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3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40.xml.rels" ContentType="application/vnd.openxmlformats-package.relationships+xml"/>
  <Override PartName="/xl/worksheets/_rels/sheet31.xml.rels" ContentType="application/vnd.openxmlformats-package.relationships+xml"/>
  <Override PartName="/xl/worksheets/_rels/sheet29.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28.xml.rels" ContentType="application/vnd.openxmlformats-package.relationships+xml"/>
  <Override PartName="/xl/worksheets/_rels/sheet16.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34.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5.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5.xml.rels" ContentType="application/vnd.openxmlformats-package.relationships+xml"/>
  <Override PartName="/xl/drawings/_rels/drawing1.xml.rels" ContentType="application/vnd.openxmlformats-package.relationships+xml"/>
  <Override PartName="/xl/drawings/_rels/drawing26.xml.rels" ContentType="application/vnd.openxmlformats-package.relationships+xml"/>
  <Override PartName="/xl/drawings/_rels/drawing19.xml.rels" ContentType="application/vnd.openxmlformats-package.relationships+xml"/>
  <Override PartName="/xl/drawings/_rels/drawing21.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2.xml.rels" ContentType="application/vnd.openxmlformats-package.relationships+xml"/>
  <Override PartName="/xl/drawings/_rels/drawing16.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media/image29.png" ContentType="image/png"/>
  <Override PartName="/xl/media/image28.png" ContentType="image/png"/>
  <Override PartName="/xl/media/image27.png" ContentType="image/png"/>
  <Override PartName="/xl/media/image11.png" ContentType="image/png"/>
  <Override PartName="/xl/media/image2.png" ContentType="image/png"/>
  <Override PartName="/xl/media/image17.png" ContentType="image/png"/>
  <Override PartName="/xl/media/image8.png" ContentType="image/png"/>
  <Override PartName="/xl/media/image12.png" ContentType="image/png"/>
  <Override PartName="/xl/media/image3.png" ContentType="image/png"/>
  <Override PartName="/xl/media/image18.png" ContentType="image/png"/>
  <Override PartName="/xl/media/image9.png" ContentType="image/png"/>
  <Override PartName="/xl/media/image20.png" ContentType="image/png"/>
  <Override PartName="/xl/media/image13.png" ContentType="image/png"/>
  <Override PartName="/xl/media/image4.png" ContentType="image/png"/>
  <Override PartName="/xl/media/image30.png" ContentType="image/png"/>
  <Override PartName="/xl/media/image31.png" ContentType="image/png"/>
  <Override PartName="/xl/media/image32.png" ContentType="image/png"/>
  <Override PartName="/xl/media/image7.png" ContentType="image/png"/>
  <Override PartName="/xl/media/image16.png" ContentType="image/png"/>
  <Override PartName="/xl/media/image10.png" ContentType="image/png"/>
  <Override PartName="/xl/media/image1.png" ContentType="image/png"/>
  <Override PartName="/xl/media/image6.png" ContentType="image/png"/>
  <Override PartName="/xl/media/image15.png" ContentType="image/png"/>
  <Override PartName="/xl/media/image5.png" ContentType="image/png"/>
  <Override PartName="/xl/media/image14.png" ContentType="image/png"/>
  <Override PartName="/xl/media/image19.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0b_Glossary" sheetId="2" state="visible" r:id="rId4"/>
    <sheet name="01_Summary" sheetId="3" state="visible" r:id="rId5"/>
    <sheet name="02_Design" sheetId="4" state="visible" r:id="rId6"/>
    <sheet name="03_Step0_Data_Audit" sheetId="5" state="visible" r:id="rId7"/>
    <sheet name="04_Step1_Preprocessing" sheetId="6" state="visible" r:id="rId8"/>
    <sheet name="05_Tier1_Ttest" sheetId="7" state="visible" r:id="rId9"/>
    <sheet name="05b_Tier1_AllBands" sheetId="8" state="visible" r:id="rId10"/>
    <sheet name="06_Tier2_CART" sheetId="9" state="visible" r:id="rId11"/>
    <sheet name="07_Tier3_JM" sheetId="10" state="visible" r:id="rId12"/>
    <sheet name="08_Tier4_QDA" sheetId="11" state="visible" r:id="rId13"/>
    <sheet name="09_Validation" sheetId="12" state="visible" r:id="rId14"/>
    <sheet name="10_RF_Band_Importance" sheetId="13" state="visible" r:id="rId15"/>
    <sheet name="11_RF_Bands_Tier3_Tier4" sheetId="14" state="visible" r:id="rId16"/>
    <sheet name="12_CART_vs_RF_Validation" sheetId="15" state="visible" r:id="rId17"/>
    <sheet name="13_Band_Stability" sheetId="16" state="visible" r:id="rId18"/>
    <sheet name="14_Smoothing_Detector_Joins" sheetId="17" state="visible" r:id="rId19"/>
    <sheet name="15_Band_Reflectance" sheetId="18" state="visible" r:id="rId20"/>
    <sheet name="16_Continuum_Removal" sheetId="19" state="visible" r:id="rId21"/>
    <sheet name="17_Vegetation_Indices" sheetId="20" state="visible" r:id="rId22"/>
    <sheet name="18_Optimised_TwoBand_Index" sheetId="21" state="visible" r:id="rId23"/>
    <sheet name="19_Derivatives_Edge_Features" sheetId="22" state="visible" r:id="rId24"/>
    <sheet name="20_RedEdge_Inflection_Point" sheetId="23" state="visible" r:id="rId25"/>
    <sheet name="21_Correlation_Spectra" sheetId="24" state="visible" r:id="rId26"/>
    <sheet name="22_Feature_Groups_CART_RF" sheetId="25" state="visible" r:id="rId27"/>
    <sheet name="23_Combined_Feature_Pool" sheetId="26" state="visible" r:id="rId28"/>
    <sheet name="24_Pool_Tier1_Ttest" sheetId="27" state="visible" r:id="rId29"/>
    <sheet name="25_Pool_Tier2_CART_RF" sheetId="28" state="visible" r:id="rId30"/>
    <sheet name="26_Pool_Tier3_JM" sheetId="29" state="visible" r:id="rId31"/>
    <sheet name="27_Pool_Tier4_QDA" sheetId="30" state="visible" r:id="rId32"/>
    <sheet name="28_Pool_Validation" sheetId="31" state="visible" r:id="rId33"/>
    <sheet name="29_Pool_Stability" sheetId="32" state="visible" r:id="rId34"/>
    <sheet name="30_Pool_vs_Reflectance" sheetId="33" state="visible" r:id="rId35"/>
    <sheet name="31_Transfer_New_Date" sheetId="34" state="visible" r:id="rId36"/>
    <sheet name="32_Within_Strata_Checks" sheetId="35" state="visible" r:id="rId37"/>
    <sheet name="33_CrossChecks" sheetId="36" state="visible" r:id="rId38"/>
    <sheet name="34_Features_AllBands" sheetId="37" state="visible" r:id="rId39"/>
    <sheet name="35_Pool_AllFeatures" sheetId="38" state="visible" r:id="rId40"/>
    <sheet name="36_Folds" sheetId="39" state="visible" r:id="rId41"/>
    <sheet name="37_ChartData" sheetId="40" state="visible" r:id="rId4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<sst xmlns="http://schemas.openxmlformats.org/spreadsheetml/2006/main" count="20684" uniqueCount="6151">
  <si>
    <t xml:space="preserve">Healthy vs white-rust-diseased mustard leaves — leaf level LL (all dates, growth stages and varieties combined)</t>
  </si>
  <si>
    <t xml:space="preserve">Four-tier hierarchical analysis of Das et al. (2020, Geocarto International 35:64–77) with imbalance and pseudo-replication corrections; CART vs Random Forest; disease-sensitive features; four-tier analysis of the combined feature pool (combined feature pool: band reflectance + continuum-removal features + vegetation indices + derivative and edge features). Leaf level, ASD FieldSpec contact probe.</t>
  </si>
  <si>
    <t xml:space="preserve">Objective</t>
  </si>
  <si>
    <t xml:space="preserve">Discriminate healthy and white-rust (Albugo candida) diseased mustard leaves from leaf reflectance spectra for the subset 'leaf level LL (all dates, growth stages and varieties combined)' (one of three analyses: leaf levels L3, L5 and LL, each with all dates, growth stages and varieties combined), following the four-tier hierarchical method of Das et al. (2020) — Tier 1 statistical screening, Tier 2 CART band selection, Tier 3 Jeffries–Matusita separability, Tier 4 QDA classification — with corrections for class imbalance, multiple testing and pseudo-replication; then repeating Tier 2 with Random Forest, extracting disease-sensitive features (the disease-sensitive features (band reflectance + continuum-removal features + vegetation indices + derivative and edge features)) and applying the four tiers to the combined feature pool.</t>
  </si>
  <si>
    <t xml:space="preserve">Data analysed</t>
  </si>
  <si>
    <t xml:space="preserve">Leaf-level workbooks 2_date.xlsx, 2_more_date.xlsx, lased_date_diseased.xlsx (2267 leaf spectra, one sheet per date and class, column headers = leaf level L3 / L5 / LL), matched exactly to the labelled ASD workbooks for plot, variety and growth stage; duplicate copies removed; this workbook: leaf level LL (all dates, growth stages and varieties combined) — 594 unique leaf spectra (99 healthy, 495 diseased; 48 plots: 12 healthy control, 36 inoculated; dates 11-02-2026, 24-02-2026, 03-03-2026, 13-03-2026); 350–2500 nm at 1 nm; analysed 400–2500 nm (2101 bands). Plot-average columns were not used. Water-absorption bands were kept (contact probe). Disease score was not used (healthy vs diseased only).</t>
  </si>
  <si>
    <t xml:space="preserve">Scope of this workbook</t>
  </si>
  <si>
    <t xml:space="preserve">Included: Steps 0–6 (data audit, pre-processing, four tiers with CART, validation the five validation schemes (leaf-level 10-fold, plot-grouped, nested plot-grouped, 30 % plot hold-out, leave-one-date-out)), the Random Forest steps (Random Forest instead of CART and comparison), disease-sensitive feature extraction (all disease-sensitive feature steps disease-sensitive features, −log₁₀ p and correlation spectra) and combined feature pool (four tiers with CART and RF on reflectance band reflectance + continuum-removal features + vegetation indices + derivative and edge features). Not included, as instructed: the feature-selection benchmark (filter / wrapper / embedded methods) and the raw reflectance + other features variant (raw + continuum-removal features + vegetation indices + derivative and edge features), which were done for the combined data set only.</t>
  </si>
  <si>
    <t xml:space="preserve">Software</t>
  </si>
  <si>
    <t xml:space="preserve">Python 3.13 (NumPy, SciPy 1.18, pandas, statsmodels 0.15, scikit-learn 1.9, imbalanced-learn 0.14, matplotlib, openpyxl); R 4.3.3 (rpart 4.1.23, MASS, randomForest 4.7). Code: spectral_pipeline/ (reusable for other datasets).</t>
  </si>
  <si>
    <t xml:space="preserve">Sheet guide</t>
  </si>
  <si>
    <t xml:space="preserve">Sheet</t>
  </si>
  <si>
    <t xml:space="preserve">Contents</t>
  </si>
  <si>
    <t xml:space="preserve">01_Summary</t>
  </si>
  <si>
    <t xml:space="preserve">Summary — results of every step</t>
  </si>
  <si>
    <t xml:space="preserve">02_Design</t>
  </si>
  <si>
    <t xml:space="preserve">Workflow, validation design and model settings</t>
  </si>
  <si>
    <t xml:space="preserve">03_Step0_Data_Audit</t>
  </si>
  <si>
    <t xml:space="preserve">Step 0 · Data audit — what was analysed</t>
  </si>
  <si>
    <t xml:space="preserve">04_Step1_Preprocessing</t>
  </si>
  <si>
    <t xml:space="preserve">Step 1 · Pre-processing — band set, noise and outlier screening</t>
  </si>
  <si>
    <t xml:space="preserve">05_Tier1_Ttest</t>
  </si>
  <si>
    <t xml:space="preserve">Step 2 · Tier 1 — Welch's t-test at every band with Benjamini–Hochberg FDR</t>
  </si>
  <si>
    <t xml:space="preserve">05b_Tier1_AllBands</t>
  </si>
  <si>
    <t xml:space="preserve">Step 2 · Tier 1 — full results for all 2101 bands</t>
  </si>
  <si>
    <t xml:space="preserve">06_Tier2_CART</t>
  </si>
  <si>
    <t xml:space="preserve">Step 3 · Tier 2 — CART band selection with equal priors (rpart)</t>
  </si>
  <si>
    <t xml:space="preserve">07_Tier3_JM</t>
  </si>
  <si>
    <t xml:space="preserve">Step 4 · Tier 3 — Jeffries–Matusita (J–M) distance</t>
  </si>
  <si>
    <t xml:space="preserve">08_Tier4_QDA</t>
  </si>
  <si>
    <t xml:space="preserve">Step 5 · Tier 4 — Quadratic discriminant analysis (QDA) with equal priors</t>
  </si>
  <si>
    <t xml:space="preserve">09_Validation</t>
  </si>
  <si>
    <t xml:space="preserve">Step 6 · Validation of the complete four-tier pipeline</t>
  </si>
  <si>
    <t xml:space="preserve">10_RF_Band_Importance</t>
  </si>
  <si>
    <t xml:space="preserve">Random Forest as the Tier-2 band selector (instead of CART)</t>
  </si>
  <si>
    <t xml:space="preserve">11_RF_Bands_Tier3_Tier4</t>
  </si>
  <si>
    <t xml:space="preserve">Tier 3 (J–M) and Tier 4 (QDA) on the CART and RF band sets</t>
  </si>
  <si>
    <t xml:space="preserve">12_CART_vs_RF_Validation</t>
  </si>
  <si>
    <t xml:space="preserve">CART vs RF as classifiers and as band selectors — honest validation</t>
  </si>
  <si>
    <t xml:space="preserve">13_Band_Stability</t>
  </si>
  <si>
    <t xml:space="preserve">Stability of the CART and RF band sets</t>
  </si>
  <si>
    <t xml:space="preserve">14_Smoothing_Detector_Joins</t>
  </si>
  <si>
    <t xml:space="preserve">Spectral smoothing / denoising and detector joins</t>
  </si>
  <si>
    <t xml:space="preserve">15_Band_Reflectance</t>
  </si>
  <si>
    <t xml:space="preserve">Band reflectance — which single bands are disease-sensitive</t>
  </si>
  <si>
    <t xml:space="preserve">16_Continuum_Removal</t>
  </si>
  <si>
    <t xml:space="preserve">Continuum-removed absorption parameters</t>
  </si>
  <si>
    <t xml:space="preserve">17_Vegetation_Indices</t>
  </si>
  <si>
    <t xml:space="preserve">Disease-sensitive spectral (vegetation) indices — the 31 indices of the flowering-stage workbook</t>
  </si>
  <si>
    <t xml:space="preserve">18_Optimised_TwoBand_Index</t>
  </si>
  <si>
    <t xml:space="preserve">Additional step · Optimised two-band index — exhaustive NDSI / DI search</t>
  </si>
  <si>
    <t xml:space="preserve">19_Derivatives_Edge_Features</t>
  </si>
  <si>
    <t xml:space="preserve">First-derivative spectra and edge parameters</t>
  </si>
  <si>
    <t xml:space="preserve">20_RedEdge_Inflection_Point</t>
  </si>
  <si>
    <t xml:space="preserve">Red-edge inflection point (REIP) analysis</t>
  </si>
  <si>
    <t xml:space="preserve">21_Correlation_Spectra</t>
  </si>
  <si>
    <t xml:space="preserve">Correlation of reflectance with disease status (correlation spectra)</t>
  </si>
  <si>
    <t xml:space="preserve">22_Feature_Groups_CART_RF</t>
  </si>
  <si>
    <t xml:space="preserve">CART vs Random Forest on each disease-sensitive feature group</t>
  </si>
  <si>
    <t xml:space="preserve">23_Combined_Feature_Pool</t>
  </si>
  <si>
    <t xml:space="preserve">The combined feature pool (band reflectance + continuum-removal features + vegetation indices + derivative and edge features)</t>
  </si>
  <si>
    <t xml:space="preserve">24_Pool_Tier1_Ttest</t>
  </si>
  <si>
    <t xml:space="preserve">Tier 1 on the combined pool — Welch t-test + BH-FDR</t>
  </si>
  <si>
    <t xml:space="preserve">25_Pool_Tier2_CART_RF</t>
  </si>
  <si>
    <t xml:space="preserve">Tier 2 on the combined pool — CART (rpart) and RF selection</t>
  </si>
  <si>
    <t xml:space="preserve">26_Pool_Tier3_JM</t>
  </si>
  <si>
    <t xml:space="preserve">Tier 3 on the combined pool — J–M distance</t>
  </si>
  <si>
    <t xml:space="preserve">27_Pool_Tier4_QDA</t>
  </si>
  <si>
    <t xml:space="preserve">Tier 4 on the combined pool — QDA with equal priors (leaf-level 10-fold cross-validation)</t>
  </si>
  <si>
    <t xml:space="preserve">28_Pool_Validation</t>
  </si>
  <si>
    <t xml:space="preserve">Validation of the combined-pool four-tier pipeline</t>
  </si>
  <si>
    <t xml:space="preserve">29_Pool_Stability</t>
  </si>
  <si>
    <t xml:space="preserve">Stability of the features selected from the combined pool</t>
  </si>
  <si>
    <t xml:space="preserve">30_Pool_vs_Reflectance</t>
  </si>
  <si>
    <t xml:space="preserve">Combined pool vs reflectance (raw-reflectance four tiers) vs CART vs Random Forest on each feature group — paired tests on identical folds</t>
  </si>
  <si>
    <t xml:space="preserve">31_Transfer_New_Date</t>
  </si>
  <si>
    <t xml:space="preserve">Additional step · leave-one-date-out validation on new plots — transfer to an unseen date in unseen plots</t>
  </si>
  <si>
    <t xml:space="preserve">32_Within_Strata_Checks</t>
  </si>
  <si>
    <t xml:space="preserve">Additional step · Does the disease signal hold within each date, growth stage and variety?</t>
  </si>
  <si>
    <t xml:space="preserve">33_CrossChecks</t>
  </si>
  <si>
    <t xml:space="preserve">Cross-checks at every step</t>
  </si>
  <si>
    <t xml:space="preserve">34_Features_AllBands</t>
  </si>
  <si>
    <t xml:space="preserve">Band reflectance, derivative and edge features and Correlation spectra — band-by-band results (400–2500 nm)</t>
  </si>
  <si>
    <t xml:space="preserve">35_Pool_AllFeatures</t>
  </si>
  <si>
    <t xml:space="preserve">Combined feature pool — Tier 1 statistics of every feature of the combined pool</t>
  </si>
  <si>
    <t xml:space="preserve">36_Folds</t>
  </si>
  <si>
    <t xml:space="preserve">Fold assignments used by every step (identical everywhere)</t>
  </si>
  <si>
    <t xml:space="preserve">37_ChartData</t>
  </si>
  <si>
    <t xml:space="preserve">Chart data and native Excel charts</t>
  </si>
  <si>
    <t xml:space="preserve">00b_Glossary</t>
  </si>
  <si>
    <t xml:space="preserve">Glossary — names and abbreviations used in this workbook</t>
  </si>
  <si>
    <t xml:space="preserve">Conventions</t>
  </si>
  <si>
    <t xml:space="preserve">Reflectance in units of 0–1. Error matrices follow Das et al. Table 2: rows = classified, columns = reference. J–M on the 0–2 scale. BA = balanced accuracy; OA = overall accuracy; PA/UA = producer's/user's accuracy; κ = Cohen's kappa; AUC = area under the ROC curve (direction-free for single features). Blue numbers in error matrices are counts (inputs); every total and accuracy beside them is an Excel formula. Columns marked (Excel) are formulas.</t>
  </si>
  <si>
    <t xml:space="preserve">Validation schemes and feature steps are written out in full; the remaining standard abbreviations are listed here.</t>
  </si>
  <si>
    <t xml:space="preserve">Name</t>
  </si>
  <si>
    <t xml:space="preserve">Meaning</t>
  </si>
  <si>
    <t xml:space="preserve">Leaf-level 10-fold cross-validation</t>
  </si>
  <si>
    <t xml:space="preserve">Bands chosen once on all leaves; leaves split at random into 10 folds (the protocol of Das et al. 2020). Optimistic, because leaves of one plot are in training and test.</t>
  </si>
  <si>
    <t xml:space="preserve">Plot-grouped cross-validation</t>
  </si>
  <si>
    <t xml:space="preserve">Bands fixed; folds formed from whole plots, so no plot is in training and test.</t>
  </si>
  <si>
    <t xml:space="preserve">Nested plot-grouped cross-validation</t>
  </si>
  <si>
    <t xml:space="preserve">Tier 1, band selection and classifier refitted inside every training set; plot-grouped 10-fold × 5 repeats (50 training sets). The honest estimate for new plots.</t>
  </si>
  <si>
    <t xml:space="preserve">30 % plot hold-out validation</t>
  </si>
  <si>
    <t xml:space="preserve">30 % of the plots of each class held out, everything refitted on the rest; 10 random splits.</t>
  </si>
  <si>
    <t xml:space="preserve">Leave-one-date-out validation on new plots</t>
  </si>
  <si>
    <t xml:space="preserve">Transfer test: train on the other dates (training plots of a hold-out split), test on the held-out date (test plots); no leaf, plot or date of the test set is seen in training.</t>
  </si>
  <si>
    <t xml:space="preserve">Nested plot-grouped cross-validation with random under-sampling</t>
  </si>
  <si>
    <t xml:space="preserve">As nested plot-grouped cross-validation, but diseased leaves are randomly under-sampled to the number of healthy leaves in every training set instead of using equal priors.</t>
  </si>
  <si>
    <t xml:space="preserve">Band reflectance</t>
  </si>
  <si>
    <t xml:space="preserve">Splice-corrected, Savitzky–Golay-smoothed reflectance at each 1 nm band (disease-sensitive feature step 1).</t>
  </si>
  <si>
    <t xml:space="preserve">Continuum-removal features</t>
  </si>
  <si>
    <t xml:space="preserve">Depth, position, area, width and symmetry of six absorption features after division by the upper convex hull (step 2).</t>
  </si>
  <si>
    <t xml:space="preserve">Vegetation indices</t>
  </si>
  <si>
    <t xml:space="preserve">31 published indices of the flowering-stage workbook, plus the optimised two-band index (step 3).</t>
  </si>
  <si>
    <t xml:space="preserve">Derivative and edge features</t>
  </si>
  <si>
    <t xml:space="preserve">First- and second-derivative bands, 20 edge parameters and the red-edge inflection point (step 4).</t>
  </si>
  <si>
    <t xml:space="preserve">Combined feature pool</t>
  </si>
  <si>
    <t xml:space="preserve">Band reflectance + continuum-removal features + vegetation indices + derivative and edge features, analysed with the same four tiers.</t>
  </si>
  <si>
    <t xml:space="preserve">CART</t>
  </si>
  <si>
    <t xml:space="preserve">Classification and regression tree (R rpart), prior 0.5/0.5.</t>
  </si>
  <si>
    <t xml:space="preserve">RF / Balanced RF</t>
  </si>
  <si>
    <t xml:space="preserve">Random Forest; each tree grown on a bootstrap sample with equal numbers of healthy and diseased leaves.</t>
  </si>
  <si>
    <t xml:space="preserve">RF-17, CART-n</t>
  </si>
  <si>
    <t xml:space="preserve">The 17 highest Random Forest importance peaks; the n bands used as split variables by CART.</t>
  </si>
  <si>
    <t xml:space="preserve">QDA / LDA</t>
  </si>
  <si>
    <t xml:space="preserve">Quadratic / linear discriminant analysis (equal priors unless stated).</t>
  </si>
  <si>
    <t xml:space="preserve">J–M</t>
  </si>
  <si>
    <t xml:space="preserve">Jeffries–Matusita distance (0–2); separable at ≥ 1.90 (Das et al. used 1.94).</t>
  </si>
  <si>
    <t xml:space="preserve">BA</t>
  </si>
  <si>
    <t xml:space="preserve">Balanced accuracy = mean of the healthy and diseased recall (headline metric under class imbalance).</t>
  </si>
  <si>
    <t xml:space="preserve">OA, PA, UA</t>
  </si>
  <si>
    <t xml:space="preserve">Overall accuracy; producer's accuracy (recall); user's accuracy (precision).</t>
  </si>
  <si>
    <t xml:space="preserve">κ</t>
  </si>
  <si>
    <t xml:space="preserve">Cohen's kappa.</t>
  </si>
  <si>
    <t xml:space="preserve">AUC</t>
  </si>
  <si>
    <t xml:space="preserve">Area under the ROC curve; for single features direction-free (0.5 = no separation, 1 = perfect).</t>
  </si>
  <si>
    <t xml:space="preserve">BH-FDR, q</t>
  </si>
  <si>
    <t xml:space="preserve">Benjamini–Hochberg false-discovery rate; q = adjusted p-value.</t>
  </si>
  <si>
    <t xml:space="preserve">Mixed model</t>
  </si>
  <si>
    <t xml:space="preserve">Linear mixed model with a random plot intercept (R nlme), to account for leaves nested in plots.</t>
  </si>
  <si>
    <t xml:space="preserve">Hedges g</t>
  </si>
  <si>
    <t xml:space="preserve">Bias-corrected standardised mean difference.</t>
  </si>
  <si>
    <t xml:space="preserve">MDI</t>
  </si>
  <si>
    <t xml:space="preserve">Mean decrease in Gini impurity (Random Forest importance).</t>
  </si>
  <si>
    <t xml:space="preserve">D1_λ, R λ</t>
  </si>
  <si>
    <t xml:space="preserve">First derivative at λ nm; reflectance at λ nm.</t>
  </si>
  <si>
    <t xml:space="preserve">CR1–CR6</t>
  </si>
  <si>
    <t xml:space="preserve">Continuum-removal windows: blue 400–548, red 548–765, water 970 (914–1069), water 1200 (1069–1258), water 1450 (1258–1721), water 1940 (1721–2304) nm.</t>
  </si>
  <si>
    <t xml:space="preserve">REIP / REP</t>
  </si>
  <si>
    <t xml:space="preserve">Red-edge inflection point / red-edge position.</t>
  </si>
  <si>
    <t xml:space="preserve">NDSI, DI</t>
  </si>
  <si>
    <t xml:space="preserve">Normalised difference spectral index (Ri − Rj)/(Ri + Rj); difference index Ri − Rj.</t>
  </si>
  <si>
    <t xml:space="preserve">SD, SE</t>
  </si>
  <si>
    <t xml:space="preserve">Standard deviation; standard error.</t>
  </si>
  <si>
    <t xml:space="preserve">Guard zone</t>
  </si>
  <si>
    <t xml:space="preserve">Bands next to the ASD detector joins (1000/1001 and 1800/1801 nm) excluded from rankings.</t>
  </si>
  <si>
    <t xml:space="preserve">Balanced accuracy (BA) = mean of healthy and diseased recall; it is the headline metric because the classes are imbalanced (1 : 5.0).</t>
  </si>
  <si>
    <t xml:space="preserve">Key numbers</t>
  </si>
  <si>
    <t xml:space="preserve">Item</t>
  </si>
  <si>
    <t xml:space="preserve">Result</t>
  </si>
  <si>
    <t xml:space="preserve">Leaf spectra analysed (healthy / diseased)</t>
  </si>
  <si>
    <t xml:space="preserve">594 (99 / 495); 48 plots (12 / 36); 4 dates: 11-02-2026, 24-02-2026, 03-03-2026, 13-03-2026; growth stages: Flowering, Pod formation, Vegetative; varieties: V1, V2, V3</t>
  </si>
  <si>
    <t xml:space="preserve">Tier 1 — bands significant (Welch + FDR)</t>
  </si>
  <si>
    <t xml:space="preserve">1468 of 2101</t>
  </si>
  <si>
    <t xml:space="preserve">Tier 2 — CART bands (rpart, prior 0.5/0.5)</t>
  </si>
  <si>
    <t xml:space="preserve">19: 693, 752, 1862, 1898, 1376, 1561, 737, 599, 769, 501, 515, 779, 2421, 496, 2486, 697, 793, 594, 601 nm</t>
  </si>
  <si>
    <t xml:space="preserve">Tier 2 — RF bands (top-17 MDI peaks)</t>
  </si>
  <si>
    <t xml:space="preserve">697, 616, 686, 1894, 655, 640, 630, 1883, 1986, 781, 741, 752, 770, 1974, 1375, 1327, 707 nm</t>
  </si>
  <si>
    <t xml:space="preserve">Tier 3 — J–M healthy vs diseased (CART / RF bands)</t>
  </si>
  <si>
    <t xml:space="preserve">1.861 / 1.836 (threshold 1.90)</t>
  </si>
  <si>
    <t xml:space="preserve">Tier 4 — QDA equal priors, 10-fold cross-validation (leaf-level 10-fold cross-validation): BA CART / RF bands</t>
  </si>
  <si>
    <t xml:space="preserve">75.2 % / 73.0 %</t>
  </si>
  <si>
    <t xml:space="preserve">Honest estimate (nested plot-grouped cross-validation): QDA on CART bands</t>
  </si>
  <si>
    <t xml:space="preserve">BA 71.7 ± 1.4 %</t>
  </si>
  <si>
    <t xml:space="preserve">Combined feature pool — combined pool: features / Tier-1 significant</t>
  </si>
  <si>
    <t xml:space="preserve">4150 / 2858</t>
  </si>
  <si>
    <t xml:space="preserve">Combined feature pool — CART features</t>
  </si>
  <si>
    <t xml:space="preserve">7: CR3 water 970 width, D1_1923, D1_2331, SDr/SDy, R600, D1_1161, D1_1087</t>
  </si>
  <si>
    <t xml:space="preserve">Combined feature pool — QDA on RF-17 features (nested plot-grouped cross-validation / 30 % plot hold-out validation)</t>
  </si>
  <si>
    <t xml:space="preserve">79.7 % / 78.6 %</t>
  </si>
  <si>
    <t xml:space="preserve">Table 1.1  All approaches side by side (ranked by the honest nested plot-grouped cross-validation balanced accuracy)</t>
  </si>
  <si>
    <t xml:space="preserve">Approach</t>
  </si>
  <si>
    <t xml:space="preserve">Balanced accuracy, leaf-level 10-fold cross-validation</t>
  </si>
  <si>
    <t xml:space="preserve">Balanced accuracy, nested plot-grouped cross-validation</t>
  </si>
  <si>
    <t xml:space="preserve">SD, nested plot-grouped cross-validation</t>
  </si>
  <si>
    <t xml:space="preserve">Balanced accuracy, 30 % plot hold-out validation</t>
  </si>
  <si>
    <t xml:space="preserve">SD, 30 % plot hold-out validation</t>
  </si>
  <si>
    <t xml:space="preserve">Balanced accuracy, leave-one-date-out validation on new plots</t>
  </si>
  <si>
    <t xml:space="preserve">AUC, nested plot-grouped cross-validation</t>
  </si>
  <si>
    <t xml:space="preserve">Κ, nested plot-grouped cross-validation</t>
  </si>
  <si>
    <t xml:space="preserve">Feature group · derivatives incl. guard bands (artefact): RF</t>
  </si>
  <si>
    <t xml:space="preserve">Feature group · derivatives incl. guard bands (artefact): CART</t>
  </si>
  <si>
    <t xml:space="preserve">Feature group · continuum removal: CART</t>
  </si>
  <si>
    <t xml:space="preserve">Feature group · continuum removal: RF</t>
  </si>
  <si>
    <t xml:space="preserve">Feature group · all disease-sensitive features combined: RF</t>
  </si>
  <si>
    <t xml:space="preserve">Feature group · derivatives + edge: RF</t>
  </si>
  <si>
    <t xml:space="preserve">Combined feature pool · four tiers: RF classifier (Balanced RF)</t>
  </si>
  <si>
    <t xml:space="preserve">Combined feature pool · four tiers: QDA on RF-17 (RF-selected)</t>
  </si>
  <si>
    <t xml:space="preserve">Combined feature pool · four tiers: QDA on CART-7 (CART-selected)</t>
  </si>
  <si>
    <t xml:space="preserve">Combined feature pool · four tiers: CART classifier (rpart)</t>
  </si>
  <si>
    <t xml:space="preserve">Single feature · optimised NDSI, all pairs — brackets the 1800 nm join (search nested)</t>
  </si>
  <si>
    <t xml:space="preserve">Feature group · all disease-sensitive features combined: CART</t>
  </si>
  <si>
    <t xml:space="preserve">Feature group · selected 15: RF</t>
  </si>
  <si>
    <t xml:space="preserve">Feature group · selected 15: QDA</t>
  </si>
  <si>
    <t xml:space="preserve">Feature group · selected 15: CART</t>
  </si>
  <si>
    <t xml:space="preserve">Feature group · derivatives + edge: CART</t>
  </si>
  <si>
    <t xml:space="preserve">Raw reflectance · four tiers: QDA on RF-17 (RF-selected)</t>
  </si>
  <si>
    <t xml:space="preserve">Raw reflectance · four tiers: QDA on CART-19 (CART-selected)</t>
  </si>
  <si>
    <t xml:space="preserve">Single feature · best single continuum-removal parameter: CR3 water 970 width (threshold)</t>
  </si>
  <si>
    <t xml:space="preserve">Feature group · band reflectance: RF</t>
  </si>
  <si>
    <t xml:space="preserve">Raw reflectance · four tiers: RF classifier (Balanced RF)</t>
  </si>
  <si>
    <t xml:space="preserve">Feature group · full raw spectrum: RF</t>
  </si>
  <si>
    <t xml:space="preserve">Single feature · best single vegetation index: NWI2 (threshold)</t>
  </si>
  <si>
    <t xml:space="preserve">Feature group · vegetation indices: RF</t>
  </si>
  <si>
    <t xml:space="preserve">Single feature · REIP best method: REIP – linear extrapolation (threshold)</t>
  </si>
  <si>
    <t xml:space="preserve">Single feature · optimised NDSI, join-free pairs (search nested)</t>
  </si>
  <si>
    <t xml:space="preserve">Single feature · best edge parameter: Ro (red well reflectance) (threshold)</t>
  </si>
  <si>
    <t xml:space="preserve">Feature group · full raw spectrum: CART</t>
  </si>
  <si>
    <t xml:space="preserve">Feature group · vegetation indices: CART</t>
  </si>
  <si>
    <t xml:space="preserve">Feature group · band reflectance: CART</t>
  </si>
  <si>
    <t xml:space="preserve">Raw reflectance · four tiers: CART classifier (rpart)</t>
  </si>
  <si>
    <t xml:space="preserve">Leaf-level 10-fold cross-validation with features chosen on all leaves (the paper's protocol; optimistic). nested plot-grouped cross-validation (10-fold × 5 = 50 folds), 30 % of plots held out × 10, leave-one-date-out on new plots (40 units: 10 30 % plot hold-out validation splits × 4 dates); in nested plot-grouped cross-validation–leave-one-date-out validation on new plots every selection step is repeated inside the training set. Single features: threshold chosen on training plots.</t>
  </si>
  <si>
    <t xml:space="preserve">Conclusions</t>
  </si>
  <si>
    <t xml:space="preserve">1. Subset: leaf level LL (all dates, growth stages and varieties combined) — 594 leaves (99 healthy, 495 diseased; imbalance 1 : 5.0), 12 healthy and 36 diseased plots, dates 11-02-2026, 24-02-2026, 03-03-2026, 13-03-2026.</t>
  </si>
  <si>
    <t xml:space="preserve">2. Tier 1: healthy and white-rust leaves differ significantly at 1468 of 2101 bands (Welch + BH-FDR); 1467 bands remain significant with a random plot effect and 1221 in ≥ 95 % of 1000 balanced subsets. The most sensitive single band (smoothed reflectance) reaches AUC 0.74 at 1887 nm.</t>
  </si>
  <si>
    <t xml:space="preserve">3. Tier 2: CART (rpart, prior 0.5/0.5) selected 19 bands (root 693 nm): 693, 752, 1862, 1898, 1376, 1561, 737, 599, 769, 501, 515, 779, 2421, 496, 2486, 697, 793, 594, 601 nm. The Balanced RF importance peaks (RF-17) were 697, 616, 686, 1894, 655, 640, 630, 1883, 1986, 781, 741, 752, 770, 1974, 1375, 1327, 707 nm.</t>
  </si>
  <si>
    <t xml:space="preserve">4. Tier 3: J–M = 1.86 on the CART bands and 1.84 on the RF bands: neither set reaches the 1.90 separability threshold (Das et al. used 1.94).</t>
  </si>
  <si>
    <t xml:space="preserve">5. Tier 4: QDA with equal priors on the CART bands gives BA 75.2 % in the paper's protocol (leaf-level 10-fold cross-validation; healthy recall 84.8 %, diseased recall 65.5 %) and 71.7 % ± 1.4 % (nested plot-grouped cross-validation) / 69.0 % (30 % plot hold-out validation) on new plots.</t>
  </si>
  <si>
    <t xml:space="preserve">6. CART vs RF: as classifiers RF beats CART by 6.6 points (nested plot-grouped cross-validation, RF better in 39 of 50 folds, p = 1.4e-05); as band selectors for QDA the RF bands give -0.3 points vs the CART bands (p = 0.691). RF selection is more stable than CART selection (Jaccard ±10 nm 0.62 vs 0.24).</t>
  </si>
  <si>
    <t xml:space="preserve">7. Disease-sensitive features: the strongest group for RF is continuum removal (BA 80.7 %, nested plot-grouped cross-validation) vs 69.7 % for reflectance; best single features: first derivative at 840 nm (AUC 0.78), CR3 water 970 width (AUC 0.81), NWI2 (AUC 0.74), Ro (red well reflectance) (AUC 0.71). REIP (linear extrapolation) shifts by -4.7 nm in diseased leaves (AUC 0.68).</t>
  </si>
  <si>
    <t xml:space="preserve">8. Combined feature pool (four tiers on the combined band reflectance + continuum-removal features + vegetation indices + derivative and edge features pool, 4150 features, 2858 significant): CART chose 7 features, RF 17 (J–M 1.71 / 1.75); QDA on the RF features reaches 79.7 % (nested plot-grouped cross-validation) / 78.6 % (30 % plot hold-out validation), +8.0 points vs QDA on RF reflectance bands; best pipeline on the pool: RF classifier (79.8 %, nested plot-grouped cross-validation).</t>
  </si>
  <si>
    <t xml:space="preserve">9. Transfer (leave-one-date-out validation on new plots): QDA on CART reflectance bands 53.7 %, QDA on combined-pool RF features 53.0 % — a clear drop from the nested plot-grouped cross-validation estimate (79.7 %); the date/stage effect limits transfer. Best pipeline under transfer: reflectance: QDA on RF features (55.9 %).</t>
  </si>
  <si>
    <t xml:space="preserve">10. Compared with all dates, stages and varieties pooled (nested plot-grouped cross-validation: reflectance QDA-CART 72.0 %, combined-pool QDA-RF 83.7 %; J–M 1.27), this subset gives 71.7 % and 79.7 % (J–M 1.86): discrimination is lower than in the pooled analysis (same plots, but only one leaf level, i.e. fewer leaves per plot).</t>
  </si>
  <si>
    <t xml:space="preserve">Recommendations</t>
  </si>
  <si>
    <t xml:space="preserve">Use first-derivative and continuum-removed features rather than single reflectance bands for this subset; the four-tier selection with RF importance on the combined pool and a QDA or RF classifier is the recommended pipeline.</t>
  </si>
  <si>
    <t xml:space="preserve">Report balanced accuracy with both class recalls and the priors used; the classes are imbalanced (1 : 5.0) and equal priors / balanced sampling were applied throughout.</t>
  </si>
  <si>
    <t xml:space="preserve">Base conclusions on the plot-grouped estimates (nested plot-grouped cross-validation 10-fold × 5 = 50 folds, 30 % plot hold-out validation 10 hold-outs), not on the leaf-level 10-fold cross-validation estimate.</t>
  </si>
  <si>
    <t xml:space="preserve">Interpret features near the ASD detector joins (≈ 1000 and 1800 nm) with care; guard zones were excluded from the rankings.</t>
  </si>
  <si>
    <t xml:space="preserve">For application to a new date, the most robust pipeline here was reflectance: QDA on RF features (leave-one-date-out validation on new plots BA 55.9 %); accuracy on an unseen date is much lower than within the date, so calibrate with leaves of the target date or growth stage.</t>
  </si>
  <si>
    <t xml:space="preserve">Figure 2 of Das et al. (2020), extended with the corrections and the CART-vs-RF, disease-sensitive feature extraction and combined feature pool steps.</t>
  </si>
  <si>
    <t xml:space="preserve">Table 2.1  Corrections applied to the protocol of Das et al. (2020) and why</t>
  </si>
  <si>
    <t xml:space="preserve">Issue</t>
  </si>
  <si>
    <t xml:space="preserve">Correction</t>
  </si>
  <si>
    <t xml:space="preserve">Why</t>
  </si>
  <si>
    <t xml:space="preserve">Class imbalance (99 healthy : 495 diseased = 1 : 5.0)</t>
  </si>
  <si>
    <t xml:space="preserve">QDA/LDA with equal prior probabilities; rpart prior = c(0.5, 0.5); Balanced RF (each tree on a balanced bootstrap); balanced accuracy as headline metric; 1000 balanced subsets in Tier 1</t>
  </si>
  <si>
    <t xml:space="preserve">without it every classifier favours 'diseased' and overall accuracy is inflated</t>
  </si>
  <si>
    <t xml:space="preserve">Two classes only</t>
  </si>
  <si>
    <t xml:space="preserve">Welch t-test instead of one-way ANOVA + Tukey HSD (ANOVA reported for comparison: identical ranking)</t>
  </si>
  <si>
    <t xml:space="preserve">Tukey HSD is for many pairs; Welch allows unequal variances (Levene)</t>
  </si>
  <si>
    <t xml:space="preserve">Multiple testing (2101 bands)</t>
  </si>
  <si>
    <t xml:space="preserve">Benjamini–Hochberg FDR (q &lt; 0.05); uncorrected counts reported</t>
  </si>
  <si>
    <t xml:space="preserve">2101 tests at α = 0.05 give ≈ 105 false positives</t>
  </si>
  <si>
    <t xml:space="preserve">Pseudo-replication (leaves nested in plots, plots measured on 4 dates)</t>
  </si>
  <si>
    <t xml:space="preserve">mixed model with random plot intercept; every honest validation grouped by plot across all dates</t>
  </si>
  <si>
    <t xml:space="preserve">leaves of one plot are not independent</t>
  </si>
  <si>
    <t xml:space="preserve">Selection bias</t>
  </si>
  <si>
    <t xml:space="preserve">Tier 1, band selection and classifier refitted inside every training set (nested plot-grouped cross-validation, 30 % plot hold-out validation, leave-one-date-out validation on new plots)</t>
  </si>
  <si>
    <t xml:space="preserve">selecting bands on all leaves and validating on the same leaves is optimistic</t>
  </si>
  <si>
    <t xml:space="preserve">Water-absorption bands</t>
  </si>
  <si>
    <t xml:space="preserve">kept (contact probe with its own light source; no atmospheric path)</t>
  </si>
  <si>
    <t xml:space="preserve">Das et al. removed them for canopy measurements</t>
  </si>
  <si>
    <t xml:space="preserve">Detector edge 350–399 nm</t>
  </si>
  <si>
    <t xml:space="preserve">removed (noise 112 × the 500–699 nm level); sensitivity run with 350–2500 nm</t>
  </si>
  <si>
    <t xml:space="preserve">noise could be chosen by CART</t>
  </si>
  <si>
    <t xml:space="preserve">Detector joins 1000/1001 and 1800/1801 nm (disease-sensitive feature extraction)</t>
  </si>
  <si>
    <t xml:space="preserve">splice correction; guard zones excluded from feature ranking (reported with and without)</t>
  </si>
  <si>
    <t xml:space="preserve">instrument artefacts must not be read as disease</t>
  </si>
  <si>
    <t xml:space="preserve">Exact duplicate spectra</t>
  </si>
  <si>
    <t xml:space="preserve">75 copies (13-03-2026, block 2) and 4 unnamed copies (plot 27, 11-02-2026) removed from the four files before the subset was taken; 25 of them belong to this subset (25 block-2, 0 unnamed)</t>
  </si>
  <si>
    <t xml:space="preserve">a duplicate in both training and test inflates leaf-level 10-fold cross-validation</t>
  </si>
  <si>
    <t xml:space="preserve">Subset</t>
  </si>
  <si>
    <t xml:space="preserve">leaf level LL (all dates, growth stages and varieties combined): 594 of 2263 leaf spectra; folds, Tier 1–4, disease-sensitive feature extraction and combined feature pool rebuilt for this subset only</t>
  </si>
  <si>
    <t xml:space="preserve">each leaf level analysed separately, all dates, growth stages and varieties combined, as requested</t>
  </si>
  <si>
    <t xml:space="preserve">Table 2.2  Validation design (identical folds in every step; sheet 36_Folds)</t>
  </si>
  <si>
    <t xml:space="preserve">Scheme</t>
  </si>
  <si>
    <t xml:space="preserve">Folds</t>
  </si>
  <si>
    <t xml:space="preserve">What is refitted</t>
  </si>
  <si>
    <t xml:space="preserve">Purpose</t>
  </si>
  <si>
    <t xml:space="preserve">StratifiedKFold, seed 42</t>
  </si>
  <si>
    <t xml:space="preserve">bands fixed (chosen on all leaves); classifier refitted</t>
  </si>
  <si>
    <t xml:space="preserve">reproduces the paper (optimistic: leaves of a plot in train and test)</t>
  </si>
  <si>
    <t xml:space="preserve">Plot-grouped 10-fold cross-validation</t>
  </si>
  <si>
    <t xml:space="preserve">StratifiedGroupKFold, seed 42</t>
  </si>
  <si>
    <t xml:space="preserve">bands fixed; classifier refitted</t>
  </si>
  <si>
    <t xml:space="preserve">removes plot leakage, keeps selection bias</t>
  </si>
  <si>
    <t xml:space="preserve">Nested plot-grouped cross-validation, 10-fold × 5 = 50 folds</t>
  </si>
  <si>
    <t xml:space="preserve">StratifiedGroupKFold, seeds 101–105; k = min(10, plots of the smaller class = 12) so every test fold holds both classes</t>
  </si>
  <si>
    <t xml:space="preserve">Tier 1 + selection + classifier refitted</t>
  </si>
  <si>
    <t xml:space="preserve">honest estimate for new plots</t>
  </si>
  <si>
    <t xml:space="preserve">Hold-out of 30 % of plots × 10</t>
  </si>
  <si>
    <t xml:space="preserve">4 healthy + 11 diseased plots per split, default_rng(2026)</t>
  </si>
  <si>
    <t xml:space="preserve">everything refitted on the remaining plots</t>
  </si>
  <si>
    <t xml:space="preserve">independent test plots</t>
  </si>
  <si>
    <t xml:space="preserve">New date and new plots (additional)</t>
  </si>
  <si>
    <t xml:space="preserve">train: other dates × training plots of the 30 % plot hold-out; test: held-out date × test plots of the 30 % plot hold-out</t>
  </si>
  <si>
    <t xml:space="preserve">everything refitted</t>
  </si>
  <si>
    <t xml:space="preserve">transfer to an unseen date and unseen plots</t>
  </si>
  <si>
    <t xml:space="preserve">Table 2.3  CART and Random Forest settings</t>
  </si>
  <si>
    <t xml:space="preserve">Setting</t>
  </si>
  <si>
    <t xml:space="preserve">Random Forest</t>
  </si>
  <si>
    <t xml:space="preserve">Algorithm</t>
  </si>
  <si>
    <t xml:space="preserve">rpart 4.1.23 in R 4.3.3 (recursive partitioning, as Das et al.)</t>
  </si>
  <si>
    <t xml:space="preserve">BalancedRandomForestClassifier (imbalanced-learn 0.14, scikit-learn 1.9)</t>
  </si>
  <si>
    <t xml:space="preserve">Split criterion</t>
  </si>
  <si>
    <t xml:space="preserve">Gini</t>
  </si>
  <si>
    <t xml:space="preserve">Imbalance correction</t>
  </si>
  <si>
    <t xml:space="preserve">prior = c(0.5, 0.5)</t>
  </si>
  <si>
    <t xml:space="preserve">sampling_strategy = 'all', replacement = True, bootstrap = False (balanced bootstrap per tree)</t>
  </si>
  <si>
    <t xml:space="preserve">Size / randomness</t>
  </si>
  <si>
    <t xml:space="preserve">minsplit 20, minbucket 7, cp 0.01, maxcompete 0, maxsurrogate 0</t>
  </si>
  <si>
    <t xml:space="preserve">500 trees (1000 for importance), max_features = √p, random_state 42</t>
  </si>
  <si>
    <t xml:space="preserve">Pruning</t>
  </si>
  <si>
    <t xml:space="preserve">default tree used; 1-SE tree from plot-grouped 10-fold cross-validation of cp</t>
  </si>
  <si>
    <t xml:space="preserve">—</t>
  </si>
  <si>
    <t xml:space="preserve">Band selection</t>
  </si>
  <si>
    <t xml:space="preserve">split variables of the tree</t>
  </si>
  <si>
    <t xml:space="preserve">top-17 / top-10 MDI importance peaks (+ a set the size of the CART set), local maxima ≥ 10 nm apart</t>
  </si>
  <si>
    <t xml:space="preserve">Prediction</t>
  </si>
  <si>
    <t xml:space="preserve">class of the terminal node (prior-adjusted)</t>
  </si>
  <si>
    <t xml:space="preserve">majority vote (probability &gt; 0.5)</t>
  </si>
  <si>
    <t xml:space="preserve">Leaf-level workbooks (one column per leaf spectrum, headed by its leaf level) matched exactly to the labelled ASD export workbooks for plot, variety and growth stage; exact duplicates removed.</t>
  </si>
  <si>
    <t xml:space="preserve">What was done</t>
  </si>
  <si>
    <t xml:space="preserve">Leaf-level data: 3 workbooks supplied for this analysis (2_date.xlsx, 2_more_date.xlsx, lased_date_diseased.xlsx), one sheet per date and class, one column per leaf spectrum headed by its leaf level (L3, L5, LL), 350–2500 nm at 1 nm; 2267 spectra in all. The sheets carry no plot numbers, which the plot-grouped validation needs, so every spectrum was matched exactly (all 2151 bands identical) to the labelled ASD export workbooks (asd__data_complete_labelled_110226 / 240226 / 030326 / 130326.xlsx), which give plot, variety and growth stage. All spectra matched, and the healthy/diseased label and the date of every sheet agreed with the labelled files (Table 0.6). 4 spectra of plot 27 (11-02-2026) occur twice in the leaf-level sheet (exact copies) — one copy was kept, as in the earlier analyses. 1 labelled spectrum (Mustard00574.asd.sco, plot 44, 03-03-2026) is not in the leaf-level files and was not used. Only leaves of the level of this workbook were then kept: 'leaf level LL (all dates, growth stages and varieties combined)', 594 unique leaf spectra (99 healthy, 495 diseased). Plot-average columns were not used (leaf level only); disease score was not used (healthy vs diseased only).</t>
  </si>
  <si>
    <t xml:space="preserve">Table 0.0a  The leaf-level workbooks: sheets, dates, classes and number of spectra per leaf level</t>
  </si>
  <si>
    <t xml:space="preserve">File</t>
  </si>
  <si>
    <t xml:space="preserve">Date</t>
  </si>
  <si>
    <t xml:space="preserve">Class</t>
  </si>
  <si>
    <t xml:space="preserve">Spectra</t>
  </si>
  <si>
    <t xml:space="preserve">L3</t>
  </si>
  <si>
    <t xml:space="preserve">L5</t>
  </si>
  <si>
    <t xml:space="preserve">LL</t>
  </si>
  <si>
    <t xml:space="preserve">2_date.xlsx</t>
  </si>
  <si>
    <t xml:space="preserve">110226(Healthy)</t>
  </si>
  <si>
    <t xml:space="preserve">11-02-2026</t>
  </si>
  <si>
    <t xml:space="preserve">Healthy</t>
  </si>
  <si>
    <t xml:space="preserve">110226(Diseased)</t>
  </si>
  <si>
    <t xml:space="preserve">Diseased</t>
  </si>
  <si>
    <t xml:space="preserve">240226(healthy)</t>
  </si>
  <si>
    <t xml:space="preserve">24-02-2026</t>
  </si>
  <si>
    <t xml:space="preserve">240226(diseased)</t>
  </si>
  <si>
    <t xml:space="preserve">2_more_date.xlsx</t>
  </si>
  <si>
    <t xml:space="preserve">030326(healthy)</t>
  </si>
  <si>
    <t xml:space="preserve">03-03-2026</t>
  </si>
  <si>
    <t xml:space="preserve">030326(diseased)</t>
  </si>
  <si>
    <t xml:space="preserve">130326(healthy)</t>
  </si>
  <si>
    <t xml:space="preserve">13-03-2026</t>
  </si>
  <si>
    <t xml:space="preserve">lased_date_diseased.xlsx</t>
  </si>
  <si>
    <t xml:space="preserve">130326(diseased)</t>
  </si>
  <si>
    <t xml:space="preserve">Table 0.0b  Unique leaf spectra by leaf level, date and class (all three leaf levels; this workbook uses one level)</t>
  </si>
  <si>
    <t xml:space="preserve">Leaf level</t>
  </si>
  <si>
    <t xml:space="preserve">Total</t>
  </si>
  <si>
    <t xml:space="preserve">Table 0.0c  Identical spectra inside the leaf-level files (one copy of each pair kept)</t>
  </si>
  <si>
    <t xml:space="preserve">Column</t>
  </si>
  <si>
    <t xml:space="preserve">Identical to column</t>
  </si>
  <si>
    <t xml:space="preserve">Its leaf level</t>
  </si>
  <si>
    <t xml:space="preserve">Plot</t>
  </si>
  <si>
    <t xml:space="preserve">Labelled file</t>
  </si>
  <si>
    <t xml:space="preserve">BW</t>
  </si>
  <si>
    <t xml:space="preserve">BU</t>
  </si>
  <si>
    <t xml:space="preserve">Mustard00215.asd.sco</t>
  </si>
  <si>
    <t xml:space="preserve">BX</t>
  </si>
  <si>
    <t xml:space="preserve">BV</t>
  </si>
  <si>
    <t xml:space="preserve">Mustard00217.asd.sco</t>
  </si>
  <si>
    <t xml:space="preserve">IA</t>
  </si>
  <si>
    <t xml:space="preserve">HY</t>
  </si>
  <si>
    <t xml:space="preserve">Mustard00216.asd.sco</t>
  </si>
  <si>
    <t xml:space="preserve">IB</t>
  </si>
  <si>
    <t xml:space="preserve">HZ</t>
  </si>
  <si>
    <t xml:space="preserve">Mustard00218.asd.sco</t>
  </si>
  <si>
    <t xml:space="preserve">Table 0.0d  Spectra of the labelled files that are not in the leaf-level files (not used)</t>
  </si>
  <si>
    <t xml:space="preserve">Variety</t>
  </si>
  <si>
    <t xml:space="preserve">Growth stage</t>
  </si>
  <si>
    <t xml:space="preserve">Source column</t>
  </si>
  <si>
    <t xml:space="preserve">V2</t>
  </si>
  <si>
    <t xml:space="preserve">Flowering</t>
  </si>
  <si>
    <t xml:space="preserve">Mustard00574.asd.sco</t>
  </si>
  <si>
    <t xml:space="preserve">WT</t>
  </si>
  <si>
    <t xml:space="preserve">Table 0.1  Leaf spectra by class (leaf level LL (all dates, growth stages and varieties combined))</t>
  </si>
  <si>
    <t xml:space="preserve">Plots</t>
  </si>
  <si>
    <t xml:space="preserve">Share healthy (Excel)</t>
  </si>
  <si>
    <t xml:space="preserve">Diseased : healthy</t>
  </si>
  <si>
    <t xml:space="preserve">Table 0.2  Leaf spectra by date and class</t>
  </si>
  <si>
    <t xml:space="preserve">Table 0.3  Leaf spectra by date, growth stage and class</t>
  </si>
  <si>
    <t xml:space="preserve">Vegetative</t>
  </si>
  <si>
    <t xml:space="preserve">Pod formation</t>
  </si>
  <si>
    <t xml:space="preserve">Table 0.4  Leaf spectra by growth stage</t>
  </si>
  <si>
    <t xml:space="preserve">Table 0.5  Leaf spectra by variety</t>
  </si>
  <si>
    <t xml:space="preserve">V1</t>
  </si>
  <si>
    <t xml:space="preserve">V3</t>
  </si>
  <si>
    <t xml:space="preserve">Table 0.6  Data-quality checks</t>
  </si>
  <si>
    <t xml:space="preserve">Check</t>
  </si>
  <si>
    <t xml:space="preserve">Status</t>
  </si>
  <si>
    <t xml:space="preserve">Subset selected after duplicate removal on all four files</t>
  </si>
  <si>
    <t xml:space="preserve">leaf level LL (all dates, growth stages and varieties combined): 594 of 2263 leaf spectra</t>
  </si>
  <si>
    <t xml:space="preserve">PASS</t>
  </si>
  <si>
    <t xml:space="preserve">Leaf-level files: every spectrum found exactly (|Δ| = 0 at all 2151 bands) in the labelled ASD files</t>
  </si>
  <si>
    <t xml:space="preserve">2267 of 2267 spectra matched</t>
  </si>
  <si>
    <t xml:space="preserve">Healthy/diseased label of the leaf-level sheet equals the label in the labelled files</t>
  </si>
  <si>
    <t xml:space="preserve">2267 of 2267</t>
  </si>
  <si>
    <t xml:space="preserve">Date of the leaf-level sheet equals the date of the labelled file</t>
  </si>
  <si>
    <t xml:space="preserve">One leaf level per spectrum (no spectrum labelled with two levels)</t>
  </si>
  <si>
    <t xml:space="preserve">0 conflicts</t>
  </si>
  <si>
    <t xml:space="preserve">Identical spectra inside the leaf-level files</t>
  </si>
  <si>
    <t xml:space="preserve">4 pairs (the plot-27 copies of 11-02-2026) → one copy kept</t>
  </si>
  <si>
    <t xml:space="preserve">FLAG</t>
  </si>
  <si>
    <t xml:space="preserve">Spectra of the labelled files that are not in the leaf-level files</t>
  </si>
  <si>
    <t xml:space="preserve">Mustard00574.asd.sco (plot 44, 03-03-2026, Diseased)</t>
  </si>
  <si>
    <t xml:space="preserve">Missing values in spectra</t>
  </si>
  <si>
    <t xml:space="preserve">Reflectance range (350–2500 nm)</t>
  </si>
  <si>
    <t xml:space="preserve">0.026 – 0.725</t>
  </si>
  <si>
    <t xml:space="preserve">Wavelength grid identical in all files</t>
  </si>
  <si>
    <t xml:space="preserve">350–2500 nm, 1 nm, 2151 bands</t>
  </si>
  <si>
    <t xml:space="preserve">Plot-average formula columns ignored</t>
  </si>
  <si>
    <t xml:space="preserve">Second data block 13-03-2026: exact copies of block 1 (same plot)</t>
  </si>
  <si>
    <t xml:space="preserve">75 of 75 identical → removed</t>
  </si>
  <si>
    <t xml:space="preserve">Exact duplicates among the remaining spectra</t>
  </si>
  <si>
    <t xml:space="preserve">4 (the unnamed plot-27 spectra of 11-02-2026) → removed</t>
  </si>
  <si>
    <t xml:space="preserve">Each plot has one class on every date</t>
  </si>
  <si>
    <t xml:space="preserve">48 of 48 plots</t>
  </si>
  <si>
    <t xml:space="preserve">Each plot has one variety on every date</t>
  </si>
  <si>
    <t xml:space="preserve">Healthy plots within 1–12, diseased plots within 13–48</t>
  </si>
  <si>
    <t xml:space="preserve">healthy plots [1, 2, 3, 4, 5, 6, 7, 8, 9, 10, 11, 12]; 36 diseased plots</t>
  </si>
  <si>
    <t xml:space="preserve">Repeated ASD file names within a date (counter restarted on 13-03-2026)</t>
  </si>
  <si>
    <t xml:space="preserve">25 names repeated; spectra differ (max |Δ| ≥ 0.059) → distinct leaves, kept</t>
  </si>
  <si>
    <t xml:space="preserve">Validation folds: nested plot-grouped cross-validation k, 30 % plot hold-out validation, leave-one-date-out validation on new plots units</t>
  </si>
  <si>
    <t xml:space="preserve">Nested plot-grouped cross-validation k = 10 plot-grouped folds × 5 (StratifiedGroupKFold); 30 % plot hold-out validation holds out 4 healthy + 11 diseased plots; leave-one-date-out validation on new plots by Date: 40 units</t>
  </si>
  <si>
    <t xml:space="preserve">Table 0.7  No unnamed duplicate spectrum belongs to this subset (the 4 removed copies are plot 27, 11-02-2026).</t>
  </si>
  <si>
    <t xml:space="preserve">Table 0.8  13-03-2026 second data block — each removed spectrum and its identical block-1 copy (copies whose block-1 spectrum belongs to this subset)</t>
  </si>
  <si>
    <t xml:space="preserve">Block-2 column</t>
  </si>
  <si>
    <t xml:space="preserve">Identical to block-1 column</t>
  </si>
  <si>
    <t xml:space="preserve">Block-1 file</t>
  </si>
  <si>
    <t xml:space="preserve">ZY</t>
  </si>
  <si>
    <t xml:space="preserve">Mustard00003.asd.sco</t>
  </si>
  <si>
    <t xml:space="preserve">WV</t>
  </si>
  <si>
    <t xml:space="preserve">AAB</t>
  </si>
  <si>
    <t xml:space="preserve">Mustard00006.asd.sco</t>
  </si>
  <si>
    <t xml:space="preserve">WY</t>
  </si>
  <si>
    <t xml:space="preserve">AAE</t>
  </si>
  <si>
    <t xml:space="preserve">Mustard00009.asd.sco</t>
  </si>
  <si>
    <t xml:space="preserve">XB</t>
  </si>
  <si>
    <t xml:space="preserve">AAH</t>
  </si>
  <si>
    <t xml:space="preserve">Mustard00012.asd.sco</t>
  </si>
  <si>
    <t xml:space="preserve">XE</t>
  </si>
  <si>
    <t xml:space="preserve">AAK</t>
  </si>
  <si>
    <t xml:space="preserve">Mustard00015.asd.sco</t>
  </si>
  <si>
    <t xml:space="preserve">XH</t>
  </si>
  <si>
    <t xml:space="preserve">AAO</t>
  </si>
  <si>
    <t xml:space="preserve">Mustard00018.asd.sco</t>
  </si>
  <si>
    <t xml:space="preserve">XL</t>
  </si>
  <si>
    <t xml:space="preserve">AAR</t>
  </si>
  <si>
    <t xml:space="preserve">Mustard00021.asd.sco</t>
  </si>
  <si>
    <t xml:space="preserve">XO</t>
  </si>
  <si>
    <t xml:space="preserve">AAU</t>
  </si>
  <si>
    <t xml:space="preserve">Mustard00024.asd.sco</t>
  </si>
  <si>
    <t xml:space="preserve">XR</t>
  </si>
  <si>
    <t xml:space="preserve">AAX</t>
  </si>
  <si>
    <t xml:space="preserve">Mustard00027.asd.sco</t>
  </si>
  <si>
    <t xml:space="preserve">XU</t>
  </si>
  <si>
    <t xml:space="preserve">ABA</t>
  </si>
  <si>
    <t xml:space="preserve">Mustard00030.asd.sco</t>
  </si>
  <si>
    <t xml:space="preserve">XX</t>
  </si>
  <si>
    <t xml:space="preserve">ABE</t>
  </si>
  <si>
    <t xml:space="preserve">Mustard00033.asd.sco</t>
  </si>
  <si>
    <t xml:space="preserve">YB</t>
  </si>
  <si>
    <t xml:space="preserve">ABH</t>
  </si>
  <si>
    <t xml:space="preserve">Mustard00036.asd.sco</t>
  </si>
  <si>
    <t xml:space="preserve">YE</t>
  </si>
  <si>
    <t xml:space="preserve">ABK</t>
  </si>
  <si>
    <t xml:space="preserve">Mustard00039.asd.sco</t>
  </si>
  <si>
    <t xml:space="preserve">YH</t>
  </si>
  <si>
    <t xml:space="preserve">ABN</t>
  </si>
  <si>
    <t xml:space="preserve">Mustard00042.asd.sco</t>
  </si>
  <si>
    <t xml:space="preserve">YK</t>
  </si>
  <si>
    <t xml:space="preserve">ABQ</t>
  </si>
  <si>
    <t xml:space="preserve">Mustard00045.asd.sco</t>
  </si>
  <si>
    <t xml:space="preserve">YN</t>
  </si>
  <si>
    <t xml:space="preserve">ABU</t>
  </si>
  <si>
    <t xml:space="preserve">Mustard00048.asd.sco</t>
  </si>
  <si>
    <t xml:space="preserve">YR</t>
  </si>
  <si>
    <t xml:space="preserve">ABX</t>
  </si>
  <si>
    <t xml:space="preserve">Mustard00051.asd.sco</t>
  </si>
  <si>
    <t xml:space="preserve">YU</t>
  </si>
  <si>
    <t xml:space="preserve">ACA</t>
  </si>
  <si>
    <t xml:space="preserve">Mustard00054.asd.sco</t>
  </si>
  <si>
    <t xml:space="preserve">YX</t>
  </si>
  <si>
    <t xml:space="preserve">ACD</t>
  </si>
  <si>
    <t xml:space="preserve">Mustard00057.asd.sco</t>
  </si>
  <si>
    <t xml:space="preserve">ZA</t>
  </si>
  <si>
    <t xml:space="preserve">ACG</t>
  </si>
  <si>
    <t xml:space="preserve">Mustard00060.asd.sco</t>
  </si>
  <si>
    <t xml:space="preserve">ZD</t>
  </si>
  <si>
    <t xml:space="preserve">ACK</t>
  </si>
  <si>
    <t xml:space="preserve">Mustard00063.asd.sco</t>
  </si>
  <si>
    <t xml:space="preserve">ZH</t>
  </si>
  <si>
    <t xml:space="preserve">ACN</t>
  </si>
  <si>
    <t xml:space="preserve">Mustard00066.asd.sco</t>
  </si>
  <si>
    <t xml:space="preserve">ZK</t>
  </si>
  <si>
    <t xml:space="preserve">ACQ</t>
  </si>
  <si>
    <t xml:space="preserve">Mustard00069.asd.sco</t>
  </si>
  <si>
    <t xml:space="preserve">ZN</t>
  </si>
  <si>
    <t xml:space="preserve">ACT</t>
  </si>
  <si>
    <t xml:space="preserve">Mustard00072.asd.sco</t>
  </si>
  <si>
    <t xml:space="preserve">ZQ</t>
  </si>
  <si>
    <t xml:space="preserve">ACW</t>
  </si>
  <si>
    <t xml:space="preserve">Mustard00075.asd.sco</t>
  </si>
  <si>
    <t xml:space="preserve">ZT</t>
  </si>
  <si>
    <t xml:space="preserve">Table 0.9  Plots: class, variety and leaf spectra per date</t>
  </si>
  <si>
    <t xml:space="preserve">Dates</t>
  </si>
  <si>
    <t xml:space="preserve">Table 0.10  Growth stage of every plot on every date</t>
  </si>
  <si>
    <t xml:space="preserve">Das et al. (2020) removed 1350–1430, 1800–1950 and 2350–2500 nm (atmospheric water, canopy). Here the contact probe has its own light source, so water bands are kept.</t>
  </si>
  <si>
    <t xml:space="preserve">Noise of every band = SD of the residual after Savitzky–Golay smoothing (window 11, order 2). The 350–399 nm detector edge is far noisier than the rest and was removed; everything else (400–2500 nm, 2101 bands) was analysed on the raw (unsmoothed) reflectance in Tiers 1–4, as in Das et al. Outliers were screened with the spectral angle (SAM) to the class median spectrum and flagged, not removed (diseased leaves are expected to vary more).</t>
  </si>
  <si>
    <t xml:space="preserve">Table 1.1  Band-set decision</t>
  </si>
  <si>
    <t xml:space="preserve">Range (nm)</t>
  </si>
  <si>
    <t xml:space="preserve">Bands</t>
  </si>
  <si>
    <t xml:space="preserve">Decision</t>
  </si>
  <si>
    <t xml:space="preserve">Reason</t>
  </si>
  <si>
    <t xml:space="preserve">350–399</t>
  </si>
  <si>
    <t xml:space="preserve">Removed</t>
  </si>
  <si>
    <t xml:space="preserve">detector edge: noise ×112 of the 500–699 nm level</t>
  </si>
  <si>
    <t xml:space="preserve">400–1349</t>
  </si>
  <si>
    <t xml:space="preserve">Retained</t>
  </si>
  <si>
    <t xml:space="preserve">visible, red edge, NIR</t>
  </si>
  <si>
    <t xml:space="preserve">1350–1430</t>
  </si>
  <si>
    <t xml:space="preserve">water band I — contact probe (Das et al. removed it)</t>
  </si>
  <si>
    <t xml:space="preserve">1431–1799</t>
  </si>
  <si>
    <t xml:space="preserve">SWIR-1</t>
  </si>
  <si>
    <t xml:space="preserve">1800–1950</t>
  </si>
  <si>
    <t xml:space="preserve">water band II — contact probe (Das et al. removed it)</t>
  </si>
  <si>
    <t xml:space="preserve">1951–2349</t>
  </si>
  <si>
    <t xml:space="preserve">SWIR-2</t>
  </si>
  <si>
    <t xml:space="preserve">2350–2500</t>
  </si>
  <si>
    <t xml:space="preserve">SWIR-2 end — contact probe (Das et al. removed it)</t>
  </si>
  <si>
    <t xml:space="preserve">Bands analysed (Excel)</t>
  </si>
  <si>
    <t xml:space="preserve">Table 1.2  Noise level by spectral region</t>
  </si>
  <si>
    <t xml:space="preserve">Noise (SD of SG residual)</t>
  </si>
  <si>
    <t xml:space="preserve">Ratio to 500–699 nm</t>
  </si>
  <si>
    <t xml:space="preserve">400–499</t>
  </si>
  <si>
    <t xml:space="preserve">500–699</t>
  </si>
  <si>
    <t xml:space="preserve">700–1000</t>
  </si>
  <si>
    <t xml:space="preserve">1001–1349</t>
  </si>
  <si>
    <t xml:space="preserve">Table 1.3  Outlier screening: spectral angle to the class median</t>
  </si>
  <si>
    <t xml:space="preserve">Leaves</t>
  </si>
  <si>
    <t xml:space="preserve">Median SAM (rad)</t>
  </si>
  <si>
    <t xml:space="preserve">95th pct (rad)</t>
  </si>
  <si>
    <t xml:space="preserve">Max (rad)</t>
  </si>
  <si>
    <t xml:space="preserve">Leaves &gt; 0.15 rad</t>
  </si>
  <si>
    <t xml:space="preserve">Table 1.4  Ten most deviating spectra (flagged, kept)</t>
  </si>
  <si>
    <t xml:space="preserve">SAM (rad)</t>
  </si>
  <si>
    <t xml:space="preserve">R1985 (leaf)</t>
  </si>
  <si>
    <t xml:space="preserve">R1985 (class median)</t>
  </si>
  <si>
    <t xml:space="preserve">Mustard00177.asd.sco</t>
  </si>
  <si>
    <t xml:space="preserve">Mustard00528.asd.sco</t>
  </si>
  <si>
    <t xml:space="preserve">Mustard00537.asd.sco</t>
  </si>
  <si>
    <t xml:space="preserve">Mustard00546.asd.sco</t>
  </si>
  <si>
    <t xml:space="preserve">Mustard00489.asd.sco</t>
  </si>
  <si>
    <t xml:space="preserve">Mustard00267.asd.sco</t>
  </si>
  <si>
    <t xml:space="preserve">Mustard00225.asd.sco</t>
  </si>
  <si>
    <t xml:space="preserve">Mustard00231.asd.sco</t>
  </si>
  <si>
    <t xml:space="preserve">Figure 3 (as in Das et al. 2020). Mean reflectance of healthy and diseased leaves</t>
  </si>
  <si>
    <t xml:space="preserve">Native Excel chart of the same data: sheet 37_ChartData, columns A–C.</t>
  </si>
  <si>
    <t xml:space="preserve">Table 1.5  Duplicate sensitivity run not applicable: the 4 unnamed plot-27 copies (11-02-2026) are not part of this subset.</t>
  </si>
  <si>
    <t xml:space="preserve">Das et al. (2020) used one-way ANOVA (p &lt; 0.05) + Tukey HSD for 14 genotypes; with two classes the equivalent is a t-test.</t>
  </si>
  <si>
    <t xml:space="preserve">Result in brief</t>
  </si>
  <si>
    <t xml:space="preserve">Tier 1: healthy and white-rust leaves differ significantly at 1468 of 2101 bands (Welch + BH-FDR); 1467 bands remain significant with a random plot effect and 1221 in ≥ 95 % of 1000 balanced subsets. The most sensitive single band (smoothed reflectance) reaches AUC 0.74 at 1887 nm.</t>
  </si>
  <si>
    <t xml:space="preserve">Uncorrected, 1499 bands have p &lt; 0.05; ANOVA + FDR gives 1486 (same ranking as Welch).</t>
  </si>
  <si>
    <t xml:space="preserve">At each of the 2101 bands the mean reflectance of healthy (n = 99) and diseased (n = 495) leaves was compared with Welch's t-test (unequal variances; Levene's test shows unequal variances at many bands) and the p-values were adjusted with the Benjamini–Hochberg false-discovery rate. Bands with q &lt; 0.05 go to Tier 2. Because 495 diseased leaves give high power even for tiny differences, the test was repeated on 1000 balanced random subsets (99 vs 99), and a linear mixed model with a random plot intercept checks pseudo-replication.</t>
  </si>
  <si>
    <t xml:space="preserve">Table 2.1  Number of significant bands</t>
  </si>
  <si>
    <t xml:space="preserve">Test</t>
  </si>
  <si>
    <t xml:space="preserve">Significant bands</t>
  </si>
  <si>
    <t xml:space="preserve">Bands tested</t>
  </si>
  <si>
    <t xml:space="preserve">Share (Excel)</t>
  </si>
  <si>
    <t xml:space="preserve">Welch t-test + BH-FDR q &lt; 0.05 (used for Tier 2)</t>
  </si>
  <si>
    <t xml:space="preserve">One-way ANOVA p &lt; 0.05, uncorrected (rule of Das et al.)</t>
  </si>
  <si>
    <t xml:space="preserve">One-way ANOVA + BH-FDR q &lt; 0.05</t>
  </si>
  <si>
    <t xml:space="preserve">Welch t-test p &lt; 0.05, uncorrected</t>
  </si>
  <si>
    <t xml:space="preserve">Mixed model (random plot effect) + BH-FDR q &lt; 0.05</t>
  </si>
  <si>
    <t xml:space="preserve">Balanced subsets (99 vs 99): significant in ≥ 95 % of 1000 subsets</t>
  </si>
  <si>
    <t xml:space="preserve">Levene test p &lt; 0.05 (unequal variances → Welch)</t>
  </si>
  <si>
    <t xml:space="preserve">Table 2.2  Contiguous ranges (Welch + FDR)</t>
  </si>
  <si>
    <t xml:space="preserve">400–462</t>
  </si>
  <si>
    <t xml:space="preserve">not significant</t>
  </si>
  <si>
    <t xml:space="preserve">463–528</t>
  </si>
  <si>
    <t xml:space="preserve">significant</t>
  </si>
  <si>
    <t xml:space="preserve">529–554</t>
  </si>
  <si>
    <t xml:space="preserve">555–716</t>
  </si>
  <si>
    <t xml:space="preserve">717–736</t>
  </si>
  <si>
    <t xml:space="preserve">737–798</t>
  </si>
  <si>
    <t xml:space="preserve">799–1322</t>
  </si>
  <si>
    <t xml:space="preserve">1323–2500</t>
  </si>
  <si>
    <t xml:space="preserve">Table 2.3  Significance by spectral region</t>
  </si>
  <si>
    <t xml:space="preserve">Region</t>
  </si>
  <si>
    <t xml:space="preserve">Welch+FDR significant</t>
  </si>
  <si>
    <t xml:space="preserve">Mixed-model significant</t>
  </si>
  <si>
    <t xml:space="preserve">Band of max |t|</t>
  </si>
  <si>
    <t xml:space="preserve">Max t</t>
  </si>
  <si>
    <t xml:space="preserve">Mean diff (D − H)</t>
  </si>
  <si>
    <t xml:space="preserve">Blue (400–499)</t>
  </si>
  <si>
    <t xml:space="preserve">Green (500–599)</t>
  </si>
  <si>
    <t xml:space="preserve">Red (600–679)</t>
  </si>
  <si>
    <t xml:space="preserve">Red edge (680–759)</t>
  </si>
  <si>
    <t xml:space="preserve">NIR (760–1349)</t>
  </si>
  <si>
    <t xml:space="preserve">Water band I (1350–1430)</t>
  </si>
  <si>
    <t xml:space="preserve">SWIR-1 (1431–1799)</t>
  </si>
  <si>
    <t xml:space="preserve">Water band II (1800–1950)</t>
  </si>
  <si>
    <t xml:space="preserve">SWIR-2 (1951–2349)</t>
  </si>
  <si>
    <t xml:space="preserve">SWIR-2 end (2350–2500)</t>
  </si>
  <si>
    <t xml:space="preserve">Table 2.4  Fifteen most significant bands</t>
  </si>
  <si>
    <t xml:space="preserve">Wavelength (nm)</t>
  </si>
  <si>
    <t xml:space="preserve">Mean healthy</t>
  </si>
  <si>
    <t xml:space="preserve">Mean diseased</t>
  </si>
  <si>
    <t xml:space="preserve">Diff (D − H)</t>
  </si>
  <si>
    <t xml:space="preserve">Welch t</t>
  </si>
  <si>
    <t xml:space="preserve">Welch df</t>
  </si>
  <si>
    <t xml:space="preserve">q (BH)</t>
  </si>
  <si>
    <t xml:space="preserve">Mixed-model q</t>
  </si>
  <si>
    <t xml:space="preserve">Table 2.5  Tier 1 on 1000 balanced subsets</t>
  </si>
  <si>
    <t xml:space="preserve">Balanced-subset check (imbalance)</t>
  </si>
  <si>
    <t xml:space="preserve">Value</t>
  </si>
  <si>
    <t xml:space="preserve">Balanced random subsets drawn</t>
  </si>
  <si>
    <t xml:space="preserve">Leaves per subset (healthy + diseased)</t>
  </si>
  <si>
    <t xml:space="preserve">99 + 99</t>
  </si>
  <si>
    <t xml:space="preserve">Significant bands per subset — median</t>
  </si>
  <si>
    <t xml:space="preserve">— minimum</t>
  </si>
  <si>
    <t xml:space="preserve">— maximum</t>
  </si>
  <si>
    <t xml:space="preserve">Bands significant in 100 % of subsets</t>
  </si>
  <si>
    <t xml:space="preserve">Bands significant in ≥ 95 % of subsets</t>
  </si>
  <si>
    <t xml:space="preserve">Bands never significant</t>
  </si>
  <si>
    <t xml:space="preserve">Figure 4 (as in Das et al. 2020 Fig. 4). Bands where healthy and diseased leaves differ (grey)</t>
  </si>
  <si>
    <t xml:space="preserve">Figure 5 (as in Das et al. 2020 Fig. 5). Significance frequency (balanced subsets) and mean reflectance</t>
  </si>
  <si>
    <t xml:space="preserve">Figure 5b. −log₁₀(p) against wavelength</t>
  </si>
  <si>
    <t xml:space="preserve">Native Excel versions of Figures 3–5b: sheet 37_ChartData (charts placed beside the data).</t>
  </si>
  <si>
    <t xml:space="preserve">Cross-checks for this step</t>
  </si>
  <si>
    <t xml:space="preserve">Step</t>
  </si>
  <si>
    <t xml:space="preserve">What was checked</t>
  </si>
  <si>
    <t xml:space="preserve">Method</t>
  </si>
  <si>
    <t xml:space="preserve">Tier 1</t>
  </si>
  <si>
    <t xml:space="preserve">Mixed model converged for every feature</t>
  </si>
  <si>
    <t xml:space="preserve">R nlme::lme (REML) per feature</t>
  </si>
  <si>
    <t xml:space="preserve">2100 of 2101 converged; 1 returned NA → counted as not significant</t>
  </si>
  <si>
    <t xml:space="preserve">Training sets with &lt; 2 FDR-significant features (nested plot-grouped cross-validation/30 % plot hold-out validation/leave-one-date-out validation on new plots)</t>
  </si>
  <si>
    <t xml:space="preserve">fallback: uncorrected p &lt; 0.05, else the 20 smallest p</t>
  </si>
  <si>
    <t xml:space="preserve">0 of 100 training sets</t>
  </si>
  <si>
    <t xml:space="preserve">Mixed model implementation</t>
  </si>
  <si>
    <t xml:space="preserve">R nlme::lme vs Python statsmodels MixedLM (Powell), every 50th band</t>
  </si>
  <si>
    <t xml:space="preserve">Spearman ρ of p-values 1.000 (statsmodels uses a Wald z-test, nlme a t-test with 46 df, so nlme p-values are larger)</t>
  </si>
  <si>
    <t xml:space="preserve">Welch t-statistic</t>
  </si>
  <si>
    <t xml:space="preserve">SciPy ttest_ind(equal_var=False) vs vectorised formula</t>
  </si>
  <si>
    <t xml:space="preserve">max |Δt| = 1.8e-15</t>
  </si>
  <si>
    <t xml:space="preserve">Benjamini–Hochberg q-values</t>
  </si>
  <si>
    <t xml:space="preserve">statsmodels multipletests vs own step-up</t>
  </si>
  <si>
    <t xml:space="preserve">max |Δq| = 1.1e-16</t>
  </si>
  <si>
    <t xml:space="preserve">ANOVA equivalence</t>
  </si>
  <si>
    <t xml:space="preserve">one-way ANOVA F (SciPy, every 50th band) vs Student t²</t>
  </si>
  <si>
    <t xml:space="preserve">max relative |F − t²| = 3.3e-13</t>
  </si>
  <si>
    <t xml:space="preserve">Class imbalance</t>
  </si>
  <si>
    <t xml:space="preserve">1000 balanced subsets (99 vs 99 leaves)</t>
  </si>
  <si>
    <t xml:space="preserve">median 1386 significant bands per subset vs 1468 on all leaves</t>
  </si>
  <si>
    <t xml:space="preserve">Pseudo-replication</t>
  </si>
  <si>
    <t xml:space="preserve">linear mixed model v ~ Disease + (1|plot), REML, R nlme::lme (t-test, 46 df), BH-FDR</t>
  </si>
  <si>
    <t xml:space="preserve">1467 of 2101 bands significant (Welch: 1468); plot ICC median 0.021</t>
  </si>
  <si>
    <t xml:space="preserve">Values from Python/SciPy; columns marked (Excel) are formulas recomputing the difference, % difference, significance and the Welch t from the class means and SDs.</t>
  </si>
  <si>
    <t xml:space="preserve">Max |t − t(Excel)| =</t>
  </si>
  <si>
    <t xml:space="preserve">Significant (Excel count) =</t>
  </si>
  <si>
    <t xml:space="preserve">n healthy</t>
  </si>
  <si>
    <t xml:space="preserve">n diseased</t>
  </si>
  <si>
    <t xml:space="preserve">SD healthy</t>
  </si>
  <si>
    <t xml:space="preserve">SD diseased</t>
  </si>
  <si>
    <t xml:space="preserve">Diff D − H (Excel)</t>
  </si>
  <si>
    <t xml:space="preserve">% diff (Excel)</t>
  </si>
  <si>
    <t xml:space="preserve">p</t>
  </si>
  <si>
    <t xml:space="preserve">q (BH-FDR)</t>
  </si>
  <si>
    <t xml:space="preserve">Significant q&lt;0.05 (Excel)</t>
  </si>
  <si>
    <t xml:space="preserve">ANOVA F</t>
  </si>
  <si>
    <t xml:space="preserve">ANOVA p</t>
  </si>
  <si>
    <t xml:space="preserve">Levene p</t>
  </si>
  <si>
    <t xml:space="preserve">Mixed-model effect</t>
  </si>
  <si>
    <t xml:space="preserve">Mixed-model p</t>
  </si>
  <si>
    <t xml:space="preserve">Mixed model significant</t>
  </si>
  <si>
    <t xml:space="preserve">Balanced subsets significant (%)</t>
  </si>
  <si>
    <t xml:space="preserve">Welch t (Excel)</t>
  </si>
  <si>
    <t xml:space="preserve">|t − t(Excel)| (Excel)</t>
  </si>
  <si>
    <t xml:space="preserve">No</t>
  </si>
  <si>
    <t xml:space="preserve">Yes</t>
  </si>
  <si>
    <t xml:space="preserve">Das et al. (2020): 'To apply this technique we used the method rpart from package rpart' — the split variables are the selected wavelengths.</t>
  </si>
  <si>
    <t xml:space="preserve">Tier 2: CART (rpart, prior 0.5/0.5) selected 19 bands (root 693 nm): 693, 752, 1862, 1898, 1376, 1561, 737, 599, 769, 501, 515, 779, 2421, 496, 2486, 697, 793, 594, 601 nm. The Balanced RF importance peaks (RF-17) were 697, 616, 686, 1894, 655, 640, 630, 1883, 1986, 781, 741, 752, 770, 1974, 1375, 1327, 707 nm.</t>
  </si>
  <si>
    <t xml:space="preserve">Re-selection of each CART band in plot-level bootstraps and in the nested training sets is shown in Table 3.1 and Figure 6b; bands re-selected in &lt; 50 % of the training sets should not be interpreted individually.</t>
  </si>
  <si>
    <t xml:space="preserve">Input: the 1468 FDR-significant bands of Tier 1 (raw reflectance). rpart (R 4.3.3, rpart 4.1.23) with method = 'class', prior = c(0.5, 0.5) (imbalance correction), split = 'gini', minsplit 20, minbucket 7, cp 0.01, no competitor or surrogate splits. The wavelengths used as split variables form the CART band set. The complexity parameter was cross-validated with plot-grouped folds; the 1-SE tree gives a smaller alternative set. Stability: rpart refitted on 200 plot-level bootstrap samples and inside the 50 nested training sets of nested plot-grouped cross-validation (a band counts as re-selected if a band within ± 10 nm is chosen).</t>
  </si>
  <si>
    <t xml:space="preserve">Table 3.1  The 19 wavelengths selected by CART</t>
  </si>
  <si>
    <t xml:space="preserve">Band (nm)</t>
  </si>
  <si>
    <t xml:space="preserve">First used at node</t>
  </si>
  <si>
    <t xml:space="preserve">Tree depth</t>
  </si>
  <si>
    <t xml:space="preserve">Bootstrap re-selection (±10 nm)</t>
  </si>
  <si>
    <t xml:space="preserve">Nested cross-validation re-selection (±10 nm)</t>
  </si>
  <si>
    <t xml:space="preserve">Interpretation</t>
  </si>
  <si>
    <t xml:space="preserve">yes</t>
  </si>
  <si>
    <t xml:space="preserve">blue/violet: chlorophyll and carotenoid absorption</t>
  </si>
  <si>
    <t xml:space="preserve">green peak: chlorosis / pigment ratio change</t>
  </si>
  <si>
    <t xml:space="preserve">chlorophyll-a absorption well</t>
  </si>
  <si>
    <t xml:space="preserve">red edge: chlorophyll loss and leaf structure</t>
  </si>
  <si>
    <t xml:space="preserve">NIR plateau: mesophyll structure / cell damage</t>
  </si>
  <si>
    <t xml:space="preserve">leaf water absorption (≈1400 nm)</t>
  </si>
  <si>
    <t xml:space="preserve">SWIR-1: water, dry matter</t>
  </si>
  <si>
    <t xml:space="preserve">leaf water absorption (O–H, ≈1940 nm)</t>
  </si>
  <si>
    <t xml:space="preserve">cellulose/lignin; detector edge with higher noise</t>
  </si>
  <si>
    <t xml:space="preserve">Figure 6 (as in Das et al. 2020 Fig. 6). CART tree</t>
  </si>
  <si>
    <t xml:space="preserve">Table 3.2  Tree nodes (rpart frame)</t>
  </si>
  <si>
    <t xml:space="preserve">Node</t>
  </si>
  <si>
    <t xml:space="preserve">Depth</t>
  </si>
  <si>
    <t xml:space="preserve">Split variable</t>
  </si>
  <si>
    <t xml:space="preserve">Rule (left branch of the parent)</t>
  </si>
  <si>
    <t xml:space="preserve">Predicted class</t>
  </si>
  <si>
    <t xml:space="preserve">WV693</t>
  </si>
  <si>
    <t xml:space="preserve">root</t>
  </si>
  <si>
    <t xml:space="preserve">H</t>
  </si>
  <si>
    <t xml:space="preserve">WV752</t>
  </si>
  <si>
    <t xml:space="preserve">WV693&lt; 0.1647</t>
  </si>
  <si>
    <t xml:space="preserve">WV1898</t>
  </si>
  <si>
    <t xml:space="preserve">WV752&gt;=0.6159</t>
  </si>
  <si>
    <t xml:space="preserve">leaf</t>
  </si>
  <si>
    <t xml:space="preserve">WV1898&gt;=0.05359</t>
  </si>
  <si>
    <t xml:space="preserve">WV1898&lt; 0.05359</t>
  </si>
  <si>
    <t xml:space="preserve">D</t>
  </si>
  <si>
    <t xml:space="preserve">WV1376</t>
  </si>
  <si>
    <t xml:space="preserve">WV752&lt; 0.6159</t>
  </si>
  <si>
    <t xml:space="preserve">WV599</t>
  </si>
  <si>
    <t xml:space="preserve">WV1376&lt; 0.2994</t>
  </si>
  <si>
    <t xml:space="preserve">WV515</t>
  </si>
  <si>
    <t xml:space="preserve">WV599&lt; 0.1658</t>
  </si>
  <si>
    <t xml:space="preserve">WV515&gt;=0.1225</t>
  </si>
  <si>
    <t xml:space="preserve">WV2486</t>
  </si>
  <si>
    <t xml:space="preserve">WV515&lt; 0.1225</t>
  </si>
  <si>
    <t xml:space="preserve">WV2486&lt; 0.04989</t>
  </si>
  <si>
    <t xml:space="preserve">WV2486&gt;=0.04989</t>
  </si>
  <si>
    <t xml:space="preserve">WV599&gt;=0.1658</t>
  </si>
  <si>
    <t xml:space="preserve">WV769</t>
  </si>
  <si>
    <t xml:space="preserve">WV1376&gt;=0.2994</t>
  </si>
  <si>
    <t xml:space="preserve">WV779</t>
  </si>
  <si>
    <t xml:space="preserve">WV769&gt;=0.5946</t>
  </si>
  <si>
    <t xml:space="preserve">WV779&lt; 0.6098</t>
  </si>
  <si>
    <t xml:space="preserve">WV752&gt;=0.6011</t>
  </si>
  <si>
    <t xml:space="preserve">WV793</t>
  </si>
  <si>
    <t xml:space="preserve">WV752&lt; 0.6011</t>
  </si>
  <si>
    <t xml:space="preserve">WV793&lt; 0.5992</t>
  </si>
  <si>
    <t xml:space="preserve">WV793&gt;=0.5992</t>
  </si>
  <si>
    <t xml:space="preserve">WV779&gt;=0.6098</t>
  </si>
  <si>
    <t xml:space="preserve">WV2421</t>
  </si>
  <si>
    <t xml:space="preserve">WV769&lt; 0.5946</t>
  </si>
  <si>
    <t xml:space="preserve">WV2421&lt; 0.06114</t>
  </si>
  <si>
    <t xml:space="preserve">WV697</t>
  </si>
  <si>
    <t xml:space="preserve">WV2421&gt;=0.06114</t>
  </si>
  <si>
    <t xml:space="preserve">WV697&lt; 0.1441</t>
  </si>
  <si>
    <t xml:space="preserve">WV594</t>
  </si>
  <si>
    <t xml:space="preserve">WV697&gt;=0.1441</t>
  </si>
  <si>
    <t xml:space="preserve">WV601</t>
  </si>
  <si>
    <t xml:space="preserve">WV594&gt;=0.1527</t>
  </si>
  <si>
    <t xml:space="preserve">WV601&lt; 0.1511</t>
  </si>
  <si>
    <t xml:space="preserve">WV601&gt;=0.1511</t>
  </si>
  <si>
    <t xml:space="preserve">WV594&lt; 0.1527</t>
  </si>
  <si>
    <t xml:space="preserve">WV1862</t>
  </si>
  <si>
    <t xml:space="preserve">WV693&gt;=0.1647</t>
  </si>
  <si>
    <t xml:space="preserve">WV1561</t>
  </si>
  <si>
    <t xml:space="preserve">WV1862&lt; 0.1748</t>
  </si>
  <si>
    <t xml:space="preserve">WV1561&gt;=0.2098</t>
  </si>
  <si>
    <t xml:space="preserve">WV1561&lt; 0.2098</t>
  </si>
  <si>
    <t xml:space="preserve">WV737</t>
  </si>
  <si>
    <t xml:space="preserve">WV1862&gt;=0.1748</t>
  </si>
  <si>
    <t xml:space="preserve">WV737&gt;=0.6419</t>
  </si>
  <si>
    <t xml:space="preserve">WV501</t>
  </si>
  <si>
    <t xml:space="preserve">WV737&lt; 0.6419</t>
  </si>
  <si>
    <t xml:space="preserve">WV496</t>
  </si>
  <si>
    <t xml:space="preserve">WV501&lt; 0.1357</t>
  </si>
  <si>
    <t xml:space="preserve">WV496&gt;=0.1279</t>
  </si>
  <si>
    <t xml:space="preserve">WV496&lt; 0.1279</t>
  </si>
  <si>
    <t xml:space="preserve">WV501&gt;=0.1357</t>
  </si>
  <si>
    <t xml:space="preserve">Table 3.3  Complexity-parameter table (plot-grouped 10-fold cross-validation)</t>
  </si>
  <si>
    <t xml:space="preserve">CP</t>
  </si>
  <si>
    <t xml:space="preserve">Number of splits</t>
  </si>
  <si>
    <t xml:space="preserve">Relative error</t>
  </si>
  <si>
    <t xml:space="preserve">Cross-validated error (plot-grouped)</t>
  </si>
  <si>
    <t xml:space="preserve">SE of cross-validation error</t>
  </si>
  <si>
    <t xml:space="preserve">Table 3.4  Selected band sets</t>
  </si>
  <si>
    <t xml:space="preserve">Tree</t>
  </si>
  <si>
    <t xml:space="preserve">Wavelengths (nm)</t>
  </si>
  <si>
    <t xml:space="preserve">CART-19</t>
  </si>
  <si>
    <t xml:space="preserve">693, 752, 1862, 1898, 1376, 1561, 737, 599, 769, 501, 515, 779, 2421, 496, 2486, 697, 793, 594, 601</t>
  </si>
  <si>
    <t xml:space="preserve">CART-5 (1-SE)</t>
  </si>
  <si>
    <t xml:space="preserve">693, 752, 1376, 769, 779</t>
  </si>
  <si>
    <t xml:space="preserve">Table 3.5  Cross-check of the CART result with scikit-learn</t>
  </si>
  <si>
    <t xml:space="preserve">rpart (R)</t>
  </si>
  <si>
    <t xml:space="preserve">scikit-learn (balanced class weights)</t>
  </si>
  <si>
    <t xml:space="preserve">Agreement</t>
  </si>
  <si>
    <t xml:space="preserve">Root split</t>
  </si>
  <si>
    <t xml:space="preserve">WV693 &lt; 0.16466</t>
  </si>
  <si>
    <t xml:space="preserve">identical variable</t>
  </si>
  <si>
    <t xml:space="preserve">Split of the left child</t>
  </si>
  <si>
    <t xml:space="preserve">WV751</t>
  </si>
  <si>
    <t xml:space="preserve">different</t>
  </si>
  <si>
    <t xml:space="preserve">Bands used by the trees</t>
  </si>
  <si>
    <t xml:space="preserve">19 bands (cp = 0.01)</t>
  </si>
  <si>
    <t xml:space="preserve">26 bands (depth ≤ 8)</t>
  </si>
  <si>
    <t xml:space="preserve">16 of 19 rpart bands within ±5 nm</t>
  </si>
  <si>
    <t xml:space="preserve">Figure 6b. Re-selection frequency of each CART band</t>
  </si>
  <si>
    <t xml:space="preserve">Tier 2</t>
  </si>
  <si>
    <t xml:space="preserve">CART implementation</t>
  </si>
  <si>
    <t xml:space="preserve">rpart (R) vs scikit-learn DecisionTreeClassifier</t>
  </si>
  <si>
    <t xml:space="preserve">root variable rpart 'WV693&lt; 0.1647' vs sklearn 'WV693 &lt; 0.1647'</t>
  </si>
  <si>
    <t xml:space="preserve">Stability of the selected bands</t>
  </si>
  <si>
    <t xml:space="preserve">200 plot-level bootstrap trees; 50 nested cross-validation training sets</t>
  </si>
  <si>
    <t xml:space="preserve">693 nm 90 %; 697 nm 90 %; 1376 nm 74 %</t>
  </si>
  <si>
    <t xml:space="preserve">J–M = 2(1 − e^(−α)) on the 0–2 scale of the thresholds 1.90 / 1.94 used by Das et al.; √J–M (Eq. 1 printed in the paper, 0–√2) is also given.</t>
  </si>
  <si>
    <t xml:space="preserve">Tier 3: J–M = 1.86 on the CART bands and 1.84 on the RF bands: neither set reaches the 1.90 separability threshold (Das et al. used 1.94).</t>
  </si>
  <si>
    <t xml:space="preserve">α (Bhattacharyya distance) = ⅛ (μH − μD)ᵀ [(ΣH + ΣD)/2]⁻¹ (μH − μD) + ½ ln( |(ΣH + ΣD)/2| / √(|ΣH| |ΣD|) ), computed with class means and covariance matrices of the selected bands (Cholesky factorisation; checked against explicit inverse and determinants). Classes are 'separable' when J–M ≥ 1.90 (Das et al. used ≥ 1.94, 97 % of 2).</t>
  </si>
  <si>
    <t xml:space="preserve">Table 1 (as in Das et al. 2020). J–M distance between healthy and diseased leaves (CART-19 bands)</t>
  </si>
  <si>
    <t xml:space="preserve">–</t>
  </si>
  <si>
    <t xml:space="preserve">Table 4.1  Healthy vs diseased separability (formulas: J–M, √J–M and the threshold tests)</t>
  </si>
  <si>
    <t xml:space="preserve">Band set</t>
  </si>
  <si>
    <t xml:space="preserve">α (Bhattacharyya)</t>
  </si>
  <si>
    <t xml:space="preserve">J–M (0–2) (Excel)</t>
  </si>
  <si>
    <t xml:space="preserve">√J–M (Excel)</t>
  </si>
  <si>
    <t xml:space="preserve">≥ 1.90 ? (Excel)</t>
  </si>
  <si>
    <t xml:space="preserve">≥ 1.94 ? (Excel)</t>
  </si>
  <si>
    <t xml:space="preserve">Table 4.2  J–M and QDA BA as the CART bands are added (order of first use in the tree)</t>
  </si>
  <si>
    <t xml:space="preserve">Features used</t>
  </si>
  <si>
    <t xml:space="preserve">CART feature added</t>
  </si>
  <si>
    <t xml:space="preserve">CART J–M</t>
  </si>
  <si>
    <t xml:space="preserve">CART QDA BA</t>
  </si>
  <si>
    <t xml:space="preserve">Table 4.3  Numerical diagnostics</t>
  </si>
  <si>
    <t xml:space="preserve">Diagnostic</t>
  </si>
  <si>
    <t xml:space="preserve">Condition number of healthy covariance</t>
  </si>
  <si>
    <t xml:space="preserve">Condition number of diseased covariance</t>
  </si>
  <si>
    <t xml:space="preserve">J–M of the healthy class with itself (must be 0)</t>
  </si>
  <si>
    <t xml:space="preserve">Tier 3</t>
  </si>
  <si>
    <t xml:space="preserve">J–M implementation (raw reflectance)</t>
  </si>
  <si>
    <t xml:space="preserve">Cholesky/log-det vs explicit inverse/determinant</t>
  </si>
  <si>
    <t xml:space="preserve">|Δα| = 1.8e-11</t>
  </si>
  <si>
    <t xml:space="preserve">Invertibility of the class covariances</t>
  </si>
  <si>
    <t xml:space="preserve">condition number of the class correlation matrices of every selected set</t>
  </si>
  <si>
    <t xml:space="preserve">max 8.2e+07 (well below the ~1e12 limit of double precision)</t>
  </si>
  <si>
    <t xml:space="preserve">J–M is scale-invariant</t>
  </si>
  <si>
    <t xml:space="preserve">J–M on raw vs standardised features of every selected set</t>
  </si>
  <si>
    <t xml:space="preserve">max |ΔJ–M| = 1.3e-10</t>
  </si>
  <si>
    <t xml:space="preserve">J–M formula</t>
  </si>
  <si>
    <t xml:space="preserve">0.0e+00</t>
  </si>
  <si>
    <t xml:space="preserve">Das et al. (2020): QDA with 10-fold cross-validation on the CART wavelengths (R package DiscriMiner); error matrix with producer's and user's accuracy.</t>
  </si>
  <si>
    <t xml:space="preserve">Tier 4: QDA with equal priors on the CART bands gives BA 75.2 % in the paper's protocol (leaf-level 10-fold cross-validation; healthy recall 84.8 %, diseased recall 65.5 %) and 71.7 % ± 1.4 % (nested plot-grouped cross-validation) / 69.0 % (30 % plot hold-out validation) on new plots.</t>
  </si>
  <si>
    <t xml:space="preserve">QDA (scikit-learn; MASS::qda in R as a check) on the 19 CART bands, with equal prior probabilities (imbalance correction) and leaf-level stratified 10-fold cross-validation (leaf-level 10-fold cross-validation, folds in sheet 36). Uncorrected sample priors and LDA are shown for comparison. Totals, producer's/user's accuracy, OA, BA and κ below are Excel formulas from the four counts.</t>
  </si>
  <si>
    <t xml:space="preserve">Table 2 (as in Das et al. 2020). Error matrix, 10-fold cross-validation QDA, CART-19 bands (rows = classified, columns = reference)</t>
  </si>
  <si>
    <t xml:space="preserve">Classified \ Reference</t>
  </si>
  <si>
    <t xml:space="preserve">Row total</t>
  </si>
  <si>
    <t xml:space="preserve">User's accuracy (%)</t>
  </si>
  <si>
    <t xml:space="preserve">Column total</t>
  </si>
  <si>
    <t xml:space="preserve">Producer's accuracy (%)</t>
  </si>
  <si>
    <t xml:space="preserve">Overall accuracy (%)</t>
  </si>
  <si>
    <t xml:space="preserve">Balanced accuracy (%)</t>
  </si>
  <si>
    <t xml:space="preserve">Cohen's κ</t>
  </si>
  <si>
    <t xml:space="preserve">F1 healthy</t>
  </si>
  <si>
    <t xml:space="preserve">F1 diseased</t>
  </si>
  <si>
    <t xml:space="preserve">Table 5.1  Effect of the imbalance correction</t>
  </si>
  <si>
    <t xml:space="preserve">Classifier</t>
  </si>
  <si>
    <t xml:space="preserve">Healthy → healthy</t>
  </si>
  <si>
    <t xml:space="preserve">Healthy → diseased</t>
  </si>
  <si>
    <t xml:space="preserve">Diseased → healthy</t>
  </si>
  <si>
    <t xml:space="preserve">Diseased → diseased</t>
  </si>
  <si>
    <t xml:space="preserve">OA</t>
  </si>
  <si>
    <t xml:space="preserve">PA healthy</t>
  </si>
  <si>
    <t xml:space="preserve">PA diseased</t>
  </si>
  <si>
    <t xml:space="preserve">UA healthy</t>
  </si>
  <si>
    <t xml:space="preserve">UA diseased</t>
  </si>
  <si>
    <t xml:space="preserve">QDA equal priors</t>
  </si>
  <si>
    <t xml:space="preserve">QDA sample priors</t>
  </si>
  <si>
    <t xml:space="preserve">LDA equal priors</t>
  </si>
  <si>
    <t xml:space="preserve">Equal priors raise the recall of the minority (healthy) class at the cost of overall accuracy; sample priors do the reverse.</t>
  </si>
  <si>
    <t xml:space="preserve">Table 5.2  Cross-check of the QDA predictions in R</t>
  </si>
  <si>
    <t xml:space="preserve">Priors</t>
  </si>
  <si>
    <t xml:space="preserve">Share of identical predictions (Python vs MASS::qda)</t>
  </si>
  <si>
    <t xml:space="preserve">Leaves not classified by MASS::qda (rank-deficient fold)</t>
  </si>
  <si>
    <t xml:space="preserve">equal</t>
  </si>
  <si>
    <t xml:space="preserve">sample</t>
  </si>
  <si>
    <t xml:space="preserve">RF-17</t>
  </si>
  <si>
    <t xml:space="preserve">Tier 4</t>
  </si>
  <si>
    <t xml:space="preserve">QDA implementation (raw reflectance)</t>
  </si>
  <si>
    <t xml:space="preserve">scikit-learn vs manual discriminant functions (equal priors), leaf-level 10-fold cross-validation folds</t>
  </si>
  <si>
    <t xml:space="preserve">99.83 % identical predictions; differing leaves have |P(diseased) − 0.5| ≤ 0.0093</t>
  </si>
  <si>
    <t xml:space="preserve">QDA in R</t>
  </si>
  <si>
    <t xml:space="preserve">MASS::qda on the same leaf-level 10-fold cross-validation folds (equal and sample priors)</t>
  </si>
  <si>
    <t xml:space="preserve">CART-19 equal: 99.83 % identical; CART-19 sample: 99.66 % identical; CART-5 (1-SE) equal: 100.00 % identical; CART-5 (1-SE) sample: 99.66 % identical; RF-17 equal: 100.00 % identical; RF-17 sample: 100.00 % identical — differing predictions have |P(diseased) − 0.5| ≤ 0.0093 (ties at the boundary)</t>
  </si>
  <si>
    <t xml:space="preserve">From the protocol of Das et al. (bands chosen on all leaves, leaf-level cross-validation) to honest estimates for new plots and new dates.</t>
  </si>
  <si>
    <t xml:space="preserve">QDA on CART bands, equal priors: leaf-level 10-fold cross-validation 75.2 %, nested plot-grouped cross-validation 71.7 %, 30 % plot hold-out validation 69.0 %, leave-one-date-out validation on new plots 53.7 %. Leaf-level cross-validation is optimistic here (leaf-level 10-fold cross-validation − nested plot-grouped cross-validation &gt; 3 points): plot effects and selection bias matter.</t>
  </si>
  <si>
    <t xml:space="preserve">Das et al. selected bands on all data and validated QDA by 10-fold cross-validation on the same data (leaf-level 10-fold cross-validation). Here the pipeline is also validated with folds grouped by plot (plot-grouped cross-validation), with the whole pipeline nested inside plot-grouped folds (nested plot-grouped cross-validation, 10-fold × 5 = 50 folds), on independent hold-out plots (30 % plot hold-out validation, 10 splits), with random under-sampling instead of equal priors (nested plot-grouped cross-validation with random under-sampling) and on an unseen date in unseen plots (leave-one-date-out validation on new plots, additional). All rows: QDA on CART-selected bands.</t>
  </si>
  <si>
    <t xml:space="preserve">Table 6.1  Validation results (mean over repeats; SD over repeats)</t>
  </si>
  <si>
    <t xml:space="preserve">repeats</t>
  </si>
  <si>
    <t xml:space="preserve">BA_SD</t>
  </si>
  <si>
    <t xml:space="preserve">kappa</t>
  </si>
  <si>
    <t xml:space="preserve">PA_H</t>
  </si>
  <si>
    <t xml:space="preserve">PA_D</t>
  </si>
  <si>
    <t xml:space="preserve">UA_H</t>
  </si>
  <si>
    <t xml:space="preserve">UA_D</t>
  </si>
  <si>
    <t xml:space="preserve">Leaf-level 10-fold, bands fixed</t>
  </si>
  <si>
    <t xml:space="preserve">equal (corrected)</t>
  </si>
  <si>
    <t xml:space="preserve">Plot-grouped 10-fold, bands fixed</t>
  </si>
  <si>
    <t xml:space="preserve">Nested plot-grouped 10-fold × 5 = 50 folds</t>
  </si>
  <si>
    <t xml:space="preserve">30 % plot hold-out × 10</t>
  </si>
  <si>
    <t xml:space="preserve">Leave-one-date-out on new plots (40 units)</t>
  </si>
  <si>
    <t xml:space="preserve">sample (uncorrected)</t>
  </si>
  <si>
    <t xml:space="preserve">Table 6.2  Error matrix, nested plot-grouped cross-validation (5 repeats pooled) — QDA on CART bands, equal priors</t>
  </si>
  <si>
    <t xml:space="preserve">Table 6.3  Error matrix, 30 % plot hold-out validation (10 splits pooled) — QDA on CART bands, equal priors</t>
  </si>
  <si>
    <t xml:space="preserve">Table 6.4  Error matrix, leave-one-date-out validation on new plots — QDA on CART bands, equal priors</t>
  </si>
  <si>
    <t xml:space="preserve">Table 6.5  Sensitivity to the band set (full pipeline repeated)</t>
  </si>
  <si>
    <t xml:space="preserve">CART bands</t>
  </si>
  <si>
    <t xml:space="preserve">Balanced accuracy, nested plot-grouped cross-validation nested</t>
  </si>
  <si>
    <t xml:space="preserve">Balanced accuracy, 30 % plot hold-out validation hold-out</t>
  </si>
  <si>
    <t xml:space="preserve">CART bands (nm)</t>
  </si>
  <si>
    <t xml:space="preserve">400–2500 nm (main: 350–399 removed)</t>
  </si>
  <si>
    <t xml:space="preserve">496, 501, 515, 594, 599, 601, 693, 697, 737, 752, 769, 779, 793, 1376, 1561, 1862, 1898, 2421, 2486</t>
  </si>
  <si>
    <t xml:space="preserve">350–2500 nm (nothing removed)</t>
  </si>
  <si>
    <t xml:space="preserve">515, 594, 599, 601, 693, 697, 752, 769, 779, 793, 1376, 1561, 1862, 1898, 2421, 2486</t>
  </si>
  <si>
    <t xml:space="preserve">450–2450 nm (both detector edges trimmed)</t>
  </si>
  <si>
    <t xml:space="preserve">496, 501, 515, 594, 599, 601, 693, 697, 737, 752, 769, 779, 793, 1376, 1381, 1561, 1862, 1898, 2421</t>
  </si>
  <si>
    <t xml:space="preserve">Input: the 1468 FDR-significant bands of Tier 1 (same as CART).</t>
  </si>
  <si>
    <t xml:space="preserve">A Balanced Random Forest (1000 trees, √1468 candidate bands per split, each tree grown on a balanced bootstrap of 99 + 99 leaves) was fitted to all leaves; band importance = mean decrease in Gini impurity (MDI). Because neighbouring bands are almost identical, bands were picked as importance peaks: local maxima of the importance spectrum, at least 10 nm apart. The 17 highest peaks form the RF band set (the CART set of Das et al. had 17 bands); the 10 highest a smaller set. Checks: a second forest with another seed, R randomForest, permutation importance, and an ordinary class-weighted forest.</t>
  </si>
  <si>
    <t xml:space="preserve">Table 10.1  RF band set: the 17 highest importance peaks</t>
  </si>
  <si>
    <t xml:space="preserve">Rank</t>
  </si>
  <si>
    <t xml:space="preserve">Importance × 1000</t>
  </si>
  <si>
    <t xml:space="preserve">Nearest CART band</t>
  </si>
  <si>
    <t xml:space="preserve">Distance (nm)</t>
  </si>
  <si>
    <t xml:space="preserve">Table 10.2  The CART bands seen through the RF importance</t>
  </si>
  <si>
    <t xml:space="preserve">CART band (nm)</t>
  </si>
  <si>
    <t xml:space="preserve">RF importance rank (of 1468)</t>
  </si>
  <si>
    <t xml:space="preserve">RF importance × 1000</t>
  </si>
  <si>
    <t xml:space="preserve">Nearest RF-17 band</t>
  </si>
  <si>
    <t xml:space="preserve">Figure 10. RF importance spectrum with the RF peaks (orange) and the CART bands (blue triangles)</t>
  </si>
  <si>
    <t xml:space="preserve">Table 10.3  Checks of the RF importance</t>
  </si>
  <si>
    <t xml:space="preserve">Reproducibility: importance of seed 42 vs seed 7 (Spearman ρ)</t>
  </si>
  <si>
    <t xml:space="preserve">0.785</t>
  </si>
  <si>
    <t xml:space="preserve">13 of 17 peaks within ±10 nm</t>
  </si>
  <si>
    <t xml:space="preserve">R randomForest (stratified sampsize 99 + 99), mean decrease in Gini</t>
  </si>
  <si>
    <t xml:space="preserve">ρ = 0.780</t>
  </si>
  <si>
    <t xml:space="preserve">16 of 17 peaks within ±10 nm; R out-of-bag BA 0.693</t>
  </si>
  <si>
    <t xml:space="preserve">Permutation importance (drop in AUC, 5 plot-grouped folds) vs Gini, top-50 bands</t>
  </si>
  <si>
    <t xml:space="preserve">ρ = -0.12</t>
  </si>
  <si>
    <t xml:space="preserve">shuffling one band hardly changes the forest because its neighbours carry the same information</t>
  </si>
  <si>
    <t xml:space="preserve">Ordinary RF with class weights only (no balanced bootstrap), out-of-bag</t>
  </si>
  <si>
    <t xml:space="preserve">BA 0.698</t>
  </si>
  <si>
    <t xml:space="preserve">healthy recall 0.53: class weights alone leave the forest biased</t>
  </si>
  <si>
    <t xml:space="preserve">Protocol of Das et al. (leaf-level 10-fold cross-validation): bands chosen once on all leaves, QDA with equal priors in leaf-level 10-fold cross-validation.</t>
  </si>
  <si>
    <t xml:space="preserve">Table 11.1  Band sets compared</t>
  </si>
  <si>
    <t xml:space="preserve">697, 616, 686, 1894, 655, 640, 630, 1883, 1986, 781, 741, 752, 770, 1974, 1375, 1327, 707</t>
  </si>
  <si>
    <t xml:space="preserve">RF-10</t>
  </si>
  <si>
    <t xml:space="preserve">697, 616, 686, 1894, 655, 640, 630, 1883, 1986, 781</t>
  </si>
  <si>
    <t xml:space="preserve">RF-19 (size-matched)</t>
  </si>
  <si>
    <t xml:space="preserve">697, 616, 686, 1894, 655, 640, 630, 1883, 1986, 781, 741, 752, 770, 1974, 1375, 1327, 707, 2007, 557</t>
  </si>
  <si>
    <t xml:space="preserve">Table 11.2  Tier 3: separability of healthy and diseased leaves</t>
  </si>
  <si>
    <t xml:space="preserve">J–M 0–2 (Excel)</t>
  </si>
  <si>
    <t xml:space="preserve">≥ 1.90 ?</t>
  </si>
  <si>
    <t xml:space="preserve">≥ 1.94 ?</t>
  </si>
  <si>
    <t xml:space="preserve">Table 11.3  Tier 4: 10-fold cross-validated classification (leaf-level 10-fold cross-validation)</t>
  </si>
  <si>
    <t xml:space="preserve">H → H</t>
  </si>
  <si>
    <t xml:space="preserve">H → D</t>
  </si>
  <si>
    <t xml:space="preserve">D → H</t>
  </si>
  <si>
    <t xml:space="preserve">D → D</t>
  </si>
  <si>
    <t xml:space="preserve">Error matrix — QDA (equal priors) on the CART-19 bands</t>
  </si>
  <si>
    <t xml:space="preserve">Error matrix — QDA (equal priors) on the RF-17 bands</t>
  </si>
  <si>
    <t xml:space="preserve">Table 11.4  J–M and QDA balanced accuracy as bands are added</t>
  </si>
  <si>
    <t xml:space="preserve">RF feature added</t>
  </si>
  <si>
    <t xml:space="preserve">RF J–M</t>
  </si>
  <si>
    <t xml:space="preserve">RF QDA BA</t>
  </si>
  <si>
    <t xml:space="preserve">WV616</t>
  </si>
  <si>
    <t xml:space="preserve">WV686</t>
  </si>
  <si>
    <t xml:space="preserve">WV1894</t>
  </si>
  <si>
    <t xml:space="preserve">WV655</t>
  </si>
  <si>
    <t xml:space="preserve">WV640</t>
  </si>
  <si>
    <t xml:space="preserve">WV630</t>
  </si>
  <si>
    <t xml:space="preserve">WV1883</t>
  </si>
  <si>
    <t xml:space="preserve">WV1986</t>
  </si>
  <si>
    <t xml:space="preserve">WV781</t>
  </si>
  <si>
    <t xml:space="preserve">WV741</t>
  </si>
  <si>
    <t xml:space="preserve">WV770</t>
  </si>
  <si>
    <t xml:space="preserve">WV1974</t>
  </si>
  <si>
    <t xml:space="preserve">WV1375</t>
  </si>
  <si>
    <t xml:space="preserve">WV1327</t>
  </si>
  <si>
    <t xml:space="preserve">WV707</t>
  </si>
  <si>
    <t xml:space="preserve">Same folds everywhere: leaf-level 10-fold cross-validation (optimistic); nested plot-grouped cross-validation 10-fold × 5 = 50 folds; 30 % plot hold-out validation × 10; leave-one-date-out validation on new plots leave-one-date-out on new plots.</t>
  </si>
  <si>
    <t xml:space="preserve">CART vs RF: as classifiers RF beats CART by 6.6 points (nested plot-grouped cross-validation, RF better in 39 of 50 folds, p = 1.4e-05); as band selectors for QDA the RF bands give -0.3 points vs the CART bands (p = 0.691). RF selection is more stable than CART selection (Jaccard ±10 nm 0.62 vs 0.24).</t>
  </si>
  <si>
    <t xml:space="preserve">Four pipelines on identical folds. CART classifier: the rpart tree itself predicts. RF classifier: a Balanced RF (500 trees) on the Tier-1 bands predicts. QDA on CART bands: Tier 4 of the paper. QDA on RF bands: QDA on the 17 RF importance peaks. In nested plot-grouped cross-validation, 30 % plot hold-out validation and leave-one-date-out validation on new plots, Tier 1 and band selection are repeated inside every training set. Paired Wilcoxon signed-rank tests compare pipelines over the 50 nested plot-grouped cross-validation folds and the 10 30 % plot hold-out validation splits.</t>
  </si>
  <si>
    <t xml:space="preserve">Table 12.1  Validation results (mean over repeats; SD over repeats)</t>
  </si>
  <si>
    <t xml:space="preserve">Pipeline</t>
  </si>
  <si>
    <t xml:space="preserve">CART classifier</t>
  </si>
  <si>
    <t xml:space="preserve">leaf-level 10-fold cross-validation</t>
  </si>
  <si>
    <t xml:space="preserve">nested plot-grouped cross-validation</t>
  </si>
  <si>
    <t xml:space="preserve">leave-one-date-out validation on new plots</t>
  </si>
  <si>
    <t xml:space="preserve">RF classifier</t>
  </si>
  <si>
    <t xml:space="preserve">QDA on CART features</t>
  </si>
  <si>
    <t xml:space="preserve">QDA on RF features</t>
  </si>
  <si>
    <t xml:space="preserve">Table 12.2  Paired comparisons (same folds; positive = first pipeline better)</t>
  </si>
  <si>
    <t xml:space="preserve">Comparison</t>
  </si>
  <si>
    <t xml:space="preserve">Units</t>
  </si>
  <si>
    <t xml:space="preserve">n</t>
  </si>
  <si>
    <t xml:space="preserve">Mean difference</t>
  </si>
  <si>
    <t xml:space="preserve">SD</t>
  </si>
  <si>
    <t xml:space="preserve">First better</t>
  </si>
  <si>
    <t xml:space="preserve">Second better</t>
  </si>
  <si>
    <t xml:space="preserve">Ties</t>
  </si>
  <si>
    <t xml:space="preserve">Wilcoxon p</t>
  </si>
  <si>
    <t xml:space="preserve">RF classifier − CART classifier</t>
  </si>
  <si>
    <t xml:space="preserve">Nested plot-grouped cross-validation (folds)</t>
  </si>
  <si>
    <t xml:space="preserve">30 % plot hold-out validation (splits)</t>
  </si>
  <si>
    <t xml:space="preserve">QDA on RF features − QDA on CART features</t>
  </si>
  <si>
    <t xml:space="preserve">QDA on CART features − CART classifier</t>
  </si>
  <si>
    <t xml:space="preserve">QDA on RF features − RF classifier</t>
  </si>
  <si>
    <t xml:space="preserve">Error matrix — CART classifier, 30 % plot hold-out validation (10 splits pooled)</t>
  </si>
  <si>
    <t xml:space="preserve">Error matrix — RF classifier, 30 % plot hold-out validation (10 splits pooled)</t>
  </si>
  <si>
    <t xml:space="preserve">Error matrix — QDA on CART features, 30 % plot hold-out validation (10 splits pooled)</t>
  </si>
  <si>
    <t xml:space="preserve">Error matrix — QDA on RF features, 30 % plot hold-out validation (10 splits pooled)</t>
  </si>
  <si>
    <t xml:space="preserve">Re-selection in the 50 nested training sets of nested plot-grouped cross-validation (a band counts if a band within ± 10 nm is selected).</t>
  </si>
  <si>
    <t xml:space="preserve">Mean pairwise Jaccard (±10 nm): RF 0.62, CART 0.24 over 50 nested training sets.</t>
  </si>
  <si>
    <t xml:space="preserve">Table 13.1  The CART-19 bands</t>
  </si>
  <si>
    <t xml:space="preserve">Feature</t>
  </si>
  <si>
    <t xml:space="preserve">Type</t>
  </si>
  <si>
    <t xml:space="preserve">Re-selected by CART (±10 nm)</t>
  </si>
  <si>
    <t xml:space="preserve">Re-selected by RF (±10 nm)</t>
  </si>
  <si>
    <t xml:space="preserve">Raw reflectance</t>
  </si>
  <si>
    <t xml:space="preserve">Table 13.2  The RF-17 bands</t>
  </si>
  <si>
    <t xml:space="preserve">Table 13.3  Stability index</t>
  </si>
  <si>
    <t xml:space="preserve">Training sets</t>
  </si>
  <si>
    <t xml:space="preserve">Mean features</t>
  </si>
  <si>
    <t xml:space="preserve">Range</t>
  </si>
  <si>
    <t xml:space="preserve">Unique features (union)</t>
  </si>
  <si>
    <t xml:space="preserve">Selected in all sets (exact)</t>
  </si>
  <si>
    <t xml:space="preserve">Stability index (exact) = all / union</t>
  </si>
  <si>
    <t xml:space="preserve">Selected in all sets (±10 nm)</t>
  </si>
  <si>
    <t xml:space="preserve">Stability index (±10 nm)</t>
  </si>
  <si>
    <t xml:space="preserve">Mean pairwise Jaccard (±10 nm)</t>
  </si>
  <si>
    <t xml:space="preserve">SD Jaccard</t>
  </si>
  <si>
    <t xml:space="preserve">9–22</t>
  </si>
  <si>
    <t xml:space="preserve">RF</t>
  </si>
  <si>
    <t xml:space="preserve">17–17</t>
  </si>
  <si>
    <t xml:space="preserve">Stability index (exact) = bands selected in all 50 training sets ÷ all bands ever selected; the ±10 nm version counts a band as re-selected when a band within 10 nm is chosen; the mean pairwise Jaccard index (±10 nm) compares every pair of training sets.</t>
  </si>
  <si>
    <t xml:space="preserve">Table 13.4  Bands most often selected by CART (exact band)</t>
  </si>
  <si>
    <t xml:space="preserve">Times selected (exact)</t>
  </si>
  <si>
    <t xml:space="preserve">Share of training sets</t>
  </si>
  <si>
    <t xml:space="preserve">WV749</t>
  </si>
  <si>
    <t xml:space="preserve">WV1945</t>
  </si>
  <si>
    <t xml:space="preserve">WV2271</t>
  </si>
  <si>
    <t xml:space="preserve">WV1379</t>
  </si>
  <si>
    <t xml:space="preserve">WV691</t>
  </si>
  <si>
    <t xml:space="preserve">WV1377</t>
  </si>
  <si>
    <t xml:space="preserve">WV494</t>
  </si>
  <si>
    <t xml:space="preserve">WV690</t>
  </si>
  <si>
    <t xml:space="preserve">WV695</t>
  </si>
  <si>
    <t xml:space="preserve">WV748</t>
  </si>
  <si>
    <t xml:space="preserve">WV1884</t>
  </si>
  <si>
    <t xml:space="preserve">WV1374</t>
  </si>
  <si>
    <t xml:space="preserve">WV2484</t>
  </si>
  <si>
    <t xml:space="preserve">WV706</t>
  </si>
  <si>
    <t xml:space="preserve">WV698</t>
  </si>
  <si>
    <t xml:space="preserve">WV1887</t>
  </si>
  <si>
    <t xml:space="preserve">WV694</t>
  </si>
  <si>
    <t xml:space="preserve">WV645</t>
  </si>
  <si>
    <t xml:space="preserve">WV1988</t>
  </si>
  <si>
    <t xml:space="preserve">WV1344</t>
  </si>
  <si>
    <t xml:space="preserve">Table 13.5  Bands most often selected by RF (exact band)</t>
  </si>
  <si>
    <t xml:space="preserve">WV621</t>
  </si>
  <si>
    <t xml:space="preserve">WV1895</t>
  </si>
  <si>
    <t xml:space="preserve">WV642</t>
  </si>
  <si>
    <t xml:space="preserve">WV1885</t>
  </si>
  <si>
    <t xml:space="preserve">WV1987</t>
  </si>
  <si>
    <t xml:space="preserve">WV2017</t>
  </si>
  <si>
    <t xml:space="preserve">WV652</t>
  </si>
  <si>
    <t xml:space="preserve">WV747</t>
  </si>
  <si>
    <t xml:space="preserve">WV759</t>
  </si>
  <si>
    <t xml:space="preserve">WV632</t>
  </si>
  <si>
    <t xml:space="preserve">WV656</t>
  </si>
  <si>
    <t xml:space="preserve">WV611</t>
  </si>
  <si>
    <t xml:space="preserve">WV696</t>
  </si>
  <si>
    <t xml:space="preserve">WV745</t>
  </si>
  <si>
    <t xml:space="preserve">WV744</t>
  </si>
  <si>
    <t xml:space="preserve">WV1899</t>
  </si>
  <si>
    <t xml:space="preserve">WV1976</t>
  </si>
  <si>
    <t xml:space="preserve">WV683</t>
  </si>
  <si>
    <t xml:space="preserve">WV1967</t>
  </si>
  <si>
    <t xml:space="preserve">WV761</t>
  </si>
  <si>
    <t xml:space="preserve">WV740</t>
  </si>
  <si>
    <t xml:space="preserve">WV1896</t>
  </si>
  <si>
    <t xml:space="preserve">WV762</t>
  </si>
  <si>
    <t xml:space="preserve">Splice correction, Savitzky–Golay smoothing and derivatives; guard zones at the detector joins.</t>
  </si>
  <si>
    <t xml:space="preserve">1. Splice correction: the ASD records 350–1000 nm (VNIR), 1001–1800 nm (SWIR-1) and 1801–2500 nm (SWIR-2) with three detectors. For each join a straight line was fitted to the 10 nm before the join and the next detector was shifted so that it continues this line at join + 1 nm. 2. Smoothing: Savitzky–Golay filter (window 11, order 2); first derivative SG(15, 2), second derivative SG(21, 2). 3. Guard zones: bands next to the joins are excluded from feature ranking (reflectance 990–1010 and 1795–1835 nm; first derivative 988–1012 and 1793–1837 nm; second derivative 985–1015 and 1790–1840 nm) because the filter windows straddle the join and a date-dependent start-up bump follows 1801 nm.</t>
  </si>
  <si>
    <t xml:space="preserve">Table 14.1  Splice offsets added to the following detector (reflectance)</t>
  </si>
  <si>
    <t xml:space="preserve">Join</t>
  </si>
  <si>
    <t xml:space="preserve">Offset Healthy (mean)</t>
  </si>
  <si>
    <t xml:space="preserve">SD (neg)</t>
  </si>
  <si>
    <t xml:space="preserve">Offset Diseased (mean)</t>
  </si>
  <si>
    <t xml:space="preserve">SD (pos)</t>
  </si>
  <si>
    <t xml:space="preserve">1000/1001 nm</t>
  </si>
  <si>
    <t xml:space="preserve">1800/1801 nm</t>
  </si>
  <si>
    <t xml:space="preserve">Table 14.2  Spectral slope just before and just after the 1800/1801 nm join (reflectance × 10⁵ per nm)</t>
  </si>
  <si>
    <t xml:space="preserve">Slope 1786-1800 Healthy</t>
  </si>
  <si>
    <t xml:space="preserve">Slope 1786-1800 Diseased</t>
  </si>
  <si>
    <t xml:space="preserve">Slope 1801-1815 Healthy</t>
  </si>
  <si>
    <t xml:space="preserve">Slope 1801-1815 Diseased</t>
  </si>
  <si>
    <t xml:space="preserve">A healthy spectrum falls smoothly across the join; a slope that turns upward right after the join, or a class difference that changes with the date, marks the start-up artefact.</t>
  </si>
  <si>
    <t xml:space="preserve">Table 14.3  Noise removed by the Savitzky–Golay filter</t>
  </si>
  <si>
    <t xml:space="preserve">Noise (SD raw - smoothed)</t>
  </si>
  <si>
    <t xml:space="preserve">350-399</t>
  </si>
  <si>
    <t xml:space="preserve">400-499</t>
  </si>
  <si>
    <t xml:space="preserve">500-599</t>
  </si>
  <si>
    <t xml:space="preserve">600-679</t>
  </si>
  <si>
    <t xml:space="preserve">680-759</t>
  </si>
  <si>
    <t xml:space="preserve">760-1349</t>
  </si>
  <si>
    <t xml:space="preserve">1350-1430</t>
  </si>
  <si>
    <t xml:space="preserve">1431-1799</t>
  </si>
  <si>
    <t xml:space="preserve">1800-1950</t>
  </si>
  <si>
    <t xml:space="preserve">1951-2349</t>
  </si>
  <si>
    <t xml:space="preserve">2350-2500</t>
  </si>
  <si>
    <t xml:space="preserve">Table 14.4  Smoothing preserves the signal</t>
  </si>
  <si>
    <t xml:space="preserve">Check of the smoothing</t>
  </si>
  <si>
    <t xml:space="preserve">Correlation of class-mean spectra, raw vs smoothed — healthy</t>
  </si>
  <si>
    <t xml:space="preserve">Correlation of class-mean spectra, raw vs smoothed — diseased</t>
  </si>
  <si>
    <t xml:space="preserve">Largest change of the all-leaf mean spectrum (reflectance)</t>
  </si>
  <si>
    <t xml:space="preserve">Tier-1 significant bands: raw vs smoothed</t>
  </si>
  <si>
    <t xml:space="preserve">1468 vs 1468</t>
  </si>
  <si>
    <t xml:space="preserve">Smoothing and detector-join correction</t>
  </si>
  <si>
    <t xml:space="preserve">Smoothing preserves the signal</t>
  </si>
  <si>
    <t xml:space="preserve">class-mean spectra raw vs smoothed; Tier-1 counts</t>
  </si>
  <si>
    <t xml:space="preserve">r ≥ 0.999987; 1468 (raw) vs 1468 (smoothed) significant bands</t>
  </si>
  <si>
    <t xml:space="preserve">Detector artefact at the 1800/1801 nm join</t>
  </si>
  <si>
    <t xml:space="preserve">slope just before vs just after the join, by date and class</t>
  </si>
  <si>
    <t xml:space="preserve">start-up bump detected → guard zones applied</t>
  </si>
  <si>
    <t xml:space="preserve">Splice-corrected, smoothed reflectance at every band 400–2500 nm (guard zones excluded from the ranking).</t>
  </si>
  <si>
    <t xml:space="preserve">1468 of 2101 smoothed bands significant; 375 bands with AUC ≥ 0.70; best band 1887 nm (AUC 0.74).</t>
  </si>
  <si>
    <t xml:space="preserve">For every band: Welch's t-test with BH-FDR, Hedges' g (standardised mean difference, bias-corrected), the area under the ROC curve (AUC, direction-free: 0.5 = no separation, 1 = perfect) and a threshold classifier (Youden's J; the threshold and its direction are chosen on training plots and applied to test plots: plot-grouped cross-validation (nested plot-grouped cross-validation) and hold-out (30 % plot hold-out validation)).</t>
  </si>
  <si>
    <t xml:space="preserve">Table 15.1  Band-reflectance sensitivity</t>
  </si>
  <si>
    <t xml:space="preserve">Summary</t>
  </si>
  <si>
    <t xml:space="preserve">Significant (Welch + FDR), smoothed spectra</t>
  </si>
  <si>
    <t xml:space="preserve">Significant, raw spectra (Tier 1)</t>
  </si>
  <si>
    <t xml:space="preserve">Bands with AUC ≥ 0.70 (outside guard zones)</t>
  </si>
  <si>
    <t xml:space="preserve">Highest AUC (outside guard zones)</t>
  </si>
  <si>
    <t xml:space="preserve">0.738 at 1887 nm</t>
  </si>
  <si>
    <t xml:space="preserve">Table 15.2  Most sensitive band in each spectral region (band reflectance features)</t>
  </si>
  <si>
    <t xml:space="preserve">Direction</t>
  </si>
  <si>
    <t xml:space="preserve">BA plot-grouped cross-validation</t>
  </si>
  <si>
    <t xml:space="preserve">BA hold-out</t>
  </si>
  <si>
    <t xml:space="preserve">D &gt; H</t>
  </si>
  <si>
    <t xml:space="preserve">500–599</t>
  </si>
  <si>
    <t xml:space="preserve">600–679</t>
  </si>
  <si>
    <t xml:space="preserve">680–759</t>
  </si>
  <si>
    <t xml:space="preserve">760–1349</t>
  </si>
  <si>
    <t xml:space="preserve">D &lt; H</t>
  </si>
  <si>
    <t xml:space="preserve">Table 15.3  Fifteen most sensitive bands overall</t>
  </si>
  <si>
    <t xml:space="preserve">Figure 15. AUC of every band: reflectance (band reflectance, black) and first derivative (derivative and edge features, blue)</t>
  </si>
  <si>
    <t xml:space="preserve">Six absorption features; continuum = upper convex hull of each window (Clark &amp; Roush 1984; Kokaly &amp; Clark 1999).</t>
  </si>
  <si>
    <t xml:space="preserve">Most sensitive continuum-removed parameter: CR3 water 970 width (AUC 0.81, BA plot-grouped cross-validation 70.7 %).</t>
  </si>
  <si>
    <t xml:space="preserve">Within each window the reflectance was divided by its upper convex hull (continuum). From the continuum-removed curve: depth (1 − minimum), position (wavelength of the minimum), area (sum of 1 − CR, nm), width (full width at half depth, nm) and symmetry (share of the area left of the position). Statistics as in band reflectance, plus a linear mixed model (q) and the plot intraclass correlation (ICC).</t>
  </si>
  <si>
    <t xml:space="preserve">Table 16.1  Absorption windows</t>
  </si>
  <si>
    <t xml:space="preserve">From (nm)</t>
  </si>
  <si>
    <t xml:space="preserve">To (nm)</t>
  </si>
  <si>
    <t xml:space="preserve">Absorber</t>
  </si>
  <si>
    <t xml:space="preserve">CR1 blue</t>
  </si>
  <si>
    <t xml:space="preserve">chlorophyll / carotenoid (≈ 495 nm)</t>
  </si>
  <si>
    <t xml:space="preserve">CR2 red</t>
  </si>
  <si>
    <t xml:space="preserve">chlorophyll a/b, red well (≈ 675 nm)</t>
  </si>
  <si>
    <t xml:space="preserve">CR3 water 970</t>
  </si>
  <si>
    <t xml:space="preserve">leaf water (≈ 970 nm)</t>
  </si>
  <si>
    <t xml:space="preserve">CR4 water 1200</t>
  </si>
  <si>
    <t xml:space="preserve">leaf water (≈ 1160–1200 nm)</t>
  </si>
  <si>
    <t xml:space="preserve">CR5 water 1450</t>
  </si>
  <si>
    <t xml:space="preserve">leaf water (≈ 1450 nm)</t>
  </si>
  <si>
    <t xml:space="preserve">CR6 water 1940</t>
  </si>
  <si>
    <t xml:space="preserve">leaf water (≈ 1940 nm)</t>
  </si>
  <si>
    <t xml:space="preserve">Table 16.2  All 30 continuum-removed parameters, ranked by AUC</t>
  </si>
  <si>
    <t xml:space="preserve">Threshold</t>
  </si>
  <si>
    <t xml:space="preserve">Rule</t>
  </si>
  <si>
    <t xml:space="preserve">BA all leaves</t>
  </si>
  <si>
    <t xml:space="preserve">ICC plot</t>
  </si>
  <si>
    <t xml:space="preserve">CR3 water 970 width</t>
  </si>
  <si>
    <t xml:space="preserve">diseased if &lt; thr</t>
  </si>
  <si>
    <t xml:space="preserve">CR2 red area</t>
  </si>
  <si>
    <t xml:space="preserve">CR2 red depth</t>
  </si>
  <si>
    <t xml:space="preserve">CR2 red width</t>
  </si>
  <si>
    <t xml:space="preserve">CR3 water 970 area</t>
  </si>
  <si>
    <t xml:space="preserve">CR6 water 1940 position</t>
  </si>
  <si>
    <t xml:space="preserve">diseased if &gt; thr</t>
  </si>
  <si>
    <t xml:space="preserve">CR5 water 1450 depth</t>
  </si>
  <si>
    <t xml:space="preserve">CR3 water 970 depth</t>
  </si>
  <si>
    <t xml:space="preserve">CR1 blue depth</t>
  </si>
  <si>
    <t xml:space="preserve">CR6 water 1940 symmetry</t>
  </si>
  <si>
    <t xml:space="preserve">CR5 water 1450 area</t>
  </si>
  <si>
    <t xml:space="preserve">CR6 water 1940 depth</t>
  </si>
  <si>
    <t xml:space="preserve">CR1 blue symmetry</t>
  </si>
  <si>
    <t xml:space="preserve">CR1 blue area</t>
  </si>
  <si>
    <t xml:space="preserve">CR4 water 1200 depth</t>
  </si>
  <si>
    <t xml:space="preserve">CR4 water 1200 area</t>
  </si>
  <si>
    <t xml:space="preserve">CR6 water 1940 area</t>
  </si>
  <si>
    <t xml:space="preserve">CR1 blue position</t>
  </si>
  <si>
    <t xml:space="preserve">CR3 water 970 position</t>
  </si>
  <si>
    <t xml:space="preserve">CR2 red symmetry</t>
  </si>
  <si>
    <t xml:space="preserve">CR6 water 1940 width</t>
  </si>
  <si>
    <t xml:space="preserve">CR5 water 1450 width</t>
  </si>
  <si>
    <t xml:space="preserve">CR3 water 970 symmetry</t>
  </si>
  <si>
    <t xml:space="preserve">CR4 water 1200 symmetry</t>
  </si>
  <si>
    <t xml:space="preserve">CR2 red position</t>
  </si>
  <si>
    <t xml:space="preserve">CR5 water 1450 symmetry</t>
  </si>
  <si>
    <t xml:space="preserve">CR4 water 1200 width</t>
  </si>
  <si>
    <t xml:space="preserve">CR1 blue width</t>
  </si>
  <si>
    <t xml:space="preserve">CR4 water 1200 position</t>
  </si>
  <si>
    <t xml:space="preserve">CR5 water 1450 position</t>
  </si>
  <si>
    <t xml:space="preserve">Convex hull</t>
  </si>
  <si>
    <t xml:space="preserve">monotone-chain upper hull vs SciPy ConvexHull, 20 leaves × 6 windows</t>
  </si>
  <si>
    <t xml:space="preserve">max |Δ continuum| = 0.0e+00</t>
  </si>
  <si>
    <t xml:space="preserve">Computed from splice-corrected, smoothed reflectance at the nearest 1 nm band.</t>
  </si>
  <si>
    <t xml:space="preserve">Most sensitive index: NWI2 (AUC 0.74, BA plot-grouped cross-validation 69.1 %).</t>
  </si>
  <si>
    <t xml:space="preserve">Table 17.1  The 31 indices</t>
  </si>
  <si>
    <t xml:space="preserve">Index</t>
  </si>
  <si>
    <t xml:space="preserve">Equation (as computed)</t>
  </si>
  <si>
    <t xml:space="preserve">Reference</t>
  </si>
  <si>
    <t xml:space="preserve">WI</t>
  </si>
  <si>
    <t xml:space="preserve">Water Index</t>
  </si>
  <si>
    <t xml:space="preserve">R900 / R970</t>
  </si>
  <si>
    <t xml:space="preserve">Peñuelas et al., 1997</t>
  </si>
  <si>
    <t xml:space="preserve">mCARI1</t>
  </si>
  <si>
    <t xml:space="preserve">Modified Chlorophyll Absorption in Reflectance Index 1</t>
  </si>
  <si>
    <t xml:space="preserve">1.2[2.5(R761 − R651) − 1.3(R761 − R581)]</t>
  </si>
  <si>
    <t xml:space="preserve">Haboudane et al., 2004</t>
  </si>
  <si>
    <t xml:space="preserve">MTVI1</t>
  </si>
  <si>
    <t xml:space="preserve">Modified Triangular Vegetation Index 1</t>
  </si>
  <si>
    <t xml:space="preserve">1.2[1.2(R761 − R581) − 2.5(R651 − R581)]</t>
  </si>
  <si>
    <t xml:space="preserve">MTVI2</t>
  </si>
  <si>
    <t xml:space="preserve">Modified Triangular Vegetation Index 2</t>
  </si>
  <si>
    <t xml:space="preserve">1.5[1.2(R761 − R581) − 2.5(R651 − R581)] / √[(2R761 + 1)² − (6R761 − 5√R651) − 0.5]</t>
  </si>
  <si>
    <t xml:space="preserve">SR900</t>
  </si>
  <si>
    <t xml:space="preserve">Simple Ratio Index 900</t>
  </si>
  <si>
    <t xml:space="preserve">R900 / R680</t>
  </si>
  <si>
    <t xml:space="preserve">Jordan, 1969</t>
  </si>
  <si>
    <t xml:space="preserve">SR850</t>
  </si>
  <si>
    <t xml:space="preserve">Simple Ratio Index 850</t>
  </si>
  <si>
    <t xml:space="preserve">R850 / R680</t>
  </si>
  <si>
    <t xml:space="preserve">GNDVI</t>
  </si>
  <si>
    <t xml:space="preserve">Green NDVI</t>
  </si>
  <si>
    <t xml:space="preserve">(R850 − R580) / (R850 + R580)</t>
  </si>
  <si>
    <t xml:space="preserve">Gitelson and Merzlyak, 1996</t>
  </si>
  <si>
    <t xml:space="preserve">PRI</t>
  </si>
  <si>
    <t xml:space="preserve">Photochemical Reflectance Index</t>
  </si>
  <si>
    <t xml:space="preserve">(R531 − R570) / (R531 + R570)</t>
  </si>
  <si>
    <t xml:space="preserve">Gamon et al., 1992</t>
  </si>
  <si>
    <t xml:space="preserve">RARSa</t>
  </si>
  <si>
    <t xml:space="preserve">Ratio Analysis of Reflectance Spectra, chlorophyll a</t>
  </si>
  <si>
    <t xml:space="preserve">R675 / R700</t>
  </si>
  <si>
    <t xml:space="preserve">Chappelle et al., 1992</t>
  </si>
  <si>
    <t xml:space="preserve">RARSb</t>
  </si>
  <si>
    <t xml:space="preserve">Ratio Analysis of Reflectance Spectra, chlorophyll b</t>
  </si>
  <si>
    <t xml:space="preserve">R675 / (R700 × R650)</t>
  </si>
  <si>
    <t xml:space="preserve">RARSc</t>
  </si>
  <si>
    <t xml:space="preserve">Ratio Analysis of Reflectance Spectra, carotenoids</t>
  </si>
  <si>
    <t xml:space="preserve">R750 / R700</t>
  </si>
  <si>
    <t xml:space="preserve">PSSRa</t>
  </si>
  <si>
    <t xml:space="preserve">Pigment Specific Simple Ratio a</t>
  </si>
  <si>
    <t xml:space="preserve">R800 / R680</t>
  </si>
  <si>
    <t xml:space="preserve">Blackburn, 1998</t>
  </si>
  <si>
    <t xml:space="preserve">NDVI780</t>
  </si>
  <si>
    <t xml:space="preserve">Normalized Difference Vegetation Index 780</t>
  </si>
  <si>
    <t xml:space="preserve">(R780 − R670) / (R780 + R670)</t>
  </si>
  <si>
    <t xml:space="preserve">Raun et al., 2001</t>
  </si>
  <si>
    <t xml:space="preserve">SIPI</t>
  </si>
  <si>
    <t xml:space="preserve">Structure Insensitive Pigment Index</t>
  </si>
  <si>
    <t xml:space="preserve">(R800 − R445) / (R800 − R680)</t>
  </si>
  <si>
    <t xml:space="preserve">Peñuelas et al., 1995</t>
  </si>
  <si>
    <t xml:space="preserve">NCPI</t>
  </si>
  <si>
    <t xml:space="preserve">Normalized Chlorophyll Pigment Ratio Index</t>
  </si>
  <si>
    <t xml:space="preserve">(R670 − R450) / (R670 + R450)</t>
  </si>
  <si>
    <t xml:space="preserve">Peñuelas et al., 1994</t>
  </si>
  <si>
    <t xml:space="preserve">NPQI</t>
  </si>
  <si>
    <t xml:space="preserve">Normalized Phaeophytinization Index</t>
  </si>
  <si>
    <t xml:space="preserve">(R415 − R435) / (R415 + R435)</t>
  </si>
  <si>
    <t xml:space="preserve">Barnes et al., 1992</t>
  </si>
  <si>
    <t xml:space="preserve">PSRI</t>
  </si>
  <si>
    <t xml:space="preserve">Plant Senescence Reflectance Index</t>
  </si>
  <si>
    <t xml:space="preserve">(R680 − R500) / R750</t>
  </si>
  <si>
    <t xml:space="preserve">Merzlyak et al., 1999</t>
  </si>
  <si>
    <t xml:space="preserve">WI/ND</t>
  </si>
  <si>
    <t xml:space="preserve">Ratio of WI and NDVI</t>
  </si>
  <si>
    <t xml:space="preserve">(R900 / R970) / [(R900 − R680) / (R900 + R680)]</t>
  </si>
  <si>
    <t xml:space="preserve">TCARI</t>
  </si>
  <si>
    <t xml:space="preserve">Transformed Chlorophyll Absorption in Reflectance Index</t>
  </si>
  <si>
    <t xml:space="preserve">3[(R700 − R670) − 0.2(R700 − R550)(R700 / R670)]</t>
  </si>
  <si>
    <t xml:space="preserve">Haboudane et al., 2002</t>
  </si>
  <si>
    <t xml:space="preserve">VIGreen</t>
  </si>
  <si>
    <t xml:space="preserve">Green Vegetation Index</t>
  </si>
  <si>
    <t xml:space="preserve">(R760 − R550) / (R760 + R550)</t>
  </si>
  <si>
    <t xml:space="preserve">Gitelson et al., 2002</t>
  </si>
  <si>
    <t xml:space="preserve">RVS1</t>
  </si>
  <si>
    <t xml:space="preserve">Red-Edge Vegetation Stress Index 1</t>
  </si>
  <si>
    <t xml:space="preserve">R651 + R750</t>
  </si>
  <si>
    <t xml:space="preserve">Merton, 1998</t>
  </si>
  <si>
    <t xml:space="preserve">RVS2</t>
  </si>
  <si>
    <t xml:space="preserve">Red-Edge Vegetation Stress Index 2</t>
  </si>
  <si>
    <t xml:space="preserve">(R651 + R750) / (R651 − R750)</t>
  </si>
  <si>
    <t xml:space="preserve">TVI</t>
  </si>
  <si>
    <t xml:space="preserve">Triangle Vegetation Index</t>
  </si>
  <si>
    <t xml:space="preserve">0.5[120(R761 − R581) − 200(R651 − R581)]</t>
  </si>
  <si>
    <t xml:space="preserve">Broge and Leblanc, 2001</t>
  </si>
  <si>
    <t xml:space="preserve">RDVI</t>
  </si>
  <si>
    <t xml:space="preserve">Renormalized Difference Vegetation Index</t>
  </si>
  <si>
    <t xml:space="preserve">(R761 − R651) / √(R761 + R651)</t>
  </si>
  <si>
    <t xml:space="preserve">Roujean and Breon, 1995</t>
  </si>
  <si>
    <t xml:space="preserve">NDVI850</t>
  </si>
  <si>
    <t xml:space="preserve">Normalized Difference Vegetation Index 850</t>
  </si>
  <si>
    <t xml:space="preserve">(R850 − R651) / (R850 + R651)</t>
  </si>
  <si>
    <t xml:space="preserve">SR761</t>
  </si>
  <si>
    <t xml:space="preserve">Simple Ratio Index 761</t>
  </si>
  <si>
    <t xml:space="preserve">R761 / R651</t>
  </si>
  <si>
    <t xml:space="preserve">NDVI761</t>
  </si>
  <si>
    <t xml:space="preserve">Normalized Difference Vegetation Index 761</t>
  </si>
  <si>
    <t xml:space="preserve">(R761 − R651) / (R761 + R651)</t>
  </si>
  <si>
    <t xml:space="preserve">PPR</t>
  </si>
  <si>
    <t xml:space="preserve">Plant Pigment Ratio</t>
  </si>
  <si>
    <t xml:space="preserve">R550 / R450</t>
  </si>
  <si>
    <t xml:space="preserve">Metternicht, 2003</t>
  </si>
  <si>
    <t xml:space="preserve">NWI2</t>
  </si>
  <si>
    <t xml:space="preserve">Normalized Water Index 2</t>
  </si>
  <si>
    <t xml:space="preserve">(R970 − R850) / (R970 + R850)</t>
  </si>
  <si>
    <t xml:space="preserve">Babar et al., 2006</t>
  </si>
  <si>
    <t xml:space="preserve">NRI</t>
  </si>
  <si>
    <t xml:space="preserve">Nitrogen Reflectance Index</t>
  </si>
  <si>
    <t xml:space="preserve">(R570 − R670) / (R570 + R670)</t>
  </si>
  <si>
    <t xml:space="preserve">Bausch and Duke, 1996</t>
  </si>
  <si>
    <t xml:space="preserve">ARI</t>
  </si>
  <si>
    <t xml:space="preserve">Anthocyanin Reflectance Index</t>
  </si>
  <si>
    <t xml:space="preserve">1/R550 − 1/R700</t>
  </si>
  <si>
    <t xml:space="preserve">Gitelson et al., 2001</t>
  </si>
  <si>
    <t xml:space="preserve">Table 17.2  Sensitivity of the 31 indices to white rust, ranked by AUC</t>
  </si>
  <si>
    <t xml:space="preserve">Cross-check: indices recomputed by Excel formulas for ten leaves</t>
  </si>
  <si>
    <t xml:space="preserve">Table 17.3  Reflectance input (splice-corrected, smoothed)</t>
  </si>
  <si>
    <t xml:space="preserve">Leaf row</t>
  </si>
  <si>
    <t xml:space="preserve">R415</t>
  </si>
  <si>
    <t xml:space="preserve">R435</t>
  </si>
  <si>
    <t xml:space="preserve">R445</t>
  </si>
  <si>
    <t xml:space="preserve">R450</t>
  </si>
  <si>
    <t xml:space="preserve">R500</t>
  </si>
  <si>
    <t xml:space="preserve">R531</t>
  </si>
  <si>
    <t xml:space="preserve">R550</t>
  </si>
  <si>
    <t xml:space="preserve">R570</t>
  </si>
  <si>
    <t xml:space="preserve">R580</t>
  </si>
  <si>
    <t xml:space="preserve">R581</t>
  </si>
  <si>
    <t xml:space="preserve">R650</t>
  </si>
  <si>
    <t xml:space="preserve">R651</t>
  </si>
  <si>
    <t xml:space="preserve">R670</t>
  </si>
  <si>
    <t xml:space="preserve">R675</t>
  </si>
  <si>
    <t xml:space="preserve">R680</t>
  </si>
  <si>
    <t xml:space="preserve">R700</t>
  </si>
  <si>
    <t xml:space="preserve">R750</t>
  </si>
  <si>
    <t xml:space="preserve">R760</t>
  </si>
  <si>
    <t xml:space="preserve">R761</t>
  </si>
  <si>
    <t xml:space="preserve">R780</t>
  </si>
  <si>
    <t xml:space="preserve">R800</t>
  </si>
  <si>
    <t xml:space="preserve">R850</t>
  </si>
  <si>
    <t xml:space="preserve">R900</t>
  </si>
  <si>
    <t xml:space="preserve">R970</t>
  </si>
  <si>
    <t xml:space="preserve">Table 17.4  Indices by Excel formula, Python value and difference</t>
  </si>
  <si>
    <t xml:space="preserve">Python NDVI780</t>
  </si>
  <si>
    <t xml:space="preserve">Python PRI</t>
  </si>
  <si>
    <t xml:space="preserve">Python TCARI</t>
  </si>
  <si>
    <t xml:space="preserve">Python MTVI2</t>
  </si>
  <si>
    <t xml:space="preserve">Python ARI</t>
  </si>
  <si>
    <t xml:space="preserve">Python WI/ND</t>
  </si>
  <si>
    <t xml:space="preserve">Python NWI2</t>
  </si>
  <si>
    <t xml:space="preserve">Python PSRI</t>
  </si>
  <si>
    <t xml:space="preserve">Python RARSb</t>
  </si>
  <si>
    <t xml:space="preserve">Max |Excel − Python|</t>
  </si>
  <si>
    <t xml:space="preserve">Largest difference over all ten leaves:</t>
  </si>
  <si>
    <t xml:space="preserve">Duplicated indices</t>
  </si>
  <si>
    <t xml:space="preserve">mCARI1 vs MTVI1; SR761 vs NDVI761</t>
  </si>
  <si>
    <t xml:space="preserve">max |mCARI1 − MTVI1| = 4.4e-16 (algebraically identical); AUC SR761 0.7272 = NDVI761 0.7272 (monotone transform)</t>
  </si>
  <si>
    <t xml:space="preserve">NDSI(i, j) = (Ri − Rj)/(Ri + Rj); DI(i, j) = Ri − Rj; all band pairs on a 5 nm grid (guard zones excluded), best pair refined at 1 nm.</t>
  </si>
  <si>
    <t xml:space="preserve">Best join-free two-band index: NDSI(827,828) (AUC 0.80); honest nested BA 65.8 % (cross-validation) / 69.5 % (hold-out).</t>
  </si>
  <si>
    <t xml:space="preserve">Every pair of bands on a 5 nm grid (407 bands, 82,621 pairs) was scored by AUC. Choosing the best of so many pairs on all leaves is optimistic, so the search was repeated inside 20 training sets (nested plot-grouped cross-validation repeat 1 and the 10 30 % plot hold-out validation splits) and the chosen pair was tested on the held-out plots (honest estimate).</t>
  </si>
  <si>
    <t xml:space="preserve">Table 18.1  Ten best pairs of each form (5 nm grid, all leaves)</t>
  </si>
  <si>
    <t xml:space="preserve">Band i (nm)</t>
  </si>
  <si>
    <t xml:space="preserve">Band j (nm)</t>
  </si>
  <si>
    <t xml:space="preserve">NDSI(1790, 1840)</t>
  </si>
  <si>
    <t xml:space="preserve">NDSI(1785, 1840)</t>
  </si>
  <si>
    <t xml:space="preserve">NDSI(1780, 1840)</t>
  </si>
  <si>
    <t xml:space="preserve">NDSI(1790, 1845)</t>
  </si>
  <si>
    <t xml:space="preserve">NDSI(1785, 1845)</t>
  </si>
  <si>
    <t xml:space="preserve">NDSI(1780, 1845)</t>
  </si>
  <si>
    <t xml:space="preserve">NDSI(1775, 1840)</t>
  </si>
  <si>
    <t xml:space="preserve">NDSI(1790, 1850)</t>
  </si>
  <si>
    <t xml:space="preserve">NDSI(1785, 1850)</t>
  </si>
  <si>
    <t xml:space="preserve">NDSI(825, 830)</t>
  </si>
  <si>
    <t xml:space="preserve">DI(1790, 1840)</t>
  </si>
  <si>
    <t xml:space="preserve">DI(835, 840)</t>
  </si>
  <si>
    <t xml:space="preserve">DI(825, 830)</t>
  </si>
  <si>
    <t xml:space="preserve">DI(780, 925)</t>
  </si>
  <si>
    <t xml:space="preserve">DI(780, 930)</t>
  </si>
  <si>
    <t xml:space="preserve">DI(785, 930)</t>
  </si>
  <si>
    <t xml:space="preserve">DI(790, 930)</t>
  </si>
  <si>
    <t xml:space="preserve">DI(780, 935)</t>
  </si>
  <si>
    <t xml:space="preserve">DI(775, 930)</t>
  </si>
  <si>
    <t xml:space="preserve">DI(780, 920)</t>
  </si>
  <si>
    <t xml:space="preserve">Table 18.2  The refined best indices (1 nm)</t>
  </si>
  <si>
    <t xml:space="preserve">NDSI(1794,1836)</t>
  </si>
  <si>
    <t xml:space="preserve">DI(1794,1836)</t>
  </si>
  <si>
    <t xml:space="preserve">* the threshold is chosen on training plots, but the pair itself was found on all leaves (optimistic) — see Table 18.3.</t>
  </si>
  <si>
    <t xml:space="preserve">Table 18.3  Honest (nested) validation of the search</t>
  </si>
  <si>
    <t xml:space="preserve">Index form</t>
  </si>
  <si>
    <t xml:space="preserve">BA plot-grouped cross-validation (search inside folds)</t>
  </si>
  <si>
    <t xml:space="preserve">BA hold-out (search inside training plots)</t>
  </si>
  <si>
    <t xml:space="preserve">Hold-out SD</t>
  </si>
  <si>
    <t xml:space="preserve">Pairs chosen in the 20 training sets</t>
  </si>
  <si>
    <t xml:space="preserve">NDSI</t>
  </si>
  <si>
    <t xml:space="preserve">(1790, 1840) × 20</t>
  </si>
  <si>
    <t xml:space="preserve">DI</t>
  </si>
  <si>
    <t xml:space="preserve">(1790, 1840) × 9; (1930, 1940) × 5; (835, 840) × 5; (780, 925) × 1</t>
  </si>
  <si>
    <t xml:space="preserve">Table 18.4  Is the separation the same on every measurement date?</t>
  </si>
  <si>
    <t xml:space="preserve">Pair</t>
  </si>
  <si>
    <t xml:space="preserve">AUC all leaves</t>
  </si>
  <si>
    <t xml:space="preserve">AUC 11-02-2026</t>
  </si>
  <si>
    <t xml:space="preserve">AUC 24-02-2026</t>
  </si>
  <si>
    <t xml:space="preserve">AUC 03-03-2026</t>
  </si>
  <si>
    <t xml:space="preserve">AUC 13-03-2026</t>
  </si>
  <si>
    <t xml:space="preserve">Direction by date</t>
  </si>
  <si>
    <t xml:space="preserve">NDSI(1794, 1836)</t>
  </si>
  <si>
    <t xml:space="preserve">same on all dates</t>
  </si>
  <si>
    <t xml:space="preserve">DI(1794, 1836)</t>
  </si>
  <si>
    <t xml:space="preserve">Without the guard zones the best NDSI pair would be (1815, 1820) nm with AUC 0.917 — a band inside a detector-join guard zone (start-up artefact).</t>
  </si>
  <si>
    <t xml:space="preserve">Additional step optimised two-band index-JF · search repeated without pairs that straddle a detector join</t>
  </si>
  <si>
    <t xml:space="preserve">The best all-pair index NDSI(1794,1836) brackets a detector join, so part of its separation can come from the splice step and the date-dependent start-up rise after 1801 nm (sheet 14). Pairs with one band on each side of the 1000/1001 or 1800/1801 nm join and both within 100 nm of it were therefore excluded (571 of 82,621 pairs) and the search, refinement and nested validation were repeated. The join-free result is the one recommended for interpretation.</t>
  </si>
  <si>
    <t xml:space="preserve">Table 18.5  Ten best join-free pairs of each form (5 nm grid, all leaves)</t>
  </si>
  <si>
    <t xml:space="preserve">NDSI(1555, 1870)</t>
  </si>
  <si>
    <t xml:space="preserve">NDSI(1560, 1870)</t>
  </si>
  <si>
    <t xml:space="preserve">NDSI(1565, 1870)</t>
  </si>
  <si>
    <t xml:space="preserve">NDSI(1550, 1870)</t>
  </si>
  <si>
    <t xml:space="preserve">NDSI(780, 935)</t>
  </si>
  <si>
    <t xml:space="preserve">NDSI(790, 935)</t>
  </si>
  <si>
    <t xml:space="preserve">NDSI(785, 935)</t>
  </si>
  <si>
    <t xml:space="preserve">NDSI(775, 935)</t>
  </si>
  <si>
    <t xml:space="preserve">NDSI(765, 1015)</t>
  </si>
  <si>
    <t xml:space="preserve">DI(775, 925)</t>
  </si>
  <si>
    <t xml:space="preserve">Table 18.6  The refined best join-free indices (1 nm)</t>
  </si>
  <si>
    <t xml:space="preserve">NDSI(827,828)</t>
  </si>
  <si>
    <t xml:space="preserve">DI(837,838)</t>
  </si>
  <si>
    <t xml:space="preserve">Table 18.7  Honest (nested) validation of the join-free search</t>
  </si>
  <si>
    <t xml:space="preserve">(825, 830) × 9; (1555, 1870) × 4; (1565, 1870) × 1; (1550, 1870) × 1; (1530, 1875) × 1; (835, 840) × 1; (1570, 1865) × 1; (1535, 1875) × 1; (1560, 1870) × 1</t>
  </si>
  <si>
    <t xml:space="preserve">(835, 840) × 7; (1930, 1940) × 7; (825, 830) × 3; (780, 925) × 1; (1625, 1845) × 1; (795, 920) × 1</t>
  </si>
  <si>
    <t xml:space="preserve">Table 18.8  Join-free best pairs on each date</t>
  </si>
  <si>
    <t xml:space="preserve">NDSI(827, 828)</t>
  </si>
  <si>
    <t xml:space="preserve">DI(837, 838)</t>
  </si>
  <si>
    <t xml:space="preserve">Optimised two-band index</t>
  </si>
  <si>
    <t xml:space="preserve">NDSI vs simple ratio</t>
  </si>
  <si>
    <t xml:space="preserve">AUC of NDSI and Ri/Rj on 1998 random pairs</t>
  </si>
  <si>
    <t xml:space="preserve">max |ΔAUC| = 0.0e+00</t>
  </si>
  <si>
    <t xml:space="preserve">Selection optimism</t>
  </si>
  <si>
    <t xml:space="preserve">search repeated inside training plots</t>
  </si>
  <si>
    <t xml:space="preserve">honest BA 78.3 % (cross-validation) / 79.6 % (hold-out) vs 80.8 % on all leaves</t>
  </si>
  <si>
    <t xml:space="preserve">Best pair straddles a detector join?</t>
  </si>
  <si>
    <t xml:space="preserve">pairs with one band on each side of the 1000/1001 or 1800/1801 nm join (within 100 nm) excluded and the search repeated</t>
  </si>
  <si>
    <t xml:space="preserve">all-pair best NDSI(1794,1836) brackets a detector join → treated as artefact-prone; join-free best NDSI(827,828) (AUC 0.799; honest BA 65.8 % cross-validation)</t>
  </si>
  <si>
    <t xml:space="preserve">Savitzky–Golay first derivative (window 15) and second derivative (window 21) of the splice-corrected spectra; 20 edge parameters (Gong et al. 2002; Guyot &amp; Baret 1988).</t>
  </si>
  <si>
    <t xml:space="preserve">Best first-derivative band outside the guard zones: 840 nm (AUC 0.78); best edge parameter Ro (red well reflectance) (AUC 0.71).</t>
  </si>
  <si>
    <t xml:space="preserve">Band-wise: every first- and second-derivative band was tested as in band reflectance (bands in the guard zones are reported but excluded from the ranking). Edge parameters from the first derivative: amplitude (maximum/minimum D1), position and area (sum of D1) of the blue (490–530 nm), yellow (550–582 nm) and red (680–760 nm) edges; green peak and red well reflectance and position; the linear four-point REP; and six ratios.</t>
  </si>
  <si>
    <t xml:space="preserve">Table 19.1  Band-wise derivative sensitivity</t>
  </si>
  <si>
    <t xml:space="preserve">Derivative</t>
  </si>
  <si>
    <t xml:space="preserve">Significant (FDR)</t>
  </si>
  <si>
    <t xml:space="preserve">Best AUC outside guard</t>
  </si>
  <si>
    <t xml:space="preserve">at (nm)</t>
  </si>
  <si>
    <t xml:space="preserve">Guard zones (nm)</t>
  </si>
  <si>
    <t xml:space="preserve">Best AUC inside guard (excluded)</t>
  </si>
  <si>
    <t xml:space="preserve">First derivative (SG 15, 2)</t>
  </si>
  <si>
    <t xml:space="preserve">988–1012, 1793–1837</t>
  </si>
  <si>
    <t xml:space="preserve">0.906 at 1818 nm</t>
  </si>
  <si>
    <t xml:space="preserve">Second derivative (SG 21, 2)</t>
  </si>
  <si>
    <t xml:space="preserve">985–1015, 1790–1840</t>
  </si>
  <si>
    <t xml:space="preserve">0.895 at 1809 nm</t>
  </si>
  <si>
    <t xml:space="preserve">Table 19.2  Most sensitive derivative band per region (derivative and edge features features)</t>
  </si>
  <si>
    <t xml:space="preserve">Region (nm)</t>
  </si>
  <si>
    <t xml:space="preserve">D1</t>
  </si>
  <si>
    <t xml:space="preserve">D2</t>
  </si>
  <si>
    <t xml:space="preserve">Table 19.3  Twenty derivative-based edge parameters, ranked by AUC</t>
  </si>
  <si>
    <t xml:space="preserve">Ro (red well reflectance)</t>
  </si>
  <si>
    <t xml:space="preserve">λy (yellow-edge position, nm)</t>
  </si>
  <si>
    <t xml:space="preserve">λr = REP (red-edge position, nm)</t>
  </si>
  <si>
    <t xml:space="preserve">REP, linear 4-point (nm)</t>
  </si>
  <si>
    <t xml:space="preserve">SDr (red-edge area)</t>
  </si>
  <si>
    <t xml:space="preserve">λb (blue-edge position, nm)</t>
  </si>
  <si>
    <t xml:space="preserve">(Rg − Ro)/(Rg + Ro)</t>
  </si>
  <si>
    <t xml:space="preserve">Rg/Ro</t>
  </si>
  <si>
    <t xml:space="preserve">Dy (yellow-edge amplitude)</t>
  </si>
  <si>
    <t xml:space="preserve">SDy (yellow-edge area)</t>
  </si>
  <si>
    <t xml:space="preserve">λo (red well position, nm)</t>
  </si>
  <si>
    <t xml:space="preserve">Dr = REV (red-edge amplitude)</t>
  </si>
  <si>
    <t xml:space="preserve">Db (blue-edge amplitude)</t>
  </si>
  <si>
    <t xml:space="preserve">SDr/SDb</t>
  </si>
  <si>
    <t xml:space="preserve">(SDr − SDb)/(SDr + SDb)</t>
  </si>
  <si>
    <t xml:space="preserve">λg (green peak position, nm)</t>
  </si>
  <si>
    <t xml:space="preserve">(SDr − SDy)/(SDr + SDy)</t>
  </si>
  <si>
    <t xml:space="preserve">SDr/SDy</t>
  </si>
  <si>
    <t xml:space="preserve">Rg (green peak reflectance)</t>
  </si>
  <si>
    <t xml:space="preserve">SDb (blue-edge area)</t>
  </si>
  <si>
    <t xml:space="preserve">Table 19.4  REP by linear four-point interpolation, recomputed by Excel formulas</t>
  </si>
  <si>
    <t xml:space="preserve">R740</t>
  </si>
  <si>
    <t xml:space="preserve">REP (Excel)</t>
  </si>
  <si>
    <t xml:space="preserve">REP (Python)</t>
  </si>
  <si>
    <t xml:space="preserve">|difference|</t>
  </si>
  <si>
    <t xml:space="preserve">REIP by four methods</t>
  </si>
  <si>
    <t xml:space="preserve">correlation among methods (all leaves)</t>
  </si>
  <si>
    <t xml:space="preserve">r between methods 0.843 – 0.998</t>
  </si>
  <si>
    <t xml:space="preserve">REP by two methods (Excel)</t>
  </si>
  <si>
    <t xml:space="preserve">linear 4-point REP recomputed by Excel formulas for ten leaves (sheet derivative and edge features)</t>
  </si>
  <si>
    <t xml:space="preserve">see 'largest difference' on sheet derivative and edge features</t>
  </si>
  <si>
    <t xml:space="preserve">Derivative filter</t>
  </si>
  <si>
    <t xml:space="preserve">Savitzky–Golay derivative vs central difference of the smoothed spectra</t>
  </si>
  <si>
    <t xml:space="preserve">r = 0.9994</t>
  </si>
  <si>
    <t xml:space="preserve">The REIP is the wavelength of maximum slope on the red edge; chlorophyll loss shifts it to shorter wavelengths ('blue shift').</t>
  </si>
  <si>
    <t xml:space="preserve">REIP – linear extrapolation: healthy 703.6 nm, diseased 698.9 nm (shift -4.7 nm, AUC 0.68). A blue shift (chlorophyll loss) is present.</t>
  </si>
  <si>
    <t xml:space="preserve">Four established estimators were computed for every leaf: (a) maximum of the first derivative in 680–760 nm (Horler et al. 1983); (b) linear four-point interpolation (Guyot &amp; Baret 1988); (c) three-point Lagrangian interpolation around the derivative maximum (Dawson &amp; Curran 1998); (d) linear extrapolation of the far-red (680–694 nm) and NIR (724–760 nm) first-derivative lines (Cho &amp; Skidmore 2006). Each was tested as in band reflectance, and by date, growth stage and variety.</t>
  </si>
  <si>
    <t xml:space="preserve">Table 20.1  REIP: healthy vs diseased by four methods</t>
  </si>
  <si>
    <t xml:space="preserve">REIP – linear extrapolation</t>
  </si>
  <si>
    <t xml:space="preserve">intersection of D1 lines 680–694 and 724–760 nm (Cho &amp; Skidmore 2006)</t>
  </si>
  <si>
    <t xml:space="preserve">REIP – Lagrangian interpolation</t>
  </si>
  <si>
    <t xml:space="preserve">3-point Lagrangian fit of D1 around its maximum (Dawson &amp; Curran 1998)</t>
  </si>
  <si>
    <t xml:space="preserve">REIP – maximum first derivative</t>
  </si>
  <si>
    <t xml:space="preserve">argmax D1 in 680–760 nm (Horler et al. 1983)</t>
  </si>
  <si>
    <t xml:space="preserve">REIP – linear 4-point interpolation</t>
  </si>
  <si>
    <t xml:space="preserve">700 + 40[(R670+R780)/2 − R700]/(R740 − R700) (Guyot &amp; Baret 1988)</t>
  </si>
  <si>
    <t xml:space="preserve">Table 20.2  Correlation between the REIP methods</t>
  </si>
  <si>
    <t xml:space="preserve">Table 20.3  REIP shift by date, growth stage and variety</t>
  </si>
  <si>
    <t xml:space="preserve">Stratum</t>
  </si>
  <si>
    <t xml:space="preserve">Level</t>
  </si>
  <si>
    <t xml:space="preserve">Mean REIP healthy (nm)</t>
  </si>
  <si>
    <t xml:space="preserve">Mean REIP diseased (nm)</t>
  </si>
  <si>
    <t xml:space="preserve">Shift D − H (nm)</t>
  </si>
  <si>
    <t xml:space="preserve">Welch p</t>
  </si>
  <si>
    <t xml:space="preserve">Severity scores were not used (instruction), so the point-biserial correlation with the binary status (healthy = 0, diseased = 1) is reported.</t>
  </si>
  <si>
    <t xml:space="preserve">r(λ) = Pearson correlation between the band value and the 0/1 disease status (point-biserial r), for the smoothed reflectance and the first derivative, on all leaves and separately on each date. r is a monotone function of Student's t, so the ranking matches Tier 1; the per-date curves show whether the sign is stable over time.</t>
  </si>
  <si>
    <t xml:space="preserve">Table 21.1  Band of maximum |r| per region</t>
  </si>
  <si>
    <t xml:space="preserve">Spectrum</t>
  </si>
  <si>
    <t xml:space="preserve">Band of max |r|</t>
  </si>
  <si>
    <t xml:space="preserve">r</t>
  </si>
  <si>
    <t xml:space="preserve">Same sign on all 4 dates</t>
  </si>
  <si>
    <t xml:space="preserve">Reflectance</t>
  </si>
  <si>
    <t xml:space="preserve">no</t>
  </si>
  <si>
    <t xml:space="preserve">First derivative</t>
  </si>
  <si>
    <t xml:space="preserve">Correlation spectra</t>
  </si>
  <si>
    <t xml:space="preserve">Correlation vs t-test</t>
  </si>
  <si>
    <t xml:space="preserve">|r_pb| vs |Welch t| across bands (Spearman)</t>
  </si>
  <si>
    <t xml:space="preserve">ρ = 0.9440 (r_pb is a monotone function of Student's t)</t>
  </si>
  <si>
    <t xml:space="preserve">Plot-grouped cross-validation 10-fold × 5 = 50 folds ('cross-validation' = nested plot-grouped cross-validation) and 10 hold-outs of 30 % of plots (30 % plot hold-out validation), identical folds.</t>
  </si>
  <si>
    <t xml:space="preserve">Disease-sensitive features: the strongest group for RF is continuum removal (BA 80.7 %, nested plot-grouped cross-validation) vs 69.7 % for reflectance; best single features: first derivative at 840 nm (AUC 0.78), CR3 water 970 width (AUC 0.81), NWI2 (AUC 0.74), Ro (red well reflectance) (AUC 0.71). REIP (linear extrapolation) shifts by -4.7 nm in diseased leaves (AUC 0.68).</t>
  </si>
  <si>
    <t xml:space="preserve">RF vs CART on the combined pool (nested plot-grouped cross-validation): 80.5 % vs 77.1 %; guard-zone artefact test (derivative and edge features with guard bands) RF 88.6 % vs 80.3 % without.</t>
  </si>
  <si>
    <t xml:space="preserve">Each feature group was given to CART (rpart, equal priors, cp 0.01) and to a Balanced RF (500 trees) without any pre-screening; both were refitted in every training set. 'selected' = 15 non-redundant features (|r| &lt; 0.9) with the highest AUC, chosen inside every training set from the combined pool, then classified by RF, CART and QDA.</t>
  </si>
  <si>
    <t xml:space="preserve">Table 22.1  Feature groups</t>
  </si>
  <si>
    <t xml:space="preserve">Feature group</t>
  </si>
  <si>
    <t xml:space="preserve">Features</t>
  </si>
  <si>
    <t xml:space="preserve">Full spectrum (raw reflectance)</t>
  </si>
  <si>
    <t xml:space="preserve">Continuum removal-removed parameters</t>
  </si>
  <si>
    <t xml:space="preserve">Derivatives + edge parameters</t>
  </si>
  <si>
    <t xml:space="preserve">All disease-sensitive features combined pool</t>
  </si>
  <si>
    <t xml:space="preserve">Derivatives incl. guard-zone bands (artefact test)</t>
  </si>
  <si>
    <t xml:space="preserve">Selected 15</t>
  </si>
  <si>
    <t xml:space="preserve">Table 22.2  CART vs RF on each feature group (mean over repeats)</t>
  </si>
  <si>
    <t xml:space="preserve">Cross-validation</t>
  </si>
  <si>
    <t xml:space="preserve">Hold-out</t>
  </si>
  <si>
    <t xml:space="preserve">Selected (top 15 non-redundant, chosen inside each training set)</t>
  </si>
  <si>
    <t xml:space="preserve">QDA</t>
  </si>
  <si>
    <t xml:space="preserve">Table 22.3  Paired comparison RF vs CART (same folds)</t>
  </si>
  <si>
    <t xml:space="preserve">RF − CART (BA)</t>
  </si>
  <si>
    <t xml:space="preserve">RF better</t>
  </si>
  <si>
    <t xml:space="preserve">CART better</t>
  </si>
  <si>
    <t xml:space="preserve">Cross-validation (50 folds)</t>
  </si>
  <si>
    <t xml:space="preserve">Hold-out (10 splits)</t>
  </si>
  <si>
    <t xml:space="preserve">Selected (top 15 non-redundant)</t>
  </si>
  <si>
    <t xml:space="preserve">Table 22.4  Where the Random Forest finds its information (all leaves, combined pool)</t>
  </si>
  <si>
    <t xml:space="preserve">Feature type</t>
  </si>
  <si>
    <t xml:space="preserve">Share of RF importance</t>
  </si>
  <si>
    <t xml:space="preserve">Largest single importance</t>
  </si>
  <si>
    <t xml:space="preserve">Importance per feature (band reflectance band = 1)</t>
  </si>
  <si>
    <t xml:space="preserve">Continuum removal</t>
  </si>
  <si>
    <t xml:space="preserve">Vegetation indices index</t>
  </si>
  <si>
    <t xml:space="preserve">Derivative and edge features derivative</t>
  </si>
  <si>
    <t xml:space="preserve">Derivative and edge features edge</t>
  </si>
  <si>
    <t xml:space="preserve">The share depends on how many features a type has; 'importance per feature' corrects for that.</t>
  </si>
  <si>
    <t xml:space="preserve">Table 22.5  Twenty most important features of the combined pool</t>
  </si>
  <si>
    <t xml:space="preserve">RF importance</t>
  </si>
  <si>
    <t xml:space="preserve">D1_900</t>
  </si>
  <si>
    <t xml:space="preserve">D1_894</t>
  </si>
  <si>
    <t xml:space="preserve">D1_825</t>
  </si>
  <si>
    <t xml:space="preserve">D1_908</t>
  </si>
  <si>
    <t xml:space="preserve">D1_907</t>
  </si>
  <si>
    <t xml:space="preserve">D1_916</t>
  </si>
  <si>
    <t xml:space="preserve">D1_920</t>
  </si>
  <si>
    <t xml:space="preserve">D1_906</t>
  </si>
  <si>
    <t xml:space="preserve">D1_914</t>
  </si>
  <si>
    <t xml:space="preserve">D1_1934</t>
  </si>
  <si>
    <t xml:space="preserve">D1_1935</t>
  </si>
  <si>
    <t xml:space="preserve">D1_1936</t>
  </si>
  <si>
    <t xml:space="preserve">D1_801</t>
  </si>
  <si>
    <t xml:space="preserve">D1_1939</t>
  </si>
  <si>
    <t xml:space="preserve">D1_856</t>
  </si>
  <si>
    <t xml:space="preserve">D1_1937</t>
  </si>
  <si>
    <t xml:space="preserve">D1_847</t>
  </si>
  <si>
    <t xml:space="preserve">D1_816</t>
  </si>
  <si>
    <t xml:space="preserve">D1_858</t>
  </si>
  <si>
    <t xml:space="preserve">Table 22.6  Features most often chosen for the compact set (60 training sets)</t>
  </si>
  <si>
    <t xml:space="preserve">Chosen in training sets</t>
  </si>
  <si>
    <t xml:space="preserve">Of</t>
  </si>
  <si>
    <t xml:space="preserve">Share</t>
  </si>
  <si>
    <t xml:space="preserve">In the all-leaf set of 15</t>
  </si>
  <si>
    <t xml:space="preserve">D1_921</t>
  </si>
  <si>
    <t xml:space="preserve">D1_1905</t>
  </si>
  <si>
    <t xml:space="preserve">R690</t>
  </si>
  <si>
    <t xml:space="preserve">D1_898</t>
  </si>
  <si>
    <t xml:space="preserve">D1_840</t>
  </si>
  <si>
    <t xml:space="preserve">R1889</t>
  </si>
  <si>
    <t xml:space="preserve">D1_712</t>
  </si>
  <si>
    <t xml:space="preserve">D1_815</t>
  </si>
  <si>
    <t xml:space="preserve">R691</t>
  </si>
  <si>
    <t xml:space="preserve">R1885</t>
  </si>
  <si>
    <t xml:space="preserve">D1_773</t>
  </si>
  <si>
    <t xml:space="preserve">D1_883</t>
  </si>
  <si>
    <t xml:space="preserve">Table 22.7  CART trees fitted to all leaves</t>
  </si>
  <si>
    <t xml:space="preserve">Variables in the tree</t>
  </si>
  <si>
    <t xml:space="preserve">Variables used (order of first use)</t>
  </si>
  <si>
    <t xml:space="preserve">R693 (raw), R734 (raw), R1862 (raw), R1945 (raw), R1376 (raw), R1561 (raw), R723 (raw), R1332 (raw), R691 (raw), R501 (raw), R1876 (raw), R1835 (raw), R496 (raw), R1624 (raw)</t>
  </si>
  <si>
    <t xml:space="preserve">R1895, R690, R1351, R749, R679, R1872, R893, R2392, R1558, R573, R676, R941, R725, R714, R747, R1894, R571, R710</t>
  </si>
  <si>
    <t xml:space="preserve">CR3 water 970 width, CR6 water 1940 symmetry, CR5 water 1450 area, CR6 water 1940 position, CR6 water 1940 depth, CR6 water 1940 area, CR2 red width</t>
  </si>
  <si>
    <t xml:space="preserve">NWI2, ARI, RARSb, mCARI1, RVS1, PSRI, RARSa, RDVI, PRI, NCPI, TCARI, PPR, NPQI</t>
  </si>
  <si>
    <t xml:space="preserve">D1_915, D1_1923, D1_1936, D1_1451, D1_1674, D1_2338, D1_1932, D1_985, D1_977, D1_2305</t>
  </si>
  <si>
    <t xml:space="preserve">CR3 water 970 width, D1_1923, D1_1451, SDr/SDy, D1_674, D1_1674, D1_2331, D1_477, D1_454</t>
  </si>
  <si>
    <t xml:space="preserve">D1_1818, D1_1938, D1_837, D1_1811, D1_1077, D1_2227</t>
  </si>
  <si>
    <t xml:space="preserve">The four-tier analysis of Das et al. applied to all extracted features instead of the reflectance bands alone.</t>
  </si>
  <si>
    <t xml:space="preserve">Pool = band reflectance smoothed, splice-corrected reflectance bands (guard zones excluded) + 30 continuum removal-removed parameters + 31 vegetation indices + derivative and edge features first-derivative bands (guard zones excluded) + 20 derivative and edge features edge parameters = 4151 features. Exact duplicates (|r| ≥ 0.99999) were removed because they make covariance matrices singular in Tiers 3–4, leaving 4150 features. The same Tier 1–4 machinery, settings and folds as in raw-reflectance four tiers were then applied. RF peaks were picked within each spectral series (reflectance and derivative bands ≥ 10 nm apart); every scalar feature (CR, index, edge parameter) is its own candidate; a candidate nearly collinear (|r| ≥ 0.999) with an already chosen feature is skipped.</t>
  </si>
  <si>
    <t xml:space="preserve">Table 23.1  Duplicated features removed from the pool</t>
  </si>
  <si>
    <t xml:space="preserve">Kept</t>
  </si>
  <si>
    <t xml:space="preserve">Table 23.2  Pool composition</t>
  </si>
  <si>
    <t xml:space="preserve">Tier-1 significant</t>
  </si>
  <si>
    <t xml:space="preserve">Vegetation index</t>
  </si>
  <si>
    <t xml:space="preserve">Edge parameter</t>
  </si>
  <si>
    <t xml:space="preserve">First-derivative band</t>
  </si>
  <si>
    <t xml:space="preserve">2858 of 4150 features significant (q &lt; 0.05).</t>
  </si>
  <si>
    <t xml:space="preserve">Table 24.1  Significant features by type</t>
  </si>
  <si>
    <t xml:space="preserve">Table 24.2  Five most sensitive features of each type (by AUC)</t>
  </si>
  <si>
    <t xml:space="preserve">R1887</t>
  </si>
  <si>
    <t xml:space="preserve">R1886</t>
  </si>
  <si>
    <t xml:space="preserve">R1888</t>
  </si>
  <si>
    <t xml:space="preserve">D1_833</t>
  </si>
  <si>
    <t xml:space="preserve">D1_834</t>
  </si>
  <si>
    <t xml:space="preserve">D1_832</t>
  </si>
  <si>
    <t xml:space="preserve">All 4150 features with their statistics: sheet 35_Pool_AllFeatures.</t>
  </si>
  <si>
    <t xml:space="preserve">Table 25.1  Selected feature sets</t>
  </si>
  <si>
    <t xml:space="preserve">Feature set</t>
  </si>
  <si>
    <t xml:space="preserve">Features (order of selection)</t>
  </si>
  <si>
    <t xml:space="preserve">CART-7</t>
  </si>
  <si>
    <t xml:space="preserve">CR3 water 970 width, D1_1923, D1_2331, SDr/SDy, R600, D1_1161, D1_1087</t>
  </si>
  <si>
    <t xml:space="preserve">CART-4 (1-SE)</t>
  </si>
  <si>
    <t xml:space="preserve">CR3 water 970 width, D1_1923, D1_2331, SDr/SDy</t>
  </si>
  <si>
    <t xml:space="preserve">CR3 water 970 width, D1_1934, D1_833, D1_905, D1_848, D1_1922, D1_815, D1_802, D1_892, D1_2211, D1_860, D1_920, D1_1166, D1_2223, D1_1724, D1_786, NWI2</t>
  </si>
  <si>
    <t xml:space="preserve">CR3 water 970 width, D1_1934, D1_833, D1_905, D1_848, D1_1922, D1_815, D1_802, D1_892, D1_2211</t>
  </si>
  <si>
    <t xml:space="preserve">RF-7 (size-matched)</t>
  </si>
  <si>
    <t xml:space="preserve">CR3 water 970 width, D1_1934, D1_833, D1_905, D1_848, D1_1922, D1_815</t>
  </si>
  <si>
    <t xml:space="preserve">Table 25.2  The selected features</t>
  </si>
  <si>
    <t xml:space="preserve">In CART-7</t>
  </si>
  <si>
    <t xml:space="preserve">In RF-17</t>
  </si>
  <si>
    <t xml:space="preserve">RF importance rank</t>
  </si>
  <si>
    <t xml:space="preserve">D1_1923</t>
  </si>
  <si>
    <t xml:space="preserve">D1_2331</t>
  </si>
  <si>
    <t xml:space="preserve">R600</t>
  </si>
  <si>
    <t xml:space="preserve">D1_1161</t>
  </si>
  <si>
    <t xml:space="preserve">D1_1087</t>
  </si>
  <si>
    <t xml:space="preserve">D1_905</t>
  </si>
  <si>
    <t xml:space="preserve">D1_848</t>
  </si>
  <si>
    <t xml:space="preserve">D1_1922</t>
  </si>
  <si>
    <t xml:space="preserve">D1_802</t>
  </si>
  <si>
    <t xml:space="preserve">D1_892</t>
  </si>
  <si>
    <t xml:space="preserve">D1_2211</t>
  </si>
  <si>
    <t xml:space="preserve">D1_860</t>
  </si>
  <si>
    <t xml:space="preserve">D1_1166</t>
  </si>
  <si>
    <t xml:space="preserve">D1_2223</t>
  </si>
  <si>
    <t xml:space="preserve">D1_1724</t>
  </si>
  <si>
    <t xml:space="preserve">D1_786</t>
  </si>
  <si>
    <t xml:space="preserve">Table 25.3  Tree nodes (rpart frame)</t>
  </si>
  <si>
    <t xml:space="preserve">CR3 water 970 width&gt;=61.5</t>
  </si>
  <si>
    <t xml:space="preserve">D1_1923&gt;=1.201e-05</t>
  </si>
  <si>
    <t xml:space="preserve">D1_1923&lt; 1.201e-05</t>
  </si>
  <si>
    <t xml:space="preserve">D1_2331&lt; -0.000265</t>
  </si>
  <si>
    <t xml:space="preserve">SDr/SDy&gt;=-13.25</t>
  </si>
  <si>
    <t xml:space="preserve">CR3 water 970 width&gt;=63.5</t>
  </si>
  <si>
    <t xml:space="preserve">R600&lt; 0.1975</t>
  </si>
  <si>
    <t xml:space="preserve">R600&gt;=0.1975</t>
  </si>
  <si>
    <t xml:space="preserve">CR3 water 970 width&lt; 63.5</t>
  </si>
  <si>
    <t xml:space="preserve">D1_1161&gt;=-0.0003066</t>
  </si>
  <si>
    <t xml:space="preserve">D1_1087&gt;=-0.0001073</t>
  </si>
  <si>
    <t xml:space="preserve">D1_1087&lt; -0.0001073</t>
  </si>
  <si>
    <t xml:space="preserve">D1_1161&lt; -0.0003066</t>
  </si>
  <si>
    <t xml:space="preserve">SDr/SDy&lt; -13.25</t>
  </si>
  <si>
    <t xml:space="preserve">D1_2331&gt;=-0.000265</t>
  </si>
  <si>
    <t xml:space="preserve">CR3 water 970 width&lt; 61.5</t>
  </si>
  <si>
    <t xml:space="preserve">Table 25.4  Complexity-parameter table (plot-grouped cross-validation)</t>
  </si>
  <si>
    <t xml:space="preserve">nsplit</t>
  </si>
  <si>
    <t xml:space="preserve">rel error</t>
  </si>
  <si>
    <t xml:space="preserve">xerror</t>
  </si>
  <si>
    <t xml:space="preserve">xstd</t>
  </si>
  <si>
    <t xml:space="preserve">Table 26.1  Separability of healthy and diseased leaves</t>
  </si>
  <si>
    <t xml:space="preserve">Condition no. healthy</t>
  </si>
  <si>
    <t xml:space="preserve">Condition no. diseased</t>
  </si>
  <si>
    <t xml:space="preserve">Condition numbers of the class correlation matrices (scale-free).</t>
  </si>
  <si>
    <t xml:space="preserve">Table 26.2  J–M and QDA BA as features are added</t>
  </si>
  <si>
    <t xml:space="preserve">Table 27.1  10-fold cross-validated classification (leaf-level 10-fold cross-validation)</t>
  </si>
  <si>
    <t xml:space="preserve">Error matrix — QDA (equal priors) on CART-7 (band reflectance + continuum-removal features + vegetation indices + derivative and edge features)</t>
  </si>
  <si>
    <t xml:space="preserve">Error matrix — QDA (equal priors) on RF-17 (band reflectance + continuum-removal features + vegetation indices + derivative and edge features)</t>
  </si>
  <si>
    <t xml:space="preserve">J–M implementation (combined feature pool)</t>
  </si>
  <si>
    <t xml:space="preserve">|Δα| = 3.3e-15</t>
  </si>
  <si>
    <t xml:space="preserve">max 1.0e+04 (well below the ~1e12 limit of double precision)</t>
  </si>
  <si>
    <t xml:space="preserve">max |ΔJ–M| = 8.2e-15</t>
  </si>
  <si>
    <t xml:space="preserve">QDA implementation (combined feature pool)</t>
  </si>
  <si>
    <t xml:space="preserve">99.33 % identical predictions; differing leaves have |P(diseased) − 0.5| ≤ 0.0127</t>
  </si>
  <si>
    <t xml:space="preserve">Identical folds to raw-reflectance four tiers; Tier 1 + CART/RF selection + classifier refitted inside every training set (nested plot-grouped cross-validation, 30 % plot hold-out validation, leave-one-date-out validation on new plots).</t>
  </si>
  <si>
    <t xml:space="preserve">Combined feature pool (four tiers on the combined band reflectance + continuum-removal features + vegetation indices + derivative and edge features pool, 4150 features, 2858 significant): CART chose 7 features, RF 17 (J–M 1.71 / 1.75); QDA on the RF features reaches 79.7 % (nested plot-grouped cross-validation) / 78.6 % (30 % plot hold-out validation), +8.0 points vs QDA on RF reflectance bands; best pipeline on the pool: RF classifier (79.8 %, nested plot-grouped cross-validation).</t>
  </si>
  <si>
    <t xml:space="preserve">Table 28.1  Validation results</t>
  </si>
  <si>
    <t xml:space="preserve">Table 28.2  Paired comparisons within this pool</t>
  </si>
  <si>
    <t xml:space="preserve">Error matrix — QDA on CART features, 30 % plot hold-out validation (band reflectance + continuum-removal features + vegetation indices + derivative and edge features)</t>
  </si>
  <si>
    <t xml:space="preserve">Error matrix — QDA on RF features, 30 % plot hold-out validation (band reflectance + continuum-removal features + vegetation indices + derivative and edge features)</t>
  </si>
  <si>
    <t xml:space="preserve">Mean pairwise Jaccard (±10 nm) on the combined pool: RF 0.65, CART 0.29.</t>
  </si>
  <si>
    <t xml:space="preserve">Table 29.1  Stability index</t>
  </si>
  <si>
    <t xml:space="preserve">6–13</t>
  </si>
  <si>
    <t xml:space="preserve">Table 29.2  Feature types selected in the 50 nested training sets</t>
  </si>
  <si>
    <t xml:space="preserve">Selector</t>
  </si>
  <si>
    <t xml:space="preserve">Selected (50 training sets)</t>
  </si>
  <si>
    <t xml:space="preserve">Table 29.3  Re-selection of the all-leaf CART features</t>
  </si>
  <si>
    <t xml:space="preserve">Table 29.4  Re-selection of the all-leaf RF features</t>
  </si>
  <si>
    <t xml:space="preserve">Table 29.5  Are selected derivative/reflectance bands crowding the detector guard zones? (artefact-leakage check)</t>
  </si>
  <si>
    <t xml:space="preserve">All-leaf set</t>
  </si>
  <si>
    <t xml:space="preserve">Selections within 5 nm of a guard zone (50 training sets)</t>
  </si>
  <si>
    <t xml:space="preserve">none</t>
  </si>
  <si>
    <t xml:space="preserve">Guard zones: reflectance 990–1010 and 1795–1835 nm; first derivative 988–1012 and 1793–1837 nm. A feature within 5 nm outside a guard zone may still carry some join artefact.</t>
  </si>
  <si>
    <t xml:space="preserve">Features most often selected by CART</t>
  </si>
  <si>
    <t xml:space="preserve">D1_1162</t>
  </si>
  <si>
    <t xml:space="preserve">D1_674</t>
  </si>
  <si>
    <t xml:space="preserve">R1333</t>
  </si>
  <si>
    <t xml:space="preserve">D1_1079</t>
  </si>
  <si>
    <t xml:space="preserve">D1_1451</t>
  </si>
  <si>
    <t xml:space="preserve">D1_851</t>
  </si>
  <si>
    <t xml:space="preserve">D1_849</t>
  </si>
  <si>
    <t xml:space="preserve">D1_2215</t>
  </si>
  <si>
    <t xml:space="preserve">D1_2485</t>
  </si>
  <si>
    <t xml:space="preserve">D1_1052</t>
  </si>
  <si>
    <t xml:space="preserve">D1_2224</t>
  </si>
  <si>
    <t xml:space="preserve">D1_672</t>
  </si>
  <si>
    <t xml:space="preserve">D1_629</t>
  </si>
  <si>
    <t xml:space="preserve">Features most often selected by RF</t>
  </si>
  <si>
    <t xml:space="preserve">D1_899</t>
  </si>
  <si>
    <t xml:space="preserve">D1_901</t>
  </si>
  <si>
    <t xml:space="preserve">D1_2220</t>
  </si>
  <si>
    <t xml:space="preserve">D1_814</t>
  </si>
  <si>
    <t xml:space="preserve">D1_915</t>
  </si>
  <si>
    <t xml:space="preserve">D1_830</t>
  </si>
  <si>
    <t xml:space="preserve">D1_885</t>
  </si>
  <si>
    <t xml:space="preserve">D1_2222</t>
  </si>
  <si>
    <t xml:space="preserve">D1_872</t>
  </si>
  <si>
    <t xml:space="preserve">D1_913</t>
  </si>
  <si>
    <t xml:space="preserve">D1_884</t>
  </si>
  <si>
    <t xml:space="preserve">D1_969</t>
  </si>
  <si>
    <t xml:space="preserve">Table 30.1  Paired Wilcoxon signed-rank tests (balanced accuracy, positive = first better)</t>
  </si>
  <si>
    <t xml:space="preserve">First</t>
  </si>
  <si>
    <t xml:space="preserve">Second</t>
  </si>
  <si>
    <t xml:space="preserve">Mean difference (BA)</t>
  </si>
  <si>
    <t xml:space="preserve">Combined pool: QDA on CART features</t>
  </si>
  <si>
    <t xml:space="preserve">Reflectance: QDA on CART bands</t>
  </si>
  <si>
    <t xml:space="preserve">Nested plot-grouped cross-validation (50 folds)</t>
  </si>
  <si>
    <t xml:space="preserve">30 % plot hold-out validation (10 splits)</t>
  </si>
  <si>
    <t xml:space="preserve">Combined pool: QDA on RF features</t>
  </si>
  <si>
    <t xml:space="preserve">Reflectance: QDA on RF bands</t>
  </si>
  <si>
    <t xml:space="preserve">Combined pool: RF classifier (Tier-1 features)</t>
  </si>
  <si>
    <t xml:space="preserve">Reflectance: RF classifier (Tier-1 bands)</t>
  </si>
  <si>
    <t xml:space="preserve">Combined pool: CART classifier (Tier-1 features)</t>
  </si>
  <si>
    <t xml:space="preserve">Reflectance: CART classifier (Tier-1 bands)</t>
  </si>
  <si>
    <t xml:space="preserve">CART vs Random Forest on each feature group — RF classifier on all 4151 features</t>
  </si>
  <si>
    <t xml:space="preserve">CART vs Random Forest on each feature group — QDA on 15 features chosen by AUC</t>
  </si>
  <si>
    <t xml:space="preserve">Train on the other dates (training plots of a 30 % plot hold-out validation split), test on the held-out date (test plots of the split); 10 splits × 4 dates.</t>
  </si>
  <si>
    <t xml:space="preserve">Transfer (leave-one-date-out validation on new plots): QDA on CART reflectance bands 53.7 %, QDA on combined-pool RF features 53.0 % — a clear drop from the nested plot-grouped cross-validation estimate (79.7 %); the date/stage effect limits transfer. Best pipeline under transfer: reflectance: QDA on RF features (55.9 %).</t>
  </si>
  <si>
    <t xml:space="preserve">By held-out level (QDA on combined-pool RF features): 11-02-2026 59.4 %; 24-02-2026 56.0 %; 03-03-2026 50.9 %; 13-03-2026 50.0 %.</t>
  </si>
  <si>
    <t xml:space="preserve">Why: this subset pools 4 dates (11-02-2026, 24-02-2026, 03-03-2026, 13-03-2026). A model useful in practice must work on a new date. Leave-one-date-out validation on new plots holds out a whole date and, at the same time, the plots of the 30 % plot hold-out validation, so no leaf, plot or date of the test set is seen in training. BA is computed only for units whose test leaves contain both classes.</t>
  </si>
  <si>
    <t xml:space="preserve">Table 31.1  Balanced accuracy by held-out date</t>
  </si>
  <si>
    <t xml:space="preserve">Held-out date</t>
  </si>
  <si>
    <t xml:space="preserve">Splits</t>
  </si>
  <si>
    <t xml:space="preserve">Splits with both classes</t>
  </si>
  <si>
    <t xml:space="preserve">Mean test leaves</t>
  </si>
  <si>
    <t xml:space="preserve">BA mean</t>
  </si>
  <si>
    <t xml:space="preserve">BA SD</t>
  </si>
  <si>
    <t xml:space="preserve">Reflectance (raw-reflectance four tiers)</t>
  </si>
  <si>
    <t xml:space="preserve">Combined pool (combined feature pool)</t>
  </si>
  <si>
    <t xml:space="preserve">Descriptive checks inside each date, growth stage and variety present in this subset (strata with one class only are omitted).</t>
  </si>
  <si>
    <t xml:space="preserve">Table 32.1  AUC of the key features within strata</t>
  </si>
  <si>
    <t xml:space="preserve">Same direction as all leaves</t>
  </si>
  <si>
    <t xml:space="preserve">Band reflectance R1887</t>
  </si>
  <si>
    <t xml:space="preserve">All leaves</t>
  </si>
  <si>
    <t xml:space="preserve">all</t>
  </si>
  <si>
    <t xml:space="preserve">First derivative D1_840</t>
  </si>
  <si>
    <t xml:space="preserve">Continuum-removal features CR3 water 970 width</t>
  </si>
  <si>
    <t xml:space="preserve">Vegetation indices NWI2</t>
  </si>
  <si>
    <t xml:space="preserve">Derivative and edge features edge Ro (red well reflectance)</t>
  </si>
  <si>
    <t xml:space="preserve">REIP (Lagrangian)</t>
  </si>
  <si>
    <t xml:space="preserve">Table 32.2  Classifier balanced accuracy within strata (nested plot-grouped cross-validation out-of-fold predictions)</t>
  </si>
  <si>
    <t xml:space="preserve">BA (nested plot-grouped cross-validation, mean of 5 repeats)</t>
  </si>
  <si>
    <t xml:space="preserve">Out-of-fold predictions of nested plot-grouped cross-validation (10-fold × 5 = 50 folds).</t>
  </si>
  <si>
    <t xml:space="preserve">PASS = verified by an independent method or recomputation; FLAG = a limitation that is reported and handled.</t>
  </si>
  <si>
    <t xml:space="preserve">#</t>
  </si>
  <si>
    <t xml:space="preserve">Step 0</t>
  </si>
  <si>
    <t xml:space="preserve">data audit</t>
  </si>
  <si>
    <t xml:space="preserve">0</t>
  </si>
  <si>
    <t xml:space="preserve">197</t>
  </si>
  <si>
    <t xml:space="preserve">Random Forest band importance</t>
  </si>
  <si>
    <t xml:space="preserve">0.785; 13 of 17 peaks within ±10 nm</t>
  </si>
  <si>
    <t xml:space="preserve">ρ = 0.780; 16 of 17 peaks within ±10 nm; R out-of-bag BA 0.693</t>
  </si>
  <si>
    <t xml:space="preserve">ρ = -0.12; shuffling one band hardly changes the forest because its neighbours carry the same information</t>
  </si>
  <si>
    <t xml:space="preserve">BA 0.698; healthy recall 0.53: class weights alone leave the forest biased</t>
  </si>
  <si>
    <t xml:space="preserve">Combined feature pool · Tier 1</t>
  </si>
  <si>
    <t xml:space="preserve">4150 of 4150 converged</t>
  </si>
  <si>
    <t xml:space="preserve">Combined feature pool · Tier 3</t>
  </si>
  <si>
    <t xml:space="preserve">Combined feature pool · Tier 4</t>
  </si>
  <si>
    <t xml:space="preserve">Validation</t>
  </si>
  <si>
    <t xml:space="preserve">No plot in both training and test</t>
  </si>
  <si>
    <t xml:space="preserve">assertion on every nested plot-grouped cross-validation, 30 % plot hold-out validation and leave-one-date-out validation on new plots fold</t>
  </si>
  <si>
    <t xml:space="preserve">passed for all folds</t>
  </si>
  <si>
    <t xml:space="preserve">No date in both training and test (leave-one-date-out validation on new plots)</t>
  </si>
  <si>
    <t xml:space="preserve">assertion on every leave-one-date-out validation on new plots unit</t>
  </si>
  <si>
    <t xml:space="preserve">passed (40 units)</t>
  </si>
  <si>
    <t xml:space="preserve">Every nested plot-grouped cross-validation and 30 % plot hold-out validation test fold contains both classes</t>
  </si>
  <si>
    <t xml:space="preserve">assertion on every fold</t>
  </si>
  <si>
    <t xml:space="preserve">passed (50 nested plot-grouped cross-validation folds, k = 10; 10 30 % plot hold-out validation splits)</t>
  </si>
  <si>
    <t xml:space="preserve">Identical folds in every step</t>
  </si>
  <si>
    <t xml:space="preserve">folds built once (sheet 36) and reused by Parts A, K and C</t>
  </si>
  <si>
    <t xml:space="preserve">same objects</t>
  </si>
  <si>
    <t xml:space="preserve">CART vs Random Forest on each feature group / raw-reflectance four tiers</t>
  </si>
  <si>
    <t xml:space="preserve">CART vs Random Forest on each feature group full spectrum reproduces raw-reflectance four tiers</t>
  </si>
  <si>
    <t xml:space="preserve">RF and CART on the raw spectrum (CART vs Random Forest on each feature group, no Tier 1) vs raw-reflectance four tiers classifiers (Tier-1 bands)</t>
  </si>
  <si>
    <t xml:space="preserve">RF 69.4 % vs 69.5 %; CART 63.6 % vs 62.7 %</t>
  </si>
  <si>
    <t xml:space="preserve">Error matrices</t>
  </si>
  <si>
    <t xml:space="preserve">Matrix sums equal the class totals</t>
  </si>
  <si>
    <t xml:space="preserve">Excel formulas (column totals) in every error matrix</t>
  </si>
  <si>
    <t xml:space="preserve">Leaf-level 10-fold cross-validation totals 99 healthy / 495 diseased</t>
  </si>
  <si>
    <t xml:space="preserve">CART vs Random Forest on each feature group artefact test</t>
  </si>
  <si>
    <t xml:space="preserve">Guard-zone bands inflate accuracy?</t>
  </si>
  <si>
    <t xml:space="preserve">Derivative and edge features with vs without the guard-zone derivative bands (RF, cross-validation)</t>
  </si>
  <si>
    <t xml:space="preserve">88.6 % with vs 80.3 % without</t>
  </si>
  <si>
    <t xml:space="preserve">Selected features next to the guard zones</t>
  </si>
  <si>
    <t xml:space="preserve">share of fold selections within 5 nm of a guard zone</t>
  </si>
  <si>
    <t xml:space="preserve">CART: 1.0 %; RF: 0.1 %</t>
  </si>
  <si>
    <t xml:space="preserve">Numerics</t>
  </si>
  <si>
    <t xml:space="preserve">QDA fits failing on singular covariances</t>
  </si>
  <si>
    <t xml:space="preserve">count of failures in Parts A and C</t>
  </si>
  <si>
    <t xml:space="preserve">0 (raw-reflectance four tiers), 0 (combined feature pool)</t>
  </si>
  <si>
    <t xml:space="preserve">PASS (Excel count)</t>
  </si>
  <si>
    <t xml:space="preserve">FLAG (Excel count)</t>
  </si>
  <si>
    <t xml:space="preserve">FAIL (Excel count)</t>
  </si>
  <si>
    <t xml:space="preserve">Guard = inside a detector-splice guard zone (excluded from rankings).</t>
  </si>
  <si>
    <t xml:space="preserve">Guard (R)</t>
  </si>
  <si>
    <t xml:space="preserve">Band reflectance mean healthy</t>
  </si>
  <si>
    <t xml:space="preserve">Band reflectance mean diseased</t>
  </si>
  <si>
    <t xml:space="preserve">Band reflectance AUC</t>
  </si>
  <si>
    <t xml:space="preserve">Band reflectance Hedges g</t>
  </si>
  <si>
    <t xml:space="preserve">Band reflectance q (BH)</t>
  </si>
  <si>
    <t xml:space="preserve">Guard (D1)</t>
  </si>
  <si>
    <t xml:space="preserve">D1 mean healthy</t>
  </si>
  <si>
    <t xml:space="preserve">D1 mean diseased</t>
  </si>
  <si>
    <t xml:space="preserve">D1 AUC</t>
  </si>
  <si>
    <t xml:space="preserve">D1 q (BH)</t>
  </si>
  <si>
    <t xml:space="preserve">D2 AUC</t>
  </si>
  <si>
    <t xml:space="preserve">D2 q (BH)</t>
  </si>
  <si>
    <t xml:space="preserve">r (R, status)</t>
  </si>
  <si>
    <t xml:space="preserve">r (D1, status)</t>
  </si>
  <si>
    <t xml:space="preserve">df</t>
  </si>
  <si>
    <t xml:space="preserve">Significant</t>
  </si>
  <si>
    <t xml:space="preserve">R400</t>
  </si>
  <si>
    <t xml:space="preserve">R401</t>
  </si>
  <si>
    <t xml:space="preserve">R402</t>
  </si>
  <si>
    <t xml:space="preserve">R403</t>
  </si>
  <si>
    <t xml:space="preserve">R404</t>
  </si>
  <si>
    <t xml:space="preserve">R405</t>
  </si>
  <si>
    <t xml:space="preserve">R406</t>
  </si>
  <si>
    <t xml:space="preserve">R407</t>
  </si>
  <si>
    <t xml:space="preserve">R408</t>
  </si>
  <si>
    <t xml:space="preserve">R409</t>
  </si>
  <si>
    <t xml:space="preserve">R410</t>
  </si>
  <si>
    <t xml:space="preserve">R411</t>
  </si>
  <si>
    <t xml:space="preserve">R412</t>
  </si>
  <si>
    <t xml:space="preserve">R413</t>
  </si>
  <si>
    <t xml:space="preserve">R414</t>
  </si>
  <si>
    <t xml:space="preserve">R416</t>
  </si>
  <si>
    <t xml:space="preserve">R417</t>
  </si>
  <si>
    <t xml:space="preserve">R418</t>
  </si>
  <si>
    <t xml:space="preserve">R419</t>
  </si>
  <si>
    <t xml:space="preserve">R420</t>
  </si>
  <si>
    <t xml:space="preserve">R421</t>
  </si>
  <si>
    <t xml:space="preserve">R422</t>
  </si>
  <si>
    <t xml:space="preserve">R423</t>
  </si>
  <si>
    <t xml:space="preserve">R424</t>
  </si>
  <si>
    <t xml:space="preserve">R425</t>
  </si>
  <si>
    <t xml:space="preserve">R426</t>
  </si>
  <si>
    <t xml:space="preserve">R427</t>
  </si>
  <si>
    <t xml:space="preserve">R428</t>
  </si>
  <si>
    <t xml:space="preserve">R429</t>
  </si>
  <si>
    <t xml:space="preserve">R430</t>
  </si>
  <si>
    <t xml:space="preserve">R431</t>
  </si>
  <si>
    <t xml:space="preserve">R432</t>
  </si>
  <si>
    <t xml:space="preserve">R433</t>
  </si>
  <si>
    <t xml:space="preserve">R434</t>
  </si>
  <si>
    <t xml:space="preserve">R436</t>
  </si>
  <si>
    <t xml:space="preserve">R437</t>
  </si>
  <si>
    <t xml:space="preserve">R438</t>
  </si>
  <si>
    <t xml:space="preserve">R439</t>
  </si>
  <si>
    <t xml:space="preserve">R440</t>
  </si>
  <si>
    <t xml:space="preserve">R441</t>
  </si>
  <si>
    <t xml:space="preserve">R442</t>
  </si>
  <si>
    <t xml:space="preserve">R443</t>
  </si>
  <si>
    <t xml:space="preserve">R444</t>
  </si>
  <si>
    <t xml:space="preserve">R446</t>
  </si>
  <si>
    <t xml:space="preserve">R447</t>
  </si>
  <si>
    <t xml:space="preserve">R448</t>
  </si>
  <si>
    <t xml:space="preserve">R449</t>
  </si>
  <si>
    <t xml:space="preserve">R451</t>
  </si>
  <si>
    <t xml:space="preserve">R452</t>
  </si>
  <si>
    <t xml:space="preserve">R453</t>
  </si>
  <si>
    <t xml:space="preserve">R454</t>
  </si>
  <si>
    <t xml:space="preserve">R455</t>
  </si>
  <si>
    <t xml:space="preserve">R456</t>
  </si>
  <si>
    <t xml:space="preserve">R457</t>
  </si>
  <si>
    <t xml:space="preserve">R458</t>
  </si>
  <si>
    <t xml:space="preserve">R459</t>
  </si>
  <si>
    <t xml:space="preserve">R460</t>
  </si>
  <si>
    <t xml:space="preserve">R461</t>
  </si>
  <si>
    <t xml:space="preserve">R462</t>
  </si>
  <si>
    <t xml:space="preserve">R463</t>
  </si>
  <si>
    <t xml:space="preserve">R464</t>
  </si>
  <si>
    <t xml:space="preserve">R465</t>
  </si>
  <si>
    <t xml:space="preserve">R466</t>
  </si>
  <si>
    <t xml:space="preserve">R467</t>
  </si>
  <si>
    <t xml:space="preserve">R468</t>
  </si>
  <si>
    <t xml:space="preserve">R469</t>
  </si>
  <si>
    <t xml:space="preserve">R470</t>
  </si>
  <si>
    <t xml:space="preserve">R471</t>
  </si>
  <si>
    <t xml:space="preserve">R472</t>
  </si>
  <si>
    <t xml:space="preserve">R473</t>
  </si>
  <si>
    <t xml:space="preserve">R474</t>
  </si>
  <si>
    <t xml:space="preserve">R475</t>
  </si>
  <si>
    <t xml:space="preserve">R476</t>
  </si>
  <si>
    <t xml:space="preserve">R477</t>
  </si>
  <si>
    <t xml:space="preserve">R478</t>
  </si>
  <si>
    <t xml:space="preserve">R479</t>
  </si>
  <si>
    <t xml:space="preserve">R480</t>
  </si>
  <si>
    <t xml:space="preserve">R481</t>
  </si>
  <si>
    <t xml:space="preserve">R482</t>
  </si>
  <si>
    <t xml:space="preserve">R483</t>
  </si>
  <si>
    <t xml:space="preserve">R484</t>
  </si>
  <si>
    <t xml:space="preserve">R485</t>
  </si>
  <si>
    <t xml:space="preserve">R486</t>
  </si>
  <si>
    <t xml:space="preserve">R487</t>
  </si>
  <si>
    <t xml:space="preserve">R488</t>
  </si>
  <si>
    <t xml:space="preserve">R489</t>
  </si>
  <si>
    <t xml:space="preserve">R490</t>
  </si>
  <si>
    <t xml:space="preserve">R491</t>
  </si>
  <si>
    <t xml:space="preserve">R492</t>
  </si>
  <si>
    <t xml:space="preserve">R493</t>
  </si>
  <si>
    <t xml:space="preserve">R494</t>
  </si>
  <si>
    <t xml:space="preserve">R495</t>
  </si>
  <si>
    <t xml:space="preserve">R496</t>
  </si>
  <si>
    <t xml:space="preserve">R497</t>
  </si>
  <si>
    <t xml:space="preserve">R498</t>
  </si>
  <si>
    <t xml:space="preserve">R499</t>
  </si>
  <si>
    <t xml:space="preserve">R501</t>
  </si>
  <si>
    <t xml:space="preserve">R502</t>
  </si>
  <si>
    <t xml:space="preserve">R503</t>
  </si>
  <si>
    <t xml:space="preserve">R504</t>
  </si>
  <si>
    <t xml:space="preserve">R505</t>
  </si>
  <si>
    <t xml:space="preserve">R506</t>
  </si>
  <si>
    <t xml:space="preserve">R507</t>
  </si>
  <si>
    <t xml:space="preserve">R508</t>
  </si>
  <si>
    <t xml:space="preserve">R509</t>
  </si>
  <si>
    <t xml:space="preserve">R510</t>
  </si>
  <si>
    <t xml:space="preserve">R511</t>
  </si>
  <si>
    <t xml:space="preserve">R512</t>
  </si>
  <si>
    <t xml:space="preserve">R513</t>
  </si>
  <si>
    <t xml:space="preserve">R514</t>
  </si>
  <si>
    <t xml:space="preserve">R515</t>
  </si>
  <si>
    <t xml:space="preserve">R516</t>
  </si>
  <si>
    <t xml:space="preserve">R517</t>
  </si>
  <si>
    <t xml:space="preserve">R518</t>
  </si>
  <si>
    <t xml:space="preserve">R519</t>
  </si>
  <si>
    <t xml:space="preserve">R520</t>
  </si>
  <si>
    <t xml:space="preserve">R521</t>
  </si>
  <si>
    <t xml:space="preserve">R522</t>
  </si>
  <si>
    <t xml:space="preserve">R523</t>
  </si>
  <si>
    <t xml:space="preserve">R524</t>
  </si>
  <si>
    <t xml:space="preserve">R525</t>
  </si>
  <si>
    <t xml:space="preserve">R526</t>
  </si>
  <si>
    <t xml:space="preserve">R527</t>
  </si>
  <si>
    <t xml:space="preserve">R528</t>
  </si>
  <si>
    <t xml:space="preserve">R529</t>
  </si>
  <si>
    <t xml:space="preserve">R530</t>
  </si>
  <si>
    <t xml:space="preserve">R532</t>
  </si>
  <si>
    <t xml:space="preserve">R533</t>
  </si>
  <si>
    <t xml:space="preserve">R534</t>
  </si>
  <si>
    <t xml:space="preserve">R535</t>
  </si>
  <si>
    <t xml:space="preserve">R536</t>
  </si>
  <si>
    <t xml:space="preserve">R537</t>
  </si>
  <si>
    <t xml:space="preserve">R538</t>
  </si>
  <si>
    <t xml:space="preserve">R539</t>
  </si>
  <si>
    <t xml:space="preserve">R540</t>
  </si>
  <si>
    <t xml:space="preserve">R541</t>
  </si>
  <si>
    <t xml:space="preserve">R542</t>
  </si>
  <si>
    <t xml:space="preserve">R543</t>
  </si>
  <si>
    <t xml:space="preserve">R544</t>
  </si>
  <si>
    <t xml:space="preserve">R545</t>
  </si>
  <si>
    <t xml:space="preserve">R546</t>
  </si>
  <si>
    <t xml:space="preserve">R547</t>
  </si>
  <si>
    <t xml:space="preserve">R548</t>
  </si>
  <si>
    <t xml:space="preserve">R549</t>
  </si>
  <si>
    <t xml:space="preserve">R551</t>
  </si>
  <si>
    <t xml:space="preserve">R552</t>
  </si>
  <si>
    <t xml:space="preserve">R553</t>
  </si>
  <si>
    <t xml:space="preserve">R554</t>
  </si>
  <si>
    <t xml:space="preserve">R555</t>
  </si>
  <si>
    <t xml:space="preserve">R556</t>
  </si>
  <si>
    <t xml:space="preserve">R557</t>
  </si>
  <si>
    <t xml:space="preserve">R558</t>
  </si>
  <si>
    <t xml:space="preserve">R559</t>
  </si>
  <si>
    <t xml:space="preserve">R560</t>
  </si>
  <si>
    <t xml:space="preserve">R561</t>
  </si>
  <si>
    <t xml:space="preserve">R562</t>
  </si>
  <si>
    <t xml:space="preserve">R563</t>
  </si>
  <si>
    <t xml:space="preserve">R564</t>
  </si>
  <si>
    <t xml:space="preserve">R565</t>
  </si>
  <si>
    <t xml:space="preserve">R566</t>
  </si>
  <si>
    <t xml:space="preserve">R567</t>
  </si>
  <si>
    <t xml:space="preserve">R568</t>
  </si>
  <si>
    <t xml:space="preserve">R569</t>
  </si>
  <si>
    <t xml:space="preserve">R571</t>
  </si>
  <si>
    <t xml:space="preserve">R572</t>
  </si>
  <si>
    <t xml:space="preserve">R573</t>
  </si>
  <si>
    <t xml:space="preserve">R574</t>
  </si>
  <si>
    <t xml:space="preserve">R575</t>
  </si>
  <si>
    <t xml:space="preserve">R576</t>
  </si>
  <si>
    <t xml:space="preserve">R577</t>
  </si>
  <si>
    <t xml:space="preserve">R578</t>
  </si>
  <si>
    <t xml:space="preserve">R579</t>
  </si>
  <si>
    <t xml:space="preserve">R582</t>
  </si>
  <si>
    <t xml:space="preserve">R583</t>
  </si>
  <si>
    <t xml:space="preserve">R584</t>
  </si>
  <si>
    <t xml:space="preserve">R585</t>
  </si>
  <si>
    <t xml:space="preserve">R586</t>
  </si>
  <si>
    <t xml:space="preserve">R587</t>
  </si>
  <si>
    <t xml:space="preserve">R588</t>
  </si>
  <si>
    <t xml:space="preserve">R589</t>
  </si>
  <si>
    <t xml:space="preserve">R590</t>
  </si>
  <si>
    <t xml:space="preserve">R591</t>
  </si>
  <si>
    <t xml:space="preserve">R592</t>
  </si>
  <si>
    <t xml:space="preserve">R593</t>
  </si>
  <si>
    <t xml:space="preserve">R594</t>
  </si>
  <si>
    <t xml:space="preserve">R595</t>
  </si>
  <si>
    <t xml:space="preserve">R596</t>
  </si>
  <si>
    <t xml:space="preserve">R597</t>
  </si>
  <si>
    <t xml:space="preserve">R598</t>
  </si>
  <si>
    <t xml:space="preserve">R599</t>
  </si>
  <si>
    <t xml:space="preserve">R601</t>
  </si>
  <si>
    <t xml:space="preserve">R602</t>
  </si>
  <si>
    <t xml:space="preserve">R603</t>
  </si>
  <si>
    <t xml:space="preserve">R604</t>
  </si>
  <si>
    <t xml:space="preserve">R605</t>
  </si>
  <si>
    <t xml:space="preserve">R606</t>
  </si>
  <si>
    <t xml:space="preserve">R607</t>
  </si>
  <si>
    <t xml:space="preserve">R608</t>
  </si>
  <si>
    <t xml:space="preserve">R609</t>
  </si>
  <si>
    <t xml:space="preserve">R610</t>
  </si>
  <si>
    <t xml:space="preserve">R611</t>
  </si>
  <si>
    <t xml:space="preserve">R612</t>
  </si>
  <si>
    <t xml:space="preserve">R613</t>
  </si>
  <si>
    <t xml:space="preserve">R614</t>
  </si>
  <si>
    <t xml:space="preserve">R615</t>
  </si>
  <si>
    <t xml:space="preserve">R616</t>
  </si>
  <si>
    <t xml:space="preserve">R617</t>
  </si>
  <si>
    <t xml:space="preserve">R618</t>
  </si>
  <si>
    <t xml:space="preserve">R619</t>
  </si>
  <si>
    <t xml:space="preserve">R620</t>
  </si>
  <si>
    <t xml:space="preserve">R621</t>
  </si>
  <si>
    <t xml:space="preserve">R622</t>
  </si>
  <si>
    <t xml:space="preserve">R623</t>
  </si>
  <si>
    <t xml:space="preserve">R624</t>
  </si>
  <si>
    <t xml:space="preserve">R625</t>
  </si>
  <si>
    <t xml:space="preserve">R626</t>
  </si>
  <si>
    <t xml:space="preserve">R627</t>
  </si>
  <si>
    <t xml:space="preserve">R628</t>
  </si>
  <si>
    <t xml:space="preserve">R629</t>
  </si>
  <si>
    <t xml:space="preserve">R630</t>
  </si>
  <si>
    <t xml:space="preserve">R631</t>
  </si>
  <si>
    <t xml:space="preserve">R632</t>
  </si>
  <si>
    <t xml:space="preserve">R633</t>
  </si>
  <si>
    <t xml:space="preserve">R634</t>
  </si>
  <si>
    <t xml:space="preserve">R635</t>
  </si>
  <si>
    <t xml:space="preserve">R636</t>
  </si>
  <si>
    <t xml:space="preserve">R637</t>
  </si>
  <si>
    <t xml:space="preserve">R638</t>
  </si>
  <si>
    <t xml:space="preserve">R639</t>
  </si>
  <si>
    <t xml:space="preserve">R640</t>
  </si>
  <si>
    <t xml:space="preserve">R641</t>
  </si>
  <si>
    <t xml:space="preserve">R642</t>
  </si>
  <si>
    <t xml:space="preserve">R643</t>
  </si>
  <si>
    <t xml:space="preserve">R644</t>
  </si>
  <si>
    <t xml:space="preserve">R645</t>
  </si>
  <si>
    <t xml:space="preserve">R646</t>
  </si>
  <si>
    <t xml:space="preserve">R647</t>
  </si>
  <si>
    <t xml:space="preserve">R648</t>
  </si>
  <si>
    <t xml:space="preserve">R649</t>
  </si>
  <si>
    <t xml:space="preserve">R652</t>
  </si>
  <si>
    <t xml:space="preserve">R653</t>
  </si>
  <si>
    <t xml:space="preserve">R654</t>
  </si>
  <si>
    <t xml:space="preserve">R655</t>
  </si>
  <si>
    <t xml:space="preserve">R656</t>
  </si>
  <si>
    <t xml:space="preserve">R657</t>
  </si>
  <si>
    <t xml:space="preserve">R658</t>
  </si>
  <si>
    <t xml:space="preserve">R659</t>
  </si>
  <si>
    <t xml:space="preserve">R660</t>
  </si>
  <si>
    <t xml:space="preserve">R661</t>
  </si>
  <si>
    <t xml:space="preserve">R662</t>
  </si>
  <si>
    <t xml:space="preserve">R663</t>
  </si>
  <si>
    <t xml:space="preserve">R664</t>
  </si>
  <si>
    <t xml:space="preserve">R665</t>
  </si>
  <si>
    <t xml:space="preserve">R666</t>
  </si>
  <si>
    <t xml:space="preserve">R667</t>
  </si>
  <si>
    <t xml:space="preserve">R668</t>
  </si>
  <si>
    <t xml:space="preserve">R669</t>
  </si>
  <si>
    <t xml:space="preserve">R671</t>
  </si>
  <si>
    <t xml:space="preserve">R672</t>
  </si>
  <si>
    <t xml:space="preserve">R673</t>
  </si>
  <si>
    <t xml:space="preserve">R674</t>
  </si>
  <si>
    <t xml:space="preserve">R676</t>
  </si>
  <si>
    <t xml:space="preserve">R677</t>
  </si>
  <si>
    <t xml:space="preserve">R678</t>
  </si>
  <si>
    <t xml:space="preserve">R679</t>
  </si>
  <si>
    <t xml:space="preserve">R681</t>
  </si>
  <si>
    <t xml:space="preserve">R682</t>
  </si>
  <si>
    <t xml:space="preserve">R683</t>
  </si>
  <si>
    <t xml:space="preserve">R684</t>
  </si>
  <si>
    <t xml:space="preserve">R685</t>
  </si>
  <si>
    <t xml:space="preserve">R686</t>
  </si>
  <si>
    <t xml:space="preserve">R687</t>
  </si>
  <si>
    <t xml:space="preserve">R688</t>
  </si>
  <si>
    <t xml:space="preserve">R689</t>
  </si>
  <si>
    <t xml:space="preserve">R692</t>
  </si>
  <si>
    <t xml:space="preserve">R693</t>
  </si>
  <si>
    <t xml:space="preserve">R694</t>
  </si>
  <si>
    <t xml:space="preserve">R695</t>
  </si>
  <si>
    <t xml:space="preserve">R696</t>
  </si>
  <si>
    <t xml:space="preserve">R697</t>
  </si>
  <si>
    <t xml:space="preserve">R698</t>
  </si>
  <si>
    <t xml:space="preserve">R699</t>
  </si>
  <si>
    <t xml:space="preserve">R701</t>
  </si>
  <si>
    <t xml:space="preserve">R702</t>
  </si>
  <si>
    <t xml:space="preserve">R703</t>
  </si>
  <si>
    <t xml:space="preserve">R704</t>
  </si>
  <si>
    <t xml:space="preserve">R705</t>
  </si>
  <si>
    <t xml:space="preserve">R706</t>
  </si>
  <si>
    <t xml:space="preserve">R707</t>
  </si>
  <si>
    <t xml:space="preserve">R708</t>
  </si>
  <si>
    <t xml:space="preserve">R709</t>
  </si>
  <si>
    <t xml:space="preserve">R710</t>
  </si>
  <si>
    <t xml:space="preserve">R711</t>
  </si>
  <si>
    <t xml:space="preserve">R712</t>
  </si>
  <si>
    <t xml:space="preserve">R713</t>
  </si>
  <si>
    <t xml:space="preserve">R714</t>
  </si>
  <si>
    <t xml:space="preserve">R715</t>
  </si>
  <si>
    <t xml:space="preserve">R716</t>
  </si>
  <si>
    <t xml:space="preserve">R717</t>
  </si>
  <si>
    <t xml:space="preserve">R718</t>
  </si>
  <si>
    <t xml:space="preserve">R719</t>
  </si>
  <si>
    <t xml:space="preserve">R720</t>
  </si>
  <si>
    <t xml:space="preserve">R721</t>
  </si>
  <si>
    <t xml:space="preserve">R722</t>
  </si>
  <si>
    <t xml:space="preserve">R723</t>
  </si>
  <si>
    <t xml:space="preserve">R724</t>
  </si>
  <si>
    <t xml:space="preserve">R725</t>
  </si>
  <si>
    <t xml:space="preserve">R726</t>
  </si>
  <si>
    <t xml:space="preserve">R727</t>
  </si>
  <si>
    <t xml:space="preserve">R728</t>
  </si>
  <si>
    <t xml:space="preserve">R729</t>
  </si>
  <si>
    <t xml:space="preserve">R730</t>
  </si>
  <si>
    <t xml:space="preserve">R731</t>
  </si>
  <si>
    <t xml:space="preserve">R732</t>
  </si>
  <si>
    <t xml:space="preserve">R733</t>
  </si>
  <si>
    <t xml:space="preserve">R734</t>
  </si>
  <si>
    <t xml:space="preserve">R735</t>
  </si>
  <si>
    <t xml:space="preserve">R736</t>
  </si>
  <si>
    <t xml:space="preserve">R737</t>
  </si>
  <si>
    <t xml:space="preserve">R738</t>
  </si>
  <si>
    <t xml:space="preserve">R739</t>
  </si>
  <si>
    <t xml:space="preserve">R741</t>
  </si>
  <si>
    <t xml:space="preserve">R742</t>
  </si>
  <si>
    <t xml:space="preserve">R743</t>
  </si>
  <si>
    <t xml:space="preserve">R744</t>
  </si>
  <si>
    <t xml:space="preserve">R745</t>
  </si>
  <si>
    <t xml:space="preserve">R746</t>
  </si>
  <si>
    <t xml:space="preserve">R747</t>
  </si>
  <si>
    <t xml:space="preserve">R748</t>
  </si>
  <si>
    <t xml:space="preserve">R749</t>
  </si>
  <si>
    <t xml:space="preserve">R751</t>
  </si>
  <si>
    <t xml:space="preserve">R752</t>
  </si>
  <si>
    <t xml:space="preserve">R753</t>
  </si>
  <si>
    <t xml:space="preserve">R754</t>
  </si>
  <si>
    <t xml:space="preserve">R755</t>
  </si>
  <si>
    <t xml:space="preserve">R756</t>
  </si>
  <si>
    <t xml:space="preserve">R757</t>
  </si>
  <si>
    <t xml:space="preserve">R758</t>
  </si>
  <si>
    <t xml:space="preserve">R759</t>
  </si>
  <si>
    <t xml:space="preserve">R762</t>
  </si>
  <si>
    <t xml:space="preserve">R763</t>
  </si>
  <si>
    <t xml:space="preserve">R764</t>
  </si>
  <si>
    <t xml:space="preserve">R765</t>
  </si>
  <si>
    <t xml:space="preserve">R766</t>
  </si>
  <si>
    <t xml:space="preserve">R767</t>
  </si>
  <si>
    <t xml:space="preserve">R768</t>
  </si>
  <si>
    <t xml:space="preserve">R769</t>
  </si>
  <si>
    <t xml:space="preserve">R770</t>
  </si>
  <si>
    <t xml:space="preserve">R771</t>
  </si>
  <si>
    <t xml:space="preserve">R772</t>
  </si>
  <si>
    <t xml:space="preserve">R773</t>
  </si>
  <si>
    <t xml:space="preserve">R774</t>
  </si>
  <si>
    <t xml:space="preserve">R775</t>
  </si>
  <si>
    <t xml:space="preserve">R776</t>
  </si>
  <si>
    <t xml:space="preserve">R777</t>
  </si>
  <si>
    <t xml:space="preserve">R778</t>
  </si>
  <si>
    <t xml:space="preserve">R779</t>
  </si>
  <si>
    <t xml:space="preserve">R781</t>
  </si>
  <si>
    <t xml:space="preserve">R782</t>
  </si>
  <si>
    <t xml:space="preserve">R783</t>
  </si>
  <si>
    <t xml:space="preserve">R784</t>
  </si>
  <si>
    <t xml:space="preserve">R785</t>
  </si>
  <si>
    <t xml:space="preserve">R786</t>
  </si>
  <si>
    <t xml:space="preserve">R787</t>
  </si>
  <si>
    <t xml:space="preserve">R788</t>
  </si>
  <si>
    <t xml:space="preserve">R789</t>
  </si>
  <si>
    <t xml:space="preserve">R790</t>
  </si>
  <si>
    <t xml:space="preserve">R791</t>
  </si>
  <si>
    <t xml:space="preserve">R792</t>
  </si>
  <si>
    <t xml:space="preserve">R793</t>
  </si>
  <si>
    <t xml:space="preserve">R794</t>
  </si>
  <si>
    <t xml:space="preserve">R795</t>
  </si>
  <si>
    <t xml:space="preserve">R796</t>
  </si>
  <si>
    <t xml:space="preserve">R797</t>
  </si>
  <si>
    <t xml:space="preserve">R798</t>
  </si>
  <si>
    <t xml:space="preserve">R799</t>
  </si>
  <si>
    <t xml:space="preserve">R801</t>
  </si>
  <si>
    <t xml:space="preserve">R802</t>
  </si>
  <si>
    <t xml:space="preserve">R803</t>
  </si>
  <si>
    <t xml:space="preserve">R804</t>
  </si>
  <si>
    <t xml:space="preserve">R805</t>
  </si>
  <si>
    <t xml:space="preserve">R806</t>
  </si>
  <si>
    <t xml:space="preserve">R807</t>
  </si>
  <si>
    <t xml:space="preserve">R808</t>
  </si>
  <si>
    <t xml:space="preserve">R809</t>
  </si>
  <si>
    <t xml:space="preserve">R810</t>
  </si>
  <si>
    <t xml:space="preserve">R811</t>
  </si>
  <si>
    <t xml:space="preserve">R812</t>
  </si>
  <si>
    <t xml:space="preserve">R813</t>
  </si>
  <si>
    <t xml:space="preserve">R814</t>
  </si>
  <si>
    <t xml:space="preserve">R815</t>
  </si>
  <si>
    <t xml:space="preserve">R816</t>
  </si>
  <si>
    <t xml:space="preserve">R817</t>
  </si>
  <si>
    <t xml:space="preserve">R818</t>
  </si>
  <si>
    <t xml:space="preserve">R819</t>
  </si>
  <si>
    <t xml:space="preserve">R820</t>
  </si>
  <si>
    <t xml:space="preserve">R821</t>
  </si>
  <si>
    <t xml:space="preserve">R822</t>
  </si>
  <si>
    <t xml:space="preserve">R823</t>
  </si>
  <si>
    <t xml:space="preserve">R824</t>
  </si>
  <si>
    <t xml:space="preserve">R825</t>
  </si>
  <si>
    <t xml:space="preserve">R826</t>
  </si>
  <si>
    <t xml:space="preserve">R827</t>
  </si>
  <si>
    <t xml:space="preserve">R828</t>
  </si>
  <si>
    <t xml:space="preserve">R829</t>
  </si>
  <si>
    <t xml:space="preserve">R830</t>
  </si>
  <si>
    <t xml:space="preserve">R831</t>
  </si>
  <si>
    <t xml:space="preserve">R832</t>
  </si>
  <si>
    <t xml:space="preserve">R833</t>
  </si>
  <si>
    <t xml:space="preserve">R834</t>
  </si>
  <si>
    <t xml:space="preserve">R835</t>
  </si>
  <si>
    <t xml:space="preserve">R836</t>
  </si>
  <si>
    <t xml:space="preserve">R837</t>
  </si>
  <si>
    <t xml:space="preserve">R838</t>
  </si>
  <si>
    <t xml:space="preserve">R839</t>
  </si>
  <si>
    <t xml:space="preserve">R840</t>
  </si>
  <si>
    <t xml:space="preserve">R841</t>
  </si>
  <si>
    <t xml:space="preserve">R842</t>
  </si>
  <si>
    <t xml:space="preserve">R843</t>
  </si>
  <si>
    <t xml:space="preserve">R844</t>
  </si>
  <si>
    <t xml:space="preserve">R845</t>
  </si>
  <si>
    <t xml:space="preserve">R846</t>
  </si>
  <si>
    <t xml:space="preserve">R847</t>
  </si>
  <si>
    <t xml:space="preserve">R848</t>
  </si>
  <si>
    <t xml:space="preserve">R849</t>
  </si>
  <si>
    <t xml:space="preserve">R851</t>
  </si>
  <si>
    <t xml:space="preserve">R852</t>
  </si>
  <si>
    <t xml:space="preserve">R853</t>
  </si>
  <si>
    <t xml:space="preserve">R854</t>
  </si>
  <si>
    <t xml:space="preserve">R855</t>
  </si>
  <si>
    <t xml:space="preserve">R856</t>
  </si>
  <si>
    <t xml:space="preserve">R857</t>
  </si>
  <si>
    <t xml:space="preserve">R858</t>
  </si>
  <si>
    <t xml:space="preserve">R859</t>
  </si>
  <si>
    <t xml:space="preserve">R860</t>
  </si>
  <si>
    <t xml:space="preserve">R861</t>
  </si>
  <si>
    <t xml:space="preserve">R862</t>
  </si>
  <si>
    <t xml:space="preserve">R863</t>
  </si>
  <si>
    <t xml:space="preserve">R864</t>
  </si>
  <si>
    <t xml:space="preserve">R865</t>
  </si>
  <si>
    <t xml:space="preserve">R866</t>
  </si>
  <si>
    <t xml:space="preserve">R867</t>
  </si>
  <si>
    <t xml:space="preserve">R868</t>
  </si>
  <si>
    <t xml:space="preserve">R869</t>
  </si>
  <si>
    <t xml:space="preserve">R870</t>
  </si>
  <si>
    <t xml:space="preserve">R871</t>
  </si>
  <si>
    <t xml:space="preserve">R872</t>
  </si>
  <si>
    <t xml:space="preserve">R873</t>
  </si>
  <si>
    <t xml:space="preserve">R874</t>
  </si>
  <si>
    <t xml:space="preserve">R875</t>
  </si>
  <si>
    <t xml:space="preserve">R876</t>
  </si>
  <si>
    <t xml:space="preserve">R877</t>
  </si>
  <si>
    <t xml:space="preserve">R878</t>
  </si>
  <si>
    <t xml:space="preserve">R879</t>
  </si>
  <si>
    <t xml:space="preserve">R880</t>
  </si>
  <si>
    <t xml:space="preserve">R881</t>
  </si>
  <si>
    <t xml:space="preserve">R882</t>
  </si>
  <si>
    <t xml:space="preserve">R883</t>
  </si>
  <si>
    <t xml:space="preserve">R884</t>
  </si>
  <si>
    <t xml:space="preserve">R885</t>
  </si>
  <si>
    <t xml:space="preserve">R886</t>
  </si>
  <si>
    <t xml:space="preserve">R887</t>
  </si>
  <si>
    <t xml:space="preserve">R888</t>
  </si>
  <si>
    <t xml:space="preserve">R889</t>
  </si>
  <si>
    <t xml:space="preserve">R890</t>
  </si>
  <si>
    <t xml:space="preserve">R891</t>
  </si>
  <si>
    <t xml:space="preserve">R892</t>
  </si>
  <si>
    <t xml:space="preserve">R893</t>
  </si>
  <si>
    <t xml:space="preserve">R894</t>
  </si>
  <si>
    <t xml:space="preserve">R895</t>
  </si>
  <si>
    <t xml:space="preserve">R896</t>
  </si>
  <si>
    <t xml:space="preserve">R897</t>
  </si>
  <si>
    <t xml:space="preserve">R898</t>
  </si>
  <si>
    <t xml:space="preserve">R899</t>
  </si>
  <si>
    <t xml:space="preserve">R901</t>
  </si>
  <si>
    <t xml:space="preserve">R902</t>
  </si>
  <si>
    <t xml:space="preserve">R903</t>
  </si>
  <si>
    <t xml:space="preserve">R904</t>
  </si>
  <si>
    <t xml:space="preserve">R905</t>
  </si>
  <si>
    <t xml:space="preserve">R906</t>
  </si>
  <si>
    <t xml:space="preserve">R907</t>
  </si>
  <si>
    <t xml:space="preserve">R908</t>
  </si>
  <si>
    <t xml:space="preserve">R909</t>
  </si>
  <si>
    <t xml:space="preserve">R910</t>
  </si>
  <si>
    <t xml:space="preserve">R911</t>
  </si>
  <si>
    <t xml:space="preserve">R912</t>
  </si>
  <si>
    <t xml:space="preserve">R913</t>
  </si>
  <si>
    <t xml:space="preserve">R914</t>
  </si>
  <si>
    <t xml:space="preserve">R915</t>
  </si>
  <si>
    <t xml:space="preserve">R916</t>
  </si>
  <si>
    <t xml:space="preserve">R917</t>
  </si>
  <si>
    <t xml:space="preserve">R918</t>
  </si>
  <si>
    <t xml:space="preserve">R919</t>
  </si>
  <si>
    <t xml:space="preserve">R920</t>
  </si>
  <si>
    <t xml:space="preserve">R921</t>
  </si>
  <si>
    <t xml:space="preserve">R922</t>
  </si>
  <si>
    <t xml:space="preserve">R923</t>
  </si>
  <si>
    <t xml:space="preserve">R924</t>
  </si>
  <si>
    <t xml:space="preserve">R925</t>
  </si>
  <si>
    <t xml:space="preserve">R926</t>
  </si>
  <si>
    <t xml:space="preserve">R927</t>
  </si>
  <si>
    <t xml:space="preserve">R928</t>
  </si>
  <si>
    <t xml:space="preserve">R929</t>
  </si>
  <si>
    <t xml:space="preserve">R930</t>
  </si>
  <si>
    <t xml:space="preserve">R931</t>
  </si>
  <si>
    <t xml:space="preserve">R932</t>
  </si>
  <si>
    <t xml:space="preserve">R933</t>
  </si>
  <si>
    <t xml:space="preserve">R934</t>
  </si>
  <si>
    <t xml:space="preserve">R935</t>
  </si>
  <si>
    <t xml:space="preserve">R936</t>
  </si>
  <si>
    <t xml:space="preserve">R937</t>
  </si>
  <si>
    <t xml:space="preserve">R938</t>
  </si>
  <si>
    <t xml:space="preserve">R939</t>
  </si>
  <si>
    <t xml:space="preserve">R940</t>
  </si>
  <si>
    <t xml:space="preserve">R941</t>
  </si>
  <si>
    <t xml:space="preserve">R942</t>
  </si>
  <si>
    <t xml:space="preserve">R943</t>
  </si>
  <si>
    <t xml:space="preserve">R944</t>
  </si>
  <si>
    <t xml:space="preserve">R945</t>
  </si>
  <si>
    <t xml:space="preserve">R946</t>
  </si>
  <si>
    <t xml:space="preserve">R947</t>
  </si>
  <si>
    <t xml:space="preserve">R948</t>
  </si>
  <si>
    <t xml:space="preserve">R949</t>
  </si>
  <si>
    <t xml:space="preserve">R950</t>
  </si>
  <si>
    <t xml:space="preserve">R951</t>
  </si>
  <si>
    <t xml:space="preserve">R952</t>
  </si>
  <si>
    <t xml:space="preserve">R953</t>
  </si>
  <si>
    <t xml:space="preserve">R954</t>
  </si>
  <si>
    <t xml:space="preserve">R955</t>
  </si>
  <si>
    <t xml:space="preserve">R956</t>
  </si>
  <si>
    <t xml:space="preserve">R957</t>
  </si>
  <si>
    <t xml:space="preserve">R958</t>
  </si>
  <si>
    <t xml:space="preserve">R959</t>
  </si>
  <si>
    <t xml:space="preserve">R960</t>
  </si>
  <si>
    <t xml:space="preserve">R961</t>
  </si>
  <si>
    <t xml:space="preserve">R962</t>
  </si>
  <si>
    <t xml:space="preserve">R963</t>
  </si>
  <si>
    <t xml:space="preserve">R964</t>
  </si>
  <si>
    <t xml:space="preserve">R965</t>
  </si>
  <si>
    <t xml:space="preserve">R966</t>
  </si>
  <si>
    <t xml:space="preserve">R967</t>
  </si>
  <si>
    <t xml:space="preserve">R968</t>
  </si>
  <si>
    <t xml:space="preserve">R969</t>
  </si>
  <si>
    <t xml:space="preserve">R971</t>
  </si>
  <si>
    <t xml:space="preserve">R972</t>
  </si>
  <si>
    <t xml:space="preserve">R973</t>
  </si>
  <si>
    <t xml:space="preserve">R974</t>
  </si>
  <si>
    <t xml:space="preserve">R975</t>
  </si>
  <si>
    <t xml:space="preserve">R976</t>
  </si>
  <si>
    <t xml:space="preserve">R977</t>
  </si>
  <si>
    <t xml:space="preserve">R978</t>
  </si>
  <si>
    <t xml:space="preserve">R979</t>
  </si>
  <si>
    <t xml:space="preserve">R980</t>
  </si>
  <si>
    <t xml:space="preserve">R981</t>
  </si>
  <si>
    <t xml:space="preserve">R982</t>
  </si>
  <si>
    <t xml:space="preserve">R983</t>
  </si>
  <si>
    <t xml:space="preserve">R984</t>
  </si>
  <si>
    <t xml:space="preserve">R985</t>
  </si>
  <si>
    <t xml:space="preserve">R986</t>
  </si>
  <si>
    <t xml:space="preserve">R987</t>
  </si>
  <si>
    <t xml:space="preserve">R988</t>
  </si>
  <si>
    <t xml:space="preserve">R989</t>
  </si>
  <si>
    <t xml:space="preserve">R1011</t>
  </si>
  <si>
    <t xml:space="preserve">R1012</t>
  </si>
  <si>
    <t xml:space="preserve">R1013</t>
  </si>
  <si>
    <t xml:space="preserve">R1014</t>
  </si>
  <si>
    <t xml:space="preserve">R1015</t>
  </si>
  <si>
    <t xml:space="preserve">R1016</t>
  </si>
  <si>
    <t xml:space="preserve">R1017</t>
  </si>
  <si>
    <t xml:space="preserve">R1018</t>
  </si>
  <si>
    <t xml:space="preserve">R1019</t>
  </si>
  <si>
    <t xml:space="preserve">R1020</t>
  </si>
  <si>
    <t xml:space="preserve">R1021</t>
  </si>
  <si>
    <t xml:space="preserve">R1022</t>
  </si>
  <si>
    <t xml:space="preserve">R1023</t>
  </si>
  <si>
    <t xml:space="preserve">R1024</t>
  </si>
  <si>
    <t xml:space="preserve">R1025</t>
  </si>
  <si>
    <t xml:space="preserve">R1026</t>
  </si>
  <si>
    <t xml:space="preserve">R1027</t>
  </si>
  <si>
    <t xml:space="preserve">R1028</t>
  </si>
  <si>
    <t xml:space="preserve">R1029</t>
  </si>
  <si>
    <t xml:space="preserve">R1030</t>
  </si>
  <si>
    <t xml:space="preserve">R1031</t>
  </si>
  <si>
    <t xml:space="preserve">R1032</t>
  </si>
  <si>
    <t xml:space="preserve">R1033</t>
  </si>
  <si>
    <t xml:space="preserve">R1034</t>
  </si>
  <si>
    <t xml:space="preserve">R1035</t>
  </si>
  <si>
    <t xml:space="preserve">R1036</t>
  </si>
  <si>
    <t xml:space="preserve">R1037</t>
  </si>
  <si>
    <t xml:space="preserve">R1038</t>
  </si>
  <si>
    <t xml:space="preserve">R1039</t>
  </si>
  <si>
    <t xml:space="preserve">R1040</t>
  </si>
  <si>
    <t xml:space="preserve">R1041</t>
  </si>
  <si>
    <t xml:space="preserve">R1042</t>
  </si>
  <si>
    <t xml:space="preserve">R1043</t>
  </si>
  <si>
    <t xml:space="preserve">R1044</t>
  </si>
  <si>
    <t xml:space="preserve">R1045</t>
  </si>
  <si>
    <t xml:space="preserve">R1046</t>
  </si>
  <si>
    <t xml:space="preserve">R1047</t>
  </si>
  <si>
    <t xml:space="preserve">R1048</t>
  </si>
  <si>
    <t xml:space="preserve">R1049</t>
  </si>
  <si>
    <t xml:space="preserve">R1050</t>
  </si>
  <si>
    <t xml:space="preserve">R1051</t>
  </si>
  <si>
    <t xml:space="preserve">R1052</t>
  </si>
  <si>
    <t xml:space="preserve">R1053</t>
  </si>
  <si>
    <t xml:space="preserve">R1054</t>
  </si>
  <si>
    <t xml:space="preserve">R1055</t>
  </si>
  <si>
    <t xml:space="preserve">R1056</t>
  </si>
  <si>
    <t xml:space="preserve">R1057</t>
  </si>
  <si>
    <t xml:space="preserve">R1058</t>
  </si>
  <si>
    <t xml:space="preserve">R1059</t>
  </si>
  <si>
    <t xml:space="preserve">R1060</t>
  </si>
  <si>
    <t xml:space="preserve">R1061</t>
  </si>
  <si>
    <t xml:space="preserve">R1062</t>
  </si>
  <si>
    <t xml:space="preserve">R1063</t>
  </si>
  <si>
    <t xml:space="preserve">R1064</t>
  </si>
  <si>
    <t xml:space="preserve">R1065</t>
  </si>
  <si>
    <t xml:space="preserve">R1066</t>
  </si>
  <si>
    <t xml:space="preserve">R1067</t>
  </si>
  <si>
    <t xml:space="preserve">R1068</t>
  </si>
  <si>
    <t xml:space="preserve">R1069</t>
  </si>
  <si>
    <t xml:space="preserve">R1070</t>
  </si>
  <si>
    <t xml:space="preserve">R1071</t>
  </si>
  <si>
    <t xml:space="preserve">R1072</t>
  </si>
  <si>
    <t xml:space="preserve">R1073</t>
  </si>
  <si>
    <t xml:space="preserve">R1074</t>
  </si>
  <si>
    <t xml:space="preserve">R1075</t>
  </si>
  <si>
    <t xml:space="preserve">R1076</t>
  </si>
  <si>
    <t xml:space="preserve">R1077</t>
  </si>
  <si>
    <t xml:space="preserve">R1078</t>
  </si>
  <si>
    <t xml:space="preserve">R1079</t>
  </si>
  <si>
    <t xml:space="preserve">R1080</t>
  </si>
  <si>
    <t xml:space="preserve">R1081</t>
  </si>
  <si>
    <t xml:space="preserve">R1082</t>
  </si>
  <si>
    <t xml:space="preserve">R1083</t>
  </si>
  <si>
    <t xml:space="preserve">R1084</t>
  </si>
  <si>
    <t xml:space="preserve">R1085</t>
  </si>
  <si>
    <t xml:space="preserve">R1086</t>
  </si>
  <si>
    <t xml:space="preserve">R1087</t>
  </si>
  <si>
    <t xml:space="preserve">R1088</t>
  </si>
  <si>
    <t xml:space="preserve">R1089</t>
  </si>
  <si>
    <t xml:space="preserve">R1090</t>
  </si>
  <si>
    <t xml:space="preserve">R1091</t>
  </si>
  <si>
    <t xml:space="preserve">R1092</t>
  </si>
  <si>
    <t xml:space="preserve">R1093</t>
  </si>
  <si>
    <t xml:space="preserve">R1094</t>
  </si>
  <si>
    <t xml:space="preserve">R1095</t>
  </si>
  <si>
    <t xml:space="preserve">R1096</t>
  </si>
  <si>
    <t xml:space="preserve">R1097</t>
  </si>
  <si>
    <t xml:space="preserve">R1098</t>
  </si>
  <si>
    <t xml:space="preserve">R1099</t>
  </si>
  <si>
    <t xml:space="preserve">R1100</t>
  </si>
  <si>
    <t xml:space="preserve">R1101</t>
  </si>
  <si>
    <t xml:space="preserve">R1102</t>
  </si>
  <si>
    <t xml:space="preserve">R1103</t>
  </si>
  <si>
    <t xml:space="preserve">R1104</t>
  </si>
  <si>
    <t xml:space="preserve">R1105</t>
  </si>
  <si>
    <t xml:space="preserve">R1106</t>
  </si>
  <si>
    <t xml:space="preserve">R1107</t>
  </si>
  <si>
    <t xml:space="preserve">R1108</t>
  </si>
  <si>
    <t xml:space="preserve">R1109</t>
  </si>
  <si>
    <t xml:space="preserve">R1110</t>
  </si>
  <si>
    <t xml:space="preserve">R1111</t>
  </si>
  <si>
    <t xml:space="preserve">R1112</t>
  </si>
  <si>
    <t xml:space="preserve">R1113</t>
  </si>
  <si>
    <t xml:space="preserve">R1114</t>
  </si>
  <si>
    <t xml:space="preserve">R1115</t>
  </si>
  <si>
    <t xml:space="preserve">R1116</t>
  </si>
  <si>
    <t xml:space="preserve">R1117</t>
  </si>
  <si>
    <t xml:space="preserve">R1118</t>
  </si>
  <si>
    <t xml:space="preserve">R1119</t>
  </si>
  <si>
    <t xml:space="preserve">R1120</t>
  </si>
  <si>
    <t xml:space="preserve">R1121</t>
  </si>
  <si>
    <t xml:space="preserve">R1122</t>
  </si>
  <si>
    <t xml:space="preserve">R1123</t>
  </si>
  <si>
    <t xml:space="preserve">R1124</t>
  </si>
  <si>
    <t xml:space="preserve">R1125</t>
  </si>
  <si>
    <t xml:space="preserve">R1126</t>
  </si>
  <si>
    <t xml:space="preserve">R1127</t>
  </si>
  <si>
    <t xml:space="preserve">R1128</t>
  </si>
  <si>
    <t xml:space="preserve">R1129</t>
  </si>
  <si>
    <t xml:space="preserve">R1130</t>
  </si>
  <si>
    <t xml:space="preserve">R1131</t>
  </si>
  <si>
    <t xml:space="preserve">R1132</t>
  </si>
  <si>
    <t xml:space="preserve">R1133</t>
  </si>
  <si>
    <t xml:space="preserve">R1134</t>
  </si>
  <si>
    <t xml:space="preserve">R1135</t>
  </si>
  <si>
    <t xml:space="preserve">R1136</t>
  </si>
  <si>
    <t xml:space="preserve">R1137</t>
  </si>
  <si>
    <t xml:space="preserve">R1138</t>
  </si>
  <si>
    <t xml:space="preserve">R1139</t>
  </si>
  <si>
    <t xml:space="preserve">R1140</t>
  </si>
  <si>
    <t xml:space="preserve">R1141</t>
  </si>
  <si>
    <t xml:space="preserve">R1142</t>
  </si>
  <si>
    <t xml:space="preserve">R1143</t>
  </si>
  <si>
    <t xml:space="preserve">R1144</t>
  </si>
  <si>
    <t xml:space="preserve">R1145</t>
  </si>
  <si>
    <t xml:space="preserve">R1146</t>
  </si>
  <si>
    <t xml:space="preserve">R1147</t>
  </si>
  <si>
    <t xml:space="preserve">R1148</t>
  </si>
  <si>
    <t xml:space="preserve">R1149</t>
  </si>
  <si>
    <t xml:space="preserve">R1150</t>
  </si>
  <si>
    <t xml:space="preserve">R1151</t>
  </si>
  <si>
    <t xml:space="preserve">R1152</t>
  </si>
  <si>
    <t xml:space="preserve">R1153</t>
  </si>
  <si>
    <t xml:space="preserve">R1154</t>
  </si>
  <si>
    <t xml:space="preserve">R1155</t>
  </si>
  <si>
    <t xml:space="preserve">R1156</t>
  </si>
  <si>
    <t xml:space="preserve">R1157</t>
  </si>
  <si>
    <t xml:space="preserve">R1158</t>
  </si>
  <si>
    <t xml:space="preserve">R1159</t>
  </si>
  <si>
    <t xml:space="preserve">R1160</t>
  </si>
  <si>
    <t xml:space="preserve">R1161</t>
  </si>
  <si>
    <t xml:space="preserve">R1162</t>
  </si>
  <si>
    <t xml:space="preserve">R1163</t>
  </si>
  <si>
    <t xml:space="preserve">R1164</t>
  </si>
  <si>
    <t xml:space="preserve">R1165</t>
  </si>
  <si>
    <t xml:space="preserve">R1166</t>
  </si>
  <si>
    <t xml:space="preserve">R1167</t>
  </si>
  <si>
    <t xml:space="preserve">R1168</t>
  </si>
  <si>
    <t xml:space="preserve">R1169</t>
  </si>
  <si>
    <t xml:space="preserve">R1170</t>
  </si>
  <si>
    <t xml:space="preserve">R1171</t>
  </si>
  <si>
    <t xml:space="preserve">R1172</t>
  </si>
  <si>
    <t xml:space="preserve">R1173</t>
  </si>
  <si>
    <t xml:space="preserve">R1174</t>
  </si>
  <si>
    <t xml:space="preserve">R1175</t>
  </si>
  <si>
    <t xml:space="preserve">R1176</t>
  </si>
  <si>
    <t xml:space="preserve">R1177</t>
  </si>
  <si>
    <t xml:space="preserve">R1178</t>
  </si>
  <si>
    <t xml:space="preserve">R1179</t>
  </si>
  <si>
    <t xml:space="preserve">R1180</t>
  </si>
  <si>
    <t xml:space="preserve">R1181</t>
  </si>
  <si>
    <t xml:space="preserve">R1182</t>
  </si>
  <si>
    <t xml:space="preserve">R1183</t>
  </si>
  <si>
    <t xml:space="preserve">R1184</t>
  </si>
  <si>
    <t xml:space="preserve">R1185</t>
  </si>
  <si>
    <t xml:space="preserve">R1186</t>
  </si>
  <si>
    <t xml:space="preserve">R1187</t>
  </si>
  <si>
    <t xml:space="preserve">R1188</t>
  </si>
  <si>
    <t xml:space="preserve">R1189</t>
  </si>
  <si>
    <t xml:space="preserve">R1190</t>
  </si>
  <si>
    <t xml:space="preserve">R1191</t>
  </si>
  <si>
    <t xml:space="preserve">R1192</t>
  </si>
  <si>
    <t xml:space="preserve">R1193</t>
  </si>
  <si>
    <t xml:space="preserve">R1194</t>
  </si>
  <si>
    <t xml:space="preserve">R1195</t>
  </si>
  <si>
    <t xml:space="preserve">R1196</t>
  </si>
  <si>
    <t xml:space="preserve">R1197</t>
  </si>
  <si>
    <t xml:space="preserve">R1198</t>
  </si>
  <si>
    <t xml:space="preserve">R1199</t>
  </si>
  <si>
    <t xml:space="preserve">R1200</t>
  </si>
  <si>
    <t xml:space="preserve">R1201</t>
  </si>
  <si>
    <t xml:space="preserve">R1202</t>
  </si>
  <si>
    <t xml:space="preserve">R1203</t>
  </si>
  <si>
    <t xml:space="preserve">R1204</t>
  </si>
  <si>
    <t xml:space="preserve">R1205</t>
  </si>
  <si>
    <t xml:space="preserve">R1206</t>
  </si>
  <si>
    <t xml:space="preserve">R1207</t>
  </si>
  <si>
    <t xml:space="preserve">R1208</t>
  </si>
  <si>
    <t xml:space="preserve">R1209</t>
  </si>
  <si>
    <t xml:space="preserve">R1210</t>
  </si>
  <si>
    <t xml:space="preserve">R1211</t>
  </si>
  <si>
    <t xml:space="preserve">R1212</t>
  </si>
  <si>
    <t xml:space="preserve">R1213</t>
  </si>
  <si>
    <t xml:space="preserve">R1214</t>
  </si>
  <si>
    <t xml:space="preserve">R1215</t>
  </si>
  <si>
    <t xml:space="preserve">R1216</t>
  </si>
  <si>
    <t xml:space="preserve">R1217</t>
  </si>
  <si>
    <t xml:space="preserve">R1218</t>
  </si>
  <si>
    <t xml:space="preserve">R1219</t>
  </si>
  <si>
    <t xml:space="preserve">R1220</t>
  </si>
  <si>
    <t xml:space="preserve">R1221</t>
  </si>
  <si>
    <t xml:space="preserve">R1222</t>
  </si>
  <si>
    <t xml:space="preserve">R1223</t>
  </si>
  <si>
    <t xml:space="preserve">R1224</t>
  </si>
  <si>
    <t xml:space="preserve">R1225</t>
  </si>
  <si>
    <t xml:space="preserve">R1226</t>
  </si>
  <si>
    <t xml:space="preserve">R1227</t>
  </si>
  <si>
    <t xml:space="preserve">R1228</t>
  </si>
  <si>
    <t xml:space="preserve">R1229</t>
  </si>
  <si>
    <t xml:space="preserve">R1230</t>
  </si>
  <si>
    <t xml:space="preserve">R1231</t>
  </si>
  <si>
    <t xml:space="preserve">R1232</t>
  </si>
  <si>
    <t xml:space="preserve">R1233</t>
  </si>
  <si>
    <t xml:space="preserve">R1234</t>
  </si>
  <si>
    <t xml:space="preserve">R1235</t>
  </si>
  <si>
    <t xml:space="preserve">R1236</t>
  </si>
  <si>
    <t xml:space="preserve">R1237</t>
  </si>
  <si>
    <t xml:space="preserve">R1238</t>
  </si>
  <si>
    <t xml:space="preserve">R1239</t>
  </si>
  <si>
    <t xml:space="preserve">R1240</t>
  </si>
  <si>
    <t xml:space="preserve">R1241</t>
  </si>
  <si>
    <t xml:space="preserve">R1242</t>
  </si>
  <si>
    <t xml:space="preserve">R1243</t>
  </si>
  <si>
    <t xml:space="preserve">R1244</t>
  </si>
  <si>
    <t xml:space="preserve">R1245</t>
  </si>
  <si>
    <t xml:space="preserve">R1246</t>
  </si>
  <si>
    <t xml:space="preserve">R1247</t>
  </si>
  <si>
    <t xml:space="preserve">R1248</t>
  </si>
  <si>
    <t xml:space="preserve">R1249</t>
  </si>
  <si>
    <t xml:space="preserve">R1250</t>
  </si>
  <si>
    <t xml:space="preserve">R1251</t>
  </si>
  <si>
    <t xml:space="preserve">R1252</t>
  </si>
  <si>
    <t xml:space="preserve">R1253</t>
  </si>
  <si>
    <t xml:space="preserve">R1254</t>
  </si>
  <si>
    <t xml:space="preserve">R1255</t>
  </si>
  <si>
    <t xml:space="preserve">R1256</t>
  </si>
  <si>
    <t xml:space="preserve">R1257</t>
  </si>
  <si>
    <t xml:space="preserve">R1258</t>
  </si>
  <si>
    <t xml:space="preserve">R1259</t>
  </si>
  <si>
    <t xml:space="preserve">R1260</t>
  </si>
  <si>
    <t xml:space="preserve">R1261</t>
  </si>
  <si>
    <t xml:space="preserve">R1262</t>
  </si>
  <si>
    <t xml:space="preserve">R1263</t>
  </si>
  <si>
    <t xml:space="preserve">R1264</t>
  </si>
  <si>
    <t xml:space="preserve">R1265</t>
  </si>
  <si>
    <t xml:space="preserve">R1266</t>
  </si>
  <si>
    <t xml:space="preserve">R1267</t>
  </si>
  <si>
    <t xml:space="preserve">R1268</t>
  </si>
  <si>
    <t xml:space="preserve">R1269</t>
  </si>
  <si>
    <t xml:space="preserve">R1270</t>
  </si>
  <si>
    <t xml:space="preserve">R1271</t>
  </si>
  <si>
    <t xml:space="preserve">R1272</t>
  </si>
  <si>
    <t xml:space="preserve">R1273</t>
  </si>
  <si>
    <t xml:space="preserve">R1274</t>
  </si>
  <si>
    <t xml:space="preserve">R1275</t>
  </si>
  <si>
    <t xml:space="preserve">R1276</t>
  </si>
  <si>
    <t xml:space="preserve">R1277</t>
  </si>
  <si>
    <t xml:space="preserve">R1278</t>
  </si>
  <si>
    <t xml:space="preserve">R1279</t>
  </si>
  <si>
    <t xml:space="preserve">R1280</t>
  </si>
  <si>
    <t xml:space="preserve">R1281</t>
  </si>
  <si>
    <t xml:space="preserve">R1282</t>
  </si>
  <si>
    <t xml:space="preserve">R1283</t>
  </si>
  <si>
    <t xml:space="preserve">R1284</t>
  </si>
  <si>
    <t xml:space="preserve">R1285</t>
  </si>
  <si>
    <t xml:space="preserve">R1286</t>
  </si>
  <si>
    <t xml:space="preserve">R1287</t>
  </si>
  <si>
    <t xml:space="preserve">R1288</t>
  </si>
  <si>
    <t xml:space="preserve">R1289</t>
  </si>
  <si>
    <t xml:space="preserve">R1290</t>
  </si>
  <si>
    <t xml:space="preserve">R1291</t>
  </si>
  <si>
    <t xml:space="preserve">R1292</t>
  </si>
  <si>
    <t xml:space="preserve">R1293</t>
  </si>
  <si>
    <t xml:space="preserve">R1294</t>
  </si>
  <si>
    <t xml:space="preserve">R1295</t>
  </si>
  <si>
    <t xml:space="preserve">R1296</t>
  </si>
  <si>
    <t xml:space="preserve">R1297</t>
  </si>
  <si>
    <t xml:space="preserve">R1298</t>
  </si>
  <si>
    <t xml:space="preserve">R1299</t>
  </si>
  <si>
    <t xml:space="preserve">R1300</t>
  </si>
  <si>
    <t xml:space="preserve">R1301</t>
  </si>
  <si>
    <t xml:space="preserve">R1302</t>
  </si>
  <si>
    <t xml:space="preserve">R1303</t>
  </si>
  <si>
    <t xml:space="preserve">R1304</t>
  </si>
  <si>
    <t xml:space="preserve">R1305</t>
  </si>
  <si>
    <t xml:space="preserve">R1306</t>
  </si>
  <si>
    <t xml:space="preserve">R1307</t>
  </si>
  <si>
    <t xml:space="preserve">R1308</t>
  </si>
  <si>
    <t xml:space="preserve">R1309</t>
  </si>
  <si>
    <t xml:space="preserve">R1310</t>
  </si>
  <si>
    <t xml:space="preserve">R1311</t>
  </si>
  <si>
    <t xml:space="preserve">R1312</t>
  </si>
  <si>
    <t xml:space="preserve">R1313</t>
  </si>
  <si>
    <t xml:space="preserve">R1314</t>
  </si>
  <si>
    <t xml:space="preserve">R1315</t>
  </si>
  <si>
    <t xml:space="preserve">R1316</t>
  </si>
  <si>
    <t xml:space="preserve">R1317</t>
  </si>
  <si>
    <t xml:space="preserve">R1318</t>
  </si>
  <si>
    <t xml:space="preserve">R1319</t>
  </si>
  <si>
    <t xml:space="preserve">R1320</t>
  </si>
  <si>
    <t xml:space="preserve">R1321</t>
  </si>
  <si>
    <t xml:space="preserve">R1322</t>
  </si>
  <si>
    <t xml:space="preserve">R1323</t>
  </si>
  <si>
    <t xml:space="preserve">R1324</t>
  </si>
  <si>
    <t xml:space="preserve">R1325</t>
  </si>
  <si>
    <t xml:space="preserve">R1326</t>
  </si>
  <si>
    <t xml:space="preserve">R1327</t>
  </si>
  <si>
    <t xml:space="preserve">R1328</t>
  </si>
  <si>
    <t xml:space="preserve">R1329</t>
  </si>
  <si>
    <t xml:space="preserve">R1330</t>
  </si>
  <si>
    <t xml:space="preserve">R1331</t>
  </si>
  <si>
    <t xml:space="preserve">R1332</t>
  </si>
  <si>
    <t xml:space="preserve">R1334</t>
  </si>
  <si>
    <t xml:space="preserve">R1335</t>
  </si>
  <si>
    <t xml:space="preserve">R1336</t>
  </si>
  <si>
    <t xml:space="preserve">R1337</t>
  </si>
  <si>
    <t xml:space="preserve">R1338</t>
  </si>
  <si>
    <t xml:space="preserve">R1339</t>
  </si>
  <si>
    <t xml:space="preserve">R1340</t>
  </si>
  <si>
    <t xml:space="preserve">R1341</t>
  </si>
  <si>
    <t xml:space="preserve">R1342</t>
  </si>
  <si>
    <t xml:space="preserve">R1343</t>
  </si>
  <si>
    <t xml:space="preserve">R1344</t>
  </si>
  <si>
    <t xml:space="preserve">R1345</t>
  </si>
  <si>
    <t xml:space="preserve">R1346</t>
  </si>
  <si>
    <t xml:space="preserve">R1347</t>
  </si>
  <si>
    <t xml:space="preserve">R1348</t>
  </si>
  <si>
    <t xml:space="preserve">R1349</t>
  </si>
  <si>
    <t xml:space="preserve">R1350</t>
  </si>
  <si>
    <t xml:space="preserve">R1351</t>
  </si>
  <si>
    <t xml:space="preserve">R1352</t>
  </si>
  <si>
    <t xml:space="preserve">R1353</t>
  </si>
  <si>
    <t xml:space="preserve">R1354</t>
  </si>
  <si>
    <t xml:space="preserve">R1355</t>
  </si>
  <si>
    <t xml:space="preserve">R1356</t>
  </si>
  <si>
    <t xml:space="preserve">R1357</t>
  </si>
  <si>
    <t xml:space="preserve">R1358</t>
  </si>
  <si>
    <t xml:space="preserve">R1359</t>
  </si>
  <si>
    <t xml:space="preserve">R1360</t>
  </si>
  <si>
    <t xml:space="preserve">R1361</t>
  </si>
  <si>
    <t xml:space="preserve">R1362</t>
  </si>
  <si>
    <t xml:space="preserve">R1363</t>
  </si>
  <si>
    <t xml:space="preserve">R1364</t>
  </si>
  <si>
    <t xml:space="preserve">R1365</t>
  </si>
  <si>
    <t xml:space="preserve">R1366</t>
  </si>
  <si>
    <t xml:space="preserve">R1367</t>
  </si>
  <si>
    <t xml:space="preserve">R1368</t>
  </si>
  <si>
    <t xml:space="preserve">R1369</t>
  </si>
  <si>
    <t xml:space="preserve">R1370</t>
  </si>
  <si>
    <t xml:space="preserve">R1371</t>
  </si>
  <si>
    <t xml:space="preserve">R1372</t>
  </si>
  <si>
    <t xml:space="preserve">R1373</t>
  </si>
  <si>
    <t xml:space="preserve">R1374</t>
  </si>
  <si>
    <t xml:space="preserve">R1375</t>
  </si>
  <si>
    <t xml:space="preserve">R1376</t>
  </si>
  <si>
    <t xml:space="preserve">R1377</t>
  </si>
  <si>
    <t xml:space="preserve">R1378</t>
  </si>
  <si>
    <t xml:space="preserve">R1379</t>
  </si>
  <si>
    <t xml:space="preserve">R1380</t>
  </si>
  <si>
    <t xml:space="preserve">R1381</t>
  </si>
  <si>
    <t xml:space="preserve">R1382</t>
  </si>
  <si>
    <t xml:space="preserve">R1383</t>
  </si>
  <si>
    <t xml:space="preserve">R1384</t>
  </si>
  <si>
    <t xml:space="preserve">R1385</t>
  </si>
  <si>
    <t xml:space="preserve">R1386</t>
  </si>
  <si>
    <t xml:space="preserve">R1387</t>
  </si>
  <si>
    <t xml:space="preserve">R1388</t>
  </si>
  <si>
    <t xml:space="preserve">R1389</t>
  </si>
  <si>
    <t xml:space="preserve">R1390</t>
  </si>
  <si>
    <t xml:space="preserve">R1391</t>
  </si>
  <si>
    <t xml:space="preserve">R1392</t>
  </si>
  <si>
    <t xml:space="preserve">R1393</t>
  </si>
  <si>
    <t xml:space="preserve">R1394</t>
  </si>
  <si>
    <t xml:space="preserve">R1395</t>
  </si>
  <si>
    <t xml:space="preserve">R1396</t>
  </si>
  <si>
    <t xml:space="preserve">R1397</t>
  </si>
  <si>
    <t xml:space="preserve">R1398</t>
  </si>
  <si>
    <t xml:space="preserve">R1399</t>
  </si>
  <si>
    <t xml:space="preserve">R1400</t>
  </si>
  <si>
    <t xml:space="preserve">R1401</t>
  </si>
  <si>
    <t xml:space="preserve">R1402</t>
  </si>
  <si>
    <t xml:space="preserve">R1403</t>
  </si>
  <si>
    <t xml:space="preserve">R1404</t>
  </si>
  <si>
    <t xml:space="preserve">R1405</t>
  </si>
  <si>
    <t xml:space="preserve">R1406</t>
  </si>
  <si>
    <t xml:space="preserve">R1407</t>
  </si>
  <si>
    <t xml:space="preserve">R1408</t>
  </si>
  <si>
    <t xml:space="preserve">R1409</t>
  </si>
  <si>
    <t xml:space="preserve">R1410</t>
  </si>
  <si>
    <t xml:space="preserve">R1411</t>
  </si>
  <si>
    <t xml:space="preserve">R1412</t>
  </si>
  <si>
    <t xml:space="preserve">R1413</t>
  </si>
  <si>
    <t xml:space="preserve">R1414</t>
  </si>
  <si>
    <t xml:space="preserve">R1415</t>
  </si>
  <si>
    <t xml:space="preserve">R1416</t>
  </si>
  <si>
    <t xml:space="preserve">R1417</t>
  </si>
  <si>
    <t xml:space="preserve">R1418</t>
  </si>
  <si>
    <t xml:space="preserve">R1419</t>
  </si>
  <si>
    <t xml:space="preserve">R1420</t>
  </si>
  <si>
    <t xml:space="preserve">R1421</t>
  </si>
  <si>
    <t xml:space="preserve">R1422</t>
  </si>
  <si>
    <t xml:space="preserve">R1423</t>
  </si>
  <si>
    <t xml:space="preserve">R1424</t>
  </si>
  <si>
    <t xml:space="preserve">R1425</t>
  </si>
  <si>
    <t xml:space="preserve">R1426</t>
  </si>
  <si>
    <t xml:space="preserve">R1427</t>
  </si>
  <si>
    <t xml:space="preserve">R1428</t>
  </si>
  <si>
    <t xml:space="preserve">R1429</t>
  </si>
  <si>
    <t xml:space="preserve">R1430</t>
  </si>
  <si>
    <t xml:space="preserve">R1431</t>
  </si>
  <si>
    <t xml:space="preserve">R1432</t>
  </si>
  <si>
    <t xml:space="preserve">R1433</t>
  </si>
  <si>
    <t xml:space="preserve">R1434</t>
  </si>
  <si>
    <t xml:space="preserve">R1435</t>
  </si>
  <si>
    <t xml:space="preserve">R1436</t>
  </si>
  <si>
    <t xml:space="preserve">R1437</t>
  </si>
  <si>
    <t xml:space="preserve">R1438</t>
  </si>
  <si>
    <t xml:space="preserve">R1439</t>
  </si>
  <si>
    <t xml:space="preserve">R1440</t>
  </si>
  <si>
    <t xml:space="preserve">R1441</t>
  </si>
  <si>
    <t xml:space="preserve">R1442</t>
  </si>
  <si>
    <t xml:space="preserve">R1443</t>
  </si>
  <si>
    <t xml:space="preserve">R1444</t>
  </si>
  <si>
    <t xml:space="preserve">R1445</t>
  </si>
  <si>
    <t xml:space="preserve">R1446</t>
  </si>
  <si>
    <t xml:space="preserve">R1447</t>
  </si>
  <si>
    <t xml:space="preserve">R1448</t>
  </si>
  <si>
    <t xml:space="preserve">R1449</t>
  </si>
  <si>
    <t xml:space="preserve">R1450</t>
  </si>
  <si>
    <t xml:space="preserve">R1451</t>
  </si>
  <si>
    <t xml:space="preserve">R1452</t>
  </si>
  <si>
    <t xml:space="preserve">R1453</t>
  </si>
  <si>
    <t xml:space="preserve">R1454</t>
  </si>
  <si>
    <t xml:space="preserve">R1455</t>
  </si>
  <si>
    <t xml:space="preserve">R1456</t>
  </si>
  <si>
    <t xml:space="preserve">R1457</t>
  </si>
  <si>
    <t xml:space="preserve">R1458</t>
  </si>
  <si>
    <t xml:space="preserve">R1459</t>
  </si>
  <si>
    <t xml:space="preserve">R1460</t>
  </si>
  <si>
    <t xml:space="preserve">R1461</t>
  </si>
  <si>
    <t xml:space="preserve">R1462</t>
  </si>
  <si>
    <t xml:space="preserve">R1463</t>
  </si>
  <si>
    <t xml:space="preserve">R1464</t>
  </si>
  <si>
    <t xml:space="preserve">R1465</t>
  </si>
  <si>
    <t xml:space="preserve">R1466</t>
  </si>
  <si>
    <t xml:space="preserve">R1467</t>
  </si>
  <si>
    <t xml:space="preserve">R1468</t>
  </si>
  <si>
    <t xml:space="preserve">R1469</t>
  </si>
  <si>
    <t xml:space="preserve">R1470</t>
  </si>
  <si>
    <t xml:space="preserve">R1471</t>
  </si>
  <si>
    <t xml:space="preserve">R1472</t>
  </si>
  <si>
    <t xml:space="preserve">R1473</t>
  </si>
  <si>
    <t xml:space="preserve">R1474</t>
  </si>
  <si>
    <t xml:space="preserve">R1475</t>
  </si>
  <si>
    <t xml:space="preserve">R1476</t>
  </si>
  <si>
    <t xml:space="preserve">R1477</t>
  </si>
  <si>
    <t xml:space="preserve">R1478</t>
  </si>
  <si>
    <t xml:space="preserve">R1479</t>
  </si>
  <si>
    <t xml:space="preserve">R1480</t>
  </si>
  <si>
    <t xml:space="preserve">R1481</t>
  </si>
  <si>
    <t xml:space="preserve">R1482</t>
  </si>
  <si>
    <t xml:space="preserve">R1483</t>
  </si>
  <si>
    <t xml:space="preserve">R1484</t>
  </si>
  <si>
    <t xml:space="preserve">R1485</t>
  </si>
  <si>
    <t xml:space="preserve">R1486</t>
  </si>
  <si>
    <t xml:space="preserve">R1487</t>
  </si>
  <si>
    <t xml:space="preserve">R1488</t>
  </si>
  <si>
    <t xml:space="preserve">R1489</t>
  </si>
  <si>
    <t xml:space="preserve">R1490</t>
  </si>
  <si>
    <t xml:space="preserve">R1491</t>
  </si>
  <si>
    <t xml:space="preserve">R1492</t>
  </si>
  <si>
    <t xml:space="preserve">R1493</t>
  </si>
  <si>
    <t xml:space="preserve">R1494</t>
  </si>
  <si>
    <t xml:space="preserve">R1495</t>
  </si>
  <si>
    <t xml:space="preserve">R1496</t>
  </si>
  <si>
    <t xml:space="preserve">R1497</t>
  </si>
  <si>
    <t xml:space="preserve">R1498</t>
  </si>
  <si>
    <t xml:space="preserve">R1499</t>
  </si>
  <si>
    <t xml:space="preserve">R1500</t>
  </si>
  <si>
    <t xml:space="preserve">R1501</t>
  </si>
  <si>
    <t xml:space="preserve">R1502</t>
  </si>
  <si>
    <t xml:space="preserve">R1503</t>
  </si>
  <si>
    <t xml:space="preserve">R1504</t>
  </si>
  <si>
    <t xml:space="preserve">R1505</t>
  </si>
  <si>
    <t xml:space="preserve">R1506</t>
  </si>
  <si>
    <t xml:space="preserve">R1507</t>
  </si>
  <si>
    <t xml:space="preserve">R1508</t>
  </si>
  <si>
    <t xml:space="preserve">R1509</t>
  </si>
  <si>
    <t xml:space="preserve">R1510</t>
  </si>
  <si>
    <t xml:space="preserve">R1511</t>
  </si>
  <si>
    <t xml:space="preserve">R1512</t>
  </si>
  <si>
    <t xml:space="preserve">R1513</t>
  </si>
  <si>
    <t xml:space="preserve">R1514</t>
  </si>
  <si>
    <t xml:space="preserve">R1515</t>
  </si>
  <si>
    <t xml:space="preserve">R1516</t>
  </si>
  <si>
    <t xml:space="preserve">R1517</t>
  </si>
  <si>
    <t xml:space="preserve">R1518</t>
  </si>
  <si>
    <t xml:space="preserve">R1519</t>
  </si>
  <si>
    <t xml:space="preserve">R1520</t>
  </si>
  <si>
    <t xml:space="preserve">R1521</t>
  </si>
  <si>
    <t xml:space="preserve">R1522</t>
  </si>
  <si>
    <t xml:space="preserve">R1523</t>
  </si>
  <si>
    <t xml:space="preserve">R1524</t>
  </si>
  <si>
    <t xml:space="preserve">R1525</t>
  </si>
  <si>
    <t xml:space="preserve">R1526</t>
  </si>
  <si>
    <t xml:space="preserve">R1527</t>
  </si>
  <si>
    <t xml:space="preserve">R1528</t>
  </si>
  <si>
    <t xml:space="preserve">R1529</t>
  </si>
  <si>
    <t xml:space="preserve">R1530</t>
  </si>
  <si>
    <t xml:space="preserve">R1531</t>
  </si>
  <si>
    <t xml:space="preserve">R1532</t>
  </si>
  <si>
    <t xml:space="preserve">R1533</t>
  </si>
  <si>
    <t xml:space="preserve">R1534</t>
  </si>
  <si>
    <t xml:space="preserve">R1535</t>
  </si>
  <si>
    <t xml:space="preserve">R1536</t>
  </si>
  <si>
    <t xml:space="preserve">R1537</t>
  </si>
  <si>
    <t xml:space="preserve">R1538</t>
  </si>
  <si>
    <t xml:space="preserve">R1539</t>
  </si>
  <si>
    <t xml:space="preserve">R1540</t>
  </si>
  <si>
    <t xml:space="preserve">R1541</t>
  </si>
  <si>
    <t xml:space="preserve">R1542</t>
  </si>
  <si>
    <t xml:space="preserve">R1543</t>
  </si>
  <si>
    <t xml:space="preserve">R1544</t>
  </si>
  <si>
    <t xml:space="preserve">R1545</t>
  </si>
  <si>
    <t xml:space="preserve">R1546</t>
  </si>
  <si>
    <t xml:space="preserve">R1547</t>
  </si>
  <si>
    <t xml:space="preserve">R1548</t>
  </si>
  <si>
    <t xml:space="preserve">R1549</t>
  </si>
  <si>
    <t xml:space="preserve">R1550</t>
  </si>
  <si>
    <t xml:space="preserve">R1551</t>
  </si>
  <si>
    <t xml:space="preserve">R1552</t>
  </si>
  <si>
    <t xml:space="preserve">R1553</t>
  </si>
  <si>
    <t xml:space="preserve">R1554</t>
  </si>
  <si>
    <t xml:space="preserve">R1555</t>
  </si>
  <si>
    <t xml:space="preserve">R1556</t>
  </si>
  <si>
    <t xml:space="preserve">R1557</t>
  </si>
  <si>
    <t xml:space="preserve">R1558</t>
  </si>
  <si>
    <t xml:space="preserve">R1559</t>
  </si>
  <si>
    <t xml:space="preserve">R1560</t>
  </si>
  <si>
    <t xml:space="preserve">R1561</t>
  </si>
  <si>
    <t xml:space="preserve">R1562</t>
  </si>
  <si>
    <t xml:space="preserve">R1563</t>
  </si>
  <si>
    <t xml:space="preserve">R1564</t>
  </si>
  <si>
    <t xml:space="preserve">R1565</t>
  </si>
  <si>
    <t xml:space="preserve">R1566</t>
  </si>
  <si>
    <t xml:space="preserve">R1567</t>
  </si>
  <si>
    <t xml:space="preserve">R1568</t>
  </si>
  <si>
    <t xml:space="preserve">R1569</t>
  </si>
  <si>
    <t xml:space="preserve">R1570</t>
  </si>
  <si>
    <t xml:space="preserve">R1571</t>
  </si>
  <si>
    <t xml:space="preserve">R1572</t>
  </si>
  <si>
    <t xml:space="preserve">R1573</t>
  </si>
  <si>
    <t xml:space="preserve">R1574</t>
  </si>
  <si>
    <t xml:space="preserve">R1575</t>
  </si>
  <si>
    <t xml:space="preserve">R1576</t>
  </si>
  <si>
    <t xml:space="preserve">R1577</t>
  </si>
  <si>
    <t xml:space="preserve">R1578</t>
  </si>
  <si>
    <t xml:space="preserve">R1579</t>
  </si>
  <si>
    <t xml:space="preserve">R1580</t>
  </si>
  <si>
    <t xml:space="preserve">R1581</t>
  </si>
  <si>
    <t xml:space="preserve">R1582</t>
  </si>
  <si>
    <t xml:space="preserve">R1583</t>
  </si>
  <si>
    <t xml:space="preserve">R1584</t>
  </si>
  <si>
    <t xml:space="preserve">R1585</t>
  </si>
  <si>
    <t xml:space="preserve">R1586</t>
  </si>
  <si>
    <t xml:space="preserve">R1587</t>
  </si>
  <si>
    <t xml:space="preserve">R1588</t>
  </si>
  <si>
    <t xml:space="preserve">R1589</t>
  </si>
  <si>
    <t xml:space="preserve">R1590</t>
  </si>
  <si>
    <t xml:space="preserve">R1591</t>
  </si>
  <si>
    <t xml:space="preserve">R1592</t>
  </si>
  <si>
    <t xml:space="preserve">R1593</t>
  </si>
  <si>
    <t xml:space="preserve">R1594</t>
  </si>
  <si>
    <t xml:space="preserve">R1595</t>
  </si>
  <si>
    <t xml:space="preserve">R1596</t>
  </si>
  <si>
    <t xml:space="preserve">R1597</t>
  </si>
  <si>
    <t xml:space="preserve">R1598</t>
  </si>
  <si>
    <t xml:space="preserve">R1599</t>
  </si>
  <si>
    <t xml:space="preserve">R1600</t>
  </si>
  <si>
    <t xml:space="preserve">R1601</t>
  </si>
  <si>
    <t xml:space="preserve">R1602</t>
  </si>
  <si>
    <t xml:space="preserve">R1603</t>
  </si>
  <si>
    <t xml:space="preserve">R1604</t>
  </si>
  <si>
    <t xml:space="preserve">R1605</t>
  </si>
  <si>
    <t xml:space="preserve">R1606</t>
  </si>
  <si>
    <t xml:space="preserve">R1607</t>
  </si>
  <si>
    <t xml:space="preserve">R1608</t>
  </si>
  <si>
    <t xml:space="preserve">R1609</t>
  </si>
  <si>
    <t xml:space="preserve">R1610</t>
  </si>
  <si>
    <t xml:space="preserve">R1611</t>
  </si>
  <si>
    <t xml:space="preserve">R1612</t>
  </si>
  <si>
    <t xml:space="preserve">R1613</t>
  </si>
  <si>
    <t xml:space="preserve">R1614</t>
  </si>
  <si>
    <t xml:space="preserve">R1615</t>
  </si>
  <si>
    <t xml:space="preserve">R1616</t>
  </si>
  <si>
    <t xml:space="preserve">R1617</t>
  </si>
  <si>
    <t xml:space="preserve">R1618</t>
  </si>
  <si>
    <t xml:space="preserve">R1619</t>
  </si>
  <si>
    <t xml:space="preserve">R1620</t>
  </si>
  <si>
    <t xml:space="preserve">R1621</t>
  </si>
  <si>
    <t xml:space="preserve">R1622</t>
  </si>
  <si>
    <t xml:space="preserve">R1623</t>
  </si>
  <si>
    <t xml:space="preserve">R1624</t>
  </si>
  <si>
    <t xml:space="preserve">R1625</t>
  </si>
  <si>
    <t xml:space="preserve">R1626</t>
  </si>
  <si>
    <t xml:space="preserve">R1627</t>
  </si>
  <si>
    <t xml:space="preserve">R1628</t>
  </si>
  <si>
    <t xml:space="preserve">R1629</t>
  </si>
  <si>
    <t xml:space="preserve">R1630</t>
  </si>
  <si>
    <t xml:space="preserve">R1631</t>
  </si>
  <si>
    <t xml:space="preserve">R1632</t>
  </si>
  <si>
    <t xml:space="preserve">R1633</t>
  </si>
  <si>
    <t xml:space="preserve">R1634</t>
  </si>
  <si>
    <t xml:space="preserve">R1635</t>
  </si>
  <si>
    <t xml:space="preserve">R1636</t>
  </si>
  <si>
    <t xml:space="preserve">R1637</t>
  </si>
  <si>
    <t xml:space="preserve">R1638</t>
  </si>
  <si>
    <t xml:space="preserve">R1639</t>
  </si>
  <si>
    <t xml:space="preserve">R1640</t>
  </si>
  <si>
    <t xml:space="preserve">R1641</t>
  </si>
  <si>
    <t xml:space="preserve">R1642</t>
  </si>
  <si>
    <t xml:space="preserve">R1643</t>
  </si>
  <si>
    <t xml:space="preserve">R1644</t>
  </si>
  <si>
    <t xml:space="preserve">R1645</t>
  </si>
  <si>
    <t xml:space="preserve">R1646</t>
  </si>
  <si>
    <t xml:space="preserve">R1647</t>
  </si>
  <si>
    <t xml:space="preserve">R1648</t>
  </si>
  <si>
    <t xml:space="preserve">R1649</t>
  </si>
  <si>
    <t xml:space="preserve">R1650</t>
  </si>
  <si>
    <t xml:space="preserve">R1651</t>
  </si>
  <si>
    <t xml:space="preserve">R1652</t>
  </si>
  <si>
    <t xml:space="preserve">R1653</t>
  </si>
  <si>
    <t xml:space="preserve">R1654</t>
  </si>
  <si>
    <t xml:space="preserve">R1655</t>
  </si>
  <si>
    <t xml:space="preserve">R1656</t>
  </si>
  <si>
    <t xml:space="preserve">R1657</t>
  </si>
  <si>
    <t xml:space="preserve">R1658</t>
  </si>
  <si>
    <t xml:space="preserve">R1659</t>
  </si>
  <si>
    <t xml:space="preserve">R1660</t>
  </si>
  <si>
    <t xml:space="preserve">R1661</t>
  </si>
  <si>
    <t xml:space="preserve">R1662</t>
  </si>
  <si>
    <t xml:space="preserve">R1663</t>
  </si>
  <si>
    <t xml:space="preserve">R1664</t>
  </si>
  <si>
    <t xml:space="preserve">R1665</t>
  </si>
  <si>
    <t xml:space="preserve">R1666</t>
  </si>
  <si>
    <t xml:space="preserve">R1667</t>
  </si>
  <si>
    <t xml:space="preserve">R1668</t>
  </si>
  <si>
    <t xml:space="preserve">R1669</t>
  </si>
  <si>
    <t xml:space="preserve">R1670</t>
  </si>
  <si>
    <t xml:space="preserve">R1671</t>
  </si>
  <si>
    <t xml:space="preserve">R1672</t>
  </si>
  <si>
    <t xml:space="preserve">R1673</t>
  </si>
  <si>
    <t xml:space="preserve">R1674</t>
  </si>
  <si>
    <t xml:space="preserve">R1675</t>
  </si>
  <si>
    <t xml:space="preserve">R1676</t>
  </si>
  <si>
    <t xml:space="preserve">R1677</t>
  </si>
  <si>
    <t xml:space="preserve">R1678</t>
  </si>
  <si>
    <t xml:space="preserve">R1679</t>
  </si>
  <si>
    <t xml:space="preserve">R1680</t>
  </si>
  <si>
    <t xml:space="preserve">R1681</t>
  </si>
  <si>
    <t xml:space="preserve">R1682</t>
  </si>
  <si>
    <t xml:space="preserve">R1683</t>
  </si>
  <si>
    <t xml:space="preserve">R1684</t>
  </si>
  <si>
    <t xml:space="preserve">R1685</t>
  </si>
  <si>
    <t xml:space="preserve">R1686</t>
  </si>
  <si>
    <t xml:space="preserve">R1687</t>
  </si>
  <si>
    <t xml:space="preserve">R1688</t>
  </si>
  <si>
    <t xml:space="preserve">R1689</t>
  </si>
  <si>
    <t xml:space="preserve">R1690</t>
  </si>
  <si>
    <t xml:space="preserve">R1691</t>
  </si>
  <si>
    <t xml:space="preserve">R1692</t>
  </si>
  <si>
    <t xml:space="preserve">R1693</t>
  </si>
  <si>
    <t xml:space="preserve">R1694</t>
  </si>
  <si>
    <t xml:space="preserve">R1695</t>
  </si>
  <si>
    <t xml:space="preserve">R1696</t>
  </si>
  <si>
    <t xml:space="preserve">R1697</t>
  </si>
  <si>
    <t xml:space="preserve">R1698</t>
  </si>
  <si>
    <t xml:space="preserve">R1699</t>
  </si>
  <si>
    <t xml:space="preserve">R1700</t>
  </si>
  <si>
    <t xml:space="preserve">R1701</t>
  </si>
  <si>
    <t xml:space="preserve">R1702</t>
  </si>
  <si>
    <t xml:space="preserve">R1703</t>
  </si>
  <si>
    <t xml:space="preserve">R1704</t>
  </si>
  <si>
    <t xml:space="preserve">R1705</t>
  </si>
  <si>
    <t xml:space="preserve">R1706</t>
  </si>
  <si>
    <t xml:space="preserve">R1707</t>
  </si>
  <si>
    <t xml:space="preserve">R1708</t>
  </si>
  <si>
    <t xml:space="preserve">R1709</t>
  </si>
  <si>
    <t xml:space="preserve">R1710</t>
  </si>
  <si>
    <t xml:space="preserve">R1711</t>
  </si>
  <si>
    <t xml:space="preserve">R1712</t>
  </si>
  <si>
    <t xml:space="preserve">R1713</t>
  </si>
  <si>
    <t xml:space="preserve">R1714</t>
  </si>
  <si>
    <t xml:space="preserve">R1715</t>
  </si>
  <si>
    <t xml:space="preserve">R1716</t>
  </si>
  <si>
    <t xml:space="preserve">R1717</t>
  </si>
  <si>
    <t xml:space="preserve">R1718</t>
  </si>
  <si>
    <t xml:space="preserve">R1719</t>
  </si>
  <si>
    <t xml:space="preserve">R1720</t>
  </si>
  <si>
    <t xml:space="preserve">R1721</t>
  </si>
  <si>
    <t xml:space="preserve">R1722</t>
  </si>
  <si>
    <t xml:space="preserve">R1723</t>
  </si>
  <si>
    <t xml:space="preserve">R1724</t>
  </si>
  <si>
    <t xml:space="preserve">R1725</t>
  </si>
  <si>
    <t xml:space="preserve">R1726</t>
  </si>
  <si>
    <t xml:space="preserve">R1727</t>
  </si>
  <si>
    <t xml:space="preserve">R1728</t>
  </si>
  <si>
    <t xml:space="preserve">R1729</t>
  </si>
  <si>
    <t xml:space="preserve">R1730</t>
  </si>
  <si>
    <t xml:space="preserve">R1731</t>
  </si>
  <si>
    <t xml:space="preserve">R1732</t>
  </si>
  <si>
    <t xml:space="preserve">R1733</t>
  </si>
  <si>
    <t xml:space="preserve">R1734</t>
  </si>
  <si>
    <t xml:space="preserve">R1735</t>
  </si>
  <si>
    <t xml:space="preserve">R1736</t>
  </si>
  <si>
    <t xml:space="preserve">R1737</t>
  </si>
  <si>
    <t xml:space="preserve">R1738</t>
  </si>
  <si>
    <t xml:space="preserve">R1739</t>
  </si>
  <si>
    <t xml:space="preserve">R1740</t>
  </si>
  <si>
    <t xml:space="preserve">R1741</t>
  </si>
  <si>
    <t xml:space="preserve">R1742</t>
  </si>
  <si>
    <t xml:space="preserve">R1743</t>
  </si>
  <si>
    <t xml:space="preserve">R1744</t>
  </si>
  <si>
    <t xml:space="preserve">R1745</t>
  </si>
  <si>
    <t xml:space="preserve">R1746</t>
  </si>
  <si>
    <t xml:space="preserve">R1747</t>
  </si>
  <si>
    <t xml:space="preserve">R1748</t>
  </si>
  <si>
    <t xml:space="preserve">R1749</t>
  </si>
  <si>
    <t xml:space="preserve">R1750</t>
  </si>
  <si>
    <t xml:space="preserve">R1751</t>
  </si>
  <si>
    <t xml:space="preserve">R1752</t>
  </si>
  <si>
    <t xml:space="preserve">R1753</t>
  </si>
  <si>
    <t xml:space="preserve">R1754</t>
  </si>
  <si>
    <t xml:space="preserve">R1755</t>
  </si>
  <si>
    <t xml:space="preserve">R1756</t>
  </si>
  <si>
    <t xml:space="preserve">R1757</t>
  </si>
  <si>
    <t xml:space="preserve">R1758</t>
  </si>
  <si>
    <t xml:space="preserve">R1759</t>
  </si>
  <si>
    <t xml:space="preserve">R1760</t>
  </si>
  <si>
    <t xml:space="preserve">R1761</t>
  </si>
  <si>
    <t xml:space="preserve">R1762</t>
  </si>
  <si>
    <t xml:space="preserve">R1763</t>
  </si>
  <si>
    <t xml:space="preserve">R1764</t>
  </si>
  <si>
    <t xml:space="preserve">R1765</t>
  </si>
  <si>
    <t xml:space="preserve">R1766</t>
  </si>
  <si>
    <t xml:space="preserve">R1767</t>
  </si>
  <si>
    <t xml:space="preserve">R1768</t>
  </si>
  <si>
    <t xml:space="preserve">R1769</t>
  </si>
  <si>
    <t xml:space="preserve">R1770</t>
  </si>
  <si>
    <t xml:space="preserve">R1771</t>
  </si>
  <si>
    <t xml:space="preserve">R1772</t>
  </si>
  <si>
    <t xml:space="preserve">R1773</t>
  </si>
  <si>
    <t xml:space="preserve">R1774</t>
  </si>
  <si>
    <t xml:space="preserve">R1775</t>
  </si>
  <si>
    <t xml:space="preserve">R1776</t>
  </si>
  <si>
    <t xml:space="preserve">R1777</t>
  </si>
  <si>
    <t xml:space="preserve">R1778</t>
  </si>
  <si>
    <t xml:space="preserve">R1779</t>
  </si>
  <si>
    <t xml:space="preserve">R1780</t>
  </si>
  <si>
    <t xml:space="preserve">R1781</t>
  </si>
  <si>
    <t xml:space="preserve">R1782</t>
  </si>
  <si>
    <t xml:space="preserve">R1783</t>
  </si>
  <si>
    <t xml:space="preserve">R1784</t>
  </si>
  <si>
    <t xml:space="preserve">R1785</t>
  </si>
  <si>
    <t xml:space="preserve">R1786</t>
  </si>
  <si>
    <t xml:space="preserve">R1787</t>
  </si>
  <si>
    <t xml:space="preserve">R1788</t>
  </si>
  <si>
    <t xml:space="preserve">R1789</t>
  </si>
  <si>
    <t xml:space="preserve">R1790</t>
  </si>
  <si>
    <t xml:space="preserve">R1791</t>
  </si>
  <si>
    <t xml:space="preserve">R1792</t>
  </si>
  <si>
    <t xml:space="preserve">R1793</t>
  </si>
  <si>
    <t xml:space="preserve">R1794</t>
  </si>
  <si>
    <t xml:space="preserve">R1836</t>
  </si>
  <si>
    <t xml:space="preserve">R1837</t>
  </si>
  <si>
    <t xml:space="preserve">R1838</t>
  </si>
  <si>
    <t xml:space="preserve">R1839</t>
  </si>
  <si>
    <t xml:space="preserve">R1840</t>
  </si>
  <si>
    <t xml:space="preserve">R1841</t>
  </si>
  <si>
    <t xml:space="preserve">R1842</t>
  </si>
  <si>
    <t xml:space="preserve">R1843</t>
  </si>
  <si>
    <t xml:space="preserve">R1844</t>
  </si>
  <si>
    <t xml:space="preserve">R1845</t>
  </si>
  <si>
    <t xml:space="preserve">R1846</t>
  </si>
  <si>
    <t xml:space="preserve">R1847</t>
  </si>
  <si>
    <t xml:space="preserve">R1848</t>
  </si>
  <si>
    <t xml:space="preserve">R1849</t>
  </si>
  <si>
    <t xml:space="preserve">R1850</t>
  </si>
  <si>
    <t xml:space="preserve">R1851</t>
  </si>
  <si>
    <t xml:space="preserve">R1852</t>
  </si>
  <si>
    <t xml:space="preserve">R1853</t>
  </si>
  <si>
    <t xml:space="preserve">R1854</t>
  </si>
  <si>
    <t xml:space="preserve">R1855</t>
  </si>
  <si>
    <t xml:space="preserve">R1856</t>
  </si>
  <si>
    <t xml:space="preserve">R1857</t>
  </si>
  <si>
    <t xml:space="preserve">R1858</t>
  </si>
  <si>
    <t xml:space="preserve">R1859</t>
  </si>
  <si>
    <t xml:space="preserve">R1860</t>
  </si>
  <si>
    <t xml:space="preserve">R1861</t>
  </si>
  <si>
    <t xml:space="preserve">R1862</t>
  </si>
  <si>
    <t xml:space="preserve">R1863</t>
  </si>
  <si>
    <t xml:space="preserve">R1864</t>
  </si>
  <si>
    <t xml:space="preserve">R1865</t>
  </si>
  <si>
    <t xml:space="preserve">R1866</t>
  </si>
  <si>
    <t xml:space="preserve">R1867</t>
  </si>
  <si>
    <t xml:space="preserve">R1868</t>
  </si>
  <si>
    <t xml:space="preserve">R1869</t>
  </si>
  <si>
    <t xml:space="preserve">R1870</t>
  </si>
  <si>
    <t xml:space="preserve">R1871</t>
  </si>
  <si>
    <t xml:space="preserve">R1872</t>
  </si>
  <si>
    <t xml:space="preserve">R1873</t>
  </si>
  <si>
    <t xml:space="preserve">R1874</t>
  </si>
  <si>
    <t xml:space="preserve">R1875</t>
  </si>
  <si>
    <t xml:space="preserve">R1876</t>
  </si>
  <si>
    <t xml:space="preserve">R1877</t>
  </si>
  <si>
    <t xml:space="preserve">R1878</t>
  </si>
  <si>
    <t xml:space="preserve">R1879</t>
  </si>
  <si>
    <t xml:space="preserve">R1880</t>
  </si>
  <si>
    <t xml:space="preserve">R1881</t>
  </si>
  <si>
    <t xml:space="preserve">R1882</t>
  </si>
  <si>
    <t xml:space="preserve">R1883</t>
  </si>
  <si>
    <t xml:space="preserve">R1884</t>
  </si>
  <si>
    <t xml:space="preserve">R1890</t>
  </si>
  <si>
    <t xml:space="preserve">R1891</t>
  </si>
  <si>
    <t xml:space="preserve">R1892</t>
  </si>
  <si>
    <t xml:space="preserve">R1893</t>
  </si>
  <si>
    <t xml:space="preserve">R1894</t>
  </si>
  <si>
    <t xml:space="preserve">R1895</t>
  </si>
  <si>
    <t xml:space="preserve">R1896</t>
  </si>
  <si>
    <t xml:space="preserve">R1897</t>
  </si>
  <si>
    <t xml:space="preserve">R1898</t>
  </si>
  <si>
    <t xml:space="preserve">R1899</t>
  </si>
  <si>
    <t xml:space="preserve">R1900</t>
  </si>
  <si>
    <t xml:space="preserve">R1901</t>
  </si>
  <si>
    <t xml:space="preserve">R1902</t>
  </si>
  <si>
    <t xml:space="preserve">R1903</t>
  </si>
  <si>
    <t xml:space="preserve">R1904</t>
  </si>
  <si>
    <t xml:space="preserve">R1905</t>
  </si>
  <si>
    <t xml:space="preserve">R1906</t>
  </si>
  <si>
    <t xml:space="preserve">R1907</t>
  </si>
  <si>
    <t xml:space="preserve">R1908</t>
  </si>
  <si>
    <t xml:space="preserve">R1909</t>
  </si>
  <si>
    <t xml:space="preserve">R1910</t>
  </si>
  <si>
    <t xml:space="preserve">R1911</t>
  </si>
  <si>
    <t xml:space="preserve">R1912</t>
  </si>
  <si>
    <t xml:space="preserve">R1913</t>
  </si>
  <si>
    <t xml:space="preserve">R1914</t>
  </si>
  <si>
    <t xml:space="preserve">R1915</t>
  </si>
  <si>
    <t xml:space="preserve">R1916</t>
  </si>
  <si>
    <t xml:space="preserve">R1917</t>
  </si>
  <si>
    <t xml:space="preserve">R1918</t>
  </si>
  <si>
    <t xml:space="preserve">R1919</t>
  </si>
  <si>
    <t xml:space="preserve">R1920</t>
  </si>
  <si>
    <t xml:space="preserve">R1921</t>
  </si>
  <si>
    <t xml:space="preserve">R1922</t>
  </si>
  <si>
    <t xml:space="preserve">R1923</t>
  </si>
  <si>
    <t xml:space="preserve">R1924</t>
  </si>
  <si>
    <t xml:space="preserve">R1925</t>
  </si>
  <si>
    <t xml:space="preserve">R1926</t>
  </si>
  <si>
    <t xml:space="preserve">R1927</t>
  </si>
  <si>
    <t xml:space="preserve">R1928</t>
  </si>
  <si>
    <t xml:space="preserve">R1929</t>
  </si>
  <si>
    <t xml:space="preserve">R1930</t>
  </si>
  <si>
    <t xml:space="preserve">R1931</t>
  </si>
  <si>
    <t xml:space="preserve">R1932</t>
  </si>
  <si>
    <t xml:space="preserve">R1933</t>
  </si>
  <si>
    <t xml:space="preserve">R1934</t>
  </si>
  <si>
    <t xml:space="preserve">R1935</t>
  </si>
  <si>
    <t xml:space="preserve">R1936</t>
  </si>
  <si>
    <t xml:space="preserve">R1937</t>
  </si>
  <si>
    <t xml:space="preserve">R1938</t>
  </si>
  <si>
    <t xml:space="preserve">R1939</t>
  </si>
  <si>
    <t xml:space="preserve">R1940</t>
  </si>
  <si>
    <t xml:space="preserve">R1941</t>
  </si>
  <si>
    <t xml:space="preserve">R1942</t>
  </si>
  <si>
    <t xml:space="preserve">R1943</t>
  </si>
  <si>
    <t xml:space="preserve">R1944</t>
  </si>
  <si>
    <t xml:space="preserve">R1945</t>
  </si>
  <si>
    <t xml:space="preserve">R1946</t>
  </si>
  <si>
    <t xml:space="preserve">R1947</t>
  </si>
  <si>
    <t xml:space="preserve">R1948</t>
  </si>
  <si>
    <t xml:space="preserve">R1949</t>
  </si>
  <si>
    <t xml:space="preserve">R1950</t>
  </si>
  <si>
    <t xml:space="preserve">R1951</t>
  </si>
  <si>
    <t xml:space="preserve">R1952</t>
  </si>
  <si>
    <t xml:space="preserve">R1953</t>
  </si>
  <si>
    <t xml:space="preserve">R1954</t>
  </si>
  <si>
    <t xml:space="preserve">R1955</t>
  </si>
  <si>
    <t xml:space="preserve">R1956</t>
  </si>
  <si>
    <t xml:space="preserve">R1957</t>
  </si>
  <si>
    <t xml:space="preserve">R1958</t>
  </si>
  <si>
    <t xml:space="preserve">R1959</t>
  </si>
  <si>
    <t xml:space="preserve">R1960</t>
  </si>
  <si>
    <t xml:space="preserve">R1961</t>
  </si>
  <si>
    <t xml:space="preserve">R1962</t>
  </si>
  <si>
    <t xml:space="preserve">R1963</t>
  </si>
  <si>
    <t xml:space="preserve">R1964</t>
  </si>
  <si>
    <t xml:space="preserve">R1965</t>
  </si>
  <si>
    <t xml:space="preserve">R1966</t>
  </si>
  <si>
    <t xml:space="preserve">R1967</t>
  </si>
  <si>
    <t xml:space="preserve">R1968</t>
  </si>
  <si>
    <t xml:space="preserve">R1969</t>
  </si>
  <si>
    <t xml:space="preserve">R1970</t>
  </si>
  <si>
    <t xml:space="preserve">R1971</t>
  </si>
  <si>
    <t xml:space="preserve">R1972</t>
  </si>
  <si>
    <t xml:space="preserve">R1973</t>
  </si>
  <si>
    <t xml:space="preserve">R1974</t>
  </si>
  <si>
    <t xml:space="preserve">R1975</t>
  </si>
  <si>
    <t xml:space="preserve">R1976</t>
  </si>
  <si>
    <t xml:space="preserve">R1977</t>
  </si>
  <si>
    <t xml:space="preserve">R1978</t>
  </si>
  <si>
    <t xml:space="preserve">R1979</t>
  </si>
  <si>
    <t xml:space="preserve">R1980</t>
  </si>
  <si>
    <t xml:space="preserve">R1981</t>
  </si>
  <si>
    <t xml:space="preserve">R1982</t>
  </si>
  <si>
    <t xml:space="preserve">R1983</t>
  </si>
  <si>
    <t xml:space="preserve">R1984</t>
  </si>
  <si>
    <t xml:space="preserve">R1985</t>
  </si>
  <si>
    <t xml:space="preserve">R1986</t>
  </si>
  <si>
    <t xml:space="preserve">R1987</t>
  </si>
  <si>
    <t xml:space="preserve">R1988</t>
  </si>
  <si>
    <t xml:space="preserve">R1989</t>
  </si>
  <si>
    <t xml:space="preserve">R1990</t>
  </si>
  <si>
    <t xml:space="preserve">R1991</t>
  </si>
  <si>
    <t xml:space="preserve">R1992</t>
  </si>
  <si>
    <t xml:space="preserve">R1993</t>
  </si>
  <si>
    <t xml:space="preserve">R1994</t>
  </si>
  <si>
    <t xml:space="preserve">R1995</t>
  </si>
  <si>
    <t xml:space="preserve">R1996</t>
  </si>
  <si>
    <t xml:space="preserve">R1997</t>
  </si>
  <si>
    <t xml:space="preserve">R1998</t>
  </si>
  <si>
    <t xml:space="preserve">R1999</t>
  </si>
  <si>
    <t xml:space="preserve">R2000</t>
  </si>
  <si>
    <t xml:space="preserve">R2001</t>
  </si>
  <si>
    <t xml:space="preserve">R2002</t>
  </si>
  <si>
    <t xml:space="preserve">R2003</t>
  </si>
  <si>
    <t xml:space="preserve">R2004</t>
  </si>
  <si>
    <t xml:space="preserve">R2005</t>
  </si>
  <si>
    <t xml:space="preserve">R2006</t>
  </si>
  <si>
    <t xml:space="preserve">R2007</t>
  </si>
  <si>
    <t xml:space="preserve">R2008</t>
  </si>
  <si>
    <t xml:space="preserve">R2009</t>
  </si>
  <si>
    <t xml:space="preserve">R2010</t>
  </si>
  <si>
    <t xml:space="preserve">R2011</t>
  </si>
  <si>
    <t xml:space="preserve">R2012</t>
  </si>
  <si>
    <t xml:space="preserve">R2013</t>
  </si>
  <si>
    <t xml:space="preserve">R2014</t>
  </si>
  <si>
    <t xml:space="preserve">R2015</t>
  </si>
  <si>
    <t xml:space="preserve">R2016</t>
  </si>
  <si>
    <t xml:space="preserve">R2017</t>
  </si>
  <si>
    <t xml:space="preserve">R2018</t>
  </si>
  <si>
    <t xml:space="preserve">R2019</t>
  </si>
  <si>
    <t xml:space="preserve">R2020</t>
  </si>
  <si>
    <t xml:space="preserve">R2021</t>
  </si>
  <si>
    <t xml:space="preserve">R2022</t>
  </si>
  <si>
    <t xml:space="preserve">R2023</t>
  </si>
  <si>
    <t xml:space="preserve">R2024</t>
  </si>
  <si>
    <t xml:space="preserve">R2025</t>
  </si>
  <si>
    <t xml:space="preserve">R2026</t>
  </si>
  <si>
    <t xml:space="preserve">R2027</t>
  </si>
  <si>
    <t xml:space="preserve">R2028</t>
  </si>
  <si>
    <t xml:space="preserve">R2029</t>
  </si>
  <si>
    <t xml:space="preserve">R2030</t>
  </si>
  <si>
    <t xml:space="preserve">R2031</t>
  </si>
  <si>
    <t xml:space="preserve">R2032</t>
  </si>
  <si>
    <t xml:space="preserve">R2033</t>
  </si>
  <si>
    <t xml:space="preserve">R2034</t>
  </si>
  <si>
    <t xml:space="preserve">R2035</t>
  </si>
  <si>
    <t xml:space="preserve">R2036</t>
  </si>
  <si>
    <t xml:space="preserve">R2037</t>
  </si>
  <si>
    <t xml:space="preserve">R2038</t>
  </si>
  <si>
    <t xml:space="preserve">R2039</t>
  </si>
  <si>
    <t xml:space="preserve">R2040</t>
  </si>
  <si>
    <t xml:space="preserve">R2041</t>
  </si>
  <si>
    <t xml:space="preserve">R2042</t>
  </si>
  <si>
    <t xml:space="preserve">R2043</t>
  </si>
  <si>
    <t xml:space="preserve">R2044</t>
  </si>
  <si>
    <t xml:space="preserve">R2045</t>
  </si>
  <si>
    <t xml:space="preserve">R2046</t>
  </si>
  <si>
    <t xml:space="preserve">R2047</t>
  </si>
  <si>
    <t xml:space="preserve">R2048</t>
  </si>
  <si>
    <t xml:space="preserve">R2049</t>
  </si>
  <si>
    <t xml:space="preserve">R2050</t>
  </si>
  <si>
    <t xml:space="preserve">R2051</t>
  </si>
  <si>
    <t xml:space="preserve">R2052</t>
  </si>
  <si>
    <t xml:space="preserve">R2053</t>
  </si>
  <si>
    <t xml:space="preserve">R2054</t>
  </si>
  <si>
    <t xml:space="preserve">R2055</t>
  </si>
  <si>
    <t xml:space="preserve">R2056</t>
  </si>
  <si>
    <t xml:space="preserve">R2057</t>
  </si>
  <si>
    <t xml:space="preserve">R2058</t>
  </si>
  <si>
    <t xml:space="preserve">R2059</t>
  </si>
  <si>
    <t xml:space="preserve">R2060</t>
  </si>
  <si>
    <t xml:space="preserve">R2061</t>
  </si>
  <si>
    <t xml:space="preserve">R2062</t>
  </si>
  <si>
    <t xml:space="preserve">R2063</t>
  </si>
  <si>
    <t xml:space="preserve">R2064</t>
  </si>
  <si>
    <t xml:space="preserve">R2065</t>
  </si>
  <si>
    <t xml:space="preserve">R2066</t>
  </si>
  <si>
    <t xml:space="preserve">R2067</t>
  </si>
  <si>
    <t xml:space="preserve">R2068</t>
  </si>
  <si>
    <t xml:space="preserve">R2069</t>
  </si>
  <si>
    <t xml:space="preserve">R2070</t>
  </si>
  <si>
    <t xml:space="preserve">R2071</t>
  </si>
  <si>
    <t xml:space="preserve">R2072</t>
  </si>
  <si>
    <t xml:space="preserve">R2073</t>
  </si>
  <si>
    <t xml:space="preserve">R2074</t>
  </si>
  <si>
    <t xml:space="preserve">R2075</t>
  </si>
  <si>
    <t xml:space="preserve">R2076</t>
  </si>
  <si>
    <t xml:space="preserve">R2077</t>
  </si>
  <si>
    <t xml:space="preserve">R2078</t>
  </si>
  <si>
    <t xml:space="preserve">R2079</t>
  </si>
  <si>
    <t xml:space="preserve">R2080</t>
  </si>
  <si>
    <t xml:space="preserve">R2081</t>
  </si>
  <si>
    <t xml:space="preserve">R2082</t>
  </si>
  <si>
    <t xml:space="preserve">R2083</t>
  </si>
  <si>
    <t xml:space="preserve">R2084</t>
  </si>
  <si>
    <t xml:space="preserve">R2085</t>
  </si>
  <si>
    <t xml:space="preserve">R2086</t>
  </si>
  <si>
    <t xml:space="preserve">R2087</t>
  </si>
  <si>
    <t xml:space="preserve">R2088</t>
  </si>
  <si>
    <t xml:space="preserve">R2089</t>
  </si>
  <si>
    <t xml:space="preserve">R2090</t>
  </si>
  <si>
    <t xml:space="preserve">R2091</t>
  </si>
  <si>
    <t xml:space="preserve">R2092</t>
  </si>
  <si>
    <t xml:space="preserve">R2093</t>
  </si>
  <si>
    <t xml:space="preserve">R2094</t>
  </si>
  <si>
    <t xml:space="preserve">R2095</t>
  </si>
  <si>
    <t xml:space="preserve">R2096</t>
  </si>
  <si>
    <t xml:space="preserve">R2097</t>
  </si>
  <si>
    <t xml:space="preserve">R2098</t>
  </si>
  <si>
    <t xml:space="preserve">R2099</t>
  </si>
  <si>
    <t xml:space="preserve">R2100</t>
  </si>
  <si>
    <t xml:space="preserve">R2101</t>
  </si>
  <si>
    <t xml:space="preserve">R2102</t>
  </si>
  <si>
    <t xml:space="preserve">R2103</t>
  </si>
  <si>
    <t xml:space="preserve">R2104</t>
  </si>
  <si>
    <t xml:space="preserve">R2105</t>
  </si>
  <si>
    <t xml:space="preserve">R2106</t>
  </si>
  <si>
    <t xml:space="preserve">R2107</t>
  </si>
  <si>
    <t xml:space="preserve">R2108</t>
  </si>
  <si>
    <t xml:space="preserve">R2109</t>
  </si>
  <si>
    <t xml:space="preserve">R2110</t>
  </si>
  <si>
    <t xml:space="preserve">R2111</t>
  </si>
  <si>
    <t xml:space="preserve">R2112</t>
  </si>
  <si>
    <t xml:space="preserve">R2113</t>
  </si>
  <si>
    <t xml:space="preserve">R2114</t>
  </si>
  <si>
    <t xml:space="preserve">R2115</t>
  </si>
  <si>
    <t xml:space="preserve">R2116</t>
  </si>
  <si>
    <t xml:space="preserve">R2117</t>
  </si>
  <si>
    <t xml:space="preserve">R2118</t>
  </si>
  <si>
    <t xml:space="preserve">R2119</t>
  </si>
  <si>
    <t xml:space="preserve">R2120</t>
  </si>
  <si>
    <t xml:space="preserve">R2121</t>
  </si>
  <si>
    <t xml:space="preserve">R2122</t>
  </si>
  <si>
    <t xml:space="preserve">R2123</t>
  </si>
  <si>
    <t xml:space="preserve">R2124</t>
  </si>
  <si>
    <t xml:space="preserve">R2125</t>
  </si>
  <si>
    <t xml:space="preserve">R2126</t>
  </si>
  <si>
    <t xml:space="preserve">R2127</t>
  </si>
  <si>
    <t xml:space="preserve">R2128</t>
  </si>
  <si>
    <t xml:space="preserve">R2129</t>
  </si>
  <si>
    <t xml:space="preserve">R2130</t>
  </si>
  <si>
    <t xml:space="preserve">R2131</t>
  </si>
  <si>
    <t xml:space="preserve">R2132</t>
  </si>
  <si>
    <t xml:space="preserve">R2133</t>
  </si>
  <si>
    <t xml:space="preserve">R2134</t>
  </si>
  <si>
    <t xml:space="preserve">R2135</t>
  </si>
  <si>
    <t xml:space="preserve">R2136</t>
  </si>
  <si>
    <t xml:space="preserve">R2137</t>
  </si>
  <si>
    <t xml:space="preserve">R2138</t>
  </si>
  <si>
    <t xml:space="preserve">R2139</t>
  </si>
  <si>
    <t xml:space="preserve">R2140</t>
  </si>
  <si>
    <t xml:space="preserve">R2141</t>
  </si>
  <si>
    <t xml:space="preserve">R2142</t>
  </si>
  <si>
    <t xml:space="preserve">R2143</t>
  </si>
  <si>
    <t xml:space="preserve">R2144</t>
  </si>
  <si>
    <t xml:space="preserve">R2145</t>
  </si>
  <si>
    <t xml:space="preserve">R2146</t>
  </si>
  <si>
    <t xml:space="preserve">R2147</t>
  </si>
  <si>
    <t xml:space="preserve">R2148</t>
  </si>
  <si>
    <t xml:space="preserve">R2149</t>
  </si>
  <si>
    <t xml:space="preserve">R2150</t>
  </si>
  <si>
    <t xml:space="preserve">R2151</t>
  </si>
  <si>
    <t xml:space="preserve">R2152</t>
  </si>
  <si>
    <t xml:space="preserve">R2153</t>
  </si>
  <si>
    <t xml:space="preserve">R2154</t>
  </si>
  <si>
    <t xml:space="preserve">R2155</t>
  </si>
  <si>
    <t xml:space="preserve">R2156</t>
  </si>
  <si>
    <t xml:space="preserve">R2157</t>
  </si>
  <si>
    <t xml:space="preserve">R2158</t>
  </si>
  <si>
    <t xml:space="preserve">R2159</t>
  </si>
  <si>
    <t xml:space="preserve">R2160</t>
  </si>
  <si>
    <t xml:space="preserve">R2161</t>
  </si>
  <si>
    <t xml:space="preserve">R2162</t>
  </si>
  <si>
    <t xml:space="preserve">R2163</t>
  </si>
  <si>
    <t xml:space="preserve">R2164</t>
  </si>
  <si>
    <t xml:space="preserve">R2165</t>
  </si>
  <si>
    <t xml:space="preserve">R2166</t>
  </si>
  <si>
    <t xml:space="preserve">R2167</t>
  </si>
  <si>
    <t xml:space="preserve">R2168</t>
  </si>
  <si>
    <t xml:space="preserve">R2169</t>
  </si>
  <si>
    <t xml:space="preserve">R2170</t>
  </si>
  <si>
    <t xml:space="preserve">R2171</t>
  </si>
  <si>
    <t xml:space="preserve">R2172</t>
  </si>
  <si>
    <t xml:space="preserve">R2173</t>
  </si>
  <si>
    <t xml:space="preserve">R2174</t>
  </si>
  <si>
    <t xml:space="preserve">R2175</t>
  </si>
  <si>
    <t xml:space="preserve">R2176</t>
  </si>
  <si>
    <t xml:space="preserve">R2177</t>
  </si>
  <si>
    <t xml:space="preserve">R2178</t>
  </si>
  <si>
    <t xml:space="preserve">R2179</t>
  </si>
  <si>
    <t xml:space="preserve">R2180</t>
  </si>
  <si>
    <t xml:space="preserve">R2181</t>
  </si>
  <si>
    <t xml:space="preserve">R2182</t>
  </si>
  <si>
    <t xml:space="preserve">R2183</t>
  </si>
  <si>
    <t xml:space="preserve">R2184</t>
  </si>
  <si>
    <t xml:space="preserve">R2185</t>
  </si>
  <si>
    <t xml:space="preserve">R2186</t>
  </si>
  <si>
    <t xml:space="preserve">R2187</t>
  </si>
  <si>
    <t xml:space="preserve">R2188</t>
  </si>
  <si>
    <t xml:space="preserve">R2189</t>
  </si>
  <si>
    <t xml:space="preserve">R2190</t>
  </si>
  <si>
    <t xml:space="preserve">R2191</t>
  </si>
  <si>
    <t xml:space="preserve">R2192</t>
  </si>
  <si>
    <t xml:space="preserve">R2193</t>
  </si>
  <si>
    <t xml:space="preserve">R2194</t>
  </si>
  <si>
    <t xml:space="preserve">R2195</t>
  </si>
  <si>
    <t xml:space="preserve">R2196</t>
  </si>
  <si>
    <t xml:space="preserve">R2197</t>
  </si>
  <si>
    <t xml:space="preserve">R2198</t>
  </si>
  <si>
    <t xml:space="preserve">R2199</t>
  </si>
  <si>
    <t xml:space="preserve">R2200</t>
  </si>
  <si>
    <t xml:space="preserve">R2201</t>
  </si>
  <si>
    <t xml:space="preserve">R2202</t>
  </si>
  <si>
    <t xml:space="preserve">R2203</t>
  </si>
  <si>
    <t xml:space="preserve">R2204</t>
  </si>
  <si>
    <t xml:space="preserve">R2205</t>
  </si>
  <si>
    <t xml:space="preserve">R2206</t>
  </si>
  <si>
    <t xml:space="preserve">R2207</t>
  </si>
  <si>
    <t xml:space="preserve">R2208</t>
  </si>
  <si>
    <t xml:space="preserve">R2209</t>
  </si>
  <si>
    <t xml:space="preserve">R2210</t>
  </si>
  <si>
    <t xml:space="preserve">R2211</t>
  </si>
  <si>
    <t xml:space="preserve">R2212</t>
  </si>
  <si>
    <t xml:space="preserve">R2213</t>
  </si>
  <si>
    <t xml:space="preserve">R2214</t>
  </si>
  <si>
    <t xml:space="preserve">R2215</t>
  </si>
  <si>
    <t xml:space="preserve">R2216</t>
  </si>
  <si>
    <t xml:space="preserve">R2217</t>
  </si>
  <si>
    <t xml:space="preserve">R2218</t>
  </si>
  <si>
    <t xml:space="preserve">R2219</t>
  </si>
  <si>
    <t xml:space="preserve">R2220</t>
  </si>
  <si>
    <t xml:space="preserve">R2221</t>
  </si>
  <si>
    <t xml:space="preserve">R2222</t>
  </si>
  <si>
    <t xml:space="preserve">R2223</t>
  </si>
  <si>
    <t xml:space="preserve">R2224</t>
  </si>
  <si>
    <t xml:space="preserve">R2225</t>
  </si>
  <si>
    <t xml:space="preserve">R2226</t>
  </si>
  <si>
    <t xml:space="preserve">R2227</t>
  </si>
  <si>
    <t xml:space="preserve">R2228</t>
  </si>
  <si>
    <t xml:space="preserve">R2229</t>
  </si>
  <si>
    <t xml:space="preserve">R2230</t>
  </si>
  <si>
    <t xml:space="preserve">R2231</t>
  </si>
  <si>
    <t xml:space="preserve">R2232</t>
  </si>
  <si>
    <t xml:space="preserve">R2233</t>
  </si>
  <si>
    <t xml:space="preserve">R2234</t>
  </si>
  <si>
    <t xml:space="preserve">R2235</t>
  </si>
  <si>
    <t xml:space="preserve">R2236</t>
  </si>
  <si>
    <t xml:space="preserve">R2237</t>
  </si>
  <si>
    <t xml:space="preserve">R2238</t>
  </si>
  <si>
    <t xml:space="preserve">R2239</t>
  </si>
  <si>
    <t xml:space="preserve">R2240</t>
  </si>
  <si>
    <t xml:space="preserve">R2241</t>
  </si>
  <si>
    <t xml:space="preserve">R2242</t>
  </si>
  <si>
    <t xml:space="preserve">R2243</t>
  </si>
  <si>
    <t xml:space="preserve">R2244</t>
  </si>
  <si>
    <t xml:space="preserve">R2245</t>
  </si>
  <si>
    <t xml:space="preserve">R2246</t>
  </si>
  <si>
    <t xml:space="preserve">R2247</t>
  </si>
  <si>
    <t xml:space="preserve">R2248</t>
  </si>
  <si>
    <t xml:space="preserve">R2249</t>
  </si>
  <si>
    <t xml:space="preserve">R2250</t>
  </si>
  <si>
    <t xml:space="preserve">R2251</t>
  </si>
  <si>
    <t xml:space="preserve">R2252</t>
  </si>
  <si>
    <t xml:space="preserve">R2253</t>
  </si>
  <si>
    <t xml:space="preserve">R2254</t>
  </si>
  <si>
    <t xml:space="preserve">R2255</t>
  </si>
  <si>
    <t xml:space="preserve">R2256</t>
  </si>
  <si>
    <t xml:space="preserve">R2257</t>
  </si>
  <si>
    <t xml:space="preserve">R2258</t>
  </si>
  <si>
    <t xml:space="preserve">R2259</t>
  </si>
  <si>
    <t xml:space="preserve">R2260</t>
  </si>
  <si>
    <t xml:space="preserve">R2261</t>
  </si>
  <si>
    <t xml:space="preserve">R2262</t>
  </si>
  <si>
    <t xml:space="preserve">R2263</t>
  </si>
  <si>
    <t xml:space="preserve">R2264</t>
  </si>
  <si>
    <t xml:space="preserve">R2265</t>
  </si>
  <si>
    <t xml:space="preserve">R2266</t>
  </si>
  <si>
    <t xml:space="preserve">R2267</t>
  </si>
  <si>
    <t xml:space="preserve">R2268</t>
  </si>
  <si>
    <t xml:space="preserve">R2269</t>
  </si>
  <si>
    <t xml:space="preserve">R2270</t>
  </si>
  <si>
    <t xml:space="preserve">R2271</t>
  </si>
  <si>
    <t xml:space="preserve">R2272</t>
  </si>
  <si>
    <t xml:space="preserve">R2273</t>
  </si>
  <si>
    <t xml:space="preserve">R2274</t>
  </si>
  <si>
    <t xml:space="preserve">R2275</t>
  </si>
  <si>
    <t xml:space="preserve">R2276</t>
  </si>
  <si>
    <t xml:space="preserve">R2277</t>
  </si>
  <si>
    <t xml:space="preserve">R2278</t>
  </si>
  <si>
    <t xml:space="preserve">R2279</t>
  </si>
  <si>
    <t xml:space="preserve">R2280</t>
  </si>
  <si>
    <t xml:space="preserve">R2281</t>
  </si>
  <si>
    <t xml:space="preserve">R2282</t>
  </si>
  <si>
    <t xml:space="preserve">R2283</t>
  </si>
  <si>
    <t xml:space="preserve">R2284</t>
  </si>
  <si>
    <t xml:space="preserve">R2285</t>
  </si>
  <si>
    <t xml:space="preserve">R2286</t>
  </si>
  <si>
    <t xml:space="preserve">R2287</t>
  </si>
  <si>
    <t xml:space="preserve">R2288</t>
  </si>
  <si>
    <t xml:space="preserve">R2289</t>
  </si>
  <si>
    <t xml:space="preserve">R2290</t>
  </si>
  <si>
    <t xml:space="preserve">R2291</t>
  </si>
  <si>
    <t xml:space="preserve">R2292</t>
  </si>
  <si>
    <t xml:space="preserve">R2293</t>
  </si>
  <si>
    <t xml:space="preserve">R2294</t>
  </si>
  <si>
    <t xml:space="preserve">R2295</t>
  </si>
  <si>
    <t xml:space="preserve">R2296</t>
  </si>
  <si>
    <t xml:space="preserve">R2297</t>
  </si>
  <si>
    <t xml:space="preserve">R2298</t>
  </si>
  <si>
    <t xml:space="preserve">R2299</t>
  </si>
  <si>
    <t xml:space="preserve">R2300</t>
  </si>
  <si>
    <t xml:space="preserve">R2301</t>
  </si>
  <si>
    <t xml:space="preserve">R2302</t>
  </si>
  <si>
    <t xml:space="preserve">R2303</t>
  </si>
  <si>
    <t xml:space="preserve">R2304</t>
  </si>
  <si>
    <t xml:space="preserve">R2305</t>
  </si>
  <si>
    <t xml:space="preserve">R2306</t>
  </si>
  <si>
    <t xml:space="preserve">R2307</t>
  </si>
  <si>
    <t xml:space="preserve">R2308</t>
  </si>
  <si>
    <t xml:space="preserve">R2309</t>
  </si>
  <si>
    <t xml:space="preserve">R2310</t>
  </si>
  <si>
    <t xml:space="preserve">R2311</t>
  </si>
  <si>
    <t xml:space="preserve">R2312</t>
  </si>
  <si>
    <t xml:space="preserve">R2313</t>
  </si>
  <si>
    <t xml:space="preserve">R2314</t>
  </si>
  <si>
    <t xml:space="preserve">R2315</t>
  </si>
  <si>
    <t xml:space="preserve">R2316</t>
  </si>
  <si>
    <t xml:space="preserve">R2317</t>
  </si>
  <si>
    <t xml:space="preserve">R2318</t>
  </si>
  <si>
    <t xml:space="preserve">R2319</t>
  </si>
  <si>
    <t xml:space="preserve">R2320</t>
  </si>
  <si>
    <t xml:space="preserve">R2321</t>
  </si>
  <si>
    <t xml:space="preserve">R2322</t>
  </si>
  <si>
    <t xml:space="preserve">R2323</t>
  </si>
  <si>
    <t xml:space="preserve">R2324</t>
  </si>
  <si>
    <t xml:space="preserve">R2325</t>
  </si>
  <si>
    <t xml:space="preserve">R2326</t>
  </si>
  <si>
    <t xml:space="preserve">R2327</t>
  </si>
  <si>
    <t xml:space="preserve">R2328</t>
  </si>
  <si>
    <t xml:space="preserve">R2329</t>
  </si>
  <si>
    <t xml:space="preserve">R2330</t>
  </si>
  <si>
    <t xml:space="preserve">R2331</t>
  </si>
  <si>
    <t xml:space="preserve">R2332</t>
  </si>
  <si>
    <t xml:space="preserve">R2333</t>
  </si>
  <si>
    <t xml:space="preserve">R2334</t>
  </si>
  <si>
    <t xml:space="preserve">R2335</t>
  </si>
  <si>
    <t xml:space="preserve">R2336</t>
  </si>
  <si>
    <t xml:space="preserve">R2337</t>
  </si>
  <si>
    <t xml:space="preserve">R2338</t>
  </si>
  <si>
    <t xml:space="preserve">R2339</t>
  </si>
  <si>
    <t xml:space="preserve">R2340</t>
  </si>
  <si>
    <t xml:space="preserve">R2341</t>
  </si>
  <si>
    <t xml:space="preserve">R2342</t>
  </si>
  <si>
    <t xml:space="preserve">R2343</t>
  </si>
  <si>
    <t xml:space="preserve">R2344</t>
  </si>
  <si>
    <t xml:space="preserve">R2345</t>
  </si>
  <si>
    <t xml:space="preserve">R2346</t>
  </si>
  <si>
    <t xml:space="preserve">R2347</t>
  </si>
  <si>
    <t xml:space="preserve">R2348</t>
  </si>
  <si>
    <t xml:space="preserve">R2349</t>
  </si>
  <si>
    <t xml:space="preserve">R2350</t>
  </si>
  <si>
    <t xml:space="preserve">R2351</t>
  </si>
  <si>
    <t xml:space="preserve">R2352</t>
  </si>
  <si>
    <t xml:space="preserve">R2353</t>
  </si>
  <si>
    <t xml:space="preserve">R2354</t>
  </si>
  <si>
    <t xml:space="preserve">R2355</t>
  </si>
  <si>
    <t xml:space="preserve">R2356</t>
  </si>
  <si>
    <t xml:space="preserve">R2357</t>
  </si>
  <si>
    <t xml:space="preserve">R2358</t>
  </si>
  <si>
    <t xml:space="preserve">R2359</t>
  </si>
  <si>
    <t xml:space="preserve">R2360</t>
  </si>
  <si>
    <t xml:space="preserve">R2361</t>
  </si>
  <si>
    <t xml:space="preserve">R2362</t>
  </si>
  <si>
    <t xml:space="preserve">R2363</t>
  </si>
  <si>
    <t xml:space="preserve">R2364</t>
  </si>
  <si>
    <t xml:space="preserve">R2365</t>
  </si>
  <si>
    <t xml:space="preserve">R2366</t>
  </si>
  <si>
    <t xml:space="preserve">R2367</t>
  </si>
  <si>
    <t xml:space="preserve">R2368</t>
  </si>
  <si>
    <t xml:space="preserve">R2369</t>
  </si>
  <si>
    <t xml:space="preserve">R2370</t>
  </si>
  <si>
    <t xml:space="preserve">R2371</t>
  </si>
  <si>
    <t xml:space="preserve">R2372</t>
  </si>
  <si>
    <t xml:space="preserve">R2373</t>
  </si>
  <si>
    <t xml:space="preserve">R2374</t>
  </si>
  <si>
    <t xml:space="preserve">R2375</t>
  </si>
  <si>
    <t xml:space="preserve">R2376</t>
  </si>
  <si>
    <t xml:space="preserve">R2377</t>
  </si>
  <si>
    <t xml:space="preserve">R2378</t>
  </si>
  <si>
    <t xml:space="preserve">R2379</t>
  </si>
  <si>
    <t xml:space="preserve">R2380</t>
  </si>
  <si>
    <t xml:space="preserve">R2381</t>
  </si>
  <si>
    <t xml:space="preserve">R2382</t>
  </si>
  <si>
    <t xml:space="preserve">R2383</t>
  </si>
  <si>
    <t xml:space="preserve">R2384</t>
  </si>
  <si>
    <t xml:space="preserve">R2385</t>
  </si>
  <si>
    <t xml:space="preserve">R2386</t>
  </si>
  <si>
    <t xml:space="preserve">R2387</t>
  </si>
  <si>
    <t xml:space="preserve">R2388</t>
  </si>
  <si>
    <t xml:space="preserve">R2389</t>
  </si>
  <si>
    <t xml:space="preserve">R2390</t>
  </si>
  <si>
    <t xml:space="preserve">R2391</t>
  </si>
  <si>
    <t xml:space="preserve">R2392</t>
  </si>
  <si>
    <t xml:space="preserve">R2393</t>
  </si>
  <si>
    <t xml:space="preserve">R2394</t>
  </si>
  <si>
    <t xml:space="preserve">R2395</t>
  </si>
  <si>
    <t xml:space="preserve">R2396</t>
  </si>
  <si>
    <t xml:space="preserve">R2397</t>
  </si>
  <si>
    <t xml:space="preserve">R2398</t>
  </si>
  <si>
    <t xml:space="preserve">R2399</t>
  </si>
  <si>
    <t xml:space="preserve">R2400</t>
  </si>
  <si>
    <t xml:space="preserve">R2401</t>
  </si>
  <si>
    <t xml:space="preserve">R2402</t>
  </si>
  <si>
    <t xml:space="preserve">R2403</t>
  </si>
  <si>
    <t xml:space="preserve">R2404</t>
  </si>
  <si>
    <t xml:space="preserve">R2405</t>
  </si>
  <si>
    <t xml:space="preserve">R2406</t>
  </si>
  <si>
    <t xml:space="preserve">R2407</t>
  </si>
  <si>
    <t xml:space="preserve">R2408</t>
  </si>
  <si>
    <t xml:space="preserve">R2409</t>
  </si>
  <si>
    <t xml:space="preserve">R2410</t>
  </si>
  <si>
    <t xml:space="preserve">R2411</t>
  </si>
  <si>
    <t xml:space="preserve">R2412</t>
  </si>
  <si>
    <t xml:space="preserve">R2413</t>
  </si>
  <si>
    <t xml:space="preserve">R2414</t>
  </si>
  <si>
    <t xml:space="preserve">R2415</t>
  </si>
  <si>
    <t xml:space="preserve">R2416</t>
  </si>
  <si>
    <t xml:space="preserve">R2417</t>
  </si>
  <si>
    <t xml:space="preserve">R2418</t>
  </si>
  <si>
    <t xml:space="preserve">R2419</t>
  </si>
  <si>
    <t xml:space="preserve">R2420</t>
  </si>
  <si>
    <t xml:space="preserve">R2421</t>
  </si>
  <si>
    <t xml:space="preserve">R2422</t>
  </si>
  <si>
    <t xml:space="preserve">R2423</t>
  </si>
  <si>
    <t xml:space="preserve">R2424</t>
  </si>
  <si>
    <t xml:space="preserve">R2425</t>
  </si>
  <si>
    <t xml:space="preserve">R2426</t>
  </si>
  <si>
    <t xml:space="preserve">R2427</t>
  </si>
  <si>
    <t xml:space="preserve">R2428</t>
  </si>
  <si>
    <t xml:space="preserve">R2429</t>
  </si>
  <si>
    <t xml:space="preserve">R2430</t>
  </si>
  <si>
    <t xml:space="preserve">R2431</t>
  </si>
  <si>
    <t xml:space="preserve">R2432</t>
  </si>
  <si>
    <t xml:space="preserve">R2433</t>
  </si>
  <si>
    <t xml:space="preserve">R2434</t>
  </si>
  <si>
    <t xml:space="preserve">R2435</t>
  </si>
  <si>
    <t xml:space="preserve">R2436</t>
  </si>
  <si>
    <t xml:space="preserve">R2437</t>
  </si>
  <si>
    <t xml:space="preserve">R2438</t>
  </si>
  <si>
    <t xml:space="preserve">R2439</t>
  </si>
  <si>
    <t xml:space="preserve">R2440</t>
  </si>
  <si>
    <t xml:space="preserve">R2441</t>
  </si>
  <si>
    <t xml:space="preserve">R2442</t>
  </si>
  <si>
    <t xml:space="preserve">R2443</t>
  </si>
  <si>
    <t xml:space="preserve">R2444</t>
  </si>
  <si>
    <t xml:space="preserve">R2445</t>
  </si>
  <si>
    <t xml:space="preserve">R2446</t>
  </si>
  <si>
    <t xml:space="preserve">R2447</t>
  </si>
  <si>
    <t xml:space="preserve">R2448</t>
  </si>
  <si>
    <t xml:space="preserve">R2449</t>
  </si>
  <si>
    <t xml:space="preserve">R2450</t>
  </si>
  <si>
    <t xml:space="preserve">R2451</t>
  </si>
  <si>
    <t xml:space="preserve">R2452</t>
  </si>
  <si>
    <t xml:space="preserve">R2453</t>
  </si>
  <si>
    <t xml:space="preserve">R2454</t>
  </si>
  <si>
    <t xml:space="preserve">R2455</t>
  </si>
  <si>
    <t xml:space="preserve">R2456</t>
  </si>
  <si>
    <t xml:space="preserve">R2457</t>
  </si>
  <si>
    <t xml:space="preserve">R2458</t>
  </si>
  <si>
    <t xml:space="preserve">R2459</t>
  </si>
  <si>
    <t xml:space="preserve">R2460</t>
  </si>
  <si>
    <t xml:space="preserve">R2461</t>
  </si>
  <si>
    <t xml:space="preserve">R2462</t>
  </si>
  <si>
    <t xml:space="preserve">R2463</t>
  </si>
  <si>
    <t xml:space="preserve">R2464</t>
  </si>
  <si>
    <t xml:space="preserve">R2465</t>
  </si>
  <si>
    <t xml:space="preserve">R2466</t>
  </si>
  <si>
    <t xml:space="preserve">R2467</t>
  </si>
  <si>
    <t xml:space="preserve">R2468</t>
  </si>
  <si>
    <t xml:space="preserve">R2469</t>
  </si>
  <si>
    <t xml:space="preserve">R2470</t>
  </si>
  <si>
    <t xml:space="preserve">R2471</t>
  </si>
  <si>
    <t xml:space="preserve">R2472</t>
  </si>
  <si>
    <t xml:space="preserve">R2473</t>
  </si>
  <si>
    <t xml:space="preserve">R2474</t>
  </si>
  <si>
    <t xml:space="preserve">R2475</t>
  </si>
  <si>
    <t xml:space="preserve">R2476</t>
  </si>
  <si>
    <t xml:space="preserve">R2477</t>
  </si>
  <si>
    <t xml:space="preserve">R2478</t>
  </si>
  <si>
    <t xml:space="preserve">R2479</t>
  </si>
  <si>
    <t xml:space="preserve">R2480</t>
  </si>
  <si>
    <t xml:space="preserve">R2481</t>
  </si>
  <si>
    <t xml:space="preserve">R2482</t>
  </si>
  <si>
    <t xml:space="preserve">R2483</t>
  </si>
  <si>
    <t xml:space="preserve">R2484</t>
  </si>
  <si>
    <t xml:space="preserve">R2485</t>
  </si>
  <si>
    <t xml:space="preserve">R2486</t>
  </si>
  <si>
    <t xml:space="preserve">R2487</t>
  </si>
  <si>
    <t xml:space="preserve">R2488</t>
  </si>
  <si>
    <t xml:space="preserve">R2489</t>
  </si>
  <si>
    <t xml:space="preserve">R2490</t>
  </si>
  <si>
    <t xml:space="preserve">R2491</t>
  </si>
  <si>
    <t xml:space="preserve">R2492</t>
  </si>
  <si>
    <t xml:space="preserve">R2493</t>
  </si>
  <si>
    <t xml:space="preserve">R2494</t>
  </si>
  <si>
    <t xml:space="preserve">R2495</t>
  </si>
  <si>
    <t xml:space="preserve">R2496</t>
  </si>
  <si>
    <t xml:space="preserve">R2497</t>
  </si>
  <si>
    <t xml:space="preserve">R2498</t>
  </si>
  <si>
    <t xml:space="preserve">R2499</t>
  </si>
  <si>
    <t xml:space="preserve">R2500</t>
  </si>
  <si>
    <t xml:space="preserve">D1_400</t>
  </si>
  <si>
    <t xml:space="preserve">D1_401</t>
  </si>
  <si>
    <t xml:space="preserve">D1_402</t>
  </si>
  <si>
    <t xml:space="preserve">D1_403</t>
  </si>
  <si>
    <t xml:space="preserve">D1_404</t>
  </si>
  <si>
    <t xml:space="preserve">D1_405</t>
  </si>
  <si>
    <t xml:space="preserve">D1_406</t>
  </si>
  <si>
    <t xml:space="preserve">D1_407</t>
  </si>
  <si>
    <t xml:space="preserve">D1_408</t>
  </si>
  <si>
    <t xml:space="preserve">D1_409</t>
  </si>
  <si>
    <t xml:space="preserve">D1_410</t>
  </si>
  <si>
    <t xml:space="preserve">D1_411</t>
  </si>
  <si>
    <t xml:space="preserve">D1_412</t>
  </si>
  <si>
    <t xml:space="preserve">D1_413</t>
  </si>
  <si>
    <t xml:space="preserve">D1_414</t>
  </si>
  <si>
    <t xml:space="preserve">D1_415</t>
  </si>
  <si>
    <t xml:space="preserve">D1_416</t>
  </si>
  <si>
    <t xml:space="preserve">D1_417</t>
  </si>
  <si>
    <t xml:space="preserve">D1_418</t>
  </si>
  <si>
    <t xml:space="preserve">D1_419</t>
  </si>
  <si>
    <t xml:space="preserve">D1_420</t>
  </si>
  <si>
    <t xml:space="preserve">D1_421</t>
  </si>
  <si>
    <t xml:space="preserve">D1_422</t>
  </si>
  <si>
    <t xml:space="preserve">D1_423</t>
  </si>
  <si>
    <t xml:space="preserve">D1_424</t>
  </si>
  <si>
    <t xml:space="preserve">D1_425</t>
  </si>
  <si>
    <t xml:space="preserve">D1_426</t>
  </si>
  <si>
    <t xml:space="preserve">D1_427</t>
  </si>
  <si>
    <t xml:space="preserve">D1_428</t>
  </si>
  <si>
    <t xml:space="preserve">D1_429</t>
  </si>
  <si>
    <t xml:space="preserve">D1_430</t>
  </si>
  <si>
    <t xml:space="preserve">D1_431</t>
  </si>
  <si>
    <t xml:space="preserve">D1_432</t>
  </si>
  <si>
    <t xml:space="preserve">D1_433</t>
  </si>
  <si>
    <t xml:space="preserve">D1_434</t>
  </si>
  <si>
    <t xml:space="preserve">D1_435</t>
  </si>
  <si>
    <t xml:space="preserve">D1_436</t>
  </si>
  <si>
    <t xml:space="preserve">D1_437</t>
  </si>
  <si>
    <t xml:space="preserve">D1_438</t>
  </si>
  <si>
    <t xml:space="preserve">D1_439</t>
  </si>
  <si>
    <t xml:space="preserve">D1_440</t>
  </si>
  <si>
    <t xml:space="preserve">D1_441</t>
  </si>
  <si>
    <t xml:space="preserve">D1_442</t>
  </si>
  <si>
    <t xml:space="preserve">D1_443</t>
  </si>
  <si>
    <t xml:space="preserve">D1_444</t>
  </si>
  <si>
    <t xml:space="preserve">D1_445</t>
  </si>
  <si>
    <t xml:space="preserve">D1_446</t>
  </si>
  <si>
    <t xml:space="preserve">D1_447</t>
  </si>
  <si>
    <t xml:space="preserve">D1_448</t>
  </si>
  <si>
    <t xml:space="preserve">D1_449</t>
  </si>
  <si>
    <t xml:space="preserve">D1_450</t>
  </si>
  <si>
    <t xml:space="preserve">D1_451</t>
  </si>
  <si>
    <t xml:space="preserve">D1_452</t>
  </si>
  <si>
    <t xml:space="preserve">D1_453</t>
  </si>
  <si>
    <t xml:space="preserve">D1_454</t>
  </si>
  <si>
    <t xml:space="preserve">D1_455</t>
  </si>
  <si>
    <t xml:space="preserve">D1_456</t>
  </si>
  <si>
    <t xml:space="preserve">D1_457</t>
  </si>
  <si>
    <t xml:space="preserve">D1_458</t>
  </si>
  <si>
    <t xml:space="preserve">D1_459</t>
  </si>
  <si>
    <t xml:space="preserve">D1_460</t>
  </si>
  <si>
    <t xml:space="preserve">D1_461</t>
  </si>
  <si>
    <t xml:space="preserve">D1_462</t>
  </si>
  <si>
    <t xml:space="preserve">D1_463</t>
  </si>
  <si>
    <t xml:space="preserve">D1_464</t>
  </si>
  <si>
    <t xml:space="preserve">D1_465</t>
  </si>
  <si>
    <t xml:space="preserve">D1_466</t>
  </si>
  <si>
    <t xml:space="preserve">D1_467</t>
  </si>
  <si>
    <t xml:space="preserve">D1_468</t>
  </si>
  <si>
    <t xml:space="preserve">D1_469</t>
  </si>
  <si>
    <t xml:space="preserve">D1_470</t>
  </si>
  <si>
    <t xml:space="preserve">D1_471</t>
  </si>
  <si>
    <t xml:space="preserve">D1_472</t>
  </si>
  <si>
    <t xml:space="preserve">D1_473</t>
  </si>
  <si>
    <t xml:space="preserve">D1_474</t>
  </si>
  <si>
    <t xml:space="preserve">D1_475</t>
  </si>
  <si>
    <t xml:space="preserve">D1_476</t>
  </si>
  <si>
    <t xml:space="preserve">D1_477</t>
  </si>
  <si>
    <t xml:space="preserve">D1_478</t>
  </si>
  <si>
    <t xml:space="preserve">D1_479</t>
  </si>
  <si>
    <t xml:space="preserve">D1_480</t>
  </si>
  <si>
    <t xml:space="preserve">D1_481</t>
  </si>
  <si>
    <t xml:space="preserve">D1_482</t>
  </si>
  <si>
    <t xml:space="preserve">D1_483</t>
  </si>
  <si>
    <t xml:space="preserve">D1_484</t>
  </si>
  <si>
    <t xml:space="preserve">D1_485</t>
  </si>
  <si>
    <t xml:space="preserve">D1_486</t>
  </si>
  <si>
    <t xml:space="preserve">D1_487</t>
  </si>
  <si>
    <t xml:space="preserve">D1_488</t>
  </si>
  <si>
    <t xml:space="preserve">D1_489</t>
  </si>
  <si>
    <t xml:space="preserve">D1_490</t>
  </si>
  <si>
    <t xml:space="preserve">D1_491</t>
  </si>
  <si>
    <t xml:space="preserve">D1_492</t>
  </si>
  <si>
    <t xml:space="preserve">D1_493</t>
  </si>
  <si>
    <t xml:space="preserve">D1_494</t>
  </si>
  <si>
    <t xml:space="preserve">D1_495</t>
  </si>
  <si>
    <t xml:space="preserve">D1_496</t>
  </si>
  <si>
    <t xml:space="preserve">D1_497</t>
  </si>
  <si>
    <t xml:space="preserve">D1_498</t>
  </si>
  <si>
    <t xml:space="preserve">D1_499</t>
  </si>
  <si>
    <t xml:space="preserve">D1_500</t>
  </si>
  <si>
    <t xml:space="preserve">D1_501</t>
  </si>
  <si>
    <t xml:space="preserve">D1_502</t>
  </si>
  <si>
    <t xml:space="preserve">D1_503</t>
  </si>
  <si>
    <t xml:space="preserve">D1_504</t>
  </si>
  <si>
    <t xml:space="preserve">D1_505</t>
  </si>
  <si>
    <t xml:space="preserve">D1_506</t>
  </si>
  <si>
    <t xml:space="preserve">D1_507</t>
  </si>
  <si>
    <t xml:space="preserve">D1_508</t>
  </si>
  <si>
    <t xml:space="preserve">D1_509</t>
  </si>
  <si>
    <t xml:space="preserve">D1_510</t>
  </si>
  <si>
    <t xml:space="preserve">D1_511</t>
  </si>
  <si>
    <t xml:space="preserve">D1_512</t>
  </si>
  <si>
    <t xml:space="preserve">D1_513</t>
  </si>
  <si>
    <t xml:space="preserve">D1_514</t>
  </si>
  <si>
    <t xml:space="preserve">D1_515</t>
  </si>
  <si>
    <t xml:space="preserve">D1_516</t>
  </si>
  <si>
    <t xml:space="preserve">D1_517</t>
  </si>
  <si>
    <t xml:space="preserve">D1_518</t>
  </si>
  <si>
    <t xml:space="preserve">D1_519</t>
  </si>
  <si>
    <t xml:space="preserve">D1_520</t>
  </si>
  <si>
    <t xml:space="preserve">D1_521</t>
  </si>
  <si>
    <t xml:space="preserve">D1_522</t>
  </si>
  <si>
    <t xml:space="preserve">D1_523</t>
  </si>
  <si>
    <t xml:space="preserve">D1_524</t>
  </si>
  <si>
    <t xml:space="preserve">D1_525</t>
  </si>
  <si>
    <t xml:space="preserve">D1_526</t>
  </si>
  <si>
    <t xml:space="preserve">D1_527</t>
  </si>
  <si>
    <t xml:space="preserve">D1_528</t>
  </si>
  <si>
    <t xml:space="preserve">D1_529</t>
  </si>
  <si>
    <t xml:space="preserve">D1_530</t>
  </si>
  <si>
    <t xml:space="preserve">D1_531</t>
  </si>
  <si>
    <t xml:space="preserve">D1_532</t>
  </si>
  <si>
    <t xml:space="preserve">D1_533</t>
  </si>
  <si>
    <t xml:space="preserve">D1_534</t>
  </si>
  <si>
    <t xml:space="preserve">D1_535</t>
  </si>
  <si>
    <t xml:space="preserve">D1_536</t>
  </si>
  <si>
    <t xml:space="preserve">D1_537</t>
  </si>
  <si>
    <t xml:space="preserve">D1_538</t>
  </si>
  <si>
    <t xml:space="preserve">D1_539</t>
  </si>
  <si>
    <t xml:space="preserve">D1_540</t>
  </si>
  <si>
    <t xml:space="preserve">D1_541</t>
  </si>
  <si>
    <t xml:space="preserve">D1_542</t>
  </si>
  <si>
    <t xml:space="preserve">D1_543</t>
  </si>
  <si>
    <t xml:space="preserve">D1_544</t>
  </si>
  <si>
    <t xml:space="preserve">D1_545</t>
  </si>
  <si>
    <t xml:space="preserve">D1_546</t>
  </si>
  <si>
    <t xml:space="preserve">D1_547</t>
  </si>
  <si>
    <t xml:space="preserve">D1_548</t>
  </si>
  <si>
    <t xml:space="preserve">D1_549</t>
  </si>
  <si>
    <t xml:space="preserve">D1_550</t>
  </si>
  <si>
    <t xml:space="preserve">D1_551</t>
  </si>
  <si>
    <t xml:space="preserve">D1_552</t>
  </si>
  <si>
    <t xml:space="preserve">D1_553</t>
  </si>
  <si>
    <t xml:space="preserve">D1_554</t>
  </si>
  <si>
    <t xml:space="preserve">D1_555</t>
  </si>
  <si>
    <t xml:space="preserve">D1_556</t>
  </si>
  <si>
    <t xml:space="preserve">D1_557</t>
  </si>
  <si>
    <t xml:space="preserve">D1_558</t>
  </si>
  <si>
    <t xml:space="preserve">D1_559</t>
  </si>
  <si>
    <t xml:space="preserve">D1_560</t>
  </si>
  <si>
    <t xml:space="preserve">D1_561</t>
  </si>
  <si>
    <t xml:space="preserve">D1_562</t>
  </si>
  <si>
    <t xml:space="preserve">D1_563</t>
  </si>
  <si>
    <t xml:space="preserve">D1_564</t>
  </si>
  <si>
    <t xml:space="preserve">D1_565</t>
  </si>
  <si>
    <t xml:space="preserve">D1_566</t>
  </si>
  <si>
    <t xml:space="preserve">D1_567</t>
  </si>
  <si>
    <t xml:space="preserve">D1_568</t>
  </si>
  <si>
    <t xml:space="preserve">D1_569</t>
  </si>
  <si>
    <t xml:space="preserve">D1_570</t>
  </si>
  <si>
    <t xml:space="preserve">D1_571</t>
  </si>
  <si>
    <t xml:space="preserve">D1_572</t>
  </si>
  <si>
    <t xml:space="preserve">D1_573</t>
  </si>
  <si>
    <t xml:space="preserve">D1_574</t>
  </si>
  <si>
    <t xml:space="preserve">D1_575</t>
  </si>
  <si>
    <t xml:space="preserve">D1_576</t>
  </si>
  <si>
    <t xml:space="preserve">D1_577</t>
  </si>
  <si>
    <t xml:space="preserve">D1_578</t>
  </si>
  <si>
    <t xml:space="preserve">D1_579</t>
  </si>
  <si>
    <t xml:space="preserve">D1_580</t>
  </si>
  <si>
    <t xml:space="preserve">D1_581</t>
  </si>
  <si>
    <t xml:space="preserve">D1_582</t>
  </si>
  <si>
    <t xml:space="preserve">D1_583</t>
  </si>
  <si>
    <t xml:space="preserve">D1_584</t>
  </si>
  <si>
    <t xml:space="preserve">D1_585</t>
  </si>
  <si>
    <t xml:space="preserve">D1_586</t>
  </si>
  <si>
    <t xml:space="preserve">D1_587</t>
  </si>
  <si>
    <t xml:space="preserve">D1_588</t>
  </si>
  <si>
    <t xml:space="preserve">D1_589</t>
  </si>
  <si>
    <t xml:space="preserve">D1_590</t>
  </si>
  <si>
    <t xml:space="preserve">D1_591</t>
  </si>
  <si>
    <t xml:space="preserve">D1_592</t>
  </si>
  <si>
    <t xml:space="preserve">D1_593</t>
  </si>
  <si>
    <t xml:space="preserve">D1_594</t>
  </si>
  <si>
    <t xml:space="preserve">D1_595</t>
  </si>
  <si>
    <t xml:space="preserve">D1_596</t>
  </si>
  <si>
    <t xml:space="preserve">D1_597</t>
  </si>
  <si>
    <t xml:space="preserve">D1_598</t>
  </si>
  <si>
    <t xml:space="preserve">D1_599</t>
  </si>
  <si>
    <t xml:space="preserve">D1_600</t>
  </si>
  <si>
    <t xml:space="preserve">D1_601</t>
  </si>
  <si>
    <t xml:space="preserve">D1_602</t>
  </si>
  <si>
    <t xml:space="preserve">D1_603</t>
  </si>
  <si>
    <t xml:space="preserve">D1_604</t>
  </si>
  <si>
    <t xml:space="preserve">D1_605</t>
  </si>
  <si>
    <t xml:space="preserve">D1_606</t>
  </si>
  <si>
    <t xml:space="preserve">D1_607</t>
  </si>
  <si>
    <t xml:space="preserve">D1_608</t>
  </si>
  <si>
    <t xml:space="preserve">D1_609</t>
  </si>
  <si>
    <t xml:space="preserve">D1_610</t>
  </si>
  <si>
    <t xml:space="preserve">D1_611</t>
  </si>
  <si>
    <t xml:space="preserve">D1_612</t>
  </si>
  <si>
    <t xml:space="preserve">D1_613</t>
  </si>
  <si>
    <t xml:space="preserve">D1_614</t>
  </si>
  <si>
    <t xml:space="preserve">D1_615</t>
  </si>
  <si>
    <t xml:space="preserve">D1_616</t>
  </si>
  <si>
    <t xml:space="preserve">D1_617</t>
  </si>
  <si>
    <t xml:space="preserve">D1_618</t>
  </si>
  <si>
    <t xml:space="preserve">D1_619</t>
  </si>
  <si>
    <t xml:space="preserve">D1_620</t>
  </si>
  <si>
    <t xml:space="preserve">D1_621</t>
  </si>
  <si>
    <t xml:space="preserve">D1_622</t>
  </si>
  <si>
    <t xml:space="preserve">D1_623</t>
  </si>
  <si>
    <t xml:space="preserve">D1_624</t>
  </si>
  <si>
    <t xml:space="preserve">D1_625</t>
  </si>
  <si>
    <t xml:space="preserve">D1_626</t>
  </si>
  <si>
    <t xml:space="preserve">D1_627</t>
  </si>
  <si>
    <t xml:space="preserve">D1_628</t>
  </si>
  <si>
    <t xml:space="preserve">D1_630</t>
  </si>
  <si>
    <t xml:space="preserve">D1_631</t>
  </si>
  <si>
    <t xml:space="preserve">D1_632</t>
  </si>
  <si>
    <t xml:space="preserve">D1_633</t>
  </si>
  <si>
    <t xml:space="preserve">D1_634</t>
  </si>
  <si>
    <t xml:space="preserve">D1_635</t>
  </si>
  <si>
    <t xml:space="preserve">D1_636</t>
  </si>
  <si>
    <t xml:space="preserve">D1_637</t>
  </si>
  <si>
    <t xml:space="preserve">D1_638</t>
  </si>
  <si>
    <t xml:space="preserve">D1_639</t>
  </si>
  <si>
    <t xml:space="preserve">D1_640</t>
  </si>
  <si>
    <t xml:space="preserve">D1_641</t>
  </si>
  <si>
    <t xml:space="preserve">D1_642</t>
  </si>
  <si>
    <t xml:space="preserve">D1_643</t>
  </si>
  <si>
    <t xml:space="preserve">D1_644</t>
  </si>
  <si>
    <t xml:space="preserve">D1_645</t>
  </si>
  <si>
    <t xml:space="preserve">D1_646</t>
  </si>
  <si>
    <t xml:space="preserve">D1_647</t>
  </si>
  <si>
    <t xml:space="preserve">D1_648</t>
  </si>
  <si>
    <t xml:space="preserve">D1_649</t>
  </si>
  <si>
    <t xml:space="preserve">D1_650</t>
  </si>
  <si>
    <t xml:space="preserve">D1_651</t>
  </si>
  <si>
    <t xml:space="preserve">D1_652</t>
  </si>
  <si>
    <t xml:space="preserve">D1_653</t>
  </si>
  <si>
    <t xml:space="preserve">D1_654</t>
  </si>
  <si>
    <t xml:space="preserve">D1_655</t>
  </si>
  <si>
    <t xml:space="preserve">D1_656</t>
  </si>
  <si>
    <t xml:space="preserve">D1_657</t>
  </si>
  <si>
    <t xml:space="preserve">D1_658</t>
  </si>
  <si>
    <t xml:space="preserve">D1_659</t>
  </si>
  <si>
    <t xml:space="preserve">D1_660</t>
  </si>
  <si>
    <t xml:space="preserve">D1_661</t>
  </si>
  <si>
    <t xml:space="preserve">D1_662</t>
  </si>
  <si>
    <t xml:space="preserve">D1_663</t>
  </si>
  <si>
    <t xml:space="preserve">D1_664</t>
  </si>
  <si>
    <t xml:space="preserve">D1_665</t>
  </si>
  <si>
    <t xml:space="preserve">D1_666</t>
  </si>
  <si>
    <t xml:space="preserve">D1_667</t>
  </si>
  <si>
    <t xml:space="preserve">D1_668</t>
  </si>
  <si>
    <t xml:space="preserve">D1_669</t>
  </si>
  <si>
    <t xml:space="preserve">D1_670</t>
  </si>
  <si>
    <t xml:space="preserve">D1_671</t>
  </si>
  <si>
    <t xml:space="preserve">D1_673</t>
  </si>
  <si>
    <t xml:space="preserve">D1_675</t>
  </si>
  <si>
    <t xml:space="preserve">D1_676</t>
  </si>
  <si>
    <t xml:space="preserve">D1_677</t>
  </si>
  <si>
    <t xml:space="preserve">D1_678</t>
  </si>
  <si>
    <t xml:space="preserve">D1_679</t>
  </si>
  <si>
    <t xml:space="preserve">D1_680</t>
  </si>
  <si>
    <t xml:space="preserve">D1_681</t>
  </si>
  <si>
    <t xml:space="preserve">D1_682</t>
  </si>
  <si>
    <t xml:space="preserve">D1_683</t>
  </si>
  <si>
    <t xml:space="preserve">D1_684</t>
  </si>
  <si>
    <t xml:space="preserve">D1_685</t>
  </si>
  <si>
    <t xml:space="preserve">D1_686</t>
  </si>
  <si>
    <t xml:space="preserve">D1_687</t>
  </si>
  <si>
    <t xml:space="preserve">D1_688</t>
  </si>
  <si>
    <t xml:space="preserve">D1_689</t>
  </si>
  <si>
    <t xml:space="preserve">D1_690</t>
  </si>
  <si>
    <t xml:space="preserve">D1_691</t>
  </si>
  <si>
    <t xml:space="preserve">D1_692</t>
  </si>
  <si>
    <t xml:space="preserve">D1_693</t>
  </si>
  <si>
    <t xml:space="preserve">D1_694</t>
  </si>
  <si>
    <t xml:space="preserve">D1_695</t>
  </si>
  <si>
    <t xml:space="preserve">D1_696</t>
  </si>
  <si>
    <t xml:space="preserve">D1_697</t>
  </si>
  <si>
    <t xml:space="preserve">D1_698</t>
  </si>
  <si>
    <t xml:space="preserve">D1_699</t>
  </si>
  <si>
    <t xml:space="preserve">D1_700</t>
  </si>
  <si>
    <t xml:space="preserve">D1_701</t>
  </si>
  <si>
    <t xml:space="preserve">D1_702</t>
  </si>
  <si>
    <t xml:space="preserve">D1_703</t>
  </si>
  <si>
    <t xml:space="preserve">D1_704</t>
  </si>
  <si>
    <t xml:space="preserve">D1_705</t>
  </si>
  <si>
    <t xml:space="preserve">D1_706</t>
  </si>
  <si>
    <t xml:space="preserve">D1_707</t>
  </si>
  <si>
    <t xml:space="preserve">D1_708</t>
  </si>
  <si>
    <t xml:space="preserve">D1_709</t>
  </si>
  <si>
    <t xml:space="preserve">D1_710</t>
  </si>
  <si>
    <t xml:space="preserve">D1_711</t>
  </si>
  <si>
    <t xml:space="preserve">D1_713</t>
  </si>
  <si>
    <t xml:space="preserve">D1_714</t>
  </si>
  <si>
    <t xml:space="preserve">D1_715</t>
  </si>
  <si>
    <t xml:space="preserve">D1_716</t>
  </si>
  <si>
    <t xml:space="preserve">D1_717</t>
  </si>
  <si>
    <t xml:space="preserve">D1_718</t>
  </si>
  <si>
    <t xml:space="preserve">D1_719</t>
  </si>
  <si>
    <t xml:space="preserve">D1_720</t>
  </si>
  <si>
    <t xml:space="preserve">D1_721</t>
  </si>
  <si>
    <t xml:space="preserve">D1_722</t>
  </si>
  <si>
    <t xml:space="preserve">D1_723</t>
  </si>
  <si>
    <t xml:space="preserve">D1_724</t>
  </si>
  <si>
    <t xml:space="preserve">D1_725</t>
  </si>
  <si>
    <t xml:space="preserve">D1_726</t>
  </si>
  <si>
    <t xml:space="preserve">D1_727</t>
  </si>
  <si>
    <t xml:space="preserve">D1_728</t>
  </si>
  <si>
    <t xml:space="preserve">D1_729</t>
  </si>
  <si>
    <t xml:space="preserve">D1_730</t>
  </si>
  <si>
    <t xml:space="preserve">D1_731</t>
  </si>
  <si>
    <t xml:space="preserve">D1_732</t>
  </si>
  <si>
    <t xml:space="preserve">D1_733</t>
  </si>
  <si>
    <t xml:space="preserve">D1_734</t>
  </si>
  <si>
    <t xml:space="preserve">D1_735</t>
  </si>
  <si>
    <t xml:space="preserve">D1_736</t>
  </si>
  <si>
    <t xml:space="preserve">D1_737</t>
  </si>
  <si>
    <t xml:space="preserve">D1_738</t>
  </si>
  <si>
    <t xml:space="preserve">D1_739</t>
  </si>
  <si>
    <t xml:space="preserve">D1_740</t>
  </si>
  <si>
    <t xml:space="preserve">D1_741</t>
  </si>
  <si>
    <t xml:space="preserve">D1_742</t>
  </si>
  <si>
    <t xml:space="preserve">D1_743</t>
  </si>
  <si>
    <t xml:space="preserve">D1_744</t>
  </si>
  <si>
    <t xml:space="preserve">D1_745</t>
  </si>
  <si>
    <t xml:space="preserve">D1_746</t>
  </si>
  <si>
    <t xml:space="preserve">D1_747</t>
  </si>
  <si>
    <t xml:space="preserve">D1_748</t>
  </si>
  <si>
    <t xml:space="preserve">D1_749</t>
  </si>
  <si>
    <t xml:space="preserve">D1_750</t>
  </si>
  <si>
    <t xml:space="preserve">D1_751</t>
  </si>
  <si>
    <t xml:space="preserve">D1_752</t>
  </si>
  <si>
    <t xml:space="preserve">D1_753</t>
  </si>
  <si>
    <t xml:space="preserve">D1_754</t>
  </si>
  <si>
    <t xml:space="preserve">D1_755</t>
  </si>
  <si>
    <t xml:space="preserve">D1_756</t>
  </si>
  <si>
    <t xml:space="preserve">D1_757</t>
  </si>
  <si>
    <t xml:space="preserve">D1_758</t>
  </si>
  <si>
    <t xml:space="preserve">D1_759</t>
  </si>
  <si>
    <t xml:space="preserve">D1_760</t>
  </si>
  <si>
    <t xml:space="preserve">D1_761</t>
  </si>
  <si>
    <t xml:space="preserve">D1_762</t>
  </si>
  <si>
    <t xml:space="preserve">D1_763</t>
  </si>
  <si>
    <t xml:space="preserve">D1_764</t>
  </si>
  <si>
    <t xml:space="preserve">D1_765</t>
  </si>
  <si>
    <t xml:space="preserve">D1_766</t>
  </si>
  <si>
    <t xml:space="preserve">D1_767</t>
  </si>
  <si>
    <t xml:space="preserve">D1_768</t>
  </si>
  <si>
    <t xml:space="preserve">D1_769</t>
  </si>
  <si>
    <t xml:space="preserve">D1_770</t>
  </si>
  <si>
    <t xml:space="preserve">D1_771</t>
  </si>
  <si>
    <t xml:space="preserve">D1_772</t>
  </si>
  <si>
    <t xml:space="preserve">D1_774</t>
  </si>
  <si>
    <t xml:space="preserve">D1_775</t>
  </si>
  <si>
    <t xml:space="preserve">D1_776</t>
  </si>
  <si>
    <t xml:space="preserve">D1_777</t>
  </si>
  <si>
    <t xml:space="preserve">D1_778</t>
  </si>
  <si>
    <t xml:space="preserve">D1_779</t>
  </si>
  <si>
    <t xml:space="preserve">D1_780</t>
  </si>
  <si>
    <t xml:space="preserve">D1_781</t>
  </si>
  <si>
    <t xml:space="preserve">D1_782</t>
  </si>
  <si>
    <t xml:space="preserve">D1_783</t>
  </si>
  <si>
    <t xml:space="preserve">D1_784</t>
  </si>
  <si>
    <t xml:space="preserve">D1_785</t>
  </si>
  <si>
    <t xml:space="preserve">D1_787</t>
  </si>
  <si>
    <t xml:space="preserve">D1_788</t>
  </si>
  <si>
    <t xml:space="preserve">D1_789</t>
  </si>
  <si>
    <t xml:space="preserve">D1_790</t>
  </si>
  <si>
    <t xml:space="preserve">D1_791</t>
  </si>
  <si>
    <t xml:space="preserve">D1_792</t>
  </si>
  <si>
    <t xml:space="preserve">D1_793</t>
  </si>
  <si>
    <t xml:space="preserve">D1_794</t>
  </si>
  <si>
    <t xml:space="preserve">D1_795</t>
  </si>
  <si>
    <t xml:space="preserve">D1_796</t>
  </si>
  <si>
    <t xml:space="preserve">D1_797</t>
  </si>
  <si>
    <t xml:space="preserve">D1_798</t>
  </si>
  <si>
    <t xml:space="preserve">D1_799</t>
  </si>
  <si>
    <t xml:space="preserve">D1_800</t>
  </si>
  <si>
    <t xml:space="preserve">D1_803</t>
  </si>
  <si>
    <t xml:space="preserve">D1_804</t>
  </si>
  <si>
    <t xml:space="preserve">D1_805</t>
  </si>
  <si>
    <t xml:space="preserve">D1_806</t>
  </si>
  <si>
    <t xml:space="preserve">D1_807</t>
  </si>
  <si>
    <t xml:space="preserve">D1_808</t>
  </si>
  <si>
    <t xml:space="preserve">D1_809</t>
  </si>
  <si>
    <t xml:space="preserve">D1_810</t>
  </si>
  <si>
    <t xml:space="preserve">D1_811</t>
  </si>
  <si>
    <t xml:space="preserve">D1_812</t>
  </si>
  <si>
    <t xml:space="preserve">D1_813</t>
  </si>
  <si>
    <t xml:space="preserve">D1_817</t>
  </si>
  <si>
    <t xml:space="preserve">D1_818</t>
  </si>
  <si>
    <t xml:space="preserve">D1_819</t>
  </si>
  <si>
    <t xml:space="preserve">D1_820</t>
  </si>
  <si>
    <t xml:space="preserve">D1_821</t>
  </si>
  <si>
    <t xml:space="preserve">D1_822</t>
  </si>
  <si>
    <t xml:space="preserve">D1_823</t>
  </si>
  <si>
    <t xml:space="preserve">D1_824</t>
  </si>
  <si>
    <t xml:space="preserve">D1_826</t>
  </si>
  <si>
    <t xml:space="preserve">D1_827</t>
  </si>
  <si>
    <t xml:space="preserve">D1_828</t>
  </si>
  <si>
    <t xml:space="preserve">D1_829</t>
  </si>
  <si>
    <t xml:space="preserve">D1_831</t>
  </si>
  <si>
    <t xml:space="preserve">D1_835</t>
  </si>
  <si>
    <t xml:space="preserve">D1_836</t>
  </si>
  <si>
    <t xml:space="preserve">D1_837</t>
  </si>
  <si>
    <t xml:space="preserve">D1_838</t>
  </si>
  <si>
    <t xml:space="preserve">D1_839</t>
  </si>
  <si>
    <t xml:space="preserve">D1_841</t>
  </si>
  <si>
    <t xml:space="preserve">D1_842</t>
  </si>
  <si>
    <t xml:space="preserve">D1_843</t>
  </si>
  <si>
    <t xml:space="preserve">D1_844</t>
  </si>
  <si>
    <t xml:space="preserve">D1_845</t>
  </si>
  <si>
    <t xml:space="preserve">D1_846</t>
  </si>
  <si>
    <t xml:space="preserve">D1_850</t>
  </si>
  <si>
    <t xml:space="preserve">D1_852</t>
  </si>
  <si>
    <t xml:space="preserve">D1_853</t>
  </si>
  <si>
    <t xml:space="preserve">D1_854</t>
  </si>
  <si>
    <t xml:space="preserve">D1_855</t>
  </si>
  <si>
    <t xml:space="preserve">D1_857</t>
  </si>
  <si>
    <t xml:space="preserve">D1_859</t>
  </si>
  <si>
    <t xml:space="preserve">D1_861</t>
  </si>
  <si>
    <t xml:space="preserve">D1_862</t>
  </si>
  <si>
    <t xml:space="preserve">D1_863</t>
  </si>
  <si>
    <t xml:space="preserve">D1_864</t>
  </si>
  <si>
    <t xml:space="preserve">D1_865</t>
  </si>
  <si>
    <t xml:space="preserve">D1_866</t>
  </si>
  <si>
    <t xml:space="preserve">D1_867</t>
  </si>
  <si>
    <t xml:space="preserve">D1_868</t>
  </si>
  <si>
    <t xml:space="preserve">D1_869</t>
  </si>
  <si>
    <t xml:space="preserve">D1_870</t>
  </si>
  <si>
    <t xml:space="preserve">D1_871</t>
  </si>
  <si>
    <t xml:space="preserve">D1_873</t>
  </si>
  <si>
    <t xml:space="preserve">D1_874</t>
  </si>
  <si>
    <t xml:space="preserve">D1_875</t>
  </si>
  <si>
    <t xml:space="preserve">D1_876</t>
  </si>
  <si>
    <t xml:space="preserve">D1_877</t>
  </si>
  <si>
    <t xml:space="preserve">D1_878</t>
  </si>
  <si>
    <t xml:space="preserve">D1_879</t>
  </si>
  <si>
    <t xml:space="preserve">D1_880</t>
  </si>
  <si>
    <t xml:space="preserve">D1_881</t>
  </si>
  <si>
    <t xml:space="preserve">D1_882</t>
  </si>
  <si>
    <t xml:space="preserve">D1_886</t>
  </si>
  <si>
    <t xml:space="preserve">D1_887</t>
  </si>
  <si>
    <t xml:space="preserve">D1_888</t>
  </si>
  <si>
    <t xml:space="preserve">D1_889</t>
  </si>
  <si>
    <t xml:space="preserve">D1_890</t>
  </si>
  <si>
    <t xml:space="preserve">D1_891</t>
  </si>
  <si>
    <t xml:space="preserve">D1_893</t>
  </si>
  <si>
    <t xml:space="preserve">D1_895</t>
  </si>
  <si>
    <t xml:space="preserve">D1_896</t>
  </si>
  <si>
    <t xml:space="preserve">D1_897</t>
  </si>
  <si>
    <t xml:space="preserve">D1_902</t>
  </si>
  <si>
    <t xml:space="preserve">D1_903</t>
  </si>
  <si>
    <t xml:space="preserve">D1_904</t>
  </si>
  <si>
    <t xml:space="preserve">D1_909</t>
  </si>
  <si>
    <t xml:space="preserve">D1_910</t>
  </si>
  <si>
    <t xml:space="preserve">D1_911</t>
  </si>
  <si>
    <t xml:space="preserve">D1_912</t>
  </si>
  <si>
    <t xml:space="preserve">D1_917</t>
  </si>
  <si>
    <t xml:space="preserve">D1_918</t>
  </si>
  <si>
    <t xml:space="preserve">D1_919</t>
  </si>
  <si>
    <t xml:space="preserve">D1_922</t>
  </si>
  <si>
    <t xml:space="preserve">D1_923</t>
  </si>
  <si>
    <t xml:space="preserve">D1_924</t>
  </si>
  <si>
    <t xml:space="preserve">D1_925</t>
  </si>
  <si>
    <t xml:space="preserve">D1_926</t>
  </si>
  <si>
    <t xml:space="preserve">D1_927</t>
  </si>
  <si>
    <t xml:space="preserve">D1_928</t>
  </si>
  <si>
    <t xml:space="preserve">D1_929</t>
  </si>
  <si>
    <t xml:space="preserve">D1_930</t>
  </si>
  <si>
    <t xml:space="preserve">D1_931</t>
  </si>
  <si>
    <t xml:space="preserve">D1_932</t>
  </si>
  <si>
    <t xml:space="preserve">D1_933</t>
  </si>
  <si>
    <t xml:space="preserve">D1_934</t>
  </si>
  <si>
    <t xml:space="preserve">D1_935</t>
  </si>
  <si>
    <t xml:space="preserve">D1_936</t>
  </si>
  <si>
    <t xml:space="preserve">D1_937</t>
  </si>
  <si>
    <t xml:space="preserve">D1_938</t>
  </si>
  <si>
    <t xml:space="preserve">D1_939</t>
  </si>
  <si>
    <t xml:space="preserve">D1_940</t>
  </si>
  <si>
    <t xml:space="preserve">D1_941</t>
  </si>
  <si>
    <t xml:space="preserve">D1_942</t>
  </si>
  <si>
    <t xml:space="preserve">D1_943</t>
  </si>
  <si>
    <t xml:space="preserve">D1_944</t>
  </si>
  <si>
    <t xml:space="preserve">D1_945</t>
  </si>
  <si>
    <t xml:space="preserve">D1_946</t>
  </si>
  <si>
    <t xml:space="preserve">D1_947</t>
  </si>
  <si>
    <t xml:space="preserve">D1_948</t>
  </si>
  <si>
    <t xml:space="preserve">D1_949</t>
  </si>
  <si>
    <t xml:space="preserve">D1_950</t>
  </si>
  <si>
    <t xml:space="preserve">D1_951</t>
  </si>
  <si>
    <t xml:space="preserve">D1_952</t>
  </si>
  <si>
    <t xml:space="preserve">D1_953</t>
  </si>
  <si>
    <t xml:space="preserve">D1_954</t>
  </si>
  <si>
    <t xml:space="preserve">D1_955</t>
  </si>
  <si>
    <t xml:space="preserve">D1_956</t>
  </si>
  <si>
    <t xml:space="preserve">D1_957</t>
  </si>
  <si>
    <t xml:space="preserve">D1_958</t>
  </si>
  <si>
    <t xml:space="preserve">D1_959</t>
  </si>
  <si>
    <t xml:space="preserve">D1_960</t>
  </si>
  <si>
    <t xml:space="preserve">D1_961</t>
  </si>
  <si>
    <t xml:space="preserve">D1_962</t>
  </si>
  <si>
    <t xml:space="preserve">D1_963</t>
  </si>
  <si>
    <t xml:space="preserve">D1_964</t>
  </si>
  <si>
    <t xml:space="preserve">D1_965</t>
  </si>
  <si>
    <t xml:space="preserve">D1_966</t>
  </si>
  <si>
    <t xml:space="preserve">D1_967</t>
  </si>
  <si>
    <t xml:space="preserve">D1_968</t>
  </si>
  <si>
    <t xml:space="preserve">D1_970</t>
  </si>
  <si>
    <t xml:space="preserve">D1_971</t>
  </si>
  <si>
    <t xml:space="preserve">D1_972</t>
  </si>
  <si>
    <t xml:space="preserve">D1_973</t>
  </si>
  <si>
    <t xml:space="preserve">D1_974</t>
  </si>
  <si>
    <t xml:space="preserve">D1_975</t>
  </si>
  <si>
    <t xml:space="preserve">D1_976</t>
  </si>
  <si>
    <t xml:space="preserve">D1_977</t>
  </si>
  <si>
    <t xml:space="preserve">D1_978</t>
  </si>
  <si>
    <t xml:space="preserve">D1_979</t>
  </si>
  <si>
    <t xml:space="preserve">D1_980</t>
  </si>
  <si>
    <t xml:space="preserve">D1_981</t>
  </si>
  <si>
    <t xml:space="preserve">D1_982</t>
  </si>
  <si>
    <t xml:space="preserve">D1_983</t>
  </si>
  <si>
    <t xml:space="preserve">D1_984</t>
  </si>
  <si>
    <t xml:space="preserve">D1_985</t>
  </si>
  <si>
    <t xml:space="preserve">D1_986</t>
  </si>
  <si>
    <t xml:space="preserve">D1_987</t>
  </si>
  <si>
    <t xml:space="preserve">D1_1013</t>
  </si>
  <si>
    <t xml:space="preserve">D1_1014</t>
  </si>
  <si>
    <t xml:space="preserve">D1_1015</t>
  </si>
  <si>
    <t xml:space="preserve">D1_1016</t>
  </si>
  <si>
    <t xml:space="preserve">D1_1017</t>
  </si>
  <si>
    <t xml:space="preserve">D1_1018</t>
  </si>
  <si>
    <t xml:space="preserve">D1_1019</t>
  </si>
  <si>
    <t xml:space="preserve">D1_1020</t>
  </si>
  <si>
    <t xml:space="preserve">D1_1021</t>
  </si>
  <si>
    <t xml:space="preserve">D1_1022</t>
  </si>
  <si>
    <t xml:space="preserve">D1_1023</t>
  </si>
  <si>
    <t xml:space="preserve">D1_1024</t>
  </si>
  <si>
    <t xml:space="preserve">D1_1025</t>
  </si>
  <si>
    <t xml:space="preserve">D1_1026</t>
  </si>
  <si>
    <t xml:space="preserve">D1_1027</t>
  </si>
  <si>
    <t xml:space="preserve">D1_1028</t>
  </si>
  <si>
    <t xml:space="preserve">D1_1029</t>
  </si>
  <si>
    <t xml:space="preserve">D1_1030</t>
  </si>
  <si>
    <t xml:space="preserve">D1_1031</t>
  </si>
  <si>
    <t xml:space="preserve">D1_1032</t>
  </si>
  <si>
    <t xml:space="preserve">D1_1033</t>
  </si>
  <si>
    <t xml:space="preserve">D1_1034</t>
  </si>
  <si>
    <t xml:space="preserve">D1_1035</t>
  </si>
  <si>
    <t xml:space="preserve">D1_1036</t>
  </si>
  <si>
    <t xml:space="preserve">D1_1037</t>
  </si>
  <si>
    <t xml:space="preserve">D1_1038</t>
  </si>
  <si>
    <t xml:space="preserve">D1_1039</t>
  </si>
  <si>
    <t xml:space="preserve">D1_1040</t>
  </si>
  <si>
    <t xml:space="preserve">D1_1041</t>
  </si>
  <si>
    <t xml:space="preserve">D1_1042</t>
  </si>
  <si>
    <t xml:space="preserve">D1_1043</t>
  </si>
  <si>
    <t xml:space="preserve">D1_1044</t>
  </si>
  <si>
    <t xml:space="preserve">D1_1045</t>
  </si>
  <si>
    <t xml:space="preserve">D1_1046</t>
  </si>
  <si>
    <t xml:space="preserve">D1_1047</t>
  </si>
  <si>
    <t xml:space="preserve">D1_1048</t>
  </si>
  <si>
    <t xml:space="preserve">D1_1049</t>
  </si>
  <si>
    <t xml:space="preserve">D1_1050</t>
  </si>
  <si>
    <t xml:space="preserve">D1_1051</t>
  </si>
  <si>
    <t xml:space="preserve">D1_1053</t>
  </si>
  <si>
    <t xml:space="preserve">D1_1054</t>
  </si>
  <si>
    <t xml:space="preserve">D1_1055</t>
  </si>
  <si>
    <t xml:space="preserve">D1_1056</t>
  </si>
  <si>
    <t xml:space="preserve">D1_1057</t>
  </si>
  <si>
    <t xml:space="preserve">D1_1058</t>
  </si>
  <si>
    <t xml:space="preserve">D1_1059</t>
  </si>
  <si>
    <t xml:space="preserve">D1_1060</t>
  </si>
  <si>
    <t xml:space="preserve">D1_1061</t>
  </si>
  <si>
    <t xml:space="preserve">D1_1062</t>
  </si>
  <si>
    <t xml:space="preserve">D1_1063</t>
  </si>
  <si>
    <t xml:space="preserve">D1_1064</t>
  </si>
  <si>
    <t xml:space="preserve">D1_1065</t>
  </si>
  <si>
    <t xml:space="preserve">D1_1066</t>
  </si>
  <si>
    <t xml:space="preserve">D1_1067</t>
  </si>
  <si>
    <t xml:space="preserve">D1_1068</t>
  </si>
  <si>
    <t xml:space="preserve">D1_1069</t>
  </si>
  <si>
    <t xml:space="preserve">D1_1070</t>
  </si>
  <si>
    <t xml:space="preserve">D1_1071</t>
  </si>
  <si>
    <t xml:space="preserve">D1_1072</t>
  </si>
  <si>
    <t xml:space="preserve">D1_1073</t>
  </si>
  <si>
    <t xml:space="preserve">D1_1074</t>
  </si>
  <si>
    <t xml:space="preserve">D1_1075</t>
  </si>
  <si>
    <t xml:space="preserve">D1_1076</t>
  </si>
  <si>
    <t xml:space="preserve">D1_1077</t>
  </si>
  <si>
    <t xml:space="preserve">D1_1078</t>
  </si>
  <si>
    <t xml:space="preserve">D1_1080</t>
  </si>
  <si>
    <t xml:space="preserve">D1_1081</t>
  </si>
  <si>
    <t xml:space="preserve">D1_1082</t>
  </si>
  <si>
    <t xml:space="preserve">D1_1083</t>
  </si>
  <si>
    <t xml:space="preserve">D1_1084</t>
  </si>
  <si>
    <t xml:space="preserve">D1_1085</t>
  </si>
  <si>
    <t xml:space="preserve">D1_1086</t>
  </si>
  <si>
    <t xml:space="preserve">D1_1088</t>
  </si>
  <si>
    <t xml:space="preserve">D1_1089</t>
  </si>
  <si>
    <t xml:space="preserve">D1_1090</t>
  </si>
  <si>
    <t xml:space="preserve">D1_1091</t>
  </si>
  <si>
    <t xml:space="preserve">D1_1092</t>
  </si>
  <si>
    <t xml:space="preserve">D1_1093</t>
  </si>
  <si>
    <t xml:space="preserve">D1_1094</t>
  </si>
  <si>
    <t xml:space="preserve">D1_1095</t>
  </si>
  <si>
    <t xml:space="preserve">D1_1096</t>
  </si>
  <si>
    <t xml:space="preserve">D1_1097</t>
  </si>
  <si>
    <t xml:space="preserve">D1_1098</t>
  </si>
  <si>
    <t xml:space="preserve">D1_1099</t>
  </si>
  <si>
    <t xml:space="preserve">D1_1100</t>
  </si>
  <si>
    <t xml:space="preserve">D1_1101</t>
  </si>
  <si>
    <t xml:space="preserve">D1_1102</t>
  </si>
  <si>
    <t xml:space="preserve">D1_1103</t>
  </si>
  <si>
    <t xml:space="preserve">D1_1104</t>
  </si>
  <si>
    <t xml:space="preserve">D1_1105</t>
  </si>
  <si>
    <t xml:space="preserve">D1_1106</t>
  </si>
  <si>
    <t xml:space="preserve">D1_1107</t>
  </si>
  <si>
    <t xml:space="preserve">D1_1108</t>
  </si>
  <si>
    <t xml:space="preserve">D1_1109</t>
  </si>
  <si>
    <t xml:space="preserve">D1_1110</t>
  </si>
  <si>
    <t xml:space="preserve">D1_1111</t>
  </si>
  <si>
    <t xml:space="preserve">D1_1112</t>
  </si>
  <si>
    <t xml:space="preserve">D1_1113</t>
  </si>
  <si>
    <t xml:space="preserve">D1_1114</t>
  </si>
  <si>
    <t xml:space="preserve">D1_1115</t>
  </si>
  <si>
    <t xml:space="preserve">D1_1116</t>
  </si>
  <si>
    <t xml:space="preserve">D1_1117</t>
  </si>
  <si>
    <t xml:space="preserve">D1_1118</t>
  </si>
  <si>
    <t xml:space="preserve">D1_1119</t>
  </si>
  <si>
    <t xml:space="preserve">D1_1120</t>
  </si>
  <si>
    <t xml:space="preserve">D1_1121</t>
  </si>
  <si>
    <t xml:space="preserve">D1_1122</t>
  </si>
  <si>
    <t xml:space="preserve">D1_1123</t>
  </si>
  <si>
    <t xml:space="preserve">D1_1124</t>
  </si>
  <si>
    <t xml:space="preserve">D1_1125</t>
  </si>
  <si>
    <t xml:space="preserve">D1_1126</t>
  </si>
  <si>
    <t xml:space="preserve">D1_1127</t>
  </si>
  <si>
    <t xml:space="preserve">D1_1128</t>
  </si>
  <si>
    <t xml:space="preserve">D1_1129</t>
  </si>
  <si>
    <t xml:space="preserve">D1_1130</t>
  </si>
  <si>
    <t xml:space="preserve">D1_1131</t>
  </si>
  <si>
    <t xml:space="preserve">D1_1132</t>
  </si>
  <si>
    <t xml:space="preserve">D1_1133</t>
  </si>
  <si>
    <t xml:space="preserve">D1_1134</t>
  </si>
  <si>
    <t xml:space="preserve">D1_1135</t>
  </si>
  <si>
    <t xml:space="preserve">D1_1136</t>
  </si>
  <si>
    <t xml:space="preserve">D1_1137</t>
  </si>
  <si>
    <t xml:space="preserve">D1_1138</t>
  </si>
  <si>
    <t xml:space="preserve">D1_1139</t>
  </si>
  <si>
    <t xml:space="preserve">D1_1140</t>
  </si>
  <si>
    <t xml:space="preserve">D1_1141</t>
  </si>
  <si>
    <t xml:space="preserve">D1_1142</t>
  </si>
  <si>
    <t xml:space="preserve">D1_1143</t>
  </si>
  <si>
    <t xml:space="preserve">D1_1144</t>
  </si>
  <si>
    <t xml:space="preserve">D1_1145</t>
  </si>
  <si>
    <t xml:space="preserve">D1_1146</t>
  </si>
  <si>
    <t xml:space="preserve">D1_1147</t>
  </si>
  <si>
    <t xml:space="preserve">D1_1148</t>
  </si>
  <si>
    <t xml:space="preserve">D1_1149</t>
  </si>
  <si>
    <t xml:space="preserve">D1_1150</t>
  </si>
  <si>
    <t xml:space="preserve">D1_1151</t>
  </si>
  <si>
    <t xml:space="preserve">D1_1152</t>
  </si>
  <si>
    <t xml:space="preserve">D1_1153</t>
  </si>
  <si>
    <t xml:space="preserve">D1_1154</t>
  </si>
  <si>
    <t xml:space="preserve">D1_1155</t>
  </si>
  <si>
    <t xml:space="preserve">D1_1156</t>
  </si>
  <si>
    <t xml:space="preserve">D1_1157</t>
  </si>
  <si>
    <t xml:space="preserve">D1_1158</t>
  </si>
  <si>
    <t xml:space="preserve">D1_1159</t>
  </si>
  <si>
    <t xml:space="preserve">D1_1160</t>
  </si>
  <si>
    <t xml:space="preserve">D1_1163</t>
  </si>
  <si>
    <t xml:space="preserve">D1_1164</t>
  </si>
  <si>
    <t xml:space="preserve">D1_1165</t>
  </si>
  <si>
    <t xml:space="preserve">D1_1167</t>
  </si>
  <si>
    <t xml:space="preserve">D1_1168</t>
  </si>
  <si>
    <t xml:space="preserve">D1_1169</t>
  </si>
  <si>
    <t xml:space="preserve">D1_1170</t>
  </si>
  <si>
    <t xml:space="preserve">D1_1171</t>
  </si>
  <si>
    <t xml:space="preserve">D1_1172</t>
  </si>
  <si>
    <t xml:space="preserve">D1_1173</t>
  </si>
  <si>
    <t xml:space="preserve">D1_1174</t>
  </si>
  <si>
    <t xml:space="preserve">D1_1175</t>
  </si>
  <si>
    <t xml:space="preserve">D1_1176</t>
  </si>
  <si>
    <t xml:space="preserve">D1_1177</t>
  </si>
  <si>
    <t xml:space="preserve">D1_1178</t>
  </si>
  <si>
    <t xml:space="preserve">D1_1179</t>
  </si>
  <si>
    <t xml:space="preserve">D1_1180</t>
  </si>
  <si>
    <t xml:space="preserve">D1_1181</t>
  </si>
  <si>
    <t xml:space="preserve">D1_1182</t>
  </si>
  <si>
    <t xml:space="preserve">D1_1183</t>
  </si>
  <si>
    <t xml:space="preserve">D1_1184</t>
  </si>
  <si>
    <t xml:space="preserve">D1_1185</t>
  </si>
  <si>
    <t xml:space="preserve">D1_1186</t>
  </si>
  <si>
    <t xml:space="preserve">D1_1187</t>
  </si>
  <si>
    <t xml:space="preserve">D1_1188</t>
  </si>
  <si>
    <t xml:space="preserve">D1_1189</t>
  </si>
  <si>
    <t xml:space="preserve">D1_1190</t>
  </si>
  <si>
    <t xml:space="preserve">D1_1191</t>
  </si>
  <si>
    <t xml:space="preserve">D1_1192</t>
  </si>
  <si>
    <t xml:space="preserve">D1_1193</t>
  </si>
  <si>
    <t xml:space="preserve">D1_1194</t>
  </si>
  <si>
    <t xml:space="preserve">D1_1195</t>
  </si>
  <si>
    <t xml:space="preserve">D1_1196</t>
  </si>
  <si>
    <t xml:space="preserve">D1_1197</t>
  </si>
  <si>
    <t xml:space="preserve">D1_1198</t>
  </si>
  <si>
    <t xml:space="preserve">D1_1199</t>
  </si>
  <si>
    <t xml:space="preserve">D1_1200</t>
  </si>
  <si>
    <t xml:space="preserve">D1_1201</t>
  </si>
  <si>
    <t xml:space="preserve">D1_1202</t>
  </si>
  <si>
    <t xml:space="preserve">D1_1203</t>
  </si>
  <si>
    <t xml:space="preserve">D1_1204</t>
  </si>
  <si>
    <t xml:space="preserve">D1_1205</t>
  </si>
  <si>
    <t xml:space="preserve">D1_1206</t>
  </si>
  <si>
    <t xml:space="preserve">D1_1207</t>
  </si>
  <si>
    <t xml:space="preserve">D1_1208</t>
  </si>
  <si>
    <t xml:space="preserve">D1_1209</t>
  </si>
  <si>
    <t xml:space="preserve">D1_1210</t>
  </si>
  <si>
    <t xml:space="preserve">D1_1211</t>
  </si>
  <si>
    <t xml:space="preserve">D1_1212</t>
  </si>
  <si>
    <t xml:space="preserve">D1_1213</t>
  </si>
  <si>
    <t xml:space="preserve">D1_1214</t>
  </si>
  <si>
    <t xml:space="preserve">D1_1215</t>
  </si>
  <si>
    <t xml:space="preserve">D1_1216</t>
  </si>
  <si>
    <t xml:space="preserve">D1_1217</t>
  </si>
  <si>
    <t xml:space="preserve">D1_1218</t>
  </si>
  <si>
    <t xml:space="preserve">D1_1219</t>
  </si>
  <si>
    <t xml:space="preserve">D1_1220</t>
  </si>
  <si>
    <t xml:space="preserve">D1_1221</t>
  </si>
  <si>
    <t xml:space="preserve">D1_1222</t>
  </si>
  <si>
    <t xml:space="preserve">D1_1223</t>
  </si>
  <si>
    <t xml:space="preserve">D1_1224</t>
  </si>
  <si>
    <t xml:space="preserve">D1_1225</t>
  </si>
  <si>
    <t xml:space="preserve">D1_1226</t>
  </si>
  <si>
    <t xml:space="preserve">D1_1227</t>
  </si>
  <si>
    <t xml:space="preserve">D1_1228</t>
  </si>
  <si>
    <t xml:space="preserve">D1_1229</t>
  </si>
  <si>
    <t xml:space="preserve">D1_1230</t>
  </si>
  <si>
    <t xml:space="preserve">D1_1231</t>
  </si>
  <si>
    <t xml:space="preserve">D1_1232</t>
  </si>
  <si>
    <t xml:space="preserve">D1_1233</t>
  </si>
  <si>
    <t xml:space="preserve">D1_1234</t>
  </si>
  <si>
    <t xml:space="preserve">D1_1235</t>
  </si>
  <si>
    <t xml:space="preserve">D1_1236</t>
  </si>
  <si>
    <t xml:space="preserve">D1_1237</t>
  </si>
  <si>
    <t xml:space="preserve">D1_1238</t>
  </si>
  <si>
    <t xml:space="preserve">D1_1239</t>
  </si>
  <si>
    <t xml:space="preserve">D1_1240</t>
  </si>
  <si>
    <t xml:space="preserve">D1_1241</t>
  </si>
  <si>
    <t xml:space="preserve">D1_1242</t>
  </si>
  <si>
    <t xml:space="preserve">D1_1243</t>
  </si>
  <si>
    <t xml:space="preserve">D1_1244</t>
  </si>
  <si>
    <t xml:space="preserve">D1_1245</t>
  </si>
  <si>
    <t xml:space="preserve">D1_1246</t>
  </si>
  <si>
    <t xml:space="preserve">D1_1247</t>
  </si>
  <si>
    <t xml:space="preserve">D1_1248</t>
  </si>
  <si>
    <t xml:space="preserve">D1_1249</t>
  </si>
  <si>
    <t xml:space="preserve">D1_1250</t>
  </si>
  <si>
    <t xml:space="preserve">D1_1251</t>
  </si>
  <si>
    <t xml:space="preserve">D1_1252</t>
  </si>
  <si>
    <t xml:space="preserve">D1_1253</t>
  </si>
  <si>
    <t xml:space="preserve">D1_1254</t>
  </si>
  <si>
    <t xml:space="preserve">D1_1255</t>
  </si>
  <si>
    <t xml:space="preserve">D1_1256</t>
  </si>
  <si>
    <t xml:space="preserve">D1_1257</t>
  </si>
  <si>
    <t xml:space="preserve">D1_1258</t>
  </si>
  <si>
    <t xml:space="preserve">D1_1259</t>
  </si>
  <si>
    <t xml:space="preserve">D1_1260</t>
  </si>
  <si>
    <t xml:space="preserve">D1_1261</t>
  </si>
  <si>
    <t xml:space="preserve">D1_1262</t>
  </si>
  <si>
    <t xml:space="preserve">D1_1263</t>
  </si>
  <si>
    <t xml:space="preserve">D1_1264</t>
  </si>
  <si>
    <t xml:space="preserve">D1_1265</t>
  </si>
  <si>
    <t xml:space="preserve">D1_1266</t>
  </si>
  <si>
    <t xml:space="preserve">D1_1267</t>
  </si>
  <si>
    <t xml:space="preserve">D1_1268</t>
  </si>
  <si>
    <t xml:space="preserve">D1_1269</t>
  </si>
  <si>
    <t xml:space="preserve">D1_1270</t>
  </si>
  <si>
    <t xml:space="preserve">D1_1271</t>
  </si>
  <si>
    <t xml:space="preserve">D1_1272</t>
  </si>
  <si>
    <t xml:space="preserve">D1_1273</t>
  </si>
  <si>
    <t xml:space="preserve">D1_1274</t>
  </si>
  <si>
    <t xml:space="preserve">D1_1275</t>
  </si>
  <si>
    <t xml:space="preserve">D1_1276</t>
  </si>
  <si>
    <t xml:space="preserve">D1_1277</t>
  </si>
  <si>
    <t xml:space="preserve">D1_1278</t>
  </si>
  <si>
    <t xml:space="preserve">D1_1279</t>
  </si>
  <si>
    <t xml:space="preserve">D1_1280</t>
  </si>
  <si>
    <t xml:space="preserve">D1_1281</t>
  </si>
  <si>
    <t xml:space="preserve">D1_1282</t>
  </si>
  <si>
    <t xml:space="preserve">D1_1283</t>
  </si>
  <si>
    <t xml:space="preserve">D1_1284</t>
  </si>
  <si>
    <t xml:space="preserve">D1_1285</t>
  </si>
  <si>
    <t xml:space="preserve">D1_1286</t>
  </si>
  <si>
    <t xml:space="preserve">D1_1287</t>
  </si>
  <si>
    <t xml:space="preserve">D1_1288</t>
  </si>
  <si>
    <t xml:space="preserve">D1_1289</t>
  </si>
  <si>
    <t xml:space="preserve">D1_1290</t>
  </si>
  <si>
    <t xml:space="preserve">D1_1291</t>
  </si>
  <si>
    <t xml:space="preserve">D1_1292</t>
  </si>
  <si>
    <t xml:space="preserve">D1_1293</t>
  </si>
  <si>
    <t xml:space="preserve">D1_1294</t>
  </si>
  <si>
    <t xml:space="preserve">D1_1295</t>
  </si>
  <si>
    <t xml:space="preserve">D1_1296</t>
  </si>
  <si>
    <t xml:space="preserve">D1_1297</t>
  </si>
  <si>
    <t xml:space="preserve">D1_1298</t>
  </si>
  <si>
    <t xml:space="preserve">D1_1299</t>
  </si>
  <si>
    <t xml:space="preserve">D1_1300</t>
  </si>
  <si>
    <t xml:space="preserve">D1_1301</t>
  </si>
  <si>
    <t xml:space="preserve">D1_1302</t>
  </si>
  <si>
    <t xml:space="preserve">D1_1303</t>
  </si>
  <si>
    <t xml:space="preserve">D1_1304</t>
  </si>
  <si>
    <t xml:space="preserve">D1_1305</t>
  </si>
  <si>
    <t xml:space="preserve">D1_1306</t>
  </si>
  <si>
    <t xml:space="preserve">D1_1307</t>
  </si>
  <si>
    <t xml:space="preserve">D1_1308</t>
  </si>
  <si>
    <t xml:space="preserve">D1_1309</t>
  </si>
  <si>
    <t xml:space="preserve">D1_1310</t>
  </si>
  <si>
    <t xml:space="preserve">D1_1311</t>
  </si>
  <si>
    <t xml:space="preserve">D1_1312</t>
  </si>
  <si>
    <t xml:space="preserve">D1_1313</t>
  </si>
  <si>
    <t xml:space="preserve">D1_1314</t>
  </si>
  <si>
    <t xml:space="preserve">D1_1315</t>
  </si>
  <si>
    <t xml:space="preserve">D1_1316</t>
  </si>
  <si>
    <t xml:space="preserve">D1_1317</t>
  </si>
  <si>
    <t xml:space="preserve">D1_1318</t>
  </si>
  <si>
    <t xml:space="preserve">D1_1319</t>
  </si>
  <si>
    <t xml:space="preserve">D1_1320</t>
  </si>
  <si>
    <t xml:space="preserve">D1_1321</t>
  </si>
  <si>
    <t xml:space="preserve">D1_1322</t>
  </si>
  <si>
    <t xml:space="preserve">D1_1323</t>
  </si>
  <si>
    <t xml:space="preserve">D1_1324</t>
  </si>
  <si>
    <t xml:space="preserve">D1_1325</t>
  </si>
  <si>
    <t xml:space="preserve">D1_1326</t>
  </si>
  <si>
    <t xml:space="preserve">D1_1327</t>
  </si>
  <si>
    <t xml:space="preserve">D1_1328</t>
  </si>
  <si>
    <t xml:space="preserve">D1_1329</t>
  </si>
  <si>
    <t xml:space="preserve">D1_1330</t>
  </si>
  <si>
    <t xml:space="preserve">D1_1331</t>
  </si>
  <si>
    <t xml:space="preserve">D1_1332</t>
  </si>
  <si>
    <t xml:space="preserve">D1_1333</t>
  </si>
  <si>
    <t xml:space="preserve">D1_1334</t>
  </si>
  <si>
    <t xml:space="preserve">D1_1335</t>
  </si>
  <si>
    <t xml:space="preserve">D1_1336</t>
  </si>
  <si>
    <t xml:space="preserve">D1_1337</t>
  </si>
  <si>
    <t xml:space="preserve">D1_1338</t>
  </si>
  <si>
    <t xml:space="preserve">D1_1339</t>
  </si>
  <si>
    <t xml:space="preserve">D1_1340</t>
  </si>
  <si>
    <t xml:space="preserve">D1_1341</t>
  </si>
  <si>
    <t xml:space="preserve">D1_1342</t>
  </si>
  <si>
    <t xml:space="preserve">D1_1343</t>
  </si>
  <si>
    <t xml:space="preserve">D1_1344</t>
  </si>
  <si>
    <t xml:space="preserve">D1_1345</t>
  </si>
  <si>
    <t xml:space="preserve">D1_1346</t>
  </si>
  <si>
    <t xml:space="preserve">D1_1347</t>
  </si>
  <si>
    <t xml:space="preserve">D1_1348</t>
  </si>
  <si>
    <t xml:space="preserve">D1_1349</t>
  </si>
  <si>
    <t xml:space="preserve">D1_1350</t>
  </si>
  <si>
    <t xml:space="preserve">D1_1351</t>
  </si>
  <si>
    <t xml:space="preserve">D1_1352</t>
  </si>
  <si>
    <t xml:space="preserve">D1_1353</t>
  </si>
  <si>
    <t xml:space="preserve">D1_1354</t>
  </si>
  <si>
    <t xml:space="preserve">D1_1355</t>
  </si>
  <si>
    <t xml:space="preserve">D1_1356</t>
  </si>
  <si>
    <t xml:space="preserve">D1_1357</t>
  </si>
  <si>
    <t xml:space="preserve">D1_1358</t>
  </si>
  <si>
    <t xml:space="preserve">D1_1359</t>
  </si>
  <si>
    <t xml:space="preserve">D1_1360</t>
  </si>
  <si>
    <t xml:space="preserve">D1_1361</t>
  </si>
  <si>
    <t xml:space="preserve">D1_1362</t>
  </si>
  <si>
    <t xml:space="preserve">D1_1363</t>
  </si>
  <si>
    <t xml:space="preserve">D1_1364</t>
  </si>
  <si>
    <t xml:space="preserve">D1_1365</t>
  </si>
  <si>
    <t xml:space="preserve">D1_1366</t>
  </si>
  <si>
    <t xml:space="preserve">D1_1367</t>
  </si>
  <si>
    <t xml:space="preserve">D1_1368</t>
  </si>
  <si>
    <t xml:space="preserve">D1_1369</t>
  </si>
  <si>
    <t xml:space="preserve">D1_1370</t>
  </si>
  <si>
    <t xml:space="preserve">D1_1371</t>
  </si>
  <si>
    <t xml:space="preserve">D1_1372</t>
  </si>
  <si>
    <t xml:space="preserve">D1_1373</t>
  </si>
  <si>
    <t xml:space="preserve">D1_1374</t>
  </si>
  <si>
    <t xml:space="preserve">D1_1375</t>
  </si>
  <si>
    <t xml:space="preserve">D1_1376</t>
  </si>
  <si>
    <t xml:space="preserve">D1_1377</t>
  </si>
  <si>
    <t xml:space="preserve">D1_1378</t>
  </si>
  <si>
    <t xml:space="preserve">D1_1379</t>
  </si>
  <si>
    <t xml:space="preserve">D1_1380</t>
  </si>
  <si>
    <t xml:space="preserve">D1_1381</t>
  </si>
  <si>
    <t xml:space="preserve">D1_1382</t>
  </si>
  <si>
    <t xml:space="preserve">D1_1383</t>
  </si>
  <si>
    <t xml:space="preserve">D1_1384</t>
  </si>
  <si>
    <t xml:space="preserve">D1_1385</t>
  </si>
  <si>
    <t xml:space="preserve">D1_1386</t>
  </si>
  <si>
    <t xml:space="preserve">D1_1387</t>
  </si>
  <si>
    <t xml:space="preserve">D1_1388</t>
  </si>
  <si>
    <t xml:space="preserve">D1_1389</t>
  </si>
  <si>
    <t xml:space="preserve">D1_1390</t>
  </si>
  <si>
    <t xml:space="preserve">D1_1391</t>
  </si>
  <si>
    <t xml:space="preserve">D1_1392</t>
  </si>
  <si>
    <t xml:space="preserve">D1_1393</t>
  </si>
  <si>
    <t xml:space="preserve">D1_1394</t>
  </si>
  <si>
    <t xml:space="preserve">D1_1395</t>
  </si>
  <si>
    <t xml:space="preserve">D1_1396</t>
  </si>
  <si>
    <t xml:space="preserve">D1_1397</t>
  </si>
  <si>
    <t xml:space="preserve">D1_1398</t>
  </si>
  <si>
    <t xml:space="preserve">D1_1399</t>
  </si>
  <si>
    <t xml:space="preserve">D1_1400</t>
  </si>
  <si>
    <t xml:space="preserve">D1_1401</t>
  </si>
  <si>
    <t xml:space="preserve">D1_1402</t>
  </si>
  <si>
    <t xml:space="preserve">D1_1403</t>
  </si>
  <si>
    <t xml:space="preserve">D1_1404</t>
  </si>
  <si>
    <t xml:space="preserve">D1_1405</t>
  </si>
  <si>
    <t xml:space="preserve">D1_1406</t>
  </si>
  <si>
    <t xml:space="preserve">D1_1407</t>
  </si>
  <si>
    <t xml:space="preserve">D1_1408</t>
  </si>
  <si>
    <t xml:space="preserve">D1_1409</t>
  </si>
  <si>
    <t xml:space="preserve">D1_1410</t>
  </si>
  <si>
    <t xml:space="preserve">D1_1411</t>
  </si>
  <si>
    <t xml:space="preserve">D1_1412</t>
  </si>
  <si>
    <t xml:space="preserve">D1_1413</t>
  </si>
  <si>
    <t xml:space="preserve">D1_1414</t>
  </si>
  <si>
    <t xml:space="preserve">D1_1415</t>
  </si>
  <si>
    <t xml:space="preserve">D1_1416</t>
  </si>
  <si>
    <t xml:space="preserve">D1_1417</t>
  </si>
  <si>
    <t xml:space="preserve">D1_1418</t>
  </si>
  <si>
    <t xml:space="preserve">D1_1419</t>
  </si>
  <si>
    <t xml:space="preserve">D1_1420</t>
  </si>
  <si>
    <t xml:space="preserve">D1_1421</t>
  </si>
  <si>
    <t xml:space="preserve">D1_1422</t>
  </si>
  <si>
    <t xml:space="preserve">D1_1423</t>
  </si>
  <si>
    <t xml:space="preserve">D1_1424</t>
  </si>
  <si>
    <t xml:space="preserve">D1_1425</t>
  </si>
  <si>
    <t xml:space="preserve">D1_1426</t>
  </si>
  <si>
    <t xml:space="preserve">D1_1427</t>
  </si>
  <si>
    <t xml:space="preserve">D1_1428</t>
  </si>
  <si>
    <t xml:space="preserve">D1_1429</t>
  </si>
  <si>
    <t xml:space="preserve">D1_1430</t>
  </si>
  <si>
    <t xml:space="preserve">D1_1431</t>
  </si>
  <si>
    <t xml:space="preserve">D1_1432</t>
  </si>
  <si>
    <t xml:space="preserve">D1_1433</t>
  </si>
  <si>
    <t xml:space="preserve">D1_1434</t>
  </si>
  <si>
    <t xml:space="preserve">D1_1435</t>
  </si>
  <si>
    <t xml:space="preserve">D1_1436</t>
  </si>
  <si>
    <t xml:space="preserve">D1_1437</t>
  </si>
  <si>
    <t xml:space="preserve">D1_1438</t>
  </si>
  <si>
    <t xml:space="preserve">D1_1439</t>
  </si>
  <si>
    <t xml:space="preserve">D1_1440</t>
  </si>
  <si>
    <t xml:space="preserve">D1_1441</t>
  </si>
  <si>
    <t xml:space="preserve">D1_1442</t>
  </si>
  <si>
    <t xml:space="preserve">D1_1443</t>
  </si>
  <si>
    <t xml:space="preserve">D1_1444</t>
  </si>
  <si>
    <t xml:space="preserve">D1_1445</t>
  </si>
  <si>
    <t xml:space="preserve">D1_1446</t>
  </si>
  <si>
    <t xml:space="preserve">D1_1447</t>
  </si>
  <si>
    <t xml:space="preserve">D1_1448</t>
  </si>
  <si>
    <t xml:space="preserve">D1_1449</t>
  </si>
  <si>
    <t xml:space="preserve">D1_1450</t>
  </si>
  <si>
    <t xml:space="preserve">D1_1452</t>
  </si>
  <si>
    <t xml:space="preserve">D1_1453</t>
  </si>
  <si>
    <t xml:space="preserve">D1_1454</t>
  </si>
  <si>
    <t xml:space="preserve">D1_1455</t>
  </si>
  <si>
    <t xml:space="preserve">D1_1456</t>
  </si>
  <si>
    <t xml:space="preserve">D1_1457</t>
  </si>
  <si>
    <t xml:space="preserve">D1_1458</t>
  </si>
  <si>
    <t xml:space="preserve">D1_1459</t>
  </si>
  <si>
    <t xml:space="preserve">D1_1460</t>
  </si>
  <si>
    <t xml:space="preserve">D1_1461</t>
  </si>
  <si>
    <t xml:space="preserve">D1_1462</t>
  </si>
  <si>
    <t xml:space="preserve">D1_1463</t>
  </si>
  <si>
    <t xml:space="preserve">D1_1464</t>
  </si>
  <si>
    <t xml:space="preserve">D1_1465</t>
  </si>
  <si>
    <t xml:space="preserve">D1_1466</t>
  </si>
  <si>
    <t xml:space="preserve">D1_1467</t>
  </si>
  <si>
    <t xml:space="preserve">D1_1468</t>
  </si>
  <si>
    <t xml:space="preserve">D1_1469</t>
  </si>
  <si>
    <t xml:space="preserve">D1_1470</t>
  </si>
  <si>
    <t xml:space="preserve">D1_1471</t>
  </si>
  <si>
    <t xml:space="preserve">D1_1472</t>
  </si>
  <si>
    <t xml:space="preserve">D1_1473</t>
  </si>
  <si>
    <t xml:space="preserve">D1_1474</t>
  </si>
  <si>
    <t xml:space="preserve">D1_1475</t>
  </si>
  <si>
    <t xml:space="preserve">D1_1476</t>
  </si>
  <si>
    <t xml:space="preserve">D1_1477</t>
  </si>
  <si>
    <t xml:space="preserve">D1_1478</t>
  </si>
  <si>
    <t xml:space="preserve">D1_1479</t>
  </si>
  <si>
    <t xml:space="preserve">D1_1480</t>
  </si>
  <si>
    <t xml:space="preserve">D1_1481</t>
  </si>
  <si>
    <t xml:space="preserve">D1_1482</t>
  </si>
  <si>
    <t xml:space="preserve">D1_1483</t>
  </si>
  <si>
    <t xml:space="preserve">D1_1484</t>
  </si>
  <si>
    <t xml:space="preserve">D1_1485</t>
  </si>
  <si>
    <t xml:space="preserve">D1_1486</t>
  </si>
  <si>
    <t xml:space="preserve">D1_1487</t>
  </si>
  <si>
    <t xml:space="preserve">D1_1488</t>
  </si>
  <si>
    <t xml:space="preserve">D1_1489</t>
  </si>
  <si>
    <t xml:space="preserve">D1_1490</t>
  </si>
  <si>
    <t xml:space="preserve">D1_1491</t>
  </si>
  <si>
    <t xml:space="preserve">D1_1492</t>
  </si>
  <si>
    <t xml:space="preserve">D1_1493</t>
  </si>
  <si>
    <t xml:space="preserve">D1_1494</t>
  </si>
  <si>
    <t xml:space="preserve">D1_1495</t>
  </si>
  <si>
    <t xml:space="preserve">D1_1496</t>
  </si>
  <si>
    <t xml:space="preserve">D1_1497</t>
  </si>
  <si>
    <t xml:space="preserve">D1_1498</t>
  </si>
  <si>
    <t xml:space="preserve">D1_1499</t>
  </si>
  <si>
    <t xml:space="preserve">D1_1500</t>
  </si>
  <si>
    <t xml:space="preserve">D1_1501</t>
  </si>
  <si>
    <t xml:space="preserve">D1_1502</t>
  </si>
  <si>
    <t xml:space="preserve">D1_1503</t>
  </si>
  <si>
    <t xml:space="preserve">D1_1504</t>
  </si>
  <si>
    <t xml:space="preserve">D1_1505</t>
  </si>
  <si>
    <t xml:space="preserve">D1_1506</t>
  </si>
  <si>
    <t xml:space="preserve">D1_1507</t>
  </si>
  <si>
    <t xml:space="preserve">D1_1508</t>
  </si>
  <si>
    <t xml:space="preserve">D1_1509</t>
  </si>
  <si>
    <t xml:space="preserve">D1_1510</t>
  </si>
  <si>
    <t xml:space="preserve">D1_1511</t>
  </si>
  <si>
    <t xml:space="preserve">D1_1512</t>
  </si>
  <si>
    <t xml:space="preserve">D1_1513</t>
  </si>
  <si>
    <t xml:space="preserve">D1_1514</t>
  </si>
  <si>
    <t xml:space="preserve">D1_1515</t>
  </si>
  <si>
    <t xml:space="preserve">D1_1516</t>
  </si>
  <si>
    <t xml:space="preserve">D1_1517</t>
  </si>
  <si>
    <t xml:space="preserve">D1_1518</t>
  </si>
  <si>
    <t xml:space="preserve">D1_1519</t>
  </si>
  <si>
    <t xml:space="preserve">D1_1520</t>
  </si>
  <si>
    <t xml:space="preserve">D1_1521</t>
  </si>
  <si>
    <t xml:space="preserve">D1_1522</t>
  </si>
  <si>
    <t xml:space="preserve">D1_1523</t>
  </si>
  <si>
    <t xml:space="preserve">D1_1524</t>
  </si>
  <si>
    <t xml:space="preserve">D1_1525</t>
  </si>
  <si>
    <t xml:space="preserve">D1_1526</t>
  </si>
  <si>
    <t xml:space="preserve">D1_1527</t>
  </si>
  <si>
    <t xml:space="preserve">D1_1528</t>
  </si>
  <si>
    <t xml:space="preserve">D1_1529</t>
  </si>
  <si>
    <t xml:space="preserve">D1_1530</t>
  </si>
  <si>
    <t xml:space="preserve">D1_1531</t>
  </si>
  <si>
    <t xml:space="preserve">D1_1532</t>
  </si>
  <si>
    <t xml:space="preserve">D1_1533</t>
  </si>
  <si>
    <t xml:space="preserve">D1_1534</t>
  </si>
  <si>
    <t xml:space="preserve">D1_1535</t>
  </si>
  <si>
    <t xml:space="preserve">D1_1536</t>
  </si>
  <si>
    <t xml:space="preserve">D1_1537</t>
  </si>
  <si>
    <t xml:space="preserve">D1_1538</t>
  </si>
  <si>
    <t xml:space="preserve">D1_1539</t>
  </si>
  <si>
    <t xml:space="preserve">D1_1540</t>
  </si>
  <si>
    <t xml:space="preserve">D1_1541</t>
  </si>
  <si>
    <t xml:space="preserve">D1_1542</t>
  </si>
  <si>
    <t xml:space="preserve">D1_1543</t>
  </si>
  <si>
    <t xml:space="preserve">D1_1544</t>
  </si>
  <si>
    <t xml:space="preserve">D1_1545</t>
  </si>
  <si>
    <t xml:space="preserve">D1_1546</t>
  </si>
  <si>
    <t xml:space="preserve">D1_1547</t>
  </si>
  <si>
    <t xml:space="preserve">D1_1548</t>
  </si>
  <si>
    <t xml:space="preserve">D1_1549</t>
  </si>
  <si>
    <t xml:space="preserve">D1_1550</t>
  </si>
  <si>
    <t xml:space="preserve">D1_1551</t>
  </si>
  <si>
    <t xml:space="preserve">D1_1552</t>
  </si>
  <si>
    <t xml:space="preserve">D1_1553</t>
  </si>
  <si>
    <t xml:space="preserve">D1_1554</t>
  </si>
  <si>
    <t xml:space="preserve">D1_1555</t>
  </si>
  <si>
    <t xml:space="preserve">D1_1556</t>
  </si>
  <si>
    <t xml:space="preserve">D1_1557</t>
  </si>
  <si>
    <t xml:space="preserve">D1_1558</t>
  </si>
  <si>
    <t xml:space="preserve">D1_1559</t>
  </si>
  <si>
    <t xml:space="preserve">D1_1560</t>
  </si>
  <si>
    <t xml:space="preserve">D1_1561</t>
  </si>
  <si>
    <t xml:space="preserve">D1_1562</t>
  </si>
  <si>
    <t xml:space="preserve">D1_1563</t>
  </si>
  <si>
    <t xml:space="preserve">D1_1564</t>
  </si>
  <si>
    <t xml:space="preserve">D1_1565</t>
  </si>
  <si>
    <t xml:space="preserve">D1_1566</t>
  </si>
  <si>
    <t xml:space="preserve">D1_1567</t>
  </si>
  <si>
    <t xml:space="preserve">D1_1568</t>
  </si>
  <si>
    <t xml:space="preserve">D1_1569</t>
  </si>
  <si>
    <t xml:space="preserve">D1_1570</t>
  </si>
  <si>
    <t xml:space="preserve">D1_1571</t>
  </si>
  <si>
    <t xml:space="preserve">D1_1572</t>
  </si>
  <si>
    <t xml:space="preserve">D1_1573</t>
  </si>
  <si>
    <t xml:space="preserve">D1_1574</t>
  </si>
  <si>
    <t xml:space="preserve">D1_1575</t>
  </si>
  <si>
    <t xml:space="preserve">D1_1576</t>
  </si>
  <si>
    <t xml:space="preserve">D1_1577</t>
  </si>
  <si>
    <t xml:space="preserve">D1_1578</t>
  </si>
  <si>
    <t xml:space="preserve">D1_1579</t>
  </si>
  <si>
    <t xml:space="preserve">D1_1580</t>
  </si>
  <si>
    <t xml:space="preserve">D1_1581</t>
  </si>
  <si>
    <t xml:space="preserve">D1_1582</t>
  </si>
  <si>
    <t xml:space="preserve">D1_1583</t>
  </si>
  <si>
    <t xml:space="preserve">D1_1584</t>
  </si>
  <si>
    <t xml:space="preserve">D1_1585</t>
  </si>
  <si>
    <t xml:space="preserve">D1_1586</t>
  </si>
  <si>
    <t xml:space="preserve">D1_1587</t>
  </si>
  <si>
    <t xml:space="preserve">D1_1588</t>
  </si>
  <si>
    <t xml:space="preserve">D1_1589</t>
  </si>
  <si>
    <t xml:space="preserve">D1_1590</t>
  </si>
  <si>
    <t xml:space="preserve">D1_1591</t>
  </si>
  <si>
    <t xml:space="preserve">D1_1592</t>
  </si>
  <si>
    <t xml:space="preserve">D1_1593</t>
  </si>
  <si>
    <t xml:space="preserve">D1_1594</t>
  </si>
  <si>
    <t xml:space="preserve">D1_1595</t>
  </si>
  <si>
    <t xml:space="preserve">D1_1596</t>
  </si>
  <si>
    <t xml:space="preserve">D1_1597</t>
  </si>
  <si>
    <t xml:space="preserve">D1_1598</t>
  </si>
  <si>
    <t xml:space="preserve">D1_1599</t>
  </si>
  <si>
    <t xml:space="preserve">D1_1600</t>
  </si>
  <si>
    <t xml:space="preserve">D1_1601</t>
  </si>
  <si>
    <t xml:space="preserve">D1_1602</t>
  </si>
  <si>
    <t xml:space="preserve">D1_1603</t>
  </si>
  <si>
    <t xml:space="preserve">D1_1604</t>
  </si>
  <si>
    <t xml:space="preserve">D1_1605</t>
  </si>
  <si>
    <t xml:space="preserve">D1_1606</t>
  </si>
  <si>
    <t xml:space="preserve">D1_1607</t>
  </si>
  <si>
    <t xml:space="preserve">D1_1608</t>
  </si>
  <si>
    <t xml:space="preserve">D1_1609</t>
  </si>
  <si>
    <t xml:space="preserve">D1_1610</t>
  </si>
  <si>
    <t xml:space="preserve">D1_1611</t>
  </si>
  <si>
    <t xml:space="preserve">D1_1612</t>
  </si>
  <si>
    <t xml:space="preserve">D1_1613</t>
  </si>
  <si>
    <t xml:space="preserve">D1_1614</t>
  </si>
  <si>
    <t xml:space="preserve">D1_1615</t>
  </si>
  <si>
    <t xml:space="preserve">D1_1616</t>
  </si>
  <si>
    <t xml:space="preserve">D1_1617</t>
  </si>
  <si>
    <t xml:space="preserve">D1_1618</t>
  </si>
  <si>
    <t xml:space="preserve">D1_1619</t>
  </si>
  <si>
    <t xml:space="preserve">D1_1620</t>
  </si>
  <si>
    <t xml:space="preserve">D1_1621</t>
  </si>
  <si>
    <t xml:space="preserve">D1_1622</t>
  </si>
  <si>
    <t xml:space="preserve">D1_1623</t>
  </si>
  <si>
    <t xml:space="preserve">D1_1624</t>
  </si>
  <si>
    <t xml:space="preserve">D1_1625</t>
  </si>
  <si>
    <t xml:space="preserve">D1_1626</t>
  </si>
  <si>
    <t xml:space="preserve">D1_1627</t>
  </si>
  <si>
    <t xml:space="preserve">D1_1628</t>
  </si>
  <si>
    <t xml:space="preserve">D1_1629</t>
  </si>
  <si>
    <t xml:space="preserve">D1_1630</t>
  </si>
  <si>
    <t xml:space="preserve">D1_1631</t>
  </si>
  <si>
    <t xml:space="preserve">D1_1632</t>
  </si>
  <si>
    <t xml:space="preserve">D1_1633</t>
  </si>
  <si>
    <t xml:space="preserve">D1_1634</t>
  </si>
  <si>
    <t xml:space="preserve">D1_1635</t>
  </si>
  <si>
    <t xml:space="preserve">D1_1636</t>
  </si>
  <si>
    <t xml:space="preserve">D1_1637</t>
  </si>
  <si>
    <t xml:space="preserve">D1_1638</t>
  </si>
  <si>
    <t xml:space="preserve">D1_1639</t>
  </si>
  <si>
    <t xml:space="preserve">D1_1640</t>
  </si>
  <si>
    <t xml:space="preserve">D1_1641</t>
  </si>
  <si>
    <t xml:space="preserve">D1_1642</t>
  </si>
  <si>
    <t xml:space="preserve">D1_1643</t>
  </si>
  <si>
    <t xml:space="preserve">D1_1644</t>
  </si>
  <si>
    <t xml:space="preserve">D1_1645</t>
  </si>
  <si>
    <t xml:space="preserve">D1_1646</t>
  </si>
  <si>
    <t xml:space="preserve">D1_1647</t>
  </si>
  <si>
    <t xml:space="preserve">D1_1648</t>
  </si>
  <si>
    <t xml:space="preserve">D1_1649</t>
  </si>
  <si>
    <t xml:space="preserve">D1_1650</t>
  </si>
  <si>
    <t xml:space="preserve">D1_1651</t>
  </si>
  <si>
    <t xml:space="preserve">D1_1652</t>
  </si>
  <si>
    <t xml:space="preserve">D1_1653</t>
  </si>
  <si>
    <t xml:space="preserve">D1_1654</t>
  </si>
  <si>
    <t xml:space="preserve">D1_1655</t>
  </si>
  <si>
    <t xml:space="preserve">D1_1656</t>
  </si>
  <si>
    <t xml:space="preserve">D1_1657</t>
  </si>
  <si>
    <t xml:space="preserve">D1_1658</t>
  </si>
  <si>
    <t xml:space="preserve">D1_1659</t>
  </si>
  <si>
    <t xml:space="preserve">D1_1660</t>
  </si>
  <si>
    <t xml:space="preserve">D1_1661</t>
  </si>
  <si>
    <t xml:space="preserve">D1_1662</t>
  </si>
  <si>
    <t xml:space="preserve">D1_1663</t>
  </si>
  <si>
    <t xml:space="preserve">D1_1664</t>
  </si>
  <si>
    <t xml:space="preserve">D1_1665</t>
  </si>
  <si>
    <t xml:space="preserve">D1_1666</t>
  </si>
  <si>
    <t xml:space="preserve">D1_1667</t>
  </si>
  <si>
    <t xml:space="preserve">D1_1668</t>
  </si>
  <si>
    <t xml:space="preserve">D1_1669</t>
  </si>
  <si>
    <t xml:space="preserve">D1_1670</t>
  </si>
  <si>
    <t xml:space="preserve">D1_1671</t>
  </si>
  <si>
    <t xml:space="preserve">D1_1672</t>
  </si>
  <si>
    <t xml:space="preserve">D1_1673</t>
  </si>
  <si>
    <t xml:space="preserve">D1_1674</t>
  </si>
  <si>
    <t xml:space="preserve">D1_1675</t>
  </si>
  <si>
    <t xml:space="preserve">D1_1676</t>
  </si>
  <si>
    <t xml:space="preserve">D1_1677</t>
  </si>
  <si>
    <t xml:space="preserve">D1_1678</t>
  </si>
  <si>
    <t xml:space="preserve">D1_1679</t>
  </si>
  <si>
    <t xml:space="preserve">D1_1680</t>
  </si>
  <si>
    <t xml:space="preserve">D1_1681</t>
  </si>
  <si>
    <t xml:space="preserve">D1_1682</t>
  </si>
  <si>
    <t xml:space="preserve">D1_1683</t>
  </si>
  <si>
    <t xml:space="preserve">D1_1684</t>
  </si>
  <si>
    <t xml:space="preserve">D1_1685</t>
  </si>
  <si>
    <t xml:space="preserve">D1_1686</t>
  </si>
  <si>
    <t xml:space="preserve">D1_1687</t>
  </si>
  <si>
    <t xml:space="preserve">D1_1688</t>
  </si>
  <si>
    <t xml:space="preserve">D1_1689</t>
  </si>
  <si>
    <t xml:space="preserve">D1_1690</t>
  </si>
  <si>
    <t xml:space="preserve">D1_1691</t>
  </si>
  <si>
    <t xml:space="preserve">D1_1692</t>
  </si>
  <si>
    <t xml:space="preserve">D1_1693</t>
  </si>
  <si>
    <t xml:space="preserve">D1_1694</t>
  </si>
  <si>
    <t xml:space="preserve">D1_1695</t>
  </si>
  <si>
    <t xml:space="preserve">D1_1696</t>
  </si>
  <si>
    <t xml:space="preserve">D1_1697</t>
  </si>
  <si>
    <t xml:space="preserve">D1_1698</t>
  </si>
  <si>
    <t xml:space="preserve">D1_1699</t>
  </si>
  <si>
    <t xml:space="preserve">D1_1700</t>
  </si>
  <si>
    <t xml:space="preserve">D1_1701</t>
  </si>
  <si>
    <t xml:space="preserve">D1_1702</t>
  </si>
  <si>
    <t xml:space="preserve">D1_1703</t>
  </si>
  <si>
    <t xml:space="preserve">D1_1704</t>
  </si>
  <si>
    <t xml:space="preserve">D1_1705</t>
  </si>
  <si>
    <t xml:space="preserve">D1_1706</t>
  </si>
  <si>
    <t xml:space="preserve">D1_1707</t>
  </si>
  <si>
    <t xml:space="preserve">D1_1708</t>
  </si>
  <si>
    <t xml:space="preserve">D1_1709</t>
  </si>
  <si>
    <t xml:space="preserve">D1_1710</t>
  </si>
  <si>
    <t xml:space="preserve">D1_1711</t>
  </si>
  <si>
    <t xml:space="preserve">D1_1712</t>
  </si>
  <si>
    <t xml:space="preserve">D1_1713</t>
  </si>
  <si>
    <t xml:space="preserve">D1_1714</t>
  </si>
  <si>
    <t xml:space="preserve">D1_1715</t>
  </si>
  <si>
    <t xml:space="preserve">D1_1716</t>
  </si>
  <si>
    <t xml:space="preserve">D1_1717</t>
  </si>
  <si>
    <t xml:space="preserve">D1_1718</t>
  </si>
  <si>
    <t xml:space="preserve">D1_1719</t>
  </si>
  <si>
    <t xml:space="preserve">D1_1720</t>
  </si>
  <si>
    <t xml:space="preserve">D1_1721</t>
  </si>
  <si>
    <t xml:space="preserve">D1_1722</t>
  </si>
  <si>
    <t xml:space="preserve">D1_1723</t>
  </si>
  <si>
    <t xml:space="preserve">D1_1725</t>
  </si>
  <si>
    <t xml:space="preserve">D1_1726</t>
  </si>
  <si>
    <t xml:space="preserve">D1_1727</t>
  </si>
  <si>
    <t xml:space="preserve">D1_1728</t>
  </si>
  <si>
    <t xml:space="preserve">D1_1729</t>
  </si>
  <si>
    <t xml:space="preserve">D1_1730</t>
  </si>
  <si>
    <t xml:space="preserve">D1_1731</t>
  </si>
  <si>
    <t xml:space="preserve">D1_1732</t>
  </si>
  <si>
    <t xml:space="preserve">D1_1733</t>
  </si>
  <si>
    <t xml:space="preserve">D1_1734</t>
  </si>
  <si>
    <t xml:space="preserve">D1_1735</t>
  </si>
  <si>
    <t xml:space="preserve">D1_1736</t>
  </si>
  <si>
    <t xml:space="preserve">D1_1737</t>
  </si>
  <si>
    <t xml:space="preserve">D1_1738</t>
  </si>
  <si>
    <t xml:space="preserve">D1_1739</t>
  </si>
  <si>
    <t xml:space="preserve">D1_1740</t>
  </si>
  <si>
    <t xml:space="preserve">D1_1741</t>
  </si>
  <si>
    <t xml:space="preserve">D1_1742</t>
  </si>
  <si>
    <t xml:space="preserve">D1_1743</t>
  </si>
  <si>
    <t xml:space="preserve">D1_1744</t>
  </si>
  <si>
    <t xml:space="preserve">D1_1745</t>
  </si>
  <si>
    <t xml:space="preserve">D1_1746</t>
  </si>
  <si>
    <t xml:space="preserve">D1_1747</t>
  </si>
  <si>
    <t xml:space="preserve">D1_1748</t>
  </si>
  <si>
    <t xml:space="preserve">D1_1749</t>
  </si>
  <si>
    <t xml:space="preserve">D1_1750</t>
  </si>
  <si>
    <t xml:space="preserve">D1_1751</t>
  </si>
  <si>
    <t xml:space="preserve">D1_1752</t>
  </si>
  <si>
    <t xml:space="preserve">D1_1753</t>
  </si>
  <si>
    <t xml:space="preserve">D1_1754</t>
  </si>
  <si>
    <t xml:space="preserve">D1_1755</t>
  </si>
  <si>
    <t xml:space="preserve">D1_1756</t>
  </si>
  <si>
    <t xml:space="preserve">D1_1757</t>
  </si>
  <si>
    <t xml:space="preserve">D1_1758</t>
  </si>
  <si>
    <t xml:space="preserve">D1_1759</t>
  </si>
  <si>
    <t xml:space="preserve">D1_1760</t>
  </si>
  <si>
    <t xml:space="preserve">D1_1761</t>
  </si>
  <si>
    <t xml:space="preserve">D1_1762</t>
  </si>
  <si>
    <t xml:space="preserve">D1_1763</t>
  </si>
  <si>
    <t xml:space="preserve">D1_1764</t>
  </si>
  <si>
    <t xml:space="preserve">D1_1765</t>
  </si>
  <si>
    <t xml:space="preserve">D1_1766</t>
  </si>
  <si>
    <t xml:space="preserve">D1_1767</t>
  </si>
  <si>
    <t xml:space="preserve">D1_1768</t>
  </si>
  <si>
    <t xml:space="preserve">D1_1769</t>
  </si>
  <si>
    <t xml:space="preserve">D1_1770</t>
  </si>
  <si>
    <t xml:space="preserve">D1_1771</t>
  </si>
  <si>
    <t xml:space="preserve">D1_1772</t>
  </si>
  <si>
    <t xml:space="preserve">D1_1773</t>
  </si>
  <si>
    <t xml:space="preserve">D1_1774</t>
  </si>
  <si>
    <t xml:space="preserve">D1_1775</t>
  </si>
  <si>
    <t xml:space="preserve">D1_1776</t>
  </si>
  <si>
    <t xml:space="preserve">D1_1777</t>
  </si>
  <si>
    <t xml:space="preserve">D1_1778</t>
  </si>
  <si>
    <t xml:space="preserve">D1_1779</t>
  </si>
  <si>
    <t xml:space="preserve">D1_1780</t>
  </si>
  <si>
    <t xml:space="preserve">D1_1781</t>
  </si>
  <si>
    <t xml:space="preserve">D1_1782</t>
  </si>
  <si>
    <t xml:space="preserve">D1_1783</t>
  </si>
  <si>
    <t xml:space="preserve">D1_1784</t>
  </si>
  <si>
    <t xml:space="preserve">D1_1785</t>
  </si>
  <si>
    <t xml:space="preserve">D1_1786</t>
  </si>
  <si>
    <t xml:space="preserve">D1_1787</t>
  </si>
  <si>
    <t xml:space="preserve">D1_1788</t>
  </si>
  <si>
    <t xml:space="preserve">D1_1789</t>
  </si>
  <si>
    <t xml:space="preserve">D1_1790</t>
  </si>
  <si>
    <t xml:space="preserve">D1_1791</t>
  </si>
  <si>
    <t xml:space="preserve">D1_1792</t>
  </si>
  <si>
    <t xml:space="preserve">D1_1838</t>
  </si>
  <si>
    <t xml:space="preserve">D1_1839</t>
  </si>
  <si>
    <t xml:space="preserve">D1_1840</t>
  </si>
  <si>
    <t xml:space="preserve">D1_1841</t>
  </si>
  <si>
    <t xml:space="preserve">D1_1842</t>
  </si>
  <si>
    <t xml:space="preserve">D1_1843</t>
  </si>
  <si>
    <t xml:space="preserve">D1_1844</t>
  </si>
  <si>
    <t xml:space="preserve">D1_1845</t>
  </si>
  <si>
    <t xml:space="preserve">D1_1846</t>
  </si>
  <si>
    <t xml:space="preserve">D1_1847</t>
  </si>
  <si>
    <t xml:space="preserve">D1_1848</t>
  </si>
  <si>
    <t xml:space="preserve">D1_1849</t>
  </si>
  <si>
    <t xml:space="preserve">D1_1850</t>
  </si>
  <si>
    <t xml:space="preserve">D1_1851</t>
  </si>
  <si>
    <t xml:space="preserve">D1_1852</t>
  </si>
  <si>
    <t xml:space="preserve">D1_1853</t>
  </si>
  <si>
    <t xml:space="preserve">D1_1854</t>
  </si>
  <si>
    <t xml:space="preserve">D1_1855</t>
  </si>
  <si>
    <t xml:space="preserve">D1_1856</t>
  </si>
  <si>
    <t xml:space="preserve">D1_1857</t>
  </si>
  <si>
    <t xml:space="preserve">D1_1858</t>
  </si>
  <si>
    <t xml:space="preserve">D1_1859</t>
  </si>
  <si>
    <t xml:space="preserve">D1_1860</t>
  </si>
  <si>
    <t xml:space="preserve">D1_1861</t>
  </si>
  <si>
    <t xml:space="preserve">D1_1862</t>
  </si>
  <si>
    <t xml:space="preserve">D1_1863</t>
  </si>
  <si>
    <t xml:space="preserve">D1_1864</t>
  </si>
  <si>
    <t xml:space="preserve">D1_1865</t>
  </si>
  <si>
    <t xml:space="preserve">D1_1866</t>
  </si>
  <si>
    <t xml:space="preserve">D1_1867</t>
  </si>
  <si>
    <t xml:space="preserve">D1_1868</t>
  </si>
  <si>
    <t xml:space="preserve">D1_1869</t>
  </si>
  <si>
    <t xml:space="preserve">D1_1870</t>
  </si>
  <si>
    <t xml:space="preserve">D1_1871</t>
  </si>
  <si>
    <t xml:space="preserve">D1_1872</t>
  </si>
  <si>
    <t xml:space="preserve">D1_1873</t>
  </si>
  <si>
    <t xml:space="preserve">D1_1874</t>
  </si>
  <si>
    <t xml:space="preserve">D1_1875</t>
  </si>
  <si>
    <t xml:space="preserve">D1_1876</t>
  </si>
  <si>
    <t xml:space="preserve">D1_1877</t>
  </si>
  <si>
    <t xml:space="preserve">D1_1878</t>
  </si>
  <si>
    <t xml:space="preserve">D1_1879</t>
  </si>
  <si>
    <t xml:space="preserve">D1_1880</t>
  </si>
  <si>
    <t xml:space="preserve">D1_1881</t>
  </si>
  <si>
    <t xml:space="preserve">D1_1882</t>
  </si>
  <si>
    <t xml:space="preserve">D1_1883</t>
  </si>
  <si>
    <t xml:space="preserve">D1_1884</t>
  </si>
  <si>
    <t xml:space="preserve">D1_1885</t>
  </si>
  <si>
    <t xml:space="preserve">D1_1886</t>
  </si>
  <si>
    <t xml:space="preserve">D1_1887</t>
  </si>
  <si>
    <t xml:space="preserve">D1_1888</t>
  </si>
  <si>
    <t xml:space="preserve">D1_1889</t>
  </si>
  <si>
    <t xml:space="preserve">D1_1890</t>
  </si>
  <si>
    <t xml:space="preserve">D1_1891</t>
  </si>
  <si>
    <t xml:space="preserve">D1_1892</t>
  </si>
  <si>
    <t xml:space="preserve">D1_1893</t>
  </si>
  <si>
    <t xml:space="preserve">D1_1894</t>
  </si>
  <si>
    <t xml:space="preserve">D1_1895</t>
  </si>
  <si>
    <t xml:space="preserve">D1_1896</t>
  </si>
  <si>
    <t xml:space="preserve">D1_1897</t>
  </si>
  <si>
    <t xml:space="preserve">D1_1898</t>
  </si>
  <si>
    <t xml:space="preserve">D1_1899</t>
  </si>
  <si>
    <t xml:space="preserve">D1_1900</t>
  </si>
  <si>
    <t xml:space="preserve">D1_1901</t>
  </si>
  <si>
    <t xml:space="preserve">D1_1902</t>
  </si>
  <si>
    <t xml:space="preserve">D1_1903</t>
  </si>
  <si>
    <t xml:space="preserve">D1_1904</t>
  </si>
  <si>
    <t xml:space="preserve">D1_1906</t>
  </si>
  <si>
    <t xml:space="preserve">D1_1907</t>
  </si>
  <si>
    <t xml:space="preserve">D1_1908</t>
  </si>
  <si>
    <t xml:space="preserve">D1_1909</t>
  </si>
  <si>
    <t xml:space="preserve">D1_1910</t>
  </si>
  <si>
    <t xml:space="preserve">D1_1911</t>
  </si>
  <si>
    <t xml:space="preserve">D1_1912</t>
  </si>
  <si>
    <t xml:space="preserve">D1_1913</t>
  </si>
  <si>
    <t xml:space="preserve">D1_1914</t>
  </si>
  <si>
    <t xml:space="preserve">D1_1915</t>
  </si>
  <si>
    <t xml:space="preserve">D1_1916</t>
  </si>
  <si>
    <t xml:space="preserve">D1_1917</t>
  </si>
  <si>
    <t xml:space="preserve">D1_1918</t>
  </si>
  <si>
    <t xml:space="preserve">D1_1919</t>
  </si>
  <si>
    <t xml:space="preserve">D1_1920</t>
  </si>
  <si>
    <t xml:space="preserve">D1_1921</t>
  </si>
  <si>
    <t xml:space="preserve">D1_1924</t>
  </si>
  <si>
    <t xml:space="preserve">D1_1925</t>
  </si>
  <si>
    <t xml:space="preserve">D1_1926</t>
  </si>
  <si>
    <t xml:space="preserve">D1_1927</t>
  </si>
  <si>
    <t xml:space="preserve">D1_1928</t>
  </si>
  <si>
    <t xml:space="preserve">D1_1929</t>
  </si>
  <si>
    <t xml:space="preserve">D1_1930</t>
  </si>
  <si>
    <t xml:space="preserve">D1_1931</t>
  </si>
  <si>
    <t xml:space="preserve">D1_1932</t>
  </si>
  <si>
    <t xml:space="preserve">D1_1933</t>
  </si>
  <si>
    <t xml:space="preserve">D1_1938</t>
  </si>
  <si>
    <t xml:space="preserve">D1_1940</t>
  </si>
  <si>
    <t xml:space="preserve">D1_1941</t>
  </si>
  <si>
    <t xml:space="preserve">D1_1942</t>
  </si>
  <si>
    <t xml:space="preserve">D1_1943</t>
  </si>
  <si>
    <t xml:space="preserve">D1_1944</t>
  </si>
  <si>
    <t xml:space="preserve">D1_1945</t>
  </si>
  <si>
    <t xml:space="preserve">D1_1946</t>
  </si>
  <si>
    <t xml:space="preserve">D1_1947</t>
  </si>
  <si>
    <t xml:space="preserve">D1_1948</t>
  </si>
  <si>
    <t xml:space="preserve">D1_1949</t>
  </si>
  <si>
    <t xml:space="preserve">D1_1950</t>
  </si>
  <si>
    <t xml:space="preserve">D1_1951</t>
  </si>
  <si>
    <t xml:space="preserve">D1_1952</t>
  </si>
  <si>
    <t xml:space="preserve">D1_1953</t>
  </si>
  <si>
    <t xml:space="preserve">D1_1954</t>
  </si>
  <si>
    <t xml:space="preserve">D1_1955</t>
  </si>
  <si>
    <t xml:space="preserve">D1_1956</t>
  </si>
  <si>
    <t xml:space="preserve">D1_1957</t>
  </si>
  <si>
    <t xml:space="preserve">D1_1958</t>
  </si>
  <si>
    <t xml:space="preserve">D1_1959</t>
  </si>
  <si>
    <t xml:space="preserve">D1_1960</t>
  </si>
  <si>
    <t xml:space="preserve">D1_1961</t>
  </si>
  <si>
    <t xml:space="preserve">D1_1962</t>
  </si>
  <si>
    <t xml:space="preserve">D1_1963</t>
  </si>
  <si>
    <t xml:space="preserve">D1_1964</t>
  </si>
  <si>
    <t xml:space="preserve">D1_1965</t>
  </si>
  <si>
    <t xml:space="preserve">D1_1966</t>
  </si>
  <si>
    <t xml:space="preserve">D1_1967</t>
  </si>
  <si>
    <t xml:space="preserve">D1_1968</t>
  </si>
  <si>
    <t xml:space="preserve">D1_1969</t>
  </si>
  <si>
    <t xml:space="preserve">D1_1970</t>
  </si>
  <si>
    <t xml:space="preserve">D1_1971</t>
  </si>
  <si>
    <t xml:space="preserve">D1_1972</t>
  </si>
  <si>
    <t xml:space="preserve">D1_1973</t>
  </si>
  <si>
    <t xml:space="preserve">D1_1974</t>
  </si>
  <si>
    <t xml:space="preserve">D1_1975</t>
  </si>
  <si>
    <t xml:space="preserve">D1_1976</t>
  </si>
  <si>
    <t xml:space="preserve">D1_1977</t>
  </si>
  <si>
    <t xml:space="preserve">D1_1978</t>
  </si>
  <si>
    <t xml:space="preserve">D1_1979</t>
  </si>
  <si>
    <t xml:space="preserve">D1_1980</t>
  </si>
  <si>
    <t xml:space="preserve">D1_1981</t>
  </si>
  <si>
    <t xml:space="preserve">D1_1982</t>
  </si>
  <si>
    <t xml:space="preserve">D1_1983</t>
  </si>
  <si>
    <t xml:space="preserve">D1_1984</t>
  </si>
  <si>
    <t xml:space="preserve">D1_1985</t>
  </si>
  <si>
    <t xml:space="preserve">D1_1986</t>
  </si>
  <si>
    <t xml:space="preserve">D1_1987</t>
  </si>
  <si>
    <t xml:space="preserve">D1_1988</t>
  </si>
  <si>
    <t xml:space="preserve">D1_1989</t>
  </si>
  <si>
    <t xml:space="preserve">D1_1990</t>
  </si>
  <si>
    <t xml:space="preserve">D1_1991</t>
  </si>
  <si>
    <t xml:space="preserve">D1_1992</t>
  </si>
  <si>
    <t xml:space="preserve">D1_1993</t>
  </si>
  <si>
    <t xml:space="preserve">D1_1994</t>
  </si>
  <si>
    <t xml:space="preserve">D1_1995</t>
  </si>
  <si>
    <t xml:space="preserve">D1_1996</t>
  </si>
  <si>
    <t xml:space="preserve">D1_1997</t>
  </si>
  <si>
    <t xml:space="preserve">D1_1998</t>
  </si>
  <si>
    <t xml:space="preserve">D1_1999</t>
  </si>
  <si>
    <t xml:space="preserve">D1_2000</t>
  </si>
  <si>
    <t xml:space="preserve">D1_2001</t>
  </si>
  <si>
    <t xml:space="preserve">D1_2002</t>
  </si>
  <si>
    <t xml:space="preserve">D1_2003</t>
  </si>
  <si>
    <t xml:space="preserve">D1_2004</t>
  </si>
  <si>
    <t xml:space="preserve">D1_2005</t>
  </si>
  <si>
    <t xml:space="preserve">D1_2006</t>
  </si>
  <si>
    <t xml:space="preserve">D1_2007</t>
  </si>
  <si>
    <t xml:space="preserve">D1_2008</t>
  </si>
  <si>
    <t xml:space="preserve">D1_2009</t>
  </si>
  <si>
    <t xml:space="preserve">D1_2010</t>
  </si>
  <si>
    <t xml:space="preserve">D1_2011</t>
  </si>
  <si>
    <t xml:space="preserve">D1_2012</t>
  </si>
  <si>
    <t xml:space="preserve">D1_2013</t>
  </si>
  <si>
    <t xml:space="preserve">D1_2014</t>
  </si>
  <si>
    <t xml:space="preserve">D1_2015</t>
  </si>
  <si>
    <t xml:space="preserve">D1_2016</t>
  </si>
  <si>
    <t xml:space="preserve">D1_2017</t>
  </si>
  <si>
    <t xml:space="preserve">D1_2018</t>
  </si>
  <si>
    <t xml:space="preserve">D1_2019</t>
  </si>
  <si>
    <t xml:space="preserve">D1_2020</t>
  </si>
  <si>
    <t xml:space="preserve">D1_2021</t>
  </si>
  <si>
    <t xml:space="preserve">D1_2022</t>
  </si>
  <si>
    <t xml:space="preserve">D1_2023</t>
  </si>
  <si>
    <t xml:space="preserve">D1_2024</t>
  </si>
  <si>
    <t xml:space="preserve">D1_2025</t>
  </si>
  <si>
    <t xml:space="preserve">D1_2026</t>
  </si>
  <si>
    <t xml:space="preserve">D1_2027</t>
  </si>
  <si>
    <t xml:space="preserve">D1_2028</t>
  </si>
  <si>
    <t xml:space="preserve">D1_2029</t>
  </si>
  <si>
    <t xml:space="preserve">D1_2030</t>
  </si>
  <si>
    <t xml:space="preserve">D1_2031</t>
  </si>
  <si>
    <t xml:space="preserve">D1_2032</t>
  </si>
  <si>
    <t xml:space="preserve">D1_2033</t>
  </si>
  <si>
    <t xml:space="preserve">D1_2034</t>
  </si>
  <si>
    <t xml:space="preserve">D1_2035</t>
  </si>
  <si>
    <t xml:space="preserve">D1_2036</t>
  </si>
  <si>
    <t xml:space="preserve">D1_2037</t>
  </si>
  <si>
    <t xml:space="preserve">D1_2038</t>
  </si>
  <si>
    <t xml:space="preserve">D1_2039</t>
  </si>
  <si>
    <t xml:space="preserve">D1_2040</t>
  </si>
  <si>
    <t xml:space="preserve">D1_2041</t>
  </si>
  <si>
    <t xml:space="preserve">D1_2042</t>
  </si>
  <si>
    <t xml:space="preserve">D1_2043</t>
  </si>
  <si>
    <t xml:space="preserve">D1_2044</t>
  </si>
  <si>
    <t xml:space="preserve">D1_2045</t>
  </si>
  <si>
    <t xml:space="preserve">D1_2046</t>
  </si>
  <si>
    <t xml:space="preserve">D1_2047</t>
  </si>
  <si>
    <t xml:space="preserve">D1_2048</t>
  </si>
  <si>
    <t xml:space="preserve">D1_2049</t>
  </si>
  <si>
    <t xml:space="preserve">D1_2050</t>
  </si>
  <si>
    <t xml:space="preserve">D1_2051</t>
  </si>
  <si>
    <t xml:space="preserve">D1_2052</t>
  </si>
  <si>
    <t xml:space="preserve">D1_2053</t>
  </si>
  <si>
    <t xml:space="preserve">D1_2054</t>
  </si>
  <si>
    <t xml:space="preserve">D1_2055</t>
  </si>
  <si>
    <t xml:space="preserve">D1_2056</t>
  </si>
  <si>
    <t xml:space="preserve">D1_2057</t>
  </si>
  <si>
    <t xml:space="preserve">D1_2058</t>
  </si>
  <si>
    <t xml:space="preserve">D1_2059</t>
  </si>
  <si>
    <t xml:space="preserve">D1_2060</t>
  </si>
  <si>
    <t xml:space="preserve">D1_2061</t>
  </si>
  <si>
    <t xml:space="preserve">D1_2062</t>
  </si>
  <si>
    <t xml:space="preserve">D1_2063</t>
  </si>
  <si>
    <t xml:space="preserve">D1_2064</t>
  </si>
  <si>
    <t xml:space="preserve">D1_2065</t>
  </si>
  <si>
    <t xml:space="preserve">D1_2066</t>
  </si>
  <si>
    <t xml:space="preserve">D1_2067</t>
  </si>
  <si>
    <t xml:space="preserve">D1_2068</t>
  </si>
  <si>
    <t xml:space="preserve">D1_2069</t>
  </si>
  <si>
    <t xml:space="preserve">D1_2070</t>
  </si>
  <si>
    <t xml:space="preserve">D1_2071</t>
  </si>
  <si>
    <t xml:space="preserve">D1_2072</t>
  </si>
  <si>
    <t xml:space="preserve">D1_2073</t>
  </si>
  <si>
    <t xml:space="preserve">D1_2074</t>
  </si>
  <si>
    <t xml:space="preserve">D1_2075</t>
  </si>
  <si>
    <t xml:space="preserve">D1_2076</t>
  </si>
  <si>
    <t xml:space="preserve">D1_2077</t>
  </si>
  <si>
    <t xml:space="preserve">D1_2078</t>
  </si>
  <si>
    <t xml:space="preserve">D1_2079</t>
  </si>
  <si>
    <t xml:space="preserve">D1_2080</t>
  </si>
  <si>
    <t xml:space="preserve">D1_2081</t>
  </si>
  <si>
    <t xml:space="preserve">D1_2082</t>
  </si>
  <si>
    <t xml:space="preserve">D1_2083</t>
  </si>
  <si>
    <t xml:space="preserve">D1_2084</t>
  </si>
  <si>
    <t xml:space="preserve">D1_2085</t>
  </si>
  <si>
    <t xml:space="preserve">D1_2086</t>
  </si>
  <si>
    <t xml:space="preserve">D1_2087</t>
  </si>
  <si>
    <t xml:space="preserve">D1_2088</t>
  </si>
  <si>
    <t xml:space="preserve">D1_2089</t>
  </si>
  <si>
    <t xml:space="preserve">D1_2090</t>
  </si>
  <si>
    <t xml:space="preserve">D1_2091</t>
  </si>
  <si>
    <t xml:space="preserve">D1_2092</t>
  </si>
  <si>
    <t xml:space="preserve">D1_2093</t>
  </si>
  <si>
    <t xml:space="preserve">D1_2094</t>
  </si>
  <si>
    <t xml:space="preserve">D1_2095</t>
  </si>
  <si>
    <t xml:space="preserve">D1_2096</t>
  </si>
  <si>
    <t xml:space="preserve">D1_2097</t>
  </si>
  <si>
    <t xml:space="preserve">D1_2098</t>
  </si>
  <si>
    <t xml:space="preserve">D1_2099</t>
  </si>
  <si>
    <t xml:space="preserve">D1_2100</t>
  </si>
  <si>
    <t xml:space="preserve">D1_2101</t>
  </si>
  <si>
    <t xml:space="preserve">D1_2102</t>
  </si>
  <si>
    <t xml:space="preserve">D1_2103</t>
  </si>
  <si>
    <t xml:space="preserve">D1_2104</t>
  </si>
  <si>
    <t xml:space="preserve">D1_2105</t>
  </si>
  <si>
    <t xml:space="preserve">D1_2106</t>
  </si>
  <si>
    <t xml:space="preserve">D1_2107</t>
  </si>
  <si>
    <t xml:space="preserve">D1_2108</t>
  </si>
  <si>
    <t xml:space="preserve">D1_2109</t>
  </si>
  <si>
    <t xml:space="preserve">D1_2110</t>
  </si>
  <si>
    <t xml:space="preserve">D1_2111</t>
  </si>
  <si>
    <t xml:space="preserve">D1_2112</t>
  </si>
  <si>
    <t xml:space="preserve">D1_2113</t>
  </si>
  <si>
    <t xml:space="preserve">D1_2114</t>
  </si>
  <si>
    <t xml:space="preserve">D1_2115</t>
  </si>
  <si>
    <t xml:space="preserve">D1_2116</t>
  </si>
  <si>
    <t xml:space="preserve">D1_2117</t>
  </si>
  <si>
    <t xml:space="preserve">D1_2118</t>
  </si>
  <si>
    <t xml:space="preserve">D1_2119</t>
  </si>
  <si>
    <t xml:space="preserve">D1_2120</t>
  </si>
  <si>
    <t xml:space="preserve">D1_2121</t>
  </si>
  <si>
    <t xml:space="preserve">D1_2122</t>
  </si>
  <si>
    <t xml:space="preserve">D1_2123</t>
  </si>
  <si>
    <t xml:space="preserve">D1_2124</t>
  </si>
  <si>
    <t xml:space="preserve">D1_2125</t>
  </si>
  <si>
    <t xml:space="preserve">D1_2126</t>
  </si>
  <si>
    <t xml:space="preserve">D1_2127</t>
  </si>
  <si>
    <t xml:space="preserve">D1_2128</t>
  </si>
  <si>
    <t xml:space="preserve">D1_2129</t>
  </si>
  <si>
    <t xml:space="preserve">D1_2130</t>
  </si>
  <si>
    <t xml:space="preserve">D1_2131</t>
  </si>
  <si>
    <t xml:space="preserve">D1_2132</t>
  </si>
  <si>
    <t xml:space="preserve">D1_2133</t>
  </si>
  <si>
    <t xml:space="preserve">D1_2134</t>
  </si>
  <si>
    <t xml:space="preserve">D1_2135</t>
  </si>
  <si>
    <t xml:space="preserve">D1_2136</t>
  </si>
  <si>
    <t xml:space="preserve">D1_2137</t>
  </si>
  <si>
    <t xml:space="preserve">D1_2138</t>
  </si>
  <si>
    <t xml:space="preserve">D1_2139</t>
  </si>
  <si>
    <t xml:space="preserve">D1_2140</t>
  </si>
  <si>
    <t xml:space="preserve">D1_2141</t>
  </si>
  <si>
    <t xml:space="preserve">D1_2142</t>
  </si>
  <si>
    <t xml:space="preserve">D1_2143</t>
  </si>
  <si>
    <t xml:space="preserve">D1_2144</t>
  </si>
  <si>
    <t xml:space="preserve">D1_2145</t>
  </si>
  <si>
    <t xml:space="preserve">D1_2146</t>
  </si>
  <si>
    <t xml:space="preserve">D1_2147</t>
  </si>
  <si>
    <t xml:space="preserve">D1_2148</t>
  </si>
  <si>
    <t xml:space="preserve">D1_2149</t>
  </si>
  <si>
    <t xml:space="preserve">D1_2150</t>
  </si>
  <si>
    <t xml:space="preserve">D1_2151</t>
  </si>
  <si>
    <t xml:space="preserve">D1_2152</t>
  </si>
  <si>
    <t xml:space="preserve">D1_2153</t>
  </si>
  <si>
    <t xml:space="preserve">D1_2154</t>
  </si>
  <si>
    <t xml:space="preserve">D1_2155</t>
  </si>
  <si>
    <t xml:space="preserve">D1_2156</t>
  </si>
  <si>
    <t xml:space="preserve">D1_2157</t>
  </si>
  <si>
    <t xml:space="preserve">D1_2158</t>
  </si>
  <si>
    <t xml:space="preserve">D1_2159</t>
  </si>
  <si>
    <t xml:space="preserve">D1_2160</t>
  </si>
  <si>
    <t xml:space="preserve">D1_2161</t>
  </si>
  <si>
    <t xml:space="preserve">D1_2162</t>
  </si>
  <si>
    <t xml:space="preserve">D1_2163</t>
  </si>
  <si>
    <t xml:space="preserve">D1_2164</t>
  </si>
  <si>
    <t xml:space="preserve">D1_2165</t>
  </si>
  <si>
    <t xml:space="preserve">D1_2166</t>
  </si>
  <si>
    <t xml:space="preserve">D1_2167</t>
  </si>
  <si>
    <t xml:space="preserve">D1_2168</t>
  </si>
  <si>
    <t xml:space="preserve">D1_2169</t>
  </si>
  <si>
    <t xml:space="preserve">D1_2170</t>
  </si>
  <si>
    <t xml:space="preserve">D1_2171</t>
  </si>
  <si>
    <t xml:space="preserve">D1_2172</t>
  </si>
  <si>
    <t xml:space="preserve">D1_2173</t>
  </si>
  <si>
    <t xml:space="preserve">D1_2174</t>
  </si>
  <si>
    <t xml:space="preserve">D1_2175</t>
  </si>
  <si>
    <t xml:space="preserve">D1_2176</t>
  </si>
  <si>
    <t xml:space="preserve">D1_2177</t>
  </si>
  <si>
    <t xml:space="preserve">D1_2178</t>
  </si>
  <si>
    <t xml:space="preserve">D1_2179</t>
  </si>
  <si>
    <t xml:space="preserve">D1_2180</t>
  </si>
  <si>
    <t xml:space="preserve">D1_2181</t>
  </si>
  <si>
    <t xml:space="preserve">D1_2182</t>
  </si>
  <si>
    <t xml:space="preserve">D1_2183</t>
  </si>
  <si>
    <t xml:space="preserve">D1_2184</t>
  </si>
  <si>
    <t xml:space="preserve">D1_2185</t>
  </si>
  <si>
    <t xml:space="preserve">D1_2186</t>
  </si>
  <si>
    <t xml:space="preserve">D1_2187</t>
  </si>
  <si>
    <t xml:space="preserve">D1_2188</t>
  </si>
  <si>
    <t xml:space="preserve">D1_2189</t>
  </si>
  <si>
    <t xml:space="preserve">D1_2190</t>
  </si>
  <si>
    <t xml:space="preserve">D1_2191</t>
  </si>
  <si>
    <t xml:space="preserve">D1_2192</t>
  </si>
  <si>
    <t xml:space="preserve">D1_2193</t>
  </si>
  <si>
    <t xml:space="preserve">D1_2194</t>
  </si>
  <si>
    <t xml:space="preserve">D1_2195</t>
  </si>
  <si>
    <t xml:space="preserve">D1_2196</t>
  </si>
  <si>
    <t xml:space="preserve">D1_2197</t>
  </si>
  <si>
    <t xml:space="preserve">D1_2198</t>
  </si>
  <si>
    <t xml:space="preserve">D1_2199</t>
  </si>
  <si>
    <t xml:space="preserve">D1_2200</t>
  </si>
  <si>
    <t xml:space="preserve">D1_2201</t>
  </si>
  <si>
    <t xml:space="preserve">D1_2202</t>
  </si>
  <si>
    <t xml:space="preserve">D1_2203</t>
  </si>
  <si>
    <t xml:space="preserve">D1_2204</t>
  </si>
  <si>
    <t xml:space="preserve">D1_2205</t>
  </si>
  <si>
    <t xml:space="preserve">D1_2206</t>
  </si>
  <si>
    <t xml:space="preserve">D1_2207</t>
  </si>
  <si>
    <t xml:space="preserve">D1_2208</t>
  </si>
  <si>
    <t xml:space="preserve">D1_2209</t>
  </si>
  <si>
    <t xml:space="preserve">D1_2210</t>
  </si>
  <si>
    <t xml:space="preserve">D1_2212</t>
  </si>
  <si>
    <t xml:space="preserve">D1_2213</t>
  </si>
  <si>
    <t xml:space="preserve">D1_2214</t>
  </si>
  <si>
    <t xml:space="preserve">D1_2216</t>
  </si>
  <si>
    <t xml:space="preserve">D1_2217</t>
  </si>
  <si>
    <t xml:space="preserve">D1_2218</t>
  </si>
  <si>
    <t xml:space="preserve">D1_2219</t>
  </si>
  <si>
    <t xml:space="preserve">D1_2221</t>
  </si>
  <si>
    <t xml:space="preserve">D1_2225</t>
  </si>
  <si>
    <t xml:space="preserve">D1_2226</t>
  </si>
  <si>
    <t xml:space="preserve">D1_2227</t>
  </si>
  <si>
    <t xml:space="preserve">D1_2228</t>
  </si>
  <si>
    <t xml:space="preserve">D1_2229</t>
  </si>
  <si>
    <t xml:space="preserve">D1_2230</t>
  </si>
  <si>
    <t xml:space="preserve">D1_2231</t>
  </si>
  <si>
    <t xml:space="preserve">D1_2232</t>
  </si>
  <si>
    <t xml:space="preserve">D1_2233</t>
  </si>
  <si>
    <t xml:space="preserve">D1_2234</t>
  </si>
  <si>
    <t xml:space="preserve">D1_2235</t>
  </si>
  <si>
    <t xml:space="preserve">D1_2236</t>
  </si>
  <si>
    <t xml:space="preserve">D1_2237</t>
  </si>
  <si>
    <t xml:space="preserve">D1_2238</t>
  </si>
  <si>
    <t xml:space="preserve">D1_2239</t>
  </si>
  <si>
    <t xml:space="preserve">D1_2240</t>
  </si>
  <si>
    <t xml:space="preserve">D1_2241</t>
  </si>
  <si>
    <t xml:space="preserve">D1_2242</t>
  </si>
  <si>
    <t xml:space="preserve">D1_2243</t>
  </si>
  <si>
    <t xml:space="preserve">D1_2244</t>
  </si>
  <si>
    <t xml:space="preserve">D1_2245</t>
  </si>
  <si>
    <t xml:space="preserve">D1_2246</t>
  </si>
  <si>
    <t xml:space="preserve">D1_2247</t>
  </si>
  <si>
    <t xml:space="preserve">D1_2248</t>
  </si>
  <si>
    <t xml:space="preserve">D1_2249</t>
  </si>
  <si>
    <t xml:space="preserve">D1_2250</t>
  </si>
  <si>
    <t xml:space="preserve">D1_2251</t>
  </si>
  <si>
    <t xml:space="preserve">D1_2252</t>
  </si>
  <si>
    <t xml:space="preserve">D1_2253</t>
  </si>
  <si>
    <t xml:space="preserve">D1_2254</t>
  </si>
  <si>
    <t xml:space="preserve">D1_2255</t>
  </si>
  <si>
    <t xml:space="preserve">D1_2256</t>
  </si>
  <si>
    <t xml:space="preserve">D1_2257</t>
  </si>
  <si>
    <t xml:space="preserve">D1_2258</t>
  </si>
  <si>
    <t xml:space="preserve">D1_2259</t>
  </si>
  <si>
    <t xml:space="preserve">D1_2260</t>
  </si>
  <si>
    <t xml:space="preserve">D1_2261</t>
  </si>
  <si>
    <t xml:space="preserve">D1_2262</t>
  </si>
  <si>
    <t xml:space="preserve">D1_2263</t>
  </si>
  <si>
    <t xml:space="preserve">D1_2264</t>
  </si>
  <si>
    <t xml:space="preserve">D1_2265</t>
  </si>
  <si>
    <t xml:space="preserve">D1_2266</t>
  </si>
  <si>
    <t xml:space="preserve">D1_2267</t>
  </si>
  <si>
    <t xml:space="preserve">D1_2268</t>
  </si>
  <si>
    <t xml:space="preserve">D1_2269</t>
  </si>
  <si>
    <t xml:space="preserve">D1_2270</t>
  </si>
  <si>
    <t xml:space="preserve">D1_2271</t>
  </si>
  <si>
    <t xml:space="preserve">D1_2272</t>
  </si>
  <si>
    <t xml:space="preserve">D1_2273</t>
  </si>
  <si>
    <t xml:space="preserve">D1_2274</t>
  </si>
  <si>
    <t xml:space="preserve">D1_2275</t>
  </si>
  <si>
    <t xml:space="preserve">D1_2276</t>
  </si>
  <si>
    <t xml:space="preserve">D1_2277</t>
  </si>
  <si>
    <t xml:space="preserve">D1_2278</t>
  </si>
  <si>
    <t xml:space="preserve">D1_2279</t>
  </si>
  <si>
    <t xml:space="preserve">D1_2280</t>
  </si>
  <si>
    <t xml:space="preserve">D1_2281</t>
  </si>
  <si>
    <t xml:space="preserve">D1_2282</t>
  </si>
  <si>
    <t xml:space="preserve">D1_2283</t>
  </si>
  <si>
    <t xml:space="preserve">D1_2284</t>
  </si>
  <si>
    <t xml:space="preserve">D1_2285</t>
  </si>
  <si>
    <t xml:space="preserve">D1_2286</t>
  </si>
  <si>
    <t xml:space="preserve">D1_2287</t>
  </si>
  <si>
    <t xml:space="preserve">D1_2288</t>
  </si>
  <si>
    <t xml:space="preserve">D1_2289</t>
  </si>
  <si>
    <t xml:space="preserve">D1_2290</t>
  </si>
  <si>
    <t xml:space="preserve">D1_2291</t>
  </si>
  <si>
    <t xml:space="preserve">D1_2292</t>
  </si>
  <si>
    <t xml:space="preserve">D1_2293</t>
  </si>
  <si>
    <t xml:space="preserve">D1_2294</t>
  </si>
  <si>
    <t xml:space="preserve">D1_2295</t>
  </si>
  <si>
    <t xml:space="preserve">D1_2296</t>
  </si>
  <si>
    <t xml:space="preserve">D1_2297</t>
  </si>
  <si>
    <t xml:space="preserve">D1_2298</t>
  </si>
  <si>
    <t xml:space="preserve">D1_2299</t>
  </si>
  <si>
    <t xml:space="preserve">D1_2300</t>
  </si>
  <si>
    <t xml:space="preserve">D1_2301</t>
  </si>
  <si>
    <t xml:space="preserve">D1_2302</t>
  </si>
  <si>
    <t xml:space="preserve">D1_2303</t>
  </si>
  <si>
    <t xml:space="preserve">D1_2304</t>
  </si>
  <si>
    <t xml:space="preserve">D1_2305</t>
  </si>
  <si>
    <t xml:space="preserve">D1_2306</t>
  </si>
  <si>
    <t xml:space="preserve">D1_2307</t>
  </si>
  <si>
    <t xml:space="preserve">D1_2308</t>
  </si>
  <si>
    <t xml:space="preserve">D1_2309</t>
  </si>
  <si>
    <t xml:space="preserve">D1_2310</t>
  </si>
  <si>
    <t xml:space="preserve">D1_2311</t>
  </si>
  <si>
    <t xml:space="preserve">D1_2312</t>
  </si>
  <si>
    <t xml:space="preserve">D1_2313</t>
  </si>
  <si>
    <t xml:space="preserve">D1_2314</t>
  </si>
  <si>
    <t xml:space="preserve">D1_2315</t>
  </si>
  <si>
    <t xml:space="preserve">D1_2316</t>
  </si>
  <si>
    <t xml:space="preserve">D1_2317</t>
  </si>
  <si>
    <t xml:space="preserve">D1_2318</t>
  </si>
  <si>
    <t xml:space="preserve">D1_2319</t>
  </si>
  <si>
    <t xml:space="preserve">D1_2320</t>
  </si>
  <si>
    <t xml:space="preserve">D1_2321</t>
  </si>
  <si>
    <t xml:space="preserve">D1_2322</t>
  </si>
  <si>
    <t xml:space="preserve">D1_2323</t>
  </si>
  <si>
    <t xml:space="preserve">D1_2324</t>
  </si>
  <si>
    <t xml:space="preserve">D1_2325</t>
  </si>
  <si>
    <t xml:space="preserve">D1_2326</t>
  </si>
  <si>
    <t xml:space="preserve">D1_2327</t>
  </si>
  <si>
    <t xml:space="preserve">D1_2328</t>
  </si>
  <si>
    <t xml:space="preserve">D1_2329</t>
  </si>
  <si>
    <t xml:space="preserve">D1_2330</t>
  </si>
  <si>
    <t xml:space="preserve">D1_2332</t>
  </si>
  <si>
    <t xml:space="preserve">D1_2333</t>
  </si>
  <si>
    <t xml:space="preserve">D1_2334</t>
  </si>
  <si>
    <t xml:space="preserve">D1_2335</t>
  </si>
  <si>
    <t xml:space="preserve">D1_2336</t>
  </si>
  <si>
    <t xml:space="preserve">D1_2337</t>
  </si>
  <si>
    <t xml:space="preserve">D1_2338</t>
  </si>
  <si>
    <t xml:space="preserve">D1_2339</t>
  </si>
  <si>
    <t xml:space="preserve">D1_2340</t>
  </si>
  <si>
    <t xml:space="preserve">D1_2341</t>
  </si>
  <si>
    <t xml:space="preserve">D1_2342</t>
  </si>
  <si>
    <t xml:space="preserve">D1_2343</t>
  </si>
  <si>
    <t xml:space="preserve">D1_2344</t>
  </si>
  <si>
    <t xml:space="preserve">D1_2345</t>
  </si>
  <si>
    <t xml:space="preserve">D1_2346</t>
  </si>
  <si>
    <t xml:space="preserve">D1_2347</t>
  </si>
  <si>
    <t xml:space="preserve">D1_2348</t>
  </si>
  <si>
    <t xml:space="preserve">D1_2349</t>
  </si>
  <si>
    <t xml:space="preserve">D1_2350</t>
  </si>
  <si>
    <t xml:space="preserve">D1_2351</t>
  </si>
  <si>
    <t xml:space="preserve">D1_2352</t>
  </si>
  <si>
    <t xml:space="preserve">D1_2353</t>
  </si>
  <si>
    <t xml:space="preserve">D1_2354</t>
  </si>
  <si>
    <t xml:space="preserve">D1_2355</t>
  </si>
  <si>
    <t xml:space="preserve">D1_2356</t>
  </si>
  <si>
    <t xml:space="preserve">D1_2357</t>
  </si>
  <si>
    <t xml:space="preserve">D1_2358</t>
  </si>
  <si>
    <t xml:space="preserve">D1_2359</t>
  </si>
  <si>
    <t xml:space="preserve">D1_2360</t>
  </si>
  <si>
    <t xml:space="preserve">D1_2361</t>
  </si>
  <si>
    <t xml:space="preserve">D1_2362</t>
  </si>
  <si>
    <t xml:space="preserve">D1_2363</t>
  </si>
  <si>
    <t xml:space="preserve">D1_2364</t>
  </si>
  <si>
    <t xml:space="preserve">D1_2365</t>
  </si>
  <si>
    <t xml:space="preserve">D1_2366</t>
  </si>
  <si>
    <t xml:space="preserve">D1_2367</t>
  </si>
  <si>
    <t xml:space="preserve">D1_2368</t>
  </si>
  <si>
    <t xml:space="preserve">D1_2369</t>
  </si>
  <si>
    <t xml:space="preserve">D1_2370</t>
  </si>
  <si>
    <t xml:space="preserve">D1_2371</t>
  </si>
  <si>
    <t xml:space="preserve">D1_2372</t>
  </si>
  <si>
    <t xml:space="preserve">D1_2373</t>
  </si>
  <si>
    <t xml:space="preserve">D1_2374</t>
  </si>
  <si>
    <t xml:space="preserve">D1_2375</t>
  </si>
  <si>
    <t xml:space="preserve">D1_2376</t>
  </si>
  <si>
    <t xml:space="preserve">D1_2377</t>
  </si>
  <si>
    <t xml:space="preserve">D1_2378</t>
  </si>
  <si>
    <t xml:space="preserve">D1_2379</t>
  </si>
  <si>
    <t xml:space="preserve">D1_2380</t>
  </si>
  <si>
    <t xml:space="preserve">D1_2381</t>
  </si>
  <si>
    <t xml:space="preserve">D1_2382</t>
  </si>
  <si>
    <t xml:space="preserve">D1_2383</t>
  </si>
  <si>
    <t xml:space="preserve">D1_2384</t>
  </si>
  <si>
    <t xml:space="preserve">D1_2385</t>
  </si>
  <si>
    <t xml:space="preserve">D1_2386</t>
  </si>
  <si>
    <t xml:space="preserve">D1_2387</t>
  </si>
  <si>
    <t xml:space="preserve">D1_2388</t>
  </si>
  <si>
    <t xml:space="preserve">D1_2389</t>
  </si>
  <si>
    <t xml:space="preserve">D1_2390</t>
  </si>
  <si>
    <t xml:space="preserve">D1_2391</t>
  </si>
  <si>
    <t xml:space="preserve">D1_2392</t>
  </si>
  <si>
    <t xml:space="preserve">D1_2393</t>
  </si>
  <si>
    <t xml:space="preserve">D1_2394</t>
  </si>
  <si>
    <t xml:space="preserve">D1_2395</t>
  </si>
  <si>
    <t xml:space="preserve">D1_2396</t>
  </si>
  <si>
    <t xml:space="preserve">D1_2397</t>
  </si>
  <si>
    <t xml:space="preserve">D1_2398</t>
  </si>
  <si>
    <t xml:space="preserve">D1_2399</t>
  </si>
  <si>
    <t xml:space="preserve">D1_2400</t>
  </si>
  <si>
    <t xml:space="preserve">D1_2401</t>
  </si>
  <si>
    <t xml:space="preserve">D1_2402</t>
  </si>
  <si>
    <t xml:space="preserve">D1_2403</t>
  </si>
  <si>
    <t xml:space="preserve">D1_2404</t>
  </si>
  <si>
    <t xml:space="preserve">D1_2405</t>
  </si>
  <si>
    <t xml:space="preserve">D1_2406</t>
  </si>
  <si>
    <t xml:space="preserve">D1_2407</t>
  </si>
  <si>
    <t xml:space="preserve">D1_2408</t>
  </si>
  <si>
    <t xml:space="preserve">D1_2409</t>
  </si>
  <si>
    <t xml:space="preserve">D1_2410</t>
  </si>
  <si>
    <t xml:space="preserve">D1_2411</t>
  </si>
  <si>
    <t xml:space="preserve">D1_2412</t>
  </si>
  <si>
    <t xml:space="preserve">D1_2413</t>
  </si>
  <si>
    <t xml:space="preserve">D1_2414</t>
  </si>
  <si>
    <t xml:space="preserve">D1_2415</t>
  </si>
  <si>
    <t xml:space="preserve">D1_2416</t>
  </si>
  <si>
    <t xml:space="preserve">D1_2417</t>
  </si>
  <si>
    <t xml:space="preserve">D1_2418</t>
  </si>
  <si>
    <t xml:space="preserve">D1_2419</t>
  </si>
  <si>
    <t xml:space="preserve">D1_2420</t>
  </si>
  <si>
    <t xml:space="preserve">D1_2421</t>
  </si>
  <si>
    <t xml:space="preserve">D1_2422</t>
  </si>
  <si>
    <t xml:space="preserve">D1_2423</t>
  </si>
  <si>
    <t xml:space="preserve">D1_2424</t>
  </si>
  <si>
    <t xml:space="preserve">D1_2425</t>
  </si>
  <si>
    <t xml:space="preserve">D1_2426</t>
  </si>
  <si>
    <t xml:space="preserve">D1_2427</t>
  </si>
  <si>
    <t xml:space="preserve">D1_2428</t>
  </si>
  <si>
    <t xml:space="preserve">D1_2429</t>
  </si>
  <si>
    <t xml:space="preserve">D1_2430</t>
  </si>
  <si>
    <t xml:space="preserve">D1_2431</t>
  </si>
  <si>
    <t xml:space="preserve">D1_2432</t>
  </si>
  <si>
    <t xml:space="preserve">D1_2433</t>
  </si>
  <si>
    <t xml:space="preserve">D1_2434</t>
  </si>
  <si>
    <t xml:space="preserve">D1_2435</t>
  </si>
  <si>
    <t xml:space="preserve">D1_2436</t>
  </si>
  <si>
    <t xml:space="preserve">D1_2437</t>
  </si>
  <si>
    <t xml:space="preserve">D1_2438</t>
  </si>
  <si>
    <t xml:space="preserve">D1_2439</t>
  </si>
  <si>
    <t xml:space="preserve">D1_2440</t>
  </si>
  <si>
    <t xml:space="preserve">D1_2441</t>
  </si>
  <si>
    <t xml:space="preserve">D1_2442</t>
  </si>
  <si>
    <t xml:space="preserve">D1_2443</t>
  </si>
  <si>
    <t xml:space="preserve">D1_2444</t>
  </si>
  <si>
    <t xml:space="preserve">D1_2445</t>
  </si>
  <si>
    <t xml:space="preserve">D1_2446</t>
  </si>
  <si>
    <t xml:space="preserve">D1_2447</t>
  </si>
  <si>
    <t xml:space="preserve">D1_2448</t>
  </si>
  <si>
    <t xml:space="preserve">D1_2449</t>
  </si>
  <si>
    <t xml:space="preserve">D1_2450</t>
  </si>
  <si>
    <t xml:space="preserve">D1_2451</t>
  </si>
  <si>
    <t xml:space="preserve">D1_2452</t>
  </si>
  <si>
    <t xml:space="preserve">D1_2453</t>
  </si>
  <si>
    <t xml:space="preserve">D1_2454</t>
  </si>
  <si>
    <t xml:space="preserve">D1_2455</t>
  </si>
  <si>
    <t xml:space="preserve">D1_2456</t>
  </si>
  <si>
    <t xml:space="preserve">D1_2457</t>
  </si>
  <si>
    <t xml:space="preserve">D1_2458</t>
  </si>
  <si>
    <t xml:space="preserve">D1_2459</t>
  </si>
  <si>
    <t xml:space="preserve">D1_2460</t>
  </si>
  <si>
    <t xml:space="preserve">D1_2461</t>
  </si>
  <si>
    <t xml:space="preserve">D1_2462</t>
  </si>
  <si>
    <t xml:space="preserve">D1_2463</t>
  </si>
  <si>
    <t xml:space="preserve">D1_2464</t>
  </si>
  <si>
    <t xml:space="preserve">D1_2465</t>
  </si>
  <si>
    <t xml:space="preserve">D1_2466</t>
  </si>
  <si>
    <t xml:space="preserve">D1_2467</t>
  </si>
  <si>
    <t xml:space="preserve">D1_2468</t>
  </si>
  <si>
    <t xml:space="preserve">D1_2469</t>
  </si>
  <si>
    <t xml:space="preserve">D1_2470</t>
  </si>
  <si>
    <t xml:space="preserve">D1_2471</t>
  </si>
  <si>
    <t xml:space="preserve">D1_2472</t>
  </si>
  <si>
    <t xml:space="preserve">D1_2473</t>
  </si>
  <si>
    <t xml:space="preserve">D1_2474</t>
  </si>
  <si>
    <t xml:space="preserve">D1_2475</t>
  </si>
  <si>
    <t xml:space="preserve">D1_2476</t>
  </si>
  <si>
    <t xml:space="preserve">D1_2477</t>
  </si>
  <si>
    <t xml:space="preserve">D1_2478</t>
  </si>
  <si>
    <t xml:space="preserve">D1_2479</t>
  </si>
  <si>
    <t xml:space="preserve">D1_2480</t>
  </si>
  <si>
    <t xml:space="preserve">D1_2481</t>
  </si>
  <si>
    <t xml:space="preserve">D1_2482</t>
  </si>
  <si>
    <t xml:space="preserve">D1_2483</t>
  </si>
  <si>
    <t xml:space="preserve">D1_2484</t>
  </si>
  <si>
    <t xml:space="preserve">D1_2486</t>
  </si>
  <si>
    <t xml:space="preserve">D1_2487</t>
  </si>
  <si>
    <t xml:space="preserve">D1_2488</t>
  </si>
  <si>
    <t xml:space="preserve">D1_2489</t>
  </si>
  <si>
    <t xml:space="preserve">D1_2490</t>
  </si>
  <si>
    <t xml:space="preserve">D1_2491</t>
  </si>
  <si>
    <t xml:space="preserve">D1_2492</t>
  </si>
  <si>
    <t xml:space="preserve">D1_2493</t>
  </si>
  <si>
    <t xml:space="preserve">D1_2494</t>
  </si>
  <si>
    <t xml:space="preserve">D1_2495</t>
  </si>
  <si>
    <t xml:space="preserve">D1_2496</t>
  </si>
  <si>
    <t xml:space="preserve">D1_2497</t>
  </si>
  <si>
    <t xml:space="preserve">D1_2498</t>
  </si>
  <si>
    <t xml:space="preserve">D1_2499</t>
  </si>
  <si>
    <t xml:space="preserve">D1_2500</t>
  </si>
  <si>
    <t xml:space="preserve">Leaf-level 10-fold cross-validation/nested plot-grouped cross-validation: fold number of the leaf when it is in the test set; 30 % plot hold-out validation/leave-one-date-out validation on new plots: 1 = leaf is in the test plots of that split.</t>
  </si>
  <si>
    <t xml:space="preserve">Spectrum ID</t>
  </si>
  <si>
    <t xml:space="preserve">plot</t>
  </si>
  <si>
    <t xml:space="preserve">V1_fold</t>
  </si>
  <si>
    <t xml:space="preserve">V3_rep1_fold</t>
  </si>
  <si>
    <t xml:space="preserve">V3_rep2_fold</t>
  </si>
  <si>
    <t xml:space="preserve">V3_rep3_fold</t>
  </si>
  <si>
    <t xml:space="preserve">V3_rep4_fold</t>
  </si>
  <si>
    <t xml:space="preserve">V3_rep5_fold</t>
  </si>
  <si>
    <t xml:space="preserve">V4_split1_test</t>
  </si>
  <si>
    <t xml:space="preserve">V4_split2_test</t>
  </si>
  <si>
    <t xml:space="preserve">V4_split3_test</t>
  </si>
  <si>
    <t xml:space="preserve">V4_split4_test</t>
  </si>
  <si>
    <t xml:space="preserve">V4_split5_test</t>
  </si>
  <si>
    <t xml:space="preserve">V4_split6_test</t>
  </si>
  <si>
    <t xml:space="preserve">V4_split7_test</t>
  </si>
  <si>
    <t xml:space="preserve">V4_split8_test</t>
  </si>
  <si>
    <t xml:space="preserve">V4_split9_test</t>
  </si>
  <si>
    <t xml:space="preserve">V4_split10_test</t>
  </si>
  <si>
    <t xml:space="preserve">3</t>
  </si>
  <si>
    <t xml:space="preserve">5</t>
  </si>
  <si>
    <t xml:space="preserve">7</t>
  </si>
  <si>
    <t xml:space="preserve">13</t>
  </si>
  <si>
    <t xml:space="preserve">Mustard00078.asd.sco</t>
  </si>
  <si>
    <t xml:space="preserve">Mustard00081.asd.sco</t>
  </si>
  <si>
    <t xml:space="preserve">Mustard00084.asd.sco</t>
  </si>
  <si>
    <t xml:space="preserve">Mustard00087.asd.sco</t>
  </si>
  <si>
    <t xml:space="preserve">Mustard00165.asd.sco</t>
  </si>
  <si>
    <t xml:space="preserve">23</t>
  </si>
  <si>
    <t xml:space="preserve">Mustard00168.asd.sco</t>
  </si>
  <si>
    <t xml:space="preserve">Mustard00171.asd.sco</t>
  </si>
  <si>
    <t xml:space="preserve">Mustard00174.asd.sco</t>
  </si>
  <si>
    <t xml:space="preserve">Mustard00180.asd.sco</t>
  </si>
  <si>
    <t xml:space="preserve">24</t>
  </si>
  <si>
    <t xml:space="preserve">Mustard00183.asd.sco</t>
  </si>
  <si>
    <t xml:space="preserve">Mustard00186.asd.sco</t>
  </si>
  <si>
    <t xml:space="preserve">Mustard00189.asd.sco</t>
  </si>
  <si>
    <t xml:space="preserve">Mustard00192.asd.sco</t>
  </si>
  <si>
    <t xml:space="preserve">Mustard00195.asd.sco</t>
  </si>
  <si>
    <t xml:space="preserve">25</t>
  </si>
  <si>
    <t xml:space="preserve">Mustard00198.asd.sco</t>
  </si>
  <si>
    <t xml:space="preserve">Mustard00201.asd.sco</t>
  </si>
  <si>
    <t xml:space="preserve">Mustard00204.asd.sco</t>
  </si>
  <si>
    <t xml:space="preserve">Mustard00207.asd.sco</t>
  </si>
  <si>
    <t xml:space="preserve">Mustard00236.asd.sco</t>
  </si>
  <si>
    <t xml:space="preserve">30</t>
  </si>
  <si>
    <t xml:space="preserve">Mustard00239.asd.sco</t>
  </si>
  <si>
    <t xml:space="preserve">Mustard00242.asd.sco</t>
  </si>
  <si>
    <t xml:space="preserve">Mustard00245.asd.sco</t>
  </si>
  <si>
    <t xml:space="preserve">Mustard00248.asd.sco</t>
  </si>
  <si>
    <t xml:space="preserve">Mustard00276.asd.sco</t>
  </si>
  <si>
    <t xml:space="preserve">34</t>
  </si>
  <si>
    <t xml:space="preserve">Mustard00279.asd.sco</t>
  </si>
  <si>
    <t xml:space="preserve">Mustard00282.asd.sco</t>
  </si>
  <si>
    <t xml:space="preserve">Mustard00285.asd.sco</t>
  </si>
  <si>
    <t xml:space="preserve">Mustard00288.asd.sco</t>
  </si>
  <si>
    <t xml:space="preserve">Mustard00321.asd.sco</t>
  </si>
  <si>
    <t xml:space="preserve">38</t>
  </si>
  <si>
    <t xml:space="preserve">Mustard00324.asd.sco</t>
  </si>
  <si>
    <t xml:space="preserve">Mustard00327.asd.sco</t>
  </si>
  <si>
    <t xml:space="preserve">Mustard00330.asd.sco</t>
  </si>
  <si>
    <t xml:space="preserve">Mustard00333.asd.sco</t>
  </si>
  <si>
    <t xml:space="preserve">Mustard00356.asd.sco</t>
  </si>
  <si>
    <t xml:space="preserve">41</t>
  </si>
  <si>
    <t xml:space="preserve">Mustard00359.asd.sco</t>
  </si>
  <si>
    <t xml:space="preserve">Mustard00362.asd.sco</t>
  </si>
  <si>
    <t xml:space="preserve">Mustard00365.asd.sco</t>
  </si>
  <si>
    <t xml:space="preserve">Mustard00368.asd.sco</t>
  </si>
  <si>
    <t xml:space="preserve">Mustard00371.asd.sco</t>
  </si>
  <si>
    <t xml:space="preserve">42</t>
  </si>
  <si>
    <t xml:space="preserve">Mustard00374.asd.sco</t>
  </si>
  <si>
    <t xml:space="preserve">Mustard00377.asd.sco</t>
  </si>
  <si>
    <t xml:space="preserve">Mustard00380.asd.sco</t>
  </si>
  <si>
    <t xml:space="preserve">Mustard00383.asd.sco</t>
  </si>
  <si>
    <t xml:space="preserve">2</t>
  </si>
  <si>
    <t xml:space="preserve">8</t>
  </si>
  <si>
    <t xml:space="preserve">9</t>
  </si>
  <si>
    <t xml:space="preserve">Mustard00093.asd.sco</t>
  </si>
  <si>
    <t xml:space="preserve">Mustard00096.asd.sco</t>
  </si>
  <si>
    <t xml:space="preserve">Mustard00099.asd.sco</t>
  </si>
  <si>
    <t xml:space="preserve">Mustard00102.asd.sco</t>
  </si>
  <si>
    <t xml:space="preserve">Mustard00105.asd.sco</t>
  </si>
  <si>
    <t xml:space="preserve">Mustard00128.asd.sco</t>
  </si>
  <si>
    <t xml:space="preserve">16</t>
  </si>
  <si>
    <t xml:space="preserve">Mustard00131.asd.sco</t>
  </si>
  <si>
    <t xml:space="preserve">Mustard00134.asd.sco</t>
  </si>
  <si>
    <t xml:space="preserve">Mustard00137.asd.sco</t>
  </si>
  <si>
    <t xml:space="preserve">Mustard00140.asd.sco</t>
  </si>
  <si>
    <t xml:space="preserve">Mustard00163.asd.sco</t>
  </si>
  <si>
    <t xml:space="preserve">19</t>
  </si>
  <si>
    <t xml:space="preserve">Mustard00166.asd.sco</t>
  </si>
  <si>
    <t xml:space="preserve">Mustard00169.asd.sco</t>
  </si>
  <si>
    <t xml:space="preserve">Mustard00172.asd.sco</t>
  </si>
  <si>
    <t xml:space="preserve">Mustard00175.asd.sco</t>
  </si>
  <si>
    <t xml:space="preserve">22</t>
  </si>
  <si>
    <t xml:space="preserve">Mustard00210.asd.sco</t>
  </si>
  <si>
    <t xml:space="preserve">Mustard00213.asd.sco</t>
  </si>
  <si>
    <t xml:space="preserve">Mustard00219.asd.sco</t>
  </si>
  <si>
    <t xml:space="preserve">Mustard00222.asd.sco</t>
  </si>
  <si>
    <t xml:space="preserve">Mustard00228.asd.sco</t>
  </si>
  <si>
    <t xml:space="preserve">Mustard00234.asd.sco</t>
  </si>
  <si>
    <t xml:space="preserve">Mustard00237.asd.sco</t>
  </si>
  <si>
    <t xml:space="preserve">Mustard00240.asd.sco</t>
  </si>
  <si>
    <t xml:space="preserve">Mustard00243.asd.sco</t>
  </si>
  <si>
    <t xml:space="preserve">Mustard00246.asd.sco</t>
  </si>
  <si>
    <t xml:space="preserve">Mustard00249.asd.sco</t>
  </si>
  <si>
    <t xml:space="preserve">Mustard00252.asd.sco</t>
  </si>
  <si>
    <t xml:space="preserve">Mustard00255.asd.sco</t>
  </si>
  <si>
    <t xml:space="preserve">Mustard00258.asd.sco</t>
  </si>
  <si>
    <t xml:space="preserve">26</t>
  </si>
  <si>
    <t xml:space="preserve">Mustard00261.asd.sco</t>
  </si>
  <si>
    <t xml:space="preserve">Mustard00264.asd.sco</t>
  </si>
  <si>
    <t xml:space="preserve">Mustard00270.asd.sco</t>
  </si>
  <si>
    <t xml:space="preserve">Mustard00273.asd.sco</t>
  </si>
  <si>
    <t xml:space="preserve">27</t>
  </si>
  <si>
    <t xml:space="preserve">Mustard00308.asd.sco</t>
  </si>
  <si>
    <t xml:space="preserve">Mustard00311.asd.sco</t>
  </si>
  <si>
    <t xml:space="preserve">Mustard00314.asd.sco</t>
  </si>
  <si>
    <t xml:space="preserve">Mustard00317.asd.sco</t>
  </si>
  <si>
    <t xml:space="preserve">Mustard00320.asd.sco</t>
  </si>
  <si>
    <t xml:space="preserve">Mustard00353.asd.sco</t>
  </si>
  <si>
    <t xml:space="preserve">35</t>
  </si>
  <si>
    <t xml:space="preserve">Mustard00403.asd.sco</t>
  </si>
  <si>
    <t xml:space="preserve">Mustard00406.asd.sco</t>
  </si>
  <si>
    <t xml:space="preserve">Mustard00409.asd.sco</t>
  </si>
  <si>
    <t xml:space="preserve">Mustard00412.asd.sco</t>
  </si>
  <si>
    <t xml:space="preserve">Mustard00415.asd.sco</t>
  </si>
  <si>
    <t xml:space="preserve">Mustard00418.asd.sco</t>
  </si>
  <si>
    <t xml:space="preserve">39</t>
  </si>
  <si>
    <t xml:space="preserve">Mustard00421.asd.sco</t>
  </si>
  <si>
    <t xml:space="preserve">Mustard00424.asd.sco</t>
  </si>
  <si>
    <t xml:space="preserve">Mustard00427.asd.sco</t>
  </si>
  <si>
    <t xml:space="preserve">Mustard00430.asd.sco</t>
  </si>
  <si>
    <t xml:space="preserve">Mustard00433.asd.sco</t>
  </si>
  <si>
    <t xml:space="preserve">40</t>
  </si>
  <si>
    <t xml:space="preserve">Mustard00436.asd.sco</t>
  </si>
  <si>
    <t xml:space="preserve">Mustard00439.asd.sco</t>
  </si>
  <si>
    <t xml:space="preserve">Mustard00442.asd.sco</t>
  </si>
  <si>
    <t xml:space="preserve">Mustard00445.asd.sco</t>
  </si>
  <si>
    <t xml:space="preserve">Mustard00448.asd.sco</t>
  </si>
  <si>
    <t xml:space="preserve">Mustard00451.asd.sco</t>
  </si>
  <si>
    <t xml:space="preserve">Mustard00454.asd.sco</t>
  </si>
  <si>
    <t xml:space="preserve">Mustard00457.asd.sco</t>
  </si>
  <si>
    <t xml:space="preserve">Mustard00460.asd.sco</t>
  </si>
  <si>
    <t xml:space="preserve">Mustard00463.asd.sco</t>
  </si>
  <si>
    <t xml:space="preserve">Mustard00466.asd.sco</t>
  </si>
  <si>
    <t xml:space="preserve">Mustard00469.asd.sco</t>
  </si>
  <si>
    <t xml:space="preserve">Mustard00472.asd.sco</t>
  </si>
  <si>
    <t xml:space="preserve">Mustard00475.asd.sco</t>
  </si>
  <si>
    <t xml:space="preserve">Mustard00498.asd.sco</t>
  </si>
  <si>
    <t xml:space="preserve">45</t>
  </si>
  <si>
    <t xml:space="preserve">Mustard00501.asd.sco</t>
  </si>
  <si>
    <t xml:space="preserve">Mustard00504.asd.sco</t>
  </si>
  <si>
    <t xml:space="preserve">Mustard00507.asd.sco</t>
  </si>
  <si>
    <t xml:space="preserve">Mustard00510.asd.sco</t>
  </si>
  <si>
    <t xml:space="preserve">1</t>
  </si>
  <si>
    <t xml:space="preserve">4</t>
  </si>
  <si>
    <t xml:space="preserve">6</t>
  </si>
  <si>
    <t xml:space="preserve">10</t>
  </si>
  <si>
    <t xml:space="preserve">Mustard00090.asd.sco</t>
  </si>
  <si>
    <t xml:space="preserve">11</t>
  </si>
  <si>
    <t xml:space="preserve">12</t>
  </si>
  <si>
    <t xml:space="preserve">Mustard00108.asd.sco</t>
  </si>
  <si>
    <t xml:space="preserve">Mustard00111.asd.sco</t>
  </si>
  <si>
    <t xml:space="preserve">Mustard00114.asd.sco</t>
  </si>
  <si>
    <t xml:space="preserve">Mustard00117.asd.sco</t>
  </si>
  <si>
    <t xml:space="preserve">Mustard00120.asd.sco</t>
  </si>
  <si>
    <t xml:space="preserve">Mustard00123.asd.sco</t>
  </si>
  <si>
    <t xml:space="preserve">Mustard00126.asd.sco</t>
  </si>
  <si>
    <t xml:space="preserve">14</t>
  </si>
  <si>
    <t xml:space="preserve">Mustard00129.asd.sco</t>
  </si>
  <si>
    <t xml:space="preserve">Mustard00132.asd.sco</t>
  </si>
  <si>
    <t xml:space="preserve">Mustard00135.asd.sco</t>
  </si>
  <si>
    <t xml:space="preserve">Mustard00138.asd.sco</t>
  </si>
  <si>
    <t xml:space="preserve">Mustard00141.asd.sco</t>
  </si>
  <si>
    <t xml:space="preserve">15</t>
  </si>
  <si>
    <t xml:space="preserve">Mustard00144.asd.sco</t>
  </si>
  <si>
    <t xml:space="preserve">Mustard00147.asd.sco</t>
  </si>
  <si>
    <t xml:space="preserve">Mustard00150.asd.sco</t>
  </si>
  <si>
    <t xml:space="preserve">Mustard00153.asd.sco</t>
  </si>
  <si>
    <t xml:space="preserve">Mustard00156.asd.sco</t>
  </si>
  <si>
    <t xml:space="preserve">Mustard00159.asd.sco</t>
  </si>
  <si>
    <t xml:space="preserve">Mustard00162.asd.sco</t>
  </si>
  <si>
    <t xml:space="preserve">17</t>
  </si>
  <si>
    <t xml:space="preserve">18</t>
  </si>
  <si>
    <t xml:space="preserve">20</t>
  </si>
  <si>
    <t xml:space="preserve">21</t>
  </si>
  <si>
    <t xml:space="preserve">Mustard00291.asd.sco</t>
  </si>
  <si>
    <t xml:space="preserve">Mustard00294.asd.sco</t>
  </si>
  <si>
    <t xml:space="preserve">Mustard00297.asd.sco</t>
  </si>
  <si>
    <t xml:space="preserve">Mustard00300.asd.sco</t>
  </si>
  <si>
    <t xml:space="preserve">Mustard00303.asd.sco</t>
  </si>
  <si>
    <t xml:space="preserve">Mustard00306.asd.sco</t>
  </si>
  <si>
    <t xml:space="preserve">Mustard00309.asd.sco</t>
  </si>
  <si>
    <t xml:space="preserve">Mustard00312.asd.sco</t>
  </si>
  <si>
    <t xml:space="preserve">Mustard00315.asd.sco</t>
  </si>
  <si>
    <t xml:space="preserve">Mustard00318.asd.sco</t>
  </si>
  <si>
    <t xml:space="preserve">Mustard00336.asd.sco</t>
  </si>
  <si>
    <t xml:space="preserve">28</t>
  </si>
  <si>
    <t xml:space="preserve">Mustard00339.asd.sco</t>
  </si>
  <si>
    <t xml:space="preserve">Mustard00342.asd.sco</t>
  </si>
  <si>
    <t xml:space="preserve">Mustard00345.asd.sco</t>
  </si>
  <si>
    <t xml:space="preserve">Mustard00348.asd.sco</t>
  </si>
  <si>
    <t xml:space="preserve">Mustard00351.asd.sco</t>
  </si>
  <si>
    <t xml:space="preserve">29</t>
  </si>
  <si>
    <t xml:space="preserve">Mustard00354.asd.sco</t>
  </si>
  <si>
    <t xml:space="preserve">Mustard00357.asd.sco</t>
  </si>
  <si>
    <t xml:space="preserve">Mustard00360.asd.sco</t>
  </si>
  <si>
    <t xml:space="preserve">Mustard00363.asd.sco</t>
  </si>
  <si>
    <t xml:space="preserve">Mustard00366.asd.sco</t>
  </si>
  <si>
    <t xml:space="preserve">Mustard00369.asd.sco</t>
  </si>
  <si>
    <t xml:space="preserve">Mustard00372.asd.sco</t>
  </si>
  <si>
    <t xml:space="preserve">Mustard00375.asd.sco</t>
  </si>
  <si>
    <t xml:space="preserve">Mustard00378.asd.sco</t>
  </si>
  <si>
    <t xml:space="preserve">Mustard00381.asd.sco</t>
  </si>
  <si>
    <t xml:space="preserve">31</t>
  </si>
  <si>
    <t xml:space="preserve">Mustard00384.asd.sco</t>
  </si>
  <si>
    <t xml:space="preserve">Mustard00387.asd.sco</t>
  </si>
  <si>
    <t xml:space="preserve">Mustard00390.asd.sco</t>
  </si>
  <si>
    <t xml:space="preserve">Mustard00393.asd.sco</t>
  </si>
  <si>
    <t xml:space="preserve">Mustard00396.asd.sco</t>
  </si>
  <si>
    <t xml:space="preserve">32</t>
  </si>
  <si>
    <t xml:space="preserve">Mustard00399.asd.sco</t>
  </si>
  <si>
    <t xml:space="preserve">Mustard00402.asd.sco</t>
  </si>
  <si>
    <t xml:space="preserve">Mustard00405.asd.sco</t>
  </si>
  <si>
    <t xml:space="preserve">Mustard00408.asd.sco</t>
  </si>
  <si>
    <t xml:space="preserve">Mustard00411.asd.sco</t>
  </si>
  <si>
    <t xml:space="preserve">33</t>
  </si>
  <si>
    <t xml:space="preserve">Mustard00414.asd.sco</t>
  </si>
  <si>
    <t xml:space="preserve">Mustard00417.asd.sco</t>
  </si>
  <si>
    <t xml:space="preserve">Mustard00420.asd.sco</t>
  </si>
  <si>
    <t xml:space="preserve">Mustard00423.asd.sco</t>
  </si>
  <si>
    <t xml:space="preserve">Mustard00426.asd.sco</t>
  </si>
  <si>
    <t xml:space="preserve">Mustard00429.asd.sco</t>
  </si>
  <si>
    <t xml:space="preserve">Mustard00432.asd.sco</t>
  </si>
  <si>
    <t xml:space="preserve">Mustard00435.asd.sco</t>
  </si>
  <si>
    <t xml:space="preserve">Mustard00438.asd.sco</t>
  </si>
  <si>
    <t xml:space="preserve">Mustard00441.asd.sco</t>
  </si>
  <si>
    <t xml:space="preserve">Mustard00444.asd.sco</t>
  </si>
  <si>
    <t xml:space="preserve">Mustard00447.asd.sco</t>
  </si>
  <si>
    <t xml:space="preserve">Mustard00450.asd.sco</t>
  </si>
  <si>
    <t xml:space="preserve">Mustard00453.asd.sco</t>
  </si>
  <si>
    <t xml:space="preserve">Mustard00456.asd.sco</t>
  </si>
  <si>
    <t xml:space="preserve">36</t>
  </si>
  <si>
    <t xml:space="preserve">Mustard00459.asd.sco</t>
  </si>
  <si>
    <t xml:space="preserve">Mustard00462.asd.sco</t>
  </si>
  <si>
    <t xml:space="preserve">Mustard00465.asd.sco</t>
  </si>
  <si>
    <t xml:space="preserve">Mustard00468.asd.sco</t>
  </si>
  <si>
    <t xml:space="preserve">Mustard00471.asd.sco</t>
  </si>
  <si>
    <t xml:space="preserve">37</t>
  </si>
  <si>
    <t xml:space="preserve">Mustard00474.asd.sco</t>
  </si>
  <si>
    <t xml:space="preserve">Mustard00477.asd.sco</t>
  </si>
  <si>
    <t xml:space="preserve">Mustard00480.asd.sco</t>
  </si>
  <si>
    <t xml:space="preserve">Mustard00483.asd.sco</t>
  </si>
  <si>
    <t xml:space="preserve">Mustard00486.asd.sco</t>
  </si>
  <si>
    <t xml:space="preserve">Mustard00492.asd.sco</t>
  </si>
  <si>
    <t xml:space="preserve">Mustard00495.asd.sco</t>
  </si>
  <si>
    <t xml:space="preserve">Mustard00513.asd.sco</t>
  </si>
  <si>
    <t xml:space="preserve">Mustard00516.asd.sco</t>
  </si>
  <si>
    <t xml:space="preserve">Mustard00519.asd.sco</t>
  </si>
  <si>
    <t xml:space="preserve">Mustard00522.asd.sco</t>
  </si>
  <si>
    <t xml:space="preserve">Mustard00525.asd.sco</t>
  </si>
  <si>
    <t xml:space="preserve">Mustard00531.asd.sco</t>
  </si>
  <si>
    <t xml:space="preserve">Mustard00534.asd.sco</t>
  </si>
  <si>
    <t xml:space="preserve">Mustard00540.asd.sco</t>
  </si>
  <si>
    <t xml:space="preserve">Mustard00543.asd.sco</t>
  </si>
  <si>
    <t xml:space="preserve">Mustard00549.asd.sco</t>
  </si>
  <si>
    <t xml:space="preserve">Mustard00552.asd.sco</t>
  </si>
  <si>
    <t xml:space="preserve">Mustard00555.asd.sco</t>
  </si>
  <si>
    <t xml:space="preserve">Mustard00558.asd.sco</t>
  </si>
  <si>
    <t xml:space="preserve">Mustard00561.asd.sco</t>
  </si>
  <si>
    <t xml:space="preserve">43</t>
  </si>
  <si>
    <t xml:space="preserve">Mustard00564.asd.sco</t>
  </si>
  <si>
    <t xml:space="preserve">Mustard00567.asd.sco</t>
  </si>
  <si>
    <t xml:space="preserve">Mustard00570.asd.sco</t>
  </si>
  <si>
    <t xml:space="preserve">Mustard00573.asd.sco</t>
  </si>
  <si>
    <t xml:space="preserve">Mustard00576.asd.sco</t>
  </si>
  <si>
    <t xml:space="preserve">44</t>
  </si>
  <si>
    <t xml:space="preserve">Mustard00579.asd.sco</t>
  </si>
  <si>
    <t xml:space="preserve">Mustard00582.asd.sco</t>
  </si>
  <si>
    <t xml:space="preserve">Mustard00585.asd.sco</t>
  </si>
  <si>
    <t xml:space="preserve">Mustard00588.asd.sco</t>
  </si>
  <si>
    <t xml:space="preserve">Mustard00591.asd.sco</t>
  </si>
  <si>
    <t xml:space="preserve">Mustard00594.asd.sco</t>
  </si>
  <si>
    <t xml:space="preserve">Mustard00597.asd.sco</t>
  </si>
  <si>
    <t xml:space="preserve">Mustard00600.asd.sco</t>
  </si>
  <si>
    <t xml:space="preserve">Mustard00603.asd.sco</t>
  </si>
  <si>
    <t xml:space="preserve">Mustard00606.asd.sco</t>
  </si>
  <si>
    <t xml:space="preserve">46</t>
  </si>
  <si>
    <t xml:space="preserve">Mustard00609.asd.sco</t>
  </si>
  <si>
    <t xml:space="preserve">Mustard00612.asd.sco</t>
  </si>
  <si>
    <t xml:space="preserve">Mustard00615.asd.sco</t>
  </si>
  <si>
    <t xml:space="preserve">Mustard00618.asd.sco</t>
  </si>
  <si>
    <t xml:space="preserve">Mustard00621.asd.sco</t>
  </si>
  <si>
    <t xml:space="preserve">47</t>
  </si>
  <si>
    <t xml:space="preserve">Mustard00624.asd.sco</t>
  </si>
  <si>
    <t xml:space="preserve">Mustard00627.asd.sco</t>
  </si>
  <si>
    <t xml:space="preserve">Mustard00630.asd.sco</t>
  </si>
  <si>
    <t xml:space="preserve">Mustard00633.asd.sco</t>
  </si>
  <si>
    <t xml:space="preserve">Mustard00636.asd.sco</t>
  </si>
  <si>
    <t xml:space="preserve">48</t>
  </si>
  <si>
    <t xml:space="preserve">Mustard00639.asd.sco</t>
  </si>
  <si>
    <t xml:space="preserve">Mustard00642.asd.sco</t>
  </si>
  <si>
    <t xml:space="preserve">Mustard00645.asd.sco</t>
  </si>
  <si>
    <t xml:space="preserve">Mustard00648.asd.sco</t>
  </si>
  <si>
    <t xml:space="preserve">Series behind the main figures.</t>
  </si>
  <si>
    <t xml:space="preserve">Significant (1 = yes)</t>
  </si>
  <si>
    <t xml:space="preserve">−log10 p Welch</t>
  </si>
  <si>
    <t xml:space="preserve">−log10 q Welch</t>
  </si>
  <si>
    <t xml:space="preserve">−log10 q mixed model</t>
  </si>
  <si>
    <t xml:space="preserve">q = 0.05 line</t>
  </si>
  <si>
    <t xml:space="preserve">V4</t>
  </si>
  <si>
    <t xml:space="preserve">V5</t>
  </si>
</sst>
</file>

<file path=xl/styles.xml><?xml version="1.0" encoding="utf-8"?>
<styleSheet xmlns="http://schemas.openxmlformats.org/spreadsheetml/2006/main">
  <numFmts count="11">
    <numFmt numFmtId="164" formatCode="General"/>
    <numFmt numFmtId="165" formatCode="0.0%"/>
    <numFmt numFmtId="166" formatCode="0.000"/>
    <numFmt numFmtId="167" formatCode="General"/>
    <numFmt numFmtId="168" formatCode="0.00"/>
    <numFmt numFmtId="169" formatCode="0.0000"/>
    <numFmt numFmtId="170" formatCode="0.000E+00"/>
    <numFmt numFmtId="171" formatCode="0.0E+00"/>
    <numFmt numFmtId="172" formatCode="0.00000"/>
    <numFmt numFmtId="173" formatCode="0.00%"/>
    <numFmt numFmtId="174" formatCode="0.000000"/>
  </numFmts>
  <fonts count="15">
    <font>
      <sz val="11"/>
      <color theme="1"/>
      <name val="Calibri"/>
      <family val="2"/>
      <charset val="1"/>
    </font>
    <font>
      <sz val="10"/>
      <name val="Arial"/>
      <family val="0"/>
    </font>
    <font>
      <sz val="10"/>
      <name val="Arial"/>
      <family val="0"/>
    </font>
    <font>
      <sz val="10"/>
      <name val="Arial"/>
      <family val="0"/>
    </font>
    <font>
      <b val="true"/>
      <sz val="14"/>
      <color rgb="FF1F3D2B"/>
      <name val="Arial"/>
      <family val="0"/>
      <charset val="1"/>
    </font>
    <font>
      <i val="true"/>
      <sz val="10"/>
      <color rgb="FF52514E"/>
      <name val="Arial"/>
      <family val="0"/>
      <charset val="1"/>
    </font>
    <font>
      <b val="true"/>
      <sz val="11"/>
      <color rgb="FF1F3D2B"/>
      <name val="Arial"/>
      <family val="0"/>
      <charset val="1"/>
    </font>
    <font>
      <sz val="9"/>
      <name val="Arial"/>
      <family val="0"/>
      <charset val="1"/>
    </font>
    <font>
      <b val="true"/>
      <sz val="9"/>
      <color rgb="FFFFFFFF"/>
      <name val="Arial"/>
      <family val="0"/>
      <charset val="1"/>
    </font>
    <font>
      <i val="true"/>
      <sz val="8.5"/>
      <color rgb="FF52514E"/>
      <name val="Arial"/>
      <family val="0"/>
      <charset val="1"/>
    </font>
    <font>
      <b val="true"/>
      <sz val="9"/>
      <name val="Arial"/>
      <family val="0"/>
      <charset val="1"/>
    </font>
    <font>
      <sz val="9"/>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D2B"/>
        <bgColor rgb="FF333300"/>
      </patternFill>
    </fill>
    <fill>
      <patternFill patternType="solid">
        <fgColor rgb="FFFDE2C5"/>
        <bgColor rgb="FFD9D9D9"/>
      </patternFill>
    </fill>
  </fills>
  <borders count="2">
    <border diagonalUp="false" diagonalDown="false">
      <left/>
      <right/>
      <top/>
      <bottom/>
      <diagonal/>
    </border>
    <border diagonalUp="false" diagonalDown="false">
      <left style="thin">
        <color rgb="FFC9C8C1"/>
      </left>
      <right style="thin">
        <color rgb="FFC9C8C1"/>
      </right>
      <top style="thin">
        <color rgb="FFC9C8C1"/>
      </top>
      <bottom style="thin">
        <color rgb="FFC9C8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true" applyProtection="false">
      <alignment horizontal="general" vertical="top" textRotation="0" wrapText="false" indent="0" shrinkToFit="false"/>
      <protection locked="true" hidden="false"/>
    </xf>
    <xf numFmtId="174" fontId="7" fillId="0" borderId="1" xfId="0" applyFont="true" applyBorder="true" applyAlignment="true" applyProtection="false">
      <alignment horizontal="general" vertical="top"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3987E5"/>
      <rgbColor rgb="FFC9C8C1"/>
      <rgbColor rgb="FF878787"/>
      <rgbColor rgb="FF9999FF"/>
      <rgbColor rgb="FF993366"/>
      <rgbColor rgb="FFFFFFCC"/>
      <rgbColor rgb="FFCCFFFF"/>
      <rgbColor rgb="FF660066"/>
      <rgbColor rgb="FFFF8080"/>
      <rgbColor rgb="FF1C5CAB"/>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6B6EF"/>
      <rgbColor rgb="FFFF99CC"/>
      <rgbColor rgb="FFCC99FF"/>
      <rgbColor rgb="FFFDE2C5"/>
      <rgbColor rgb="FF2A78D6"/>
      <rgbColor rgb="FF33CCCC"/>
      <rgbColor rgb="FF99CC00"/>
      <rgbColor rgb="FFFFCC00"/>
      <rgbColor rgb="FFFF9900"/>
      <rgbColor rgb="FFEB6834"/>
      <rgbColor rgb="FF52514E"/>
      <rgbColor rgb="FF969696"/>
      <rgbColor rgb="FF0D366B"/>
      <rgbColor rgb="FF1BAF7A"/>
      <rgbColor rgb="FF003300"/>
      <rgbColor rgb="FF333300"/>
      <rgbColor rgb="FF993300"/>
      <rgbColor rgb="FF993366"/>
      <rgbColor rgb="FF333399"/>
      <rgbColor rgb="FF1F3D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3. Mean reflectance (healthy vs diseased)</a:t>
            </a:r>
          </a:p>
        </c:rich>
      </c:tx>
      <c:overlay val="0"/>
      <c:spPr>
        <a:noFill/>
        <a:ln w="0">
          <a:noFill/>
        </a:ln>
      </c:spPr>
    </c:title>
    <c:autoTitleDeleted val="0"/>
    <c:plotArea>
      <c:scatterChart>
        <c:scatterStyle val="line"/>
        <c:varyColors val="0"/>
        <c:ser>
          <c:idx val="0"/>
          <c:order val="0"/>
          <c:tx>
            <c:strRef>
              <c:f>37_ChartData!B4</c:f>
              <c:strCache>
                <c:ptCount val="1"/>
                <c:pt idx="0">
                  <c:v>Mean healthy</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37_ChartData!$B$5:$B$2105</c:f>
              <c:numCache>
                <c:formatCode>0.0000</c:formatCode>
                <c:ptCount val="2101"/>
                <c:pt idx="0">
                  <c:v>0.219331783251931</c:v>
                </c:pt>
                <c:pt idx="1">
                  <c:v>0.218560116045704</c:v>
                </c:pt>
                <c:pt idx="2">
                  <c:v>0.218541394467607</c:v>
                </c:pt>
                <c:pt idx="3">
                  <c:v>0.218671849731243</c:v>
                </c:pt>
                <c:pt idx="4">
                  <c:v>0.218764900709644</c:v>
                </c:pt>
                <c:pt idx="5">
                  <c:v>0.218441007564766</c:v>
                </c:pt>
                <c:pt idx="6">
                  <c:v>0.216622360050678</c:v>
                </c:pt>
                <c:pt idx="7">
                  <c:v>0.215461265634407</c:v>
                </c:pt>
                <c:pt idx="8">
                  <c:v>0.21473834595897</c:v>
                </c:pt>
                <c:pt idx="9">
                  <c:v>0.213544537247431</c:v>
                </c:pt>
                <c:pt idx="10">
                  <c:v>0.213011222882102</c:v>
                </c:pt>
                <c:pt idx="11">
                  <c:v>0.213037460139304</c:v>
                </c:pt>
                <c:pt idx="12">
                  <c:v>0.213162613110711</c:v>
                </c:pt>
                <c:pt idx="13">
                  <c:v>0.212670995957322</c:v>
                </c:pt>
                <c:pt idx="14">
                  <c:v>0.211529085506695</c:v>
                </c:pt>
                <c:pt idx="15">
                  <c:v>0.209915786981583</c:v>
                </c:pt>
                <c:pt idx="16">
                  <c:v>0.208338200142889</c:v>
                </c:pt>
                <c:pt idx="17">
                  <c:v>0.20825618219496</c:v>
                </c:pt>
                <c:pt idx="18">
                  <c:v>0.207809369822945</c:v>
                </c:pt>
                <c:pt idx="19">
                  <c:v>0.206639857755767</c:v>
                </c:pt>
                <c:pt idx="20">
                  <c:v>0.205567241843903</c:v>
                </c:pt>
                <c:pt idx="21">
                  <c:v>0.204302088329286</c:v>
                </c:pt>
                <c:pt idx="22">
                  <c:v>0.20312258774283</c:v>
                </c:pt>
                <c:pt idx="23">
                  <c:v>0.202184460078827</c:v>
                </c:pt>
                <c:pt idx="24">
                  <c:v>0.201213730405075</c:v>
                </c:pt>
                <c:pt idx="25">
                  <c:v>0.200249593968343</c:v>
                </c:pt>
                <c:pt idx="26">
                  <c:v>0.199284059230727</c:v>
                </c:pt>
                <c:pt idx="27">
                  <c:v>0.19824899386878</c:v>
                </c:pt>
                <c:pt idx="28">
                  <c:v>0.196874746544795</c:v>
                </c:pt>
                <c:pt idx="29">
                  <c:v>0.195237263886615</c:v>
                </c:pt>
                <c:pt idx="30">
                  <c:v>0.193626759705519</c:v>
                </c:pt>
                <c:pt idx="31">
                  <c:v>0.192648984567084</c:v>
                </c:pt>
                <c:pt idx="32">
                  <c:v>0.191741595063547</c:v>
                </c:pt>
                <c:pt idx="33">
                  <c:v>0.190535260195082</c:v>
                </c:pt>
                <c:pt idx="34">
                  <c:v>0.188986044866268</c:v>
                </c:pt>
                <c:pt idx="35">
                  <c:v>0.188241335328179</c:v>
                </c:pt>
                <c:pt idx="36">
                  <c:v>0.187262513044507</c:v>
                </c:pt>
                <c:pt idx="37">
                  <c:v>0.185814721566258</c:v>
                </c:pt>
                <c:pt idx="38">
                  <c:v>0.184543887999925</c:v>
                </c:pt>
                <c:pt idx="39">
                  <c:v>0.183576762074172</c:v>
                </c:pt>
                <c:pt idx="40">
                  <c:v>0.182688746563714</c:v>
                </c:pt>
                <c:pt idx="41">
                  <c:v>0.181692146893704</c:v>
                </c:pt>
                <c:pt idx="42">
                  <c:v>0.180782805112275</c:v>
                </c:pt>
                <c:pt idx="43">
                  <c:v>0.179882694524948</c:v>
                </c:pt>
                <c:pt idx="44">
                  <c:v>0.179031751899406</c:v>
                </c:pt>
                <c:pt idx="45">
                  <c:v>0.178324477013313</c:v>
                </c:pt>
                <c:pt idx="46">
                  <c:v>0.177489099779514</c:v>
                </c:pt>
                <c:pt idx="47">
                  <c:v>0.176709712078475</c:v>
                </c:pt>
                <c:pt idx="48">
                  <c:v>0.176071094744133</c:v>
                </c:pt>
                <c:pt idx="49">
                  <c:v>0.175274387754575</c:v>
                </c:pt>
                <c:pt idx="50">
                  <c:v>0.174664035740525</c:v>
                </c:pt>
                <c:pt idx="51">
                  <c:v>0.174086777098251</c:v>
                </c:pt>
                <c:pt idx="52">
                  <c:v>0.173235404220494</c:v>
                </c:pt>
                <c:pt idx="53">
                  <c:v>0.172449264713008</c:v>
                </c:pt>
                <c:pt idx="54">
                  <c:v>0.171629210990487</c:v>
                </c:pt>
                <c:pt idx="55">
                  <c:v>0.17074716745904</c:v>
                </c:pt>
                <c:pt idx="56">
                  <c:v>0.169953110016356</c:v>
                </c:pt>
                <c:pt idx="57">
                  <c:v>0.169139583228212</c:v>
                </c:pt>
                <c:pt idx="58">
                  <c:v>0.168259000010563</c:v>
                </c:pt>
                <c:pt idx="59">
                  <c:v>0.167301681457144</c:v>
                </c:pt>
                <c:pt idx="60">
                  <c:v>0.16635648951386</c:v>
                </c:pt>
                <c:pt idx="61">
                  <c:v>0.165385103285915</c:v>
                </c:pt>
                <c:pt idx="62">
                  <c:v>0.16440624698545</c:v>
                </c:pt>
                <c:pt idx="63">
                  <c:v>0.163507706890203</c:v>
                </c:pt>
                <c:pt idx="64">
                  <c:v>0.162543725937304</c:v>
                </c:pt>
                <c:pt idx="65">
                  <c:v>0.161622152108737</c:v>
                </c:pt>
                <c:pt idx="66">
                  <c:v>0.160816047453519</c:v>
                </c:pt>
                <c:pt idx="67">
                  <c:v>0.159855328876563</c:v>
                </c:pt>
                <c:pt idx="68">
                  <c:v>0.158887048712885</c:v>
                </c:pt>
                <c:pt idx="69">
                  <c:v>0.157993217911383</c:v>
                </c:pt>
                <c:pt idx="70">
                  <c:v>0.157193565759996</c:v>
                </c:pt>
                <c:pt idx="71">
                  <c:v>0.156406088308855</c:v>
                </c:pt>
                <c:pt idx="72">
                  <c:v>0.155602960649765</c:v>
                </c:pt>
                <c:pt idx="73">
                  <c:v>0.154805278913541</c:v>
                </c:pt>
                <c:pt idx="74">
                  <c:v>0.154143751871706</c:v>
                </c:pt>
                <c:pt idx="75">
                  <c:v>0.15337396127106</c:v>
                </c:pt>
                <c:pt idx="76">
                  <c:v>0.152577137932031</c:v>
                </c:pt>
                <c:pt idx="77">
                  <c:v>0.151957894063959</c:v>
                </c:pt>
                <c:pt idx="78">
                  <c:v>0.151164135923891</c:v>
                </c:pt>
                <c:pt idx="79">
                  <c:v>0.150446246970784</c:v>
                </c:pt>
                <c:pt idx="80">
                  <c:v>0.149909500898135</c:v>
                </c:pt>
                <c:pt idx="81">
                  <c:v>0.149283047803123</c:v>
                </c:pt>
                <c:pt idx="82">
                  <c:v>0.148576031203824</c:v>
                </c:pt>
                <c:pt idx="83">
                  <c:v>0.147907345734461</c:v>
                </c:pt>
                <c:pt idx="84">
                  <c:v>0.147406244067231</c:v>
                </c:pt>
                <c:pt idx="85">
                  <c:v>0.146935610533363</c:v>
                </c:pt>
                <c:pt idx="86">
                  <c:v>0.146494659360009</c:v>
                </c:pt>
                <c:pt idx="87">
                  <c:v>0.146091080524705</c:v>
                </c:pt>
                <c:pt idx="88">
                  <c:v>0.145728188406939</c:v>
                </c:pt>
                <c:pt idx="89">
                  <c:v>0.145466784410404</c:v>
                </c:pt>
                <c:pt idx="90">
                  <c:v>0.145228021599428</c:v>
                </c:pt>
                <c:pt idx="91">
                  <c:v>0.144947714125267</c:v>
                </c:pt>
                <c:pt idx="92">
                  <c:v>0.144781321889222</c:v>
                </c:pt>
                <c:pt idx="93">
                  <c:v>0.144802277663139</c:v>
                </c:pt>
                <c:pt idx="94">
                  <c:v>0.14496448824201</c:v>
                </c:pt>
                <c:pt idx="95">
                  <c:v>0.145120640896788</c:v>
                </c:pt>
                <c:pt idx="96">
                  <c:v>0.145351036178945</c:v>
                </c:pt>
                <c:pt idx="97">
                  <c:v>0.14563433999064</c:v>
                </c:pt>
                <c:pt idx="98">
                  <c:v>0.145966090939262</c:v>
                </c:pt>
                <c:pt idx="99">
                  <c:v>0.146425952589271</c:v>
                </c:pt>
                <c:pt idx="100">
                  <c:v>0.147112302557387</c:v>
                </c:pt>
                <c:pt idx="101">
                  <c:v>0.147965478550906</c:v>
                </c:pt>
                <c:pt idx="102">
                  <c:v>0.148835529131119</c:v>
                </c:pt>
                <c:pt idx="103">
                  <c:v>0.149869762737342</c:v>
                </c:pt>
                <c:pt idx="104">
                  <c:v>0.151050406649257</c:v>
                </c:pt>
                <c:pt idx="105">
                  <c:v>0.152364983853668</c:v>
                </c:pt>
                <c:pt idx="106">
                  <c:v>0.153869372726691</c:v>
                </c:pt>
                <c:pt idx="107">
                  <c:v>0.155525092901004</c:v>
                </c:pt>
                <c:pt idx="108">
                  <c:v>0.1573823224565</c:v>
                </c:pt>
                <c:pt idx="109">
                  <c:v>0.159513486304669</c:v>
                </c:pt>
                <c:pt idx="110">
                  <c:v>0.161832480418562</c:v>
                </c:pt>
                <c:pt idx="111">
                  <c:v>0.164342036828248</c:v>
                </c:pt>
                <c:pt idx="112">
                  <c:v>0.167054075710099</c:v>
                </c:pt>
                <c:pt idx="113">
                  <c:v>0.169992508536035</c:v>
                </c:pt>
                <c:pt idx="114">
                  <c:v>0.173124260824136</c:v>
                </c:pt>
                <c:pt idx="115">
                  <c:v>0.176496915669754</c:v>
                </c:pt>
                <c:pt idx="116">
                  <c:v>0.18015472184528</c:v>
                </c:pt>
                <c:pt idx="117">
                  <c:v>0.18396327110252</c:v>
                </c:pt>
                <c:pt idx="118">
                  <c:v>0.187944577122578</c:v>
                </c:pt>
                <c:pt idx="119">
                  <c:v>0.192081631584601</c:v>
                </c:pt>
                <c:pt idx="120">
                  <c:v>0.196300939628572</c:v>
                </c:pt>
                <c:pt idx="121">
                  <c:v>0.200567748585735</c:v>
                </c:pt>
                <c:pt idx="122">
                  <c:v>0.204872507639606</c:v>
                </c:pt>
                <c:pt idx="123">
                  <c:v>0.209177493371747</c:v>
                </c:pt>
                <c:pt idx="124">
                  <c:v>0.213319028643045</c:v>
                </c:pt>
                <c:pt idx="125">
                  <c:v>0.21730054651547</c:v>
                </c:pt>
                <c:pt idx="126">
                  <c:v>0.221116324566832</c:v>
                </c:pt>
                <c:pt idx="127">
                  <c:v>0.224751172493203</c:v>
                </c:pt>
                <c:pt idx="128">
                  <c:v>0.228110456556985</c:v>
                </c:pt>
                <c:pt idx="129">
                  <c:v>0.231164565893135</c:v>
                </c:pt>
                <c:pt idx="130">
                  <c:v>0.233917594257027</c:v>
                </c:pt>
                <c:pt idx="131">
                  <c:v>0.236402171428758</c:v>
                </c:pt>
                <c:pt idx="132">
                  <c:v>0.238585479331739</c:v>
                </c:pt>
                <c:pt idx="133">
                  <c:v>0.240472074259411</c:v>
                </c:pt>
                <c:pt idx="134">
                  <c:v>0.242090999327525</c:v>
                </c:pt>
                <c:pt idx="135">
                  <c:v>0.243466197691783</c:v>
                </c:pt>
                <c:pt idx="136">
                  <c:v>0.244604377885058</c:v>
                </c:pt>
                <c:pt idx="137">
                  <c:v>0.245515494786128</c:v>
                </c:pt>
                <c:pt idx="138">
                  <c:v>0.246220213144717</c:v>
                </c:pt>
                <c:pt idx="139">
                  <c:v>0.246766723767676</c:v>
                </c:pt>
                <c:pt idx="140">
                  <c:v>0.247198330332535</c:v>
                </c:pt>
                <c:pt idx="141">
                  <c:v>0.247552160813351</c:v>
                </c:pt>
                <c:pt idx="142">
                  <c:v>0.247829798646648</c:v>
                </c:pt>
                <c:pt idx="143">
                  <c:v>0.248085792167018</c:v>
                </c:pt>
                <c:pt idx="144">
                  <c:v>0.248341581436119</c:v>
                </c:pt>
                <c:pt idx="145">
                  <c:v>0.248554792819601</c:v>
                </c:pt>
                <c:pt idx="146">
                  <c:v>0.248793356045328</c:v>
                </c:pt>
                <c:pt idx="147">
                  <c:v>0.249010771362468</c:v>
                </c:pt>
                <c:pt idx="148">
                  <c:v>0.24913616252668</c:v>
                </c:pt>
                <c:pt idx="149">
                  <c:v>0.249225566031957</c:v>
                </c:pt>
                <c:pt idx="150">
                  <c:v>0.249203235964582</c:v>
                </c:pt>
                <c:pt idx="151">
                  <c:v>0.249032907263197</c:v>
                </c:pt>
                <c:pt idx="152">
                  <c:v>0.248740426669217</c:v>
                </c:pt>
                <c:pt idx="153">
                  <c:v>0.248203975534198</c:v>
                </c:pt>
                <c:pt idx="154">
                  <c:v>0.247419312897355</c:v>
                </c:pt>
                <c:pt idx="155">
                  <c:v>0.24641611178716</c:v>
                </c:pt>
                <c:pt idx="156">
                  <c:v>0.245206099869025</c:v>
                </c:pt>
                <c:pt idx="157">
                  <c:v>0.243750405582515</c:v>
                </c:pt>
                <c:pt idx="158">
                  <c:v>0.242070622666918</c:v>
                </c:pt>
                <c:pt idx="159">
                  <c:v>0.240246518693789</c:v>
                </c:pt>
                <c:pt idx="160">
                  <c:v>0.238318294587762</c:v>
                </c:pt>
                <c:pt idx="161">
                  <c:v>0.236231895257728</c:v>
                </c:pt>
                <c:pt idx="162">
                  <c:v>0.233955932385994</c:v>
                </c:pt>
                <c:pt idx="163">
                  <c:v>0.231604097617997</c:v>
                </c:pt>
                <c:pt idx="164">
                  <c:v>0.229113374244083</c:v>
                </c:pt>
                <c:pt idx="165">
                  <c:v>0.226483234100872</c:v>
                </c:pt>
                <c:pt idx="166">
                  <c:v>0.223754819896486</c:v>
                </c:pt>
                <c:pt idx="167">
                  <c:v>0.220901426943866</c:v>
                </c:pt>
                <c:pt idx="168">
                  <c:v>0.21796285248164</c:v>
                </c:pt>
                <c:pt idx="169">
                  <c:v>0.214981104388382</c:v>
                </c:pt>
                <c:pt idx="170">
                  <c:v>0.211971650520961</c:v>
                </c:pt>
                <c:pt idx="171">
                  <c:v>0.208923984356601</c:v>
                </c:pt>
                <c:pt idx="172">
                  <c:v>0.205874050205404</c:v>
                </c:pt>
                <c:pt idx="173">
                  <c:v>0.202888350896161</c:v>
                </c:pt>
                <c:pt idx="174">
                  <c:v>0.200003509419133</c:v>
                </c:pt>
                <c:pt idx="175">
                  <c:v>0.197230147592949</c:v>
                </c:pt>
                <c:pt idx="176">
                  <c:v>0.19459122946166</c:v>
                </c:pt>
                <c:pt idx="177">
                  <c:v>0.192148069465401</c:v>
                </c:pt>
                <c:pt idx="178">
                  <c:v>0.189873507754369</c:v>
                </c:pt>
                <c:pt idx="179">
                  <c:v>0.187728188480392</c:v>
                </c:pt>
                <c:pt idx="180">
                  <c:v>0.185673526591725</c:v>
                </c:pt>
                <c:pt idx="181">
                  <c:v>0.183754922916191</c:v>
                </c:pt>
                <c:pt idx="182">
                  <c:v>0.18193215350009</c:v>
                </c:pt>
                <c:pt idx="183">
                  <c:v>0.180183930529489</c:v>
                </c:pt>
                <c:pt idx="184">
                  <c:v>0.178531777452339</c:v>
                </c:pt>
                <c:pt idx="185">
                  <c:v>0.17696748433089</c:v>
                </c:pt>
                <c:pt idx="186">
                  <c:v>0.175496856221045</c:v>
                </c:pt>
                <c:pt idx="187">
                  <c:v>0.174125814151884</c:v>
                </c:pt>
                <c:pt idx="188">
                  <c:v>0.172856571021104</c:v>
                </c:pt>
                <c:pt idx="189">
                  <c:v>0.171698649046999</c:v>
                </c:pt>
                <c:pt idx="190">
                  <c:v>0.170644030200713</c:v>
                </c:pt>
                <c:pt idx="191">
                  <c:v>0.169665998656942</c:v>
                </c:pt>
                <c:pt idx="192">
                  <c:v>0.16876422531075</c:v>
                </c:pt>
                <c:pt idx="193">
                  <c:v>0.167937002699785</c:v>
                </c:pt>
                <c:pt idx="194">
                  <c:v>0.167179377768377</c:v>
                </c:pt>
                <c:pt idx="195">
                  <c:v>0.166465522815483</c:v>
                </c:pt>
                <c:pt idx="196">
                  <c:v>0.16578725695309</c:v>
                </c:pt>
                <c:pt idx="197">
                  <c:v>0.16512898656756</c:v>
                </c:pt>
                <c:pt idx="198">
                  <c:v>0.164470132327441</c:v>
                </c:pt>
                <c:pt idx="199">
                  <c:v>0.163768502046364</c:v>
                </c:pt>
                <c:pt idx="200">
                  <c:v>0.163031326550426</c:v>
                </c:pt>
                <c:pt idx="201">
                  <c:v>0.162260871342938</c:v>
                </c:pt>
                <c:pt idx="202">
                  <c:v>0.16142635739813</c:v>
                </c:pt>
                <c:pt idx="203">
                  <c:v>0.160494786094536</c:v>
                </c:pt>
                <c:pt idx="204">
                  <c:v>0.159474032169039</c:v>
                </c:pt>
                <c:pt idx="205">
                  <c:v>0.158390214948943</c:v>
                </c:pt>
                <c:pt idx="206">
                  <c:v>0.157198065383868</c:v>
                </c:pt>
                <c:pt idx="207">
                  <c:v>0.155929598994929</c:v>
                </c:pt>
                <c:pt idx="208">
                  <c:v>0.154606533622501</c:v>
                </c:pt>
                <c:pt idx="209">
                  <c:v>0.153213639677775</c:v>
                </c:pt>
                <c:pt idx="210">
                  <c:v>0.151811771847383</c:v>
                </c:pt>
                <c:pt idx="211">
                  <c:v>0.150399006000071</c:v>
                </c:pt>
                <c:pt idx="212">
                  <c:v>0.148962247326519</c:v>
                </c:pt>
                <c:pt idx="213">
                  <c:v>0.147567352411723</c:v>
                </c:pt>
                <c:pt idx="214">
                  <c:v>0.146202281343214</c:v>
                </c:pt>
                <c:pt idx="215">
                  <c:v>0.144873206287321</c:v>
                </c:pt>
                <c:pt idx="216">
                  <c:v>0.143616646678761</c:v>
                </c:pt>
                <c:pt idx="217">
                  <c:v>0.142458323351663</c:v>
                </c:pt>
                <c:pt idx="218">
                  <c:v>0.141387823856238</c:v>
                </c:pt>
                <c:pt idx="219">
                  <c:v>0.140392648677031</c:v>
                </c:pt>
                <c:pt idx="220">
                  <c:v>0.139505835118318</c:v>
                </c:pt>
                <c:pt idx="221">
                  <c:v>0.138721932892246</c:v>
                </c:pt>
                <c:pt idx="222">
                  <c:v>0.138032134659965</c:v>
                </c:pt>
                <c:pt idx="223">
                  <c:v>0.137425540598354</c:v>
                </c:pt>
                <c:pt idx="224">
                  <c:v>0.136906875805421</c:v>
                </c:pt>
                <c:pt idx="225">
                  <c:v>0.13648107452224</c:v>
                </c:pt>
                <c:pt idx="226">
                  <c:v>0.136138219047676</c:v>
                </c:pt>
                <c:pt idx="227">
                  <c:v>0.135826489916354</c:v>
                </c:pt>
                <c:pt idx="228">
                  <c:v>0.135571985006935</c:v>
                </c:pt>
                <c:pt idx="229">
                  <c:v>0.135361207630297</c:v>
                </c:pt>
                <c:pt idx="230">
                  <c:v>0.135152376435622</c:v>
                </c:pt>
                <c:pt idx="231">
                  <c:v>0.134889070659575</c:v>
                </c:pt>
                <c:pt idx="232">
                  <c:v>0.134584619767136</c:v>
                </c:pt>
                <c:pt idx="233">
                  <c:v>0.134224807448459</c:v>
                </c:pt>
                <c:pt idx="234">
                  <c:v>0.133718565633201</c:v>
                </c:pt>
                <c:pt idx="235">
                  <c:v>0.1330671011649</c:v>
                </c:pt>
                <c:pt idx="236">
                  <c:v>0.132267757497653</c:v>
                </c:pt>
                <c:pt idx="237">
                  <c:v>0.131326677973824</c:v>
                </c:pt>
                <c:pt idx="238">
                  <c:v>0.130271525921846</c:v>
                </c:pt>
                <c:pt idx="239">
                  <c:v>0.129115545915233</c:v>
                </c:pt>
                <c:pt idx="240">
                  <c:v>0.127872775901448</c:v>
                </c:pt>
                <c:pt idx="241">
                  <c:v>0.126559637185901</c:v>
                </c:pt>
                <c:pt idx="242">
                  <c:v>0.125214879485694</c:v>
                </c:pt>
                <c:pt idx="243">
                  <c:v>0.123865009934613</c:v>
                </c:pt>
                <c:pt idx="244">
                  <c:v>0.122520555450459</c:v>
                </c:pt>
                <c:pt idx="245">
                  <c:v>0.121150878192198</c:v>
                </c:pt>
                <c:pt idx="246">
                  <c:v>0.119826576249166</c:v>
                </c:pt>
                <c:pt idx="247">
                  <c:v>0.11858128462777</c:v>
                </c:pt>
                <c:pt idx="248">
                  <c:v>0.117408831161682</c:v>
                </c:pt>
                <c:pt idx="249">
                  <c:v>0.116344758883269</c:v>
                </c:pt>
                <c:pt idx="250">
                  <c:v>0.115396712163482</c:v>
                </c:pt>
                <c:pt idx="251">
                  <c:v>0.114553477201197</c:v>
                </c:pt>
                <c:pt idx="252">
                  <c:v>0.113776658746329</c:v>
                </c:pt>
                <c:pt idx="253">
                  <c:v>0.113047292136183</c:v>
                </c:pt>
                <c:pt idx="254">
                  <c:v>0.112326603119422</c:v>
                </c:pt>
                <c:pt idx="255">
                  <c:v>0.111564063664639</c:v>
                </c:pt>
                <c:pt idx="256">
                  <c:v>0.110720244170439</c:v>
                </c:pt>
                <c:pt idx="257">
                  <c:v>0.109790450996823</c:v>
                </c:pt>
                <c:pt idx="258">
                  <c:v>0.108787972668205</c:v>
                </c:pt>
                <c:pt idx="259">
                  <c:v>0.107743791257492</c:v>
                </c:pt>
                <c:pt idx="260">
                  <c:v>0.106672690899083</c:v>
                </c:pt>
                <c:pt idx="261">
                  <c:v>0.105601801414682</c:v>
                </c:pt>
                <c:pt idx="262">
                  <c:v>0.104564468818482</c:v>
                </c:pt>
                <c:pt idx="263">
                  <c:v>0.10359191488136</c:v>
                </c:pt>
                <c:pt idx="264">
                  <c:v>0.102699696867153</c:v>
                </c:pt>
                <c:pt idx="265">
                  <c:v>0.101908916551055</c:v>
                </c:pt>
                <c:pt idx="266">
                  <c:v>0.101251329963255</c:v>
                </c:pt>
                <c:pt idx="267">
                  <c:v>0.100699873057881</c:v>
                </c:pt>
                <c:pt idx="268">
                  <c:v>0.100261816623235</c:v>
                </c:pt>
                <c:pt idx="269">
                  <c:v>0.0999474719618306</c:v>
                </c:pt>
                <c:pt idx="270">
                  <c:v>0.0997397174136808</c:v>
                </c:pt>
                <c:pt idx="271">
                  <c:v>0.0996397718636677</c:v>
                </c:pt>
                <c:pt idx="272">
                  <c:v>0.0996422547132077</c:v>
                </c:pt>
                <c:pt idx="273">
                  <c:v>0.0997347540476105</c:v>
                </c:pt>
                <c:pt idx="274">
                  <c:v>0.0998868057974661</c:v>
                </c:pt>
                <c:pt idx="275">
                  <c:v>0.100118052176755</c:v>
                </c:pt>
                <c:pt idx="276">
                  <c:v>0.100446208784677</c:v>
                </c:pt>
                <c:pt idx="277">
                  <c:v>0.100855624660699</c:v>
                </c:pt>
                <c:pt idx="278">
                  <c:v>0.101351621551345</c:v>
                </c:pt>
                <c:pt idx="279">
                  <c:v>0.101950806273957</c:v>
                </c:pt>
                <c:pt idx="280">
                  <c:v>0.102674248242619</c:v>
                </c:pt>
                <c:pt idx="281">
                  <c:v>0.103516430716322</c:v>
                </c:pt>
                <c:pt idx="282">
                  <c:v>0.104497304543702</c:v>
                </c:pt>
                <c:pt idx="283">
                  <c:v>0.105647220455035</c:v>
                </c:pt>
                <c:pt idx="284">
                  <c:v>0.107005318758464</c:v>
                </c:pt>
                <c:pt idx="285">
                  <c:v>0.108615237956095</c:v>
                </c:pt>
                <c:pt idx="286">
                  <c:v>0.110566314497981</c:v>
                </c:pt>
                <c:pt idx="287">
                  <c:v>0.112963708964261</c:v>
                </c:pt>
                <c:pt idx="288">
                  <c:v>0.115889026360078</c:v>
                </c:pt>
                <c:pt idx="289">
                  <c:v>0.119467211492134</c:v>
                </c:pt>
                <c:pt idx="290">
                  <c:v>0.123797383422803</c:v>
                </c:pt>
                <c:pt idx="291">
                  <c:v>0.128955562834186</c:v>
                </c:pt>
                <c:pt idx="292">
                  <c:v>0.135001547559343</c:v>
                </c:pt>
                <c:pt idx="293">
                  <c:v>0.141941492154141</c:v>
                </c:pt>
                <c:pt idx="294">
                  <c:v>0.149757678836885</c:v>
                </c:pt>
                <c:pt idx="295">
                  <c:v>0.158437831609538</c:v>
                </c:pt>
                <c:pt idx="296">
                  <c:v>0.167870100023169</c:v>
                </c:pt>
                <c:pt idx="297">
                  <c:v>0.177966996124297</c:v>
                </c:pt>
                <c:pt idx="298">
                  <c:v>0.188642573176008</c:v>
                </c:pt>
                <c:pt idx="299">
                  <c:v>0.199762025565812</c:v>
                </c:pt>
                <c:pt idx="300">
                  <c:v>0.21122693172609</c:v>
                </c:pt>
                <c:pt idx="301">
                  <c:v>0.222938889806921</c:v>
                </c:pt>
                <c:pt idx="302">
                  <c:v>0.234802128088595</c:v>
                </c:pt>
                <c:pt idx="303">
                  <c:v>0.246716005633576</c:v>
                </c:pt>
                <c:pt idx="304">
                  <c:v>0.258618159727617</c:v>
                </c:pt>
                <c:pt idx="305">
                  <c:v>0.270466425503143</c:v>
                </c:pt>
                <c:pt idx="306">
                  <c:v>0.282238813813287</c:v>
                </c:pt>
                <c:pt idx="307">
                  <c:v>0.293905531216149</c:v>
                </c:pt>
                <c:pt idx="308">
                  <c:v>0.305465259485775</c:v>
                </c:pt>
                <c:pt idx="309">
                  <c:v>0.316939289672206</c:v>
                </c:pt>
                <c:pt idx="310">
                  <c:v>0.328334956157087</c:v>
                </c:pt>
                <c:pt idx="311">
                  <c:v>0.339623917383377</c:v>
                </c:pt>
                <c:pt idx="312">
                  <c:v>0.350782117458305</c:v>
                </c:pt>
                <c:pt idx="313">
                  <c:v>0.361835666377135</c:v>
                </c:pt>
                <c:pt idx="314">
                  <c:v>0.372749374671416</c:v>
                </c:pt>
                <c:pt idx="315">
                  <c:v>0.383494716702086</c:v>
                </c:pt>
                <c:pt idx="316">
                  <c:v>0.394048922591739</c:v>
                </c:pt>
                <c:pt idx="317">
                  <c:v>0.404402744890464</c:v>
                </c:pt>
                <c:pt idx="318">
                  <c:v>0.414539365455358</c:v>
                </c:pt>
                <c:pt idx="319">
                  <c:v>0.424443885232463</c:v>
                </c:pt>
                <c:pt idx="320">
                  <c:v>0.434074462062181</c:v>
                </c:pt>
                <c:pt idx="321">
                  <c:v>0.443420152471523</c:v>
                </c:pt>
                <c:pt idx="322">
                  <c:v>0.452463933012702</c:v>
                </c:pt>
                <c:pt idx="323">
                  <c:v>0.461181428697374</c:v>
                </c:pt>
                <c:pt idx="324">
                  <c:v>0.469517438098638</c:v>
                </c:pt>
                <c:pt idx="325">
                  <c:v>0.47748464345932</c:v>
                </c:pt>
                <c:pt idx="326">
                  <c:v>0.485083196500335</c:v>
                </c:pt>
                <c:pt idx="327">
                  <c:v>0.492300087755377</c:v>
                </c:pt>
                <c:pt idx="328">
                  <c:v>0.499097755762062</c:v>
                </c:pt>
                <c:pt idx="329">
                  <c:v>0.505515418269418</c:v>
                </c:pt>
                <c:pt idx="330">
                  <c:v>0.511576313864101</c:v>
                </c:pt>
                <c:pt idx="331">
                  <c:v>0.517218679490716</c:v>
                </c:pt>
                <c:pt idx="332">
                  <c:v>0.522502646602766</c:v>
                </c:pt>
                <c:pt idx="333">
                  <c:v>0.527437580053252</c:v>
                </c:pt>
                <c:pt idx="334">
                  <c:v>0.532012390066879</c:v>
                </c:pt>
                <c:pt idx="335">
                  <c:v>0.536269673193344</c:v>
                </c:pt>
                <c:pt idx="336">
                  <c:v>0.540215205664587</c:v>
                </c:pt>
                <c:pt idx="337">
                  <c:v>0.543856626508212</c:v>
                </c:pt>
                <c:pt idx="338">
                  <c:v>0.547211541671946</c:v>
                </c:pt>
                <c:pt idx="339">
                  <c:v>0.55027959864549</c:v>
                </c:pt>
                <c:pt idx="340">
                  <c:v>0.553100279184303</c:v>
                </c:pt>
                <c:pt idx="341">
                  <c:v>0.555702150771112</c:v>
                </c:pt>
                <c:pt idx="342">
                  <c:v>0.558023578891851</c:v>
                </c:pt>
                <c:pt idx="343">
                  <c:v>0.56011662489236</c:v>
                </c:pt>
                <c:pt idx="344">
                  <c:v>0.562009654863916</c:v>
                </c:pt>
                <c:pt idx="345">
                  <c:v>0.563709159090061</c:v>
                </c:pt>
                <c:pt idx="346">
                  <c:v>0.565184116965593</c:v>
                </c:pt>
                <c:pt idx="347">
                  <c:v>0.566488986063485</c:v>
                </c:pt>
                <c:pt idx="348">
                  <c:v>0.56766332941826</c:v>
                </c:pt>
                <c:pt idx="349">
                  <c:v>0.568692691699423</c:v>
                </c:pt>
                <c:pt idx="350">
                  <c:v>0.569572678118041</c:v>
                </c:pt>
                <c:pt idx="351">
                  <c:v>0.570324942018047</c:v>
                </c:pt>
                <c:pt idx="352">
                  <c:v>0.570980404663568</c:v>
                </c:pt>
                <c:pt idx="353">
                  <c:v>0.571546836332841</c:v>
                </c:pt>
                <c:pt idx="354">
                  <c:v>0.572032385101222</c:v>
                </c:pt>
                <c:pt idx="355">
                  <c:v>0.57244667109817</c:v>
                </c:pt>
                <c:pt idx="356">
                  <c:v>0.572799167849801</c:v>
                </c:pt>
                <c:pt idx="357">
                  <c:v>0.573076806887232</c:v>
                </c:pt>
                <c:pt idx="358">
                  <c:v>0.573298096054732</c:v>
                </c:pt>
                <c:pt idx="359">
                  <c:v>0.573478665917811</c:v>
                </c:pt>
                <c:pt idx="360">
                  <c:v>0.573608414693312</c:v>
                </c:pt>
                <c:pt idx="361">
                  <c:v>0.57370745654058</c:v>
                </c:pt>
                <c:pt idx="362">
                  <c:v>0.573787179860202</c:v>
                </c:pt>
                <c:pt idx="363">
                  <c:v>0.57385137616986</c:v>
                </c:pt>
                <c:pt idx="364">
                  <c:v>0.573888541171045</c:v>
                </c:pt>
                <c:pt idx="365">
                  <c:v>0.573881646900466</c:v>
                </c:pt>
                <c:pt idx="366">
                  <c:v>0.57383495810056</c:v>
                </c:pt>
                <c:pt idx="367">
                  <c:v>0.573778695229328</c:v>
                </c:pt>
                <c:pt idx="368">
                  <c:v>0.573721760752225</c:v>
                </c:pt>
                <c:pt idx="369">
                  <c:v>0.573652771687267</c:v>
                </c:pt>
                <c:pt idx="370">
                  <c:v>0.573562899021187</c:v>
                </c:pt>
                <c:pt idx="371">
                  <c:v>0.573467879584341</c:v>
                </c:pt>
                <c:pt idx="372">
                  <c:v>0.573380793284888</c:v>
                </c:pt>
                <c:pt idx="373">
                  <c:v>0.573306729396184</c:v>
                </c:pt>
                <c:pt idx="374">
                  <c:v>0.573242928644624</c:v>
                </c:pt>
                <c:pt idx="375">
                  <c:v>0.573171398254356</c:v>
                </c:pt>
                <c:pt idx="376">
                  <c:v>0.573102228268228</c:v>
                </c:pt>
                <c:pt idx="377">
                  <c:v>0.573038913384833</c:v>
                </c:pt>
                <c:pt idx="378">
                  <c:v>0.572970880402459</c:v>
                </c:pt>
                <c:pt idx="379">
                  <c:v>0.572909996666089</c:v>
                </c:pt>
                <c:pt idx="380">
                  <c:v>0.572858793867959</c:v>
                </c:pt>
                <c:pt idx="381">
                  <c:v>0.572817611874956</c:v>
                </c:pt>
                <c:pt idx="382">
                  <c:v>0.572792198621866</c:v>
                </c:pt>
                <c:pt idx="383">
                  <c:v>0.572748510223446</c:v>
                </c:pt>
                <c:pt idx="384">
                  <c:v>0.572700091383674</c:v>
                </c:pt>
                <c:pt idx="385">
                  <c:v>0.572685278425313</c:v>
                </c:pt>
                <c:pt idx="386">
                  <c:v>0.572665657659974</c:v>
                </c:pt>
                <c:pt idx="387">
                  <c:v>0.572639097167988</c:v>
                </c:pt>
                <c:pt idx="388">
                  <c:v>0.572614130347666</c:v>
                </c:pt>
                <c:pt idx="389">
                  <c:v>0.572608630464535</c:v>
                </c:pt>
                <c:pt idx="390">
                  <c:v>0.572600594072631</c:v>
                </c:pt>
                <c:pt idx="391">
                  <c:v>0.572591819847473</c:v>
                </c:pt>
                <c:pt idx="392">
                  <c:v>0.572587770344031</c:v>
                </c:pt>
                <c:pt idx="393">
                  <c:v>0.572581917950601</c:v>
                </c:pt>
                <c:pt idx="394">
                  <c:v>0.572570676755424</c:v>
                </c:pt>
                <c:pt idx="395">
                  <c:v>0.572564257214768</c:v>
                </c:pt>
                <c:pt idx="396">
                  <c:v>0.572575821418955</c:v>
                </c:pt>
                <c:pt idx="397">
                  <c:v>0.572555876139439</c:v>
                </c:pt>
                <c:pt idx="398">
                  <c:v>0.57256051085212</c:v>
                </c:pt>
                <c:pt idx="399">
                  <c:v>0.572600914372338</c:v>
                </c:pt>
                <c:pt idx="400">
                  <c:v>0.572603937050309</c:v>
                </c:pt>
                <c:pt idx="401">
                  <c:v>0.57257457273175</c:v>
                </c:pt>
                <c:pt idx="402">
                  <c:v>0.572557878313643</c:v>
                </c:pt>
                <c:pt idx="403">
                  <c:v>0.572581977254213</c:v>
                </c:pt>
                <c:pt idx="404">
                  <c:v>0.572573602801622</c:v>
                </c:pt>
                <c:pt idx="405">
                  <c:v>0.572568210086437</c:v>
                </c:pt>
                <c:pt idx="406">
                  <c:v>0.572573712979904</c:v>
                </c:pt>
                <c:pt idx="407">
                  <c:v>0.572580364015367</c:v>
                </c:pt>
                <c:pt idx="408">
                  <c:v>0.572583257850975</c:v>
                </c:pt>
                <c:pt idx="409">
                  <c:v>0.572575199784655</c:v>
                </c:pt>
                <c:pt idx="410">
                  <c:v>0.572553768001422</c:v>
                </c:pt>
                <c:pt idx="411">
                  <c:v>0.572522900020233</c:v>
                </c:pt>
                <c:pt idx="412">
                  <c:v>0.572507571692419</c:v>
                </c:pt>
                <c:pt idx="413">
                  <c:v>0.572491261694166</c:v>
                </c:pt>
                <c:pt idx="414">
                  <c:v>0.5724600673926</c:v>
                </c:pt>
                <c:pt idx="415">
                  <c:v>0.572442270288564</c:v>
                </c:pt>
                <c:pt idx="416">
                  <c:v>0.572414793149389</c:v>
                </c:pt>
                <c:pt idx="417">
                  <c:v>0.572397651395412</c:v>
                </c:pt>
                <c:pt idx="418">
                  <c:v>0.572417804689118</c:v>
                </c:pt>
                <c:pt idx="419">
                  <c:v>0.572402216870375</c:v>
                </c:pt>
                <c:pt idx="420">
                  <c:v>0.572353954869087</c:v>
                </c:pt>
                <c:pt idx="421">
                  <c:v>0.572298414478398</c:v>
                </c:pt>
                <c:pt idx="422">
                  <c:v>0.572275316775447</c:v>
                </c:pt>
                <c:pt idx="423">
                  <c:v>0.572256269178005</c:v>
                </c:pt>
                <c:pt idx="424">
                  <c:v>0.572226611351726</c:v>
                </c:pt>
                <c:pt idx="425">
                  <c:v>0.572180445748146</c:v>
                </c:pt>
                <c:pt idx="426">
                  <c:v>0.572127885288662</c:v>
                </c:pt>
                <c:pt idx="427">
                  <c:v>0.572050210502413</c:v>
                </c:pt>
                <c:pt idx="428">
                  <c:v>0.571945867153129</c:v>
                </c:pt>
                <c:pt idx="429">
                  <c:v>0.571825603644053</c:v>
                </c:pt>
                <c:pt idx="430">
                  <c:v>0.571715797438766</c:v>
                </c:pt>
                <c:pt idx="431">
                  <c:v>0.571628721374454</c:v>
                </c:pt>
                <c:pt idx="432">
                  <c:v>0.571562375083114</c:v>
                </c:pt>
                <c:pt idx="433">
                  <c:v>0.571504887607363</c:v>
                </c:pt>
                <c:pt idx="434">
                  <c:v>0.571477569112874</c:v>
                </c:pt>
                <c:pt idx="435">
                  <c:v>0.571448330024276</c:v>
                </c:pt>
                <c:pt idx="436">
                  <c:v>0.57139720880624</c:v>
                </c:pt>
                <c:pt idx="437">
                  <c:v>0.571336886497459</c:v>
                </c:pt>
                <c:pt idx="438">
                  <c:v>0.571311918171969</c:v>
                </c:pt>
                <c:pt idx="439">
                  <c:v>0.571304803243791</c:v>
                </c:pt>
                <c:pt idx="440">
                  <c:v>0.57128943969505</c:v>
                </c:pt>
                <c:pt idx="441">
                  <c:v>0.571281150434956</c:v>
                </c:pt>
                <c:pt idx="442">
                  <c:v>0.571287812006594</c:v>
                </c:pt>
                <c:pt idx="443">
                  <c:v>0.57129524302001</c:v>
                </c:pt>
                <c:pt idx="444">
                  <c:v>0.571282019217809</c:v>
                </c:pt>
                <c:pt idx="445">
                  <c:v>0.571272350019879</c:v>
                </c:pt>
                <c:pt idx="446">
                  <c:v>0.571249756247106</c:v>
                </c:pt>
                <c:pt idx="447">
                  <c:v>0.571222367611798</c:v>
                </c:pt>
                <c:pt idx="448">
                  <c:v>0.571226390624287</c:v>
                </c:pt>
                <c:pt idx="449">
                  <c:v>0.57122428248627</c:v>
                </c:pt>
                <c:pt idx="450">
                  <c:v>0.571220807956927</c:v>
                </c:pt>
                <c:pt idx="451">
                  <c:v>0.571214395340043</c:v>
                </c:pt>
                <c:pt idx="452">
                  <c:v>0.571169146082618</c:v>
                </c:pt>
                <c:pt idx="453">
                  <c:v>0.571134797250382</c:v>
                </c:pt>
                <c:pt idx="454">
                  <c:v>0.571135983322606</c:v>
                </c:pt>
                <c:pt idx="455">
                  <c:v>0.571169480229869</c:v>
                </c:pt>
                <c:pt idx="456">
                  <c:v>0.571165042694169</c:v>
                </c:pt>
                <c:pt idx="457">
                  <c:v>0.571149817921899</c:v>
                </c:pt>
                <c:pt idx="458">
                  <c:v>0.571144621781629</c:v>
                </c:pt>
                <c:pt idx="459">
                  <c:v>0.571156424404395</c:v>
                </c:pt>
                <c:pt idx="460">
                  <c:v>0.571133681017943</c:v>
                </c:pt>
                <c:pt idx="461">
                  <c:v>0.571098747879568</c:v>
                </c:pt>
                <c:pt idx="462">
                  <c:v>0.571073354494692</c:v>
                </c:pt>
                <c:pt idx="463">
                  <c:v>0.571066648671121</c:v>
                </c:pt>
                <c:pt idx="464">
                  <c:v>0.571074667904112</c:v>
                </c:pt>
                <c:pt idx="465">
                  <c:v>0.571072222006441</c:v>
                </c:pt>
                <c:pt idx="466">
                  <c:v>0.571050350714212</c:v>
                </c:pt>
                <c:pt idx="467">
                  <c:v>0.571047367170604</c:v>
                </c:pt>
                <c:pt idx="468">
                  <c:v>0.571028405367726</c:v>
                </c:pt>
                <c:pt idx="469">
                  <c:v>0.571000129586519</c:v>
                </c:pt>
                <c:pt idx="470">
                  <c:v>0.570978612309755</c:v>
                </c:pt>
                <c:pt idx="471">
                  <c:v>0.5709571516273</c:v>
                </c:pt>
                <c:pt idx="472">
                  <c:v>0.570921822930827</c:v>
                </c:pt>
                <c:pt idx="473">
                  <c:v>0.570883832495622</c:v>
                </c:pt>
                <c:pt idx="474">
                  <c:v>0.570862848650325</c:v>
                </c:pt>
                <c:pt idx="475">
                  <c:v>0.570813496004451</c:v>
                </c:pt>
                <c:pt idx="476">
                  <c:v>0.570763355553752</c:v>
                </c:pt>
                <c:pt idx="477">
                  <c:v>0.570740059168652</c:v>
                </c:pt>
                <c:pt idx="478">
                  <c:v>0.570756481452422</c:v>
                </c:pt>
                <c:pt idx="479">
                  <c:v>0.570716829613002</c:v>
                </c:pt>
                <c:pt idx="480">
                  <c:v>0.57067920734184</c:v>
                </c:pt>
                <c:pt idx="481">
                  <c:v>0.57067643933826</c:v>
                </c:pt>
                <c:pt idx="482">
                  <c:v>0.57063613455705</c:v>
                </c:pt>
                <c:pt idx="483">
                  <c:v>0.57058611753011</c:v>
                </c:pt>
                <c:pt idx="484">
                  <c:v>0.570540964904458</c:v>
                </c:pt>
                <c:pt idx="485">
                  <c:v>0.570512504288645</c:v>
                </c:pt>
                <c:pt idx="486">
                  <c:v>0.570517074580144</c:v>
                </c:pt>
                <c:pt idx="487">
                  <c:v>0.570498486961981</c:v>
                </c:pt>
                <c:pt idx="488">
                  <c:v>0.570448890779958</c:v>
                </c:pt>
                <c:pt idx="489">
                  <c:v>0.570393010823414</c:v>
                </c:pt>
                <c:pt idx="490">
                  <c:v>0.57037766142325</c:v>
                </c:pt>
                <c:pt idx="491">
                  <c:v>0.570371521843804</c:v>
                </c:pt>
                <c:pt idx="492">
                  <c:v>0.570346001422767</c:v>
                </c:pt>
                <c:pt idx="493">
                  <c:v>0.570288491670531</c:v>
                </c:pt>
                <c:pt idx="494">
                  <c:v>0.570266475882193</c:v>
                </c:pt>
                <c:pt idx="495">
                  <c:v>0.57023992833465</c:v>
                </c:pt>
                <c:pt idx="496">
                  <c:v>0.570197488623436</c:v>
                </c:pt>
                <c:pt idx="497">
                  <c:v>0.570182790358861</c:v>
                </c:pt>
                <c:pt idx="498">
                  <c:v>0.570169061121315</c:v>
                </c:pt>
                <c:pt idx="499">
                  <c:v>0.570169341684592</c:v>
                </c:pt>
                <c:pt idx="500">
                  <c:v>0.570176862104975</c:v>
                </c:pt>
                <c:pt idx="501">
                  <c:v>0.570126581974704</c:v>
                </c:pt>
                <c:pt idx="502">
                  <c:v>0.570074615755467</c:v>
                </c:pt>
                <c:pt idx="503">
                  <c:v>0.570048004087776</c:v>
                </c:pt>
                <c:pt idx="504">
                  <c:v>0.570051572840623</c:v>
                </c:pt>
                <c:pt idx="505">
                  <c:v>0.570052435903838</c:v>
                </c:pt>
                <c:pt idx="506">
                  <c:v>0.570047304485783</c:v>
                </c:pt>
                <c:pt idx="507">
                  <c:v>0.570040644419314</c:v>
                </c:pt>
                <c:pt idx="508">
                  <c:v>0.570035249897928</c:v>
                </c:pt>
                <c:pt idx="509">
                  <c:v>0.570001440818864</c:v>
                </c:pt>
                <c:pt idx="510">
                  <c:v>0.569960341911123</c:v>
                </c:pt>
                <c:pt idx="511">
                  <c:v>0.569925562600897</c:v>
                </c:pt>
                <c:pt idx="512">
                  <c:v>0.569898778440976</c:v>
                </c:pt>
                <c:pt idx="513">
                  <c:v>0.569856356791776</c:v>
                </c:pt>
                <c:pt idx="514">
                  <c:v>0.569806826235068</c:v>
                </c:pt>
                <c:pt idx="515">
                  <c:v>0.569749598852312</c:v>
                </c:pt>
                <c:pt idx="516">
                  <c:v>0.569670376753566</c:v>
                </c:pt>
                <c:pt idx="517">
                  <c:v>0.569560148198195</c:v>
                </c:pt>
                <c:pt idx="518">
                  <c:v>0.56945097897992</c:v>
                </c:pt>
                <c:pt idx="519">
                  <c:v>0.569348433704087</c:v>
                </c:pt>
                <c:pt idx="520">
                  <c:v>0.569205467749124</c:v>
                </c:pt>
                <c:pt idx="521">
                  <c:v>0.569040098575631</c:v>
                </c:pt>
                <c:pt idx="522">
                  <c:v>0.568861994779471</c:v>
                </c:pt>
                <c:pt idx="523">
                  <c:v>0.568673697083887</c:v>
                </c:pt>
                <c:pt idx="524">
                  <c:v>0.568465634427889</c:v>
                </c:pt>
                <c:pt idx="525">
                  <c:v>0.568222613948764</c:v>
                </c:pt>
                <c:pt idx="526">
                  <c:v>0.567949876038715</c:v>
                </c:pt>
                <c:pt idx="527">
                  <c:v>0.567655952590885</c:v>
                </c:pt>
                <c:pt idx="528">
                  <c:v>0.56733092214122</c:v>
                </c:pt>
                <c:pt idx="529">
                  <c:v>0.566996100876066</c:v>
                </c:pt>
                <c:pt idx="530">
                  <c:v>0.566631935160569</c:v>
                </c:pt>
                <c:pt idx="531">
                  <c:v>0.566214898318955</c:v>
                </c:pt>
                <c:pt idx="532">
                  <c:v>0.565798762771818</c:v>
                </c:pt>
                <c:pt idx="533">
                  <c:v>0.565345870425003</c:v>
                </c:pt>
                <c:pt idx="534">
                  <c:v>0.56487300058808</c:v>
                </c:pt>
                <c:pt idx="535">
                  <c:v>0.564417789680789</c:v>
                </c:pt>
                <c:pt idx="536">
                  <c:v>0.563903990116986</c:v>
                </c:pt>
                <c:pt idx="537">
                  <c:v>0.56336627313585</c:v>
                </c:pt>
                <c:pt idx="538">
                  <c:v>0.562803399984283</c:v>
                </c:pt>
                <c:pt idx="539">
                  <c:v>0.562182986676091</c:v>
                </c:pt>
                <c:pt idx="540">
                  <c:v>0.561540304109304</c:v>
                </c:pt>
                <c:pt idx="541">
                  <c:v>0.560907719412235</c:v>
                </c:pt>
                <c:pt idx="542">
                  <c:v>0.560281947104618</c:v>
                </c:pt>
                <c:pt idx="543">
                  <c:v>0.559619595607122</c:v>
                </c:pt>
                <c:pt idx="544">
                  <c:v>0.558896595480466</c:v>
                </c:pt>
                <c:pt idx="545">
                  <c:v>0.558109393625548</c:v>
                </c:pt>
                <c:pt idx="546">
                  <c:v>0.557272790959387</c:v>
                </c:pt>
                <c:pt idx="547">
                  <c:v>0.55641649257053</c:v>
                </c:pt>
                <c:pt idx="548">
                  <c:v>0.555477141731917</c:v>
                </c:pt>
                <c:pt idx="549">
                  <c:v>0.554474608765708</c:v>
                </c:pt>
                <c:pt idx="550">
                  <c:v>0.553438426870288</c:v>
                </c:pt>
                <c:pt idx="551">
                  <c:v>0.552375870822656</c:v>
                </c:pt>
                <c:pt idx="552">
                  <c:v>0.551338236440312</c:v>
                </c:pt>
                <c:pt idx="553">
                  <c:v>0.550270363838986</c:v>
                </c:pt>
                <c:pt idx="554">
                  <c:v>0.549144035336947</c:v>
                </c:pt>
                <c:pt idx="555">
                  <c:v>0.548062536150518</c:v>
                </c:pt>
                <c:pt idx="556">
                  <c:v>0.547050113930847</c:v>
                </c:pt>
                <c:pt idx="557">
                  <c:v>0.546130073793007</c:v>
                </c:pt>
                <c:pt idx="558">
                  <c:v>0.545303214077998</c:v>
                </c:pt>
                <c:pt idx="559">
                  <c:v>0.544515016404065</c:v>
                </c:pt>
                <c:pt idx="560">
                  <c:v>0.543848904395344</c:v>
                </c:pt>
                <c:pt idx="561">
                  <c:v>0.543303042951256</c:v>
                </c:pt>
                <c:pt idx="562">
                  <c:v>0.542843337010856</c:v>
                </c:pt>
                <c:pt idx="563">
                  <c:v>0.542452208923571</c:v>
                </c:pt>
                <c:pt idx="564">
                  <c:v>0.542153882257866</c:v>
                </c:pt>
                <c:pt idx="565">
                  <c:v>0.54189926084846</c:v>
                </c:pt>
                <c:pt idx="566">
                  <c:v>0.54164076995368</c:v>
                </c:pt>
                <c:pt idx="567">
                  <c:v>0.541486278928892</c:v>
                </c:pt>
                <c:pt idx="568">
                  <c:v>0.541346959694467</c:v>
                </c:pt>
                <c:pt idx="569">
                  <c:v>0.54123017703644</c:v>
                </c:pt>
                <c:pt idx="570">
                  <c:v>0.541178880315838</c:v>
                </c:pt>
                <c:pt idx="571">
                  <c:v>0.541125638015343</c:v>
                </c:pt>
                <c:pt idx="572">
                  <c:v>0.541087086152549</c:v>
                </c:pt>
                <c:pt idx="573">
                  <c:v>0.541080478465918</c:v>
                </c:pt>
                <c:pt idx="574">
                  <c:v>0.541113455187191</c:v>
                </c:pt>
                <c:pt idx="575">
                  <c:v>0.541152997149362</c:v>
                </c:pt>
                <c:pt idx="576">
                  <c:v>0.541218035148852</c:v>
                </c:pt>
                <c:pt idx="577">
                  <c:v>0.541325386124428</c:v>
                </c:pt>
                <c:pt idx="578">
                  <c:v>0.541474896247941</c:v>
                </c:pt>
                <c:pt idx="579">
                  <c:v>0.541594418010326</c:v>
                </c:pt>
                <c:pt idx="580">
                  <c:v>0.541735687340149</c:v>
                </c:pt>
                <c:pt idx="581">
                  <c:v>0.54193661068425</c:v>
                </c:pt>
                <c:pt idx="582">
                  <c:v>0.542197690166608</c:v>
                </c:pt>
                <c:pt idx="583">
                  <c:v>0.542412307226297</c:v>
                </c:pt>
                <c:pt idx="584">
                  <c:v>0.542646777449232</c:v>
                </c:pt>
                <c:pt idx="585">
                  <c:v>0.542907232587988</c:v>
                </c:pt>
                <c:pt idx="586">
                  <c:v>0.54315274682912</c:v>
                </c:pt>
                <c:pt idx="587">
                  <c:v>0.543484254918917</c:v>
                </c:pt>
                <c:pt idx="588">
                  <c:v>0.543834844923983</c:v>
                </c:pt>
                <c:pt idx="589">
                  <c:v>0.544163004015431</c:v>
                </c:pt>
                <c:pt idx="590">
                  <c:v>0.544475018376052</c:v>
                </c:pt>
                <c:pt idx="591">
                  <c:v>0.544826652064468</c:v>
                </c:pt>
                <c:pt idx="592">
                  <c:v>0.545172528787093</c:v>
                </c:pt>
                <c:pt idx="593">
                  <c:v>0.545524654966412</c:v>
                </c:pt>
                <c:pt idx="594">
                  <c:v>0.545940646318474</c:v>
                </c:pt>
                <c:pt idx="595">
                  <c:v>0.546326584888227</c:v>
                </c:pt>
                <c:pt idx="596">
                  <c:v>0.546750477167091</c:v>
                </c:pt>
                <c:pt idx="597">
                  <c:v>0.54720001479592</c:v>
                </c:pt>
                <c:pt idx="598">
                  <c:v>0.547585255569882</c:v>
                </c:pt>
                <c:pt idx="599">
                  <c:v>0.547935975922479</c:v>
                </c:pt>
                <c:pt idx="600">
                  <c:v>0.548384837429933</c:v>
                </c:pt>
                <c:pt idx="601">
                  <c:v>0.546745542926018</c:v>
                </c:pt>
                <c:pt idx="602">
                  <c:v>0.547144745636468</c:v>
                </c:pt>
                <c:pt idx="603">
                  <c:v>0.547562130171843</c:v>
                </c:pt>
                <c:pt idx="604">
                  <c:v>0.547985647663926</c:v>
                </c:pt>
                <c:pt idx="605">
                  <c:v>0.548418484552942</c:v>
                </c:pt>
                <c:pt idx="606">
                  <c:v>0.548858016428321</c:v>
                </c:pt>
                <c:pt idx="607">
                  <c:v>0.54928953418828</c:v>
                </c:pt>
                <c:pt idx="608">
                  <c:v>0.549730691343847</c:v>
                </c:pt>
                <c:pt idx="609">
                  <c:v>0.550179133812586</c:v>
                </c:pt>
                <c:pt idx="610">
                  <c:v>0.550623997895405</c:v>
                </c:pt>
                <c:pt idx="611">
                  <c:v>0.551072715809851</c:v>
                </c:pt>
                <c:pt idx="612">
                  <c:v>0.55153059146621</c:v>
                </c:pt>
                <c:pt idx="613">
                  <c:v>0.551976939644476</c:v>
                </c:pt>
                <c:pt idx="614">
                  <c:v>0.552417237650264</c:v>
                </c:pt>
                <c:pt idx="615">
                  <c:v>0.55285883190656</c:v>
                </c:pt>
                <c:pt idx="616">
                  <c:v>0.553296692142583</c:v>
                </c:pt>
                <c:pt idx="617">
                  <c:v>0.553733562279229</c:v>
                </c:pt>
                <c:pt idx="618">
                  <c:v>0.554169542560674</c:v>
                </c:pt>
                <c:pt idx="619">
                  <c:v>0.554600091594638</c:v>
                </c:pt>
                <c:pt idx="620">
                  <c:v>0.555027172119931</c:v>
                </c:pt>
                <c:pt idx="621">
                  <c:v>0.555453741490239</c:v>
                </c:pt>
                <c:pt idx="622">
                  <c:v>0.555877710231627</c:v>
                </c:pt>
                <c:pt idx="623">
                  <c:v>0.55628985196653</c:v>
                </c:pt>
                <c:pt idx="624">
                  <c:v>0.556686516964074</c:v>
                </c:pt>
                <c:pt idx="625">
                  <c:v>0.55707486861884</c:v>
                </c:pt>
                <c:pt idx="626">
                  <c:v>0.557449357377158</c:v>
                </c:pt>
                <c:pt idx="627">
                  <c:v>0.557808647553126</c:v>
                </c:pt>
                <c:pt idx="628">
                  <c:v>0.558154507417871</c:v>
                </c:pt>
                <c:pt idx="629">
                  <c:v>0.558495461037665</c:v>
                </c:pt>
                <c:pt idx="630">
                  <c:v>0.558820579690163</c:v>
                </c:pt>
                <c:pt idx="631">
                  <c:v>0.559136413865619</c:v>
                </c:pt>
                <c:pt idx="632">
                  <c:v>0.55944767895371</c:v>
                </c:pt>
                <c:pt idx="633">
                  <c:v>0.559742236077183</c:v>
                </c:pt>
                <c:pt idx="634">
                  <c:v>0.560022696401134</c:v>
                </c:pt>
                <c:pt idx="635">
                  <c:v>0.560285261785141</c:v>
                </c:pt>
                <c:pt idx="636">
                  <c:v>0.560539960560173</c:v>
                </c:pt>
                <c:pt idx="637">
                  <c:v>0.560797645588114</c:v>
                </c:pt>
                <c:pt idx="638">
                  <c:v>0.561041378613674</c:v>
                </c:pt>
                <c:pt idx="639">
                  <c:v>0.561269995540079</c:v>
                </c:pt>
                <c:pt idx="640">
                  <c:v>0.561490155530698</c:v>
                </c:pt>
                <c:pt idx="641">
                  <c:v>0.561691011142249</c:v>
                </c:pt>
                <c:pt idx="642">
                  <c:v>0.561874467014062</c:v>
                </c:pt>
                <c:pt idx="643">
                  <c:v>0.562056715139235</c:v>
                </c:pt>
                <c:pt idx="644">
                  <c:v>0.562227776556304</c:v>
                </c:pt>
                <c:pt idx="645">
                  <c:v>0.562398102247354</c:v>
                </c:pt>
                <c:pt idx="646">
                  <c:v>0.562560552599454</c:v>
                </c:pt>
                <c:pt idx="647">
                  <c:v>0.562708134000952</c:v>
                </c:pt>
                <c:pt idx="648">
                  <c:v>0.562854013960771</c:v>
                </c:pt>
                <c:pt idx="649">
                  <c:v>0.562987783641526</c:v>
                </c:pt>
                <c:pt idx="650">
                  <c:v>0.563109628780924</c:v>
                </c:pt>
                <c:pt idx="651">
                  <c:v>0.563235164290727</c:v>
                </c:pt>
                <c:pt idx="652">
                  <c:v>0.563349943269383</c:v>
                </c:pt>
                <c:pt idx="653">
                  <c:v>0.563454620765917</c:v>
                </c:pt>
                <c:pt idx="654">
                  <c:v>0.563549228388854</c:v>
                </c:pt>
                <c:pt idx="655">
                  <c:v>0.563648451458324</c:v>
                </c:pt>
                <c:pt idx="656">
                  <c:v>0.563735305660903</c:v>
                </c:pt>
                <c:pt idx="657">
                  <c:v>0.563815274623909</c:v>
                </c:pt>
                <c:pt idx="658">
                  <c:v>0.563894326036627</c:v>
                </c:pt>
                <c:pt idx="659">
                  <c:v>0.563963357246283</c:v>
                </c:pt>
                <c:pt idx="660">
                  <c:v>0.564025718455363</c:v>
                </c:pt>
                <c:pt idx="661">
                  <c:v>0.564090079731412</c:v>
                </c:pt>
                <c:pt idx="662">
                  <c:v>0.564146546703396</c:v>
                </c:pt>
                <c:pt idx="663">
                  <c:v>0.56419103133558</c:v>
                </c:pt>
                <c:pt idx="664">
                  <c:v>0.56422732815598</c:v>
                </c:pt>
                <c:pt idx="665">
                  <c:v>0.564251685985411</c:v>
                </c:pt>
                <c:pt idx="666">
                  <c:v>0.564271822120204</c:v>
                </c:pt>
                <c:pt idx="667">
                  <c:v>0.564288099004765</c:v>
                </c:pt>
                <c:pt idx="668">
                  <c:v>0.564295030001438</c:v>
                </c:pt>
                <c:pt idx="669">
                  <c:v>0.564294917414887</c:v>
                </c:pt>
                <c:pt idx="670">
                  <c:v>0.564288742012448</c:v>
                </c:pt>
                <c:pt idx="671">
                  <c:v>0.564275642838141</c:v>
                </c:pt>
                <c:pt idx="672">
                  <c:v>0.564258225939491</c:v>
                </c:pt>
                <c:pt idx="673">
                  <c:v>0.564240976716533</c:v>
                </c:pt>
                <c:pt idx="674">
                  <c:v>0.564212891790602</c:v>
                </c:pt>
                <c:pt idx="675">
                  <c:v>0.564174686417435</c:v>
                </c:pt>
                <c:pt idx="676">
                  <c:v>0.564131667216619</c:v>
                </c:pt>
                <c:pt idx="677">
                  <c:v>0.56407881535665</c:v>
                </c:pt>
                <c:pt idx="678">
                  <c:v>0.564023840005952</c:v>
                </c:pt>
                <c:pt idx="679">
                  <c:v>0.563958400728727</c:v>
                </c:pt>
                <c:pt idx="680">
                  <c:v>0.56387830232129</c:v>
                </c:pt>
                <c:pt idx="681">
                  <c:v>0.563790169930217</c:v>
                </c:pt>
                <c:pt idx="682">
                  <c:v>0.563692115774058</c:v>
                </c:pt>
                <c:pt idx="683">
                  <c:v>0.563582481759967</c:v>
                </c:pt>
                <c:pt idx="684">
                  <c:v>0.563462876009219</c:v>
                </c:pt>
                <c:pt idx="685">
                  <c:v>0.563336310362575</c:v>
                </c:pt>
                <c:pt idx="686">
                  <c:v>0.563196552823288</c:v>
                </c:pt>
                <c:pt idx="687">
                  <c:v>0.563047922018803</c:v>
                </c:pt>
                <c:pt idx="688">
                  <c:v>0.562892057377883</c:v>
                </c:pt>
                <c:pt idx="689">
                  <c:v>0.562732140524219</c:v>
                </c:pt>
                <c:pt idx="690">
                  <c:v>0.562575807174047</c:v>
                </c:pt>
                <c:pt idx="691">
                  <c:v>0.562417582128987</c:v>
                </c:pt>
                <c:pt idx="692">
                  <c:v>0.56226720051332</c:v>
                </c:pt>
                <c:pt idx="693">
                  <c:v>0.562121371127138</c:v>
                </c:pt>
                <c:pt idx="694">
                  <c:v>0.561959476482989</c:v>
                </c:pt>
                <c:pt idx="695">
                  <c:v>0.561795196448914</c:v>
                </c:pt>
                <c:pt idx="696">
                  <c:v>0.561617991538963</c:v>
                </c:pt>
                <c:pt idx="697">
                  <c:v>0.561424181617872</c:v>
                </c:pt>
                <c:pt idx="698">
                  <c:v>0.561227063337962</c:v>
                </c:pt>
                <c:pt idx="699">
                  <c:v>0.561023978873937</c:v>
                </c:pt>
                <c:pt idx="700">
                  <c:v>0.560813688268565</c:v>
                </c:pt>
                <c:pt idx="701">
                  <c:v>0.560599853896131</c:v>
                </c:pt>
                <c:pt idx="702">
                  <c:v>0.560384012231923</c:v>
                </c:pt>
                <c:pt idx="703">
                  <c:v>0.560160706440608</c:v>
                </c:pt>
                <c:pt idx="704">
                  <c:v>0.559937107141572</c:v>
                </c:pt>
                <c:pt idx="705">
                  <c:v>0.559712238082982</c:v>
                </c:pt>
                <c:pt idx="706">
                  <c:v>0.559478024942706</c:v>
                </c:pt>
                <c:pt idx="707">
                  <c:v>0.559234195586407</c:v>
                </c:pt>
                <c:pt idx="708">
                  <c:v>0.55898317182907</c:v>
                </c:pt>
                <c:pt idx="709">
                  <c:v>0.55872299123292</c:v>
                </c:pt>
                <c:pt idx="710">
                  <c:v>0.558454878101445</c:v>
                </c:pt>
                <c:pt idx="711">
                  <c:v>0.558171236454839</c:v>
                </c:pt>
                <c:pt idx="712">
                  <c:v>0.557880781816714</c:v>
                </c:pt>
                <c:pt idx="713">
                  <c:v>0.55757398617388</c:v>
                </c:pt>
                <c:pt idx="714">
                  <c:v>0.557257014091569</c:v>
                </c:pt>
                <c:pt idx="715">
                  <c:v>0.556915682373625</c:v>
                </c:pt>
                <c:pt idx="716">
                  <c:v>0.55655939560948</c:v>
                </c:pt>
                <c:pt idx="717">
                  <c:v>0.556174622641669</c:v>
                </c:pt>
                <c:pt idx="718">
                  <c:v>0.555757602657935</c:v>
                </c:pt>
                <c:pt idx="719">
                  <c:v>0.555307824202258</c:v>
                </c:pt>
                <c:pt idx="720">
                  <c:v>0.554801656140222</c:v>
                </c:pt>
                <c:pt idx="721">
                  <c:v>0.554247525304255</c:v>
                </c:pt>
                <c:pt idx="722">
                  <c:v>0.553617574951866</c:v>
                </c:pt>
                <c:pt idx="723">
                  <c:v>0.552937018750894</c:v>
                </c:pt>
                <c:pt idx="724">
                  <c:v>0.552152005409954</c:v>
                </c:pt>
                <c:pt idx="725">
                  <c:v>0.551314167302064</c:v>
                </c:pt>
                <c:pt idx="726">
                  <c:v>0.550351734414245</c:v>
                </c:pt>
                <c:pt idx="727">
                  <c:v>0.54931694750834</c:v>
                </c:pt>
                <c:pt idx="728">
                  <c:v>0.548141036069754</c:v>
                </c:pt>
                <c:pt idx="729">
                  <c:v>0.546853158209059</c:v>
                </c:pt>
                <c:pt idx="730">
                  <c:v>0.5454449891442</c:v>
                </c:pt>
                <c:pt idx="731">
                  <c:v>0.543931738294736</c:v>
                </c:pt>
                <c:pt idx="732">
                  <c:v>0.542258439943044</c:v>
                </c:pt>
                <c:pt idx="733">
                  <c:v>0.540466104492997</c:v>
                </c:pt>
                <c:pt idx="734">
                  <c:v>0.538573291265603</c:v>
                </c:pt>
                <c:pt idx="735">
                  <c:v>0.536546492215359</c:v>
                </c:pt>
                <c:pt idx="736">
                  <c:v>0.534450919941218</c:v>
                </c:pt>
                <c:pt idx="737">
                  <c:v>0.532278112690858</c:v>
                </c:pt>
                <c:pt idx="738">
                  <c:v>0.529985520875815</c:v>
                </c:pt>
                <c:pt idx="739">
                  <c:v>0.527710764998137</c:v>
                </c:pt>
                <c:pt idx="740">
                  <c:v>0.525343893754362</c:v>
                </c:pt>
                <c:pt idx="741">
                  <c:v>0.523017931767184</c:v>
                </c:pt>
                <c:pt idx="742">
                  <c:v>0.520644619308337</c:v>
                </c:pt>
                <c:pt idx="743">
                  <c:v>0.518372911696482</c:v>
                </c:pt>
                <c:pt idx="744">
                  <c:v>0.51608245451041</c:v>
                </c:pt>
                <c:pt idx="745">
                  <c:v>0.513930388171264</c:v>
                </c:pt>
                <c:pt idx="746">
                  <c:v>0.511855915941373</c:v>
                </c:pt>
                <c:pt idx="747">
                  <c:v>0.509877877403991</c:v>
                </c:pt>
                <c:pt idx="748">
                  <c:v>0.508035519809434</c:v>
                </c:pt>
                <c:pt idx="749">
                  <c:v>0.50628230788491</c:v>
                </c:pt>
                <c:pt idx="750">
                  <c:v>0.504681548686943</c:v>
                </c:pt>
                <c:pt idx="751">
                  <c:v>0.503234710356202</c:v>
                </c:pt>
                <c:pt idx="752">
                  <c:v>0.501924282071566</c:v>
                </c:pt>
                <c:pt idx="753">
                  <c:v>0.50075355653811</c:v>
                </c:pt>
                <c:pt idx="754">
                  <c:v>0.49971018596129</c:v>
                </c:pt>
                <c:pt idx="755">
                  <c:v>0.498819733809943</c:v>
                </c:pt>
                <c:pt idx="756">
                  <c:v>0.498018254234333</c:v>
                </c:pt>
                <c:pt idx="757">
                  <c:v>0.497347161023304</c:v>
                </c:pt>
                <c:pt idx="758">
                  <c:v>0.496746019582556</c:v>
                </c:pt>
                <c:pt idx="759">
                  <c:v>0.496262217410887</c:v>
                </c:pt>
                <c:pt idx="760">
                  <c:v>0.495830821870553</c:v>
                </c:pt>
                <c:pt idx="761">
                  <c:v>0.495492724457172</c:v>
                </c:pt>
                <c:pt idx="762">
                  <c:v>0.495193021165</c:v>
                </c:pt>
                <c:pt idx="763">
                  <c:v>0.494959925461297</c:v>
                </c:pt>
                <c:pt idx="764">
                  <c:v>0.494771507653323</c:v>
                </c:pt>
                <c:pt idx="765">
                  <c:v>0.49461590069713</c:v>
                </c:pt>
                <c:pt idx="766">
                  <c:v>0.494490599090403</c:v>
                </c:pt>
                <c:pt idx="767">
                  <c:v>0.494392002170736</c:v>
                </c:pt>
                <c:pt idx="768">
                  <c:v>0.494328584032829</c:v>
                </c:pt>
                <c:pt idx="769">
                  <c:v>0.494279615204744</c:v>
                </c:pt>
                <c:pt idx="770">
                  <c:v>0.494262333771195</c:v>
                </c:pt>
                <c:pt idx="771">
                  <c:v>0.494250726218175</c:v>
                </c:pt>
                <c:pt idx="772">
                  <c:v>0.494259575099656</c:v>
                </c:pt>
                <c:pt idx="773">
                  <c:v>0.494272540916096</c:v>
                </c:pt>
                <c:pt idx="774">
                  <c:v>0.494302367020135</c:v>
                </c:pt>
                <c:pt idx="775">
                  <c:v>0.494330248146346</c:v>
                </c:pt>
                <c:pt idx="776">
                  <c:v>0.49436367069832</c:v>
                </c:pt>
                <c:pt idx="777">
                  <c:v>0.494402406492619</c:v>
                </c:pt>
                <c:pt idx="778">
                  <c:v>0.494444477437723</c:v>
                </c:pt>
                <c:pt idx="779">
                  <c:v>0.494490985015426</c:v>
                </c:pt>
                <c:pt idx="780">
                  <c:v>0.494545531092268</c:v>
                </c:pt>
                <c:pt idx="781">
                  <c:v>0.494601646758089</c:v>
                </c:pt>
                <c:pt idx="782">
                  <c:v>0.494659557788059</c:v>
                </c:pt>
                <c:pt idx="783">
                  <c:v>0.494719181698982</c:v>
                </c:pt>
                <c:pt idx="784">
                  <c:v>0.494781340312476</c:v>
                </c:pt>
                <c:pt idx="785">
                  <c:v>0.494843883044792</c:v>
                </c:pt>
                <c:pt idx="786">
                  <c:v>0.494914801734867</c:v>
                </c:pt>
                <c:pt idx="787">
                  <c:v>0.494986501908062</c:v>
                </c:pt>
                <c:pt idx="788">
                  <c:v>0.49507011698954</c:v>
                </c:pt>
                <c:pt idx="789">
                  <c:v>0.495157663268272</c:v>
                </c:pt>
                <c:pt idx="790">
                  <c:v>0.495260474055704</c:v>
                </c:pt>
                <c:pt idx="791">
                  <c:v>0.495365684080606</c:v>
                </c:pt>
                <c:pt idx="792">
                  <c:v>0.495497628293856</c:v>
                </c:pt>
                <c:pt idx="793">
                  <c:v>0.495640972949038</c:v>
                </c:pt>
                <c:pt idx="794">
                  <c:v>0.495811787217554</c:v>
                </c:pt>
                <c:pt idx="795">
                  <c:v>0.496003529339126</c:v>
                </c:pt>
                <c:pt idx="796">
                  <c:v>0.4962202578482</c:v>
                </c:pt>
                <c:pt idx="797">
                  <c:v>0.496462220194364</c:v>
                </c:pt>
                <c:pt idx="798">
                  <c:v>0.496727779959187</c:v>
                </c:pt>
                <c:pt idx="799">
                  <c:v>0.497008985943264</c:v>
                </c:pt>
                <c:pt idx="800">
                  <c:v>0.497314482325255</c:v>
                </c:pt>
                <c:pt idx="801">
                  <c:v>0.497632648607697</c:v>
                </c:pt>
                <c:pt idx="802">
                  <c:v>0.497977450640515</c:v>
                </c:pt>
                <c:pt idx="803">
                  <c:v>0.498310043655261</c:v>
                </c:pt>
                <c:pt idx="804">
                  <c:v>0.498665772002153</c:v>
                </c:pt>
                <c:pt idx="805">
                  <c:v>0.498993142686709</c:v>
                </c:pt>
                <c:pt idx="806">
                  <c:v>0.499319438681458</c:v>
                </c:pt>
                <c:pt idx="807">
                  <c:v>0.499616994701251</c:v>
                </c:pt>
                <c:pt idx="808">
                  <c:v>0.499911695116698</c:v>
                </c:pt>
                <c:pt idx="809">
                  <c:v>0.500163202032898</c:v>
                </c:pt>
                <c:pt idx="810">
                  <c:v>0.50039440995515</c:v>
                </c:pt>
                <c:pt idx="811">
                  <c:v>0.500580844253001</c:v>
                </c:pt>
                <c:pt idx="812">
                  <c:v>0.500729393477392</c:v>
                </c:pt>
                <c:pt idx="813">
                  <c:v>0.500843531856633</c:v>
                </c:pt>
                <c:pt idx="814">
                  <c:v>0.50091755028927</c:v>
                </c:pt>
                <c:pt idx="815">
                  <c:v>0.500958357495491</c:v>
                </c:pt>
                <c:pt idx="816">
                  <c:v>0.500975002544095</c:v>
                </c:pt>
                <c:pt idx="817">
                  <c:v>0.500954192395162</c:v>
                </c:pt>
                <c:pt idx="818">
                  <c:v>0.50092781914605</c:v>
                </c:pt>
                <c:pt idx="819">
                  <c:v>0.50087137625675</c:v>
                </c:pt>
                <c:pt idx="820">
                  <c:v>0.500820338123977</c:v>
                </c:pt>
                <c:pt idx="821">
                  <c:v>0.500751556772174</c:v>
                </c:pt>
                <c:pt idx="822">
                  <c:v>0.500694571119366</c:v>
                </c:pt>
                <c:pt idx="823">
                  <c:v>0.500627189874649</c:v>
                </c:pt>
                <c:pt idx="824">
                  <c:v>0.500580050427504</c:v>
                </c:pt>
                <c:pt idx="825">
                  <c:v>0.500534574792843</c:v>
                </c:pt>
                <c:pt idx="826">
                  <c:v>0.500510881946545</c:v>
                </c:pt>
                <c:pt idx="827">
                  <c:v>0.500500362027775</c:v>
                </c:pt>
                <c:pt idx="828">
                  <c:v>0.500506845387546</c:v>
                </c:pt>
                <c:pt idx="829">
                  <c:v>0.500529151071202</c:v>
                </c:pt>
                <c:pt idx="830">
                  <c:v>0.500568560578606</c:v>
                </c:pt>
                <c:pt idx="831">
                  <c:v>0.500623487462901</c:v>
                </c:pt>
                <c:pt idx="832">
                  <c:v>0.500696354141139</c:v>
                </c:pt>
                <c:pt idx="833">
                  <c:v>0.500782362439416</c:v>
                </c:pt>
                <c:pt idx="834">
                  <c:v>0.500887966216213</c:v>
                </c:pt>
                <c:pt idx="835">
                  <c:v>0.500996785934525</c:v>
                </c:pt>
                <c:pt idx="836">
                  <c:v>0.501116877252405</c:v>
                </c:pt>
                <c:pt idx="837">
                  <c:v>0.501246526686832</c:v>
                </c:pt>
                <c:pt idx="838">
                  <c:v>0.50138647628553</c:v>
                </c:pt>
                <c:pt idx="839">
                  <c:v>0.501532640421029</c:v>
                </c:pt>
                <c:pt idx="840">
                  <c:v>0.501696333439663</c:v>
                </c:pt>
                <c:pt idx="841">
                  <c:v>0.501850638124678</c:v>
                </c:pt>
                <c:pt idx="842">
                  <c:v>0.502007733992856</c:v>
                </c:pt>
                <c:pt idx="843">
                  <c:v>0.502163168155786</c:v>
                </c:pt>
                <c:pt idx="844">
                  <c:v>0.502317276265886</c:v>
                </c:pt>
                <c:pt idx="845">
                  <c:v>0.502469860845142</c:v>
                </c:pt>
                <c:pt idx="846">
                  <c:v>0.502627776126669</c:v>
                </c:pt>
                <c:pt idx="847">
                  <c:v>0.502775263906729</c:v>
                </c:pt>
                <c:pt idx="848">
                  <c:v>0.502921566216633</c:v>
                </c:pt>
                <c:pt idx="849">
                  <c:v>0.503056171265516</c:v>
                </c:pt>
                <c:pt idx="850">
                  <c:v>0.503182769724817</c:v>
                </c:pt>
                <c:pt idx="851">
                  <c:v>0.503300904023527</c:v>
                </c:pt>
                <c:pt idx="852">
                  <c:v>0.503406442476041</c:v>
                </c:pt>
                <c:pt idx="853">
                  <c:v>0.503501737358594</c:v>
                </c:pt>
                <c:pt idx="854">
                  <c:v>0.503586150781073</c:v>
                </c:pt>
                <c:pt idx="855">
                  <c:v>0.503662431480909</c:v>
                </c:pt>
                <c:pt idx="856">
                  <c:v>0.503720361475993</c:v>
                </c:pt>
                <c:pt idx="857">
                  <c:v>0.503768176141411</c:v>
                </c:pt>
                <c:pt idx="858">
                  <c:v>0.503796341142269</c:v>
                </c:pt>
                <c:pt idx="859">
                  <c:v>0.503808138948498</c:v>
                </c:pt>
                <c:pt idx="860">
                  <c:v>0.503802378370304</c:v>
                </c:pt>
                <c:pt idx="861">
                  <c:v>0.503782993916309</c:v>
                </c:pt>
                <c:pt idx="862">
                  <c:v>0.503741129781261</c:v>
                </c:pt>
                <c:pt idx="863">
                  <c:v>0.503680220457039</c:v>
                </c:pt>
                <c:pt idx="864">
                  <c:v>0.503599425457945</c:v>
                </c:pt>
                <c:pt idx="865">
                  <c:v>0.503496551453465</c:v>
                </c:pt>
                <c:pt idx="866">
                  <c:v>0.503377017348704</c:v>
                </c:pt>
                <c:pt idx="867">
                  <c:v>0.503240065743225</c:v>
                </c:pt>
                <c:pt idx="868">
                  <c:v>0.503082476782076</c:v>
                </c:pt>
                <c:pt idx="869">
                  <c:v>0.502905408842395</c:v>
                </c:pt>
                <c:pt idx="870">
                  <c:v>0.502706721575573</c:v>
                </c:pt>
                <c:pt idx="871">
                  <c:v>0.50249811043643</c:v>
                </c:pt>
                <c:pt idx="872">
                  <c:v>0.502271019148104</c:v>
                </c:pt>
                <c:pt idx="873">
                  <c:v>0.502029629066737</c:v>
                </c:pt>
                <c:pt idx="874">
                  <c:v>0.501779123990223</c:v>
                </c:pt>
                <c:pt idx="875">
                  <c:v>0.501502144216287</c:v>
                </c:pt>
                <c:pt idx="876">
                  <c:v>0.501205554213187</c:v>
                </c:pt>
                <c:pt idx="877">
                  <c:v>0.500886700069061</c:v>
                </c:pt>
                <c:pt idx="878">
                  <c:v>0.500547666441311</c:v>
                </c:pt>
                <c:pt idx="879">
                  <c:v>0.500185587189414</c:v>
                </c:pt>
                <c:pt idx="880">
                  <c:v>0.499804940789637</c:v>
                </c:pt>
                <c:pt idx="881">
                  <c:v>0.499394692555823</c:v>
                </c:pt>
                <c:pt idx="882">
                  <c:v>0.49895574227728</c:v>
                </c:pt>
                <c:pt idx="883">
                  <c:v>0.498499624957942</c:v>
                </c:pt>
                <c:pt idx="884">
                  <c:v>0.498027170547331</c:v>
                </c:pt>
                <c:pt idx="885">
                  <c:v>0.497519540967363</c:v>
                </c:pt>
                <c:pt idx="886">
                  <c:v>0.496992373105251</c:v>
                </c:pt>
                <c:pt idx="887">
                  <c:v>0.496431470218331</c:v>
                </c:pt>
                <c:pt idx="888">
                  <c:v>0.495840691255801</c:v>
                </c:pt>
                <c:pt idx="889">
                  <c:v>0.495210214696749</c:v>
                </c:pt>
                <c:pt idx="890">
                  <c:v>0.494554093690834</c:v>
                </c:pt>
                <c:pt idx="891">
                  <c:v>0.493869736339107</c:v>
                </c:pt>
                <c:pt idx="892">
                  <c:v>0.493157331690644</c:v>
                </c:pt>
                <c:pt idx="893">
                  <c:v>0.492415799938067</c:v>
                </c:pt>
                <c:pt idx="894">
                  <c:v>0.491641086761398</c:v>
                </c:pt>
                <c:pt idx="895">
                  <c:v>0.490842240627366</c:v>
                </c:pt>
                <c:pt idx="896">
                  <c:v>0.490004015691353</c:v>
                </c:pt>
                <c:pt idx="897">
                  <c:v>0.489137514974132</c:v>
                </c:pt>
                <c:pt idx="898">
                  <c:v>0.488220918660212</c:v>
                </c:pt>
                <c:pt idx="899">
                  <c:v>0.487266590799948</c:v>
                </c:pt>
                <c:pt idx="900">
                  <c:v>0.486273383552378</c:v>
                </c:pt>
                <c:pt idx="901">
                  <c:v>0.485240907681109</c:v>
                </c:pt>
                <c:pt idx="902">
                  <c:v>0.484162703005955</c:v>
                </c:pt>
                <c:pt idx="903">
                  <c:v>0.483043248304213</c:v>
                </c:pt>
                <c:pt idx="904">
                  <c:v>0.481888556721235</c:v>
                </c:pt>
                <c:pt idx="905">
                  <c:v>0.480695363548067</c:v>
                </c:pt>
                <c:pt idx="906">
                  <c:v>0.479454840072478</c:v>
                </c:pt>
                <c:pt idx="907">
                  <c:v>0.478179779919711</c:v>
                </c:pt>
                <c:pt idx="908">
                  <c:v>0.476861064181183</c:v>
                </c:pt>
                <c:pt idx="909">
                  <c:v>0.475489493271317</c:v>
                </c:pt>
                <c:pt idx="910">
                  <c:v>0.474092424818964</c:v>
                </c:pt>
                <c:pt idx="911">
                  <c:v>0.472631617928996</c:v>
                </c:pt>
                <c:pt idx="912">
                  <c:v>0.471129794012417</c:v>
                </c:pt>
                <c:pt idx="913">
                  <c:v>0.469574502020171</c:v>
                </c:pt>
                <c:pt idx="914">
                  <c:v>0.467964983046657</c:v>
                </c:pt>
                <c:pt idx="915">
                  <c:v>0.466303809423639</c:v>
                </c:pt>
                <c:pt idx="916">
                  <c:v>0.464595058951715</c:v>
                </c:pt>
                <c:pt idx="917">
                  <c:v>0.462843436183351</c:v>
                </c:pt>
                <c:pt idx="918">
                  <c:v>0.461043122139844</c:v>
                </c:pt>
                <c:pt idx="919">
                  <c:v>0.459194402502041</c:v>
                </c:pt>
                <c:pt idx="920">
                  <c:v>0.457296481939277</c:v>
                </c:pt>
                <c:pt idx="921">
                  <c:v>0.455367990214415</c:v>
                </c:pt>
                <c:pt idx="922">
                  <c:v>0.453390978803538</c:v>
                </c:pt>
                <c:pt idx="923">
                  <c:v>0.451378906616057</c:v>
                </c:pt>
                <c:pt idx="924">
                  <c:v>0.449325685248231</c:v>
                </c:pt>
                <c:pt idx="925">
                  <c:v>0.447258971857302</c:v>
                </c:pt>
                <c:pt idx="926">
                  <c:v>0.445158842537138</c:v>
                </c:pt>
                <c:pt idx="927">
                  <c:v>0.443036692010032</c:v>
                </c:pt>
                <c:pt idx="928">
                  <c:v>0.440881064443877</c:v>
                </c:pt>
                <c:pt idx="929">
                  <c:v>0.438731368141945</c:v>
                </c:pt>
                <c:pt idx="930">
                  <c:v>0.436581840117772</c:v>
                </c:pt>
                <c:pt idx="931">
                  <c:v>0.434382426618326</c:v>
                </c:pt>
                <c:pt idx="932">
                  <c:v>0.432202694391964</c:v>
                </c:pt>
                <c:pt idx="933">
                  <c:v>0.430023358325766</c:v>
                </c:pt>
                <c:pt idx="934">
                  <c:v>0.427858190404044</c:v>
                </c:pt>
                <c:pt idx="935">
                  <c:v>0.425682729542858</c:v>
                </c:pt>
                <c:pt idx="936">
                  <c:v>0.423533220182766</c:v>
                </c:pt>
                <c:pt idx="937">
                  <c:v>0.421393535052887</c:v>
                </c:pt>
                <c:pt idx="938">
                  <c:v>0.419288168350856</c:v>
                </c:pt>
                <c:pt idx="939">
                  <c:v>0.417191597548398</c:v>
                </c:pt>
                <c:pt idx="940">
                  <c:v>0.415123726081367</c:v>
                </c:pt>
                <c:pt idx="941">
                  <c:v>0.413081422899709</c:v>
                </c:pt>
                <c:pt idx="942">
                  <c:v>0.411075232907979</c:v>
                </c:pt>
                <c:pt idx="943">
                  <c:v>0.409087855105448</c:v>
                </c:pt>
                <c:pt idx="944">
                  <c:v>0.407133687325198</c:v>
                </c:pt>
                <c:pt idx="945">
                  <c:v>0.40521044111011</c:v>
                </c:pt>
                <c:pt idx="946">
                  <c:v>0.403320203826885</c:v>
                </c:pt>
                <c:pt idx="947">
                  <c:v>0.401462788232649</c:v>
                </c:pt>
                <c:pt idx="948">
                  <c:v>0.399612855128568</c:v>
                </c:pt>
                <c:pt idx="949">
                  <c:v>0.39779082964165</c:v>
                </c:pt>
                <c:pt idx="950">
                  <c:v>0.395984432311973</c:v>
                </c:pt>
                <c:pt idx="951">
                  <c:v>0.394181587780365</c:v>
                </c:pt>
                <c:pt idx="952">
                  <c:v>0.392408714450971</c:v>
                </c:pt>
                <c:pt idx="953">
                  <c:v>0.390633790782004</c:v>
                </c:pt>
                <c:pt idx="954">
                  <c:v>0.388846849552309</c:v>
                </c:pt>
                <c:pt idx="955">
                  <c:v>0.387033190992143</c:v>
                </c:pt>
                <c:pt idx="956">
                  <c:v>0.385213919059195</c:v>
                </c:pt>
                <c:pt idx="957">
                  <c:v>0.383323388870316</c:v>
                </c:pt>
                <c:pt idx="958">
                  <c:v>0.38142333849512</c:v>
                </c:pt>
                <c:pt idx="959">
                  <c:v>0.379429630257867</c:v>
                </c:pt>
                <c:pt idx="960">
                  <c:v>0.377403838465912</c:v>
                </c:pt>
                <c:pt idx="961">
                  <c:v>0.375242953047608</c:v>
                </c:pt>
                <c:pt idx="962">
                  <c:v>0.373034435992289</c:v>
                </c:pt>
                <c:pt idx="963">
                  <c:v>0.370664278064111</c:v>
                </c:pt>
                <c:pt idx="964">
                  <c:v>0.368215901683075</c:v>
                </c:pt>
                <c:pt idx="965">
                  <c:v>0.36555268487545</c:v>
                </c:pt>
                <c:pt idx="966">
                  <c:v>0.362775836930131</c:v>
                </c:pt>
                <c:pt idx="967">
                  <c:v>0.359778553548485</c:v>
                </c:pt>
                <c:pt idx="968">
                  <c:v>0.356638459545193</c:v>
                </c:pt>
                <c:pt idx="969">
                  <c:v>0.353221932143876</c:v>
                </c:pt>
                <c:pt idx="970">
                  <c:v>0.349610118853926</c:v>
                </c:pt>
                <c:pt idx="971">
                  <c:v>0.345728245347437</c:v>
                </c:pt>
                <c:pt idx="972">
                  <c:v>0.341610630052258</c:v>
                </c:pt>
                <c:pt idx="973">
                  <c:v>0.337166086591855</c:v>
                </c:pt>
                <c:pt idx="974">
                  <c:v>0.332431303732323</c:v>
                </c:pt>
                <c:pt idx="975">
                  <c:v>0.327416703406006</c:v>
                </c:pt>
                <c:pt idx="976">
                  <c:v>0.322046645663001</c:v>
                </c:pt>
                <c:pt idx="977">
                  <c:v>0.316452929016316</c:v>
                </c:pt>
                <c:pt idx="978">
                  <c:v>0.310504981514179</c:v>
                </c:pt>
                <c:pt idx="979">
                  <c:v>0.304266223251218</c:v>
                </c:pt>
                <c:pt idx="980">
                  <c:v>0.29780394561363</c:v>
                </c:pt>
                <c:pt idx="981">
                  <c:v>0.291020204473024</c:v>
                </c:pt>
                <c:pt idx="982">
                  <c:v>0.28408248361313</c:v>
                </c:pt>
                <c:pt idx="983">
                  <c:v>0.276913662299965</c:v>
                </c:pt>
                <c:pt idx="984">
                  <c:v>0.269695853494635</c:v>
                </c:pt>
                <c:pt idx="985">
                  <c:v>0.262280634557358</c:v>
                </c:pt>
                <c:pt idx="986">
                  <c:v>0.254881274218511</c:v>
                </c:pt>
                <c:pt idx="987">
                  <c:v>0.247357719323852</c:v>
                </c:pt>
                <c:pt idx="988">
                  <c:v>0.239962879455451</c:v>
                </c:pt>
                <c:pt idx="989">
                  <c:v>0.232485088435086</c:v>
                </c:pt>
                <c:pt idx="990">
                  <c:v>0.22518712553111</c:v>
                </c:pt>
                <c:pt idx="991">
                  <c:v>0.217915828781899</c:v>
                </c:pt>
                <c:pt idx="992">
                  <c:v>0.210920203063223</c:v>
                </c:pt>
                <c:pt idx="993">
                  <c:v>0.204001382444844</c:v>
                </c:pt>
                <c:pt idx="994">
                  <c:v>0.197405304120045</c:v>
                </c:pt>
                <c:pt idx="995">
                  <c:v>0.191004373358958</c:v>
                </c:pt>
                <c:pt idx="996">
                  <c:v>0.184964107142554</c:v>
                </c:pt>
                <c:pt idx="997">
                  <c:v>0.17918529940976</c:v>
                </c:pt>
                <c:pt idx="998">
                  <c:v>0.173726998796367</c:v>
                </c:pt>
                <c:pt idx="999">
                  <c:v>0.168583147604056</c:v>
                </c:pt>
                <c:pt idx="1000">
                  <c:v>0.163796682776225</c:v>
                </c:pt>
                <c:pt idx="1001">
                  <c:v>0.159276020948333</c:v>
                </c:pt>
                <c:pt idx="1002">
                  <c:v>0.155120422969563</c:v>
                </c:pt>
                <c:pt idx="1003">
                  <c:v>0.151253623568048</c:v>
                </c:pt>
                <c:pt idx="1004">
                  <c:v>0.147660710218579</c:v>
                </c:pt>
                <c:pt idx="1005">
                  <c:v>0.144330435253755</c:v>
                </c:pt>
                <c:pt idx="1006">
                  <c:v>0.141276176002893</c:v>
                </c:pt>
                <c:pt idx="1007">
                  <c:v>0.138425738597759</c:v>
                </c:pt>
                <c:pt idx="1008">
                  <c:v>0.135856937504176</c:v>
                </c:pt>
                <c:pt idx="1009">
                  <c:v>0.133449798355801</c:v>
                </c:pt>
                <c:pt idx="1010">
                  <c:v>0.131266380876604</c:v>
                </c:pt>
                <c:pt idx="1011">
                  <c:v>0.129225517613719</c:v>
                </c:pt>
                <c:pt idx="1012">
                  <c:v>0.127393918431769</c:v>
                </c:pt>
                <c:pt idx="1013">
                  <c:v>0.125673126316432</c:v>
                </c:pt>
                <c:pt idx="1014">
                  <c:v>0.124114012402115</c:v>
                </c:pt>
                <c:pt idx="1015">
                  <c:v>0.122649705620727</c:v>
                </c:pt>
                <c:pt idx="1016">
                  <c:v>0.12133502124837</c:v>
                </c:pt>
                <c:pt idx="1017">
                  <c:v>0.120098490155105</c:v>
                </c:pt>
                <c:pt idx="1018">
                  <c:v>0.118975497405938</c:v>
                </c:pt>
                <c:pt idx="1019">
                  <c:v>0.117922779360805</c:v>
                </c:pt>
                <c:pt idx="1020">
                  <c:v>0.116971016607501</c:v>
                </c:pt>
                <c:pt idx="1021">
                  <c:v>0.116080472941953</c:v>
                </c:pt>
                <c:pt idx="1022">
                  <c:v>0.115273244829491</c:v>
                </c:pt>
                <c:pt idx="1023">
                  <c:v>0.114514912243443</c:v>
                </c:pt>
                <c:pt idx="1024">
                  <c:v>0.113830756207909</c:v>
                </c:pt>
                <c:pt idx="1025">
                  <c:v>0.113191905723076</c:v>
                </c:pt>
                <c:pt idx="1026">
                  <c:v>0.112604428270851</c:v>
                </c:pt>
                <c:pt idx="1027">
                  <c:v>0.112070252422733</c:v>
                </c:pt>
                <c:pt idx="1028">
                  <c:v>0.111580238875115</c:v>
                </c:pt>
                <c:pt idx="1029">
                  <c:v>0.111131664929968</c:v>
                </c:pt>
                <c:pt idx="1030">
                  <c:v>0.110725284751618</c:v>
                </c:pt>
                <c:pt idx="1031">
                  <c:v>0.110348521985791</c:v>
                </c:pt>
                <c:pt idx="1032">
                  <c:v>0.110008664429188</c:v>
                </c:pt>
                <c:pt idx="1033">
                  <c:v>0.109704778727257</c:v>
                </c:pt>
                <c:pt idx="1034">
                  <c:v>0.109427592068008</c:v>
                </c:pt>
                <c:pt idx="1035">
                  <c:v>0.109182559631088</c:v>
                </c:pt>
                <c:pt idx="1036">
                  <c:v>0.10896098147137</c:v>
                </c:pt>
                <c:pt idx="1037">
                  <c:v>0.108769983580016</c:v>
                </c:pt>
                <c:pt idx="1038">
                  <c:v>0.108599405848619</c:v>
                </c:pt>
                <c:pt idx="1039">
                  <c:v>0.10845362824021</c:v>
                </c:pt>
                <c:pt idx="1040">
                  <c:v>0.108327884866734</c:v>
                </c:pt>
                <c:pt idx="1041">
                  <c:v>0.108228543491075</c:v>
                </c:pt>
                <c:pt idx="1042">
                  <c:v>0.108143486383588</c:v>
                </c:pt>
                <c:pt idx="1043">
                  <c:v>0.108077985921291</c:v>
                </c:pt>
                <c:pt idx="1044">
                  <c:v>0.108029119218841</c:v>
                </c:pt>
                <c:pt idx="1045">
                  <c:v>0.107998952570588</c:v>
                </c:pt>
                <c:pt idx="1046">
                  <c:v>0.107983331713412</c:v>
                </c:pt>
                <c:pt idx="1047">
                  <c:v>0.107983597375528</c:v>
                </c:pt>
                <c:pt idx="1048">
                  <c:v>0.10800127173313</c:v>
                </c:pt>
                <c:pt idx="1049">
                  <c:v>0.108033026333409</c:v>
                </c:pt>
                <c:pt idx="1050">
                  <c:v>0.108084761057839</c:v>
                </c:pt>
                <c:pt idx="1051">
                  <c:v>0.108150760257485</c:v>
                </c:pt>
                <c:pt idx="1052">
                  <c:v>0.108242309153682</c:v>
                </c:pt>
                <c:pt idx="1053">
                  <c:v>0.108348853886128</c:v>
                </c:pt>
                <c:pt idx="1054">
                  <c:v>0.108486945505696</c:v>
                </c:pt>
                <c:pt idx="1055">
                  <c:v>0.108645724828797</c:v>
                </c:pt>
                <c:pt idx="1056">
                  <c:v>0.108841369474175</c:v>
                </c:pt>
                <c:pt idx="1057">
                  <c:v>0.109066213321204</c:v>
                </c:pt>
                <c:pt idx="1058">
                  <c:v>0.109325810815349</c:v>
                </c:pt>
                <c:pt idx="1059">
                  <c:v>0.109621890717083</c:v>
                </c:pt>
                <c:pt idx="1060">
                  <c:v>0.109951584853909</c:v>
                </c:pt>
                <c:pt idx="1061">
                  <c:v>0.110324994181142</c:v>
                </c:pt>
                <c:pt idx="1062">
                  <c:v>0.110737128841757</c:v>
                </c:pt>
                <c:pt idx="1063">
                  <c:v>0.11119075322693</c:v>
                </c:pt>
                <c:pt idx="1064">
                  <c:v>0.111687301912091</c:v>
                </c:pt>
                <c:pt idx="1065">
                  <c:v>0.112224412987931</c:v>
                </c:pt>
                <c:pt idx="1066">
                  <c:v>0.112803487916185</c:v>
                </c:pt>
                <c:pt idx="1067">
                  <c:v>0.113417589528994</c:v>
                </c:pt>
                <c:pt idx="1068">
                  <c:v>0.114072380643902</c:v>
                </c:pt>
                <c:pt idx="1069">
                  <c:v>0.114762897593807</c:v>
                </c:pt>
                <c:pt idx="1070">
                  <c:v>0.115494050085545</c:v>
                </c:pt>
                <c:pt idx="1071">
                  <c:v>0.116252147865416</c:v>
                </c:pt>
                <c:pt idx="1072">
                  <c:v>0.117048484959988</c:v>
                </c:pt>
                <c:pt idx="1073">
                  <c:v>0.117874562063001</c:v>
                </c:pt>
                <c:pt idx="1074">
                  <c:v>0.11873361942443</c:v>
                </c:pt>
                <c:pt idx="1075">
                  <c:v>0.119615430633227</c:v>
                </c:pt>
                <c:pt idx="1076">
                  <c:v>0.120528664703321</c:v>
                </c:pt>
                <c:pt idx="1077">
                  <c:v>0.121466691295306</c:v>
                </c:pt>
                <c:pt idx="1078">
                  <c:v>0.122433716525333</c:v>
                </c:pt>
                <c:pt idx="1079">
                  <c:v>0.123418250996055</c:v>
                </c:pt>
                <c:pt idx="1080">
                  <c:v>0.124430322060079</c:v>
                </c:pt>
                <c:pt idx="1081">
                  <c:v>0.125465673479167</c:v>
                </c:pt>
                <c:pt idx="1082">
                  <c:v>0.126522561967975</c:v>
                </c:pt>
                <c:pt idx="1083">
                  <c:v>0.127596685756939</c:v>
                </c:pt>
                <c:pt idx="1084">
                  <c:v>0.128693812423282</c:v>
                </c:pt>
                <c:pt idx="1085">
                  <c:v>0.129811447151382</c:v>
                </c:pt>
                <c:pt idx="1086">
                  <c:v>0.130951561936826</c:v>
                </c:pt>
                <c:pt idx="1087">
                  <c:v>0.132104839715693</c:v>
                </c:pt>
                <c:pt idx="1088">
                  <c:v>0.133277713800922</c:v>
                </c:pt>
                <c:pt idx="1089">
                  <c:v>0.134473558477681</c:v>
                </c:pt>
                <c:pt idx="1090">
                  <c:v>0.135689798178095</c:v>
                </c:pt>
                <c:pt idx="1091">
                  <c:v>0.136914889168258</c:v>
                </c:pt>
                <c:pt idx="1092">
                  <c:v>0.138170479373498</c:v>
                </c:pt>
                <c:pt idx="1093">
                  <c:v>0.139425853662419</c:v>
                </c:pt>
                <c:pt idx="1094">
                  <c:v>0.140704712482414</c:v>
                </c:pt>
                <c:pt idx="1095">
                  <c:v>0.142000606339989</c:v>
                </c:pt>
                <c:pt idx="1096">
                  <c:v>0.14329751889513</c:v>
                </c:pt>
                <c:pt idx="1097">
                  <c:v>0.144636009603438</c:v>
                </c:pt>
                <c:pt idx="1098">
                  <c:v>0.145977654842415</c:v>
                </c:pt>
                <c:pt idx="1099">
                  <c:v>0.147330369010116</c:v>
                </c:pt>
                <c:pt idx="1100">
                  <c:v>0.148693022628625</c:v>
                </c:pt>
                <c:pt idx="1101">
                  <c:v>0.150071414507399</c:v>
                </c:pt>
                <c:pt idx="1102">
                  <c:v>0.151461599225348</c:v>
                </c:pt>
                <c:pt idx="1103">
                  <c:v>0.152862485686336</c:v>
                </c:pt>
                <c:pt idx="1104">
                  <c:v>0.154271036913299</c:v>
                </c:pt>
                <c:pt idx="1105">
                  <c:v>0.155697049892912</c:v>
                </c:pt>
                <c:pt idx="1106">
                  <c:v>0.157132626106643</c:v>
                </c:pt>
                <c:pt idx="1107">
                  <c:v>0.158575054370996</c:v>
                </c:pt>
                <c:pt idx="1108">
                  <c:v>0.160023067334686</c:v>
                </c:pt>
                <c:pt idx="1109">
                  <c:v>0.161482267834321</c:v>
                </c:pt>
                <c:pt idx="1110">
                  <c:v>0.162950736178894</c:v>
                </c:pt>
                <c:pt idx="1111">
                  <c:v>0.164427330021304</c:v>
                </c:pt>
                <c:pt idx="1112">
                  <c:v>0.165906231210689</c:v>
                </c:pt>
                <c:pt idx="1113">
                  <c:v>0.167397508416513</c:v>
                </c:pt>
                <c:pt idx="1114">
                  <c:v>0.168895711877731</c:v>
                </c:pt>
                <c:pt idx="1115">
                  <c:v>0.170396172338062</c:v>
                </c:pt>
                <c:pt idx="1116">
                  <c:v>0.17189925600483</c:v>
                </c:pt>
                <c:pt idx="1117">
                  <c:v>0.173410076008301</c:v>
                </c:pt>
                <c:pt idx="1118">
                  <c:v>0.174926745846416</c:v>
                </c:pt>
                <c:pt idx="1119">
                  <c:v>0.176449125538571</c:v>
                </c:pt>
                <c:pt idx="1120">
                  <c:v>0.177968902645087</c:v>
                </c:pt>
                <c:pt idx="1121">
                  <c:v>0.179494517018097</c:v>
                </c:pt>
                <c:pt idx="1122">
                  <c:v>0.181027272509204</c:v>
                </c:pt>
                <c:pt idx="1123">
                  <c:v>0.182561379942027</c:v>
                </c:pt>
                <c:pt idx="1124">
                  <c:v>0.184092635006616</c:v>
                </c:pt>
                <c:pt idx="1125">
                  <c:v>0.185626815063785</c:v>
                </c:pt>
                <c:pt idx="1126">
                  <c:v>0.187165583926018</c:v>
                </c:pt>
                <c:pt idx="1127">
                  <c:v>0.18870653001347</c:v>
                </c:pt>
                <c:pt idx="1128">
                  <c:v>0.190242851773898</c:v>
                </c:pt>
                <c:pt idx="1129">
                  <c:v>0.191783142360774</c:v>
                </c:pt>
                <c:pt idx="1130">
                  <c:v>0.193327920003371</c:v>
                </c:pt>
                <c:pt idx="1131">
                  <c:v>0.194876352042863</c:v>
                </c:pt>
                <c:pt idx="1132">
                  <c:v>0.196408282325725</c:v>
                </c:pt>
                <c:pt idx="1133">
                  <c:v>0.197954121412653</c:v>
                </c:pt>
                <c:pt idx="1134">
                  <c:v>0.199478398519333</c:v>
                </c:pt>
                <c:pt idx="1135">
                  <c:v>0.201009179606582</c:v>
                </c:pt>
                <c:pt idx="1136">
                  <c:v>0.20254236369422</c:v>
                </c:pt>
                <c:pt idx="1137">
                  <c:v>0.204058892046562</c:v>
                </c:pt>
                <c:pt idx="1138">
                  <c:v>0.205599632377576</c:v>
                </c:pt>
                <c:pt idx="1139">
                  <c:v>0.207119882106781</c:v>
                </c:pt>
                <c:pt idx="1140">
                  <c:v>0.208626371441466</c:v>
                </c:pt>
                <c:pt idx="1141">
                  <c:v>0.210130884942382</c:v>
                </c:pt>
                <c:pt idx="1142">
                  <c:v>0.211632512585081</c:v>
                </c:pt>
                <c:pt idx="1143">
                  <c:v>0.213131023326305</c:v>
                </c:pt>
                <c:pt idx="1144">
                  <c:v>0.214624478058382</c:v>
                </c:pt>
                <c:pt idx="1145">
                  <c:v>0.216107671610033</c:v>
                </c:pt>
                <c:pt idx="1146">
                  <c:v>0.217588290722683</c:v>
                </c:pt>
                <c:pt idx="1147">
                  <c:v>0.219067024913701</c:v>
                </c:pt>
                <c:pt idx="1148">
                  <c:v>0.220536692575975</c:v>
                </c:pt>
                <c:pt idx="1149">
                  <c:v>0.22199853487087</c:v>
                </c:pt>
                <c:pt idx="1150">
                  <c:v>0.223460583975821</c:v>
                </c:pt>
                <c:pt idx="1151">
                  <c:v>0.224912329003064</c:v>
                </c:pt>
                <c:pt idx="1152">
                  <c:v>0.226353570367351</c:v>
                </c:pt>
                <c:pt idx="1153">
                  <c:v>0.227783223595282</c:v>
                </c:pt>
                <c:pt idx="1154">
                  <c:v>0.229209120375942</c:v>
                </c:pt>
                <c:pt idx="1155">
                  <c:v>0.230625815614305</c:v>
                </c:pt>
                <c:pt idx="1156">
                  <c:v>0.232029697660244</c:v>
                </c:pt>
                <c:pt idx="1157">
                  <c:v>0.23342062006093</c:v>
                </c:pt>
                <c:pt idx="1158">
                  <c:v>0.234803469042585</c:v>
                </c:pt>
                <c:pt idx="1159">
                  <c:v>0.236175963372895</c:v>
                </c:pt>
                <c:pt idx="1160">
                  <c:v>0.237534944758271</c:v>
                </c:pt>
                <c:pt idx="1161">
                  <c:v>0.238881117767758</c:v>
                </c:pt>
                <c:pt idx="1162">
                  <c:v>0.240218990980977</c:v>
                </c:pt>
                <c:pt idx="1163">
                  <c:v>0.241548700013546</c:v>
                </c:pt>
                <c:pt idx="1164">
                  <c:v>0.242865130154773</c:v>
                </c:pt>
                <c:pt idx="1165">
                  <c:v>0.24416739982788</c:v>
                </c:pt>
                <c:pt idx="1166">
                  <c:v>0.245459640116403</c:v>
                </c:pt>
                <c:pt idx="1167">
                  <c:v>0.246743344297313</c:v>
                </c:pt>
                <c:pt idx="1168">
                  <c:v>0.248014789789614</c:v>
                </c:pt>
                <c:pt idx="1169">
                  <c:v>0.249271238241533</c:v>
                </c:pt>
                <c:pt idx="1170">
                  <c:v>0.25051850833074</c:v>
                </c:pt>
                <c:pt idx="1171">
                  <c:v>0.251756492136705</c:v>
                </c:pt>
                <c:pt idx="1172">
                  <c:v>0.25297938106638</c:v>
                </c:pt>
                <c:pt idx="1173">
                  <c:v>0.254188307758534</c:v>
                </c:pt>
                <c:pt idx="1174">
                  <c:v>0.255387788017591</c:v>
                </c:pt>
                <c:pt idx="1175">
                  <c:v>0.256575575832165</c:v>
                </c:pt>
                <c:pt idx="1176">
                  <c:v>0.25774812337124</c:v>
                </c:pt>
                <c:pt idx="1177">
                  <c:v>0.258906783479633</c:v>
                </c:pt>
                <c:pt idx="1178">
                  <c:v>0.260051898884051</c:v>
                </c:pt>
                <c:pt idx="1179">
                  <c:v>0.26119159327613</c:v>
                </c:pt>
                <c:pt idx="1180">
                  <c:v>0.262320957852132</c:v>
                </c:pt>
                <c:pt idx="1181">
                  <c:v>0.263433991809084</c:v>
                </c:pt>
                <c:pt idx="1182">
                  <c:v>0.264535746038562</c:v>
                </c:pt>
                <c:pt idx="1183">
                  <c:v>0.265628987942079</c:v>
                </c:pt>
                <c:pt idx="1184">
                  <c:v>0.266706946823332</c:v>
                </c:pt>
                <c:pt idx="1185">
                  <c:v>0.267773221990075</c:v>
                </c:pt>
                <c:pt idx="1186">
                  <c:v>0.268831591262962</c:v>
                </c:pt>
                <c:pt idx="1187">
                  <c:v>0.269880887835917</c:v>
                </c:pt>
                <c:pt idx="1188">
                  <c:v>0.270918080752546</c:v>
                </c:pt>
                <c:pt idx="1189">
                  <c:v>0.271940735403938</c:v>
                </c:pt>
                <c:pt idx="1190">
                  <c:v>0.272958538146934</c:v>
                </c:pt>
                <c:pt idx="1191">
                  <c:v>0.273953003112716</c:v>
                </c:pt>
                <c:pt idx="1192">
                  <c:v>0.274941347614683</c:v>
                </c:pt>
                <c:pt idx="1193">
                  <c:v>0.27592166355162</c:v>
                </c:pt>
                <c:pt idx="1194">
                  <c:v>0.276889060482834</c:v>
                </c:pt>
                <c:pt idx="1195">
                  <c:v>0.277851145676892</c:v>
                </c:pt>
                <c:pt idx="1196">
                  <c:v>0.278797105556787</c:v>
                </c:pt>
                <c:pt idx="1197">
                  <c:v>0.279727500044938</c:v>
                </c:pt>
                <c:pt idx="1198">
                  <c:v>0.280645872908409</c:v>
                </c:pt>
                <c:pt idx="1199">
                  <c:v>0.281551702155007</c:v>
                </c:pt>
                <c:pt idx="1200">
                  <c:v>0.282450576924314</c:v>
                </c:pt>
                <c:pt idx="1201">
                  <c:v>0.283336932008917</c:v>
                </c:pt>
                <c:pt idx="1202">
                  <c:v>0.284211826143843</c:v>
                </c:pt>
                <c:pt idx="1203">
                  <c:v>0.285079913759472</c:v>
                </c:pt>
                <c:pt idx="1204">
                  <c:v>0.285935089293152</c:v>
                </c:pt>
                <c:pt idx="1205">
                  <c:v>0.286774843028097</c:v>
                </c:pt>
                <c:pt idx="1206">
                  <c:v>0.287605632284675</c:v>
                </c:pt>
                <c:pt idx="1207">
                  <c:v>0.288426782446678</c:v>
                </c:pt>
                <c:pt idx="1208">
                  <c:v>0.289240332414406</c:v>
                </c:pt>
                <c:pt idx="1209">
                  <c:v>0.290043252736631</c:v>
                </c:pt>
                <c:pt idx="1210">
                  <c:v>0.29083393017451</c:v>
                </c:pt>
                <c:pt idx="1211">
                  <c:v>0.291617187737215</c:v>
                </c:pt>
                <c:pt idx="1212">
                  <c:v>0.29238882555504</c:v>
                </c:pt>
                <c:pt idx="1213">
                  <c:v>0.293145977186434</c:v>
                </c:pt>
                <c:pt idx="1214">
                  <c:v>0.293893920201244</c:v>
                </c:pt>
                <c:pt idx="1215">
                  <c:v>0.294632702463805</c:v>
                </c:pt>
                <c:pt idx="1216">
                  <c:v>0.295363336500495</c:v>
                </c:pt>
                <c:pt idx="1217">
                  <c:v>0.296082700593303</c:v>
                </c:pt>
                <c:pt idx="1218">
                  <c:v>0.296791439556112</c:v>
                </c:pt>
                <c:pt idx="1219">
                  <c:v>0.297491510257577</c:v>
                </c:pt>
                <c:pt idx="1220">
                  <c:v>0.29818397489461</c:v>
                </c:pt>
                <c:pt idx="1221">
                  <c:v>0.298862187699838</c:v>
                </c:pt>
                <c:pt idx="1222">
                  <c:v>0.299538001267597</c:v>
                </c:pt>
                <c:pt idx="1223">
                  <c:v>0.300210462074087</c:v>
                </c:pt>
                <c:pt idx="1224">
                  <c:v>0.300874077762016</c:v>
                </c:pt>
                <c:pt idx="1225">
                  <c:v>0.301532862764416</c:v>
                </c:pt>
                <c:pt idx="1226">
                  <c:v>0.30217630318319</c:v>
                </c:pt>
                <c:pt idx="1227">
                  <c:v>0.302808608220081</c:v>
                </c:pt>
                <c:pt idx="1228">
                  <c:v>0.303433952909527</c:v>
                </c:pt>
                <c:pt idx="1229">
                  <c:v>0.304047216821199</c:v>
                </c:pt>
                <c:pt idx="1230">
                  <c:v>0.304651434674408</c:v>
                </c:pt>
                <c:pt idx="1231">
                  <c:v>0.305249207098075</c:v>
                </c:pt>
                <c:pt idx="1232">
                  <c:v>0.305836708708243</c:v>
                </c:pt>
                <c:pt idx="1233">
                  <c:v>0.306411938384326</c:v>
                </c:pt>
                <c:pt idx="1234">
                  <c:v>0.306977897731945</c:v>
                </c:pt>
                <c:pt idx="1235">
                  <c:v>0.307535831825902</c:v>
                </c:pt>
                <c:pt idx="1236">
                  <c:v>0.308083533488139</c:v>
                </c:pt>
                <c:pt idx="1237">
                  <c:v>0.308618693941771</c:v>
                </c:pt>
                <c:pt idx="1238">
                  <c:v>0.309146303721149</c:v>
                </c:pt>
                <c:pt idx="1239">
                  <c:v>0.309666386457405</c:v>
                </c:pt>
                <c:pt idx="1240">
                  <c:v>0.310176343478338</c:v>
                </c:pt>
                <c:pt idx="1241">
                  <c:v>0.310676539486105</c:v>
                </c:pt>
                <c:pt idx="1242">
                  <c:v>0.311166019301222</c:v>
                </c:pt>
                <c:pt idx="1243">
                  <c:v>0.311644685990883</c:v>
                </c:pt>
                <c:pt idx="1244">
                  <c:v>0.312115252319008</c:v>
                </c:pt>
                <c:pt idx="1245">
                  <c:v>0.312576217934339</c:v>
                </c:pt>
                <c:pt idx="1246">
                  <c:v>0.313026650686457</c:v>
                </c:pt>
                <c:pt idx="1247">
                  <c:v>0.313468320351658</c:v>
                </c:pt>
                <c:pt idx="1248">
                  <c:v>0.313900032127747</c:v>
                </c:pt>
                <c:pt idx="1249">
                  <c:v>0.314321581161383</c:v>
                </c:pt>
                <c:pt idx="1250">
                  <c:v>0.314730608704114</c:v>
                </c:pt>
                <c:pt idx="1251">
                  <c:v>0.315129632901664</c:v>
                </c:pt>
                <c:pt idx="1252">
                  <c:v>0.315516504073384</c:v>
                </c:pt>
                <c:pt idx="1253">
                  <c:v>0.315889737672276</c:v>
                </c:pt>
                <c:pt idx="1254">
                  <c:v>0.316253218084875</c:v>
                </c:pt>
                <c:pt idx="1255">
                  <c:v>0.316605832992178</c:v>
                </c:pt>
                <c:pt idx="1256">
                  <c:v>0.316949076875292</c:v>
                </c:pt>
                <c:pt idx="1257">
                  <c:v>0.317283546232214</c:v>
                </c:pt>
                <c:pt idx="1258">
                  <c:v>0.317603091549392</c:v>
                </c:pt>
                <c:pt idx="1259">
                  <c:v>0.317907893145927</c:v>
                </c:pt>
                <c:pt idx="1260">
                  <c:v>0.31820655365785</c:v>
                </c:pt>
                <c:pt idx="1261">
                  <c:v>0.318493205188501</c:v>
                </c:pt>
                <c:pt idx="1262">
                  <c:v>0.318770676851273</c:v>
                </c:pt>
                <c:pt idx="1263">
                  <c:v>0.31904133115754</c:v>
                </c:pt>
                <c:pt idx="1264">
                  <c:v>0.319301403231091</c:v>
                </c:pt>
                <c:pt idx="1265">
                  <c:v>0.319547189606561</c:v>
                </c:pt>
                <c:pt idx="1266">
                  <c:v>0.319786529197837</c:v>
                </c:pt>
                <c:pt idx="1267">
                  <c:v>0.320017486208617</c:v>
                </c:pt>
                <c:pt idx="1268">
                  <c:v>0.320240018945752</c:v>
                </c:pt>
                <c:pt idx="1269">
                  <c:v>0.320452095131681</c:v>
                </c:pt>
                <c:pt idx="1270">
                  <c:v>0.320657841334439</c:v>
                </c:pt>
                <c:pt idx="1271">
                  <c:v>0.32085240097961</c:v>
                </c:pt>
                <c:pt idx="1272">
                  <c:v>0.321046212104836</c:v>
                </c:pt>
                <c:pt idx="1273">
                  <c:v>0.32123201664048</c:v>
                </c:pt>
                <c:pt idx="1274">
                  <c:v>0.321417895079863</c:v>
                </c:pt>
                <c:pt idx="1275">
                  <c:v>0.321596730237055</c:v>
                </c:pt>
                <c:pt idx="1276">
                  <c:v>0.321783948727328</c:v>
                </c:pt>
                <c:pt idx="1277">
                  <c:v>0.321965310760219</c:v>
                </c:pt>
                <c:pt idx="1278">
                  <c:v>0.322164911212343</c:v>
                </c:pt>
                <c:pt idx="1279">
                  <c:v>0.322372556485311</c:v>
                </c:pt>
                <c:pt idx="1280">
                  <c:v>0.322597800782233</c:v>
                </c:pt>
                <c:pt idx="1281">
                  <c:v>0.32283868979324</c:v>
                </c:pt>
                <c:pt idx="1282">
                  <c:v>0.323093385106385</c:v>
                </c:pt>
                <c:pt idx="1283">
                  <c:v>0.323370513440383</c:v>
                </c:pt>
                <c:pt idx="1284">
                  <c:v>0.323649492980254</c:v>
                </c:pt>
                <c:pt idx="1285">
                  <c:v>0.323946112936193</c:v>
                </c:pt>
                <c:pt idx="1286">
                  <c:v>0.324239194844708</c:v>
                </c:pt>
                <c:pt idx="1287">
                  <c:v>0.324540629681915</c:v>
                </c:pt>
                <c:pt idx="1288">
                  <c:v>0.324835427030168</c:v>
                </c:pt>
                <c:pt idx="1289">
                  <c:v>0.32513452554592</c:v>
                </c:pt>
                <c:pt idx="1290">
                  <c:v>0.325419933506937</c:v>
                </c:pt>
                <c:pt idx="1291">
                  <c:v>0.325696232192444</c:v>
                </c:pt>
                <c:pt idx="1292">
                  <c:v>0.325966930299094</c:v>
                </c:pt>
                <c:pt idx="1293">
                  <c:v>0.32622418183871</c:v>
                </c:pt>
                <c:pt idx="1294">
                  <c:v>0.32648423013061</c:v>
                </c:pt>
                <c:pt idx="1295">
                  <c:v>0.326742670602269</c:v>
                </c:pt>
                <c:pt idx="1296">
                  <c:v>0.326997712555558</c:v>
                </c:pt>
                <c:pt idx="1297">
                  <c:v>0.327257541845543</c:v>
                </c:pt>
                <c:pt idx="1298">
                  <c:v>0.327500839576577</c:v>
                </c:pt>
                <c:pt idx="1299">
                  <c:v>0.327742407418261</c:v>
                </c:pt>
                <c:pt idx="1300">
                  <c:v>0.32796085949498</c:v>
                </c:pt>
                <c:pt idx="1301">
                  <c:v>0.328173251916664</c:v>
                </c:pt>
                <c:pt idx="1302">
                  <c:v>0.328346491462053</c:v>
                </c:pt>
                <c:pt idx="1303">
                  <c:v>0.328496262431145</c:v>
                </c:pt>
                <c:pt idx="1304">
                  <c:v>0.328610841222484</c:v>
                </c:pt>
                <c:pt idx="1305">
                  <c:v>0.328681432689079</c:v>
                </c:pt>
                <c:pt idx="1306">
                  <c:v>0.328735764580544</c:v>
                </c:pt>
                <c:pt idx="1307">
                  <c:v>0.328751264648004</c:v>
                </c:pt>
                <c:pt idx="1308">
                  <c:v>0.328765008335162</c:v>
                </c:pt>
                <c:pt idx="1309">
                  <c:v>0.328746281790011</c:v>
                </c:pt>
                <c:pt idx="1310">
                  <c:v>0.328745891801035</c:v>
                </c:pt>
                <c:pt idx="1311">
                  <c:v>0.328738452358679</c:v>
                </c:pt>
                <c:pt idx="1312">
                  <c:v>0.328748568440929</c:v>
                </c:pt>
                <c:pt idx="1313">
                  <c:v>0.328772724427358</c:v>
                </c:pt>
                <c:pt idx="1314">
                  <c:v>0.328801145306741</c:v>
                </c:pt>
                <c:pt idx="1315">
                  <c:v>0.328852051887849</c:v>
                </c:pt>
                <c:pt idx="1316">
                  <c:v>0.32888160916892</c:v>
                </c:pt>
                <c:pt idx="1317">
                  <c:v>0.328933278870101</c:v>
                </c:pt>
                <c:pt idx="1318">
                  <c:v>0.328925337454285</c:v>
                </c:pt>
                <c:pt idx="1319">
                  <c:v>0.328922777765929</c:v>
                </c:pt>
                <c:pt idx="1320">
                  <c:v>0.328811276892219</c:v>
                </c:pt>
                <c:pt idx="1321">
                  <c:v>0.328667745897264</c:v>
                </c:pt>
                <c:pt idx="1322">
                  <c:v>0.328377826948359</c:v>
                </c:pt>
                <c:pt idx="1323">
                  <c:v>0.328013080840159</c:v>
                </c:pt>
                <c:pt idx="1324">
                  <c:v>0.327464003755589</c:v>
                </c:pt>
                <c:pt idx="1325">
                  <c:v>0.326780062733275</c:v>
                </c:pt>
                <c:pt idx="1326">
                  <c:v>0.325925500856506</c:v>
                </c:pt>
                <c:pt idx="1327">
                  <c:v>0.324902917098517</c:v>
                </c:pt>
                <c:pt idx="1328">
                  <c:v>0.323720834923513</c:v>
                </c:pt>
                <c:pt idx="1329">
                  <c:v>0.322357888775643</c:v>
                </c:pt>
                <c:pt idx="1330">
                  <c:v>0.32089202948893</c:v>
                </c:pt>
                <c:pt idx="1331">
                  <c:v>0.319248362021013</c:v>
                </c:pt>
                <c:pt idx="1332">
                  <c:v>0.317569393401194</c:v>
                </c:pt>
                <c:pt idx="1333">
                  <c:v>0.315749830820344</c:v>
                </c:pt>
                <c:pt idx="1334">
                  <c:v>0.313972309683309</c:v>
                </c:pt>
                <c:pt idx="1335">
                  <c:v>0.312116830637961</c:v>
                </c:pt>
                <c:pt idx="1336">
                  <c:v>0.310333335640455</c:v>
                </c:pt>
                <c:pt idx="1337">
                  <c:v>0.308546095183401</c:v>
                </c:pt>
                <c:pt idx="1338">
                  <c:v>0.306855831483398</c:v>
                </c:pt>
                <c:pt idx="1339">
                  <c:v>0.305198050508596</c:v>
                </c:pt>
                <c:pt idx="1340">
                  <c:v>0.303639729215641</c:v>
                </c:pt>
                <c:pt idx="1341">
                  <c:v>0.302156314855874</c:v>
                </c:pt>
                <c:pt idx="1342">
                  <c:v>0.300754824822599</c:v>
                </c:pt>
                <c:pt idx="1343">
                  <c:v>0.299431976043817</c:v>
                </c:pt>
                <c:pt idx="1344">
                  <c:v>0.298164833826248</c:v>
                </c:pt>
                <c:pt idx="1345">
                  <c:v>0.296985482778212</c:v>
                </c:pt>
                <c:pt idx="1346">
                  <c:v>0.295837668908967</c:v>
                </c:pt>
                <c:pt idx="1347">
                  <c:v>0.294750539341358</c:v>
                </c:pt>
                <c:pt idx="1348">
                  <c:v>0.293684889120285</c:v>
                </c:pt>
                <c:pt idx="1349">
                  <c:v>0.292668456381018</c:v>
                </c:pt>
                <c:pt idx="1350">
                  <c:v>0.291658658571918</c:v>
                </c:pt>
                <c:pt idx="1351">
                  <c:v>0.29068232169657</c:v>
                </c:pt>
                <c:pt idx="1352">
                  <c:v>0.289687238859408</c:v>
                </c:pt>
                <c:pt idx="1353">
                  <c:v>0.288714753708454</c:v>
                </c:pt>
                <c:pt idx="1354">
                  <c:v>0.287708969880836</c:v>
                </c:pt>
                <c:pt idx="1355">
                  <c:v>0.286699157923159</c:v>
                </c:pt>
                <c:pt idx="1356">
                  <c:v>0.285650307030389</c:v>
                </c:pt>
                <c:pt idx="1357">
                  <c:v>0.284585210861582</c:v>
                </c:pt>
                <c:pt idx="1358">
                  <c:v>0.283486797201513</c:v>
                </c:pt>
                <c:pt idx="1359">
                  <c:v>0.282320591385919</c:v>
                </c:pt>
                <c:pt idx="1360">
                  <c:v>0.281106419635542</c:v>
                </c:pt>
                <c:pt idx="1361">
                  <c:v>0.279854846422118</c:v>
                </c:pt>
                <c:pt idx="1362">
                  <c:v>0.278542615247495</c:v>
                </c:pt>
                <c:pt idx="1363">
                  <c:v>0.277207876245181</c:v>
                </c:pt>
                <c:pt idx="1364">
                  <c:v>0.275834925849028</c:v>
                </c:pt>
                <c:pt idx="1365">
                  <c:v>0.274438602906285</c:v>
                </c:pt>
                <c:pt idx="1366">
                  <c:v>0.273050365724949</c:v>
                </c:pt>
                <c:pt idx="1367">
                  <c:v>0.271642624428778</c:v>
                </c:pt>
                <c:pt idx="1368">
                  <c:v>0.270258232800648</c:v>
                </c:pt>
                <c:pt idx="1369">
                  <c:v>0.268914443675918</c:v>
                </c:pt>
                <c:pt idx="1370">
                  <c:v>0.26759902967347</c:v>
                </c:pt>
                <c:pt idx="1371">
                  <c:v>0.266352359845181</c:v>
                </c:pt>
                <c:pt idx="1372">
                  <c:v>0.265164787119085</c:v>
                </c:pt>
                <c:pt idx="1373">
                  <c:v>0.264037349609414</c:v>
                </c:pt>
                <c:pt idx="1374">
                  <c:v>0.262989218036334</c:v>
                </c:pt>
                <c:pt idx="1375">
                  <c:v>0.261985417718839</c:v>
                </c:pt>
                <c:pt idx="1376">
                  <c:v>0.26105587003809</c:v>
                </c:pt>
                <c:pt idx="1377">
                  <c:v>0.260201332394523</c:v>
                </c:pt>
                <c:pt idx="1378">
                  <c:v>0.259401289200542</c:v>
                </c:pt>
                <c:pt idx="1379">
                  <c:v>0.2586801271848</c:v>
                </c:pt>
                <c:pt idx="1380">
                  <c:v>0.258020192083686</c:v>
                </c:pt>
                <c:pt idx="1381">
                  <c:v>0.257411928790988</c:v>
                </c:pt>
                <c:pt idx="1382">
                  <c:v>0.256866985950807</c:v>
                </c:pt>
                <c:pt idx="1383">
                  <c:v>0.25636263613147</c:v>
                </c:pt>
                <c:pt idx="1384">
                  <c:v>0.255915806751059</c:v>
                </c:pt>
                <c:pt idx="1385">
                  <c:v>0.25552518786204</c:v>
                </c:pt>
                <c:pt idx="1386">
                  <c:v>0.255170667562822</c:v>
                </c:pt>
                <c:pt idx="1387">
                  <c:v>0.254871187336517</c:v>
                </c:pt>
                <c:pt idx="1388">
                  <c:v>0.25461361895908</c:v>
                </c:pt>
                <c:pt idx="1389">
                  <c:v>0.254389000510929</c:v>
                </c:pt>
                <c:pt idx="1390">
                  <c:v>0.254206237016302</c:v>
                </c:pt>
                <c:pt idx="1391">
                  <c:v>0.254049603084121</c:v>
                </c:pt>
                <c:pt idx="1392">
                  <c:v>0.25391914477252</c:v>
                </c:pt>
                <c:pt idx="1393">
                  <c:v>0.25381340327287</c:v>
                </c:pt>
                <c:pt idx="1394">
                  <c:v>0.253727199152263</c:v>
                </c:pt>
                <c:pt idx="1395">
                  <c:v>0.253661546893794</c:v>
                </c:pt>
                <c:pt idx="1396">
                  <c:v>0.253608553247018</c:v>
                </c:pt>
                <c:pt idx="1397">
                  <c:v>0.253562026553684</c:v>
                </c:pt>
                <c:pt idx="1398">
                  <c:v>0.253529125692869</c:v>
                </c:pt>
                <c:pt idx="1399">
                  <c:v>0.25349758234289</c:v>
                </c:pt>
                <c:pt idx="1400">
                  <c:v>0.253477721653803</c:v>
                </c:pt>
                <c:pt idx="1401">
                  <c:v>0.253469025546854</c:v>
                </c:pt>
                <c:pt idx="1402">
                  <c:v>0.253486439284652</c:v>
                </c:pt>
                <c:pt idx="1403">
                  <c:v>0.253520692990284</c:v>
                </c:pt>
                <c:pt idx="1404">
                  <c:v>0.253566049566173</c:v>
                </c:pt>
                <c:pt idx="1405">
                  <c:v>0.253632801801267</c:v>
                </c:pt>
                <c:pt idx="1406">
                  <c:v>0.253699626735967</c:v>
                </c:pt>
                <c:pt idx="1407">
                  <c:v>0.253782105114725</c:v>
                </c:pt>
                <c:pt idx="1408">
                  <c:v>0.253864857434022</c:v>
                </c:pt>
                <c:pt idx="1409">
                  <c:v>0.253934486646845</c:v>
                </c:pt>
                <c:pt idx="1410">
                  <c:v>0.254013915555646</c:v>
                </c:pt>
                <c:pt idx="1411">
                  <c:v>0.254063637870731</c:v>
                </c:pt>
                <c:pt idx="1412">
                  <c:v>0.254109124342601</c:v>
                </c:pt>
                <c:pt idx="1413">
                  <c:v>0.254121593152634</c:v>
                </c:pt>
                <c:pt idx="1414">
                  <c:v>0.254125376090859</c:v>
                </c:pt>
                <c:pt idx="1415">
                  <c:v>0.25408926244938</c:v>
                </c:pt>
                <c:pt idx="1416">
                  <c:v>0.254025047024091</c:v>
                </c:pt>
                <c:pt idx="1417">
                  <c:v>0.253933385466084</c:v>
                </c:pt>
                <c:pt idx="1418">
                  <c:v>0.25381099048889</c:v>
                </c:pt>
                <c:pt idx="1419">
                  <c:v>0.25364906784862</c:v>
                </c:pt>
                <c:pt idx="1420">
                  <c:v>0.253456072524341</c:v>
                </c:pt>
                <c:pt idx="1421">
                  <c:v>0.253234495719274</c:v>
                </c:pt>
                <c:pt idx="1422">
                  <c:v>0.252974891150841</c:v>
                </c:pt>
                <c:pt idx="1423">
                  <c:v>0.252687544834734</c:v>
                </c:pt>
                <c:pt idx="1424">
                  <c:v>0.252357136420529</c:v>
                </c:pt>
                <c:pt idx="1425">
                  <c:v>0.251992371798766</c:v>
                </c:pt>
                <c:pt idx="1426">
                  <c:v>0.251587173402912</c:v>
                </c:pt>
                <c:pt idx="1427">
                  <c:v>0.251149513805756</c:v>
                </c:pt>
                <c:pt idx="1428">
                  <c:v>0.250661161511835</c:v>
                </c:pt>
                <c:pt idx="1429">
                  <c:v>0.250123745112708</c:v>
                </c:pt>
                <c:pt idx="1430">
                  <c:v>0.249547950396634</c:v>
                </c:pt>
                <c:pt idx="1431">
                  <c:v>0.248915157384343</c:v>
                </c:pt>
                <c:pt idx="1432">
                  <c:v>0.248245361928988</c:v>
                </c:pt>
                <c:pt idx="1433">
                  <c:v>0.247501182285222</c:v>
                </c:pt>
                <c:pt idx="1434">
                  <c:v>0.246703440944354</c:v>
                </c:pt>
                <c:pt idx="1435">
                  <c:v>0.245844782151357</c:v>
                </c:pt>
                <c:pt idx="1436">
                  <c:v>0.244932221643853</c:v>
                </c:pt>
                <c:pt idx="1437">
                  <c:v>0.24392506901664</c:v>
                </c:pt>
                <c:pt idx="1438">
                  <c:v>0.242851324906253</c:v>
                </c:pt>
                <c:pt idx="1439">
                  <c:v>0.24170712629954</c:v>
                </c:pt>
                <c:pt idx="1440">
                  <c:v>0.240467068522868</c:v>
                </c:pt>
                <c:pt idx="1441">
                  <c:v>0.239163303766588</c:v>
                </c:pt>
                <c:pt idx="1442">
                  <c:v>0.23774169114503</c:v>
                </c:pt>
                <c:pt idx="1443">
                  <c:v>0.236242265562819</c:v>
                </c:pt>
                <c:pt idx="1444">
                  <c:v>0.23462578338204</c:v>
                </c:pt>
                <c:pt idx="1445">
                  <c:v>0.232929911878374</c:v>
                </c:pt>
                <c:pt idx="1446">
                  <c:v>0.231078026722176</c:v>
                </c:pt>
                <c:pt idx="1447">
                  <c:v>0.229116990108683</c:v>
                </c:pt>
                <c:pt idx="1448">
                  <c:v>0.227043919792079</c:v>
                </c:pt>
                <c:pt idx="1449">
                  <c:v>0.224817017714183</c:v>
                </c:pt>
                <c:pt idx="1450">
                  <c:v>0.222503218837459</c:v>
                </c:pt>
                <c:pt idx="1451">
                  <c:v>0.220018503641841</c:v>
                </c:pt>
                <c:pt idx="1452">
                  <c:v>0.217399688832688</c:v>
                </c:pt>
                <c:pt idx="1453">
                  <c:v>0.214635328060449</c:v>
                </c:pt>
                <c:pt idx="1454">
                  <c:v>0.211751624941826</c:v>
                </c:pt>
                <c:pt idx="1455">
                  <c:v>0.20865498483181</c:v>
                </c:pt>
                <c:pt idx="1456">
                  <c:v>0.20541953588977</c:v>
                </c:pt>
                <c:pt idx="1457">
                  <c:v>0.202064164058127</c:v>
                </c:pt>
                <c:pt idx="1458">
                  <c:v>0.198528245091438</c:v>
                </c:pt>
                <c:pt idx="1459">
                  <c:v>0.194914121519436</c:v>
                </c:pt>
                <c:pt idx="1460">
                  <c:v>0.191129174497392</c:v>
                </c:pt>
                <c:pt idx="1461">
                  <c:v>0.187189858670187</c:v>
                </c:pt>
                <c:pt idx="1462">
                  <c:v>0.183150356315603</c:v>
                </c:pt>
                <c:pt idx="1463">
                  <c:v>0.178938661711385</c:v>
                </c:pt>
                <c:pt idx="1464">
                  <c:v>0.174609837658478</c:v>
                </c:pt>
                <c:pt idx="1465">
                  <c:v>0.170139450466994</c:v>
                </c:pt>
                <c:pt idx="1466">
                  <c:v>0.165586375678429</c:v>
                </c:pt>
                <c:pt idx="1467">
                  <c:v>0.160879622580427</c:v>
                </c:pt>
                <c:pt idx="1468">
                  <c:v>0.156170438335399</c:v>
                </c:pt>
                <c:pt idx="1469">
                  <c:v>0.151362676662628</c:v>
                </c:pt>
                <c:pt idx="1470">
                  <c:v>0.146496582889196</c:v>
                </c:pt>
                <c:pt idx="1471">
                  <c:v>0.141677368846205</c:v>
                </c:pt>
                <c:pt idx="1472">
                  <c:v>0.136767252828136</c:v>
                </c:pt>
                <c:pt idx="1473">
                  <c:v>0.131961667929033</c:v>
                </c:pt>
                <c:pt idx="1474">
                  <c:v>0.127197871605555</c:v>
                </c:pt>
                <c:pt idx="1475">
                  <c:v>0.122565839176226</c:v>
                </c:pt>
                <c:pt idx="1476">
                  <c:v>0.118005507070609</c:v>
                </c:pt>
                <c:pt idx="1477">
                  <c:v>0.113675083776917</c:v>
                </c:pt>
                <c:pt idx="1478">
                  <c:v>0.10947906353859</c:v>
                </c:pt>
                <c:pt idx="1479">
                  <c:v>0.105427154311628</c:v>
                </c:pt>
                <c:pt idx="1480">
                  <c:v>0.101598163220016</c:v>
                </c:pt>
                <c:pt idx="1481">
                  <c:v>0.0978700222466329</c:v>
                </c:pt>
                <c:pt idx="1482">
                  <c:v>0.0943509071990095</c:v>
                </c:pt>
                <c:pt idx="1483">
                  <c:v>0.0910641941232513</c:v>
                </c:pt>
                <c:pt idx="1484">
                  <c:v>0.0879803127562157</c:v>
                </c:pt>
                <c:pt idx="1485">
                  <c:v>0.0850611215438505</c:v>
                </c:pt>
                <c:pt idx="1486">
                  <c:v>0.0823936721667497</c:v>
                </c:pt>
                <c:pt idx="1487">
                  <c:v>0.0799325721884015</c:v>
                </c:pt>
                <c:pt idx="1488">
                  <c:v>0.0776481375173487</c:v>
                </c:pt>
                <c:pt idx="1489">
                  <c:v>0.0755917064168236</c:v>
                </c:pt>
                <c:pt idx="1490">
                  <c:v>0.0736823355534462</c:v>
                </c:pt>
                <c:pt idx="1491">
                  <c:v>0.0719711226646346</c:v>
                </c:pt>
                <c:pt idx="1492">
                  <c:v>0.0704598549490023</c:v>
                </c:pt>
                <c:pt idx="1493">
                  <c:v>0.0690921710973436</c:v>
                </c:pt>
                <c:pt idx="1494">
                  <c:v>0.0678925070949275</c:v>
                </c:pt>
                <c:pt idx="1495">
                  <c:v>0.0668092850558083</c:v>
                </c:pt>
                <c:pt idx="1496">
                  <c:v>0.0658824171758059</c:v>
                </c:pt>
                <c:pt idx="1497">
                  <c:v>0.0650605648530252</c:v>
                </c:pt>
                <c:pt idx="1498">
                  <c:v>0.0643465185933041</c:v>
                </c:pt>
                <c:pt idx="1499">
                  <c:v>0.0637142575073122</c:v>
                </c:pt>
                <c:pt idx="1500">
                  <c:v>0.063165845443504</c:v>
                </c:pt>
                <c:pt idx="1501">
                  <c:v>0.0626995270375652</c:v>
                </c:pt>
                <c:pt idx="1502">
                  <c:v>0.0622902598909356</c:v>
                </c:pt>
                <c:pt idx="1503">
                  <c:v>0.0619443347019078</c:v>
                </c:pt>
                <c:pt idx="1504">
                  <c:v>0.0616477531277471</c:v>
                </c:pt>
                <c:pt idx="1505">
                  <c:v>0.061384643249289</c:v>
                </c:pt>
                <c:pt idx="1506">
                  <c:v>0.061169785080534</c:v>
                </c:pt>
                <c:pt idx="1507">
                  <c:v>0.0609869245778431</c:v>
                </c:pt>
                <c:pt idx="1508">
                  <c:v>0.0608298452476961</c:v>
                </c:pt>
                <c:pt idx="1509">
                  <c:v>0.0606952623435945</c:v>
                </c:pt>
                <c:pt idx="1510">
                  <c:v>0.0605819809128239</c:v>
                </c:pt>
                <c:pt idx="1511">
                  <c:v>0.0604840623534689</c:v>
                </c:pt>
                <c:pt idx="1512">
                  <c:v>0.060402477028394</c:v>
                </c:pt>
                <c:pt idx="1513">
                  <c:v>0.0603313146328384</c:v>
                </c:pt>
                <c:pt idx="1514">
                  <c:v>0.0602727702658887</c:v>
                </c:pt>
                <c:pt idx="1515">
                  <c:v>0.0602238646924797</c:v>
                </c:pt>
                <c:pt idx="1516">
                  <c:v>0.0601800484865001</c:v>
                </c:pt>
                <c:pt idx="1517">
                  <c:v>0.0601436898037039</c:v>
                </c:pt>
                <c:pt idx="1518">
                  <c:v>0.0601149561316377</c:v>
                </c:pt>
                <c:pt idx="1519">
                  <c:v>0.0600923049178991</c:v>
                </c:pt>
                <c:pt idx="1520">
                  <c:v>0.0600743920852741</c:v>
                </c:pt>
                <c:pt idx="1521">
                  <c:v>0.0600637143308466</c:v>
                </c:pt>
                <c:pt idx="1522">
                  <c:v>0.0600599106024913</c:v>
                </c:pt>
                <c:pt idx="1523">
                  <c:v>0.0600602807232527</c:v>
                </c:pt>
                <c:pt idx="1524">
                  <c:v>0.0600646665752536</c:v>
                </c:pt>
                <c:pt idx="1525">
                  <c:v>0.0600735125969155</c:v>
                </c:pt>
                <c:pt idx="1526">
                  <c:v>0.0600854556706518</c:v>
                </c:pt>
                <c:pt idx="1527">
                  <c:v>0.0600997813121237</c:v>
                </c:pt>
                <c:pt idx="1528">
                  <c:v>0.0601178147839476</c:v>
                </c:pt>
                <c:pt idx="1529">
                  <c:v>0.0601373933293302</c:v>
                </c:pt>
                <c:pt idx="1530">
                  <c:v>0.0601586009930782</c:v>
                </c:pt>
                <c:pt idx="1531">
                  <c:v>0.0601828741380061</c:v>
                </c:pt>
                <c:pt idx="1532">
                  <c:v>0.0602092546871816</c:v>
                </c:pt>
                <c:pt idx="1533">
                  <c:v>0.0602372671016539</c:v>
                </c:pt>
                <c:pt idx="1534">
                  <c:v>0.0602685660311971</c:v>
                </c:pt>
                <c:pt idx="1535">
                  <c:v>0.0603016190456622</c:v>
                </c:pt>
                <c:pt idx="1536">
                  <c:v>0.060336222872138</c:v>
                </c:pt>
                <c:pt idx="1537">
                  <c:v>0.060374284558224</c:v>
                </c:pt>
                <c:pt idx="1538">
                  <c:v>0.0604136116388771</c:v>
                </c:pt>
                <c:pt idx="1539">
                  <c:v>0.0604548540267378</c:v>
                </c:pt>
                <c:pt idx="1540">
                  <c:v>0.0604974267383417</c:v>
                </c:pt>
                <c:pt idx="1541">
                  <c:v>0.0605418563754571</c:v>
                </c:pt>
                <c:pt idx="1542">
                  <c:v>0.0605869551161022</c:v>
                </c:pt>
                <c:pt idx="1543">
                  <c:v>0.0606349310038066</c:v>
                </c:pt>
                <c:pt idx="1544">
                  <c:v>0.0606837723253652</c:v>
                </c:pt>
                <c:pt idx="1545">
                  <c:v>0.0607350007866067</c:v>
                </c:pt>
                <c:pt idx="1546">
                  <c:v>0.0607897362135577</c:v>
                </c:pt>
                <c:pt idx="1547">
                  <c:v>0.0608473299165266</c:v>
                </c:pt>
                <c:pt idx="1548">
                  <c:v>0.0609089899243731</c:v>
                </c:pt>
                <c:pt idx="1549">
                  <c:v>0.0609719132195518</c:v>
                </c:pt>
                <c:pt idx="1550">
                  <c:v>0.0610367011354126</c:v>
                </c:pt>
                <c:pt idx="1551">
                  <c:v>0.0611055278868386</c:v>
                </c:pt>
                <c:pt idx="1552">
                  <c:v>0.0611770927078194</c:v>
                </c:pt>
                <c:pt idx="1553">
                  <c:v>0.0612502601562124</c:v>
                </c:pt>
                <c:pt idx="1554">
                  <c:v>0.0613292173642402</c:v>
                </c:pt>
                <c:pt idx="1555">
                  <c:v>0.0614127782032345</c:v>
                </c:pt>
                <c:pt idx="1556">
                  <c:v>0.0614964046487303</c:v>
                </c:pt>
                <c:pt idx="1557">
                  <c:v>0.0615859772407948</c:v>
                </c:pt>
                <c:pt idx="1558">
                  <c:v>0.0616805045630294</c:v>
                </c:pt>
                <c:pt idx="1559">
                  <c:v>0.0617764579376789</c:v>
                </c:pt>
                <c:pt idx="1560">
                  <c:v>0.0618798470858372</c:v>
                </c:pt>
                <c:pt idx="1561">
                  <c:v>0.0619876625750101</c:v>
                </c:pt>
                <c:pt idx="1562">
                  <c:v>0.0620974304361476</c:v>
                </c:pt>
                <c:pt idx="1563">
                  <c:v>0.0622108033811203</c:v>
                </c:pt>
                <c:pt idx="1564">
                  <c:v>0.0623273697277211</c:v>
                </c:pt>
                <c:pt idx="1565">
                  <c:v>0.0624462825556596</c:v>
                </c:pt>
                <c:pt idx="1566">
                  <c:v>0.0625685804495306</c:v>
                </c:pt>
                <c:pt idx="1567">
                  <c:v>0.0626960385289758</c:v>
                </c:pt>
                <c:pt idx="1568">
                  <c:v>0.0628264163705436</c:v>
                </c:pt>
                <c:pt idx="1569">
                  <c:v>0.0629628281664066</c:v>
                </c:pt>
                <c:pt idx="1570">
                  <c:v>0.0631011876305847</c:v>
                </c:pt>
                <c:pt idx="1571">
                  <c:v>0.0632405501385831</c:v>
                </c:pt>
                <c:pt idx="1572">
                  <c:v>0.0633839290551465</c:v>
                </c:pt>
                <c:pt idx="1573">
                  <c:v>0.0635308101585116</c:v>
                </c:pt>
                <c:pt idx="1574">
                  <c:v>0.0636810734115466</c:v>
                </c:pt>
                <c:pt idx="1575">
                  <c:v>0.0638343794177277</c:v>
                </c:pt>
                <c:pt idx="1576">
                  <c:v>0.0639911594264435</c:v>
                </c:pt>
                <c:pt idx="1577">
                  <c:v>0.0641504777125036</c:v>
                </c:pt>
                <c:pt idx="1578">
                  <c:v>0.0643168864301359</c:v>
                </c:pt>
                <c:pt idx="1579">
                  <c:v>0.0644853204262979</c:v>
                </c:pt>
                <c:pt idx="1580">
                  <c:v>0.0646594952076975</c:v>
                </c:pt>
                <c:pt idx="1581">
                  <c:v>0.0648388191305026</c:v>
                </c:pt>
                <c:pt idx="1582">
                  <c:v>0.0650169970185468</c:v>
                </c:pt>
                <c:pt idx="1583">
                  <c:v>0.0652013659627751</c:v>
                </c:pt>
                <c:pt idx="1584">
                  <c:v>0.0653916479210661</c:v>
                </c:pt>
                <c:pt idx="1585">
                  <c:v>0.0655862647249843</c:v>
                </c:pt>
                <c:pt idx="1586">
                  <c:v>0.065787224569405</c:v>
                </c:pt>
                <c:pt idx="1587">
                  <c:v>0.0659961423112287</c:v>
                </c:pt>
                <c:pt idx="1588">
                  <c:v>0.0662066622289142</c:v>
                </c:pt>
                <c:pt idx="1589">
                  <c:v>0.0664215892402813</c:v>
                </c:pt>
                <c:pt idx="1590">
                  <c:v>0.0666403556336658</c:v>
                </c:pt>
                <c:pt idx="1591">
                  <c:v>0.0668606717854437</c:v>
                </c:pt>
                <c:pt idx="1592">
                  <c:v>0.067088543428014</c:v>
                </c:pt>
                <c:pt idx="1593">
                  <c:v>0.0673209014113503</c:v>
                </c:pt>
                <c:pt idx="1594">
                  <c:v>0.0675562152055779</c:v>
                </c:pt>
                <c:pt idx="1595">
                  <c:v>0.067800890165146</c:v>
                </c:pt>
                <c:pt idx="1596">
                  <c:v>0.0680501034690274</c:v>
                </c:pt>
                <c:pt idx="1597">
                  <c:v>0.0683029677831765</c:v>
                </c:pt>
                <c:pt idx="1598">
                  <c:v>0.0685619533513532</c:v>
                </c:pt>
                <c:pt idx="1599">
                  <c:v>0.0688237033483356</c:v>
                </c:pt>
                <c:pt idx="1600">
                  <c:v>0.0690881528261334</c:v>
                </c:pt>
                <c:pt idx="1601">
                  <c:v>0.0693585347722877</c:v>
                </c:pt>
                <c:pt idx="1602">
                  <c:v>0.0696341145143967</c:v>
                </c:pt>
                <c:pt idx="1603">
                  <c:v>0.0699113647293563</c:v>
                </c:pt>
                <c:pt idx="1604">
                  <c:v>0.0701981645942939</c:v>
                </c:pt>
                <c:pt idx="1605">
                  <c:v>0.0704878769965485</c:v>
                </c:pt>
                <c:pt idx="1606">
                  <c:v>0.070779245422043</c:v>
                </c:pt>
                <c:pt idx="1607">
                  <c:v>0.0710775507143652</c:v>
                </c:pt>
                <c:pt idx="1608">
                  <c:v>0.071374945192024</c:v>
                </c:pt>
                <c:pt idx="1609">
                  <c:v>0.0716759899649957</c:v>
                </c:pt>
                <c:pt idx="1610">
                  <c:v>0.0719815390654887</c:v>
                </c:pt>
                <c:pt idx="1611">
                  <c:v>0.0722878979462566</c:v>
                </c:pt>
                <c:pt idx="1612">
                  <c:v>0.072603303148891</c:v>
                </c:pt>
                <c:pt idx="1613">
                  <c:v>0.072927686940841</c:v>
                </c:pt>
                <c:pt idx="1614">
                  <c:v>0.0732521174306219</c:v>
                </c:pt>
                <c:pt idx="1615">
                  <c:v>0.0735805825226837</c:v>
                </c:pt>
                <c:pt idx="1616">
                  <c:v>0.0739157172014015</c:v>
                </c:pt>
                <c:pt idx="1617">
                  <c:v>0.0742479495026849</c:v>
                </c:pt>
                <c:pt idx="1618">
                  <c:v>0.0745864405174448</c:v>
                </c:pt>
                <c:pt idx="1619">
                  <c:v>0.074930720520441</c:v>
                </c:pt>
                <c:pt idx="1620">
                  <c:v>0.0752757037378321</c:v>
                </c:pt>
                <c:pt idx="1621">
                  <c:v>0.075632664779521</c:v>
                </c:pt>
                <c:pt idx="1622">
                  <c:v>0.0759930037187808</c:v>
                </c:pt>
                <c:pt idx="1623">
                  <c:v>0.0763566066520383</c:v>
                </c:pt>
                <c:pt idx="1624">
                  <c:v>0.0767275197337372</c:v>
                </c:pt>
                <c:pt idx="1625">
                  <c:v>0.0770998130543064</c:v>
                </c:pt>
                <c:pt idx="1626">
                  <c:v>0.0774722858661353</c:v>
                </c:pt>
                <c:pt idx="1627">
                  <c:v>0.0778525508187636</c:v>
                </c:pt>
                <c:pt idx="1628">
                  <c:v>0.0782391308534025</c:v>
                </c:pt>
                <c:pt idx="1629">
                  <c:v>0.0786260825892289</c:v>
                </c:pt>
                <c:pt idx="1630">
                  <c:v>0.0790237346381852</c:v>
                </c:pt>
                <c:pt idx="1631">
                  <c:v>0.0794233851360552</c:v>
                </c:pt>
                <c:pt idx="1632">
                  <c:v>0.079823059904756</c:v>
                </c:pt>
                <c:pt idx="1633">
                  <c:v>0.0802278551790449</c:v>
                </c:pt>
                <c:pt idx="1634">
                  <c:v>0.0806290359057561</c:v>
                </c:pt>
                <c:pt idx="1635">
                  <c:v>0.0810350095382845</c:v>
                </c:pt>
                <c:pt idx="1636">
                  <c:v>0.0814453384490928</c:v>
                </c:pt>
                <c:pt idx="1637">
                  <c:v>0.0818578229859622</c:v>
                </c:pt>
                <c:pt idx="1638">
                  <c:v>0.0822751245865918</c:v>
                </c:pt>
                <c:pt idx="1639">
                  <c:v>0.0827003505570118</c:v>
                </c:pt>
                <c:pt idx="1640">
                  <c:v>0.0831234414845404</c:v>
                </c:pt>
                <c:pt idx="1641">
                  <c:v>0.0835496067172951</c:v>
                </c:pt>
                <c:pt idx="1642">
                  <c:v>0.0839765915891739</c:v>
                </c:pt>
                <c:pt idx="1643">
                  <c:v>0.0844008407433226</c:v>
                </c:pt>
                <c:pt idx="1644">
                  <c:v>0.0848321556819208</c:v>
                </c:pt>
                <c:pt idx="1645">
                  <c:v>0.0852694334556358</c:v>
                </c:pt>
                <c:pt idx="1646">
                  <c:v>0.0857045072874035</c:v>
                </c:pt>
                <c:pt idx="1647">
                  <c:v>0.0861521155545206</c:v>
                </c:pt>
                <c:pt idx="1648">
                  <c:v>0.0866009496302918</c:v>
                </c:pt>
                <c:pt idx="1649">
                  <c:v>0.0870509128076862</c:v>
                </c:pt>
                <c:pt idx="1650">
                  <c:v>0.0875052979046648</c:v>
                </c:pt>
                <c:pt idx="1651">
                  <c:v>0.087959312090669</c:v>
                </c:pt>
                <c:pt idx="1652">
                  <c:v>0.0884101439003993</c:v>
                </c:pt>
                <c:pt idx="1653">
                  <c:v>0.0888707087271743</c:v>
                </c:pt>
                <c:pt idx="1654">
                  <c:v>0.0893314127067123</c:v>
                </c:pt>
                <c:pt idx="1655">
                  <c:v>0.0898008377413557</c:v>
                </c:pt>
                <c:pt idx="1656">
                  <c:v>0.0902810884319772</c:v>
                </c:pt>
                <c:pt idx="1657">
                  <c:v>0.0907630807898863</c:v>
                </c:pt>
                <c:pt idx="1658">
                  <c:v>0.0912449213892522</c:v>
                </c:pt>
                <c:pt idx="1659">
                  <c:v>0.0917372551906591</c:v>
                </c:pt>
                <c:pt idx="1660">
                  <c:v>0.0922250905723283</c:v>
                </c:pt>
                <c:pt idx="1661">
                  <c:v>0.0927196750135133</c:v>
                </c:pt>
                <c:pt idx="1662">
                  <c:v>0.0932207489856566</c:v>
                </c:pt>
                <c:pt idx="1663">
                  <c:v>0.093724697075709</c:v>
                </c:pt>
                <c:pt idx="1664">
                  <c:v>0.0942370149147029</c:v>
                </c:pt>
                <c:pt idx="1665">
                  <c:v>0.0947607937410022</c:v>
                </c:pt>
                <c:pt idx="1666">
                  <c:v>0.0952823829997068</c:v>
                </c:pt>
                <c:pt idx="1667">
                  <c:v>0.0958092952090682</c:v>
                </c:pt>
                <c:pt idx="1668">
                  <c:v>0.0963374156918791</c:v>
                </c:pt>
                <c:pt idx="1669">
                  <c:v>0.0968636856461414</c:v>
                </c:pt>
                <c:pt idx="1670">
                  <c:v>0.0973990031640337</c:v>
                </c:pt>
                <c:pt idx="1671">
                  <c:v>0.0979400133770524</c:v>
                </c:pt>
                <c:pt idx="1672">
                  <c:v>0.0984818033046192</c:v>
                </c:pt>
                <c:pt idx="1673">
                  <c:v>0.0990394044930887</c:v>
                </c:pt>
                <c:pt idx="1674">
                  <c:v>0.0995974538828989</c:v>
                </c:pt>
                <c:pt idx="1675">
                  <c:v>0.100155963741168</c:v>
                </c:pt>
                <c:pt idx="1676">
                  <c:v>0.10072438336081</c:v>
                </c:pt>
                <c:pt idx="1677">
                  <c:v>0.101288638557449</c:v>
                </c:pt>
                <c:pt idx="1678">
                  <c:v>0.101849407935985</c:v>
                </c:pt>
                <c:pt idx="1679">
                  <c:v>0.102420757515262</c:v>
                </c:pt>
                <c:pt idx="1680">
                  <c:v>0.102992958492703</c:v>
                </c:pt>
                <c:pt idx="1681">
                  <c:v>0.103573945510869</c:v>
                </c:pt>
                <c:pt idx="1682">
                  <c:v>0.104169443625994</c:v>
                </c:pt>
                <c:pt idx="1683">
                  <c:v>0.104757712721223</c:v>
                </c:pt>
                <c:pt idx="1684">
                  <c:v>0.105350815963866</c:v>
                </c:pt>
                <c:pt idx="1685">
                  <c:v>0.10594119605693</c:v>
                </c:pt>
                <c:pt idx="1686">
                  <c:v>0.106525014973048</c:v>
                </c:pt>
                <c:pt idx="1687">
                  <c:v>0.107114163161528</c:v>
                </c:pt>
                <c:pt idx="1688">
                  <c:v>0.107710773445139</c:v>
                </c:pt>
                <c:pt idx="1689">
                  <c:v>0.108303779679718</c:v>
                </c:pt>
                <c:pt idx="1690">
                  <c:v>0.108910409564322</c:v>
                </c:pt>
                <c:pt idx="1691">
                  <c:v>0.10951799274695</c:v>
                </c:pt>
                <c:pt idx="1692">
                  <c:v>0.110123962239184</c:v>
                </c:pt>
                <c:pt idx="1693">
                  <c:v>0.11073321322299</c:v>
                </c:pt>
                <c:pt idx="1694">
                  <c:v>0.11134018267345</c:v>
                </c:pt>
                <c:pt idx="1695">
                  <c:v>0.111942079858949</c:v>
                </c:pt>
                <c:pt idx="1696">
                  <c:v>0.112552471007362</c:v>
                </c:pt>
                <c:pt idx="1697">
                  <c:v>0.113161678868111</c:v>
                </c:pt>
                <c:pt idx="1698">
                  <c:v>0.113779124361698</c:v>
                </c:pt>
                <c:pt idx="1699">
                  <c:v>0.114410156252408</c:v>
                </c:pt>
                <c:pt idx="1700">
                  <c:v>0.115033927815731</c:v>
                </c:pt>
                <c:pt idx="1701">
                  <c:v>0.115657125533831</c:v>
                </c:pt>
                <c:pt idx="1702">
                  <c:v>0.116286375004836</c:v>
                </c:pt>
                <c:pt idx="1703">
                  <c:v>0.116903908851773</c:v>
                </c:pt>
                <c:pt idx="1704">
                  <c:v>0.11752686551725</c:v>
                </c:pt>
                <c:pt idx="1705">
                  <c:v>0.118155513824237</c:v>
                </c:pt>
                <c:pt idx="1706">
                  <c:v>0.118779538331008</c:v>
                </c:pt>
                <c:pt idx="1707">
                  <c:v>0.119413183569306</c:v>
                </c:pt>
                <c:pt idx="1708">
                  <c:v>0.12005700584915</c:v>
                </c:pt>
                <c:pt idx="1709">
                  <c:v>0.120693251716368</c:v>
                </c:pt>
                <c:pt idx="1710">
                  <c:v>0.121334335493921</c:v>
                </c:pt>
                <c:pt idx="1711">
                  <c:v>0.121969511111577</c:v>
                </c:pt>
                <c:pt idx="1712">
                  <c:v>0.122596776771425</c:v>
                </c:pt>
                <c:pt idx="1713">
                  <c:v>0.123231702681744</c:v>
                </c:pt>
                <c:pt idx="1714">
                  <c:v>0.123866680520352</c:v>
                </c:pt>
                <c:pt idx="1715">
                  <c:v>0.124502588176366</c:v>
                </c:pt>
                <c:pt idx="1716">
                  <c:v>0.125148513627173</c:v>
                </c:pt>
                <c:pt idx="1717">
                  <c:v>0.125784206194709</c:v>
                </c:pt>
                <c:pt idx="1718">
                  <c:v>0.126414836581909</c:v>
                </c:pt>
                <c:pt idx="1719">
                  <c:v>0.127048138867725</c:v>
                </c:pt>
                <c:pt idx="1720">
                  <c:v>0.127665533185607</c:v>
                </c:pt>
                <c:pt idx="1721">
                  <c:v>0.12827942941827</c:v>
                </c:pt>
                <c:pt idx="1722">
                  <c:v>0.128890235466187</c:v>
                </c:pt>
                <c:pt idx="1723">
                  <c:v>0.129488792157534</c:v>
                </c:pt>
                <c:pt idx="1724">
                  <c:v>0.130087926005474</c:v>
                </c:pt>
                <c:pt idx="1725">
                  <c:v>0.130690310112756</c:v>
                </c:pt>
                <c:pt idx="1726">
                  <c:v>0.131274380316638</c:v>
                </c:pt>
                <c:pt idx="1727">
                  <c:v>0.131852296943014</c:v>
                </c:pt>
                <c:pt idx="1728">
                  <c:v>0.132416536260133</c:v>
                </c:pt>
                <c:pt idx="1729">
                  <c:v>0.132963504679877</c:v>
                </c:pt>
                <c:pt idx="1730">
                  <c:v>0.133507847259141</c:v>
                </c:pt>
                <c:pt idx="1731">
                  <c:v>0.134040988379657</c:v>
                </c:pt>
                <c:pt idx="1732">
                  <c:v>0.134568653850242</c:v>
                </c:pt>
                <c:pt idx="1733">
                  <c:v>0.135097078376948</c:v>
                </c:pt>
                <c:pt idx="1734">
                  <c:v>0.135606841833303</c:v>
                </c:pt>
                <c:pt idx="1735">
                  <c:v>0.136102148152963</c:v>
                </c:pt>
                <c:pt idx="1736">
                  <c:v>0.136592776185334</c:v>
                </c:pt>
                <c:pt idx="1737">
                  <c:v>0.137062471623373</c:v>
                </c:pt>
                <c:pt idx="1738">
                  <c:v>0.137522058806034</c:v>
                </c:pt>
                <c:pt idx="1739">
                  <c:v>0.1379747179271</c:v>
                </c:pt>
                <c:pt idx="1740">
                  <c:v>0.138411820461654</c:v>
                </c:pt>
                <c:pt idx="1741">
                  <c:v>0.138841325887526</c:v>
                </c:pt>
                <c:pt idx="1742">
                  <c:v>0.139262547622425</c:v>
                </c:pt>
                <c:pt idx="1743">
                  <c:v>0.139668851338252</c:v>
                </c:pt>
                <c:pt idx="1744">
                  <c:v>0.140063859371826</c:v>
                </c:pt>
                <c:pt idx="1745">
                  <c:v>0.140445920629333</c:v>
                </c:pt>
                <c:pt idx="1746">
                  <c:v>0.140811513243902</c:v>
                </c:pt>
                <c:pt idx="1747">
                  <c:v>0.141171450115214</c:v>
                </c:pt>
                <c:pt idx="1748">
                  <c:v>0.141519174280793</c:v>
                </c:pt>
                <c:pt idx="1749">
                  <c:v>0.141859173398427</c:v>
                </c:pt>
                <c:pt idx="1750">
                  <c:v>0.142191970965477</c:v>
                </c:pt>
                <c:pt idx="1751">
                  <c:v>0.142513307056042</c:v>
                </c:pt>
                <c:pt idx="1752">
                  <c:v>0.142821225554052</c:v>
                </c:pt>
                <c:pt idx="1753">
                  <c:v>0.143126202276861</c:v>
                </c:pt>
                <c:pt idx="1754">
                  <c:v>0.143417786016609</c:v>
                </c:pt>
                <c:pt idx="1755">
                  <c:v>0.143704076005955</c:v>
                </c:pt>
                <c:pt idx="1756">
                  <c:v>0.143984345474629</c:v>
                </c:pt>
                <c:pt idx="1757">
                  <c:v>0.14425190538168</c:v>
                </c:pt>
                <c:pt idx="1758">
                  <c:v>0.144517309286378</c:v>
                </c:pt>
                <c:pt idx="1759">
                  <c:v>0.144777276073441</c:v>
                </c:pt>
                <c:pt idx="1760">
                  <c:v>0.14503034746105</c:v>
                </c:pt>
                <c:pt idx="1761">
                  <c:v>0.145278602236449</c:v>
                </c:pt>
                <c:pt idx="1762">
                  <c:v>0.145518630968802</c:v>
                </c:pt>
                <c:pt idx="1763">
                  <c:v>0.14574683179157</c:v>
                </c:pt>
                <c:pt idx="1764">
                  <c:v>0.145977510948374</c:v>
                </c:pt>
                <c:pt idx="1765">
                  <c:v>0.146201954345511</c:v>
                </c:pt>
                <c:pt idx="1766">
                  <c:v>0.146426454713248</c:v>
                </c:pt>
                <c:pt idx="1767">
                  <c:v>0.146654423213366</c:v>
                </c:pt>
                <c:pt idx="1768">
                  <c:v>0.146874036000233</c:v>
                </c:pt>
                <c:pt idx="1769">
                  <c:v>0.147088575167487</c:v>
                </c:pt>
                <c:pt idx="1770">
                  <c:v>0.147300511372812</c:v>
                </c:pt>
                <c:pt idx="1771">
                  <c:v>0.147506234621761</c:v>
                </c:pt>
                <c:pt idx="1772">
                  <c:v>0.147709556827039</c:v>
                </c:pt>
                <c:pt idx="1773">
                  <c:v>0.147915597214843</c:v>
                </c:pt>
                <c:pt idx="1774">
                  <c:v>0.148117036906758</c:v>
                </c:pt>
                <c:pt idx="1775">
                  <c:v>0.148322051071157</c:v>
                </c:pt>
                <c:pt idx="1776">
                  <c:v>0.148525936585484</c:v>
                </c:pt>
                <c:pt idx="1777">
                  <c:v>0.148724896663969</c:v>
                </c:pt>
                <c:pt idx="1778">
                  <c:v>0.1489219644455</c:v>
                </c:pt>
                <c:pt idx="1779">
                  <c:v>0.149115433145051</c:v>
                </c:pt>
                <c:pt idx="1780">
                  <c:v>0.149303832063169</c:v>
                </c:pt>
                <c:pt idx="1781">
                  <c:v>0.149492237905059</c:v>
                </c:pt>
                <c:pt idx="1782">
                  <c:v>0.149679664259005</c:v>
                </c:pt>
                <c:pt idx="1783">
                  <c:v>0.149862949143757</c:v>
                </c:pt>
                <c:pt idx="1784">
                  <c:v>0.150046253219397</c:v>
                </c:pt>
                <c:pt idx="1785">
                  <c:v>0.150223053314469</c:v>
                </c:pt>
                <c:pt idx="1786">
                  <c:v>0.150395300051179</c:v>
                </c:pt>
                <c:pt idx="1787">
                  <c:v>0.150563407802221</c:v>
                </c:pt>
                <c:pt idx="1788">
                  <c:v>0.15072699305084</c:v>
                </c:pt>
                <c:pt idx="1789">
                  <c:v>0.150885927029932</c:v>
                </c:pt>
                <c:pt idx="1790">
                  <c:v>0.151040665128014</c:v>
                </c:pt>
                <c:pt idx="1791">
                  <c:v>0.151190300782522</c:v>
                </c:pt>
                <c:pt idx="1792">
                  <c:v>0.15133582928566</c:v>
                </c:pt>
                <c:pt idx="1793">
                  <c:v>0.151474979263966</c:v>
                </c:pt>
                <c:pt idx="1794">
                  <c:v>0.151609261755389</c:v>
                </c:pt>
                <c:pt idx="1795">
                  <c:v>0.1517388670884</c:v>
                </c:pt>
                <c:pt idx="1796">
                  <c:v>0.151859755693662</c:v>
                </c:pt>
                <c:pt idx="1797">
                  <c:v>0.151975894139873</c:v>
                </c:pt>
                <c:pt idx="1798">
                  <c:v>0.152088679523781</c:v>
                </c:pt>
                <c:pt idx="1799">
                  <c:v>0.152195495562722</c:v>
                </c:pt>
                <c:pt idx="1800">
                  <c:v>0.152298562454455</c:v>
                </c:pt>
                <c:pt idx="1801">
                  <c:v>0.152398717222792</c:v>
                </c:pt>
                <c:pt idx="1802">
                  <c:v>0.152491880712485</c:v>
                </c:pt>
                <c:pt idx="1803">
                  <c:v>0.152578573034267</c:v>
                </c:pt>
                <c:pt idx="1804">
                  <c:v>0.152660511133045</c:v>
                </c:pt>
                <c:pt idx="1805">
                  <c:v>0.152736020810676</c:v>
                </c:pt>
                <c:pt idx="1806">
                  <c:v>0.152808469052267</c:v>
                </c:pt>
                <c:pt idx="1807">
                  <c:v>0.152875142491827</c:v>
                </c:pt>
                <c:pt idx="1808">
                  <c:v>0.15293738855557</c:v>
                </c:pt>
                <c:pt idx="1809">
                  <c:v>0.152996409722049</c:v>
                </c:pt>
                <c:pt idx="1810">
                  <c:v>0.153049922501198</c:v>
                </c:pt>
                <c:pt idx="1811">
                  <c:v>0.15309848297726</c:v>
                </c:pt>
                <c:pt idx="1812">
                  <c:v>0.153141787482633</c:v>
                </c:pt>
                <c:pt idx="1813">
                  <c:v>0.153176703763129</c:v>
                </c:pt>
                <c:pt idx="1814">
                  <c:v>0.153204591737853</c:v>
                </c:pt>
                <c:pt idx="1815">
                  <c:v>0.153225239855473</c:v>
                </c:pt>
                <c:pt idx="1816">
                  <c:v>0.153240501429095</c:v>
                </c:pt>
                <c:pt idx="1817">
                  <c:v>0.153250989137274</c:v>
                </c:pt>
                <c:pt idx="1818">
                  <c:v>0.153251427065845</c:v>
                </c:pt>
                <c:pt idx="1819">
                  <c:v>0.153246542344792</c:v>
                </c:pt>
                <c:pt idx="1820">
                  <c:v>0.153233201214762</c:v>
                </c:pt>
                <c:pt idx="1821">
                  <c:v>0.153215285955053</c:v>
                </c:pt>
                <c:pt idx="1822">
                  <c:v>0.153191219526108</c:v>
                </c:pt>
                <c:pt idx="1823">
                  <c:v>0.153162981825646</c:v>
                </c:pt>
                <c:pt idx="1824">
                  <c:v>0.153130478931196</c:v>
                </c:pt>
                <c:pt idx="1825">
                  <c:v>0.153089045123621</c:v>
                </c:pt>
                <c:pt idx="1826">
                  <c:v>0.153038565107066</c:v>
                </c:pt>
                <c:pt idx="1827">
                  <c:v>0.152986835725982</c:v>
                </c:pt>
                <c:pt idx="1828">
                  <c:v>0.15292676350083</c:v>
                </c:pt>
                <c:pt idx="1829">
                  <c:v>0.152866792949763</c:v>
                </c:pt>
                <c:pt idx="1830">
                  <c:v>0.152805386242842</c:v>
                </c:pt>
                <c:pt idx="1831">
                  <c:v>0.152740968071451</c:v>
                </c:pt>
                <c:pt idx="1832">
                  <c:v>0.152672037482262</c:v>
                </c:pt>
                <c:pt idx="1833">
                  <c:v>0.152602593104045</c:v>
                </c:pt>
                <c:pt idx="1834">
                  <c:v>0.152529909228436</c:v>
                </c:pt>
                <c:pt idx="1835">
                  <c:v>0.152459180866829</c:v>
                </c:pt>
                <c:pt idx="1836">
                  <c:v>0.152387564983031</c:v>
                </c:pt>
                <c:pt idx="1837">
                  <c:v>0.1523157729946</c:v>
                </c:pt>
                <c:pt idx="1838">
                  <c:v>0.152246807711293</c:v>
                </c:pt>
                <c:pt idx="1839">
                  <c:v>0.152181859871354</c:v>
                </c:pt>
                <c:pt idx="1840">
                  <c:v>0.152124748687552</c:v>
                </c:pt>
                <c:pt idx="1841">
                  <c:v>0.152078045287518</c:v>
                </c:pt>
                <c:pt idx="1842">
                  <c:v>0.152036602524194</c:v>
                </c:pt>
                <c:pt idx="1843">
                  <c:v>0.152006306732544</c:v>
                </c:pt>
                <c:pt idx="1844">
                  <c:v>0.151987429896388</c:v>
                </c:pt>
                <c:pt idx="1845">
                  <c:v>0.151978981314283</c:v>
                </c:pt>
                <c:pt idx="1846">
                  <c:v>0.15197723667429</c:v>
                </c:pt>
                <c:pt idx="1847">
                  <c:v>0.151988536269978</c:v>
                </c:pt>
                <c:pt idx="1848">
                  <c:v>0.152006649233476</c:v>
                </c:pt>
                <c:pt idx="1849">
                  <c:v>0.152030586594283</c:v>
                </c:pt>
                <c:pt idx="1850">
                  <c:v>0.152068939774927</c:v>
                </c:pt>
                <c:pt idx="1851">
                  <c:v>0.152119765829558</c:v>
                </c:pt>
                <c:pt idx="1852">
                  <c:v>0.152182037481154</c:v>
                </c:pt>
                <c:pt idx="1853">
                  <c:v>0.152258063657115</c:v>
                </c:pt>
                <c:pt idx="1854">
                  <c:v>0.152344004900166</c:v>
                </c:pt>
                <c:pt idx="1855">
                  <c:v>0.152442687087589</c:v>
                </c:pt>
                <c:pt idx="1856">
                  <c:v>0.152553315791819</c:v>
                </c:pt>
                <c:pt idx="1857">
                  <c:v>0.152676088189838</c:v>
                </c:pt>
                <c:pt idx="1858">
                  <c:v>0.152811674984417</c:v>
                </c:pt>
                <c:pt idx="1859">
                  <c:v>0.152962915524088</c:v>
                </c:pt>
                <c:pt idx="1860">
                  <c:v>0.153125307626194</c:v>
                </c:pt>
                <c:pt idx="1861">
                  <c:v>0.153299886244114</c:v>
                </c:pt>
                <c:pt idx="1862">
                  <c:v>0.153486030872422</c:v>
                </c:pt>
                <c:pt idx="1863">
                  <c:v>0.153675111631552</c:v>
                </c:pt>
                <c:pt idx="1864">
                  <c:v>0.153873236266652</c:v>
                </c:pt>
                <c:pt idx="1865">
                  <c:v>0.15407461221471</c:v>
                </c:pt>
                <c:pt idx="1866">
                  <c:v>0.154271074918786</c:v>
                </c:pt>
                <c:pt idx="1867">
                  <c:v>0.154464554003995</c:v>
                </c:pt>
                <c:pt idx="1868">
                  <c:v>0.154651860546584</c:v>
                </c:pt>
                <c:pt idx="1869">
                  <c:v>0.154828702259545</c:v>
                </c:pt>
                <c:pt idx="1870">
                  <c:v>0.154994144885227</c:v>
                </c:pt>
                <c:pt idx="1871">
                  <c:v>0.15514129505615</c:v>
                </c:pt>
                <c:pt idx="1872">
                  <c:v>0.155266035611581</c:v>
                </c:pt>
                <c:pt idx="1873">
                  <c:v>0.155373203332978</c:v>
                </c:pt>
                <c:pt idx="1874">
                  <c:v>0.155453932330464</c:v>
                </c:pt>
                <c:pt idx="1875">
                  <c:v>0.155523263595321</c:v>
                </c:pt>
                <c:pt idx="1876">
                  <c:v>0.155570643493021</c:v>
                </c:pt>
                <c:pt idx="1877">
                  <c:v>0.15561210755447</c:v>
                </c:pt>
                <c:pt idx="1878">
                  <c:v>0.155631196619284</c:v>
                </c:pt>
                <c:pt idx="1879">
                  <c:v>0.155653994342293</c:v>
                </c:pt>
                <c:pt idx="1880">
                  <c:v>0.155660774521153</c:v>
                </c:pt>
                <c:pt idx="1881">
                  <c:v>0.155684785484666</c:v>
                </c:pt>
                <c:pt idx="1882">
                  <c:v>0.155701685659211</c:v>
                </c:pt>
                <c:pt idx="1883">
                  <c:v>0.155743858353658</c:v>
                </c:pt>
                <c:pt idx="1884">
                  <c:v>0.155791859659884</c:v>
                </c:pt>
                <c:pt idx="1885">
                  <c:v>0.155874791921991</c:v>
                </c:pt>
                <c:pt idx="1886">
                  <c:v>0.155974215178779</c:v>
                </c:pt>
                <c:pt idx="1887">
                  <c:v>0.156118328598413</c:v>
                </c:pt>
                <c:pt idx="1888">
                  <c:v>0.156294595939342</c:v>
                </c:pt>
                <c:pt idx="1889">
                  <c:v>0.15652072286666</c:v>
                </c:pt>
                <c:pt idx="1890">
                  <c:v>0.15679103354312</c:v>
                </c:pt>
                <c:pt idx="1891">
                  <c:v>0.157112397705064</c:v>
                </c:pt>
                <c:pt idx="1892">
                  <c:v>0.157496656658072</c:v>
                </c:pt>
                <c:pt idx="1893">
                  <c:v>0.157937577652811</c:v>
                </c:pt>
                <c:pt idx="1894">
                  <c:v>0.158432053345622</c:v>
                </c:pt>
                <c:pt idx="1895">
                  <c:v>0.158977996821355</c:v>
                </c:pt>
                <c:pt idx="1896">
                  <c:v>0.159549699889289</c:v>
                </c:pt>
                <c:pt idx="1897">
                  <c:v>0.160154797362559</c:v>
                </c:pt>
                <c:pt idx="1898">
                  <c:v>0.160762607825525</c:v>
                </c:pt>
                <c:pt idx="1899">
                  <c:v>0.161348788726209</c:v>
                </c:pt>
                <c:pt idx="1900">
                  <c:v>0.161901393397288</c:v>
                </c:pt>
                <c:pt idx="1901">
                  <c:v>0.16237601321755</c:v>
                </c:pt>
                <c:pt idx="1902">
                  <c:v>0.162733141445752</c:v>
                </c:pt>
                <c:pt idx="1903">
                  <c:v>0.16295908421579</c:v>
                </c:pt>
                <c:pt idx="1904">
                  <c:v>0.163011778258916</c:v>
                </c:pt>
                <c:pt idx="1905">
                  <c:v>0.162842686955977</c:v>
                </c:pt>
                <c:pt idx="1906">
                  <c:v>0.162451592810226</c:v>
                </c:pt>
                <c:pt idx="1907">
                  <c:v>0.161816502610842</c:v>
                </c:pt>
                <c:pt idx="1908">
                  <c:v>0.160902258723673</c:v>
                </c:pt>
                <c:pt idx="1909">
                  <c:v>0.159728529703135</c:v>
                </c:pt>
                <c:pt idx="1910">
                  <c:v>0.15837037796625</c:v>
                </c:pt>
                <c:pt idx="1911">
                  <c:v>0.156727687201717</c:v>
                </c:pt>
                <c:pt idx="1912">
                  <c:v>0.15503664728668</c:v>
                </c:pt>
                <c:pt idx="1913">
                  <c:v>0.153154124364708</c:v>
                </c:pt>
                <c:pt idx="1914">
                  <c:v>0.151289435799676</c:v>
                </c:pt>
                <c:pt idx="1915">
                  <c:v>0.149308408525857</c:v>
                </c:pt>
                <c:pt idx="1916">
                  <c:v>0.147439744662155</c:v>
                </c:pt>
                <c:pt idx="1917">
                  <c:v>0.145509797063741</c:v>
                </c:pt>
                <c:pt idx="1918">
                  <c:v>0.143780546131158</c:v>
                </c:pt>
                <c:pt idx="1919">
                  <c:v>0.142107804390517</c:v>
                </c:pt>
                <c:pt idx="1920">
                  <c:v>0.14060215042396</c:v>
                </c:pt>
                <c:pt idx="1921">
                  <c:v>0.13922340317507</c:v>
                </c:pt>
                <c:pt idx="1922">
                  <c:v>0.13797101747207</c:v>
                </c:pt>
                <c:pt idx="1923">
                  <c:v>0.136844509252996</c:v>
                </c:pt>
                <c:pt idx="1924">
                  <c:v>0.135828811712939</c:v>
                </c:pt>
                <c:pt idx="1925">
                  <c:v>0.134930377129955</c:v>
                </c:pt>
                <c:pt idx="1926">
                  <c:v>0.134130433578082</c:v>
                </c:pt>
                <c:pt idx="1927">
                  <c:v>0.133441261947155</c:v>
                </c:pt>
                <c:pt idx="1928">
                  <c:v>0.13284215263345</c:v>
                </c:pt>
                <c:pt idx="1929">
                  <c:v>0.132345553073618</c:v>
                </c:pt>
                <c:pt idx="1930">
                  <c:v>0.131936383969856</c:v>
                </c:pt>
                <c:pt idx="1931">
                  <c:v>0.131616881549961</c:v>
                </c:pt>
                <c:pt idx="1932">
                  <c:v>0.131375366163374</c:v>
                </c:pt>
                <c:pt idx="1933">
                  <c:v>0.131203355963784</c:v>
                </c:pt>
                <c:pt idx="1934">
                  <c:v>0.131117617617352</c:v>
                </c:pt>
                <c:pt idx="1935">
                  <c:v>0.131107829059615</c:v>
                </c:pt>
                <c:pt idx="1936">
                  <c:v>0.131162105034096</c:v>
                </c:pt>
                <c:pt idx="1937">
                  <c:v>0.131273533659752</c:v>
                </c:pt>
                <c:pt idx="1938">
                  <c:v>0.131437070441969</c:v>
                </c:pt>
                <c:pt idx="1939">
                  <c:v>0.131622199985114</c:v>
                </c:pt>
                <c:pt idx="1940">
                  <c:v>0.131813879491705</c:v>
                </c:pt>
                <c:pt idx="1941">
                  <c:v>0.131985300869653</c:v>
                </c:pt>
                <c:pt idx="1942">
                  <c:v>0.132101335459285</c:v>
                </c:pt>
                <c:pt idx="1943">
                  <c:v>0.13213166233265</c:v>
                </c:pt>
                <c:pt idx="1944">
                  <c:v>0.132047887515239</c:v>
                </c:pt>
                <c:pt idx="1945">
                  <c:v>0.131837690192642</c:v>
                </c:pt>
                <c:pt idx="1946">
                  <c:v>0.131460525133092</c:v>
                </c:pt>
                <c:pt idx="1947">
                  <c:v>0.130933675538711</c:v>
                </c:pt>
                <c:pt idx="1948">
                  <c:v>0.130236596847423</c:v>
                </c:pt>
                <c:pt idx="1949">
                  <c:v>0.129371098872989</c:v>
                </c:pt>
                <c:pt idx="1950">
                  <c:v>0.128365601516432</c:v>
                </c:pt>
                <c:pt idx="1951">
                  <c:v>0.127251541336076</c:v>
                </c:pt>
                <c:pt idx="1952">
                  <c:v>0.12604476296992</c:v>
                </c:pt>
                <c:pt idx="1953">
                  <c:v>0.124831811835369</c:v>
                </c:pt>
                <c:pt idx="1954">
                  <c:v>0.123605294548201</c:v>
                </c:pt>
                <c:pt idx="1955">
                  <c:v>0.122393772269439</c:v>
                </c:pt>
                <c:pt idx="1956">
                  <c:v>0.121257295549819</c:v>
                </c:pt>
                <c:pt idx="1957">
                  <c:v>0.120157185377497</c:v>
                </c:pt>
                <c:pt idx="1958">
                  <c:v>0.11914488914037</c:v>
                </c:pt>
                <c:pt idx="1959">
                  <c:v>0.118223912035576</c:v>
                </c:pt>
                <c:pt idx="1960">
                  <c:v>0.117390350184657</c:v>
                </c:pt>
                <c:pt idx="1961">
                  <c:v>0.116650008229595</c:v>
                </c:pt>
                <c:pt idx="1962">
                  <c:v>0.115983193608547</c:v>
                </c:pt>
                <c:pt idx="1963">
                  <c:v>0.115380940074571</c:v>
                </c:pt>
                <c:pt idx="1964">
                  <c:v>0.114833486877909</c:v>
                </c:pt>
                <c:pt idx="1965">
                  <c:v>0.114307074835806</c:v>
                </c:pt>
                <c:pt idx="1966">
                  <c:v>0.113814629953016</c:v>
                </c:pt>
                <c:pt idx="1967">
                  <c:v>0.113345573797371</c:v>
                </c:pt>
                <c:pt idx="1968">
                  <c:v>0.11287426545915</c:v>
                </c:pt>
                <c:pt idx="1969">
                  <c:v>0.112427909943191</c:v>
                </c:pt>
                <c:pt idx="1970">
                  <c:v>0.111986981008691</c:v>
                </c:pt>
                <c:pt idx="1971">
                  <c:v>0.111542131977551</c:v>
                </c:pt>
                <c:pt idx="1972">
                  <c:v>0.111104280245726</c:v>
                </c:pt>
                <c:pt idx="1973">
                  <c:v>0.110661217359581</c:v>
                </c:pt>
                <c:pt idx="1974">
                  <c:v>0.110210167074745</c:v>
                </c:pt>
                <c:pt idx="1975">
                  <c:v>0.109763263301416</c:v>
                </c:pt>
                <c:pt idx="1976">
                  <c:v>0.109313744976364</c:v>
                </c:pt>
                <c:pt idx="1977">
                  <c:v>0.108870774582781</c:v>
                </c:pt>
                <c:pt idx="1978">
                  <c:v>0.108438337127669</c:v>
                </c:pt>
                <c:pt idx="1979">
                  <c:v>0.108000194183504</c:v>
                </c:pt>
                <c:pt idx="1980">
                  <c:v>0.107567440605525</c:v>
                </c:pt>
                <c:pt idx="1981">
                  <c:v>0.107126346365972</c:v>
                </c:pt>
                <c:pt idx="1982">
                  <c:v>0.106667618257831</c:v>
                </c:pt>
                <c:pt idx="1983">
                  <c:v>0.106221034445546</c:v>
                </c:pt>
                <c:pt idx="1984">
                  <c:v>0.105780104306912</c:v>
                </c:pt>
                <c:pt idx="1985">
                  <c:v>0.105338960848372</c:v>
                </c:pt>
                <c:pt idx="1986">
                  <c:v>0.104908552547597</c:v>
                </c:pt>
                <c:pt idx="1987">
                  <c:v>0.104473573654288</c:v>
                </c:pt>
                <c:pt idx="1988">
                  <c:v>0.104032516818155</c:v>
                </c:pt>
                <c:pt idx="1989">
                  <c:v>0.10359718436093</c:v>
                </c:pt>
                <c:pt idx="1990">
                  <c:v>0.103162648739538</c:v>
                </c:pt>
                <c:pt idx="1991">
                  <c:v>0.102733735183273</c:v>
                </c:pt>
                <c:pt idx="1992">
                  <c:v>0.1023049608174</c:v>
                </c:pt>
                <c:pt idx="1993">
                  <c:v>0.101883059762644</c:v>
                </c:pt>
                <c:pt idx="1994">
                  <c:v>0.101470465235638</c:v>
                </c:pt>
                <c:pt idx="1995">
                  <c:v>0.101058817045255</c:v>
                </c:pt>
                <c:pt idx="1996">
                  <c:v>0.100653151595833</c:v>
                </c:pt>
                <c:pt idx="1997">
                  <c:v>0.100245778571175</c:v>
                </c:pt>
                <c:pt idx="1998">
                  <c:v>0.0998351260869189</c:v>
                </c:pt>
                <c:pt idx="1999">
                  <c:v>0.0994237082248385</c:v>
                </c:pt>
                <c:pt idx="2000">
                  <c:v>0.099009208381176</c:v>
                </c:pt>
                <c:pt idx="2001">
                  <c:v>0.0985961499990839</c:v>
                </c:pt>
                <c:pt idx="2002">
                  <c:v>0.098182525485754</c:v>
                </c:pt>
                <c:pt idx="2003">
                  <c:v>0.0977580417135749</c:v>
                </c:pt>
                <c:pt idx="2004">
                  <c:v>0.0973398192512869</c:v>
                </c:pt>
                <c:pt idx="2005">
                  <c:v>0.0969208044310411</c:v>
                </c:pt>
                <c:pt idx="2006">
                  <c:v>0.0964807733291328</c:v>
                </c:pt>
                <c:pt idx="2007">
                  <c:v>0.0960432151426571</c:v>
                </c:pt>
                <c:pt idx="2008">
                  <c:v>0.0956139286058118</c:v>
                </c:pt>
                <c:pt idx="2009">
                  <c:v>0.0951926297686919</c:v>
                </c:pt>
                <c:pt idx="2010">
                  <c:v>0.0947868909047108</c:v>
                </c:pt>
                <c:pt idx="2011">
                  <c:v>0.0943847533052016</c:v>
                </c:pt>
                <c:pt idx="2012">
                  <c:v>0.0939792487582173</c:v>
                </c:pt>
                <c:pt idx="2013">
                  <c:v>0.0935698676139417</c:v>
                </c:pt>
                <c:pt idx="2014">
                  <c:v>0.0931616045083061</c:v>
                </c:pt>
                <c:pt idx="2015">
                  <c:v>0.0927692163321707</c:v>
                </c:pt>
                <c:pt idx="2016">
                  <c:v>0.0923857994452872</c:v>
                </c:pt>
                <c:pt idx="2017">
                  <c:v>0.091996689035435</c:v>
                </c:pt>
                <c:pt idx="2018">
                  <c:v>0.0916085397881089</c:v>
                </c:pt>
                <c:pt idx="2019">
                  <c:v>0.0912241070634789</c:v>
                </c:pt>
                <c:pt idx="2020">
                  <c:v>0.0908385304489521</c:v>
                </c:pt>
                <c:pt idx="2021">
                  <c:v>0.0904540918917969</c:v>
                </c:pt>
                <c:pt idx="2022">
                  <c:v>0.0900831955174605</c:v>
                </c:pt>
                <c:pt idx="2023">
                  <c:v>0.0897190316457941</c:v>
                </c:pt>
                <c:pt idx="2024">
                  <c:v>0.0893414431449139</c:v>
                </c:pt>
                <c:pt idx="2025">
                  <c:v>0.0889729270429322</c:v>
                </c:pt>
                <c:pt idx="2026">
                  <c:v>0.0886146939086794</c:v>
                </c:pt>
                <c:pt idx="2027">
                  <c:v>0.0882487586802907</c:v>
                </c:pt>
                <c:pt idx="2028">
                  <c:v>0.0879034227268262</c:v>
                </c:pt>
                <c:pt idx="2029">
                  <c:v>0.087567502689181</c:v>
                </c:pt>
                <c:pt idx="2030">
                  <c:v>0.0872216751102848</c:v>
                </c:pt>
                <c:pt idx="2031">
                  <c:v>0.0868778250584699</c:v>
                </c:pt>
                <c:pt idx="2032">
                  <c:v>0.0865352227155007</c:v>
                </c:pt>
                <c:pt idx="2033">
                  <c:v>0.0862059155949439</c:v>
                </c:pt>
                <c:pt idx="2034">
                  <c:v>0.0858970447396389</c:v>
                </c:pt>
                <c:pt idx="2035">
                  <c:v>0.0856024920187816</c:v>
                </c:pt>
                <c:pt idx="2036">
                  <c:v>0.0853063707249333</c:v>
                </c:pt>
                <c:pt idx="2037">
                  <c:v>0.0850070191904752</c:v>
                </c:pt>
                <c:pt idx="2038">
                  <c:v>0.084707161505716</c:v>
                </c:pt>
                <c:pt idx="2039">
                  <c:v>0.0843882974274833</c:v>
                </c:pt>
                <c:pt idx="2040">
                  <c:v>0.0840795084533065</c:v>
                </c:pt>
                <c:pt idx="2041">
                  <c:v>0.0837881778827821</c:v>
                </c:pt>
                <c:pt idx="2042">
                  <c:v>0.083483383322906</c:v>
                </c:pt>
                <c:pt idx="2043">
                  <c:v>0.0831900628076659</c:v>
                </c:pt>
                <c:pt idx="2044">
                  <c:v>0.0829198573800651</c:v>
                </c:pt>
                <c:pt idx="2045">
                  <c:v>0.0826605150871205</c:v>
                </c:pt>
                <c:pt idx="2046">
                  <c:v>0.0824040781819459</c:v>
                </c:pt>
                <c:pt idx="2047">
                  <c:v>0.0821680405148954</c:v>
                </c:pt>
                <c:pt idx="2048">
                  <c:v>0.0819294725102608</c:v>
                </c:pt>
                <c:pt idx="2049">
                  <c:v>0.081690606821065</c:v>
                </c:pt>
                <c:pt idx="2050">
                  <c:v>0.0814430198509886</c:v>
                </c:pt>
                <c:pt idx="2051">
                  <c:v>0.0811926016979145</c:v>
                </c:pt>
                <c:pt idx="2052">
                  <c:v>0.0809547565124854</c:v>
                </c:pt>
                <c:pt idx="2053">
                  <c:v>0.080719995604019</c:v>
                </c:pt>
                <c:pt idx="2054">
                  <c:v>0.0804865989043857</c:v>
                </c:pt>
                <c:pt idx="2055">
                  <c:v>0.0802663068352925</c:v>
                </c:pt>
                <c:pt idx="2056">
                  <c:v>0.0800319667341131</c:v>
                </c:pt>
                <c:pt idx="2057">
                  <c:v>0.0797990417540676</c:v>
                </c:pt>
                <c:pt idx="2058">
                  <c:v>0.0795502842149951</c:v>
                </c:pt>
                <c:pt idx="2059">
                  <c:v>0.0792936509230522</c:v>
                </c:pt>
                <c:pt idx="2060">
                  <c:v>0.0790502119696502</c:v>
                </c:pt>
                <c:pt idx="2061">
                  <c:v>0.0787967633493621</c:v>
                </c:pt>
                <c:pt idx="2062">
                  <c:v>0.0785288901792632</c:v>
                </c:pt>
                <c:pt idx="2063">
                  <c:v>0.0782661394338415</c:v>
                </c:pt>
                <c:pt idx="2064">
                  <c:v>0.0780010866847905</c:v>
                </c:pt>
                <c:pt idx="2065">
                  <c:v>0.0777310316234526</c:v>
                </c:pt>
                <c:pt idx="2066">
                  <c:v>0.0774477426000316</c:v>
                </c:pt>
                <c:pt idx="2067">
                  <c:v>0.0771638645291931</c:v>
                </c:pt>
                <c:pt idx="2068">
                  <c:v>0.0768891224505926</c:v>
                </c:pt>
                <c:pt idx="2069">
                  <c:v>0.0766031426198856</c:v>
                </c:pt>
                <c:pt idx="2070">
                  <c:v>0.0763288061087481</c:v>
                </c:pt>
                <c:pt idx="2071">
                  <c:v>0.0760782213335989</c:v>
                </c:pt>
                <c:pt idx="2072">
                  <c:v>0.0758251259950074</c:v>
                </c:pt>
                <c:pt idx="2073">
                  <c:v>0.0755571515835596</c:v>
                </c:pt>
                <c:pt idx="2074">
                  <c:v>0.075297856872732</c:v>
                </c:pt>
                <c:pt idx="2075">
                  <c:v>0.075065884249981</c:v>
                </c:pt>
                <c:pt idx="2076">
                  <c:v>0.0748042276862896</c:v>
                </c:pt>
                <c:pt idx="2077">
                  <c:v>0.0745109701811364</c:v>
                </c:pt>
                <c:pt idx="2078">
                  <c:v>0.0742617857388475</c:v>
                </c:pt>
                <c:pt idx="2079">
                  <c:v>0.0740433063057035</c:v>
                </c:pt>
                <c:pt idx="2080">
                  <c:v>0.0738353279014729</c:v>
                </c:pt>
                <c:pt idx="2081">
                  <c:v>0.0736456751409504</c:v>
                </c:pt>
                <c:pt idx="2082">
                  <c:v>0.0734629222201278</c:v>
                </c:pt>
                <c:pt idx="2083">
                  <c:v>0.0732490947150221</c:v>
                </c:pt>
                <c:pt idx="2084">
                  <c:v>0.0730078650845422</c:v>
                </c:pt>
                <c:pt idx="2085">
                  <c:v>0.0728128008506816</c:v>
                </c:pt>
                <c:pt idx="2086">
                  <c:v>0.0726451999272662</c:v>
                </c:pt>
                <c:pt idx="2087">
                  <c:v>0.0724450453852463</c:v>
                </c:pt>
                <c:pt idx="2088">
                  <c:v>0.0722571279703066</c:v>
                </c:pt>
                <c:pt idx="2089">
                  <c:v>0.0720910415467289</c:v>
                </c:pt>
                <c:pt idx="2090">
                  <c:v>0.0718866414343468</c:v>
                </c:pt>
                <c:pt idx="2091">
                  <c:v>0.071700519835106</c:v>
                </c:pt>
                <c:pt idx="2092">
                  <c:v>0.0715597395154864</c:v>
                </c:pt>
                <c:pt idx="2093">
                  <c:v>0.0714177710352221</c:v>
                </c:pt>
                <c:pt idx="2094">
                  <c:v>0.0712746209229785</c:v>
                </c:pt>
                <c:pt idx="2095">
                  <c:v>0.0711321392745683</c:v>
                </c:pt>
                <c:pt idx="2096">
                  <c:v>0.0709933538855326</c:v>
                </c:pt>
                <c:pt idx="2097">
                  <c:v>0.0708257244391875</c:v>
                </c:pt>
                <c:pt idx="2098">
                  <c:v>0.0706737784461843</c:v>
                </c:pt>
                <c:pt idx="2099">
                  <c:v>0.0705522318944486</c:v>
                </c:pt>
                <c:pt idx="2100">
                  <c:v>0.0704039285392171</c:v>
                </c:pt>
              </c:numCache>
            </c:numRef>
          </c:yVal>
          <c:smooth val="0"/>
        </c:ser>
        <c:ser>
          <c:idx val="1"/>
          <c:order val="1"/>
          <c:tx>
            <c:strRef>
              <c:f>37_ChartData!C4</c:f>
              <c:strCache>
                <c:ptCount val="1"/>
                <c:pt idx="0">
                  <c:v>Mean diseased</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37_ChartData!$C$5:$C$2105</c:f>
              <c:numCache>
                <c:formatCode>0.0000</c:formatCode>
                <c:ptCount val="2101"/>
                <c:pt idx="0">
                  <c:v>0.229547080089047</c:v>
                </c:pt>
                <c:pt idx="1">
                  <c:v>0.229402520688194</c:v>
                </c:pt>
                <c:pt idx="2">
                  <c:v>0.228881877856423</c:v>
                </c:pt>
                <c:pt idx="3">
                  <c:v>0.228451188563397</c:v>
                </c:pt>
                <c:pt idx="4">
                  <c:v>0.228494854369248</c:v>
                </c:pt>
                <c:pt idx="5">
                  <c:v>0.228559582364379</c:v>
                </c:pt>
                <c:pt idx="6">
                  <c:v>0.226275470777594</c:v>
                </c:pt>
                <c:pt idx="7">
                  <c:v>0.225382603501732</c:v>
                </c:pt>
                <c:pt idx="8">
                  <c:v>0.22528289383409</c:v>
                </c:pt>
                <c:pt idx="9">
                  <c:v>0.224131679888627</c:v>
                </c:pt>
                <c:pt idx="10">
                  <c:v>0.223583118188562</c:v>
                </c:pt>
                <c:pt idx="11">
                  <c:v>0.223346610698435</c:v>
                </c:pt>
                <c:pt idx="12">
                  <c:v>0.223154973027983</c:v>
                </c:pt>
                <c:pt idx="13">
                  <c:v>0.222995350163693</c:v>
                </c:pt>
                <c:pt idx="14">
                  <c:v>0.222035233525917</c:v>
                </c:pt>
                <c:pt idx="15">
                  <c:v>0.220540392534299</c:v>
                </c:pt>
                <c:pt idx="16">
                  <c:v>0.219183063747907</c:v>
                </c:pt>
                <c:pt idx="17">
                  <c:v>0.219076881030894</c:v>
                </c:pt>
                <c:pt idx="18">
                  <c:v>0.218515864240401</c:v>
                </c:pt>
                <c:pt idx="19">
                  <c:v>0.217328253982946</c:v>
                </c:pt>
                <c:pt idx="20">
                  <c:v>0.216492060376237</c:v>
                </c:pt>
                <c:pt idx="21">
                  <c:v>0.215286004994855</c:v>
                </c:pt>
                <c:pt idx="22">
                  <c:v>0.214054797130703</c:v>
                </c:pt>
                <c:pt idx="23">
                  <c:v>0.213046363876625</c:v>
                </c:pt>
                <c:pt idx="24">
                  <c:v>0.211912990353926</c:v>
                </c:pt>
                <c:pt idx="25">
                  <c:v>0.210982535026892</c:v>
                </c:pt>
                <c:pt idx="26">
                  <c:v>0.210169932517138</c:v>
                </c:pt>
                <c:pt idx="27">
                  <c:v>0.209188254817267</c:v>
                </c:pt>
                <c:pt idx="28">
                  <c:v>0.207922424263123</c:v>
                </c:pt>
                <c:pt idx="29">
                  <c:v>0.206275716875539</c:v>
                </c:pt>
                <c:pt idx="30">
                  <c:v>0.204563971608877</c:v>
                </c:pt>
                <c:pt idx="31">
                  <c:v>0.203754646880458</c:v>
                </c:pt>
                <c:pt idx="32">
                  <c:v>0.203026187043599</c:v>
                </c:pt>
                <c:pt idx="33">
                  <c:v>0.201949927271015</c:v>
                </c:pt>
                <c:pt idx="34">
                  <c:v>0.200457938038039</c:v>
                </c:pt>
                <c:pt idx="35">
                  <c:v>0.199557705757895</c:v>
                </c:pt>
                <c:pt idx="36">
                  <c:v>0.19857519434558</c:v>
                </c:pt>
                <c:pt idx="37">
                  <c:v>0.197319001358266</c:v>
                </c:pt>
                <c:pt idx="38">
                  <c:v>0.196159164727938</c:v>
                </c:pt>
                <c:pt idx="39">
                  <c:v>0.195252870926351</c:v>
                </c:pt>
                <c:pt idx="40">
                  <c:v>0.194501005188383</c:v>
                </c:pt>
                <c:pt idx="41">
                  <c:v>0.193745194955005</c:v>
                </c:pt>
                <c:pt idx="42">
                  <c:v>0.192848187820478</c:v>
                </c:pt>
                <c:pt idx="43">
                  <c:v>0.191958413190312</c:v>
                </c:pt>
                <c:pt idx="44">
                  <c:v>0.191176869306299</c:v>
                </c:pt>
                <c:pt idx="45">
                  <c:v>0.190545709905299</c:v>
                </c:pt>
                <c:pt idx="46">
                  <c:v>0.189761636330925</c:v>
                </c:pt>
                <c:pt idx="47">
                  <c:v>0.189029245003305</c:v>
                </c:pt>
                <c:pt idx="48">
                  <c:v>0.188453251928693</c:v>
                </c:pt>
                <c:pt idx="49">
                  <c:v>0.187735225433352</c:v>
                </c:pt>
                <c:pt idx="50">
                  <c:v>0.187182992576349</c:v>
                </c:pt>
                <c:pt idx="51">
                  <c:v>0.186634740767756</c:v>
                </c:pt>
                <c:pt idx="52">
                  <c:v>0.185792645322855</c:v>
                </c:pt>
                <c:pt idx="53">
                  <c:v>0.185022641552819</c:v>
                </c:pt>
                <c:pt idx="54">
                  <c:v>0.184231004826348</c:v>
                </c:pt>
                <c:pt idx="55">
                  <c:v>0.183378047345564</c:v>
                </c:pt>
                <c:pt idx="56">
                  <c:v>0.182573382473654</c:v>
                </c:pt>
                <c:pt idx="57">
                  <c:v>0.181819097765467</c:v>
                </c:pt>
                <c:pt idx="58">
                  <c:v>0.180994174305839</c:v>
                </c:pt>
                <c:pt idx="59">
                  <c:v>0.180003197897564</c:v>
                </c:pt>
                <c:pt idx="60">
                  <c:v>0.179103790757933</c:v>
                </c:pt>
                <c:pt idx="61">
                  <c:v>0.178198174296907</c:v>
                </c:pt>
                <c:pt idx="62">
                  <c:v>0.177285946815303</c:v>
                </c:pt>
                <c:pt idx="63">
                  <c:v>0.176490608429668</c:v>
                </c:pt>
                <c:pt idx="64">
                  <c:v>0.175618836283684</c:v>
                </c:pt>
                <c:pt idx="65">
                  <c:v>0.174740713127334</c:v>
                </c:pt>
                <c:pt idx="66">
                  <c:v>0.173930177092552</c:v>
                </c:pt>
                <c:pt idx="67">
                  <c:v>0.173042518931507</c:v>
                </c:pt>
                <c:pt idx="68">
                  <c:v>0.172149729397562</c:v>
                </c:pt>
                <c:pt idx="69">
                  <c:v>0.171292791011358</c:v>
                </c:pt>
                <c:pt idx="70">
                  <c:v>0.170484559380948</c:v>
                </c:pt>
                <c:pt idx="71">
                  <c:v>0.169745726138353</c:v>
                </c:pt>
                <c:pt idx="72">
                  <c:v>0.168999380174309</c:v>
                </c:pt>
                <c:pt idx="73">
                  <c:v>0.16822187750779</c:v>
                </c:pt>
                <c:pt idx="74">
                  <c:v>0.167580374495851</c:v>
                </c:pt>
                <c:pt idx="75">
                  <c:v>0.166826793611652</c:v>
                </c:pt>
                <c:pt idx="76">
                  <c:v>0.166053927554326</c:v>
                </c:pt>
                <c:pt idx="77">
                  <c:v>0.165483139876765</c:v>
                </c:pt>
                <c:pt idx="78">
                  <c:v>0.164754639866978</c:v>
                </c:pt>
                <c:pt idx="79">
                  <c:v>0.164064707780125</c:v>
                </c:pt>
                <c:pt idx="80">
                  <c:v>0.163514347103509</c:v>
                </c:pt>
                <c:pt idx="81">
                  <c:v>0.162925186828531</c:v>
                </c:pt>
                <c:pt idx="82">
                  <c:v>0.162241208222177</c:v>
                </c:pt>
                <c:pt idx="83">
                  <c:v>0.161591645134519</c:v>
                </c:pt>
                <c:pt idx="84">
                  <c:v>0.16113655138949</c:v>
                </c:pt>
                <c:pt idx="85">
                  <c:v>0.160729509306074</c:v>
                </c:pt>
                <c:pt idx="86">
                  <c:v>0.160322655443892</c:v>
                </c:pt>
                <c:pt idx="87">
                  <c:v>0.159937853403766</c:v>
                </c:pt>
                <c:pt idx="88">
                  <c:v>0.159674455481346</c:v>
                </c:pt>
                <c:pt idx="89">
                  <c:v>0.159504423764619</c:v>
                </c:pt>
                <c:pt idx="90">
                  <c:v>0.15935775864907</c:v>
                </c:pt>
                <c:pt idx="91">
                  <c:v>0.15919832415653</c:v>
                </c:pt>
                <c:pt idx="92">
                  <c:v>0.159173049439083</c:v>
                </c:pt>
                <c:pt idx="93">
                  <c:v>0.159303580706168</c:v>
                </c:pt>
                <c:pt idx="94">
                  <c:v>0.159557850764255</c:v>
                </c:pt>
                <c:pt idx="95">
                  <c:v>0.159861894599115</c:v>
                </c:pt>
                <c:pt idx="96">
                  <c:v>0.160227865748333</c:v>
                </c:pt>
                <c:pt idx="97">
                  <c:v>0.160658997733786</c:v>
                </c:pt>
                <c:pt idx="98">
                  <c:v>0.161168938212925</c:v>
                </c:pt>
                <c:pt idx="99">
                  <c:v>0.161779566124232</c:v>
                </c:pt>
                <c:pt idx="100">
                  <c:v>0.162606808091655</c:v>
                </c:pt>
                <c:pt idx="101">
                  <c:v>0.163618837266859</c:v>
                </c:pt>
                <c:pt idx="102">
                  <c:v>0.164691379831897</c:v>
                </c:pt>
                <c:pt idx="103">
                  <c:v>0.165862170117672</c:v>
                </c:pt>
                <c:pt idx="104">
                  <c:v>0.167173388946538</c:v>
                </c:pt>
                <c:pt idx="105">
                  <c:v>0.168658881265708</c:v>
                </c:pt>
                <c:pt idx="106">
                  <c:v>0.170337735914221</c:v>
                </c:pt>
                <c:pt idx="107">
                  <c:v>0.172117428511682</c:v>
                </c:pt>
                <c:pt idx="108">
                  <c:v>0.174073495798641</c:v>
                </c:pt>
                <c:pt idx="109">
                  <c:v>0.176334090862009</c:v>
                </c:pt>
                <c:pt idx="110">
                  <c:v>0.178762035749175</c:v>
                </c:pt>
                <c:pt idx="111">
                  <c:v>0.181352713568644</c:v>
                </c:pt>
                <c:pt idx="112">
                  <c:v>0.184107440363879</c:v>
                </c:pt>
                <c:pt idx="113">
                  <c:v>0.187019305638593</c:v>
                </c:pt>
                <c:pt idx="114">
                  <c:v>0.19015336789266</c:v>
                </c:pt>
                <c:pt idx="115">
                  <c:v>0.193491628329561</c:v>
                </c:pt>
                <c:pt idx="116">
                  <c:v>0.19699252432946</c:v>
                </c:pt>
                <c:pt idx="117">
                  <c:v>0.20066868167634</c:v>
                </c:pt>
                <c:pt idx="118">
                  <c:v>0.204485557010078</c:v>
                </c:pt>
                <c:pt idx="119">
                  <c:v>0.208391942369818</c:v>
                </c:pt>
                <c:pt idx="120">
                  <c:v>0.21231993783002</c:v>
                </c:pt>
                <c:pt idx="121">
                  <c:v>0.216276674755294</c:v>
                </c:pt>
                <c:pt idx="122">
                  <c:v>0.220241664711273</c:v>
                </c:pt>
                <c:pt idx="123">
                  <c:v>0.224164915415976</c:v>
                </c:pt>
                <c:pt idx="124">
                  <c:v>0.227925387867773</c:v>
                </c:pt>
                <c:pt idx="125">
                  <c:v>0.23153436430777</c:v>
                </c:pt>
                <c:pt idx="126">
                  <c:v>0.234976436227861</c:v>
                </c:pt>
                <c:pt idx="127">
                  <c:v>0.238214784153182</c:v>
                </c:pt>
                <c:pt idx="128">
                  <c:v>0.241220887336466</c:v>
                </c:pt>
                <c:pt idx="129">
                  <c:v>0.243952699968911</c:v>
                </c:pt>
                <c:pt idx="130">
                  <c:v>0.246397969081546</c:v>
                </c:pt>
                <c:pt idx="131">
                  <c:v>0.248611959107597</c:v>
                </c:pt>
                <c:pt idx="132">
                  <c:v>0.25057039303009</c:v>
                </c:pt>
                <c:pt idx="133">
                  <c:v>0.252272316768314</c:v>
                </c:pt>
                <c:pt idx="134">
                  <c:v>0.253732966413402</c:v>
                </c:pt>
                <c:pt idx="135">
                  <c:v>0.254991351354002</c:v>
                </c:pt>
                <c:pt idx="136">
                  <c:v>0.256057580583023</c:v>
                </c:pt>
                <c:pt idx="137">
                  <c:v>0.256929635550037</c:v>
                </c:pt>
                <c:pt idx="138">
                  <c:v>0.257584805365163</c:v>
                </c:pt>
                <c:pt idx="139">
                  <c:v>0.258117547435592</c:v>
                </c:pt>
                <c:pt idx="140">
                  <c:v>0.258567687643297</c:v>
                </c:pt>
                <c:pt idx="141">
                  <c:v>0.25894599279972</c:v>
                </c:pt>
                <c:pt idx="142">
                  <c:v>0.259241748804396</c:v>
                </c:pt>
                <c:pt idx="143">
                  <c:v>0.259532796177599</c:v>
                </c:pt>
                <c:pt idx="144">
                  <c:v>0.259842581128833</c:v>
                </c:pt>
                <c:pt idx="145">
                  <c:v>0.260090073973242</c:v>
                </c:pt>
                <c:pt idx="146">
                  <c:v>0.260335185160541</c:v>
                </c:pt>
                <c:pt idx="147">
                  <c:v>0.260553747325233</c:v>
                </c:pt>
                <c:pt idx="148">
                  <c:v>0.260704008316753</c:v>
                </c:pt>
                <c:pt idx="149">
                  <c:v>0.26082938087709</c:v>
                </c:pt>
                <c:pt idx="150">
                  <c:v>0.260862319487514</c:v>
                </c:pt>
                <c:pt idx="151">
                  <c:v>0.260764179566894</c:v>
                </c:pt>
                <c:pt idx="152">
                  <c:v>0.260543336922472</c:v>
                </c:pt>
                <c:pt idx="153">
                  <c:v>0.2601149693583</c:v>
                </c:pt>
                <c:pt idx="154">
                  <c:v>0.259483742322585</c:v>
                </c:pt>
                <c:pt idx="155">
                  <c:v>0.258674569713949</c:v>
                </c:pt>
                <c:pt idx="156">
                  <c:v>0.257673699566812</c:v>
                </c:pt>
                <c:pt idx="157">
                  <c:v>0.256474087334643</c:v>
                </c:pt>
                <c:pt idx="158">
                  <c:v>0.255101535100528</c:v>
                </c:pt>
                <c:pt idx="159">
                  <c:v>0.253611363530761</c:v>
                </c:pt>
                <c:pt idx="160">
                  <c:v>0.252020534602079</c:v>
                </c:pt>
                <c:pt idx="161">
                  <c:v>0.250296906780715</c:v>
                </c:pt>
                <c:pt idx="162">
                  <c:v>0.24842852563268</c:v>
                </c:pt>
                <c:pt idx="163">
                  <c:v>0.246507518445001</c:v>
                </c:pt>
                <c:pt idx="164">
                  <c:v>0.244473225721205</c:v>
                </c:pt>
                <c:pt idx="165">
                  <c:v>0.242319120662381</c:v>
                </c:pt>
                <c:pt idx="166">
                  <c:v>0.240074653938563</c:v>
                </c:pt>
                <c:pt idx="167">
                  <c:v>0.237710501464328</c:v>
                </c:pt>
                <c:pt idx="168">
                  <c:v>0.235253517856502</c:v>
                </c:pt>
                <c:pt idx="169">
                  <c:v>0.232739050340171</c:v>
                </c:pt>
                <c:pt idx="170">
                  <c:v>0.230196614593569</c:v>
                </c:pt>
                <c:pt idx="171">
                  <c:v>0.227601915959156</c:v>
                </c:pt>
                <c:pt idx="172">
                  <c:v>0.22498507456045</c:v>
                </c:pt>
                <c:pt idx="173">
                  <c:v>0.222409661385146</c:v>
                </c:pt>
                <c:pt idx="174">
                  <c:v>0.219910701040668</c:v>
                </c:pt>
                <c:pt idx="175">
                  <c:v>0.217495862191374</c:v>
                </c:pt>
                <c:pt idx="176">
                  <c:v>0.215189773055038</c:v>
                </c:pt>
                <c:pt idx="177">
                  <c:v>0.213063114339655</c:v>
                </c:pt>
                <c:pt idx="178">
                  <c:v>0.211086909141806</c:v>
                </c:pt>
                <c:pt idx="179">
                  <c:v>0.209208560170549</c:v>
                </c:pt>
                <c:pt idx="180">
                  <c:v>0.207380749661513</c:v>
                </c:pt>
                <c:pt idx="181">
                  <c:v>0.205688830999413</c:v>
                </c:pt>
                <c:pt idx="182">
                  <c:v>0.204079623911718</c:v>
                </c:pt>
                <c:pt idx="183">
                  <c:v>0.202527640067568</c:v>
                </c:pt>
                <c:pt idx="184">
                  <c:v>0.201065603696337</c:v>
                </c:pt>
                <c:pt idx="185">
                  <c:v>0.19967484105416</c:v>
                </c:pt>
                <c:pt idx="186">
                  <c:v>0.198361327476574</c:v>
                </c:pt>
                <c:pt idx="187">
                  <c:v>0.197135808792981</c:v>
                </c:pt>
                <c:pt idx="188">
                  <c:v>0.196009669385173</c:v>
                </c:pt>
                <c:pt idx="189">
                  <c:v>0.194982861614589</c:v>
                </c:pt>
                <c:pt idx="190">
                  <c:v>0.194048595970327</c:v>
                </c:pt>
                <c:pt idx="191">
                  <c:v>0.193192565712062</c:v>
                </c:pt>
                <c:pt idx="192">
                  <c:v>0.192399245274789</c:v>
                </c:pt>
                <c:pt idx="193">
                  <c:v>0.191666608040381</c:v>
                </c:pt>
                <c:pt idx="194">
                  <c:v>0.190994381678827</c:v>
                </c:pt>
                <c:pt idx="195">
                  <c:v>0.190367085674796</c:v>
                </c:pt>
                <c:pt idx="196">
                  <c:v>0.189771840171983</c:v>
                </c:pt>
                <c:pt idx="197">
                  <c:v>0.189190261291735</c:v>
                </c:pt>
                <c:pt idx="198">
                  <c:v>0.188601542873816</c:v>
                </c:pt>
                <c:pt idx="199">
                  <c:v>0.187984180856835</c:v>
                </c:pt>
                <c:pt idx="200">
                  <c:v>0.187339805322464</c:v>
                </c:pt>
                <c:pt idx="201">
                  <c:v>0.186662380111338</c:v>
                </c:pt>
                <c:pt idx="202">
                  <c:v>0.185915549415531</c:v>
                </c:pt>
                <c:pt idx="203">
                  <c:v>0.185095431031001</c:v>
                </c:pt>
                <c:pt idx="204">
                  <c:v>0.184199818998876</c:v>
                </c:pt>
                <c:pt idx="205">
                  <c:v>0.183228026706763</c:v>
                </c:pt>
                <c:pt idx="206">
                  <c:v>0.182157365210129</c:v>
                </c:pt>
                <c:pt idx="207">
                  <c:v>0.181014257759759</c:v>
                </c:pt>
                <c:pt idx="208">
                  <c:v>0.179818188903308</c:v>
                </c:pt>
                <c:pt idx="209">
                  <c:v>0.178563178880046</c:v>
                </c:pt>
                <c:pt idx="210">
                  <c:v>0.177289348479473</c:v>
                </c:pt>
                <c:pt idx="211">
                  <c:v>0.175998772620553</c:v>
                </c:pt>
                <c:pt idx="212">
                  <c:v>0.174687635146006</c:v>
                </c:pt>
                <c:pt idx="213">
                  <c:v>0.17340373652752</c:v>
                </c:pt>
                <c:pt idx="214">
                  <c:v>0.17214617450731</c:v>
                </c:pt>
                <c:pt idx="215">
                  <c:v>0.170925655780417</c:v>
                </c:pt>
                <c:pt idx="216">
                  <c:v>0.169772674007849</c:v>
                </c:pt>
                <c:pt idx="217">
                  <c:v>0.168700984270886</c:v>
                </c:pt>
                <c:pt idx="218">
                  <c:v>0.167712179729433</c:v>
                </c:pt>
                <c:pt idx="219">
                  <c:v>0.166807871680669</c:v>
                </c:pt>
                <c:pt idx="220">
                  <c:v>0.166013500846998</c:v>
                </c:pt>
                <c:pt idx="221">
                  <c:v>0.165317571178229</c:v>
                </c:pt>
                <c:pt idx="222">
                  <c:v>0.164709202704406</c:v>
                </c:pt>
                <c:pt idx="223">
                  <c:v>0.164180138842626</c:v>
                </c:pt>
                <c:pt idx="224">
                  <c:v>0.163758231880087</c:v>
                </c:pt>
                <c:pt idx="225">
                  <c:v>0.163426943966235</c:v>
                </c:pt>
                <c:pt idx="226">
                  <c:v>0.163160710924804</c:v>
                </c:pt>
                <c:pt idx="227">
                  <c:v>0.162936136216828</c:v>
                </c:pt>
                <c:pt idx="228">
                  <c:v>0.162769285913068</c:v>
                </c:pt>
                <c:pt idx="229">
                  <c:v>0.162638829829115</c:v>
                </c:pt>
                <c:pt idx="230">
                  <c:v>0.162497466787545</c:v>
                </c:pt>
                <c:pt idx="231">
                  <c:v>0.162298199308641</c:v>
                </c:pt>
                <c:pt idx="232">
                  <c:v>0.162046360999647</c:v>
                </c:pt>
                <c:pt idx="233">
                  <c:v>0.161720455219649</c:v>
                </c:pt>
                <c:pt idx="234">
                  <c:v>0.161228778822856</c:v>
                </c:pt>
                <c:pt idx="235">
                  <c:v>0.16056834057425</c:v>
                </c:pt>
                <c:pt idx="236">
                  <c:v>0.159737044527675</c:v>
                </c:pt>
                <c:pt idx="237">
                  <c:v>0.15874230181328</c:v>
                </c:pt>
                <c:pt idx="238">
                  <c:v>0.157602164344956</c:v>
                </c:pt>
                <c:pt idx="239">
                  <c:v>0.156330328908834</c:v>
                </c:pt>
                <c:pt idx="240">
                  <c:v>0.154945766745192</c:v>
                </c:pt>
                <c:pt idx="241">
                  <c:v>0.153474469377537</c:v>
                </c:pt>
                <c:pt idx="242">
                  <c:v>0.151952601713364</c:v>
                </c:pt>
                <c:pt idx="243">
                  <c:v>0.150407379790388</c:v>
                </c:pt>
                <c:pt idx="244">
                  <c:v>0.14885471818423</c:v>
                </c:pt>
                <c:pt idx="245">
                  <c:v>0.147285731814124</c:v>
                </c:pt>
                <c:pt idx="246">
                  <c:v>0.145757582452562</c:v>
                </c:pt>
                <c:pt idx="247">
                  <c:v>0.144314306056259</c:v>
                </c:pt>
                <c:pt idx="248">
                  <c:v>0.14298301980351</c:v>
                </c:pt>
                <c:pt idx="249">
                  <c:v>0.141773181461325</c:v>
                </c:pt>
                <c:pt idx="250">
                  <c:v>0.140697865880499</c:v>
                </c:pt>
                <c:pt idx="251">
                  <c:v>0.139751827460949</c:v>
                </c:pt>
                <c:pt idx="252">
                  <c:v>0.138887275454372</c:v>
                </c:pt>
                <c:pt idx="253">
                  <c:v>0.138063806190033</c:v>
                </c:pt>
                <c:pt idx="254">
                  <c:v>0.137235230854665</c:v>
                </c:pt>
                <c:pt idx="255">
                  <c:v>0.13635222636389</c:v>
                </c:pt>
                <c:pt idx="256">
                  <c:v>0.135360517014157</c:v>
                </c:pt>
                <c:pt idx="257">
                  <c:v>0.134256819041088</c:v>
                </c:pt>
                <c:pt idx="258">
                  <c:v>0.133054519572643</c:v>
                </c:pt>
                <c:pt idx="259">
                  <c:v>0.131776632112686</c:v>
                </c:pt>
                <c:pt idx="260">
                  <c:v>0.130438045660655</c:v>
                </c:pt>
                <c:pt idx="261">
                  <c:v>0.129076234243735</c:v>
                </c:pt>
                <c:pt idx="262">
                  <c:v>0.12773905024685</c:v>
                </c:pt>
                <c:pt idx="263">
                  <c:v>0.126462760462303</c:v>
                </c:pt>
                <c:pt idx="264">
                  <c:v>0.125265373997014</c:v>
                </c:pt>
                <c:pt idx="265">
                  <c:v>0.124174200510136</c:v>
                </c:pt>
                <c:pt idx="266">
                  <c:v>0.123232520529718</c:v>
                </c:pt>
                <c:pt idx="267">
                  <c:v>0.122420963825602</c:v>
                </c:pt>
                <c:pt idx="268">
                  <c:v>0.121749931468506</c:v>
                </c:pt>
                <c:pt idx="269">
                  <c:v>0.121230428944332</c:v>
                </c:pt>
                <c:pt idx="270">
                  <c:v>0.120843977277929</c:v>
                </c:pt>
                <c:pt idx="271">
                  <c:v>0.120598663028443</c:v>
                </c:pt>
                <c:pt idx="272">
                  <c:v>0.120484863989281</c:v>
                </c:pt>
                <c:pt idx="273">
                  <c:v>0.120477253936156</c:v>
                </c:pt>
                <c:pt idx="274">
                  <c:v>0.120563426824531</c:v>
                </c:pt>
                <c:pt idx="275">
                  <c:v>0.120745967749995</c:v>
                </c:pt>
                <c:pt idx="276">
                  <c:v>0.121033227714625</c:v>
                </c:pt>
                <c:pt idx="277">
                  <c:v>0.121435946512102</c:v>
                </c:pt>
                <c:pt idx="278">
                  <c:v>0.121954902555003</c:v>
                </c:pt>
                <c:pt idx="279">
                  <c:v>0.122618356843789</c:v>
                </c:pt>
                <c:pt idx="280">
                  <c:v>0.12346843294423</c:v>
                </c:pt>
                <c:pt idx="281">
                  <c:v>0.124515923662017</c:v>
                </c:pt>
                <c:pt idx="282">
                  <c:v>0.125806225670709</c:v>
                </c:pt>
                <c:pt idx="283">
                  <c:v>0.127389672127637</c:v>
                </c:pt>
                <c:pt idx="284">
                  <c:v>0.12931603057818</c:v>
                </c:pt>
                <c:pt idx="285">
                  <c:v>0.131638737037928</c:v>
                </c:pt>
                <c:pt idx="286">
                  <c:v>0.134445185191704</c:v>
                </c:pt>
                <c:pt idx="287">
                  <c:v>0.137826103107496</c:v>
                </c:pt>
                <c:pt idx="288">
                  <c:v>0.14183170313787</c:v>
                </c:pt>
                <c:pt idx="289">
                  <c:v>0.146558954137744</c:v>
                </c:pt>
                <c:pt idx="290">
                  <c:v>0.152064168618785</c:v>
                </c:pt>
                <c:pt idx="291">
                  <c:v>0.158366906868689</c:v>
                </c:pt>
                <c:pt idx="292">
                  <c:v>0.165487364521532</c:v>
                </c:pt>
                <c:pt idx="293">
                  <c:v>0.173395989805159</c:v>
                </c:pt>
                <c:pt idx="294">
                  <c:v>0.182040066038719</c:v>
                </c:pt>
                <c:pt idx="295">
                  <c:v>0.191373598680954</c:v>
                </c:pt>
                <c:pt idx="296">
                  <c:v>0.201259277550259</c:v>
                </c:pt>
                <c:pt idx="297">
                  <c:v>0.21160578672031</c:v>
                </c:pt>
                <c:pt idx="298">
                  <c:v>0.222338798416383</c:v>
                </c:pt>
                <c:pt idx="299">
                  <c:v>0.233322929583415</c:v>
                </c:pt>
                <c:pt idx="300">
                  <c:v>0.244459176846225</c:v>
                </c:pt>
                <c:pt idx="301">
                  <c:v>0.25565718848898</c:v>
                </c:pt>
                <c:pt idx="302">
                  <c:v>0.266846458418201</c:v>
                </c:pt>
                <c:pt idx="303">
                  <c:v>0.277936449496433</c:v>
                </c:pt>
                <c:pt idx="304">
                  <c:v>0.288880924624626</c:v>
                </c:pt>
                <c:pt idx="305">
                  <c:v>0.299656546717942</c:v>
                </c:pt>
                <c:pt idx="306">
                  <c:v>0.310259949739533</c:v>
                </c:pt>
                <c:pt idx="307">
                  <c:v>0.320665425844867</c:v>
                </c:pt>
                <c:pt idx="308">
                  <c:v>0.330877397277138</c:v>
                </c:pt>
                <c:pt idx="309">
                  <c:v>0.340927065231583</c:v>
                </c:pt>
                <c:pt idx="310">
                  <c:v>0.350837648095507</c:v>
                </c:pt>
                <c:pt idx="311">
                  <c:v>0.360582282687679</c:v>
                </c:pt>
                <c:pt idx="312">
                  <c:v>0.370137824343913</c:v>
                </c:pt>
                <c:pt idx="313">
                  <c:v>0.37954059815166</c:v>
                </c:pt>
                <c:pt idx="314">
                  <c:v>0.388765879351683</c:v>
                </c:pt>
                <c:pt idx="315">
                  <c:v>0.397791671361586</c:v>
                </c:pt>
                <c:pt idx="316">
                  <c:v>0.406600964430607</c:v>
                </c:pt>
                <c:pt idx="317">
                  <c:v>0.41520455660242</c:v>
                </c:pt>
                <c:pt idx="318">
                  <c:v>0.423581092405801</c:v>
                </c:pt>
                <c:pt idx="319">
                  <c:v>0.431718853146139</c:v>
                </c:pt>
                <c:pt idx="320">
                  <c:v>0.439604000431119</c:v>
                </c:pt>
                <c:pt idx="321">
                  <c:v>0.44723439120283</c:v>
                </c:pt>
                <c:pt idx="322">
                  <c:v>0.454595112318944</c:v>
                </c:pt>
                <c:pt idx="323">
                  <c:v>0.461660654075218</c:v>
                </c:pt>
                <c:pt idx="324">
                  <c:v>0.468376893647994</c:v>
                </c:pt>
                <c:pt idx="325">
                  <c:v>0.474782635286601</c:v>
                </c:pt>
                <c:pt idx="326">
                  <c:v>0.480888450205928</c:v>
                </c:pt>
                <c:pt idx="327">
                  <c:v>0.486674120992121</c:v>
                </c:pt>
                <c:pt idx="328">
                  <c:v>0.492110023715279</c:v>
                </c:pt>
                <c:pt idx="329">
                  <c:v>0.497238373575789</c:v>
                </c:pt>
                <c:pt idx="330">
                  <c:v>0.502085652194842</c:v>
                </c:pt>
                <c:pt idx="331">
                  <c:v>0.506596439414554</c:v>
                </c:pt>
                <c:pt idx="332">
                  <c:v>0.510825726118955</c:v>
                </c:pt>
                <c:pt idx="333">
                  <c:v>0.514775079669374</c:v>
                </c:pt>
                <c:pt idx="334">
                  <c:v>0.518425634533468</c:v>
                </c:pt>
                <c:pt idx="335">
                  <c:v>0.521823811049413</c:v>
                </c:pt>
                <c:pt idx="336">
                  <c:v>0.524974137785459</c:v>
                </c:pt>
                <c:pt idx="337">
                  <c:v>0.527890790953781</c:v>
                </c:pt>
                <c:pt idx="338">
                  <c:v>0.530610801896664</c:v>
                </c:pt>
                <c:pt idx="339">
                  <c:v>0.53309819108308</c:v>
                </c:pt>
                <c:pt idx="340">
                  <c:v>0.535378612653174</c:v>
                </c:pt>
                <c:pt idx="341">
                  <c:v>0.537483746234817</c:v>
                </c:pt>
                <c:pt idx="342">
                  <c:v>0.539394282933438</c:v>
                </c:pt>
                <c:pt idx="343">
                  <c:v>0.541115734793923</c:v>
                </c:pt>
                <c:pt idx="344">
                  <c:v>0.542670678008686</c:v>
                </c:pt>
                <c:pt idx="345">
                  <c:v>0.544091146160858</c:v>
                </c:pt>
                <c:pt idx="346">
                  <c:v>0.545333476500078</c:v>
                </c:pt>
                <c:pt idx="347">
                  <c:v>0.546441586932751</c:v>
                </c:pt>
                <c:pt idx="348">
                  <c:v>0.547448239663635</c:v>
                </c:pt>
                <c:pt idx="349">
                  <c:v>0.548337509595987</c:v>
                </c:pt>
                <c:pt idx="350">
                  <c:v>0.549122723726311</c:v>
                </c:pt>
                <c:pt idx="351">
                  <c:v>0.549816263083256</c:v>
                </c:pt>
                <c:pt idx="352">
                  <c:v>0.550428150157736</c:v>
                </c:pt>
                <c:pt idx="353">
                  <c:v>0.550946227528832</c:v>
                </c:pt>
                <c:pt idx="354">
                  <c:v>0.551408159732819</c:v>
                </c:pt>
                <c:pt idx="355">
                  <c:v>0.551831633936275</c:v>
                </c:pt>
                <c:pt idx="356">
                  <c:v>0.552209459049533</c:v>
                </c:pt>
                <c:pt idx="357">
                  <c:v>0.552527003276228</c:v>
                </c:pt>
                <c:pt idx="358">
                  <c:v>0.552793883855897</c:v>
                </c:pt>
                <c:pt idx="359">
                  <c:v>0.553019505317765</c:v>
                </c:pt>
                <c:pt idx="360">
                  <c:v>0.553193647813315</c:v>
                </c:pt>
                <c:pt idx="361">
                  <c:v>0.553361494252176</c:v>
                </c:pt>
                <c:pt idx="362">
                  <c:v>0.553528724776374</c:v>
                </c:pt>
                <c:pt idx="363">
                  <c:v>0.553681048780981</c:v>
                </c:pt>
                <c:pt idx="364">
                  <c:v>0.553818356448954</c:v>
                </c:pt>
                <c:pt idx="365">
                  <c:v>0.553922346986906</c:v>
                </c:pt>
                <c:pt idx="366">
                  <c:v>0.553990172797983</c:v>
                </c:pt>
                <c:pt idx="367">
                  <c:v>0.554039418998391</c:v>
                </c:pt>
                <c:pt idx="368">
                  <c:v>0.554101472430759</c:v>
                </c:pt>
                <c:pt idx="369">
                  <c:v>0.554154409663846</c:v>
                </c:pt>
                <c:pt idx="370">
                  <c:v>0.554178206848376</c:v>
                </c:pt>
                <c:pt idx="371">
                  <c:v>0.554201735932418</c:v>
                </c:pt>
                <c:pt idx="372">
                  <c:v>0.554231936341584</c:v>
                </c:pt>
                <c:pt idx="373">
                  <c:v>0.554271452234249</c:v>
                </c:pt>
                <c:pt idx="374">
                  <c:v>0.554318646710328</c:v>
                </c:pt>
                <c:pt idx="375">
                  <c:v>0.554366759218351</c:v>
                </c:pt>
                <c:pt idx="376">
                  <c:v>0.554418659631652</c:v>
                </c:pt>
                <c:pt idx="377">
                  <c:v>0.554470096513478</c:v>
                </c:pt>
                <c:pt idx="378">
                  <c:v>0.554505007857024</c:v>
                </c:pt>
                <c:pt idx="379">
                  <c:v>0.554545759191417</c:v>
                </c:pt>
                <c:pt idx="380">
                  <c:v>0.554598636097378</c:v>
                </c:pt>
                <c:pt idx="381">
                  <c:v>0.554666239023209</c:v>
                </c:pt>
                <c:pt idx="382">
                  <c:v>0.554759618067982</c:v>
                </c:pt>
                <c:pt idx="383">
                  <c:v>0.554835289656514</c:v>
                </c:pt>
                <c:pt idx="384">
                  <c:v>0.554902816360647</c:v>
                </c:pt>
                <c:pt idx="385">
                  <c:v>0.555000067840923</c:v>
                </c:pt>
                <c:pt idx="386">
                  <c:v>0.555085946935596</c:v>
                </c:pt>
                <c:pt idx="387">
                  <c:v>0.555156380479986</c:v>
                </c:pt>
                <c:pt idx="388">
                  <c:v>0.555223512589329</c:v>
                </c:pt>
                <c:pt idx="389">
                  <c:v>0.55531683931447</c:v>
                </c:pt>
                <c:pt idx="390">
                  <c:v>0.5554111356085</c:v>
                </c:pt>
                <c:pt idx="391">
                  <c:v>0.555505255978517</c:v>
                </c:pt>
                <c:pt idx="392">
                  <c:v>0.55560158485114</c:v>
                </c:pt>
                <c:pt idx="393">
                  <c:v>0.555689616636796</c:v>
                </c:pt>
                <c:pt idx="394">
                  <c:v>0.5557826183059</c:v>
                </c:pt>
                <c:pt idx="395">
                  <c:v>0.555883206141115</c:v>
                </c:pt>
                <c:pt idx="396">
                  <c:v>0.555984584972112</c:v>
                </c:pt>
                <c:pt idx="397">
                  <c:v>0.556061085968307</c:v>
                </c:pt>
                <c:pt idx="398">
                  <c:v>0.556166698715904</c:v>
                </c:pt>
                <c:pt idx="399">
                  <c:v>0.556308658315678</c:v>
                </c:pt>
                <c:pt idx="400">
                  <c:v>0.556412164851873</c:v>
                </c:pt>
                <c:pt idx="401">
                  <c:v>0.556482076223451</c:v>
                </c:pt>
                <c:pt idx="402">
                  <c:v>0.556565479678337</c:v>
                </c:pt>
                <c:pt idx="403">
                  <c:v>0.556691347468983</c:v>
                </c:pt>
                <c:pt idx="404">
                  <c:v>0.556782753660221</c:v>
                </c:pt>
                <c:pt idx="405">
                  <c:v>0.556863270865546</c:v>
                </c:pt>
                <c:pt idx="406">
                  <c:v>0.55695190658473</c:v>
                </c:pt>
                <c:pt idx="407">
                  <c:v>0.557057850168209</c:v>
                </c:pt>
                <c:pt idx="408">
                  <c:v>0.55713766963795</c:v>
                </c:pt>
                <c:pt idx="409">
                  <c:v>0.557202275052215</c:v>
                </c:pt>
                <c:pt idx="410">
                  <c:v>0.557267342432581</c:v>
                </c:pt>
                <c:pt idx="411">
                  <c:v>0.55734569912005</c:v>
                </c:pt>
                <c:pt idx="412">
                  <c:v>0.557433750894335</c:v>
                </c:pt>
                <c:pt idx="413">
                  <c:v>0.557517181803482</c:v>
                </c:pt>
                <c:pt idx="414">
                  <c:v>0.557583942919066</c:v>
                </c:pt>
                <c:pt idx="415">
                  <c:v>0.557634800913358</c:v>
                </c:pt>
                <c:pt idx="416">
                  <c:v>0.557692656673566</c:v>
                </c:pt>
                <c:pt idx="417">
                  <c:v>0.557772673079462</c:v>
                </c:pt>
                <c:pt idx="418">
                  <c:v>0.557875743056789</c:v>
                </c:pt>
                <c:pt idx="419">
                  <c:v>0.557952165423018</c:v>
                </c:pt>
                <c:pt idx="420">
                  <c:v>0.557997745215291</c:v>
                </c:pt>
                <c:pt idx="421">
                  <c:v>0.558032143236411</c:v>
                </c:pt>
                <c:pt idx="422">
                  <c:v>0.558093813934712</c:v>
                </c:pt>
                <c:pt idx="423">
                  <c:v>0.558150350144415</c:v>
                </c:pt>
                <c:pt idx="424">
                  <c:v>0.558204750701635</c:v>
                </c:pt>
                <c:pt idx="425">
                  <c:v>0.558258223714251</c:v>
                </c:pt>
                <c:pt idx="426">
                  <c:v>0.558292122922762</c:v>
                </c:pt>
                <c:pt idx="427">
                  <c:v>0.558304965616477</c:v>
                </c:pt>
                <c:pt idx="428">
                  <c:v>0.558300515256747</c:v>
                </c:pt>
                <c:pt idx="429">
                  <c:v>0.55828714599513</c:v>
                </c:pt>
                <c:pt idx="430">
                  <c:v>0.558275140355332</c:v>
                </c:pt>
                <c:pt idx="431">
                  <c:v>0.558280657939237</c:v>
                </c:pt>
                <c:pt idx="432">
                  <c:v>0.55829582093942</c:v>
                </c:pt>
                <c:pt idx="433">
                  <c:v>0.558298330114345</c:v>
                </c:pt>
                <c:pt idx="434">
                  <c:v>0.558350022995111</c:v>
                </c:pt>
                <c:pt idx="435">
                  <c:v>0.55841191856548</c:v>
                </c:pt>
                <c:pt idx="436">
                  <c:v>0.558452052660663</c:v>
                </c:pt>
                <c:pt idx="437">
                  <c:v>0.55847617490123</c:v>
                </c:pt>
                <c:pt idx="438">
                  <c:v>0.558538333936171</c:v>
                </c:pt>
                <c:pt idx="439">
                  <c:v>0.558616677920024</c:v>
                </c:pt>
                <c:pt idx="440">
                  <c:v>0.558680099248886</c:v>
                </c:pt>
                <c:pt idx="441">
                  <c:v>0.558752457421236</c:v>
                </c:pt>
                <c:pt idx="442">
                  <c:v>0.558826059765286</c:v>
                </c:pt>
                <c:pt idx="443">
                  <c:v>0.558895147087598</c:v>
                </c:pt>
                <c:pt idx="444">
                  <c:v>0.558957558509075</c:v>
                </c:pt>
                <c:pt idx="445">
                  <c:v>0.559028187424246</c:v>
                </c:pt>
                <c:pt idx="446">
                  <c:v>0.559081649238413</c:v>
                </c:pt>
                <c:pt idx="447">
                  <c:v>0.559123239252302</c:v>
                </c:pt>
                <c:pt idx="448">
                  <c:v>0.559193890624576</c:v>
                </c:pt>
                <c:pt idx="449">
                  <c:v>0.559273146138047</c:v>
                </c:pt>
                <c:pt idx="450">
                  <c:v>0.559341226322482</c:v>
                </c:pt>
                <c:pt idx="451">
                  <c:v>0.559389990026301</c:v>
                </c:pt>
                <c:pt idx="452">
                  <c:v>0.559435139099757</c:v>
                </c:pt>
                <c:pt idx="453">
                  <c:v>0.559483988838966</c:v>
                </c:pt>
                <c:pt idx="454">
                  <c:v>0.559544849516165</c:v>
                </c:pt>
                <c:pt idx="455">
                  <c:v>0.559617655686658</c:v>
                </c:pt>
                <c:pt idx="456">
                  <c:v>0.559672861207615</c:v>
                </c:pt>
                <c:pt idx="457">
                  <c:v>0.559723575187452</c:v>
                </c:pt>
                <c:pt idx="458">
                  <c:v>0.559785011862264</c:v>
                </c:pt>
                <c:pt idx="459">
                  <c:v>0.559864965412352</c:v>
                </c:pt>
                <c:pt idx="460">
                  <c:v>0.559910617512886</c:v>
                </c:pt>
                <c:pt idx="461">
                  <c:v>0.559950698264922</c:v>
                </c:pt>
                <c:pt idx="462">
                  <c:v>0.56000384164579</c:v>
                </c:pt>
                <c:pt idx="463">
                  <c:v>0.560064029091536</c:v>
                </c:pt>
                <c:pt idx="464">
                  <c:v>0.560119537091014</c:v>
                </c:pt>
                <c:pt idx="465">
                  <c:v>0.560164670631139</c:v>
                </c:pt>
                <c:pt idx="466">
                  <c:v>0.560203372950506</c:v>
                </c:pt>
                <c:pt idx="467">
                  <c:v>0.560258284783123</c:v>
                </c:pt>
                <c:pt idx="468">
                  <c:v>0.560296347586796</c:v>
                </c:pt>
                <c:pt idx="469">
                  <c:v>0.560330091100751</c:v>
                </c:pt>
                <c:pt idx="470">
                  <c:v>0.560380045633123</c:v>
                </c:pt>
                <c:pt idx="471">
                  <c:v>0.560431685110535</c:v>
                </c:pt>
                <c:pt idx="472">
                  <c:v>0.560467537003334</c:v>
                </c:pt>
                <c:pt idx="473">
                  <c:v>0.560491728301</c:v>
                </c:pt>
                <c:pt idx="474">
                  <c:v>0.560519622793101</c:v>
                </c:pt>
                <c:pt idx="475">
                  <c:v>0.560535748016955</c:v>
                </c:pt>
                <c:pt idx="476">
                  <c:v>0.560544284004154</c:v>
                </c:pt>
                <c:pt idx="477">
                  <c:v>0.560567918148908</c:v>
                </c:pt>
                <c:pt idx="478">
                  <c:v>0.560640677297958</c:v>
                </c:pt>
                <c:pt idx="479">
                  <c:v>0.560673144429621</c:v>
                </c:pt>
                <c:pt idx="480">
                  <c:v>0.560700278149711</c:v>
                </c:pt>
                <c:pt idx="481">
                  <c:v>0.560746663688409</c:v>
                </c:pt>
                <c:pt idx="482">
                  <c:v>0.560770761966705</c:v>
                </c:pt>
                <c:pt idx="483">
                  <c:v>0.560787997763566</c:v>
                </c:pt>
                <c:pt idx="484">
                  <c:v>0.560807683732775</c:v>
                </c:pt>
                <c:pt idx="485">
                  <c:v>0.560838009010662</c:v>
                </c:pt>
                <c:pt idx="486">
                  <c:v>0.560890192997576</c:v>
                </c:pt>
                <c:pt idx="487">
                  <c:v>0.560924187513313</c:v>
                </c:pt>
                <c:pt idx="488">
                  <c:v>0.560952288394022</c:v>
                </c:pt>
                <c:pt idx="489">
                  <c:v>0.561004569976017</c:v>
                </c:pt>
                <c:pt idx="490">
                  <c:v>0.561057281734968</c:v>
                </c:pt>
                <c:pt idx="491">
                  <c:v>0.561071500633702</c:v>
                </c:pt>
                <c:pt idx="492">
                  <c:v>0.561059368740429</c:v>
                </c:pt>
                <c:pt idx="493">
                  <c:v>0.561073358853658</c:v>
                </c:pt>
                <c:pt idx="494">
                  <c:v>0.561117576830315</c:v>
                </c:pt>
                <c:pt idx="495">
                  <c:v>0.561154444891997</c:v>
                </c:pt>
                <c:pt idx="496">
                  <c:v>0.561180035273234</c:v>
                </c:pt>
                <c:pt idx="497">
                  <c:v>0.561240139994959</c:v>
                </c:pt>
                <c:pt idx="498">
                  <c:v>0.561287771391146</c:v>
                </c:pt>
                <c:pt idx="499">
                  <c:v>0.561333785815672</c:v>
                </c:pt>
                <c:pt idx="500">
                  <c:v>0.561384165949292</c:v>
                </c:pt>
                <c:pt idx="501">
                  <c:v>0.56140779618061</c:v>
                </c:pt>
                <c:pt idx="502">
                  <c:v>0.561434670409771</c:v>
                </c:pt>
                <c:pt idx="503">
                  <c:v>0.561480619148775</c:v>
                </c:pt>
                <c:pt idx="504">
                  <c:v>0.561546403350252</c:v>
                </c:pt>
                <c:pt idx="505">
                  <c:v>0.561601137573069</c:v>
                </c:pt>
                <c:pt idx="506">
                  <c:v>0.561655018486158</c:v>
                </c:pt>
                <c:pt idx="507">
                  <c:v>0.561710344239919</c:v>
                </c:pt>
                <c:pt idx="508">
                  <c:v>0.561761407900338</c:v>
                </c:pt>
                <c:pt idx="509">
                  <c:v>0.561780473740414</c:v>
                </c:pt>
                <c:pt idx="510">
                  <c:v>0.561804519036804</c:v>
                </c:pt>
                <c:pt idx="511">
                  <c:v>0.561847961129564</c:v>
                </c:pt>
                <c:pt idx="512">
                  <c:v>0.561900809256717</c:v>
                </c:pt>
                <c:pt idx="513">
                  <c:v>0.561933364169766</c:v>
                </c:pt>
                <c:pt idx="514">
                  <c:v>0.561947187992058</c:v>
                </c:pt>
                <c:pt idx="515">
                  <c:v>0.561946284831172</c:v>
                </c:pt>
                <c:pt idx="516">
                  <c:v>0.561932383041189</c:v>
                </c:pt>
                <c:pt idx="517">
                  <c:v>0.561894859689655</c:v>
                </c:pt>
                <c:pt idx="518">
                  <c:v>0.561858604773126</c:v>
                </c:pt>
                <c:pt idx="519">
                  <c:v>0.561828952245038</c:v>
                </c:pt>
                <c:pt idx="520">
                  <c:v>0.561771279573441</c:v>
                </c:pt>
                <c:pt idx="521">
                  <c:v>0.56167202977219</c:v>
                </c:pt>
                <c:pt idx="522">
                  <c:v>0.561558761319729</c:v>
                </c:pt>
                <c:pt idx="523">
                  <c:v>0.561454264744364</c:v>
                </c:pt>
                <c:pt idx="524">
                  <c:v>0.561345500235606</c:v>
                </c:pt>
                <c:pt idx="525">
                  <c:v>0.561192528888433</c:v>
                </c:pt>
                <c:pt idx="526">
                  <c:v>0.561008187436094</c:v>
                </c:pt>
                <c:pt idx="527">
                  <c:v>0.560810318077453</c:v>
                </c:pt>
                <c:pt idx="528">
                  <c:v>0.560562984329281</c:v>
                </c:pt>
                <c:pt idx="529">
                  <c:v>0.560305051791548</c:v>
                </c:pt>
                <c:pt idx="530">
                  <c:v>0.560031440763763</c:v>
                </c:pt>
                <c:pt idx="531">
                  <c:v>0.559725367601472</c:v>
                </c:pt>
                <c:pt idx="532">
                  <c:v>0.559419839671164</c:v>
                </c:pt>
                <c:pt idx="533">
                  <c:v>0.55910006887985</c:v>
                </c:pt>
                <c:pt idx="534">
                  <c:v>0.55875473130833</c:v>
                </c:pt>
                <c:pt idx="535">
                  <c:v>0.558378499866736</c:v>
                </c:pt>
                <c:pt idx="536">
                  <c:v>0.55797920112658</c:v>
                </c:pt>
                <c:pt idx="537">
                  <c:v>0.557556931358395</c:v>
                </c:pt>
                <c:pt idx="538">
                  <c:v>0.557100499338574</c:v>
                </c:pt>
                <c:pt idx="539">
                  <c:v>0.556597116137996</c:v>
                </c:pt>
                <c:pt idx="540">
                  <c:v>0.556093263987339</c:v>
                </c:pt>
                <c:pt idx="541">
                  <c:v>0.555578969704984</c:v>
                </c:pt>
                <c:pt idx="542">
                  <c:v>0.555054805013869</c:v>
                </c:pt>
                <c:pt idx="543">
                  <c:v>0.554537142768051</c:v>
                </c:pt>
                <c:pt idx="544">
                  <c:v>0.55398135582606</c:v>
                </c:pt>
                <c:pt idx="545">
                  <c:v>0.553360884719425</c:v>
                </c:pt>
                <c:pt idx="546">
                  <c:v>0.552682903439108</c:v>
                </c:pt>
                <c:pt idx="547">
                  <c:v>0.551993851529228</c:v>
                </c:pt>
                <c:pt idx="548">
                  <c:v>0.551235361352111</c:v>
                </c:pt>
                <c:pt idx="549">
                  <c:v>0.550422785799913</c:v>
                </c:pt>
                <c:pt idx="550">
                  <c:v>0.549574438670669</c:v>
                </c:pt>
                <c:pt idx="551">
                  <c:v>0.548680624155083</c:v>
                </c:pt>
                <c:pt idx="552">
                  <c:v>0.547788416014777</c:v>
                </c:pt>
                <c:pt idx="553">
                  <c:v>0.546887717102513</c:v>
                </c:pt>
                <c:pt idx="554">
                  <c:v>0.545975326648866</c:v>
                </c:pt>
                <c:pt idx="555">
                  <c:v>0.545102736564598</c:v>
                </c:pt>
                <c:pt idx="556">
                  <c:v>0.544278116479064</c:v>
                </c:pt>
                <c:pt idx="557">
                  <c:v>0.543520624228198</c:v>
                </c:pt>
                <c:pt idx="558">
                  <c:v>0.542838738301788</c:v>
                </c:pt>
                <c:pt idx="559">
                  <c:v>0.542200710917964</c:v>
                </c:pt>
                <c:pt idx="560">
                  <c:v>0.541669060304912</c:v>
                </c:pt>
                <c:pt idx="561">
                  <c:v>0.541251699370567</c:v>
                </c:pt>
                <c:pt idx="562">
                  <c:v>0.540921184872136</c:v>
                </c:pt>
                <c:pt idx="563">
                  <c:v>0.540612462373695</c:v>
                </c:pt>
                <c:pt idx="564">
                  <c:v>0.540387395235023</c:v>
                </c:pt>
                <c:pt idx="565">
                  <c:v>0.540213798513316</c:v>
                </c:pt>
                <c:pt idx="566">
                  <c:v>0.540046329630746</c:v>
                </c:pt>
                <c:pt idx="567">
                  <c:v>0.53998007792415</c:v>
                </c:pt>
                <c:pt idx="568">
                  <c:v>0.539942225663349</c:v>
                </c:pt>
                <c:pt idx="569">
                  <c:v>0.539908363662585</c:v>
                </c:pt>
                <c:pt idx="570">
                  <c:v>0.539885544295263</c:v>
                </c:pt>
                <c:pt idx="571">
                  <c:v>0.539876228570938</c:v>
                </c:pt>
                <c:pt idx="572">
                  <c:v>0.539897611285701</c:v>
                </c:pt>
                <c:pt idx="573">
                  <c:v>0.539949730791227</c:v>
                </c:pt>
                <c:pt idx="574">
                  <c:v>0.540023795583031</c:v>
                </c:pt>
                <c:pt idx="575">
                  <c:v>0.540133540076439</c:v>
                </c:pt>
                <c:pt idx="576">
                  <c:v>0.540241681987589</c:v>
                </c:pt>
                <c:pt idx="577">
                  <c:v>0.54035928086801</c:v>
                </c:pt>
                <c:pt idx="578">
                  <c:v>0.540525602030032</c:v>
                </c:pt>
                <c:pt idx="579">
                  <c:v>0.540720377666782</c:v>
                </c:pt>
                <c:pt idx="580">
                  <c:v>0.540924134880605</c:v>
                </c:pt>
                <c:pt idx="581">
                  <c:v>0.541155379408538</c:v>
                </c:pt>
                <c:pt idx="582">
                  <c:v>0.541445429577972</c:v>
                </c:pt>
                <c:pt idx="583">
                  <c:v>0.541706320914355</c:v>
                </c:pt>
                <c:pt idx="584">
                  <c:v>0.541979236554618</c:v>
                </c:pt>
                <c:pt idx="585">
                  <c:v>0.542274527718322</c:v>
                </c:pt>
                <c:pt idx="586">
                  <c:v>0.542572099331654</c:v>
                </c:pt>
                <c:pt idx="587">
                  <c:v>0.542900739715557</c:v>
                </c:pt>
                <c:pt idx="588">
                  <c:v>0.543258858088291</c:v>
                </c:pt>
                <c:pt idx="589">
                  <c:v>0.543620778575088</c:v>
                </c:pt>
                <c:pt idx="590">
                  <c:v>0.543954567234926</c:v>
                </c:pt>
                <c:pt idx="591">
                  <c:v>0.54431810403111</c:v>
                </c:pt>
                <c:pt idx="592">
                  <c:v>0.544678003800036</c:v>
                </c:pt>
                <c:pt idx="593">
                  <c:v>0.545050227882886</c:v>
                </c:pt>
                <c:pt idx="594">
                  <c:v>0.545486969297582</c:v>
                </c:pt>
                <c:pt idx="595">
                  <c:v>0.545889831371982</c:v>
                </c:pt>
                <c:pt idx="596">
                  <c:v>0.546335042546494</c:v>
                </c:pt>
                <c:pt idx="597">
                  <c:v>0.546806424013292</c:v>
                </c:pt>
                <c:pt idx="598">
                  <c:v>0.5472015682495</c:v>
                </c:pt>
                <c:pt idx="599">
                  <c:v>0.547574519027363</c:v>
                </c:pt>
                <c:pt idx="600">
                  <c:v>0.548036408544791</c:v>
                </c:pt>
                <c:pt idx="601">
                  <c:v>0.546428728946532</c:v>
                </c:pt>
                <c:pt idx="602">
                  <c:v>0.546801448169381</c:v>
                </c:pt>
                <c:pt idx="603">
                  <c:v>0.547183095866984</c:v>
                </c:pt>
                <c:pt idx="604">
                  <c:v>0.54757155041502</c:v>
                </c:pt>
                <c:pt idx="605">
                  <c:v>0.54796913796001</c:v>
                </c:pt>
                <c:pt idx="606">
                  <c:v>0.548364936643177</c:v>
                </c:pt>
                <c:pt idx="607">
                  <c:v>0.548760741045981</c:v>
                </c:pt>
                <c:pt idx="608">
                  <c:v>0.549165915238737</c:v>
                </c:pt>
                <c:pt idx="609">
                  <c:v>0.5495764859397</c:v>
                </c:pt>
                <c:pt idx="610">
                  <c:v>0.549989799718664</c:v>
                </c:pt>
                <c:pt idx="611">
                  <c:v>0.550402905965092</c:v>
                </c:pt>
                <c:pt idx="612">
                  <c:v>0.550823572729573</c:v>
                </c:pt>
                <c:pt idx="613">
                  <c:v>0.551233412581261</c:v>
                </c:pt>
                <c:pt idx="614">
                  <c:v>0.551634452860765</c:v>
                </c:pt>
                <c:pt idx="615">
                  <c:v>0.552041913042165</c:v>
                </c:pt>
                <c:pt idx="616">
                  <c:v>0.552447847404865</c:v>
                </c:pt>
                <c:pt idx="617">
                  <c:v>0.552852187554042</c:v>
                </c:pt>
                <c:pt idx="618">
                  <c:v>0.553252971172333</c:v>
                </c:pt>
                <c:pt idx="619">
                  <c:v>0.553641207170005</c:v>
                </c:pt>
                <c:pt idx="620">
                  <c:v>0.554027945164478</c:v>
                </c:pt>
                <c:pt idx="621">
                  <c:v>0.554414879432832</c:v>
                </c:pt>
                <c:pt idx="622">
                  <c:v>0.55479832147107</c:v>
                </c:pt>
                <c:pt idx="623">
                  <c:v>0.555175155882884</c:v>
                </c:pt>
                <c:pt idx="624">
                  <c:v>0.555537360906601</c:v>
                </c:pt>
                <c:pt idx="625">
                  <c:v>0.555890840713424</c:v>
                </c:pt>
                <c:pt idx="626">
                  <c:v>0.556230546669527</c:v>
                </c:pt>
                <c:pt idx="627">
                  <c:v>0.556557591334738</c:v>
                </c:pt>
                <c:pt idx="628">
                  <c:v>0.556872709351357</c:v>
                </c:pt>
                <c:pt idx="629">
                  <c:v>0.557181089514434</c:v>
                </c:pt>
                <c:pt idx="630">
                  <c:v>0.557473251374081</c:v>
                </c:pt>
                <c:pt idx="631">
                  <c:v>0.557757231382409</c:v>
                </c:pt>
                <c:pt idx="632">
                  <c:v>0.558029096957409</c:v>
                </c:pt>
                <c:pt idx="633">
                  <c:v>0.558279392333946</c:v>
                </c:pt>
                <c:pt idx="634">
                  <c:v>0.558517794536822</c:v>
                </c:pt>
                <c:pt idx="635">
                  <c:v>0.558744679677366</c:v>
                </c:pt>
                <c:pt idx="636">
                  <c:v>0.558965166831257</c:v>
                </c:pt>
                <c:pt idx="637">
                  <c:v>0.559178713897262</c:v>
                </c:pt>
                <c:pt idx="638">
                  <c:v>0.559378672910459</c:v>
                </c:pt>
                <c:pt idx="639">
                  <c:v>0.559566805037585</c:v>
                </c:pt>
                <c:pt idx="640">
                  <c:v>0.559743100284326</c:v>
                </c:pt>
                <c:pt idx="641">
                  <c:v>0.559903376812887</c:v>
                </c:pt>
                <c:pt idx="642">
                  <c:v>0.560052491017062</c:v>
                </c:pt>
                <c:pt idx="643">
                  <c:v>0.56019606590271</c:v>
                </c:pt>
                <c:pt idx="644">
                  <c:v>0.560331686518409</c:v>
                </c:pt>
                <c:pt idx="645">
                  <c:v>0.560462984171781</c:v>
                </c:pt>
                <c:pt idx="646">
                  <c:v>0.560590699104348</c:v>
                </c:pt>
                <c:pt idx="647">
                  <c:v>0.5607108422</c:v>
                </c:pt>
                <c:pt idx="648">
                  <c:v>0.560822782733224</c:v>
                </c:pt>
                <c:pt idx="649">
                  <c:v>0.560923127453737</c:v>
                </c:pt>
                <c:pt idx="650">
                  <c:v>0.561014562785023</c:v>
                </c:pt>
                <c:pt idx="651">
                  <c:v>0.561106978582613</c:v>
                </c:pt>
                <c:pt idx="652">
                  <c:v>0.561191388814136</c:v>
                </c:pt>
                <c:pt idx="653">
                  <c:v>0.561269984221218</c:v>
                </c:pt>
                <c:pt idx="654">
                  <c:v>0.561342717842622</c:v>
                </c:pt>
                <c:pt idx="655">
                  <c:v>0.561417040921221</c:v>
                </c:pt>
                <c:pt idx="656">
                  <c:v>0.561482899357574</c:v>
                </c:pt>
                <c:pt idx="657">
                  <c:v>0.561542407009337</c:v>
                </c:pt>
                <c:pt idx="658">
                  <c:v>0.561600734368719</c:v>
                </c:pt>
                <c:pt idx="659">
                  <c:v>0.561650084666532</c:v>
                </c:pt>
                <c:pt idx="660">
                  <c:v>0.561692085049369</c:v>
                </c:pt>
                <c:pt idx="661">
                  <c:v>0.561738569989349</c:v>
                </c:pt>
                <c:pt idx="662">
                  <c:v>0.56178009552185</c:v>
                </c:pt>
                <c:pt idx="663">
                  <c:v>0.561815197419639</c:v>
                </c:pt>
                <c:pt idx="664">
                  <c:v>0.561848213034447</c:v>
                </c:pt>
                <c:pt idx="665">
                  <c:v>0.561871606292147</c:v>
                </c:pt>
                <c:pt idx="666">
                  <c:v>0.561891500516371</c:v>
                </c:pt>
                <c:pt idx="667">
                  <c:v>0.561908145444562</c:v>
                </c:pt>
                <c:pt idx="668">
                  <c:v>0.561918420261807</c:v>
                </c:pt>
                <c:pt idx="669">
                  <c:v>0.561922857315853</c:v>
                </c:pt>
                <c:pt idx="670">
                  <c:v>0.561925016509162</c:v>
                </c:pt>
                <c:pt idx="671">
                  <c:v>0.561921781482119</c:v>
                </c:pt>
                <c:pt idx="672">
                  <c:v>0.561915294329325</c:v>
                </c:pt>
                <c:pt idx="673">
                  <c:v>0.561903982331054</c:v>
                </c:pt>
                <c:pt idx="674">
                  <c:v>0.561885162435397</c:v>
                </c:pt>
                <c:pt idx="675">
                  <c:v>0.561862836522285</c:v>
                </c:pt>
                <c:pt idx="676">
                  <c:v>0.5618288397789</c:v>
                </c:pt>
                <c:pt idx="677">
                  <c:v>0.561792015547704</c:v>
                </c:pt>
                <c:pt idx="678">
                  <c:v>0.561755537565308</c:v>
                </c:pt>
                <c:pt idx="679">
                  <c:v>0.561706668138504</c:v>
                </c:pt>
                <c:pt idx="680">
                  <c:v>0.561651523305912</c:v>
                </c:pt>
                <c:pt idx="681">
                  <c:v>0.561588005586104</c:v>
                </c:pt>
                <c:pt idx="682">
                  <c:v>0.561516844202774</c:v>
                </c:pt>
                <c:pt idx="683">
                  <c:v>0.561435948176817</c:v>
                </c:pt>
                <c:pt idx="684">
                  <c:v>0.561347864252148</c:v>
                </c:pt>
                <c:pt idx="685">
                  <c:v>0.561250373389986</c:v>
                </c:pt>
                <c:pt idx="686">
                  <c:v>0.561142260317851</c:v>
                </c:pt>
                <c:pt idx="687">
                  <c:v>0.561025345024437</c:v>
                </c:pt>
                <c:pt idx="688">
                  <c:v>0.560899336831738</c:v>
                </c:pt>
                <c:pt idx="689">
                  <c:v>0.560772426321049</c:v>
                </c:pt>
                <c:pt idx="690">
                  <c:v>0.560650039200831</c:v>
                </c:pt>
                <c:pt idx="691">
                  <c:v>0.560525983210766</c:v>
                </c:pt>
                <c:pt idx="692">
                  <c:v>0.560407431438716</c:v>
                </c:pt>
                <c:pt idx="693">
                  <c:v>0.560295848352741</c:v>
                </c:pt>
                <c:pt idx="694">
                  <c:v>0.560169023275375</c:v>
                </c:pt>
                <c:pt idx="695">
                  <c:v>0.560038374469738</c:v>
                </c:pt>
                <c:pt idx="696">
                  <c:v>0.559896414267896</c:v>
                </c:pt>
                <c:pt idx="697">
                  <c:v>0.559740488517164</c:v>
                </c:pt>
                <c:pt idx="698">
                  <c:v>0.559582091160495</c:v>
                </c:pt>
                <c:pt idx="699">
                  <c:v>0.559416111791977</c:v>
                </c:pt>
                <c:pt idx="700">
                  <c:v>0.559251110601907</c:v>
                </c:pt>
                <c:pt idx="701">
                  <c:v>0.559081563805089</c:v>
                </c:pt>
                <c:pt idx="702">
                  <c:v>0.558902639391446</c:v>
                </c:pt>
                <c:pt idx="703">
                  <c:v>0.558717238060152</c:v>
                </c:pt>
                <c:pt idx="704">
                  <c:v>0.558528789606961</c:v>
                </c:pt>
                <c:pt idx="705">
                  <c:v>0.558337498072422</c:v>
                </c:pt>
                <c:pt idx="706">
                  <c:v>0.55814701535485</c:v>
                </c:pt>
                <c:pt idx="707">
                  <c:v>0.55795093491824</c:v>
                </c:pt>
                <c:pt idx="708">
                  <c:v>0.557745521779012</c:v>
                </c:pt>
                <c:pt idx="709">
                  <c:v>0.55753173442802</c:v>
                </c:pt>
                <c:pt idx="710">
                  <c:v>0.557310570069034</c:v>
                </c:pt>
                <c:pt idx="711">
                  <c:v>0.55707727754959</c:v>
                </c:pt>
                <c:pt idx="712">
                  <c:v>0.556837848641656</c:v>
                </c:pt>
                <c:pt idx="713">
                  <c:v>0.556584121663161</c:v>
                </c:pt>
                <c:pt idx="714">
                  <c:v>0.556324467996154</c:v>
                </c:pt>
                <c:pt idx="715">
                  <c:v>0.556042609852974</c:v>
                </c:pt>
                <c:pt idx="716">
                  <c:v>0.555740499195427</c:v>
                </c:pt>
                <c:pt idx="717">
                  <c:v>0.55541291098402</c:v>
                </c:pt>
                <c:pt idx="718">
                  <c:v>0.55505692754129</c:v>
                </c:pt>
                <c:pt idx="719">
                  <c:v>0.55466790488272</c:v>
                </c:pt>
                <c:pt idx="720">
                  <c:v>0.554231612188648</c:v>
                </c:pt>
                <c:pt idx="721">
                  <c:v>0.553755267039694</c:v>
                </c:pt>
                <c:pt idx="722">
                  <c:v>0.553212634782599</c:v>
                </c:pt>
                <c:pt idx="723">
                  <c:v>0.552627738557681</c:v>
                </c:pt>
                <c:pt idx="724">
                  <c:v>0.551950065355108</c:v>
                </c:pt>
                <c:pt idx="725">
                  <c:v>0.551226266887453</c:v>
                </c:pt>
                <c:pt idx="726">
                  <c:v>0.550391816912275</c:v>
                </c:pt>
                <c:pt idx="727">
                  <c:v>0.549492550618721</c:v>
                </c:pt>
                <c:pt idx="728">
                  <c:v>0.548469102322453</c:v>
                </c:pt>
                <c:pt idx="729">
                  <c:v>0.547346537944042</c:v>
                </c:pt>
                <c:pt idx="730">
                  <c:v>0.546119652854072</c:v>
                </c:pt>
                <c:pt idx="731">
                  <c:v>0.544799397569714</c:v>
                </c:pt>
                <c:pt idx="732">
                  <c:v>0.543339571567497</c:v>
                </c:pt>
                <c:pt idx="733">
                  <c:v>0.541773757188007</c:v>
                </c:pt>
                <c:pt idx="734">
                  <c:v>0.540116596041304</c:v>
                </c:pt>
                <c:pt idx="735">
                  <c:v>0.538340287256722</c:v>
                </c:pt>
                <c:pt idx="736">
                  <c:v>0.536504344807731</c:v>
                </c:pt>
                <c:pt idx="737">
                  <c:v>0.534598491890262</c:v>
                </c:pt>
                <c:pt idx="738">
                  <c:v>0.532588509176717</c:v>
                </c:pt>
                <c:pt idx="739">
                  <c:v>0.530588316315352</c:v>
                </c:pt>
                <c:pt idx="740">
                  <c:v>0.528504358518003</c:v>
                </c:pt>
                <c:pt idx="741">
                  <c:v>0.526452233996054</c:v>
                </c:pt>
                <c:pt idx="742">
                  <c:v>0.5243521002808</c:v>
                </c:pt>
                <c:pt idx="743">
                  <c:v>0.522343434288044</c:v>
                </c:pt>
                <c:pt idx="744">
                  <c:v>0.520318505137858</c:v>
                </c:pt>
                <c:pt idx="745">
                  <c:v>0.518411439295971</c:v>
                </c:pt>
                <c:pt idx="746">
                  <c:v>0.516571141914888</c:v>
                </c:pt>
                <c:pt idx="747">
                  <c:v>0.514812983406915</c:v>
                </c:pt>
                <c:pt idx="748">
                  <c:v>0.513172075603948</c:v>
                </c:pt>
                <c:pt idx="749">
                  <c:v>0.5116110561472</c:v>
                </c:pt>
                <c:pt idx="750">
                  <c:v>0.510186770468047</c:v>
                </c:pt>
                <c:pt idx="751">
                  <c:v>0.508896685790534</c:v>
                </c:pt>
                <c:pt idx="752">
                  <c:v>0.507727065832928</c:v>
                </c:pt>
                <c:pt idx="753">
                  <c:v>0.506679869420601</c:v>
                </c:pt>
                <c:pt idx="754">
                  <c:v>0.505747447531633</c:v>
                </c:pt>
                <c:pt idx="755">
                  <c:v>0.50494807242143</c:v>
                </c:pt>
                <c:pt idx="756">
                  <c:v>0.504232471880287</c:v>
                </c:pt>
                <c:pt idx="757">
                  <c:v>0.503634855662934</c:v>
                </c:pt>
                <c:pt idx="758">
                  <c:v>0.503100500142936</c:v>
                </c:pt>
                <c:pt idx="759">
                  <c:v>0.502672857708401</c:v>
                </c:pt>
                <c:pt idx="760">
                  <c:v>0.502293407375162</c:v>
                </c:pt>
                <c:pt idx="761">
                  <c:v>0.501998588472906</c:v>
                </c:pt>
                <c:pt idx="762">
                  <c:v>0.501738113706762</c:v>
                </c:pt>
                <c:pt idx="763">
                  <c:v>0.501537996289706</c:v>
                </c:pt>
                <c:pt idx="764">
                  <c:v>0.501378776991006</c:v>
                </c:pt>
                <c:pt idx="765">
                  <c:v>0.50124975394721</c:v>
                </c:pt>
                <c:pt idx="766">
                  <c:v>0.50114944378535</c:v>
                </c:pt>
                <c:pt idx="767">
                  <c:v>0.501070821947522</c:v>
                </c:pt>
                <c:pt idx="768">
                  <c:v>0.501024803248319</c:v>
                </c:pt>
                <c:pt idx="769">
                  <c:v>0.500987812425151</c:v>
                </c:pt>
                <c:pt idx="770">
                  <c:v>0.500974862683903</c:v>
                </c:pt>
                <c:pt idx="771">
                  <c:v>0.500970345314103</c:v>
                </c:pt>
                <c:pt idx="772">
                  <c:v>0.500983403367226</c:v>
                </c:pt>
                <c:pt idx="773">
                  <c:v>0.501001394577701</c:v>
                </c:pt>
                <c:pt idx="774">
                  <c:v>0.501034446918603</c:v>
                </c:pt>
                <c:pt idx="775">
                  <c:v>0.501069239534513</c:v>
                </c:pt>
                <c:pt idx="776">
                  <c:v>0.501108649884812</c:v>
                </c:pt>
                <c:pt idx="777">
                  <c:v>0.50115704060805</c:v>
                </c:pt>
                <c:pt idx="778">
                  <c:v>0.501212451494101</c:v>
                </c:pt>
                <c:pt idx="779">
                  <c:v>0.501274670675547</c:v>
                </c:pt>
                <c:pt idx="780">
                  <c:v>0.501346324850815</c:v>
                </c:pt>
                <c:pt idx="781">
                  <c:v>0.501420757746456</c:v>
                </c:pt>
                <c:pt idx="782">
                  <c:v>0.50149708992303</c:v>
                </c:pt>
                <c:pt idx="783">
                  <c:v>0.501576410339336</c:v>
                </c:pt>
                <c:pt idx="784">
                  <c:v>0.501658904010599</c:v>
                </c:pt>
                <c:pt idx="785">
                  <c:v>0.501743237418358</c:v>
                </c:pt>
                <c:pt idx="786">
                  <c:v>0.501832421981927</c:v>
                </c:pt>
                <c:pt idx="787">
                  <c:v>0.501923907706232</c:v>
                </c:pt>
                <c:pt idx="788">
                  <c:v>0.502022743104684</c:v>
                </c:pt>
                <c:pt idx="789">
                  <c:v>0.50212116608716</c:v>
                </c:pt>
                <c:pt idx="790">
                  <c:v>0.50223559105035</c:v>
                </c:pt>
                <c:pt idx="791">
                  <c:v>0.502353397884754</c:v>
                </c:pt>
                <c:pt idx="792">
                  <c:v>0.502492236428791</c:v>
                </c:pt>
                <c:pt idx="793">
                  <c:v>0.502640902574616</c:v>
                </c:pt>
                <c:pt idx="794">
                  <c:v>0.502811865613918</c:v>
                </c:pt>
                <c:pt idx="795">
                  <c:v>0.502997703263254</c:v>
                </c:pt>
                <c:pt idx="796">
                  <c:v>0.503207284392733</c:v>
                </c:pt>
                <c:pt idx="797">
                  <c:v>0.503439503245884</c:v>
                </c:pt>
                <c:pt idx="798">
                  <c:v>0.50369196347516</c:v>
                </c:pt>
                <c:pt idx="799">
                  <c:v>0.503958239639648</c:v>
                </c:pt>
                <c:pt idx="800">
                  <c:v>0.50424552589956</c:v>
                </c:pt>
                <c:pt idx="801">
                  <c:v>0.504545863409235</c:v>
                </c:pt>
                <c:pt idx="802">
                  <c:v>0.504869943857193</c:v>
                </c:pt>
                <c:pt idx="803">
                  <c:v>0.505184395024271</c:v>
                </c:pt>
                <c:pt idx="804">
                  <c:v>0.505522977944576</c:v>
                </c:pt>
                <c:pt idx="805">
                  <c:v>0.505831476474049</c:v>
                </c:pt>
                <c:pt idx="806">
                  <c:v>0.506140689958226</c:v>
                </c:pt>
                <c:pt idx="807">
                  <c:v>0.506417039789335</c:v>
                </c:pt>
                <c:pt idx="808">
                  <c:v>0.506685051592913</c:v>
                </c:pt>
                <c:pt idx="809">
                  <c:v>0.506914338620022</c:v>
                </c:pt>
                <c:pt idx="810">
                  <c:v>0.507120609223241</c:v>
                </c:pt>
                <c:pt idx="811">
                  <c:v>0.507287376336377</c:v>
                </c:pt>
                <c:pt idx="812">
                  <c:v>0.507419587807222</c:v>
                </c:pt>
                <c:pt idx="813">
                  <c:v>0.507520606963322</c:v>
                </c:pt>
                <c:pt idx="814">
                  <c:v>0.507586531867885</c:v>
                </c:pt>
                <c:pt idx="815">
                  <c:v>0.507619837137184</c:v>
                </c:pt>
                <c:pt idx="816">
                  <c:v>0.507627849265783</c:v>
                </c:pt>
                <c:pt idx="817">
                  <c:v>0.507601784636276</c:v>
                </c:pt>
                <c:pt idx="818">
                  <c:v>0.507565281607888</c:v>
                </c:pt>
                <c:pt idx="819">
                  <c:v>0.507494454010569</c:v>
                </c:pt>
                <c:pt idx="820">
                  <c:v>0.507432791500381</c:v>
                </c:pt>
                <c:pt idx="821">
                  <c:v>0.507354218429989</c:v>
                </c:pt>
                <c:pt idx="822">
                  <c:v>0.50728580084714</c:v>
                </c:pt>
                <c:pt idx="823">
                  <c:v>0.507209223508835</c:v>
                </c:pt>
                <c:pt idx="824">
                  <c:v>0.507149033534406</c:v>
                </c:pt>
                <c:pt idx="825">
                  <c:v>0.507086937054239</c:v>
                </c:pt>
                <c:pt idx="826">
                  <c:v>0.507047060944817</c:v>
                </c:pt>
                <c:pt idx="827">
                  <c:v>0.507017837148724</c:v>
                </c:pt>
                <c:pt idx="828">
                  <c:v>0.507007784735073</c:v>
                </c:pt>
                <c:pt idx="829">
                  <c:v>0.507016374065418</c:v>
                </c:pt>
                <c:pt idx="830">
                  <c:v>0.50703818509073</c:v>
                </c:pt>
                <c:pt idx="831">
                  <c:v>0.507075948606838</c:v>
                </c:pt>
                <c:pt idx="832">
                  <c:v>0.507128025425805</c:v>
                </c:pt>
                <c:pt idx="833">
                  <c:v>0.507193219059646</c:v>
                </c:pt>
                <c:pt idx="834">
                  <c:v>0.507272884460411</c:v>
                </c:pt>
                <c:pt idx="835">
                  <c:v>0.507362669646138</c:v>
                </c:pt>
                <c:pt idx="836">
                  <c:v>0.507467823377763</c:v>
                </c:pt>
                <c:pt idx="837">
                  <c:v>0.507578247243708</c:v>
                </c:pt>
                <c:pt idx="838">
                  <c:v>0.507700054994737</c:v>
                </c:pt>
                <c:pt idx="839">
                  <c:v>0.507826256812221</c:v>
                </c:pt>
                <c:pt idx="840">
                  <c:v>0.507963233824932</c:v>
                </c:pt>
                <c:pt idx="841">
                  <c:v>0.508099709857594</c:v>
                </c:pt>
                <c:pt idx="842">
                  <c:v>0.508243051442233</c:v>
                </c:pt>
                <c:pt idx="843">
                  <c:v>0.508385224715628</c:v>
                </c:pt>
                <c:pt idx="844">
                  <c:v>0.50853230230736</c:v>
                </c:pt>
                <c:pt idx="845">
                  <c:v>0.508674030773567</c:v>
                </c:pt>
                <c:pt idx="846">
                  <c:v>0.508819139184374</c:v>
                </c:pt>
                <c:pt idx="847">
                  <c:v>0.508955185702353</c:v>
                </c:pt>
                <c:pt idx="848">
                  <c:v>0.509089786416352</c:v>
                </c:pt>
                <c:pt idx="849">
                  <c:v>0.509213018899012</c:v>
                </c:pt>
                <c:pt idx="850">
                  <c:v>0.509328024254905</c:v>
                </c:pt>
                <c:pt idx="851">
                  <c:v>0.509436625784094</c:v>
                </c:pt>
                <c:pt idx="852">
                  <c:v>0.509532788365778</c:v>
                </c:pt>
                <c:pt idx="853">
                  <c:v>0.509619227202252</c:v>
                </c:pt>
                <c:pt idx="854">
                  <c:v>0.509694445434243</c:v>
                </c:pt>
                <c:pt idx="855">
                  <c:v>0.509762340904486</c:v>
                </c:pt>
                <c:pt idx="856">
                  <c:v>0.50981191914491</c:v>
                </c:pt>
                <c:pt idx="857">
                  <c:v>0.509850029873125</c:v>
                </c:pt>
                <c:pt idx="858">
                  <c:v>0.509870958508867</c:v>
                </c:pt>
                <c:pt idx="859">
                  <c:v>0.509877066780823</c:v>
                </c:pt>
                <c:pt idx="860">
                  <c:v>0.509866025411721</c:v>
                </c:pt>
                <c:pt idx="861">
                  <c:v>0.509841846938085</c:v>
                </c:pt>
                <c:pt idx="862">
                  <c:v>0.509796799794592</c:v>
                </c:pt>
                <c:pt idx="863">
                  <c:v>0.50973464352916</c:v>
                </c:pt>
                <c:pt idx="864">
                  <c:v>0.509652025952484</c:v>
                </c:pt>
                <c:pt idx="865">
                  <c:v>0.509546142274683</c:v>
                </c:pt>
                <c:pt idx="866">
                  <c:v>0.509427426559757</c:v>
                </c:pt>
                <c:pt idx="867">
                  <c:v>0.509291443138412</c:v>
                </c:pt>
                <c:pt idx="868">
                  <c:v>0.50913820700212</c:v>
                </c:pt>
                <c:pt idx="869">
                  <c:v>0.508968517455188</c:v>
                </c:pt>
                <c:pt idx="870">
                  <c:v>0.508781579829226</c:v>
                </c:pt>
                <c:pt idx="871">
                  <c:v>0.508584998352359</c:v>
                </c:pt>
                <c:pt idx="872">
                  <c:v>0.508371833237735</c:v>
                </c:pt>
                <c:pt idx="873">
                  <c:v>0.508145965711035</c:v>
                </c:pt>
                <c:pt idx="874">
                  <c:v>0.507910949051982</c:v>
                </c:pt>
                <c:pt idx="875">
                  <c:v>0.507656461181063</c:v>
                </c:pt>
                <c:pt idx="876">
                  <c:v>0.507386121123728</c:v>
                </c:pt>
                <c:pt idx="877">
                  <c:v>0.507096161083742</c:v>
                </c:pt>
                <c:pt idx="878">
                  <c:v>0.506791600554881</c:v>
                </c:pt>
                <c:pt idx="879">
                  <c:v>0.506465337493203</c:v>
                </c:pt>
                <c:pt idx="880">
                  <c:v>0.506120671888795</c:v>
                </c:pt>
                <c:pt idx="881">
                  <c:v>0.505752331560308</c:v>
                </c:pt>
                <c:pt idx="882">
                  <c:v>0.505362529104406</c:v>
                </c:pt>
                <c:pt idx="883">
                  <c:v>0.50495384022443</c:v>
                </c:pt>
                <c:pt idx="884">
                  <c:v>0.504527133281785</c:v>
                </c:pt>
                <c:pt idx="885">
                  <c:v>0.504073633690073</c:v>
                </c:pt>
                <c:pt idx="886">
                  <c:v>0.503603285430658</c:v>
                </c:pt>
                <c:pt idx="887">
                  <c:v>0.503103606989889</c:v>
                </c:pt>
                <c:pt idx="888">
                  <c:v>0.502581192026235</c:v>
                </c:pt>
                <c:pt idx="889">
                  <c:v>0.502023598039993</c:v>
                </c:pt>
                <c:pt idx="890">
                  <c:v>0.501442481833275</c:v>
                </c:pt>
                <c:pt idx="891">
                  <c:v>0.500833724484299</c:v>
                </c:pt>
                <c:pt idx="892">
                  <c:v>0.500205232880332</c:v>
                </c:pt>
                <c:pt idx="893">
                  <c:v>0.499553020253326</c:v>
                </c:pt>
                <c:pt idx="894">
                  <c:v>0.498872603551306</c:v>
                </c:pt>
                <c:pt idx="895">
                  <c:v>0.498173545406322</c:v>
                </c:pt>
                <c:pt idx="896">
                  <c:v>0.497439405593005</c:v>
                </c:pt>
                <c:pt idx="897">
                  <c:v>0.496680829260084</c:v>
                </c:pt>
                <c:pt idx="898">
                  <c:v>0.495879027578566</c:v>
                </c:pt>
                <c:pt idx="899">
                  <c:v>0.495046916272905</c:v>
                </c:pt>
                <c:pt idx="900">
                  <c:v>0.494176867393532</c:v>
                </c:pt>
                <c:pt idx="901">
                  <c:v>0.493271334062923</c:v>
                </c:pt>
                <c:pt idx="902">
                  <c:v>0.492325044822211</c:v>
                </c:pt>
                <c:pt idx="903">
                  <c:v>0.491340047000635</c:v>
                </c:pt>
                <c:pt idx="904">
                  <c:v>0.490324159643867</c:v>
                </c:pt>
                <c:pt idx="905">
                  <c:v>0.489276139904754</c:v>
                </c:pt>
                <c:pt idx="906">
                  <c:v>0.488183132205347</c:v>
                </c:pt>
                <c:pt idx="907">
                  <c:v>0.487057657976343</c:v>
                </c:pt>
                <c:pt idx="908">
                  <c:v>0.485892411855736</c:v>
                </c:pt>
                <c:pt idx="909">
                  <c:v>0.484678774530237</c:v>
                </c:pt>
                <c:pt idx="910">
                  <c:v>0.48344150974293</c:v>
                </c:pt>
                <c:pt idx="911">
                  <c:v>0.482145309929896</c:v>
                </c:pt>
                <c:pt idx="912">
                  <c:v>0.480811535770243</c:v>
                </c:pt>
                <c:pt idx="913">
                  <c:v>0.479428394996759</c:v>
                </c:pt>
                <c:pt idx="914">
                  <c:v>0.477995518482093</c:v>
                </c:pt>
                <c:pt idx="915">
                  <c:v>0.476513550919716</c:v>
                </c:pt>
                <c:pt idx="916">
                  <c:v>0.474987390065434</c:v>
                </c:pt>
                <c:pt idx="917">
                  <c:v>0.473420837070003</c:v>
                </c:pt>
                <c:pt idx="918">
                  <c:v>0.47180667910913</c:v>
                </c:pt>
                <c:pt idx="919">
                  <c:v>0.470150725347827</c:v>
                </c:pt>
                <c:pt idx="920">
                  <c:v>0.468450830259709</c:v>
                </c:pt>
                <c:pt idx="921">
                  <c:v>0.466721934320951</c:v>
                </c:pt>
                <c:pt idx="922">
                  <c:v>0.464948684157747</c:v>
                </c:pt>
                <c:pt idx="923">
                  <c:v>0.463143723179596</c:v>
                </c:pt>
                <c:pt idx="924">
                  <c:v>0.46130198095784</c:v>
                </c:pt>
                <c:pt idx="925">
                  <c:v>0.459445277849833</c:v>
                </c:pt>
                <c:pt idx="926">
                  <c:v>0.457557875279224</c:v>
                </c:pt>
                <c:pt idx="927">
                  <c:v>0.455649083973181</c:v>
                </c:pt>
                <c:pt idx="928">
                  <c:v>0.453707988635458</c:v>
                </c:pt>
                <c:pt idx="929">
                  <c:v>0.451770477403294</c:v>
                </c:pt>
                <c:pt idx="930">
                  <c:v>0.449832626605275</c:v>
                </c:pt>
                <c:pt idx="931">
                  <c:v>0.447846404530785</c:v>
                </c:pt>
                <c:pt idx="932">
                  <c:v>0.445878380296206</c:v>
                </c:pt>
                <c:pt idx="933">
                  <c:v>0.443908499708079</c:v>
                </c:pt>
                <c:pt idx="934">
                  <c:v>0.441951920889845</c:v>
                </c:pt>
                <c:pt idx="935">
                  <c:v>0.439987724056148</c:v>
                </c:pt>
                <c:pt idx="936">
                  <c:v>0.438041831929274</c:v>
                </c:pt>
                <c:pt idx="937">
                  <c:v>0.436102223576921</c:v>
                </c:pt>
                <c:pt idx="938">
                  <c:v>0.434192514299142</c:v>
                </c:pt>
                <c:pt idx="939">
                  <c:v>0.432287887491361</c:v>
                </c:pt>
                <c:pt idx="940">
                  <c:v>0.430407799313767</c:v>
                </c:pt>
                <c:pt idx="941">
                  <c:v>0.428550695650505</c:v>
                </c:pt>
                <c:pt idx="942">
                  <c:v>0.426721677455035</c:v>
                </c:pt>
                <c:pt idx="943">
                  <c:v>0.424906207154496</c:v>
                </c:pt>
                <c:pt idx="944">
                  <c:v>0.423118626228487</c:v>
                </c:pt>
                <c:pt idx="945">
                  <c:v>0.421354734114926</c:v>
                </c:pt>
                <c:pt idx="946">
                  <c:v>0.419620693211604</c:v>
                </c:pt>
                <c:pt idx="947">
                  <c:v>0.417914288935035</c:v>
                </c:pt>
                <c:pt idx="948">
                  <c:v>0.416213269908019</c:v>
                </c:pt>
                <c:pt idx="949">
                  <c:v>0.414537268997443</c:v>
                </c:pt>
                <c:pt idx="950">
                  <c:v>0.41287238724304</c:v>
                </c:pt>
                <c:pt idx="951">
                  <c:v>0.411206368003229</c:v>
                </c:pt>
                <c:pt idx="952">
                  <c:v>0.409568063538484</c:v>
                </c:pt>
                <c:pt idx="953">
                  <c:v>0.407929260833095</c:v>
                </c:pt>
                <c:pt idx="954">
                  <c:v>0.40627858912704</c:v>
                </c:pt>
                <c:pt idx="955">
                  <c:v>0.404610121099636</c:v>
                </c:pt>
                <c:pt idx="956">
                  <c:v>0.402941144385723</c:v>
                </c:pt>
                <c:pt idx="957">
                  <c:v>0.401209056798858</c:v>
                </c:pt>
                <c:pt idx="958">
                  <c:v>0.399471803114872</c:v>
                </c:pt>
                <c:pt idx="959">
                  <c:v>0.397651161629744</c:v>
                </c:pt>
                <c:pt idx="960">
                  <c:v>0.395804175433486</c:v>
                </c:pt>
                <c:pt idx="961">
                  <c:v>0.393835940565726</c:v>
                </c:pt>
                <c:pt idx="962">
                  <c:v>0.391827750657544</c:v>
                </c:pt>
                <c:pt idx="963">
                  <c:v>0.389673058884312</c:v>
                </c:pt>
                <c:pt idx="964">
                  <c:v>0.387451237680936</c:v>
                </c:pt>
                <c:pt idx="965">
                  <c:v>0.385030659009712</c:v>
                </c:pt>
                <c:pt idx="966">
                  <c:v>0.382509342889593</c:v>
                </c:pt>
                <c:pt idx="967">
                  <c:v>0.379781836813146</c:v>
                </c:pt>
                <c:pt idx="968">
                  <c:v>0.376926774478922</c:v>
                </c:pt>
                <c:pt idx="969">
                  <c:v>0.373807709837201</c:v>
                </c:pt>
                <c:pt idx="970">
                  <c:v>0.370507859220408</c:v>
                </c:pt>
                <c:pt idx="971">
                  <c:v>0.366948611627926</c:v>
                </c:pt>
                <c:pt idx="972">
                  <c:v>0.363166211650829</c:v>
                </c:pt>
                <c:pt idx="973">
                  <c:v>0.359071255783842</c:v>
                </c:pt>
                <c:pt idx="974">
                  <c:v>0.354699563378035</c:v>
                </c:pt>
                <c:pt idx="975">
                  <c:v>0.350061116465414</c:v>
                </c:pt>
                <c:pt idx="976">
                  <c:v>0.345083734995187</c:v>
                </c:pt>
                <c:pt idx="977">
                  <c:v>0.339886343659777</c:v>
                </c:pt>
                <c:pt idx="978">
                  <c:v>0.334350288787274</c:v>
                </c:pt>
                <c:pt idx="979">
                  <c:v>0.328532973503826</c:v>
                </c:pt>
                <c:pt idx="980">
                  <c:v>0.322495717141363</c:v>
                </c:pt>
                <c:pt idx="981">
                  <c:v>0.316151031249701</c:v>
                </c:pt>
                <c:pt idx="982">
                  <c:v>0.30964645267737</c:v>
                </c:pt>
                <c:pt idx="983">
                  <c:v>0.302917942314437</c:v>
                </c:pt>
                <c:pt idx="984">
                  <c:v>0.296123876445221</c:v>
                </c:pt>
                <c:pt idx="985">
                  <c:v>0.289135998246646</c:v>
                </c:pt>
                <c:pt idx="986">
                  <c:v>0.282135539434173</c:v>
                </c:pt>
                <c:pt idx="987">
                  <c:v>0.275002313713835</c:v>
                </c:pt>
                <c:pt idx="988">
                  <c:v>0.267964585953289</c:v>
                </c:pt>
                <c:pt idx="989">
                  <c:v>0.260826666457485</c:v>
                </c:pt>
                <c:pt idx="990">
                  <c:v>0.253833234611184</c:v>
                </c:pt>
                <c:pt idx="991">
                  <c:v>0.246837799025304</c:v>
                </c:pt>
                <c:pt idx="992">
                  <c:v>0.240086960973162</c:v>
                </c:pt>
                <c:pt idx="993">
                  <c:v>0.233383984728293</c:v>
                </c:pt>
                <c:pt idx="994">
                  <c:v>0.226971664633414</c:v>
                </c:pt>
                <c:pt idx="995">
                  <c:v>0.220721326482416</c:v>
                </c:pt>
                <c:pt idx="996">
                  <c:v>0.214805121704786</c:v>
                </c:pt>
                <c:pt idx="997">
                  <c:v>0.209116103071155</c:v>
                </c:pt>
                <c:pt idx="998">
                  <c:v>0.203727296280741</c:v>
                </c:pt>
                <c:pt idx="999">
                  <c:v>0.198625916272703</c:v>
                </c:pt>
                <c:pt idx="1000">
                  <c:v>0.19386046382815</c:v>
                </c:pt>
                <c:pt idx="1001">
                  <c:v>0.189341935861592</c:v>
                </c:pt>
                <c:pt idx="1002">
                  <c:v>0.185172041407739</c:v>
                </c:pt>
                <c:pt idx="1003">
                  <c:v>0.181277598214872</c:v>
                </c:pt>
                <c:pt idx="1004">
                  <c:v>0.177644852511209</c:v>
                </c:pt>
                <c:pt idx="1005">
                  <c:v>0.174267259842218</c:v>
                </c:pt>
                <c:pt idx="1006">
                  <c:v>0.171152234498901</c:v>
                </c:pt>
                <c:pt idx="1007">
                  <c:v>0.168239443771767</c:v>
                </c:pt>
                <c:pt idx="1008">
                  <c:v>0.165599394205845</c:v>
                </c:pt>
                <c:pt idx="1009">
                  <c:v>0.163120171262158</c:v>
                </c:pt>
                <c:pt idx="1010">
                  <c:v>0.160858411770878</c:v>
                </c:pt>
                <c:pt idx="1011">
                  <c:v>0.15874064870254</c:v>
                </c:pt>
                <c:pt idx="1012">
                  <c:v>0.156828055688829</c:v>
                </c:pt>
                <c:pt idx="1013">
                  <c:v>0.155028549047432</c:v>
                </c:pt>
                <c:pt idx="1014">
                  <c:v>0.153390423667551</c:v>
                </c:pt>
                <c:pt idx="1015">
                  <c:v>0.151847579217318</c:v>
                </c:pt>
                <c:pt idx="1016">
                  <c:v>0.150451387329535</c:v>
                </c:pt>
                <c:pt idx="1017">
                  <c:v>0.149139858511361</c:v>
                </c:pt>
                <c:pt idx="1018">
                  <c:v>0.147943269694694</c:v>
                </c:pt>
                <c:pt idx="1019">
                  <c:v>0.146821360064275</c:v>
                </c:pt>
                <c:pt idx="1020">
                  <c:v>0.14580485880977</c:v>
                </c:pt>
                <c:pt idx="1021">
                  <c:v>0.144852957204737</c:v>
                </c:pt>
                <c:pt idx="1022">
                  <c:v>0.143986518515481</c:v>
                </c:pt>
                <c:pt idx="1023">
                  <c:v>0.143173301701594</c:v>
                </c:pt>
                <c:pt idx="1024">
                  <c:v>0.142438280492118</c:v>
                </c:pt>
                <c:pt idx="1025">
                  <c:v>0.14175268381533</c:v>
                </c:pt>
                <c:pt idx="1026">
                  <c:v>0.141121778795213</c:v>
                </c:pt>
                <c:pt idx="1027">
                  <c:v>0.140549328050228</c:v>
                </c:pt>
                <c:pt idx="1028">
                  <c:v>0.140024105993786</c:v>
                </c:pt>
                <c:pt idx="1029">
                  <c:v>0.139542057447963</c:v>
                </c:pt>
                <c:pt idx="1030">
                  <c:v>0.139105867887988</c:v>
                </c:pt>
                <c:pt idx="1031">
                  <c:v>0.138702136187842</c:v>
                </c:pt>
                <c:pt idx="1032">
                  <c:v>0.138338267893502</c:v>
                </c:pt>
                <c:pt idx="1033">
                  <c:v>0.138014521592795</c:v>
                </c:pt>
                <c:pt idx="1034">
                  <c:v>0.137719096077813</c:v>
                </c:pt>
                <c:pt idx="1035">
                  <c:v>0.137457855542501</c:v>
                </c:pt>
                <c:pt idx="1036">
                  <c:v>0.137223582240668</c:v>
                </c:pt>
                <c:pt idx="1037">
                  <c:v>0.137023317347271</c:v>
                </c:pt>
                <c:pt idx="1038">
                  <c:v>0.136844615081344</c:v>
                </c:pt>
                <c:pt idx="1039">
                  <c:v>0.136694332144477</c:v>
                </c:pt>
                <c:pt idx="1040">
                  <c:v>0.136563605280838</c:v>
                </c:pt>
                <c:pt idx="1041">
                  <c:v>0.136459047475247</c:v>
                </c:pt>
                <c:pt idx="1042">
                  <c:v>0.136372441038339</c:v>
                </c:pt>
                <c:pt idx="1043">
                  <c:v>0.136307879484663</c:v>
                </c:pt>
                <c:pt idx="1044">
                  <c:v>0.136260306218056</c:v>
                </c:pt>
                <c:pt idx="1045">
                  <c:v>0.136233889740525</c:v>
                </c:pt>
                <c:pt idx="1046">
                  <c:v>0.136222533279597</c:v>
                </c:pt>
                <c:pt idx="1047">
                  <c:v>0.136227341312351</c:v>
                </c:pt>
                <c:pt idx="1048">
                  <c:v>0.136250772620692</c:v>
                </c:pt>
                <c:pt idx="1049">
                  <c:v>0.13628982272413</c:v>
                </c:pt>
                <c:pt idx="1050">
                  <c:v>0.136349875472411</c:v>
                </c:pt>
                <c:pt idx="1051">
                  <c:v>0.136423997415437</c:v>
                </c:pt>
                <c:pt idx="1052">
                  <c:v>0.13652623250629</c:v>
                </c:pt>
                <c:pt idx="1053">
                  <c:v>0.136646209295952</c:v>
                </c:pt>
                <c:pt idx="1054">
                  <c:v>0.136798010104232</c:v>
                </c:pt>
                <c:pt idx="1055">
                  <c:v>0.136970905839193</c:v>
                </c:pt>
                <c:pt idx="1056">
                  <c:v>0.137183331720757</c:v>
                </c:pt>
                <c:pt idx="1057">
                  <c:v>0.137426496184234</c:v>
                </c:pt>
                <c:pt idx="1058">
                  <c:v>0.137705852136467</c:v>
                </c:pt>
                <c:pt idx="1059">
                  <c:v>0.138024034147913</c:v>
                </c:pt>
                <c:pt idx="1060">
                  <c:v>0.138376850521926</c:v>
                </c:pt>
                <c:pt idx="1061">
                  <c:v>0.138776142413568</c:v>
                </c:pt>
                <c:pt idx="1062">
                  <c:v>0.139215047175836</c:v>
                </c:pt>
                <c:pt idx="1063">
                  <c:v>0.139697415449403</c:v>
                </c:pt>
                <c:pt idx="1064">
                  <c:v>0.140225222767001</c:v>
                </c:pt>
                <c:pt idx="1065">
                  <c:v>0.140795506853046</c:v>
                </c:pt>
                <c:pt idx="1066">
                  <c:v>0.141409336045535</c:v>
                </c:pt>
                <c:pt idx="1067">
                  <c:v>0.142059175053028</c:v>
                </c:pt>
                <c:pt idx="1068">
                  <c:v>0.142751837980868</c:v>
                </c:pt>
                <c:pt idx="1069">
                  <c:v>0.143481358735248</c:v>
                </c:pt>
                <c:pt idx="1070">
                  <c:v>0.144251927959197</c:v>
                </c:pt>
                <c:pt idx="1071">
                  <c:v>0.145052094757557</c:v>
                </c:pt>
                <c:pt idx="1072">
                  <c:v>0.145894256249221</c:v>
                </c:pt>
                <c:pt idx="1073">
                  <c:v>0.146764837401082</c:v>
                </c:pt>
                <c:pt idx="1074">
                  <c:v>0.147669358325727</c:v>
                </c:pt>
                <c:pt idx="1075">
                  <c:v>0.148596431676186</c:v>
                </c:pt>
                <c:pt idx="1076">
                  <c:v>0.149554854255132</c:v>
                </c:pt>
                <c:pt idx="1077">
                  <c:v>0.150538326378423</c:v>
                </c:pt>
                <c:pt idx="1078">
                  <c:v>0.151552131335543</c:v>
                </c:pt>
                <c:pt idx="1079">
                  <c:v>0.152581973900699</c:v>
                </c:pt>
                <c:pt idx="1080">
                  <c:v>0.153639244566662</c:v>
                </c:pt>
                <c:pt idx="1081">
                  <c:v>0.154718479032468</c:v>
                </c:pt>
                <c:pt idx="1082">
                  <c:v>0.155818928416931</c:v>
                </c:pt>
                <c:pt idx="1083">
                  <c:v>0.156934423865092</c:v>
                </c:pt>
                <c:pt idx="1084">
                  <c:v>0.158070899892335</c:v>
                </c:pt>
                <c:pt idx="1085">
                  <c:v>0.15922769458607</c:v>
                </c:pt>
                <c:pt idx="1086">
                  <c:v>0.160405459623746</c:v>
                </c:pt>
                <c:pt idx="1087">
                  <c:v>0.161595653343682</c:v>
                </c:pt>
                <c:pt idx="1088">
                  <c:v>0.162806273831262</c:v>
                </c:pt>
                <c:pt idx="1089">
                  <c:v>0.164037208244054</c:v>
                </c:pt>
                <c:pt idx="1090">
                  <c:v>0.165286582467532</c:v>
                </c:pt>
                <c:pt idx="1091">
                  <c:v>0.166543356126005</c:v>
                </c:pt>
                <c:pt idx="1092">
                  <c:v>0.16782955575471</c:v>
                </c:pt>
                <c:pt idx="1093">
                  <c:v>0.169112883944704</c:v>
                </c:pt>
                <c:pt idx="1094">
                  <c:v>0.170419287531063</c:v>
                </c:pt>
                <c:pt idx="1095">
                  <c:v>0.171740659153221</c:v>
                </c:pt>
                <c:pt idx="1096">
                  <c:v>0.173057847899018</c:v>
                </c:pt>
                <c:pt idx="1097">
                  <c:v>0.174415326735588</c:v>
                </c:pt>
                <c:pt idx="1098">
                  <c:v>0.175774123888425</c:v>
                </c:pt>
                <c:pt idx="1099">
                  <c:v>0.177140834250233</c:v>
                </c:pt>
                <c:pt idx="1100">
                  <c:v>0.178516389354311</c:v>
                </c:pt>
                <c:pt idx="1101">
                  <c:v>0.179907308940334</c:v>
                </c:pt>
                <c:pt idx="1102">
                  <c:v>0.181305899674242</c:v>
                </c:pt>
                <c:pt idx="1103">
                  <c:v>0.182711866031391</c:v>
                </c:pt>
                <c:pt idx="1104">
                  <c:v>0.184123946199513</c:v>
                </c:pt>
                <c:pt idx="1105">
                  <c:v>0.185551139185525</c:v>
                </c:pt>
                <c:pt idx="1106">
                  <c:v>0.186985847730227</c:v>
                </c:pt>
                <c:pt idx="1107">
                  <c:v>0.188425676840724</c:v>
                </c:pt>
                <c:pt idx="1108">
                  <c:v>0.189867960970209</c:v>
                </c:pt>
                <c:pt idx="1109">
                  <c:v>0.191319031185574</c:v>
                </c:pt>
                <c:pt idx="1110">
                  <c:v>0.192776046271878</c:v>
                </c:pt>
                <c:pt idx="1111">
                  <c:v>0.194237093386626</c:v>
                </c:pt>
                <c:pt idx="1112">
                  <c:v>0.195699989976305</c:v>
                </c:pt>
                <c:pt idx="1113">
                  <c:v>0.197172962038806</c:v>
                </c:pt>
                <c:pt idx="1114">
                  <c:v>0.198651070501467</c:v>
                </c:pt>
                <c:pt idx="1115">
                  <c:v>0.200131011746749</c:v>
                </c:pt>
                <c:pt idx="1116">
                  <c:v>0.201609895942789</c:v>
                </c:pt>
                <c:pt idx="1117">
                  <c:v>0.203093788148177</c:v>
                </c:pt>
                <c:pt idx="1118">
                  <c:v>0.204580737891221</c:v>
                </c:pt>
                <c:pt idx="1119">
                  <c:v>0.206068991877214</c:v>
                </c:pt>
                <c:pt idx="1120">
                  <c:v>0.207554931366684</c:v>
                </c:pt>
                <c:pt idx="1121">
                  <c:v>0.209044982703647</c:v>
                </c:pt>
                <c:pt idx="1122">
                  <c:v>0.210540319964139</c:v>
                </c:pt>
                <c:pt idx="1123">
                  <c:v>0.212036055145842</c:v>
                </c:pt>
                <c:pt idx="1124">
                  <c:v>0.213527519835366</c:v>
                </c:pt>
                <c:pt idx="1125">
                  <c:v>0.215020947835662</c:v>
                </c:pt>
                <c:pt idx="1126">
                  <c:v>0.216515660316053</c:v>
                </c:pt>
                <c:pt idx="1127">
                  <c:v>0.218010500374467</c:v>
                </c:pt>
                <c:pt idx="1128">
                  <c:v>0.219498954020967</c:v>
                </c:pt>
                <c:pt idx="1129">
                  <c:v>0.220987141222665</c:v>
                </c:pt>
                <c:pt idx="1130">
                  <c:v>0.222479419560746</c:v>
                </c:pt>
                <c:pt idx="1131">
                  <c:v>0.223974014337015</c:v>
                </c:pt>
                <c:pt idx="1132">
                  <c:v>0.225452075687924</c:v>
                </c:pt>
                <c:pt idx="1133">
                  <c:v>0.226942289251872</c:v>
                </c:pt>
                <c:pt idx="1134">
                  <c:v>0.228410051386766</c:v>
                </c:pt>
                <c:pt idx="1135">
                  <c:v>0.229881738306898</c:v>
                </c:pt>
                <c:pt idx="1136">
                  <c:v>0.231353339884016</c:v>
                </c:pt>
                <c:pt idx="1137">
                  <c:v>0.232806633939647</c:v>
                </c:pt>
                <c:pt idx="1138">
                  <c:v>0.234281908923929</c:v>
                </c:pt>
                <c:pt idx="1139">
                  <c:v>0.235737432012654</c:v>
                </c:pt>
                <c:pt idx="1140">
                  <c:v>0.237179625094539</c:v>
                </c:pt>
                <c:pt idx="1141">
                  <c:v>0.238616530401538</c:v>
                </c:pt>
                <c:pt idx="1142">
                  <c:v>0.24004924613418</c:v>
                </c:pt>
                <c:pt idx="1143">
                  <c:v>0.241477441396376</c:v>
                </c:pt>
                <c:pt idx="1144">
                  <c:v>0.242897319974321</c:v>
                </c:pt>
                <c:pt idx="1145">
                  <c:v>0.24430826197971</c:v>
                </c:pt>
                <c:pt idx="1146">
                  <c:v>0.245717195639707</c:v>
                </c:pt>
                <c:pt idx="1147">
                  <c:v>0.247121821419157</c:v>
                </c:pt>
                <c:pt idx="1148">
                  <c:v>0.248516031587967</c:v>
                </c:pt>
                <c:pt idx="1149">
                  <c:v>0.249902459226473</c:v>
                </c:pt>
                <c:pt idx="1150">
                  <c:v>0.251287735321305</c:v>
                </c:pt>
                <c:pt idx="1151">
                  <c:v>0.252662262440932</c:v>
                </c:pt>
                <c:pt idx="1152">
                  <c:v>0.254026198116216</c:v>
                </c:pt>
                <c:pt idx="1153">
                  <c:v>0.255377902075498</c:v>
                </c:pt>
                <c:pt idx="1154">
                  <c:v>0.256724627722393</c:v>
                </c:pt>
                <c:pt idx="1155">
                  <c:v>0.258062061396512</c:v>
                </c:pt>
                <c:pt idx="1156">
                  <c:v>0.259386846362942</c:v>
                </c:pt>
                <c:pt idx="1157">
                  <c:v>0.260697430372238</c:v>
                </c:pt>
                <c:pt idx="1158">
                  <c:v>0.261998733667412</c:v>
                </c:pt>
                <c:pt idx="1159">
                  <c:v>0.263289617829853</c:v>
                </c:pt>
                <c:pt idx="1160">
                  <c:v>0.264564875400428</c:v>
                </c:pt>
                <c:pt idx="1161">
                  <c:v>0.26583032776611</c:v>
                </c:pt>
                <c:pt idx="1162">
                  <c:v>0.267088596929203</c:v>
                </c:pt>
                <c:pt idx="1163">
                  <c:v>0.268338918264466</c:v>
                </c:pt>
                <c:pt idx="1164">
                  <c:v>0.269577470361584</c:v>
                </c:pt>
                <c:pt idx="1165">
                  <c:v>0.270802554066735</c:v>
                </c:pt>
                <c:pt idx="1166">
                  <c:v>0.272018761767281</c:v>
                </c:pt>
                <c:pt idx="1167">
                  <c:v>0.273224949264767</c:v>
                </c:pt>
                <c:pt idx="1168">
                  <c:v>0.274417685709818</c:v>
                </c:pt>
                <c:pt idx="1169">
                  <c:v>0.275598284421545</c:v>
                </c:pt>
                <c:pt idx="1170">
                  <c:v>0.276770113152687</c:v>
                </c:pt>
                <c:pt idx="1171">
                  <c:v>0.277932955189185</c:v>
                </c:pt>
                <c:pt idx="1172">
                  <c:v>0.279082969914783</c:v>
                </c:pt>
                <c:pt idx="1173">
                  <c:v>0.280219551529547</c:v>
                </c:pt>
                <c:pt idx="1174">
                  <c:v>0.281344991350415</c:v>
                </c:pt>
                <c:pt idx="1175">
                  <c:v>0.282461722420924</c:v>
                </c:pt>
                <c:pt idx="1176">
                  <c:v>0.283567436656567</c:v>
                </c:pt>
                <c:pt idx="1177">
                  <c:v>0.284657786289851</c:v>
                </c:pt>
                <c:pt idx="1178">
                  <c:v>0.285734819944459</c:v>
                </c:pt>
                <c:pt idx="1179">
                  <c:v>0.286807070807977</c:v>
                </c:pt>
                <c:pt idx="1180">
                  <c:v>0.287868921774806</c:v>
                </c:pt>
                <c:pt idx="1181">
                  <c:v>0.288915016404306</c:v>
                </c:pt>
                <c:pt idx="1182">
                  <c:v>0.289949914873248</c:v>
                </c:pt>
                <c:pt idx="1183">
                  <c:v>0.290977821657152</c:v>
                </c:pt>
                <c:pt idx="1184">
                  <c:v>0.291992538023477</c:v>
                </c:pt>
                <c:pt idx="1185">
                  <c:v>0.292994196246369</c:v>
                </c:pt>
                <c:pt idx="1186">
                  <c:v>0.293987884003707</c:v>
                </c:pt>
                <c:pt idx="1187">
                  <c:v>0.294973476757907</c:v>
                </c:pt>
                <c:pt idx="1188">
                  <c:v>0.295945893213002</c:v>
                </c:pt>
                <c:pt idx="1189">
                  <c:v>0.296904861445379</c:v>
                </c:pt>
                <c:pt idx="1190">
                  <c:v>0.297860676742563</c:v>
                </c:pt>
                <c:pt idx="1191">
                  <c:v>0.298793781496058</c:v>
                </c:pt>
                <c:pt idx="1192">
                  <c:v>0.299720512857341</c:v>
                </c:pt>
                <c:pt idx="1193">
                  <c:v>0.300638739538915</c:v>
                </c:pt>
                <c:pt idx="1194">
                  <c:v>0.30154546496242</c:v>
                </c:pt>
                <c:pt idx="1195">
                  <c:v>0.302447091630011</c:v>
                </c:pt>
                <c:pt idx="1196">
                  <c:v>0.303334718159955</c:v>
                </c:pt>
                <c:pt idx="1197">
                  <c:v>0.304207909889896</c:v>
                </c:pt>
                <c:pt idx="1198">
                  <c:v>0.305070526130272</c:v>
                </c:pt>
                <c:pt idx="1199">
                  <c:v>0.305922910450685</c:v>
                </c:pt>
                <c:pt idx="1200">
                  <c:v>0.306767000604158</c:v>
                </c:pt>
                <c:pt idx="1201">
                  <c:v>0.307598875086717</c:v>
                </c:pt>
                <c:pt idx="1202">
                  <c:v>0.308420085214605</c:v>
                </c:pt>
                <c:pt idx="1203">
                  <c:v>0.309233739460358</c:v>
                </c:pt>
                <c:pt idx="1204">
                  <c:v>0.310037292946469</c:v>
                </c:pt>
                <c:pt idx="1205">
                  <c:v>0.310828118372445</c:v>
                </c:pt>
                <c:pt idx="1206">
                  <c:v>0.311607999934091</c:v>
                </c:pt>
                <c:pt idx="1207">
                  <c:v>0.3123792348486</c:v>
                </c:pt>
                <c:pt idx="1208">
                  <c:v>0.313141390320027</c:v>
                </c:pt>
                <c:pt idx="1209">
                  <c:v>0.313890372352167</c:v>
                </c:pt>
                <c:pt idx="1210">
                  <c:v>0.314630755691817</c:v>
                </c:pt>
                <c:pt idx="1211">
                  <c:v>0.315364244550166</c:v>
                </c:pt>
                <c:pt idx="1212">
                  <c:v>0.316088311720376</c:v>
                </c:pt>
                <c:pt idx="1213">
                  <c:v>0.316801378492153</c:v>
                </c:pt>
                <c:pt idx="1214">
                  <c:v>0.317502808179518</c:v>
                </c:pt>
                <c:pt idx="1215">
                  <c:v>0.31819452863149</c:v>
                </c:pt>
                <c:pt idx="1216">
                  <c:v>0.318880110738253</c:v>
                </c:pt>
                <c:pt idx="1217">
                  <c:v>0.319554082371972</c:v>
                </c:pt>
                <c:pt idx="1218">
                  <c:v>0.32021915614605</c:v>
                </c:pt>
                <c:pt idx="1219">
                  <c:v>0.320876953065998</c:v>
                </c:pt>
                <c:pt idx="1220">
                  <c:v>0.321529637352385</c:v>
                </c:pt>
                <c:pt idx="1221">
                  <c:v>0.322171386865654</c:v>
                </c:pt>
                <c:pt idx="1222">
                  <c:v>0.322806913021839</c:v>
                </c:pt>
                <c:pt idx="1223">
                  <c:v>0.323439878767187</c:v>
                </c:pt>
                <c:pt idx="1224">
                  <c:v>0.324063257225836</c:v>
                </c:pt>
                <c:pt idx="1225">
                  <c:v>0.324676510330403</c:v>
                </c:pt>
                <c:pt idx="1226">
                  <c:v>0.325280735950277</c:v>
                </c:pt>
                <c:pt idx="1227">
                  <c:v>0.325877716264339</c:v>
                </c:pt>
                <c:pt idx="1228">
                  <c:v>0.326467804926814</c:v>
                </c:pt>
                <c:pt idx="1229">
                  <c:v>0.327048377195994</c:v>
                </c:pt>
                <c:pt idx="1230">
                  <c:v>0.327619189716349</c:v>
                </c:pt>
                <c:pt idx="1231">
                  <c:v>0.328184582789739</c:v>
                </c:pt>
                <c:pt idx="1232">
                  <c:v>0.328738927389636</c:v>
                </c:pt>
                <c:pt idx="1233">
                  <c:v>0.329280467858218</c:v>
                </c:pt>
                <c:pt idx="1234">
                  <c:v>0.329813645313485</c:v>
                </c:pt>
                <c:pt idx="1235">
                  <c:v>0.330338670087583</c:v>
                </c:pt>
                <c:pt idx="1236">
                  <c:v>0.33085437404989</c:v>
                </c:pt>
                <c:pt idx="1237">
                  <c:v>0.33135991593202</c:v>
                </c:pt>
                <c:pt idx="1238">
                  <c:v>0.331854921579361</c:v>
                </c:pt>
                <c:pt idx="1239">
                  <c:v>0.332339897571188</c:v>
                </c:pt>
                <c:pt idx="1240">
                  <c:v>0.332817799244264</c:v>
                </c:pt>
                <c:pt idx="1241">
                  <c:v>0.333285251410321</c:v>
                </c:pt>
                <c:pt idx="1242">
                  <c:v>0.333743759477981</c:v>
                </c:pt>
                <c:pt idx="1243">
                  <c:v>0.334196170622652</c:v>
                </c:pt>
                <c:pt idx="1244">
                  <c:v>0.334636595393672</c:v>
                </c:pt>
                <c:pt idx="1245">
                  <c:v>0.335064551866416</c:v>
                </c:pt>
                <c:pt idx="1246">
                  <c:v>0.335484381275948</c:v>
                </c:pt>
                <c:pt idx="1247">
                  <c:v>0.335893020214457</c:v>
                </c:pt>
                <c:pt idx="1248">
                  <c:v>0.336296774251293</c:v>
                </c:pt>
                <c:pt idx="1249">
                  <c:v>0.336695989123499</c:v>
                </c:pt>
                <c:pt idx="1250">
                  <c:v>0.337079744387155</c:v>
                </c:pt>
                <c:pt idx="1251">
                  <c:v>0.337456020080682</c:v>
                </c:pt>
                <c:pt idx="1252">
                  <c:v>0.337817314718709</c:v>
                </c:pt>
                <c:pt idx="1253">
                  <c:v>0.338161585908948</c:v>
                </c:pt>
                <c:pt idx="1254">
                  <c:v>0.338497372859656</c:v>
                </c:pt>
                <c:pt idx="1255">
                  <c:v>0.338820792057297</c:v>
                </c:pt>
                <c:pt idx="1256">
                  <c:v>0.339137354854382</c:v>
                </c:pt>
                <c:pt idx="1257">
                  <c:v>0.339445128133803</c:v>
                </c:pt>
                <c:pt idx="1258">
                  <c:v>0.339740928857014</c:v>
                </c:pt>
                <c:pt idx="1259">
                  <c:v>0.340026370473582</c:v>
                </c:pt>
                <c:pt idx="1260">
                  <c:v>0.340303456572571</c:v>
                </c:pt>
                <c:pt idx="1261">
                  <c:v>0.340567112420545</c:v>
                </c:pt>
                <c:pt idx="1262">
                  <c:v>0.340825607258864</c:v>
                </c:pt>
                <c:pt idx="1263">
                  <c:v>0.341078109181289</c:v>
                </c:pt>
                <c:pt idx="1264">
                  <c:v>0.341321445053274</c:v>
                </c:pt>
                <c:pt idx="1265">
                  <c:v>0.341555719694706</c:v>
                </c:pt>
                <c:pt idx="1266">
                  <c:v>0.341781572711588</c:v>
                </c:pt>
                <c:pt idx="1267">
                  <c:v>0.341996318222296</c:v>
                </c:pt>
                <c:pt idx="1268">
                  <c:v>0.342206818286819</c:v>
                </c:pt>
                <c:pt idx="1269">
                  <c:v>0.342409295626361</c:v>
                </c:pt>
                <c:pt idx="1270">
                  <c:v>0.342605708945881</c:v>
                </c:pt>
                <c:pt idx="1271">
                  <c:v>0.342792702202845</c:v>
                </c:pt>
                <c:pt idx="1272">
                  <c:v>0.34298067697973</c:v>
                </c:pt>
                <c:pt idx="1273">
                  <c:v>0.343159021392013</c:v>
                </c:pt>
                <c:pt idx="1274">
                  <c:v>0.343343901122459</c:v>
                </c:pt>
                <c:pt idx="1275">
                  <c:v>0.343526601670968</c:v>
                </c:pt>
                <c:pt idx="1276">
                  <c:v>0.343719397981962</c:v>
                </c:pt>
                <c:pt idx="1277">
                  <c:v>0.343912023697237</c:v>
                </c:pt>
                <c:pt idx="1278">
                  <c:v>0.344121915673969</c:v>
                </c:pt>
                <c:pt idx="1279">
                  <c:v>0.34433930561398</c:v>
                </c:pt>
                <c:pt idx="1280">
                  <c:v>0.344578834645676</c:v>
                </c:pt>
                <c:pt idx="1281">
                  <c:v>0.344836429453859</c:v>
                </c:pt>
                <c:pt idx="1282">
                  <c:v>0.345109902277137</c:v>
                </c:pt>
                <c:pt idx="1283">
                  <c:v>0.345406710770395</c:v>
                </c:pt>
                <c:pt idx="1284">
                  <c:v>0.345712455264246</c:v>
                </c:pt>
                <c:pt idx="1285">
                  <c:v>0.346043114379199</c:v>
                </c:pt>
                <c:pt idx="1286">
                  <c:v>0.34636825082278</c:v>
                </c:pt>
                <c:pt idx="1287">
                  <c:v>0.346707048681047</c:v>
                </c:pt>
                <c:pt idx="1288">
                  <c:v>0.34703847437796</c:v>
                </c:pt>
                <c:pt idx="1289">
                  <c:v>0.347368794860262</c:v>
                </c:pt>
                <c:pt idx="1290">
                  <c:v>0.347692825457062</c:v>
                </c:pt>
                <c:pt idx="1291">
                  <c:v>0.34801262731504</c:v>
                </c:pt>
                <c:pt idx="1292">
                  <c:v>0.34833020631111</c:v>
                </c:pt>
                <c:pt idx="1293">
                  <c:v>0.348640826464904</c:v>
                </c:pt>
                <c:pt idx="1294">
                  <c:v>0.348952455111224</c:v>
                </c:pt>
                <c:pt idx="1295">
                  <c:v>0.349263990346832</c:v>
                </c:pt>
                <c:pt idx="1296">
                  <c:v>0.349574130532718</c:v>
                </c:pt>
                <c:pt idx="1297">
                  <c:v>0.3498891073947</c:v>
                </c:pt>
                <c:pt idx="1298">
                  <c:v>0.350189995675376</c:v>
                </c:pt>
                <c:pt idx="1299">
                  <c:v>0.350494635014823</c:v>
                </c:pt>
                <c:pt idx="1300">
                  <c:v>0.350772298887523</c:v>
                </c:pt>
                <c:pt idx="1301">
                  <c:v>0.351043697378852</c:v>
                </c:pt>
                <c:pt idx="1302">
                  <c:v>0.351274499537969</c:v>
                </c:pt>
                <c:pt idx="1303">
                  <c:v>0.351480063464907</c:v>
                </c:pt>
                <c:pt idx="1304">
                  <c:v>0.351650069518523</c:v>
                </c:pt>
                <c:pt idx="1305">
                  <c:v>0.351775683447568</c:v>
                </c:pt>
                <c:pt idx="1306">
                  <c:v>0.351882080989655</c:v>
                </c:pt>
                <c:pt idx="1307">
                  <c:v>0.35194709957248</c:v>
                </c:pt>
                <c:pt idx="1308">
                  <c:v>0.352010102133558</c:v>
                </c:pt>
                <c:pt idx="1309">
                  <c:v>0.352038678858015</c:v>
                </c:pt>
                <c:pt idx="1310">
                  <c:v>0.352085435059336</c:v>
                </c:pt>
                <c:pt idx="1311">
                  <c:v>0.352123762170474</c:v>
                </c:pt>
                <c:pt idx="1312">
                  <c:v>0.352181230801525</c:v>
                </c:pt>
                <c:pt idx="1313">
                  <c:v>0.352252477287042</c:v>
                </c:pt>
                <c:pt idx="1314">
                  <c:v>0.352328579985734</c:v>
                </c:pt>
                <c:pt idx="1315">
                  <c:v>0.35243097889905</c:v>
                </c:pt>
                <c:pt idx="1316">
                  <c:v>0.352506765301782</c:v>
                </c:pt>
                <c:pt idx="1317">
                  <c:v>0.352602384608201</c:v>
                </c:pt>
                <c:pt idx="1318">
                  <c:v>0.352636352693192</c:v>
                </c:pt>
                <c:pt idx="1319">
                  <c:v>0.352673287132774</c:v>
                </c:pt>
                <c:pt idx="1320">
                  <c:v>0.352598904509737</c:v>
                </c:pt>
                <c:pt idx="1321">
                  <c:v>0.352491617383379</c:v>
                </c:pt>
                <c:pt idx="1322">
                  <c:v>0.352231678878418</c:v>
                </c:pt>
                <c:pt idx="1323">
                  <c:v>0.351890358389026</c:v>
                </c:pt>
                <c:pt idx="1324">
                  <c:v>0.351366418509772</c:v>
                </c:pt>
                <c:pt idx="1325">
                  <c:v>0.350704644605367</c:v>
                </c:pt>
                <c:pt idx="1326">
                  <c:v>0.349870846096915</c:v>
                </c:pt>
                <c:pt idx="1327">
                  <c:v>0.348869768056003</c:v>
                </c:pt>
                <c:pt idx="1328">
                  <c:v>0.347705492588005</c:v>
                </c:pt>
                <c:pt idx="1329">
                  <c:v>0.346353130298432</c:v>
                </c:pt>
                <c:pt idx="1330">
                  <c:v>0.344904377695286</c:v>
                </c:pt>
                <c:pt idx="1331">
                  <c:v>0.343276084854145</c:v>
                </c:pt>
                <c:pt idx="1332">
                  <c:v>0.341620655583613</c:v>
                </c:pt>
                <c:pt idx="1333">
                  <c:v>0.339827577092431</c:v>
                </c:pt>
                <c:pt idx="1334">
                  <c:v>0.338085423605611</c:v>
                </c:pt>
                <c:pt idx="1335">
                  <c:v>0.336270586619474</c:v>
                </c:pt>
                <c:pt idx="1336">
                  <c:v>0.334536415970687</c:v>
                </c:pt>
                <c:pt idx="1337">
                  <c:v>0.332806887500214</c:v>
                </c:pt>
                <c:pt idx="1338">
                  <c:v>0.331179636084672</c:v>
                </c:pt>
                <c:pt idx="1339">
                  <c:v>0.329593121975359</c:v>
                </c:pt>
                <c:pt idx="1340">
                  <c:v>0.328111449726904</c:v>
                </c:pt>
                <c:pt idx="1341">
                  <c:v>0.326712340026191</c:v>
                </c:pt>
                <c:pt idx="1342">
                  <c:v>0.325396144751347</c:v>
                </c:pt>
                <c:pt idx="1343">
                  <c:v>0.324164661554375</c:v>
                </c:pt>
                <c:pt idx="1344">
                  <c:v>0.322989633348253</c:v>
                </c:pt>
                <c:pt idx="1345">
                  <c:v>0.321903985558134</c:v>
                </c:pt>
                <c:pt idx="1346">
                  <c:v>0.320852749124922</c:v>
                </c:pt>
                <c:pt idx="1347">
                  <c:v>0.319868744985022</c:v>
                </c:pt>
                <c:pt idx="1348">
                  <c:v>0.318902356726955</c:v>
                </c:pt>
                <c:pt idx="1349">
                  <c:v>0.317987437982752</c:v>
                </c:pt>
                <c:pt idx="1350">
                  <c:v>0.317075277067194</c:v>
                </c:pt>
                <c:pt idx="1351">
                  <c:v>0.316192607656874</c:v>
                </c:pt>
                <c:pt idx="1352">
                  <c:v>0.315293124257916</c:v>
                </c:pt>
                <c:pt idx="1353">
                  <c:v>0.314417100464455</c:v>
                </c:pt>
                <c:pt idx="1354">
                  <c:v>0.313503415867536</c:v>
                </c:pt>
                <c:pt idx="1355">
                  <c:v>0.312587133802549</c:v>
                </c:pt>
                <c:pt idx="1356">
                  <c:v>0.311622556020515</c:v>
                </c:pt>
                <c:pt idx="1357">
                  <c:v>0.310636185726734</c:v>
                </c:pt>
                <c:pt idx="1358">
                  <c:v>0.309606871400217</c:v>
                </c:pt>
                <c:pt idx="1359">
                  <c:v>0.308508992616576</c:v>
                </c:pt>
                <c:pt idx="1360">
                  <c:v>0.307353240642885</c:v>
                </c:pt>
                <c:pt idx="1361">
                  <c:v>0.306154216148637</c:v>
                </c:pt>
                <c:pt idx="1362">
                  <c:v>0.30489541815989</c:v>
                </c:pt>
                <c:pt idx="1363">
                  <c:v>0.303608709543642</c:v>
                </c:pt>
                <c:pt idx="1364">
                  <c:v>0.302279150756923</c:v>
                </c:pt>
                <c:pt idx="1365">
                  <c:v>0.300921600274365</c:v>
                </c:pt>
                <c:pt idx="1366">
                  <c:v>0.29956502414713</c:v>
                </c:pt>
                <c:pt idx="1367">
                  <c:v>0.298182436853948</c:v>
                </c:pt>
                <c:pt idx="1368">
                  <c:v>0.296825442049238</c:v>
                </c:pt>
                <c:pt idx="1369">
                  <c:v>0.295511417346771</c:v>
                </c:pt>
                <c:pt idx="1370">
                  <c:v>0.294225732124213</c:v>
                </c:pt>
                <c:pt idx="1371">
                  <c:v>0.293010633039956</c:v>
                </c:pt>
                <c:pt idx="1372">
                  <c:v>0.291851480199833</c:v>
                </c:pt>
                <c:pt idx="1373">
                  <c:v>0.290748965589687</c:v>
                </c:pt>
                <c:pt idx="1374">
                  <c:v>0.289727549360256</c:v>
                </c:pt>
                <c:pt idx="1375">
                  <c:v>0.288750744468034</c:v>
                </c:pt>
                <c:pt idx="1376">
                  <c:v>0.287847215509174</c:v>
                </c:pt>
                <c:pt idx="1377">
                  <c:v>0.287018386462722</c:v>
                </c:pt>
                <c:pt idx="1378">
                  <c:v>0.286240227354897</c:v>
                </c:pt>
                <c:pt idx="1379">
                  <c:v>0.285537597657454</c:v>
                </c:pt>
                <c:pt idx="1380">
                  <c:v>0.284894140802249</c:v>
                </c:pt>
                <c:pt idx="1381">
                  <c:v>0.284302568405566</c:v>
                </c:pt>
                <c:pt idx="1382">
                  <c:v>0.283775669035285</c:v>
                </c:pt>
                <c:pt idx="1383">
                  <c:v>0.283290295046989</c:v>
                </c:pt>
                <c:pt idx="1384">
                  <c:v>0.282861970079066</c:v>
                </c:pt>
                <c:pt idx="1385">
                  <c:v>0.282490822070777</c:v>
                </c:pt>
                <c:pt idx="1386">
                  <c:v>0.282158101718835</c:v>
                </c:pt>
                <c:pt idx="1387">
                  <c:v>0.281874657670657</c:v>
                </c:pt>
                <c:pt idx="1388">
                  <c:v>0.281631766515549</c:v>
                </c:pt>
                <c:pt idx="1389">
                  <c:v>0.281421716345681</c:v>
                </c:pt>
                <c:pt idx="1390">
                  <c:v>0.28124648961756</c:v>
                </c:pt>
                <c:pt idx="1391">
                  <c:v>0.281095485976248</c:v>
                </c:pt>
                <c:pt idx="1392">
                  <c:v>0.28097129656811</c:v>
                </c:pt>
                <c:pt idx="1393">
                  <c:v>0.280871116061403</c:v>
                </c:pt>
                <c:pt idx="1394">
                  <c:v>0.280788934712458</c:v>
                </c:pt>
                <c:pt idx="1395">
                  <c:v>0.280725070864263</c:v>
                </c:pt>
                <c:pt idx="1396">
                  <c:v>0.280673270815551</c:v>
                </c:pt>
                <c:pt idx="1397">
                  <c:v>0.280629640998262</c:v>
                </c:pt>
                <c:pt idx="1398">
                  <c:v>0.280597183589984</c:v>
                </c:pt>
                <c:pt idx="1399">
                  <c:v>0.280565632744269</c:v>
                </c:pt>
                <c:pt idx="1400">
                  <c:v>0.280546301633421</c:v>
                </c:pt>
                <c:pt idx="1401">
                  <c:v>0.280619475937853</c:v>
                </c:pt>
                <c:pt idx="1402">
                  <c:v>0.280604128765337</c:v>
                </c:pt>
                <c:pt idx="1403">
                  <c:v>0.280583887931072</c:v>
                </c:pt>
                <c:pt idx="1404">
                  <c:v>0.280594850007934</c:v>
                </c:pt>
                <c:pt idx="1405">
                  <c:v>0.280609688644457</c:v>
                </c:pt>
                <c:pt idx="1406">
                  <c:v>0.280658687425382</c:v>
                </c:pt>
                <c:pt idx="1407">
                  <c:v>0.280734037028419</c:v>
                </c:pt>
                <c:pt idx="1408">
                  <c:v>0.28082987190497</c:v>
                </c:pt>
                <c:pt idx="1409">
                  <c:v>0.28094941630508</c:v>
                </c:pt>
                <c:pt idx="1410">
                  <c:v>0.281100618839264</c:v>
                </c:pt>
                <c:pt idx="1411">
                  <c:v>0.281254161277203</c:v>
                </c:pt>
                <c:pt idx="1412">
                  <c:v>0.28144434488783</c:v>
                </c:pt>
                <c:pt idx="1413">
                  <c:v>0.281607217620118</c:v>
                </c:pt>
                <c:pt idx="1414">
                  <c:v>0.281795844706622</c:v>
                </c:pt>
                <c:pt idx="1415">
                  <c:v>0.281937864573315</c:v>
                </c:pt>
                <c:pt idx="1416">
                  <c:v>0.282068753212389</c:v>
                </c:pt>
                <c:pt idx="1417">
                  <c:v>0.282171524353702</c:v>
                </c:pt>
                <c:pt idx="1418">
                  <c:v>0.282231302002464</c:v>
                </c:pt>
                <c:pt idx="1419">
                  <c:v>0.282251344124476</c:v>
                </c:pt>
                <c:pt idx="1420">
                  <c:v>0.282217575865563</c:v>
                </c:pt>
                <c:pt idx="1421">
                  <c:v>0.282142826613754</c:v>
                </c:pt>
                <c:pt idx="1422">
                  <c:v>0.282014304459697</c:v>
                </c:pt>
                <c:pt idx="1423">
                  <c:v>0.281840395084535</c:v>
                </c:pt>
                <c:pt idx="1424">
                  <c:v>0.281615432344302</c:v>
                </c:pt>
                <c:pt idx="1425">
                  <c:v>0.281340326835411</c:v>
                </c:pt>
                <c:pt idx="1426">
                  <c:v>0.281019654358276</c:v>
                </c:pt>
                <c:pt idx="1427">
                  <c:v>0.280661240792034</c:v>
                </c:pt>
                <c:pt idx="1428">
                  <c:v>0.280245635304788</c:v>
                </c:pt>
                <c:pt idx="1429">
                  <c:v>0.279780120831547</c:v>
                </c:pt>
                <c:pt idx="1430">
                  <c:v>0.27927175113047</c:v>
                </c:pt>
                <c:pt idx="1431">
                  <c:v>0.278706929780016</c:v>
                </c:pt>
                <c:pt idx="1432">
                  <c:v>0.278098543755936</c:v>
                </c:pt>
                <c:pt idx="1433">
                  <c:v>0.277422629071005</c:v>
                </c:pt>
                <c:pt idx="1434">
                  <c:v>0.276695857626019</c:v>
                </c:pt>
                <c:pt idx="1435">
                  <c:v>0.275907077843493</c:v>
                </c:pt>
                <c:pt idx="1436">
                  <c:v>0.275066636307071</c:v>
                </c:pt>
                <c:pt idx="1437">
                  <c:v>0.274139514565468</c:v>
                </c:pt>
                <c:pt idx="1438">
                  <c:v>0.273146805106992</c:v>
                </c:pt>
                <c:pt idx="1439">
                  <c:v>0.272084971148558</c:v>
                </c:pt>
                <c:pt idx="1440">
                  <c:v>0.270934250499263</c:v>
                </c:pt>
                <c:pt idx="1441">
                  <c:v>0.269725299032048</c:v>
                </c:pt>
                <c:pt idx="1442">
                  <c:v>0.268401653176606</c:v>
                </c:pt>
                <c:pt idx="1443">
                  <c:v>0.267008065454888</c:v>
                </c:pt>
                <c:pt idx="1444">
                  <c:v>0.265495024335505</c:v>
                </c:pt>
                <c:pt idx="1445">
                  <c:v>0.263902542777736</c:v>
                </c:pt>
                <c:pt idx="1446">
                  <c:v>0.262160265295192</c:v>
                </c:pt>
                <c:pt idx="1447">
                  <c:v>0.260310001836883</c:v>
                </c:pt>
                <c:pt idx="1448">
                  <c:v>0.258347286630159</c:v>
                </c:pt>
                <c:pt idx="1449">
                  <c:v>0.256240268217193</c:v>
                </c:pt>
                <c:pt idx="1450">
                  <c:v>0.254045715416321</c:v>
                </c:pt>
                <c:pt idx="1451">
                  <c:v>0.25167791482174</c:v>
                </c:pt>
                <c:pt idx="1452">
                  <c:v>0.249178298765963</c:v>
                </c:pt>
                <c:pt idx="1453">
                  <c:v>0.246530688862608</c:v>
                </c:pt>
                <c:pt idx="1454">
                  <c:v>0.243763016329871</c:v>
                </c:pt>
                <c:pt idx="1455">
                  <c:v>0.240779806237028</c:v>
                </c:pt>
                <c:pt idx="1456">
                  <c:v>0.237657818198204</c:v>
                </c:pt>
                <c:pt idx="1457">
                  <c:v>0.234412946002652</c:v>
                </c:pt>
                <c:pt idx="1458">
                  <c:v>0.230980581376288</c:v>
                </c:pt>
                <c:pt idx="1459">
                  <c:v>0.227464368216919</c:v>
                </c:pt>
                <c:pt idx="1460">
                  <c:v>0.22377241479628</c:v>
                </c:pt>
                <c:pt idx="1461">
                  <c:v>0.219916231027155</c:v>
                </c:pt>
                <c:pt idx="1462">
                  <c:v>0.215945445106487</c:v>
                </c:pt>
                <c:pt idx="1463">
                  <c:v>0.211800817678673</c:v>
                </c:pt>
                <c:pt idx="1464">
                  <c:v>0.207510599283257</c:v>
                </c:pt>
                <c:pt idx="1465">
                  <c:v>0.203063453643611</c:v>
                </c:pt>
                <c:pt idx="1466">
                  <c:v>0.198510619200239</c:v>
                </c:pt>
                <c:pt idx="1467">
                  <c:v>0.193778876824813</c:v>
                </c:pt>
                <c:pt idx="1468">
                  <c:v>0.189025142879197</c:v>
                </c:pt>
                <c:pt idx="1469">
                  <c:v>0.184144039075784</c:v>
                </c:pt>
                <c:pt idx="1470">
                  <c:v>0.179180175698165</c:v>
                </c:pt>
                <c:pt idx="1471">
                  <c:v>0.174243105150232</c:v>
                </c:pt>
                <c:pt idx="1472">
                  <c:v>0.169182061501826</c:v>
                </c:pt>
                <c:pt idx="1473">
                  <c:v>0.164198132506525</c:v>
                </c:pt>
                <c:pt idx="1474">
                  <c:v>0.159231342495692</c:v>
                </c:pt>
                <c:pt idx="1475">
                  <c:v>0.154370762272315</c:v>
                </c:pt>
                <c:pt idx="1476">
                  <c:v>0.149551607111488</c:v>
                </c:pt>
                <c:pt idx="1477">
                  <c:v>0.144940429188386</c:v>
                </c:pt>
                <c:pt idx="1478">
                  <c:v>0.140432189660843</c:v>
                </c:pt>
                <c:pt idx="1479">
                  <c:v>0.136041621096206</c:v>
                </c:pt>
                <c:pt idx="1480">
                  <c:v>0.131849636137486</c:v>
                </c:pt>
                <c:pt idx="1481">
                  <c:v>0.127722087622893</c:v>
                </c:pt>
                <c:pt idx="1482">
                  <c:v>0.123775051835209</c:v>
                </c:pt>
                <c:pt idx="1483">
                  <c:v>0.120042546108516</c:v>
                </c:pt>
                <c:pt idx="1484">
                  <c:v>0.116498644258639</c:v>
                </c:pt>
                <c:pt idx="1485">
                  <c:v>0.113090093606951</c:v>
                </c:pt>
                <c:pt idx="1486">
                  <c:v>0.109931816807901</c:v>
                </c:pt>
                <c:pt idx="1487">
                  <c:v>0.106968195668676</c:v>
                </c:pt>
                <c:pt idx="1488">
                  <c:v>0.104171062704891</c:v>
                </c:pt>
                <c:pt idx="1489">
                  <c:v>0.101608303798871</c:v>
                </c:pt>
                <c:pt idx="1490">
                  <c:v>0.0991842749443921</c:v>
                </c:pt>
                <c:pt idx="1491">
                  <c:v>0.0969700711017305</c:v>
                </c:pt>
                <c:pt idx="1492">
                  <c:v>0.0949692122638226</c:v>
                </c:pt>
                <c:pt idx="1493">
                  <c:v>0.0931216747923331</c:v>
                </c:pt>
                <c:pt idx="1494">
                  <c:v>0.0914640805862769</c:v>
                </c:pt>
                <c:pt idx="1495">
                  <c:v>0.0899369295648854</c:v>
                </c:pt>
                <c:pt idx="1496">
                  <c:v>0.0885811289527802</c:v>
                </c:pt>
                <c:pt idx="1497">
                  <c:v>0.0873463000537771</c:v>
                </c:pt>
                <c:pt idx="1498">
                  <c:v>0.0862427410754291</c:v>
                </c:pt>
                <c:pt idx="1499">
                  <c:v>0.0852301343974441</c:v>
                </c:pt>
                <c:pt idx="1500">
                  <c:v>0.084326370195909</c:v>
                </c:pt>
                <c:pt idx="1501">
                  <c:v>0.0835299749717568</c:v>
                </c:pt>
                <c:pt idx="1502">
                  <c:v>0.0828070615277146</c:v>
                </c:pt>
                <c:pt idx="1503">
                  <c:v>0.082174969298972</c:v>
                </c:pt>
                <c:pt idx="1504">
                  <c:v>0.0816120575398508</c:v>
                </c:pt>
                <c:pt idx="1505">
                  <c:v>0.0810995301814994</c:v>
                </c:pt>
                <c:pt idx="1506">
                  <c:v>0.080655485429246</c:v>
                </c:pt>
                <c:pt idx="1507">
                  <c:v>0.0802644284460882</c:v>
                </c:pt>
                <c:pt idx="1508">
                  <c:v>0.0799095936157186</c:v>
                </c:pt>
                <c:pt idx="1509">
                  <c:v>0.0795962931418961</c:v>
                </c:pt>
                <c:pt idx="1510">
                  <c:v>0.0793233606926721</c:v>
                </c:pt>
                <c:pt idx="1511">
                  <c:v>0.0790748785052336</c:v>
                </c:pt>
                <c:pt idx="1512">
                  <c:v>0.078858754027522</c:v>
                </c:pt>
                <c:pt idx="1513">
                  <c:v>0.0786659795527506</c:v>
                </c:pt>
                <c:pt idx="1514">
                  <c:v>0.0784930042057025</c:v>
                </c:pt>
                <c:pt idx="1515">
                  <c:v>0.0783402444362038</c:v>
                </c:pt>
                <c:pt idx="1516">
                  <c:v>0.0782019145974908</c:v>
                </c:pt>
                <c:pt idx="1517">
                  <c:v>0.0780803953645506</c:v>
                </c:pt>
                <c:pt idx="1518">
                  <c:v>0.0779746498009472</c:v>
                </c:pt>
                <c:pt idx="1519">
                  <c:v>0.0778860078804722</c:v>
                </c:pt>
                <c:pt idx="1520">
                  <c:v>0.0778102186404996</c:v>
                </c:pt>
                <c:pt idx="1521">
                  <c:v>0.077749828347052</c:v>
                </c:pt>
                <c:pt idx="1522">
                  <c:v>0.077703782310239</c:v>
                </c:pt>
                <c:pt idx="1523">
                  <c:v>0.0776704089509116</c:v>
                </c:pt>
                <c:pt idx="1524">
                  <c:v>0.0776496835429259</c:v>
                </c:pt>
                <c:pt idx="1525">
                  <c:v>0.0776386228437075</c:v>
                </c:pt>
                <c:pt idx="1526">
                  <c:v>0.0776392230858104</c:v>
                </c:pt>
                <c:pt idx="1527">
                  <c:v>0.0776483868483943</c:v>
                </c:pt>
                <c:pt idx="1528">
                  <c:v>0.0776681324636394</c:v>
                </c:pt>
                <c:pt idx="1529">
                  <c:v>0.0776947202857095</c:v>
                </c:pt>
                <c:pt idx="1530">
                  <c:v>0.0777301126093876</c:v>
                </c:pt>
                <c:pt idx="1531">
                  <c:v>0.0777723792451199</c:v>
                </c:pt>
                <c:pt idx="1532">
                  <c:v>0.0778211957803278</c:v>
                </c:pt>
                <c:pt idx="1533">
                  <c:v>0.0778769254722077</c:v>
                </c:pt>
                <c:pt idx="1534">
                  <c:v>0.0779400819442188</c:v>
                </c:pt>
                <c:pt idx="1535">
                  <c:v>0.0780090314119753</c:v>
                </c:pt>
                <c:pt idx="1536">
                  <c:v>0.0780842185735401</c:v>
                </c:pt>
                <c:pt idx="1537">
                  <c:v>0.0781660716190483</c:v>
                </c:pt>
                <c:pt idx="1538">
                  <c:v>0.0782527804675728</c:v>
                </c:pt>
                <c:pt idx="1539">
                  <c:v>0.0783449940759726</c:v>
                </c:pt>
                <c:pt idx="1540">
                  <c:v>0.0784430728077588</c:v>
                </c:pt>
                <c:pt idx="1541">
                  <c:v>0.0785471556087335</c:v>
                </c:pt>
                <c:pt idx="1542">
                  <c:v>0.0786547709933736</c:v>
                </c:pt>
                <c:pt idx="1543">
                  <c:v>0.0787697624264643</c:v>
                </c:pt>
                <c:pt idx="1544">
                  <c:v>0.0788881156744078</c:v>
                </c:pt>
                <c:pt idx="1545">
                  <c:v>0.0790102983815502</c:v>
                </c:pt>
                <c:pt idx="1546">
                  <c:v>0.0791382958717418</c:v>
                </c:pt>
                <c:pt idx="1547">
                  <c:v>0.0792678842716145</c:v>
                </c:pt>
                <c:pt idx="1548">
                  <c:v>0.0794039401253968</c:v>
                </c:pt>
                <c:pt idx="1549">
                  <c:v>0.0795451600744267</c:v>
                </c:pt>
                <c:pt idx="1550">
                  <c:v>0.0796906853038253</c:v>
                </c:pt>
                <c:pt idx="1551">
                  <c:v>0.0798410694331232</c:v>
                </c:pt>
                <c:pt idx="1552">
                  <c:v>0.0799979588374345</c:v>
                </c:pt>
                <c:pt idx="1553">
                  <c:v>0.0801582068091992</c:v>
                </c:pt>
                <c:pt idx="1554">
                  <c:v>0.0803209374385952</c:v>
                </c:pt>
                <c:pt idx="1555">
                  <c:v>0.0804908060816803</c:v>
                </c:pt>
                <c:pt idx="1556">
                  <c:v>0.080662725068102</c:v>
                </c:pt>
                <c:pt idx="1557">
                  <c:v>0.0808401840277995</c:v>
                </c:pt>
                <c:pt idx="1558">
                  <c:v>0.0810238183447809</c:v>
                </c:pt>
                <c:pt idx="1559">
                  <c:v>0.0812103825160349</c:v>
                </c:pt>
                <c:pt idx="1560">
                  <c:v>0.0814065239646218</c:v>
                </c:pt>
                <c:pt idx="1561">
                  <c:v>0.0816073068389387</c:v>
                </c:pt>
                <c:pt idx="1562">
                  <c:v>0.0818122930297948</c:v>
                </c:pt>
                <c:pt idx="1563">
                  <c:v>0.0820232191019588</c:v>
                </c:pt>
                <c:pt idx="1564">
                  <c:v>0.0822384080351001</c:v>
                </c:pt>
                <c:pt idx="1565">
                  <c:v>0.0824560192046743</c:v>
                </c:pt>
                <c:pt idx="1566">
                  <c:v>0.0826816002302098</c:v>
                </c:pt>
                <c:pt idx="1567">
                  <c:v>0.0829146209615048</c:v>
                </c:pt>
                <c:pt idx="1568">
                  <c:v>0.0831510660097455</c:v>
                </c:pt>
                <c:pt idx="1569">
                  <c:v>0.0833992660572433</c:v>
                </c:pt>
                <c:pt idx="1570">
                  <c:v>0.0836533761009423</c:v>
                </c:pt>
                <c:pt idx="1571">
                  <c:v>0.0839105571535501</c:v>
                </c:pt>
                <c:pt idx="1572">
                  <c:v>0.084176153448796</c:v>
                </c:pt>
                <c:pt idx="1573">
                  <c:v>0.0844434019667332</c:v>
                </c:pt>
                <c:pt idx="1574">
                  <c:v>0.0847138391675973</c:v>
                </c:pt>
                <c:pt idx="1575">
                  <c:v>0.0849896791833218</c:v>
                </c:pt>
                <c:pt idx="1576">
                  <c:v>0.0852707873691212</c:v>
                </c:pt>
                <c:pt idx="1577">
                  <c:v>0.0855525761090144</c:v>
                </c:pt>
                <c:pt idx="1578">
                  <c:v>0.0858443384519731</c:v>
                </c:pt>
                <c:pt idx="1579">
                  <c:v>0.0861374404319007</c:v>
                </c:pt>
                <c:pt idx="1580">
                  <c:v>0.0864317815863725</c:v>
                </c:pt>
                <c:pt idx="1581">
                  <c:v>0.0867324938753037</c:v>
                </c:pt>
                <c:pt idx="1582">
                  <c:v>0.0870302555988533</c:v>
                </c:pt>
                <c:pt idx="1583">
                  <c:v>0.0873340837356418</c:v>
                </c:pt>
                <c:pt idx="1584">
                  <c:v>0.0876440162158976</c:v>
                </c:pt>
                <c:pt idx="1585">
                  <c:v>0.087956343229973</c:v>
                </c:pt>
                <c:pt idx="1586">
                  <c:v>0.0882767078551379</c:v>
                </c:pt>
                <c:pt idx="1587">
                  <c:v>0.0886074597712117</c:v>
                </c:pt>
                <c:pt idx="1588">
                  <c:v>0.0889378926669708</c:v>
                </c:pt>
                <c:pt idx="1589">
                  <c:v>0.0892716218501028</c:v>
                </c:pt>
                <c:pt idx="1590">
                  <c:v>0.0896122810967041</c:v>
                </c:pt>
                <c:pt idx="1591">
                  <c:v>0.0899504055805279</c:v>
                </c:pt>
                <c:pt idx="1592">
                  <c:v>0.0902953208170154</c:v>
                </c:pt>
                <c:pt idx="1593">
                  <c:v>0.0906468900466206</c:v>
                </c:pt>
                <c:pt idx="1594">
                  <c:v>0.0910005619881129</c:v>
                </c:pt>
                <c:pt idx="1595">
                  <c:v>0.0913673106919636</c:v>
                </c:pt>
                <c:pt idx="1596">
                  <c:v>0.0917378523283535</c:v>
                </c:pt>
                <c:pt idx="1597">
                  <c:v>0.0921105377300821</c:v>
                </c:pt>
                <c:pt idx="1598">
                  <c:v>0.0924899967707167</c:v>
                </c:pt>
                <c:pt idx="1599">
                  <c:v>0.0928693200376901</c:v>
                </c:pt>
                <c:pt idx="1600">
                  <c:v>0.0932487142959026</c:v>
                </c:pt>
                <c:pt idx="1601">
                  <c:v>0.0936346201357817</c:v>
                </c:pt>
                <c:pt idx="1602">
                  <c:v>0.0940246487205679</c:v>
                </c:pt>
                <c:pt idx="1603">
                  <c:v>0.0944143690018341</c:v>
                </c:pt>
                <c:pt idx="1604">
                  <c:v>0.0948165995755581</c:v>
                </c:pt>
                <c:pt idx="1605">
                  <c:v>0.0952188322038362</c:v>
                </c:pt>
                <c:pt idx="1606">
                  <c:v>0.0956210089979148</c:v>
                </c:pt>
                <c:pt idx="1607">
                  <c:v>0.0960310304782005</c:v>
                </c:pt>
                <c:pt idx="1608">
                  <c:v>0.0964352005133123</c:v>
                </c:pt>
                <c:pt idx="1609">
                  <c:v>0.0968438246259184</c:v>
                </c:pt>
                <c:pt idx="1610">
                  <c:v>0.097255911249103</c:v>
                </c:pt>
                <c:pt idx="1611">
                  <c:v>0.0976672607615139</c:v>
                </c:pt>
                <c:pt idx="1612">
                  <c:v>0.0980860145329827</c:v>
                </c:pt>
                <c:pt idx="1613">
                  <c:v>0.0985141791779586</c:v>
                </c:pt>
                <c:pt idx="1614">
                  <c:v>0.098939380448575</c:v>
                </c:pt>
                <c:pt idx="1615">
                  <c:v>0.099364995670439</c:v>
                </c:pt>
                <c:pt idx="1616">
                  <c:v>0.099799067888296</c:v>
                </c:pt>
                <c:pt idx="1617">
                  <c:v>0.10022699753895</c:v>
                </c:pt>
                <c:pt idx="1618">
                  <c:v>0.100660621939283</c:v>
                </c:pt>
                <c:pt idx="1619">
                  <c:v>0.101101549805114</c:v>
                </c:pt>
                <c:pt idx="1620">
                  <c:v>0.101541247632768</c:v>
                </c:pt>
                <c:pt idx="1621">
                  <c:v>0.101992868075166</c:v>
                </c:pt>
                <c:pt idx="1622">
                  <c:v>0.102447791894277</c:v>
                </c:pt>
                <c:pt idx="1623">
                  <c:v>0.102903086135183</c:v>
                </c:pt>
                <c:pt idx="1624">
                  <c:v>0.103363082889054</c:v>
                </c:pt>
                <c:pt idx="1625">
                  <c:v>0.103823091571379</c:v>
                </c:pt>
                <c:pt idx="1626">
                  <c:v>0.104281441423327</c:v>
                </c:pt>
                <c:pt idx="1627">
                  <c:v>0.104746454111253</c:v>
                </c:pt>
                <c:pt idx="1628">
                  <c:v>0.10521566940829</c:v>
                </c:pt>
                <c:pt idx="1629">
                  <c:v>0.105684734278857</c:v>
                </c:pt>
                <c:pt idx="1630">
                  <c:v>0.106163948947432</c:v>
                </c:pt>
                <c:pt idx="1631">
                  <c:v>0.106642391698228</c:v>
                </c:pt>
                <c:pt idx="1632">
                  <c:v>0.107119175460604</c:v>
                </c:pt>
                <c:pt idx="1633">
                  <c:v>0.107602206038104</c:v>
                </c:pt>
                <c:pt idx="1634">
                  <c:v>0.108078925800745</c:v>
                </c:pt>
                <c:pt idx="1635">
                  <c:v>0.108560206899137</c:v>
                </c:pt>
                <c:pt idx="1636">
                  <c:v>0.109043687747585</c:v>
                </c:pt>
                <c:pt idx="1637">
                  <c:v>0.109526565053848</c:v>
                </c:pt>
                <c:pt idx="1638">
                  <c:v>0.110014229757015</c:v>
                </c:pt>
                <c:pt idx="1639">
                  <c:v>0.110509377018069</c:v>
                </c:pt>
                <c:pt idx="1640">
                  <c:v>0.11100013789655</c:v>
                </c:pt>
                <c:pt idx="1641">
                  <c:v>0.11149400333413</c:v>
                </c:pt>
                <c:pt idx="1642">
                  <c:v>0.111985660953955</c:v>
                </c:pt>
                <c:pt idx="1643">
                  <c:v>0.112471877053531</c:v>
                </c:pt>
                <c:pt idx="1644">
                  <c:v>0.112963063217173</c:v>
                </c:pt>
                <c:pt idx="1645">
                  <c:v>0.113457857125034</c:v>
                </c:pt>
                <c:pt idx="1646">
                  <c:v>0.113948881776646</c:v>
                </c:pt>
                <c:pt idx="1647">
                  <c:v>0.114454717113815</c:v>
                </c:pt>
                <c:pt idx="1648">
                  <c:v>0.114960599306858</c:v>
                </c:pt>
                <c:pt idx="1649">
                  <c:v>0.115466949878016</c:v>
                </c:pt>
                <c:pt idx="1650">
                  <c:v>0.115977834579017</c:v>
                </c:pt>
                <c:pt idx="1651">
                  <c:v>0.116488312689042</c:v>
                </c:pt>
                <c:pt idx="1652">
                  <c:v>0.116994446373046</c:v>
                </c:pt>
                <c:pt idx="1653">
                  <c:v>0.117510494228565</c:v>
                </c:pt>
                <c:pt idx="1654">
                  <c:v>0.118026996253416</c:v>
                </c:pt>
                <c:pt idx="1655">
                  <c:v>0.118552532453429</c:v>
                </c:pt>
                <c:pt idx="1656">
                  <c:v>0.119088659360252</c:v>
                </c:pt>
                <c:pt idx="1657">
                  <c:v>0.119625722759902</c:v>
                </c:pt>
                <c:pt idx="1658">
                  <c:v>0.12016436547944</c:v>
                </c:pt>
                <c:pt idx="1659">
                  <c:v>0.120713013365413</c:v>
                </c:pt>
                <c:pt idx="1660">
                  <c:v>0.121254689133529</c:v>
                </c:pt>
                <c:pt idx="1661">
                  <c:v>0.121805168552832</c:v>
                </c:pt>
                <c:pt idx="1662">
                  <c:v>0.122361809030326</c:v>
                </c:pt>
                <c:pt idx="1663">
                  <c:v>0.12292021169807</c:v>
                </c:pt>
                <c:pt idx="1664">
                  <c:v>0.123489317915054</c:v>
                </c:pt>
                <c:pt idx="1665">
                  <c:v>0.12407156433722</c:v>
                </c:pt>
                <c:pt idx="1666">
                  <c:v>0.124650708759072</c:v>
                </c:pt>
                <c:pt idx="1667">
                  <c:v>0.125238050219387</c:v>
                </c:pt>
                <c:pt idx="1668">
                  <c:v>0.125823179609848</c:v>
                </c:pt>
                <c:pt idx="1669">
                  <c:v>0.126404573851162</c:v>
                </c:pt>
                <c:pt idx="1670">
                  <c:v>0.126994624718873</c:v>
                </c:pt>
                <c:pt idx="1671">
                  <c:v>0.127589315221165</c:v>
                </c:pt>
                <c:pt idx="1672">
                  <c:v>0.12818227190562</c:v>
                </c:pt>
                <c:pt idx="1673">
                  <c:v>0.128791439473027</c:v>
                </c:pt>
                <c:pt idx="1674">
                  <c:v>0.129402604608825</c:v>
                </c:pt>
                <c:pt idx="1675">
                  <c:v>0.13001409919575</c:v>
                </c:pt>
                <c:pt idx="1676">
                  <c:v>0.130634645590879</c:v>
                </c:pt>
                <c:pt idx="1677">
                  <c:v>0.131248842074414</c:v>
                </c:pt>
                <c:pt idx="1678">
                  <c:v>0.131858508830721</c:v>
                </c:pt>
                <c:pt idx="1679">
                  <c:v>0.132477894425392</c:v>
                </c:pt>
                <c:pt idx="1680">
                  <c:v>0.133095606303576</c:v>
                </c:pt>
                <c:pt idx="1681">
                  <c:v>0.1337224582229</c:v>
                </c:pt>
                <c:pt idx="1682">
                  <c:v>0.134364624456926</c:v>
                </c:pt>
                <c:pt idx="1683">
                  <c:v>0.13499720615871</c:v>
                </c:pt>
                <c:pt idx="1684">
                  <c:v>0.135632195421542</c:v>
                </c:pt>
                <c:pt idx="1685">
                  <c:v>0.136264973984222</c:v>
                </c:pt>
                <c:pt idx="1686">
                  <c:v>0.136890471418097</c:v>
                </c:pt>
                <c:pt idx="1687">
                  <c:v>0.137521167460716</c:v>
                </c:pt>
                <c:pt idx="1688">
                  <c:v>0.138157221554506</c:v>
                </c:pt>
                <c:pt idx="1689">
                  <c:v>0.138790252202689</c:v>
                </c:pt>
                <c:pt idx="1690">
                  <c:v>0.139436615958358</c:v>
                </c:pt>
                <c:pt idx="1691">
                  <c:v>0.140081671858677</c:v>
                </c:pt>
                <c:pt idx="1692">
                  <c:v>0.140726402507286</c:v>
                </c:pt>
                <c:pt idx="1693">
                  <c:v>0.141375830047058</c:v>
                </c:pt>
                <c:pt idx="1694">
                  <c:v>0.14202050456796</c:v>
                </c:pt>
                <c:pt idx="1695">
                  <c:v>0.142659428700654</c:v>
                </c:pt>
                <c:pt idx="1696">
                  <c:v>0.143306335852002</c:v>
                </c:pt>
                <c:pt idx="1697">
                  <c:v>0.143949464129077</c:v>
                </c:pt>
                <c:pt idx="1698">
                  <c:v>0.14460276866501</c:v>
                </c:pt>
                <c:pt idx="1699">
                  <c:v>0.145268923224825</c:v>
                </c:pt>
                <c:pt idx="1700">
                  <c:v>0.145929736907434</c:v>
                </c:pt>
                <c:pt idx="1701">
                  <c:v>0.146591689098965</c:v>
                </c:pt>
                <c:pt idx="1702">
                  <c:v>0.147260997737899</c:v>
                </c:pt>
                <c:pt idx="1703">
                  <c:v>0.147916719919503</c:v>
                </c:pt>
                <c:pt idx="1704">
                  <c:v>0.148577265321004</c:v>
                </c:pt>
                <c:pt idx="1705">
                  <c:v>0.1492409278046</c:v>
                </c:pt>
                <c:pt idx="1706">
                  <c:v>0.149899180098014</c:v>
                </c:pt>
                <c:pt idx="1707">
                  <c:v>0.150569527965001</c:v>
                </c:pt>
                <c:pt idx="1708">
                  <c:v>0.151251152473869</c:v>
                </c:pt>
                <c:pt idx="1709">
                  <c:v>0.151925610336993</c:v>
                </c:pt>
                <c:pt idx="1710">
                  <c:v>0.152606921093633</c:v>
                </c:pt>
                <c:pt idx="1711">
                  <c:v>0.1532807846262</c:v>
                </c:pt>
                <c:pt idx="1712">
                  <c:v>0.15394662052694</c:v>
                </c:pt>
                <c:pt idx="1713">
                  <c:v>0.154619811460225</c:v>
                </c:pt>
                <c:pt idx="1714">
                  <c:v>0.155292516465139</c:v>
                </c:pt>
                <c:pt idx="1715">
                  <c:v>0.155966351429621</c:v>
                </c:pt>
                <c:pt idx="1716">
                  <c:v>0.156651555513493</c:v>
                </c:pt>
                <c:pt idx="1717">
                  <c:v>0.157324116639417</c:v>
                </c:pt>
                <c:pt idx="1718">
                  <c:v>0.157990568966577</c:v>
                </c:pt>
                <c:pt idx="1719">
                  <c:v>0.158657934403781</c:v>
                </c:pt>
                <c:pt idx="1720">
                  <c:v>0.159309559338021</c:v>
                </c:pt>
                <c:pt idx="1721">
                  <c:v>0.159959123170737</c:v>
                </c:pt>
                <c:pt idx="1722">
                  <c:v>0.160604310562514</c:v>
                </c:pt>
                <c:pt idx="1723">
                  <c:v>0.161236930435354</c:v>
                </c:pt>
                <c:pt idx="1724">
                  <c:v>0.161869901207962</c:v>
                </c:pt>
                <c:pt idx="1725">
                  <c:v>0.162505002425175</c:v>
                </c:pt>
                <c:pt idx="1726">
                  <c:v>0.163120640091824</c:v>
                </c:pt>
                <c:pt idx="1727">
                  <c:v>0.163731972225989</c:v>
                </c:pt>
                <c:pt idx="1728">
                  <c:v>0.164325262515834</c:v>
                </c:pt>
                <c:pt idx="1729">
                  <c:v>0.16489789141248</c:v>
                </c:pt>
                <c:pt idx="1730">
                  <c:v>0.165467085335592</c:v>
                </c:pt>
                <c:pt idx="1731">
                  <c:v>0.166023863566042</c:v>
                </c:pt>
                <c:pt idx="1732">
                  <c:v>0.1665717833873</c:v>
                </c:pt>
                <c:pt idx="1733">
                  <c:v>0.167117707145335</c:v>
                </c:pt>
                <c:pt idx="1734">
                  <c:v>0.167643808355235</c:v>
                </c:pt>
                <c:pt idx="1735">
                  <c:v>0.168153200291022</c:v>
                </c:pt>
                <c:pt idx="1736">
                  <c:v>0.168655462743658</c:v>
                </c:pt>
                <c:pt idx="1737">
                  <c:v>0.16913469043946</c:v>
                </c:pt>
                <c:pt idx="1738">
                  <c:v>0.16960133074811</c:v>
                </c:pt>
                <c:pt idx="1739">
                  <c:v>0.170058925118711</c:v>
                </c:pt>
                <c:pt idx="1740">
                  <c:v>0.17050062445077</c:v>
                </c:pt>
                <c:pt idx="1741">
                  <c:v>0.170934875595449</c:v>
                </c:pt>
                <c:pt idx="1742">
                  <c:v>0.171361805212618</c:v>
                </c:pt>
                <c:pt idx="1743">
                  <c:v>0.171771389200832</c:v>
                </c:pt>
                <c:pt idx="1744">
                  <c:v>0.172167802985871</c:v>
                </c:pt>
                <c:pt idx="1745">
                  <c:v>0.172551764698342</c:v>
                </c:pt>
                <c:pt idx="1746">
                  <c:v>0.172918859515527</c:v>
                </c:pt>
                <c:pt idx="1747">
                  <c:v>0.173279364196339</c:v>
                </c:pt>
                <c:pt idx="1748">
                  <c:v>0.173626898740879</c:v>
                </c:pt>
                <c:pt idx="1749">
                  <c:v>0.173967060205912</c:v>
                </c:pt>
                <c:pt idx="1750">
                  <c:v>0.174300156699287</c:v>
                </c:pt>
                <c:pt idx="1751">
                  <c:v>0.174620111151175</c:v>
                </c:pt>
                <c:pt idx="1752">
                  <c:v>0.174927572138382</c:v>
                </c:pt>
                <c:pt idx="1753">
                  <c:v>0.175228915611903</c:v>
                </c:pt>
                <c:pt idx="1754">
                  <c:v>0.175514637370302</c:v>
                </c:pt>
                <c:pt idx="1755">
                  <c:v>0.175793278473194</c:v>
                </c:pt>
                <c:pt idx="1756">
                  <c:v>0.176065134129139</c:v>
                </c:pt>
                <c:pt idx="1757">
                  <c:v>0.176326069341164</c:v>
                </c:pt>
                <c:pt idx="1758">
                  <c:v>0.176583519954272</c:v>
                </c:pt>
                <c:pt idx="1759">
                  <c:v>0.176835410221659</c:v>
                </c:pt>
                <c:pt idx="1760">
                  <c:v>0.177079016135799</c:v>
                </c:pt>
                <c:pt idx="1761">
                  <c:v>0.177317022193562</c:v>
                </c:pt>
                <c:pt idx="1762">
                  <c:v>0.177545642627008</c:v>
                </c:pt>
                <c:pt idx="1763">
                  <c:v>0.177761590811941</c:v>
                </c:pt>
                <c:pt idx="1764">
                  <c:v>0.177979221819627</c:v>
                </c:pt>
                <c:pt idx="1765">
                  <c:v>0.178189141220517</c:v>
                </c:pt>
                <c:pt idx="1766">
                  <c:v>0.178399188936961</c:v>
                </c:pt>
                <c:pt idx="1767">
                  <c:v>0.178609079574094</c:v>
                </c:pt>
                <c:pt idx="1768">
                  <c:v>0.178815704237933</c:v>
                </c:pt>
                <c:pt idx="1769">
                  <c:v>0.179018263744585</c:v>
                </c:pt>
                <c:pt idx="1770">
                  <c:v>0.179220743567655</c:v>
                </c:pt>
                <c:pt idx="1771">
                  <c:v>0.179420619089194</c:v>
                </c:pt>
                <c:pt idx="1772">
                  <c:v>0.179620872031559</c:v>
                </c:pt>
                <c:pt idx="1773">
                  <c:v>0.179823308310123</c:v>
                </c:pt>
                <c:pt idx="1774">
                  <c:v>0.180022590705241</c:v>
                </c:pt>
                <c:pt idx="1775">
                  <c:v>0.18022625800034</c:v>
                </c:pt>
                <c:pt idx="1776">
                  <c:v>0.180427390728334</c:v>
                </c:pt>
                <c:pt idx="1777">
                  <c:v>0.180624563555525</c:v>
                </c:pt>
                <c:pt idx="1778">
                  <c:v>0.180819442672561</c:v>
                </c:pt>
                <c:pt idx="1779">
                  <c:v>0.181012394572749</c:v>
                </c:pt>
                <c:pt idx="1780">
                  <c:v>0.181201376773492</c:v>
                </c:pt>
                <c:pt idx="1781">
                  <c:v>0.181391276554628</c:v>
                </c:pt>
                <c:pt idx="1782">
                  <c:v>0.181581733548882</c:v>
                </c:pt>
                <c:pt idx="1783">
                  <c:v>0.181767467853397</c:v>
                </c:pt>
                <c:pt idx="1784">
                  <c:v>0.181952069609454</c:v>
                </c:pt>
                <c:pt idx="1785">
                  <c:v>0.182132913096987</c:v>
                </c:pt>
                <c:pt idx="1786">
                  <c:v>0.182310508989325</c:v>
                </c:pt>
                <c:pt idx="1787">
                  <c:v>0.1824851661469</c:v>
                </c:pt>
                <c:pt idx="1788">
                  <c:v>0.182658068323978</c:v>
                </c:pt>
                <c:pt idx="1789">
                  <c:v>0.182826483580801</c:v>
                </c:pt>
                <c:pt idx="1790">
                  <c:v>0.18299158962086</c:v>
                </c:pt>
                <c:pt idx="1791">
                  <c:v>0.183151161821202</c:v>
                </c:pt>
                <c:pt idx="1792">
                  <c:v>0.183308388172376</c:v>
                </c:pt>
                <c:pt idx="1793">
                  <c:v>0.183459330884495</c:v>
                </c:pt>
                <c:pt idx="1794">
                  <c:v>0.183604949833167</c:v>
                </c:pt>
                <c:pt idx="1795">
                  <c:v>0.183746293307555</c:v>
                </c:pt>
                <c:pt idx="1796">
                  <c:v>0.183880700441924</c:v>
                </c:pt>
                <c:pt idx="1797">
                  <c:v>0.184013331553551</c:v>
                </c:pt>
                <c:pt idx="1798">
                  <c:v>0.184141463176771</c:v>
                </c:pt>
                <c:pt idx="1799">
                  <c:v>0.184264980918831</c:v>
                </c:pt>
                <c:pt idx="1800">
                  <c:v>0.184384152880221</c:v>
                </c:pt>
                <c:pt idx="1801">
                  <c:v>0.18449824011386</c:v>
                </c:pt>
                <c:pt idx="1802">
                  <c:v>0.184609672171299</c:v>
                </c:pt>
                <c:pt idx="1803">
                  <c:v>0.184716620710161</c:v>
                </c:pt>
                <c:pt idx="1804">
                  <c:v>0.184820509092374</c:v>
                </c:pt>
                <c:pt idx="1805">
                  <c:v>0.184921581561517</c:v>
                </c:pt>
                <c:pt idx="1806">
                  <c:v>0.185018184179007</c:v>
                </c:pt>
                <c:pt idx="1807">
                  <c:v>0.185109672115909</c:v>
                </c:pt>
                <c:pt idx="1808">
                  <c:v>0.185197462442547</c:v>
                </c:pt>
                <c:pt idx="1809">
                  <c:v>0.18528433533931</c:v>
                </c:pt>
                <c:pt idx="1810">
                  <c:v>0.185361859398057</c:v>
                </c:pt>
                <c:pt idx="1811">
                  <c:v>0.185431206918726</c:v>
                </c:pt>
                <c:pt idx="1812">
                  <c:v>0.185497746097319</c:v>
                </c:pt>
                <c:pt idx="1813">
                  <c:v>0.185558740192592</c:v>
                </c:pt>
                <c:pt idx="1814">
                  <c:v>0.185610771164148</c:v>
                </c:pt>
                <c:pt idx="1815">
                  <c:v>0.185659495628241</c:v>
                </c:pt>
                <c:pt idx="1816">
                  <c:v>0.185701915862584</c:v>
                </c:pt>
                <c:pt idx="1817">
                  <c:v>0.185735091130541</c:v>
                </c:pt>
                <c:pt idx="1818">
                  <c:v>0.185760922985848</c:v>
                </c:pt>
                <c:pt idx="1819">
                  <c:v>0.18578018210452</c:v>
                </c:pt>
                <c:pt idx="1820">
                  <c:v>0.185791848359084</c:v>
                </c:pt>
                <c:pt idx="1821">
                  <c:v>0.185798100043427</c:v>
                </c:pt>
                <c:pt idx="1822">
                  <c:v>0.18579732567975</c:v>
                </c:pt>
                <c:pt idx="1823">
                  <c:v>0.185791337941632</c:v>
                </c:pt>
                <c:pt idx="1824">
                  <c:v>0.185780334442553</c:v>
                </c:pt>
                <c:pt idx="1825">
                  <c:v>0.18576140730369</c:v>
                </c:pt>
                <c:pt idx="1826">
                  <c:v>0.185733674255887</c:v>
                </c:pt>
                <c:pt idx="1827">
                  <c:v>0.185702811678251</c:v>
                </c:pt>
                <c:pt idx="1828">
                  <c:v>0.185665396909521</c:v>
                </c:pt>
                <c:pt idx="1829">
                  <c:v>0.18562359141581</c:v>
                </c:pt>
                <c:pt idx="1830">
                  <c:v>0.185576646782533</c:v>
                </c:pt>
                <c:pt idx="1831">
                  <c:v>0.185525819373251</c:v>
                </c:pt>
                <c:pt idx="1832">
                  <c:v>0.185465550287203</c:v>
                </c:pt>
                <c:pt idx="1833">
                  <c:v>0.185408810322935</c:v>
                </c:pt>
                <c:pt idx="1834">
                  <c:v>0.185348852324967</c:v>
                </c:pt>
                <c:pt idx="1835">
                  <c:v>0.185291806480499</c:v>
                </c:pt>
                <c:pt idx="1836">
                  <c:v>0.185238848927647</c:v>
                </c:pt>
                <c:pt idx="1837">
                  <c:v>0.18518765746343</c:v>
                </c:pt>
                <c:pt idx="1838">
                  <c:v>0.185139196825148</c:v>
                </c:pt>
                <c:pt idx="1839">
                  <c:v>0.185097027998982</c:v>
                </c:pt>
                <c:pt idx="1840">
                  <c:v>0.185061156418588</c:v>
                </c:pt>
                <c:pt idx="1841">
                  <c:v>0.185034725536602</c:v>
                </c:pt>
                <c:pt idx="1842">
                  <c:v>0.185017366195568</c:v>
                </c:pt>
                <c:pt idx="1843">
                  <c:v>0.185009800951288</c:v>
                </c:pt>
                <c:pt idx="1844">
                  <c:v>0.185014903515276</c:v>
                </c:pt>
                <c:pt idx="1845">
                  <c:v>0.185029835035705</c:v>
                </c:pt>
                <c:pt idx="1846">
                  <c:v>0.185059023926957</c:v>
                </c:pt>
                <c:pt idx="1847">
                  <c:v>0.185103258189529</c:v>
                </c:pt>
                <c:pt idx="1848">
                  <c:v>0.185159790726623</c:v>
                </c:pt>
                <c:pt idx="1849">
                  <c:v>0.185227476436682</c:v>
                </c:pt>
                <c:pt idx="1850">
                  <c:v>0.185315187380771</c:v>
                </c:pt>
                <c:pt idx="1851">
                  <c:v>0.185420075645953</c:v>
                </c:pt>
                <c:pt idx="1852">
                  <c:v>0.185541165386788</c:v>
                </c:pt>
                <c:pt idx="1853">
                  <c:v>0.18568535943826</c:v>
                </c:pt>
                <c:pt idx="1854">
                  <c:v>0.185840523197795</c:v>
                </c:pt>
                <c:pt idx="1855">
                  <c:v>0.186010203502997</c:v>
                </c:pt>
                <c:pt idx="1856">
                  <c:v>0.186198830318571</c:v>
                </c:pt>
                <c:pt idx="1857">
                  <c:v>0.186404483170822</c:v>
                </c:pt>
                <c:pt idx="1858">
                  <c:v>0.186627337532212</c:v>
                </c:pt>
                <c:pt idx="1859">
                  <c:v>0.186872999851752</c:v>
                </c:pt>
                <c:pt idx="1860">
                  <c:v>0.18713388468581</c:v>
                </c:pt>
                <c:pt idx="1861">
                  <c:v>0.187406157107666</c:v>
                </c:pt>
                <c:pt idx="1862">
                  <c:v>0.187697854517686</c:v>
                </c:pt>
                <c:pt idx="1863">
                  <c:v>0.18799610241796</c:v>
                </c:pt>
                <c:pt idx="1864">
                  <c:v>0.188304950989256</c:v>
                </c:pt>
                <c:pt idx="1865">
                  <c:v>0.188619988253622</c:v>
                </c:pt>
                <c:pt idx="1866">
                  <c:v>0.188936860001448</c:v>
                </c:pt>
                <c:pt idx="1867">
                  <c:v>0.189257395508313</c:v>
                </c:pt>
                <c:pt idx="1868">
                  <c:v>0.189570062735466</c:v>
                </c:pt>
                <c:pt idx="1869">
                  <c:v>0.18987278063791</c:v>
                </c:pt>
                <c:pt idx="1870">
                  <c:v>0.190162376427289</c:v>
                </c:pt>
                <c:pt idx="1871">
                  <c:v>0.190429068815829</c:v>
                </c:pt>
                <c:pt idx="1872">
                  <c:v>0.190670596349119</c:v>
                </c:pt>
                <c:pt idx="1873">
                  <c:v>0.190889283382531</c:v>
                </c:pt>
                <c:pt idx="1874">
                  <c:v>0.191077162581261</c:v>
                </c:pt>
                <c:pt idx="1875">
                  <c:v>0.191252393358284</c:v>
                </c:pt>
                <c:pt idx="1876">
                  <c:v>0.191396952427999</c:v>
                </c:pt>
                <c:pt idx="1877">
                  <c:v>0.191541110641427</c:v>
                </c:pt>
                <c:pt idx="1878">
                  <c:v>0.191664204994837</c:v>
                </c:pt>
                <c:pt idx="1879">
                  <c:v>0.191793499570904</c:v>
                </c:pt>
                <c:pt idx="1880">
                  <c:v>0.191904808701289</c:v>
                </c:pt>
                <c:pt idx="1881">
                  <c:v>0.192039428530919</c:v>
                </c:pt>
                <c:pt idx="1882">
                  <c:v>0.192167384260231</c:v>
                </c:pt>
                <c:pt idx="1883">
                  <c:v>0.192332234798056</c:v>
                </c:pt>
                <c:pt idx="1884">
                  <c:v>0.192512358875588</c:v>
                </c:pt>
                <c:pt idx="1885">
                  <c:v>0.192732571532028</c:v>
                </c:pt>
                <c:pt idx="1886">
                  <c:v>0.192978388567766</c:v>
                </c:pt>
                <c:pt idx="1887">
                  <c:v>0.193274561112577</c:v>
                </c:pt>
                <c:pt idx="1888">
                  <c:v>0.193599839764412</c:v>
                </c:pt>
                <c:pt idx="1889">
                  <c:v>0.19399863171457</c:v>
                </c:pt>
                <c:pt idx="1890">
                  <c:v>0.194459553695086</c:v>
                </c:pt>
                <c:pt idx="1891">
                  <c:v>0.194983731601575</c:v>
                </c:pt>
                <c:pt idx="1892">
                  <c:v>0.195584778743561</c:v>
                </c:pt>
                <c:pt idx="1893">
                  <c:v>0.196257890459865</c:v>
                </c:pt>
                <c:pt idx="1894">
                  <c:v>0.19698848471497</c:v>
                </c:pt>
                <c:pt idx="1895">
                  <c:v>0.197781320744091</c:v>
                </c:pt>
                <c:pt idx="1896">
                  <c:v>0.198606520274071</c:v>
                </c:pt>
                <c:pt idx="1897">
                  <c:v>0.199467049253107</c:v>
                </c:pt>
                <c:pt idx="1898">
                  <c:v>0.200332283236162</c:v>
                </c:pt>
                <c:pt idx="1899">
                  <c:v>0.201163275434513</c:v>
                </c:pt>
                <c:pt idx="1900">
                  <c:v>0.201950367050942</c:v>
                </c:pt>
                <c:pt idx="1901">
                  <c:v>0.20264089166215</c:v>
                </c:pt>
                <c:pt idx="1902">
                  <c:v>0.20317975219452</c:v>
                </c:pt>
                <c:pt idx="1903">
                  <c:v>0.203556200982344</c:v>
                </c:pt>
                <c:pt idx="1904">
                  <c:v>0.203703993513729</c:v>
                </c:pt>
                <c:pt idx="1905">
                  <c:v>0.203573451966348</c:v>
                </c:pt>
                <c:pt idx="1906">
                  <c:v>0.203171570358252</c:v>
                </c:pt>
                <c:pt idx="1907">
                  <c:v>0.202455413236161</c:v>
                </c:pt>
                <c:pt idx="1908">
                  <c:v>0.201405104106725</c:v>
                </c:pt>
                <c:pt idx="1909">
                  <c:v>0.200037745303578</c:v>
                </c:pt>
                <c:pt idx="1910">
                  <c:v>0.198442130558419</c:v>
                </c:pt>
                <c:pt idx="1911">
                  <c:v>0.196488275822967</c:v>
                </c:pt>
                <c:pt idx="1912">
                  <c:v>0.194489313496484</c:v>
                </c:pt>
                <c:pt idx="1913">
                  <c:v>0.192255924100226</c:v>
                </c:pt>
                <c:pt idx="1914">
                  <c:v>0.190061628547582</c:v>
                </c:pt>
                <c:pt idx="1915">
                  <c:v>0.18773085483999</c:v>
                </c:pt>
                <c:pt idx="1916">
                  <c:v>0.185549423038357</c:v>
                </c:pt>
                <c:pt idx="1917">
                  <c:v>0.18330988173533</c:v>
                </c:pt>
                <c:pt idx="1918">
                  <c:v>0.181311105884085</c:v>
                </c:pt>
                <c:pt idx="1919">
                  <c:v>0.179389445032134</c:v>
                </c:pt>
                <c:pt idx="1920">
                  <c:v>0.177670318550534</c:v>
                </c:pt>
                <c:pt idx="1921">
                  <c:v>0.176107208972628</c:v>
                </c:pt>
                <c:pt idx="1922">
                  <c:v>0.174695925354356</c:v>
                </c:pt>
                <c:pt idx="1923">
                  <c:v>0.173444094531464</c:v>
                </c:pt>
                <c:pt idx="1924">
                  <c:v>0.172319678585939</c:v>
                </c:pt>
                <c:pt idx="1925">
                  <c:v>0.171331652216237</c:v>
                </c:pt>
                <c:pt idx="1926">
                  <c:v>0.170472475901397</c:v>
                </c:pt>
                <c:pt idx="1927">
                  <c:v>0.169752736028397</c:v>
                </c:pt>
                <c:pt idx="1928">
                  <c:v>0.169137401683162</c:v>
                </c:pt>
                <c:pt idx="1929">
                  <c:v>0.168652505796365</c:v>
                </c:pt>
                <c:pt idx="1930">
                  <c:v>0.168275096019109</c:v>
                </c:pt>
                <c:pt idx="1931">
                  <c:v>0.167995376960196</c:v>
                </c:pt>
                <c:pt idx="1932">
                  <c:v>0.16781736460298</c:v>
                </c:pt>
                <c:pt idx="1933">
                  <c:v>0.167738847554934</c:v>
                </c:pt>
                <c:pt idx="1934">
                  <c:v>0.167766563142791</c:v>
                </c:pt>
                <c:pt idx="1935">
                  <c:v>0.16789178762472</c:v>
                </c:pt>
                <c:pt idx="1936">
                  <c:v>0.168103836762785</c:v>
                </c:pt>
                <c:pt idx="1937">
                  <c:v>0.168383330528182</c:v>
                </c:pt>
                <c:pt idx="1938">
                  <c:v>0.168719648637555</c:v>
                </c:pt>
                <c:pt idx="1939">
                  <c:v>0.169078258251903</c:v>
                </c:pt>
                <c:pt idx="1940">
                  <c:v>0.169445726621633</c:v>
                </c:pt>
                <c:pt idx="1941">
                  <c:v>0.169784933388835</c:v>
                </c:pt>
                <c:pt idx="1942">
                  <c:v>0.170048532416724</c:v>
                </c:pt>
                <c:pt idx="1943">
                  <c:v>0.170202728624296</c:v>
                </c:pt>
                <c:pt idx="1944">
                  <c:v>0.17021016061607</c:v>
                </c:pt>
                <c:pt idx="1945">
                  <c:v>0.170047886263241</c:v>
                </c:pt>
                <c:pt idx="1946">
                  <c:v>0.169659461321855</c:v>
                </c:pt>
                <c:pt idx="1947">
                  <c:v>0.169071894808851</c:v>
                </c:pt>
                <c:pt idx="1948">
                  <c:v>0.168261061398068</c:v>
                </c:pt>
                <c:pt idx="1949">
                  <c:v>0.167233256664541</c:v>
                </c:pt>
                <c:pt idx="1950">
                  <c:v>0.166028838235923</c:v>
                </c:pt>
                <c:pt idx="1951">
                  <c:v>0.164700693704865</c:v>
                </c:pt>
                <c:pt idx="1952">
                  <c:v>0.163258585499393</c:v>
                </c:pt>
                <c:pt idx="1953">
                  <c:v>0.161800420585305</c:v>
                </c:pt>
                <c:pt idx="1954">
                  <c:v>0.16033702385847</c:v>
                </c:pt>
                <c:pt idx="1955">
                  <c:v>0.158893945120802</c:v>
                </c:pt>
                <c:pt idx="1956">
                  <c:v>0.157546291176719</c:v>
                </c:pt>
                <c:pt idx="1957">
                  <c:v>0.15625488586498</c:v>
                </c:pt>
                <c:pt idx="1958">
                  <c:v>0.155083467502787</c:v>
                </c:pt>
                <c:pt idx="1959">
                  <c:v>0.154031849268711</c:v>
                </c:pt>
                <c:pt idx="1960">
                  <c:v>0.153081894733689</c:v>
                </c:pt>
                <c:pt idx="1961">
                  <c:v>0.15224616739786</c:v>
                </c:pt>
                <c:pt idx="1962">
                  <c:v>0.151504736837715</c:v>
                </c:pt>
                <c:pt idx="1963">
                  <c:v>0.15083002287029</c:v>
                </c:pt>
                <c:pt idx="1964">
                  <c:v>0.150222061740028</c:v>
                </c:pt>
                <c:pt idx="1965">
                  <c:v>0.149653966920544</c:v>
                </c:pt>
                <c:pt idx="1966">
                  <c:v>0.149116798693484</c:v>
                </c:pt>
                <c:pt idx="1967">
                  <c:v>0.148610288281031</c:v>
                </c:pt>
                <c:pt idx="1968">
                  <c:v>0.148112888754618</c:v>
                </c:pt>
                <c:pt idx="1969">
                  <c:v>0.147630346167569</c:v>
                </c:pt>
                <c:pt idx="1970">
                  <c:v>0.147146873040633</c:v>
                </c:pt>
                <c:pt idx="1971">
                  <c:v>0.146660442048251</c:v>
                </c:pt>
                <c:pt idx="1972">
                  <c:v>0.146179664601581</c:v>
                </c:pt>
                <c:pt idx="1973">
                  <c:v>0.14568748948249</c:v>
                </c:pt>
                <c:pt idx="1974">
                  <c:v>0.145185204648008</c:v>
                </c:pt>
                <c:pt idx="1975">
                  <c:v>0.144686719398908</c:v>
                </c:pt>
                <c:pt idx="1976">
                  <c:v>0.144178852258307</c:v>
                </c:pt>
                <c:pt idx="1977">
                  <c:v>0.143678662858226</c:v>
                </c:pt>
                <c:pt idx="1978">
                  <c:v>0.143190061970793</c:v>
                </c:pt>
                <c:pt idx="1979">
                  <c:v>0.142687953316202</c:v>
                </c:pt>
                <c:pt idx="1980">
                  <c:v>0.142189306863631</c:v>
                </c:pt>
                <c:pt idx="1981">
                  <c:v>0.141675953792803</c:v>
                </c:pt>
                <c:pt idx="1982">
                  <c:v>0.141139576275541</c:v>
                </c:pt>
                <c:pt idx="1983">
                  <c:v>0.140618397445992</c:v>
                </c:pt>
                <c:pt idx="1984">
                  <c:v>0.140094578243566</c:v>
                </c:pt>
                <c:pt idx="1985">
                  <c:v>0.139576622339511</c:v>
                </c:pt>
                <c:pt idx="1986">
                  <c:v>0.139072435665311</c:v>
                </c:pt>
                <c:pt idx="1987">
                  <c:v>0.138555971006251</c:v>
                </c:pt>
                <c:pt idx="1988">
                  <c:v>0.138036876337396</c:v>
                </c:pt>
                <c:pt idx="1989">
                  <c:v>0.137522483579438</c:v>
                </c:pt>
                <c:pt idx="1990">
                  <c:v>0.137001495078357</c:v>
                </c:pt>
                <c:pt idx="1991">
                  <c:v>0.136491455694642</c:v>
                </c:pt>
                <c:pt idx="1992">
                  <c:v>0.135995346240022</c:v>
                </c:pt>
                <c:pt idx="1993">
                  <c:v>0.135492873997098</c:v>
                </c:pt>
                <c:pt idx="1994">
                  <c:v>0.134995190754081</c:v>
                </c:pt>
                <c:pt idx="1995">
                  <c:v>0.134496777429424</c:v>
                </c:pt>
                <c:pt idx="1996">
                  <c:v>0.134000046385659</c:v>
                </c:pt>
                <c:pt idx="1997">
                  <c:v>0.133501018493465</c:v>
                </c:pt>
                <c:pt idx="1998">
                  <c:v>0.132990116979739</c:v>
                </c:pt>
                <c:pt idx="1999">
                  <c:v>0.132485487003519</c:v>
                </c:pt>
                <c:pt idx="2000">
                  <c:v>0.131975051045719</c:v>
                </c:pt>
                <c:pt idx="2001">
                  <c:v>0.131451471089715</c:v>
                </c:pt>
                <c:pt idx="2002">
                  <c:v>0.130935358188369</c:v>
                </c:pt>
                <c:pt idx="2003">
                  <c:v>0.130403028880105</c:v>
                </c:pt>
                <c:pt idx="2004">
                  <c:v>0.129862904029362</c:v>
                </c:pt>
                <c:pt idx="2005">
                  <c:v>0.129331577712237</c:v>
                </c:pt>
                <c:pt idx="2006">
                  <c:v>0.128788106685335</c:v>
                </c:pt>
                <c:pt idx="2007">
                  <c:v>0.128257161439067</c:v>
                </c:pt>
                <c:pt idx="2008">
                  <c:v>0.127726950985615</c:v>
                </c:pt>
                <c:pt idx="2009">
                  <c:v>0.127183227376504</c:v>
                </c:pt>
                <c:pt idx="2010">
                  <c:v>0.126659414909705</c:v>
                </c:pt>
                <c:pt idx="2011">
                  <c:v>0.126132178923698</c:v>
                </c:pt>
                <c:pt idx="2012">
                  <c:v>0.125604769986386</c:v>
                </c:pt>
                <c:pt idx="2013">
                  <c:v>0.12508950201851</c:v>
                </c:pt>
                <c:pt idx="2014">
                  <c:v>0.124558673708728</c:v>
                </c:pt>
                <c:pt idx="2015">
                  <c:v>0.124038334062906</c:v>
                </c:pt>
                <c:pt idx="2016">
                  <c:v>0.123531901053708</c:v>
                </c:pt>
                <c:pt idx="2017">
                  <c:v>0.123020898821679</c:v>
                </c:pt>
                <c:pt idx="2018">
                  <c:v>0.122518255945408</c:v>
                </c:pt>
                <c:pt idx="2019">
                  <c:v>0.122011095940164</c:v>
                </c:pt>
                <c:pt idx="2020">
                  <c:v>0.121505355496298</c:v>
                </c:pt>
                <c:pt idx="2021">
                  <c:v>0.121003996008875</c:v>
                </c:pt>
                <c:pt idx="2022">
                  <c:v>0.120495618051953</c:v>
                </c:pt>
                <c:pt idx="2023">
                  <c:v>0.120008666715538</c:v>
                </c:pt>
                <c:pt idx="2024">
                  <c:v>0.119526922002886</c:v>
                </c:pt>
                <c:pt idx="2025">
                  <c:v>0.119036448062068</c:v>
                </c:pt>
                <c:pt idx="2026">
                  <c:v>0.118566979008793</c:v>
                </c:pt>
                <c:pt idx="2027">
                  <c:v>0.118090444035602</c:v>
                </c:pt>
                <c:pt idx="2028">
                  <c:v>0.117606747240731</c:v>
                </c:pt>
                <c:pt idx="2029">
                  <c:v>0.117146672918038</c:v>
                </c:pt>
                <c:pt idx="2030">
                  <c:v>0.116680185775263</c:v>
                </c:pt>
                <c:pt idx="2031">
                  <c:v>0.116212262423954</c:v>
                </c:pt>
                <c:pt idx="2032">
                  <c:v>0.115762336273687</c:v>
                </c:pt>
                <c:pt idx="2033">
                  <c:v>0.115312013805214</c:v>
                </c:pt>
                <c:pt idx="2034">
                  <c:v>0.114872496680479</c:v>
                </c:pt>
                <c:pt idx="2035">
                  <c:v>0.11444115671094</c:v>
                </c:pt>
                <c:pt idx="2036">
                  <c:v>0.114009129730138</c:v>
                </c:pt>
                <c:pt idx="2037">
                  <c:v>0.113589907708493</c:v>
                </c:pt>
                <c:pt idx="2038">
                  <c:v>0.113165087132442</c:v>
                </c:pt>
                <c:pt idx="2039">
                  <c:v>0.112747537487685</c:v>
                </c:pt>
                <c:pt idx="2040">
                  <c:v>0.112341633965873</c:v>
                </c:pt>
                <c:pt idx="2041">
                  <c:v>0.111926871477956</c:v>
                </c:pt>
                <c:pt idx="2042">
                  <c:v>0.111530372432687</c:v>
                </c:pt>
                <c:pt idx="2043">
                  <c:v>0.111146872091775</c:v>
                </c:pt>
                <c:pt idx="2044">
                  <c:v>0.110768336689833</c:v>
                </c:pt>
                <c:pt idx="2045">
                  <c:v>0.110396334333251</c:v>
                </c:pt>
                <c:pt idx="2046">
                  <c:v>0.110024028068239</c:v>
                </c:pt>
                <c:pt idx="2047">
                  <c:v>0.109654714280006</c:v>
                </c:pt>
                <c:pt idx="2048">
                  <c:v>0.109299798558156</c:v>
                </c:pt>
                <c:pt idx="2049">
                  <c:v>0.108959071300548</c:v>
                </c:pt>
                <c:pt idx="2050">
                  <c:v>0.108614585744311</c:v>
                </c:pt>
                <c:pt idx="2051">
                  <c:v>0.108277121893685</c:v>
                </c:pt>
                <c:pt idx="2052">
                  <c:v>0.107933218348207</c:v>
                </c:pt>
                <c:pt idx="2053">
                  <c:v>0.107583030365934</c:v>
                </c:pt>
                <c:pt idx="2054">
                  <c:v>0.107242516676585</c:v>
                </c:pt>
                <c:pt idx="2055">
                  <c:v>0.106913230417654</c:v>
                </c:pt>
                <c:pt idx="2056">
                  <c:v>0.106578077059804</c:v>
                </c:pt>
                <c:pt idx="2057">
                  <c:v>0.106242486819474</c:v>
                </c:pt>
                <c:pt idx="2058">
                  <c:v>0.105894014502716</c:v>
                </c:pt>
                <c:pt idx="2059">
                  <c:v>0.105536554023774</c:v>
                </c:pt>
                <c:pt idx="2060">
                  <c:v>0.105179249307122</c:v>
                </c:pt>
                <c:pt idx="2061">
                  <c:v>0.104805763306642</c:v>
                </c:pt>
                <c:pt idx="2062">
                  <c:v>0.104421028758239</c:v>
                </c:pt>
                <c:pt idx="2063">
                  <c:v>0.104035582288046</c:v>
                </c:pt>
                <c:pt idx="2064">
                  <c:v>0.103638830961603</c:v>
                </c:pt>
                <c:pt idx="2065">
                  <c:v>0.103244900710956</c:v>
                </c:pt>
                <c:pt idx="2066">
                  <c:v>0.102854222435542</c:v>
                </c:pt>
                <c:pt idx="2067">
                  <c:v>0.102455662800507</c:v>
                </c:pt>
                <c:pt idx="2068">
                  <c:v>0.102057647366415</c:v>
                </c:pt>
                <c:pt idx="2069">
                  <c:v>0.101661727615077</c:v>
                </c:pt>
                <c:pt idx="2070">
                  <c:v>0.101269709085575</c:v>
                </c:pt>
                <c:pt idx="2071">
                  <c:v>0.1008788719397</c:v>
                </c:pt>
                <c:pt idx="2072">
                  <c:v>0.100489508887433</c:v>
                </c:pt>
                <c:pt idx="2073">
                  <c:v>0.100110488851564</c:v>
                </c:pt>
                <c:pt idx="2074">
                  <c:v>0.0997288946175214</c:v>
                </c:pt>
                <c:pt idx="2075">
                  <c:v>0.0993489907320702</c:v>
                </c:pt>
                <c:pt idx="2076">
                  <c:v>0.0989876573359726</c:v>
                </c:pt>
                <c:pt idx="2077">
                  <c:v>0.0986287571414553</c:v>
                </c:pt>
                <c:pt idx="2078">
                  <c:v>0.098283817445991</c:v>
                </c:pt>
                <c:pt idx="2079">
                  <c:v>0.097947318513285</c:v>
                </c:pt>
                <c:pt idx="2080">
                  <c:v>0.0976225353401117</c:v>
                </c:pt>
                <c:pt idx="2081">
                  <c:v>0.0973182431224621</c:v>
                </c:pt>
                <c:pt idx="2082">
                  <c:v>0.0970094228407951</c:v>
                </c:pt>
                <c:pt idx="2083">
                  <c:v>0.0967240232485111</c:v>
                </c:pt>
                <c:pt idx="2084">
                  <c:v>0.0964486131613905</c:v>
                </c:pt>
                <c:pt idx="2085">
                  <c:v>0.0961545143464599</c:v>
                </c:pt>
                <c:pt idx="2086">
                  <c:v>0.0958774364130064</c:v>
                </c:pt>
                <c:pt idx="2087">
                  <c:v>0.0956194367523145</c:v>
                </c:pt>
                <c:pt idx="2088">
                  <c:v>0.0953539714066669</c:v>
                </c:pt>
                <c:pt idx="2089">
                  <c:v>0.0950909351911208</c:v>
                </c:pt>
                <c:pt idx="2090">
                  <c:v>0.0948433940082488</c:v>
                </c:pt>
                <c:pt idx="2091">
                  <c:v>0.0945903391097531</c:v>
                </c:pt>
                <c:pt idx="2092">
                  <c:v>0.0943515926900536</c:v>
                </c:pt>
                <c:pt idx="2093">
                  <c:v>0.0941389020494741</c:v>
                </c:pt>
                <c:pt idx="2094">
                  <c:v>0.0939217100616055</c:v>
                </c:pt>
                <c:pt idx="2095">
                  <c:v>0.093701601464941</c:v>
                </c:pt>
                <c:pt idx="2096">
                  <c:v>0.0934776371401368</c:v>
                </c:pt>
                <c:pt idx="2097">
                  <c:v>0.0932468423262389</c:v>
                </c:pt>
                <c:pt idx="2098">
                  <c:v>0.0930206661122014</c:v>
                </c:pt>
                <c:pt idx="2099">
                  <c:v>0.0928126005662812</c:v>
                </c:pt>
                <c:pt idx="2100">
                  <c:v>0.0926252244172072</c:v>
                </c:pt>
              </c:numCache>
            </c:numRef>
          </c:yVal>
          <c:smooth val="0"/>
        </c:ser>
        <c:axId val="94088273"/>
        <c:axId val="81554790"/>
      </c:scatterChart>
      <c:valAx>
        <c:axId val="94088273"/>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554790"/>
        <c:crosses val="autoZero"/>
        <c:crossBetween val="midCat"/>
      </c:valAx>
      <c:valAx>
        <c:axId val="8155479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Reflectance</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088273"/>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5b. −log10(p) against wavelength</a:t>
            </a:r>
          </a:p>
        </c:rich>
      </c:tx>
      <c:overlay val="0"/>
      <c:spPr>
        <a:noFill/>
        <a:ln w="0">
          <a:noFill/>
        </a:ln>
      </c:spPr>
    </c:title>
    <c:autoTitleDeleted val="0"/>
    <c:plotArea>
      <c:scatterChart>
        <c:scatterStyle val="line"/>
        <c:varyColors val="0"/>
        <c:ser>
          <c:idx val="0"/>
          <c:order val="0"/>
          <c:tx>
            <c:strRef>
              <c:f>37_ChartData!F4</c:f>
              <c:strCache>
                <c:ptCount val="1"/>
                <c:pt idx="0">
                  <c:v>−log10 p Welch</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37_ChartData!$F$5:$F$2105</c:f>
              <c:numCache>
                <c:formatCode>0.0000</c:formatCode>
                <c:ptCount val="2101"/>
                <c:pt idx="0">
                  <c:v>0.42893447502166</c:v>
                </c:pt>
                <c:pt idx="1">
                  <c:v>0.468294089540555</c:v>
                </c:pt>
                <c:pt idx="2">
                  <c:v>0.443048152452987</c:v>
                </c:pt>
                <c:pt idx="3">
                  <c:v>0.414964311547013</c:v>
                </c:pt>
                <c:pt idx="4">
                  <c:v>0.414470346316852</c:v>
                </c:pt>
                <c:pt idx="5">
                  <c:v>0.438652784757385</c:v>
                </c:pt>
                <c:pt idx="6">
                  <c:v>0.42122428808605</c:v>
                </c:pt>
                <c:pt idx="7">
                  <c:v>0.440681349506022</c:v>
                </c:pt>
                <c:pt idx="8">
                  <c:v>0.479837819372276</c:v>
                </c:pt>
                <c:pt idx="9">
                  <c:v>0.490972357320247</c:v>
                </c:pt>
                <c:pt idx="10">
                  <c:v>0.497200476242873</c:v>
                </c:pt>
                <c:pt idx="11">
                  <c:v>0.483402423406447</c:v>
                </c:pt>
                <c:pt idx="12">
                  <c:v>0.46409486061956</c:v>
                </c:pt>
                <c:pt idx="13">
                  <c:v>0.490222810861224</c:v>
                </c:pt>
                <c:pt idx="14">
                  <c:v>0.507832939693094</c:v>
                </c:pt>
                <c:pt idx="15">
                  <c:v>0.52231843802852</c:v>
                </c:pt>
                <c:pt idx="16">
                  <c:v>0.545115533539031</c:v>
                </c:pt>
                <c:pt idx="17">
                  <c:v>0.547662799215641</c:v>
                </c:pt>
                <c:pt idx="18">
                  <c:v>0.544493789478511</c:v>
                </c:pt>
                <c:pt idx="19">
                  <c:v>0.550082229180449</c:v>
                </c:pt>
                <c:pt idx="20">
                  <c:v>0.575296268830918</c:v>
                </c:pt>
                <c:pt idx="21">
                  <c:v>0.588233356343282</c:v>
                </c:pt>
                <c:pt idx="22">
                  <c:v>0.591816905156908</c:v>
                </c:pt>
                <c:pt idx="23">
                  <c:v>0.593317223125113</c:v>
                </c:pt>
                <c:pt idx="24">
                  <c:v>0.591916351963854</c:v>
                </c:pt>
                <c:pt idx="25">
                  <c:v>0.605869919280024</c:v>
                </c:pt>
                <c:pt idx="26">
                  <c:v>0.62704502204662</c:v>
                </c:pt>
                <c:pt idx="27">
                  <c:v>0.636687410760901</c:v>
                </c:pt>
                <c:pt idx="28">
                  <c:v>0.65504049553371</c:v>
                </c:pt>
                <c:pt idx="29">
                  <c:v>0.665571829914005</c:v>
                </c:pt>
                <c:pt idx="30">
                  <c:v>0.66845694908044</c:v>
                </c:pt>
                <c:pt idx="31">
                  <c:v>0.697208832256279</c:v>
                </c:pt>
                <c:pt idx="32">
                  <c:v>0.722731470504696</c:v>
                </c:pt>
                <c:pt idx="33">
                  <c:v>0.743152986870682</c:v>
                </c:pt>
                <c:pt idx="34">
                  <c:v>0.761953606559698</c:v>
                </c:pt>
                <c:pt idx="35">
                  <c:v>0.758871577661765</c:v>
                </c:pt>
                <c:pt idx="36">
                  <c:v>0.773015035362209</c:v>
                </c:pt>
                <c:pt idx="37">
                  <c:v>0.809422686666545</c:v>
                </c:pt>
                <c:pt idx="38">
                  <c:v>0.834804390237083</c:v>
                </c:pt>
                <c:pt idx="39">
                  <c:v>0.851137453196092</c:v>
                </c:pt>
                <c:pt idx="40">
                  <c:v>0.876215899493539</c:v>
                </c:pt>
                <c:pt idx="41">
                  <c:v>0.917431049742923</c:v>
                </c:pt>
                <c:pt idx="42">
                  <c:v>0.932020411615005</c:v>
                </c:pt>
                <c:pt idx="43">
                  <c:v>0.949494238030563</c:v>
                </c:pt>
                <c:pt idx="44">
                  <c:v>0.974660319719845</c:v>
                </c:pt>
                <c:pt idx="45">
                  <c:v>0.994267508397037</c:v>
                </c:pt>
                <c:pt idx="46">
                  <c:v>1.01506840864529</c:v>
                </c:pt>
                <c:pt idx="47">
                  <c:v>1.03728283713946</c:v>
                </c:pt>
                <c:pt idx="48">
                  <c:v>1.06067119634845</c:v>
                </c:pt>
                <c:pt idx="49">
                  <c:v>1.08693269773914</c:v>
                </c:pt>
                <c:pt idx="50">
                  <c:v>1.11080794561118</c:v>
                </c:pt>
                <c:pt idx="51">
                  <c:v>1.13144111804391</c:v>
                </c:pt>
                <c:pt idx="52">
                  <c:v>1.1506814904874</c:v>
                </c:pt>
                <c:pt idx="53">
                  <c:v>1.17121211401996</c:v>
                </c:pt>
                <c:pt idx="54">
                  <c:v>1.19685689330439</c:v>
                </c:pt>
                <c:pt idx="55">
                  <c:v>1.22531348252298</c:v>
                </c:pt>
                <c:pt idx="56">
                  <c:v>1.24198757010844</c:v>
                </c:pt>
                <c:pt idx="57">
                  <c:v>1.27440216388482</c:v>
                </c:pt>
                <c:pt idx="58">
                  <c:v>1.31022132558713</c:v>
                </c:pt>
                <c:pt idx="59">
                  <c:v>1.33003668511251</c:v>
                </c:pt>
                <c:pt idx="60">
                  <c:v>1.36250894708038</c:v>
                </c:pt>
                <c:pt idx="61">
                  <c:v>1.39679258293227</c:v>
                </c:pt>
                <c:pt idx="62">
                  <c:v>1.43132469950789</c:v>
                </c:pt>
                <c:pt idx="63">
                  <c:v>1.4782832477474</c:v>
                </c:pt>
                <c:pt idx="64">
                  <c:v>1.52529310415779</c:v>
                </c:pt>
                <c:pt idx="65">
                  <c:v>1.56286859907153</c:v>
                </c:pt>
                <c:pt idx="66">
                  <c:v>1.59092968994121</c:v>
                </c:pt>
                <c:pt idx="67">
                  <c:v>1.64250383118519</c:v>
                </c:pt>
                <c:pt idx="68">
                  <c:v>1.69310279900652</c:v>
                </c:pt>
                <c:pt idx="69">
                  <c:v>1.73236189279022</c:v>
                </c:pt>
                <c:pt idx="70">
                  <c:v>1.76479980056109</c:v>
                </c:pt>
                <c:pt idx="71">
                  <c:v>1.80940453646315</c:v>
                </c:pt>
                <c:pt idx="72">
                  <c:v>1.85580680173353</c:v>
                </c:pt>
                <c:pt idx="73">
                  <c:v>1.89352149475899</c:v>
                </c:pt>
                <c:pt idx="74">
                  <c:v>1.92772733949834</c:v>
                </c:pt>
                <c:pt idx="75">
                  <c:v>1.96992934300303</c:v>
                </c:pt>
                <c:pt idx="76">
                  <c:v>2.01678939555686</c:v>
                </c:pt>
                <c:pt idx="77">
                  <c:v>2.05790931389607</c:v>
                </c:pt>
                <c:pt idx="78">
                  <c:v>2.11502289241986</c:v>
                </c:pt>
                <c:pt idx="79">
                  <c:v>2.16297337004013</c:v>
                </c:pt>
                <c:pt idx="80">
                  <c:v>2.19328299964872</c:v>
                </c:pt>
                <c:pt idx="81">
                  <c:v>2.24253833520208</c:v>
                </c:pt>
                <c:pt idx="82">
                  <c:v>2.29379970753971</c:v>
                </c:pt>
                <c:pt idx="83">
                  <c:v>2.34241619150745</c:v>
                </c:pt>
                <c:pt idx="84">
                  <c:v>2.38919351749988</c:v>
                </c:pt>
                <c:pt idx="85">
                  <c:v>2.44577133518578</c:v>
                </c:pt>
                <c:pt idx="86">
                  <c:v>2.50155825429022</c:v>
                </c:pt>
                <c:pt idx="87">
                  <c:v>2.55467772089989</c:v>
                </c:pt>
                <c:pt idx="88">
                  <c:v>2.61765385669011</c:v>
                </c:pt>
                <c:pt idx="89">
                  <c:v>2.67999009528545</c:v>
                </c:pt>
                <c:pt idx="90">
                  <c:v>2.74408353800717</c:v>
                </c:pt>
                <c:pt idx="91">
                  <c:v>2.81624387573887</c:v>
                </c:pt>
                <c:pt idx="92">
                  <c:v>2.90514489380829</c:v>
                </c:pt>
                <c:pt idx="93">
                  <c:v>2.97514403085049</c:v>
                </c:pt>
                <c:pt idx="94">
                  <c:v>3.03131826581502</c:v>
                </c:pt>
                <c:pt idx="95">
                  <c:v>3.12021058018438</c:v>
                </c:pt>
                <c:pt idx="96">
                  <c:v>3.18410138938438</c:v>
                </c:pt>
                <c:pt idx="97">
                  <c:v>3.24677174879918</c:v>
                </c:pt>
                <c:pt idx="98">
                  <c:v>3.33252929822641</c:v>
                </c:pt>
                <c:pt idx="99">
                  <c:v>3.40599608233791</c:v>
                </c:pt>
                <c:pt idx="100">
                  <c:v>3.46323099591027</c:v>
                </c:pt>
                <c:pt idx="101">
                  <c:v>3.51719392635325</c:v>
                </c:pt>
                <c:pt idx="102">
                  <c:v>3.5880078482655</c:v>
                </c:pt>
                <c:pt idx="103">
                  <c:v>3.62573618240004</c:v>
                </c:pt>
                <c:pt idx="104">
                  <c:v>3.65291381621627</c:v>
                </c:pt>
                <c:pt idx="105">
                  <c:v>3.68971456921243</c:v>
                </c:pt>
                <c:pt idx="106">
                  <c:v>3.72967095002104</c:v>
                </c:pt>
                <c:pt idx="107">
                  <c:v>3.7267164185156</c:v>
                </c:pt>
                <c:pt idx="108">
                  <c:v>3.70239869570988</c:v>
                </c:pt>
                <c:pt idx="109">
                  <c:v>3.70032208670652</c:v>
                </c:pt>
                <c:pt idx="110">
                  <c:v>3.6715810839488</c:v>
                </c:pt>
                <c:pt idx="111">
                  <c:v>3.61819019986025</c:v>
                </c:pt>
                <c:pt idx="112">
                  <c:v>3.54439889597191</c:v>
                </c:pt>
                <c:pt idx="113">
                  <c:v>3.44672013982955</c:v>
                </c:pt>
                <c:pt idx="114">
                  <c:v>3.35564433866172</c:v>
                </c:pt>
                <c:pt idx="115">
                  <c:v>3.25046864316662</c:v>
                </c:pt>
                <c:pt idx="116">
                  <c:v>3.1084199546611</c:v>
                </c:pt>
                <c:pt idx="117">
                  <c:v>2.97830629540372</c:v>
                </c:pt>
                <c:pt idx="118">
                  <c:v>2.84189776250859</c:v>
                </c:pt>
                <c:pt idx="119">
                  <c:v>2.69266030938589</c:v>
                </c:pt>
                <c:pt idx="120">
                  <c:v>2.53812772847622</c:v>
                </c:pt>
                <c:pt idx="121">
                  <c:v>2.38630484174643</c:v>
                </c:pt>
                <c:pt idx="122">
                  <c:v>2.23694359241444</c:v>
                </c:pt>
                <c:pt idx="123">
                  <c:v>2.09000893023234</c:v>
                </c:pt>
                <c:pt idx="124">
                  <c:v>1.95454260305853</c:v>
                </c:pt>
                <c:pt idx="125">
                  <c:v>1.83247570811667</c:v>
                </c:pt>
                <c:pt idx="126">
                  <c:v>1.72094384357145</c:v>
                </c:pt>
                <c:pt idx="127">
                  <c:v>1.61448625505637</c:v>
                </c:pt>
                <c:pt idx="128">
                  <c:v>1.52381464832189</c:v>
                </c:pt>
                <c:pt idx="129">
                  <c:v>1.44679473399696</c:v>
                </c:pt>
                <c:pt idx="130">
                  <c:v>1.37978614055032</c:v>
                </c:pt>
                <c:pt idx="131">
                  <c:v>1.3224478769666</c:v>
                </c:pt>
                <c:pt idx="132">
                  <c:v>1.27667087967234</c:v>
                </c:pt>
                <c:pt idx="133">
                  <c:v>1.24055969967889</c:v>
                </c:pt>
                <c:pt idx="134">
                  <c:v>1.21053462330042</c:v>
                </c:pt>
                <c:pt idx="135">
                  <c:v>1.19117274364909</c:v>
                </c:pt>
                <c:pt idx="136">
                  <c:v>1.18068714501953</c:v>
                </c:pt>
                <c:pt idx="137">
                  <c:v>1.17603823339832</c:v>
                </c:pt>
                <c:pt idx="138">
                  <c:v>1.17298996739112</c:v>
                </c:pt>
                <c:pt idx="139">
                  <c:v>1.17595249552578</c:v>
                </c:pt>
                <c:pt idx="140">
                  <c:v>1.18432558748807</c:v>
                </c:pt>
                <c:pt idx="141">
                  <c:v>1.19493409350784</c:v>
                </c:pt>
                <c:pt idx="142">
                  <c:v>1.20411313297466</c:v>
                </c:pt>
                <c:pt idx="143">
                  <c:v>1.21552231740443</c:v>
                </c:pt>
                <c:pt idx="144">
                  <c:v>1.22999368410109</c:v>
                </c:pt>
                <c:pt idx="145">
                  <c:v>1.24220765449304</c:v>
                </c:pt>
                <c:pt idx="146">
                  <c:v>1.25076339402893</c:v>
                </c:pt>
                <c:pt idx="147">
                  <c:v>1.25811985928029</c:v>
                </c:pt>
                <c:pt idx="148">
                  <c:v>1.26822459573928</c:v>
                </c:pt>
                <c:pt idx="149">
                  <c:v>1.28247438782812</c:v>
                </c:pt>
                <c:pt idx="150">
                  <c:v>1.30079019628838</c:v>
                </c:pt>
                <c:pt idx="151">
                  <c:v>1.32247130760612</c:v>
                </c:pt>
                <c:pt idx="152">
                  <c:v>1.34615105527253</c:v>
                </c:pt>
                <c:pt idx="153">
                  <c:v>1.37933632906379</c:v>
                </c:pt>
                <c:pt idx="154">
                  <c:v>1.42326282488342</c:v>
                </c:pt>
                <c:pt idx="155">
                  <c:v>1.47701731014647</c:v>
                </c:pt>
                <c:pt idx="156">
                  <c:v>1.53960617079147</c:v>
                </c:pt>
                <c:pt idx="157">
                  <c:v>1.61545694167314</c:v>
                </c:pt>
                <c:pt idx="158">
                  <c:v>1.70581102726351</c:v>
                </c:pt>
                <c:pt idx="159">
                  <c:v>1.80823827422469</c:v>
                </c:pt>
                <c:pt idx="160">
                  <c:v>1.91793305988197</c:v>
                </c:pt>
                <c:pt idx="161">
                  <c:v>2.03915881076096</c:v>
                </c:pt>
                <c:pt idx="162">
                  <c:v>2.17718700604251</c:v>
                </c:pt>
                <c:pt idx="163">
                  <c:v>2.33153827507935</c:v>
                </c:pt>
                <c:pt idx="164">
                  <c:v>2.50392751079338</c:v>
                </c:pt>
                <c:pt idx="165">
                  <c:v>2.69393060195615</c:v>
                </c:pt>
                <c:pt idx="166">
                  <c:v>2.89917586424106</c:v>
                </c:pt>
                <c:pt idx="167">
                  <c:v>3.12039437888185</c:v>
                </c:pt>
                <c:pt idx="168">
                  <c:v>3.35528182278104</c:v>
                </c:pt>
                <c:pt idx="169">
                  <c:v>3.60267836001153</c:v>
                </c:pt>
                <c:pt idx="170">
                  <c:v>3.86778915134288</c:v>
                </c:pt>
                <c:pt idx="171">
                  <c:v>4.14412301379591</c:v>
                </c:pt>
                <c:pt idx="172">
                  <c:v>4.42806350380779</c:v>
                </c:pt>
                <c:pt idx="173">
                  <c:v>4.71709945864339</c:v>
                </c:pt>
                <c:pt idx="174">
                  <c:v>5.00783110586289</c:v>
                </c:pt>
                <c:pt idx="175">
                  <c:v>5.29780530558283</c:v>
                </c:pt>
                <c:pt idx="176">
                  <c:v>5.58501543697342</c:v>
                </c:pt>
                <c:pt idx="177">
                  <c:v>5.86710976534045</c:v>
                </c:pt>
                <c:pt idx="178">
                  <c:v>6.1452978202843</c:v>
                </c:pt>
                <c:pt idx="179">
                  <c:v>6.41390344773819</c:v>
                </c:pt>
                <c:pt idx="180">
                  <c:v>6.66802976090009</c:v>
                </c:pt>
                <c:pt idx="181">
                  <c:v>6.9226730284296</c:v>
                </c:pt>
                <c:pt idx="182">
                  <c:v>7.17400134540893</c:v>
                </c:pt>
                <c:pt idx="183">
                  <c:v>7.41941706526241</c:v>
                </c:pt>
                <c:pt idx="184">
                  <c:v>7.65878059053516</c:v>
                </c:pt>
                <c:pt idx="185">
                  <c:v>7.88905287098082</c:v>
                </c:pt>
                <c:pt idx="186">
                  <c:v>8.10927798257356</c:v>
                </c:pt>
                <c:pt idx="187">
                  <c:v>8.32078989603136</c:v>
                </c:pt>
                <c:pt idx="188">
                  <c:v>8.52890938263954</c:v>
                </c:pt>
                <c:pt idx="189">
                  <c:v>8.72481644630696</c:v>
                </c:pt>
                <c:pt idx="190">
                  <c:v>8.91165243712336</c:v>
                </c:pt>
                <c:pt idx="191">
                  <c:v>9.10522945401538</c:v>
                </c:pt>
                <c:pt idx="192">
                  <c:v>9.27865943457784</c:v>
                </c:pt>
                <c:pt idx="193">
                  <c:v>9.43735832939387</c:v>
                </c:pt>
                <c:pt idx="194">
                  <c:v>9.59124194994941</c:v>
                </c:pt>
                <c:pt idx="195">
                  <c:v>9.73764686403507</c:v>
                </c:pt>
                <c:pt idx="196">
                  <c:v>9.87787660379448</c:v>
                </c:pt>
                <c:pt idx="197">
                  <c:v>10.0158746339868</c:v>
                </c:pt>
                <c:pt idx="198">
                  <c:v>10.1572064024789</c:v>
                </c:pt>
                <c:pt idx="199">
                  <c:v>10.3067500622421</c:v>
                </c:pt>
                <c:pt idx="200">
                  <c:v>10.4638836682147</c:v>
                </c:pt>
                <c:pt idx="201">
                  <c:v>10.6279187586346</c:v>
                </c:pt>
                <c:pt idx="202">
                  <c:v>10.7996969532297</c:v>
                </c:pt>
                <c:pt idx="203">
                  <c:v>10.9975090573235</c:v>
                </c:pt>
                <c:pt idx="204">
                  <c:v>11.2128314496491</c:v>
                </c:pt>
                <c:pt idx="205">
                  <c:v>11.4254160950167</c:v>
                </c:pt>
                <c:pt idx="206">
                  <c:v>11.6607888201209</c:v>
                </c:pt>
                <c:pt idx="207">
                  <c:v>11.9110098930941</c:v>
                </c:pt>
                <c:pt idx="208">
                  <c:v>12.1695720149879</c:v>
                </c:pt>
                <c:pt idx="209">
                  <c:v>12.439064412057</c:v>
                </c:pt>
                <c:pt idx="210">
                  <c:v>12.7128828879475</c:v>
                </c:pt>
                <c:pt idx="211">
                  <c:v>12.9916369466553</c:v>
                </c:pt>
                <c:pt idx="212">
                  <c:v>13.2756691751749</c:v>
                </c:pt>
                <c:pt idx="213">
                  <c:v>13.545117297158</c:v>
                </c:pt>
                <c:pt idx="214">
                  <c:v>13.8107954528209</c:v>
                </c:pt>
                <c:pt idx="215">
                  <c:v>14.0774378479458</c:v>
                </c:pt>
                <c:pt idx="216">
                  <c:v>14.3405637450954</c:v>
                </c:pt>
                <c:pt idx="217">
                  <c:v>14.5773413939757</c:v>
                </c:pt>
                <c:pt idx="218">
                  <c:v>14.798362959388</c:v>
                </c:pt>
                <c:pt idx="219">
                  <c:v>15.0192017297414</c:v>
                </c:pt>
                <c:pt idx="220">
                  <c:v>15.2298054273457</c:v>
                </c:pt>
                <c:pt idx="221">
                  <c:v>15.4191387473309</c:v>
                </c:pt>
                <c:pt idx="222">
                  <c:v>15.5855660608902</c:v>
                </c:pt>
                <c:pt idx="223">
                  <c:v>15.7368696947692</c:v>
                </c:pt>
                <c:pt idx="224">
                  <c:v>15.8951204486729</c:v>
                </c:pt>
                <c:pt idx="225">
                  <c:v>16.0387749455525</c:v>
                </c:pt>
                <c:pt idx="226">
                  <c:v>16.1515691398713</c:v>
                </c:pt>
                <c:pt idx="227">
                  <c:v>16.260795319256</c:v>
                </c:pt>
                <c:pt idx="228">
                  <c:v>16.3673171574951</c:v>
                </c:pt>
                <c:pt idx="229">
                  <c:v>16.4648543120168</c:v>
                </c:pt>
                <c:pt idx="230">
                  <c:v>16.5459708709743</c:v>
                </c:pt>
                <c:pt idx="231">
                  <c:v>16.6354071720635</c:v>
                </c:pt>
                <c:pt idx="232">
                  <c:v>16.730562511366</c:v>
                </c:pt>
                <c:pt idx="233">
                  <c:v>16.8280216491207</c:v>
                </c:pt>
                <c:pt idx="234">
                  <c:v>16.9296205269574</c:v>
                </c:pt>
                <c:pt idx="235">
                  <c:v>17.0459701987551</c:v>
                </c:pt>
                <c:pt idx="236">
                  <c:v>17.180198208476</c:v>
                </c:pt>
                <c:pt idx="237">
                  <c:v>17.3303067611793</c:v>
                </c:pt>
                <c:pt idx="238">
                  <c:v>17.4853112015439</c:v>
                </c:pt>
                <c:pt idx="239">
                  <c:v>17.6410516509175</c:v>
                </c:pt>
                <c:pt idx="240">
                  <c:v>17.7987391696546</c:v>
                </c:pt>
                <c:pt idx="241">
                  <c:v>17.9666922753529</c:v>
                </c:pt>
                <c:pt idx="242">
                  <c:v>18.1266835616156</c:v>
                </c:pt>
                <c:pt idx="243">
                  <c:v>18.2718043198982</c:v>
                </c:pt>
                <c:pt idx="244">
                  <c:v>18.4022356609104</c:v>
                </c:pt>
                <c:pt idx="245">
                  <c:v>18.5350175369528</c:v>
                </c:pt>
                <c:pt idx="246">
                  <c:v>18.6536271547141</c:v>
                </c:pt>
                <c:pt idx="247">
                  <c:v>18.7613005390933</c:v>
                </c:pt>
                <c:pt idx="248">
                  <c:v>18.8817416338506</c:v>
                </c:pt>
                <c:pt idx="249">
                  <c:v>18.9781835486081</c:v>
                </c:pt>
                <c:pt idx="250">
                  <c:v>19.0610975834509</c:v>
                </c:pt>
                <c:pt idx="251">
                  <c:v>19.1425222681337</c:v>
                </c:pt>
                <c:pt idx="252">
                  <c:v>19.2054826863257</c:v>
                </c:pt>
                <c:pt idx="253">
                  <c:v>19.2479117260321</c:v>
                </c:pt>
                <c:pt idx="254">
                  <c:v>19.2720901147955</c:v>
                </c:pt>
                <c:pt idx="255">
                  <c:v>19.2828683949303</c:v>
                </c:pt>
                <c:pt idx="256">
                  <c:v>19.277911849706</c:v>
                </c:pt>
                <c:pt idx="257">
                  <c:v>19.2619627296022</c:v>
                </c:pt>
                <c:pt idx="258">
                  <c:v>19.2359910256521</c:v>
                </c:pt>
                <c:pt idx="259">
                  <c:v>19.1920341691506</c:v>
                </c:pt>
                <c:pt idx="260">
                  <c:v>19.1146769384332</c:v>
                </c:pt>
                <c:pt idx="261">
                  <c:v>19.0082619249819</c:v>
                </c:pt>
                <c:pt idx="262">
                  <c:v>18.886555501415</c:v>
                </c:pt>
                <c:pt idx="263">
                  <c:v>18.7587314170193</c:v>
                </c:pt>
                <c:pt idx="264">
                  <c:v>18.6057461762182</c:v>
                </c:pt>
                <c:pt idx="265">
                  <c:v>18.4300259722334</c:v>
                </c:pt>
                <c:pt idx="266">
                  <c:v>18.2657956997246</c:v>
                </c:pt>
                <c:pt idx="267">
                  <c:v>18.1001460603546</c:v>
                </c:pt>
                <c:pt idx="268">
                  <c:v>17.9374196449885</c:v>
                </c:pt>
                <c:pt idx="269">
                  <c:v>17.7865722406809</c:v>
                </c:pt>
                <c:pt idx="270">
                  <c:v>17.6554044937729</c:v>
                </c:pt>
                <c:pt idx="271">
                  <c:v>17.5440359745705</c:v>
                </c:pt>
                <c:pt idx="272">
                  <c:v>17.4465132753741</c:v>
                </c:pt>
                <c:pt idx="273">
                  <c:v>17.3526057448508</c:v>
                </c:pt>
                <c:pt idx="274">
                  <c:v>17.2874603220181</c:v>
                </c:pt>
                <c:pt idx="275">
                  <c:v>17.2277542773183</c:v>
                </c:pt>
                <c:pt idx="276">
                  <c:v>17.1623109980389</c:v>
                </c:pt>
                <c:pt idx="277">
                  <c:v>17.1342713674533</c:v>
                </c:pt>
                <c:pt idx="278">
                  <c:v>17.1175737064717</c:v>
                </c:pt>
                <c:pt idx="279">
                  <c:v>17.123754921289</c:v>
                </c:pt>
                <c:pt idx="280">
                  <c:v>17.1815440839734</c:v>
                </c:pt>
                <c:pt idx="281">
                  <c:v>17.2830706793566</c:v>
                </c:pt>
                <c:pt idx="282">
                  <c:v>17.4556349995056</c:v>
                </c:pt>
                <c:pt idx="283">
                  <c:v>17.7131982862789</c:v>
                </c:pt>
                <c:pt idx="284">
                  <c:v>18.0421004661816</c:v>
                </c:pt>
                <c:pt idx="285">
                  <c:v>18.4135952068567</c:v>
                </c:pt>
                <c:pt idx="286">
                  <c:v>18.7928970685467</c:v>
                </c:pt>
                <c:pt idx="287">
                  <c:v>19.1324205092125</c:v>
                </c:pt>
                <c:pt idx="288">
                  <c:v>19.3629928196372</c:v>
                </c:pt>
                <c:pt idx="289">
                  <c:v>19.4426978135212</c:v>
                </c:pt>
                <c:pt idx="290">
                  <c:v>19.3386970191226</c:v>
                </c:pt>
                <c:pt idx="291">
                  <c:v>19.0303512732</c:v>
                </c:pt>
                <c:pt idx="292">
                  <c:v>18.5355688795317</c:v>
                </c:pt>
                <c:pt idx="293">
                  <c:v>17.9002212285125</c:v>
                </c:pt>
                <c:pt idx="294">
                  <c:v>17.1653240508644</c:v>
                </c:pt>
                <c:pt idx="295">
                  <c:v>16.3577988564142</c:v>
                </c:pt>
                <c:pt idx="296">
                  <c:v>15.5057726526202</c:v>
                </c:pt>
                <c:pt idx="297">
                  <c:v>14.6370494794024</c:v>
                </c:pt>
                <c:pt idx="298">
                  <c:v>13.7763676897068</c:v>
                </c:pt>
                <c:pt idx="299">
                  <c:v>12.933122069744</c:v>
                </c:pt>
                <c:pt idx="300">
                  <c:v>12.1034001111635</c:v>
                </c:pt>
                <c:pt idx="301">
                  <c:v>11.2869825911427</c:v>
                </c:pt>
                <c:pt idx="302">
                  <c:v>10.4923620698</c:v>
                </c:pt>
                <c:pt idx="303">
                  <c:v>9.72030532101694</c:v>
                </c:pt>
                <c:pt idx="304">
                  <c:v>8.96874786081669</c:v>
                </c:pt>
                <c:pt idx="305">
                  <c:v>8.23581988025438</c:v>
                </c:pt>
                <c:pt idx="306">
                  <c:v>7.52642541276837</c:v>
                </c:pt>
                <c:pt idx="307">
                  <c:v>6.83299338957502</c:v>
                </c:pt>
                <c:pt idx="308">
                  <c:v>6.1531144076709</c:v>
                </c:pt>
                <c:pt idx="309">
                  <c:v>5.49044056847078</c:v>
                </c:pt>
                <c:pt idx="310">
                  <c:v>4.85473280969461</c:v>
                </c:pt>
                <c:pt idx="311">
                  <c:v>4.24260068284413</c:v>
                </c:pt>
                <c:pt idx="312">
                  <c:v>3.65432810345585</c:v>
                </c:pt>
                <c:pt idx="313">
                  <c:v>3.10073919735103</c:v>
                </c:pt>
                <c:pt idx="314">
                  <c:v>2.58589959950082</c:v>
                </c:pt>
                <c:pt idx="315">
                  <c:v>2.11344005504994</c:v>
                </c:pt>
                <c:pt idx="316">
                  <c:v>1.68662732370364</c:v>
                </c:pt>
                <c:pt idx="317">
                  <c:v>1.31019466369572</c:v>
                </c:pt>
                <c:pt idx="318">
                  <c:v>0.983706457085635</c:v>
                </c:pt>
                <c:pt idx="319">
                  <c:v>0.705697800965841</c:v>
                </c:pt>
                <c:pt idx="320">
                  <c:v>0.475594333532493</c:v>
                </c:pt>
                <c:pt idx="321">
                  <c:v>0.290092692672309</c:v>
                </c:pt>
                <c:pt idx="322">
                  <c:v>0.143077004531477</c:v>
                </c:pt>
                <c:pt idx="323">
                  <c:v>0.0283675492264527</c:v>
                </c:pt>
                <c:pt idx="324">
                  <c:v>0.0690421022715453</c:v>
                </c:pt>
                <c:pt idx="325">
                  <c:v>0.176069939311322</c:v>
                </c:pt>
                <c:pt idx="326">
                  <c:v>0.290977383507312</c:v>
                </c:pt>
                <c:pt idx="327">
                  <c:v>0.411451267805571</c:v>
                </c:pt>
                <c:pt idx="328">
                  <c:v>0.534236154071824</c:v>
                </c:pt>
                <c:pt idx="329">
                  <c:v>0.656827168502806</c:v>
                </c:pt>
                <c:pt idx="330">
                  <c:v>0.777061651172849</c:v>
                </c:pt>
                <c:pt idx="331">
                  <c:v>0.892563953440023</c:v>
                </c:pt>
                <c:pt idx="332">
                  <c:v>1.0024706883741</c:v>
                </c:pt>
                <c:pt idx="333">
                  <c:v>1.10685235288524</c:v>
                </c:pt>
                <c:pt idx="334">
                  <c:v>1.2062257919817</c:v>
                </c:pt>
                <c:pt idx="335">
                  <c:v>1.298966481647</c:v>
                </c:pt>
                <c:pt idx="336">
                  <c:v>1.38515329683025</c:v>
                </c:pt>
                <c:pt idx="337">
                  <c:v>1.46392845119661</c:v>
                </c:pt>
                <c:pt idx="338">
                  <c:v>1.53242867208061</c:v>
                </c:pt>
                <c:pt idx="339">
                  <c:v>1.59489347406732</c:v>
                </c:pt>
                <c:pt idx="340">
                  <c:v>1.65354781863932</c:v>
                </c:pt>
                <c:pt idx="341">
                  <c:v>1.70825253671436</c:v>
                </c:pt>
                <c:pt idx="342">
                  <c:v>1.75186509204173</c:v>
                </c:pt>
                <c:pt idx="343">
                  <c:v>1.7909335163975</c:v>
                </c:pt>
                <c:pt idx="344">
                  <c:v>1.82683189016433</c:v>
                </c:pt>
                <c:pt idx="345">
                  <c:v>1.85673125453106</c:v>
                </c:pt>
                <c:pt idx="346">
                  <c:v>1.88130422768427</c:v>
                </c:pt>
                <c:pt idx="347">
                  <c:v>1.90105512219115</c:v>
                </c:pt>
                <c:pt idx="348">
                  <c:v>1.91719252267749</c:v>
                </c:pt>
                <c:pt idx="349">
                  <c:v>1.93277121944854</c:v>
                </c:pt>
                <c:pt idx="350">
                  <c:v>1.94224528720442</c:v>
                </c:pt>
                <c:pt idx="351">
                  <c:v>1.94666235696158</c:v>
                </c:pt>
                <c:pt idx="352">
                  <c:v>1.94984280970922</c:v>
                </c:pt>
                <c:pt idx="353">
                  <c:v>1.95553117170656</c:v>
                </c:pt>
                <c:pt idx="354">
                  <c:v>1.95802022727149</c:v>
                </c:pt>
                <c:pt idx="355">
                  <c:v>1.95567109455579</c:v>
                </c:pt>
                <c:pt idx="356">
                  <c:v>1.95156660179807</c:v>
                </c:pt>
                <c:pt idx="357">
                  <c:v>1.94607067639526</c:v>
                </c:pt>
                <c:pt idx="358">
                  <c:v>1.9409640506002</c:v>
                </c:pt>
                <c:pt idx="359">
                  <c:v>1.93700537515981</c:v>
                </c:pt>
                <c:pt idx="360">
                  <c:v>1.93245559413011</c:v>
                </c:pt>
                <c:pt idx="361">
                  <c:v>1.92376098920453</c:v>
                </c:pt>
                <c:pt idx="362">
                  <c:v>1.91238345868892</c:v>
                </c:pt>
                <c:pt idx="363">
                  <c:v>1.90182196701126</c:v>
                </c:pt>
                <c:pt idx="364">
                  <c:v>1.89089908259498</c:v>
                </c:pt>
                <c:pt idx="365">
                  <c:v>1.87785135522139</c:v>
                </c:pt>
                <c:pt idx="366">
                  <c:v>1.86332744585118</c:v>
                </c:pt>
                <c:pt idx="367">
                  <c:v>1.8508764344329</c:v>
                </c:pt>
                <c:pt idx="368">
                  <c:v>1.83725454707146</c:v>
                </c:pt>
                <c:pt idx="369">
                  <c:v>1.82325779061367</c:v>
                </c:pt>
                <c:pt idx="370">
                  <c:v>1.80995896142888</c:v>
                </c:pt>
                <c:pt idx="371">
                  <c:v>1.79616364816058</c:v>
                </c:pt>
                <c:pt idx="372">
                  <c:v>1.7825307395095</c:v>
                </c:pt>
                <c:pt idx="373">
                  <c:v>1.76940085422376</c:v>
                </c:pt>
                <c:pt idx="374">
                  <c:v>1.75675438967553</c:v>
                </c:pt>
                <c:pt idx="375">
                  <c:v>1.74341727364145</c:v>
                </c:pt>
                <c:pt idx="376">
                  <c:v>1.72953731624684</c:v>
                </c:pt>
                <c:pt idx="377">
                  <c:v>1.71577374385127</c:v>
                </c:pt>
                <c:pt idx="378">
                  <c:v>1.70323655556033</c:v>
                </c:pt>
                <c:pt idx="379">
                  <c:v>1.69170846822189</c:v>
                </c:pt>
                <c:pt idx="380">
                  <c:v>1.68020211221407</c:v>
                </c:pt>
                <c:pt idx="381">
                  <c:v>1.66766416559216</c:v>
                </c:pt>
                <c:pt idx="382">
                  <c:v>1.65341574978812</c:v>
                </c:pt>
                <c:pt idx="383">
                  <c:v>1.63960753846647</c:v>
                </c:pt>
                <c:pt idx="384">
                  <c:v>1.6263563975615</c:v>
                </c:pt>
                <c:pt idx="385">
                  <c:v>1.61267213117645</c:v>
                </c:pt>
                <c:pt idx="386">
                  <c:v>1.5999439075976</c:v>
                </c:pt>
                <c:pt idx="387">
                  <c:v>1.5885428587724</c:v>
                </c:pt>
                <c:pt idx="388">
                  <c:v>1.5780225498964</c:v>
                </c:pt>
                <c:pt idx="389">
                  <c:v>1.566958081985</c:v>
                </c:pt>
                <c:pt idx="390">
                  <c:v>1.55454745297491</c:v>
                </c:pt>
                <c:pt idx="391">
                  <c:v>1.54194041571619</c:v>
                </c:pt>
                <c:pt idx="392">
                  <c:v>1.53041399898425</c:v>
                </c:pt>
                <c:pt idx="393">
                  <c:v>1.5197223597852</c:v>
                </c:pt>
                <c:pt idx="394">
                  <c:v>1.50728611199368</c:v>
                </c:pt>
                <c:pt idx="395">
                  <c:v>1.4942388023385</c:v>
                </c:pt>
                <c:pt idx="396">
                  <c:v>1.48361578032889</c:v>
                </c:pt>
                <c:pt idx="397">
                  <c:v>1.47229578209069</c:v>
                </c:pt>
                <c:pt idx="398">
                  <c:v>1.46036337951141</c:v>
                </c:pt>
                <c:pt idx="399">
                  <c:v>1.44837692101329</c:v>
                </c:pt>
                <c:pt idx="400">
                  <c:v>1.43698832657089</c:v>
                </c:pt>
                <c:pt idx="401">
                  <c:v>1.42486926711298</c:v>
                </c:pt>
                <c:pt idx="402">
                  <c:v>1.41249688296101</c:v>
                </c:pt>
                <c:pt idx="403">
                  <c:v>1.40059471787563</c:v>
                </c:pt>
                <c:pt idx="404">
                  <c:v>1.38882148409687</c:v>
                </c:pt>
                <c:pt idx="405">
                  <c:v>1.37866485826493</c:v>
                </c:pt>
                <c:pt idx="406">
                  <c:v>1.36890844466987</c:v>
                </c:pt>
                <c:pt idx="407">
                  <c:v>1.35742241418459</c:v>
                </c:pt>
                <c:pt idx="408">
                  <c:v>1.34867348391955</c:v>
                </c:pt>
                <c:pt idx="409">
                  <c:v>1.34067464254453</c:v>
                </c:pt>
                <c:pt idx="410">
                  <c:v>1.33101348305272</c:v>
                </c:pt>
                <c:pt idx="411">
                  <c:v>1.31780212389907</c:v>
                </c:pt>
                <c:pt idx="412">
                  <c:v>1.30571492132424</c:v>
                </c:pt>
                <c:pt idx="413">
                  <c:v>1.29422754138486</c:v>
                </c:pt>
                <c:pt idx="414">
                  <c:v>1.28277082394149</c:v>
                </c:pt>
                <c:pt idx="415">
                  <c:v>1.2751644626069</c:v>
                </c:pt>
                <c:pt idx="416">
                  <c:v>1.26495505416569</c:v>
                </c:pt>
                <c:pt idx="417">
                  <c:v>1.25337708028675</c:v>
                </c:pt>
                <c:pt idx="418">
                  <c:v>1.24457266421059</c:v>
                </c:pt>
                <c:pt idx="419">
                  <c:v>1.23401414723017</c:v>
                </c:pt>
                <c:pt idx="420">
                  <c:v>1.2229300149494</c:v>
                </c:pt>
                <c:pt idx="421">
                  <c:v>1.2123320778612</c:v>
                </c:pt>
                <c:pt idx="422">
                  <c:v>1.2024881524079</c:v>
                </c:pt>
                <c:pt idx="423">
                  <c:v>1.19444510808584</c:v>
                </c:pt>
                <c:pt idx="424">
                  <c:v>1.18531705747647</c:v>
                </c:pt>
                <c:pt idx="425">
                  <c:v>1.17389361901415</c:v>
                </c:pt>
                <c:pt idx="426">
                  <c:v>1.1649058811459</c:v>
                </c:pt>
                <c:pt idx="427">
                  <c:v>1.15469651344975</c:v>
                </c:pt>
                <c:pt idx="428">
                  <c:v>1.14285636976783</c:v>
                </c:pt>
                <c:pt idx="429">
                  <c:v>1.13049749432282</c:v>
                </c:pt>
                <c:pt idx="430">
                  <c:v>1.11961296442334</c:v>
                </c:pt>
                <c:pt idx="431">
                  <c:v>1.10958359325349</c:v>
                </c:pt>
                <c:pt idx="432">
                  <c:v>1.10086555028866</c:v>
                </c:pt>
                <c:pt idx="433">
                  <c:v>1.09444548711356</c:v>
                </c:pt>
                <c:pt idx="434">
                  <c:v>1.08598306745723</c:v>
                </c:pt>
                <c:pt idx="435">
                  <c:v>1.07580656893042</c:v>
                </c:pt>
                <c:pt idx="436">
                  <c:v>1.06507696650189</c:v>
                </c:pt>
                <c:pt idx="437">
                  <c:v>1.05493534072938</c:v>
                </c:pt>
                <c:pt idx="438">
                  <c:v>1.04490788432141</c:v>
                </c:pt>
                <c:pt idx="439">
                  <c:v>1.03537784633679</c:v>
                </c:pt>
                <c:pt idx="440">
                  <c:v>1.02666057898462</c:v>
                </c:pt>
                <c:pt idx="441">
                  <c:v>1.01794669777762</c:v>
                </c:pt>
                <c:pt idx="442">
                  <c:v>1.01071427392291</c:v>
                </c:pt>
                <c:pt idx="443">
                  <c:v>1.00391170509853</c:v>
                </c:pt>
                <c:pt idx="444">
                  <c:v>0.995410729311178</c:v>
                </c:pt>
                <c:pt idx="445">
                  <c:v>0.986316644801388</c:v>
                </c:pt>
                <c:pt idx="446">
                  <c:v>0.977895416672476</c:v>
                </c:pt>
                <c:pt idx="447">
                  <c:v>0.97044607263571</c:v>
                </c:pt>
                <c:pt idx="448">
                  <c:v>0.963114179925985</c:v>
                </c:pt>
                <c:pt idx="449">
                  <c:v>0.953868756365134</c:v>
                </c:pt>
                <c:pt idx="450">
                  <c:v>0.945972549203868</c:v>
                </c:pt>
                <c:pt idx="451">
                  <c:v>0.940237385672222</c:v>
                </c:pt>
                <c:pt idx="452">
                  <c:v>0.929875667485349</c:v>
                </c:pt>
                <c:pt idx="453">
                  <c:v>0.92036887771931</c:v>
                </c:pt>
                <c:pt idx="454">
                  <c:v>0.913894847196324</c:v>
                </c:pt>
                <c:pt idx="455">
                  <c:v>0.910092584519338</c:v>
                </c:pt>
                <c:pt idx="456">
                  <c:v>0.903478213449624</c:v>
                </c:pt>
                <c:pt idx="457">
                  <c:v>0.896151197104471</c:v>
                </c:pt>
                <c:pt idx="458">
                  <c:v>0.888998361444174</c:v>
                </c:pt>
                <c:pt idx="459">
                  <c:v>0.881935765835134</c:v>
                </c:pt>
                <c:pt idx="460">
                  <c:v>0.874836947224545</c:v>
                </c:pt>
                <c:pt idx="461">
                  <c:v>0.866680567310337</c:v>
                </c:pt>
                <c:pt idx="462">
                  <c:v>0.857925162418346</c:v>
                </c:pt>
                <c:pt idx="463">
                  <c:v>0.850810874207342</c:v>
                </c:pt>
                <c:pt idx="464">
                  <c:v>0.845880315896812</c:v>
                </c:pt>
                <c:pt idx="465">
                  <c:v>0.840727816617183</c:v>
                </c:pt>
                <c:pt idx="466">
                  <c:v>0.833996869220122</c:v>
                </c:pt>
                <c:pt idx="467">
                  <c:v>0.828124767626452</c:v>
                </c:pt>
                <c:pt idx="468">
                  <c:v>0.822286223707675</c:v>
                </c:pt>
                <c:pt idx="469">
                  <c:v>0.815743017510083</c:v>
                </c:pt>
                <c:pt idx="470">
                  <c:v>0.808137012079448</c:v>
                </c:pt>
                <c:pt idx="471">
                  <c:v>0.800564217400986</c:v>
                </c:pt>
                <c:pt idx="472">
                  <c:v>0.793099393198032</c:v>
                </c:pt>
                <c:pt idx="473">
                  <c:v>0.786570946954269</c:v>
                </c:pt>
                <c:pt idx="474">
                  <c:v>0.78166866125548</c:v>
                </c:pt>
                <c:pt idx="475">
                  <c:v>0.774788492799437</c:v>
                </c:pt>
                <c:pt idx="476">
                  <c:v>0.768608141921996</c:v>
                </c:pt>
                <c:pt idx="477">
                  <c:v>0.763891748867992</c:v>
                </c:pt>
                <c:pt idx="478">
                  <c:v>0.758593212139649</c:v>
                </c:pt>
                <c:pt idx="479">
                  <c:v>0.751076749298423</c:v>
                </c:pt>
                <c:pt idx="480">
                  <c:v>0.744416712637438</c:v>
                </c:pt>
                <c:pt idx="481">
                  <c:v>0.739750744282026</c:v>
                </c:pt>
                <c:pt idx="482">
                  <c:v>0.732950733742417</c:v>
                </c:pt>
                <c:pt idx="483">
                  <c:v>0.725802703172714</c:v>
                </c:pt>
                <c:pt idx="484">
                  <c:v>0.719241553577623</c:v>
                </c:pt>
                <c:pt idx="485">
                  <c:v>0.713792485989899</c:v>
                </c:pt>
                <c:pt idx="486">
                  <c:v>0.709593067388794</c:v>
                </c:pt>
                <c:pt idx="487">
                  <c:v>0.704132365179269</c:v>
                </c:pt>
                <c:pt idx="488">
                  <c:v>0.695742551305509</c:v>
                </c:pt>
                <c:pt idx="489">
                  <c:v>0.684784654888024</c:v>
                </c:pt>
                <c:pt idx="490">
                  <c:v>0.678316215843026</c:v>
                </c:pt>
                <c:pt idx="491">
                  <c:v>0.676571357037079</c:v>
                </c:pt>
                <c:pt idx="492">
                  <c:v>0.675285378200664</c:v>
                </c:pt>
                <c:pt idx="493">
                  <c:v>0.668091389580481</c:v>
                </c:pt>
                <c:pt idx="494">
                  <c:v>0.661475565622991</c:v>
                </c:pt>
                <c:pt idx="495">
                  <c:v>0.655095991964737</c:v>
                </c:pt>
                <c:pt idx="496">
                  <c:v>0.648343612643633</c:v>
                </c:pt>
                <c:pt idx="497">
                  <c:v>0.641408161545224</c:v>
                </c:pt>
                <c:pt idx="498">
                  <c:v>0.635520444313994</c:v>
                </c:pt>
                <c:pt idx="499">
                  <c:v>0.631042131967183</c:v>
                </c:pt>
                <c:pt idx="500">
                  <c:v>0.626828438050414</c:v>
                </c:pt>
                <c:pt idx="501">
                  <c:v>0.619153483916788</c:v>
                </c:pt>
                <c:pt idx="502">
                  <c:v>0.611368675410522</c:v>
                </c:pt>
                <c:pt idx="503">
                  <c:v>0.604521550897207</c:v>
                </c:pt>
                <c:pt idx="504">
                  <c:v>0.598682165933146</c:v>
                </c:pt>
                <c:pt idx="505">
                  <c:v>0.593359296090823</c:v>
                </c:pt>
                <c:pt idx="506">
                  <c:v>0.58749760153209</c:v>
                </c:pt>
                <c:pt idx="507">
                  <c:v>0.581591259089025</c:v>
                </c:pt>
                <c:pt idx="508">
                  <c:v>0.576564967269676</c:v>
                </c:pt>
                <c:pt idx="509">
                  <c:v>0.571538869634444</c:v>
                </c:pt>
                <c:pt idx="510">
                  <c:v>0.565183839787827</c:v>
                </c:pt>
                <c:pt idx="511">
                  <c:v>0.557730322348975</c:v>
                </c:pt>
                <c:pt idx="512">
                  <c:v>0.550519936989455</c:v>
                </c:pt>
                <c:pt idx="513">
                  <c:v>0.543537083485671</c:v>
                </c:pt>
                <c:pt idx="514">
                  <c:v>0.537964901730674</c:v>
                </c:pt>
                <c:pt idx="515">
                  <c:v>0.533161610416367</c:v>
                </c:pt>
                <c:pt idx="516">
                  <c:v>0.526686042400903</c:v>
                </c:pt>
                <c:pt idx="517">
                  <c:v>0.520250134620412</c:v>
                </c:pt>
                <c:pt idx="518">
                  <c:v>0.513993988568905</c:v>
                </c:pt>
                <c:pt idx="519">
                  <c:v>0.507511515644169</c:v>
                </c:pt>
                <c:pt idx="520">
                  <c:v>0.499955386478834</c:v>
                </c:pt>
                <c:pt idx="521">
                  <c:v>0.494362606354167</c:v>
                </c:pt>
                <c:pt idx="522">
                  <c:v>0.488923140757471</c:v>
                </c:pt>
                <c:pt idx="523">
                  <c:v>0.481759769786326</c:v>
                </c:pt>
                <c:pt idx="524">
                  <c:v>0.473625084798673</c:v>
                </c:pt>
                <c:pt idx="525">
                  <c:v>0.466190094002813</c:v>
                </c:pt>
                <c:pt idx="526">
                  <c:v>0.459084542998665</c:v>
                </c:pt>
                <c:pt idx="527">
                  <c:v>0.451750076582978</c:v>
                </c:pt>
                <c:pt idx="528">
                  <c:v>0.445693753143302</c:v>
                </c:pt>
                <c:pt idx="529">
                  <c:v>0.439745805158236</c:v>
                </c:pt>
                <c:pt idx="530">
                  <c:v>0.432770654437784</c:v>
                </c:pt>
                <c:pt idx="531">
                  <c:v>0.424176000269738</c:v>
                </c:pt>
                <c:pt idx="532">
                  <c:v>0.415624116262757</c:v>
                </c:pt>
                <c:pt idx="533">
                  <c:v>0.405291060375626</c:v>
                </c:pt>
                <c:pt idx="534">
                  <c:v>0.395660240169035</c:v>
                </c:pt>
                <c:pt idx="535">
                  <c:v>0.390296964548932</c:v>
                </c:pt>
                <c:pt idx="536">
                  <c:v>0.381703948474889</c:v>
                </c:pt>
                <c:pt idx="537">
                  <c:v>0.373184892778216</c:v>
                </c:pt>
                <c:pt idx="538">
                  <c:v>0.365647589377547</c:v>
                </c:pt>
                <c:pt idx="539">
                  <c:v>0.357264859110226</c:v>
                </c:pt>
                <c:pt idx="540">
                  <c:v>0.34707411074818</c:v>
                </c:pt>
                <c:pt idx="541">
                  <c:v>0.338686297221429</c:v>
                </c:pt>
                <c:pt idx="542">
                  <c:v>0.331810688286265</c:v>
                </c:pt>
                <c:pt idx="543">
                  <c:v>0.321548558138168</c:v>
                </c:pt>
                <c:pt idx="544">
                  <c:v>0.309388467073754</c:v>
                </c:pt>
                <c:pt idx="545">
                  <c:v>0.297417861240492</c:v>
                </c:pt>
                <c:pt idx="546">
                  <c:v>0.28638363247217</c:v>
                </c:pt>
                <c:pt idx="547">
                  <c:v>0.27493329505774</c:v>
                </c:pt>
                <c:pt idx="548">
                  <c:v>0.262307450299895</c:v>
                </c:pt>
                <c:pt idx="549">
                  <c:v>0.249154430124391</c:v>
                </c:pt>
                <c:pt idx="550">
                  <c:v>0.236448685342465</c:v>
                </c:pt>
                <c:pt idx="551">
                  <c:v>0.225104975040863</c:v>
                </c:pt>
                <c:pt idx="552">
                  <c:v>0.215803547653488</c:v>
                </c:pt>
                <c:pt idx="553">
                  <c:v>0.204956815529417</c:v>
                </c:pt>
                <c:pt idx="554">
                  <c:v>0.190587066407201</c:v>
                </c:pt>
                <c:pt idx="555">
                  <c:v>0.176619916608919</c:v>
                </c:pt>
                <c:pt idx="556">
                  <c:v>0.16439294563799</c:v>
                </c:pt>
                <c:pt idx="557">
                  <c:v>0.154047333234728</c:v>
                </c:pt>
                <c:pt idx="558">
                  <c:v>0.144873311767109</c:v>
                </c:pt>
                <c:pt idx="559">
                  <c:v>0.135281438919862</c:v>
                </c:pt>
                <c:pt idx="560">
                  <c:v>0.126707763274696</c:v>
                </c:pt>
                <c:pt idx="561">
                  <c:v>0.118598392729008</c:v>
                </c:pt>
                <c:pt idx="562">
                  <c:v>0.110569719210141</c:v>
                </c:pt>
                <c:pt idx="563">
                  <c:v>0.105485471567197</c:v>
                </c:pt>
                <c:pt idx="564">
                  <c:v>0.101013819703356</c:v>
                </c:pt>
                <c:pt idx="565">
                  <c:v>0.0960317917812983</c:v>
                </c:pt>
                <c:pt idx="566">
                  <c:v>0.0903669790340626</c:v>
                </c:pt>
                <c:pt idx="567">
                  <c:v>0.0850224124627969</c:v>
                </c:pt>
                <c:pt idx="568">
                  <c:v>0.0788767806082663</c:v>
                </c:pt>
                <c:pt idx="569">
                  <c:v>0.0738691151009209</c:v>
                </c:pt>
                <c:pt idx="570">
                  <c:v>0.0721697164030945</c:v>
                </c:pt>
                <c:pt idx="571">
                  <c:v>0.0695102886078952</c:v>
                </c:pt>
                <c:pt idx="572">
                  <c:v>0.0659327128649454</c:v>
                </c:pt>
                <c:pt idx="573">
                  <c:v>0.0624619909177463</c:v>
                </c:pt>
                <c:pt idx="574">
                  <c:v>0.0600288335679553</c:v>
                </c:pt>
                <c:pt idx="575">
                  <c:v>0.0559486731969793</c:v>
                </c:pt>
                <c:pt idx="576">
                  <c:v>0.0534466654085331</c:v>
                </c:pt>
                <c:pt idx="577">
                  <c:v>0.052833314296819</c:v>
                </c:pt>
                <c:pt idx="578">
                  <c:v>0.0518489774420743</c:v>
                </c:pt>
                <c:pt idx="579">
                  <c:v>0.0474671847893482</c:v>
                </c:pt>
                <c:pt idx="580">
                  <c:v>0.0438588406116758</c:v>
                </c:pt>
                <c:pt idx="581">
                  <c:v>0.0421231252398934</c:v>
                </c:pt>
                <c:pt idx="582">
                  <c:v>0.0404901369957368</c:v>
                </c:pt>
                <c:pt idx="583">
                  <c:v>0.037830175991837</c:v>
                </c:pt>
                <c:pt idx="584">
                  <c:v>0.0356441858294965</c:v>
                </c:pt>
                <c:pt idx="585">
                  <c:v>0.0336853292469913</c:v>
                </c:pt>
                <c:pt idx="586">
                  <c:v>0.0307500773712211</c:v>
                </c:pt>
                <c:pt idx="587">
                  <c:v>0.0308817094388714</c:v>
                </c:pt>
                <c:pt idx="588">
                  <c:v>0.030444397608441</c:v>
                </c:pt>
                <c:pt idx="589">
                  <c:v>0.0285480445477628</c:v>
                </c:pt>
                <c:pt idx="590">
                  <c:v>0.0272848876845847</c:v>
                </c:pt>
                <c:pt idx="591">
                  <c:v>0.0266074106382273</c:v>
                </c:pt>
                <c:pt idx="592">
                  <c:v>0.025817624526842</c:v>
                </c:pt>
                <c:pt idx="593">
                  <c:v>0.0246993670402236</c:v>
                </c:pt>
                <c:pt idx="594">
                  <c:v>0.0235750959868985</c:v>
                </c:pt>
                <c:pt idx="595">
                  <c:v>0.0226320735650382</c:v>
                </c:pt>
                <c:pt idx="596">
                  <c:v>0.0214663266155538</c:v>
                </c:pt>
                <c:pt idx="597">
                  <c:v>0.0202881865168825</c:v>
                </c:pt>
                <c:pt idx="598">
                  <c:v>0.0197298071058046</c:v>
                </c:pt>
                <c:pt idx="599">
                  <c:v>0.0185197056009023</c:v>
                </c:pt>
                <c:pt idx="600">
                  <c:v>0.0178014852959994</c:v>
                </c:pt>
                <c:pt idx="601">
                  <c:v>0.016272387860538</c:v>
                </c:pt>
                <c:pt idx="602">
                  <c:v>0.0176331562780753</c:v>
                </c:pt>
                <c:pt idx="603">
                  <c:v>0.0194788353864401</c:v>
                </c:pt>
                <c:pt idx="604">
                  <c:v>0.0212894453272954</c:v>
                </c:pt>
                <c:pt idx="605">
                  <c:v>0.0231112644939798</c:v>
                </c:pt>
                <c:pt idx="606">
                  <c:v>0.025375988619539</c:v>
                </c:pt>
                <c:pt idx="607">
                  <c:v>0.02721651740424</c:v>
                </c:pt>
                <c:pt idx="608">
                  <c:v>0.0290719691611595</c:v>
                </c:pt>
                <c:pt idx="609">
                  <c:v>0.0310274435803741</c:v>
                </c:pt>
                <c:pt idx="610">
                  <c:v>0.0326525186330049</c:v>
                </c:pt>
                <c:pt idx="611">
                  <c:v>0.0344897645807262</c:v>
                </c:pt>
                <c:pt idx="612">
                  <c:v>0.0364114132600204</c:v>
                </c:pt>
                <c:pt idx="613">
                  <c:v>0.038295599194366</c:v>
                </c:pt>
                <c:pt idx="614">
                  <c:v>0.0403252549938997</c:v>
                </c:pt>
                <c:pt idx="615">
                  <c:v>0.0420787129820754</c:v>
                </c:pt>
                <c:pt idx="616">
                  <c:v>0.0437190269341082</c:v>
                </c:pt>
                <c:pt idx="617">
                  <c:v>0.045393029419836</c:v>
                </c:pt>
                <c:pt idx="618">
                  <c:v>0.0472173143232071</c:v>
                </c:pt>
                <c:pt idx="619">
                  <c:v>0.0494273887435571</c:v>
                </c:pt>
                <c:pt idx="620">
                  <c:v>0.0515267903978678</c:v>
                </c:pt>
                <c:pt idx="621">
                  <c:v>0.0535983852412155</c:v>
                </c:pt>
                <c:pt idx="622">
                  <c:v>0.0557191971810708</c:v>
                </c:pt>
                <c:pt idx="623">
                  <c:v>0.0575510555602719</c:v>
                </c:pt>
                <c:pt idx="624">
                  <c:v>0.0593423483666508</c:v>
                </c:pt>
                <c:pt idx="625">
                  <c:v>0.06115810690684</c:v>
                </c:pt>
                <c:pt idx="626">
                  <c:v>0.0629752146030614</c:v>
                </c:pt>
                <c:pt idx="627">
                  <c:v>0.0646563724446187</c:v>
                </c:pt>
                <c:pt idx="628">
                  <c:v>0.066259311034884</c:v>
                </c:pt>
                <c:pt idx="629">
                  <c:v>0.0679705746653155</c:v>
                </c:pt>
                <c:pt idx="630">
                  <c:v>0.0697122175358836</c:v>
                </c:pt>
                <c:pt idx="631">
                  <c:v>0.0713929915858072</c:v>
                </c:pt>
                <c:pt idx="632">
                  <c:v>0.0734971484467964</c:v>
                </c:pt>
                <c:pt idx="633">
                  <c:v>0.0758894108987002</c:v>
                </c:pt>
                <c:pt idx="634">
                  <c:v>0.0781550165970835</c:v>
                </c:pt>
                <c:pt idx="635">
                  <c:v>0.0800651027804885</c:v>
                </c:pt>
                <c:pt idx="636">
                  <c:v>0.0819130986691339</c:v>
                </c:pt>
                <c:pt idx="637">
                  <c:v>0.0843184531510365</c:v>
                </c:pt>
                <c:pt idx="638">
                  <c:v>0.0867156797717455</c:v>
                </c:pt>
                <c:pt idx="639">
                  <c:v>0.0889340043727034</c:v>
                </c:pt>
                <c:pt idx="640">
                  <c:v>0.0913572292867337</c:v>
                </c:pt>
                <c:pt idx="641">
                  <c:v>0.0935903656351759</c:v>
                </c:pt>
                <c:pt idx="642">
                  <c:v>0.0954798468465453</c:v>
                </c:pt>
                <c:pt idx="643">
                  <c:v>0.097623748083983</c:v>
                </c:pt>
                <c:pt idx="644">
                  <c:v>0.0995936742496173</c:v>
                </c:pt>
                <c:pt idx="645">
                  <c:v>0.101779806096038</c:v>
                </c:pt>
                <c:pt idx="646">
                  <c:v>0.103718532636432</c:v>
                </c:pt>
                <c:pt idx="647">
                  <c:v>0.105235112165164</c:v>
                </c:pt>
                <c:pt idx="648">
                  <c:v>0.107131372881377</c:v>
                </c:pt>
                <c:pt idx="649">
                  <c:v>0.109004003832822</c:v>
                </c:pt>
                <c:pt idx="650">
                  <c:v>0.110716322326599</c:v>
                </c:pt>
                <c:pt idx="651">
                  <c:v>0.112599541477923</c:v>
                </c:pt>
                <c:pt idx="652">
                  <c:v>0.114320900420683</c:v>
                </c:pt>
                <c:pt idx="653">
                  <c:v>0.115793569012889</c:v>
                </c:pt>
                <c:pt idx="654">
                  <c:v>0.117024273382466</c:v>
                </c:pt>
                <c:pt idx="655">
                  <c:v>0.118427475350142</c:v>
                </c:pt>
                <c:pt idx="656">
                  <c:v>0.119606791716319</c:v>
                </c:pt>
                <c:pt idx="657">
                  <c:v>0.120768707295724</c:v>
                </c:pt>
                <c:pt idx="658">
                  <c:v>0.121948049463244</c:v>
                </c:pt>
                <c:pt idx="659">
                  <c:v>0.123071049306488</c:v>
                </c:pt>
                <c:pt idx="660">
                  <c:v>0.124228005729553</c:v>
                </c:pt>
                <c:pt idx="661">
                  <c:v>0.125231616484735</c:v>
                </c:pt>
                <c:pt idx="662">
                  <c:v>0.12606323392603</c:v>
                </c:pt>
                <c:pt idx="663">
                  <c:v>0.126550204011645</c:v>
                </c:pt>
                <c:pt idx="664">
                  <c:v>0.126688150207795</c:v>
                </c:pt>
                <c:pt idx="665">
                  <c:v>0.126701415937245</c:v>
                </c:pt>
                <c:pt idx="666">
                  <c:v>0.126665844164323</c:v>
                </c:pt>
                <c:pt idx="667">
                  <c:v>0.126594444126303</c:v>
                </c:pt>
                <c:pt idx="668">
                  <c:v>0.126357611996015</c:v>
                </c:pt>
                <c:pt idx="669">
                  <c:v>0.126050620837621</c:v>
                </c:pt>
                <c:pt idx="670">
                  <c:v>0.125524448036625</c:v>
                </c:pt>
                <c:pt idx="671">
                  <c:v>0.124915017392324</c:v>
                </c:pt>
                <c:pt idx="672">
                  <c:v>0.124250539995021</c:v>
                </c:pt>
                <c:pt idx="673">
                  <c:v>0.123883930449268</c:v>
                </c:pt>
                <c:pt idx="674">
                  <c:v>0.123316949166068</c:v>
                </c:pt>
                <c:pt idx="675">
                  <c:v>0.122368395675183</c:v>
                </c:pt>
                <c:pt idx="676">
                  <c:v>0.121825042531336</c:v>
                </c:pt>
                <c:pt idx="677">
                  <c:v>0.120869338069105</c:v>
                </c:pt>
                <c:pt idx="678">
                  <c:v>0.119774548396925</c:v>
                </c:pt>
                <c:pt idx="679">
                  <c:v>0.118790161132062</c:v>
                </c:pt>
                <c:pt idx="680">
                  <c:v>0.117333467027569</c:v>
                </c:pt>
                <c:pt idx="681">
                  <c:v>0.115913660118858</c:v>
                </c:pt>
                <c:pt idx="682">
                  <c:v>0.114384532264046</c:v>
                </c:pt>
                <c:pt idx="683">
                  <c:v>0.112736894087248</c:v>
                </c:pt>
                <c:pt idx="684">
                  <c:v>0.110939797128873</c:v>
                </c:pt>
                <c:pt idx="685">
                  <c:v>0.109285705676019</c:v>
                </c:pt>
                <c:pt idx="686">
                  <c:v>0.107465640667537</c:v>
                </c:pt>
                <c:pt idx="687">
                  <c:v>0.105653713577525</c:v>
                </c:pt>
                <c:pt idx="688">
                  <c:v>0.103960165710949</c:v>
                </c:pt>
                <c:pt idx="689">
                  <c:v>0.102093849040657</c:v>
                </c:pt>
                <c:pt idx="690">
                  <c:v>0.100189750908771</c:v>
                </c:pt>
                <c:pt idx="691">
                  <c:v>0.0982760755716396</c:v>
                </c:pt>
                <c:pt idx="692">
                  <c:v>0.0964953962576013</c:v>
                </c:pt>
                <c:pt idx="693">
                  <c:v>0.0945858668956555</c:v>
                </c:pt>
                <c:pt idx="694">
                  <c:v>0.0926345573103369</c:v>
                </c:pt>
                <c:pt idx="695">
                  <c:v>0.090765689467976</c:v>
                </c:pt>
                <c:pt idx="696">
                  <c:v>0.0888174974524723</c:v>
                </c:pt>
                <c:pt idx="697">
                  <c:v>0.0867314073937097</c:v>
                </c:pt>
                <c:pt idx="698">
                  <c:v>0.0846031233837768</c:v>
                </c:pt>
                <c:pt idx="699">
                  <c:v>0.0825713188462615</c:v>
                </c:pt>
                <c:pt idx="700">
                  <c:v>0.0800942388152713</c:v>
                </c:pt>
                <c:pt idx="701">
                  <c:v>0.0776842861222357</c:v>
                </c:pt>
                <c:pt idx="702">
                  <c:v>0.0756861725843141</c:v>
                </c:pt>
                <c:pt idx="703">
                  <c:v>0.073640574841446</c:v>
                </c:pt>
                <c:pt idx="704">
                  <c:v>0.0717581121722091</c:v>
                </c:pt>
                <c:pt idx="705">
                  <c:v>0.069965705146983</c:v>
                </c:pt>
                <c:pt idx="706">
                  <c:v>0.0676265164227983</c:v>
                </c:pt>
                <c:pt idx="707">
                  <c:v>0.0650828294330869</c:v>
                </c:pt>
                <c:pt idx="708">
                  <c:v>0.0626623816087043</c:v>
                </c:pt>
                <c:pt idx="709">
                  <c:v>0.0602074300730364</c:v>
                </c:pt>
                <c:pt idx="710">
                  <c:v>0.0577300710457207</c:v>
                </c:pt>
                <c:pt idx="711">
                  <c:v>0.0550832919835234</c:v>
                </c:pt>
                <c:pt idx="712">
                  <c:v>0.0524095962280458</c:v>
                </c:pt>
                <c:pt idx="713">
                  <c:v>0.0496422991193924</c:v>
                </c:pt>
                <c:pt idx="714">
                  <c:v>0.0466635465455335</c:v>
                </c:pt>
                <c:pt idx="715">
                  <c:v>0.0435904562387247</c:v>
                </c:pt>
                <c:pt idx="716">
                  <c:v>0.0408073196805548</c:v>
                </c:pt>
                <c:pt idx="717">
                  <c:v>0.0378810352009134</c:v>
                </c:pt>
                <c:pt idx="718">
                  <c:v>0.0347723259661379</c:v>
                </c:pt>
                <c:pt idx="719">
                  <c:v>0.0316913031135776</c:v>
                </c:pt>
                <c:pt idx="720">
                  <c:v>0.0281623600546936</c:v>
                </c:pt>
                <c:pt idx="721">
                  <c:v>0.0242550294770173</c:v>
                </c:pt>
                <c:pt idx="722">
                  <c:v>0.0198939452714607</c:v>
                </c:pt>
                <c:pt idx="723">
                  <c:v>0.0151445754949386</c:v>
                </c:pt>
                <c:pt idx="724">
                  <c:v>0.00985316160849814</c:v>
                </c:pt>
                <c:pt idx="725">
                  <c:v>0.00427267566954268</c:v>
                </c:pt>
                <c:pt idx="726">
                  <c:v>0.00194885358789679</c:v>
                </c:pt>
                <c:pt idx="727">
                  <c:v>0.00863026384772586</c:v>
                </c:pt>
                <c:pt idx="728">
                  <c:v>0.0163208454078103</c:v>
                </c:pt>
                <c:pt idx="729">
                  <c:v>0.0248728912943942</c:v>
                </c:pt>
                <c:pt idx="730">
                  <c:v>0.034515894493405</c:v>
                </c:pt>
                <c:pt idx="731">
                  <c:v>0.0450941133531321</c:v>
                </c:pt>
                <c:pt idx="732">
                  <c:v>0.0571783449584802</c:v>
                </c:pt>
                <c:pt idx="733">
                  <c:v>0.0704640550347672</c:v>
                </c:pt>
                <c:pt idx="734">
                  <c:v>0.0848010862094194</c:v>
                </c:pt>
                <c:pt idx="735">
                  <c:v>0.100639390496174</c:v>
                </c:pt>
                <c:pt idx="736">
                  <c:v>0.117721605863145</c:v>
                </c:pt>
                <c:pt idx="737">
                  <c:v>0.136029789076927</c:v>
                </c:pt>
                <c:pt idx="738">
                  <c:v>0.156253819052873</c:v>
                </c:pt>
                <c:pt idx="739">
                  <c:v>0.176790691804981</c:v>
                </c:pt>
                <c:pt idx="740">
                  <c:v>0.19890146753997</c:v>
                </c:pt>
                <c:pt idx="741">
                  <c:v>0.221238937372934</c:v>
                </c:pt>
                <c:pt idx="742">
                  <c:v>0.244500819407017</c:v>
                </c:pt>
                <c:pt idx="743">
                  <c:v>0.267806771947857</c:v>
                </c:pt>
                <c:pt idx="744">
                  <c:v>0.292261015077716</c:v>
                </c:pt>
                <c:pt idx="745">
                  <c:v>0.315729463479544</c:v>
                </c:pt>
                <c:pt idx="746">
                  <c:v>0.33897455727177</c:v>
                </c:pt>
                <c:pt idx="747">
                  <c:v>0.361569856793892</c:v>
                </c:pt>
                <c:pt idx="748">
                  <c:v>0.382961941053926</c:v>
                </c:pt>
                <c:pt idx="749">
                  <c:v>0.403901394159416</c:v>
                </c:pt>
                <c:pt idx="750">
                  <c:v>0.423591811409442</c:v>
                </c:pt>
                <c:pt idx="751">
                  <c:v>0.441523463213292</c:v>
                </c:pt>
                <c:pt idx="752">
                  <c:v>0.45795458565456</c:v>
                </c:pt>
                <c:pt idx="753">
                  <c:v>0.472615317111275</c:v>
                </c:pt>
                <c:pt idx="754">
                  <c:v>0.48593098012061</c:v>
                </c:pt>
                <c:pt idx="755">
                  <c:v>0.497028424192633</c:v>
                </c:pt>
                <c:pt idx="756">
                  <c:v>0.507486248067319</c:v>
                </c:pt>
                <c:pt idx="757">
                  <c:v>0.516368550920685</c:v>
                </c:pt>
                <c:pt idx="758">
                  <c:v>0.524494630047303</c:v>
                </c:pt>
                <c:pt idx="759">
                  <c:v>0.531277834458555</c:v>
                </c:pt>
                <c:pt idx="760">
                  <c:v>0.537520542954895</c:v>
                </c:pt>
                <c:pt idx="761">
                  <c:v>0.542657085586308</c:v>
                </c:pt>
                <c:pt idx="762">
                  <c:v>0.547235731181511</c:v>
                </c:pt>
                <c:pt idx="763">
                  <c:v>0.550945393244643</c:v>
                </c:pt>
                <c:pt idx="764">
                  <c:v>0.554192443428632</c:v>
                </c:pt>
                <c:pt idx="765">
                  <c:v>0.557037833550513</c:v>
                </c:pt>
                <c:pt idx="766">
                  <c:v>0.559596635347711</c:v>
                </c:pt>
                <c:pt idx="767">
                  <c:v>0.561477251364531</c:v>
                </c:pt>
                <c:pt idx="768">
                  <c:v>0.562972964619182</c:v>
                </c:pt>
                <c:pt idx="769">
                  <c:v>0.5637371901594</c:v>
                </c:pt>
                <c:pt idx="770">
                  <c:v>0.563512069367035</c:v>
                </c:pt>
                <c:pt idx="771">
                  <c:v>0.563507273555706</c:v>
                </c:pt>
                <c:pt idx="772">
                  <c:v>0.563080922748459</c:v>
                </c:pt>
                <c:pt idx="773">
                  <c:v>0.562657762106608</c:v>
                </c:pt>
                <c:pt idx="774">
                  <c:v>0.561900782118698</c:v>
                </c:pt>
                <c:pt idx="775">
                  <c:v>0.561506696846617</c:v>
                </c:pt>
                <c:pt idx="776">
                  <c:v>0.560939374465612</c:v>
                </c:pt>
                <c:pt idx="777">
                  <c:v>0.560713002058573</c:v>
                </c:pt>
                <c:pt idx="778">
                  <c:v>0.560807590476908</c:v>
                </c:pt>
                <c:pt idx="779">
                  <c:v>0.56113882118262</c:v>
                </c:pt>
                <c:pt idx="780">
                  <c:v>0.561505529965838</c:v>
                </c:pt>
                <c:pt idx="781">
                  <c:v>0.561965523244966</c:v>
                </c:pt>
                <c:pt idx="782">
                  <c:v>0.562402300874231</c:v>
                </c:pt>
                <c:pt idx="783">
                  <c:v>0.562937100832471</c:v>
                </c:pt>
                <c:pt idx="784">
                  <c:v>0.563635306570062</c:v>
                </c:pt>
                <c:pt idx="785">
                  <c:v>0.56453140762777</c:v>
                </c:pt>
                <c:pt idx="786">
                  <c:v>0.56503165615145</c:v>
                </c:pt>
                <c:pt idx="787">
                  <c:v>0.565755355402217</c:v>
                </c:pt>
                <c:pt idx="788">
                  <c:v>0.565947939923271</c:v>
                </c:pt>
                <c:pt idx="789">
                  <c:v>0.565613476910115</c:v>
                </c:pt>
                <c:pt idx="790">
                  <c:v>0.565438821777019</c:v>
                </c:pt>
                <c:pt idx="791">
                  <c:v>0.565455859029787</c:v>
                </c:pt>
                <c:pt idx="792">
                  <c:v>0.564772840055016</c:v>
                </c:pt>
                <c:pt idx="793">
                  <c:v>0.563986223057294</c:v>
                </c:pt>
                <c:pt idx="794">
                  <c:v>0.562528478668508</c:v>
                </c:pt>
                <c:pt idx="795">
                  <c:v>0.560372841571095</c:v>
                </c:pt>
                <c:pt idx="796">
                  <c:v>0.557996671118826</c:v>
                </c:pt>
                <c:pt idx="797">
                  <c:v>0.55524830926298</c:v>
                </c:pt>
                <c:pt idx="798">
                  <c:v>0.552134623134562</c:v>
                </c:pt>
                <c:pt idx="799">
                  <c:v>0.548803459962829</c:v>
                </c:pt>
                <c:pt idx="800">
                  <c:v>0.545036961863338</c:v>
                </c:pt>
                <c:pt idx="801">
                  <c:v>0.541410862498917</c:v>
                </c:pt>
                <c:pt idx="802">
                  <c:v>0.537466405566115</c:v>
                </c:pt>
                <c:pt idx="803">
                  <c:v>0.533931546250302</c:v>
                </c:pt>
                <c:pt idx="804">
                  <c:v>0.530484801792676</c:v>
                </c:pt>
                <c:pt idx="805">
                  <c:v>0.527108576591597</c:v>
                </c:pt>
                <c:pt idx="806">
                  <c:v>0.523959366125722</c:v>
                </c:pt>
                <c:pt idx="807">
                  <c:v>0.520712188063237</c:v>
                </c:pt>
                <c:pt idx="808">
                  <c:v>0.517037485157845</c:v>
                </c:pt>
                <c:pt idx="809">
                  <c:v>0.514178541522613</c:v>
                </c:pt>
                <c:pt idx="810">
                  <c:v>0.511269572984824</c:v>
                </c:pt>
                <c:pt idx="811">
                  <c:v>0.509247266377948</c:v>
                </c:pt>
                <c:pt idx="812">
                  <c:v>0.507870727018597</c:v>
                </c:pt>
                <c:pt idx="813">
                  <c:v>0.507097611866468</c:v>
                </c:pt>
                <c:pt idx="814">
                  <c:v>0.507155360445391</c:v>
                </c:pt>
                <c:pt idx="815">
                  <c:v>0.507537461301965</c:v>
                </c:pt>
                <c:pt idx="816">
                  <c:v>0.508015962237654</c:v>
                </c:pt>
                <c:pt idx="817">
                  <c:v>0.509147594547055</c:v>
                </c:pt>
                <c:pt idx="818">
                  <c:v>0.509858057078264</c:v>
                </c:pt>
                <c:pt idx="819">
                  <c:v>0.510411439323194</c:v>
                </c:pt>
                <c:pt idx="820">
                  <c:v>0.511278812546686</c:v>
                </c:pt>
                <c:pt idx="821">
                  <c:v>0.512395537427373</c:v>
                </c:pt>
                <c:pt idx="822">
                  <c:v>0.513235132639818</c:v>
                </c:pt>
                <c:pt idx="823">
                  <c:v>0.514379468327379</c:v>
                </c:pt>
                <c:pt idx="824">
                  <c:v>0.514954959736126</c:v>
                </c:pt>
                <c:pt idx="825">
                  <c:v>0.515131224392532</c:v>
                </c:pt>
                <c:pt idx="826">
                  <c:v>0.515190909102825</c:v>
                </c:pt>
                <c:pt idx="827">
                  <c:v>0.514877552608077</c:v>
                </c:pt>
                <c:pt idx="828">
                  <c:v>0.514634944333146</c:v>
                </c:pt>
                <c:pt idx="829">
                  <c:v>0.514571649860545</c:v>
                </c:pt>
                <c:pt idx="830">
                  <c:v>0.513944680529561</c:v>
                </c:pt>
                <c:pt idx="831">
                  <c:v>0.51321033657825</c:v>
                </c:pt>
                <c:pt idx="832">
                  <c:v>0.511956868824068</c:v>
                </c:pt>
                <c:pt idx="833">
                  <c:v>0.510531307402724</c:v>
                </c:pt>
                <c:pt idx="834">
                  <c:v>0.508396279326485</c:v>
                </c:pt>
                <c:pt idx="835">
                  <c:v>0.506911969669202</c:v>
                </c:pt>
                <c:pt idx="836">
                  <c:v>0.505685587653668</c:v>
                </c:pt>
                <c:pt idx="837">
                  <c:v>0.503995284730216</c:v>
                </c:pt>
                <c:pt idx="838">
                  <c:v>0.502343093669975</c:v>
                </c:pt>
                <c:pt idx="839">
                  <c:v>0.500442136109026</c:v>
                </c:pt>
                <c:pt idx="840">
                  <c:v>0.497765545177882</c:v>
                </c:pt>
                <c:pt idx="841">
                  <c:v>0.495961033922245</c:v>
                </c:pt>
                <c:pt idx="842">
                  <c:v>0.494502960617704</c:v>
                </c:pt>
                <c:pt idx="843">
                  <c:v>0.493077899446714</c:v>
                </c:pt>
                <c:pt idx="844">
                  <c:v>0.49222165144023</c:v>
                </c:pt>
                <c:pt idx="845">
                  <c:v>0.490981724867415</c:v>
                </c:pt>
                <c:pt idx="846">
                  <c:v>0.489509043491583</c:v>
                </c:pt>
                <c:pt idx="847">
                  <c:v>0.488187349639095</c:v>
                </c:pt>
                <c:pt idx="848">
                  <c:v>0.4868175502845</c:v>
                </c:pt>
                <c:pt idx="849">
                  <c:v>0.485507568622852</c:v>
                </c:pt>
                <c:pt idx="850">
                  <c:v>0.484165142864608</c:v>
                </c:pt>
                <c:pt idx="851">
                  <c:v>0.483077187424211</c:v>
                </c:pt>
                <c:pt idx="852">
                  <c:v>0.482027408133124</c:v>
                </c:pt>
                <c:pt idx="853">
                  <c:v>0.48106927186354</c:v>
                </c:pt>
                <c:pt idx="854">
                  <c:v>0.480052061817036</c:v>
                </c:pt>
                <c:pt idx="855">
                  <c:v>0.479121972868356</c:v>
                </c:pt>
                <c:pt idx="856">
                  <c:v>0.478222880391141</c:v>
                </c:pt>
                <c:pt idx="857">
                  <c:v>0.47714006954118</c:v>
                </c:pt>
                <c:pt idx="858">
                  <c:v>0.476434034780274</c:v>
                </c:pt>
                <c:pt idx="859">
                  <c:v>0.475965570568803</c:v>
                </c:pt>
                <c:pt idx="860">
                  <c:v>0.47555160916985</c:v>
                </c:pt>
                <c:pt idx="861">
                  <c:v>0.475261411725867</c:v>
                </c:pt>
                <c:pt idx="862">
                  <c:v>0.475133795979992</c:v>
                </c:pt>
                <c:pt idx="863">
                  <c:v>0.475216076419031</c:v>
                </c:pt>
                <c:pt idx="864">
                  <c:v>0.475265710215362</c:v>
                </c:pt>
                <c:pt idx="865">
                  <c:v>0.475222003218688</c:v>
                </c:pt>
                <c:pt idx="866">
                  <c:v>0.475591056856641</c:v>
                </c:pt>
                <c:pt idx="867">
                  <c:v>0.475980819326234</c:v>
                </c:pt>
                <c:pt idx="868">
                  <c:v>0.476764909530427</c:v>
                </c:pt>
                <c:pt idx="869">
                  <c:v>0.477895680800645</c:v>
                </c:pt>
                <c:pt idx="870">
                  <c:v>0.479519061779699</c:v>
                </c:pt>
                <c:pt idx="871">
                  <c:v>0.481178372258323</c:v>
                </c:pt>
                <c:pt idx="872">
                  <c:v>0.483066638869103</c:v>
                </c:pt>
                <c:pt idx="873">
                  <c:v>0.485152296226979</c:v>
                </c:pt>
                <c:pt idx="874">
                  <c:v>0.487243143059657</c:v>
                </c:pt>
                <c:pt idx="875">
                  <c:v>0.490128529639245</c:v>
                </c:pt>
                <c:pt idx="876">
                  <c:v>0.493465244954979</c:v>
                </c:pt>
                <c:pt idx="877">
                  <c:v>0.497123261073414</c:v>
                </c:pt>
                <c:pt idx="878">
                  <c:v>0.501422654197971</c:v>
                </c:pt>
                <c:pt idx="879">
                  <c:v>0.505919107827181</c:v>
                </c:pt>
                <c:pt idx="880">
                  <c:v>0.510492828927828</c:v>
                </c:pt>
                <c:pt idx="881">
                  <c:v>0.515762600044253</c:v>
                </c:pt>
                <c:pt idx="882">
                  <c:v>0.521872275609801</c:v>
                </c:pt>
                <c:pt idx="883">
                  <c:v>0.527883973445599</c:v>
                </c:pt>
                <c:pt idx="884">
                  <c:v>0.533773122343556</c:v>
                </c:pt>
                <c:pt idx="885">
                  <c:v>0.54070040708085</c:v>
                </c:pt>
                <c:pt idx="886">
                  <c:v>0.548035454484995</c:v>
                </c:pt>
                <c:pt idx="887">
                  <c:v>0.555973177807145</c:v>
                </c:pt>
                <c:pt idx="888">
                  <c:v>0.564810479150302</c:v>
                </c:pt>
                <c:pt idx="889">
                  <c:v>0.574361636961431</c:v>
                </c:pt>
                <c:pt idx="890">
                  <c:v>0.584312353602197</c:v>
                </c:pt>
                <c:pt idx="891">
                  <c:v>0.594508155182721</c:v>
                </c:pt>
                <c:pt idx="892">
                  <c:v>0.6058196834065</c:v>
                </c:pt>
                <c:pt idx="893">
                  <c:v>0.617970936579784</c:v>
                </c:pt>
                <c:pt idx="894">
                  <c:v>0.630930264803581</c:v>
                </c:pt>
                <c:pt idx="895">
                  <c:v>0.644726098185581</c:v>
                </c:pt>
                <c:pt idx="896">
                  <c:v>0.659377430524196</c:v>
                </c:pt>
                <c:pt idx="897">
                  <c:v>0.674821408988393</c:v>
                </c:pt>
                <c:pt idx="898">
                  <c:v>0.691436331918068</c:v>
                </c:pt>
                <c:pt idx="899">
                  <c:v>0.709318525557063</c:v>
                </c:pt>
                <c:pt idx="900">
                  <c:v>0.727750659655133</c:v>
                </c:pt>
                <c:pt idx="901">
                  <c:v>0.747086661426021</c:v>
                </c:pt>
                <c:pt idx="902">
                  <c:v>0.767535894160193</c:v>
                </c:pt>
                <c:pt idx="903">
                  <c:v>0.788840860421086</c:v>
                </c:pt>
                <c:pt idx="904">
                  <c:v>0.811205611953274</c:v>
                </c:pt>
                <c:pt idx="905">
                  <c:v>0.834981600175971</c:v>
                </c:pt>
                <c:pt idx="906">
                  <c:v>0.85964195233768</c:v>
                </c:pt>
                <c:pt idx="907">
                  <c:v>0.885190583112591</c:v>
                </c:pt>
                <c:pt idx="908">
                  <c:v>0.911889976023565</c:v>
                </c:pt>
                <c:pt idx="909">
                  <c:v>0.939809384398163</c:v>
                </c:pt>
                <c:pt idx="910">
                  <c:v>0.968775582245894</c:v>
                </c:pt>
                <c:pt idx="911">
                  <c:v>0.999323706591817</c:v>
                </c:pt>
                <c:pt idx="912">
                  <c:v>1.03124941875575</c:v>
                </c:pt>
                <c:pt idx="913">
                  <c:v>1.06461953906867</c:v>
                </c:pt>
                <c:pt idx="914">
                  <c:v>1.09966653163938</c:v>
                </c:pt>
                <c:pt idx="915">
                  <c:v>1.13611557077182</c:v>
                </c:pt>
                <c:pt idx="916">
                  <c:v>1.17402584400757</c:v>
                </c:pt>
                <c:pt idx="917">
                  <c:v>1.21352605586882</c:v>
                </c:pt>
                <c:pt idx="918">
                  <c:v>1.2544868580748</c:v>
                </c:pt>
                <c:pt idx="919">
                  <c:v>1.29766621271921</c:v>
                </c:pt>
                <c:pt idx="920">
                  <c:v>1.34294812483857</c:v>
                </c:pt>
                <c:pt idx="921">
                  <c:v>1.38984288724459</c:v>
                </c:pt>
                <c:pt idx="922">
                  <c:v>1.43891737297064</c:v>
                </c:pt>
                <c:pt idx="923">
                  <c:v>1.48996846588351</c:v>
                </c:pt>
                <c:pt idx="924">
                  <c:v>1.54342627538386</c:v>
                </c:pt>
                <c:pt idx="925">
                  <c:v>1.59786915551609</c:v>
                </c:pt>
                <c:pt idx="926">
                  <c:v>1.65426746280233</c:v>
                </c:pt>
                <c:pt idx="927">
                  <c:v>1.71227371764506</c:v>
                </c:pt>
                <c:pt idx="928">
                  <c:v>1.77216391874181</c:v>
                </c:pt>
                <c:pt idx="929">
                  <c:v>1.83274520804703</c:v>
                </c:pt>
                <c:pt idx="930">
                  <c:v>1.89452076965423</c:v>
                </c:pt>
                <c:pt idx="931">
                  <c:v>1.9582476540568</c:v>
                </c:pt>
                <c:pt idx="932">
                  <c:v>2.02284500940789</c:v>
                </c:pt>
                <c:pt idx="933">
                  <c:v>2.08819065220539</c:v>
                </c:pt>
                <c:pt idx="934">
                  <c:v>2.15451639653376</c:v>
                </c:pt>
                <c:pt idx="935">
                  <c:v>2.22290329753996</c:v>
                </c:pt>
                <c:pt idx="936">
                  <c:v>2.29042714154643</c:v>
                </c:pt>
                <c:pt idx="937">
                  <c:v>2.3581856400658</c:v>
                </c:pt>
                <c:pt idx="938">
                  <c:v>2.42561472701347</c:v>
                </c:pt>
                <c:pt idx="939">
                  <c:v>2.49317484436127</c:v>
                </c:pt>
                <c:pt idx="940">
                  <c:v>2.56023610513212</c:v>
                </c:pt>
                <c:pt idx="941">
                  <c:v>2.62739198215212</c:v>
                </c:pt>
                <c:pt idx="942">
                  <c:v>2.69270006623426</c:v>
                </c:pt>
                <c:pt idx="943">
                  <c:v>2.75700585557215</c:v>
                </c:pt>
                <c:pt idx="944">
                  <c:v>2.82032175430495</c:v>
                </c:pt>
                <c:pt idx="945">
                  <c:v>2.88195042946227</c:v>
                </c:pt>
                <c:pt idx="946">
                  <c:v>2.94280661371471</c:v>
                </c:pt>
                <c:pt idx="947">
                  <c:v>3.00274689084922</c:v>
                </c:pt>
                <c:pt idx="948">
                  <c:v>3.06183607696836</c:v>
                </c:pt>
                <c:pt idx="949">
                  <c:v>3.11969275280724</c:v>
                </c:pt>
                <c:pt idx="950">
                  <c:v>3.1765189035591</c:v>
                </c:pt>
                <c:pt idx="951">
                  <c:v>3.23203565973294</c:v>
                </c:pt>
                <c:pt idx="952">
                  <c:v>3.28643219836362</c:v>
                </c:pt>
                <c:pt idx="953">
                  <c:v>3.34198979026422</c:v>
                </c:pt>
                <c:pt idx="954">
                  <c:v>3.39797063342473</c:v>
                </c:pt>
                <c:pt idx="955">
                  <c:v>3.45760768303708</c:v>
                </c:pt>
                <c:pt idx="956">
                  <c:v>3.51915168554354</c:v>
                </c:pt>
                <c:pt idx="957">
                  <c:v>3.58522246518993</c:v>
                </c:pt>
                <c:pt idx="958">
                  <c:v>3.6536562670734</c:v>
                </c:pt>
                <c:pt idx="959">
                  <c:v>3.7272518878438</c:v>
                </c:pt>
                <c:pt idx="960">
                  <c:v>3.8038676691107</c:v>
                </c:pt>
                <c:pt idx="961">
                  <c:v>3.88814371582758</c:v>
                </c:pt>
                <c:pt idx="962">
                  <c:v>3.97638950922079</c:v>
                </c:pt>
                <c:pt idx="963">
                  <c:v>4.07381970303038</c:v>
                </c:pt>
                <c:pt idx="964">
                  <c:v>4.17834485838796</c:v>
                </c:pt>
                <c:pt idx="965">
                  <c:v>4.29223129517939</c:v>
                </c:pt>
                <c:pt idx="966">
                  <c:v>4.41359432763703</c:v>
                </c:pt>
                <c:pt idx="967">
                  <c:v>4.54552048327631</c:v>
                </c:pt>
                <c:pt idx="968">
                  <c:v>4.68668071273472</c:v>
                </c:pt>
                <c:pt idx="969">
                  <c:v>4.83908038181456</c:v>
                </c:pt>
                <c:pt idx="970">
                  <c:v>5.00292151847068</c:v>
                </c:pt>
                <c:pt idx="971">
                  <c:v>5.17739668739988</c:v>
                </c:pt>
                <c:pt idx="972">
                  <c:v>5.36290207996313</c:v>
                </c:pt>
                <c:pt idx="973">
                  <c:v>5.56255580056447</c:v>
                </c:pt>
                <c:pt idx="974">
                  <c:v>5.7754290835104</c:v>
                </c:pt>
                <c:pt idx="975">
                  <c:v>6.00173012812556</c:v>
                </c:pt>
                <c:pt idx="976">
                  <c:v>6.24566733627917</c:v>
                </c:pt>
                <c:pt idx="977">
                  <c:v>6.49982307502756</c:v>
                </c:pt>
                <c:pt idx="978">
                  <c:v>6.77263494851881</c:v>
                </c:pt>
                <c:pt idx="979">
                  <c:v>7.06210401878089</c:v>
                </c:pt>
                <c:pt idx="980">
                  <c:v>7.36568101887657</c:v>
                </c:pt>
                <c:pt idx="981">
                  <c:v>7.68713399335809</c:v>
                </c:pt>
                <c:pt idx="982">
                  <c:v>8.02185411749693</c:v>
                </c:pt>
                <c:pt idx="983">
                  <c:v>8.37273172993122</c:v>
                </c:pt>
                <c:pt idx="984">
                  <c:v>8.73119410528777</c:v>
                </c:pt>
                <c:pt idx="985">
                  <c:v>9.10566035817149</c:v>
                </c:pt>
                <c:pt idx="986">
                  <c:v>9.48292550866711</c:v>
                </c:pt>
                <c:pt idx="987">
                  <c:v>9.87324092172735</c:v>
                </c:pt>
                <c:pt idx="988">
                  <c:v>10.2596879345324</c:v>
                </c:pt>
                <c:pt idx="989">
                  <c:v>10.6562097748511</c:v>
                </c:pt>
                <c:pt idx="990">
                  <c:v>11.0464316546327</c:v>
                </c:pt>
                <c:pt idx="991">
                  <c:v>11.440673659966</c:v>
                </c:pt>
                <c:pt idx="992">
                  <c:v>11.8254955444807</c:v>
                </c:pt>
                <c:pt idx="993">
                  <c:v>12.2156134562877</c:v>
                </c:pt>
                <c:pt idx="994">
                  <c:v>12.5893533037714</c:v>
                </c:pt>
                <c:pt idx="995">
                  <c:v>12.9617313524572</c:v>
                </c:pt>
                <c:pt idx="996">
                  <c:v>13.314643664013</c:v>
                </c:pt>
                <c:pt idx="997">
                  <c:v>13.658839240208</c:v>
                </c:pt>
                <c:pt idx="998">
                  <c:v>13.9861512688518</c:v>
                </c:pt>
                <c:pt idx="999">
                  <c:v>14.300882837012</c:v>
                </c:pt>
                <c:pt idx="1000">
                  <c:v>14.5995688396115</c:v>
                </c:pt>
                <c:pt idx="1001">
                  <c:v>14.8848735375673</c:v>
                </c:pt>
                <c:pt idx="1002">
                  <c:v>15.1505556596448</c:v>
                </c:pt>
                <c:pt idx="1003">
                  <c:v>15.4023835587884</c:v>
                </c:pt>
                <c:pt idx="1004">
                  <c:v>15.6389993134064</c:v>
                </c:pt>
                <c:pt idx="1005">
                  <c:v>15.8588273996705</c:v>
                </c:pt>
                <c:pt idx="1006">
                  <c:v>16.0641749226209</c:v>
                </c:pt>
                <c:pt idx="1007">
                  <c:v>16.254802702884</c:v>
                </c:pt>
                <c:pt idx="1008">
                  <c:v>16.4286802044368</c:v>
                </c:pt>
                <c:pt idx="1009">
                  <c:v>16.5896618086325</c:v>
                </c:pt>
                <c:pt idx="1010">
                  <c:v>16.7360375488493</c:v>
                </c:pt>
                <c:pt idx="1011">
                  <c:v>16.8714598717655</c:v>
                </c:pt>
                <c:pt idx="1012">
                  <c:v>16.9925217011743</c:v>
                </c:pt>
                <c:pt idx="1013">
                  <c:v>17.103676869055</c:v>
                </c:pt>
                <c:pt idx="1014">
                  <c:v>17.2040132084621</c:v>
                </c:pt>
                <c:pt idx="1015">
                  <c:v>17.2939756874423</c:v>
                </c:pt>
                <c:pt idx="1016">
                  <c:v>17.3699179142353</c:v>
                </c:pt>
                <c:pt idx="1017">
                  <c:v>17.4406613669092</c:v>
                </c:pt>
                <c:pt idx="1018">
                  <c:v>17.501403773314</c:v>
                </c:pt>
                <c:pt idx="1019">
                  <c:v>17.5579657916592</c:v>
                </c:pt>
                <c:pt idx="1020">
                  <c:v>17.6087317652106</c:v>
                </c:pt>
                <c:pt idx="1021">
                  <c:v>17.653340089131</c:v>
                </c:pt>
                <c:pt idx="1022">
                  <c:v>17.6914567686148</c:v>
                </c:pt>
                <c:pt idx="1023">
                  <c:v>17.7253966774917</c:v>
                </c:pt>
                <c:pt idx="1024">
                  <c:v>17.7524023587606</c:v>
                </c:pt>
                <c:pt idx="1025">
                  <c:v>17.7773816059403</c:v>
                </c:pt>
                <c:pt idx="1026">
                  <c:v>17.7986979576287</c:v>
                </c:pt>
                <c:pt idx="1027">
                  <c:v>17.8180410705701</c:v>
                </c:pt>
                <c:pt idx="1028">
                  <c:v>17.834066007552</c:v>
                </c:pt>
                <c:pt idx="1029">
                  <c:v>17.8455369509293</c:v>
                </c:pt>
                <c:pt idx="1030">
                  <c:v>17.854283252294</c:v>
                </c:pt>
                <c:pt idx="1031">
                  <c:v>17.8610986536851</c:v>
                </c:pt>
                <c:pt idx="1032">
                  <c:v>17.8656904399641</c:v>
                </c:pt>
                <c:pt idx="1033">
                  <c:v>17.8694414325556</c:v>
                </c:pt>
                <c:pt idx="1034">
                  <c:v>17.870813110739</c:v>
                </c:pt>
                <c:pt idx="1035">
                  <c:v>17.8696061583329</c:v>
                </c:pt>
                <c:pt idx="1036">
                  <c:v>17.8688150988256</c:v>
                </c:pt>
                <c:pt idx="1037">
                  <c:v>17.8674295567062</c:v>
                </c:pt>
                <c:pt idx="1038">
                  <c:v>17.8637684750728</c:v>
                </c:pt>
                <c:pt idx="1039">
                  <c:v>17.8601003268887</c:v>
                </c:pt>
                <c:pt idx="1040">
                  <c:v>17.8531772254209</c:v>
                </c:pt>
                <c:pt idx="1041">
                  <c:v>17.8417026831022</c:v>
                </c:pt>
                <c:pt idx="1042">
                  <c:v>17.8326723584283</c:v>
                </c:pt>
                <c:pt idx="1043">
                  <c:v>17.8240465312752</c:v>
                </c:pt>
                <c:pt idx="1044">
                  <c:v>17.8134843340139</c:v>
                </c:pt>
                <c:pt idx="1045">
                  <c:v>17.8032383266432</c:v>
                </c:pt>
                <c:pt idx="1046">
                  <c:v>17.7911255161644</c:v>
                </c:pt>
                <c:pt idx="1047">
                  <c:v>17.7770572061355</c:v>
                </c:pt>
                <c:pt idx="1048">
                  <c:v>17.7617058234933</c:v>
                </c:pt>
                <c:pt idx="1049">
                  <c:v>17.7449090260111</c:v>
                </c:pt>
                <c:pt idx="1050">
                  <c:v>17.7281381351793</c:v>
                </c:pt>
                <c:pt idx="1051">
                  <c:v>17.7109320905706</c:v>
                </c:pt>
                <c:pt idx="1052">
                  <c:v>17.6915143755364</c:v>
                </c:pt>
                <c:pt idx="1053">
                  <c:v>17.673335348755</c:v>
                </c:pt>
                <c:pt idx="1054">
                  <c:v>17.6506353381188</c:v>
                </c:pt>
                <c:pt idx="1055">
                  <c:v>17.6245679906536</c:v>
                </c:pt>
                <c:pt idx="1056">
                  <c:v>17.5958350958206</c:v>
                </c:pt>
                <c:pt idx="1057">
                  <c:v>17.5648738372548</c:v>
                </c:pt>
                <c:pt idx="1058">
                  <c:v>17.5300101117604</c:v>
                </c:pt>
                <c:pt idx="1059">
                  <c:v>17.4918391402919</c:v>
                </c:pt>
                <c:pt idx="1060">
                  <c:v>17.4492380482742</c:v>
                </c:pt>
                <c:pt idx="1061">
                  <c:v>17.4030258944471</c:v>
                </c:pt>
                <c:pt idx="1062">
                  <c:v>17.35285684175</c:v>
                </c:pt>
                <c:pt idx="1063">
                  <c:v>17.297700044061</c:v>
                </c:pt>
                <c:pt idx="1064">
                  <c:v>17.2382710764563</c:v>
                </c:pt>
                <c:pt idx="1065">
                  <c:v>17.1750789628802</c:v>
                </c:pt>
                <c:pt idx="1066">
                  <c:v>17.1062859014966</c:v>
                </c:pt>
                <c:pt idx="1067">
                  <c:v>17.0358061220826</c:v>
                </c:pt>
                <c:pt idx="1068">
                  <c:v>16.9625163434917</c:v>
                </c:pt>
                <c:pt idx="1069">
                  <c:v>16.88574027253</c:v>
                </c:pt>
                <c:pt idx="1070">
                  <c:v>16.8049623033596</c:v>
                </c:pt>
                <c:pt idx="1071">
                  <c:v>16.7233376156149</c:v>
                </c:pt>
                <c:pt idx="1072">
                  <c:v>16.6388518532485</c:v>
                </c:pt>
                <c:pt idx="1073">
                  <c:v>16.552490515238</c:v>
                </c:pt>
                <c:pt idx="1074">
                  <c:v>16.4637777061186</c:v>
                </c:pt>
                <c:pt idx="1075">
                  <c:v>16.3747378704019</c:v>
                </c:pt>
                <c:pt idx="1076">
                  <c:v>16.2838257320496</c:v>
                </c:pt>
                <c:pt idx="1077">
                  <c:v>16.1919761721069</c:v>
                </c:pt>
                <c:pt idx="1078">
                  <c:v>16.0996345184961</c:v>
                </c:pt>
                <c:pt idx="1079">
                  <c:v>16.0061931379897</c:v>
                </c:pt>
                <c:pt idx="1080">
                  <c:v>15.91116180876</c:v>
                </c:pt>
                <c:pt idx="1081">
                  <c:v>15.814664165716</c:v>
                </c:pt>
                <c:pt idx="1082">
                  <c:v>15.7172368989678</c:v>
                </c:pt>
                <c:pt idx="1083">
                  <c:v>15.6188874335933</c:v>
                </c:pt>
                <c:pt idx="1084">
                  <c:v>15.5177662905775</c:v>
                </c:pt>
                <c:pt idx="1085">
                  <c:v>15.4182714312349</c:v>
                </c:pt>
                <c:pt idx="1086">
                  <c:v>15.3186843423533</c:v>
                </c:pt>
                <c:pt idx="1087">
                  <c:v>15.2195031630684</c:v>
                </c:pt>
                <c:pt idx="1088">
                  <c:v>15.1221186023712</c:v>
                </c:pt>
                <c:pt idx="1089">
                  <c:v>15.0224664031198</c:v>
                </c:pt>
                <c:pt idx="1090">
                  <c:v>14.9214936197698</c:v>
                </c:pt>
                <c:pt idx="1091">
                  <c:v>14.8209407013375</c:v>
                </c:pt>
                <c:pt idx="1092">
                  <c:v>14.7190001305963</c:v>
                </c:pt>
                <c:pt idx="1093">
                  <c:v>14.6185582272174</c:v>
                </c:pt>
                <c:pt idx="1094">
                  <c:v>14.5187194668813</c:v>
                </c:pt>
                <c:pt idx="1095">
                  <c:v>14.4182835537871</c:v>
                </c:pt>
                <c:pt idx="1096">
                  <c:v>14.3162944001251</c:v>
                </c:pt>
                <c:pt idx="1097">
                  <c:v>14.2122196519531</c:v>
                </c:pt>
                <c:pt idx="1098">
                  <c:v>14.1096845645154</c:v>
                </c:pt>
                <c:pt idx="1099">
                  <c:v>14.005996226257</c:v>
                </c:pt>
                <c:pt idx="1100">
                  <c:v>13.9048344265348</c:v>
                </c:pt>
                <c:pt idx="1101">
                  <c:v>13.8057800161165</c:v>
                </c:pt>
                <c:pt idx="1102">
                  <c:v>13.7050063659285</c:v>
                </c:pt>
                <c:pt idx="1103">
                  <c:v>13.603838917812</c:v>
                </c:pt>
                <c:pt idx="1104">
                  <c:v>13.5039216204143</c:v>
                </c:pt>
                <c:pt idx="1105">
                  <c:v>13.4038615422725</c:v>
                </c:pt>
                <c:pt idx="1106">
                  <c:v>13.303746345684</c:v>
                </c:pt>
                <c:pt idx="1107">
                  <c:v>13.2044003855481</c:v>
                </c:pt>
                <c:pt idx="1108">
                  <c:v>13.1054444459857</c:v>
                </c:pt>
                <c:pt idx="1109">
                  <c:v>13.0061598460252</c:v>
                </c:pt>
                <c:pt idx="1110">
                  <c:v>12.9068024017627</c:v>
                </c:pt>
                <c:pt idx="1111">
                  <c:v>12.8076052211497</c:v>
                </c:pt>
                <c:pt idx="1112">
                  <c:v>12.7094924238459</c:v>
                </c:pt>
                <c:pt idx="1113">
                  <c:v>12.6105080820108</c:v>
                </c:pt>
                <c:pt idx="1114">
                  <c:v>12.5131515468488</c:v>
                </c:pt>
                <c:pt idx="1115">
                  <c:v>12.4181697343494</c:v>
                </c:pt>
                <c:pt idx="1116">
                  <c:v>12.322507157602</c:v>
                </c:pt>
                <c:pt idx="1117">
                  <c:v>12.2269808455168</c:v>
                </c:pt>
                <c:pt idx="1118">
                  <c:v>12.1315320897493</c:v>
                </c:pt>
                <c:pt idx="1119">
                  <c:v>12.0347888086689</c:v>
                </c:pt>
                <c:pt idx="1120">
                  <c:v>11.9408232972219</c:v>
                </c:pt>
                <c:pt idx="1121">
                  <c:v>11.848140226766</c:v>
                </c:pt>
                <c:pt idx="1122">
                  <c:v>11.7555349608973</c:v>
                </c:pt>
                <c:pt idx="1123">
                  <c:v>11.6641598202259</c:v>
                </c:pt>
                <c:pt idx="1124">
                  <c:v>11.5739437404839</c:v>
                </c:pt>
                <c:pt idx="1125">
                  <c:v>11.4847582425362</c:v>
                </c:pt>
                <c:pt idx="1126">
                  <c:v>11.3950152314047</c:v>
                </c:pt>
                <c:pt idx="1127">
                  <c:v>11.3059446593702</c:v>
                </c:pt>
                <c:pt idx="1128">
                  <c:v>11.2173674584268</c:v>
                </c:pt>
                <c:pt idx="1129">
                  <c:v>11.1273246859416</c:v>
                </c:pt>
                <c:pt idx="1130">
                  <c:v>11.0388158796137</c:v>
                </c:pt>
                <c:pt idx="1131">
                  <c:v>10.9507837134153</c:v>
                </c:pt>
                <c:pt idx="1132">
                  <c:v>10.8656521151082</c:v>
                </c:pt>
                <c:pt idx="1133">
                  <c:v>10.7805315600172</c:v>
                </c:pt>
                <c:pt idx="1134">
                  <c:v>10.6965570289592</c:v>
                </c:pt>
                <c:pt idx="1135">
                  <c:v>10.6123663498754</c:v>
                </c:pt>
                <c:pt idx="1136">
                  <c:v>10.527972223719</c:v>
                </c:pt>
                <c:pt idx="1137">
                  <c:v>10.4442146984257</c:v>
                </c:pt>
                <c:pt idx="1138">
                  <c:v>10.3598686653528</c:v>
                </c:pt>
                <c:pt idx="1139">
                  <c:v>10.2781620120925</c:v>
                </c:pt>
                <c:pt idx="1140">
                  <c:v>10.1985393638559</c:v>
                </c:pt>
                <c:pt idx="1141">
                  <c:v>10.1182785913075</c:v>
                </c:pt>
                <c:pt idx="1142">
                  <c:v>10.0388459640142</c:v>
                </c:pt>
                <c:pt idx="1143">
                  <c:v>9.95981148695054</c:v>
                </c:pt>
                <c:pt idx="1144">
                  <c:v>9.8803938415728</c:v>
                </c:pt>
                <c:pt idx="1145">
                  <c:v>9.80277562389352</c:v>
                </c:pt>
                <c:pt idx="1146">
                  <c:v>9.72674671816322</c:v>
                </c:pt>
                <c:pt idx="1147">
                  <c:v>9.64997846274351</c:v>
                </c:pt>
                <c:pt idx="1148">
                  <c:v>9.57341988700557</c:v>
                </c:pt>
                <c:pt idx="1149">
                  <c:v>9.49804583331775</c:v>
                </c:pt>
                <c:pt idx="1150">
                  <c:v>9.42294505638114</c:v>
                </c:pt>
                <c:pt idx="1151">
                  <c:v>9.34821312346894</c:v>
                </c:pt>
                <c:pt idx="1152">
                  <c:v>9.27425243443141</c:v>
                </c:pt>
                <c:pt idx="1153">
                  <c:v>9.20121629935286</c:v>
                </c:pt>
                <c:pt idx="1154">
                  <c:v>9.12811045602382</c:v>
                </c:pt>
                <c:pt idx="1155">
                  <c:v>9.05618884645317</c:v>
                </c:pt>
                <c:pt idx="1156">
                  <c:v>8.98580063151263</c:v>
                </c:pt>
                <c:pt idx="1157">
                  <c:v>8.91559894315838</c:v>
                </c:pt>
                <c:pt idx="1158">
                  <c:v>8.8457570592841</c:v>
                </c:pt>
                <c:pt idx="1159">
                  <c:v>8.77652968092012</c:v>
                </c:pt>
                <c:pt idx="1160">
                  <c:v>8.70722951497888</c:v>
                </c:pt>
                <c:pt idx="1161">
                  <c:v>8.64018845355215</c:v>
                </c:pt>
                <c:pt idx="1162">
                  <c:v>8.5743299065334</c:v>
                </c:pt>
                <c:pt idx="1163">
                  <c:v>8.50926007884688</c:v>
                </c:pt>
                <c:pt idx="1164">
                  <c:v>8.44583274511883</c:v>
                </c:pt>
                <c:pt idx="1165">
                  <c:v>8.38352118799385</c:v>
                </c:pt>
                <c:pt idx="1166">
                  <c:v>8.32253691819304</c:v>
                </c:pt>
                <c:pt idx="1167">
                  <c:v>8.2612757781481</c:v>
                </c:pt>
                <c:pt idx="1168">
                  <c:v>8.20050160941858</c:v>
                </c:pt>
                <c:pt idx="1169">
                  <c:v>8.14113903815843</c:v>
                </c:pt>
                <c:pt idx="1170">
                  <c:v>8.08190490690471</c:v>
                </c:pt>
                <c:pt idx="1171">
                  <c:v>8.02367452202461</c:v>
                </c:pt>
                <c:pt idx="1172">
                  <c:v>7.9669049660377</c:v>
                </c:pt>
                <c:pt idx="1173">
                  <c:v>7.91128305791215</c:v>
                </c:pt>
                <c:pt idx="1174">
                  <c:v>7.85601340003928</c:v>
                </c:pt>
                <c:pt idx="1175">
                  <c:v>7.80214721962883</c:v>
                </c:pt>
                <c:pt idx="1176">
                  <c:v>7.75041219969741</c:v>
                </c:pt>
                <c:pt idx="1177">
                  <c:v>7.69896739023483</c:v>
                </c:pt>
                <c:pt idx="1178">
                  <c:v>7.64839927816009</c:v>
                </c:pt>
                <c:pt idx="1179">
                  <c:v>7.59816384112445</c:v>
                </c:pt>
                <c:pt idx="1180">
                  <c:v>7.54890998142979</c:v>
                </c:pt>
                <c:pt idx="1181">
                  <c:v>7.49977296785427</c:v>
                </c:pt>
                <c:pt idx="1182">
                  <c:v>7.45008023743761</c:v>
                </c:pt>
                <c:pt idx="1183">
                  <c:v>7.40199712985212</c:v>
                </c:pt>
                <c:pt idx="1184">
                  <c:v>7.35569320543598</c:v>
                </c:pt>
                <c:pt idx="1185">
                  <c:v>7.30875466268584</c:v>
                </c:pt>
                <c:pt idx="1186">
                  <c:v>7.26253439794627</c:v>
                </c:pt>
                <c:pt idx="1187">
                  <c:v>7.21643248856059</c:v>
                </c:pt>
                <c:pt idx="1188">
                  <c:v>7.16940127364954</c:v>
                </c:pt>
                <c:pt idx="1189">
                  <c:v>7.12344830374153</c:v>
                </c:pt>
                <c:pt idx="1190">
                  <c:v>7.07823657410992</c:v>
                </c:pt>
                <c:pt idx="1191">
                  <c:v>7.03393962784469</c:v>
                </c:pt>
                <c:pt idx="1192">
                  <c:v>6.99009474881274</c:v>
                </c:pt>
                <c:pt idx="1193">
                  <c:v>6.94628802669173</c:v>
                </c:pt>
                <c:pt idx="1194">
                  <c:v>6.90277071247691</c:v>
                </c:pt>
                <c:pt idx="1195">
                  <c:v>6.85923906932646</c:v>
                </c:pt>
                <c:pt idx="1196">
                  <c:v>6.81718714365223</c:v>
                </c:pt>
                <c:pt idx="1197">
                  <c:v>6.77551605658761</c:v>
                </c:pt>
                <c:pt idx="1198">
                  <c:v>6.73527472575428</c:v>
                </c:pt>
                <c:pt idx="1199">
                  <c:v>6.69676090432813</c:v>
                </c:pt>
                <c:pt idx="1200">
                  <c:v>6.65754525546732</c:v>
                </c:pt>
                <c:pt idx="1201">
                  <c:v>6.61868029016107</c:v>
                </c:pt>
                <c:pt idx="1202">
                  <c:v>6.58048253419977</c:v>
                </c:pt>
                <c:pt idx="1203">
                  <c:v>6.54206547567435</c:v>
                </c:pt>
                <c:pt idx="1204">
                  <c:v>6.5054972006199</c:v>
                </c:pt>
                <c:pt idx="1205">
                  <c:v>6.47063883799431</c:v>
                </c:pt>
                <c:pt idx="1206">
                  <c:v>6.43492440156455</c:v>
                </c:pt>
                <c:pt idx="1207">
                  <c:v>6.40017205599903</c:v>
                </c:pt>
                <c:pt idx="1208">
                  <c:v>6.36439556494312</c:v>
                </c:pt>
                <c:pt idx="1209">
                  <c:v>6.32755392976933</c:v>
                </c:pt>
                <c:pt idx="1210">
                  <c:v>6.29213648661594</c:v>
                </c:pt>
                <c:pt idx="1211">
                  <c:v>6.25652586547364</c:v>
                </c:pt>
                <c:pt idx="1212">
                  <c:v>6.22263745440982</c:v>
                </c:pt>
                <c:pt idx="1213">
                  <c:v>6.19044280231174</c:v>
                </c:pt>
                <c:pt idx="1214">
                  <c:v>6.15739133094333</c:v>
                </c:pt>
                <c:pt idx="1215">
                  <c:v>6.12480366143592</c:v>
                </c:pt>
                <c:pt idx="1216">
                  <c:v>6.09250960898763</c:v>
                </c:pt>
                <c:pt idx="1217">
                  <c:v>6.0597851436871</c:v>
                </c:pt>
                <c:pt idx="1218">
                  <c:v>6.02808628830985</c:v>
                </c:pt>
                <c:pt idx="1219">
                  <c:v>5.99677887768415</c:v>
                </c:pt>
                <c:pt idx="1220">
                  <c:v>5.96709363553981</c:v>
                </c:pt>
                <c:pt idx="1221">
                  <c:v>5.93918152264132</c:v>
                </c:pt>
                <c:pt idx="1222">
                  <c:v>5.90970560103725</c:v>
                </c:pt>
                <c:pt idx="1223">
                  <c:v>5.88094502147341</c:v>
                </c:pt>
                <c:pt idx="1224">
                  <c:v>5.85171952907564</c:v>
                </c:pt>
                <c:pt idx="1225">
                  <c:v>5.82051298123742</c:v>
                </c:pt>
                <c:pt idx="1226">
                  <c:v>5.79152942520812</c:v>
                </c:pt>
                <c:pt idx="1227">
                  <c:v>5.76350223384066</c:v>
                </c:pt>
                <c:pt idx="1228">
                  <c:v>5.73661916285379</c:v>
                </c:pt>
                <c:pt idx="1229">
                  <c:v>5.71093860411393</c:v>
                </c:pt>
                <c:pt idx="1230">
                  <c:v>5.68544607173361</c:v>
                </c:pt>
                <c:pt idx="1231">
                  <c:v>5.66151722140734</c:v>
                </c:pt>
                <c:pt idx="1232">
                  <c:v>5.63672211002109</c:v>
                </c:pt>
                <c:pt idx="1233">
                  <c:v>5.61133090970964</c:v>
                </c:pt>
                <c:pt idx="1234">
                  <c:v>5.58701636962527</c:v>
                </c:pt>
                <c:pt idx="1235">
                  <c:v>5.56317252550733</c:v>
                </c:pt>
                <c:pt idx="1236">
                  <c:v>5.53940168069486</c:v>
                </c:pt>
                <c:pt idx="1237">
                  <c:v>5.51691883394773</c:v>
                </c:pt>
                <c:pt idx="1238">
                  <c:v>5.49305455186831</c:v>
                </c:pt>
                <c:pt idx="1239">
                  <c:v>5.46776220483881</c:v>
                </c:pt>
                <c:pt idx="1240">
                  <c:v>5.44411361808068</c:v>
                </c:pt>
                <c:pt idx="1241">
                  <c:v>5.42042105808539</c:v>
                </c:pt>
                <c:pt idx="1242">
                  <c:v>5.39752227800079</c:v>
                </c:pt>
                <c:pt idx="1243">
                  <c:v>5.3767562515559</c:v>
                </c:pt>
                <c:pt idx="1244">
                  <c:v>5.35428098067085</c:v>
                </c:pt>
                <c:pt idx="1245">
                  <c:v>5.33068537985886</c:v>
                </c:pt>
                <c:pt idx="1246">
                  <c:v>5.30805502204216</c:v>
                </c:pt>
                <c:pt idx="1247">
                  <c:v>5.28468082699884</c:v>
                </c:pt>
                <c:pt idx="1248">
                  <c:v>5.26271160626293</c:v>
                </c:pt>
                <c:pt idx="1249">
                  <c:v>5.2426088696034</c:v>
                </c:pt>
                <c:pt idx="1250">
                  <c:v>5.22146648595976</c:v>
                </c:pt>
                <c:pt idx="1251">
                  <c:v>5.2008538153785</c:v>
                </c:pt>
                <c:pt idx="1252">
                  <c:v>5.17934865299946</c:v>
                </c:pt>
                <c:pt idx="1253">
                  <c:v>5.15682391953983</c:v>
                </c:pt>
                <c:pt idx="1254">
                  <c:v>5.13460076808034</c:v>
                </c:pt>
                <c:pt idx="1255">
                  <c:v>5.11155834712371</c:v>
                </c:pt>
                <c:pt idx="1256">
                  <c:v>5.08963956913305</c:v>
                </c:pt>
                <c:pt idx="1257">
                  <c:v>5.06786028034117</c:v>
                </c:pt>
                <c:pt idx="1258">
                  <c:v>5.04703788401127</c:v>
                </c:pt>
                <c:pt idx="1259">
                  <c:v>5.02790296767661</c:v>
                </c:pt>
                <c:pt idx="1260">
                  <c:v>5.00776961972658</c:v>
                </c:pt>
                <c:pt idx="1261">
                  <c:v>4.98688542080489</c:v>
                </c:pt>
                <c:pt idx="1262">
                  <c:v>4.9675847104092</c:v>
                </c:pt>
                <c:pt idx="1263">
                  <c:v>4.9489504426075</c:v>
                </c:pt>
                <c:pt idx="1264">
                  <c:v>4.92995070033686</c:v>
                </c:pt>
                <c:pt idx="1265">
                  <c:v>4.91270937826711</c:v>
                </c:pt>
                <c:pt idx="1266">
                  <c:v>4.89407242111695</c:v>
                </c:pt>
                <c:pt idx="1267">
                  <c:v>4.87378247884682</c:v>
                </c:pt>
                <c:pt idx="1268">
                  <c:v>4.85443959768785</c:v>
                </c:pt>
                <c:pt idx="1269">
                  <c:v>4.83543749269363</c:v>
                </c:pt>
                <c:pt idx="1270">
                  <c:v>4.81615163891068</c:v>
                </c:pt>
                <c:pt idx="1271">
                  <c:v>4.79730827111043</c:v>
                </c:pt>
                <c:pt idx="1272">
                  <c:v>4.77777577624685</c:v>
                </c:pt>
                <c:pt idx="1273">
                  <c:v>4.75754164169175</c:v>
                </c:pt>
                <c:pt idx="1274">
                  <c:v>4.73767449995743</c:v>
                </c:pt>
                <c:pt idx="1275">
                  <c:v>4.71833717486832</c:v>
                </c:pt>
                <c:pt idx="1276">
                  <c:v>4.69767074323405</c:v>
                </c:pt>
                <c:pt idx="1277">
                  <c:v>4.67795599848338</c:v>
                </c:pt>
                <c:pt idx="1278">
                  <c:v>4.65500555377542</c:v>
                </c:pt>
                <c:pt idx="1279">
                  <c:v>4.63019383891906</c:v>
                </c:pt>
                <c:pt idx="1280">
                  <c:v>4.60345320766435</c:v>
                </c:pt>
                <c:pt idx="1281">
                  <c:v>4.5741559757492</c:v>
                </c:pt>
                <c:pt idx="1282">
                  <c:v>4.54367895941485</c:v>
                </c:pt>
                <c:pt idx="1283">
                  <c:v>4.5101331053045</c:v>
                </c:pt>
                <c:pt idx="1284">
                  <c:v>4.47796222834918</c:v>
                </c:pt>
                <c:pt idx="1285">
                  <c:v>4.44545559873739</c:v>
                </c:pt>
                <c:pt idx="1286">
                  <c:v>4.41249777225625</c:v>
                </c:pt>
                <c:pt idx="1287">
                  <c:v>4.37956635635765</c:v>
                </c:pt>
                <c:pt idx="1288">
                  <c:v>4.34676937141348</c:v>
                </c:pt>
                <c:pt idx="1289">
                  <c:v>4.31170298961283</c:v>
                </c:pt>
                <c:pt idx="1290">
                  <c:v>4.27998618809837</c:v>
                </c:pt>
                <c:pt idx="1291">
                  <c:v>4.25048205701064</c:v>
                </c:pt>
                <c:pt idx="1292">
                  <c:v>4.22160030086443</c:v>
                </c:pt>
                <c:pt idx="1293">
                  <c:v>4.19574690226628</c:v>
                </c:pt>
                <c:pt idx="1294">
                  <c:v>4.16788732735472</c:v>
                </c:pt>
                <c:pt idx="1295">
                  <c:v>4.13955661854401</c:v>
                </c:pt>
                <c:pt idx="1296">
                  <c:v>4.11119118252541</c:v>
                </c:pt>
                <c:pt idx="1297">
                  <c:v>4.08148157213608</c:v>
                </c:pt>
                <c:pt idx="1298">
                  <c:v>4.05334702410292</c:v>
                </c:pt>
                <c:pt idx="1299">
                  <c:v>4.02609418369985</c:v>
                </c:pt>
                <c:pt idx="1300">
                  <c:v>3.99909601531418</c:v>
                </c:pt>
                <c:pt idx="1301">
                  <c:v>3.97200020823292</c:v>
                </c:pt>
                <c:pt idx="1302">
                  <c:v>3.94700998520463</c:v>
                </c:pt>
                <c:pt idx="1303">
                  <c:v>3.92274455907608</c:v>
                </c:pt>
                <c:pt idx="1304">
                  <c:v>3.90022440977725</c:v>
                </c:pt>
                <c:pt idx="1305">
                  <c:v>3.88016316303412</c:v>
                </c:pt>
                <c:pt idx="1306">
                  <c:v>3.86000338013</c:v>
                </c:pt>
                <c:pt idx="1307">
                  <c:v>3.84167793950997</c:v>
                </c:pt>
                <c:pt idx="1308">
                  <c:v>3.82209049315442</c:v>
                </c:pt>
                <c:pt idx="1309">
                  <c:v>3.80368489113689</c:v>
                </c:pt>
                <c:pt idx="1310">
                  <c:v>3.78268832784674</c:v>
                </c:pt>
                <c:pt idx="1311">
                  <c:v>3.76034370192415</c:v>
                </c:pt>
                <c:pt idx="1312">
                  <c:v>3.73662693243808</c:v>
                </c:pt>
                <c:pt idx="1313">
                  <c:v>3.71117872412849</c:v>
                </c:pt>
                <c:pt idx="1314">
                  <c:v>3.68485146577618</c:v>
                </c:pt>
                <c:pt idx="1315">
                  <c:v>3.65743494939713</c:v>
                </c:pt>
                <c:pt idx="1316">
                  <c:v>3.62907250670208</c:v>
                </c:pt>
                <c:pt idx="1317">
                  <c:v>3.59766405888101</c:v>
                </c:pt>
                <c:pt idx="1318">
                  <c:v>3.56945431977488</c:v>
                </c:pt>
                <c:pt idx="1319">
                  <c:v>3.53946657317449</c:v>
                </c:pt>
                <c:pt idx="1320">
                  <c:v>3.51550206363557</c:v>
                </c:pt>
                <c:pt idx="1321">
                  <c:v>3.49260360115414</c:v>
                </c:pt>
                <c:pt idx="1322">
                  <c:v>3.47758675385048</c:v>
                </c:pt>
                <c:pt idx="1323">
                  <c:v>3.46519725769989</c:v>
                </c:pt>
                <c:pt idx="1324">
                  <c:v>3.46426146771362</c:v>
                </c:pt>
                <c:pt idx="1325">
                  <c:v>3.47056019849742</c:v>
                </c:pt>
                <c:pt idx="1326">
                  <c:v>3.48710707091327</c:v>
                </c:pt>
                <c:pt idx="1327">
                  <c:v>3.51391145976609</c:v>
                </c:pt>
                <c:pt idx="1328">
                  <c:v>3.54995852238255</c:v>
                </c:pt>
                <c:pt idx="1329">
                  <c:v>3.59657965229733</c:v>
                </c:pt>
                <c:pt idx="1330">
                  <c:v>3.65192800006508</c:v>
                </c:pt>
                <c:pt idx="1331">
                  <c:v>3.7200437425667</c:v>
                </c:pt>
                <c:pt idx="1332">
                  <c:v>3.79283144806848</c:v>
                </c:pt>
                <c:pt idx="1333">
                  <c:v>3.87780105680691</c:v>
                </c:pt>
                <c:pt idx="1334">
                  <c:v>3.96287872446836</c:v>
                </c:pt>
                <c:pt idx="1335">
                  <c:v>4.05599644078206</c:v>
                </c:pt>
                <c:pt idx="1336">
                  <c:v>4.14685182684517</c:v>
                </c:pt>
                <c:pt idx="1337">
                  <c:v>4.24176141013763</c:v>
                </c:pt>
                <c:pt idx="1338">
                  <c:v>4.33066404096626</c:v>
                </c:pt>
                <c:pt idx="1339">
                  <c:v>4.4194024149125</c:v>
                </c:pt>
                <c:pt idx="1340">
                  <c:v>4.5011611184847</c:v>
                </c:pt>
                <c:pt idx="1341">
                  <c:v>4.57805134474025</c:v>
                </c:pt>
                <c:pt idx="1342">
                  <c:v>4.6477617034287</c:v>
                </c:pt>
                <c:pt idx="1343">
                  <c:v>4.71025409598336</c:v>
                </c:pt>
                <c:pt idx="1344">
                  <c:v>4.76826145923209</c:v>
                </c:pt>
                <c:pt idx="1345">
                  <c:v>4.81810176485848</c:v>
                </c:pt>
                <c:pt idx="1346">
                  <c:v>4.86526356437378</c:v>
                </c:pt>
                <c:pt idx="1347">
                  <c:v>4.90827278274547</c:v>
                </c:pt>
                <c:pt idx="1348">
                  <c:v>4.94692499869663</c:v>
                </c:pt>
                <c:pt idx="1349">
                  <c:v>4.97908727460569</c:v>
                </c:pt>
                <c:pt idx="1350">
                  <c:v>5.01151182130048</c:v>
                </c:pt>
                <c:pt idx="1351">
                  <c:v>5.03883980782046</c:v>
                </c:pt>
                <c:pt idx="1352">
                  <c:v>5.06895039686196</c:v>
                </c:pt>
                <c:pt idx="1353">
                  <c:v>5.09847560653067</c:v>
                </c:pt>
                <c:pt idx="1354">
                  <c:v>5.12960387797236</c:v>
                </c:pt>
                <c:pt idx="1355">
                  <c:v>5.16056092370921</c:v>
                </c:pt>
                <c:pt idx="1356">
                  <c:v>5.19505411110561</c:v>
                </c:pt>
                <c:pt idx="1357">
                  <c:v>5.23021391381667</c:v>
                </c:pt>
                <c:pt idx="1358">
                  <c:v>5.26905603399971</c:v>
                </c:pt>
                <c:pt idx="1359">
                  <c:v>5.31490901393574</c:v>
                </c:pt>
                <c:pt idx="1360">
                  <c:v>5.36502534632951</c:v>
                </c:pt>
                <c:pt idx="1361">
                  <c:v>5.42009426046419</c:v>
                </c:pt>
                <c:pt idx="1362">
                  <c:v>5.48397299777862</c:v>
                </c:pt>
                <c:pt idx="1363">
                  <c:v>5.55316043096208</c:v>
                </c:pt>
                <c:pt idx="1364">
                  <c:v>5.62811483301378</c:v>
                </c:pt>
                <c:pt idx="1365">
                  <c:v>5.70695497090989</c:v>
                </c:pt>
                <c:pt idx="1366">
                  <c:v>5.78720108131261</c:v>
                </c:pt>
                <c:pt idx="1367">
                  <c:v>5.86928726645727</c:v>
                </c:pt>
                <c:pt idx="1368">
                  <c:v>5.95311799239736</c:v>
                </c:pt>
                <c:pt idx="1369">
                  <c:v>6.03850878947104</c:v>
                </c:pt>
                <c:pt idx="1370">
                  <c:v>6.12395059381155</c:v>
                </c:pt>
                <c:pt idx="1371">
                  <c:v>6.20740612433079</c:v>
                </c:pt>
                <c:pt idx="1372">
                  <c:v>6.28692257895316</c:v>
                </c:pt>
                <c:pt idx="1373">
                  <c:v>6.36140100300788</c:v>
                </c:pt>
                <c:pt idx="1374">
                  <c:v>6.43175653163258</c:v>
                </c:pt>
                <c:pt idx="1375">
                  <c:v>6.49940991819343</c:v>
                </c:pt>
                <c:pt idx="1376">
                  <c:v>6.56212205575478</c:v>
                </c:pt>
                <c:pt idx="1377">
                  <c:v>6.62105509865385</c:v>
                </c:pt>
                <c:pt idx="1378">
                  <c:v>6.67498902910799</c:v>
                </c:pt>
                <c:pt idx="1379">
                  <c:v>6.72210933145493</c:v>
                </c:pt>
                <c:pt idx="1380">
                  <c:v>6.76438395078813</c:v>
                </c:pt>
                <c:pt idx="1381">
                  <c:v>6.80353738177349</c:v>
                </c:pt>
                <c:pt idx="1382">
                  <c:v>6.83926255733019</c:v>
                </c:pt>
                <c:pt idx="1383">
                  <c:v>6.87276725813207</c:v>
                </c:pt>
                <c:pt idx="1384">
                  <c:v>6.90304166423851</c:v>
                </c:pt>
                <c:pt idx="1385">
                  <c:v>6.93006326297333</c:v>
                </c:pt>
                <c:pt idx="1386">
                  <c:v>6.9556822137669</c:v>
                </c:pt>
                <c:pt idx="1387">
                  <c:v>6.97550221518976</c:v>
                </c:pt>
                <c:pt idx="1388">
                  <c:v>6.99137027470959</c:v>
                </c:pt>
                <c:pt idx="1389">
                  <c:v>7.00500069806279</c:v>
                </c:pt>
                <c:pt idx="1390">
                  <c:v>7.01354853898908</c:v>
                </c:pt>
                <c:pt idx="1391">
                  <c:v>7.02030792103967</c:v>
                </c:pt>
                <c:pt idx="1392">
                  <c:v>7.02636937524775</c:v>
                </c:pt>
                <c:pt idx="1393">
                  <c:v>7.03153703044169</c:v>
                </c:pt>
                <c:pt idx="1394">
                  <c:v>7.03550944614162</c:v>
                </c:pt>
                <c:pt idx="1395">
                  <c:v>7.03784836121912</c:v>
                </c:pt>
                <c:pt idx="1396">
                  <c:v>7.04063841744448</c:v>
                </c:pt>
                <c:pt idx="1397">
                  <c:v>7.04476029817966</c:v>
                </c:pt>
                <c:pt idx="1398">
                  <c:v>7.04759747921343</c:v>
                </c:pt>
                <c:pt idx="1399">
                  <c:v>7.05065583490983</c:v>
                </c:pt>
                <c:pt idx="1400">
                  <c:v>7.0542368261391</c:v>
                </c:pt>
                <c:pt idx="1401">
                  <c:v>7.0790778011767</c:v>
                </c:pt>
                <c:pt idx="1402">
                  <c:v>7.06702922628818</c:v>
                </c:pt>
                <c:pt idx="1403">
                  <c:v>7.04638687053558</c:v>
                </c:pt>
                <c:pt idx="1404">
                  <c:v>7.03307467991399</c:v>
                </c:pt>
                <c:pt idx="1405">
                  <c:v>7.01221600000897</c:v>
                </c:pt>
                <c:pt idx="1406">
                  <c:v>7.00453581271792</c:v>
                </c:pt>
                <c:pt idx="1407">
                  <c:v>7.0005646526309</c:v>
                </c:pt>
                <c:pt idx="1408">
                  <c:v>7.00393197786784</c:v>
                </c:pt>
                <c:pt idx="1409">
                  <c:v>7.02277218181325</c:v>
                </c:pt>
                <c:pt idx="1410">
                  <c:v>7.04975233757961</c:v>
                </c:pt>
                <c:pt idx="1411">
                  <c:v>7.09064920250183</c:v>
                </c:pt>
                <c:pt idx="1412">
                  <c:v>7.14823879369795</c:v>
                </c:pt>
                <c:pt idx="1413">
                  <c:v>7.2094880755319</c:v>
                </c:pt>
                <c:pt idx="1414">
                  <c:v>7.28468795082394</c:v>
                </c:pt>
                <c:pt idx="1415">
                  <c:v>7.35931267244712</c:v>
                </c:pt>
                <c:pt idx="1416">
                  <c:v>7.44250386367642</c:v>
                </c:pt>
                <c:pt idx="1417">
                  <c:v>7.52675871706478</c:v>
                </c:pt>
                <c:pt idx="1418">
                  <c:v>7.60752212930537</c:v>
                </c:pt>
                <c:pt idx="1419">
                  <c:v>7.69058994610258</c:v>
                </c:pt>
                <c:pt idx="1420">
                  <c:v>7.76590903763237</c:v>
                </c:pt>
                <c:pt idx="1421">
                  <c:v>7.83738073945287</c:v>
                </c:pt>
                <c:pt idx="1422">
                  <c:v>7.90502895353917</c:v>
                </c:pt>
                <c:pt idx="1423">
                  <c:v>7.96761311709489</c:v>
                </c:pt>
                <c:pt idx="1424">
                  <c:v>8.02832926937565</c:v>
                </c:pt>
                <c:pt idx="1425">
                  <c:v>8.0843305127306</c:v>
                </c:pt>
                <c:pt idx="1426">
                  <c:v>8.14046583648617</c:v>
                </c:pt>
                <c:pt idx="1427">
                  <c:v>8.19515668880908</c:v>
                </c:pt>
                <c:pt idx="1428">
                  <c:v>8.24909746665142</c:v>
                </c:pt>
                <c:pt idx="1429">
                  <c:v>8.3052137887398</c:v>
                </c:pt>
                <c:pt idx="1430">
                  <c:v>8.36231387717146</c:v>
                </c:pt>
                <c:pt idx="1431">
                  <c:v>8.41997270206197</c:v>
                </c:pt>
                <c:pt idx="1432">
                  <c:v>8.47576711997563</c:v>
                </c:pt>
                <c:pt idx="1433">
                  <c:v>8.53761734910546</c:v>
                </c:pt>
                <c:pt idx="1434">
                  <c:v>8.60229886279233</c:v>
                </c:pt>
                <c:pt idx="1435">
                  <c:v>8.66786132038073</c:v>
                </c:pt>
                <c:pt idx="1436">
                  <c:v>8.73773097668937</c:v>
                </c:pt>
                <c:pt idx="1437">
                  <c:v>8.81592236114323</c:v>
                </c:pt>
                <c:pt idx="1438">
                  <c:v>8.89611750676284</c:v>
                </c:pt>
                <c:pt idx="1439">
                  <c:v>8.98119922912216</c:v>
                </c:pt>
                <c:pt idx="1440">
                  <c:v>9.07547554075356</c:v>
                </c:pt>
                <c:pt idx="1441">
                  <c:v>9.17624460702587</c:v>
                </c:pt>
                <c:pt idx="1442">
                  <c:v>9.28452457587758</c:v>
                </c:pt>
                <c:pt idx="1443">
                  <c:v>9.40207965948559</c:v>
                </c:pt>
                <c:pt idx="1444">
                  <c:v>9.52419599596816</c:v>
                </c:pt>
                <c:pt idx="1445">
                  <c:v>9.65031152241256</c:v>
                </c:pt>
                <c:pt idx="1446">
                  <c:v>9.78816210312856</c:v>
                </c:pt>
                <c:pt idx="1447">
                  <c:v>9.93376837493712</c:v>
                </c:pt>
                <c:pt idx="1448">
                  <c:v>10.0856984033596</c:v>
                </c:pt>
                <c:pt idx="1449">
                  <c:v>10.2514268296443</c:v>
                </c:pt>
                <c:pt idx="1450">
                  <c:v>10.4232489197476</c:v>
                </c:pt>
                <c:pt idx="1451">
                  <c:v>10.6049087936801</c:v>
                </c:pt>
                <c:pt idx="1452">
                  <c:v>10.7959107302474</c:v>
                </c:pt>
                <c:pt idx="1453">
                  <c:v>10.9984056155623</c:v>
                </c:pt>
                <c:pt idx="1454">
                  <c:v>11.2101687449905</c:v>
                </c:pt>
                <c:pt idx="1455">
                  <c:v>11.4358485208928</c:v>
                </c:pt>
                <c:pt idx="1456">
                  <c:v>11.6760018557694</c:v>
                </c:pt>
                <c:pt idx="1457">
                  <c:v>11.9265232316235</c:v>
                </c:pt>
                <c:pt idx="1458">
                  <c:v>12.1895441331374</c:v>
                </c:pt>
                <c:pt idx="1459">
                  <c:v>12.4629854564651</c:v>
                </c:pt>
                <c:pt idx="1460">
                  <c:v>12.7536505179367</c:v>
                </c:pt>
                <c:pt idx="1461">
                  <c:v>13.0586375236891</c:v>
                </c:pt>
                <c:pt idx="1462">
                  <c:v>13.3757535642961</c:v>
                </c:pt>
                <c:pt idx="1463">
                  <c:v>13.7149865133901</c:v>
                </c:pt>
                <c:pt idx="1464">
                  <c:v>14.0648544980963</c:v>
                </c:pt>
                <c:pt idx="1465">
                  <c:v>14.4311983934745</c:v>
                </c:pt>
                <c:pt idx="1466">
                  <c:v>14.8110016180732</c:v>
                </c:pt>
                <c:pt idx="1467">
                  <c:v>15.2097006683506</c:v>
                </c:pt>
                <c:pt idx="1468">
                  <c:v>15.6191617068402</c:v>
                </c:pt>
                <c:pt idx="1469">
                  <c:v>16.0478449152353</c:v>
                </c:pt>
                <c:pt idx="1470">
                  <c:v>16.4939832023583</c:v>
                </c:pt>
                <c:pt idx="1471">
                  <c:v>16.952731226447</c:v>
                </c:pt>
                <c:pt idx="1472">
                  <c:v>17.4329991914793</c:v>
                </c:pt>
                <c:pt idx="1473">
                  <c:v>17.9159367228302</c:v>
                </c:pt>
                <c:pt idx="1474">
                  <c:v>18.4087384340867</c:v>
                </c:pt>
                <c:pt idx="1475">
                  <c:v>18.8965048045938</c:v>
                </c:pt>
                <c:pt idx="1476">
                  <c:v>19.3841858337462</c:v>
                </c:pt>
                <c:pt idx="1477">
                  <c:v>19.848041265191</c:v>
                </c:pt>
                <c:pt idx="1478">
                  <c:v>20.2963291231721</c:v>
                </c:pt>
                <c:pt idx="1479">
                  <c:v>20.7215879348136</c:v>
                </c:pt>
                <c:pt idx="1480">
                  <c:v>21.1061497977337</c:v>
                </c:pt>
                <c:pt idx="1481">
                  <c:v>21.4540329970163</c:v>
                </c:pt>
                <c:pt idx="1482">
                  <c:v>21.7466174092798</c:v>
                </c:pt>
                <c:pt idx="1483">
                  <c:v>21.9815732756101</c:v>
                </c:pt>
                <c:pt idx="1484">
                  <c:v>22.1543199091932</c:v>
                </c:pt>
                <c:pt idx="1485">
                  <c:v>22.2638437551217</c:v>
                </c:pt>
                <c:pt idx="1486">
                  <c:v>22.3085475743383</c:v>
                </c:pt>
                <c:pt idx="1487">
                  <c:v>22.2867615537666</c:v>
                </c:pt>
                <c:pt idx="1488">
                  <c:v>22.2008165917345</c:v>
                </c:pt>
                <c:pt idx="1489">
                  <c:v>22.0598408451344</c:v>
                </c:pt>
                <c:pt idx="1490">
                  <c:v>21.8654837724975</c:v>
                </c:pt>
                <c:pt idx="1491">
                  <c:v>21.631109820841</c:v>
                </c:pt>
                <c:pt idx="1492">
                  <c:v>21.3623005668342</c:v>
                </c:pt>
                <c:pt idx="1493">
                  <c:v>21.0676199837156</c:v>
                </c:pt>
                <c:pt idx="1494">
                  <c:v>20.7589472041909</c:v>
                </c:pt>
                <c:pt idx="1495">
                  <c:v>20.4348450918197</c:v>
                </c:pt>
                <c:pt idx="1496">
                  <c:v>20.1007733808397</c:v>
                </c:pt>
                <c:pt idx="1497">
                  <c:v>19.7659573451536</c:v>
                </c:pt>
                <c:pt idx="1498">
                  <c:v>19.4371781236961</c:v>
                </c:pt>
                <c:pt idx="1499">
                  <c:v>19.1031842995862</c:v>
                </c:pt>
                <c:pt idx="1500">
                  <c:v>18.7863400051342</c:v>
                </c:pt>
                <c:pt idx="1501">
                  <c:v>18.4841471652879</c:v>
                </c:pt>
                <c:pt idx="1502">
                  <c:v>18.1894183219695</c:v>
                </c:pt>
                <c:pt idx="1503">
                  <c:v>17.9203640027422</c:v>
                </c:pt>
                <c:pt idx="1504">
                  <c:v>17.6643943885195</c:v>
                </c:pt>
                <c:pt idx="1505">
                  <c:v>17.4208981506255</c:v>
                </c:pt>
                <c:pt idx="1506">
                  <c:v>17.1952302190454</c:v>
                </c:pt>
                <c:pt idx="1507">
                  <c:v>16.9896213592699</c:v>
                </c:pt>
                <c:pt idx="1508">
                  <c:v>16.7903099463334</c:v>
                </c:pt>
                <c:pt idx="1509">
                  <c:v>16.6108298634128</c:v>
                </c:pt>
                <c:pt idx="1510">
                  <c:v>16.4513737871018</c:v>
                </c:pt>
                <c:pt idx="1511">
                  <c:v>16.2981161418627</c:v>
                </c:pt>
                <c:pt idx="1512">
                  <c:v>16.1608596324737</c:v>
                </c:pt>
                <c:pt idx="1513">
                  <c:v>16.0369327616253</c:v>
                </c:pt>
                <c:pt idx="1514">
                  <c:v>15.9181390158569</c:v>
                </c:pt>
                <c:pt idx="1515">
                  <c:v>15.8104738888677</c:v>
                </c:pt>
                <c:pt idx="1516">
                  <c:v>15.7111466873997</c:v>
                </c:pt>
                <c:pt idx="1517">
                  <c:v>15.6208944264194</c:v>
                </c:pt>
                <c:pt idx="1518">
                  <c:v>15.5365759210695</c:v>
                </c:pt>
                <c:pt idx="1519">
                  <c:v>15.4647164502816</c:v>
                </c:pt>
                <c:pt idx="1520">
                  <c:v>15.3999997985828</c:v>
                </c:pt>
                <c:pt idx="1521">
                  <c:v>15.3429217194039</c:v>
                </c:pt>
                <c:pt idx="1522">
                  <c:v>15.2943526522985</c:v>
                </c:pt>
                <c:pt idx="1523">
                  <c:v>15.2539000644413</c:v>
                </c:pt>
                <c:pt idx="1524">
                  <c:v>15.2224143688385</c:v>
                </c:pt>
                <c:pt idx="1525">
                  <c:v>15.1971023904981</c:v>
                </c:pt>
                <c:pt idx="1526">
                  <c:v>15.1794724923751</c:v>
                </c:pt>
                <c:pt idx="1527">
                  <c:v>15.169242461217</c:v>
                </c:pt>
                <c:pt idx="1528">
                  <c:v>15.1660252407056</c:v>
                </c:pt>
                <c:pt idx="1529">
                  <c:v>15.1706336405915</c:v>
                </c:pt>
                <c:pt idx="1530">
                  <c:v>15.1819315123853</c:v>
                </c:pt>
                <c:pt idx="1531">
                  <c:v>15.1978936000869</c:v>
                </c:pt>
                <c:pt idx="1532">
                  <c:v>15.2199815301647</c:v>
                </c:pt>
                <c:pt idx="1533">
                  <c:v>15.246958385903</c:v>
                </c:pt>
                <c:pt idx="1534">
                  <c:v>15.2787179976535</c:v>
                </c:pt>
                <c:pt idx="1535">
                  <c:v>15.3156529985692</c:v>
                </c:pt>
                <c:pt idx="1536">
                  <c:v>15.3577763250202</c:v>
                </c:pt>
                <c:pt idx="1537">
                  <c:v>15.4027758423815</c:v>
                </c:pt>
                <c:pt idx="1538">
                  <c:v>15.4521110688743</c:v>
                </c:pt>
                <c:pt idx="1539">
                  <c:v>15.5053552800666</c:v>
                </c:pt>
                <c:pt idx="1540">
                  <c:v>15.5643102479302</c:v>
                </c:pt>
                <c:pt idx="1541">
                  <c:v>15.6277902649275</c:v>
                </c:pt>
                <c:pt idx="1542">
                  <c:v>15.695483410183</c:v>
                </c:pt>
                <c:pt idx="1543">
                  <c:v>15.7682546555568</c:v>
                </c:pt>
                <c:pt idx="1544">
                  <c:v>15.8443724044889</c:v>
                </c:pt>
                <c:pt idx="1545">
                  <c:v>15.921751713546</c:v>
                </c:pt>
                <c:pt idx="1546">
                  <c:v>16.0011531056649</c:v>
                </c:pt>
                <c:pt idx="1547">
                  <c:v>16.078287103932</c:v>
                </c:pt>
                <c:pt idx="1548">
                  <c:v>16.1558337113686</c:v>
                </c:pt>
                <c:pt idx="1549">
                  <c:v>16.2392623437713</c:v>
                </c:pt>
                <c:pt idx="1550">
                  <c:v>16.3258652691707</c:v>
                </c:pt>
                <c:pt idx="1551">
                  <c:v>16.4123144222222</c:v>
                </c:pt>
                <c:pt idx="1552">
                  <c:v>16.5022087405764</c:v>
                </c:pt>
                <c:pt idx="1553">
                  <c:v>16.5964064858254</c:v>
                </c:pt>
                <c:pt idx="1554">
                  <c:v>16.6845328176335</c:v>
                </c:pt>
                <c:pt idx="1555">
                  <c:v>16.7722594270832</c:v>
                </c:pt>
                <c:pt idx="1556">
                  <c:v>16.8633138982824</c:v>
                </c:pt>
                <c:pt idx="1557">
                  <c:v>16.9518747985695</c:v>
                </c:pt>
                <c:pt idx="1558">
                  <c:v>17.0400680838815</c:v>
                </c:pt>
                <c:pt idx="1559">
                  <c:v>17.1314391668875</c:v>
                </c:pt>
                <c:pt idx="1560">
                  <c:v>17.2238266405186</c:v>
                </c:pt>
                <c:pt idx="1561">
                  <c:v>17.3146180453777</c:v>
                </c:pt>
                <c:pt idx="1562">
                  <c:v>17.4083009178456</c:v>
                </c:pt>
                <c:pt idx="1563">
                  <c:v>17.5045964094866</c:v>
                </c:pt>
                <c:pt idx="1564">
                  <c:v>17.6002525009539</c:v>
                </c:pt>
                <c:pt idx="1565">
                  <c:v>17.6943787630827</c:v>
                </c:pt>
                <c:pt idx="1566">
                  <c:v>17.7950598623681</c:v>
                </c:pt>
                <c:pt idx="1567">
                  <c:v>17.8962717749901</c:v>
                </c:pt>
                <c:pt idx="1568">
                  <c:v>17.9972050088968</c:v>
                </c:pt>
                <c:pt idx="1569">
                  <c:v>18.1050512585397</c:v>
                </c:pt>
                <c:pt idx="1570">
                  <c:v>18.2168378351805</c:v>
                </c:pt>
                <c:pt idx="1571">
                  <c:v>18.3288940715416</c:v>
                </c:pt>
                <c:pt idx="1572">
                  <c:v>18.4446744402151</c:v>
                </c:pt>
                <c:pt idx="1573">
                  <c:v>18.5572019965037</c:v>
                </c:pt>
                <c:pt idx="1574">
                  <c:v>18.6668980492335</c:v>
                </c:pt>
                <c:pt idx="1575">
                  <c:v>18.7790660781038</c:v>
                </c:pt>
                <c:pt idx="1576">
                  <c:v>18.892819600989</c:v>
                </c:pt>
                <c:pt idx="1577">
                  <c:v>19.0033843592839</c:v>
                </c:pt>
                <c:pt idx="1578">
                  <c:v>19.1132166532508</c:v>
                </c:pt>
                <c:pt idx="1579">
                  <c:v>19.2222192541277</c:v>
                </c:pt>
                <c:pt idx="1580">
                  <c:v>19.3239248524405</c:v>
                </c:pt>
                <c:pt idx="1581">
                  <c:v>19.4267263442308</c:v>
                </c:pt>
                <c:pt idx="1582">
                  <c:v>19.5281242371738</c:v>
                </c:pt>
                <c:pt idx="1583">
                  <c:v>19.6266006025131</c:v>
                </c:pt>
                <c:pt idx="1584">
                  <c:v>19.7234587850581</c:v>
                </c:pt>
                <c:pt idx="1585">
                  <c:v>19.8160218745978</c:v>
                </c:pt>
                <c:pt idx="1586">
                  <c:v>19.9086950826689</c:v>
                </c:pt>
                <c:pt idx="1587">
                  <c:v>20.0024000712216</c:v>
                </c:pt>
                <c:pt idx="1588">
                  <c:v>20.0918309790809</c:v>
                </c:pt>
                <c:pt idx="1589">
                  <c:v>20.1780563003092</c:v>
                </c:pt>
                <c:pt idx="1590">
                  <c:v>20.2654295312902</c:v>
                </c:pt>
                <c:pt idx="1591">
                  <c:v>20.3470007553522</c:v>
                </c:pt>
                <c:pt idx="1592">
                  <c:v>20.42435951545</c:v>
                </c:pt>
                <c:pt idx="1593">
                  <c:v>20.5028696848872</c:v>
                </c:pt>
                <c:pt idx="1594">
                  <c:v>20.5802041302856</c:v>
                </c:pt>
                <c:pt idx="1595">
                  <c:v>20.6582943264429</c:v>
                </c:pt>
                <c:pt idx="1596">
                  <c:v>20.7341610810508</c:v>
                </c:pt>
                <c:pt idx="1597">
                  <c:v>20.8070956212769</c:v>
                </c:pt>
                <c:pt idx="1598">
                  <c:v>20.8793382314774</c:v>
                </c:pt>
                <c:pt idx="1599">
                  <c:v>20.9462921712772</c:v>
                </c:pt>
                <c:pt idx="1600">
                  <c:v>21.0083285682454</c:v>
                </c:pt>
                <c:pt idx="1601">
                  <c:v>21.0702885647075</c:v>
                </c:pt>
                <c:pt idx="1602">
                  <c:v>21.1295987616781</c:v>
                </c:pt>
                <c:pt idx="1603">
                  <c:v>21.1853697208828</c:v>
                </c:pt>
                <c:pt idx="1604">
                  <c:v>21.2431162073778</c:v>
                </c:pt>
                <c:pt idx="1605">
                  <c:v>21.2957270896103</c:v>
                </c:pt>
                <c:pt idx="1606">
                  <c:v>21.3449208490514</c:v>
                </c:pt>
                <c:pt idx="1607">
                  <c:v>21.3934445577578</c:v>
                </c:pt>
                <c:pt idx="1608">
                  <c:v>21.4359790440528</c:v>
                </c:pt>
                <c:pt idx="1609">
                  <c:v>21.480151399598</c:v>
                </c:pt>
                <c:pt idx="1610">
                  <c:v>21.5216957009199</c:v>
                </c:pt>
                <c:pt idx="1611">
                  <c:v>21.5621747845498</c:v>
                </c:pt>
                <c:pt idx="1612">
                  <c:v>21.5971309472237</c:v>
                </c:pt>
                <c:pt idx="1613">
                  <c:v>21.6300017675503</c:v>
                </c:pt>
                <c:pt idx="1614">
                  <c:v>21.6586422043296</c:v>
                </c:pt>
                <c:pt idx="1615">
                  <c:v>21.681178820627</c:v>
                </c:pt>
                <c:pt idx="1616">
                  <c:v>21.7040567448737</c:v>
                </c:pt>
                <c:pt idx="1617">
                  <c:v>21.723607614763</c:v>
                </c:pt>
                <c:pt idx="1618">
                  <c:v>21.7414481961597</c:v>
                </c:pt>
                <c:pt idx="1619">
                  <c:v>21.7605155663296</c:v>
                </c:pt>
                <c:pt idx="1620">
                  <c:v>21.7763951509152</c:v>
                </c:pt>
                <c:pt idx="1621">
                  <c:v>21.7882502781978</c:v>
                </c:pt>
                <c:pt idx="1622">
                  <c:v>21.7989160205959</c:v>
                </c:pt>
                <c:pt idx="1623">
                  <c:v>21.8052209698589</c:v>
                </c:pt>
                <c:pt idx="1624">
                  <c:v>21.8059155946308</c:v>
                </c:pt>
                <c:pt idx="1625">
                  <c:v>21.804523291001</c:v>
                </c:pt>
                <c:pt idx="1626">
                  <c:v>21.8005611478997</c:v>
                </c:pt>
                <c:pt idx="1627">
                  <c:v>21.7943377619911</c:v>
                </c:pt>
                <c:pt idx="1628">
                  <c:v>21.7838033837511</c:v>
                </c:pt>
                <c:pt idx="1629">
                  <c:v>21.7734325225926</c:v>
                </c:pt>
                <c:pt idx="1630">
                  <c:v>21.7604664236222</c:v>
                </c:pt>
                <c:pt idx="1631">
                  <c:v>21.7434649674223</c:v>
                </c:pt>
                <c:pt idx="1632">
                  <c:v>21.7248457463278</c:v>
                </c:pt>
                <c:pt idx="1633">
                  <c:v>21.7052884421624</c:v>
                </c:pt>
                <c:pt idx="1634">
                  <c:v>21.6835983730564</c:v>
                </c:pt>
                <c:pt idx="1635">
                  <c:v>21.6619099298601</c:v>
                </c:pt>
                <c:pt idx="1636">
                  <c:v>21.6362616642831</c:v>
                </c:pt>
                <c:pt idx="1637">
                  <c:v>21.6063056635948</c:v>
                </c:pt>
                <c:pt idx="1638">
                  <c:v>21.5762830070218</c:v>
                </c:pt>
                <c:pt idx="1639">
                  <c:v>21.545284418837</c:v>
                </c:pt>
                <c:pt idx="1640">
                  <c:v>21.5111970283953</c:v>
                </c:pt>
                <c:pt idx="1641">
                  <c:v>21.4764722280872</c:v>
                </c:pt>
                <c:pt idx="1642">
                  <c:v>21.4381470900418</c:v>
                </c:pt>
                <c:pt idx="1643">
                  <c:v>21.3973529365193</c:v>
                </c:pt>
                <c:pt idx="1644">
                  <c:v>21.3520778190198</c:v>
                </c:pt>
                <c:pt idx="1645">
                  <c:v>21.3036394728553</c:v>
                </c:pt>
                <c:pt idx="1646">
                  <c:v>21.2537091333935</c:v>
                </c:pt>
                <c:pt idx="1647">
                  <c:v>21.2026675305607</c:v>
                </c:pt>
                <c:pt idx="1648">
                  <c:v>21.1503727628539</c:v>
                </c:pt>
                <c:pt idx="1649">
                  <c:v>21.0969902162728</c:v>
                </c:pt>
                <c:pt idx="1650">
                  <c:v>21.0424134774417</c:v>
                </c:pt>
                <c:pt idx="1651">
                  <c:v>20.9885193723473</c:v>
                </c:pt>
                <c:pt idx="1652">
                  <c:v>20.9358150971181</c:v>
                </c:pt>
                <c:pt idx="1653">
                  <c:v>20.8782221820367</c:v>
                </c:pt>
                <c:pt idx="1654">
                  <c:v>20.8202009011451</c:v>
                </c:pt>
                <c:pt idx="1655">
                  <c:v>20.7597946244141</c:v>
                </c:pt>
                <c:pt idx="1656">
                  <c:v>20.6952712259535</c:v>
                </c:pt>
                <c:pt idx="1657">
                  <c:v>20.6285230305236</c:v>
                </c:pt>
                <c:pt idx="1658">
                  <c:v>20.5627531031991</c:v>
                </c:pt>
                <c:pt idx="1659">
                  <c:v>20.4953748719726</c:v>
                </c:pt>
                <c:pt idx="1660">
                  <c:v>20.4265704368747</c:v>
                </c:pt>
                <c:pt idx="1661">
                  <c:v>20.3587124262246</c:v>
                </c:pt>
                <c:pt idx="1662">
                  <c:v>20.2894811981696</c:v>
                </c:pt>
                <c:pt idx="1663">
                  <c:v>20.2199072979287</c:v>
                </c:pt>
                <c:pt idx="1664">
                  <c:v>20.1500351958359</c:v>
                </c:pt>
                <c:pt idx="1665">
                  <c:v>20.0791842031463</c:v>
                </c:pt>
                <c:pt idx="1666">
                  <c:v>20.0078294180565</c:v>
                </c:pt>
                <c:pt idx="1667">
                  <c:v>19.9383422260375</c:v>
                </c:pt>
                <c:pt idx="1668">
                  <c:v>19.8655748619673</c:v>
                </c:pt>
                <c:pt idx="1669">
                  <c:v>19.790697384712</c:v>
                </c:pt>
                <c:pt idx="1670">
                  <c:v>19.7145146326279</c:v>
                </c:pt>
                <c:pt idx="1671">
                  <c:v>19.636725122023</c:v>
                </c:pt>
                <c:pt idx="1672">
                  <c:v>19.5574167973645</c:v>
                </c:pt>
                <c:pt idx="1673">
                  <c:v>19.4752556885825</c:v>
                </c:pt>
                <c:pt idx="1674">
                  <c:v>19.3952751595018</c:v>
                </c:pt>
                <c:pt idx="1675">
                  <c:v>19.3174024274418</c:v>
                </c:pt>
                <c:pt idx="1676">
                  <c:v>19.2360862503323</c:v>
                </c:pt>
                <c:pt idx="1677">
                  <c:v>19.1548193865865</c:v>
                </c:pt>
                <c:pt idx="1678">
                  <c:v>19.0745374234443</c:v>
                </c:pt>
                <c:pt idx="1679">
                  <c:v>18.9924625482539</c:v>
                </c:pt>
                <c:pt idx="1680">
                  <c:v>18.9084590913686</c:v>
                </c:pt>
                <c:pt idx="1681">
                  <c:v>18.8243625663488</c:v>
                </c:pt>
                <c:pt idx="1682">
                  <c:v>18.7392485809917</c:v>
                </c:pt>
                <c:pt idx="1683">
                  <c:v>18.6550059357183</c:v>
                </c:pt>
                <c:pt idx="1684">
                  <c:v>18.5694862269132</c:v>
                </c:pt>
                <c:pt idx="1685">
                  <c:v>18.4853752398798</c:v>
                </c:pt>
                <c:pt idx="1686">
                  <c:v>18.4036423895539</c:v>
                </c:pt>
                <c:pt idx="1687">
                  <c:v>18.3208994150259</c:v>
                </c:pt>
                <c:pt idx="1688">
                  <c:v>18.2348798152064</c:v>
                </c:pt>
                <c:pt idx="1689">
                  <c:v>18.150769249112</c:v>
                </c:pt>
                <c:pt idx="1690">
                  <c:v>18.0667497169679</c:v>
                </c:pt>
                <c:pt idx="1691">
                  <c:v>17.9814990967681</c:v>
                </c:pt>
                <c:pt idx="1692">
                  <c:v>17.898622283582</c:v>
                </c:pt>
                <c:pt idx="1693">
                  <c:v>17.8183936634521</c:v>
                </c:pt>
                <c:pt idx="1694">
                  <c:v>17.7365261889384</c:v>
                </c:pt>
                <c:pt idx="1695">
                  <c:v>17.6552264121298</c:v>
                </c:pt>
                <c:pt idx="1696">
                  <c:v>17.5733144210022</c:v>
                </c:pt>
                <c:pt idx="1697">
                  <c:v>17.490500322707</c:v>
                </c:pt>
                <c:pt idx="1698">
                  <c:v>17.4088351472042</c:v>
                </c:pt>
                <c:pt idx="1699">
                  <c:v>17.3253036157543</c:v>
                </c:pt>
                <c:pt idx="1700">
                  <c:v>17.2452810322748</c:v>
                </c:pt>
                <c:pt idx="1701">
                  <c:v>17.1679441457188</c:v>
                </c:pt>
                <c:pt idx="1702">
                  <c:v>17.0906852523851</c:v>
                </c:pt>
                <c:pt idx="1703">
                  <c:v>17.0144296929529</c:v>
                </c:pt>
                <c:pt idx="1704">
                  <c:v>16.9394961427608</c:v>
                </c:pt>
                <c:pt idx="1705">
                  <c:v>16.8628276448392</c:v>
                </c:pt>
                <c:pt idx="1706">
                  <c:v>16.7870223427519</c:v>
                </c:pt>
                <c:pt idx="1707">
                  <c:v>16.7120677434958</c:v>
                </c:pt>
                <c:pt idx="1708">
                  <c:v>16.6374708421363</c:v>
                </c:pt>
                <c:pt idx="1709">
                  <c:v>16.563997773042</c:v>
                </c:pt>
                <c:pt idx="1710">
                  <c:v>16.4909182707189</c:v>
                </c:pt>
                <c:pt idx="1711">
                  <c:v>16.4195637911621</c:v>
                </c:pt>
                <c:pt idx="1712">
                  <c:v>16.3501414232719</c:v>
                </c:pt>
                <c:pt idx="1713">
                  <c:v>16.2801104429698</c:v>
                </c:pt>
                <c:pt idx="1714">
                  <c:v>16.2109067737184</c:v>
                </c:pt>
                <c:pt idx="1715">
                  <c:v>16.1424259715711</c:v>
                </c:pt>
                <c:pt idx="1716">
                  <c:v>16.0738539388705</c:v>
                </c:pt>
                <c:pt idx="1717">
                  <c:v>16.0060547691135</c:v>
                </c:pt>
                <c:pt idx="1718">
                  <c:v>15.939001476585</c:v>
                </c:pt>
                <c:pt idx="1719">
                  <c:v>15.8722834033051</c:v>
                </c:pt>
                <c:pt idx="1720">
                  <c:v>15.8078205112332</c:v>
                </c:pt>
                <c:pt idx="1721">
                  <c:v>15.7461493168929</c:v>
                </c:pt>
                <c:pt idx="1722">
                  <c:v>15.6845566143784</c:v>
                </c:pt>
                <c:pt idx="1723">
                  <c:v>15.6239010932399</c:v>
                </c:pt>
                <c:pt idx="1724">
                  <c:v>15.5653120171029</c:v>
                </c:pt>
                <c:pt idx="1725">
                  <c:v>15.5067085682252</c:v>
                </c:pt>
                <c:pt idx="1726">
                  <c:v>15.449998788625</c:v>
                </c:pt>
                <c:pt idx="1727">
                  <c:v>15.3972971572592</c:v>
                </c:pt>
                <c:pt idx="1728">
                  <c:v>15.3431529653401</c:v>
                </c:pt>
                <c:pt idx="1729">
                  <c:v>15.2881370619316</c:v>
                </c:pt>
                <c:pt idx="1730">
                  <c:v>15.23490815157</c:v>
                </c:pt>
                <c:pt idx="1731">
                  <c:v>15.1837673359275</c:v>
                </c:pt>
                <c:pt idx="1732">
                  <c:v>15.1310364194548</c:v>
                </c:pt>
                <c:pt idx="1733">
                  <c:v>15.0770746914864</c:v>
                </c:pt>
                <c:pt idx="1734">
                  <c:v>15.0256199499817</c:v>
                </c:pt>
                <c:pt idx="1735">
                  <c:v>14.975167486424</c:v>
                </c:pt>
                <c:pt idx="1736">
                  <c:v>14.9236240043893</c:v>
                </c:pt>
                <c:pt idx="1737">
                  <c:v>14.8756377269399</c:v>
                </c:pt>
                <c:pt idx="1738">
                  <c:v>14.8278905031351</c:v>
                </c:pt>
                <c:pt idx="1739">
                  <c:v>14.7795927156954</c:v>
                </c:pt>
                <c:pt idx="1740">
                  <c:v>14.7344305456927</c:v>
                </c:pt>
                <c:pt idx="1741">
                  <c:v>14.6894895933119</c:v>
                </c:pt>
                <c:pt idx="1742">
                  <c:v>14.6456187421923</c:v>
                </c:pt>
                <c:pt idx="1743">
                  <c:v>14.6029432311385</c:v>
                </c:pt>
                <c:pt idx="1744">
                  <c:v>14.5603525450469</c:v>
                </c:pt>
                <c:pt idx="1745">
                  <c:v>14.5210060190071</c:v>
                </c:pt>
                <c:pt idx="1746">
                  <c:v>14.4839360633055</c:v>
                </c:pt>
                <c:pt idx="1747">
                  <c:v>14.4482066157506</c:v>
                </c:pt>
                <c:pt idx="1748">
                  <c:v>14.4160005290506</c:v>
                </c:pt>
                <c:pt idx="1749">
                  <c:v>14.3828461246145</c:v>
                </c:pt>
                <c:pt idx="1750">
                  <c:v>14.3502624735749</c:v>
                </c:pt>
                <c:pt idx="1751">
                  <c:v>14.3185205734331</c:v>
                </c:pt>
                <c:pt idx="1752">
                  <c:v>14.2885328739733</c:v>
                </c:pt>
                <c:pt idx="1753">
                  <c:v>14.2563403005002</c:v>
                </c:pt>
                <c:pt idx="1754">
                  <c:v>14.2249211885937</c:v>
                </c:pt>
                <c:pt idx="1755">
                  <c:v>14.1930656321094</c:v>
                </c:pt>
                <c:pt idx="1756">
                  <c:v>14.1598660350256</c:v>
                </c:pt>
                <c:pt idx="1757">
                  <c:v>14.1283442347867</c:v>
                </c:pt>
                <c:pt idx="1758">
                  <c:v>14.0957834510882</c:v>
                </c:pt>
                <c:pt idx="1759">
                  <c:v>14.0628949256104</c:v>
                </c:pt>
                <c:pt idx="1760">
                  <c:v>14.0302592395413</c:v>
                </c:pt>
                <c:pt idx="1761">
                  <c:v>13.9971091804166</c:v>
                </c:pt>
                <c:pt idx="1762">
                  <c:v>13.964159698513</c:v>
                </c:pt>
                <c:pt idx="1763">
                  <c:v>13.9327940271879</c:v>
                </c:pt>
                <c:pt idx="1764">
                  <c:v>13.8994251058469</c:v>
                </c:pt>
                <c:pt idx="1765">
                  <c:v>13.8648063507426</c:v>
                </c:pt>
                <c:pt idx="1766">
                  <c:v>13.8302194777029</c:v>
                </c:pt>
                <c:pt idx="1767">
                  <c:v>13.7923542035663</c:v>
                </c:pt>
                <c:pt idx="1768">
                  <c:v>13.7584969564214</c:v>
                </c:pt>
                <c:pt idx="1769">
                  <c:v>13.725628804767</c:v>
                </c:pt>
                <c:pt idx="1770">
                  <c:v>13.6947829508011</c:v>
                </c:pt>
                <c:pt idx="1771">
                  <c:v>13.6671752597127</c:v>
                </c:pt>
                <c:pt idx="1772">
                  <c:v>13.6405269742343</c:v>
                </c:pt>
                <c:pt idx="1773">
                  <c:v>13.6132187579381</c:v>
                </c:pt>
                <c:pt idx="1774">
                  <c:v>13.5872156575756</c:v>
                </c:pt>
                <c:pt idx="1775">
                  <c:v>13.5611286477888</c:v>
                </c:pt>
                <c:pt idx="1776">
                  <c:v>13.5332567747177</c:v>
                </c:pt>
                <c:pt idx="1777">
                  <c:v>13.5058339618989</c:v>
                </c:pt>
                <c:pt idx="1778">
                  <c:v>13.4778321782114</c:v>
                </c:pt>
                <c:pt idx="1779">
                  <c:v>13.4509305240041</c:v>
                </c:pt>
                <c:pt idx="1780">
                  <c:v>13.4240680773348</c:v>
                </c:pt>
                <c:pt idx="1781">
                  <c:v>13.3981616249533</c:v>
                </c:pt>
                <c:pt idx="1782">
                  <c:v>13.3741389774245</c:v>
                </c:pt>
                <c:pt idx="1783">
                  <c:v>13.3481919853838</c:v>
                </c:pt>
                <c:pt idx="1784">
                  <c:v>13.3204717353998</c:v>
                </c:pt>
                <c:pt idx="1785">
                  <c:v>13.2944755110729</c:v>
                </c:pt>
                <c:pt idx="1786">
                  <c:v>13.2676054963235</c:v>
                </c:pt>
                <c:pt idx="1787">
                  <c:v>13.2431844618072</c:v>
                </c:pt>
                <c:pt idx="1788">
                  <c:v>13.2211163756467</c:v>
                </c:pt>
                <c:pt idx="1789">
                  <c:v>13.1994691745331</c:v>
                </c:pt>
                <c:pt idx="1790">
                  <c:v>13.179728898425</c:v>
                </c:pt>
                <c:pt idx="1791">
                  <c:v>13.1588244124891</c:v>
                </c:pt>
                <c:pt idx="1792">
                  <c:v>13.1387672659054</c:v>
                </c:pt>
                <c:pt idx="1793">
                  <c:v>13.1205208455396</c:v>
                </c:pt>
                <c:pt idx="1794">
                  <c:v>13.1020540831361</c:v>
                </c:pt>
                <c:pt idx="1795">
                  <c:v>13.0841967607269</c:v>
                </c:pt>
                <c:pt idx="1796">
                  <c:v>13.0689733584528</c:v>
                </c:pt>
                <c:pt idx="1797">
                  <c:v>13.0552119264336</c:v>
                </c:pt>
                <c:pt idx="1798">
                  <c:v>13.0412381056181</c:v>
                </c:pt>
                <c:pt idx="1799">
                  <c:v>13.0285955761109</c:v>
                </c:pt>
                <c:pt idx="1800">
                  <c:v>13.0165382635837</c:v>
                </c:pt>
                <c:pt idx="1801">
                  <c:v>13.0031747299302</c:v>
                </c:pt>
                <c:pt idx="1802">
                  <c:v>12.9941355832211</c:v>
                </c:pt>
                <c:pt idx="1803">
                  <c:v>12.9878559651378</c:v>
                </c:pt>
                <c:pt idx="1804">
                  <c:v>12.982915125254</c:v>
                </c:pt>
                <c:pt idx="1805">
                  <c:v>12.9816659757811</c:v>
                </c:pt>
                <c:pt idx="1806">
                  <c:v>12.9793123202459</c:v>
                </c:pt>
                <c:pt idx="1807">
                  <c:v>12.9785132143873</c:v>
                </c:pt>
                <c:pt idx="1808">
                  <c:v>12.9774343746402</c:v>
                </c:pt>
                <c:pt idx="1809">
                  <c:v>12.9775920257409</c:v>
                </c:pt>
                <c:pt idx="1810">
                  <c:v>12.9749452766231</c:v>
                </c:pt>
                <c:pt idx="1811">
                  <c:v>12.9694048722612</c:v>
                </c:pt>
                <c:pt idx="1812">
                  <c:v>12.9661672646134</c:v>
                </c:pt>
                <c:pt idx="1813">
                  <c:v>12.9650520326848</c:v>
                </c:pt>
                <c:pt idx="1814">
                  <c:v>12.963091957054</c:v>
                </c:pt>
                <c:pt idx="1815">
                  <c:v>12.9647001433885</c:v>
                </c:pt>
                <c:pt idx="1816">
                  <c:v>12.965756772853</c:v>
                </c:pt>
                <c:pt idx="1817">
                  <c:v>12.9638734954025</c:v>
                </c:pt>
                <c:pt idx="1818">
                  <c:v>12.9655975040283</c:v>
                </c:pt>
                <c:pt idx="1819">
                  <c:v>12.9659429765092</c:v>
                </c:pt>
                <c:pt idx="1820">
                  <c:v>12.9664839529867</c:v>
                </c:pt>
                <c:pt idx="1821">
                  <c:v>12.9676348737296</c:v>
                </c:pt>
                <c:pt idx="1822">
                  <c:v>12.9696856005876</c:v>
                </c:pt>
                <c:pt idx="1823">
                  <c:v>12.9690570640501</c:v>
                </c:pt>
                <c:pt idx="1824">
                  <c:v>12.9683184832165</c:v>
                </c:pt>
                <c:pt idx="1825">
                  <c:v>12.9672284264626</c:v>
                </c:pt>
                <c:pt idx="1826">
                  <c:v>12.9641999951717</c:v>
                </c:pt>
                <c:pt idx="1827">
                  <c:v>12.9609732659626</c:v>
                </c:pt>
                <c:pt idx="1828">
                  <c:v>12.9602781469198</c:v>
                </c:pt>
                <c:pt idx="1829">
                  <c:v>12.953997548882</c:v>
                </c:pt>
                <c:pt idx="1830">
                  <c:v>12.9442801421518</c:v>
                </c:pt>
                <c:pt idx="1831">
                  <c:v>12.9328760814535</c:v>
                </c:pt>
                <c:pt idx="1832">
                  <c:v>12.9174795366411</c:v>
                </c:pt>
                <c:pt idx="1833">
                  <c:v>12.9020630286049</c:v>
                </c:pt>
                <c:pt idx="1834">
                  <c:v>12.8852956414158</c:v>
                </c:pt>
                <c:pt idx="1835">
                  <c:v>12.867586010502</c:v>
                </c:pt>
                <c:pt idx="1836">
                  <c:v>12.8480571425911</c:v>
                </c:pt>
                <c:pt idx="1837">
                  <c:v>12.8265180736663</c:v>
                </c:pt>
                <c:pt idx="1838">
                  <c:v>12.8048306805039</c:v>
                </c:pt>
                <c:pt idx="1839">
                  <c:v>12.7793639399843</c:v>
                </c:pt>
                <c:pt idx="1840">
                  <c:v>12.7495982857562</c:v>
                </c:pt>
                <c:pt idx="1841">
                  <c:v>12.7166095329754</c:v>
                </c:pt>
                <c:pt idx="1842">
                  <c:v>12.6798315474936</c:v>
                </c:pt>
                <c:pt idx="1843">
                  <c:v>12.637710212773</c:v>
                </c:pt>
                <c:pt idx="1844">
                  <c:v>12.5918261814009</c:v>
                </c:pt>
                <c:pt idx="1845">
                  <c:v>12.5410322080574</c:v>
                </c:pt>
                <c:pt idx="1846">
                  <c:v>12.4904744856616</c:v>
                </c:pt>
                <c:pt idx="1847">
                  <c:v>12.4363176424005</c:v>
                </c:pt>
                <c:pt idx="1848">
                  <c:v>12.3794159512553</c:v>
                </c:pt>
                <c:pt idx="1849">
                  <c:v>12.3206809095534</c:v>
                </c:pt>
                <c:pt idx="1850">
                  <c:v>12.2596851237928</c:v>
                </c:pt>
                <c:pt idx="1851">
                  <c:v>12.1950517799205</c:v>
                </c:pt>
                <c:pt idx="1852">
                  <c:v>12.1280552135275</c:v>
                </c:pt>
                <c:pt idx="1853">
                  <c:v>12.0604207839947</c:v>
                </c:pt>
                <c:pt idx="1854">
                  <c:v>11.9884190108077</c:v>
                </c:pt>
                <c:pt idx="1855">
                  <c:v>11.9112686083613</c:v>
                </c:pt>
                <c:pt idx="1856">
                  <c:v>11.8324559247386</c:v>
                </c:pt>
                <c:pt idx="1857">
                  <c:v>11.751423190159</c:v>
                </c:pt>
                <c:pt idx="1858">
                  <c:v>11.6674770637915</c:v>
                </c:pt>
                <c:pt idx="1859">
                  <c:v>11.5794775236702</c:v>
                </c:pt>
                <c:pt idx="1860">
                  <c:v>11.4911867161053</c:v>
                </c:pt>
                <c:pt idx="1861">
                  <c:v>11.4000542223283</c:v>
                </c:pt>
                <c:pt idx="1862">
                  <c:v>11.3068690274533</c:v>
                </c:pt>
                <c:pt idx="1863">
                  <c:v>11.2166975654294</c:v>
                </c:pt>
                <c:pt idx="1864">
                  <c:v>11.1239457839657</c:v>
                </c:pt>
                <c:pt idx="1865">
                  <c:v>11.0309457225142</c:v>
                </c:pt>
                <c:pt idx="1866">
                  <c:v>10.9430952240753</c:v>
                </c:pt>
                <c:pt idx="1867">
                  <c:v>10.8559502142912</c:v>
                </c:pt>
                <c:pt idx="1868">
                  <c:v>10.7719666244374</c:v>
                </c:pt>
                <c:pt idx="1869">
                  <c:v>10.692476555584</c:v>
                </c:pt>
                <c:pt idx="1870">
                  <c:v>10.6151286198779</c:v>
                </c:pt>
                <c:pt idx="1871">
                  <c:v>10.5439342525955</c:v>
                </c:pt>
                <c:pt idx="1872">
                  <c:v>10.4756661340195</c:v>
                </c:pt>
                <c:pt idx="1873">
                  <c:v>10.4102250008872</c:v>
                </c:pt>
                <c:pt idx="1874">
                  <c:v>10.3503922998389</c:v>
                </c:pt>
                <c:pt idx="1875">
                  <c:v>10.2919261243891</c:v>
                </c:pt>
                <c:pt idx="1876">
                  <c:v>10.2337456910153</c:v>
                </c:pt>
                <c:pt idx="1877">
                  <c:v>10.1822042182318</c:v>
                </c:pt>
                <c:pt idx="1878">
                  <c:v>10.1369870753158</c:v>
                </c:pt>
                <c:pt idx="1879">
                  <c:v>10.0919803912873</c:v>
                </c:pt>
                <c:pt idx="1880">
                  <c:v>10.0522502784342</c:v>
                </c:pt>
                <c:pt idx="1881">
                  <c:v>10.009116074767</c:v>
                </c:pt>
                <c:pt idx="1882">
                  <c:v>9.96702642317948</c:v>
                </c:pt>
                <c:pt idx="1883">
                  <c:v>9.92387607877166</c:v>
                </c:pt>
                <c:pt idx="1884">
                  <c:v>9.88256251284338</c:v>
                </c:pt>
                <c:pt idx="1885">
                  <c:v>9.83580762573284</c:v>
                </c:pt>
                <c:pt idx="1886">
                  <c:v>9.78886721584378</c:v>
                </c:pt>
                <c:pt idx="1887">
                  <c:v>9.73344354291391</c:v>
                </c:pt>
                <c:pt idx="1888">
                  <c:v>9.67029415903315</c:v>
                </c:pt>
                <c:pt idx="1889">
                  <c:v>9.60436426140585</c:v>
                </c:pt>
                <c:pt idx="1890">
                  <c:v>9.53517402254095</c:v>
                </c:pt>
                <c:pt idx="1891">
                  <c:v>9.46035115133958</c:v>
                </c:pt>
                <c:pt idx="1892">
                  <c:v>9.37506627815637</c:v>
                </c:pt>
                <c:pt idx="1893">
                  <c:v>9.28361620264155</c:v>
                </c:pt>
                <c:pt idx="1894">
                  <c:v>9.18351201573925</c:v>
                </c:pt>
                <c:pt idx="1895">
                  <c:v>9.07721584899361</c:v>
                </c:pt>
                <c:pt idx="1896">
                  <c:v>8.97234738744863</c:v>
                </c:pt>
                <c:pt idx="1897">
                  <c:v>8.86376276637163</c:v>
                </c:pt>
                <c:pt idx="1898">
                  <c:v>8.7568988744878</c:v>
                </c:pt>
                <c:pt idx="1899">
                  <c:v>8.6529502342757</c:v>
                </c:pt>
                <c:pt idx="1900">
                  <c:v>8.55174997375901</c:v>
                </c:pt>
                <c:pt idx="1901">
                  <c:v>8.46106963608556</c:v>
                </c:pt>
                <c:pt idx="1902">
                  <c:v>8.38389733198278</c:v>
                </c:pt>
                <c:pt idx="1903">
                  <c:v>8.32042560638215</c:v>
                </c:pt>
                <c:pt idx="1904">
                  <c:v>8.27279200564728</c:v>
                </c:pt>
                <c:pt idx="1905">
                  <c:v>8.24914232455683</c:v>
                </c:pt>
                <c:pt idx="1906">
                  <c:v>8.24994569571238</c:v>
                </c:pt>
                <c:pt idx="1907">
                  <c:v>8.27141115540025</c:v>
                </c:pt>
                <c:pt idx="1908">
                  <c:v>8.32421621232764</c:v>
                </c:pt>
                <c:pt idx="1909">
                  <c:v>8.40766157416855</c:v>
                </c:pt>
                <c:pt idx="1910">
                  <c:v>8.51359553698983</c:v>
                </c:pt>
                <c:pt idx="1911">
                  <c:v>8.65220836381859</c:v>
                </c:pt>
                <c:pt idx="1912">
                  <c:v>8.80827227603906</c:v>
                </c:pt>
                <c:pt idx="1913">
                  <c:v>8.99709524331667</c:v>
                </c:pt>
                <c:pt idx="1914">
                  <c:v>9.19558415796724</c:v>
                </c:pt>
                <c:pt idx="1915">
                  <c:v>9.42143289275671</c:v>
                </c:pt>
                <c:pt idx="1916">
                  <c:v>9.64608490845807</c:v>
                </c:pt>
                <c:pt idx="1917">
                  <c:v>9.89655109485634</c:v>
                </c:pt>
                <c:pt idx="1918">
                  <c:v>10.1248225574005</c:v>
                </c:pt>
                <c:pt idx="1919">
                  <c:v>10.3558063479109</c:v>
                </c:pt>
                <c:pt idx="1920">
                  <c:v>10.5669887336679</c:v>
                </c:pt>
                <c:pt idx="1921">
                  <c:v>10.7615767342742</c:v>
                </c:pt>
                <c:pt idx="1922">
                  <c:v>10.9412006479293</c:v>
                </c:pt>
                <c:pt idx="1923">
                  <c:v>11.1086025287</c:v>
                </c:pt>
                <c:pt idx="1924">
                  <c:v>11.2523891174888</c:v>
                </c:pt>
                <c:pt idx="1925">
                  <c:v>11.3721940674297</c:v>
                </c:pt>
                <c:pt idx="1926">
                  <c:v>11.479623049881</c:v>
                </c:pt>
                <c:pt idx="1927">
                  <c:v>11.5667255353574</c:v>
                </c:pt>
                <c:pt idx="1928">
                  <c:v>11.6350127812811</c:v>
                </c:pt>
                <c:pt idx="1929">
                  <c:v>11.689400495237</c:v>
                </c:pt>
                <c:pt idx="1930">
                  <c:v>11.726031967764</c:v>
                </c:pt>
                <c:pt idx="1931">
                  <c:v>11.7370433489878</c:v>
                </c:pt>
                <c:pt idx="1932">
                  <c:v>11.7356303964733</c:v>
                </c:pt>
                <c:pt idx="1933">
                  <c:v>11.7244570326928</c:v>
                </c:pt>
                <c:pt idx="1934">
                  <c:v>11.6936053993135</c:v>
                </c:pt>
                <c:pt idx="1935">
                  <c:v>11.6508498376319</c:v>
                </c:pt>
                <c:pt idx="1936">
                  <c:v>11.5969721256508</c:v>
                </c:pt>
                <c:pt idx="1937">
                  <c:v>11.5306843444326</c:v>
                </c:pt>
                <c:pt idx="1938">
                  <c:v>11.4539225375411</c:v>
                </c:pt>
                <c:pt idx="1939">
                  <c:v>11.3710848119374</c:v>
                </c:pt>
                <c:pt idx="1940">
                  <c:v>11.2876881812535</c:v>
                </c:pt>
                <c:pt idx="1941">
                  <c:v>11.208042630338</c:v>
                </c:pt>
                <c:pt idx="1942">
                  <c:v>11.1363800936388</c:v>
                </c:pt>
                <c:pt idx="1943">
                  <c:v>11.0797437308041</c:v>
                </c:pt>
                <c:pt idx="1944">
                  <c:v>11.0435837948627</c:v>
                </c:pt>
                <c:pt idx="1945">
                  <c:v>11.026686818935</c:v>
                </c:pt>
                <c:pt idx="1946">
                  <c:v>11.0320128936425</c:v>
                </c:pt>
                <c:pt idx="1947">
                  <c:v>11.0596312700189</c:v>
                </c:pt>
                <c:pt idx="1948">
                  <c:v>11.1161088228538</c:v>
                </c:pt>
                <c:pt idx="1949">
                  <c:v>11.2006870824684</c:v>
                </c:pt>
                <c:pt idx="1950">
                  <c:v>11.3145335547323</c:v>
                </c:pt>
                <c:pt idx="1951">
                  <c:v>11.4579901882171</c:v>
                </c:pt>
                <c:pt idx="1952">
                  <c:v>11.6236446349243</c:v>
                </c:pt>
                <c:pt idx="1953">
                  <c:v>11.7960999410315</c:v>
                </c:pt>
                <c:pt idx="1954">
                  <c:v>11.9786272475838</c:v>
                </c:pt>
                <c:pt idx="1955">
                  <c:v>12.1650787818046</c:v>
                </c:pt>
                <c:pt idx="1956">
                  <c:v>12.3439987279828</c:v>
                </c:pt>
                <c:pt idx="1957">
                  <c:v>12.5174944623837</c:v>
                </c:pt>
                <c:pt idx="1958">
                  <c:v>12.6820636777727</c:v>
                </c:pt>
                <c:pt idx="1959">
                  <c:v>12.8364852364731</c:v>
                </c:pt>
                <c:pt idx="1960">
                  <c:v>12.9679690304529</c:v>
                </c:pt>
                <c:pt idx="1961">
                  <c:v>13.0816813316416</c:v>
                </c:pt>
                <c:pt idx="1962">
                  <c:v>13.1799999546964</c:v>
                </c:pt>
                <c:pt idx="1963">
                  <c:v>13.2531150348106</c:v>
                </c:pt>
                <c:pt idx="1964">
                  <c:v>13.3152964847322</c:v>
                </c:pt>
                <c:pt idx="1965">
                  <c:v>13.3769220349724</c:v>
                </c:pt>
                <c:pt idx="1966">
                  <c:v>13.4251348201358</c:v>
                </c:pt>
                <c:pt idx="1967">
                  <c:v>13.4713200148831</c:v>
                </c:pt>
                <c:pt idx="1968">
                  <c:v>13.5201099771845</c:v>
                </c:pt>
                <c:pt idx="1969">
                  <c:v>13.5589023064426</c:v>
                </c:pt>
                <c:pt idx="1970">
                  <c:v>13.5932347950755</c:v>
                </c:pt>
                <c:pt idx="1971">
                  <c:v>13.6298260733433</c:v>
                </c:pt>
                <c:pt idx="1972">
                  <c:v>13.66546160648</c:v>
                </c:pt>
                <c:pt idx="1973">
                  <c:v>13.7012746038297</c:v>
                </c:pt>
                <c:pt idx="1974">
                  <c:v>13.7370533799854</c:v>
                </c:pt>
                <c:pt idx="1975">
                  <c:v>13.7748666507481</c:v>
                </c:pt>
                <c:pt idx="1976">
                  <c:v>13.8134418839273</c:v>
                </c:pt>
                <c:pt idx="1977">
                  <c:v>13.8495960273687</c:v>
                </c:pt>
                <c:pt idx="1978">
                  <c:v>13.8858073843762</c:v>
                </c:pt>
                <c:pt idx="1979">
                  <c:v>13.9202043695156</c:v>
                </c:pt>
                <c:pt idx="1980">
                  <c:v>13.9515579540017</c:v>
                </c:pt>
                <c:pt idx="1981">
                  <c:v>13.9814248440018</c:v>
                </c:pt>
                <c:pt idx="1982">
                  <c:v>14.0130037364921</c:v>
                </c:pt>
                <c:pt idx="1983">
                  <c:v>14.046862872737</c:v>
                </c:pt>
                <c:pt idx="1984">
                  <c:v>14.077969462007</c:v>
                </c:pt>
                <c:pt idx="1985">
                  <c:v>14.1108387094184</c:v>
                </c:pt>
                <c:pt idx="1986">
                  <c:v>14.1435512880318</c:v>
                </c:pt>
                <c:pt idx="1987">
                  <c:v>14.1722595864119</c:v>
                </c:pt>
                <c:pt idx="1988">
                  <c:v>14.202281629081</c:v>
                </c:pt>
                <c:pt idx="1989">
                  <c:v>14.2336467228172</c:v>
                </c:pt>
                <c:pt idx="1990">
                  <c:v>14.2630398194774</c:v>
                </c:pt>
                <c:pt idx="1991">
                  <c:v>14.2945286618831</c:v>
                </c:pt>
                <c:pt idx="1992">
                  <c:v>14.3323363468364</c:v>
                </c:pt>
                <c:pt idx="1993">
                  <c:v>14.3596015753647</c:v>
                </c:pt>
                <c:pt idx="1994">
                  <c:v>14.3821555142171</c:v>
                </c:pt>
                <c:pt idx="1995">
                  <c:v>14.4043502743156</c:v>
                </c:pt>
                <c:pt idx="1996">
                  <c:v>14.4252967232508</c:v>
                </c:pt>
                <c:pt idx="1997">
                  <c:v>14.4482775379421</c:v>
                </c:pt>
                <c:pt idx="1998">
                  <c:v>14.4670731345974</c:v>
                </c:pt>
                <c:pt idx="1999">
                  <c:v>14.4925873017373</c:v>
                </c:pt>
                <c:pt idx="2000">
                  <c:v>14.5163907002795</c:v>
                </c:pt>
                <c:pt idx="2001">
                  <c:v>14.5312433830379</c:v>
                </c:pt>
                <c:pt idx="2002">
                  <c:v>14.5517860008426</c:v>
                </c:pt>
                <c:pt idx="2003">
                  <c:v>14.572318419711</c:v>
                </c:pt>
                <c:pt idx="2004">
                  <c:v>14.5851576092805</c:v>
                </c:pt>
                <c:pt idx="2005">
                  <c:v>14.6046086519895</c:v>
                </c:pt>
                <c:pt idx="2006">
                  <c:v>14.6392093834038</c:v>
                </c:pt>
                <c:pt idx="2007">
                  <c:v>14.6802994048982</c:v>
                </c:pt>
                <c:pt idx="2008">
                  <c:v>14.7166474173063</c:v>
                </c:pt>
                <c:pt idx="2009">
                  <c:v>14.7404838678533</c:v>
                </c:pt>
                <c:pt idx="2010">
                  <c:v>14.7554460586556</c:v>
                </c:pt>
                <c:pt idx="2011">
                  <c:v>14.7606634893711</c:v>
                </c:pt>
                <c:pt idx="2012">
                  <c:v>14.7703646270575</c:v>
                </c:pt>
                <c:pt idx="2013">
                  <c:v>14.7926725422045</c:v>
                </c:pt>
                <c:pt idx="2014">
                  <c:v>14.8054167844477</c:v>
                </c:pt>
                <c:pt idx="2015">
                  <c:v>14.8156950189956</c:v>
                </c:pt>
                <c:pt idx="2016">
                  <c:v>14.828125380855</c:v>
                </c:pt>
                <c:pt idx="2017">
                  <c:v>14.8393908823883</c:v>
                </c:pt>
                <c:pt idx="2018">
                  <c:v>14.8582581652565</c:v>
                </c:pt>
                <c:pt idx="2019">
                  <c:v>14.8692470904738</c:v>
                </c:pt>
                <c:pt idx="2020">
                  <c:v>14.8792685924733</c:v>
                </c:pt>
                <c:pt idx="2021">
                  <c:v>14.8886703947368</c:v>
                </c:pt>
                <c:pt idx="2022">
                  <c:v>14.8748880389388</c:v>
                </c:pt>
                <c:pt idx="2023">
                  <c:v>14.8741498906222</c:v>
                </c:pt>
                <c:pt idx="2024">
                  <c:v>14.8959822867192</c:v>
                </c:pt>
                <c:pt idx="2025">
                  <c:v>14.9054035388851</c:v>
                </c:pt>
                <c:pt idx="2026">
                  <c:v>14.9240713521715</c:v>
                </c:pt>
                <c:pt idx="2027">
                  <c:v>14.9355476495642</c:v>
                </c:pt>
                <c:pt idx="2028">
                  <c:v>14.9159521851543</c:v>
                </c:pt>
                <c:pt idx="2029">
                  <c:v>14.9128103568589</c:v>
                </c:pt>
                <c:pt idx="2030">
                  <c:v>14.9060325875903</c:v>
                </c:pt>
                <c:pt idx="2031">
                  <c:v>14.8938841590684</c:v>
                </c:pt>
                <c:pt idx="2032">
                  <c:v>14.8992551855893</c:v>
                </c:pt>
                <c:pt idx="2033">
                  <c:v>14.8811844423484</c:v>
                </c:pt>
                <c:pt idx="2034">
                  <c:v>14.8544423325229</c:v>
                </c:pt>
                <c:pt idx="2035">
                  <c:v>14.8227661702321</c:v>
                </c:pt>
                <c:pt idx="2036">
                  <c:v>14.7952845825307</c:v>
                </c:pt>
                <c:pt idx="2037">
                  <c:v>14.7827370642642</c:v>
                </c:pt>
                <c:pt idx="2038">
                  <c:v>14.7556589216394</c:v>
                </c:pt>
                <c:pt idx="2039">
                  <c:v>14.7635312595783</c:v>
                </c:pt>
                <c:pt idx="2040">
                  <c:v>14.7703366950886</c:v>
                </c:pt>
                <c:pt idx="2041">
                  <c:v>14.7398891076542</c:v>
                </c:pt>
                <c:pt idx="2042">
                  <c:v>14.7410242838241</c:v>
                </c:pt>
                <c:pt idx="2043">
                  <c:v>14.7359295500025</c:v>
                </c:pt>
                <c:pt idx="2044">
                  <c:v>14.7028481402198</c:v>
                </c:pt>
                <c:pt idx="2045">
                  <c:v>14.6723995607853</c:v>
                </c:pt>
                <c:pt idx="2046">
                  <c:v>14.6354639745363</c:v>
                </c:pt>
                <c:pt idx="2047">
                  <c:v>14.5753212296315</c:v>
                </c:pt>
                <c:pt idx="2048">
                  <c:v>14.5317813613888</c:v>
                </c:pt>
                <c:pt idx="2049">
                  <c:v>14.4947557121697</c:v>
                </c:pt>
                <c:pt idx="2050">
                  <c:v>14.4642177925959</c:v>
                </c:pt>
                <c:pt idx="2051">
                  <c:v>14.4539222019852</c:v>
                </c:pt>
                <c:pt idx="2052">
                  <c:v>14.4175292981525</c:v>
                </c:pt>
                <c:pt idx="2053">
                  <c:v>14.364693545579</c:v>
                </c:pt>
                <c:pt idx="2054">
                  <c:v>14.3262017484328</c:v>
                </c:pt>
                <c:pt idx="2055">
                  <c:v>14.2762683149006</c:v>
                </c:pt>
                <c:pt idx="2056">
                  <c:v>14.2461736429058</c:v>
                </c:pt>
                <c:pt idx="2057">
                  <c:v>14.2186543930214</c:v>
                </c:pt>
                <c:pt idx="2058">
                  <c:v>14.187728016234</c:v>
                </c:pt>
                <c:pt idx="2059">
                  <c:v>14.1590550116257</c:v>
                </c:pt>
                <c:pt idx="2060">
                  <c:v>14.1174066693809</c:v>
                </c:pt>
                <c:pt idx="2061">
                  <c:v>14.0800151030007</c:v>
                </c:pt>
                <c:pt idx="2062">
                  <c:v>14.0623993183817</c:v>
                </c:pt>
                <c:pt idx="2063">
                  <c:v>14.0495073000163</c:v>
                </c:pt>
                <c:pt idx="2064">
                  <c:v>14.0316837761296</c:v>
                </c:pt>
                <c:pt idx="2065">
                  <c:v>14.0236103823412</c:v>
                </c:pt>
                <c:pt idx="2066">
                  <c:v>14.0235524695307</c:v>
                </c:pt>
                <c:pt idx="2067">
                  <c:v>14.0126433626032</c:v>
                </c:pt>
                <c:pt idx="2068">
                  <c:v>13.99510252695</c:v>
                </c:pt>
                <c:pt idx="2069">
                  <c:v>13.9915549292319</c:v>
                </c:pt>
                <c:pt idx="2070">
                  <c:v>13.9876091289181</c:v>
                </c:pt>
                <c:pt idx="2071">
                  <c:v>13.9585317126941</c:v>
                </c:pt>
                <c:pt idx="2072">
                  <c:v>13.9286630309245</c:v>
                </c:pt>
                <c:pt idx="2073">
                  <c:v>13.9278098885636</c:v>
                </c:pt>
                <c:pt idx="2074">
                  <c:v>13.9168863274789</c:v>
                </c:pt>
                <c:pt idx="2075">
                  <c:v>13.8613034134676</c:v>
                </c:pt>
                <c:pt idx="2076">
                  <c:v>13.8499796948479</c:v>
                </c:pt>
                <c:pt idx="2077">
                  <c:v>13.8881286902191</c:v>
                </c:pt>
                <c:pt idx="2078">
                  <c:v>13.8849718648201</c:v>
                </c:pt>
                <c:pt idx="2079">
                  <c:v>13.8547759995867</c:v>
                </c:pt>
                <c:pt idx="2080">
                  <c:v>13.8372012922371</c:v>
                </c:pt>
                <c:pt idx="2081">
                  <c:v>13.8109499262816</c:v>
                </c:pt>
                <c:pt idx="2082">
                  <c:v>13.753482018139</c:v>
                </c:pt>
                <c:pt idx="2083">
                  <c:v>13.7622481361604</c:v>
                </c:pt>
                <c:pt idx="2084">
                  <c:v>13.8162891589884</c:v>
                </c:pt>
                <c:pt idx="2085">
                  <c:v>13.7855220538392</c:v>
                </c:pt>
                <c:pt idx="2086">
                  <c:v>13.7446894674241</c:v>
                </c:pt>
                <c:pt idx="2087">
                  <c:v>13.7601357443624</c:v>
                </c:pt>
                <c:pt idx="2088">
                  <c:v>13.7514757442665</c:v>
                </c:pt>
                <c:pt idx="2089">
                  <c:v>13.7207272879878</c:v>
                </c:pt>
                <c:pt idx="2090">
                  <c:v>13.753347587341</c:v>
                </c:pt>
                <c:pt idx="2091">
                  <c:v>13.7552739252229</c:v>
                </c:pt>
                <c:pt idx="2092">
                  <c:v>13.7076820256679</c:v>
                </c:pt>
                <c:pt idx="2093">
                  <c:v>13.6933475761457</c:v>
                </c:pt>
                <c:pt idx="2094">
                  <c:v>13.6654256845042</c:v>
                </c:pt>
                <c:pt idx="2095">
                  <c:v>13.6420897750459</c:v>
                </c:pt>
                <c:pt idx="2096">
                  <c:v>13.6251567848423</c:v>
                </c:pt>
                <c:pt idx="2097">
                  <c:v>13.6230356110409</c:v>
                </c:pt>
                <c:pt idx="2098">
                  <c:v>13.61831914697</c:v>
                </c:pt>
                <c:pt idx="2099">
                  <c:v>13.5877469362548</c:v>
                </c:pt>
                <c:pt idx="2100">
                  <c:v>13.6102817593995</c:v>
                </c:pt>
              </c:numCache>
            </c:numRef>
          </c:yVal>
          <c:smooth val="0"/>
        </c:ser>
        <c:ser>
          <c:idx val="1"/>
          <c:order val="1"/>
          <c:tx>
            <c:strRef>
              <c:f>37_ChartData!G4</c:f>
              <c:strCache>
                <c:ptCount val="1"/>
                <c:pt idx="0">
                  <c:v>−log10 q Welch</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37_ChartData!$G$5:$G$2105</c:f>
              <c:numCache>
                <c:formatCode>0.0000</c:formatCode>
                <c:ptCount val="2101"/>
                <c:pt idx="0">
                  <c:v>0.378582210115717</c:v>
                </c:pt>
                <c:pt idx="1">
                  <c:v>0.414913746792225</c:v>
                </c:pt>
                <c:pt idx="2">
                  <c:v>0.391300936191741</c:v>
                </c:pt>
                <c:pt idx="3">
                  <c:v>0.365771093184106</c:v>
                </c:pt>
                <c:pt idx="4">
                  <c:v>0.365508566532246</c:v>
                </c:pt>
                <c:pt idx="5">
                  <c:v>0.387836033730265</c:v>
                </c:pt>
                <c:pt idx="6">
                  <c:v>0.371567822231857</c:v>
                </c:pt>
                <c:pt idx="7">
                  <c:v>0.389399615049148</c:v>
                </c:pt>
                <c:pt idx="8">
                  <c:v>0.421757274016415</c:v>
                </c:pt>
                <c:pt idx="9">
                  <c:v>0.428140183800243</c:v>
                </c:pt>
                <c:pt idx="10">
                  <c:v>0.432280946655865</c:v>
                </c:pt>
                <c:pt idx="11">
                  <c:v>0.423566055794982</c:v>
                </c:pt>
                <c:pt idx="12">
                  <c:v>0.411181752431524</c:v>
                </c:pt>
                <c:pt idx="13">
                  <c:v>0.427773865218367</c:v>
                </c:pt>
                <c:pt idx="14">
                  <c:v>0.4395170806088</c:v>
                </c:pt>
                <c:pt idx="15">
                  <c:v>0.445651741589844</c:v>
                </c:pt>
                <c:pt idx="16">
                  <c:v>0.463409680574716</c:v>
                </c:pt>
                <c:pt idx="17">
                  <c:v>0.465286518922336</c:v>
                </c:pt>
                <c:pt idx="18">
                  <c:v>0.463115887744203</c:v>
                </c:pt>
                <c:pt idx="19">
                  <c:v>0.466955655901389</c:v>
                </c:pt>
                <c:pt idx="20">
                  <c:v>0.481013824022708</c:v>
                </c:pt>
                <c:pt idx="21">
                  <c:v>0.492664874226053</c:v>
                </c:pt>
                <c:pt idx="22">
                  <c:v>0.495990757958313</c:v>
                </c:pt>
                <c:pt idx="23">
                  <c:v>0.496975286694984</c:v>
                </c:pt>
                <c:pt idx="24">
                  <c:v>0.495990757958313</c:v>
                </c:pt>
                <c:pt idx="25">
                  <c:v>0.508185587493229</c:v>
                </c:pt>
                <c:pt idx="26">
                  <c:v>0.527898326606856</c:v>
                </c:pt>
                <c:pt idx="27">
                  <c:v>0.536457404656669</c:v>
                </c:pt>
                <c:pt idx="28">
                  <c:v>0.553767765082463</c:v>
                </c:pt>
                <c:pt idx="29">
                  <c:v>0.562992163532413</c:v>
                </c:pt>
                <c:pt idx="30">
                  <c:v>0.565353405093824</c:v>
                </c:pt>
                <c:pt idx="31">
                  <c:v>0.592003435494845</c:v>
                </c:pt>
                <c:pt idx="32">
                  <c:v>0.615678570882165</c:v>
                </c:pt>
                <c:pt idx="33">
                  <c:v>0.634775613876671</c:v>
                </c:pt>
                <c:pt idx="34">
                  <c:v>0.651981515194021</c:v>
                </c:pt>
                <c:pt idx="35">
                  <c:v>0.649165679673655</c:v>
                </c:pt>
                <c:pt idx="36">
                  <c:v>0.661976535893115</c:v>
                </c:pt>
                <c:pt idx="37">
                  <c:v>0.695975151536846</c:v>
                </c:pt>
                <c:pt idx="38">
                  <c:v>0.719743375300203</c:v>
                </c:pt>
                <c:pt idx="39">
                  <c:v>0.734727277553484</c:v>
                </c:pt>
                <c:pt idx="40">
                  <c:v>0.758452358835806</c:v>
                </c:pt>
                <c:pt idx="41">
                  <c:v>0.796948060738621</c:v>
                </c:pt>
                <c:pt idx="42">
                  <c:v>0.810718256416432</c:v>
                </c:pt>
                <c:pt idx="43">
                  <c:v>0.82709745217838</c:v>
                </c:pt>
                <c:pt idx="44">
                  <c:v>0.850891354268315</c:v>
                </c:pt>
                <c:pt idx="45">
                  <c:v>0.869397669144621</c:v>
                </c:pt>
                <c:pt idx="46">
                  <c:v>0.888542008648575</c:v>
                </c:pt>
                <c:pt idx="47">
                  <c:v>0.909371126615969</c:v>
                </c:pt>
                <c:pt idx="48">
                  <c:v>0.931926173483782</c:v>
                </c:pt>
                <c:pt idx="49">
                  <c:v>0.956795257901309</c:v>
                </c:pt>
                <c:pt idx="50">
                  <c:v>0.978993691018828</c:v>
                </c:pt>
                <c:pt idx="51">
                  <c:v>0.99878602198483</c:v>
                </c:pt>
                <c:pt idx="52">
                  <c:v>1.0171839218423</c:v>
                </c:pt>
                <c:pt idx="53">
                  <c:v>1.03687043532895</c:v>
                </c:pt>
                <c:pt idx="54">
                  <c:v>1.05912227171603</c:v>
                </c:pt>
                <c:pt idx="55">
                  <c:v>1.08501664417003</c:v>
                </c:pt>
                <c:pt idx="56">
                  <c:v>1.10054709848921</c:v>
                </c:pt>
                <c:pt idx="57">
                  <c:v>1.13037745301262</c:v>
                </c:pt>
                <c:pt idx="58">
                  <c:v>1.16328042465322</c:v>
                </c:pt>
                <c:pt idx="59">
                  <c:v>1.18167044043158</c:v>
                </c:pt>
                <c:pt idx="60">
                  <c:v>1.21210170409899</c:v>
                </c:pt>
                <c:pt idx="61">
                  <c:v>1.24404096458512</c:v>
                </c:pt>
                <c:pt idx="62">
                  <c:v>1.27710139394457</c:v>
                </c:pt>
                <c:pt idx="63">
                  <c:v>1.32139827206382</c:v>
                </c:pt>
                <c:pt idx="64">
                  <c:v>1.36632660352183</c:v>
                </c:pt>
                <c:pt idx="65">
                  <c:v>1.40181054890055</c:v>
                </c:pt>
                <c:pt idx="66">
                  <c:v>1.42867193049376</c:v>
                </c:pt>
                <c:pt idx="67">
                  <c:v>1.47753454691347</c:v>
                </c:pt>
                <c:pt idx="68">
                  <c:v>1.52570897539154</c:v>
                </c:pt>
                <c:pt idx="69">
                  <c:v>1.56252991831174</c:v>
                </c:pt>
                <c:pt idx="70">
                  <c:v>1.5937435984026</c:v>
                </c:pt>
                <c:pt idx="71">
                  <c:v>1.63619759671258</c:v>
                </c:pt>
                <c:pt idx="72">
                  <c:v>1.68012876295822</c:v>
                </c:pt>
                <c:pt idx="73">
                  <c:v>1.71598086064018</c:v>
                </c:pt>
                <c:pt idx="74">
                  <c:v>1.74769075321123</c:v>
                </c:pt>
                <c:pt idx="75">
                  <c:v>1.78517382783383</c:v>
                </c:pt>
                <c:pt idx="76">
                  <c:v>1.83171745452164</c:v>
                </c:pt>
                <c:pt idx="77">
                  <c:v>1.87188670962411</c:v>
                </c:pt>
                <c:pt idx="78">
                  <c:v>1.92772949139069</c:v>
                </c:pt>
                <c:pt idx="79">
                  <c:v>1.97504317346885</c:v>
                </c:pt>
                <c:pt idx="80">
                  <c:v>2.0047150724461</c:v>
                </c:pt>
                <c:pt idx="81">
                  <c:v>2.05301205274061</c:v>
                </c:pt>
                <c:pt idx="82">
                  <c:v>2.1036333446648</c:v>
                </c:pt>
                <c:pt idx="83">
                  <c:v>2.15160880345062</c:v>
                </c:pt>
                <c:pt idx="84">
                  <c:v>2.19742281411596</c:v>
                </c:pt>
                <c:pt idx="85">
                  <c:v>2.25335723245173</c:v>
                </c:pt>
                <c:pt idx="86">
                  <c:v>2.30849979760725</c:v>
                </c:pt>
                <c:pt idx="87">
                  <c:v>2.36065093721174</c:v>
                </c:pt>
                <c:pt idx="88">
                  <c:v>2.42265658213575</c:v>
                </c:pt>
                <c:pt idx="89">
                  <c:v>2.48434461989151</c:v>
                </c:pt>
                <c:pt idx="90">
                  <c:v>2.54713875130181</c:v>
                </c:pt>
                <c:pt idx="91">
                  <c:v>2.61864797274678</c:v>
                </c:pt>
                <c:pt idx="92">
                  <c:v>2.70591691643434</c:v>
                </c:pt>
                <c:pt idx="93">
                  <c:v>2.77526150251329</c:v>
                </c:pt>
                <c:pt idx="94">
                  <c:v>2.83045205759657</c:v>
                </c:pt>
                <c:pt idx="95">
                  <c:v>2.91769993803642</c:v>
                </c:pt>
                <c:pt idx="96">
                  <c:v>2.98060108980421</c:v>
                </c:pt>
                <c:pt idx="97">
                  <c:v>3.0426104224827</c:v>
                </c:pt>
                <c:pt idx="98">
                  <c:v>3.12737454147622</c:v>
                </c:pt>
                <c:pt idx="99">
                  <c:v>3.19918054160626</c:v>
                </c:pt>
                <c:pt idx="100">
                  <c:v>3.25541592773649</c:v>
                </c:pt>
                <c:pt idx="101">
                  <c:v>3.3063663988277</c:v>
                </c:pt>
                <c:pt idx="102">
                  <c:v>3.37482276444775</c:v>
                </c:pt>
                <c:pt idx="103">
                  <c:v>3.41085925973878</c:v>
                </c:pt>
                <c:pt idx="104">
                  <c:v>3.4370186176327</c:v>
                </c:pt>
                <c:pt idx="105">
                  <c:v>3.47177562811887</c:v>
                </c:pt>
                <c:pt idx="106">
                  <c:v>3.50933542312692</c:v>
                </c:pt>
                <c:pt idx="107">
                  <c:v>3.50706698099309</c:v>
                </c:pt>
                <c:pt idx="108">
                  <c:v>3.48377636425988</c:v>
                </c:pt>
                <c:pt idx="109">
                  <c:v>3.48204158485457</c:v>
                </c:pt>
                <c:pt idx="110">
                  <c:v>3.45432445954218</c:v>
                </c:pt>
                <c:pt idx="111">
                  <c:v>3.4036521726371</c:v>
                </c:pt>
                <c:pt idx="112">
                  <c:v>3.3325625538652</c:v>
                </c:pt>
                <c:pt idx="113">
                  <c:v>3.2395716788195</c:v>
                </c:pt>
                <c:pt idx="114">
                  <c:v>3.14949387383631</c:v>
                </c:pt>
                <c:pt idx="115">
                  <c:v>3.04597642580031</c:v>
                </c:pt>
                <c:pt idx="116">
                  <c:v>2.906567833461</c:v>
                </c:pt>
                <c:pt idx="117">
                  <c:v>2.77809612127059</c:v>
                </c:pt>
                <c:pt idx="118">
                  <c:v>2.64364976557731</c:v>
                </c:pt>
                <c:pt idx="119">
                  <c:v>2.49669037041175</c:v>
                </c:pt>
                <c:pt idx="120">
                  <c:v>2.34442396040869</c:v>
                </c:pt>
                <c:pt idx="121">
                  <c:v>2.1948554809461</c:v>
                </c:pt>
                <c:pt idx="122">
                  <c:v>2.04773699674098</c:v>
                </c:pt>
                <c:pt idx="123">
                  <c:v>1.90335139239421</c:v>
                </c:pt>
                <c:pt idx="124">
                  <c:v>1.77136576822419</c:v>
                </c:pt>
                <c:pt idx="125">
                  <c:v>1.65803497639453</c:v>
                </c:pt>
                <c:pt idx="126">
                  <c:v>1.55172269124978</c:v>
                </c:pt>
                <c:pt idx="127">
                  <c:v>1.45072418346441</c:v>
                </c:pt>
                <c:pt idx="128">
                  <c:v>1.3651461198979</c:v>
                </c:pt>
                <c:pt idx="129">
                  <c:v>1.29168601633918</c:v>
                </c:pt>
                <c:pt idx="130">
                  <c:v>1.22820829178768</c:v>
                </c:pt>
                <c:pt idx="131">
                  <c:v>1.1746630172211</c:v>
                </c:pt>
                <c:pt idx="132">
                  <c:v>1.13206979913107</c:v>
                </c:pt>
                <c:pt idx="133">
                  <c:v>1.0994054188324</c:v>
                </c:pt>
                <c:pt idx="134">
                  <c:v>1.07166310451332</c:v>
                </c:pt>
                <c:pt idx="135">
                  <c:v>1.05428884609752</c:v>
                </c:pt>
                <c:pt idx="136">
                  <c:v>1.04465230830907</c:v>
                </c:pt>
                <c:pt idx="137">
                  <c:v>1.04048277858524</c:v>
                </c:pt>
                <c:pt idx="138">
                  <c:v>1.03836655370359</c:v>
                </c:pt>
                <c:pt idx="139">
                  <c:v>1.04048277858524</c:v>
                </c:pt>
                <c:pt idx="140">
                  <c:v>1.04800791489533</c:v>
                </c:pt>
                <c:pt idx="141">
                  <c:v>1.05748323180015</c:v>
                </c:pt>
                <c:pt idx="142">
                  <c:v>1.06581043480837</c:v>
                </c:pt>
                <c:pt idx="143">
                  <c:v>1.07579616833452</c:v>
                </c:pt>
                <c:pt idx="144">
                  <c:v>1.08941121963991</c:v>
                </c:pt>
                <c:pt idx="145">
                  <c:v>1.10054709848921</c:v>
                </c:pt>
                <c:pt idx="146">
                  <c:v>1.10846321678703</c:v>
                </c:pt>
                <c:pt idx="147">
                  <c:v>1.11495827121337</c:v>
                </c:pt>
                <c:pt idx="148">
                  <c:v>1.12448778310892</c:v>
                </c:pt>
                <c:pt idx="149">
                  <c:v>1.13758483535203</c:v>
                </c:pt>
                <c:pt idx="150">
                  <c:v>1.15445540293811</c:v>
                </c:pt>
                <c:pt idx="151">
                  <c:v>1.1746630172211</c:v>
                </c:pt>
                <c:pt idx="152">
                  <c:v>1.19661970061875</c:v>
                </c:pt>
                <c:pt idx="153">
                  <c:v>1.22805142768622</c:v>
                </c:pt>
                <c:pt idx="154">
                  <c:v>1.26962879279165</c:v>
                </c:pt>
                <c:pt idx="155">
                  <c:v>1.32042888243064</c:v>
                </c:pt>
                <c:pt idx="156">
                  <c:v>1.37974452490853</c:v>
                </c:pt>
                <c:pt idx="157">
                  <c:v>1.45139338136244</c:v>
                </c:pt>
                <c:pt idx="158">
                  <c:v>1.53780894797221</c:v>
                </c:pt>
                <c:pt idx="159">
                  <c:v>1.63533923557309</c:v>
                </c:pt>
                <c:pt idx="160">
                  <c:v>1.73852180773011</c:v>
                </c:pt>
                <c:pt idx="161">
                  <c:v>1.85345332551141</c:v>
                </c:pt>
                <c:pt idx="162">
                  <c:v>1.98893806121333</c:v>
                </c:pt>
                <c:pt idx="163">
                  <c:v>2.14105151788382</c:v>
                </c:pt>
                <c:pt idx="164">
                  <c:v>2.31054651827539</c:v>
                </c:pt>
                <c:pt idx="165">
                  <c:v>2.49731100768973</c:v>
                </c:pt>
                <c:pt idx="166">
                  <c:v>2.70027479277784</c:v>
                </c:pt>
                <c:pt idx="167">
                  <c:v>2.91769993803642</c:v>
                </c:pt>
                <c:pt idx="168">
                  <c:v>3.14946351436334</c:v>
                </c:pt>
                <c:pt idx="169">
                  <c:v>3.38847896398051</c:v>
                </c:pt>
                <c:pt idx="170">
                  <c:v>3.64400682475399</c:v>
                </c:pt>
                <c:pt idx="171">
                  <c:v>3.91406666101907</c:v>
                </c:pt>
                <c:pt idx="172">
                  <c:v>4.19164115702022</c:v>
                </c:pt>
                <c:pt idx="173">
                  <c:v>4.47457787390416</c:v>
                </c:pt>
                <c:pt idx="174">
                  <c:v>4.75612003016406</c:v>
                </c:pt>
                <c:pt idx="175">
                  <c:v>5.03683173226407</c:v>
                </c:pt>
                <c:pt idx="176">
                  <c:v>5.31605198949292</c:v>
                </c:pt>
                <c:pt idx="177">
                  <c:v>5.59195858031868</c:v>
                </c:pt>
                <c:pt idx="178">
                  <c:v>5.86426445303657</c:v>
                </c:pt>
                <c:pt idx="179">
                  <c:v>6.12730722058507</c:v>
                </c:pt>
                <c:pt idx="180">
                  <c:v>6.37620343046009</c:v>
                </c:pt>
                <c:pt idx="181">
                  <c:v>6.62432196333107</c:v>
                </c:pt>
                <c:pt idx="182">
                  <c:v>6.86060103508989</c:v>
                </c:pt>
                <c:pt idx="183">
                  <c:v>7.10174216844746</c:v>
                </c:pt>
                <c:pt idx="184">
                  <c:v>7.33678861560853</c:v>
                </c:pt>
                <c:pt idx="185">
                  <c:v>7.56313849072905</c:v>
                </c:pt>
                <c:pt idx="186">
                  <c:v>7.77896341795456</c:v>
                </c:pt>
                <c:pt idx="187">
                  <c:v>7.98432333102696</c:v>
                </c:pt>
                <c:pt idx="188">
                  <c:v>8.18603170493768</c:v>
                </c:pt>
                <c:pt idx="189">
                  <c:v>8.37736238819907</c:v>
                </c:pt>
                <c:pt idx="190">
                  <c:v>8.5595732609475</c:v>
                </c:pt>
                <c:pt idx="191">
                  <c:v>8.74847537282953</c:v>
                </c:pt>
                <c:pt idx="192">
                  <c:v>8.91812885583974</c:v>
                </c:pt>
                <c:pt idx="193">
                  <c:v>9.07301812550901</c:v>
                </c:pt>
                <c:pt idx="194">
                  <c:v>9.22354068852252</c:v>
                </c:pt>
                <c:pt idx="195">
                  <c:v>9.36558566600524</c:v>
                </c:pt>
                <c:pt idx="196">
                  <c:v>9.50288427327558</c:v>
                </c:pt>
                <c:pt idx="197">
                  <c:v>9.63644817494688</c:v>
                </c:pt>
                <c:pt idx="198">
                  <c:v>9.77380012652164</c:v>
                </c:pt>
                <c:pt idx="199">
                  <c:v>9.91932716128979</c:v>
                </c:pt>
                <c:pt idx="200">
                  <c:v>10.0729154864977</c:v>
                </c:pt>
                <c:pt idx="201">
                  <c:v>10.2323494151783</c:v>
                </c:pt>
                <c:pt idx="202">
                  <c:v>10.399996358817</c:v>
                </c:pt>
                <c:pt idx="203">
                  <c:v>10.5946840287017</c:v>
                </c:pt>
                <c:pt idx="204">
                  <c:v>10.8004959428372</c:v>
                </c:pt>
                <c:pt idx="205">
                  <c:v>11.0060800296027</c:v>
                </c:pt>
                <c:pt idx="206">
                  <c:v>11.2326788303994</c:v>
                </c:pt>
                <c:pt idx="207">
                  <c:v>11.4739450607197</c:v>
                </c:pt>
                <c:pt idx="208">
                  <c:v>11.7256677580831</c:v>
                </c:pt>
                <c:pt idx="209">
                  <c:v>11.9882112951969</c:v>
                </c:pt>
                <c:pt idx="210">
                  <c:v>12.2543742124994</c:v>
                </c:pt>
                <c:pt idx="211">
                  <c:v>12.5042669959694</c:v>
                </c:pt>
                <c:pt idx="212">
                  <c:v>12.772128537363</c:v>
                </c:pt>
                <c:pt idx="213">
                  <c:v>13.0275119234732</c:v>
                </c:pt>
                <c:pt idx="214">
                  <c:v>13.2643437315444</c:v>
                </c:pt>
                <c:pt idx="215">
                  <c:v>13.4993047786625</c:v>
                </c:pt>
                <c:pt idx="216">
                  <c:v>13.7382969960954</c:v>
                </c:pt>
                <c:pt idx="217">
                  <c:v>13.95039701806</c:v>
                </c:pt>
                <c:pt idx="218">
                  <c:v>14.143389859872</c:v>
                </c:pt>
                <c:pt idx="219">
                  <c:v>14.334265406848</c:v>
                </c:pt>
                <c:pt idx="220">
                  <c:v>14.5254274716518</c:v>
                </c:pt>
                <c:pt idx="221">
                  <c:v>14.6968182745157</c:v>
                </c:pt>
                <c:pt idx="222">
                  <c:v>14.8508509735031</c:v>
                </c:pt>
                <c:pt idx="223">
                  <c:v>14.9896314872909</c:v>
                </c:pt>
                <c:pt idx="224">
                  <c:v>15.1373604605191</c:v>
                </c:pt>
                <c:pt idx="225">
                  <c:v>15.2702319197904</c:v>
                </c:pt>
                <c:pt idx="226">
                  <c:v>15.3744502039311</c:v>
                </c:pt>
                <c:pt idx="227">
                  <c:v>15.4749277094215</c:v>
                </c:pt>
                <c:pt idx="228">
                  <c:v>15.5725210059605</c:v>
                </c:pt>
                <c:pt idx="229">
                  <c:v>15.6611796474884</c:v>
                </c:pt>
                <c:pt idx="230">
                  <c:v>15.7367624186362</c:v>
                </c:pt>
                <c:pt idx="231">
                  <c:v>15.8181310979775</c:v>
                </c:pt>
                <c:pt idx="232">
                  <c:v>15.9050661070332</c:v>
                </c:pt>
                <c:pt idx="233">
                  <c:v>15.9941463132152</c:v>
                </c:pt>
                <c:pt idx="234">
                  <c:v>16.0886371030538</c:v>
                </c:pt>
                <c:pt idx="235">
                  <c:v>16.1904117667032</c:v>
                </c:pt>
                <c:pt idx="236">
                  <c:v>16.3064784759751</c:v>
                </c:pt>
                <c:pt idx="237">
                  <c:v>16.4343919701379</c:v>
                </c:pt>
                <c:pt idx="238">
                  <c:v>16.5677188657579</c:v>
                </c:pt>
                <c:pt idx="239">
                  <c:v>16.6988368402231</c:v>
                </c:pt>
                <c:pt idx="240">
                  <c:v>16.8127316390713</c:v>
                </c:pt>
                <c:pt idx="241">
                  <c:v>16.9207280271202</c:v>
                </c:pt>
                <c:pt idx="242">
                  <c:v>17.0643288971947</c:v>
                </c:pt>
                <c:pt idx="243">
                  <c:v>17.1948909353064</c:v>
                </c:pt>
                <c:pt idx="244">
                  <c:v>17.3178557116332</c:v>
                </c:pt>
                <c:pt idx="245">
                  <c:v>17.4300754287607</c:v>
                </c:pt>
                <c:pt idx="246">
                  <c:v>17.535321084964</c:v>
                </c:pt>
                <c:pt idx="247">
                  <c:v>17.6294299629678</c:v>
                </c:pt>
                <c:pt idx="248">
                  <c:v>17.7354068405003</c:v>
                </c:pt>
                <c:pt idx="249">
                  <c:v>17.8171254984371</c:v>
                </c:pt>
                <c:pt idx="250">
                  <c:v>17.8847995667232</c:v>
                </c:pt>
                <c:pt idx="251">
                  <c:v>17.9472010140926</c:v>
                </c:pt>
                <c:pt idx="252">
                  <c:v>18.0003279295755</c:v>
                </c:pt>
                <c:pt idx="253">
                  <c:v>18.0292893945821</c:v>
                </c:pt>
                <c:pt idx="254">
                  <c:v>18.0465740753976</c:v>
                </c:pt>
                <c:pt idx="255">
                  <c:v>18.0503474539637</c:v>
                </c:pt>
                <c:pt idx="256">
                  <c:v>18.0489074824622</c:v>
                </c:pt>
                <c:pt idx="257">
                  <c:v>18.0399072223138</c:v>
                </c:pt>
                <c:pt idx="258">
                  <c:v>18.0241546835454</c:v>
                </c:pt>
                <c:pt idx="259">
                  <c:v>17.9901820479505</c:v>
                </c:pt>
                <c:pt idx="260">
                  <c:v>17.9275111680012</c:v>
                </c:pt>
                <c:pt idx="261">
                  <c:v>17.838124216959</c:v>
                </c:pt>
                <c:pt idx="262">
                  <c:v>17.7373157174214</c:v>
                </c:pt>
                <c:pt idx="263">
                  <c:v>17.6294299629678</c:v>
                </c:pt>
                <c:pt idx="264">
                  <c:v>17.4901459998441</c:v>
                </c:pt>
                <c:pt idx="265">
                  <c:v>17.3354866244411</c:v>
                </c:pt>
                <c:pt idx="266">
                  <c:v>17.1913429136805</c:v>
                </c:pt>
                <c:pt idx="267">
                  <c:v>17.0425378309582</c:v>
                </c:pt>
                <c:pt idx="268">
                  <c:v>16.8937471935354</c:v>
                </c:pt>
                <c:pt idx="269">
                  <c:v>16.8065688690972</c:v>
                </c:pt>
                <c:pt idx="270">
                  <c:v>16.7075487057339</c:v>
                </c:pt>
                <c:pt idx="271">
                  <c:v>16.6160616029908</c:v>
                </c:pt>
                <c:pt idx="272">
                  <c:v>16.5340203462994</c:v>
                </c:pt>
                <c:pt idx="273">
                  <c:v>16.4550613290759</c:v>
                </c:pt>
                <c:pt idx="274">
                  <c:v>16.3996031736464</c:v>
                </c:pt>
                <c:pt idx="275">
                  <c:v>16.3462373069775</c:v>
                </c:pt>
                <c:pt idx="276">
                  <c:v>16.2947298056414</c:v>
                </c:pt>
                <c:pt idx="277">
                  <c:v>16.2682113481764</c:v>
                </c:pt>
                <c:pt idx="278">
                  <c:v>16.2560454968223</c:v>
                </c:pt>
                <c:pt idx="279">
                  <c:v>16.2607213566423</c:v>
                </c:pt>
                <c:pt idx="280">
                  <c:v>16.3064784759751</c:v>
                </c:pt>
                <c:pt idx="281">
                  <c:v>16.3968072739914</c:v>
                </c:pt>
                <c:pt idx="282">
                  <c:v>16.5397491275336</c:v>
                </c:pt>
                <c:pt idx="283">
                  <c:v>16.7506077162128</c:v>
                </c:pt>
                <c:pt idx="284">
                  <c:v>16.9891873579936</c:v>
                </c:pt>
                <c:pt idx="285">
                  <c:v>17.321618075829</c:v>
                </c:pt>
                <c:pt idx="286">
                  <c:v>17.6523146040855</c:v>
                </c:pt>
                <c:pt idx="287">
                  <c:v>17.9403282253016</c:v>
                </c:pt>
                <c:pt idx="288">
                  <c:v>18.1161137286238</c:v>
                </c:pt>
                <c:pt idx="289">
                  <c:v>18.1771766124517</c:v>
                </c:pt>
                <c:pt idx="290">
                  <c:v>18.0954522127642</c:v>
                </c:pt>
                <c:pt idx="291">
                  <c:v>17.8571443334494</c:v>
                </c:pt>
                <c:pt idx="292">
                  <c:v>17.4300754287607</c:v>
                </c:pt>
                <c:pt idx="293">
                  <c:v>16.8639979611063</c:v>
                </c:pt>
                <c:pt idx="294">
                  <c:v>16.2962163385054</c:v>
                </c:pt>
                <c:pt idx="295">
                  <c:v>15.5642895042859</c:v>
                </c:pt>
                <c:pt idx="296">
                  <c:v>14.7784254494863</c:v>
                </c:pt>
                <c:pt idx="297">
                  <c:v>14.0039322861201</c:v>
                </c:pt>
                <c:pt idx="298">
                  <c:v>13.2328161093036</c:v>
                </c:pt>
                <c:pt idx="299">
                  <c:v>12.4653630513554</c:v>
                </c:pt>
                <c:pt idx="300">
                  <c:v>11.6617876510384</c:v>
                </c:pt>
                <c:pt idx="301">
                  <c:v>10.872505060349</c:v>
                </c:pt>
                <c:pt idx="302">
                  <c:v>10.1003756121608</c:v>
                </c:pt>
                <c:pt idx="303">
                  <c:v>9.3497023039269</c:v>
                </c:pt>
                <c:pt idx="304">
                  <c:v>8.61573772076472</c:v>
                </c:pt>
                <c:pt idx="305">
                  <c:v>7.9032883915672</c:v>
                </c:pt>
                <c:pt idx="306">
                  <c:v>7.20702883091604</c:v>
                </c:pt>
                <c:pt idx="307">
                  <c:v>6.53710060169236</c:v>
                </c:pt>
                <c:pt idx="308">
                  <c:v>5.87168604768843</c:v>
                </c:pt>
                <c:pt idx="309">
                  <c:v>5.22415677812388</c:v>
                </c:pt>
                <c:pt idx="310">
                  <c:v>4.60792530676467</c:v>
                </c:pt>
                <c:pt idx="311">
                  <c:v>4.01007974187757</c:v>
                </c:pt>
                <c:pt idx="312">
                  <c:v>3.43775272543504</c:v>
                </c:pt>
                <c:pt idx="313">
                  <c:v>2.8992159625596</c:v>
                </c:pt>
                <c:pt idx="314">
                  <c:v>2.39122606292784</c:v>
                </c:pt>
                <c:pt idx="315">
                  <c:v>1.9264647019895</c:v>
                </c:pt>
                <c:pt idx="316">
                  <c:v>1.51984090505747</c:v>
                </c:pt>
                <c:pt idx="317">
                  <c:v>1.16328042465322</c:v>
                </c:pt>
                <c:pt idx="318">
                  <c:v>0.859387403553084</c:v>
                </c:pt>
                <c:pt idx="319">
                  <c:v>0.599965347729642</c:v>
                </c:pt>
                <c:pt idx="320">
                  <c:v>0.421051657525104</c:v>
                </c:pt>
                <c:pt idx="321">
                  <c:v>0.246191605003374</c:v>
                </c:pt>
                <c:pt idx="322">
                  <c:v>0.103952180829074</c:v>
                </c:pt>
                <c:pt idx="323">
                  <c:v>0.0225450597017632</c:v>
                </c:pt>
                <c:pt idx="324">
                  <c:v>0.050891100342721</c:v>
                </c:pt>
                <c:pt idx="325">
                  <c:v>0.135812665210011</c:v>
                </c:pt>
                <c:pt idx="326">
                  <c:v>0.246847539192633</c:v>
                </c:pt>
                <c:pt idx="327">
                  <c:v>0.362720803329711</c:v>
                </c:pt>
                <c:pt idx="328">
                  <c:v>0.454881171769665</c:v>
                </c:pt>
                <c:pt idx="329">
                  <c:v>0.555032135544945</c:v>
                </c:pt>
                <c:pt idx="330">
                  <c:v>0.66548896408179</c:v>
                </c:pt>
                <c:pt idx="331">
                  <c:v>0.773714676012043</c:v>
                </c:pt>
                <c:pt idx="332">
                  <c:v>0.876773358591429</c:v>
                </c:pt>
                <c:pt idx="333">
                  <c:v>0.975597756207847</c:v>
                </c:pt>
                <c:pt idx="334">
                  <c:v>1.06763877663217</c:v>
                </c:pt>
                <c:pt idx="335">
                  <c:v>1.15292112148432</c:v>
                </c:pt>
                <c:pt idx="336">
                  <c:v>1.2332823029455</c:v>
                </c:pt>
                <c:pt idx="337">
                  <c:v>1.30793251263394</c:v>
                </c:pt>
                <c:pt idx="338">
                  <c:v>1.37286561299658</c:v>
                </c:pt>
                <c:pt idx="339">
                  <c:v>1.43233526875393</c:v>
                </c:pt>
                <c:pt idx="340">
                  <c:v>1.48814413728845</c:v>
                </c:pt>
                <c:pt idx="341">
                  <c:v>1.53994600982425</c:v>
                </c:pt>
                <c:pt idx="342">
                  <c:v>1.58142143509325</c:v>
                </c:pt>
                <c:pt idx="343">
                  <c:v>1.6186496258401</c:v>
                </c:pt>
                <c:pt idx="344">
                  <c:v>1.65269993519312</c:v>
                </c:pt>
                <c:pt idx="345">
                  <c:v>1.68074333741088</c:v>
                </c:pt>
                <c:pt idx="346">
                  <c:v>1.70438534668798</c:v>
                </c:pt>
                <c:pt idx="347">
                  <c:v>1.72289184354719</c:v>
                </c:pt>
                <c:pt idx="348">
                  <c:v>1.73809360026358</c:v>
                </c:pt>
                <c:pt idx="349">
                  <c:v>1.75210839731837</c:v>
                </c:pt>
                <c:pt idx="350">
                  <c:v>1.76064141490778</c:v>
                </c:pt>
                <c:pt idx="351">
                  <c:v>1.76442998313426</c:v>
                </c:pt>
                <c:pt idx="352">
                  <c:v>1.7672958437045</c:v>
                </c:pt>
                <c:pt idx="353">
                  <c:v>1.77203905955753</c:v>
                </c:pt>
                <c:pt idx="354">
                  <c:v>1.77389687303182</c:v>
                </c:pt>
                <c:pt idx="355">
                  <c:v>1.77203905955753</c:v>
                </c:pt>
                <c:pt idx="356">
                  <c:v>1.76870481556797</c:v>
                </c:pt>
                <c:pt idx="357">
                  <c:v>1.76415266702749</c:v>
                </c:pt>
                <c:pt idx="358">
                  <c:v>1.75967408831498</c:v>
                </c:pt>
                <c:pt idx="359">
                  <c:v>1.75602909615433</c:v>
                </c:pt>
                <c:pt idx="360">
                  <c:v>1.75210600279744</c:v>
                </c:pt>
                <c:pt idx="361">
                  <c:v>1.74403718253619</c:v>
                </c:pt>
                <c:pt idx="362">
                  <c:v>1.73359664155751</c:v>
                </c:pt>
                <c:pt idx="363">
                  <c:v>1.72334703102927</c:v>
                </c:pt>
                <c:pt idx="364">
                  <c:v>1.71366943630321</c:v>
                </c:pt>
                <c:pt idx="365">
                  <c:v>1.70124301730727</c:v>
                </c:pt>
                <c:pt idx="366">
                  <c:v>1.68702942912347</c:v>
                </c:pt>
                <c:pt idx="367">
                  <c:v>1.6755080530553</c:v>
                </c:pt>
                <c:pt idx="368">
                  <c:v>1.66219560245929</c:v>
                </c:pt>
                <c:pt idx="369">
                  <c:v>1.64943439301381</c:v>
                </c:pt>
                <c:pt idx="370">
                  <c:v>1.63644390213228</c:v>
                </c:pt>
                <c:pt idx="371">
                  <c:v>1.62357229247041</c:v>
                </c:pt>
                <c:pt idx="372">
                  <c:v>1.61055409656442</c:v>
                </c:pt>
                <c:pt idx="373">
                  <c:v>1.59803805517156</c:v>
                </c:pt>
                <c:pt idx="374">
                  <c:v>1.58600456811663</c:v>
                </c:pt>
                <c:pt idx="375">
                  <c:v>1.57327956561855</c:v>
                </c:pt>
                <c:pt idx="376">
                  <c:v>1.56001086023464</c:v>
                </c:pt>
                <c:pt idx="377">
                  <c:v>1.54685768074615</c:v>
                </c:pt>
                <c:pt idx="378">
                  <c:v>1.53553871059453</c:v>
                </c:pt>
                <c:pt idx="379">
                  <c:v>1.524618453281</c:v>
                </c:pt>
                <c:pt idx="380">
                  <c:v>1.51371907777995</c:v>
                </c:pt>
                <c:pt idx="381">
                  <c:v>1.50148430358355</c:v>
                </c:pt>
                <c:pt idx="382">
                  <c:v>1.48814413728845</c:v>
                </c:pt>
                <c:pt idx="383">
                  <c:v>1.47494037210738</c:v>
                </c:pt>
                <c:pt idx="384">
                  <c:v>1.46199113909216</c:v>
                </c:pt>
                <c:pt idx="385">
                  <c:v>1.44921133915391</c:v>
                </c:pt>
                <c:pt idx="386">
                  <c:v>1.43678418628514</c:v>
                </c:pt>
                <c:pt idx="387">
                  <c:v>1.42658533748549</c:v>
                </c:pt>
                <c:pt idx="388">
                  <c:v>1.41636505935157</c:v>
                </c:pt>
                <c:pt idx="389">
                  <c:v>1.40560041505022</c:v>
                </c:pt>
                <c:pt idx="390">
                  <c:v>1.3937888130067</c:v>
                </c:pt>
                <c:pt idx="391">
                  <c:v>1.38177997760826</c:v>
                </c:pt>
                <c:pt idx="392">
                  <c:v>1.37114932155531</c:v>
                </c:pt>
                <c:pt idx="393">
                  <c:v>1.3613515992727</c:v>
                </c:pt>
                <c:pt idx="394">
                  <c:v>1.34921291537217</c:v>
                </c:pt>
                <c:pt idx="395">
                  <c:v>1.33646296586684</c:v>
                </c:pt>
                <c:pt idx="396">
                  <c:v>1.32643405404824</c:v>
                </c:pt>
                <c:pt idx="397">
                  <c:v>1.31600369998985</c:v>
                </c:pt>
                <c:pt idx="398">
                  <c:v>1.30466338268551</c:v>
                </c:pt>
                <c:pt idx="399">
                  <c:v>1.2929726643976</c:v>
                </c:pt>
                <c:pt idx="400">
                  <c:v>1.28247008416642</c:v>
                </c:pt>
                <c:pt idx="401">
                  <c:v>1.27094069823006</c:v>
                </c:pt>
                <c:pt idx="402">
                  <c:v>1.25915718804208</c:v>
                </c:pt>
                <c:pt idx="403">
                  <c:v>1.24754916078163</c:v>
                </c:pt>
                <c:pt idx="404">
                  <c:v>1.23665714708587</c:v>
                </c:pt>
                <c:pt idx="405">
                  <c:v>1.22767270680199</c:v>
                </c:pt>
                <c:pt idx="406">
                  <c:v>1.21820884591715</c:v>
                </c:pt>
                <c:pt idx="407">
                  <c:v>1.20730733030059</c:v>
                </c:pt>
                <c:pt idx="408">
                  <c:v>1.19885036272345</c:v>
                </c:pt>
                <c:pt idx="409">
                  <c:v>1.19172623359157</c:v>
                </c:pt>
                <c:pt idx="410">
                  <c:v>1.18235625378342</c:v>
                </c:pt>
                <c:pt idx="411">
                  <c:v>1.17030766502156</c:v>
                </c:pt>
                <c:pt idx="412">
                  <c:v>1.15909050176656</c:v>
                </c:pt>
                <c:pt idx="413">
                  <c:v>1.14876046956582</c:v>
                </c:pt>
                <c:pt idx="414">
                  <c:v>1.13759260779116</c:v>
                </c:pt>
                <c:pt idx="415">
                  <c:v>1.13085166251558</c:v>
                </c:pt>
                <c:pt idx="416">
                  <c:v>1.12150594905291</c:v>
                </c:pt>
                <c:pt idx="417">
                  <c:v>1.11078995590398</c:v>
                </c:pt>
                <c:pt idx="418">
                  <c:v>1.10255924464296</c:v>
                </c:pt>
                <c:pt idx="419">
                  <c:v>1.093145868687</c:v>
                </c:pt>
                <c:pt idx="420">
                  <c:v>1.082918614978</c:v>
                </c:pt>
                <c:pt idx="421">
                  <c:v>1.07317586913805</c:v>
                </c:pt>
                <c:pt idx="422">
                  <c:v>1.06446958541427</c:v>
                </c:pt>
                <c:pt idx="423">
                  <c:v>1.05727782097647</c:v>
                </c:pt>
                <c:pt idx="424">
                  <c:v>1.04871636468348</c:v>
                </c:pt>
                <c:pt idx="425">
                  <c:v>1.03898828744466</c:v>
                </c:pt>
                <c:pt idx="426">
                  <c:v>1.0308457548031</c:v>
                </c:pt>
                <c:pt idx="427">
                  <c:v>1.02091775704351</c:v>
                </c:pt>
                <c:pt idx="428">
                  <c:v>1.00963980694419</c:v>
                </c:pt>
                <c:pt idx="429">
                  <c:v>0.998122859676072</c:v>
                </c:pt>
                <c:pt idx="430">
                  <c:v>0.987518610187678</c:v>
                </c:pt>
                <c:pt idx="431">
                  <c:v>0.978049257769707</c:v>
                </c:pt>
                <c:pt idx="432">
                  <c:v>0.969890512347607</c:v>
                </c:pt>
                <c:pt idx="433">
                  <c:v>0.96402902736128</c:v>
                </c:pt>
                <c:pt idx="434">
                  <c:v>0.956124468387827</c:v>
                </c:pt>
                <c:pt idx="435">
                  <c:v>0.946226631713304</c:v>
                </c:pt>
                <c:pt idx="436">
                  <c:v>0.9357755124504</c:v>
                </c:pt>
                <c:pt idx="437">
                  <c:v>0.926468266342617</c:v>
                </c:pt>
                <c:pt idx="438">
                  <c:v>0.916718580639287</c:v>
                </c:pt>
                <c:pt idx="439">
                  <c:v>0.907743551652761</c:v>
                </c:pt>
                <c:pt idx="440">
                  <c:v>0.899580584927091</c:v>
                </c:pt>
                <c:pt idx="441">
                  <c:v>0.891143588958608</c:v>
                </c:pt>
                <c:pt idx="442">
                  <c:v>0.884464406556931</c:v>
                </c:pt>
                <c:pt idx="443">
                  <c:v>0.877938194395966</c:v>
                </c:pt>
                <c:pt idx="444">
                  <c:v>0.870265235030845</c:v>
                </c:pt>
                <c:pt idx="445">
                  <c:v>0.861722285724338</c:v>
                </c:pt>
                <c:pt idx="446">
                  <c:v>0.853851494274817</c:v>
                </c:pt>
                <c:pt idx="447">
                  <c:v>0.846951890161966</c:v>
                </c:pt>
                <c:pt idx="448">
                  <c:v>0.840169042382388</c:v>
                </c:pt>
                <c:pt idx="449">
                  <c:v>0.831197881212656</c:v>
                </c:pt>
                <c:pt idx="450">
                  <c:v>0.823849679779501</c:v>
                </c:pt>
                <c:pt idx="451">
                  <c:v>0.818388260021118</c:v>
                </c:pt>
                <c:pt idx="452">
                  <c:v>0.808846739399848</c:v>
                </c:pt>
                <c:pt idx="453">
                  <c:v>0.799613004959939</c:v>
                </c:pt>
                <c:pt idx="454">
                  <c:v>0.793684570591503</c:v>
                </c:pt>
                <c:pt idx="455">
                  <c:v>0.790427219506586</c:v>
                </c:pt>
                <c:pt idx="456">
                  <c:v>0.784085048058382</c:v>
                </c:pt>
                <c:pt idx="457">
                  <c:v>0.777030060837002</c:v>
                </c:pt>
                <c:pt idx="458">
                  <c:v>0.770420772784456</c:v>
                </c:pt>
                <c:pt idx="459">
                  <c:v>0.763901045348482</c:v>
                </c:pt>
                <c:pt idx="460">
                  <c:v>0.757344417172737</c:v>
                </c:pt>
                <c:pt idx="461">
                  <c:v>0.749458878852529</c:v>
                </c:pt>
                <c:pt idx="462">
                  <c:v>0.741244650955055</c:v>
                </c:pt>
                <c:pt idx="463">
                  <c:v>0.734670866213822</c:v>
                </c:pt>
                <c:pt idx="464">
                  <c:v>0.730010307589889</c:v>
                </c:pt>
                <c:pt idx="465">
                  <c:v>0.72512764024308</c:v>
                </c:pt>
                <c:pt idx="466">
                  <c:v>0.719205184203131</c:v>
                </c:pt>
                <c:pt idx="467">
                  <c:v>0.713602245606551</c:v>
                </c:pt>
                <c:pt idx="468">
                  <c:v>0.708032697968844</c:v>
                </c:pt>
                <c:pt idx="469">
                  <c:v>0.701758321542697</c:v>
                </c:pt>
                <c:pt idx="470">
                  <c:v>0.69495780842687</c:v>
                </c:pt>
                <c:pt idx="471">
                  <c:v>0.687653179537665</c:v>
                </c:pt>
                <c:pt idx="472">
                  <c:v>0.680456355640594</c:v>
                </c:pt>
                <c:pt idx="473">
                  <c:v>0.674463414374549</c:v>
                </c:pt>
                <c:pt idx="474">
                  <c:v>0.669828633754684</c:v>
                </c:pt>
                <c:pt idx="475">
                  <c:v>0.663482981651534</c:v>
                </c:pt>
                <c:pt idx="476">
                  <c:v>0.657836490069226</c:v>
                </c:pt>
                <c:pt idx="477">
                  <c:v>0.653653300865998</c:v>
                </c:pt>
                <c:pt idx="478">
                  <c:v>0.649153344470364</c:v>
                </c:pt>
                <c:pt idx="479">
                  <c:v>0.641902749088867</c:v>
                </c:pt>
                <c:pt idx="480">
                  <c:v>0.635773959566789</c:v>
                </c:pt>
                <c:pt idx="481">
                  <c:v>0.631638589300473</c:v>
                </c:pt>
                <c:pt idx="482">
                  <c:v>0.625103634906963</c:v>
                </c:pt>
                <c:pt idx="483">
                  <c:v>0.618485231819854</c:v>
                </c:pt>
                <c:pt idx="484">
                  <c:v>0.612453064606733</c:v>
                </c:pt>
                <c:pt idx="485">
                  <c:v>0.607268246787978</c:v>
                </c:pt>
                <c:pt idx="486">
                  <c:v>0.603332917268834</c:v>
                </c:pt>
                <c:pt idx="487">
                  <c:v>0.598663520134413</c:v>
                </c:pt>
                <c:pt idx="488">
                  <c:v>0.590800443113463</c:v>
                </c:pt>
                <c:pt idx="489">
                  <c:v>0.580368645466435</c:v>
                </c:pt>
                <c:pt idx="490">
                  <c:v>0.574163017008521</c:v>
                </c:pt>
                <c:pt idx="491">
                  <c:v>0.572680809847655</c:v>
                </c:pt>
                <c:pt idx="492">
                  <c:v>0.571657323906449</c:v>
                </c:pt>
                <c:pt idx="493">
                  <c:v>0.565249863388784</c:v>
                </c:pt>
                <c:pt idx="494">
                  <c:v>0.559157601257094</c:v>
                </c:pt>
                <c:pt idx="495">
                  <c:v>0.553767765082463</c:v>
                </c:pt>
                <c:pt idx="496">
                  <c:v>0.547331798080019</c:v>
                </c:pt>
                <c:pt idx="497">
                  <c:v>0.540917708967277</c:v>
                </c:pt>
                <c:pt idx="498">
                  <c:v>0.535550728587289</c:v>
                </c:pt>
                <c:pt idx="499">
                  <c:v>0.53148066229102</c:v>
                </c:pt>
                <c:pt idx="500">
                  <c:v>0.527898326606856</c:v>
                </c:pt>
                <c:pt idx="501">
                  <c:v>0.520482885168076</c:v>
                </c:pt>
                <c:pt idx="502">
                  <c:v>0.513216637298827</c:v>
                </c:pt>
                <c:pt idx="503">
                  <c:v>0.507146194629303</c:v>
                </c:pt>
                <c:pt idx="504">
                  <c:v>0.501565395253056</c:v>
                </c:pt>
                <c:pt idx="505">
                  <c:v>0.496975286694984</c:v>
                </c:pt>
                <c:pt idx="506">
                  <c:v>0.492186631715262</c:v>
                </c:pt>
                <c:pt idx="507">
                  <c:v>0.486794856254081</c:v>
                </c:pt>
                <c:pt idx="508">
                  <c:v>0.482025619477397</c:v>
                </c:pt>
                <c:pt idx="509">
                  <c:v>0.477769775337427</c:v>
                </c:pt>
                <c:pt idx="510">
                  <c:v>0.474572227100649</c:v>
                </c:pt>
                <c:pt idx="511">
                  <c:v>0.472596607510481</c:v>
                </c:pt>
                <c:pt idx="512">
                  <c:v>0.467142977723694</c:v>
                </c:pt>
                <c:pt idx="513">
                  <c:v>0.462408418189712</c:v>
                </c:pt>
                <c:pt idx="514">
                  <c:v>0.457831754307652</c:v>
                </c:pt>
                <c:pt idx="515">
                  <c:v>0.454517474104209</c:v>
                </c:pt>
                <c:pt idx="516">
                  <c:v>0.449278860732703</c:v>
                </c:pt>
                <c:pt idx="517">
                  <c:v>0.44432266301026</c:v>
                </c:pt>
                <c:pt idx="518">
                  <c:v>0.44120605592891</c:v>
                </c:pt>
                <c:pt idx="519">
                  <c:v>0.4395170806088</c:v>
                </c:pt>
                <c:pt idx="520">
                  <c:v>0.434247080050368</c:v>
                </c:pt>
                <c:pt idx="521">
                  <c:v>0.430334358043723</c:v>
                </c:pt>
                <c:pt idx="522">
                  <c:v>0.427045460988498</c:v>
                </c:pt>
                <c:pt idx="523">
                  <c:v>0.422733048714376</c:v>
                </c:pt>
                <c:pt idx="524">
                  <c:v>0.419777004275563</c:v>
                </c:pt>
                <c:pt idx="525">
                  <c:v>0.413043431368759</c:v>
                </c:pt>
                <c:pt idx="526">
                  <c:v>0.406404863723479</c:v>
                </c:pt>
                <c:pt idx="527">
                  <c:v>0.399536879073268</c:v>
                </c:pt>
                <c:pt idx="528">
                  <c:v>0.393713608755312</c:v>
                </c:pt>
                <c:pt idx="529">
                  <c:v>0.388696624646357</c:v>
                </c:pt>
                <c:pt idx="530">
                  <c:v>0.38218620856833</c:v>
                </c:pt>
                <c:pt idx="531">
                  <c:v>0.374055792265872</c:v>
                </c:pt>
                <c:pt idx="532">
                  <c:v>0.366199335920543</c:v>
                </c:pt>
                <c:pt idx="533">
                  <c:v>0.356791788070199</c:v>
                </c:pt>
                <c:pt idx="534">
                  <c:v>0.347622983313461</c:v>
                </c:pt>
                <c:pt idx="535">
                  <c:v>0.342490531234218</c:v>
                </c:pt>
                <c:pt idx="536">
                  <c:v>0.334358794525795</c:v>
                </c:pt>
                <c:pt idx="537">
                  <c:v>0.326070194914075</c:v>
                </c:pt>
                <c:pt idx="538">
                  <c:v>0.318763225372904</c:v>
                </c:pt>
                <c:pt idx="539">
                  <c:v>0.310840796666323</c:v>
                </c:pt>
                <c:pt idx="540">
                  <c:v>0.300880016264061</c:v>
                </c:pt>
                <c:pt idx="541">
                  <c:v>0.292951773660516</c:v>
                </c:pt>
                <c:pt idx="542">
                  <c:v>0.286305767946086</c:v>
                </c:pt>
                <c:pt idx="543">
                  <c:v>0.276273119696012</c:v>
                </c:pt>
                <c:pt idx="544">
                  <c:v>0.264571628971892</c:v>
                </c:pt>
                <c:pt idx="545">
                  <c:v>0.252830141836587</c:v>
                </c:pt>
                <c:pt idx="546">
                  <c:v>0.242711181019046</c:v>
                </c:pt>
                <c:pt idx="547">
                  <c:v>0.231489359517231</c:v>
                </c:pt>
                <c:pt idx="548">
                  <c:v>0.219320186180963</c:v>
                </c:pt>
                <c:pt idx="549">
                  <c:v>0.206395321766894</c:v>
                </c:pt>
                <c:pt idx="550">
                  <c:v>0.19414552923882</c:v>
                </c:pt>
                <c:pt idx="551">
                  <c:v>0.183029615680916</c:v>
                </c:pt>
                <c:pt idx="552">
                  <c:v>0.174183423641202</c:v>
                </c:pt>
                <c:pt idx="553">
                  <c:v>0.163564130371192</c:v>
                </c:pt>
                <c:pt idx="554">
                  <c:v>0.14964890194133</c:v>
                </c:pt>
                <c:pt idx="555">
                  <c:v>0.136135797643791</c:v>
                </c:pt>
                <c:pt idx="556">
                  <c:v>0.124362397974563</c:v>
                </c:pt>
                <c:pt idx="557">
                  <c:v>0.114469883663421</c:v>
                </c:pt>
                <c:pt idx="558">
                  <c:v>0.105522234096628</c:v>
                </c:pt>
                <c:pt idx="559">
                  <c:v>0.0966087698464361</c:v>
                </c:pt>
                <c:pt idx="560">
                  <c:v>0.0894068422110634</c:v>
                </c:pt>
                <c:pt idx="561">
                  <c:v>0.0858132620618105</c:v>
                </c:pt>
                <c:pt idx="562">
                  <c:v>0.0806212604719723</c:v>
                </c:pt>
                <c:pt idx="563">
                  <c:v>0.0768637790805815</c:v>
                </c:pt>
                <c:pt idx="564">
                  <c:v>0.0737148525495946</c:v>
                </c:pt>
                <c:pt idx="565">
                  <c:v>0.0702709296368768</c:v>
                </c:pt>
                <c:pt idx="566">
                  <c:v>0.0661387937379252</c:v>
                </c:pt>
                <c:pt idx="567">
                  <c:v>0.0619022249534612</c:v>
                </c:pt>
                <c:pt idx="568">
                  <c:v>0.0574807238662949</c:v>
                </c:pt>
                <c:pt idx="569">
                  <c:v>0.0536184685283293</c:v>
                </c:pt>
                <c:pt idx="570">
                  <c:v>0.0525073724701237</c:v>
                </c:pt>
                <c:pt idx="571">
                  <c:v>0.0511437024195418</c:v>
                </c:pt>
                <c:pt idx="572">
                  <c:v>0.0486429794026321</c:v>
                </c:pt>
                <c:pt idx="573">
                  <c:v>0.0462464466795552</c:v>
                </c:pt>
                <c:pt idx="574">
                  <c:v>0.0444565298550114</c:v>
                </c:pt>
                <c:pt idx="575">
                  <c:v>0.0414463244029083</c:v>
                </c:pt>
                <c:pt idx="576">
                  <c:v>0.0397983866673017</c:v>
                </c:pt>
                <c:pt idx="577">
                  <c:v>0.0393982908910305</c:v>
                </c:pt>
                <c:pt idx="578">
                  <c:v>0.0388401508142617</c:v>
                </c:pt>
                <c:pt idx="579">
                  <c:v>0.0353094990158432</c:v>
                </c:pt>
                <c:pt idx="580">
                  <c:v>0.0329182648885264</c:v>
                </c:pt>
                <c:pt idx="581">
                  <c:v>0.0318300170159015</c:v>
                </c:pt>
                <c:pt idx="582">
                  <c:v>0.0307110288000351</c:v>
                </c:pt>
                <c:pt idx="583">
                  <c:v>0.0288494940122985</c:v>
                </c:pt>
                <c:pt idx="584">
                  <c:v>0.0270853537926973</c:v>
                </c:pt>
                <c:pt idx="585">
                  <c:v>0.0259689697962125</c:v>
                </c:pt>
                <c:pt idx="586">
                  <c:v>0.0240845156310031</c:v>
                </c:pt>
                <c:pt idx="587">
                  <c:v>0.0240845156310031</c:v>
                </c:pt>
                <c:pt idx="588">
                  <c:v>0.0239886906594062</c:v>
                </c:pt>
                <c:pt idx="589">
                  <c:v>0.0225450597017632</c:v>
                </c:pt>
                <c:pt idx="590">
                  <c:v>0.0220178141747077</c:v>
                </c:pt>
                <c:pt idx="591">
                  <c:v>0.0216178547673739</c:v>
                </c:pt>
                <c:pt idx="592">
                  <c:v>0.021037115342048</c:v>
                </c:pt>
                <c:pt idx="593">
                  <c:v>0.020545394845898</c:v>
                </c:pt>
                <c:pt idx="594">
                  <c:v>0.0198383135286918</c:v>
                </c:pt>
                <c:pt idx="595">
                  <c:v>0.019312080468862</c:v>
                </c:pt>
                <c:pt idx="596">
                  <c:v>0.0183858419867968</c:v>
                </c:pt>
                <c:pt idx="597">
                  <c:v>0.0175926284411545</c:v>
                </c:pt>
                <c:pt idx="598">
                  <c:v>0.017450040810906</c:v>
                </c:pt>
                <c:pt idx="599">
                  <c:v>0.0166553333901864</c:v>
                </c:pt>
                <c:pt idx="600">
                  <c:v>0.0161837812149463</c:v>
                </c:pt>
                <c:pt idx="601">
                  <c:v>0.0152376137662745</c:v>
                </c:pt>
                <c:pt idx="602">
                  <c:v>0.0161837812149463</c:v>
                </c:pt>
                <c:pt idx="603">
                  <c:v>0.0174068157981594</c:v>
                </c:pt>
                <c:pt idx="604">
                  <c:v>0.0183858419867968</c:v>
                </c:pt>
                <c:pt idx="605">
                  <c:v>0.0195829267155141</c:v>
                </c:pt>
                <c:pt idx="606">
                  <c:v>0.0208044255450556</c:v>
                </c:pt>
                <c:pt idx="607">
                  <c:v>0.0220178141747077</c:v>
                </c:pt>
                <c:pt idx="608">
                  <c:v>0.0228260156486595</c:v>
                </c:pt>
                <c:pt idx="609">
                  <c:v>0.0240845156310031</c:v>
                </c:pt>
                <c:pt idx="610">
                  <c:v>0.0251465222194721</c:v>
                </c:pt>
                <c:pt idx="611">
                  <c:v>0.0265629401479252</c:v>
                </c:pt>
                <c:pt idx="612">
                  <c:v>0.0276417074720992</c:v>
                </c:pt>
                <c:pt idx="613">
                  <c:v>0.0288926571116516</c:v>
                </c:pt>
                <c:pt idx="614">
                  <c:v>0.0307110288000351</c:v>
                </c:pt>
                <c:pt idx="615">
                  <c:v>0.0318300170159015</c:v>
                </c:pt>
                <c:pt idx="616">
                  <c:v>0.0329182648885264</c:v>
                </c:pt>
                <c:pt idx="617">
                  <c:v>0.0338726063900248</c:v>
                </c:pt>
                <c:pt idx="618">
                  <c:v>0.0352721533799296</c:v>
                </c:pt>
                <c:pt idx="619">
                  <c:v>0.037057074088496</c:v>
                </c:pt>
                <c:pt idx="620">
                  <c:v>0.038730905417814</c:v>
                </c:pt>
                <c:pt idx="621">
                  <c:v>0.0397983866673017</c:v>
                </c:pt>
                <c:pt idx="622">
                  <c:v>0.0414305234131569</c:v>
                </c:pt>
                <c:pt idx="623">
                  <c:v>0.0426210410675322</c:v>
                </c:pt>
                <c:pt idx="624">
                  <c:v>0.0439842466219966</c:v>
                </c:pt>
                <c:pt idx="625">
                  <c:v>0.0451570820515748</c:v>
                </c:pt>
                <c:pt idx="626">
                  <c:v>0.0463303134520911</c:v>
                </c:pt>
                <c:pt idx="627">
                  <c:v>0.0477966335539701</c:v>
                </c:pt>
                <c:pt idx="628">
                  <c:v>0.0487544205298231</c:v>
                </c:pt>
                <c:pt idx="629">
                  <c:v>0.0500350500328506</c:v>
                </c:pt>
                <c:pt idx="630">
                  <c:v>0.0511437024195418</c:v>
                </c:pt>
                <c:pt idx="631">
                  <c:v>0.0521629966003436</c:v>
                </c:pt>
                <c:pt idx="632">
                  <c:v>0.0536184685283293</c:v>
                </c:pt>
                <c:pt idx="633">
                  <c:v>0.0551578373735697</c:v>
                </c:pt>
                <c:pt idx="634">
                  <c:v>0.0569760528273424</c:v>
                </c:pt>
                <c:pt idx="635">
                  <c:v>0.0584518444926529</c:v>
                </c:pt>
                <c:pt idx="636">
                  <c:v>0.0598651111338839</c:v>
                </c:pt>
                <c:pt idx="637">
                  <c:v>0.0618353007678509</c:v>
                </c:pt>
                <c:pt idx="638">
                  <c:v>0.0633608873932025</c:v>
                </c:pt>
                <c:pt idx="639">
                  <c:v>0.0650262281709552</c:v>
                </c:pt>
                <c:pt idx="640">
                  <c:v>0.066691687979915</c:v>
                </c:pt>
                <c:pt idx="641">
                  <c:v>0.0684870274345261</c:v>
                </c:pt>
                <c:pt idx="642">
                  <c:v>0.0699382699791398</c:v>
                </c:pt>
                <c:pt idx="643">
                  <c:v>0.071423982939191</c:v>
                </c:pt>
                <c:pt idx="644">
                  <c:v>0.072954562095274</c:v>
                </c:pt>
                <c:pt idx="645">
                  <c:v>0.0742606642952775</c:v>
                </c:pt>
                <c:pt idx="646">
                  <c:v>0.0757587063920726</c:v>
                </c:pt>
                <c:pt idx="647">
                  <c:v>0.0768341538545337</c:v>
                </c:pt>
                <c:pt idx="648">
                  <c:v>0.0780678751868699</c:v>
                </c:pt>
                <c:pt idx="649">
                  <c:v>0.0794982510268751</c:v>
                </c:pt>
                <c:pt idx="650">
                  <c:v>0.0806212604719723</c:v>
                </c:pt>
                <c:pt idx="651">
                  <c:v>0.0819861765390896</c:v>
                </c:pt>
                <c:pt idx="652">
                  <c:v>0.0832636984663127</c:v>
                </c:pt>
                <c:pt idx="653">
                  <c:v>0.0842920759896903</c:v>
                </c:pt>
                <c:pt idx="654">
                  <c:v>0.0850780343071865</c:v>
                </c:pt>
                <c:pt idx="655">
                  <c:v>0.0858132620618105</c:v>
                </c:pt>
                <c:pt idx="656">
                  <c:v>0.0863235752426995</c:v>
                </c:pt>
                <c:pt idx="657">
                  <c:v>0.0870389154800268</c:v>
                </c:pt>
                <c:pt idx="658">
                  <c:v>0.0876482156973689</c:v>
                </c:pt>
                <c:pt idx="659">
                  <c:v>0.0882228059792403</c:v>
                </c:pt>
                <c:pt idx="660">
                  <c:v>0.0887073062959755</c:v>
                </c:pt>
                <c:pt idx="661">
                  <c:v>0.0890374181073358</c:v>
                </c:pt>
                <c:pt idx="662">
                  <c:v>0.0894068422110634</c:v>
                </c:pt>
                <c:pt idx="663">
                  <c:v>0.0894068422110634</c:v>
                </c:pt>
                <c:pt idx="664">
                  <c:v>0.0894068422110634</c:v>
                </c:pt>
                <c:pt idx="665">
                  <c:v>0.0894068422110634</c:v>
                </c:pt>
                <c:pt idx="666">
                  <c:v>0.0894068422110634</c:v>
                </c:pt>
                <c:pt idx="667">
                  <c:v>0.0894068422110634</c:v>
                </c:pt>
                <c:pt idx="668">
                  <c:v>0.0894068422110634</c:v>
                </c:pt>
                <c:pt idx="669">
                  <c:v>0.0894068422110634</c:v>
                </c:pt>
                <c:pt idx="670">
                  <c:v>0.0891055177101467</c:v>
                </c:pt>
                <c:pt idx="671">
                  <c:v>0.0889454347333544</c:v>
                </c:pt>
                <c:pt idx="672">
                  <c:v>0.0887073062959755</c:v>
                </c:pt>
                <c:pt idx="673">
                  <c:v>0.0885874987624257</c:v>
                </c:pt>
                <c:pt idx="674">
                  <c:v>0.0882446694748617</c:v>
                </c:pt>
                <c:pt idx="675">
                  <c:v>0.0877440731994561</c:v>
                </c:pt>
                <c:pt idx="676">
                  <c:v>0.0876482156973689</c:v>
                </c:pt>
                <c:pt idx="677">
                  <c:v>0.0870389154800268</c:v>
                </c:pt>
                <c:pt idx="678">
                  <c:v>0.0863235752426995</c:v>
                </c:pt>
                <c:pt idx="679">
                  <c:v>0.0858132620618105</c:v>
                </c:pt>
                <c:pt idx="680">
                  <c:v>0.0851646840161342</c:v>
                </c:pt>
                <c:pt idx="681">
                  <c:v>0.0842920759896903</c:v>
                </c:pt>
                <c:pt idx="682">
                  <c:v>0.0832636984663127</c:v>
                </c:pt>
                <c:pt idx="683">
                  <c:v>0.0819861765390896</c:v>
                </c:pt>
                <c:pt idx="684">
                  <c:v>0.0806212604719723</c:v>
                </c:pt>
                <c:pt idx="685">
                  <c:v>0.0795586563139957</c:v>
                </c:pt>
                <c:pt idx="686">
                  <c:v>0.0781810717125149</c:v>
                </c:pt>
                <c:pt idx="687">
                  <c:v>0.0768637790805815</c:v>
                </c:pt>
                <c:pt idx="688">
                  <c:v>0.0757798294431151</c:v>
                </c:pt>
                <c:pt idx="689">
                  <c:v>0.0743544209141476</c:v>
                </c:pt>
                <c:pt idx="690">
                  <c:v>0.0733307984652972</c:v>
                </c:pt>
                <c:pt idx="691">
                  <c:v>0.0718566924793593</c:v>
                </c:pt>
                <c:pt idx="692">
                  <c:v>0.0705151380580451</c:v>
                </c:pt>
                <c:pt idx="693">
                  <c:v>0.0692634646389594</c:v>
                </c:pt>
                <c:pt idx="694">
                  <c:v>0.0677501727225441</c:v>
                </c:pt>
                <c:pt idx="695">
                  <c:v>0.0663188812213858</c:v>
                </c:pt>
                <c:pt idx="696">
                  <c:v>0.0650262281709552</c:v>
                </c:pt>
                <c:pt idx="697">
                  <c:v>0.0633608873932025</c:v>
                </c:pt>
                <c:pt idx="698">
                  <c:v>0.0619022249534612</c:v>
                </c:pt>
                <c:pt idx="699">
                  <c:v>0.0603058033916613</c:v>
                </c:pt>
                <c:pt idx="700">
                  <c:v>0.0584518444926529</c:v>
                </c:pt>
                <c:pt idx="701">
                  <c:v>0.0567223068595829</c:v>
                </c:pt>
                <c:pt idx="702">
                  <c:v>0.0551578373735697</c:v>
                </c:pt>
                <c:pt idx="703">
                  <c:v>0.0536184685283293</c:v>
                </c:pt>
                <c:pt idx="704">
                  <c:v>0.0523119965145057</c:v>
                </c:pt>
                <c:pt idx="705">
                  <c:v>0.0511676291249202</c:v>
                </c:pt>
                <c:pt idx="706">
                  <c:v>0.0499063622296111</c:v>
                </c:pt>
                <c:pt idx="707">
                  <c:v>0.0480081464737581</c:v>
                </c:pt>
                <c:pt idx="708">
                  <c:v>0.0462464466795552</c:v>
                </c:pt>
                <c:pt idx="709">
                  <c:v>0.0444565298550114</c:v>
                </c:pt>
                <c:pt idx="710">
                  <c:v>0.0426210410675322</c:v>
                </c:pt>
                <c:pt idx="711">
                  <c:v>0.0410081881642967</c:v>
                </c:pt>
                <c:pt idx="712">
                  <c:v>0.0391877234925008</c:v>
                </c:pt>
                <c:pt idx="713">
                  <c:v>0.0370592514295103</c:v>
                </c:pt>
                <c:pt idx="714">
                  <c:v>0.0349308064829415</c:v>
                </c:pt>
                <c:pt idx="715">
                  <c:v>0.0329182648885264</c:v>
                </c:pt>
                <c:pt idx="716">
                  <c:v>0.0307702166451941</c:v>
                </c:pt>
                <c:pt idx="717">
                  <c:v>0.0288494940122985</c:v>
                </c:pt>
                <c:pt idx="718">
                  <c:v>0.0265629401479252</c:v>
                </c:pt>
                <c:pt idx="719">
                  <c:v>0.0243955678912268</c:v>
                </c:pt>
                <c:pt idx="720">
                  <c:v>0.0225450597017632</c:v>
                </c:pt>
                <c:pt idx="721">
                  <c:v>0.0203097022455821</c:v>
                </c:pt>
                <c:pt idx="722">
                  <c:v>0.017450040810906</c:v>
                </c:pt>
                <c:pt idx="723">
                  <c:v>0.0143169535543299</c:v>
                </c:pt>
                <c:pt idx="724">
                  <c:v>0.00923259306008462</c:v>
                </c:pt>
                <c:pt idx="725">
                  <c:v>0.00406591799750941</c:v>
                </c:pt>
                <c:pt idx="726">
                  <c:v>0.00194885358789674</c:v>
                </c:pt>
                <c:pt idx="727">
                  <c:v>0.00821665002417375</c:v>
                </c:pt>
                <c:pt idx="728">
                  <c:v>0.0152376137662745</c:v>
                </c:pt>
                <c:pt idx="729">
                  <c:v>0.020545394845898</c:v>
                </c:pt>
                <c:pt idx="730">
                  <c:v>0.0265629401479252</c:v>
                </c:pt>
                <c:pt idx="731">
                  <c:v>0.0337859036096852</c:v>
                </c:pt>
                <c:pt idx="732">
                  <c:v>0.0424622159573344</c:v>
                </c:pt>
                <c:pt idx="733">
                  <c:v>0.0514500732255566</c:v>
                </c:pt>
                <c:pt idx="734">
                  <c:v>0.0619022249534612</c:v>
                </c:pt>
                <c:pt idx="735">
                  <c:v>0.0735604864238397</c:v>
                </c:pt>
                <c:pt idx="736">
                  <c:v>0.0853301648197105</c:v>
                </c:pt>
                <c:pt idx="737">
                  <c:v>0.0971311015326685</c:v>
                </c:pt>
                <c:pt idx="738">
                  <c:v>0.116449879524983</c:v>
                </c:pt>
                <c:pt idx="739">
                  <c:v>0.136135797643791</c:v>
                </c:pt>
                <c:pt idx="740">
                  <c:v>0.15773610218903</c:v>
                </c:pt>
                <c:pt idx="741">
                  <c:v>0.179391255335057</c:v>
                </c:pt>
                <c:pt idx="742">
                  <c:v>0.201969747012702</c:v>
                </c:pt>
                <c:pt idx="743">
                  <c:v>0.2245912321433</c:v>
                </c:pt>
                <c:pt idx="744">
                  <c:v>0.247902293560426</c:v>
                </c:pt>
                <c:pt idx="745">
                  <c:v>0.270683385740846</c:v>
                </c:pt>
                <c:pt idx="746">
                  <c:v>0.293010309039062</c:v>
                </c:pt>
                <c:pt idx="747">
                  <c:v>0.314915704552871</c:v>
                </c:pt>
                <c:pt idx="748">
                  <c:v>0.335386208664638</c:v>
                </c:pt>
                <c:pt idx="749">
                  <c:v>0.355633191017143</c:v>
                </c:pt>
                <c:pt idx="750">
                  <c:v>0.373703536378727</c:v>
                </c:pt>
                <c:pt idx="751">
                  <c:v>0.39000905021782</c:v>
                </c:pt>
                <c:pt idx="752">
                  <c:v>0.405508209893931</c:v>
                </c:pt>
                <c:pt idx="753">
                  <c:v>0.419001168445103</c:v>
                </c:pt>
                <c:pt idx="754">
                  <c:v>0.425005700912938</c:v>
                </c:pt>
                <c:pt idx="755">
                  <c:v>0.432280946655865</c:v>
                </c:pt>
                <c:pt idx="756">
                  <c:v>0.4395170806088</c:v>
                </c:pt>
                <c:pt idx="757">
                  <c:v>0.44120605592891</c:v>
                </c:pt>
                <c:pt idx="758">
                  <c:v>0.447334417098812</c:v>
                </c:pt>
                <c:pt idx="759">
                  <c:v>0.452881371082624</c:v>
                </c:pt>
                <c:pt idx="760">
                  <c:v>0.457830162638839</c:v>
                </c:pt>
                <c:pt idx="761">
                  <c:v>0.461777513776904</c:v>
                </c:pt>
                <c:pt idx="762">
                  <c:v>0.465109260778271</c:v>
                </c:pt>
                <c:pt idx="763">
                  <c:v>0.467317903552608</c:v>
                </c:pt>
                <c:pt idx="764">
                  <c:v>0.470063458898073</c:v>
                </c:pt>
                <c:pt idx="765">
                  <c:v>0.472155519287435</c:v>
                </c:pt>
                <c:pt idx="766">
                  <c:v>0.473959682351051</c:v>
                </c:pt>
                <c:pt idx="767">
                  <c:v>0.474572227100649</c:v>
                </c:pt>
                <c:pt idx="768">
                  <c:v>0.474572227100649</c:v>
                </c:pt>
                <c:pt idx="769">
                  <c:v>0.474572227100649</c:v>
                </c:pt>
                <c:pt idx="770">
                  <c:v>0.474572227100649</c:v>
                </c:pt>
                <c:pt idx="771">
                  <c:v>0.474572227100649</c:v>
                </c:pt>
                <c:pt idx="772">
                  <c:v>0.474572227100649</c:v>
                </c:pt>
                <c:pt idx="773">
                  <c:v>0.474572227100649</c:v>
                </c:pt>
                <c:pt idx="774">
                  <c:v>0.474572227100649</c:v>
                </c:pt>
                <c:pt idx="775">
                  <c:v>0.474572227100649</c:v>
                </c:pt>
                <c:pt idx="776">
                  <c:v>0.474572227100649</c:v>
                </c:pt>
                <c:pt idx="777">
                  <c:v>0.474572227100649</c:v>
                </c:pt>
                <c:pt idx="778">
                  <c:v>0.474572227100649</c:v>
                </c:pt>
                <c:pt idx="779">
                  <c:v>0.474572227100649</c:v>
                </c:pt>
                <c:pt idx="780">
                  <c:v>0.474572227100649</c:v>
                </c:pt>
                <c:pt idx="781">
                  <c:v>0.474572227100649</c:v>
                </c:pt>
                <c:pt idx="782">
                  <c:v>0.474572227100649</c:v>
                </c:pt>
                <c:pt idx="783">
                  <c:v>0.474572227100649</c:v>
                </c:pt>
                <c:pt idx="784">
                  <c:v>0.474572227100649</c:v>
                </c:pt>
                <c:pt idx="785">
                  <c:v>0.474572227100649</c:v>
                </c:pt>
                <c:pt idx="786">
                  <c:v>0.474572227100649</c:v>
                </c:pt>
                <c:pt idx="787">
                  <c:v>0.474572227100649</c:v>
                </c:pt>
                <c:pt idx="788">
                  <c:v>0.474572227100649</c:v>
                </c:pt>
                <c:pt idx="789">
                  <c:v>0.474572227100649</c:v>
                </c:pt>
                <c:pt idx="790">
                  <c:v>0.474572227100649</c:v>
                </c:pt>
                <c:pt idx="791">
                  <c:v>0.474572227100649</c:v>
                </c:pt>
                <c:pt idx="792">
                  <c:v>0.474572227100649</c:v>
                </c:pt>
                <c:pt idx="793">
                  <c:v>0.474572227100649</c:v>
                </c:pt>
                <c:pt idx="794">
                  <c:v>0.474572227100649</c:v>
                </c:pt>
                <c:pt idx="795">
                  <c:v>0.474484050653836</c:v>
                </c:pt>
                <c:pt idx="796">
                  <c:v>0.472611410092064</c:v>
                </c:pt>
                <c:pt idx="797">
                  <c:v>0.470868359985823</c:v>
                </c:pt>
                <c:pt idx="798">
                  <c:v>0.468256458409937</c:v>
                </c:pt>
                <c:pt idx="799">
                  <c:v>0.465927128397349</c:v>
                </c:pt>
                <c:pt idx="800">
                  <c:v>0.463409680574716</c:v>
                </c:pt>
                <c:pt idx="801">
                  <c:v>0.460780241388163</c:v>
                </c:pt>
                <c:pt idx="802">
                  <c:v>0.457830162638839</c:v>
                </c:pt>
                <c:pt idx="803">
                  <c:v>0.454881171769665</c:v>
                </c:pt>
                <c:pt idx="804">
                  <c:v>0.452335870188566</c:v>
                </c:pt>
                <c:pt idx="805">
                  <c:v>0.449454285680939</c:v>
                </c:pt>
                <c:pt idx="806">
                  <c:v>0.447045981533919</c:v>
                </c:pt>
                <c:pt idx="807">
                  <c:v>0.444538447956606</c:v>
                </c:pt>
                <c:pt idx="808">
                  <c:v>0.441356142475733</c:v>
                </c:pt>
                <c:pt idx="809">
                  <c:v>0.44120605592891</c:v>
                </c:pt>
                <c:pt idx="810">
                  <c:v>0.439994863754226</c:v>
                </c:pt>
                <c:pt idx="811">
                  <c:v>0.4395170806088</c:v>
                </c:pt>
                <c:pt idx="812">
                  <c:v>0.4395170806088</c:v>
                </c:pt>
                <c:pt idx="813">
                  <c:v>0.4395170806088</c:v>
                </c:pt>
                <c:pt idx="814">
                  <c:v>0.4395170806088</c:v>
                </c:pt>
                <c:pt idx="815">
                  <c:v>0.4395170806088</c:v>
                </c:pt>
                <c:pt idx="816">
                  <c:v>0.4395170806088</c:v>
                </c:pt>
                <c:pt idx="817">
                  <c:v>0.4395170806088</c:v>
                </c:pt>
                <c:pt idx="818">
                  <c:v>0.439556557177955</c:v>
                </c:pt>
                <c:pt idx="819">
                  <c:v>0.439866841469769</c:v>
                </c:pt>
                <c:pt idx="820">
                  <c:v>0.439994863754226</c:v>
                </c:pt>
                <c:pt idx="821">
                  <c:v>0.440389487330314</c:v>
                </c:pt>
                <c:pt idx="822">
                  <c:v>0.440960232256223</c:v>
                </c:pt>
                <c:pt idx="823">
                  <c:v>0.44120605592891</c:v>
                </c:pt>
                <c:pt idx="824">
                  <c:v>0.44120605592891</c:v>
                </c:pt>
                <c:pt idx="825">
                  <c:v>0.44120605592891</c:v>
                </c:pt>
                <c:pt idx="826">
                  <c:v>0.44120605592891</c:v>
                </c:pt>
                <c:pt idx="827">
                  <c:v>0.44120605592891</c:v>
                </c:pt>
                <c:pt idx="828">
                  <c:v>0.44120605592891</c:v>
                </c:pt>
                <c:pt idx="829">
                  <c:v>0.44120605592891</c:v>
                </c:pt>
                <c:pt idx="830">
                  <c:v>0.44120605592891</c:v>
                </c:pt>
                <c:pt idx="831">
                  <c:v>0.440960232256223</c:v>
                </c:pt>
                <c:pt idx="832">
                  <c:v>0.440194735881359</c:v>
                </c:pt>
                <c:pt idx="833">
                  <c:v>0.439866841469769</c:v>
                </c:pt>
                <c:pt idx="834">
                  <c:v>0.4395170806088</c:v>
                </c:pt>
                <c:pt idx="835">
                  <c:v>0.4395170806088</c:v>
                </c:pt>
                <c:pt idx="836">
                  <c:v>0.438773248067249</c:v>
                </c:pt>
                <c:pt idx="837">
                  <c:v>0.437324018967307</c:v>
                </c:pt>
                <c:pt idx="838">
                  <c:v>0.435912767986425</c:v>
                </c:pt>
                <c:pt idx="839">
                  <c:v>0.43449328994475</c:v>
                </c:pt>
                <c:pt idx="840">
                  <c:v>0.432297645332861</c:v>
                </c:pt>
                <c:pt idx="841">
                  <c:v>0.431453431830351</c:v>
                </c:pt>
                <c:pt idx="842">
                  <c:v>0.430334358043723</c:v>
                </c:pt>
                <c:pt idx="843">
                  <c:v>0.429528476412893</c:v>
                </c:pt>
                <c:pt idx="844">
                  <c:v>0.428911443219344</c:v>
                </c:pt>
                <c:pt idx="845">
                  <c:v>0.428140183800243</c:v>
                </c:pt>
                <c:pt idx="846">
                  <c:v>0.42739293688055</c:v>
                </c:pt>
                <c:pt idx="847">
                  <c:v>0.426547965888119</c:v>
                </c:pt>
                <c:pt idx="848">
                  <c:v>0.425654366671041</c:v>
                </c:pt>
                <c:pt idx="849">
                  <c:v>0.424820063569437</c:v>
                </c:pt>
                <c:pt idx="850">
                  <c:v>0.423952795935072</c:v>
                </c:pt>
                <c:pt idx="851">
                  <c:v>0.423566055794982</c:v>
                </c:pt>
                <c:pt idx="852">
                  <c:v>0.422763820689388</c:v>
                </c:pt>
                <c:pt idx="853">
                  <c:v>0.422515896322811</c:v>
                </c:pt>
                <c:pt idx="854">
                  <c:v>0.421757274016415</c:v>
                </c:pt>
                <c:pt idx="855">
                  <c:v>0.42151374347194</c:v>
                </c:pt>
                <c:pt idx="856">
                  <c:v>0.421051657525104</c:v>
                </c:pt>
                <c:pt idx="857">
                  <c:v>0.421051657525104</c:v>
                </c:pt>
                <c:pt idx="858">
                  <c:v>0.421051657525104</c:v>
                </c:pt>
                <c:pt idx="859">
                  <c:v>0.421051657525104</c:v>
                </c:pt>
                <c:pt idx="860">
                  <c:v>0.421051657525104</c:v>
                </c:pt>
                <c:pt idx="861">
                  <c:v>0.421051657525104</c:v>
                </c:pt>
                <c:pt idx="862">
                  <c:v>0.421051657525104</c:v>
                </c:pt>
                <c:pt idx="863">
                  <c:v>0.421051657525104</c:v>
                </c:pt>
                <c:pt idx="864">
                  <c:v>0.421051657525104</c:v>
                </c:pt>
                <c:pt idx="865">
                  <c:v>0.421051657525104</c:v>
                </c:pt>
                <c:pt idx="866">
                  <c:v>0.421051657525104</c:v>
                </c:pt>
                <c:pt idx="867">
                  <c:v>0.421051657525104</c:v>
                </c:pt>
                <c:pt idx="868">
                  <c:v>0.421051657525104</c:v>
                </c:pt>
                <c:pt idx="869">
                  <c:v>0.421051657525104</c:v>
                </c:pt>
                <c:pt idx="870">
                  <c:v>0.421674738611824</c:v>
                </c:pt>
                <c:pt idx="871">
                  <c:v>0.422515896322811</c:v>
                </c:pt>
                <c:pt idx="872">
                  <c:v>0.423566055794982</c:v>
                </c:pt>
                <c:pt idx="873">
                  <c:v>0.424702435218839</c:v>
                </c:pt>
                <c:pt idx="874">
                  <c:v>0.425841924646102</c:v>
                </c:pt>
                <c:pt idx="875">
                  <c:v>0.427773865218367</c:v>
                </c:pt>
                <c:pt idx="876">
                  <c:v>0.429676475273103</c:v>
                </c:pt>
                <c:pt idx="877">
                  <c:v>0.432280946655865</c:v>
                </c:pt>
                <c:pt idx="878">
                  <c:v>0.435233134997942</c:v>
                </c:pt>
                <c:pt idx="879">
                  <c:v>0.438773248067249</c:v>
                </c:pt>
                <c:pt idx="880">
                  <c:v>0.439866841469769</c:v>
                </c:pt>
                <c:pt idx="881">
                  <c:v>0.44120605592891</c:v>
                </c:pt>
                <c:pt idx="882">
                  <c:v>0.445452127279878</c:v>
                </c:pt>
                <c:pt idx="883">
                  <c:v>0.449982432609731</c:v>
                </c:pt>
                <c:pt idx="884">
                  <c:v>0.454881171769665</c:v>
                </c:pt>
                <c:pt idx="885">
                  <c:v>0.460318594044448</c:v>
                </c:pt>
                <c:pt idx="886">
                  <c:v>0.465409220526141</c:v>
                </c:pt>
                <c:pt idx="887">
                  <c:v>0.471342118675115</c:v>
                </c:pt>
                <c:pt idx="888">
                  <c:v>0.474572227100649</c:v>
                </c:pt>
                <c:pt idx="889">
                  <c:v>0.480335943258483</c:v>
                </c:pt>
                <c:pt idx="890">
                  <c:v>0.489258743485881</c:v>
                </c:pt>
                <c:pt idx="891">
                  <c:v>0.49764981621624</c:v>
                </c:pt>
                <c:pt idx="892">
                  <c:v>0.508185587493229</c:v>
                </c:pt>
                <c:pt idx="893">
                  <c:v>0.519559695546695</c:v>
                </c:pt>
                <c:pt idx="894">
                  <c:v>0.53148066229102</c:v>
                </c:pt>
                <c:pt idx="895">
                  <c:v>0.543975042850397</c:v>
                </c:pt>
                <c:pt idx="896">
                  <c:v>0.557321010569638</c:v>
                </c:pt>
                <c:pt idx="897">
                  <c:v>0.571455689031301</c:v>
                </c:pt>
                <c:pt idx="898">
                  <c:v>0.586757352774909</c:v>
                </c:pt>
                <c:pt idx="899">
                  <c:v>0.603322304027362</c:v>
                </c:pt>
                <c:pt idx="900">
                  <c:v>0.620168455296878</c:v>
                </c:pt>
                <c:pt idx="901">
                  <c:v>0.638178366016373</c:v>
                </c:pt>
                <c:pt idx="902">
                  <c:v>0.65703092606275</c:v>
                </c:pt>
                <c:pt idx="903">
                  <c:v>0.676465657890271</c:v>
                </c:pt>
                <c:pt idx="904">
                  <c:v>0.697489579453722</c:v>
                </c:pt>
                <c:pt idx="905">
                  <c:v>0.719743375300203</c:v>
                </c:pt>
                <c:pt idx="906">
                  <c:v>0.742690936672618</c:v>
                </c:pt>
                <c:pt idx="907">
                  <c:v>0.766884513362564</c:v>
                </c:pt>
                <c:pt idx="908">
                  <c:v>0.791952240677706</c:v>
                </c:pt>
                <c:pt idx="909">
                  <c:v>0.818233830083288</c:v>
                </c:pt>
                <c:pt idx="910">
                  <c:v>0.845556009001599</c:v>
                </c:pt>
                <c:pt idx="911">
                  <c:v>0.87390238220891</c:v>
                </c:pt>
                <c:pt idx="912">
                  <c:v>0.903892362818388</c:v>
                </c:pt>
                <c:pt idx="913">
                  <c:v>0.935596389725137</c:v>
                </c:pt>
                <c:pt idx="914">
                  <c:v>0.968970872596281</c:v>
                </c:pt>
                <c:pt idx="915">
                  <c:v>1.00317983206524</c:v>
                </c:pt>
                <c:pt idx="916">
                  <c:v>1.03898828744466</c:v>
                </c:pt>
                <c:pt idx="917">
                  <c:v>1.07408497046645</c:v>
                </c:pt>
                <c:pt idx="918">
                  <c:v>1.11161259683404</c:v>
                </c:pt>
                <c:pt idx="919">
                  <c:v>1.1519100929814</c:v>
                </c:pt>
                <c:pt idx="920">
                  <c:v>1.19370834084489</c:v>
                </c:pt>
                <c:pt idx="921">
                  <c:v>1.23738500883553</c:v>
                </c:pt>
                <c:pt idx="922">
                  <c:v>1.28410399329222</c:v>
                </c:pt>
                <c:pt idx="923">
                  <c:v>1.3324897860994</c:v>
                </c:pt>
                <c:pt idx="924">
                  <c:v>1.38296683934198</c:v>
                </c:pt>
                <c:pt idx="925">
                  <c:v>1.43501029634376</c:v>
                </c:pt>
                <c:pt idx="926">
                  <c:v>1.48839056172816</c:v>
                </c:pt>
                <c:pt idx="927">
                  <c:v>1.54366252958364</c:v>
                </c:pt>
                <c:pt idx="928">
                  <c:v>1.60049430619617</c:v>
                </c:pt>
                <c:pt idx="929">
                  <c:v>1.65803497639453</c:v>
                </c:pt>
                <c:pt idx="930">
                  <c:v>1.71666892485789</c:v>
                </c:pt>
                <c:pt idx="931">
                  <c:v>1.77389687303182</c:v>
                </c:pt>
                <c:pt idx="932">
                  <c:v>1.83745641179145</c:v>
                </c:pt>
                <c:pt idx="933">
                  <c:v>1.90185069718353</c:v>
                </c:pt>
                <c:pt idx="934">
                  <c:v>1.96690471444827</c:v>
                </c:pt>
                <c:pt idx="935">
                  <c:v>2.03401615350422</c:v>
                </c:pt>
                <c:pt idx="936">
                  <c:v>2.10058093680021</c:v>
                </c:pt>
                <c:pt idx="937">
                  <c:v>2.16705738425747</c:v>
                </c:pt>
                <c:pt idx="938">
                  <c:v>2.23352244310252</c:v>
                </c:pt>
                <c:pt idx="939">
                  <c:v>2.30043868415462</c:v>
                </c:pt>
                <c:pt idx="940">
                  <c:v>2.36588606539489</c:v>
                </c:pt>
                <c:pt idx="941">
                  <c:v>2.43207072811098</c:v>
                </c:pt>
                <c:pt idx="942">
                  <c:v>2.49669037041175</c:v>
                </c:pt>
                <c:pt idx="943">
                  <c:v>2.55973563274673</c:v>
                </c:pt>
                <c:pt idx="944">
                  <c:v>2.62239992673328</c:v>
                </c:pt>
                <c:pt idx="945">
                  <c:v>2.6833760180234</c:v>
                </c:pt>
                <c:pt idx="946">
                  <c:v>2.74325148417319</c:v>
                </c:pt>
                <c:pt idx="947">
                  <c:v>2.80220882354695</c:v>
                </c:pt>
                <c:pt idx="948">
                  <c:v>2.86064147971203</c:v>
                </c:pt>
                <c:pt idx="949">
                  <c:v>2.91751149594766</c:v>
                </c:pt>
                <c:pt idx="950">
                  <c:v>2.97334874043108</c:v>
                </c:pt>
                <c:pt idx="951">
                  <c:v>3.02820497255075</c:v>
                </c:pt>
                <c:pt idx="952">
                  <c:v>3.08160883764775</c:v>
                </c:pt>
                <c:pt idx="953">
                  <c:v>3.13650338440902</c:v>
                </c:pt>
                <c:pt idx="954">
                  <c:v>3.19148775795783</c:v>
                </c:pt>
                <c:pt idx="955">
                  <c:v>3.25012604634371</c:v>
                </c:pt>
                <c:pt idx="956">
                  <c:v>3.30798814679665</c:v>
                </c:pt>
                <c:pt idx="957">
                  <c:v>3.37237495968836</c:v>
                </c:pt>
                <c:pt idx="958">
                  <c:v>3.43742111193087</c:v>
                </c:pt>
                <c:pt idx="959">
                  <c:v>3.50725954111919</c:v>
                </c:pt>
                <c:pt idx="960">
                  <c:v>3.5816293838485</c:v>
                </c:pt>
                <c:pt idx="961">
                  <c:v>3.66332199229604</c:v>
                </c:pt>
                <c:pt idx="962">
                  <c:v>3.74948149913799</c:v>
                </c:pt>
                <c:pt idx="963">
                  <c:v>3.84516543212316</c:v>
                </c:pt>
                <c:pt idx="964">
                  <c:v>3.94723396567923</c:v>
                </c:pt>
                <c:pt idx="965">
                  <c:v>4.05864980550044</c:v>
                </c:pt>
                <c:pt idx="966">
                  <c:v>4.17788393917596</c:v>
                </c:pt>
                <c:pt idx="967">
                  <c:v>4.30695523173693</c:v>
                </c:pt>
                <c:pt idx="968">
                  <c:v>4.44524170723965</c:v>
                </c:pt>
                <c:pt idx="969">
                  <c:v>4.59293058481282</c:v>
                </c:pt>
                <c:pt idx="970">
                  <c:v>4.75164075651581</c:v>
                </c:pt>
                <c:pt idx="971">
                  <c:v>4.92017676304823</c:v>
                </c:pt>
                <c:pt idx="972">
                  <c:v>5.10003944545845</c:v>
                </c:pt>
                <c:pt idx="973">
                  <c:v>5.29435965802192</c:v>
                </c:pt>
                <c:pt idx="974">
                  <c:v>5.50222105377463</c:v>
                </c:pt>
                <c:pt idx="975">
                  <c:v>5.72345169659833</c:v>
                </c:pt>
                <c:pt idx="976">
                  <c:v>5.96225860587063</c:v>
                </c:pt>
                <c:pt idx="977">
                  <c:v>6.21122271657492</c:v>
                </c:pt>
                <c:pt idx="978">
                  <c:v>6.47837331553733</c:v>
                </c:pt>
                <c:pt idx="979">
                  <c:v>6.75209334113737</c:v>
                </c:pt>
                <c:pt idx="980">
                  <c:v>7.0488644118309</c:v>
                </c:pt>
                <c:pt idx="981">
                  <c:v>7.36470794095214</c:v>
                </c:pt>
                <c:pt idx="982">
                  <c:v>7.69374521776062</c:v>
                </c:pt>
                <c:pt idx="983">
                  <c:v>8.03438271142809</c:v>
                </c:pt>
                <c:pt idx="984">
                  <c:v>8.38327974561915</c:v>
                </c:pt>
                <c:pt idx="985">
                  <c:v>8.74847537282953</c:v>
                </c:pt>
                <c:pt idx="986">
                  <c:v>9.11762765393797</c:v>
                </c:pt>
                <c:pt idx="987">
                  <c:v>9.49873848915312</c:v>
                </c:pt>
                <c:pt idx="988">
                  <c:v>9.87377562460535</c:v>
                </c:pt>
                <c:pt idx="989">
                  <c:v>10.2601261690708</c:v>
                </c:pt>
                <c:pt idx="990">
                  <c:v>10.6399328139238</c:v>
                </c:pt>
                <c:pt idx="991">
                  <c:v>11.0202504989108</c:v>
                </c:pt>
                <c:pt idx="992">
                  <c:v>11.3901238701257</c:v>
                </c:pt>
                <c:pt idx="993">
                  <c:v>11.7699823800825</c:v>
                </c:pt>
                <c:pt idx="994">
                  <c:v>12.1349836131885</c:v>
                </c:pt>
                <c:pt idx="995">
                  <c:v>12.4905636487703</c:v>
                </c:pt>
                <c:pt idx="996">
                  <c:v>12.8091214509827</c:v>
                </c:pt>
                <c:pt idx="997">
                  <c:v>13.1309012344612</c:v>
                </c:pt>
                <c:pt idx="998">
                  <c:v>13.4211212452388</c:v>
                </c:pt>
                <c:pt idx="999">
                  <c:v>13.7027326542068</c:v>
                </c:pt>
                <c:pt idx="1000">
                  <c:v>13.9708697361292</c:v>
                </c:pt>
                <c:pt idx="1001">
                  <c:v>14.2137254991594</c:v>
                </c:pt>
                <c:pt idx="1002">
                  <c:v>14.4595733762521</c:v>
                </c:pt>
                <c:pt idx="1003">
                  <c:v>14.6831018790027</c:v>
                </c:pt>
                <c:pt idx="1004">
                  <c:v>14.8974982366761</c:v>
                </c:pt>
                <c:pt idx="1005">
                  <c:v>15.1034277134236</c:v>
                </c:pt>
                <c:pt idx="1006">
                  <c:v>15.2931988681878</c:v>
                </c:pt>
                <c:pt idx="1007">
                  <c:v>15.4701957455513</c:v>
                </c:pt>
                <c:pt idx="1008">
                  <c:v>15.6286983855371</c:v>
                </c:pt>
                <c:pt idx="1009">
                  <c:v>15.7764382785577</c:v>
                </c:pt>
                <c:pt idx="1010">
                  <c:v>15.9091558339898</c:v>
                </c:pt>
                <c:pt idx="1011">
                  <c:v>16.0333336587064</c:v>
                </c:pt>
                <c:pt idx="1012">
                  <c:v>16.1428520980856</c:v>
                </c:pt>
                <c:pt idx="1013">
                  <c:v>16.245143805635</c:v>
                </c:pt>
                <c:pt idx="1014">
                  <c:v>16.3256319519742</c:v>
                </c:pt>
                <c:pt idx="1015">
                  <c:v>16.4045189259108</c:v>
                </c:pt>
                <c:pt idx="1016">
                  <c:v>16.4690957886992</c:v>
                </c:pt>
                <c:pt idx="1017">
                  <c:v>16.5298550204664</c:v>
                </c:pt>
                <c:pt idx="1018">
                  <c:v>16.5786514423891</c:v>
                </c:pt>
                <c:pt idx="1019">
                  <c:v>16.6282366925129</c:v>
                </c:pt>
                <c:pt idx="1020">
                  <c:v>16.670121078785</c:v>
                </c:pt>
                <c:pt idx="1021">
                  <c:v>16.7074909937815</c:v>
                </c:pt>
                <c:pt idx="1022">
                  <c:v>16.7363866372348</c:v>
                </c:pt>
                <c:pt idx="1023">
                  <c:v>16.7609054720862</c:v>
                </c:pt>
                <c:pt idx="1024">
                  <c:v>16.7802243246889</c:v>
                </c:pt>
                <c:pt idx="1025">
                  <c:v>16.8009841281802</c:v>
                </c:pt>
                <c:pt idx="1026">
                  <c:v>16.8127316390713</c:v>
                </c:pt>
                <c:pt idx="1027">
                  <c:v>16.8239946216028</c:v>
                </c:pt>
                <c:pt idx="1028">
                  <c:v>16.8324656007562</c:v>
                </c:pt>
                <c:pt idx="1029">
                  <c:v>16.8390812439803</c:v>
                </c:pt>
                <c:pt idx="1030">
                  <c:v>16.8446183933841</c:v>
                </c:pt>
                <c:pt idx="1031">
                  <c:v>16.8473044419086</c:v>
                </c:pt>
                <c:pt idx="1032">
                  <c:v>16.8473044419086</c:v>
                </c:pt>
                <c:pt idx="1033">
                  <c:v>16.8473044419086</c:v>
                </c:pt>
                <c:pt idx="1034">
                  <c:v>16.8473044419086</c:v>
                </c:pt>
                <c:pt idx="1035">
                  <c:v>16.8473044419086</c:v>
                </c:pt>
                <c:pt idx="1036">
                  <c:v>16.8473044419086</c:v>
                </c:pt>
                <c:pt idx="1037">
                  <c:v>16.8473044419086</c:v>
                </c:pt>
                <c:pt idx="1038">
                  <c:v>16.8473044419086</c:v>
                </c:pt>
                <c:pt idx="1039">
                  <c:v>16.8473044419086</c:v>
                </c:pt>
                <c:pt idx="1040">
                  <c:v>16.8446183933841</c:v>
                </c:pt>
                <c:pt idx="1041">
                  <c:v>16.837339965659</c:v>
                </c:pt>
                <c:pt idx="1042">
                  <c:v>16.8324656007562</c:v>
                </c:pt>
                <c:pt idx="1043">
                  <c:v>16.825902934167</c:v>
                </c:pt>
                <c:pt idx="1044">
                  <c:v>16.8214720549572</c:v>
                </c:pt>
                <c:pt idx="1045">
                  <c:v>16.8132507341528</c:v>
                </c:pt>
                <c:pt idx="1046">
                  <c:v>16.8091435785986</c:v>
                </c:pt>
                <c:pt idx="1047">
                  <c:v>16.8009841281802</c:v>
                </c:pt>
                <c:pt idx="1048">
                  <c:v>16.7875846341355</c:v>
                </c:pt>
                <c:pt idx="1049">
                  <c:v>16.7746654917165</c:v>
                </c:pt>
                <c:pt idx="1050">
                  <c:v>16.7617379399664</c:v>
                </c:pt>
                <c:pt idx="1051">
                  <c:v>16.7502338741823</c:v>
                </c:pt>
                <c:pt idx="1052">
                  <c:v>16.7363866372348</c:v>
                </c:pt>
                <c:pt idx="1053">
                  <c:v>16.7201251537592</c:v>
                </c:pt>
                <c:pt idx="1054">
                  <c:v>16.706607186661</c:v>
                </c:pt>
                <c:pt idx="1055">
                  <c:v>16.6841589808225</c:v>
                </c:pt>
                <c:pt idx="1056">
                  <c:v>16.6607988697534</c:v>
                </c:pt>
                <c:pt idx="1057">
                  <c:v>16.6333828919523</c:v>
                </c:pt>
                <c:pt idx="1058">
                  <c:v>16.6037834064502</c:v>
                </c:pt>
                <c:pt idx="1059">
                  <c:v>16.5711947914769</c:v>
                </c:pt>
                <c:pt idx="1060">
                  <c:v>16.5350519611801</c:v>
                </c:pt>
                <c:pt idx="1061">
                  <c:v>16.5005555905309</c:v>
                </c:pt>
                <c:pt idx="1062">
                  <c:v>16.4550613290759</c:v>
                </c:pt>
                <c:pt idx="1063">
                  <c:v>16.406637755814</c:v>
                </c:pt>
                <c:pt idx="1064">
                  <c:v>16.3551777178806</c:v>
                </c:pt>
                <c:pt idx="1065">
                  <c:v>16.3029020187936</c:v>
                </c:pt>
                <c:pt idx="1066">
                  <c:v>16.2462578469896</c:v>
                </c:pt>
                <c:pt idx="1067">
                  <c:v>16.1832020856548</c:v>
                </c:pt>
                <c:pt idx="1068">
                  <c:v>16.1157614794101</c:v>
                </c:pt>
                <c:pt idx="1069">
                  <c:v>16.0461878037328</c:v>
                </c:pt>
                <c:pt idx="1070">
                  <c:v>15.9724947303785</c:v>
                </c:pt>
                <c:pt idx="1071">
                  <c:v>15.8992221169986</c:v>
                </c:pt>
                <c:pt idx="1072">
                  <c:v>15.818852920827</c:v>
                </c:pt>
                <c:pt idx="1073">
                  <c:v>15.7419478238109</c:v>
                </c:pt>
                <c:pt idx="1074">
                  <c:v>15.6611796474884</c:v>
                </c:pt>
                <c:pt idx="1075">
                  <c:v>15.5786510953858</c:v>
                </c:pt>
                <c:pt idx="1076">
                  <c:v>15.4954257856998</c:v>
                </c:pt>
                <c:pt idx="1077">
                  <c:v>15.4111293636475</c:v>
                </c:pt>
                <c:pt idx="1078">
                  <c:v>15.324983171478</c:v>
                </c:pt>
                <c:pt idx="1079">
                  <c:v>15.2411359186132</c:v>
                </c:pt>
                <c:pt idx="1080">
                  <c:v>15.1522168417484</c:v>
                </c:pt>
                <c:pt idx="1081">
                  <c:v>15.0616120229251</c:v>
                </c:pt>
                <c:pt idx="1082">
                  <c:v>14.9711521967676</c:v>
                </c:pt>
                <c:pt idx="1083">
                  <c:v>14.8830486858591</c:v>
                </c:pt>
                <c:pt idx="1084">
                  <c:v>14.7875169955674</c:v>
                </c:pt>
                <c:pt idx="1085">
                  <c:v>14.6968182745157</c:v>
                </c:pt>
                <c:pt idx="1086">
                  <c:v>14.6058526991726</c:v>
                </c:pt>
                <c:pt idx="1087">
                  <c:v>14.5182533924375</c:v>
                </c:pt>
                <c:pt idx="1088">
                  <c:v>14.4331610055449</c:v>
                </c:pt>
                <c:pt idx="1089">
                  <c:v>14.3365282470672</c:v>
                </c:pt>
                <c:pt idx="1090">
                  <c:v>14.241532087606</c:v>
                </c:pt>
                <c:pt idx="1091">
                  <c:v>14.1622155743212</c:v>
                </c:pt>
                <c:pt idx="1092">
                  <c:v>14.0787191545642</c:v>
                </c:pt>
                <c:pt idx="1093">
                  <c:v>13.9872136669344</c:v>
                </c:pt>
                <c:pt idx="1094">
                  <c:v>13.8987239509209</c:v>
                </c:pt>
                <c:pt idx="1095">
                  <c:v>13.8085937888405</c:v>
                </c:pt>
                <c:pt idx="1096">
                  <c:v>13.7173240197544</c:v>
                </c:pt>
                <c:pt idx="1097">
                  <c:v>13.6221873593701</c:v>
                </c:pt>
                <c:pt idx="1098">
                  <c:v>13.5284101109613</c:v>
                </c:pt>
                <c:pt idx="1099">
                  <c:v>13.4371532327439</c:v>
                </c:pt>
                <c:pt idx="1100">
                  <c:v>13.3473313587788</c:v>
                </c:pt>
                <c:pt idx="1101">
                  <c:v>13.2600551476989</c:v>
                </c:pt>
                <c:pt idx="1102">
                  <c:v>13.1721610256869</c:v>
                </c:pt>
                <c:pt idx="1103">
                  <c:v>13.0821299436885</c:v>
                </c:pt>
                <c:pt idx="1104">
                  <c:v>12.9890305960772</c:v>
                </c:pt>
                <c:pt idx="1105">
                  <c:v>12.8930104957371</c:v>
                </c:pt>
                <c:pt idx="1106">
                  <c:v>12.7988856628378</c:v>
                </c:pt>
                <c:pt idx="1107">
                  <c:v>12.7041424125102</c:v>
                </c:pt>
                <c:pt idx="1108">
                  <c:v>12.6097409137487</c:v>
                </c:pt>
                <c:pt idx="1109">
                  <c:v>12.516880905532</c:v>
                </c:pt>
                <c:pt idx="1110">
                  <c:v>12.4405007935991</c:v>
                </c:pt>
                <c:pt idx="1111">
                  <c:v>12.3455171753147</c:v>
                </c:pt>
                <c:pt idx="1112">
                  <c:v>12.2515774524983</c:v>
                </c:pt>
                <c:pt idx="1113">
                  <c:v>12.1549598439424</c:v>
                </c:pt>
                <c:pt idx="1114">
                  <c:v>12.0605437024222</c:v>
                </c:pt>
                <c:pt idx="1115">
                  <c:v>11.9684825094162</c:v>
                </c:pt>
                <c:pt idx="1116">
                  <c:v>11.8745629228955</c:v>
                </c:pt>
                <c:pt idx="1117">
                  <c:v>11.7807726337025</c:v>
                </c:pt>
                <c:pt idx="1118">
                  <c:v>11.6887752429754</c:v>
                </c:pt>
                <c:pt idx="1119">
                  <c:v>11.5943177276025</c:v>
                </c:pt>
                <c:pt idx="1120">
                  <c:v>11.5020586799695</c:v>
                </c:pt>
                <c:pt idx="1121">
                  <c:v>11.4116405141614</c:v>
                </c:pt>
                <c:pt idx="1122">
                  <c:v>11.3212884024097</c:v>
                </c:pt>
                <c:pt idx="1123">
                  <c:v>11.2354955298779</c:v>
                </c:pt>
                <c:pt idx="1124">
                  <c:v>11.1491447793684</c:v>
                </c:pt>
                <c:pt idx="1125">
                  <c:v>11.0621526925574</c:v>
                </c:pt>
                <c:pt idx="1126">
                  <c:v>10.9767635472829</c:v>
                </c:pt>
                <c:pt idx="1127">
                  <c:v>10.8903921416863</c:v>
                </c:pt>
                <c:pt idx="1128">
                  <c:v>10.803962260232</c:v>
                </c:pt>
                <c:pt idx="1129">
                  <c:v>10.7176519372069</c:v>
                </c:pt>
                <c:pt idx="1130">
                  <c:v>10.6333698745281</c:v>
                </c:pt>
                <c:pt idx="1131">
                  <c:v>10.5484809873001</c:v>
                </c:pt>
                <c:pt idx="1132">
                  <c:v>10.4649125381859</c:v>
                </c:pt>
                <c:pt idx="1133">
                  <c:v>10.38186746844</c:v>
                </c:pt>
                <c:pt idx="1134">
                  <c:v>10.2994430680529</c:v>
                </c:pt>
                <c:pt idx="1135">
                  <c:v>10.2178237078001</c:v>
                </c:pt>
                <c:pt idx="1136">
                  <c:v>10.1354757313976</c:v>
                </c:pt>
                <c:pt idx="1137">
                  <c:v>10.0537547607479</c:v>
                </c:pt>
                <c:pt idx="1138">
                  <c:v>9.9709299007955</c:v>
                </c:pt>
                <c:pt idx="1139">
                  <c:v>9.89174675540178</c:v>
                </c:pt>
                <c:pt idx="1140">
                  <c:v>9.81413240892614</c:v>
                </c:pt>
                <c:pt idx="1141">
                  <c:v>9.73636902383413</c:v>
                </c:pt>
                <c:pt idx="1142">
                  <c:v>9.65892401777631</c:v>
                </c:pt>
                <c:pt idx="1143">
                  <c:v>9.58186810669476</c:v>
                </c:pt>
                <c:pt idx="1144">
                  <c:v>9.50491105986467</c:v>
                </c:pt>
                <c:pt idx="1145">
                  <c:v>9.42925133245778</c:v>
                </c:pt>
                <c:pt idx="1146">
                  <c:v>9.35565818455319</c:v>
                </c:pt>
                <c:pt idx="1147">
                  <c:v>9.28082874700487</c:v>
                </c:pt>
                <c:pt idx="1148">
                  <c:v>9.20620037214156</c:v>
                </c:pt>
                <c:pt idx="1149">
                  <c:v>9.132268360117</c:v>
                </c:pt>
                <c:pt idx="1150">
                  <c:v>9.05908288719715</c:v>
                </c:pt>
                <c:pt idx="1151">
                  <c:v>8.98625784859729</c:v>
                </c:pt>
                <c:pt idx="1152">
                  <c:v>8.91419571769548</c:v>
                </c:pt>
                <c:pt idx="1153">
                  <c:v>8.84163292814815</c:v>
                </c:pt>
                <c:pt idx="1154">
                  <c:v>8.7704153246715</c:v>
                </c:pt>
                <c:pt idx="1155">
                  <c:v>8.70084252819172</c:v>
                </c:pt>
                <c:pt idx="1156">
                  <c:v>8.63139029310032</c:v>
                </c:pt>
                <c:pt idx="1157">
                  <c:v>8.56305453449893</c:v>
                </c:pt>
                <c:pt idx="1158">
                  <c:v>8.49507059776593</c:v>
                </c:pt>
                <c:pt idx="1159">
                  <c:v>8.42723148211386</c:v>
                </c:pt>
                <c:pt idx="1160">
                  <c:v>8.36023527108219</c:v>
                </c:pt>
                <c:pt idx="1161">
                  <c:v>8.29502861357349</c:v>
                </c:pt>
                <c:pt idx="1162">
                  <c:v>8.23008437106486</c:v>
                </c:pt>
                <c:pt idx="1163">
                  <c:v>8.16729191871703</c:v>
                </c:pt>
                <c:pt idx="1164">
                  <c:v>8.10522529988354</c:v>
                </c:pt>
                <c:pt idx="1165">
                  <c:v>8.04472142271243</c:v>
                </c:pt>
                <c:pt idx="1166">
                  <c:v>7.98553733987009</c:v>
                </c:pt>
                <c:pt idx="1167">
                  <c:v>7.9269625660105</c:v>
                </c:pt>
                <c:pt idx="1168">
                  <c:v>7.86841441180023</c:v>
                </c:pt>
                <c:pt idx="1169">
                  <c:v>7.80993906144497</c:v>
                </c:pt>
                <c:pt idx="1170">
                  <c:v>7.7524739529301</c:v>
                </c:pt>
                <c:pt idx="1171">
                  <c:v>7.69512538455987</c:v>
                </c:pt>
                <c:pt idx="1172">
                  <c:v>7.63967520522893</c:v>
                </c:pt>
                <c:pt idx="1173">
                  <c:v>7.58449220010375</c:v>
                </c:pt>
                <c:pt idx="1174">
                  <c:v>7.53053659612871</c:v>
                </c:pt>
                <c:pt idx="1175">
                  <c:v>7.47754424796861</c:v>
                </c:pt>
                <c:pt idx="1176">
                  <c:v>7.42668130560311</c:v>
                </c:pt>
                <c:pt idx="1177">
                  <c:v>7.37567187911624</c:v>
                </c:pt>
                <c:pt idx="1178">
                  <c:v>7.32684094728537</c:v>
                </c:pt>
                <c:pt idx="1179">
                  <c:v>7.27747150152749</c:v>
                </c:pt>
                <c:pt idx="1180">
                  <c:v>7.22864999078035</c:v>
                </c:pt>
                <c:pt idx="1181">
                  <c:v>7.18080744755783</c:v>
                </c:pt>
                <c:pt idx="1182">
                  <c:v>7.13154535126857</c:v>
                </c:pt>
                <c:pt idx="1183">
                  <c:v>7.08475158994995</c:v>
                </c:pt>
                <c:pt idx="1184">
                  <c:v>7.03973319527926</c:v>
                </c:pt>
                <c:pt idx="1185">
                  <c:v>6.99322231822779</c:v>
                </c:pt>
                <c:pt idx="1186">
                  <c:v>6.94785612354106</c:v>
                </c:pt>
                <c:pt idx="1187">
                  <c:v>6.90218062016107</c:v>
                </c:pt>
                <c:pt idx="1188">
                  <c:v>6.85642611704228</c:v>
                </c:pt>
                <c:pt idx="1189">
                  <c:v>6.81132220797539</c:v>
                </c:pt>
                <c:pt idx="1190">
                  <c:v>6.76738096530124</c:v>
                </c:pt>
                <c:pt idx="1191">
                  <c:v>6.72812912299592</c:v>
                </c:pt>
                <c:pt idx="1192">
                  <c:v>6.68968443622451</c:v>
                </c:pt>
                <c:pt idx="1193">
                  <c:v>6.64711443391949</c:v>
                </c:pt>
                <c:pt idx="1194">
                  <c:v>6.60524062017845</c:v>
                </c:pt>
                <c:pt idx="1195">
                  <c:v>6.56252840082185</c:v>
                </c:pt>
                <c:pt idx="1196">
                  <c:v>6.52170271920531</c:v>
                </c:pt>
                <c:pt idx="1197">
                  <c:v>6.48084720887221</c:v>
                </c:pt>
                <c:pt idx="1198">
                  <c:v>6.44182637855711</c:v>
                </c:pt>
                <c:pt idx="1199">
                  <c:v>6.40412432275403</c:v>
                </c:pt>
                <c:pt idx="1200">
                  <c:v>6.3661234844249</c:v>
                </c:pt>
                <c:pt idx="1201">
                  <c:v>6.32806650908549</c:v>
                </c:pt>
                <c:pt idx="1202">
                  <c:v>6.2902721850918</c:v>
                </c:pt>
                <c:pt idx="1203">
                  <c:v>6.25266086795131</c:v>
                </c:pt>
                <c:pt idx="1204">
                  <c:v>6.2164949037009</c:v>
                </c:pt>
                <c:pt idx="1205">
                  <c:v>6.18284124221368</c:v>
                </c:pt>
                <c:pt idx="1206">
                  <c:v>6.14752763136096</c:v>
                </c:pt>
                <c:pt idx="1207">
                  <c:v>6.11397554767937</c:v>
                </c:pt>
                <c:pt idx="1208">
                  <c:v>6.07859840789933</c:v>
                </c:pt>
                <c:pt idx="1209">
                  <c:v>6.042554375304</c:v>
                </c:pt>
                <c:pt idx="1210">
                  <c:v>6.00753518479832</c:v>
                </c:pt>
                <c:pt idx="1211">
                  <c:v>5.97271997501739</c:v>
                </c:pt>
                <c:pt idx="1212">
                  <c:v>5.93962552118</c:v>
                </c:pt>
                <c:pt idx="1213">
                  <c:v>5.9082233774805</c:v>
                </c:pt>
                <c:pt idx="1214">
                  <c:v>5.87556761865145</c:v>
                </c:pt>
                <c:pt idx="1215">
                  <c:v>5.84416492800172</c:v>
                </c:pt>
                <c:pt idx="1216">
                  <c:v>5.81265906902187</c:v>
                </c:pt>
                <c:pt idx="1217">
                  <c:v>5.78032816467433</c:v>
                </c:pt>
                <c:pt idx="1218">
                  <c:v>5.74941536287258</c:v>
                </c:pt>
                <c:pt idx="1219">
                  <c:v>5.71889258567061</c:v>
                </c:pt>
                <c:pt idx="1220">
                  <c:v>5.68959912928302</c:v>
                </c:pt>
                <c:pt idx="1221">
                  <c:v>5.66246952917623</c:v>
                </c:pt>
                <c:pt idx="1222">
                  <c:v>5.63338433587733</c:v>
                </c:pt>
                <c:pt idx="1223">
                  <c:v>5.60501413340217</c:v>
                </c:pt>
                <c:pt idx="1224">
                  <c:v>5.57695767127124</c:v>
                </c:pt>
                <c:pt idx="1225">
                  <c:v>5.54614010194708</c:v>
                </c:pt>
                <c:pt idx="1226">
                  <c:v>5.51754517635257</c:v>
                </c:pt>
                <c:pt idx="1227">
                  <c:v>5.49068179402968</c:v>
                </c:pt>
                <c:pt idx="1228">
                  <c:v>5.46418596736798</c:v>
                </c:pt>
                <c:pt idx="1229">
                  <c:v>5.43889230796943</c:v>
                </c:pt>
                <c:pt idx="1230">
                  <c:v>5.41417254177504</c:v>
                </c:pt>
                <c:pt idx="1231">
                  <c:v>5.39062955951671</c:v>
                </c:pt>
                <c:pt idx="1232">
                  <c:v>5.36621997366124</c:v>
                </c:pt>
                <c:pt idx="1233">
                  <c:v>5.34159879922866</c:v>
                </c:pt>
                <c:pt idx="1234">
                  <c:v>5.31766876070273</c:v>
                </c:pt>
                <c:pt idx="1235">
                  <c:v>5.29459289995363</c:v>
                </c:pt>
                <c:pt idx="1236">
                  <c:v>5.27197148981805</c:v>
                </c:pt>
                <c:pt idx="1237">
                  <c:v>5.24987111291677</c:v>
                </c:pt>
                <c:pt idx="1238">
                  <c:v>5.2263889641501</c:v>
                </c:pt>
                <c:pt idx="1239">
                  <c:v>5.20224100376933</c:v>
                </c:pt>
                <c:pt idx="1240">
                  <c:v>5.17897321009295</c:v>
                </c:pt>
                <c:pt idx="1241">
                  <c:v>5.15571443845352</c:v>
                </c:pt>
                <c:pt idx="1242">
                  <c:v>5.13352225005184</c:v>
                </c:pt>
                <c:pt idx="1243">
                  <c:v>5.11313568582585</c:v>
                </c:pt>
                <c:pt idx="1244">
                  <c:v>5.09179681632685</c:v>
                </c:pt>
                <c:pt idx="1245">
                  <c:v>5.06857935614119</c:v>
                </c:pt>
                <c:pt idx="1246">
                  <c:v>5.046704293266</c:v>
                </c:pt>
                <c:pt idx="1247">
                  <c:v>5.02408408188759</c:v>
                </c:pt>
                <c:pt idx="1248">
                  <c:v>5.00286753808514</c:v>
                </c:pt>
                <c:pt idx="1249">
                  <c:v>4.98314065128196</c:v>
                </c:pt>
                <c:pt idx="1250">
                  <c:v>4.96274899294522</c:v>
                </c:pt>
                <c:pt idx="1251">
                  <c:v>4.94251119893615</c:v>
                </c:pt>
                <c:pt idx="1252">
                  <c:v>4.92175482033208</c:v>
                </c:pt>
                <c:pt idx="1253">
                  <c:v>4.90035084744774</c:v>
                </c:pt>
                <c:pt idx="1254">
                  <c:v>4.87850064103643</c:v>
                </c:pt>
                <c:pt idx="1255">
                  <c:v>4.85620315076312</c:v>
                </c:pt>
                <c:pt idx="1256">
                  <c:v>4.83502802788893</c:v>
                </c:pt>
                <c:pt idx="1257">
                  <c:v>4.81399112300758</c:v>
                </c:pt>
                <c:pt idx="1258">
                  <c:v>4.79353944328739</c:v>
                </c:pt>
                <c:pt idx="1259">
                  <c:v>4.77514501218226</c:v>
                </c:pt>
                <c:pt idx="1260">
                  <c:v>4.75612003016406</c:v>
                </c:pt>
                <c:pt idx="1261">
                  <c:v>4.73597317349403</c:v>
                </c:pt>
                <c:pt idx="1262">
                  <c:v>4.71740855561676</c:v>
                </c:pt>
                <c:pt idx="1263">
                  <c:v>4.69914186674679</c:v>
                </c:pt>
                <c:pt idx="1264">
                  <c:v>4.68087635031781</c:v>
                </c:pt>
                <c:pt idx="1265">
                  <c:v>4.66400167620728</c:v>
                </c:pt>
                <c:pt idx="1266">
                  <c:v>4.64609708766559</c:v>
                </c:pt>
                <c:pt idx="1267">
                  <c:v>4.62617286708604</c:v>
                </c:pt>
                <c:pt idx="1268">
                  <c:v>4.60792530676467</c:v>
                </c:pt>
                <c:pt idx="1269">
                  <c:v>4.58965188395802</c:v>
                </c:pt>
                <c:pt idx="1270">
                  <c:v>4.57109349178889</c:v>
                </c:pt>
                <c:pt idx="1271">
                  <c:v>4.55261339835687</c:v>
                </c:pt>
                <c:pt idx="1272">
                  <c:v>4.53344387424731</c:v>
                </c:pt>
                <c:pt idx="1273">
                  <c:v>4.51393477238465</c:v>
                </c:pt>
                <c:pt idx="1274">
                  <c:v>4.4944296935991</c:v>
                </c:pt>
                <c:pt idx="1275">
                  <c:v>4.47545412986528</c:v>
                </c:pt>
                <c:pt idx="1276">
                  <c:v>4.45587117774991</c:v>
                </c:pt>
                <c:pt idx="1277">
                  <c:v>4.43687725388156</c:v>
                </c:pt>
                <c:pt idx="1278">
                  <c:v>4.41428677146682</c:v>
                </c:pt>
                <c:pt idx="1279">
                  <c:v>4.39019408737388</c:v>
                </c:pt>
                <c:pt idx="1280">
                  <c:v>4.36381252557485</c:v>
                </c:pt>
                <c:pt idx="1281">
                  <c:v>4.33523254317352</c:v>
                </c:pt>
                <c:pt idx="1282">
                  <c:v>4.30547159374814</c:v>
                </c:pt>
                <c:pt idx="1283">
                  <c:v>4.27228333083288</c:v>
                </c:pt>
                <c:pt idx="1284">
                  <c:v>4.24082675417329</c:v>
                </c:pt>
                <c:pt idx="1285">
                  <c:v>4.2086768346283</c:v>
                </c:pt>
                <c:pt idx="1286">
                  <c:v>4.17714292575684</c:v>
                </c:pt>
                <c:pt idx="1287">
                  <c:v>4.14456676098799</c:v>
                </c:pt>
                <c:pt idx="1288">
                  <c:v>4.11212473681707</c:v>
                </c:pt>
                <c:pt idx="1289">
                  <c:v>4.07776740738927</c:v>
                </c:pt>
                <c:pt idx="1290">
                  <c:v>4.04675850249757</c:v>
                </c:pt>
                <c:pt idx="1291">
                  <c:v>4.01760788749114</c:v>
                </c:pt>
                <c:pt idx="1292">
                  <c:v>3.98978495628688</c:v>
                </c:pt>
                <c:pt idx="1293">
                  <c:v>3.96428392645606</c:v>
                </c:pt>
                <c:pt idx="1294">
                  <c:v>3.93712823254445</c:v>
                </c:pt>
                <c:pt idx="1295">
                  <c:v>3.90985121082215</c:v>
                </c:pt>
                <c:pt idx="1296">
                  <c:v>3.88183643649552</c:v>
                </c:pt>
                <c:pt idx="1297">
                  <c:v>3.85247720489237</c:v>
                </c:pt>
                <c:pt idx="1298">
                  <c:v>3.82539210033861</c:v>
                </c:pt>
                <c:pt idx="1299">
                  <c:v>3.7984885116487</c:v>
                </c:pt>
                <c:pt idx="1300">
                  <c:v>3.77183931433999</c:v>
                </c:pt>
                <c:pt idx="1301">
                  <c:v>3.74544060930551</c:v>
                </c:pt>
                <c:pt idx="1302">
                  <c:v>3.72114637117281</c:v>
                </c:pt>
                <c:pt idx="1303">
                  <c:v>3.69722851967818</c:v>
                </c:pt>
                <c:pt idx="1304">
                  <c:v>3.67505566706472</c:v>
                </c:pt>
                <c:pt idx="1305">
                  <c:v>3.65568818162232</c:v>
                </c:pt>
                <c:pt idx="1306">
                  <c:v>3.63656696712522</c:v>
                </c:pt>
                <c:pt idx="1307">
                  <c:v>3.61858716478998</c:v>
                </c:pt>
                <c:pt idx="1308">
                  <c:v>3.59934508185772</c:v>
                </c:pt>
                <c:pt idx="1309">
                  <c:v>3.5816293838485</c:v>
                </c:pt>
                <c:pt idx="1310">
                  <c:v>3.56132163034891</c:v>
                </c:pt>
                <c:pt idx="1311">
                  <c:v>3.53932100007353</c:v>
                </c:pt>
                <c:pt idx="1312">
                  <c:v>3.51594795397849</c:v>
                </c:pt>
                <c:pt idx="1313">
                  <c:v>3.49221429381724</c:v>
                </c:pt>
                <c:pt idx="1314">
                  <c:v>3.46725381702389</c:v>
                </c:pt>
                <c:pt idx="1315">
                  <c:v>3.44051908176116</c:v>
                </c:pt>
                <c:pt idx="1316">
                  <c:v>3.41385642394399</c:v>
                </c:pt>
                <c:pt idx="1317">
                  <c:v>3.38380303020789</c:v>
                </c:pt>
                <c:pt idx="1318">
                  <c:v>3.35694413039273</c:v>
                </c:pt>
                <c:pt idx="1319">
                  <c:v>3.32796676303496</c:v>
                </c:pt>
                <c:pt idx="1320">
                  <c:v>3.3050102875623</c:v>
                </c:pt>
                <c:pt idx="1321">
                  <c:v>3.28278255028276</c:v>
                </c:pt>
                <c:pt idx="1322">
                  <c:v>3.26843539390888</c:v>
                </c:pt>
                <c:pt idx="1323">
                  <c:v>3.25671455760078</c:v>
                </c:pt>
                <c:pt idx="1324">
                  <c:v>3.25611271186926</c:v>
                </c:pt>
                <c:pt idx="1325">
                  <c:v>3.2617432971645</c:v>
                </c:pt>
                <c:pt idx="1326">
                  <c:v>3.2776209945914</c:v>
                </c:pt>
                <c:pt idx="1327">
                  <c:v>3.30375517577741</c:v>
                </c:pt>
                <c:pt idx="1328">
                  <c:v>3.33778538733</c:v>
                </c:pt>
                <c:pt idx="1329">
                  <c:v>3.38305672755869</c:v>
                </c:pt>
                <c:pt idx="1330">
                  <c:v>3.43637249213778</c:v>
                </c:pt>
                <c:pt idx="1331">
                  <c:v>3.50073694370646</c:v>
                </c:pt>
                <c:pt idx="1332">
                  <c:v>3.57112048223561</c:v>
                </c:pt>
                <c:pt idx="1333">
                  <c:v>3.65367254089566</c:v>
                </c:pt>
                <c:pt idx="1334">
                  <c:v>3.73666725740882</c:v>
                </c:pt>
                <c:pt idx="1335">
                  <c:v>3.82769198421667</c:v>
                </c:pt>
                <c:pt idx="1336">
                  <c:v>3.91644424519201</c:v>
                </c:pt>
                <c:pt idx="1337">
                  <c:v>4.009593410663</c:v>
                </c:pt>
                <c:pt idx="1338">
                  <c:v>4.09637407726086</c:v>
                </c:pt>
                <c:pt idx="1339">
                  <c:v>4.18333619318129</c:v>
                </c:pt>
                <c:pt idx="1340">
                  <c:v>4.26366864101546</c:v>
                </c:pt>
                <c:pt idx="1341">
                  <c:v>4.33876943547735</c:v>
                </c:pt>
                <c:pt idx="1342">
                  <c:v>4.40740258530786</c:v>
                </c:pt>
                <c:pt idx="1343">
                  <c:v>4.46809367091726</c:v>
                </c:pt>
                <c:pt idx="1344">
                  <c:v>4.52429222487943</c:v>
                </c:pt>
                <c:pt idx="1345">
                  <c:v>4.57268003924587</c:v>
                </c:pt>
                <c:pt idx="1346">
                  <c:v>4.61801936658652</c:v>
                </c:pt>
                <c:pt idx="1347">
                  <c:v>4.65993141936776</c:v>
                </c:pt>
                <c:pt idx="1348">
                  <c:v>4.69748369091861</c:v>
                </c:pt>
                <c:pt idx="1349">
                  <c:v>4.72854322950586</c:v>
                </c:pt>
                <c:pt idx="1350">
                  <c:v>4.75912363550228</c:v>
                </c:pt>
                <c:pt idx="1351">
                  <c:v>4.78571176753004</c:v>
                </c:pt>
                <c:pt idx="1352">
                  <c:v>4.81471020620217</c:v>
                </c:pt>
                <c:pt idx="1353">
                  <c:v>4.8434923969011</c:v>
                </c:pt>
                <c:pt idx="1354">
                  <c:v>4.87387637598941</c:v>
                </c:pt>
                <c:pt idx="1355">
                  <c:v>4.90371458603171</c:v>
                </c:pt>
                <c:pt idx="1356">
                  <c:v>4.93708604792658</c:v>
                </c:pt>
                <c:pt idx="1357">
                  <c:v>4.97112122036247</c:v>
                </c:pt>
                <c:pt idx="1358">
                  <c:v>5.00883579041347</c:v>
                </c:pt>
                <c:pt idx="1359">
                  <c:v>5.0531808018834</c:v>
                </c:pt>
                <c:pt idx="1360">
                  <c:v>5.10178391155492</c:v>
                </c:pt>
                <c:pt idx="1361">
                  <c:v>5.15571443845352</c:v>
                </c:pt>
                <c:pt idx="1362">
                  <c:v>5.21807066945177</c:v>
                </c:pt>
                <c:pt idx="1363">
                  <c:v>5.28534743311301</c:v>
                </c:pt>
                <c:pt idx="1364">
                  <c:v>5.35799788025515</c:v>
                </c:pt>
                <c:pt idx="1365">
                  <c:v>5.43529522973698</c:v>
                </c:pt>
                <c:pt idx="1366">
                  <c:v>5.51360511543501</c:v>
                </c:pt>
                <c:pt idx="1367">
                  <c:v>5.59374640488902</c:v>
                </c:pt>
                <c:pt idx="1368">
                  <c:v>5.67601491877806</c:v>
                </c:pt>
                <c:pt idx="1369">
                  <c:v>5.75944501508621</c:v>
                </c:pt>
                <c:pt idx="1370">
                  <c:v>5.84370613592137</c:v>
                </c:pt>
                <c:pt idx="1371">
                  <c:v>5.92479062607318</c:v>
                </c:pt>
                <c:pt idx="1372">
                  <c:v>6.00271916491593</c:v>
                </c:pt>
                <c:pt idx="1373">
                  <c:v>6.0760028303577</c:v>
                </c:pt>
                <c:pt idx="1374">
                  <c:v>6.14476021741117</c:v>
                </c:pt>
                <c:pt idx="1375">
                  <c:v>6.21121112655803</c:v>
                </c:pt>
                <c:pt idx="1376">
                  <c:v>6.27231476419954</c:v>
                </c:pt>
                <c:pt idx="1377">
                  <c:v>6.33003751049952</c:v>
                </c:pt>
                <c:pt idx="1378">
                  <c:v>6.38275776205878</c:v>
                </c:pt>
                <c:pt idx="1379">
                  <c:v>6.42906705673419</c:v>
                </c:pt>
                <c:pt idx="1380">
                  <c:v>6.47052915107471</c:v>
                </c:pt>
                <c:pt idx="1381">
                  <c:v>6.5084609371423</c:v>
                </c:pt>
                <c:pt idx="1382">
                  <c:v>6.54296102166969</c:v>
                </c:pt>
                <c:pt idx="1383">
                  <c:v>6.57564707099089</c:v>
                </c:pt>
                <c:pt idx="1384">
                  <c:v>6.60524062017845</c:v>
                </c:pt>
                <c:pt idx="1385">
                  <c:v>6.63130112876517</c:v>
                </c:pt>
                <c:pt idx="1386">
                  <c:v>6.65609677223748</c:v>
                </c:pt>
                <c:pt idx="1387">
                  <c:v>6.67550453396929</c:v>
                </c:pt>
                <c:pt idx="1388">
                  <c:v>6.69054693833188</c:v>
                </c:pt>
                <c:pt idx="1389">
                  <c:v>6.70252132733568</c:v>
                </c:pt>
                <c:pt idx="1390">
                  <c:v>6.7102387770302</c:v>
                </c:pt>
                <c:pt idx="1391">
                  <c:v>6.71658236729996</c:v>
                </c:pt>
                <c:pt idx="1392">
                  <c:v>6.72181104180531</c:v>
                </c:pt>
                <c:pt idx="1393">
                  <c:v>6.72656170754627</c:v>
                </c:pt>
                <c:pt idx="1394">
                  <c:v>6.72928074724811</c:v>
                </c:pt>
                <c:pt idx="1395">
                  <c:v>6.7312010652022</c:v>
                </c:pt>
                <c:pt idx="1396">
                  <c:v>6.73357212044774</c:v>
                </c:pt>
                <c:pt idx="1397">
                  <c:v>6.73727459556664</c:v>
                </c:pt>
                <c:pt idx="1398">
                  <c:v>6.7392717483271</c:v>
                </c:pt>
                <c:pt idx="1399">
                  <c:v>6.74148844778739</c:v>
                </c:pt>
                <c:pt idx="1400">
                  <c:v>6.74464799843832</c:v>
                </c:pt>
                <c:pt idx="1401">
                  <c:v>6.76779910954655</c:v>
                </c:pt>
                <c:pt idx="1402">
                  <c:v>6.75659628854148</c:v>
                </c:pt>
                <c:pt idx="1403">
                  <c:v>6.73848135688755</c:v>
                </c:pt>
                <c:pt idx="1404">
                  <c:v>6.72768196680682</c:v>
                </c:pt>
                <c:pt idx="1405">
                  <c:v>6.70932163213427</c:v>
                </c:pt>
                <c:pt idx="1406">
                  <c:v>6.70247104295968</c:v>
                </c:pt>
                <c:pt idx="1407">
                  <c:v>6.69932789929489</c:v>
                </c:pt>
                <c:pt idx="1408">
                  <c:v>6.70228141365545</c:v>
                </c:pt>
                <c:pt idx="1409">
                  <c:v>6.71863043783383</c:v>
                </c:pt>
                <c:pt idx="1410">
                  <c:v>6.74100598246485</c:v>
                </c:pt>
                <c:pt idx="1411">
                  <c:v>6.77894701548765</c:v>
                </c:pt>
                <c:pt idx="1412">
                  <c:v>6.83568837500416</c:v>
                </c:pt>
                <c:pt idx="1413">
                  <c:v>6.89566219488786</c:v>
                </c:pt>
                <c:pt idx="1414">
                  <c:v>6.96958285134073</c:v>
                </c:pt>
                <c:pt idx="1415">
                  <c:v>7.04292457503848</c:v>
                </c:pt>
                <c:pt idx="1416">
                  <c:v>7.12439918505311</c:v>
                </c:pt>
                <c:pt idx="1417">
                  <c:v>7.20702883091604</c:v>
                </c:pt>
                <c:pt idx="1418">
                  <c:v>7.28639700991983</c:v>
                </c:pt>
                <c:pt idx="1419">
                  <c:v>7.36772938192261</c:v>
                </c:pt>
                <c:pt idx="1420">
                  <c:v>7.44174232365011</c:v>
                </c:pt>
                <c:pt idx="1421">
                  <c:v>7.51234107144423</c:v>
                </c:pt>
                <c:pt idx="1422">
                  <c:v>7.57867655561849</c:v>
                </c:pt>
                <c:pt idx="1423">
                  <c:v>7.63994400927657</c:v>
                </c:pt>
                <c:pt idx="1424">
                  <c:v>7.69933944746731</c:v>
                </c:pt>
                <c:pt idx="1425">
                  <c:v>7.75445797815678</c:v>
                </c:pt>
                <c:pt idx="1426">
                  <c:v>7.80970879146017</c:v>
                </c:pt>
                <c:pt idx="1427">
                  <c:v>7.86351332820627</c:v>
                </c:pt>
                <c:pt idx="1428">
                  <c:v>7.91612123191216</c:v>
                </c:pt>
                <c:pt idx="1429">
                  <c:v>7.96955947060009</c:v>
                </c:pt>
                <c:pt idx="1430">
                  <c:v>8.0244151381093</c:v>
                </c:pt>
                <c:pt idx="1431">
                  <c:v>8.07981788269559</c:v>
                </c:pt>
                <c:pt idx="1432">
                  <c:v>8.13425300534652</c:v>
                </c:pt>
                <c:pt idx="1433">
                  <c:v>8.19428419733783</c:v>
                </c:pt>
                <c:pt idx="1434">
                  <c:v>8.25759641567523</c:v>
                </c:pt>
                <c:pt idx="1435">
                  <c:v>8.32132640437657</c:v>
                </c:pt>
                <c:pt idx="1436">
                  <c:v>8.3893558270763</c:v>
                </c:pt>
                <c:pt idx="1437">
                  <c:v>8.46569914711635</c:v>
                </c:pt>
                <c:pt idx="1438">
                  <c:v>8.5445030652294</c:v>
                </c:pt>
                <c:pt idx="1439">
                  <c:v>8.62725612527014</c:v>
                </c:pt>
                <c:pt idx="1440">
                  <c:v>8.71966047502954</c:v>
                </c:pt>
                <c:pt idx="1441">
                  <c:v>8.81807818481677</c:v>
                </c:pt>
                <c:pt idx="1442">
                  <c:v>8.92304471920546</c:v>
                </c:pt>
                <c:pt idx="1443">
                  <c:v>9.03917198405264</c:v>
                </c:pt>
                <c:pt idx="1444">
                  <c:v>9.15793837403757</c:v>
                </c:pt>
                <c:pt idx="1445">
                  <c:v>9.28082874700487</c:v>
                </c:pt>
                <c:pt idx="1446">
                  <c:v>9.41561375475949</c:v>
                </c:pt>
                <c:pt idx="1447">
                  <c:v>9.55631823094321</c:v>
                </c:pt>
                <c:pt idx="1448">
                  <c:v>9.70478378358806</c:v>
                </c:pt>
                <c:pt idx="1449">
                  <c:v>9.86601688470318</c:v>
                </c:pt>
                <c:pt idx="1450">
                  <c:v>10.0332966320188</c:v>
                </c:pt>
                <c:pt idx="1451">
                  <c:v>10.2108785935308</c:v>
                </c:pt>
                <c:pt idx="1452">
                  <c:v>10.3967286964717</c:v>
                </c:pt>
                <c:pt idx="1453">
                  <c:v>10.5950576555324</c:v>
                </c:pt>
                <c:pt idx="1454">
                  <c:v>10.7983670974737</c:v>
                </c:pt>
                <c:pt idx="1455">
                  <c:v>11.0159692478008</c:v>
                </c:pt>
                <c:pt idx="1456">
                  <c:v>11.2462268372407</c:v>
                </c:pt>
                <c:pt idx="1457">
                  <c:v>11.4883259488502</c:v>
                </c:pt>
                <c:pt idx="1458">
                  <c:v>11.7450650323606</c:v>
                </c:pt>
                <c:pt idx="1459">
                  <c:v>12.0115482178198</c:v>
                </c:pt>
                <c:pt idx="1460">
                  <c:v>12.2933558448438</c:v>
                </c:pt>
                <c:pt idx="1461">
                  <c:v>12.5661581672248</c:v>
                </c:pt>
                <c:pt idx="1462">
                  <c:v>12.8669085004583</c:v>
                </c:pt>
                <c:pt idx="1463">
                  <c:v>13.1807288321253</c:v>
                </c:pt>
                <c:pt idx="1464">
                  <c:v>13.4875032372724</c:v>
                </c:pt>
                <c:pt idx="1465">
                  <c:v>13.8197354600639</c:v>
                </c:pt>
                <c:pt idx="1466">
                  <c:v>14.1541565566852</c:v>
                </c:pt>
                <c:pt idx="1467">
                  <c:v>14.5094886389109</c:v>
                </c:pt>
                <c:pt idx="1468">
                  <c:v>14.8830486858591</c:v>
                </c:pt>
                <c:pt idx="1469">
                  <c:v>15.2780870789415</c:v>
                </c:pt>
                <c:pt idx="1470">
                  <c:v>15.687430993664</c:v>
                </c:pt>
                <c:pt idx="1471">
                  <c:v>16.1080152417574</c:v>
                </c:pt>
                <c:pt idx="1472">
                  <c:v>16.5238729031546</c:v>
                </c:pt>
                <c:pt idx="1473">
                  <c:v>16.8768118991278</c:v>
                </c:pt>
                <c:pt idx="1474">
                  <c:v>17.3193084920729</c:v>
                </c:pt>
                <c:pt idx="1475">
                  <c:v>17.741396086936</c:v>
                </c:pt>
                <c:pt idx="1476">
                  <c:v>18.1336417886463</c:v>
                </c:pt>
                <c:pt idx="1477">
                  <c:v>18.5384524374902</c:v>
                </c:pt>
                <c:pt idx="1478">
                  <c:v>18.9232930774111</c:v>
                </c:pt>
                <c:pt idx="1479">
                  <c:v>19.2799754746885</c:v>
                </c:pt>
                <c:pt idx="1480">
                  <c:v>19.5618749957113</c:v>
                </c:pt>
                <c:pt idx="1481">
                  <c:v>19.7763108233284</c:v>
                </c:pt>
                <c:pt idx="1482">
                  <c:v>19.8390546321866</c:v>
                </c:pt>
                <c:pt idx="1483">
                  <c:v>19.8390546321866</c:v>
                </c:pt>
                <c:pt idx="1484">
                  <c:v>19.8390546321866</c:v>
                </c:pt>
                <c:pt idx="1485">
                  <c:v>19.8390546321866</c:v>
                </c:pt>
                <c:pt idx="1486">
                  <c:v>19.8390546321866</c:v>
                </c:pt>
                <c:pt idx="1487">
                  <c:v>19.8390546321866</c:v>
                </c:pt>
                <c:pt idx="1488">
                  <c:v>19.8390546321866</c:v>
                </c:pt>
                <c:pt idx="1489">
                  <c:v>19.8390546321866</c:v>
                </c:pt>
                <c:pt idx="1490">
                  <c:v>19.8390546321866</c:v>
                </c:pt>
                <c:pt idx="1491">
                  <c:v>19.8390546321866</c:v>
                </c:pt>
                <c:pt idx="1492">
                  <c:v>19.7300705944568</c:v>
                </c:pt>
                <c:pt idx="1493">
                  <c:v>19.5445344807632</c:v>
                </c:pt>
                <c:pt idx="1494">
                  <c:v>19.305752871516</c:v>
                </c:pt>
                <c:pt idx="1495">
                  <c:v>19.0366983254756</c:v>
                </c:pt>
                <c:pt idx="1496">
                  <c:v>18.7560709337226</c:v>
                </c:pt>
                <c:pt idx="1497">
                  <c:v>18.4688371580124</c:v>
                </c:pt>
                <c:pt idx="1498">
                  <c:v>18.1754499116437</c:v>
                </c:pt>
                <c:pt idx="1499">
                  <c:v>17.9206373335815</c:v>
                </c:pt>
                <c:pt idx="1500">
                  <c:v>17.6486053835459</c:v>
                </c:pt>
                <c:pt idx="1501">
                  <c:v>17.3844375840295</c:v>
                </c:pt>
                <c:pt idx="1502">
                  <c:v>17.1222647746669</c:v>
                </c:pt>
                <c:pt idx="1503">
                  <c:v>16.878971317584</c:v>
                </c:pt>
                <c:pt idx="1504">
                  <c:v>16.7130361983853</c:v>
                </c:pt>
                <c:pt idx="1505">
                  <c:v>16.5134454461904</c:v>
                </c:pt>
                <c:pt idx="1506">
                  <c:v>16.3184083699131</c:v>
                </c:pt>
                <c:pt idx="1507">
                  <c:v>16.1414115709402</c:v>
                </c:pt>
                <c:pt idx="1508">
                  <c:v>15.9592455877617</c:v>
                </c:pt>
                <c:pt idx="1509">
                  <c:v>15.7949088434117</c:v>
                </c:pt>
                <c:pt idx="1510">
                  <c:v>15.6500858183999</c:v>
                </c:pt>
                <c:pt idx="1511">
                  <c:v>15.5084444684493</c:v>
                </c:pt>
                <c:pt idx="1512">
                  <c:v>15.3812590070269</c:v>
                </c:pt>
                <c:pt idx="1513">
                  <c:v>15.2696011577977</c:v>
                </c:pt>
                <c:pt idx="1514">
                  <c:v>15.1580058279074</c:v>
                </c:pt>
                <c:pt idx="1515">
                  <c:v>15.0585907763437</c:v>
                </c:pt>
                <c:pt idx="1516">
                  <c:v>14.966212434831</c:v>
                </c:pt>
                <c:pt idx="1517">
                  <c:v>14.8830486858591</c:v>
                </c:pt>
                <c:pt idx="1518">
                  <c:v>14.8052144756901</c:v>
                </c:pt>
                <c:pt idx="1519">
                  <c:v>14.7388874935021</c:v>
                </c:pt>
                <c:pt idx="1520">
                  <c:v>14.6817997992613</c:v>
                </c:pt>
                <c:pt idx="1521">
                  <c:v>14.6290217005751</c:v>
                </c:pt>
                <c:pt idx="1522">
                  <c:v>14.5836499078999</c:v>
                </c:pt>
                <c:pt idx="1523">
                  <c:v>14.5463712280685</c:v>
                </c:pt>
                <c:pt idx="1524">
                  <c:v>14.5190816470593</c:v>
                </c:pt>
                <c:pt idx="1525">
                  <c:v>14.4989584339278</c:v>
                </c:pt>
                <c:pt idx="1526">
                  <c:v>14.4844122965619</c:v>
                </c:pt>
                <c:pt idx="1527">
                  <c:v>14.4762260079137</c:v>
                </c:pt>
                <c:pt idx="1528">
                  <c:v>14.4740270633247</c:v>
                </c:pt>
                <c:pt idx="1529">
                  <c:v>14.4765965182358</c:v>
                </c:pt>
                <c:pt idx="1530">
                  <c:v>14.4858458273544</c:v>
                </c:pt>
                <c:pt idx="1531">
                  <c:v>14.4989584339278</c:v>
                </c:pt>
                <c:pt idx="1532">
                  <c:v>14.5182533924375</c:v>
                </c:pt>
                <c:pt idx="1533">
                  <c:v>14.5404823851534</c:v>
                </c:pt>
                <c:pt idx="1534">
                  <c:v>14.5701337671236</c:v>
                </c:pt>
                <c:pt idx="1535">
                  <c:v>14.6038871092531</c:v>
                </c:pt>
                <c:pt idx="1536">
                  <c:v>14.6417316377248</c:v>
                </c:pt>
                <c:pt idx="1537">
                  <c:v>14.6831018790027</c:v>
                </c:pt>
                <c:pt idx="1538">
                  <c:v>14.7273802023939</c:v>
                </c:pt>
                <c:pt idx="1539">
                  <c:v>14.7784254494863</c:v>
                </c:pt>
                <c:pt idx="1540">
                  <c:v>14.83183379685</c:v>
                </c:pt>
                <c:pt idx="1541">
                  <c:v>14.8874275754333</c:v>
                </c:pt>
                <c:pt idx="1542">
                  <c:v>14.9516965677451</c:v>
                </c:pt>
                <c:pt idx="1543">
                  <c:v>15.0187002053513</c:v>
                </c:pt>
                <c:pt idx="1544">
                  <c:v>15.09014807615</c:v>
                </c:pt>
                <c:pt idx="1545">
                  <c:v>15.1604270447891</c:v>
                </c:pt>
                <c:pt idx="1546">
                  <c:v>15.2374356237921</c:v>
                </c:pt>
                <c:pt idx="1547">
                  <c:v>15.3048643135518</c:v>
                </c:pt>
                <c:pt idx="1548">
                  <c:v>15.3774757033129</c:v>
                </c:pt>
                <c:pt idx="1549">
                  <c:v>15.4559123901581</c:v>
                </c:pt>
                <c:pt idx="1550">
                  <c:v>15.534918133807</c:v>
                </c:pt>
                <c:pt idx="1551">
                  <c:v>15.6149331768531</c:v>
                </c:pt>
                <c:pt idx="1552">
                  <c:v>15.6943304408308</c:v>
                </c:pt>
                <c:pt idx="1553">
                  <c:v>15.7818363051153</c:v>
                </c:pt>
                <c:pt idx="1554">
                  <c:v>15.8631660274453</c:v>
                </c:pt>
                <c:pt idx="1555">
                  <c:v>15.9439879686957</c:v>
                </c:pt>
                <c:pt idx="1556">
                  <c:v>16.0275399679105</c:v>
                </c:pt>
                <c:pt idx="1557">
                  <c:v>16.1080152417574</c:v>
                </c:pt>
                <c:pt idx="1558">
                  <c:v>16.1859893618877</c:v>
                </c:pt>
                <c:pt idx="1559">
                  <c:v>16.2668950112155</c:v>
                </c:pt>
                <c:pt idx="1560">
                  <c:v>16.3438803571771</c:v>
                </c:pt>
                <c:pt idx="1561">
                  <c:v>16.4219442729742</c:v>
                </c:pt>
                <c:pt idx="1562">
                  <c:v>16.5041761567594</c:v>
                </c:pt>
                <c:pt idx="1563">
                  <c:v>16.5801103657527</c:v>
                </c:pt>
                <c:pt idx="1564">
                  <c:v>16.6634327221463</c:v>
                </c:pt>
                <c:pt idx="1565">
                  <c:v>16.7363866372348</c:v>
                </c:pt>
                <c:pt idx="1566">
                  <c:v>16.8110903035667</c:v>
                </c:pt>
                <c:pt idx="1567">
                  <c:v>16.8638803339467</c:v>
                </c:pt>
                <c:pt idx="1568">
                  <c:v>16.9466205630273</c:v>
                </c:pt>
                <c:pt idx="1569">
                  <c:v>17.0450762958642</c:v>
                </c:pt>
                <c:pt idx="1570">
                  <c:v>17.1472648137544</c:v>
                </c:pt>
                <c:pt idx="1571">
                  <c:v>17.2470172674182</c:v>
                </c:pt>
                <c:pt idx="1572">
                  <c:v>17.347557669535</c:v>
                </c:pt>
                <c:pt idx="1573">
                  <c:v>17.4469635485017</c:v>
                </c:pt>
                <c:pt idx="1574">
                  <c:v>17.5431290837819</c:v>
                </c:pt>
                <c:pt idx="1575">
                  <c:v>17.6441607465343</c:v>
                </c:pt>
                <c:pt idx="1576">
                  <c:v>17.740655263978</c:v>
                </c:pt>
                <c:pt idx="1577">
                  <c:v>17.836294344343</c:v>
                </c:pt>
                <c:pt idx="1578">
                  <c:v>17.9275111680012</c:v>
                </c:pt>
                <c:pt idx="1579">
                  <c:v>18.0137365540286</c:v>
                </c:pt>
                <c:pt idx="1580">
                  <c:v>18.084284170351</c:v>
                </c:pt>
                <c:pt idx="1581">
                  <c:v>18.1687582810517</c:v>
                </c:pt>
                <c:pt idx="1582">
                  <c:v>18.254916207438</c:v>
                </c:pt>
                <c:pt idx="1583">
                  <c:v>18.3455672352654</c:v>
                </c:pt>
                <c:pt idx="1584">
                  <c:v>18.4304165103374</c:v>
                </c:pt>
                <c:pt idx="1585">
                  <c:v>18.5106291614906</c:v>
                </c:pt>
                <c:pt idx="1586">
                  <c:v>18.5905904040456</c:v>
                </c:pt>
                <c:pt idx="1587">
                  <c:v>18.6756092134132</c:v>
                </c:pt>
                <c:pt idx="1588">
                  <c:v>18.7516761597145</c:v>
                </c:pt>
                <c:pt idx="1589">
                  <c:v>18.8241131964572</c:v>
                </c:pt>
                <c:pt idx="1590">
                  <c:v>18.9020448712053</c:v>
                </c:pt>
                <c:pt idx="1591">
                  <c:v>18.9690573750964</c:v>
                </c:pt>
                <c:pt idx="1592">
                  <c:v>19.0364319142876</c:v>
                </c:pt>
                <c:pt idx="1593">
                  <c:v>19.094257484865</c:v>
                </c:pt>
                <c:pt idx="1594">
                  <c:v>19.1608680648716</c:v>
                </c:pt>
                <c:pt idx="1595">
                  <c:v>19.2279628767275</c:v>
                </c:pt>
                <c:pt idx="1596">
                  <c:v>19.2867962920366</c:v>
                </c:pt>
                <c:pt idx="1597">
                  <c:v>19.3420020653023</c:v>
                </c:pt>
                <c:pt idx="1598">
                  <c:v>19.400894169645</c:v>
                </c:pt>
                <c:pt idx="1599">
                  <c:v>19.449940921572</c:v>
                </c:pt>
                <c:pt idx="1600">
                  <c:v>19.4988158724823</c:v>
                </c:pt>
                <c:pt idx="1601">
                  <c:v>19.5445344807632</c:v>
                </c:pt>
                <c:pt idx="1602">
                  <c:v>19.5780247209143</c:v>
                </c:pt>
                <c:pt idx="1603">
                  <c:v>19.6188185241493</c:v>
                </c:pt>
                <c:pt idx="1604">
                  <c:v>19.6610528444661</c:v>
                </c:pt>
                <c:pt idx="1605">
                  <c:v>19.6975769068051</c:v>
                </c:pt>
                <c:pt idx="1606">
                  <c:v>19.7300649727434</c:v>
                </c:pt>
                <c:pt idx="1607">
                  <c:v>19.7522597427274</c:v>
                </c:pt>
                <c:pt idx="1608">
                  <c:v>19.7763108233284</c:v>
                </c:pt>
                <c:pt idx="1609">
                  <c:v>19.7875146312609</c:v>
                </c:pt>
                <c:pt idx="1610">
                  <c:v>19.801554832709</c:v>
                </c:pt>
                <c:pt idx="1611">
                  <c:v>19.8195323287607</c:v>
                </c:pt>
                <c:pt idx="1612">
                  <c:v>19.8310073955851</c:v>
                </c:pt>
                <c:pt idx="1613">
                  <c:v>19.8390546321866</c:v>
                </c:pt>
                <c:pt idx="1614">
                  <c:v>19.8390546321866</c:v>
                </c:pt>
                <c:pt idx="1615">
                  <c:v>19.8390546321866</c:v>
                </c:pt>
                <c:pt idx="1616">
                  <c:v>19.8390546321866</c:v>
                </c:pt>
                <c:pt idx="1617">
                  <c:v>19.8390546321866</c:v>
                </c:pt>
                <c:pt idx="1618">
                  <c:v>19.8390546321866</c:v>
                </c:pt>
                <c:pt idx="1619">
                  <c:v>19.8390546321866</c:v>
                </c:pt>
                <c:pt idx="1620">
                  <c:v>19.8390546321866</c:v>
                </c:pt>
                <c:pt idx="1621">
                  <c:v>19.8390546321866</c:v>
                </c:pt>
                <c:pt idx="1622">
                  <c:v>19.8390546321866</c:v>
                </c:pt>
                <c:pt idx="1623">
                  <c:v>19.8390546321866</c:v>
                </c:pt>
                <c:pt idx="1624">
                  <c:v>19.8390546321866</c:v>
                </c:pt>
                <c:pt idx="1625">
                  <c:v>19.8390546321866</c:v>
                </c:pt>
                <c:pt idx="1626">
                  <c:v>19.8390546321866</c:v>
                </c:pt>
                <c:pt idx="1627">
                  <c:v>19.8390546321866</c:v>
                </c:pt>
                <c:pt idx="1628">
                  <c:v>19.8390546321866</c:v>
                </c:pt>
                <c:pt idx="1629">
                  <c:v>19.8390546321866</c:v>
                </c:pt>
                <c:pt idx="1630">
                  <c:v>19.8390546321866</c:v>
                </c:pt>
                <c:pt idx="1631">
                  <c:v>19.8390546321866</c:v>
                </c:pt>
                <c:pt idx="1632">
                  <c:v>19.8390546321866</c:v>
                </c:pt>
                <c:pt idx="1633">
                  <c:v>19.8390546321866</c:v>
                </c:pt>
                <c:pt idx="1634">
                  <c:v>19.8390546321866</c:v>
                </c:pt>
                <c:pt idx="1635">
                  <c:v>19.8390546321866</c:v>
                </c:pt>
                <c:pt idx="1636">
                  <c:v>19.8390546321866</c:v>
                </c:pt>
                <c:pt idx="1637">
                  <c:v>19.8310073955851</c:v>
                </c:pt>
                <c:pt idx="1638">
                  <c:v>19.8220586786828</c:v>
                </c:pt>
                <c:pt idx="1639">
                  <c:v>19.8139229734575</c:v>
                </c:pt>
                <c:pt idx="1640">
                  <c:v>19.801554832709</c:v>
                </c:pt>
                <c:pt idx="1641">
                  <c:v>19.7875146312609</c:v>
                </c:pt>
                <c:pt idx="1642">
                  <c:v>19.7763108233284</c:v>
                </c:pt>
                <c:pt idx="1643">
                  <c:v>19.7522597427274</c:v>
                </c:pt>
                <c:pt idx="1644">
                  <c:v>19.7300649727434</c:v>
                </c:pt>
                <c:pt idx="1645">
                  <c:v>19.6975769068051</c:v>
                </c:pt>
                <c:pt idx="1646">
                  <c:v>19.6636768408105</c:v>
                </c:pt>
                <c:pt idx="1647">
                  <c:v>19.6284295051609</c:v>
                </c:pt>
                <c:pt idx="1648">
                  <c:v>19.5913747040109</c:v>
                </c:pt>
                <c:pt idx="1649">
                  <c:v>19.5598939988776</c:v>
                </c:pt>
                <c:pt idx="1650">
                  <c:v>19.5261673990196</c:v>
                </c:pt>
                <c:pt idx="1651">
                  <c:v>19.4856372554832</c:v>
                </c:pt>
                <c:pt idx="1652">
                  <c:v>19.4458979574183</c:v>
                </c:pt>
                <c:pt idx="1653">
                  <c:v>19.400894169645</c:v>
                </c:pt>
                <c:pt idx="1654">
                  <c:v>19.3490331974583</c:v>
                </c:pt>
                <c:pt idx="1655">
                  <c:v>19.305752871516</c:v>
                </c:pt>
                <c:pt idx="1656">
                  <c:v>19.25933589872</c:v>
                </c:pt>
                <c:pt idx="1657">
                  <c:v>19.2037240694081</c:v>
                </c:pt>
                <c:pt idx="1658">
                  <c:v>19.1488120696718</c:v>
                </c:pt>
                <c:pt idx="1659">
                  <c:v>19.0920269119427</c:v>
                </c:pt>
                <c:pt idx="1660">
                  <c:v>19.0364319142876</c:v>
                </c:pt>
                <c:pt idx="1661">
                  <c:v>18.9758056264373</c:v>
                </c:pt>
                <c:pt idx="1662">
                  <c:v>18.921297655203</c:v>
                </c:pt>
                <c:pt idx="1663">
                  <c:v>18.8612690728683</c:v>
                </c:pt>
                <c:pt idx="1664">
                  <c:v>18.8007369970297</c:v>
                </c:pt>
                <c:pt idx="1665">
                  <c:v>18.7435298850066</c:v>
                </c:pt>
                <c:pt idx="1666">
                  <c:v>18.676629441343</c:v>
                </c:pt>
                <c:pt idx="1667">
                  <c:v>18.6159161736315</c:v>
                </c:pt>
                <c:pt idx="1668">
                  <c:v>18.5517489813233</c:v>
                </c:pt>
                <c:pt idx="1669">
                  <c:v>18.489460631376</c:v>
                </c:pt>
                <c:pt idx="1670">
                  <c:v>18.4255123357089</c:v>
                </c:pt>
                <c:pt idx="1671">
                  <c:v>18.3517255675577</c:v>
                </c:pt>
                <c:pt idx="1672">
                  <c:v>18.2803137237452</c:v>
                </c:pt>
                <c:pt idx="1673">
                  <c:v>18.2059080796599</c:v>
                </c:pt>
                <c:pt idx="1674">
                  <c:v>18.141034968842</c:v>
                </c:pt>
                <c:pt idx="1675">
                  <c:v>18.0813362057106</c:v>
                </c:pt>
                <c:pt idx="1676">
                  <c:v>18.0241546835454</c:v>
                </c:pt>
                <c:pt idx="1677">
                  <c:v>17.9562449751476</c:v>
                </c:pt>
                <c:pt idx="1678">
                  <c:v>17.8951261712924</c:v>
                </c:pt>
                <c:pt idx="1679">
                  <c:v>17.8283989879432</c:v>
                </c:pt>
                <c:pt idx="1680">
                  <c:v>17.7503858947471</c:v>
                </c:pt>
                <c:pt idx="1681">
                  <c:v>17.680913461236</c:v>
                </c:pt>
                <c:pt idx="1682">
                  <c:v>17.612722180995</c:v>
                </c:pt>
                <c:pt idx="1683">
                  <c:v>17.535321084964</c:v>
                </c:pt>
                <c:pt idx="1684">
                  <c:v>17.4565751890499</c:v>
                </c:pt>
                <c:pt idx="1685">
                  <c:v>17.3844375840295</c:v>
                </c:pt>
                <c:pt idx="1686">
                  <c:v>17.3178557116332</c:v>
                </c:pt>
                <c:pt idx="1687">
                  <c:v>17.2415114113062</c:v>
                </c:pt>
                <c:pt idx="1688">
                  <c:v>17.1628737651093</c:v>
                </c:pt>
                <c:pt idx="1689">
                  <c:v>17.0860217715752</c:v>
                </c:pt>
                <c:pt idx="1690">
                  <c:v>17.011495392965</c:v>
                </c:pt>
                <c:pt idx="1691">
                  <c:v>16.9332308936259</c:v>
                </c:pt>
                <c:pt idx="1692">
                  <c:v>16.8639979611063</c:v>
                </c:pt>
                <c:pt idx="1693">
                  <c:v>16.8239946216028</c:v>
                </c:pt>
                <c:pt idx="1694">
                  <c:v>16.7682085756798</c:v>
                </c:pt>
                <c:pt idx="1695">
                  <c:v>16.7075487057339</c:v>
                </c:pt>
                <c:pt idx="1696">
                  <c:v>16.6400544529608</c:v>
                </c:pt>
                <c:pt idx="1697">
                  <c:v>16.5711947914769</c:v>
                </c:pt>
                <c:pt idx="1698">
                  <c:v>16.5041761567594</c:v>
                </c:pt>
                <c:pt idx="1699">
                  <c:v>16.4310123573771</c:v>
                </c:pt>
                <c:pt idx="1700">
                  <c:v>16.3606055426893</c:v>
                </c:pt>
                <c:pt idx="1701">
                  <c:v>16.2973045288371</c:v>
                </c:pt>
                <c:pt idx="1702">
                  <c:v>16.2336420514276</c:v>
                </c:pt>
                <c:pt idx="1703">
                  <c:v>16.1632953516059</c:v>
                </c:pt>
                <c:pt idx="1704">
                  <c:v>16.097077033312</c:v>
                </c:pt>
                <c:pt idx="1705">
                  <c:v>16.0275399679105</c:v>
                </c:pt>
                <c:pt idx="1706">
                  <c:v>15.9573566793728</c:v>
                </c:pt>
                <c:pt idx="1707">
                  <c:v>15.8893287737083</c:v>
                </c:pt>
                <c:pt idx="1708">
                  <c:v>15.8188354727876</c:v>
                </c:pt>
                <c:pt idx="1709">
                  <c:v>15.7521167308427</c:v>
                </c:pt>
                <c:pt idx="1710">
                  <c:v>15.6856881162629</c:v>
                </c:pt>
                <c:pt idx="1711">
                  <c:v>15.6208842055677</c:v>
                </c:pt>
                <c:pt idx="1712">
                  <c:v>15.557915069069</c:v>
                </c:pt>
                <c:pt idx="1713">
                  <c:v>15.4929785106066</c:v>
                </c:pt>
                <c:pt idx="1714">
                  <c:v>15.4288101961033</c:v>
                </c:pt>
                <c:pt idx="1715">
                  <c:v>15.3665425826433</c:v>
                </c:pt>
                <c:pt idx="1716">
                  <c:v>15.3016562395196</c:v>
                </c:pt>
                <c:pt idx="1717">
                  <c:v>15.2411359186132</c:v>
                </c:pt>
                <c:pt idx="1718">
                  <c:v>15.1764820492152</c:v>
                </c:pt>
                <c:pt idx="1719">
                  <c:v>15.1157051695727</c:v>
                </c:pt>
                <c:pt idx="1720">
                  <c:v>15.0571032906359</c:v>
                </c:pt>
                <c:pt idx="1721">
                  <c:v>14.9977545322146</c:v>
                </c:pt>
                <c:pt idx="1722">
                  <c:v>14.9419141585893</c:v>
                </c:pt>
                <c:pt idx="1723">
                  <c:v>14.8846738148026</c:v>
                </c:pt>
                <c:pt idx="1724">
                  <c:v>14.83183379685</c:v>
                </c:pt>
                <c:pt idx="1725">
                  <c:v>14.7784254494863</c:v>
                </c:pt>
                <c:pt idx="1726">
                  <c:v>14.7263632429822</c:v>
                </c:pt>
                <c:pt idx="1727">
                  <c:v>14.6801761509944</c:v>
                </c:pt>
                <c:pt idx="1728">
                  <c:v>14.6290217005751</c:v>
                </c:pt>
                <c:pt idx="1729">
                  <c:v>14.5784948662454</c:v>
                </c:pt>
                <c:pt idx="1730">
                  <c:v>14.529482440285</c:v>
                </c:pt>
                <c:pt idx="1731">
                  <c:v>14.4866537344833</c:v>
                </c:pt>
                <c:pt idx="1732">
                  <c:v>14.4410676592336</c:v>
                </c:pt>
                <c:pt idx="1733">
                  <c:v>14.3891259092412</c:v>
                </c:pt>
                <c:pt idx="1734">
                  <c:v>14.3386776443907</c:v>
                </c:pt>
                <c:pt idx="1735">
                  <c:v>14.2912306909727</c:v>
                </c:pt>
                <c:pt idx="1736">
                  <c:v>14.2426720624875</c:v>
                </c:pt>
                <c:pt idx="1737">
                  <c:v>14.2078220402291</c:v>
                </c:pt>
                <c:pt idx="1738">
                  <c:v>14.1672771362664</c:v>
                </c:pt>
                <c:pt idx="1739">
                  <c:v>14.1283395060045</c:v>
                </c:pt>
                <c:pt idx="1740">
                  <c:v>14.0932457306623</c:v>
                </c:pt>
                <c:pt idx="1741">
                  <c:v>14.0519089025504</c:v>
                </c:pt>
                <c:pt idx="1742">
                  <c:v>14.0107216510009</c:v>
                </c:pt>
                <c:pt idx="1743">
                  <c:v>13.9733640980098</c:v>
                </c:pt>
                <c:pt idx="1744">
                  <c:v>13.9360270382644</c:v>
                </c:pt>
                <c:pt idx="1745">
                  <c:v>13.9001479516571</c:v>
                </c:pt>
                <c:pt idx="1746">
                  <c:v>13.8673737231835</c:v>
                </c:pt>
                <c:pt idx="1747">
                  <c:v>13.8358979284565</c:v>
                </c:pt>
                <c:pt idx="1748">
                  <c:v>13.8079042363899</c:v>
                </c:pt>
                <c:pt idx="1749">
                  <c:v>13.7765671851107</c:v>
                </c:pt>
                <c:pt idx="1750">
                  <c:v>13.7471677081527</c:v>
                </c:pt>
                <c:pt idx="1751">
                  <c:v>13.7187284435609</c:v>
                </c:pt>
                <c:pt idx="1752">
                  <c:v>13.6920184538624</c:v>
                </c:pt>
                <c:pt idx="1753">
                  <c:v>13.6622680301154</c:v>
                </c:pt>
                <c:pt idx="1754">
                  <c:v>13.6332774118541</c:v>
                </c:pt>
                <c:pt idx="1755">
                  <c:v>13.6046388662419</c:v>
                </c:pt>
                <c:pt idx="1756">
                  <c:v>13.5738364848963</c:v>
                </c:pt>
                <c:pt idx="1757">
                  <c:v>13.5446987408651</c:v>
                </c:pt>
                <c:pt idx="1758">
                  <c:v>13.5152964764115</c:v>
                </c:pt>
                <c:pt idx="1759">
                  <c:v>13.4866074649133</c:v>
                </c:pt>
                <c:pt idx="1760">
                  <c:v>13.4575695027044</c:v>
                </c:pt>
                <c:pt idx="1761">
                  <c:v>13.4290314637217</c:v>
                </c:pt>
                <c:pt idx="1762">
                  <c:v>13.400645538505</c:v>
                </c:pt>
                <c:pt idx="1763">
                  <c:v>13.3715437879377</c:v>
                </c:pt>
                <c:pt idx="1764">
                  <c:v>13.3426676082</c:v>
                </c:pt>
                <c:pt idx="1765">
                  <c:v>13.3110183995842</c:v>
                </c:pt>
                <c:pt idx="1766">
                  <c:v>13.2808481186613</c:v>
                </c:pt>
                <c:pt idx="1767">
                  <c:v>13.2473549735497</c:v>
                </c:pt>
                <c:pt idx="1768">
                  <c:v>13.2178262786679</c:v>
                </c:pt>
                <c:pt idx="1769">
                  <c:v>13.1899541745066</c:v>
                </c:pt>
                <c:pt idx="1770">
                  <c:v>13.163345373484</c:v>
                </c:pt>
                <c:pt idx="1771">
                  <c:v>13.137140896805</c:v>
                </c:pt>
                <c:pt idx="1772">
                  <c:v>13.1139809391725</c:v>
                </c:pt>
                <c:pt idx="1773">
                  <c:v>13.0901332549857</c:v>
                </c:pt>
                <c:pt idx="1774">
                  <c:v>13.0675633304617</c:v>
                </c:pt>
                <c:pt idx="1775">
                  <c:v>13.0421597110312</c:v>
                </c:pt>
                <c:pt idx="1776">
                  <c:v>13.0163315804702</c:v>
                </c:pt>
                <c:pt idx="1777">
                  <c:v>12.9902659390118</c:v>
                </c:pt>
                <c:pt idx="1778">
                  <c:v>12.9636170987297</c:v>
                </c:pt>
                <c:pt idx="1779">
                  <c:v>12.9380641862334</c:v>
                </c:pt>
                <c:pt idx="1780">
                  <c:v>12.9125463055976</c:v>
                </c:pt>
                <c:pt idx="1781">
                  <c:v>12.8879802693477</c:v>
                </c:pt>
                <c:pt idx="1782">
                  <c:v>12.8659605207504</c:v>
                </c:pt>
                <c:pt idx="1783">
                  <c:v>12.8406791142529</c:v>
                </c:pt>
                <c:pt idx="1784">
                  <c:v>12.8136234313181</c:v>
                </c:pt>
                <c:pt idx="1785">
                  <c:v>12.7902753522809</c:v>
                </c:pt>
                <c:pt idx="1786">
                  <c:v>12.7647233794594</c:v>
                </c:pt>
                <c:pt idx="1787">
                  <c:v>12.7416163988409</c:v>
                </c:pt>
                <c:pt idx="1788">
                  <c:v>12.7202038516455</c:v>
                </c:pt>
                <c:pt idx="1789">
                  <c:v>12.6998647674302</c:v>
                </c:pt>
                <c:pt idx="1790">
                  <c:v>12.6814286799356</c:v>
                </c:pt>
                <c:pt idx="1791">
                  <c:v>12.6611748225587</c:v>
                </c:pt>
                <c:pt idx="1792">
                  <c:v>12.6417673312673</c:v>
                </c:pt>
                <c:pt idx="1793">
                  <c:v>12.6241695958345</c:v>
                </c:pt>
                <c:pt idx="1794">
                  <c:v>12.606997303784</c:v>
                </c:pt>
                <c:pt idx="1795">
                  <c:v>12.5897857725449</c:v>
                </c:pt>
                <c:pt idx="1796">
                  <c:v>12.5758510788779</c:v>
                </c:pt>
                <c:pt idx="1797">
                  <c:v>12.5633745427128</c:v>
                </c:pt>
                <c:pt idx="1798">
                  <c:v>12.5500417470792</c:v>
                </c:pt>
                <c:pt idx="1799">
                  <c:v>12.5380392979854</c:v>
                </c:pt>
                <c:pt idx="1800">
                  <c:v>12.526621123884</c:v>
                </c:pt>
                <c:pt idx="1801">
                  <c:v>12.5145330521808</c:v>
                </c:pt>
                <c:pt idx="1802">
                  <c:v>12.5061302344967</c:v>
                </c:pt>
                <c:pt idx="1803">
                  <c:v>12.5011204842243</c:v>
                </c:pt>
                <c:pt idx="1804">
                  <c:v>12.4968131885548</c:v>
                </c:pt>
                <c:pt idx="1805">
                  <c:v>12.4961966604347</c:v>
                </c:pt>
                <c:pt idx="1806">
                  <c:v>12.4944863696085</c:v>
                </c:pt>
                <c:pt idx="1807">
                  <c:v>12.4944863696085</c:v>
                </c:pt>
                <c:pt idx="1808">
                  <c:v>12.4944863696085</c:v>
                </c:pt>
                <c:pt idx="1809">
                  <c:v>12.4944863696085</c:v>
                </c:pt>
                <c:pt idx="1810">
                  <c:v>12.4926253186739</c:v>
                </c:pt>
                <c:pt idx="1811">
                  <c:v>12.4914807006863</c:v>
                </c:pt>
                <c:pt idx="1812">
                  <c:v>12.4914807006863</c:v>
                </c:pt>
                <c:pt idx="1813">
                  <c:v>12.4914807006863</c:v>
                </c:pt>
                <c:pt idx="1814">
                  <c:v>12.4913121398311</c:v>
                </c:pt>
                <c:pt idx="1815">
                  <c:v>12.4914807006863</c:v>
                </c:pt>
                <c:pt idx="1816">
                  <c:v>12.4914807006863</c:v>
                </c:pt>
                <c:pt idx="1817">
                  <c:v>12.4914807006863</c:v>
                </c:pt>
                <c:pt idx="1818">
                  <c:v>12.4914807006863</c:v>
                </c:pt>
                <c:pt idx="1819">
                  <c:v>12.4914807006863</c:v>
                </c:pt>
                <c:pt idx="1820">
                  <c:v>12.4914807006863</c:v>
                </c:pt>
                <c:pt idx="1821">
                  <c:v>12.4914807006863</c:v>
                </c:pt>
                <c:pt idx="1822">
                  <c:v>12.4914807006863</c:v>
                </c:pt>
                <c:pt idx="1823">
                  <c:v>12.4914807006863</c:v>
                </c:pt>
                <c:pt idx="1824">
                  <c:v>12.4914807006863</c:v>
                </c:pt>
                <c:pt idx="1825">
                  <c:v>12.4914807006863</c:v>
                </c:pt>
                <c:pt idx="1826">
                  <c:v>12.4914807006863</c:v>
                </c:pt>
                <c:pt idx="1827">
                  <c:v>12.4904168142864</c:v>
                </c:pt>
                <c:pt idx="1828">
                  <c:v>12.4903320881507</c:v>
                </c:pt>
                <c:pt idx="1829">
                  <c:v>12.4846610263279</c:v>
                </c:pt>
                <c:pt idx="1830">
                  <c:v>12.475552301522</c:v>
                </c:pt>
                <c:pt idx="1831">
                  <c:v>12.4653630513554</c:v>
                </c:pt>
                <c:pt idx="1832">
                  <c:v>12.4505726399029</c:v>
                </c:pt>
                <c:pt idx="1833">
                  <c:v>12.4363658665819</c:v>
                </c:pt>
                <c:pt idx="1834">
                  <c:v>12.4202020854411</c:v>
                </c:pt>
                <c:pt idx="1835">
                  <c:v>12.4030952228155</c:v>
                </c:pt>
                <c:pt idx="1836">
                  <c:v>12.3841682877548</c:v>
                </c:pt>
                <c:pt idx="1837">
                  <c:v>12.3638305874575</c:v>
                </c:pt>
                <c:pt idx="1838">
                  <c:v>12.343341248798</c:v>
                </c:pt>
                <c:pt idx="1839">
                  <c:v>12.3184722984374</c:v>
                </c:pt>
                <c:pt idx="1840">
                  <c:v>12.2898997616682</c:v>
                </c:pt>
                <c:pt idx="1841">
                  <c:v>12.2575063406899</c:v>
                </c:pt>
                <c:pt idx="1842">
                  <c:v>12.2231015550038</c:v>
                </c:pt>
                <c:pt idx="1843">
                  <c:v>12.1815714994513</c:v>
                </c:pt>
                <c:pt idx="1844">
                  <c:v>12.136867616854</c:v>
                </c:pt>
                <c:pt idx="1845">
                  <c:v>12.0872505940463</c:v>
                </c:pt>
                <c:pt idx="1846">
                  <c:v>12.0384523385347</c:v>
                </c:pt>
                <c:pt idx="1847">
                  <c:v>11.9860478627428</c:v>
                </c:pt>
                <c:pt idx="1848">
                  <c:v>11.9303105006647</c:v>
                </c:pt>
                <c:pt idx="1849">
                  <c:v>11.8733161205391</c:v>
                </c:pt>
                <c:pt idx="1850">
                  <c:v>11.812899008391</c:v>
                </c:pt>
                <c:pt idx="1851">
                  <c:v>11.7499970733844</c:v>
                </c:pt>
                <c:pt idx="1852">
                  <c:v>11.685870937017</c:v>
                </c:pt>
                <c:pt idx="1853">
                  <c:v>11.6193793883593</c:v>
                </c:pt>
                <c:pt idx="1854">
                  <c:v>11.5485174963567</c:v>
                </c:pt>
                <c:pt idx="1855">
                  <c:v>11.4739450607197</c:v>
                </c:pt>
                <c:pt idx="1856">
                  <c:v>11.3965205975051</c:v>
                </c:pt>
                <c:pt idx="1857">
                  <c:v>11.3177380984359</c:v>
                </c:pt>
                <c:pt idx="1858">
                  <c:v>11.2382577644454</c:v>
                </c:pt>
                <c:pt idx="1859">
                  <c:v>11.1541284744737</c:v>
                </c:pt>
                <c:pt idx="1860">
                  <c:v>11.0680338510169</c:v>
                </c:pt>
                <c:pt idx="1861">
                  <c:v>10.9812606860066</c:v>
                </c:pt>
                <c:pt idx="1862">
                  <c:v>10.8907780168524</c:v>
                </c:pt>
                <c:pt idx="1863">
                  <c:v>10.8038275422646</c:v>
                </c:pt>
                <c:pt idx="1864">
                  <c:v>10.7148036333202</c:v>
                </c:pt>
                <c:pt idx="1865">
                  <c:v>10.6265500068931</c:v>
                </c:pt>
                <c:pt idx="1866">
                  <c:v>10.5413141730761</c:v>
                </c:pt>
                <c:pt idx="1867">
                  <c:v>10.4557304393242</c:v>
                </c:pt>
                <c:pt idx="1868">
                  <c:v>10.3738198580933</c:v>
                </c:pt>
                <c:pt idx="1869">
                  <c:v>10.2958780778028</c:v>
                </c:pt>
                <c:pt idx="1870">
                  <c:v>10.220072930511</c:v>
                </c:pt>
                <c:pt idx="1871">
                  <c:v>10.1509271259038</c:v>
                </c:pt>
                <c:pt idx="1872">
                  <c:v>10.084189112781</c:v>
                </c:pt>
                <c:pt idx="1873">
                  <c:v>10.0207797704045</c:v>
                </c:pt>
                <c:pt idx="1874">
                  <c:v>9.96246469867653</c:v>
                </c:pt>
                <c:pt idx="1875">
                  <c:v>9.90500733780787</c:v>
                </c:pt>
                <c:pt idx="1876">
                  <c:v>9.84883753062667</c:v>
                </c:pt>
                <c:pt idx="1877">
                  <c:v>9.79829789100232</c:v>
                </c:pt>
                <c:pt idx="1878">
                  <c:v>9.75408027552842</c:v>
                </c:pt>
                <c:pt idx="1879">
                  <c:v>9.71056858258687</c:v>
                </c:pt>
                <c:pt idx="1880">
                  <c:v>9.67183227905061</c:v>
                </c:pt>
                <c:pt idx="1881">
                  <c:v>9.63018453826714</c:v>
                </c:pt>
                <c:pt idx="1882">
                  <c:v>9.5885892458473</c:v>
                </c:pt>
                <c:pt idx="1883">
                  <c:v>9.54691861149752</c:v>
                </c:pt>
                <c:pt idx="1884">
                  <c:v>9.5065887254505</c:v>
                </c:pt>
                <c:pt idx="1885">
                  <c:v>9.46179453910549</c:v>
                </c:pt>
                <c:pt idx="1886">
                  <c:v>9.41583117008274</c:v>
                </c:pt>
                <c:pt idx="1887">
                  <c:v>9.3618689493965</c:v>
                </c:pt>
                <c:pt idx="1888">
                  <c:v>9.30017611628933</c:v>
                </c:pt>
                <c:pt idx="1889">
                  <c:v>9.23618071843922</c:v>
                </c:pt>
                <c:pt idx="1890">
                  <c:v>9.1684357204485</c:v>
                </c:pt>
                <c:pt idx="1891">
                  <c:v>9.09553238599372</c:v>
                </c:pt>
                <c:pt idx="1892">
                  <c:v>9.01263506407883</c:v>
                </c:pt>
                <c:pt idx="1893">
                  <c:v>8.92261124430205</c:v>
                </c:pt>
                <c:pt idx="1894">
                  <c:v>8.82487379067885</c:v>
                </c:pt>
                <c:pt idx="1895">
                  <c:v>8.72093152932669</c:v>
                </c:pt>
                <c:pt idx="1896">
                  <c:v>8.61887101602402</c:v>
                </c:pt>
                <c:pt idx="1897">
                  <c:v>8.51261256270378</c:v>
                </c:pt>
                <c:pt idx="1898">
                  <c:v>8.4080624455091</c:v>
                </c:pt>
                <c:pt idx="1899">
                  <c:v>8.30687416087302</c:v>
                </c:pt>
                <c:pt idx="1900">
                  <c:v>8.20796086973754</c:v>
                </c:pt>
                <c:pt idx="1901">
                  <c:v>8.12000909275815</c:v>
                </c:pt>
                <c:pt idx="1902">
                  <c:v>8.04472142271243</c:v>
                </c:pt>
                <c:pt idx="1903">
                  <c:v>7.98432333102696</c:v>
                </c:pt>
                <c:pt idx="1904">
                  <c:v>7.93758518314933</c:v>
                </c:pt>
                <c:pt idx="1905">
                  <c:v>7.91612123191216</c:v>
                </c:pt>
                <c:pt idx="1906">
                  <c:v>7.91612123191216</c:v>
                </c:pt>
                <c:pt idx="1907">
                  <c:v>7.93665136792058</c:v>
                </c:pt>
                <c:pt idx="1908">
                  <c:v>7.98676728633718</c:v>
                </c:pt>
                <c:pt idx="1909">
                  <c:v>8.06795890943115</c:v>
                </c:pt>
                <c:pt idx="1910">
                  <c:v>8.17117285616762</c:v>
                </c:pt>
                <c:pt idx="1911">
                  <c:v>8.3065906487507</c:v>
                </c:pt>
                <c:pt idx="1912">
                  <c:v>8.45851181589922</c:v>
                </c:pt>
                <c:pt idx="1913">
                  <c:v>8.64221716712958</c:v>
                </c:pt>
                <c:pt idx="1914">
                  <c:v>8.8364736169474</c:v>
                </c:pt>
                <c:pt idx="1915">
                  <c:v>9.05804823267186</c:v>
                </c:pt>
                <c:pt idx="1916">
                  <c:v>9.27741854778535</c:v>
                </c:pt>
                <c:pt idx="1917">
                  <c:v>9.52008574602796</c:v>
                </c:pt>
                <c:pt idx="1918">
                  <c:v>9.7424146600022</c:v>
                </c:pt>
                <c:pt idx="1919">
                  <c:v>9.96737345933614</c:v>
                </c:pt>
                <c:pt idx="1920">
                  <c:v>10.1734703715059</c:v>
                </c:pt>
                <c:pt idx="1921">
                  <c:v>10.3639466776662</c:v>
                </c:pt>
                <c:pt idx="1922">
                  <c:v>10.5399406461611</c:v>
                </c:pt>
                <c:pt idx="1923">
                  <c:v>10.7005196334135</c:v>
                </c:pt>
                <c:pt idx="1924">
                  <c:v>10.8384480839615</c:v>
                </c:pt>
                <c:pt idx="1925">
                  <c:v>10.9544835603025</c:v>
                </c:pt>
                <c:pt idx="1926">
                  <c:v>11.0575641261315</c:v>
                </c:pt>
                <c:pt idx="1927">
                  <c:v>11.1424759664491</c:v>
                </c:pt>
                <c:pt idx="1928">
                  <c:v>11.2080092749145</c:v>
                </c:pt>
                <c:pt idx="1929">
                  <c:v>11.2590690455216</c:v>
                </c:pt>
                <c:pt idx="1930">
                  <c:v>11.294026934159</c:v>
                </c:pt>
                <c:pt idx="1931">
                  <c:v>11.3039189990881</c:v>
                </c:pt>
                <c:pt idx="1932">
                  <c:v>11.3030660653255</c:v>
                </c:pt>
                <c:pt idx="1933">
                  <c:v>11.2930105772766</c:v>
                </c:pt>
                <c:pt idx="1934">
                  <c:v>11.2627168045801</c:v>
                </c:pt>
                <c:pt idx="1935">
                  <c:v>11.2232934419712</c:v>
                </c:pt>
                <c:pt idx="1936">
                  <c:v>11.1710722907344</c:v>
                </c:pt>
                <c:pt idx="1937">
                  <c:v>11.1069834736162</c:v>
                </c:pt>
                <c:pt idx="1938">
                  <c:v>11.0329548065312</c:v>
                </c:pt>
                <c:pt idx="1939">
                  <c:v>10.9539148082799</c:v>
                </c:pt>
                <c:pt idx="1940">
                  <c:v>10.8726734896222</c:v>
                </c:pt>
                <c:pt idx="1941">
                  <c:v>10.796774186672</c:v>
                </c:pt>
                <c:pt idx="1942">
                  <c:v>10.7261760977652</c:v>
                </c:pt>
                <c:pt idx="1943">
                  <c:v>10.6721894959382</c:v>
                </c:pt>
                <c:pt idx="1944">
                  <c:v>10.6376116910066</c:v>
                </c:pt>
                <c:pt idx="1945">
                  <c:v>10.6228152970794</c:v>
                </c:pt>
                <c:pt idx="1946">
                  <c:v>10.6270923507891</c:v>
                </c:pt>
                <c:pt idx="1947">
                  <c:v>10.6526050528252</c:v>
                </c:pt>
                <c:pt idx="1948">
                  <c:v>10.7074966228316</c:v>
                </c:pt>
                <c:pt idx="1949">
                  <c:v>10.7899511888163</c:v>
                </c:pt>
                <c:pt idx="1950">
                  <c:v>10.8979033826942</c:v>
                </c:pt>
                <c:pt idx="1951">
                  <c:v>11.0364772035488</c:v>
                </c:pt>
                <c:pt idx="1952">
                  <c:v>11.1971933148774</c:v>
                </c:pt>
                <c:pt idx="1953">
                  <c:v>11.3612911889613</c:v>
                </c:pt>
                <c:pt idx="1954">
                  <c:v>11.5392945537535</c:v>
                </c:pt>
                <c:pt idx="1955">
                  <c:v>11.7217486088988</c:v>
                </c:pt>
                <c:pt idx="1956">
                  <c:v>11.8954742734413</c:v>
                </c:pt>
                <c:pt idx="1957">
                  <c:v>12.0643001297088</c:v>
                </c:pt>
                <c:pt idx="1958">
                  <c:v>12.2247416000079</c:v>
                </c:pt>
                <c:pt idx="1959">
                  <c:v>12.3731974813617</c:v>
                </c:pt>
                <c:pt idx="1960">
                  <c:v>12.4914807006863</c:v>
                </c:pt>
                <c:pt idx="1961">
                  <c:v>12.587915175771</c:v>
                </c:pt>
                <c:pt idx="1962">
                  <c:v>12.6814286799356</c:v>
                </c:pt>
                <c:pt idx="1963">
                  <c:v>12.7508904418903</c:v>
                </c:pt>
                <c:pt idx="1964">
                  <c:v>12.8091214509827</c:v>
                </c:pt>
                <c:pt idx="1965">
                  <c:v>12.8674093392093</c:v>
                </c:pt>
                <c:pt idx="1966">
                  <c:v>12.912941285725</c:v>
                </c:pt>
                <c:pt idx="1967">
                  <c:v>12.957779829837</c:v>
                </c:pt>
                <c:pt idx="1968">
                  <c:v>13.0038638987624</c:v>
                </c:pt>
                <c:pt idx="1969">
                  <c:v>13.040615686372</c:v>
                </c:pt>
                <c:pt idx="1970">
                  <c:v>13.0722124526869</c:v>
                </c:pt>
                <c:pt idx="1971">
                  <c:v>13.1039743541478</c:v>
                </c:pt>
                <c:pt idx="1972">
                  <c:v>13.1367900167891</c:v>
                </c:pt>
                <c:pt idx="1973">
                  <c:v>13.169133715457</c:v>
                </c:pt>
                <c:pt idx="1974">
                  <c:v>13.200668537822</c:v>
                </c:pt>
                <c:pt idx="1975">
                  <c:v>13.2320370896</c:v>
                </c:pt>
                <c:pt idx="1976">
                  <c:v>13.2655327972499</c:v>
                </c:pt>
                <c:pt idx="1977">
                  <c:v>13.298757455844</c:v>
                </c:pt>
                <c:pt idx="1978">
                  <c:v>13.3305371980524</c:v>
                </c:pt>
                <c:pt idx="1979">
                  <c:v>13.3612063106726</c:v>
                </c:pt>
                <c:pt idx="1980">
                  <c:v>13.389554385019</c:v>
                </c:pt>
                <c:pt idx="1981">
                  <c:v>13.4171534135632</c:v>
                </c:pt>
                <c:pt idx="1982">
                  <c:v>13.4430337413856</c:v>
                </c:pt>
                <c:pt idx="1983">
                  <c:v>13.4726248473372</c:v>
                </c:pt>
                <c:pt idx="1984">
                  <c:v>13.4993047786625</c:v>
                </c:pt>
                <c:pt idx="1985">
                  <c:v>13.5287753465067</c:v>
                </c:pt>
                <c:pt idx="1986">
                  <c:v>13.5591125619592</c:v>
                </c:pt>
                <c:pt idx="1987">
                  <c:v>13.5854324337041</c:v>
                </c:pt>
                <c:pt idx="1988">
                  <c:v>13.6130528417816</c:v>
                </c:pt>
                <c:pt idx="1989">
                  <c:v>13.6411949561108</c:v>
                </c:pt>
                <c:pt idx="1990">
                  <c:v>13.6681550241</c:v>
                </c:pt>
                <c:pt idx="1991">
                  <c:v>13.6971971305586</c:v>
                </c:pt>
                <c:pt idx="1992">
                  <c:v>13.7308960385842</c:v>
                </c:pt>
                <c:pt idx="1993">
                  <c:v>13.755677211826</c:v>
                </c:pt>
                <c:pt idx="1994">
                  <c:v>13.7765671851107</c:v>
                </c:pt>
                <c:pt idx="1995">
                  <c:v>13.7970915797581</c:v>
                </c:pt>
                <c:pt idx="1996">
                  <c:v>13.814677899886</c:v>
                </c:pt>
                <c:pt idx="1997">
                  <c:v>13.8358979284565</c:v>
                </c:pt>
                <c:pt idx="1998">
                  <c:v>13.8513648645283</c:v>
                </c:pt>
                <c:pt idx="1999">
                  <c:v>13.8751692086647</c:v>
                </c:pt>
                <c:pt idx="2000">
                  <c:v>13.8972560259922</c:v>
                </c:pt>
                <c:pt idx="2001">
                  <c:v>13.9095210477769</c:v>
                </c:pt>
                <c:pt idx="2002">
                  <c:v>13.9283299527726</c:v>
                </c:pt>
                <c:pt idx="2003">
                  <c:v>13.9471217100648</c:v>
                </c:pt>
                <c:pt idx="2004">
                  <c:v>13.9573367558081</c:v>
                </c:pt>
                <c:pt idx="2005">
                  <c:v>13.9741477023509</c:v>
                </c:pt>
                <c:pt idx="2006">
                  <c:v>14.0052031530006</c:v>
                </c:pt>
                <c:pt idx="2007">
                  <c:v>14.0436150910946</c:v>
                </c:pt>
                <c:pt idx="2008">
                  <c:v>14.0772684031392</c:v>
                </c:pt>
                <c:pt idx="2009">
                  <c:v>14.0968909518604</c:v>
                </c:pt>
                <c:pt idx="2010">
                  <c:v>14.1097136158745</c:v>
                </c:pt>
                <c:pt idx="2011">
                  <c:v>14.1130985777029</c:v>
                </c:pt>
                <c:pt idx="2012">
                  <c:v>14.1209315498116</c:v>
                </c:pt>
                <c:pt idx="2013">
                  <c:v>14.1395633703647</c:v>
                </c:pt>
                <c:pt idx="2014">
                  <c:v>14.1495087125967</c:v>
                </c:pt>
                <c:pt idx="2015">
                  <c:v>14.1579109421457</c:v>
                </c:pt>
                <c:pt idx="2016">
                  <c:v>14.1672771362664</c:v>
                </c:pt>
                <c:pt idx="2017">
                  <c:v>14.1768810300522</c:v>
                </c:pt>
                <c:pt idx="2018">
                  <c:v>14.1938435095077</c:v>
                </c:pt>
                <c:pt idx="2019">
                  <c:v>14.203876890925</c:v>
                </c:pt>
                <c:pt idx="2020">
                  <c:v>14.2100550538427</c:v>
                </c:pt>
                <c:pt idx="2021">
                  <c:v>14.2165518654628</c:v>
                </c:pt>
                <c:pt idx="2022">
                  <c:v>14.2078220402291</c:v>
                </c:pt>
                <c:pt idx="2023">
                  <c:v>14.2078220402291</c:v>
                </c:pt>
                <c:pt idx="2024">
                  <c:v>14.2219162452942</c:v>
                </c:pt>
                <c:pt idx="2025">
                  <c:v>14.2293812127022</c:v>
                </c:pt>
                <c:pt idx="2026">
                  <c:v>14.2426720624875</c:v>
                </c:pt>
                <c:pt idx="2027">
                  <c:v>14.2526080864269</c:v>
                </c:pt>
                <c:pt idx="2028">
                  <c:v>14.2369788092345</c:v>
                </c:pt>
                <c:pt idx="2029">
                  <c:v>14.2348228939208</c:v>
                </c:pt>
                <c:pt idx="2030">
                  <c:v>14.2293812127022</c:v>
                </c:pt>
                <c:pt idx="2031">
                  <c:v>14.2207929653746</c:v>
                </c:pt>
                <c:pt idx="2032">
                  <c:v>14.224212103298</c:v>
                </c:pt>
                <c:pt idx="2033">
                  <c:v>14.2110047309458</c:v>
                </c:pt>
                <c:pt idx="2034">
                  <c:v>14.1909811227814</c:v>
                </c:pt>
                <c:pt idx="2035">
                  <c:v>14.1630979495077</c:v>
                </c:pt>
                <c:pt idx="2036">
                  <c:v>14.1412444468148</c:v>
                </c:pt>
                <c:pt idx="2037">
                  <c:v>14.1305568649324</c:v>
                </c:pt>
                <c:pt idx="2038">
                  <c:v>14.1097136158745</c:v>
                </c:pt>
                <c:pt idx="2039">
                  <c:v>14.1150472058065</c:v>
                </c:pt>
                <c:pt idx="2040">
                  <c:v>14.1209315498116</c:v>
                </c:pt>
                <c:pt idx="2041">
                  <c:v>14.0968909518604</c:v>
                </c:pt>
                <c:pt idx="2042">
                  <c:v>14.0968909518604</c:v>
                </c:pt>
                <c:pt idx="2043">
                  <c:v>14.0938390110112</c:v>
                </c:pt>
                <c:pt idx="2044">
                  <c:v>14.0643692185653</c:v>
                </c:pt>
                <c:pt idx="2045">
                  <c:v>14.0366097776416</c:v>
                </c:pt>
                <c:pt idx="2046">
                  <c:v>14.0032340021588</c:v>
                </c:pt>
                <c:pt idx="2047">
                  <c:v>13.9492515659588</c:v>
                </c:pt>
                <c:pt idx="2048">
                  <c:v>13.9095210477769</c:v>
                </c:pt>
                <c:pt idx="2049">
                  <c:v>13.8764801766035</c:v>
                </c:pt>
                <c:pt idx="2050">
                  <c:v>13.8493619162878</c:v>
                </c:pt>
                <c:pt idx="2051">
                  <c:v>13.8399170497139</c:v>
                </c:pt>
                <c:pt idx="2052">
                  <c:v>13.8085937888405</c:v>
                </c:pt>
                <c:pt idx="2053">
                  <c:v>13.7599379961753</c:v>
                </c:pt>
                <c:pt idx="2054">
                  <c:v>13.7255863112394</c:v>
                </c:pt>
                <c:pt idx="2055">
                  <c:v>13.6805694715213</c:v>
                </c:pt>
                <c:pt idx="2056">
                  <c:v>13.6529123801926</c:v>
                </c:pt>
                <c:pt idx="2057">
                  <c:v>13.6278171058022</c:v>
                </c:pt>
                <c:pt idx="2058">
                  <c:v>13.6001017934169</c:v>
                </c:pt>
                <c:pt idx="2059">
                  <c:v>13.5738216019245</c:v>
                </c:pt>
                <c:pt idx="2060">
                  <c:v>13.534552961425</c:v>
                </c:pt>
                <c:pt idx="2061">
                  <c:v>13.5003141818995</c:v>
                </c:pt>
                <c:pt idx="2062">
                  <c:v>13.4866074649133</c:v>
                </c:pt>
                <c:pt idx="2063">
                  <c:v>13.4744930554968</c:v>
                </c:pt>
                <c:pt idx="2064">
                  <c:v>13.4582205849799</c:v>
                </c:pt>
                <c:pt idx="2065">
                  <c:v>13.4524055211081</c:v>
                </c:pt>
                <c:pt idx="2066">
                  <c:v>13.4524055211081</c:v>
                </c:pt>
                <c:pt idx="2067">
                  <c:v>13.4430337413856</c:v>
                </c:pt>
                <c:pt idx="2068">
                  <c:v>13.4277887409391</c:v>
                </c:pt>
                <c:pt idx="2069">
                  <c:v>13.4250037324985</c:v>
                </c:pt>
                <c:pt idx="2070">
                  <c:v>13.421819184758</c:v>
                </c:pt>
                <c:pt idx="2071">
                  <c:v>13.3957735049778</c:v>
                </c:pt>
                <c:pt idx="2072">
                  <c:v>13.3681648169391</c:v>
                </c:pt>
                <c:pt idx="2073">
                  <c:v>13.3680623998851</c:v>
                </c:pt>
                <c:pt idx="2074">
                  <c:v>13.3586364074633</c:v>
                </c:pt>
                <c:pt idx="2075">
                  <c:v>13.3082546871378</c:v>
                </c:pt>
                <c:pt idx="2076">
                  <c:v>13.298757455844</c:v>
                </c:pt>
                <c:pt idx="2077">
                  <c:v>13.3321154849256</c:v>
                </c:pt>
                <c:pt idx="2078">
                  <c:v>13.3304434284322</c:v>
                </c:pt>
                <c:pt idx="2079">
                  <c:v>13.3024652419679</c:v>
                </c:pt>
                <c:pt idx="2080">
                  <c:v>13.2870969465541</c:v>
                </c:pt>
                <c:pt idx="2081">
                  <c:v>13.2643437315444</c:v>
                </c:pt>
                <c:pt idx="2082">
                  <c:v>13.2148251142078</c:v>
                </c:pt>
                <c:pt idx="2083">
                  <c:v>13.2201393958946</c:v>
                </c:pt>
                <c:pt idx="2084">
                  <c:v>13.2676495515636</c:v>
                </c:pt>
                <c:pt idx="2085">
                  <c:v>13.2412472518169</c:v>
                </c:pt>
                <c:pt idx="2086">
                  <c:v>13.2075932500289</c:v>
                </c:pt>
                <c:pt idx="2087">
                  <c:v>13.2187466305775</c:v>
                </c:pt>
                <c:pt idx="2088">
                  <c:v>13.2136669844934</c:v>
                </c:pt>
                <c:pt idx="2089">
                  <c:v>13.1857617101003</c:v>
                </c:pt>
                <c:pt idx="2090">
                  <c:v>13.2148251142078</c:v>
                </c:pt>
                <c:pt idx="2091">
                  <c:v>13.2153204969833</c:v>
                </c:pt>
                <c:pt idx="2092">
                  <c:v>13.1741310890374</c:v>
                </c:pt>
                <c:pt idx="2093">
                  <c:v>13.1626121727599</c:v>
                </c:pt>
                <c:pt idx="2094">
                  <c:v>13.1367900167891</c:v>
                </c:pt>
                <c:pt idx="2095">
                  <c:v>13.1148483123224</c:v>
                </c:pt>
                <c:pt idx="2096">
                  <c:v>13.0999982732671</c:v>
                </c:pt>
                <c:pt idx="2097">
                  <c:v>13.0985692023722</c:v>
                </c:pt>
                <c:pt idx="2098">
                  <c:v>13.0945437400093</c:v>
                </c:pt>
                <c:pt idx="2099">
                  <c:v>13.0675633304617</c:v>
                </c:pt>
                <c:pt idx="2100">
                  <c:v>13.0878850662376</c:v>
                </c:pt>
              </c:numCache>
            </c:numRef>
          </c:yVal>
          <c:smooth val="0"/>
        </c:ser>
        <c:ser>
          <c:idx val="2"/>
          <c:order val="2"/>
          <c:tx>
            <c:strRef>
              <c:f>37_ChartData!H4</c:f>
              <c:strCache>
                <c:ptCount val="1"/>
                <c:pt idx="0">
                  <c:v>−log10 q mixed model</c:v>
                </c:pt>
              </c:strCache>
            </c:strRef>
          </c:tx>
          <c:spPr>
            <a:solidFill>
              <a:srgbClr val="2a78d6"/>
            </a:solidFill>
            <a:ln w="1512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37_ChartData!$H$5:$H$2105</c:f>
              <c:numCache>
                <c:formatCode>0.0000</c:formatCode>
                <c:ptCount val="2101"/>
                <c:pt idx="0">
                  <c:v>0.314517472081807</c:v>
                </c:pt>
                <c:pt idx="1">
                  <c:v>0.345545907867911</c:v>
                </c:pt>
                <c:pt idx="2">
                  <c:v>0.325749117943667</c:v>
                </c:pt>
                <c:pt idx="3">
                  <c:v>0.307901458262886</c:v>
                </c:pt>
                <c:pt idx="4">
                  <c:v>0.311120319087483</c:v>
                </c:pt>
                <c:pt idx="5">
                  <c:v>0.328614427696851</c:v>
                </c:pt>
                <c:pt idx="6">
                  <c:v>0.314517472081807</c:v>
                </c:pt>
                <c:pt idx="7">
                  <c:v>0.328219069051848</c:v>
                </c:pt>
                <c:pt idx="8">
                  <c:v>0.359363595397808</c:v>
                </c:pt>
                <c:pt idx="9">
                  <c:v>0.373215309432482</c:v>
                </c:pt>
                <c:pt idx="10">
                  <c:v>0.378166410896639</c:v>
                </c:pt>
                <c:pt idx="11">
                  <c:v>0.369174666946299</c:v>
                </c:pt>
                <c:pt idx="12">
                  <c:v>0.35775041804641</c:v>
                </c:pt>
                <c:pt idx="13">
                  <c:v>0.378135048721817</c:v>
                </c:pt>
                <c:pt idx="14">
                  <c:v>0.393393641297501</c:v>
                </c:pt>
                <c:pt idx="15">
                  <c:v>0.404900197462276</c:v>
                </c:pt>
                <c:pt idx="16">
                  <c:v>0.422883267121637</c:v>
                </c:pt>
                <c:pt idx="17">
                  <c:v>0.427814908959447</c:v>
                </c:pt>
                <c:pt idx="18">
                  <c:v>0.42811043035225</c:v>
                </c:pt>
                <c:pt idx="19">
                  <c:v>0.437039389862429</c:v>
                </c:pt>
                <c:pt idx="20">
                  <c:v>0.458814583757372</c:v>
                </c:pt>
                <c:pt idx="21">
                  <c:v>0.466998194042356</c:v>
                </c:pt>
                <c:pt idx="22">
                  <c:v>0.471241666625046</c:v>
                </c:pt>
                <c:pt idx="23">
                  <c:v>0.473663836302688</c:v>
                </c:pt>
                <c:pt idx="24">
                  <c:v>0.478907752571105</c:v>
                </c:pt>
                <c:pt idx="25">
                  <c:v>0.490430116885786</c:v>
                </c:pt>
                <c:pt idx="26">
                  <c:v>0.500524653333163</c:v>
                </c:pt>
                <c:pt idx="27">
                  <c:v>0.505464388171494</c:v>
                </c:pt>
                <c:pt idx="28">
                  <c:v>0.514683608957374</c:v>
                </c:pt>
                <c:pt idx="29">
                  <c:v>0.518678722114288</c:v>
                </c:pt>
                <c:pt idx="30">
                  <c:v>0.520318324368564</c:v>
                </c:pt>
                <c:pt idx="31">
                  <c:v>0.539383252415465</c:v>
                </c:pt>
                <c:pt idx="32">
                  <c:v>0.556403584418339</c:v>
                </c:pt>
                <c:pt idx="33">
                  <c:v>0.564718492032172</c:v>
                </c:pt>
                <c:pt idx="34">
                  <c:v>0.578010369542419</c:v>
                </c:pt>
                <c:pt idx="35">
                  <c:v>0.576277428805253</c:v>
                </c:pt>
                <c:pt idx="36">
                  <c:v>0.582787137113303</c:v>
                </c:pt>
                <c:pt idx="37">
                  <c:v>0.608105389390642</c:v>
                </c:pt>
                <c:pt idx="38">
                  <c:v>0.627054066246862</c:v>
                </c:pt>
                <c:pt idx="39">
                  <c:v>0.636886760079272</c:v>
                </c:pt>
                <c:pt idx="40">
                  <c:v>0.652607081314948</c:v>
                </c:pt>
                <c:pt idx="41">
                  <c:v>0.679480013930403</c:v>
                </c:pt>
                <c:pt idx="42">
                  <c:v>0.692232386596325</c:v>
                </c:pt>
                <c:pt idx="43">
                  <c:v>0.704728945334496</c:v>
                </c:pt>
                <c:pt idx="44">
                  <c:v>0.712697185544563</c:v>
                </c:pt>
                <c:pt idx="45">
                  <c:v>0.734426845725587</c:v>
                </c:pt>
                <c:pt idx="46">
                  <c:v>0.746163725259008</c:v>
                </c:pt>
                <c:pt idx="47">
                  <c:v>0.757487940890794</c:v>
                </c:pt>
                <c:pt idx="48">
                  <c:v>0.773993730506245</c:v>
                </c:pt>
                <c:pt idx="49">
                  <c:v>0.790146271588753</c:v>
                </c:pt>
                <c:pt idx="50">
                  <c:v>0.803094087518999</c:v>
                </c:pt>
                <c:pt idx="51">
                  <c:v>0.814623631311264</c:v>
                </c:pt>
                <c:pt idx="52">
                  <c:v>0.824820442146286</c:v>
                </c:pt>
                <c:pt idx="53">
                  <c:v>0.836720791934641</c:v>
                </c:pt>
                <c:pt idx="54">
                  <c:v>0.850483273682195</c:v>
                </c:pt>
                <c:pt idx="55">
                  <c:v>0.865069942236555</c:v>
                </c:pt>
                <c:pt idx="56">
                  <c:v>0.874196056407483</c:v>
                </c:pt>
                <c:pt idx="57">
                  <c:v>0.889917683216333</c:v>
                </c:pt>
                <c:pt idx="58">
                  <c:v>0.912101372840944</c:v>
                </c:pt>
                <c:pt idx="59">
                  <c:v>0.920754371000466</c:v>
                </c:pt>
                <c:pt idx="60">
                  <c:v>0.938707359655684</c:v>
                </c:pt>
                <c:pt idx="61">
                  <c:v>0.958106322093617</c:v>
                </c:pt>
                <c:pt idx="62">
                  <c:v>0.977147220920242</c:v>
                </c:pt>
                <c:pt idx="63">
                  <c:v>1.0040603304903</c:v>
                </c:pt>
                <c:pt idx="64">
                  <c:v>1.03029010971969</c:v>
                </c:pt>
                <c:pt idx="65">
                  <c:v>1.05157344031876</c:v>
                </c:pt>
                <c:pt idx="66">
                  <c:v>1.06622877885889</c:v>
                </c:pt>
                <c:pt idx="67">
                  <c:v>1.09411458208712</c:v>
                </c:pt>
                <c:pt idx="68">
                  <c:v>1.12145287143655</c:v>
                </c:pt>
                <c:pt idx="69">
                  <c:v>1.14283016823486</c:v>
                </c:pt>
                <c:pt idx="70">
                  <c:v>1.15716708726764</c:v>
                </c:pt>
                <c:pt idx="71">
                  <c:v>1.17914551042384</c:v>
                </c:pt>
                <c:pt idx="72">
                  <c:v>1.20494487322411</c:v>
                </c:pt>
                <c:pt idx="73">
                  <c:v>1.22550924294779</c:v>
                </c:pt>
                <c:pt idx="74">
                  <c:v>1.24075585403096</c:v>
                </c:pt>
                <c:pt idx="75">
                  <c:v>1.26004308782951</c:v>
                </c:pt>
                <c:pt idx="76">
                  <c:v>1.28333924929055</c:v>
                </c:pt>
                <c:pt idx="77">
                  <c:v>1.30499533202495</c:v>
                </c:pt>
                <c:pt idx="78">
                  <c:v>1.33231613275209</c:v>
                </c:pt>
                <c:pt idx="79">
                  <c:v>1.35416646517807</c:v>
                </c:pt>
                <c:pt idx="80">
                  <c:v>1.36642418357389</c:v>
                </c:pt>
                <c:pt idx="81">
                  <c:v>1.38809359152479</c:v>
                </c:pt>
                <c:pt idx="82">
                  <c:v>1.4082421243754</c:v>
                </c:pt>
                <c:pt idx="83">
                  <c:v>1.42863626031576</c:v>
                </c:pt>
                <c:pt idx="84">
                  <c:v>1.45104128307367</c:v>
                </c:pt>
                <c:pt idx="85">
                  <c:v>1.47685737026345</c:v>
                </c:pt>
                <c:pt idx="86">
                  <c:v>1.49718878119405</c:v>
                </c:pt>
                <c:pt idx="87">
                  <c:v>1.51451152742077</c:v>
                </c:pt>
                <c:pt idx="88">
                  <c:v>1.54272687864946</c:v>
                </c:pt>
                <c:pt idx="89">
                  <c:v>1.56808217287954</c:v>
                </c:pt>
                <c:pt idx="90">
                  <c:v>1.59439791140751</c:v>
                </c:pt>
                <c:pt idx="91">
                  <c:v>1.6267395378772</c:v>
                </c:pt>
                <c:pt idx="92">
                  <c:v>1.66321694889228</c:v>
                </c:pt>
                <c:pt idx="93">
                  <c:v>1.68946722492766</c:v>
                </c:pt>
                <c:pt idx="94">
                  <c:v>1.70944184568911</c:v>
                </c:pt>
                <c:pt idx="95">
                  <c:v>1.7470348409964</c:v>
                </c:pt>
                <c:pt idx="96">
                  <c:v>1.77163666409456</c:v>
                </c:pt>
                <c:pt idx="97">
                  <c:v>1.79568668384496</c:v>
                </c:pt>
                <c:pt idx="98">
                  <c:v>1.83094696589977</c:v>
                </c:pt>
                <c:pt idx="99">
                  <c:v>1.86394098119496</c:v>
                </c:pt>
                <c:pt idx="100">
                  <c:v>1.88712922475762</c:v>
                </c:pt>
                <c:pt idx="101">
                  <c:v>1.90835125999014</c:v>
                </c:pt>
                <c:pt idx="102">
                  <c:v>1.94008670612238</c:v>
                </c:pt>
                <c:pt idx="103">
                  <c:v>1.95597800045053</c:v>
                </c:pt>
                <c:pt idx="104">
                  <c:v>1.96991512906435</c:v>
                </c:pt>
                <c:pt idx="105">
                  <c:v>1.99183500827307</c:v>
                </c:pt>
                <c:pt idx="106">
                  <c:v>2.01156317530252</c:v>
                </c:pt>
                <c:pt idx="107">
                  <c:v>2.01628337209624</c:v>
                </c:pt>
                <c:pt idx="108">
                  <c:v>2.01591847937923</c:v>
                </c:pt>
                <c:pt idx="109">
                  <c:v>2.02343425997642</c:v>
                </c:pt>
                <c:pt idx="110">
                  <c:v>2.02343425997642</c:v>
                </c:pt>
                <c:pt idx="111">
                  <c:v>2.01501824446774</c:v>
                </c:pt>
                <c:pt idx="112">
                  <c:v>1.99870959104589</c:v>
                </c:pt>
                <c:pt idx="113">
                  <c:v>1.97330896434675</c:v>
                </c:pt>
                <c:pt idx="114">
                  <c:v>1.9476794141774</c:v>
                </c:pt>
                <c:pt idx="115">
                  <c:v>1.91543374189154</c:v>
                </c:pt>
                <c:pt idx="116">
                  <c:v>1.85598021088429</c:v>
                </c:pt>
                <c:pt idx="117">
                  <c:v>1.8166693953359</c:v>
                </c:pt>
                <c:pt idx="118">
                  <c:v>1.76492877121151</c:v>
                </c:pt>
                <c:pt idx="119">
                  <c:v>1.70484373874483</c:v>
                </c:pt>
                <c:pt idx="120">
                  <c:v>1.64238818338497</c:v>
                </c:pt>
                <c:pt idx="121">
                  <c:v>1.56063969277487</c:v>
                </c:pt>
                <c:pt idx="122">
                  <c:v>1.47744156923507</c:v>
                </c:pt>
                <c:pt idx="123">
                  <c:v>1.39919993298941</c:v>
                </c:pt>
                <c:pt idx="124">
                  <c:v>1.31877983882659</c:v>
                </c:pt>
                <c:pt idx="125">
                  <c:v>1.2453513016504</c:v>
                </c:pt>
                <c:pt idx="126">
                  <c:v>1.17641139770545</c:v>
                </c:pt>
                <c:pt idx="127">
                  <c:v>1.11148953089034</c:v>
                </c:pt>
                <c:pt idx="128">
                  <c:v>1.05271250904936</c:v>
                </c:pt>
                <c:pt idx="129">
                  <c:v>1.00283871715138</c:v>
                </c:pt>
                <c:pt idx="130">
                  <c:v>0.958099688987869</c:v>
                </c:pt>
                <c:pt idx="131">
                  <c:v>0.919796983041593</c:v>
                </c:pt>
                <c:pt idx="132">
                  <c:v>0.889255801149943</c:v>
                </c:pt>
                <c:pt idx="133">
                  <c:v>0.865467626014163</c:v>
                </c:pt>
                <c:pt idx="134">
                  <c:v>0.845911130499363</c:v>
                </c:pt>
                <c:pt idx="135">
                  <c:v>0.832380853756706</c:v>
                </c:pt>
                <c:pt idx="136">
                  <c:v>0.824820442146286</c:v>
                </c:pt>
                <c:pt idx="137">
                  <c:v>0.821343071771943</c:v>
                </c:pt>
                <c:pt idx="138">
                  <c:v>0.818312815389414</c:v>
                </c:pt>
                <c:pt idx="139">
                  <c:v>0.81870890031821</c:v>
                </c:pt>
                <c:pt idx="140">
                  <c:v>0.822555923160034</c:v>
                </c:pt>
                <c:pt idx="141">
                  <c:v>0.827456574168073</c:v>
                </c:pt>
                <c:pt idx="142">
                  <c:v>0.832201046533825</c:v>
                </c:pt>
                <c:pt idx="143">
                  <c:v>0.838357651183795</c:v>
                </c:pt>
                <c:pt idx="144">
                  <c:v>0.846081569097969</c:v>
                </c:pt>
                <c:pt idx="145">
                  <c:v>0.852868383828071</c:v>
                </c:pt>
                <c:pt idx="146">
                  <c:v>0.857363616691728</c:v>
                </c:pt>
                <c:pt idx="147">
                  <c:v>0.860875714262776</c:v>
                </c:pt>
                <c:pt idx="148">
                  <c:v>0.86636780476883</c:v>
                </c:pt>
                <c:pt idx="149">
                  <c:v>0.874196056407483</c:v>
                </c:pt>
                <c:pt idx="150">
                  <c:v>0.885315091265196</c:v>
                </c:pt>
                <c:pt idx="151">
                  <c:v>0.898059578087163</c:v>
                </c:pt>
                <c:pt idx="152">
                  <c:v>0.91238899665819</c:v>
                </c:pt>
                <c:pt idx="153">
                  <c:v>0.932146338725004</c:v>
                </c:pt>
                <c:pt idx="154">
                  <c:v>0.958796065700374</c:v>
                </c:pt>
                <c:pt idx="155">
                  <c:v>0.991952034380541</c:v>
                </c:pt>
                <c:pt idx="156">
                  <c:v>1.02964004043267</c:v>
                </c:pt>
                <c:pt idx="157">
                  <c:v>1.07504806468416</c:v>
                </c:pt>
                <c:pt idx="158">
                  <c:v>1.12958752997008</c:v>
                </c:pt>
                <c:pt idx="159">
                  <c:v>1.19065969498493</c:v>
                </c:pt>
                <c:pt idx="160">
                  <c:v>1.25436168461225</c:v>
                </c:pt>
                <c:pt idx="161">
                  <c:v>1.32017961515394</c:v>
                </c:pt>
                <c:pt idx="162">
                  <c:v>1.39943900356384</c:v>
                </c:pt>
                <c:pt idx="163">
                  <c:v>1.48517397251959</c:v>
                </c:pt>
                <c:pt idx="164">
                  <c:v>1.57882922871353</c:v>
                </c:pt>
                <c:pt idx="165">
                  <c:v>1.68122863663677</c:v>
                </c:pt>
                <c:pt idx="166">
                  <c:v>1.78798113294621</c:v>
                </c:pt>
                <c:pt idx="167">
                  <c:v>1.89213964981954</c:v>
                </c:pt>
                <c:pt idx="168">
                  <c:v>2.00447837920608</c:v>
                </c:pt>
                <c:pt idx="169">
                  <c:v>2.12218108879728</c:v>
                </c:pt>
                <c:pt idx="170">
                  <c:v>2.23417832639297</c:v>
                </c:pt>
                <c:pt idx="171">
                  <c:v>2.34597598757983</c:v>
                </c:pt>
                <c:pt idx="172">
                  <c:v>2.4634657164504</c:v>
                </c:pt>
                <c:pt idx="173">
                  <c:v>2.5733540795622</c:v>
                </c:pt>
                <c:pt idx="174">
                  <c:v>2.68229478489627</c:v>
                </c:pt>
                <c:pt idx="175">
                  <c:v>2.78408626615239</c:v>
                </c:pt>
                <c:pt idx="176">
                  <c:v>2.87872427174761</c:v>
                </c:pt>
                <c:pt idx="177">
                  <c:v>2.9718875964968</c:v>
                </c:pt>
                <c:pt idx="178">
                  <c:v>3.06150588998334</c:v>
                </c:pt>
                <c:pt idx="179">
                  <c:v>3.142066178575</c:v>
                </c:pt>
                <c:pt idx="180">
                  <c:v>3.21136796761452</c:v>
                </c:pt>
                <c:pt idx="181">
                  <c:v>3.28003833772649</c:v>
                </c:pt>
                <c:pt idx="182">
                  <c:v>3.34016071057123</c:v>
                </c:pt>
                <c:pt idx="183">
                  <c:v>3.39359401405766</c:v>
                </c:pt>
                <c:pt idx="184">
                  <c:v>3.44669578906197</c:v>
                </c:pt>
                <c:pt idx="185">
                  <c:v>3.49519378753211</c:v>
                </c:pt>
                <c:pt idx="186">
                  <c:v>3.54200419023174</c:v>
                </c:pt>
                <c:pt idx="187">
                  <c:v>3.582915537714</c:v>
                </c:pt>
                <c:pt idx="188">
                  <c:v>3.61307557051802</c:v>
                </c:pt>
                <c:pt idx="189">
                  <c:v>3.65327857175274</c:v>
                </c:pt>
                <c:pt idx="190">
                  <c:v>3.68673060964161</c:v>
                </c:pt>
                <c:pt idx="191">
                  <c:v>3.71981502882652</c:v>
                </c:pt>
                <c:pt idx="192">
                  <c:v>3.74736069544341</c:v>
                </c:pt>
                <c:pt idx="193">
                  <c:v>3.76922550177624</c:v>
                </c:pt>
                <c:pt idx="194">
                  <c:v>3.78654055568683</c:v>
                </c:pt>
                <c:pt idx="195">
                  <c:v>3.81011731243758</c:v>
                </c:pt>
                <c:pt idx="196">
                  <c:v>3.83683403446529</c:v>
                </c:pt>
                <c:pt idx="197">
                  <c:v>3.86207222661967</c:v>
                </c:pt>
                <c:pt idx="198">
                  <c:v>3.88709580601939</c:v>
                </c:pt>
                <c:pt idx="199">
                  <c:v>3.91238709212601</c:v>
                </c:pt>
                <c:pt idx="200">
                  <c:v>3.9387956175288</c:v>
                </c:pt>
                <c:pt idx="201">
                  <c:v>3.96717927927302</c:v>
                </c:pt>
                <c:pt idx="202">
                  <c:v>3.99589898776646</c:v>
                </c:pt>
                <c:pt idx="203">
                  <c:v>4.02777572153504</c:v>
                </c:pt>
                <c:pt idx="204">
                  <c:v>4.06172788281393</c:v>
                </c:pt>
                <c:pt idx="205">
                  <c:v>4.09291167600449</c:v>
                </c:pt>
                <c:pt idx="206">
                  <c:v>4.12874026613475</c:v>
                </c:pt>
                <c:pt idx="207">
                  <c:v>4.15302743397844</c:v>
                </c:pt>
                <c:pt idx="208">
                  <c:v>4.16805741271293</c:v>
                </c:pt>
                <c:pt idx="209">
                  <c:v>4.16805741271293</c:v>
                </c:pt>
                <c:pt idx="210">
                  <c:v>4.16805741271293</c:v>
                </c:pt>
                <c:pt idx="211">
                  <c:v>4.16805741271293</c:v>
                </c:pt>
                <c:pt idx="212">
                  <c:v>4.16805741271293</c:v>
                </c:pt>
                <c:pt idx="213">
                  <c:v>4.16805741271293</c:v>
                </c:pt>
                <c:pt idx="214">
                  <c:v>4.16805741271293</c:v>
                </c:pt>
                <c:pt idx="215">
                  <c:v>4.16805741271293</c:v>
                </c:pt>
                <c:pt idx="216">
                  <c:v>4.16805741271293</c:v>
                </c:pt>
                <c:pt idx="217">
                  <c:v>4.16805741271293</c:v>
                </c:pt>
                <c:pt idx="218">
                  <c:v>4.16805741271293</c:v>
                </c:pt>
                <c:pt idx="219">
                  <c:v>4.16805741271293</c:v>
                </c:pt>
                <c:pt idx="220">
                  <c:v>4.16805741271293</c:v>
                </c:pt>
                <c:pt idx="221">
                  <c:v>4.16805741271293</c:v>
                </c:pt>
                <c:pt idx="222">
                  <c:v>4.16805741271293</c:v>
                </c:pt>
                <c:pt idx="223">
                  <c:v>4.16805741271293</c:v>
                </c:pt>
                <c:pt idx="224">
                  <c:v>4.16805741271293</c:v>
                </c:pt>
                <c:pt idx="225">
                  <c:v>4.16805741271293</c:v>
                </c:pt>
                <c:pt idx="226">
                  <c:v>4.16805741271293</c:v>
                </c:pt>
                <c:pt idx="227">
                  <c:v>4.16805741271293</c:v>
                </c:pt>
                <c:pt idx="228">
                  <c:v>4.16805741271293</c:v>
                </c:pt>
                <c:pt idx="229">
                  <c:v>4.16805741271293</c:v>
                </c:pt>
                <c:pt idx="230">
                  <c:v>4.16805741271293</c:v>
                </c:pt>
                <c:pt idx="231">
                  <c:v>4.16805741271293</c:v>
                </c:pt>
                <c:pt idx="232">
                  <c:v>4.16805741271293</c:v>
                </c:pt>
                <c:pt idx="233">
                  <c:v>4.16805741271293</c:v>
                </c:pt>
                <c:pt idx="234">
                  <c:v>4.16805741271293</c:v>
                </c:pt>
                <c:pt idx="235">
                  <c:v>4.16805741271293</c:v>
                </c:pt>
                <c:pt idx="236">
                  <c:v>4.16805741271293</c:v>
                </c:pt>
                <c:pt idx="237">
                  <c:v>4.16805741271293</c:v>
                </c:pt>
                <c:pt idx="238">
                  <c:v>4.16805741271293</c:v>
                </c:pt>
                <c:pt idx="239">
                  <c:v>4.16805741271293</c:v>
                </c:pt>
                <c:pt idx="240">
                  <c:v>4.16805741271293</c:v>
                </c:pt>
                <c:pt idx="241">
                  <c:v>4.16805741271293</c:v>
                </c:pt>
                <c:pt idx="242">
                  <c:v>4.16805741271293</c:v>
                </c:pt>
                <c:pt idx="243">
                  <c:v>4.16805741271293</c:v>
                </c:pt>
                <c:pt idx="244">
                  <c:v>4.16805741271293</c:v>
                </c:pt>
                <c:pt idx="245">
                  <c:v>4.16805741271293</c:v>
                </c:pt>
                <c:pt idx="246">
                  <c:v>4.16805741271293</c:v>
                </c:pt>
                <c:pt idx="247">
                  <c:v>4.16805741271293</c:v>
                </c:pt>
                <c:pt idx="248">
                  <c:v>4.16805741271293</c:v>
                </c:pt>
                <c:pt idx="249">
                  <c:v>4.16805741271293</c:v>
                </c:pt>
                <c:pt idx="250">
                  <c:v>4.16805741271293</c:v>
                </c:pt>
                <c:pt idx="251">
                  <c:v>4.16805741271293</c:v>
                </c:pt>
                <c:pt idx="252">
                  <c:v>4.16805741271293</c:v>
                </c:pt>
                <c:pt idx="253">
                  <c:v>4.16805741271293</c:v>
                </c:pt>
                <c:pt idx="254">
                  <c:v>4.16805741271293</c:v>
                </c:pt>
                <c:pt idx="255">
                  <c:v>4.16805741271293</c:v>
                </c:pt>
                <c:pt idx="256">
                  <c:v>4.16805741271293</c:v>
                </c:pt>
                <c:pt idx="257">
                  <c:v>4.16805741271293</c:v>
                </c:pt>
                <c:pt idx="258">
                  <c:v>4.16805741271293</c:v>
                </c:pt>
                <c:pt idx="259">
                  <c:v>4.16805741271293</c:v>
                </c:pt>
                <c:pt idx="260">
                  <c:v>4.16805741271293</c:v>
                </c:pt>
                <c:pt idx="261">
                  <c:v>4.16805741271293</c:v>
                </c:pt>
                <c:pt idx="262">
                  <c:v>4.16805741271293</c:v>
                </c:pt>
                <c:pt idx="263">
                  <c:v>4.16805741271293</c:v>
                </c:pt>
                <c:pt idx="264">
                  <c:v>4.16805741271293</c:v>
                </c:pt>
                <c:pt idx="265">
                  <c:v>4.16805741271293</c:v>
                </c:pt>
                <c:pt idx="266">
                  <c:v>4.16805741271293</c:v>
                </c:pt>
                <c:pt idx="267">
                  <c:v>4.16805741271293</c:v>
                </c:pt>
                <c:pt idx="268">
                  <c:v>4.16805741271293</c:v>
                </c:pt>
                <c:pt idx="269">
                  <c:v>4.16805741271293</c:v>
                </c:pt>
                <c:pt idx="270">
                  <c:v>4.16805741271293</c:v>
                </c:pt>
                <c:pt idx="271">
                  <c:v>4.16805741271293</c:v>
                </c:pt>
                <c:pt idx="272">
                  <c:v>4.16805741271293</c:v>
                </c:pt>
                <c:pt idx="273">
                  <c:v>4.16805741271293</c:v>
                </c:pt>
                <c:pt idx="274">
                  <c:v>4.16805741271293</c:v>
                </c:pt>
                <c:pt idx="275">
                  <c:v>4.16107083095378</c:v>
                </c:pt>
                <c:pt idx="276">
                  <c:v>4.1498559241849</c:v>
                </c:pt>
                <c:pt idx="277">
                  <c:v>4.14296396201658</c:v>
                </c:pt>
                <c:pt idx="278">
                  <c:v>4.13828046406407</c:v>
                </c:pt>
                <c:pt idx="279">
                  <c:v>4.13695269189975</c:v>
                </c:pt>
                <c:pt idx="280">
                  <c:v>4.13828046406407</c:v>
                </c:pt>
                <c:pt idx="281">
                  <c:v>4.14959360150133</c:v>
                </c:pt>
                <c:pt idx="282">
                  <c:v>4.16805741271293</c:v>
                </c:pt>
                <c:pt idx="283">
                  <c:v>4.16805741271293</c:v>
                </c:pt>
                <c:pt idx="284">
                  <c:v>4.16805741271293</c:v>
                </c:pt>
                <c:pt idx="285">
                  <c:v>4.16805741271293</c:v>
                </c:pt>
                <c:pt idx="286">
                  <c:v>4.16805741271293</c:v>
                </c:pt>
                <c:pt idx="287">
                  <c:v>4.16805741271293</c:v>
                </c:pt>
                <c:pt idx="288">
                  <c:v>4.16805741271293</c:v>
                </c:pt>
                <c:pt idx="289">
                  <c:v>4.16805741271293</c:v>
                </c:pt>
                <c:pt idx="290">
                  <c:v>4.16805741271293</c:v>
                </c:pt>
                <c:pt idx="291">
                  <c:v>4.16805741271293</c:v>
                </c:pt>
                <c:pt idx="292">
                  <c:v>4.16805741271293</c:v>
                </c:pt>
                <c:pt idx="293">
                  <c:v>4.16805741271293</c:v>
                </c:pt>
                <c:pt idx="294">
                  <c:v>4.16805741271293</c:v>
                </c:pt>
                <c:pt idx="295">
                  <c:v>4.16805741271293</c:v>
                </c:pt>
                <c:pt idx="296">
                  <c:v>4.16805741271293</c:v>
                </c:pt>
                <c:pt idx="297">
                  <c:v>4.16805741271293</c:v>
                </c:pt>
                <c:pt idx="298">
                  <c:v>4.16805741271293</c:v>
                </c:pt>
                <c:pt idx="299">
                  <c:v>4.16805741271293</c:v>
                </c:pt>
                <c:pt idx="300">
                  <c:v>4.16805741271293</c:v>
                </c:pt>
                <c:pt idx="301">
                  <c:v>4.16805741271293</c:v>
                </c:pt>
                <c:pt idx="302">
                  <c:v>4.16805741271293</c:v>
                </c:pt>
                <c:pt idx="303">
                  <c:v>4.16805741271293</c:v>
                </c:pt>
                <c:pt idx="304">
                  <c:v>4.06451518050952</c:v>
                </c:pt>
                <c:pt idx="305">
                  <c:v>3.89540349732901</c:v>
                </c:pt>
                <c:pt idx="306">
                  <c:v>3.74072940371765</c:v>
                </c:pt>
                <c:pt idx="307">
                  <c:v>3.582915537714</c:v>
                </c:pt>
                <c:pt idx="308">
                  <c:v>3.38897496969964</c:v>
                </c:pt>
                <c:pt idx="309">
                  <c:v>3.1738360838956</c:v>
                </c:pt>
                <c:pt idx="310">
                  <c:v>2.92213348717828</c:v>
                </c:pt>
                <c:pt idx="311">
                  <c:v>2.65229174272474</c:v>
                </c:pt>
                <c:pt idx="312">
                  <c:v>2.36785131942937</c:v>
                </c:pt>
                <c:pt idx="313">
                  <c:v>2.0805925723257</c:v>
                </c:pt>
                <c:pt idx="314">
                  <c:v>1.809158821216</c:v>
                </c:pt>
                <c:pt idx="315">
                  <c:v>1.53711092828334</c:v>
                </c:pt>
                <c:pt idx="316">
                  <c:v>1.2718854557513</c:v>
                </c:pt>
                <c:pt idx="317">
                  <c:v>1.02139972092257</c:v>
                </c:pt>
                <c:pt idx="318">
                  <c:v>0.792492304703033</c:v>
                </c:pt>
                <c:pt idx="319">
                  <c:v>0.578170521469403</c:v>
                </c:pt>
                <c:pt idx="320">
                  <c:v>0.419384233223727</c:v>
                </c:pt>
                <c:pt idx="321">
                  <c:v>0.252536297819784</c:v>
                </c:pt>
                <c:pt idx="322">
                  <c:v>0.109298932221269</c:v>
                </c:pt>
                <c:pt idx="323">
                  <c:v>0.0247803639042764</c:v>
                </c:pt>
                <c:pt idx="324">
                  <c:v>0.0557993534109406</c:v>
                </c:pt>
                <c:pt idx="325">
                  <c:v>0.147733402343906</c:v>
                </c:pt>
                <c:pt idx="326">
                  <c:v>0.270239189171139</c:v>
                </c:pt>
                <c:pt idx="327">
                  <c:v>0.397144326297824</c:v>
                </c:pt>
                <c:pt idx="328">
                  <c:v>0.514185939181372</c:v>
                </c:pt>
                <c:pt idx="329">
                  <c:v>0.62457836621205</c:v>
                </c:pt>
                <c:pt idx="330">
                  <c:v>0.752713678898745</c:v>
                </c:pt>
                <c:pt idx="331">
                  <c:v>0.871965839759875</c:v>
                </c:pt>
                <c:pt idx="332">
                  <c:v>0.988570576404308</c:v>
                </c:pt>
                <c:pt idx="333">
                  <c:v>1.10124309684806</c:v>
                </c:pt>
                <c:pt idx="334">
                  <c:v>1.20896561676255</c:v>
                </c:pt>
                <c:pt idx="335">
                  <c:v>1.30976973259651</c:v>
                </c:pt>
                <c:pt idx="336">
                  <c:v>1.40290427837877</c:v>
                </c:pt>
                <c:pt idx="337">
                  <c:v>1.4885336908551</c:v>
                </c:pt>
                <c:pt idx="338">
                  <c:v>1.56223232798187</c:v>
                </c:pt>
                <c:pt idx="339">
                  <c:v>1.63010534283893</c:v>
                </c:pt>
                <c:pt idx="340">
                  <c:v>1.69348580072266</c:v>
                </c:pt>
                <c:pt idx="341">
                  <c:v>1.75279086881393</c:v>
                </c:pt>
                <c:pt idx="342">
                  <c:v>1.7991847754204</c:v>
                </c:pt>
                <c:pt idx="343">
                  <c:v>1.84104479287248</c:v>
                </c:pt>
                <c:pt idx="344">
                  <c:v>1.87996804382726</c:v>
                </c:pt>
                <c:pt idx="345">
                  <c:v>1.91152266137766</c:v>
                </c:pt>
                <c:pt idx="346">
                  <c:v>1.93838755600891</c:v>
                </c:pt>
                <c:pt idx="347">
                  <c:v>1.95924080332392</c:v>
                </c:pt>
                <c:pt idx="348">
                  <c:v>1.97639635467855</c:v>
                </c:pt>
                <c:pt idx="349">
                  <c:v>1.99345068616346</c:v>
                </c:pt>
                <c:pt idx="350">
                  <c:v>2.0030949902569</c:v>
                </c:pt>
                <c:pt idx="351">
                  <c:v>2.00740619006585</c:v>
                </c:pt>
                <c:pt idx="352">
                  <c:v>2.01121134387907</c:v>
                </c:pt>
                <c:pt idx="353">
                  <c:v>2.01628337209624</c:v>
                </c:pt>
                <c:pt idx="354">
                  <c:v>2.01928386769007</c:v>
                </c:pt>
                <c:pt idx="355">
                  <c:v>2.01843705171589</c:v>
                </c:pt>
                <c:pt idx="356">
                  <c:v>2.01591847937923</c:v>
                </c:pt>
                <c:pt idx="357">
                  <c:v>2.01141735516607</c:v>
                </c:pt>
                <c:pt idx="358">
                  <c:v>2.00740569372195</c:v>
                </c:pt>
                <c:pt idx="359">
                  <c:v>2.00447837920608</c:v>
                </c:pt>
                <c:pt idx="360">
                  <c:v>2.00111367787657</c:v>
                </c:pt>
                <c:pt idx="361">
                  <c:v>1.99353327392554</c:v>
                </c:pt>
                <c:pt idx="362">
                  <c:v>1.98298807558555</c:v>
                </c:pt>
                <c:pt idx="363">
                  <c:v>1.97330896434675</c:v>
                </c:pt>
                <c:pt idx="364">
                  <c:v>1.9623619309437</c:v>
                </c:pt>
                <c:pt idx="365">
                  <c:v>1.94941559548929</c:v>
                </c:pt>
                <c:pt idx="366">
                  <c:v>1.93579308520796</c:v>
                </c:pt>
                <c:pt idx="367">
                  <c:v>1.92324706350318</c:v>
                </c:pt>
                <c:pt idx="368">
                  <c:v>1.91020618043942</c:v>
                </c:pt>
                <c:pt idx="369">
                  <c:v>1.89630920038213</c:v>
                </c:pt>
                <c:pt idx="370">
                  <c:v>1.88347007447249</c:v>
                </c:pt>
                <c:pt idx="371">
                  <c:v>1.86913313620343</c:v>
                </c:pt>
                <c:pt idx="372">
                  <c:v>1.85561758744335</c:v>
                </c:pt>
                <c:pt idx="373">
                  <c:v>1.84231587707528</c:v>
                </c:pt>
                <c:pt idx="374">
                  <c:v>1.83004644845443</c:v>
                </c:pt>
                <c:pt idx="375">
                  <c:v>1.81659113807118</c:v>
                </c:pt>
                <c:pt idx="376">
                  <c:v>1.80221661721206</c:v>
                </c:pt>
                <c:pt idx="377">
                  <c:v>1.78853291337947</c:v>
                </c:pt>
                <c:pt idx="378">
                  <c:v>1.77603687506414</c:v>
                </c:pt>
                <c:pt idx="379">
                  <c:v>1.76492877121151</c:v>
                </c:pt>
                <c:pt idx="380">
                  <c:v>1.75316103101849</c:v>
                </c:pt>
                <c:pt idx="381">
                  <c:v>1.74050729169526</c:v>
                </c:pt>
                <c:pt idx="382">
                  <c:v>1.72551682218228</c:v>
                </c:pt>
                <c:pt idx="383">
                  <c:v>1.71117479789658</c:v>
                </c:pt>
                <c:pt idx="384">
                  <c:v>1.69759900260311</c:v>
                </c:pt>
                <c:pt idx="385">
                  <c:v>1.68357751414423</c:v>
                </c:pt>
                <c:pt idx="386">
                  <c:v>1.67047639187363</c:v>
                </c:pt>
                <c:pt idx="387">
                  <c:v>1.65933487216943</c:v>
                </c:pt>
                <c:pt idx="388">
                  <c:v>1.64852621495886</c:v>
                </c:pt>
                <c:pt idx="389">
                  <c:v>1.63691802013341</c:v>
                </c:pt>
                <c:pt idx="390">
                  <c:v>1.62449157282023</c:v>
                </c:pt>
                <c:pt idx="391">
                  <c:v>1.61129969078945</c:v>
                </c:pt>
                <c:pt idx="392">
                  <c:v>1.59929275080326</c:v>
                </c:pt>
                <c:pt idx="393">
                  <c:v>1.58832671045174</c:v>
                </c:pt>
                <c:pt idx="394">
                  <c:v>1.57531775426539</c:v>
                </c:pt>
                <c:pt idx="395">
                  <c:v>1.56193028628848</c:v>
                </c:pt>
                <c:pt idx="396">
                  <c:v>1.55146459742093</c:v>
                </c:pt>
                <c:pt idx="397">
                  <c:v>1.5395599309888</c:v>
                </c:pt>
                <c:pt idx="398">
                  <c:v>1.52698730374422</c:v>
                </c:pt>
                <c:pt idx="399">
                  <c:v>1.51451152742077</c:v>
                </c:pt>
                <c:pt idx="400">
                  <c:v>1.50251096314899</c:v>
                </c:pt>
                <c:pt idx="401">
                  <c:v>1.48975560413075</c:v>
                </c:pt>
                <c:pt idx="402">
                  <c:v>1.47729168169128</c:v>
                </c:pt>
                <c:pt idx="403">
                  <c:v>1.46461611769021</c:v>
                </c:pt>
                <c:pt idx="404">
                  <c:v>1.45208720285335</c:v>
                </c:pt>
                <c:pt idx="405">
                  <c:v>1.44165657647035</c:v>
                </c:pt>
                <c:pt idx="406">
                  <c:v>1.43147410002745</c:v>
                </c:pt>
                <c:pt idx="407">
                  <c:v>1.41934970033697</c:v>
                </c:pt>
                <c:pt idx="408">
                  <c:v>1.41001318379284</c:v>
                </c:pt>
                <c:pt idx="409">
                  <c:v>1.40244601559535</c:v>
                </c:pt>
                <c:pt idx="410">
                  <c:v>1.39261773861926</c:v>
                </c:pt>
                <c:pt idx="411">
                  <c:v>1.37818197059001</c:v>
                </c:pt>
                <c:pt idx="412">
                  <c:v>1.36507807251903</c:v>
                </c:pt>
                <c:pt idx="413">
                  <c:v>1.35304119559123</c:v>
                </c:pt>
                <c:pt idx="414">
                  <c:v>1.3404773715883</c:v>
                </c:pt>
                <c:pt idx="415">
                  <c:v>1.33231613275209</c:v>
                </c:pt>
                <c:pt idx="416">
                  <c:v>1.32146331285441</c:v>
                </c:pt>
                <c:pt idx="417">
                  <c:v>1.30976973259651</c:v>
                </c:pt>
                <c:pt idx="418">
                  <c:v>1.30078427851806</c:v>
                </c:pt>
                <c:pt idx="419">
                  <c:v>1.28896118633078</c:v>
                </c:pt>
                <c:pt idx="420">
                  <c:v>1.27674909043056</c:v>
                </c:pt>
                <c:pt idx="421">
                  <c:v>1.26550326894918</c:v>
                </c:pt>
                <c:pt idx="422">
                  <c:v>1.25503727748463</c:v>
                </c:pt>
                <c:pt idx="423">
                  <c:v>1.24663224338454</c:v>
                </c:pt>
                <c:pt idx="424">
                  <c:v>1.23716929265511</c:v>
                </c:pt>
                <c:pt idx="425">
                  <c:v>1.22496380979892</c:v>
                </c:pt>
                <c:pt idx="426">
                  <c:v>1.21503811965087</c:v>
                </c:pt>
                <c:pt idx="427">
                  <c:v>1.20442878193655</c:v>
                </c:pt>
                <c:pt idx="428">
                  <c:v>1.19133864127079</c:v>
                </c:pt>
                <c:pt idx="429">
                  <c:v>1.17831938170769</c:v>
                </c:pt>
                <c:pt idx="430">
                  <c:v>1.1663306325652</c:v>
                </c:pt>
                <c:pt idx="431">
                  <c:v>1.15531050594383</c:v>
                </c:pt>
                <c:pt idx="432">
                  <c:v>1.14588579916791</c:v>
                </c:pt>
                <c:pt idx="433">
                  <c:v>1.13928744422612</c:v>
                </c:pt>
                <c:pt idx="434">
                  <c:v>1.12987622676807</c:v>
                </c:pt>
                <c:pt idx="435">
                  <c:v>1.11902892239103</c:v>
                </c:pt>
                <c:pt idx="436">
                  <c:v>1.10759572226013</c:v>
                </c:pt>
                <c:pt idx="437">
                  <c:v>1.09650865114039</c:v>
                </c:pt>
                <c:pt idx="438">
                  <c:v>1.08541680848964</c:v>
                </c:pt>
                <c:pt idx="439">
                  <c:v>1.07504806468416</c:v>
                </c:pt>
                <c:pt idx="440">
                  <c:v>1.06528222641275</c:v>
                </c:pt>
                <c:pt idx="441">
                  <c:v>1.05543592158831</c:v>
                </c:pt>
                <c:pt idx="442">
                  <c:v>1.04801152397834</c:v>
                </c:pt>
                <c:pt idx="443">
                  <c:v>1.04078984099775</c:v>
                </c:pt>
                <c:pt idx="444">
                  <c:v>1.03115925061783</c:v>
                </c:pt>
                <c:pt idx="445">
                  <c:v>1.02142123799646</c:v>
                </c:pt>
                <c:pt idx="446">
                  <c:v>1.01207288845314</c:v>
                </c:pt>
                <c:pt idx="447">
                  <c:v>1.0040603304903</c:v>
                </c:pt>
                <c:pt idx="448">
                  <c:v>0.996025887637517</c:v>
                </c:pt>
                <c:pt idx="449">
                  <c:v>0.986106029712202</c:v>
                </c:pt>
                <c:pt idx="450">
                  <c:v>0.977464773828454</c:v>
                </c:pt>
                <c:pt idx="451">
                  <c:v>0.971285463712215</c:v>
                </c:pt>
                <c:pt idx="452">
                  <c:v>0.959370438952962</c:v>
                </c:pt>
                <c:pt idx="453">
                  <c:v>0.949343731659877</c:v>
                </c:pt>
                <c:pt idx="454">
                  <c:v>0.942360851210511</c:v>
                </c:pt>
                <c:pt idx="455">
                  <c:v>0.938545107715009</c:v>
                </c:pt>
                <c:pt idx="456">
                  <c:v>0.931495449109012</c:v>
                </c:pt>
                <c:pt idx="457">
                  <c:v>0.923080712834451</c:v>
                </c:pt>
                <c:pt idx="458">
                  <c:v>0.915600284285556</c:v>
                </c:pt>
                <c:pt idx="459">
                  <c:v>0.90819600130806</c:v>
                </c:pt>
                <c:pt idx="460">
                  <c:v>0.900005639045865</c:v>
                </c:pt>
                <c:pt idx="461">
                  <c:v>0.891190435066208</c:v>
                </c:pt>
                <c:pt idx="462">
                  <c:v>0.882007991131708</c:v>
                </c:pt>
                <c:pt idx="463">
                  <c:v>0.874196056407483</c:v>
                </c:pt>
                <c:pt idx="464">
                  <c:v>0.869033505085917</c:v>
                </c:pt>
                <c:pt idx="465">
                  <c:v>0.864655059613085</c:v>
                </c:pt>
                <c:pt idx="466">
                  <c:v>0.85749331453001</c:v>
                </c:pt>
                <c:pt idx="467">
                  <c:v>0.851167239648885</c:v>
                </c:pt>
                <c:pt idx="468">
                  <c:v>0.845431503103156</c:v>
                </c:pt>
                <c:pt idx="469">
                  <c:v>0.838430500842835</c:v>
                </c:pt>
                <c:pt idx="470">
                  <c:v>0.830728402629076</c:v>
                </c:pt>
                <c:pt idx="471">
                  <c:v>0.822588533335821</c:v>
                </c:pt>
                <c:pt idx="472">
                  <c:v>0.815290827447014</c:v>
                </c:pt>
                <c:pt idx="473">
                  <c:v>0.808178912258004</c:v>
                </c:pt>
                <c:pt idx="474">
                  <c:v>0.802926995623403</c:v>
                </c:pt>
                <c:pt idx="475">
                  <c:v>0.795411268606363</c:v>
                </c:pt>
                <c:pt idx="476">
                  <c:v>0.788943570527754</c:v>
                </c:pt>
                <c:pt idx="477">
                  <c:v>0.783621636539559</c:v>
                </c:pt>
                <c:pt idx="478">
                  <c:v>0.777708017842249</c:v>
                </c:pt>
                <c:pt idx="479">
                  <c:v>0.769642494664323</c:v>
                </c:pt>
                <c:pt idx="480">
                  <c:v>0.762052842968947</c:v>
                </c:pt>
                <c:pt idx="481">
                  <c:v>0.757124240238555</c:v>
                </c:pt>
                <c:pt idx="482">
                  <c:v>0.749862933390318</c:v>
                </c:pt>
                <c:pt idx="483">
                  <c:v>0.741925860551391</c:v>
                </c:pt>
                <c:pt idx="484">
                  <c:v>0.734426845725587</c:v>
                </c:pt>
                <c:pt idx="485">
                  <c:v>0.728533043182614</c:v>
                </c:pt>
                <c:pt idx="486">
                  <c:v>0.723801754768333</c:v>
                </c:pt>
                <c:pt idx="487">
                  <c:v>0.717655167538022</c:v>
                </c:pt>
                <c:pt idx="488">
                  <c:v>0.708539758021341</c:v>
                </c:pt>
                <c:pt idx="489">
                  <c:v>0.696006805601019</c:v>
                </c:pt>
                <c:pt idx="490">
                  <c:v>0.689129297416841</c:v>
                </c:pt>
                <c:pt idx="491">
                  <c:v>0.687472336780218</c:v>
                </c:pt>
                <c:pt idx="492">
                  <c:v>0.686368032790196</c:v>
                </c:pt>
                <c:pt idx="493">
                  <c:v>0.678267534237935</c:v>
                </c:pt>
                <c:pt idx="494">
                  <c:v>0.670968788587916</c:v>
                </c:pt>
                <c:pt idx="495">
                  <c:v>0.663762322162037</c:v>
                </c:pt>
                <c:pt idx="496">
                  <c:v>0.656319701559521</c:v>
                </c:pt>
                <c:pt idx="497">
                  <c:v>0.648443212501427</c:v>
                </c:pt>
                <c:pt idx="498">
                  <c:v>0.641974674988893</c:v>
                </c:pt>
                <c:pt idx="499">
                  <c:v>0.636969989286933</c:v>
                </c:pt>
                <c:pt idx="500">
                  <c:v>0.632486866668075</c:v>
                </c:pt>
                <c:pt idx="501">
                  <c:v>0.624485072077822</c:v>
                </c:pt>
                <c:pt idx="502">
                  <c:v>0.615439269658185</c:v>
                </c:pt>
                <c:pt idx="503">
                  <c:v>0.608057639500448</c:v>
                </c:pt>
                <c:pt idx="504">
                  <c:v>0.601510792095811</c:v>
                </c:pt>
                <c:pt idx="505">
                  <c:v>0.595708598470109</c:v>
                </c:pt>
                <c:pt idx="506">
                  <c:v>0.589022623092754</c:v>
                </c:pt>
                <c:pt idx="507">
                  <c:v>0.582787137113303</c:v>
                </c:pt>
                <c:pt idx="508">
                  <c:v>0.577855380315174</c:v>
                </c:pt>
                <c:pt idx="509">
                  <c:v>0.572429022082565</c:v>
                </c:pt>
                <c:pt idx="510">
                  <c:v>0.56537986630804</c:v>
                </c:pt>
                <c:pt idx="511">
                  <c:v>0.559922050204146</c:v>
                </c:pt>
                <c:pt idx="512">
                  <c:v>0.556732210709653</c:v>
                </c:pt>
                <c:pt idx="513">
                  <c:v>0.55032507919196</c:v>
                </c:pt>
                <c:pt idx="514">
                  <c:v>0.545174206502255</c:v>
                </c:pt>
                <c:pt idx="515">
                  <c:v>0.540523819093158</c:v>
                </c:pt>
                <c:pt idx="516">
                  <c:v>0.534578057636573</c:v>
                </c:pt>
                <c:pt idx="517">
                  <c:v>0.528220805413968</c:v>
                </c:pt>
                <c:pt idx="518">
                  <c:v>0.521718575385424</c:v>
                </c:pt>
                <c:pt idx="519">
                  <c:v>0.516859156982459</c:v>
                </c:pt>
                <c:pt idx="520">
                  <c:v>0.513595627648474</c:v>
                </c:pt>
                <c:pt idx="521">
                  <c:v>0.50982230085509</c:v>
                </c:pt>
                <c:pt idx="522">
                  <c:v>0.505126450824529</c:v>
                </c:pt>
                <c:pt idx="523">
                  <c:v>0.499582295115265</c:v>
                </c:pt>
                <c:pt idx="524">
                  <c:v>0.492977781843319</c:v>
                </c:pt>
                <c:pt idx="525">
                  <c:v>0.487975928517336</c:v>
                </c:pt>
                <c:pt idx="526">
                  <c:v>0.479851377476889</c:v>
                </c:pt>
                <c:pt idx="527">
                  <c:v>0.472133628514982</c:v>
                </c:pt>
                <c:pt idx="528">
                  <c:v>0.465648012385996</c:v>
                </c:pt>
                <c:pt idx="529">
                  <c:v>0.458814583757372</c:v>
                </c:pt>
                <c:pt idx="530">
                  <c:v>0.451137787390321</c:v>
                </c:pt>
                <c:pt idx="531">
                  <c:v>0.441229937474157</c:v>
                </c:pt>
                <c:pt idx="532">
                  <c:v>0.43179606937502</c:v>
                </c:pt>
                <c:pt idx="533">
                  <c:v>0.420489443800146</c:v>
                </c:pt>
                <c:pt idx="534">
                  <c:v>0.409808119372135</c:v>
                </c:pt>
                <c:pt idx="535">
                  <c:v>0.403969965894826</c:v>
                </c:pt>
                <c:pt idx="536">
                  <c:v>0.394342747632023</c:v>
                </c:pt>
                <c:pt idx="537">
                  <c:v>0.384986080861121</c:v>
                </c:pt>
                <c:pt idx="538">
                  <c:v>0.376853980332566</c:v>
                </c:pt>
                <c:pt idx="539">
                  <c:v>0.367872024584701</c:v>
                </c:pt>
                <c:pt idx="540">
                  <c:v>0.356610193512178</c:v>
                </c:pt>
                <c:pt idx="541">
                  <c:v>0.347029285984725</c:v>
                </c:pt>
                <c:pt idx="542">
                  <c:v>0.339650831227471</c:v>
                </c:pt>
                <c:pt idx="543">
                  <c:v>0.328219069051848</c:v>
                </c:pt>
                <c:pt idx="544">
                  <c:v>0.314523076685017</c:v>
                </c:pt>
                <c:pt idx="545">
                  <c:v>0.3015587888023</c:v>
                </c:pt>
                <c:pt idx="546">
                  <c:v>0.28905855026718</c:v>
                </c:pt>
                <c:pt idx="547">
                  <c:v>0.27579193055421</c:v>
                </c:pt>
                <c:pt idx="548">
                  <c:v>0.261626717255585</c:v>
                </c:pt>
                <c:pt idx="549">
                  <c:v>0.246604058708861</c:v>
                </c:pt>
                <c:pt idx="550">
                  <c:v>0.232094329674568</c:v>
                </c:pt>
                <c:pt idx="551">
                  <c:v>0.219013055702936</c:v>
                </c:pt>
                <c:pt idx="552">
                  <c:v>0.208589398867162</c:v>
                </c:pt>
                <c:pt idx="553">
                  <c:v>0.196097456475128</c:v>
                </c:pt>
                <c:pt idx="554">
                  <c:v>0.179659180633609</c:v>
                </c:pt>
                <c:pt idx="555">
                  <c:v>0.163489301595633</c:v>
                </c:pt>
                <c:pt idx="556">
                  <c:v>0.149630541143445</c:v>
                </c:pt>
                <c:pt idx="557">
                  <c:v>0.138216051681904</c:v>
                </c:pt>
                <c:pt idx="558">
                  <c:v>0.127713774782044</c:v>
                </c:pt>
                <c:pt idx="559">
                  <c:v>0.116984122913694</c:v>
                </c:pt>
                <c:pt idx="560">
                  <c:v>0.107575336804813</c:v>
                </c:pt>
                <c:pt idx="561">
                  <c:v>0.10338078239486</c:v>
                </c:pt>
                <c:pt idx="562">
                  <c:v>0.0967270104598998</c:v>
                </c:pt>
                <c:pt idx="563">
                  <c:v>0.0923825444630999</c:v>
                </c:pt>
                <c:pt idx="564">
                  <c:v>0.0887187084952697</c:v>
                </c:pt>
                <c:pt idx="565">
                  <c:v>0.0844473777183553</c:v>
                </c:pt>
                <c:pt idx="566">
                  <c:v>0.0794145321641234</c:v>
                </c:pt>
                <c:pt idx="567">
                  <c:v>0.0742995432106848</c:v>
                </c:pt>
                <c:pt idx="568">
                  <c:v>0.0689391836394911</c:v>
                </c:pt>
                <c:pt idx="569">
                  <c:v>0.0642421459988525</c:v>
                </c:pt>
                <c:pt idx="570">
                  <c:v>0.0628964457593948</c:v>
                </c:pt>
                <c:pt idx="571">
                  <c:v>0.0609516280582193</c:v>
                </c:pt>
                <c:pt idx="572">
                  <c:v>0.0578752059007424</c:v>
                </c:pt>
                <c:pt idx="573">
                  <c:v>0.0551770427829674</c:v>
                </c:pt>
                <c:pt idx="574">
                  <c:v>0.0530012479896533</c:v>
                </c:pt>
                <c:pt idx="575">
                  <c:v>0.049364676583556</c:v>
                </c:pt>
                <c:pt idx="576">
                  <c:v>0.0472745667295296</c:v>
                </c:pt>
                <c:pt idx="577">
                  <c:v>0.046833871340191</c:v>
                </c:pt>
                <c:pt idx="578">
                  <c:v>0.0461411412774689</c:v>
                </c:pt>
                <c:pt idx="579">
                  <c:v>0.0419612558320588</c:v>
                </c:pt>
                <c:pt idx="580">
                  <c:v>0.0388804546789635</c:v>
                </c:pt>
                <c:pt idx="581">
                  <c:v>0.03752932636071</c:v>
                </c:pt>
                <c:pt idx="582">
                  <c:v>0.0362857397951841</c:v>
                </c:pt>
                <c:pt idx="583">
                  <c:v>0.0340346662428013</c:v>
                </c:pt>
                <c:pt idx="584">
                  <c:v>0.031997697044725</c:v>
                </c:pt>
                <c:pt idx="585">
                  <c:v>0.0306007140629269</c:v>
                </c:pt>
                <c:pt idx="586">
                  <c:v>0.0283032758567423</c:v>
                </c:pt>
                <c:pt idx="587">
                  <c:v>0.0283032758567423</c:v>
                </c:pt>
                <c:pt idx="588">
                  <c:v>0.0281511098858093</c:v>
                </c:pt>
                <c:pt idx="589">
                  <c:v>0.0264047725721493</c:v>
                </c:pt>
                <c:pt idx="590">
                  <c:v>0.0254526886147849</c:v>
                </c:pt>
                <c:pt idx="591">
                  <c:v>0.0250225837616107</c:v>
                </c:pt>
                <c:pt idx="592">
                  <c:v>0.0245306331539249</c:v>
                </c:pt>
                <c:pt idx="593">
                  <c:v>0.0238719427581859</c:v>
                </c:pt>
                <c:pt idx="594">
                  <c:v>0.0230115448847372</c:v>
                </c:pt>
                <c:pt idx="595">
                  <c:v>0.0223540104331958</c:v>
                </c:pt>
                <c:pt idx="596">
                  <c:v>0.0212308779186001</c:v>
                </c:pt>
                <c:pt idx="597">
                  <c:v>0.020300066303983</c:v>
                </c:pt>
                <c:pt idx="598">
                  <c:v>0.0200734785034897</c:v>
                </c:pt>
                <c:pt idx="599">
                  <c:v>0.0191081228334779</c:v>
                </c:pt>
                <c:pt idx="600">
                  <c:v>0.0185274914547075</c:v>
                </c:pt>
                <c:pt idx="601">
                  <c:v>0.0173994050207234</c:v>
                </c:pt>
                <c:pt idx="602">
                  <c:v>0.0185274914547075</c:v>
                </c:pt>
                <c:pt idx="603">
                  <c:v>0.0199987849430033</c:v>
                </c:pt>
                <c:pt idx="604">
                  <c:v>0.0212213733328963</c:v>
                </c:pt>
                <c:pt idx="605">
                  <c:v>0.0226639510365232</c:v>
                </c:pt>
                <c:pt idx="606">
                  <c:v>0.0241955057033665</c:v>
                </c:pt>
                <c:pt idx="607">
                  <c:v>0.0254526886147849</c:v>
                </c:pt>
                <c:pt idx="608">
                  <c:v>0.0267246185281137</c:v>
                </c:pt>
                <c:pt idx="609">
                  <c:v>0.0283032758567423</c:v>
                </c:pt>
                <c:pt idx="610">
                  <c:v>0.0295355425936455</c:v>
                </c:pt>
                <c:pt idx="611">
                  <c:v>0.0312050461894508</c:v>
                </c:pt>
                <c:pt idx="612">
                  <c:v>0.0325497405849249</c:v>
                </c:pt>
                <c:pt idx="613">
                  <c:v>0.034062720841303</c:v>
                </c:pt>
                <c:pt idx="614">
                  <c:v>0.0361665897227042</c:v>
                </c:pt>
                <c:pt idx="615">
                  <c:v>0.03752932636071</c:v>
                </c:pt>
                <c:pt idx="616">
                  <c:v>0.0388596293582624</c:v>
                </c:pt>
                <c:pt idx="617">
                  <c:v>0.0400350720149106</c:v>
                </c:pt>
                <c:pt idx="618">
                  <c:v>0.041690442657312</c:v>
                </c:pt>
                <c:pt idx="619">
                  <c:v>0.0437897018238835</c:v>
                </c:pt>
                <c:pt idx="620">
                  <c:v>0.0457628048145926</c:v>
                </c:pt>
                <c:pt idx="621">
                  <c:v>0.0472745667295296</c:v>
                </c:pt>
                <c:pt idx="622">
                  <c:v>0.0490586862814776</c:v>
                </c:pt>
                <c:pt idx="623">
                  <c:v>0.0505127192421718</c:v>
                </c:pt>
                <c:pt idx="624">
                  <c:v>0.0521321699888758</c:v>
                </c:pt>
                <c:pt idx="625">
                  <c:v>0.0535674661065461</c:v>
                </c:pt>
                <c:pt idx="626">
                  <c:v>0.0551770427829674</c:v>
                </c:pt>
                <c:pt idx="627">
                  <c:v>0.056481600060925</c:v>
                </c:pt>
                <c:pt idx="628">
                  <c:v>0.0578752059007424</c:v>
                </c:pt>
                <c:pt idx="629">
                  <c:v>0.0591813877555163</c:v>
                </c:pt>
                <c:pt idx="630">
                  <c:v>0.0609516280582193</c:v>
                </c:pt>
                <c:pt idx="631">
                  <c:v>0.0620102635239624</c:v>
                </c:pt>
                <c:pt idx="632">
                  <c:v>0.0637729190501788</c:v>
                </c:pt>
                <c:pt idx="633">
                  <c:v>0.0658212202900343</c:v>
                </c:pt>
                <c:pt idx="634">
                  <c:v>0.0678101425281139</c:v>
                </c:pt>
                <c:pt idx="635">
                  <c:v>0.0695636015338</c:v>
                </c:pt>
                <c:pt idx="636">
                  <c:v>0.0712444396342547</c:v>
                </c:pt>
                <c:pt idx="637">
                  <c:v>0.073572893457718</c:v>
                </c:pt>
                <c:pt idx="638">
                  <c:v>0.0754512909866282</c:v>
                </c:pt>
                <c:pt idx="639">
                  <c:v>0.0775632378970685</c:v>
                </c:pt>
                <c:pt idx="640">
                  <c:v>0.0794776811612442</c:v>
                </c:pt>
                <c:pt idx="641">
                  <c:v>0.0816104826551151</c:v>
                </c:pt>
                <c:pt idx="642">
                  <c:v>0.0833422743365914</c:v>
                </c:pt>
                <c:pt idx="643">
                  <c:v>0.0851589686674489</c:v>
                </c:pt>
                <c:pt idx="644">
                  <c:v>0.0869898586027793</c:v>
                </c:pt>
                <c:pt idx="645">
                  <c:v>0.0887187084952697</c:v>
                </c:pt>
                <c:pt idx="646">
                  <c:v>0.0904192647221229</c:v>
                </c:pt>
                <c:pt idx="647">
                  <c:v>0.091723000315442</c:v>
                </c:pt>
                <c:pt idx="648">
                  <c:v>0.0932492466775657</c:v>
                </c:pt>
                <c:pt idx="649">
                  <c:v>0.0949707767409926</c:v>
                </c:pt>
                <c:pt idx="650">
                  <c:v>0.0965054905703576</c:v>
                </c:pt>
                <c:pt idx="651">
                  <c:v>0.0980150957704723</c:v>
                </c:pt>
                <c:pt idx="652">
                  <c:v>0.0995539956950446</c:v>
                </c:pt>
                <c:pt idx="653">
                  <c:v>0.100807263110864</c:v>
                </c:pt>
                <c:pt idx="654">
                  <c:v>0.101778254820015</c:v>
                </c:pt>
                <c:pt idx="655">
                  <c:v>0.102733168469618</c:v>
                </c:pt>
                <c:pt idx="656">
                  <c:v>0.103427032694075</c:v>
                </c:pt>
                <c:pt idx="657">
                  <c:v>0.104329612241283</c:v>
                </c:pt>
                <c:pt idx="658">
                  <c:v>0.105250562601125</c:v>
                </c:pt>
                <c:pt idx="659">
                  <c:v>0.105880362007096</c:v>
                </c:pt>
                <c:pt idx="660">
                  <c:v>0.106560328648597</c:v>
                </c:pt>
                <c:pt idx="661">
                  <c:v>0.10705663478213</c:v>
                </c:pt>
                <c:pt idx="662">
                  <c:v>0.107575336804813</c:v>
                </c:pt>
                <c:pt idx="663">
                  <c:v>0.107575336804813</c:v>
                </c:pt>
                <c:pt idx="664">
                  <c:v>0.107575336804813</c:v>
                </c:pt>
                <c:pt idx="665">
                  <c:v>0.107575336804813</c:v>
                </c:pt>
                <c:pt idx="666">
                  <c:v>0.107575336804813</c:v>
                </c:pt>
                <c:pt idx="667">
                  <c:v>0.107575336804813</c:v>
                </c:pt>
                <c:pt idx="668">
                  <c:v>0.107575336804813</c:v>
                </c:pt>
                <c:pt idx="669">
                  <c:v>0.107575336804813</c:v>
                </c:pt>
                <c:pt idx="670">
                  <c:v>0.107235870751674</c:v>
                </c:pt>
                <c:pt idx="671">
                  <c:v>0.10698954203888</c:v>
                </c:pt>
                <c:pt idx="672">
                  <c:v>0.106560328648597</c:v>
                </c:pt>
                <c:pt idx="673">
                  <c:v>0.106490463307214</c:v>
                </c:pt>
                <c:pt idx="674">
                  <c:v>0.106071554544209</c:v>
                </c:pt>
                <c:pt idx="675">
                  <c:v>0.105425255971048</c:v>
                </c:pt>
                <c:pt idx="676">
                  <c:v>0.105250562601125</c:v>
                </c:pt>
                <c:pt idx="677">
                  <c:v>0.104376468419009</c:v>
                </c:pt>
                <c:pt idx="678">
                  <c:v>0.103562379622591</c:v>
                </c:pt>
                <c:pt idx="679">
                  <c:v>0.103107809193614</c:v>
                </c:pt>
                <c:pt idx="680">
                  <c:v>0.102097196597396</c:v>
                </c:pt>
                <c:pt idx="681">
                  <c:v>0.100906702369511</c:v>
                </c:pt>
                <c:pt idx="682">
                  <c:v>0.0995893818194143</c:v>
                </c:pt>
                <c:pt idx="683">
                  <c:v>0.0981351913021945</c:v>
                </c:pt>
                <c:pt idx="684">
                  <c:v>0.0967270104598998</c:v>
                </c:pt>
                <c:pt idx="685">
                  <c:v>0.095266779898119</c:v>
                </c:pt>
                <c:pt idx="686">
                  <c:v>0.0936125835592625</c:v>
                </c:pt>
                <c:pt idx="687">
                  <c:v>0.0921906534491811</c:v>
                </c:pt>
                <c:pt idx="688">
                  <c:v>0.0906847732611679</c:v>
                </c:pt>
                <c:pt idx="689">
                  <c:v>0.0889735129533261</c:v>
                </c:pt>
                <c:pt idx="690">
                  <c:v>0.0876605057037511</c:v>
                </c:pt>
                <c:pt idx="691">
                  <c:v>0.0858958574556654</c:v>
                </c:pt>
                <c:pt idx="692">
                  <c:v>0.0844473777183553</c:v>
                </c:pt>
                <c:pt idx="693">
                  <c:v>0.082749492548117</c:v>
                </c:pt>
                <c:pt idx="694">
                  <c:v>0.0809430942115388</c:v>
                </c:pt>
                <c:pt idx="695">
                  <c:v>0.0794145321641234</c:v>
                </c:pt>
                <c:pt idx="696">
                  <c:v>0.0775632378970685</c:v>
                </c:pt>
                <c:pt idx="697">
                  <c:v>0.0754633943270392</c:v>
                </c:pt>
                <c:pt idx="698">
                  <c:v>0.0738885366072173</c:v>
                </c:pt>
                <c:pt idx="699">
                  <c:v>0.0719918168242976</c:v>
                </c:pt>
                <c:pt idx="700">
                  <c:v>0.0695778370547795</c:v>
                </c:pt>
                <c:pt idx="701">
                  <c:v>0.0676783727745254</c:v>
                </c:pt>
                <c:pt idx="702">
                  <c:v>0.0658212202900343</c:v>
                </c:pt>
                <c:pt idx="703">
                  <c:v>0.0639046519570763</c:v>
                </c:pt>
                <c:pt idx="704">
                  <c:v>0.0623919264751874</c:v>
                </c:pt>
                <c:pt idx="705">
                  <c:v>0.0609841907685984</c:v>
                </c:pt>
                <c:pt idx="706">
                  <c:v>0.0591604587871041</c:v>
                </c:pt>
                <c:pt idx="707">
                  <c:v>0.0568834398276676</c:v>
                </c:pt>
                <c:pt idx="708">
                  <c:v>0.0551770427829674</c:v>
                </c:pt>
                <c:pt idx="709">
                  <c:v>0.0530012479896533</c:v>
                </c:pt>
                <c:pt idx="710">
                  <c:v>0.0505845203128036</c:v>
                </c:pt>
                <c:pt idx="711">
                  <c:v>0.0486167162731022</c:v>
                </c:pt>
                <c:pt idx="712">
                  <c:v>0.0464036790349112</c:v>
                </c:pt>
                <c:pt idx="713">
                  <c:v>0.0438729193991814</c:v>
                </c:pt>
                <c:pt idx="714">
                  <c:v>0.0413147932232086</c:v>
                </c:pt>
                <c:pt idx="715">
                  <c:v>0.0388596293582624</c:v>
                </c:pt>
                <c:pt idx="716">
                  <c:v>0.036316728738279</c:v>
                </c:pt>
                <c:pt idx="717">
                  <c:v>0.0340346662428013</c:v>
                </c:pt>
                <c:pt idx="718">
                  <c:v>0.0312050461894508</c:v>
                </c:pt>
                <c:pt idx="719">
                  <c:v>0.0286649382136115</c:v>
                </c:pt>
                <c:pt idx="720">
                  <c:v>0.0261174854477865</c:v>
                </c:pt>
                <c:pt idx="721">
                  <c:v>0.0235552152413005</c:v>
                </c:pt>
                <c:pt idx="722">
                  <c:v>0.0200734785034897</c:v>
                </c:pt>
                <c:pt idx="723">
                  <c:v>0.0163281236260836</c:v>
                </c:pt>
                <c:pt idx="724">
                  <c:v>0.0105368539909309</c:v>
                </c:pt>
                <c:pt idx="725">
                  <c:v>0.00463372038758891</c:v>
                </c:pt>
                <c:pt idx="726">
                  <c:v>0.00219217902004887</c:v>
                </c:pt>
                <c:pt idx="727">
                  <c:v>0.00933937116849273</c:v>
                </c:pt>
                <c:pt idx="728">
                  <c:v>0.0173994050207234</c:v>
                </c:pt>
                <c:pt idx="729">
                  <c:v>0.0238719427581859</c:v>
                </c:pt>
                <c:pt idx="730">
                  <c:v>0.0312050461894508</c:v>
                </c:pt>
                <c:pt idx="731">
                  <c:v>0.0399499707655654</c:v>
                </c:pt>
                <c:pt idx="732">
                  <c:v>0.0503801079319861</c:v>
                </c:pt>
                <c:pt idx="733">
                  <c:v>0.0613349555545689</c:v>
                </c:pt>
                <c:pt idx="734">
                  <c:v>0.0739371211527868</c:v>
                </c:pt>
                <c:pt idx="735">
                  <c:v>0.0880687482086315</c:v>
                </c:pt>
                <c:pt idx="736">
                  <c:v>0.102531481479494</c:v>
                </c:pt>
                <c:pt idx="737">
                  <c:v>0.117045687210467</c:v>
                </c:pt>
                <c:pt idx="738">
                  <c:v>0.13990027140395</c:v>
                </c:pt>
                <c:pt idx="739">
                  <c:v>0.163163105751717</c:v>
                </c:pt>
                <c:pt idx="740">
                  <c:v>0.188298017423612</c:v>
                </c:pt>
                <c:pt idx="741">
                  <c:v>0.213742049480934</c:v>
                </c:pt>
                <c:pt idx="742">
                  <c:v>0.240303467542477</c:v>
                </c:pt>
                <c:pt idx="743">
                  <c:v>0.266703683556328</c:v>
                </c:pt>
                <c:pt idx="744">
                  <c:v>0.29445418556371</c:v>
                </c:pt>
                <c:pt idx="745">
                  <c:v>0.320372186456671</c:v>
                </c:pt>
                <c:pt idx="746">
                  <c:v>0.346020519984518</c:v>
                </c:pt>
                <c:pt idx="747">
                  <c:v>0.370891467467403</c:v>
                </c:pt>
                <c:pt idx="748">
                  <c:v>0.394342747632023</c:v>
                </c:pt>
                <c:pt idx="749">
                  <c:v>0.417484767028685</c:v>
                </c:pt>
                <c:pt idx="750">
                  <c:v>0.43866997009366</c:v>
                </c:pt>
                <c:pt idx="751">
                  <c:v>0.458814583757372</c:v>
                </c:pt>
                <c:pt idx="752">
                  <c:v>0.47624963034198</c:v>
                </c:pt>
                <c:pt idx="753">
                  <c:v>0.492172722149493</c:v>
                </c:pt>
                <c:pt idx="754">
                  <c:v>0.500524653333163</c:v>
                </c:pt>
                <c:pt idx="755">
                  <c:v>0.509787615379958</c:v>
                </c:pt>
                <c:pt idx="756">
                  <c:v>0.515585099871517</c:v>
                </c:pt>
                <c:pt idx="757">
                  <c:v>0.520869844845077</c:v>
                </c:pt>
                <c:pt idx="758">
                  <c:v>0.528479474788458</c:v>
                </c:pt>
                <c:pt idx="759">
                  <c:v>0.535077907598433</c:v>
                </c:pt>
                <c:pt idx="760">
                  <c:v>0.540862343906999</c:v>
                </c:pt>
                <c:pt idx="761">
                  <c:v>0.545668047054397</c:v>
                </c:pt>
                <c:pt idx="762">
                  <c:v>0.5498333465335</c:v>
                </c:pt>
                <c:pt idx="763">
                  <c:v>0.553252984485229</c:v>
                </c:pt>
                <c:pt idx="764">
                  <c:v>0.556362752288398</c:v>
                </c:pt>
                <c:pt idx="765">
                  <c:v>0.558219464548759</c:v>
                </c:pt>
                <c:pt idx="766">
                  <c:v>0.559922050204146</c:v>
                </c:pt>
                <c:pt idx="767">
                  <c:v>0.559922050204146</c:v>
                </c:pt>
                <c:pt idx="768">
                  <c:v>0.559922050204146</c:v>
                </c:pt>
                <c:pt idx="769">
                  <c:v>0.559922050204146</c:v>
                </c:pt>
                <c:pt idx="770">
                  <c:v>0.559922050204146</c:v>
                </c:pt>
                <c:pt idx="771">
                  <c:v>0.559922050204146</c:v>
                </c:pt>
                <c:pt idx="772">
                  <c:v>0.559922050204146</c:v>
                </c:pt>
                <c:pt idx="773">
                  <c:v>0.559922050204146</c:v>
                </c:pt>
                <c:pt idx="774">
                  <c:v>0.559922050204146</c:v>
                </c:pt>
                <c:pt idx="775">
                  <c:v>0.559922050204146</c:v>
                </c:pt>
                <c:pt idx="776">
                  <c:v>0.559922050204146</c:v>
                </c:pt>
                <c:pt idx="777">
                  <c:v>0.559922050204146</c:v>
                </c:pt>
                <c:pt idx="778">
                  <c:v>0.559922050204146</c:v>
                </c:pt>
                <c:pt idx="779">
                  <c:v>0.559922050204146</c:v>
                </c:pt>
                <c:pt idx="780">
                  <c:v>0.559922050204146</c:v>
                </c:pt>
                <c:pt idx="781">
                  <c:v>0.559922050204146</c:v>
                </c:pt>
                <c:pt idx="782">
                  <c:v>0.559922050204146</c:v>
                </c:pt>
                <c:pt idx="783">
                  <c:v>0.559922050204146</c:v>
                </c:pt>
                <c:pt idx="784">
                  <c:v>0.559922050204146</c:v>
                </c:pt>
                <c:pt idx="785">
                  <c:v>0.559922050204146</c:v>
                </c:pt>
                <c:pt idx="786">
                  <c:v>0.559922050204146</c:v>
                </c:pt>
                <c:pt idx="787">
                  <c:v>0.559922050204146</c:v>
                </c:pt>
                <c:pt idx="788">
                  <c:v>0.559922050204146</c:v>
                </c:pt>
                <c:pt idx="789">
                  <c:v>0.559922050204146</c:v>
                </c:pt>
                <c:pt idx="790">
                  <c:v>0.559922050204146</c:v>
                </c:pt>
                <c:pt idx="791">
                  <c:v>0.559922050204146</c:v>
                </c:pt>
                <c:pt idx="792">
                  <c:v>0.559922050204146</c:v>
                </c:pt>
                <c:pt idx="793">
                  <c:v>0.559922050204146</c:v>
                </c:pt>
                <c:pt idx="794">
                  <c:v>0.558591846390631</c:v>
                </c:pt>
                <c:pt idx="795">
                  <c:v>0.556732210709653</c:v>
                </c:pt>
                <c:pt idx="796">
                  <c:v>0.554864492216809</c:v>
                </c:pt>
                <c:pt idx="797">
                  <c:v>0.552065381688934</c:v>
                </c:pt>
                <c:pt idx="798">
                  <c:v>0.549171454803737</c:v>
                </c:pt>
                <c:pt idx="799">
                  <c:v>0.545671390884985</c:v>
                </c:pt>
                <c:pt idx="800">
                  <c:v>0.541971174041197</c:v>
                </c:pt>
                <c:pt idx="801">
                  <c:v>0.538949240821111</c:v>
                </c:pt>
                <c:pt idx="802">
                  <c:v>0.535077907598433</c:v>
                </c:pt>
                <c:pt idx="803">
                  <c:v>0.53142879962669</c:v>
                </c:pt>
                <c:pt idx="804">
                  <c:v>0.528220805413968</c:v>
                </c:pt>
                <c:pt idx="805">
                  <c:v>0.52467815788891</c:v>
                </c:pt>
                <c:pt idx="806">
                  <c:v>0.521718575385424</c:v>
                </c:pt>
                <c:pt idx="807">
                  <c:v>0.51874278375493</c:v>
                </c:pt>
                <c:pt idx="808">
                  <c:v>0.516859156982459</c:v>
                </c:pt>
                <c:pt idx="809">
                  <c:v>0.515585099871517</c:v>
                </c:pt>
                <c:pt idx="810">
                  <c:v>0.514185939181372</c:v>
                </c:pt>
                <c:pt idx="811">
                  <c:v>0.513595627648474</c:v>
                </c:pt>
                <c:pt idx="812">
                  <c:v>0.513016056192666</c:v>
                </c:pt>
                <c:pt idx="813">
                  <c:v>0.513016056192666</c:v>
                </c:pt>
                <c:pt idx="814">
                  <c:v>0.513016056192666</c:v>
                </c:pt>
                <c:pt idx="815">
                  <c:v>0.513016056192666</c:v>
                </c:pt>
                <c:pt idx="816">
                  <c:v>0.513189373569533</c:v>
                </c:pt>
                <c:pt idx="817">
                  <c:v>0.513622160435594</c:v>
                </c:pt>
                <c:pt idx="818">
                  <c:v>0.51387199619187</c:v>
                </c:pt>
                <c:pt idx="819">
                  <c:v>0.514185939181372</c:v>
                </c:pt>
                <c:pt idx="820">
                  <c:v>0.514683608957374</c:v>
                </c:pt>
                <c:pt idx="821">
                  <c:v>0.515585099871517</c:v>
                </c:pt>
                <c:pt idx="822">
                  <c:v>0.515796297485316</c:v>
                </c:pt>
                <c:pt idx="823">
                  <c:v>0.516619885723771</c:v>
                </c:pt>
                <c:pt idx="824">
                  <c:v>0.516859156982459</c:v>
                </c:pt>
                <c:pt idx="825">
                  <c:v>0.516859156982459</c:v>
                </c:pt>
                <c:pt idx="826">
                  <c:v>0.516859156982459</c:v>
                </c:pt>
                <c:pt idx="827">
                  <c:v>0.516859156982459</c:v>
                </c:pt>
                <c:pt idx="828">
                  <c:v>0.516859156982459</c:v>
                </c:pt>
                <c:pt idx="829">
                  <c:v>0.516859156982459</c:v>
                </c:pt>
                <c:pt idx="830">
                  <c:v>0.516859156982459</c:v>
                </c:pt>
                <c:pt idx="831">
                  <c:v>0.516619885723771</c:v>
                </c:pt>
                <c:pt idx="832">
                  <c:v>0.515796297485316</c:v>
                </c:pt>
                <c:pt idx="833">
                  <c:v>0.515585099871517</c:v>
                </c:pt>
                <c:pt idx="834">
                  <c:v>0.514185939181372</c:v>
                </c:pt>
                <c:pt idx="835">
                  <c:v>0.513672688561904</c:v>
                </c:pt>
                <c:pt idx="836">
                  <c:v>0.513595627648474</c:v>
                </c:pt>
                <c:pt idx="837">
                  <c:v>0.513016056192666</c:v>
                </c:pt>
                <c:pt idx="838">
                  <c:v>0.511656184288334</c:v>
                </c:pt>
                <c:pt idx="839">
                  <c:v>0.510055258641606</c:v>
                </c:pt>
                <c:pt idx="840">
                  <c:v>0.507805386099108</c:v>
                </c:pt>
                <c:pt idx="841">
                  <c:v>0.506302070108344</c:v>
                </c:pt>
                <c:pt idx="842">
                  <c:v>0.50520359911559</c:v>
                </c:pt>
                <c:pt idx="843">
                  <c:v>0.5043567116786</c:v>
                </c:pt>
                <c:pt idx="844">
                  <c:v>0.503651608952254</c:v>
                </c:pt>
                <c:pt idx="845">
                  <c:v>0.502516070480673</c:v>
                </c:pt>
                <c:pt idx="846">
                  <c:v>0.50134922352009</c:v>
                </c:pt>
                <c:pt idx="847">
                  <c:v>0.500524653333163</c:v>
                </c:pt>
                <c:pt idx="848">
                  <c:v>0.499582295115265</c:v>
                </c:pt>
                <c:pt idx="849">
                  <c:v>0.498532603507462</c:v>
                </c:pt>
                <c:pt idx="850">
                  <c:v>0.49749253599664</c:v>
                </c:pt>
                <c:pt idx="851">
                  <c:v>0.496468634616895</c:v>
                </c:pt>
                <c:pt idx="852">
                  <c:v>0.49573836267717</c:v>
                </c:pt>
                <c:pt idx="853">
                  <c:v>0.494937619585416</c:v>
                </c:pt>
                <c:pt idx="854">
                  <c:v>0.49416376855916</c:v>
                </c:pt>
                <c:pt idx="855">
                  <c:v>0.493545052056824</c:v>
                </c:pt>
                <c:pt idx="856">
                  <c:v>0.492977781843319</c:v>
                </c:pt>
                <c:pt idx="857">
                  <c:v>0.492372273654976</c:v>
                </c:pt>
                <c:pt idx="858">
                  <c:v>0.492372273654976</c:v>
                </c:pt>
                <c:pt idx="859">
                  <c:v>0.492372273654976</c:v>
                </c:pt>
                <c:pt idx="860">
                  <c:v>0.492372273654976</c:v>
                </c:pt>
                <c:pt idx="861">
                  <c:v>0.492372273654976</c:v>
                </c:pt>
                <c:pt idx="862">
                  <c:v>0.492372273654976</c:v>
                </c:pt>
                <c:pt idx="863">
                  <c:v>0.492372273654976</c:v>
                </c:pt>
                <c:pt idx="864">
                  <c:v>0.492372273654976</c:v>
                </c:pt>
                <c:pt idx="865">
                  <c:v>0.492372273654976</c:v>
                </c:pt>
                <c:pt idx="866">
                  <c:v>0.492372273654976</c:v>
                </c:pt>
                <c:pt idx="867">
                  <c:v>0.492372273654976</c:v>
                </c:pt>
                <c:pt idx="868">
                  <c:v>0.492372273654976</c:v>
                </c:pt>
                <c:pt idx="869">
                  <c:v>0.492601842521294</c:v>
                </c:pt>
                <c:pt idx="870">
                  <c:v>0.493545052056824</c:v>
                </c:pt>
                <c:pt idx="871">
                  <c:v>0.494937619585416</c:v>
                </c:pt>
                <c:pt idx="872">
                  <c:v>0.496411549598811</c:v>
                </c:pt>
                <c:pt idx="873">
                  <c:v>0.498120149378776</c:v>
                </c:pt>
                <c:pt idx="874">
                  <c:v>0.499616504434824</c:v>
                </c:pt>
                <c:pt idx="875">
                  <c:v>0.501758379402957</c:v>
                </c:pt>
                <c:pt idx="876">
                  <c:v>0.504656217691298</c:v>
                </c:pt>
                <c:pt idx="877">
                  <c:v>0.507675514744279</c:v>
                </c:pt>
                <c:pt idx="878">
                  <c:v>0.51139433145939</c:v>
                </c:pt>
                <c:pt idx="879">
                  <c:v>0.513672688561904</c:v>
                </c:pt>
                <c:pt idx="880">
                  <c:v>0.515796297485316</c:v>
                </c:pt>
                <c:pt idx="881">
                  <c:v>0.518448575971096</c:v>
                </c:pt>
                <c:pt idx="882">
                  <c:v>0.523803507924435</c:v>
                </c:pt>
                <c:pt idx="883">
                  <c:v>0.529538640803052</c:v>
                </c:pt>
                <c:pt idx="884">
                  <c:v>0.535129096918642</c:v>
                </c:pt>
                <c:pt idx="885">
                  <c:v>0.541913861821766</c:v>
                </c:pt>
                <c:pt idx="886">
                  <c:v>0.549171454803737</c:v>
                </c:pt>
                <c:pt idx="887">
                  <c:v>0.556362752288398</c:v>
                </c:pt>
                <c:pt idx="888">
                  <c:v>0.559922050204146</c:v>
                </c:pt>
                <c:pt idx="889">
                  <c:v>0.567937752585089</c:v>
                </c:pt>
                <c:pt idx="890">
                  <c:v>0.578170521469403</c:v>
                </c:pt>
                <c:pt idx="891">
                  <c:v>0.588943998679768</c:v>
                </c:pt>
                <c:pt idx="892">
                  <c:v>0.601257112170021</c:v>
                </c:pt>
                <c:pt idx="893">
                  <c:v>0.614283722831064</c:v>
                </c:pt>
                <c:pt idx="894">
                  <c:v>0.627935517648763</c:v>
                </c:pt>
                <c:pt idx="895">
                  <c:v>0.642525924488603</c:v>
                </c:pt>
                <c:pt idx="896">
                  <c:v>0.658335523111193</c:v>
                </c:pt>
                <c:pt idx="897">
                  <c:v>0.675266270113247</c:v>
                </c:pt>
                <c:pt idx="898">
                  <c:v>0.692478962596765</c:v>
                </c:pt>
                <c:pt idx="899">
                  <c:v>0.711903581064406</c:v>
                </c:pt>
                <c:pt idx="900">
                  <c:v>0.731674707017359</c:v>
                </c:pt>
                <c:pt idx="901">
                  <c:v>0.752213517007726</c:v>
                </c:pt>
                <c:pt idx="902">
                  <c:v>0.773925522957834</c:v>
                </c:pt>
                <c:pt idx="903">
                  <c:v>0.795992207123263</c:v>
                </c:pt>
                <c:pt idx="904">
                  <c:v>0.819223042868949</c:v>
                </c:pt>
                <c:pt idx="905">
                  <c:v>0.84260344682632</c:v>
                </c:pt>
                <c:pt idx="906">
                  <c:v>0.866604347219177</c:v>
                </c:pt>
                <c:pt idx="907">
                  <c:v>0.89236589248762</c:v>
                </c:pt>
                <c:pt idx="908">
                  <c:v>0.920129555794503</c:v>
                </c:pt>
                <c:pt idx="909">
                  <c:v>0.949134074527247</c:v>
                </c:pt>
                <c:pt idx="910">
                  <c:v>0.978854468101134</c:v>
                </c:pt>
                <c:pt idx="911">
                  <c:v>1.01052330549625</c:v>
                </c:pt>
                <c:pt idx="912">
                  <c:v>1.04358842613208</c:v>
                </c:pt>
                <c:pt idx="913">
                  <c:v>1.0777753077523</c:v>
                </c:pt>
                <c:pt idx="914">
                  <c:v>1.11421737909961</c:v>
                </c:pt>
                <c:pt idx="915">
                  <c:v>1.15164291048361</c:v>
                </c:pt>
                <c:pt idx="916">
                  <c:v>1.19065969498493</c:v>
                </c:pt>
                <c:pt idx="917">
                  <c:v>1.23063520385455</c:v>
                </c:pt>
                <c:pt idx="918">
                  <c:v>1.2718854557513</c:v>
                </c:pt>
                <c:pt idx="919">
                  <c:v>1.31525237490864</c:v>
                </c:pt>
                <c:pt idx="920">
                  <c:v>1.36060982133397</c:v>
                </c:pt>
                <c:pt idx="921">
                  <c:v>1.40686817475839</c:v>
                </c:pt>
                <c:pt idx="922">
                  <c:v>1.45520535542162</c:v>
                </c:pt>
                <c:pt idx="923">
                  <c:v>1.50487498033298</c:v>
                </c:pt>
                <c:pt idx="924">
                  <c:v>1.55711809551013</c:v>
                </c:pt>
                <c:pt idx="925">
                  <c:v>1.60922447492007</c:v>
                </c:pt>
                <c:pt idx="926">
                  <c:v>1.66307630554013</c:v>
                </c:pt>
                <c:pt idx="927">
                  <c:v>1.71730076425588</c:v>
                </c:pt>
                <c:pt idx="928">
                  <c:v>1.77331697041036</c:v>
                </c:pt>
                <c:pt idx="929">
                  <c:v>1.82909648926197</c:v>
                </c:pt>
                <c:pt idx="930">
                  <c:v>1.88500799339254</c:v>
                </c:pt>
                <c:pt idx="931">
                  <c:v>1.94190966972564</c:v>
                </c:pt>
                <c:pt idx="932">
                  <c:v>1.99816478949064</c:v>
                </c:pt>
                <c:pt idx="933">
                  <c:v>2.05238851564092</c:v>
                </c:pt>
                <c:pt idx="934">
                  <c:v>2.11266112255905</c:v>
                </c:pt>
                <c:pt idx="935">
                  <c:v>2.17404085979578</c:v>
                </c:pt>
                <c:pt idx="936">
                  <c:v>2.23415576472277</c:v>
                </c:pt>
                <c:pt idx="937">
                  <c:v>2.29339168312357</c:v>
                </c:pt>
                <c:pt idx="938">
                  <c:v>2.3514635022923</c:v>
                </c:pt>
                <c:pt idx="939">
                  <c:v>2.408800136764</c:v>
                </c:pt>
                <c:pt idx="940">
                  <c:v>2.45870571664888</c:v>
                </c:pt>
                <c:pt idx="941">
                  <c:v>2.51294392939485</c:v>
                </c:pt>
                <c:pt idx="942">
                  <c:v>2.56478562244238</c:v>
                </c:pt>
                <c:pt idx="943">
                  <c:v>2.61388781829209</c:v>
                </c:pt>
                <c:pt idx="944">
                  <c:v>2.65091346145432</c:v>
                </c:pt>
                <c:pt idx="945">
                  <c:v>2.69535030023814</c:v>
                </c:pt>
                <c:pt idx="946">
                  <c:v>2.73847611202091</c:v>
                </c:pt>
                <c:pt idx="947">
                  <c:v>2.75495066001409</c:v>
                </c:pt>
                <c:pt idx="948">
                  <c:v>2.76417091500858</c:v>
                </c:pt>
                <c:pt idx="949">
                  <c:v>2.80076520895431</c:v>
                </c:pt>
                <c:pt idx="950">
                  <c:v>2.823337231648</c:v>
                </c:pt>
                <c:pt idx="951">
                  <c:v>2.84433049964442</c:v>
                </c:pt>
                <c:pt idx="952">
                  <c:v>2.86539461257014</c:v>
                </c:pt>
                <c:pt idx="953">
                  <c:v>2.88499224624243</c:v>
                </c:pt>
                <c:pt idx="954">
                  <c:v>2.90435893213194</c:v>
                </c:pt>
                <c:pt idx="955">
                  <c:v>2.92479047377657</c:v>
                </c:pt>
                <c:pt idx="956">
                  <c:v>2.94900116075649</c:v>
                </c:pt>
                <c:pt idx="957">
                  <c:v>2.97300001535311</c:v>
                </c:pt>
                <c:pt idx="958">
                  <c:v>3.00070975202464</c:v>
                </c:pt>
                <c:pt idx="959">
                  <c:v>3.02708398751391</c:v>
                </c:pt>
                <c:pt idx="960">
                  <c:v>3.04893864747415</c:v>
                </c:pt>
                <c:pt idx="961">
                  <c:v>3.07824618270044</c:v>
                </c:pt>
                <c:pt idx="962">
                  <c:v>3.10888965894137</c:v>
                </c:pt>
                <c:pt idx="963">
                  <c:v>3.14162957818563</c:v>
                </c:pt>
                <c:pt idx="964">
                  <c:v>3.17351204516247</c:v>
                </c:pt>
                <c:pt idx="965">
                  <c:v>3.20698181921356</c:v>
                </c:pt>
                <c:pt idx="966">
                  <c:v>3.2439776156269</c:v>
                </c:pt>
                <c:pt idx="967">
                  <c:v>3.27891400704921</c:v>
                </c:pt>
                <c:pt idx="968">
                  <c:v>3.31280410601421</c:v>
                </c:pt>
                <c:pt idx="969">
                  <c:v>3.34908832988073</c:v>
                </c:pt>
                <c:pt idx="970">
                  <c:v>3.38321654657788</c:v>
                </c:pt>
                <c:pt idx="971">
                  <c:v>3.4166592840237</c:v>
                </c:pt>
                <c:pt idx="972">
                  <c:v>3.45163190619071</c:v>
                </c:pt>
                <c:pt idx="973">
                  <c:v>3.48976962435682</c:v>
                </c:pt>
                <c:pt idx="974">
                  <c:v>3.52732414162686</c:v>
                </c:pt>
                <c:pt idx="975">
                  <c:v>3.56044730063337</c:v>
                </c:pt>
                <c:pt idx="976">
                  <c:v>3.59310531161048</c:v>
                </c:pt>
                <c:pt idx="977">
                  <c:v>3.61776741889959</c:v>
                </c:pt>
                <c:pt idx="978">
                  <c:v>3.65327857175274</c:v>
                </c:pt>
                <c:pt idx="979">
                  <c:v>3.68673060964161</c:v>
                </c:pt>
                <c:pt idx="980">
                  <c:v>3.71734535397321</c:v>
                </c:pt>
                <c:pt idx="981">
                  <c:v>3.74634265052677</c:v>
                </c:pt>
                <c:pt idx="982">
                  <c:v>3.772147840005</c:v>
                </c:pt>
                <c:pt idx="983">
                  <c:v>3.79794023644278</c:v>
                </c:pt>
                <c:pt idx="984">
                  <c:v>3.83077107213991</c:v>
                </c:pt>
                <c:pt idx="985">
                  <c:v>3.86340557748688</c:v>
                </c:pt>
                <c:pt idx="986">
                  <c:v>3.89785529303762</c:v>
                </c:pt>
                <c:pt idx="987">
                  <c:v>3.93287494334083</c:v>
                </c:pt>
                <c:pt idx="988">
                  <c:v>3.96558203602094</c:v>
                </c:pt>
                <c:pt idx="989">
                  <c:v>3.99673569729764</c:v>
                </c:pt>
                <c:pt idx="990">
                  <c:v>4.0262907349271</c:v>
                </c:pt>
                <c:pt idx="991">
                  <c:v>4.05413009892526</c:v>
                </c:pt>
                <c:pt idx="992">
                  <c:v>4.07890075781474</c:v>
                </c:pt>
                <c:pt idx="993">
                  <c:v>4.10452602805994</c:v>
                </c:pt>
                <c:pt idx="994">
                  <c:v>4.12874026613475</c:v>
                </c:pt>
                <c:pt idx="995">
                  <c:v>4.14421348938829</c:v>
                </c:pt>
                <c:pt idx="996">
                  <c:v>4.15859334454988</c:v>
                </c:pt>
                <c:pt idx="997">
                  <c:v>4.16805741271293</c:v>
                </c:pt>
                <c:pt idx="998">
                  <c:v>4.16805741271293</c:v>
                </c:pt>
                <c:pt idx="999">
                  <c:v>4.16805741271293</c:v>
                </c:pt>
                <c:pt idx="1000">
                  <c:v>4.16805741271293</c:v>
                </c:pt>
                <c:pt idx="1001">
                  <c:v>4.16805741271293</c:v>
                </c:pt>
                <c:pt idx="1002">
                  <c:v>4.16805741271293</c:v>
                </c:pt>
                <c:pt idx="1003">
                  <c:v>4.16805741271293</c:v>
                </c:pt>
                <c:pt idx="1004">
                  <c:v>4.16805741271293</c:v>
                </c:pt>
                <c:pt idx="1005">
                  <c:v>4.16805741271293</c:v>
                </c:pt>
                <c:pt idx="1006">
                  <c:v>4.16805741271293</c:v>
                </c:pt>
                <c:pt idx="1007">
                  <c:v>4.16805741271293</c:v>
                </c:pt>
                <c:pt idx="1008">
                  <c:v>4.16805741271293</c:v>
                </c:pt>
                <c:pt idx="1009">
                  <c:v>4.16805741271293</c:v>
                </c:pt>
                <c:pt idx="1010">
                  <c:v>4.16805741271293</c:v>
                </c:pt>
                <c:pt idx="1011">
                  <c:v>4.16805741271293</c:v>
                </c:pt>
                <c:pt idx="1012">
                  <c:v>4.16805741271293</c:v>
                </c:pt>
                <c:pt idx="1013">
                  <c:v>4.16805741271293</c:v>
                </c:pt>
                <c:pt idx="1014">
                  <c:v>4.16805741271293</c:v>
                </c:pt>
                <c:pt idx="1015">
                  <c:v>4.16805741271293</c:v>
                </c:pt>
                <c:pt idx="1016">
                  <c:v>4.16805741271293</c:v>
                </c:pt>
                <c:pt idx="1017">
                  <c:v>4.16805741271293</c:v>
                </c:pt>
                <c:pt idx="1018">
                  <c:v>4.16805741271293</c:v>
                </c:pt>
                <c:pt idx="1019">
                  <c:v>4.16805741271293</c:v>
                </c:pt>
                <c:pt idx="1020">
                  <c:v>4.16805741271293</c:v>
                </c:pt>
                <c:pt idx="1021">
                  <c:v>4.16805741271293</c:v>
                </c:pt>
                <c:pt idx="1022">
                  <c:v>4.16805741271293</c:v>
                </c:pt>
                <c:pt idx="1023">
                  <c:v>4.16805741271293</c:v>
                </c:pt>
                <c:pt idx="1024">
                  <c:v>4.16805741271293</c:v>
                </c:pt>
                <c:pt idx="1025">
                  <c:v>4.16805741271293</c:v>
                </c:pt>
                <c:pt idx="1026">
                  <c:v>4.16805741271293</c:v>
                </c:pt>
                <c:pt idx="1027">
                  <c:v>4.16805741271293</c:v>
                </c:pt>
                <c:pt idx="1028">
                  <c:v>4.16805741271293</c:v>
                </c:pt>
                <c:pt idx="1029">
                  <c:v>4.16805741271293</c:v>
                </c:pt>
                <c:pt idx="1030">
                  <c:v>4.16805741271293</c:v>
                </c:pt>
                <c:pt idx="1031">
                  <c:v>4.16805741271293</c:v>
                </c:pt>
                <c:pt idx="1032">
                  <c:v>4.16805741271293</c:v>
                </c:pt>
                <c:pt idx="1033">
                  <c:v>4.16805741271293</c:v>
                </c:pt>
                <c:pt idx="1034">
                  <c:v>4.16805741271293</c:v>
                </c:pt>
                <c:pt idx="1035">
                  <c:v>4.16805741271293</c:v>
                </c:pt>
                <c:pt idx="1036">
                  <c:v>4.16805741271293</c:v>
                </c:pt>
                <c:pt idx="1037">
                  <c:v>4.16805741271293</c:v>
                </c:pt>
                <c:pt idx="1038">
                  <c:v>4.16805741271293</c:v>
                </c:pt>
                <c:pt idx="1039">
                  <c:v>4.16805741271293</c:v>
                </c:pt>
                <c:pt idx="1040">
                  <c:v>4.16805741271293</c:v>
                </c:pt>
                <c:pt idx="1041">
                  <c:v>4.16805741271293</c:v>
                </c:pt>
                <c:pt idx="1042">
                  <c:v>4.16805741271293</c:v>
                </c:pt>
                <c:pt idx="1043">
                  <c:v>4.16805741271293</c:v>
                </c:pt>
                <c:pt idx="1044">
                  <c:v>4.16805741271293</c:v>
                </c:pt>
                <c:pt idx="1045">
                  <c:v>4.16805741271293</c:v>
                </c:pt>
                <c:pt idx="1046">
                  <c:v>4.16805741271293</c:v>
                </c:pt>
                <c:pt idx="1047">
                  <c:v>4.16805741271293</c:v>
                </c:pt>
                <c:pt idx="1048">
                  <c:v>4.16805741271293</c:v>
                </c:pt>
                <c:pt idx="1049">
                  <c:v>4.16805741271293</c:v>
                </c:pt>
                <c:pt idx="1050">
                  <c:v>4.16805741271293</c:v>
                </c:pt>
                <c:pt idx="1051">
                  <c:v>4.16805741271293</c:v>
                </c:pt>
                <c:pt idx="1052">
                  <c:v>4.16805741271293</c:v>
                </c:pt>
                <c:pt idx="1053">
                  <c:v>4.16805741271293</c:v>
                </c:pt>
                <c:pt idx="1054">
                  <c:v>4.16805741271293</c:v>
                </c:pt>
                <c:pt idx="1055">
                  <c:v>4.16805741271293</c:v>
                </c:pt>
                <c:pt idx="1056">
                  <c:v>4.16805741271293</c:v>
                </c:pt>
                <c:pt idx="1057">
                  <c:v>4.16805741271293</c:v>
                </c:pt>
                <c:pt idx="1058">
                  <c:v>4.16805741271293</c:v>
                </c:pt>
                <c:pt idx="1059">
                  <c:v>4.16805741271293</c:v>
                </c:pt>
                <c:pt idx="1060">
                  <c:v>4.16805741271293</c:v>
                </c:pt>
                <c:pt idx="1061">
                  <c:v>4.16805741271293</c:v>
                </c:pt>
                <c:pt idx="1062">
                  <c:v>4.16805741271293</c:v>
                </c:pt>
                <c:pt idx="1063">
                  <c:v>4.16805741271293</c:v>
                </c:pt>
                <c:pt idx="1064">
                  <c:v>4.16805741271293</c:v>
                </c:pt>
                <c:pt idx="1065">
                  <c:v>4.16805741271293</c:v>
                </c:pt>
                <c:pt idx="1066">
                  <c:v>4.16805741271293</c:v>
                </c:pt>
                <c:pt idx="1067">
                  <c:v>4.16805741271293</c:v>
                </c:pt>
                <c:pt idx="1068">
                  <c:v>4.16805741271293</c:v>
                </c:pt>
                <c:pt idx="1069">
                  <c:v>4.16805741271293</c:v>
                </c:pt>
                <c:pt idx="1070">
                  <c:v>4.16805741271293</c:v>
                </c:pt>
                <c:pt idx="1071">
                  <c:v>4.16805741271293</c:v>
                </c:pt>
                <c:pt idx="1072">
                  <c:v>4.16805741271293</c:v>
                </c:pt>
                <c:pt idx="1073">
                  <c:v>4.16805741271293</c:v>
                </c:pt>
                <c:pt idx="1074">
                  <c:v>4.16805741271293</c:v>
                </c:pt>
                <c:pt idx="1075">
                  <c:v>4.16805741271293</c:v>
                </c:pt>
                <c:pt idx="1076">
                  <c:v>4.16805741271293</c:v>
                </c:pt>
                <c:pt idx="1077">
                  <c:v>4.16805741271293</c:v>
                </c:pt>
                <c:pt idx="1078">
                  <c:v>4.16805741271293</c:v>
                </c:pt>
                <c:pt idx="1079">
                  <c:v>4.16805741271293</c:v>
                </c:pt>
                <c:pt idx="1080">
                  <c:v>4.16805741271293</c:v>
                </c:pt>
                <c:pt idx="1081">
                  <c:v>4.16805741271293</c:v>
                </c:pt>
                <c:pt idx="1082">
                  <c:v>4.16805741271293</c:v>
                </c:pt>
                <c:pt idx="1083">
                  <c:v>4.16805741271293</c:v>
                </c:pt>
                <c:pt idx="1084">
                  <c:v>4.16805741271293</c:v>
                </c:pt>
                <c:pt idx="1085">
                  <c:v>4.16805741271293</c:v>
                </c:pt>
                <c:pt idx="1086">
                  <c:v>4.16805741271293</c:v>
                </c:pt>
                <c:pt idx="1087">
                  <c:v>4.16805741271293</c:v>
                </c:pt>
                <c:pt idx="1088">
                  <c:v>4.16805741271293</c:v>
                </c:pt>
                <c:pt idx="1089">
                  <c:v>4.16805741271293</c:v>
                </c:pt>
                <c:pt idx="1090">
                  <c:v>4.16805741271293</c:v>
                </c:pt>
                <c:pt idx="1091">
                  <c:v>4.16805741271293</c:v>
                </c:pt>
                <c:pt idx="1092">
                  <c:v>4.16374004287771</c:v>
                </c:pt>
                <c:pt idx="1093">
                  <c:v>4.16107083095378</c:v>
                </c:pt>
                <c:pt idx="1094">
                  <c:v>4.15896074673505</c:v>
                </c:pt>
                <c:pt idx="1095">
                  <c:v>4.15424603488727</c:v>
                </c:pt>
                <c:pt idx="1096">
                  <c:v>4.1498559241849</c:v>
                </c:pt>
                <c:pt idx="1097">
                  <c:v>4.14755441084289</c:v>
                </c:pt>
                <c:pt idx="1098">
                  <c:v>4.14258259985374</c:v>
                </c:pt>
                <c:pt idx="1099">
                  <c:v>4.13828046406407</c:v>
                </c:pt>
                <c:pt idx="1100">
                  <c:v>4.13454253482634</c:v>
                </c:pt>
                <c:pt idx="1101">
                  <c:v>4.12874026613475</c:v>
                </c:pt>
                <c:pt idx="1102">
                  <c:v>4.12341401890763</c:v>
                </c:pt>
                <c:pt idx="1103">
                  <c:v>4.11217323200269</c:v>
                </c:pt>
                <c:pt idx="1104">
                  <c:v>4.10452602805994</c:v>
                </c:pt>
                <c:pt idx="1105">
                  <c:v>4.0980954956247</c:v>
                </c:pt>
                <c:pt idx="1106">
                  <c:v>4.0916925838075</c:v>
                </c:pt>
                <c:pt idx="1107">
                  <c:v>4.08514995677547</c:v>
                </c:pt>
                <c:pt idx="1108">
                  <c:v>4.07795914060312</c:v>
                </c:pt>
                <c:pt idx="1109">
                  <c:v>4.07048258914417</c:v>
                </c:pt>
                <c:pt idx="1110">
                  <c:v>4.06239310167953</c:v>
                </c:pt>
                <c:pt idx="1111">
                  <c:v>4.05557096548015</c:v>
                </c:pt>
                <c:pt idx="1112">
                  <c:v>4.04883298337865</c:v>
                </c:pt>
                <c:pt idx="1113">
                  <c:v>4.04116700363801</c:v>
                </c:pt>
                <c:pt idx="1114">
                  <c:v>4.03176979802034</c:v>
                </c:pt>
                <c:pt idx="1115">
                  <c:v>4.02490404479045</c:v>
                </c:pt>
                <c:pt idx="1116">
                  <c:v>4.01689011861268</c:v>
                </c:pt>
                <c:pt idx="1117">
                  <c:v>4.00871499625416</c:v>
                </c:pt>
                <c:pt idx="1118">
                  <c:v>3.9989851901492</c:v>
                </c:pt>
                <c:pt idx="1119">
                  <c:v>3.99038471549023</c:v>
                </c:pt>
                <c:pt idx="1120">
                  <c:v>3.98179270194072</c:v>
                </c:pt>
                <c:pt idx="1121">
                  <c:v>3.97406193295756</c:v>
                </c:pt>
                <c:pt idx="1122">
                  <c:v>3.96558203602094</c:v>
                </c:pt>
                <c:pt idx="1123">
                  <c:v>3.95767641457917</c:v>
                </c:pt>
                <c:pt idx="1124">
                  <c:v>3.94841720996953</c:v>
                </c:pt>
                <c:pt idx="1125">
                  <c:v>3.93925058505486</c:v>
                </c:pt>
                <c:pt idx="1126">
                  <c:v>3.9322028328496</c:v>
                </c:pt>
                <c:pt idx="1127">
                  <c:v>3.92290494179764</c:v>
                </c:pt>
                <c:pt idx="1128">
                  <c:v>3.91305276421588</c:v>
                </c:pt>
                <c:pt idx="1129">
                  <c:v>3.90389592743943</c:v>
                </c:pt>
                <c:pt idx="1130">
                  <c:v>3.89509868622475</c:v>
                </c:pt>
                <c:pt idx="1131">
                  <c:v>3.88709580601939</c:v>
                </c:pt>
                <c:pt idx="1132">
                  <c:v>3.87795440719248</c:v>
                </c:pt>
                <c:pt idx="1133">
                  <c:v>3.86832104985101</c:v>
                </c:pt>
                <c:pt idx="1134">
                  <c:v>3.86000342312238</c:v>
                </c:pt>
                <c:pt idx="1135">
                  <c:v>3.85068004353295</c:v>
                </c:pt>
                <c:pt idx="1136">
                  <c:v>3.84187796306071</c:v>
                </c:pt>
                <c:pt idx="1137">
                  <c:v>3.83132150540007</c:v>
                </c:pt>
                <c:pt idx="1138">
                  <c:v>3.82223478726704</c:v>
                </c:pt>
                <c:pt idx="1139">
                  <c:v>3.81222929108221</c:v>
                </c:pt>
                <c:pt idx="1140">
                  <c:v>3.80446027838581</c:v>
                </c:pt>
                <c:pt idx="1141">
                  <c:v>3.79794023644278</c:v>
                </c:pt>
                <c:pt idx="1142">
                  <c:v>3.79132608823671</c:v>
                </c:pt>
                <c:pt idx="1143">
                  <c:v>3.78327983820402</c:v>
                </c:pt>
                <c:pt idx="1144">
                  <c:v>3.77621191010796</c:v>
                </c:pt>
                <c:pt idx="1145">
                  <c:v>3.77253284386084</c:v>
                </c:pt>
                <c:pt idx="1146">
                  <c:v>3.76754476707544</c:v>
                </c:pt>
                <c:pt idx="1147">
                  <c:v>3.76044854227268</c:v>
                </c:pt>
                <c:pt idx="1148">
                  <c:v>3.75343632358318</c:v>
                </c:pt>
                <c:pt idx="1149">
                  <c:v>3.74736069544341</c:v>
                </c:pt>
                <c:pt idx="1150">
                  <c:v>3.74352339403547</c:v>
                </c:pt>
                <c:pt idx="1151">
                  <c:v>3.73642481026855</c:v>
                </c:pt>
                <c:pt idx="1152">
                  <c:v>3.72813608814939</c:v>
                </c:pt>
                <c:pt idx="1153">
                  <c:v>3.72163535903226</c:v>
                </c:pt>
                <c:pt idx="1154">
                  <c:v>3.71548448161249</c:v>
                </c:pt>
                <c:pt idx="1155">
                  <c:v>3.7071833515999</c:v>
                </c:pt>
                <c:pt idx="1156">
                  <c:v>3.69957253978624</c:v>
                </c:pt>
                <c:pt idx="1157">
                  <c:v>3.69263225380623</c:v>
                </c:pt>
                <c:pt idx="1158">
                  <c:v>3.68673060964161</c:v>
                </c:pt>
                <c:pt idx="1159">
                  <c:v>3.67958691343377</c:v>
                </c:pt>
                <c:pt idx="1160">
                  <c:v>3.67210670067084</c:v>
                </c:pt>
                <c:pt idx="1161">
                  <c:v>3.66288902923919</c:v>
                </c:pt>
                <c:pt idx="1162">
                  <c:v>3.65587061722716</c:v>
                </c:pt>
                <c:pt idx="1163">
                  <c:v>3.64976349431326</c:v>
                </c:pt>
                <c:pt idx="1164">
                  <c:v>3.64091620788077</c:v>
                </c:pt>
                <c:pt idx="1165">
                  <c:v>3.63451846322519</c:v>
                </c:pt>
                <c:pt idx="1166">
                  <c:v>3.62754866484127</c:v>
                </c:pt>
                <c:pt idx="1167">
                  <c:v>3.61926736411443</c:v>
                </c:pt>
                <c:pt idx="1168">
                  <c:v>3.61307557051802</c:v>
                </c:pt>
                <c:pt idx="1169">
                  <c:v>3.60609477021856</c:v>
                </c:pt>
                <c:pt idx="1170">
                  <c:v>3.60031434377866</c:v>
                </c:pt>
                <c:pt idx="1171">
                  <c:v>3.59872927724887</c:v>
                </c:pt>
                <c:pt idx="1172">
                  <c:v>3.59448962482223</c:v>
                </c:pt>
                <c:pt idx="1173">
                  <c:v>3.59045888337566</c:v>
                </c:pt>
                <c:pt idx="1174">
                  <c:v>3.58375401973532</c:v>
                </c:pt>
                <c:pt idx="1175">
                  <c:v>3.57905102992342</c:v>
                </c:pt>
                <c:pt idx="1176">
                  <c:v>3.57404341055343</c:v>
                </c:pt>
                <c:pt idx="1177">
                  <c:v>3.56809529481076</c:v>
                </c:pt>
                <c:pt idx="1178">
                  <c:v>3.56238280096557</c:v>
                </c:pt>
                <c:pt idx="1179">
                  <c:v>3.55659660752352</c:v>
                </c:pt>
                <c:pt idx="1180">
                  <c:v>3.55080086074089</c:v>
                </c:pt>
                <c:pt idx="1181">
                  <c:v>3.544463040215</c:v>
                </c:pt>
                <c:pt idx="1182">
                  <c:v>3.54020002769567</c:v>
                </c:pt>
                <c:pt idx="1183">
                  <c:v>3.53472511054701</c:v>
                </c:pt>
                <c:pt idx="1184">
                  <c:v>3.53020279306442</c:v>
                </c:pt>
                <c:pt idx="1185">
                  <c:v>3.52431290310386</c:v>
                </c:pt>
                <c:pt idx="1186">
                  <c:v>3.51794634773482</c:v>
                </c:pt>
                <c:pt idx="1187">
                  <c:v>3.51207955594502</c:v>
                </c:pt>
                <c:pt idx="1188">
                  <c:v>3.50536669022001</c:v>
                </c:pt>
                <c:pt idx="1189">
                  <c:v>3.49927583209442</c:v>
                </c:pt>
                <c:pt idx="1190">
                  <c:v>3.49297079251678</c:v>
                </c:pt>
                <c:pt idx="1191">
                  <c:v>3.48761449472257</c:v>
                </c:pt>
                <c:pt idx="1192">
                  <c:v>3.48188260462946</c:v>
                </c:pt>
                <c:pt idx="1193">
                  <c:v>3.4757330915064</c:v>
                </c:pt>
                <c:pt idx="1194">
                  <c:v>3.46995605293916</c:v>
                </c:pt>
                <c:pt idx="1195">
                  <c:v>3.46330482220642</c:v>
                </c:pt>
                <c:pt idx="1196">
                  <c:v>3.45791195366055</c:v>
                </c:pt>
                <c:pt idx="1197">
                  <c:v>3.45208652492149</c:v>
                </c:pt>
                <c:pt idx="1198">
                  <c:v>3.4469833819257</c:v>
                </c:pt>
                <c:pt idx="1199">
                  <c:v>3.44238628078886</c:v>
                </c:pt>
                <c:pt idx="1200">
                  <c:v>3.43660393109785</c:v>
                </c:pt>
                <c:pt idx="1201">
                  <c:v>3.4324404413603</c:v>
                </c:pt>
                <c:pt idx="1202">
                  <c:v>3.42757956743902</c:v>
                </c:pt>
                <c:pt idx="1203">
                  <c:v>3.42300371244075</c:v>
                </c:pt>
                <c:pt idx="1204">
                  <c:v>3.41781353137134</c:v>
                </c:pt>
                <c:pt idx="1205">
                  <c:v>3.41433270193254</c:v>
                </c:pt>
                <c:pt idx="1206">
                  <c:v>3.43403059532664</c:v>
                </c:pt>
                <c:pt idx="1207">
                  <c:v>3.43005544437152</c:v>
                </c:pt>
                <c:pt idx="1208">
                  <c:v>3.39948871790099</c:v>
                </c:pt>
                <c:pt idx="1209">
                  <c:v>3.39411817011653</c:v>
                </c:pt>
                <c:pt idx="1210">
                  <c:v>3.38991988044603</c:v>
                </c:pt>
                <c:pt idx="1211">
                  <c:v>3.38644524706808</c:v>
                </c:pt>
                <c:pt idx="1212">
                  <c:v>3.38285536962987</c:v>
                </c:pt>
                <c:pt idx="1213">
                  <c:v>3.38047798660739</c:v>
                </c:pt>
                <c:pt idx="1214">
                  <c:v>3.37741882765614</c:v>
                </c:pt>
                <c:pt idx="1215">
                  <c:v>3.37284198688068</c:v>
                </c:pt>
                <c:pt idx="1216">
                  <c:v>3.36837741229054</c:v>
                </c:pt>
                <c:pt idx="1217">
                  <c:v>3.3633979941381</c:v>
                </c:pt>
                <c:pt idx="1218">
                  <c:v>3.35863511722971</c:v>
                </c:pt>
                <c:pt idx="1219">
                  <c:v>3.35419826215182</c:v>
                </c:pt>
                <c:pt idx="1220">
                  <c:v>3.34972042103861</c:v>
                </c:pt>
                <c:pt idx="1221">
                  <c:v>3.34645074223816</c:v>
                </c:pt>
                <c:pt idx="1222">
                  <c:v>3.34212663431035</c:v>
                </c:pt>
                <c:pt idx="1223">
                  <c:v>3.33800179498838</c:v>
                </c:pt>
                <c:pt idx="1224">
                  <c:v>3.33448158811259</c:v>
                </c:pt>
                <c:pt idx="1225">
                  <c:v>3.32967294635264</c:v>
                </c:pt>
                <c:pt idx="1226">
                  <c:v>3.32522254766326</c:v>
                </c:pt>
                <c:pt idx="1227">
                  <c:v>3.32175061357832</c:v>
                </c:pt>
                <c:pt idx="1228">
                  <c:v>3.31736343442799</c:v>
                </c:pt>
                <c:pt idx="1229">
                  <c:v>3.31371061132214</c:v>
                </c:pt>
                <c:pt idx="1230">
                  <c:v>3.30994662686429</c:v>
                </c:pt>
                <c:pt idx="1231">
                  <c:v>3.30693532758518</c:v>
                </c:pt>
                <c:pt idx="1232">
                  <c:v>3.30363516661068</c:v>
                </c:pt>
                <c:pt idx="1233">
                  <c:v>3.30034836136886</c:v>
                </c:pt>
                <c:pt idx="1234">
                  <c:v>3.29661389461257</c:v>
                </c:pt>
                <c:pt idx="1235">
                  <c:v>3.29307496912477</c:v>
                </c:pt>
                <c:pt idx="1236">
                  <c:v>3.28964712837332</c:v>
                </c:pt>
                <c:pt idx="1237">
                  <c:v>3.285795032713</c:v>
                </c:pt>
                <c:pt idx="1238">
                  <c:v>3.2826536954632</c:v>
                </c:pt>
                <c:pt idx="1239">
                  <c:v>3.2789018161376</c:v>
                </c:pt>
                <c:pt idx="1240">
                  <c:v>3.27492430684579</c:v>
                </c:pt>
                <c:pt idx="1241">
                  <c:v>3.27092990102862</c:v>
                </c:pt>
                <c:pt idx="1242">
                  <c:v>3.26708408098699</c:v>
                </c:pt>
                <c:pt idx="1243">
                  <c:v>3.26425606738705</c:v>
                </c:pt>
                <c:pt idx="1244">
                  <c:v>3.26036766964033</c:v>
                </c:pt>
                <c:pt idx="1245">
                  <c:v>3.25528665084505</c:v>
                </c:pt>
                <c:pt idx="1246">
                  <c:v>3.25174830882668</c:v>
                </c:pt>
                <c:pt idx="1247">
                  <c:v>3.24735687951864</c:v>
                </c:pt>
                <c:pt idx="1248">
                  <c:v>3.24405369228966</c:v>
                </c:pt>
                <c:pt idx="1249">
                  <c:v>3.24193098028385</c:v>
                </c:pt>
                <c:pt idx="1250">
                  <c:v>3.23833404624426</c:v>
                </c:pt>
                <c:pt idx="1251">
                  <c:v>3.23489299181736</c:v>
                </c:pt>
                <c:pt idx="1252">
                  <c:v>3.2309900331986</c:v>
                </c:pt>
                <c:pt idx="1253">
                  <c:v>3.22695868562942</c:v>
                </c:pt>
                <c:pt idx="1254">
                  <c:v>3.22252171449584</c:v>
                </c:pt>
                <c:pt idx="1255">
                  <c:v>3.21754007757327</c:v>
                </c:pt>
                <c:pt idx="1256">
                  <c:v>3.21344489666847</c:v>
                </c:pt>
                <c:pt idx="1257">
                  <c:v>3.20918294114269</c:v>
                </c:pt>
                <c:pt idx="1258">
                  <c:v>3.20557163001968</c:v>
                </c:pt>
                <c:pt idx="1259">
                  <c:v>3.20255142673611</c:v>
                </c:pt>
                <c:pt idx="1260">
                  <c:v>3.19894364923418</c:v>
                </c:pt>
                <c:pt idx="1261">
                  <c:v>3.19546090640267</c:v>
                </c:pt>
                <c:pt idx="1262">
                  <c:v>3.19215222284953</c:v>
                </c:pt>
                <c:pt idx="1263">
                  <c:v>3.18882030975076</c:v>
                </c:pt>
                <c:pt idx="1264">
                  <c:v>3.18562422754848</c:v>
                </c:pt>
                <c:pt idx="1265">
                  <c:v>3.18334656688029</c:v>
                </c:pt>
                <c:pt idx="1266">
                  <c:v>3.18055026257087</c:v>
                </c:pt>
                <c:pt idx="1267">
                  <c:v>3.17721627016059</c:v>
                </c:pt>
                <c:pt idx="1268">
                  <c:v>3.17413145919777</c:v>
                </c:pt>
                <c:pt idx="1269">
                  <c:v>3.17208295580869</c:v>
                </c:pt>
                <c:pt idx="1270">
                  <c:v>3.1688994184704</c:v>
                </c:pt>
                <c:pt idx="1271">
                  <c:v>3.16569659323507</c:v>
                </c:pt>
                <c:pt idx="1272">
                  <c:v>3.1625701652162</c:v>
                </c:pt>
                <c:pt idx="1273">
                  <c:v>3.15909250844521</c:v>
                </c:pt>
                <c:pt idx="1274">
                  <c:v>3.15610984231999</c:v>
                </c:pt>
                <c:pt idx="1275">
                  <c:v>3.1539419128181</c:v>
                </c:pt>
                <c:pt idx="1276">
                  <c:v>3.15258603014693</c:v>
                </c:pt>
                <c:pt idx="1277">
                  <c:v>3.15116994893912</c:v>
                </c:pt>
                <c:pt idx="1278">
                  <c:v>3.1483572860103</c:v>
                </c:pt>
                <c:pt idx="1279">
                  <c:v>3.14458265827512</c:v>
                </c:pt>
                <c:pt idx="1280">
                  <c:v>3.14163223715972</c:v>
                </c:pt>
                <c:pt idx="1281">
                  <c:v>3.13662488222166</c:v>
                </c:pt>
                <c:pt idx="1282">
                  <c:v>3.13190946546818</c:v>
                </c:pt>
                <c:pt idx="1283">
                  <c:v>3.12582144943833</c:v>
                </c:pt>
                <c:pt idx="1284">
                  <c:v>3.12053590454309</c:v>
                </c:pt>
                <c:pt idx="1285">
                  <c:v>3.1203433175562</c:v>
                </c:pt>
                <c:pt idx="1286">
                  <c:v>3.11535075411187</c:v>
                </c:pt>
                <c:pt idx="1287">
                  <c:v>3.11019135633046</c:v>
                </c:pt>
                <c:pt idx="1288">
                  <c:v>3.10231056272793</c:v>
                </c:pt>
                <c:pt idx="1289">
                  <c:v>3.09523024905326</c:v>
                </c:pt>
                <c:pt idx="1290">
                  <c:v>3.08889632124317</c:v>
                </c:pt>
                <c:pt idx="1291">
                  <c:v>3.08345281911721</c:v>
                </c:pt>
                <c:pt idx="1292">
                  <c:v>3.07959635215059</c:v>
                </c:pt>
                <c:pt idx="1293">
                  <c:v>3.0727673775708</c:v>
                </c:pt>
                <c:pt idx="1294">
                  <c:v>3.07022925811608</c:v>
                </c:pt>
                <c:pt idx="1295">
                  <c:v>3.06664975233581</c:v>
                </c:pt>
                <c:pt idx="1296">
                  <c:v>3.06150588998334</c:v>
                </c:pt>
                <c:pt idx="1297">
                  <c:v>3.05527074952476</c:v>
                </c:pt>
                <c:pt idx="1298">
                  <c:v>3.04940194909097</c:v>
                </c:pt>
                <c:pt idx="1299">
                  <c:v>3.04591280969069</c:v>
                </c:pt>
                <c:pt idx="1300">
                  <c:v>3.04629675433212</c:v>
                </c:pt>
                <c:pt idx="1301">
                  <c:v>3.03226869457192</c:v>
                </c:pt>
                <c:pt idx="1302">
                  <c:v>3.03413944740776</c:v>
                </c:pt>
                <c:pt idx="1303">
                  <c:v>3.0351625344783</c:v>
                </c:pt>
                <c:pt idx="1304">
                  <c:v>3.02273019455488</c:v>
                </c:pt>
                <c:pt idx="1305">
                  <c:v>3.01011544001804</c:v>
                </c:pt>
                <c:pt idx="1306">
                  <c:v>2.99783621036957</c:v>
                </c:pt>
                <c:pt idx="1307">
                  <c:v>2.98570780413473</c:v>
                </c:pt>
                <c:pt idx="1308">
                  <c:v>2.97300001535311</c:v>
                </c:pt>
                <c:pt idx="1309">
                  <c:v>2.96082818471219</c:v>
                </c:pt>
                <c:pt idx="1310">
                  <c:v>2.95837763525934</c:v>
                </c:pt>
                <c:pt idx="1311">
                  <c:v>2.94414035149538</c:v>
                </c:pt>
                <c:pt idx="1312">
                  <c:v>2.92805306795599</c:v>
                </c:pt>
                <c:pt idx="1313">
                  <c:v>2.91159501877279</c:v>
                </c:pt>
                <c:pt idx="1314">
                  <c:v>2.89353461778569</c:v>
                </c:pt>
                <c:pt idx="1315">
                  <c:v>2.87506516052261</c:v>
                </c:pt>
                <c:pt idx="1316">
                  <c:v>2.85526228962025</c:v>
                </c:pt>
                <c:pt idx="1317">
                  <c:v>2.83374521361058</c:v>
                </c:pt>
                <c:pt idx="1318">
                  <c:v>2.81368481648893</c:v>
                </c:pt>
                <c:pt idx="1319">
                  <c:v>2.79265828312378</c:v>
                </c:pt>
                <c:pt idx="1320">
                  <c:v>2.77550332945557</c:v>
                </c:pt>
                <c:pt idx="1321">
                  <c:v>2.76486068264949</c:v>
                </c:pt>
                <c:pt idx="1322">
                  <c:v>2.75378402283094</c:v>
                </c:pt>
                <c:pt idx="1323">
                  <c:v>2.7438857293893</c:v>
                </c:pt>
                <c:pt idx="1324">
                  <c:v>2.74188314892721</c:v>
                </c:pt>
                <c:pt idx="1325">
                  <c:v>2.7438857293893</c:v>
                </c:pt>
                <c:pt idx="1326">
                  <c:v>2.7526322219146</c:v>
                </c:pt>
                <c:pt idx="1327">
                  <c:v>2.76100170154155</c:v>
                </c:pt>
                <c:pt idx="1328">
                  <c:v>2.78178794256221</c:v>
                </c:pt>
                <c:pt idx="1329">
                  <c:v>2.80928726374537</c:v>
                </c:pt>
                <c:pt idx="1330">
                  <c:v>2.84201277750843</c:v>
                </c:pt>
                <c:pt idx="1331">
                  <c:v>2.88128198095875</c:v>
                </c:pt>
                <c:pt idx="1332">
                  <c:v>2.92213348717828</c:v>
                </c:pt>
                <c:pt idx="1333">
                  <c:v>2.95837763525934</c:v>
                </c:pt>
                <c:pt idx="1334">
                  <c:v>3.00343494488978</c:v>
                </c:pt>
                <c:pt idx="1335">
                  <c:v>3.03226869457192</c:v>
                </c:pt>
                <c:pt idx="1337">
                  <c:v>3.08203500873085</c:v>
                </c:pt>
                <c:pt idx="1338">
                  <c:v>3.10888965894137</c:v>
                </c:pt>
                <c:pt idx="1339">
                  <c:v>3.1352378489869</c:v>
                </c:pt>
                <c:pt idx="1340">
                  <c:v>3.16057299331684</c:v>
                </c:pt>
                <c:pt idx="1341">
                  <c:v>3.17744758982951</c:v>
                </c:pt>
                <c:pt idx="1342">
                  <c:v>3.19651028466674</c:v>
                </c:pt>
                <c:pt idx="1343">
                  <c:v>3.21344489666847</c:v>
                </c:pt>
                <c:pt idx="1344">
                  <c:v>3.22975237011058</c:v>
                </c:pt>
                <c:pt idx="1345">
                  <c:v>3.24349658975346</c:v>
                </c:pt>
                <c:pt idx="1346">
                  <c:v>3.25476568810498</c:v>
                </c:pt>
                <c:pt idx="1347">
                  <c:v>3.26521977902053</c:v>
                </c:pt>
                <c:pt idx="1348">
                  <c:v>3.27891400704921</c:v>
                </c:pt>
                <c:pt idx="1349">
                  <c:v>3.28447118076151</c:v>
                </c:pt>
                <c:pt idx="1350">
                  <c:v>3.29186599285151</c:v>
                </c:pt>
                <c:pt idx="1351">
                  <c:v>3.29723507028971</c:v>
                </c:pt>
                <c:pt idx="1352">
                  <c:v>3.30363516661068</c:v>
                </c:pt>
                <c:pt idx="1353">
                  <c:v>3.30994662686429</c:v>
                </c:pt>
                <c:pt idx="1354">
                  <c:v>3.31667525449191</c:v>
                </c:pt>
                <c:pt idx="1355">
                  <c:v>3.32326986146637</c:v>
                </c:pt>
                <c:pt idx="1356">
                  <c:v>3.33024042285601</c:v>
                </c:pt>
                <c:pt idx="1357">
                  <c:v>3.33651410241625</c:v>
                </c:pt>
                <c:pt idx="1358">
                  <c:v>3.34295446149013</c:v>
                </c:pt>
                <c:pt idx="1359">
                  <c:v>3.34789095394426</c:v>
                </c:pt>
                <c:pt idx="1360">
                  <c:v>3.35742045661436</c:v>
                </c:pt>
                <c:pt idx="1361">
                  <c:v>3.36790950755409</c:v>
                </c:pt>
                <c:pt idx="1362">
                  <c:v>3.37895965260012</c:v>
                </c:pt>
                <c:pt idx="1363">
                  <c:v>3.38644524706808</c:v>
                </c:pt>
                <c:pt idx="1364">
                  <c:v>3.39844518225691</c:v>
                </c:pt>
                <c:pt idx="1365">
                  <c:v>3.41171314995066</c:v>
                </c:pt>
                <c:pt idx="1366">
                  <c:v>3.42425268395817</c:v>
                </c:pt>
                <c:pt idx="1367">
                  <c:v>3.43631120969686</c:v>
                </c:pt>
                <c:pt idx="1368">
                  <c:v>3.4490515610111</c:v>
                </c:pt>
                <c:pt idx="1369">
                  <c:v>3.46317308171716</c:v>
                </c:pt>
                <c:pt idx="1370">
                  <c:v>3.47686007707167</c:v>
                </c:pt>
                <c:pt idx="1371">
                  <c:v>3.49013951688836</c:v>
                </c:pt>
                <c:pt idx="1372">
                  <c:v>3.50211996132111</c:v>
                </c:pt>
                <c:pt idx="1373">
                  <c:v>3.51395248976438</c:v>
                </c:pt>
                <c:pt idx="1374">
                  <c:v>3.52431290310386</c:v>
                </c:pt>
                <c:pt idx="1375">
                  <c:v>3.53387655391092</c:v>
                </c:pt>
                <c:pt idx="1376">
                  <c:v>3.54200419023174</c:v>
                </c:pt>
                <c:pt idx="1377">
                  <c:v>3.55012779506796</c:v>
                </c:pt>
                <c:pt idx="1378">
                  <c:v>3.55659660752352</c:v>
                </c:pt>
                <c:pt idx="1379">
                  <c:v>3.56260350200016</c:v>
                </c:pt>
                <c:pt idx="1380">
                  <c:v>3.56809529481076</c:v>
                </c:pt>
                <c:pt idx="1381">
                  <c:v>3.57404341055343</c:v>
                </c:pt>
                <c:pt idx="1382">
                  <c:v>3.57905102992342</c:v>
                </c:pt>
                <c:pt idx="1383">
                  <c:v>3.582915537714</c:v>
                </c:pt>
                <c:pt idx="1384">
                  <c:v>3.58637492596327</c:v>
                </c:pt>
                <c:pt idx="1385">
                  <c:v>3.5904405720143</c:v>
                </c:pt>
                <c:pt idx="1386">
                  <c:v>3.59310531161048</c:v>
                </c:pt>
                <c:pt idx="1387">
                  <c:v>3.59448962482223</c:v>
                </c:pt>
                <c:pt idx="1388">
                  <c:v>3.59597773876909</c:v>
                </c:pt>
                <c:pt idx="1389">
                  <c:v>3.59841848644168</c:v>
                </c:pt>
                <c:pt idx="1390">
                  <c:v>3.59872927724887</c:v>
                </c:pt>
                <c:pt idx="1391">
                  <c:v>3.59881780833662</c:v>
                </c:pt>
                <c:pt idx="1392">
                  <c:v>3.59915736186349</c:v>
                </c:pt>
                <c:pt idx="1393">
                  <c:v>3.59922100096028</c:v>
                </c:pt>
                <c:pt idx="1394">
                  <c:v>3.59924878973375</c:v>
                </c:pt>
                <c:pt idx="1395">
                  <c:v>3.59924878973375</c:v>
                </c:pt>
                <c:pt idx="1396">
                  <c:v>3.59924878973375</c:v>
                </c:pt>
                <c:pt idx="1397">
                  <c:v>3.59924878973375</c:v>
                </c:pt>
                <c:pt idx="1398">
                  <c:v>3.59924878973375</c:v>
                </c:pt>
                <c:pt idx="1399">
                  <c:v>3.59924878973375</c:v>
                </c:pt>
                <c:pt idx="1400">
                  <c:v>3.59924878973375</c:v>
                </c:pt>
                <c:pt idx="1401">
                  <c:v>3.6061045201223</c:v>
                </c:pt>
                <c:pt idx="1402">
                  <c:v>3.60294677490686</c:v>
                </c:pt>
                <c:pt idx="1403">
                  <c:v>3.59924878973375</c:v>
                </c:pt>
                <c:pt idx="1404">
                  <c:v>3.59841848644168</c:v>
                </c:pt>
                <c:pt idx="1405">
                  <c:v>3.59311987240231</c:v>
                </c:pt>
                <c:pt idx="1406">
                  <c:v>3.59271855406753</c:v>
                </c:pt>
                <c:pt idx="1407">
                  <c:v>3.59271855406753</c:v>
                </c:pt>
                <c:pt idx="1408">
                  <c:v>3.59310531161048</c:v>
                </c:pt>
                <c:pt idx="1409">
                  <c:v>3.59841848644168</c:v>
                </c:pt>
                <c:pt idx="1410">
                  <c:v>3.60105066848392</c:v>
                </c:pt>
                <c:pt idx="1411">
                  <c:v>3.6144787728798</c:v>
                </c:pt>
                <c:pt idx="1412">
                  <c:v>3.63451846322519</c:v>
                </c:pt>
                <c:pt idx="1413">
                  <c:v>3.65440828990955</c:v>
                </c:pt>
                <c:pt idx="1414">
                  <c:v>3.67958691343377</c:v>
                </c:pt>
                <c:pt idx="1415">
                  <c:v>3.69874974299999</c:v>
                </c:pt>
                <c:pt idx="1416">
                  <c:v>3.72163535903226</c:v>
                </c:pt>
                <c:pt idx="1417">
                  <c:v>3.74352339403547</c:v>
                </c:pt>
                <c:pt idx="1418">
                  <c:v>3.76165200663893</c:v>
                </c:pt>
                <c:pt idx="1419">
                  <c:v>3.77621191010796</c:v>
                </c:pt>
                <c:pt idx="1420">
                  <c:v>3.79348969840505</c:v>
                </c:pt>
                <c:pt idx="1421">
                  <c:v>3.80957106173007</c:v>
                </c:pt>
                <c:pt idx="1422">
                  <c:v>3.82764465769828</c:v>
                </c:pt>
                <c:pt idx="1423">
                  <c:v>3.84238267922069</c:v>
                </c:pt>
                <c:pt idx="1424">
                  <c:v>3.85720532066899</c:v>
                </c:pt>
                <c:pt idx="1425">
                  <c:v>3.86874341046381</c:v>
                </c:pt>
                <c:pt idx="1426">
                  <c:v>3.88144417847236</c:v>
                </c:pt>
                <c:pt idx="1427">
                  <c:v>3.89168661340947</c:v>
                </c:pt>
                <c:pt idx="1428">
                  <c:v>3.90127755705492</c:v>
                </c:pt>
                <c:pt idx="1429">
                  <c:v>3.91238709212601</c:v>
                </c:pt>
                <c:pt idx="1430">
                  <c:v>3.92205343007464</c:v>
                </c:pt>
                <c:pt idx="1431">
                  <c:v>3.9322028328496</c:v>
                </c:pt>
                <c:pt idx="1432">
                  <c:v>3.93925058505486</c:v>
                </c:pt>
                <c:pt idx="1433">
                  <c:v>3.94936210203771</c:v>
                </c:pt>
                <c:pt idx="1434">
                  <c:v>3.9597696502546</c:v>
                </c:pt>
                <c:pt idx="1435">
                  <c:v>3.96797345283782</c:v>
                </c:pt>
                <c:pt idx="1436">
                  <c:v>3.9788011452554</c:v>
                </c:pt>
                <c:pt idx="1437">
                  <c:v>3.98942003152176</c:v>
                </c:pt>
                <c:pt idx="1438">
                  <c:v>3.9989851901492</c:v>
                </c:pt>
                <c:pt idx="1439">
                  <c:v>4.00962541963543</c:v>
                </c:pt>
                <c:pt idx="1440">
                  <c:v>4.02207949175296</c:v>
                </c:pt>
                <c:pt idx="1441">
                  <c:v>4.03272106881577</c:v>
                </c:pt>
                <c:pt idx="1442">
                  <c:v>4.04708430296819</c:v>
                </c:pt>
                <c:pt idx="1443">
                  <c:v>4.0597878434142</c:v>
                </c:pt>
                <c:pt idx="1444">
                  <c:v>4.07160436977024</c:v>
                </c:pt>
                <c:pt idx="1445">
                  <c:v>4.08521902212848</c:v>
                </c:pt>
                <c:pt idx="1446">
                  <c:v>4.0980954956247</c:v>
                </c:pt>
                <c:pt idx="1447">
                  <c:v>4.11258131195804</c:v>
                </c:pt>
                <c:pt idx="1448">
                  <c:v>4.12855672929269</c:v>
                </c:pt>
                <c:pt idx="1449">
                  <c:v>4.13861471222642</c:v>
                </c:pt>
                <c:pt idx="1450">
                  <c:v>4.1498559241849</c:v>
                </c:pt>
                <c:pt idx="1451">
                  <c:v>4.16073366619354</c:v>
                </c:pt>
                <c:pt idx="1452">
                  <c:v>4.16805741271293</c:v>
                </c:pt>
                <c:pt idx="1453">
                  <c:v>4.16805741271293</c:v>
                </c:pt>
                <c:pt idx="1454">
                  <c:v>4.16805741271293</c:v>
                </c:pt>
                <c:pt idx="1455">
                  <c:v>4.16805741271293</c:v>
                </c:pt>
                <c:pt idx="1456">
                  <c:v>4.16805741271293</c:v>
                </c:pt>
                <c:pt idx="1457">
                  <c:v>4.16805741271293</c:v>
                </c:pt>
                <c:pt idx="1458">
                  <c:v>4.16805741271293</c:v>
                </c:pt>
                <c:pt idx="1459">
                  <c:v>4.16805741271293</c:v>
                </c:pt>
                <c:pt idx="1460">
                  <c:v>4.16805741271293</c:v>
                </c:pt>
                <c:pt idx="1461">
                  <c:v>4.16805741271293</c:v>
                </c:pt>
                <c:pt idx="1462">
                  <c:v>4.16805741271293</c:v>
                </c:pt>
                <c:pt idx="1463">
                  <c:v>4.16805741271293</c:v>
                </c:pt>
                <c:pt idx="1464">
                  <c:v>4.16805741271293</c:v>
                </c:pt>
                <c:pt idx="1465">
                  <c:v>4.16805741271293</c:v>
                </c:pt>
                <c:pt idx="1466">
                  <c:v>4.16805741271293</c:v>
                </c:pt>
                <c:pt idx="1467">
                  <c:v>4.16805741271293</c:v>
                </c:pt>
                <c:pt idx="1468">
                  <c:v>4.16805741271293</c:v>
                </c:pt>
                <c:pt idx="1469">
                  <c:v>4.16805741271293</c:v>
                </c:pt>
                <c:pt idx="1470">
                  <c:v>4.16805741271293</c:v>
                </c:pt>
                <c:pt idx="1471">
                  <c:v>4.16805741271293</c:v>
                </c:pt>
                <c:pt idx="1472">
                  <c:v>4.16805741271293</c:v>
                </c:pt>
                <c:pt idx="1473">
                  <c:v>4.16805741271293</c:v>
                </c:pt>
                <c:pt idx="1474">
                  <c:v>4.16805741271293</c:v>
                </c:pt>
                <c:pt idx="1475">
                  <c:v>4.16805741271293</c:v>
                </c:pt>
                <c:pt idx="1476">
                  <c:v>4.16805741271293</c:v>
                </c:pt>
                <c:pt idx="1477">
                  <c:v>4.16805741271293</c:v>
                </c:pt>
                <c:pt idx="1478">
                  <c:v>4.16805741271293</c:v>
                </c:pt>
                <c:pt idx="1479">
                  <c:v>4.16805741271293</c:v>
                </c:pt>
                <c:pt idx="1480">
                  <c:v>4.16805741271293</c:v>
                </c:pt>
                <c:pt idx="1481">
                  <c:v>4.16805741271293</c:v>
                </c:pt>
                <c:pt idx="1482">
                  <c:v>4.16805741271293</c:v>
                </c:pt>
                <c:pt idx="1483">
                  <c:v>4.16805741271293</c:v>
                </c:pt>
                <c:pt idx="1484">
                  <c:v>4.16805741271293</c:v>
                </c:pt>
                <c:pt idx="1485">
                  <c:v>4.16805741271293</c:v>
                </c:pt>
                <c:pt idx="1486">
                  <c:v>4.16805741271293</c:v>
                </c:pt>
                <c:pt idx="1487">
                  <c:v>4.16805741271293</c:v>
                </c:pt>
                <c:pt idx="1488">
                  <c:v>4.16805741271293</c:v>
                </c:pt>
                <c:pt idx="1489">
                  <c:v>4.16805741271293</c:v>
                </c:pt>
                <c:pt idx="1490">
                  <c:v>4.14959360150133</c:v>
                </c:pt>
                <c:pt idx="1491">
                  <c:v>4.13712048911995</c:v>
                </c:pt>
                <c:pt idx="1492">
                  <c:v>4.09338233867632</c:v>
                </c:pt>
                <c:pt idx="1493">
                  <c:v>4.05034950880535</c:v>
                </c:pt>
                <c:pt idx="1494">
                  <c:v>3.9788011452554</c:v>
                </c:pt>
                <c:pt idx="1495">
                  <c:v>3.93438976193415</c:v>
                </c:pt>
                <c:pt idx="1496">
                  <c:v>3.89068925170415</c:v>
                </c:pt>
                <c:pt idx="1497">
                  <c:v>3.84660676552409</c:v>
                </c:pt>
                <c:pt idx="1498">
                  <c:v>3.80446027838581</c:v>
                </c:pt>
                <c:pt idx="1499">
                  <c:v>3.77523819036586</c:v>
                </c:pt>
                <c:pt idx="1500">
                  <c:v>3.74736069544341</c:v>
                </c:pt>
                <c:pt idx="1501">
                  <c:v>3.71981502882652</c:v>
                </c:pt>
                <c:pt idx="1502">
                  <c:v>3.68996630262523</c:v>
                </c:pt>
                <c:pt idx="1503">
                  <c:v>3.66278839573265</c:v>
                </c:pt>
                <c:pt idx="1504">
                  <c:v>3.63451846322519</c:v>
                </c:pt>
                <c:pt idx="1505">
                  <c:v>3.60704340624429</c:v>
                </c:pt>
                <c:pt idx="1506">
                  <c:v>3.59310531161048</c:v>
                </c:pt>
                <c:pt idx="1507">
                  <c:v>3.57404341055343</c:v>
                </c:pt>
                <c:pt idx="1508">
                  <c:v>3.55157198547335</c:v>
                </c:pt>
                <c:pt idx="1509">
                  <c:v>3.53472511054701</c:v>
                </c:pt>
                <c:pt idx="1510">
                  <c:v>3.51756828094414</c:v>
                </c:pt>
                <c:pt idx="1511">
                  <c:v>3.49927583209442</c:v>
                </c:pt>
                <c:pt idx="1512">
                  <c:v>3.48401398147534</c:v>
                </c:pt>
                <c:pt idx="1513">
                  <c:v>3.47053819368913</c:v>
                </c:pt>
                <c:pt idx="1514">
                  <c:v>3.45671071724231</c:v>
                </c:pt>
                <c:pt idx="1515">
                  <c:v>3.44483266223119</c:v>
                </c:pt>
                <c:pt idx="1516">
                  <c:v>3.4338745624973</c:v>
                </c:pt>
                <c:pt idx="1517">
                  <c:v>3.42425268395817</c:v>
                </c:pt>
                <c:pt idx="1518">
                  <c:v>3.41479158975398</c:v>
                </c:pt>
                <c:pt idx="1519">
                  <c:v>3.40688347388638</c:v>
                </c:pt>
                <c:pt idx="1520">
                  <c:v>3.39948871790099</c:v>
                </c:pt>
                <c:pt idx="1521">
                  <c:v>3.39359401405766</c:v>
                </c:pt>
                <c:pt idx="1522">
                  <c:v>3.38897496969964</c:v>
                </c:pt>
                <c:pt idx="1523">
                  <c:v>3.38513709861734</c:v>
                </c:pt>
                <c:pt idx="1524">
                  <c:v>3.38263881098042</c:v>
                </c:pt>
                <c:pt idx="1525">
                  <c:v>3.38065982792681</c:v>
                </c:pt>
                <c:pt idx="1526">
                  <c:v>3.37973166294298</c:v>
                </c:pt>
                <c:pt idx="1527">
                  <c:v>3.37961266912383</c:v>
                </c:pt>
                <c:pt idx="1528">
                  <c:v>3.37961266912383</c:v>
                </c:pt>
                <c:pt idx="1529">
                  <c:v>3.37973166294298</c:v>
                </c:pt>
                <c:pt idx="1530">
                  <c:v>3.38065982792681</c:v>
                </c:pt>
                <c:pt idx="1531">
                  <c:v>3.38200723565419</c:v>
                </c:pt>
                <c:pt idx="1532">
                  <c:v>3.3835479394378</c:v>
                </c:pt>
                <c:pt idx="1533">
                  <c:v>3.38644524706808</c:v>
                </c:pt>
                <c:pt idx="1534">
                  <c:v>3.38897496969964</c:v>
                </c:pt>
                <c:pt idx="1535">
                  <c:v>3.39292064956124</c:v>
                </c:pt>
                <c:pt idx="1536">
                  <c:v>3.3967674095363</c:v>
                </c:pt>
                <c:pt idx="1537">
                  <c:v>3.40111197493985</c:v>
                </c:pt>
                <c:pt idx="1538">
                  <c:v>3.40727377546385</c:v>
                </c:pt>
                <c:pt idx="1539">
                  <c:v>3.41433270193254</c:v>
                </c:pt>
                <c:pt idx="1540">
                  <c:v>3.42115574662581</c:v>
                </c:pt>
                <c:pt idx="1541">
                  <c:v>3.42825191610298</c:v>
                </c:pt>
                <c:pt idx="1542">
                  <c:v>3.43631120969686</c:v>
                </c:pt>
                <c:pt idx="1543">
                  <c:v>3.44483266223119</c:v>
                </c:pt>
                <c:pt idx="1544">
                  <c:v>3.45315487570147</c:v>
                </c:pt>
                <c:pt idx="1545">
                  <c:v>3.46317308171716</c:v>
                </c:pt>
                <c:pt idx="1546">
                  <c:v>3.47239569358611</c:v>
                </c:pt>
                <c:pt idx="1547">
                  <c:v>3.48188260462946</c:v>
                </c:pt>
                <c:pt idx="1548">
                  <c:v>3.49013951688836</c:v>
                </c:pt>
                <c:pt idx="1549">
                  <c:v>3.50009875081451</c:v>
                </c:pt>
                <c:pt idx="1550">
                  <c:v>3.51157724036388</c:v>
                </c:pt>
                <c:pt idx="1551">
                  <c:v>3.5215830863783</c:v>
                </c:pt>
                <c:pt idx="1552">
                  <c:v>3.53226321435027</c:v>
                </c:pt>
                <c:pt idx="1553">
                  <c:v>3.54200419023174</c:v>
                </c:pt>
                <c:pt idx="1554">
                  <c:v>3.55080086074089</c:v>
                </c:pt>
                <c:pt idx="1555">
                  <c:v>3.56027278551786</c:v>
                </c:pt>
                <c:pt idx="1556">
                  <c:v>3.57007704997407</c:v>
                </c:pt>
                <c:pt idx="1557">
                  <c:v>3.57941339441365</c:v>
                </c:pt>
                <c:pt idx="1558">
                  <c:v>3.58830334037908</c:v>
                </c:pt>
                <c:pt idx="1559">
                  <c:v>3.59541767344912</c:v>
                </c:pt>
                <c:pt idx="1560">
                  <c:v>3.59924878973375</c:v>
                </c:pt>
                <c:pt idx="1561">
                  <c:v>3.60704340624429</c:v>
                </c:pt>
                <c:pt idx="1562">
                  <c:v>3.61776741889959</c:v>
                </c:pt>
                <c:pt idx="1563">
                  <c:v>3.62777927398468</c:v>
                </c:pt>
                <c:pt idx="1564">
                  <c:v>3.63873894980141</c:v>
                </c:pt>
                <c:pt idx="1565">
                  <c:v>3.65066744634271</c:v>
                </c:pt>
                <c:pt idx="1566">
                  <c:v>3.66114993438908</c:v>
                </c:pt>
                <c:pt idx="1567">
                  <c:v>3.67326614425346</c:v>
                </c:pt>
                <c:pt idx="1568">
                  <c:v>3.68330097106996</c:v>
                </c:pt>
                <c:pt idx="1569">
                  <c:v>3.69283832501623</c:v>
                </c:pt>
                <c:pt idx="1570">
                  <c:v>3.70433017674831</c:v>
                </c:pt>
                <c:pt idx="1571">
                  <c:v>3.71645941304231</c:v>
                </c:pt>
                <c:pt idx="1572">
                  <c:v>3.72620893210847</c:v>
                </c:pt>
                <c:pt idx="1573">
                  <c:v>3.73776034786201</c:v>
                </c:pt>
                <c:pt idx="1574">
                  <c:v>3.74736069544341</c:v>
                </c:pt>
                <c:pt idx="1575">
                  <c:v>3.75868219026101</c:v>
                </c:pt>
                <c:pt idx="1576">
                  <c:v>3.76798031773328</c:v>
                </c:pt>
                <c:pt idx="1577">
                  <c:v>3.77621191010796</c:v>
                </c:pt>
                <c:pt idx="1578">
                  <c:v>3.78428302570081</c:v>
                </c:pt>
                <c:pt idx="1579">
                  <c:v>3.79528431502566</c:v>
                </c:pt>
                <c:pt idx="1580">
                  <c:v>3.80446027838581</c:v>
                </c:pt>
                <c:pt idx="1581">
                  <c:v>3.81637099648132</c:v>
                </c:pt>
                <c:pt idx="1582">
                  <c:v>3.82961968202543</c:v>
                </c:pt>
                <c:pt idx="1583">
                  <c:v>3.84187796306071</c:v>
                </c:pt>
                <c:pt idx="1584">
                  <c:v>3.85396190106858</c:v>
                </c:pt>
                <c:pt idx="1585">
                  <c:v>3.86565327790941</c:v>
                </c:pt>
                <c:pt idx="1586">
                  <c:v>3.87805160731955</c:v>
                </c:pt>
                <c:pt idx="1587">
                  <c:v>3.89048912320498</c:v>
                </c:pt>
                <c:pt idx="1588">
                  <c:v>3.90127755705492</c:v>
                </c:pt>
                <c:pt idx="1589">
                  <c:v>3.91269102958581</c:v>
                </c:pt>
                <c:pt idx="1590">
                  <c:v>3.92482482080492</c:v>
                </c:pt>
                <c:pt idx="1591">
                  <c:v>3.93533964178043</c:v>
                </c:pt>
                <c:pt idx="1592">
                  <c:v>3.9461751392843</c:v>
                </c:pt>
                <c:pt idx="1593">
                  <c:v>3.95767641457917</c:v>
                </c:pt>
                <c:pt idx="1594">
                  <c:v>3.96717927927302</c:v>
                </c:pt>
                <c:pt idx="1595">
                  <c:v>3.9788011452554</c:v>
                </c:pt>
                <c:pt idx="1596">
                  <c:v>3.98942003152176</c:v>
                </c:pt>
                <c:pt idx="1597">
                  <c:v>3.9989851901492</c:v>
                </c:pt>
                <c:pt idx="1598">
                  <c:v>4.00985465995997</c:v>
                </c:pt>
                <c:pt idx="1599">
                  <c:v>4.02207949175296</c:v>
                </c:pt>
                <c:pt idx="1600">
                  <c:v>4.03107631783172</c:v>
                </c:pt>
                <c:pt idx="1601">
                  <c:v>4.04116700363801</c:v>
                </c:pt>
                <c:pt idx="1602">
                  <c:v>4.05034950880535</c:v>
                </c:pt>
                <c:pt idx="1603">
                  <c:v>4.0597878434142</c:v>
                </c:pt>
                <c:pt idx="1604">
                  <c:v>4.06855943408441</c:v>
                </c:pt>
                <c:pt idx="1605">
                  <c:v>4.07795914060312</c:v>
                </c:pt>
                <c:pt idx="1606">
                  <c:v>4.0853322517871</c:v>
                </c:pt>
                <c:pt idx="1607">
                  <c:v>4.12219856366647</c:v>
                </c:pt>
                <c:pt idx="1608">
                  <c:v>4.12874026613475</c:v>
                </c:pt>
                <c:pt idx="1609">
                  <c:v>4.13695269189975</c:v>
                </c:pt>
                <c:pt idx="1610">
                  <c:v>4.14197695723955</c:v>
                </c:pt>
                <c:pt idx="1611">
                  <c:v>4.14879021220721</c:v>
                </c:pt>
                <c:pt idx="1612">
                  <c:v>4.15302743397844</c:v>
                </c:pt>
                <c:pt idx="1613">
                  <c:v>4.15896074673505</c:v>
                </c:pt>
                <c:pt idx="1614">
                  <c:v>4.16349280364227</c:v>
                </c:pt>
                <c:pt idx="1615">
                  <c:v>4.16805741271293</c:v>
                </c:pt>
                <c:pt idx="1616">
                  <c:v>4.16805741271293</c:v>
                </c:pt>
                <c:pt idx="1617">
                  <c:v>4.16805741271293</c:v>
                </c:pt>
                <c:pt idx="1618">
                  <c:v>4.16805741271293</c:v>
                </c:pt>
                <c:pt idx="1619">
                  <c:v>4.16805741271293</c:v>
                </c:pt>
                <c:pt idx="1620">
                  <c:v>4.16805741271293</c:v>
                </c:pt>
                <c:pt idx="1621">
                  <c:v>4.16805741271293</c:v>
                </c:pt>
                <c:pt idx="1622">
                  <c:v>4.16805741271293</c:v>
                </c:pt>
                <c:pt idx="1623">
                  <c:v>4.16805741271293</c:v>
                </c:pt>
                <c:pt idx="1624">
                  <c:v>4.16805741271293</c:v>
                </c:pt>
                <c:pt idx="1625">
                  <c:v>4.16805741271293</c:v>
                </c:pt>
                <c:pt idx="1626">
                  <c:v>4.16805741271293</c:v>
                </c:pt>
                <c:pt idx="1627">
                  <c:v>4.16805741271293</c:v>
                </c:pt>
                <c:pt idx="1628">
                  <c:v>4.16805741271293</c:v>
                </c:pt>
                <c:pt idx="1629">
                  <c:v>4.16805741271293</c:v>
                </c:pt>
                <c:pt idx="1630">
                  <c:v>4.16805741271293</c:v>
                </c:pt>
                <c:pt idx="1631">
                  <c:v>4.16805741271293</c:v>
                </c:pt>
                <c:pt idx="1632">
                  <c:v>4.16805741271293</c:v>
                </c:pt>
                <c:pt idx="1633">
                  <c:v>4.16805741271293</c:v>
                </c:pt>
                <c:pt idx="1634">
                  <c:v>4.16805741271293</c:v>
                </c:pt>
                <c:pt idx="1635">
                  <c:v>4.16805741271293</c:v>
                </c:pt>
                <c:pt idx="1636">
                  <c:v>4.16805741271293</c:v>
                </c:pt>
                <c:pt idx="1637">
                  <c:v>4.16805741271293</c:v>
                </c:pt>
                <c:pt idx="1638">
                  <c:v>4.16805741271293</c:v>
                </c:pt>
                <c:pt idx="1639">
                  <c:v>4.16805741271293</c:v>
                </c:pt>
                <c:pt idx="1640">
                  <c:v>4.16805741271293</c:v>
                </c:pt>
                <c:pt idx="1641">
                  <c:v>4.16805741271293</c:v>
                </c:pt>
                <c:pt idx="1642">
                  <c:v>4.16805741271293</c:v>
                </c:pt>
                <c:pt idx="1643">
                  <c:v>4.16805741271293</c:v>
                </c:pt>
                <c:pt idx="1644">
                  <c:v>4.16805741271293</c:v>
                </c:pt>
                <c:pt idx="1645">
                  <c:v>4.16805741271293</c:v>
                </c:pt>
                <c:pt idx="1646">
                  <c:v>4.16805741271293</c:v>
                </c:pt>
                <c:pt idx="1647">
                  <c:v>4.16805741271293</c:v>
                </c:pt>
                <c:pt idx="1648">
                  <c:v>4.16805741271293</c:v>
                </c:pt>
                <c:pt idx="1649">
                  <c:v>4.16805741271293</c:v>
                </c:pt>
                <c:pt idx="1650">
                  <c:v>4.16805741271293</c:v>
                </c:pt>
                <c:pt idx="1651">
                  <c:v>4.16805741271293</c:v>
                </c:pt>
                <c:pt idx="1652">
                  <c:v>4.16805741271293</c:v>
                </c:pt>
                <c:pt idx="1653">
                  <c:v>4.16805741271293</c:v>
                </c:pt>
                <c:pt idx="1654">
                  <c:v>4.16805741271293</c:v>
                </c:pt>
                <c:pt idx="1655">
                  <c:v>4.16805741271293</c:v>
                </c:pt>
                <c:pt idx="1656">
                  <c:v>4.16805741271293</c:v>
                </c:pt>
                <c:pt idx="1657">
                  <c:v>4.16805741271293</c:v>
                </c:pt>
                <c:pt idx="1658">
                  <c:v>4.16805741271293</c:v>
                </c:pt>
                <c:pt idx="1659">
                  <c:v>4.16805741271293</c:v>
                </c:pt>
                <c:pt idx="1660">
                  <c:v>4.16805741271293</c:v>
                </c:pt>
                <c:pt idx="1661">
                  <c:v>4.16805741271293</c:v>
                </c:pt>
                <c:pt idx="1662">
                  <c:v>4.16805741271293</c:v>
                </c:pt>
                <c:pt idx="1663">
                  <c:v>4.16805741271293</c:v>
                </c:pt>
                <c:pt idx="1664">
                  <c:v>4.16805741271293</c:v>
                </c:pt>
                <c:pt idx="1665">
                  <c:v>4.16805741271293</c:v>
                </c:pt>
                <c:pt idx="1666">
                  <c:v>4.16805741271293</c:v>
                </c:pt>
                <c:pt idx="1667">
                  <c:v>4.16805741271293</c:v>
                </c:pt>
                <c:pt idx="1668">
                  <c:v>4.16805741271293</c:v>
                </c:pt>
                <c:pt idx="1669">
                  <c:v>4.16805741271293</c:v>
                </c:pt>
                <c:pt idx="1670">
                  <c:v>4.16805741271293</c:v>
                </c:pt>
                <c:pt idx="1671">
                  <c:v>4.16805741271293</c:v>
                </c:pt>
                <c:pt idx="1672">
                  <c:v>4.16805741271293</c:v>
                </c:pt>
                <c:pt idx="1673">
                  <c:v>4.16805741271293</c:v>
                </c:pt>
                <c:pt idx="1674">
                  <c:v>4.16805741271293</c:v>
                </c:pt>
                <c:pt idx="1675">
                  <c:v>4.16805741271293</c:v>
                </c:pt>
                <c:pt idx="1676">
                  <c:v>4.16805741271293</c:v>
                </c:pt>
                <c:pt idx="1677">
                  <c:v>4.16805741271293</c:v>
                </c:pt>
                <c:pt idx="1678">
                  <c:v>4.16805741271293</c:v>
                </c:pt>
                <c:pt idx="1679">
                  <c:v>4.16805741271293</c:v>
                </c:pt>
                <c:pt idx="1680">
                  <c:v>4.16805741271293</c:v>
                </c:pt>
                <c:pt idx="1681">
                  <c:v>4.16805741271293</c:v>
                </c:pt>
                <c:pt idx="1682">
                  <c:v>4.16805741271293</c:v>
                </c:pt>
                <c:pt idx="1683">
                  <c:v>4.16805741271293</c:v>
                </c:pt>
                <c:pt idx="1684">
                  <c:v>4.16805741271293</c:v>
                </c:pt>
                <c:pt idx="1685">
                  <c:v>4.16805741271293</c:v>
                </c:pt>
                <c:pt idx="1686">
                  <c:v>4.16805741271293</c:v>
                </c:pt>
                <c:pt idx="1687">
                  <c:v>4.16805741271293</c:v>
                </c:pt>
                <c:pt idx="1688">
                  <c:v>4.16805741271293</c:v>
                </c:pt>
                <c:pt idx="1689">
                  <c:v>4.16805741271293</c:v>
                </c:pt>
                <c:pt idx="1690">
                  <c:v>4.16805741271293</c:v>
                </c:pt>
                <c:pt idx="1691">
                  <c:v>4.16805741271293</c:v>
                </c:pt>
                <c:pt idx="1692">
                  <c:v>4.16805741271293</c:v>
                </c:pt>
                <c:pt idx="1693">
                  <c:v>4.16805741271293</c:v>
                </c:pt>
                <c:pt idx="1694">
                  <c:v>4.16805741271293</c:v>
                </c:pt>
                <c:pt idx="1695">
                  <c:v>4.16805741271293</c:v>
                </c:pt>
                <c:pt idx="1696">
                  <c:v>4.16805741271293</c:v>
                </c:pt>
                <c:pt idx="1697">
                  <c:v>4.16805741271293</c:v>
                </c:pt>
                <c:pt idx="1698">
                  <c:v>4.16805741271293</c:v>
                </c:pt>
                <c:pt idx="1699">
                  <c:v>4.16805741271293</c:v>
                </c:pt>
                <c:pt idx="1700">
                  <c:v>4.16805741271293</c:v>
                </c:pt>
                <c:pt idx="1701">
                  <c:v>4.16805741271293</c:v>
                </c:pt>
                <c:pt idx="1702">
                  <c:v>4.16805741271293</c:v>
                </c:pt>
                <c:pt idx="1703">
                  <c:v>4.16805741271293</c:v>
                </c:pt>
                <c:pt idx="1704">
                  <c:v>4.16805741271293</c:v>
                </c:pt>
                <c:pt idx="1705">
                  <c:v>4.16805741271293</c:v>
                </c:pt>
                <c:pt idx="1706">
                  <c:v>4.16805741271293</c:v>
                </c:pt>
                <c:pt idx="1707">
                  <c:v>4.16805741271293</c:v>
                </c:pt>
                <c:pt idx="1708">
                  <c:v>4.16805741271293</c:v>
                </c:pt>
                <c:pt idx="1709">
                  <c:v>4.16805741271293</c:v>
                </c:pt>
                <c:pt idx="1710">
                  <c:v>4.16805741271293</c:v>
                </c:pt>
                <c:pt idx="1711">
                  <c:v>4.16805741271293</c:v>
                </c:pt>
                <c:pt idx="1712">
                  <c:v>4.16805741271293</c:v>
                </c:pt>
                <c:pt idx="1713">
                  <c:v>4.16805741271293</c:v>
                </c:pt>
                <c:pt idx="1714">
                  <c:v>4.16805741271293</c:v>
                </c:pt>
                <c:pt idx="1715">
                  <c:v>4.16805741271293</c:v>
                </c:pt>
                <c:pt idx="1716">
                  <c:v>4.16805741271293</c:v>
                </c:pt>
                <c:pt idx="1717">
                  <c:v>4.16805741271293</c:v>
                </c:pt>
                <c:pt idx="1718">
                  <c:v>4.16805741271293</c:v>
                </c:pt>
                <c:pt idx="1719">
                  <c:v>4.16805741271293</c:v>
                </c:pt>
                <c:pt idx="1720">
                  <c:v>4.16805741271293</c:v>
                </c:pt>
                <c:pt idx="1721">
                  <c:v>4.16805741271293</c:v>
                </c:pt>
                <c:pt idx="1722">
                  <c:v>4.16805741271293</c:v>
                </c:pt>
                <c:pt idx="1723">
                  <c:v>4.16805741271293</c:v>
                </c:pt>
                <c:pt idx="1724">
                  <c:v>4.16805741271293</c:v>
                </c:pt>
                <c:pt idx="1725">
                  <c:v>4.16805741271293</c:v>
                </c:pt>
                <c:pt idx="1726">
                  <c:v>4.16805741271293</c:v>
                </c:pt>
                <c:pt idx="1727">
                  <c:v>4.16805741271293</c:v>
                </c:pt>
                <c:pt idx="1728">
                  <c:v>4.16805741271293</c:v>
                </c:pt>
                <c:pt idx="1729">
                  <c:v>4.16805741271293</c:v>
                </c:pt>
                <c:pt idx="1730">
                  <c:v>4.16805741271293</c:v>
                </c:pt>
                <c:pt idx="1731">
                  <c:v>4.16805741271293</c:v>
                </c:pt>
                <c:pt idx="1732">
                  <c:v>4.16805741271293</c:v>
                </c:pt>
                <c:pt idx="1733">
                  <c:v>4.16805741271293</c:v>
                </c:pt>
                <c:pt idx="1734">
                  <c:v>4.16805741271293</c:v>
                </c:pt>
                <c:pt idx="1735">
                  <c:v>4.16805741271293</c:v>
                </c:pt>
                <c:pt idx="1736">
                  <c:v>4.16805741271293</c:v>
                </c:pt>
                <c:pt idx="1737">
                  <c:v>4.16805741271293</c:v>
                </c:pt>
                <c:pt idx="1738">
                  <c:v>4.16805741271293</c:v>
                </c:pt>
                <c:pt idx="1739">
                  <c:v>4.16805741271293</c:v>
                </c:pt>
                <c:pt idx="1740">
                  <c:v>4.16805741271293</c:v>
                </c:pt>
                <c:pt idx="1741">
                  <c:v>4.16805741271293</c:v>
                </c:pt>
                <c:pt idx="1742">
                  <c:v>4.16805741271293</c:v>
                </c:pt>
                <c:pt idx="1743">
                  <c:v>4.16805741271293</c:v>
                </c:pt>
                <c:pt idx="1744">
                  <c:v>4.16805741271293</c:v>
                </c:pt>
                <c:pt idx="1745">
                  <c:v>4.16805741271293</c:v>
                </c:pt>
                <c:pt idx="1746">
                  <c:v>4.16805741271293</c:v>
                </c:pt>
                <c:pt idx="1747">
                  <c:v>4.16805741271293</c:v>
                </c:pt>
                <c:pt idx="1748">
                  <c:v>4.16805741271293</c:v>
                </c:pt>
                <c:pt idx="1749">
                  <c:v>4.16805741271293</c:v>
                </c:pt>
                <c:pt idx="1750">
                  <c:v>4.16805741271293</c:v>
                </c:pt>
                <c:pt idx="1751">
                  <c:v>4.16805741271293</c:v>
                </c:pt>
                <c:pt idx="1752">
                  <c:v>4.16805741271293</c:v>
                </c:pt>
                <c:pt idx="1753">
                  <c:v>4.16805741271293</c:v>
                </c:pt>
                <c:pt idx="1754">
                  <c:v>4.16805741271293</c:v>
                </c:pt>
                <c:pt idx="1755">
                  <c:v>4.16805741271293</c:v>
                </c:pt>
                <c:pt idx="1756">
                  <c:v>4.16805741271293</c:v>
                </c:pt>
                <c:pt idx="1757">
                  <c:v>4.16805741271293</c:v>
                </c:pt>
                <c:pt idx="1758">
                  <c:v>4.16805741271293</c:v>
                </c:pt>
                <c:pt idx="1759">
                  <c:v>4.16805741271293</c:v>
                </c:pt>
                <c:pt idx="1760">
                  <c:v>4.16805741271293</c:v>
                </c:pt>
                <c:pt idx="1761">
                  <c:v>4.16805741271293</c:v>
                </c:pt>
                <c:pt idx="1762">
                  <c:v>4.16805741271293</c:v>
                </c:pt>
                <c:pt idx="1763">
                  <c:v>4.16805741271293</c:v>
                </c:pt>
                <c:pt idx="1764">
                  <c:v>4.16805741271293</c:v>
                </c:pt>
                <c:pt idx="1765">
                  <c:v>4.16805741271293</c:v>
                </c:pt>
                <c:pt idx="1766">
                  <c:v>4.16805741271293</c:v>
                </c:pt>
                <c:pt idx="1767">
                  <c:v>4.16805741271293</c:v>
                </c:pt>
                <c:pt idx="1768">
                  <c:v>4.16805741271293</c:v>
                </c:pt>
                <c:pt idx="1769">
                  <c:v>4.16805741271293</c:v>
                </c:pt>
                <c:pt idx="1770">
                  <c:v>4.16805741271293</c:v>
                </c:pt>
                <c:pt idx="1771">
                  <c:v>4.16805741271293</c:v>
                </c:pt>
                <c:pt idx="1772">
                  <c:v>4.16805741271293</c:v>
                </c:pt>
                <c:pt idx="1773">
                  <c:v>4.16805741271293</c:v>
                </c:pt>
                <c:pt idx="1774">
                  <c:v>4.16805741271293</c:v>
                </c:pt>
                <c:pt idx="1775">
                  <c:v>4.16805741271293</c:v>
                </c:pt>
                <c:pt idx="1776">
                  <c:v>4.16805741271293</c:v>
                </c:pt>
                <c:pt idx="1777">
                  <c:v>4.16805741271293</c:v>
                </c:pt>
                <c:pt idx="1778">
                  <c:v>4.16805741271293</c:v>
                </c:pt>
                <c:pt idx="1779">
                  <c:v>4.16805741271293</c:v>
                </c:pt>
                <c:pt idx="1780">
                  <c:v>4.16805741271293</c:v>
                </c:pt>
                <c:pt idx="1781">
                  <c:v>4.16805741271293</c:v>
                </c:pt>
                <c:pt idx="1782">
                  <c:v>4.16805741271293</c:v>
                </c:pt>
                <c:pt idx="1783">
                  <c:v>4.16805741271293</c:v>
                </c:pt>
                <c:pt idx="1784">
                  <c:v>4.16805741271293</c:v>
                </c:pt>
                <c:pt idx="1785">
                  <c:v>4.16805741271293</c:v>
                </c:pt>
                <c:pt idx="1786">
                  <c:v>4.16805741271293</c:v>
                </c:pt>
                <c:pt idx="1787">
                  <c:v>4.16805741271293</c:v>
                </c:pt>
                <c:pt idx="1788">
                  <c:v>4.16805741271293</c:v>
                </c:pt>
                <c:pt idx="1789">
                  <c:v>4.16805741271293</c:v>
                </c:pt>
                <c:pt idx="1790">
                  <c:v>4.16805741271293</c:v>
                </c:pt>
                <c:pt idx="1791">
                  <c:v>4.16805741271293</c:v>
                </c:pt>
                <c:pt idx="1792">
                  <c:v>4.16805741271293</c:v>
                </c:pt>
                <c:pt idx="1793">
                  <c:v>4.16805741271293</c:v>
                </c:pt>
                <c:pt idx="1794">
                  <c:v>4.16805741271293</c:v>
                </c:pt>
                <c:pt idx="1795">
                  <c:v>4.16805741271293</c:v>
                </c:pt>
                <c:pt idx="1796">
                  <c:v>4.16805741271293</c:v>
                </c:pt>
                <c:pt idx="1797">
                  <c:v>4.16805741271293</c:v>
                </c:pt>
                <c:pt idx="1798">
                  <c:v>4.16805741271293</c:v>
                </c:pt>
                <c:pt idx="1799">
                  <c:v>4.16805741271293</c:v>
                </c:pt>
                <c:pt idx="1800">
                  <c:v>4.16805741271293</c:v>
                </c:pt>
                <c:pt idx="1801">
                  <c:v>4.16805741271293</c:v>
                </c:pt>
                <c:pt idx="1802">
                  <c:v>4.16805741271293</c:v>
                </c:pt>
                <c:pt idx="1803">
                  <c:v>4.16805741271293</c:v>
                </c:pt>
                <c:pt idx="1804">
                  <c:v>4.16805741271293</c:v>
                </c:pt>
                <c:pt idx="1805">
                  <c:v>4.16805741271293</c:v>
                </c:pt>
                <c:pt idx="1806">
                  <c:v>4.16805741271293</c:v>
                </c:pt>
                <c:pt idx="1807">
                  <c:v>4.16805741271293</c:v>
                </c:pt>
                <c:pt idx="1808">
                  <c:v>4.16805741271293</c:v>
                </c:pt>
                <c:pt idx="1809">
                  <c:v>4.16805741271293</c:v>
                </c:pt>
                <c:pt idx="1810">
                  <c:v>4.16805741271293</c:v>
                </c:pt>
                <c:pt idx="1811">
                  <c:v>4.16805741271293</c:v>
                </c:pt>
                <c:pt idx="1812">
                  <c:v>4.16805741271293</c:v>
                </c:pt>
                <c:pt idx="1813">
                  <c:v>4.16805741271293</c:v>
                </c:pt>
                <c:pt idx="1814">
                  <c:v>4.16805741271293</c:v>
                </c:pt>
                <c:pt idx="1815">
                  <c:v>4.16805741271293</c:v>
                </c:pt>
                <c:pt idx="1816">
                  <c:v>4.16805741271293</c:v>
                </c:pt>
                <c:pt idx="1817">
                  <c:v>4.16805741271293</c:v>
                </c:pt>
                <c:pt idx="1818">
                  <c:v>4.16805741271293</c:v>
                </c:pt>
                <c:pt idx="1819">
                  <c:v>4.16805741271293</c:v>
                </c:pt>
                <c:pt idx="1820">
                  <c:v>4.16805741271293</c:v>
                </c:pt>
                <c:pt idx="1821">
                  <c:v>4.16805741271293</c:v>
                </c:pt>
                <c:pt idx="1822">
                  <c:v>4.16805741271293</c:v>
                </c:pt>
                <c:pt idx="1823">
                  <c:v>4.16805741271293</c:v>
                </c:pt>
                <c:pt idx="1824">
                  <c:v>4.16805741271293</c:v>
                </c:pt>
                <c:pt idx="1825">
                  <c:v>4.16805741271293</c:v>
                </c:pt>
                <c:pt idx="1826">
                  <c:v>4.16805741271293</c:v>
                </c:pt>
                <c:pt idx="1827">
                  <c:v>4.16805741271293</c:v>
                </c:pt>
                <c:pt idx="1828">
                  <c:v>4.16805741271293</c:v>
                </c:pt>
                <c:pt idx="1829">
                  <c:v>4.16805741271293</c:v>
                </c:pt>
                <c:pt idx="1830">
                  <c:v>4.16805741271293</c:v>
                </c:pt>
                <c:pt idx="1831">
                  <c:v>4.16805741271293</c:v>
                </c:pt>
                <c:pt idx="1832">
                  <c:v>4.16805741271293</c:v>
                </c:pt>
                <c:pt idx="1833">
                  <c:v>4.16805741271293</c:v>
                </c:pt>
                <c:pt idx="1834">
                  <c:v>4.16805741271293</c:v>
                </c:pt>
                <c:pt idx="1835">
                  <c:v>4.16805741271293</c:v>
                </c:pt>
                <c:pt idx="1836">
                  <c:v>4.16531299976273</c:v>
                </c:pt>
                <c:pt idx="1837">
                  <c:v>4.16349280364227</c:v>
                </c:pt>
                <c:pt idx="1838">
                  <c:v>4.16167686556935</c:v>
                </c:pt>
                <c:pt idx="1839">
                  <c:v>4.16073366619354</c:v>
                </c:pt>
                <c:pt idx="1840">
                  <c:v>4.15896074673505</c:v>
                </c:pt>
                <c:pt idx="1841">
                  <c:v>4.155097230182</c:v>
                </c:pt>
                <c:pt idx="1842">
                  <c:v>4.15275174401671</c:v>
                </c:pt>
                <c:pt idx="1843">
                  <c:v>4.14959360150133</c:v>
                </c:pt>
                <c:pt idx="1844">
                  <c:v>4.14576831676149</c:v>
                </c:pt>
                <c:pt idx="1845">
                  <c:v>4.1410934090308</c:v>
                </c:pt>
                <c:pt idx="1846">
                  <c:v>4.13712048911995</c:v>
                </c:pt>
                <c:pt idx="1847">
                  <c:v>4.13105930258329</c:v>
                </c:pt>
                <c:pt idx="1848">
                  <c:v>4.12654361915718</c:v>
                </c:pt>
                <c:pt idx="1849">
                  <c:v>4.11978271247467</c:v>
                </c:pt>
                <c:pt idx="1850">
                  <c:v>4.11201853682083</c:v>
                </c:pt>
                <c:pt idx="1851">
                  <c:v>4.10343841084122</c:v>
                </c:pt>
                <c:pt idx="1852">
                  <c:v>4.09479664694136</c:v>
                </c:pt>
                <c:pt idx="1853">
                  <c:v>4.08664858515597</c:v>
                </c:pt>
                <c:pt idx="1854">
                  <c:v>4.07890075781474</c:v>
                </c:pt>
                <c:pt idx="1855">
                  <c:v>4.07048258914417</c:v>
                </c:pt>
                <c:pt idx="1856">
                  <c:v>4.06172788281393</c:v>
                </c:pt>
                <c:pt idx="1857">
                  <c:v>4.05227018940458</c:v>
                </c:pt>
                <c:pt idx="1858">
                  <c:v>4.04228530831035</c:v>
                </c:pt>
                <c:pt idx="1859">
                  <c:v>4.03172545634758</c:v>
                </c:pt>
                <c:pt idx="1860">
                  <c:v>4.02207949175296</c:v>
                </c:pt>
                <c:pt idx="1861">
                  <c:v>4.00962541963543</c:v>
                </c:pt>
                <c:pt idx="1862">
                  <c:v>3.99755616510297</c:v>
                </c:pt>
                <c:pt idx="1863">
                  <c:v>3.98634637918899</c:v>
                </c:pt>
                <c:pt idx="1864">
                  <c:v>3.97406193295756</c:v>
                </c:pt>
                <c:pt idx="1865">
                  <c:v>3.9624455105655</c:v>
                </c:pt>
                <c:pt idx="1866">
                  <c:v>3.94936210203771</c:v>
                </c:pt>
                <c:pt idx="1867">
                  <c:v>3.93864952721338</c:v>
                </c:pt>
                <c:pt idx="1868">
                  <c:v>3.92740395207119</c:v>
                </c:pt>
                <c:pt idx="1869">
                  <c:v>3.91521258301545</c:v>
                </c:pt>
                <c:pt idx="1870">
                  <c:v>3.90399103542818</c:v>
                </c:pt>
                <c:pt idx="1871">
                  <c:v>3.8947225401164</c:v>
                </c:pt>
                <c:pt idx="1872">
                  <c:v>3.88483106277972</c:v>
                </c:pt>
                <c:pt idx="1873">
                  <c:v>3.87353794807806</c:v>
                </c:pt>
                <c:pt idx="1874">
                  <c:v>3.86340557748688</c:v>
                </c:pt>
                <c:pt idx="1875">
                  <c:v>3.85363240189688</c:v>
                </c:pt>
                <c:pt idx="1876">
                  <c:v>3.84238267922069</c:v>
                </c:pt>
                <c:pt idx="1877">
                  <c:v>3.83335766350933</c:v>
                </c:pt>
                <c:pt idx="1878">
                  <c:v>3.82748834097052</c:v>
                </c:pt>
                <c:pt idx="1879">
                  <c:v>3.81836080279165</c:v>
                </c:pt>
                <c:pt idx="1880">
                  <c:v>3.81059722945741</c:v>
                </c:pt>
                <c:pt idx="1881">
                  <c:v>3.80432752102799</c:v>
                </c:pt>
                <c:pt idx="1882">
                  <c:v>3.79794023644278</c:v>
                </c:pt>
                <c:pt idx="1883">
                  <c:v>3.79274633768719</c:v>
                </c:pt>
                <c:pt idx="1884">
                  <c:v>3.78633630385304</c:v>
                </c:pt>
                <c:pt idx="1885">
                  <c:v>3.77968674454638</c:v>
                </c:pt>
                <c:pt idx="1886">
                  <c:v>3.77621191010796</c:v>
                </c:pt>
                <c:pt idx="1887">
                  <c:v>3.77130854779253</c:v>
                </c:pt>
                <c:pt idx="1888">
                  <c:v>3.76265337736362</c:v>
                </c:pt>
                <c:pt idx="1889">
                  <c:v>3.75451505265074</c:v>
                </c:pt>
                <c:pt idx="1890">
                  <c:v>3.74736069544341</c:v>
                </c:pt>
                <c:pt idx="1891">
                  <c:v>3.73776034786201</c:v>
                </c:pt>
                <c:pt idx="1892">
                  <c:v>3.72588042811391</c:v>
                </c:pt>
                <c:pt idx="1893">
                  <c:v>3.71465346839544</c:v>
                </c:pt>
                <c:pt idx="1894">
                  <c:v>3.70268876354185</c:v>
                </c:pt>
                <c:pt idx="1895">
                  <c:v>3.68777484556245</c:v>
                </c:pt>
                <c:pt idx="1896">
                  <c:v>3.67446429766158</c:v>
                </c:pt>
                <c:pt idx="1897">
                  <c:v>3.65600919501692</c:v>
                </c:pt>
                <c:pt idx="1898">
                  <c:v>3.63549570245484</c:v>
                </c:pt>
                <c:pt idx="1899">
                  <c:v>3.61776741889959</c:v>
                </c:pt>
                <c:pt idx="1900">
                  <c:v>3.60031434377866</c:v>
                </c:pt>
                <c:pt idx="1901">
                  <c:v>3.59271855406753</c:v>
                </c:pt>
                <c:pt idx="1902">
                  <c:v>3.57905102992342</c:v>
                </c:pt>
                <c:pt idx="1903">
                  <c:v>3.56264063441195</c:v>
                </c:pt>
                <c:pt idx="1904">
                  <c:v>3.55157198547335</c:v>
                </c:pt>
                <c:pt idx="1905">
                  <c:v>3.54315398739678</c:v>
                </c:pt>
                <c:pt idx="1906">
                  <c:v>3.53869925514982</c:v>
                </c:pt>
                <c:pt idx="1907">
                  <c:v>3.53472511054701</c:v>
                </c:pt>
                <c:pt idx="1908">
                  <c:v>3.53472511054701</c:v>
                </c:pt>
                <c:pt idx="1909">
                  <c:v>3.54200419023174</c:v>
                </c:pt>
                <c:pt idx="1910">
                  <c:v>3.55080086074089</c:v>
                </c:pt>
                <c:pt idx="1911">
                  <c:v>3.56260350200016</c:v>
                </c:pt>
                <c:pt idx="1912">
                  <c:v>3.57983286877358</c:v>
                </c:pt>
                <c:pt idx="1913">
                  <c:v>3.59541767344912</c:v>
                </c:pt>
                <c:pt idx="1914">
                  <c:v>3.60407186137603</c:v>
                </c:pt>
                <c:pt idx="1915">
                  <c:v>3.62777927398468</c:v>
                </c:pt>
                <c:pt idx="1916">
                  <c:v>3.65216395587977</c:v>
                </c:pt>
                <c:pt idx="1917">
                  <c:v>3.67896369315739</c:v>
                </c:pt>
                <c:pt idx="1918">
                  <c:v>3.69771802614182</c:v>
                </c:pt>
                <c:pt idx="1919">
                  <c:v>3.71798102020853</c:v>
                </c:pt>
                <c:pt idx="1920">
                  <c:v>3.73639354694547</c:v>
                </c:pt>
                <c:pt idx="1921">
                  <c:v>3.74776712142295</c:v>
                </c:pt>
                <c:pt idx="1922">
                  <c:v>3.76192285020883</c:v>
                </c:pt>
                <c:pt idx="1923">
                  <c:v>3.77253284386084</c:v>
                </c:pt>
                <c:pt idx="1924">
                  <c:v>3.77807038794297</c:v>
                </c:pt>
                <c:pt idx="1925">
                  <c:v>3.78621545918234</c:v>
                </c:pt>
                <c:pt idx="1926">
                  <c:v>3.79291438069466</c:v>
                </c:pt>
                <c:pt idx="1927">
                  <c:v>3.79794023644278</c:v>
                </c:pt>
                <c:pt idx="1928">
                  <c:v>3.79990580271699</c:v>
                </c:pt>
                <c:pt idx="1929">
                  <c:v>3.8017586968148</c:v>
                </c:pt>
                <c:pt idx="1930">
                  <c:v>3.8017586968148</c:v>
                </c:pt>
                <c:pt idx="1931">
                  <c:v>3.7986911517981</c:v>
                </c:pt>
                <c:pt idx="1932">
                  <c:v>3.79597603753924</c:v>
                </c:pt>
                <c:pt idx="1933">
                  <c:v>3.79233385582172</c:v>
                </c:pt>
                <c:pt idx="1934">
                  <c:v>3.78602115552895</c:v>
                </c:pt>
                <c:pt idx="1935">
                  <c:v>3.77807038794297</c:v>
                </c:pt>
                <c:pt idx="1936">
                  <c:v>3.77518833236922</c:v>
                </c:pt>
                <c:pt idx="1937">
                  <c:v>3.76798031773328</c:v>
                </c:pt>
                <c:pt idx="1938">
                  <c:v>3.75868219026101</c:v>
                </c:pt>
                <c:pt idx="1939">
                  <c:v>3.74736069544341</c:v>
                </c:pt>
                <c:pt idx="1940">
                  <c:v>3.73776034786201</c:v>
                </c:pt>
                <c:pt idx="1941">
                  <c:v>3.72588042811391</c:v>
                </c:pt>
                <c:pt idx="1942">
                  <c:v>3.71734535397321</c:v>
                </c:pt>
                <c:pt idx="1943">
                  <c:v>3.7071833515999</c:v>
                </c:pt>
                <c:pt idx="1944">
                  <c:v>3.69825838647279</c:v>
                </c:pt>
                <c:pt idx="1945">
                  <c:v>3.69118463959891</c:v>
                </c:pt>
                <c:pt idx="1946">
                  <c:v>3.68673060964161</c:v>
                </c:pt>
                <c:pt idx="1947">
                  <c:v>3.68330097106996</c:v>
                </c:pt>
                <c:pt idx="1948">
                  <c:v>3.68297687702779</c:v>
                </c:pt>
                <c:pt idx="1949">
                  <c:v>3.68330097106996</c:v>
                </c:pt>
                <c:pt idx="1950">
                  <c:v>3.68673060964161</c:v>
                </c:pt>
                <c:pt idx="1951">
                  <c:v>3.69301376262957</c:v>
                </c:pt>
                <c:pt idx="1952">
                  <c:v>3.70252653343819</c:v>
                </c:pt>
                <c:pt idx="1953">
                  <c:v>3.71281681916134</c:v>
                </c:pt>
                <c:pt idx="1954">
                  <c:v>3.72163535903226</c:v>
                </c:pt>
                <c:pt idx="1955">
                  <c:v>3.7331424095042</c:v>
                </c:pt>
                <c:pt idx="1956">
                  <c:v>3.7421281382717</c:v>
                </c:pt>
                <c:pt idx="1957">
                  <c:v>3.74929432480142</c:v>
                </c:pt>
                <c:pt idx="1958">
                  <c:v>3.75899930477</c:v>
                </c:pt>
                <c:pt idx="1959">
                  <c:v>3.76754476707544</c:v>
                </c:pt>
                <c:pt idx="1960">
                  <c:v>3.77201074332806</c:v>
                </c:pt>
                <c:pt idx="1961">
                  <c:v>3.77518833236922</c:v>
                </c:pt>
                <c:pt idx="1962">
                  <c:v>3.77621191010796</c:v>
                </c:pt>
                <c:pt idx="1963">
                  <c:v>3.77621191010796</c:v>
                </c:pt>
                <c:pt idx="1964">
                  <c:v>3.77621191010796</c:v>
                </c:pt>
                <c:pt idx="1965">
                  <c:v>3.77621191010796</c:v>
                </c:pt>
                <c:pt idx="1966">
                  <c:v>3.77621191010796</c:v>
                </c:pt>
                <c:pt idx="1967">
                  <c:v>3.77621191010796</c:v>
                </c:pt>
                <c:pt idx="1968">
                  <c:v>3.77621191010796</c:v>
                </c:pt>
                <c:pt idx="1969">
                  <c:v>3.77523819036586</c:v>
                </c:pt>
                <c:pt idx="1970">
                  <c:v>3.77307082975581</c:v>
                </c:pt>
                <c:pt idx="1971">
                  <c:v>3.77201074332806</c:v>
                </c:pt>
                <c:pt idx="1972">
                  <c:v>3.76989788223134</c:v>
                </c:pt>
                <c:pt idx="1973">
                  <c:v>3.76798031773328</c:v>
                </c:pt>
                <c:pt idx="1974">
                  <c:v>3.76537182186917</c:v>
                </c:pt>
                <c:pt idx="1975">
                  <c:v>3.76265337736362</c:v>
                </c:pt>
                <c:pt idx="1976">
                  <c:v>3.76044854227268</c:v>
                </c:pt>
                <c:pt idx="1977">
                  <c:v>3.75868219026101</c:v>
                </c:pt>
                <c:pt idx="1978">
                  <c:v>3.75684757165053</c:v>
                </c:pt>
                <c:pt idx="1979">
                  <c:v>3.75380686918015</c:v>
                </c:pt>
                <c:pt idx="1980">
                  <c:v>3.75071032099479</c:v>
                </c:pt>
                <c:pt idx="1981">
                  <c:v>3.74776712142295</c:v>
                </c:pt>
                <c:pt idx="1982">
                  <c:v>3.74736069544341</c:v>
                </c:pt>
                <c:pt idx="1983">
                  <c:v>3.74411558524448</c:v>
                </c:pt>
                <c:pt idx="1984">
                  <c:v>3.74087530889069</c:v>
                </c:pt>
                <c:pt idx="1985">
                  <c:v>3.73776034786201</c:v>
                </c:pt>
                <c:pt idx="1986">
                  <c:v>3.73639354694547</c:v>
                </c:pt>
                <c:pt idx="1987">
                  <c:v>3.7331424095042</c:v>
                </c:pt>
                <c:pt idx="1988">
                  <c:v>3.73058308458204</c:v>
                </c:pt>
                <c:pt idx="1989">
                  <c:v>3.72789540318056</c:v>
                </c:pt>
                <c:pt idx="1990">
                  <c:v>3.72588042811391</c:v>
                </c:pt>
                <c:pt idx="1991">
                  <c:v>3.72169706288699</c:v>
                </c:pt>
                <c:pt idx="1992">
                  <c:v>3.72008996223888</c:v>
                </c:pt>
                <c:pt idx="1993">
                  <c:v>3.71798102020853</c:v>
                </c:pt>
                <c:pt idx="1994">
                  <c:v>3.71548448161249</c:v>
                </c:pt>
                <c:pt idx="1995">
                  <c:v>3.71169753671696</c:v>
                </c:pt>
                <c:pt idx="1996">
                  <c:v>3.70759818872523</c:v>
                </c:pt>
                <c:pt idx="1997">
                  <c:v>3.70479161839407</c:v>
                </c:pt>
                <c:pt idx="1998">
                  <c:v>3.70003639023932</c:v>
                </c:pt>
                <c:pt idx="1999">
                  <c:v>3.69772392231016</c:v>
                </c:pt>
                <c:pt idx="2000">
                  <c:v>3.69350706071307</c:v>
                </c:pt>
                <c:pt idx="2001">
                  <c:v>3.68876846921014</c:v>
                </c:pt>
                <c:pt idx="2002">
                  <c:v>3.68673060964161</c:v>
                </c:pt>
                <c:pt idx="2003">
                  <c:v>3.68330097106996</c:v>
                </c:pt>
                <c:pt idx="2004">
                  <c:v>3.67958691343377</c:v>
                </c:pt>
                <c:pt idx="2005">
                  <c:v>3.67621054953425</c:v>
                </c:pt>
                <c:pt idx="2006">
                  <c:v>3.67446429766158</c:v>
                </c:pt>
                <c:pt idx="2007">
                  <c:v>3.67326614425346</c:v>
                </c:pt>
                <c:pt idx="2008">
                  <c:v>3.67133513162393</c:v>
                </c:pt>
                <c:pt idx="2009">
                  <c:v>3.66627002838367</c:v>
                </c:pt>
                <c:pt idx="2010">
                  <c:v>3.66184162655513</c:v>
                </c:pt>
                <c:pt idx="2011">
                  <c:v>3.65633763669214</c:v>
                </c:pt>
                <c:pt idx="2012">
                  <c:v>3.65327857175274</c:v>
                </c:pt>
                <c:pt idx="2013">
                  <c:v>3.65132633008926</c:v>
                </c:pt>
                <c:pt idx="2014">
                  <c:v>3.64746558386638</c:v>
                </c:pt>
                <c:pt idx="2015">
                  <c:v>3.64091620788077</c:v>
                </c:pt>
                <c:pt idx="2016">
                  <c:v>3.63549570245484</c:v>
                </c:pt>
                <c:pt idx="2017">
                  <c:v>3.63095243738725</c:v>
                </c:pt>
                <c:pt idx="2018">
                  <c:v>3.62777927398468</c:v>
                </c:pt>
                <c:pt idx="2019">
                  <c:v>3.6249625265736</c:v>
                </c:pt>
                <c:pt idx="2020">
                  <c:v>3.61979710353108</c:v>
                </c:pt>
                <c:pt idx="2021">
                  <c:v>3.61776741889959</c:v>
                </c:pt>
                <c:pt idx="2022">
                  <c:v>3.6110404934661</c:v>
                </c:pt>
                <c:pt idx="2023">
                  <c:v>3.60510399989483</c:v>
                </c:pt>
                <c:pt idx="2024">
                  <c:v>3.60407186137603</c:v>
                </c:pt>
                <c:pt idx="2025">
                  <c:v>3.60084338188606</c:v>
                </c:pt>
                <c:pt idx="2026">
                  <c:v>3.59924878973375</c:v>
                </c:pt>
                <c:pt idx="2027">
                  <c:v>3.59924878973375</c:v>
                </c:pt>
                <c:pt idx="2028">
                  <c:v>3.59541767344912</c:v>
                </c:pt>
                <c:pt idx="2029">
                  <c:v>3.59271855406753</c:v>
                </c:pt>
                <c:pt idx="2030">
                  <c:v>3.587901119681</c:v>
                </c:pt>
                <c:pt idx="2031">
                  <c:v>3.582915537714</c:v>
                </c:pt>
                <c:pt idx="2032">
                  <c:v>3.58153371174962</c:v>
                </c:pt>
                <c:pt idx="2033">
                  <c:v>3.57775631667831</c:v>
                </c:pt>
                <c:pt idx="2034">
                  <c:v>3.57042367500154</c:v>
                </c:pt>
                <c:pt idx="2035">
                  <c:v>3.56313048401955</c:v>
                </c:pt>
                <c:pt idx="2036">
                  <c:v>3.55659660752352</c:v>
                </c:pt>
                <c:pt idx="2037">
                  <c:v>3.55080086074089</c:v>
                </c:pt>
                <c:pt idx="2038">
                  <c:v>3.54426007115363</c:v>
                </c:pt>
                <c:pt idx="2039">
                  <c:v>3.54200419023174</c:v>
                </c:pt>
                <c:pt idx="2040">
                  <c:v>3.53953763071708</c:v>
                </c:pt>
                <c:pt idx="2041">
                  <c:v>3.53342112976708</c:v>
                </c:pt>
                <c:pt idx="2042">
                  <c:v>3.53020279306442</c:v>
                </c:pt>
                <c:pt idx="2043">
                  <c:v>3.52732414162686</c:v>
                </c:pt>
                <c:pt idx="2044">
                  <c:v>3.52089441802386</c:v>
                </c:pt>
                <c:pt idx="2045">
                  <c:v>3.51395248976438</c:v>
                </c:pt>
                <c:pt idx="2046">
                  <c:v>3.50684791712226</c:v>
                </c:pt>
                <c:pt idx="2047">
                  <c:v>3.49757539446341</c:v>
                </c:pt>
                <c:pt idx="2048">
                  <c:v>3.48976962435682</c:v>
                </c:pt>
                <c:pt idx="2049">
                  <c:v>3.48272497040951</c:v>
                </c:pt>
                <c:pt idx="2050">
                  <c:v>3.47686007707167</c:v>
                </c:pt>
                <c:pt idx="2051">
                  <c:v>3.47239569358611</c:v>
                </c:pt>
                <c:pt idx="2052">
                  <c:v>3.46512804304401</c:v>
                </c:pt>
                <c:pt idx="2053">
                  <c:v>3.45791195366055</c:v>
                </c:pt>
                <c:pt idx="2054">
                  <c:v>3.45096370807331</c:v>
                </c:pt>
                <c:pt idx="2055">
                  <c:v>3.44196561344077</c:v>
                </c:pt>
                <c:pt idx="2056">
                  <c:v>3.43631120969686</c:v>
                </c:pt>
                <c:pt idx="2057">
                  <c:v>3.43084247960353</c:v>
                </c:pt>
                <c:pt idx="2058">
                  <c:v>3.42688229250391</c:v>
                </c:pt>
                <c:pt idx="2059">
                  <c:v>3.42300371244075</c:v>
                </c:pt>
                <c:pt idx="2060">
                  <c:v>3.41479158975398</c:v>
                </c:pt>
                <c:pt idx="2061">
                  <c:v>3.40688347388638</c:v>
                </c:pt>
                <c:pt idx="2062">
                  <c:v>3.39966516329536</c:v>
                </c:pt>
                <c:pt idx="2063">
                  <c:v>3.39500440965305</c:v>
                </c:pt>
                <c:pt idx="2064">
                  <c:v>3.39029814661124</c:v>
                </c:pt>
                <c:pt idx="2065">
                  <c:v>3.38644524706808</c:v>
                </c:pt>
                <c:pt idx="2066">
                  <c:v>3.38384489443943</c:v>
                </c:pt>
                <c:pt idx="2067">
                  <c:v>3.38098269982359</c:v>
                </c:pt>
                <c:pt idx="2068">
                  <c:v>3.37714682560435</c:v>
                </c:pt>
                <c:pt idx="2069">
                  <c:v>3.37402540729971</c:v>
                </c:pt>
                <c:pt idx="2070">
                  <c:v>3.36923869362839</c:v>
                </c:pt>
                <c:pt idx="2071">
                  <c:v>3.38200723565419</c:v>
                </c:pt>
                <c:pt idx="2072">
                  <c:v>3.37895965260012</c:v>
                </c:pt>
                <c:pt idx="2073">
                  <c:v>3.37616893213149</c:v>
                </c:pt>
                <c:pt idx="2074">
                  <c:v>3.37164677495042</c:v>
                </c:pt>
                <c:pt idx="2075">
                  <c:v>3.36261416801767</c:v>
                </c:pt>
                <c:pt idx="2076">
                  <c:v>3.33341988604874</c:v>
                </c:pt>
                <c:pt idx="2077">
                  <c:v>3.33538880675174</c:v>
                </c:pt>
                <c:pt idx="2078">
                  <c:v>3.33538880675174</c:v>
                </c:pt>
                <c:pt idx="2079">
                  <c:v>3.32839891420848</c:v>
                </c:pt>
                <c:pt idx="2080">
                  <c:v>3.32211219990566</c:v>
                </c:pt>
                <c:pt idx="2081">
                  <c:v>3.31676756045134</c:v>
                </c:pt>
                <c:pt idx="2082">
                  <c:v>3.30363516661068</c:v>
                </c:pt>
                <c:pt idx="2083">
                  <c:v>3.30194467294467</c:v>
                </c:pt>
                <c:pt idx="2084">
                  <c:v>3.30943818492377</c:v>
                </c:pt>
                <c:pt idx="2085">
                  <c:v>3.30246533067316</c:v>
                </c:pt>
                <c:pt idx="2086">
                  <c:v>3.29416526879427</c:v>
                </c:pt>
                <c:pt idx="2087">
                  <c:v>3.29594625569699</c:v>
                </c:pt>
                <c:pt idx="2088">
                  <c:v>3.29038639014924</c:v>
                </c:pt>
                <c:pt idx="2089">
                  <c:v>3.2826536954632</c:v>
                </c:pt>
                <c:pt idx="2090">
                  <c:v>3.285795032713</c:v>
                </c:pt>
                <c:pt idx="2091">
                  <c:v>3.28443905487353</c:v>
                </c:pt>
                <c:pt idx="2092">
                  <c:v>3.27698997953292</c:v>
                </c:pt>
                <c:pt idx="2093">
                  <c:v>3.27467356701883</c:v>
                </c:pt>
                <c:pt idx="2094">
                  <c:v>3.2691902045773</c:v>
                </c:pt>
                <c:pt idx="2095">
                  <c:v>3.26132064216108</c:v>
                </c:pt>
                <c:pt idx="2096">
                  <c:v>3.25528665084505</c:v>
                </c:pt>
                <c:pt idx="2097">
                  <c:v>3.25381198152522</c:v>
                </c:pt>
                <c:pt idx="2098">
                  <c:v>3.2490936641613</c:v>
                </c:pt>
                <c:pt idx="2099">
                  <c:v>3.24405369228966</c:v>
                </c:pt>
                <c:pt idx="2100">
                  <c:v>3.24405369228966</c:v>
                </c:pt>
              </c:numCache>
            </c:numRef>
          </c:yVal>
          <c:smooth val="0"/>
        </c:ser>
        <c:ser>
          <c:idx val="3"/>
          <c:order val="3"/>
          <c:tx>
            <c:strRef>
              <c:f>37_ChartData!I4</c:f>
              <c:strCache>
                <c:ptCount val="1"/>
                <c:pt idx="0">
                  <c:v>q = 0.05 line</c:v>
                </c:pt>
              </c:strCache>
            </c:strRef>
          </c:tx>
          <c:spPr>
            <a:solidFill>
              <a:srgbClr val="52514e"/>
            </a:solidFill>
            <a:ln w="15120">
              <a:solidFill>
                <a:srgbClr val="52514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37_ChartData!$I$5:$I$2105</c:f>
              <c:numCache>
                <c:formatCode>0.0000</c:formatCode>
                <c:ptCount val="2101"/>
                <c:pt idx="0">
                  <c:v>1.30102999566398</c:v>
                </c:pt>
                <c:pt idx="1">
                  <c:v>1.30102999566398</c:v>
                </c:pt>
                <c:pt idx="2">
                  <c:v>1.30102999566398</c:v>
                </c:pt>
                <c:pt idx="3">
                  <c:v>1.30102999566398</c:v>
                </c:pt>
                <c:pt idx="4">
                  <c:v>1.30102999566398</c:v>
                </c:pt>
                <c:pt idx="5">
                  <c:v>1.30102999566398</c:v>
                </c:pt>
                <c:pt idx="6">
                  <c:v>1.30102999566398</c:v>
                </c:pt>
                <c:pt idx="7">
                  <c:v>1.30102999566398</c:v>
                </c:pt>
                <c:pt idx="8">
                  <c:v>1.30102999566398</c:v>
                </c:pt>
                <c:pt idx="9">
                  <c:v>1.30102999566398</c:v>
                </c:pt>
                <c:pt idx="10">
                  <c:v>1.30102999566398</c:v>
                </c:pt>
                <c:pt idx="11">
                  <c:v>1.30102999566398</c:v>
                </c:pt>
                <c:pt idx="12">
                  <c:v>1.30102999566398</c:v>
                </c:pt>
                <c:pt idx="13">
                  <c:v>1.30102999566398</c:v>
                </c:pt>
                <c:pt idx="14">
                  <c:v>1.30102999566398</c:v>
                </c:pt>
                <c:pt idx="15">
                  <c:v>1.30102999566398</c:v>
                </c:pt>
                <c:pt idx="16">
                  <c:v>1.30102999566398</c:v>
                </c:pt>
                <c:pt idx="17">
                  <c:v>1.30102999566398</c:v>
                </c:pt>
                <c:pt idx="18">
                  <c:v>1.30102999566398</c:v>
                </c:pt>
                <c:pt idx="19">
                  <c:v>1.30102999566398</c:v>
                </c:pt>
                <c:pt idx="20">
                  <c:v>1.30102999566398</c:v>
                </c:pt>
                <c:pt idx="21">
                  <c:v>1.30102999566398</c:v>
                </c:pt>
                <c:pt idx="22">
                  <c:v>1.30102999566398</c:v>
                </c:pt>
                <c:pt idx="23">
                  <c:v>1.30102999566398</c:v>
                </c:pt>
                <c:pt idx="24">
                  <c:v>1.30102999566398</c:v>
                </c:pt>
                <c:pt idx="25">
                  <c:v>1.30102999566398</c:v>
                </c:pt>
                <c:pt idx="26">
                  <c:v>1.30102999566398</c:v>
                </c:pt>
                <c:pt idx="27">
                  <c:v>1.30102999566398</c:v>
                </c:pt>
                <c:pt idx="28">
                  <c:v>1.30102999566398</c:v>
                </c:pt>
                <c:pt idx="29">
                  <c:v>1.30102999566398</c:v>
                </c:pt>
                <c:pt idx="30">
                  <c:v>1.30102999566398</c:v>
                </c:pt>
                <c:pt idx="31">
                  <c:v>1.30102999566398</c:v>
                </c:pt>
                <c:pt idx="32">
                  <c:v>1.30102999566398</c:v>
                </c:pt>
                <c:pt idx="33">
                  <c:v>1.30102999566398</c:v>
                </c:pt>
                <c:pt idx="34">
                  <c:v>1.30102999566398</c:v>
                </c:pt>
                <c:pt idx="35">
                  <c:v>1.30102999566398</c:v>
                </c:pt>
                <c:pt idx="36">
                  <c:v>1.30102999566398</c:v>
                </c:pt>
                <c:pt idx="37">
                  <c:v>1.30102999566398</c:v>
                </c:pt>
                <c:pt idx="38">
                  <c:v>1.30102999566398</c:v>
                </c:pt>
                <c:pt idx="39">
                  <c:v>1.30102999566398</c:v>
                </c:pt>
                <c:pt idx="40">
                  <c:v>1.30102999566398</c:v>
                </c:pt>
                <c:pt idx="41">
                  <c:v>1.30102999566398</c:v>
                </c:pt>
                <c:pt idx="42">
                  <c:v>1.30102999566398</c:v>
                </c:pt>
                <c:pt idx="43">
                  <c:v>1.30102999566398</c:v>
                </c:pt>
                <c:pt idx="44">
                  <c:v>1.30102999566398</c:v>
                </c:pt>
                <c:pt idx="45">
                  <c:v>1.30102999566398</c:v>
                </c:pt>
                <c:pt idx="46">
                  <c:v>1.30102999566398</c:v>
                </c:pt>
                <c:pt idx="47">
                  <c:v>1.30102999566398</c:v>
                </c:pt>
                <c:pt idx="48">
                  <c:v>1.30102999566398</c:v>
                </c:pt>
                <c:pt idx="49">
                  <c:v>1.30102999566398</c:v>
                </c:pt>
                <c:pt idx="50">
                  <c:v>1.30102999566398</c:v>
                </c:pt>
                <c:pt idx="51">
                  <c:v>1.30102999566398</c:v>
                </c:pt>
                <c:pt idx="52">
                  <c:v>1.30102999566398</c:v>
                </c:pt>
                <c:pt idx="53">
                  <c:v>1.30102999566398</c:v>
                </c:pt>
                <c:pt idx="54">
                  <c:v>1.30102999566398</c:v>
                </c:pt>
                <c:pt idx="55">
                  <c:v>1.30102999566398</c:v>
                </c:pt>
                <c:pt idx="56">
                  <c:v>1.30102999566398</c:v>
                </c:pt>
                <c:pt idx="57">
                  <c:v>1.30102999566398</c:v>
                </c:pt>
                <c:pt idx="58">
                  <c:v>1.30102999566398</c:v>
                </c:pt>
                <c:pt idx="59">
                  <c:v>1.30102999566398</c:v>
                </c:pt>
                <c:pt idx="60">
                  <c:v>1.30102999566398</c:v>
                </c:pt>
                <c:pt idx="61">
                  <c:v>1.30102999566398</c:v>
                </c:pt>
                <c:pt idx="62">
                  <c:v>1.30102999566398</c:v>
                </c:pt>
                <c:pt idx="63">
                  <c:v>1.30102999566398</c:v>
                </c:pt>
                <c:pt idx="64">
                  <c:v>1.30102999566398</c:v>
                </c:pt>
                <c:pt idx="65">
                  <c:v>1.30102999566398</c:v>
                </c:pt>
                <c:pt idx="66">
                  <c:v>1.30102999566398</c:v>
                </c:pt>
                <c:pt idx="67">
                  <c:v>1.30102999566398</c:v>
                </c:pt>
                <c:pt idx="68">
                  <c:v>1.30102999566398</c:v>
                </c:pt>
                <c:pt idx="69">
                  <c:v>1.30102999566398</c:v>
                </c:pt>
                <c:pt idx="70">
                  <c:v>1.30102999566398</c:v>
                </c:pt>
                <c:pt idx="71">
                  <c:v>1.30102999566398</c:v>
                </c:pt>
                <c:pt idx="72">
                  <c:v>1.30102999566398</c:v>
                </c:pt>
                <c:pt idx="73">
                  <c:v>1.30102999566398</c:v>
                </c:pt>
                <c:pt idx="74">
                  <c:v>1.30102999566398</c:v>
                </c:pt>
                <c:pt idx="75">
                  <c:v>1.30102999566398</c:v>
                </c:pt>
                <c:pt idx="76">
                  <c:v>1.30102999566398</c:v>
                </c:pt>
                <c:pt idx="77">
                  <c:v>1.30102999566398</c:v>
                </c:pt>
                <c:pt idx="78">
                  <c:v>1.30102999566398</c:v>
                </c:pt>
                <c:pt idx="79">
                  <c:v>1.30102999566398</c:v>
                </c:pt>
                <c:pt idx="80">
                  <c:v>1.30102999566398</c:v>
                </c:pt>
                <c:pt idx="81">
                  <c:v>1.30102999566398</c:v>
                </c:pt>
                <c:pt idx="82">
                  <c:v>1.30102999566398</c:v>
                </c:pt>
                <c:pt idx="83">
                  <c:v>1.30102999566398</c:v>
                </c:pt>
                <c:pt idx="84">
                  <c:v>1.30102999566398</c:v>
                </c:pt>
                <c:pt idx="85">
                  <c:v>1.30102999566398</c:v>
                </c:pt>
                <c:pt idx="86">
                  <c:v>1.30102999566398</c:v>
                </c:pt>
                <c:pt idx="87">
                  <c:v>1.30102999566398</c:v>
                </c:pt>
                <c:pt idx="88">
                  <c:v>1.30102999566398</c:v>
                </c:pt>
                <c:pt idx="89">
                  <c:v>1.30102999566398</c:v>
                </c:pt>
                <c:pt idx="90">
                  <c:v>1.30102999566398</c:v>
                </c:pt>
                <c:pt idx="91">
                  <c:v>1.30102999566398</c:v>
                </c:pt>
                <c:pt idx="92">
                  <c:v>1.30102999566398</c:v>
                </c:pt>
                <c:pt idx="93">
                  <c:v>1.30102999566398</c:v>
                </c:pt>
                <c:pt idx="94">
                  <c:v>1.30102999566398</c:v>
                </c:pt>
                <c:pt idx="95">
                  <c:v>1.30102999566398</c:v>
                </c:pt>
                <c:pt idx="96">
                  <c:v>1.30102999566398</c:v>
                </c:pt>
                <c:pt idx="97">
                  <c:v>1.30102999566398</c:v>
                </c:pt>
                <c:pt idx="98">
                  <c:v>1.30102999566398</c:v>
                </c:pt>
                <c:pt idx="99">
                  <c:v>1.30102999566398</c:v>
                </c:pt>
                <c:pt idx="100">
                  <c:v>1.30102999566398</c:v>
                </c:pt>
                <c:pt idx="101">
                  <c:v>1.30102999566398</c:v>
                </c:pt>
                <c:pt idx="102">
                  <c:v>1.30102999566398</c:v>
                </c:pt>
                <c:pt idx="103">
                  <c:v>1.30102999566398</c:v>
                </c:pt>
                <c:pt idx="104">
                  <c:v>1.30102999566398</c:v>
                </c:pt>
                <c:pt idx="105">
                  <c:v>1.30102999566398</c:v>
                </c:pt>
                <c:pt idx="106">
                  <c:v>1.30102999566398</c:v>
                </c:pt>
                <c:pt idx="107">
                  <c:v>1.30102999566398</c:v>
                </c:pt>
                <c:pt idx="108">
                  <c:v>1.30102999566398</c:v>
                </c:pt>
                <c:pt idx="109">
                  <c:v>1.30102999566398</c:v>
                </c:pt>
                <c:pt idx="110">
                  <c:v>1.30102999566398</c:v>
                </c:pt>
                <c:pt idx="111">
                  <c:v>1.30102999566398</c:v>
                </c:pt>
                <c:pt idx="112">
                  <c:v>1.30102999566398</c:v>
                </c:pt>
                <c:pt idx="113">
                  <c:v>1.30102999566398</c:v>
                </c:pt>
                <c:pt idx="114">
                  <c:v>1.30102999566398</c:v>
                </c:pt>
                <c:pt idx="115">
                  <c:v>1.30102999566398</c:v>
                </c:pt>
                <c:pt idx="116">
                  <c:v>1.30102999566398</c:v>
                </c:pt>
                <c:pt idx="117">
                  <c:v>1.30102999566398</c:v>
                </c:pt>
                <c:pt idx="118">
                  <c:v>1.30102999566398</c:v>
                </c:pt>
                <c:pt idx="119">
                  <c:v>1.30102999566398</c:v>
                </c:pt>
                <c:pt idx="120">
                  <c:v>1.30102999566398</c:v>
                </c:pt>
                <c:pt idx="121">
                  <c:v>1.30102999566398</c:v>
                </c:pt>
                <c:pt idx="122">
                  <c:v>1.30102999566398</c:v>
                </c:pt>
                <c:pt idx="123">
                  <c:v>1.30102999566398</c:v>
                </c:pt>
                <c:pt idx="124">
                  <c:v>1.30102999566398</c:v>
                </c:pt>
                <c:pt idx="125">
                  <c:v>1.30102999566398</c:v>
                </c:pt>
                <c:pt idx="126">
                  <c:v>1.30102999566398</c:v>
                </c:pt>
                <c:pt idx="127">
                  <c:v>1.30102999566398</c:v>
                </c:pt>
                <c:pt idx="128">
                  <c:v>1.30102999566398</c:v>
                </c:pt>
                <c:pt idx="129">
                  <c:v>1.30102999566398</c:v>
                </c:pt>
                <c:pt idx="130">
                  <c:v>1.30102999566398</c:v>
                </c:pt>
                <c:pt idx="131">
                  <c:v>1.30102999566398</c:v>
                </c:pt>
                <c:pt idx="132">
                  <c:v>1.30102999566398</c:v>
                </c:pt>
                <c:pt idx="133">
                  <c:v>1.30102999566398</c:v>
                </c:pt>
                <c:pt idx="134">
                  <c:v>1.30102999566398</c:v>
                </c:pt>
                <c:pt idx="135">
                  <c:v>1.30102999566398</c:v>
                </c:pt>
                <c:pt idx="136">
                  <c:v>1.30102999566398</c:v>
                </c:pt>
                <c:pt idx="137">
                  <c:v>1.30102999566398</c:v>
                </c:pt>
                <c:pt idx="138">
                  <c:v>1.30102999566398</c:v>
                </c:pt>
                <c:pt idx="139">
                  <c:v>1.30102999566398</c:v>
                </c:pt>
                <c:pt idx="140">
                  <c:v>1.30102999566398</c:v>
                </c:pt>
                <c:pt idx="141">
                  <c:v>1.30102999566398</c:v>
                </c:pt>
                <c:pt idx="142">
                  <c:v>1.30102999566398</c:v>
                </c:pt>
                <c:pt idx="143">
                  <c:v>1.30102999566398</c:v>
                </c:pt>
                <c:pt idx="144">
                  <c:v>1.30102999566398</c:v>
                </c:pt>
                <c:pt idx="145">
                  <c:v>1.30102999566398</c:v>
                </c:pt>
                <c:pt idx="146">
                  <c:v>1.30102999566398</c:v>
                </c:pt>
                <c:pt idx="147">
                  <c:v>1.30102999566398</c:v>
                </c:pt>
                <c:pt idx="148">
                  <c:v>1.30102999566398</c:v>
                </c:pt>
                <c:pt idx="149">
                  <c:v>1.30102999566398</c:v>
                </c:pt>
                <c:pt idx="150">
                  <c:v>1.30102999566398</c:v>
                </c:pt>
                <c:pt idx="151">
                  <c:v>1.30102999566398</c:v>
                </c:pt>
                <c:pt idx="152">
                  <c:v>1.30102999566398</c:v>
                </c:pt>
                <c:pt idx="153">
                  <c:v>1.30102999566398</c:v>
                </c:pt>
                <c:pt idx="154">
                  <c:v>1.30102999566398</c:v>
                </c:pt>
                <c:pt idx="155">
                  <c:v>1.30102999566398</c:v>
                </c:pt>
                <c:pt idx="156">
                  <c:v>1.30102999566398</c:v>
                </c:pt>
                <c:pt idx="157">
                  <c:v>1.30102999566398</c:v>
                </c:pt>
                <c:pt idx="158">
                  <c:v>1.30102999566398</c:v>
                </c:pt>
                <c:pt idx="159">
                  <c:v>1.30102999566398</c:v>
                </c:pt>
                <c:pt idx="160">
                  <c:v>1.30102999566398</c:v>
                </c:pt>
                <c:pt idx="161">
                  <c:v>1.30102999566398</c:v>
                </c:pt>
                <c:pt idx="162">
                  <c:v>1.30102999566398</c:v>
                </c:pt>
                <c:pt idx="163">
                  <c:v>1.30102999566398</c:v>
                </c:pt>
                <c:pt idx="164">
                  <c:v>1.30102999566398</c:v>
                </c:pt>
                <c:pt idx="165">
                  <c:v>1.30102999566398</c:v>
                </c:pt>
                <c:pt idx="166">
                  <c:v>1.30102999566398</c:v>
                </c:pt>
                <c:pt idx="167">
                  <c:v>1.30102999566398</c:v>
                </c:pt>
                <c:pt idx="168">
                  <c:v>1.30102999566398</c:v>
                </c:pt>
                <c:pt idx="169">
                  <c:v>1.30102999566398</c:v>
                </c:pt>
                <c:pt idx="170">
                  <c:v>1.30102999566398</c:v>
                </c:pt>
                <c:pt idx="171">
                  <c:v>1.30102999566398</c:v>
                </c:pt>
                <c:pt idx="172">
                  <c:v>1.30102999566398</c:v>
                </c:pt>
                <c:pt idx="173">
                  <c:v>1.30102999566398</c:v>
                </c:pt>
                <c:pt idx="174">
                  <c:v>1.30102999566398</c:v>
                </c:pt>
                <c:pt idx="175">
                  <c:v>1.30102999566398</c:v>
                </c:pt>
                <c:pt idx="176">
                  <c:v>1.30102999566398</c:v>
                </c:pt>
                <c:pt idx="177">
                  <c:v>1.30102999566398</c:v>
                </c:pt>
                <c:pt idx="178">
                  <c:v>1.30102999566398</c:v>
                </c:pt>
                <c:pt idx="179">
                  <c:v>1.30102999566398</c:v>
                </c:pt>
                <c:pt idx="180">
                  <c:v>1.30102999566398</c:v>
                </c:pt>
                <c:pt idx="181">
                  <c:v>1.30102999566398</c:v>
                </c:pt>
                <c:pt idx="182">
                  <c:v>1.30102999566398</c:v>
                </c:pt>
                <c:pt idx="183">
                  <c:v>1.30102999566398</c:v>
                </c:pt>
                <c:pt idx="184">
                  <c:v>1.30102999566398</c:v>
                </c:pt>
                <c:pt idx="185">
                  <c:v>1.30102999566398</c:v>
                </c:pt>
                <c:pt idx="186">
                  <c:v>1.30102999566398</c:v>
                </c:pt>
                <c:pt idx="187">
                  <c:v>1.30102999566398</c:v>
                </c:pt>
                <c:pt idx="188">
                  <c:v>1.30102999566398</c:v>
                </c:pt>
                <c:pt idx="189">
                  <c:v>1.30102999566398</c:v>
                </c:pt>
                <c:pt idx="190">
                  <c:v>1.30102999566398</c:v>
                </c:pt>
                <c:pt idx="191">
                  <c:v>1.30102999566398</c:v>
                </c:pt>
                <c:pt idx="192">
                  <c:v>1.30102999566398</c:v>
                </c:pt>
                <c:pt idx="193">
                  <c:v>1.30102999566398</c:v>
                </c:pt>
                <c:pt idx="194">
                  <c:v>1.30102999566398</c:v>
                </c:pt>
                <c:pt idx="195">
                  <c:v>1.30102999566398</c:v>
                </c:pt>
                <c:pt idx="196">
                  <c:v>1.30102999566398</c:v>
                </c:pt>
                <c:pt idx="197">
                  <c:v>1.30102999566398</c:v>
                </c:pt>
                <c:pt idx="198">
                  <c:v>1.30102999566398</c:v>
                </c:pt>
                <c:pt idx="199">
                  <c:v>1.30102999566398</c:v>
                </c:pt>
                <c:pt idx="200">
                  <c:v>1.30102999566398</c:v>
                </c:pt>
                <c:pt idx="201">
                  <c:v>1.30102999566398</c:v>
                </c:pt>
                <c:pt idx="202">
                  <c:v>1.30102999566398</c:v>
                </c:pt>
                <c:pt idx="203">
                  <c:v>1.30102999566398</c:v>
                </c:pt>
                <c:pt idx="204">
                  <c:v>1.30102999566398</c:v>
                </c:pt>
                <c:pt idx="205">
                  <c:v>1.30102999566398</c:v>
                </c:pt>
                <c:pt idx="206">
                  <c:v>1.30102999566398</c:v>
                </c:pt>
                <c:pt idx="207">
                  <c:v>1.30102999566398</c:v>
                </c:pt>
                <c:pt idx="208">
                  <c:v>1.30102999566398</c:v>
                </c:pt>
                <c:pt idx="209">
                  <c:v>1.30102999566398</c:v>
                </c:pt>
                <c:pt idx="210">
                  <c:v>1.30102999566398</c:v>
                </c:pt>
                <c:pt idx="211">
                  <c:v>1.30102999566398</c:v>
                </c:pt>
                <c:pt idx="212">
                  <c:v>1.30102999566398</c:v>
                </c:pt>
                <c:pt idx="213">
                  <c:v>1.30102999566398</c:v>
                </c:pt>
                <c:pt idx="214">
                  <c:v>1.30102999566398</c:v>
                </c:pt>
                <c:pt idx="215">
                  <c:v>1.30102999566398</c:v>
                </c:pt>
                <c:pt idx="216">
                  <c:v>1.30102999566398</c:v>
                </c:pt>
                <c:pt idx="217">
                  <c:v>1.30102999566398</c:v>
                </c:pt>
                <c:pt idx="218">
                  <c:v>1.30102999566398</c:v>
                </c:pt>
                <c:pt idx="219">
                  <c:v>1.30102999566398</c:v>
                </c:pt>
                <c:pt idx="220">
                  <c:v>1.30102999566398</c:v>
                </c:pt>
                <c:pt idx="221">
                  <c:v>1.30102999566398</c:v>
                </c:pt>
                <c:pt idx="222">
                  <c:v>1.30102999566398</c:v>
                </c:pt>
                <c:pt idx="223">
                  <c:v>1.30102999566398</c:v>
                </c:pt>
                <c:pt idx="224">
                  <c:v>1.30102999566398</c:v>
                </c:pt>
                <c:pt idx="225">
                  <c:v>1.30102999566398</c:v>
                </c:pt>
                <c:pt idx="226">
                  <c:v>1.30102999566398</c:v>
                </c:pt>
                <c:pt idx="227">
                  <c:v>1.30102999566398</c:v>
                </c:pt>
                <c:pt idx="228">
                  <c:v>1.30102999566398</c:v>
                </c:pt>
                <c:pt idx="229">
                  <c:v>1.30102999566398</c:v>
                </c:pt>
                <c:pt idx="230">
                  <c:v>1.30102999566398</c:v>
                </c:pt>
                <c:pt idx="231">
                  <c:v>1.30102999566398</c:v>
                </c:pt>
                <c:pt idx="232">
                  <c:v>1.30102999566398</c:v>
                </c:pt>
                <c:pt idx="233">
                  <c:v>1.30102999566398</c:v>
                </c:pt>
                <c:pt idx="234">
                  <c:v>1.30102999566398</c:v>
                </c:pt>
                <c:pt idx="235">
                  <c:v>1.30102999566398</c:v>
                </c:pt>
                <c:pt idx="236">
                  <c:v>1.30102999566398</c:v>
                </c:pt>
                <c:pt idx="237">
                  <c:v>1.30102999566398</c:v>
                </c:pt>
                <c:pt idx="238">
                  <c:v>1.30102999566398</c:v>
                </c:pt>
                <c:pt idx="239">
                  <c:v>1.30102999566398</c:v>
                </c:pt>
                <c:pt idx="240">
                  <c:v>1.30102999566398</c:v>
                </c:pt>
                <c:pt idx="241">
                  <c:v>1.30102999566398</c:v>
                </c:pt>
                <c:pt idx="242">
                  <c:v>1.30102999566398</c:v>
                </c:pt>
                <c:pt idx="243">
                  <c:v>1.30102999566398</c:v>
                </c:pt>
                <c:pt idx="244">
                  <c:v>1.30102999566398</c:v>
                </c:pt>
                <c:pt idx="245">
                  <c:v>1.30102999566398</c:v>
                </c:pt>
                <c:pt idx="246">
                  <c:v>1.30102999566398</c:v>
                </c:pt>
                <c:pt idx="247">
                  <c:v>1.30102999566398</c:v>
                </c:pt>
                <c:pt idx="248">
                  <c:v>1.30102999566398</c:v>
                </c:pt>
                <c:pt idx="249">
                  <c:v>1.30102999566398</c:v>
                </c:pt>
                <c:pt idx="250">
                  <c:v>1.30102999566398</c:v>
                </c:pt>
                <c:pt idx="251">
                  <c:v>1.30102999566398</c:v>
                </c:pt>
                <c:pt idx="252">
                  <c:v>1.30102999566398</c:v>
                </c:pt>
                <c:pt idx="253">
                  <c:v>1.30102999566398</c:v>
                </c:pt>
                <c:pt idx="254">
                  <c:v>1.30102999566398</c:v>
                </c:pt>
                <c:pt idx="255">
                  <c:v>1.30102999566398</c:v>
                </c:pt>
                <c:pt idx="256">
                  <c:v>1.30102999566398</c:v>
                </c:pt>
                <c:pt idx="257">
                  <c:v>1.30102999566398</c:v>
                </c:pt>
                <c:pt idx="258">
                  <c:v>1.30102999566398</c:v>
                </c:pt>
                <c:pt idx="259">
                  <c:v>1.30102999566398</c:v>
                </c:pt>
                <c:pt idx="260">
                  <c:v>1.30102999566398</c:v>
                </c:pt>
                <c:pt idx="261">
                  <c:v>1.30102999566398</c:v>
                </c:pt>
                <c:pt idx="262">
                  <c:v>1.30102999566398</c:v>
                </c:pt>
                <c:pt idx="263">
                  <c:v>1.30102999566398</c:v>
                </c:pt>
                <c:pt idx="264">
                  <c:v>1.30102999566398</c:v>
                </c:pt>
                <c:pt idx="265">
                  <c:v>1.30102999566398</c:v>
                </c:pt>
                <c:pt idx="266">
                  <c:v>1.30102999566398</c:v>
                </c:pt>
                <c:pt idx="267">
                  <c:v>1.30102999566398</c:v>
                </c:pt>
                <c:pt idx="268">
                  <c:v>1.30102999566398</c:v>
                </c:pt>
                <c:pt idx="269">
                  <c:v>1.30102999566398</c:v>
                </c:pt>
                <c:pt idx="270">
                  <c:v>1.30102999566398</c:v>
                </c:pt>
                <c:pt idx="271">
                  <c:v>1.30102999566398</c:v>
                </c:pt>
                <c:pt idx="272">
                  <c:v>1.30102999566398</c:v>
                </c:pt>
                <c:pt idx="273">
                  <c:v>1.30102999566398</c:v>
                </c:pt>
                <c:pt idx="274">
                  <c:v>1.30102999566398</c:v>
                </c:pt>
                <c:pt idx="275">
                  <c:v>1.30102999566398</c:v>
                </c:pt>
                <c:pt idx="276">
                  <c:v>1.30102999566398</c:v>
                </c:pt>
                <c:pt idx="277">
                  <c:v>1.30102999566398</c:v>
                </c:pt>
                <c:pt idx="278">
                  <c:v>1.30102999566398</c:v>
                </c:pt>
                <c:pt idx="279">
                  <c:v>1.30102999566398</c:v>
                </c:pt>
                <c:pt idx="280">
                  <c:v>1.30102999566398</c:v>
                </c:pt>
                <c:pt idx="281">
                  <c:v>1.30102999566398</c:v>
                </c:pt>
                <c:pt idx="282">
                  <c:v>1.30102999566398</c:v>
                </c:pt>
                <c:pt idx="283">
                  <c:v>1.30102999566398</c:v>
                </c:pt>
                <c:pt idx="284">
                  <c:v>1.30102999566398</c:v>
                </c:pt>
                <c:pt idx="285">
                  <c:v>1.30102999566398</c:v>
                </c:pt>
                <c:pt idx="286">
                  <c:v>1.30102999566398</c:v>
                </c:pt>
                <c:pt idx="287">
                  <c:v>1.30102999566398</c:v>
                </c:pt>
                <c:pt idx="288">
                  <c:v>1.30102999566398</c:v>
                </c:pt>
                <c:pt idx="289">
                  <c:v>1.30102999566398</c:v>
                </c:pt>
                <c:pt idx="290">
                  <c:v>1.30102999566398</c:v>
                </c:pt>
                <c:pt idx="291">
                  <c:v>1.30102999566398</c:v>
                </c:pt>
                <c:pt idx="292">
                  <c:v>1.30102999566398</c:v>
                </c:pt>
                <c:pt idx="293">
                  <c:v>1.30102999566398</c:v>
                </c:pt>
                <c:pt idx="294">
                  <c:v>1.30102999566398</c:v>
                </c:pt>
                <c:pt idx="295">
                  <c:v>1.30102999566398</c:v>
                </c:pt>
                <c:pt idx="296">
                  <c:v>1.30102999566398</c:v>
                </c:pt>
                <c:pt idx="297">
                  <c:v>1.30102999566398</c:v>
                </c:pt>
                <c:pt idx="298">
                  <c:v>1.30102999566398</c:v>
                </c:pt>
                <c:pt idx="299">
                  <c:v>1.30102999566398</c:v>
                </c:pt>
                <c:pt idx="300">
                  <c:v>1.30102999566398</c:v>
                </c:pt>
                <c:pt idx="301">
                  <c:v>1.30102999566398</c:v>
                </c:pt>
                <c:pt idx="302">
                  <c:v>1.30102999566398</c:v>
                </c:pt>
                <c:pt idx="303">
                  <c:v>1.30102999566398</c:v>
                </c:pt>
                <c:pt idx="304">
                  <c:v>1.30102999566398</c:v>
                </c:pt>
                <c:pt idx="305">
                  <c:v>1.30102999566398</c:v>
                </c:pt>
                <c:pt idx="306">
                  <c:v>1.30102999566398</c:v>
                </c:pt>
                <c:pt idx="307">
                  <c:v>1.30102999566398</c:v>
                </c:pt>
                <c:pt idx="308">
                  <c:v>1.30102999566398</c:v>
                </c:pt>
                <c:pt idx="309">
                  <c:v>1.30102999566398</c:v>
                </c:pt>
                <c:pt idx="310">
                  <c:v>1.30102999566398</c:v>
                </c:pt>
                <c:pt idx="311">
                  <c:v>1.30102999566398</c:v>
                </c:pt>
                <c:pt idx="312">
                  <c:v>1.30102999566398</c:v>
                </c:pt>
                <c:pt idx="313">
                  <c:v>1.30102999566398</c:v>
                </c:pt>
                <c:pt idx="314">
                  <c:v>1.30102999566398</c:v>
                </c:pt>
                <c:pt idx="315">
                  <c:v>1.30102999566398</c:v>
                </c:pt>
                <c:pt idx="316">
                  <c:v>1.30102999566398</c:v>
                </c:pt>
                <c:pt idx="317">
                  <c:v>1.30102999566398</c:v>
                </c:pt>
                <c:pt idx="318">
                  <c:v>1.30102999566398</c:v>
                </c:pt>
                <c:pt idx="319">
                  <c:v>1.30102999566398</c:v>
                </c:pt>
                <c:pt idx="320">
                  <c:v>1.30102999566398</c:v>
                </c:pt>
                <c:pt idx="321">
                  <c:v>1.30102999566398</c:v>
                </c:pt>
                <c:pt idx="322">
                  <c:v>1.30102999566398</c:v>
                </c:pt>
                <c:pt idx="323">
                  <c:v>1.30102999566398</c:v>
                </c:pt>
                <c:pt idx="324">
                  <c:v>1.30102999566398</c:v>
                </c:pt>
                <c:pt idx="325">
                  <c:v>1.30102999566398</c:v>
                </c:pt>
                <c:pt idx="326">
                  <c:v>1.30102999566398</c:v>
                </c:pt>
                <c:pt idx="327">
                  <c:v>1.30102999566398</c:v>
                </c:pt>
                <c:pt idx="328">
                  <c:v>1.30102999566398</c:v>
                </c:pt>
                <c:pt idx="329">
                  <c:v>1.30102999566398</c:v>
                </c:pt>
                <c:pt idx="330">
                  <c:v>1.30102999566398</c:v>
                </c:pt>
                <c:pt idx="331">
                  <c:v>1.30102999566398</c:v>
                </c:pt>
                <c:pt idx="332">
                  <c:v>1.30102999566398</c:v>
                </c:pt>
                <c:pt idx="333">
                  <c:v>1.30102999566398</c:v>
                </c:pt>
                <c:pt idx="334">
                  <c:v>1.30102999566398</c:v>
                </c:pt>
                <c:pt idx="335">
                  <c:v>1.30102999566398</c:v>
                </c:pt>
                <c:pt idx="336">
                  <c:v>1.30102999566398</c:v>
                </c:pt>
                <c:pt idx="337">
                  <c:v>1.30102999566398</c:v>
                </c:pt>
                <c:pt idx="338">
                  <c:v>1.30102999566398</c:v>
                </c:pt>
                <c:pt idx="339">
                  <c:v>1.30102999566398</c:v>
                </c:pt>
                <c:pt idx="340">
                  <c:v>1.30102999566398</c:v>
                </c:pt>
                <c:pt idx="341">
                  <c:v>1.30102999566398</c:v>
                </c:pt>
                <c:pt idx="342">
                  <c:v>1.30102999566398</c:v>
                </c:pt>
                <c:pt idx="343">
                  <c:v>1.30102999566398</c:v>
                </c:pt>
                <c:pt idx="344">
                  <c:v>1.30102999566398</c:v>
                </c:pt>
                <c:pt idx="345">
                  <c:v>1.30102999566398</c:v>
                </c:pt>
                <c:pt idx="346">
                  <c:v>1.30102999566398</c:v>
                </c:pt>
                <c:pt idx="347">
                  <c:v>1.30102999566398</c:v>
                </c:pt>
                <c:pt idx="348">
                  <c:v>1.30102999566398</c:v>
                </c:pt>
                <c:pt idx="349">
                  <c:v>1.30102999566398</c:v>
                </c:pt>
                <c:pt idx="350">
                  <c:v>1.30102999566398</c:v>
                </c:pt>
                <c:pt idx="351">
                  <c:v>1.30102999566398</c:v>
                </c:pt>
                <c:pt idx="352">
                  <c:v>1.30102999566398</c:v>
                </c:pt>
                <c:pt idx="353">
                  <c:v>1.30102999566398</c:v>
                </c:pt>
                <c:pt idx="354">
                  <c:v>1.30102999566398</c:v>
                </c:pt>
                <c:pt idx="355">
                  <c:v>1.30102999566398</c:v>
                </c:pt>
                <c:pt idx="356">
                  <c:v>1.30102999566398</c:v>
                </c:pt>
                <c:pt idx="357">
                  <c:v>1.30102999566398</c:v>
                </c:pt>
                <c:pt idx="358">
                  <c:v>1.30102999566398</c:v>
                </c:pt>
                <c:pt idx="359">
                  <c:v>1.30102999566398</c:v>
                </c:pt>
                <c:pt idx="360">
                  <c:v>1.30102999566398</c:v>
                </c:pt>
                <c:pt idx="361">
                  <c:v>1.30102999566398</c:v>
                </c:pt>
                <c:pt idx="362">
                  <c:v>1.30102999566398</c:v>
                </c:pt>
                <c:pt idx="363">
                  <c:v>1.30102999566398</c:v>
                </c:pt>
                <c:pt idx="364">
                  <c:v>1.30102999566398</c:v>
                </c:pt>
                <c:pt idx="365">
                  <c:v>1.30102999566398</c:v>
                </c:pt>
                <c:pt idx="366">
                  <c:v>1.30102999566398</c:v>
                </c:pt>
                <c:pt idx="367">
                  <c:v>1.30102999566398</c:v>
                </c:pt>
                <c:pt idx="368">
                  <c:v>1.30102999566398</c:v>
                </c:pt>
                <c:pt idx="369">
                  <c:v>1.30102999566398</c:v>
                </c:pt>
                <c:pt idx="370">
                  <c:v>1.30102999566398</c:v>
                </c:pt>
                <c:pt idx="371">
                  <c:v>1.30102999566398</c:v>
                </c:pt>
                <c:pt idx="372">
                  <c:v>1.30102999566398</c:v>
                </c:pt>
                <c:pt idx="373">
                  <c:v>1.30102999566398</c:v>
                </c:pt>
                <c:pt idx="374">
                  <c:v>1.30102999566398</c:v>
                </c:pt>
                <c:pt idx="375">
                  <c:v>1.30102999566398</c:v>
                </c:pt>
                <c:pt idx="376">
                  <c:v>1.30102999566398</c:v>
                </c:pt>
                <c:pt idx="377">
                  <c:v>1.30102999566398</c:v>
                </c:pt>
                <c:pt idx="378">
                  <c:v>1.30102999566398</c:v>
                </c:pt>
                <c:pt idx="379">
                  <c:v>1.30102999566398</c:v>
                </c:pt>
                <c:pt idx="380">
                  <c:v>1.30102999566398</c:v>
                </c:pt>
                <c:pt idx="381">
                  <c:v>1.30102999566398</c:v>
                </c:pt>
                <c:pt idx="382">
                  <c:v>1.30102999566398</c:v>
                </c:pt>
                <c:pt idx="383">
                  <c:v>1.30102999566398</c:v>
                </c:pt>
                <c:pt idx="384">
                  <c:v>1.30102999566398</c:v>
                </c:pt>
                <c:pt idx="385">
                  <c:v>1.30102999566398</c:v>
                </c:pt>
                <c:pt idx="386">
                  <c:v>1.30102999566398</c:v>
                </c:pt>
                <c:pt idx="387">
                  <c:v>1.30102999566398</c:v>
                </c:pt>
                <c:pt idx="388">
                  <c:v>1.30102999566398</c:v>
                </c:pt>
                <c:pt idx="389">
                  <c:v>1.30102999566398</c:v>
                </c:pt>
                <c:pt idx="390">
                  <c:v>1.30102999566398</c:v>
                </c:pt>
                <c:pt idx="391">
                  <c:v>1.30102999566398</c:v>
                </c:pt>
                <c:pt idx="392">
                  <c:v>1.30102999566398</c:v>
                </c:pt>
                <c:pt idx="393">
                  <c:v>1.30102999566398</c:v>
                </c:pt>
                <c:pt idx="394">
                  <c:v>1.30102999566398</c:v>
                </c:pt>
                <c:pt idx="395">
                  <c:v>1.30102999566398</c:v>
                </c:pt>
                <c:pt idx="396">
                  <c:v>1.30102999566398</c:v>
                </c:pt>
                <c:pt idx="397">
                  <c:v>1.30102999566398</c:v>
                </c:pt>
                <c:pt idx="398">
                  <c:v>1.30102999566398</c:v>
                </c:pt>
                <c:pt idx="399">
                  <c:v>1.30102999566398</c:v>
                </c:pt>
                <c:pt idx="400">
                  <c:v>1.30102999566398</c:v>
                </c:pt>
                <c:pt idx="401">
                  <c:v>1.30102999566398</c:v>
                </c:pt>
                <c:pt idx="402">
                  <c:v>1.30102999566398</c:v>
                </c:pt>
                <c:pt idx="403">
                  <c:v>1.30102999566398</c:v>
                </c:pt>
                <c:pt idx="404">
                  <c:v>1.30102999566398</c:v>
                </c:pt>
                <c:pt idx="405">
                  <c:v>1.30102999566398</c:v>
                </c:pt>
                <c:pt idx="406">
                  <c:v>1.30102999566398</c:v>
                </c:pt>
                <c:pt idx="407">
                  <c:v>1.30102999566398</c:v>
                </c:pt>
                <c:pt idx="408">
                  <c:v>1.30102999566398</c:v>
                </c:pt>
                <c:pt idx="409">
                  <c:v>1.30102999566398</c:v>
                </c:pt>
                <c:pt idx="410">
                  <c:v>1.30102999566398</c:v>
                </c:pt>
                <c:pt idx="411">
                  <c:v>1.30102999566398</c:v>
                </c:pt>
                <c:pt idx="412">
                  <c:v>1.30102999566398</c:v>
                </c:pt>
                <c:pt idx="413">
                  <c:v>1.30102999566398</c:v>
                </c:pt>
                <c:pt idx="414">
                  <c:v>1.30102999566398</c:v>
                </c:pt>
                <c:pt idx="415">
                  <c:v>1.30102999566398</c:v>
                </c:pt>
                <c:pt idx="416">
                  <c:v>1.30102999566398</c:v>
                </c:pt>
                <c:pt idx="417">
                  <c:v>1.30102999566398</c:v>
                </c:pt>
                <c:pt idx="418">
                  <c:v>1.30102999566398</c:v>
                </c:pt>
                <c:pt idx="419">
                  <c:v>1.30102999566398</c:v>
                </c:pt>
                <c:pt idx="420">
                  <c:v>1.30102999566398</c:v>
                </c:pt>
                <c:pt idx="421">
                  <c:v>1.30102999566398</c:v>
                </c:pt>
                <c:pt idx="422">
                  <c:v>1.30102999566398</c:v>
                </c:pt>
                <c:pt idx="423">
                  <c:v>1.30102999566398</c:v>
                </c:pt>
                <c:pt idx="424">
                  <c:v>1.30102999566398</c:v>
                </c:pt>
                <c:pt idx="425">
                  <c:v>1.30102999566398</c:v>
                </c:pt>
                <c:pt idx="426">
                  <c:v>1.30102999566398</c:v>
                </c:pt>
                <c:pt idx="427">
                  <c:v>1.30102999566398</c:v>
                </c:pt>
                <c:pt idx="428">
                  <c:v>1.30102999566398</c:v>
                </c:pt>
                <c:pt idx="429">
                  <c:v>1.30102999566398</c:v>
                </c:pt>
                <c:pt idx="430">
                  <c:v>1.30102999566398</c:v>
                </c:pt>
                <c:pt idx="431">
                  <c:v>1.30102999566398</c:v>
                </c:pt>
                <c:pt idx="432">
                  <c:v>1.30102999566398</c:v>
                </c:pt>
                <c:pt idx="433">
                  <c:v>1.30102999566398</c:v>
                </c:pt>
                <c:pt idx="434">
                  <c:v>1.30102999566398</c:v>
                </c:pt>
                <c:pt idx="435">
                  <c:v>1.30102999566398</c:v>
                </c:pt>
                <c:pt idx="436">
                  <c:v>1.30102999566398</c:v>
                </c:pt>
                <c:pt idx="437">
                  <c:v>1.30102999566398</c:v>
                </c:pt>
                <c:pt idx="438">
                  <c:v>1.30102999566398</c:v>
                </c:pt>
                <c:pt idx="439">
                  <c:v>1.30102999566398</c:v>
                </c:pt>
                <c:pt idx="440">
                  <c:v>1.30102999566398</c:v>
                </c:pt>
                <c:pt idx="441">
                  <c:v>1.30102999566398</c:v>
                </c:pt>
                <c:pt idx="442">
                  <c:v>1.30102999566398</c:v>
                </c:pt>
                <c:pt idx="443">
                  <c:v>1.30102999566398</c:v>
                </c:pt>
                <c:pt idx="444">
                  <c:v>1.30102999566398</c:v>
                </c:pt>
                <c:pt idx="445">
                  <c:v>1.30102999566398</c:v>
                </c:pt>
                <c:pt idx="446">
                  <c:v>1.30102999566398</c:v>
                </c:pt>
                <c:pt idx="447">
                  <c:v>1.30102999566398</c:v>
                </c:pt>
                <c:pt idx="448">
                  <c:v>1.30102999566398</c:v>
                </c:pt>
                <c:pt idx="449">
                  <c:v>1.30102999566398</c:v>
                </c:pt>
                <c:pt idx="450">
                  <c:v>1.30102999566398</c:v>
                </c:pt>
                <c:pt idx="451">
                  <c:v>1.30102999566398</c:v>
                </c:pt>
                <c:pt idx="452">
                  <c:v>1.30102999566398</c:v>
                </c:pt>
                <c:pt idx="453">
                  <c:v>1.30102999566398</c:v>
                </c:pt>
                <c:pt idx="454">
                  <c:v>1.30102999566398</c:v>
                </c:pt>
                <c:pt idx="455">
                  <c:v>1.30102999566398</c:v>
                </c:pt>
                <c:pt idx="456">
                  <c:v>1.30102999566398</c:v>
                </c:pt>
                <c:pt idx="457">
                  <c:v>1.30102999566398</c:v>
                </c:pt>
                <c:pt idx="458">
                  <c:v>1.30102999566398</c:v>
                </c:pt>
                <c:pt idx="459">
                  <c:v>1.30102999566398</c:v>
                </c:pt>
                <c:pt idx="460">
                  <c:v>1.30102999566398</c:v>
                </c:pt>
                <c:pt idx="461">
                  <c:v>1.30102999566398</c:v>
                </c:pt>
                <c:pt idx="462">
                  <c:v>1.30102999566398</c:v>
                </c:pt>
                <c:pt idx="463">
                  <c:v>1.30102999566398</c:v>
                </c:pt>
                <c:pt idx="464">
                  <c:v>1.30102999566398</c:v>
                </c:pt>
                <c:pt idx="465">
                  <c:v>1.30102999566398</c:v>
                </c:pt>
                <c:pt idx="466">
                  <c:v>1.30102999566398</c:v>
                </c:pt>
                <c:pt idx="467">
                  <c:v>1.30102999566398</c:v>
                </c:pt>
                <c:pt idx="468">
                  <c:v>1.30102999566398</c:v>
                </c:pt>
                <c:pt idx="469">
                  <c:v>1.30102999566398</c:v>
                </c:pt>
                <c:pt idx="470">
                  <c:v>1.30102999566398</c:v>
                </c:pt>
                <c:pt idx="471">
                  <c:v>1.30102999566398</c:v>
                </c:pt>
                <c:pt idx="472">
                  <c:v>1.30102999566398</c:v>
                </c:pt>
                <c:pt idx="473">
                  <c:v>1.30102999566398</c:v>
                </c:pt>
                <c:pt idx="474">
                  <c:v>1.30102999566398</c:v>
                </c:pt>
                <c:pt idx="475">
                  <c:v>1.30102999566398</c:v>
                </c:pt>
                <c:pt idx="476">
                  <c:v>1.30102999566398</c:v>
                </c:pt>
                <c:pt idx="477">
                  <c:v>1.30102999566398</c:v>
                </c:pt>
                <c:pt idx="478">
                  <c:v>1.30102999566398</c:v>
                </c:pt>
                <c:pt idx="479">
                  <c:v>1.30102999566398</c:v>
                </c:pt>
                <c:pt idx="480">
                  <c:v>1.30102999566398</c:v>
                </c:pt>
                <c:pt idx="481">
                  <c:v>1.30102999566398</c:v>
                </c:pt>
                <c:pt idx="482">
                  <c:v>1.30102999566398</c:v>
                </c:pt>
                <c:pt idx="483">
                  <c:v>1.30102999566398</c:v>
                </c:pt>
                <c:pt idx="484">
                  <c:v>1.30102999566398</c:v>
                </c:pt>
                <c:pt idx="485">
                  <c:v>1.30102999566398</c:v>
                </c:pt>
                <c:pt idx="486">
                  <c:v>1.30102999566398</c:v>
                </c:pt>
                <c:pt idx="487">
                  <c:v>1.30102999566398</c:v>
                </c:pt>
                <c:pt idx="488">
                  <c:v>1.30102999566398</c:v>
                </c:pt>
                <c:pt idx="489">
                  <c:v>1.30102999566398</c:v>
                </c:pt>
                <c:pt idx="490">
                  <c:v>1.30102999566398</c:v>
                </c:pt>
                <c:pt idx="491">
                  <c:v>1.30102999566398</c:v>
                </c:pt>
                <c:pt idx="492">
                  <c:v>1.30102999566398</c:v>
                </c:pt>
                <c:pt idx="493">
                  <c:v>1.30102999566398</c:v>
                </c:pt>
                <c:pt idx="494">
                  <c:v>1.30102999566398</c:v>
                </c:pt>
                <c:pt idx="495">
                  <c:v>1.30102999566398</c:v>
                </c:pt>
                <c:pt idx="496">
                  <c:v>1.30102999566398</c:v>
                </c:pt>
                <c:pt idx="497">
                  <c:v>1.30102999566398</c:v>
                </c:pt>
                <c:pt idx="498">
                  <c:v>1.30102999566398</c:v>
                </c:pt>
                <c:pt idx="499">
                  <c:v>1.30102999566398</c:v>
                </c:pt>
                <c:pt idx="500">
                  <c:v>1.30102999566398</c:v>
                </c:pt>
                <c:pt idx="501">
                  <c:v>1.30102999566398</c:v>
                </c:pt>
                <c:pt idx="502">
                  <c:v>1.30102999566398</c:v>
                </c:pt>
                <c:pt idx="503">
                  <c:v>1.30102999566398</c:v>
                </c:pt>
                <c:pt idx="504">
                  <c:v>1.30102999566398</c:v>
                </c:pt>
                <c:pt idx="505">
                  <c:v>1.30102999566398</c:v>
                </c:pt>
                <c:pt idx="506">
                  <c:v>1.30102999566398</c:v>
                </c:pt>
                <c:pt idx="507">
                  <c:v>1.30102999566398</c:v>
                </c:pt>
                <c:pt idx="508">
                  <c:v>1.30102999566398</c:v>
                </c:pt>
                <c:pt idx="509">
                  <c:v>1.30102999566398</c:v>
                </c:pt>
                <c:pt idx="510">
                  <c:v>1.30102999566398</c:v>
                </c:pt>
                <c:pt idx="511">
                  <c:v>1.30102999566398</c:v>
                </c:pt>
                <c:pt idx="512">
                  <c:v>1.30102999566398</c:v>
                </c:pt>
                <c:pt idx="513">
                  <c:v>1.30102999566398</c:v>
                </c:pt>
                <c:pt idx="514">
                  <c:v>1.30102999566398</c:v>
                </c:pt>
                <c:pt idx="515">
                  <c:v>1.30102999566398</c:v>
                </c:pt>
                <c:pt idx="516">
                  <c:v>1.30102999566398</c:v>
                </c:pt>
                <c:pt idx="517">
                  <c:v>1.30102999566398</c:v>
                </c:pt>
                <c:pt idx="518">
                  <c:v>1.30102999566398</c:v>
                </c:pt>
                <c:pt idx="519">
                  <c:v>1.30102999566398</c:v>
                </c:pt>
                <c:pt idx="520">
                  <c:v>1.30102999566398</c:v>
                </c:pt>
                <c:pt idx="521">
                  <c:v>1.30102999566398</c:v>
                </c:pt>
                <c:pt idx="522">
                  <c:v>1.30102999566398</c:v>
                </c:pt>
                <c:pt idx="523">
                  <c:v>1.30102999566398</c:v>
                </c:pt>
                <c:pt idx="524">
                  <c:v>1.30102999566398</c:v>
                </c:pt>
                <c:pt idx="525">
                  <c:v>1.30102999566398</c:v>
                </c:pt>
                <c:pt idx="526">
                  <c:v>1.30102999566398</c:v>
                </c:pt>
                <c:pt idx="527">
                  <c:v>1.30102999566398</c:v>
                </c:pt>
                <c:pt idx="528">
                  <c:v>1.30102999566398</c:v>
                </c:pt>
                <c:pt idx="529">
                  <c:v>1.30102999566398</c:v>
                </c:pt>
                <c:pt idx="530">
                  <c:v>1.30102999566398</c:v>
                </c:pt>
                <c:pt idx="531">
                  <c:v>1.30102999566398</c:v>
                </c:pt>
                <c:pt idx="532">
                  <c:v>1.30102999566398</c:v>
                </c:pt>
                <c:pt idx="533">
                  <c:v>1.30102999566398</c:v>
                </c:pt>
                <c:pt idx="534">
                  <c:v>1.30102999566398</c:v>
                </c:pt>
                <c:pt idx="535">
                  <c:v>1.30102999566398</c:v>
                </c:pt>
                <c:pt idx="536">
                  <c:v>1.30102999566398</c:v>
                </c:pt>
                <c:pt idx="537">
                  <c:v>1.30102999566398</c:v>
                </c:pt>
                <c:pt idx="538">
                  <c:v>1.30102999566398</c:v>
                </c:pt>
                <c:pt idx="539">
                  <c:v>1.30102999566398</c:v>
                </c:pt>
                <c:pt idx="540">
                  <c:v>1.30102999566398</c:v>
                </c:pt>
                <c:pt idx="541">
                  <c:v>1.30102999566398</c:v>
                </c:pt>
                <c:pt idx="542">
                  <c:v>1.30102999566398</c:v>
                </c:pt>
                <c:pt idx="543">
                  <c:v>1.30102999566398</c:v>
                </c:pt>
                <c:pt idx="544">
                  <c:v>1.30102999566398</c:v>
                </c:pt>
                <c:pt idx="545">
                  <c:v>1.30102999566398</c:v>
                </c:pt>
                <c:pt idx="546">
                  <c:v>1.30102999566398</c:v>
                </c:pt>
                <c:pt idx="547">
                  <c:v>1.30102999566398</c:v>
                </c:pt>
                <c:pt idx="548">
                  <c:v>1.30102999566398</c:v>
                </c:pt>
                <c:pt idx="549">
                  <c:v>1.30102999566398</c:v>
                </c:pt>
                <c:pt idx="550">
                  <c:v>1.30102999566398</c:v>
                </c:pt>
                <c:pt idx="551">
                  <c:v>1.30102999566398</c:v>
                </c:pt>
                <c:pt idx="552">
                  <c:v>1.30102999566398</c:v>
                </c:pt>
                <c:pt idx="553">
                  <c:v>1.30102999566398</c:v>
                </c:pt>
                <c:pt idx="554">
                  <c:v>1.30102999566398</c:v>
                </c:pt>
                <c:pt idx="555">
                  <c:v>1.30102999566398</c:v>
                </c:pt>
                <c:pt idx="556">
                  <c:v>1.30102999566398</c:v>
                </c:pt>
                <c:pt idx="557">
                  <c:v>1.30102999566398</c:v>
                </c:pt>
                <c:pt idx="558">
                  <c:v>1.30102999566398</c:v>
                </c:pt>
                <c:pt idx="559">
                  <c:v>1.30102999566398</c:v>
                </c:pt>
                <c:pt idx="560">
                  <c:v>1.30102999566398</c:v>
                </c:pt>
                <c:pt idx="561">
                  <c:v>1.30102999566398</c:v>
                </c:pt>
                <c:pt idx="562">
                  <c:v>1.30102999566398</c:v>
                </c:pt>
                <c:pt idx="563">
                  <c:v>1.30102999566398</c:v>
                </c:pt>
                <c:pt idx="564">
                  <c:v>1.30102999566398</c:v>
                </c:pt>
                <c:pt idx="565">
                  <c:v>1.30102999566398</c:v>
                </c:pt>
                <c:pt idx="566">
                  <c:v>1.30102999566398</c:v>
                </c:pt>
                <c:pt idx="567">
                  <c:v>1.30102999566398</c:v>
                </c:pt>
                <c:pt idx="568">
                  <c:v>1.30102999566398</c:v>
                </c:pt>
                <c:pt idx="569">
                  <c:v>1.30102999566398</c:v>
                </c:pt>
                <c:pt idx="570">
                  <c:v>1.30102999566398</c:v>
                </c:pt>
                <c:pt idx="571">
                  <c:v>1.30102999566398</c:v>
                </c:pt>
                <c:pt idx="572">
                  <c:v>1.30102999566398</c:v>
                </c:pt>
                <c:pt idx="573">
                  <c:v>1.30102999566398</c:v>
                </c:pt>
                <c:pt idx="574">
                  <c:v>1.30102999566398</c:v>
                </c:pt>
                <c:pt idx="575">
                  <c:v>1.30102999566398</c:v>
                </c:pt>
                <c:pt idx="576">
                  <c:v>1.30102999566398</c:v>
                </c:pt>
                <c:pt idx="577">
                  <c:v>1.30102999566398</c:v>
                </c:pt>
                <c:pt idx="578">
                  <c:v>1.30102999566398</c:v>
                </c:pt>
                <c:pt idx="579">
                  <c:v>1.30102999566398</c:v>
                </c:pt>
                <c:pt idx="580">
                  <c:v>1.30102999566398</c:v>
                </c:pt>
                <c:pt idx="581">
                  <c:v>1.30102999566398</c:v>
                </c:pt>
                <c:pt idx="582">
                  <c:v>1.30102999566398</c:v>
                </c:pt>
                <c:pt idx="583">
                  <c:v>1.30102999566398</c:v>
                </c:pt>
                <c:pt idx="584">
                  <c:v>1.30102999566398</c:v>
                </c:pt>
                <c:pt idx="585">
                  <c:v>1.30102999566398</c:v>
                </c:pt>
                <c:pt idx="586">
                  <c:v>1.30102999566398</c:v>
                </c:pt>
                <c:pt idx="587">
                  <c:v>1.30102999566398</c:v>
                </c:pt>
                <c:pt idx="588">
                  <c:v>1.30102999566398</c:v>
                </c:pt>
                <c:pt idx="589">
                  <c:v>1.30102999566398</c:v>
                </c:pt>
                <c:pt idx="590">
                  <c:v>1.30102999566398</c:v>
                </c:pt>
                <c:pt idx="591">
                  <c:v>1.30102999566398</c:v>
                </c:pt>
                <c:pt idx="592">
                  <c:v>1.30102999566398</c:v>
                </c:pt>
                <c:pt idx="593">
                  <c:v>1.30102999566398</c:v>
                </c:pt>
                <c:pt idx="594">
                  <c:v>1.30102999566398</c:v>
                </c:pt>
                <c:pt idx="595">
                  <c:v>1.30102999566398</c:v>
                </c:pt>
                <c:pt idx="596">
                  <c:v>1.30102999566398</c:v>
                </c:pt>
                <c:pt idx="597">
                  <c:v>1.30102999566398</c:v>
                </c:pt>
                <c:pt idx="598">
                  <c:v>1.30102999566398</c:v>
                </c:pt>
                <c:pt idx="599">
                  <c:v>1.30102999566398</c:v>
                </c:pt>
                <c:pt idx="600">
                  <c:v>1.30102999566398</c:v>
                </c:pt>
                <c:pt idx="601">
                  <c:v>1.30102999566398</c:v>
                </c:pt>
                <c:pt idx="602">
                  <c:v>1.30102999566398</c:v>
                </c:pt>
                <c:pt idx="603">
                  <c:v>1.30102999566398</c:v>
                </c:pt>
                <c:pt idx="604">
                  <c:v>1.30102999566398</c:v>
                </c:pt>
                <c:pt idx="605">
                  <c:v>1.30102999566398</c:v>
                </c:pt>
                <c:pt idx="606">
                  <c:v>1.30102999566398</c:v>
                </c:pt>
                <c:pt idx="607">
                  <c:v>1.30102999566398</c:v>
                </c:pt>
                <c:pt idx="608">
                  <c:v>1.30102999566398</c:v>
                </c:pt>
                <c:pt idx="609">
                  <c:v>1.30102999566398</c:v>
                </c:pt>
                <c:pt idx="610">
                  <c:v>1.30102999566398</c:v>
                </c:pt>
                <c:pt idx="611">
                  <c:v>1.30102999566398</c:v>
                </c:pt>
                <c:pt idx="612">
                  <c:v>1.30102999566398</c:v>
                </c:pt>
                <c:pt idx="613">
                  <c:v>1.30102999566398</c:v>
                </c:pt>
                <c:pt idx="614">
                  <c:v>1.30102999566398</c:v>
                </c:pt>
                <c:pt idx="615">
                  <c:v>1.30102999566398</c:v>
                </c:pt>
                <c:pt idx="616">
                  <c:v>1.30102999566398</c:v>
                </c:pt>
                <c:pt idx="617">
                  <c:v>1.30102999566398</c:v>
                </c:pt>
                <c:pt idx="618">
                  <c:v>1.30102999566398</c:v>
                </c:pt>
                <c:pt idx="619">
                  <c:v>1.30102999566398</c:v>
                </c:pt>
                <c:pt idx="620">
                  <c:v>1.30102999566398</c:v>
                </c:pt>
                <c:pt idx="621">
                  <c:v>1.30102999566398</c:v>
                </c:pt>
                <c:pt idx="622">
                  <c:v>1.30102999566398</c:v>
                </c:pt>
                <c:pt idx="623">
                  <c:v>1.30102999566398</c:v>
                </c:pt>
                <c:pt idx="624">
                  <c:v>1.30102999566398</c:v>
                </c:pt>
                <c:pt idx="625">
                  <c:v>1.30102999566398</c:v>
                </c:pt>
                <c:pt idx="626">
                  <c:v>1.30102999566398</c:v>
                </c:pt>
                <c:pt idx="627">
                  <c:v>1.30102999566398</c:v>
                </c:pt>
                <c:pt idx="628">
                  <c:v>1.30102999566398</c:v>
                </c:pt>
                <c:pt idx="629">
                  <c:v>1.30102999566398</c:v>
                </c:pt>
                <c:pt idx="630">
                  <c:v>1.30102999566398</c:v>
                </c:pt>
                <c:pt idx="631">
                  <c:v>1.30102999566398</c:v>
                </c:pt>
                <c:pt idx="632">
                  <c:v>1.30102999566398</c:v>
                </c:pt>
                <c:pt idx="633">
                  <c:v>1.30102999566398</c:v>
                </c:pt>
                <c:pt idx="634">
                  <c:v>1.30102999566398</c:v>
                </c:pt>
                <c:pt idx="635">
                  <c:v>1.30102999566398</c:v>
                </c:pt>
                <c:pt idx="636">
                  <c:v>1.30102999566398</c:v>
                </c:pt>
                <c:pt idx="637">
                  <c:v>1.30102999566398</c:v>
                </c:pt>
                <c:pt idx="638">
                  <c:v>1.30102999566398</c:v>
                </c:pt>
                <c:pt idx="639">
                  <c:v>1.30102999566398</c:v>
                </c:pt>
                <c:pt idx="640">
                  <c:v>1.30102999566398</c:v>
                </c:pt>
                <c:pt idx="641">
                  <c:v>1.30102999566398</c:v>
                </c:pt>
                <c:pt idx="642">
                  <c:v>1.30102999566398</c:v>
                </c:pt>
                <c:pt idx="643">
                  <c:v>1.30102999566398</c:v>
                </c:pt>
                <c:pt idx="644">
                  <c:v>1.30102999566398</c:v>
                </c:pt>
                <c:pt idx="645">
                  <c:v>1.30102999566398</c:v>
                </c:pt>
                <c:pt idx="646">
                  <c:v>1.30102999566398</c:v>
                </c:pt>
                <c:pt idx="647">
                  <c:v>1.30102999566398</c:v>
                </c:pt>
                <c:pt idx="648">
                  <c:v>1.30102999566398</c:v>
                </c:pt>
                <c:pt idx="649">
                  <c:v>1.30102999566398</c:v>
                </c:pt>
                <c:pt idx="650">
                  <c:v>1.30102999566398</c:v>
                </c:pt>
                <c:pt idx="651">
                  <c:v>1.30102999566398</c:v>
                </c:pt>
                <c:pt idx="652">
                  <c:v>1.30102999566398</c:v>
                </c:pt>
                <c:pt idx="653">
                  <c:v>1.30102999566398</c:v>
                </c:pt>
                <c:pt idx="654">
                  <c:v>1.30102999566398</c:v>
                </c:pt>
                <c:pt idx="655">
                  <c:v>1.30102999566398</c:v>
                </c:pt>
                <c:pt idx="656">
                  <c:v>1.30102999566398</c:v>
                </c:pt>
                <c:pt idx="657">
                  <c:v>1.30102999566398</c:v>
                </c:pt>
                <c:pt idx="658">
                  <c:v>1.30102999566398</c:v>
                </c:pt>
                <c:pt idx="659">
                  <c:v>1.30102999566398</c:v>
                </c:pt>
                <c:pt idx="660">
                  <c:v>1.30102999566398</c:v>
                </c:pt>
                <c:pt idx="661">
                  <c:v>1.30102999566398</c:v>
                </c:pt>
                <c:pt idx="662">
                  <c:v>1.30102999566398</c:v>
                </c:pt>
                <c:pt idx="663">
                  <c:v>1.30102999566398</c:v>
                </c:pt>
                <c:pt idx="664">
                  <c:v>1.30102999566398</c:v>
                </c:pt>
                <c:pt idx="665">
                  <c:v>1.30102999566398</c:v>
                </c:pt>
                <c:pt idx="666">
                  <c:v>1.30102999566398</c:v>
                </c:pt>
                <c:pt idx="667">
                  <c:v>1.30102999566398</c:v>
                </c:pt>
                <c:pt idx="668">
                  <c:v>1.30102999566398</c:v>
                </c:pt>
                <c:pt idx="669">
                  <c:v>1.30102999566398</c:v>
                </c:pt>
                <c:pt idx="670">
                  <c:v>1.30102999566398</c:v>
                </c:pt>
                <c:pt idx="671">
                  <c:v>1.30102999566398</c:v>
                </c:pt>
                <c:pt idx="672">
                  <c:v>1.30102999566398</c:v>
                </c:pt>
                <c:pt idx="673">
                  <c:v>1.30102999566398</c:v>
                </c:pt>
                <c:pt idx="674">
                  <c:v>1.30102999566398</c:v>
                </c:pt>
                <c:pt idx="675">
                  <c:v>1.30102999566398</c:v>
                </c:pt>
                <c:pt idx="676">
                  <c:v>1.30102999566398</c:v>
                </c:pt>
                <c:pt idx="677">
                  <c:v>1.30102999566398</c:v>
                </c:pt>
                <c:pt idx="678">
                  <c:v>1.30102999566398</c:v>
                </c:pt>
                <c:pt idx="679">
                  <c:v>1.30102999566398</c:v>
                </c:pt>
                <c:pt idx="680">
                  <c:v>1.30102999566398</c:v>
                </c:pt>
                <c:pt idx="681">
                  <c:v>1.30102999566398</c:v>
                </c:pt>
                <c:pt idx="682">
                  <c:v>1.30102999566398</c:v>
                </c:pt>
                <c:pt idx="683">
                  <c:v>1.30102999566398</c:v>
                </c:pt>
                <c:pt idx="684">
                  <c:v>1.30102999566398</c:v>
                </c:pt>
                <c:pt idx="685">
                  <c:v>1.30102999566398</c:v>
                </c:pt>
                <c:pt idx="686">
                  <c:v>1.30102999566398</c:v>
                </c:pt>
                <c:pt idx="687">
                  <c:v>1.30102999566398</c:v>
                </c:pt>
                <c:pt idx="688">
                  <c:v>1.30102999566398</c:v>
                </c:pt>
                <c:pt idx="689">
                  <c:v>1.30102999566398</c:v>
                </c:pt>
                <c:pt idx="690">
                  <c:v>1.30102999566398</c:v>
                </c:pt>
                <c:pt idx="691">
                  <c:v>1.30102999566398</c:v>
                </c:pt>
                <c:pt idx="692">
                  <c:v>1.30102999566398</c:v>
                </c:pt>
                <c:pt idx="693">
                  <c:v>1.30102999566398</c:v>
                </c:pt>
                <c:pt idx="694">
                  <c:v>1.30102999566398</c:v>
                </c:pt>
                <c:pt idx="695">
                  <c:v>1.30102999566398</c:v>
                </c:pt>
                <c:pt idx="696">
                  <c:v>1.30102999566398</c:v>
                </c:pt>
                <c:pt idx="697">
                  <c:v>1.30102999566398</c:v>
                </c:pt>
                <c:pt idx="698">
                  <c:v>1.30102999566398</c:v>
                </c:pt>
                <c:pt idx="699">
                  <c:v>1.30102999566398</c:v>
                </c:pt>
                <c:pt idx="700">
                  <c:v>1.30102999566398</c:v>
                </c:pt>
                <c:pt idx="701">
                  <c:v>1.30102999566398</c:v>
                </c:pt>
                <c:pt idx="702">
                  <c:v>1.30102999566398</c:v>
                </c:pt>
                <c:pt idx="703">
                  <c:v>1.30102999566398</c:v>
                </c:pt>
                <c:pt idx="704">
                  <c:v>1.30102999566398</c:v>
                </c:pt>
                <c:pt idx="705">
                  <c:v>1.30102999566398</c:v>
                </c:pt>
                <c:pt idx="706">
                  <c:v>1.30102999566398</c:v>
                </c:pt>
                <c:pt idx="707">
                  <c:v>1.30102999566398</c:v>
                </c:pt>
                <c:pt idx="708">
                  <c:v>1.30102999566398</c:v>
                </c:pt>
                <c:pt idx="709">
                  <c:v>1.30102999566398</c:v>
                </c:pt>
                <c:pt idx="710">
                  <c:v>1.30102999566398</c:v>
                </c:pt>
                <c:pt idx="711">
                  <c:v>1.30102999566398</c:v>
                </c:pt>
                <c:pt idx="712">
                  <c:v>1.30102999566398</c:v>
                </c:pt>
                <c:pt idx="713">
                  <c:v>1.30102999566398</c:v>
                </c:pt>
                <c:pt idx="714">
                  <c:v>1.30102999566398</c:v>
                </c:pt>
                <c:pt idx="715">
                  <c:v>1.30102999566398</c:v>
                </c:pt>
                <c:pt idx="716">
                  <c:v>1.30102999566398</c:v>
                </c:pt>
                <c:pt idx="717">
                  <c:v>1.30102999566398</c:v>
                </c:pt>
                <c:pt idx="718">
                  <c:v>1.30102999566398</c:v>
                </c:pt>
                <c:pt idx="719">
                  <c:v>1.30102999566398</c:v>
                </c:pt>
                <c:pt idx="720">
                  <c:v>1.30102999566398</c:v>
                </c:pt>
                <c:pt idx="721">
                  <c:v>1.30102999566398</c:v>
                </c:pt>
                <c:pt idx="722">
                  <c:v>1.30102999566398</c:v>
                </c:pt>
                <c:pt idx="723">
                  <c:v>1.30102999566398</c:v>
                </c:pt>
                <c:pt idx="724">
                  <c:v>1.30102999566398</c:v>
                </c:pt>
                <c:pt idx="725">
                  <c:v>1.30102999566398</c:v>
                </c:pt>
                <c:pt idx="726">
                  <c:v>1.30102999566398</c:v>
                </c:pt>
                <c:pt idx="727">
                  <c:v>1.30102999566398</c:v>
                </c:pt>
                <c:pt idx="728">
                  <c:v>1.30102999566398</c:v>
                </c:pt>
                <c:pt idx="729">
                  <c:v>1.30102999566398</c:v>
                </c:pt>
                <c:pt idx="730">
                  <c:v>1.30102999566398</c:v>
                </c:pt>
                <c:pt idx="731">
                  <c:v>1.30102999566398</c:v>
                </c:pt>
                <c:pt idx="732">
                  <c:v>1.30102999566398</c:v>
                </c:pt>
                <c:pt idx="733">
                  <c:v>1.30102999566398</c:v>
                </c:pt>
                <c:pt idx="734">
                  <c:v>1.30102999566398</c:v>
                </c:pt>
                <c:pt idx="735">
                  <c:v>1.30102999566398</c:v>
                </c:pt>
                <c:pt idx="736">
                  <c:v>1.30102999566398</c:v>
                </c:pt>
                <c:pt idx="737">
                  <c:v>1.30102999566398</c:v>
                </c:pt>
                <c:pt idx="738">
                  <c:v>1.30102999566398</c:v>
                </c:pt>
                <c:pt idx="739">
                  <c:v>1.30102999566398</c:v>
                </c:pt>
                <c:pt idx="740">
                  <c:v>1.30102999566398</c:v>
                </c:pt>
                <c:pt idx="741">
                  <c:v>1.30102999566398</c:v>
                </c:pt>
                <c:pt idx="742">
                  <c:v>1.30102999566398</c:v>
                </c:pt>
                <c:pt idx="743">
                  <c:v>1.30102999566398</c:v>
                </c:pt>
                <c:pt idx="744">
                  <c:v>1.30102999566398</c:v>
                </c:pt>
                <c:pt idx="745">
                  <c:v>1.30102999566398</c:v>
                </c:pt>
                <c:pt idx="746">
                  <c:v>1.30102999566398</c:v>
                </c:pt>
                <c:pt idx="747">
                  <c:v>1.30102999566398</c:v>
                </c:pt>
                <c:pt idx="748">
                  <c:v>1.30102999566398</c:v>
                </c:pt>
                <c:pt idx="749">
                  <c:v>1.30102999566398</c:v>
                </c:pt>
                <c:pt idx="750">
                  <c:v>1.30102999566398</c:v>
                </c:pt>
                <c:pt idx="751">
                  <c:v>1.30102999566398</c:v>
                </c:pt>
                <c:pt idx="752">
                  <c:v>1.30102999566398</c:v>
                </c:pt>
                <c:pt idx="753">
                  <c:v>1.30102999566398</c:v>
                </c:pt>
                <c:pt idx="754">
                  <c:v>1.30102999566398</c:v>
                </c:pt>
                <c:pt idx="755">
                  <c:v>1.30102999566398</c:v>
                </c:pt>
                <c:pt idx="756">
                  <c:v>1.30102999566398</c:v>
                </c:pt>
                <c:pt idx="757">
                  <c:v>1.30102999566398</c:v>
                </c:pt>
                <c:pt idx="758">
                  <c:v>1.30102999566398</c:v>
                </c:pt>
                <c:pt idx="759">
                  <c:v>1.30102999566398</c:v>
                </c:pt>
                <c:pt idx="760">
                  <c:v>1.30102999566398</c:v>
                </c:pt>
                <c:pt idx="761">
                  <c:v>1.30102999566398</c:v>
                </c:pt>
                <c:pt idx="762">
                  <c:v>1.30102999566398</c:v>
                </c:pt>
                <c:pt idx="763">
                  <c:v>1.30102999566398</c:v>
                </c:pt>
                <c:pt idx="764">
                  <c:v>1.30102999566398</c:v>
                </c:pt>
                <c:pt idx="765">
                  <c:v>1.30102999566398</c:v>
                </c:pt>
                <c:pt idx="766">
                  <c:v>1.30102999566398</c:v>
                </c:pt>
                <c:pt idx="767">
                  <c:v>1.30102999566398</c:v>
                </c:pt>
                <c:pt idx="768">
                  <c:v>1.30102999566398</c:v>
                </c:pt>
                <c:pt idx="769">
                  <c:v>1.30102999566398</c:v>
                </c:pt>
                <c:pt idx="770">
                  <c:v>1.30102999566398</c:v>
                </c:pt>
                <c:pt idx="771">
                  <c:v>1.30102999566398</c:v>
                </c:pt>
                <c:pt idx="772">
                  <c:v>1.30102999566398</c:v>
                </c:pt>
                <c:pt idx="773">
                  <c:v>1.30102999566398</c:v>
                </c:pt>
                <c:pt idx="774">
                  <c:v>1.30102999566398</c:v>
                </c:pt>
                <c:pt idx="775">
                  <c:v>1.30102999566398</c:v>
                </c:pt>
                <c:pt idx="776">
                  <c:v>1.30102999566398</c:v>
                </c:pt>
                <c:pt idx="777">
                  <c:v>1.30102999566398</c:v>
                </c:pt>
                <c:pt idx="778">
                  <c:v>1.30102999566398</c:v>
                </c:pt>
                <c:pt idx="779">
                  <c:v>1.30102999566398</c:v>
                </c:pt>
                <c:pt idx="780">
                  <c:v>1.30102999566398</c:v>
                </c:pt>
                <c:pt idx="781">
                  <c:v>1.30102999566398</c:v>
                </c:pt>
                <c:pt idx="782">
                  <c:v>1.30102999566398</c:v>
                </c:pt>
                <c:pt idx="783">
                  <c:v>1.30102999566398</c:v>
                </c:pt>
                <c:pt idx="784">
                  <c:v>1.30102999566398</c:v>
                </c:pt>
                <c:pt idx="785">
                  <c:v>1.30102999566398</c:v>
                </c:pt>
                <c:pt idx="786">
                  <c:v>1.30102999566398</c:v>
                </c:pt>
                <c:pt idx="787">
                  <c:v>1.30102999566398</c:v>
                </c:pt>
                <c:pt idx="788">
                  <c:v>1.30102999566398</c:v>
                </c:pt>
                <c:pt idx="789">
                  <c:v>1.30102999566398</c:v>
                </c:pt>
                <c:pt idx="790">
                  <c:v>1.30102999566398</c:v>
                </c:pt>
                <c:pt idx="791">
                  <c:v>1.30102999566398</c:v>
                </c:pt>
                <c:pt idx="792">
                  <c:v>1.30102999566398</c:v>
                </c:pt>
                <c:pt idx="793">
                  <c:v>1.30102999566398</c:v>
                </c:pt>
                <c:pt idx="794">
                  <c:v>1.30102999566398</c:v>
                </c:pt>
                <c:pt idx="795">
                  <c:v>1.30102999566398</c:v>
                </c:pt>
                <c:pt idx="796">
                  <c:v>1.30102999566398</c:v>
                </c:pt>
                <c:pt idx="797">
                  <c:v>1.30102999566398</c:v>
                </c:pt>
                <c:pt idx="798">
                  <c:v>1.30102999566398</c:v>
                </c:pt>
                <c:pt idx="799">
                  <c:v>1.30102999566398</c:v>
                </c:pt>
                <c:pt idx="800">
                  <c:v>1.30102999566398</c:v>
                </c:pt>
                <c:pt idx="801">
                  <c:v>1.30102999566398</c:v>
                </c:pt>
                <c:pt idx="802">
                  <c:v>1.30102999566398</c:v>
                </c:pt>
                <c:pt idx="803">
                  <c:v>1.30102999566398</c:v>
                </c:pt>
                <c:pt idx="804">
                  <c:v>1.30102999566398</c:v>
                </c:pt>
                <c:pt idx="805">
                  <c:v>1.30102999566398</c:v>
                </c:pt>
                <c:pt idx="806">
                  <c:v>1.30102999566398</c:v>
                </c:pt>
                <c:pt idx="807">
                  <c:v>1.30102999566398</c:v>
                </c:pt>
                <c:pt idx="808">
                  <c:v>1.30102999566398</c:v>
                </c:pt>
                <c:pt idx="809">
                  <c:v>1.30102999566398</c:v>
                </c:pt>
                <c:pt idx="810">
                  <c:v>1.30102999566398</c:v>
                </c:pt>
                <c:pt idx="811">
                  <c:v>1.30102999566398</c:v>
                </c:pt>
                <c:pt idx="812">
                  <c:v>1.30102999566398</c:v>
                </c:pt>
                <c:pt idx="813">
                  <c:v>1.30102999566398</c:v>
                </c:pt>
                <c:pt idx="814">
                  <c:v>1.30102999566398</c:v>
                </c:pt>
                <c:pt idx="815">
                  <c:v>1.30102999566398</c:v>
                </c:pt>
                <c:pt idx="816">
                  <c:v>1.30102999566398</c:v>
                </c:pt>
                <c:pt idx="817">
                  <c:v>1.30102999566398</c:v>
                </c:pt>
                <c:pt idx="818">
                  <c:v>1.30102999566398</c:v>
                </c:pt>
                <c:pt idx="819">
                  <c:v>1.30102999566398</c:v>
                </c:pt>
                <c:pt idx="820">
                  <c:v>1.30102999566398</c:v>
                </c:pt>
                <c:pt idx="821">
                  <c:v>1.30102999566398</c:v>
                </c:pt>
                <c:pt idx="822">
                  <c:v>1.30102999566398</c:v>
                </c:pt>
                <c:pt idx="823">
                  <c:v>1.30102999566398</c:v>
                </c:pt>
                <c:pt idx="824">
                  <c:v>1.30102999566398</c:v>
                </c:pt>
                <c:pt idx="825">
                  <c:v>1.30102999566398</c:v>
                </c:pt>
                <c:pt idx="826">
                  <c:v>1.30102999566398</c:v>
                </c:pt>
                <c:pt idx="827">
                  <c:v>1.30102999566398</c:v>
                </c:pt>
                <c:pt idx="828">
                  <c:v>1.30102999566398</c:v>
                </c:pt>
                <c:pt idx="829">
                  <c:v>1.30102999566398</c:v>
                </c:pt>
                <c:pt idx="830">
                  <c:v>1.30102999566398</c:v>
                </c:pt>
                <c:pt idx="831">
                  <c:v>1.30102999566398</c:v>
                </c:pt>
                <c:pt idx="832">
                  <c:v>1.30102999566398</c:v>
                </c:pt>
                <c:pt idx="833">
                  <c:v>1.30102999566398</c:v>
                </c:pt>
                <c:pt idx="834">
                  <c:v>1.30102999566398</c:v>
                </c:pt>
                <c:pt idx="835">
                  <c:v>1.30102999566398</c:v>
                </c:pt>
                <c:pt idx="836">
                  <c:v>1.30102999566398</c:v>
                </c:pt>
                <c:pt idx="837">
                  <c:v>1.30102999566398</c:v>
                </c:pt>
                <c:pt idx="838">
                  <c:v>1.30102999566398</c:v>
                </c:pt>
                <c:pt idx="839">
                  <c:v>1.30102999566398</c:v>
                </c:pt>
                <c:pt idx="840">
                  <c:v>1.30102999566398</c:v>
                </c:pt>
                <c:pt idx="841">
                  <c:v>1.30102999566398</c:v>
                </c:pt>
                <c:pt idx="842">
                  <c:v>1.30102999566398</c:v>
                </c:pt>
                <c:pt idx="843">
                  <c:v>1.30102999566398</c:v>
                </c:pt>
                <c:pt idx="844">
                  <c:v>1.30102999566398</c:v>
                </c:pt>
                <c:pt idx="845">
                  <c:v>1.30102999566398</c:v>
                </c:pt>
                <c:pt idx="846">
                  <c:v>1.30102999566398</c:v>
                </c:pt>
                <c:pt idx="847">
                  <c:v>1.30102999566398</c:v>
                </c:pt>
                <c:pt idx="848">
                  <c:v>1.30102999566398</c:v>
                </c:pt>
                <c:pt idx="849">
                  <c:v>1.30102999566398</c:v>
                </c:pt>
                <c:pt idx="850">
                  <c:v>1.30102999566398</c:v>
                </c:pt>
                <c:pt idx="851">
                  <c:v>1.30102999566398</c:v>
                </c:pt>
                <c:pt idx="852">
                  <c:v>1.30102999566398</c:v>
                </c:pt>
                <c:pt idx="853">
                  <c:v>1.30102999566398</c:v>
                </c:pt>
                <c:pt idx="854">
                  <c:v>1.30102999566398</c:v>
                </c:pt>
                <c:pt idx="855">
                  <c:v>1.30102999566398</c:v>
                </c:pt>
                <c:pt idx="856">
                  <c:v>1.30102999566398</c:v>
                </c:pt>
                <c:pt idx="857">
                  <c:v>1.30102999566398</c:v>
                </c:pt>
                <c:pt idx="858">
                  <c:v>1.30102999566398</c:v>
                </c:pt>
                <c:pt idx="859">
                  <c:v>1.30102999566398</c:v>
                </c:pt>
                <c:pt idx="860">
                  <c:v>1.30102999566398</c:v>
                </c:pt>
                <c:pt idx="861">
                  <c:v>1.30102999566398</c:v>
                </c:pt>
                <c:pt idx="862">
                  <c:v>1.30102999566398</c:v>
                </c:pt>
                <c:pt idx="863">
                  <c:v>1.30102999566398</c:v>
                </c:pt>
                <c:pt idx="864">
                  <c:v>1.30102999566398</c:v>
                </c:pt>
                <c:pt idx="865">
                  <c:v>1.30102999566398</c:v>
                </c:pt>
                <c:pt idx="866">
                  <c:v>1.30102999566398</c:v>
                </c:pt>
                <c:pt idx="867">
                  <c:v>1.30102999566398</c:v>
                </c:pt>
                <c:pt idx="868">
                  <c:v>1.30102999566398</c:v>
                </c:pt>
                <c:pt idx="869">
                  <c:v>1.30102999566398</c:v>
                </c:pt>
                <c:pt idx="870">
                  <c:v>1.30102999566398</c:v>
                </c:pt>
                <c:pt idx="871">
                  <c:v>1.30102999566398</c:v>
                </c:pt>
                <c:pt idx="872">
                  <c:v>1.30102999566398</c:v>
                </c:pt>
                <c:pt idx="873">
                  <c:v>1.30102999566398</c:v>
                </c:pt>
                <c:pt idx="874">
                  <c:v>1.30102999566398</c:v>
                </c:pt>
                <c:pt idx="875">
                  <c:v>1.30102999566398</c:v>
                </c:pt>
                <c:pt idx="876">
                  <c:v>1.30102999566398</c:v>
                </c:pt>
                <c:pt idx="877">
                  <c:v>1.30102999566398</c:v>
                </c:pt>
                <c:pt idx="878">
                  <c:v>1.30102999566398</c:v>
                </c:pt>
                <c:pt idx="879">
                  <c:v>1.30102999566398</c:v>
                </c:pt>
                <c:pt idx="880">
                  <c:v>1.30102999566398</c:v>
                </c:pt>
                <c:pt idx="881">
                  <c:v>1.30102999566398</c:v>
                </c:pt>
                <c:pt idx="882">
                  <c:v>1.30102999566398</c:v>
                </c:pt>
                <c:pt idx="883">
                  <c:v>1.30102999566398</c:v>
                </c:pt>
                <c:pt idx="884">
                  <c:v>1.30102999566398</c:v>
                </c:pt>
                <c:pt idx="885">
                  <c:v>1.30102999566398</c:v>
                </c:pt>
                <c:pt idx="886">
                  <c:v>1.30102999566398</c:v>
                </c:pt>
                <c:pt idx="887">
                  <c:v>1.30102999566398</c:v>
                </c:pt>
                <c:pt idx="888">
                  <c:v>1.30102999566398</c:v>
                </c:pt>
                <c:pt idx="889">
                  <c:v>1.30102999566398</c:v>
                </c:pt>
                <c:pt idx="890">
                  <c:v>1.30102999566398</c:v>
                </c:pt>
                <c:pt idx="891">
                  <c:v>1.30102999566398</c:v>
                </c:pt>
                <c:pt idx="892">
                  <c:v>1.30102999566398</c:v>
                </c:pt>
                <c:pt idx="893">
                  <c:v>1.30102999566398</c:v>
                </c:pt>
                <c:pt idx="894">
                  <c:v>1.30102999566398</c:v>
                </c:pt>
                <c:pt idx="895">
                  <c:v>1.30102999566398</c:v>
                </c:pt>
                <c:pt idx="896">
                  <c:v>1.30102999566398</c:v>
                </c:pt>
                <c:pt idx="897">
                  <c:v>1.30102999566398</c:v>
                </c:pt>
                <c:pt idx="898">
                  <c:v>1.30102999566398</c:v>
                </c:pt>
                <c:pt idx="899">
                  <c:v>1.30102999566398</c:v>
                </c:pt>
                <c:pt idx="900">
                  <c:v>1.30102999566398</c:v>
                </c:pt>
                <c:pt idx="901">
                  <c:v>1.30102999566398</c:v>
                </c:pt>
                <c:pt idx="902">
                  <c:v>1.30102999566398</c:v>
                </c:pt>
                <c:pt idx="903">
                  <c:v>1.30102999566398</c:v>
                </c:pt>
                <c:pt idx="904">
                  <c:v>1.30102999566398</c:v>
                </c:pt>
                <c:pt idx="905">
                  <c:v>1.30102999566398</c:v>
                </c:pt>
                <c:pt idx="906">
                  <c:v>1.30102999566398</c:v>
                </c:pt>
                <c:pt idx="907">
                  <c:v>1.30102999566398</c:v>
                </c:pt>
                <c:pt idx="908">
                  <c:v>1.30102999566398</c:v>
                </c:pt>
                <c:pt idx="909">
                  <c:v>1.30102999566398</c:v>
                </c:pt>
                <c:pt idx="910">
                  <c:v>1.30102999566398</c:v>
                </c:pt>
                <c:pt idx="911">
                  <c:v>1.30102999566398</c:v>
                </c:pt>
                <c:pt idx="912">
                  <c:v>1.30102999566398</c:v>
                </c:pt>
                <c:pt idx="913">
                  <c:v>1.30102999566398</c:v>
                </c:pt>
                <c:pt idx="914">
                  <c:v>1.30102999566398</c:v>
                </c:pt>
                <c:pt idx="915">
                  <c:v>1.30102999566398</c:v>
                </c:pt>
                <c:pt idx="916">
                  <c:v>1.30102999566398</c:v>
                </c:pt>
                <c:pt idx="917">
                  <c:v>1.30102999566398</c:v>
                </c:pt>
                <c:pt idx="918">
                  <c:v>1.30102999566398</c:v>
                </c:pt>
                <c:pt idx="919">
                  <c:v>1.30102999566398</c:v>
                </c:pt>
                <c:pt idx="920">
                  <c:v>1.30102999566398</c:v>
                </c:pt>
                <c:pt idx="921">
                  <c:v>1.30102999566398</c:v>
                </c:pt>
                <c:pt idx="922">
                  <c:v>1.30102999566398</c:v>
                </c:pt>
                <c:pt idx="923">
                  <c:v>1.30102999566398</c:v>
                </c:pt>
                <c:pt idx="924">
                  <c:v>1.30102999566398</c:v>
                </c:pt>
                <c:pt idx="925">
                  <c:v>1.30102999566398</c:v>
                </c:pt>
                <c:pt idx="926">
                  <c:v>1.30102999566398</c:v>
                </c:pt>
                <c:pt idx="927">
                  <c:v>1.30102999566398</c:v>
                </c:pt>
                <c:pt idx="928">
                  <c:v>1.30102999566398</c:v>
                </c:pt>
                <c:pt idx="929">
                  <c:v>1.30102999566398</c:v>
                </c:pt>
                <c:pt idx="930">
                  <c:v>1.30102999566398</c:v>
                </c:pt>
                <c:pt idx="931">
                  <c:v>1.30102999566398</c:v>
                </c:pt>
                <c:pt idx="932">
                  <c:v>1.30102999566398</c:v>
                </c:pt>
                <c:pt idx="933">
                  <c:v>1.30102999566398</c:v>
                </c:pt>
                <c:pt idx="934">
                  <c:v>1.30102999566398</c:v>
                </c:pt>
                <c:pt idx="935">
                  <c:v>1.30102999566398</c:v>
                </c:pt>
                <c:pt idx="936">
                  <c:v>1.30102999566398</c:v>
                </c:pt>
                <c:pt idx="937">
                  <c:v>1.30102999566398</c:v>
                </c:pt>
                <c:pt idx="938">
                  <c:v>1.30102999566398</c:v>
                </c:pt>
                <c:pt idx="939">
                  <c:v>1.30102999566398</c:v>
                </c:pt>
                <c:pt idx="940">
                  <c:v>1.30102999566398</c:v>
                </c:pt>
                <c:pt idx="941">
                  <c:v>1.30102999566398</c:v>
                </c:pt>
                <c:pt idx="942">
                  <c:v>1.30102999566398</c:v>
                </c:pt>
                <c:pt idx="943">
                  <c:v>1.30102999566398</c:v>
                </c:pt>
                <c:pt idx="944">
                  <c:v>1.30102999566398</c:v>
                </c:pt>
                <c:pt idx="945">
                  <c:v>1.30102999566398</c:v>
                </c:pt>
                <c:pt idx="946">
                  <c:v>1.30102999566398</c:v>
                </c:pt>
                <c:pt idx="947">
                  <c:v>1.30102999566398</c:v>
                </c:pt>
                <c:pt idx="948">
                  <c:v>1.30102999566398</c:v>
                </c:pt>
                <c:pt idx="949">
                  <c:v>1.30102999566398</c:v>
                </c:pt>
                <c:pt idx="950">
                  <c:v>1.30102999566398</c:v>
                </c:pt>
                <c:pt idx="951">
                  <c:v>1.30102999566398</c:v>
                </c:pt>
                <c:pt idx="952">
                  <c:v>1.30102999566398</c:v>
                </c:pt>
                <c:pt idx="953">
                  <c:v>1.30102999566398</c:v>
                </c:pt>
                <c:pt idx="954">
                  <c:v>1.30102999566398</c:v>
                </c:pt>
                <c:pt idx="955">
                  <c:v>1.30102999566398</c:v>
                </c:pt>
                <c:pt idx="956">
                  <c:v>1.30102999566398</c:v>
                </c:pt>
                <c:pt idx="957">
                  <c:v>1.30102999566398</c:v>
                </c:pt>
                <c:pt idx="958">
                  <c:v>1.30102999566398</c:v>
                </c:pt>
                <c:pt idx="959">
                  <c:v>1.30102999566398</c:v>
                </c:pt>
                <c:pt idx="960">
                  <c:v>1.30102999566398</c:v>
                </c:pt>
                <c:pt idx="961">
                  <c:v>1.30102999566398</c:v>
                </c:pt>
                <c:pt idx="962">
                  <c:v>1.30102999566398</c:v>
                </c:pt>
                <c:pt idx="963">
                  <c:v>1.30102999566398</c:v>
                </c:pt>
                <c:pt idx="964">
                  <c:v>1.30102999566398</c:v>
                </c:pt>
                <c:pt idx="965">
                  <c:v>1.30102999566398</c:v>
                </c:pt>
                <c:pt idx="966">
                  <c:v>1.30102999566398</c:v>
                </c:pt>
                <c:pt idx="967">
                  <c:v>1.30102999566398</c:v>
                </c:pt>
                <c:pt idx="968">
                  <c:v>1.30102999566398</c:v>
                </c:pt>
                <c:pt idx="969">
                  <c:v>1.30102999566398</c:v>
                </c:pt>
                <c:pt idx="970">
                  <c:v>1.30102999566398</c:v>
                </c:pt>
                <c:pt idx="971">
                  <c:v>1.30102999566398</c:v>
                </c:pt>
                <c:pt idx="972">
                  <c:v>1.30102999566398</c:v>
                </c:pt>
                <c:pt idx="973">
                  <c:v>1.30102999566398</c:v>
                </c:pt>
                <c:pt idx="974">
                  <c:v>1.30102999566398</c:v>
                </c:pt>
                <c:pt idx="975">
                  <c:v>1.30102999566398</c:v>
                </c:pt>
                <c:pt idx="976">
                  <c:v>1.30102999566398</c:v>
                </c:pt>
                <c:pt idx="977">
                  <c:v>1.30102999566398</c:v>
                </c:pt>
                <c:pt idx="978">
                  <c:v>1.30102999566398</c:v>
                </c:pt>
                <c:pt idx="979">
                  <c:v>1.30102999566398</c:v>
                </c:pt>
                <c:pt idx="980">
                  <c:v>1.30102999566398</c:v>
                </c:pt>
                <c:pt idx="981">
                  <c:v>1.30102999566398</c:v>
                </c:pt>
                <c:pt idx="982">
                  <c:v>1.30102999566398</c:v>
                </c:pt>
                <c:pt idx="983">
                  <c:v>1.30102999566398</c:v>
                </c:pt>
                <c:pt idx="984">
                  <c:v>1.30102999566398</c:v>
                </c:pt>
                <c:pt idx="985">
                  <c:v>1.30102999566398</c:v>
                </c:pt>
                <c:pt idx="986">
                  <c:v>1.30102999566398</c:v>
                </c:pt>
                <c:pt idx="987">
                  <c:v>1.30102999566398</c:v>
                </c:pt>
                <c:pt idx="988">
                  <c:v>1.30102999566398</c:v>
                </c:pt>
                <c:pt idx="989">
                  <c:v>1.30102999566398</c:v>
                </c:pt>
                <c:pt idx="990">
                  <c:v>1.30102999566398</c:v>
                </c:pt>
                <c:pt idx="991">
                  <c:v>1.30102999566398</c:v>
                </c:pt>
                <c:pt idx="992">
                  <c:v>1.30102999566398</c:v>
                </c:pt>
                <c:pt idx="993">
                  <c:v>1.30102999566398</c:v>
                </c:pt>
                <c:pt idx="994">
                  <c:v>1.30102999566398</c:v>
                </c:pt>
                <c:pt idx="995">
                  <c:v>1.30102999566398</c:v>
                </c:pt>
                <c:pt idx="996">
                  <c:v>1.30102999566398</c:v>
                </c:pt>
                <c:pt idx="997">
                  <c:v>1.30102999566398</c:v>
                </c:pt>
                <c:pt idx="998">
                  <c:v>1.30102999566398</c:v>
                </c:pt>
                <c:pt idx="999">
                  <c:v>1.30102999566398</c:v>
                </c:pt>
                <c:pt idx="1000">
                  <c:v>1.30102999566398</c:v>
                </c:pt>
                <c:pt idx="1001">
                  <c:v>1.30102999566398</c:v>
                </c:pt>
                <c:pt idx="1002">
                  <c:v>1.30102999566398</c:v>
                </c:pt>
                <c:pt idx="1003">
                  <c:v>1.30102999566398</c:v>
                </c:pt>
                <c:pt idx="1004">
                  <c:v>1.30102999566398</c:v>
                </c:pt>
                <c:pt idx="1005">
                  <c:v>1.30102999566398</c:v>
                </c:pt>
                <c:pt idx="1006">
                  <c:v>1.30102999566398</c:v>
                </c:pt>
                <c:pt idx="1007">
                  <c:v>1.30102999566398</c:v>
                </c:pt>
                <c:pt idx="1008">
                  <c:v>1.30102999566398</c:v>
                </c:pt>
                <c:pt idx="1009">
                  <c:v>1.30102999566398</c:v>
                </c:pt>
                <c:pt idx="1010">
                  <c:v>1.30102999566398</c:v>
                </c:pt>
                <c:pt idx="1011">
                  <c:v>1.30102999566398</c:v>
                </c:pt>
                <c:pt idx="1012">
                  <c:v>1.30102999566398</c:v>
                </c:pt>
                <c:pt idx="1013">
                  <c:v>1.30102999566398</c:v>
                </c:pt>
                <c:pt idx="1014">
                  <c:v>1.30102999566398</c:v>
                </c:pt>
                <c:pt idx="1015">
                  <c:v>1.30102999566398</c:v>
                </c:pt>
                <c:pt idx="1016">
                  <c:v>1.30102999566398</c:v>
                </c:pt>
                <c:pt idx="1017">
                  <c:v>1.30102999566398</c:v>
                </c:pt>
                <c:pt idx="1018">
                  <c:v>1.30102999566398</c:v>
                </c:pt>
                <c:pt idx="1019">
                  <c:v>1.30102999566398</c:v>
                </c:pt>
                <c:pt idx="1020">
                  <c:v>1.30102999566398</c:v>
                </c:pt>
                <c:pt idx="1021">
                  <c:v>1.30102999566398</c:v>
                </c:pt>
                <c:pt idx="1022">
                  <c:v>1.30102999566398</c:v>
                </c:pt>
                <c:pt idx="1023">
                  <c:v>1.30102999566398</c:v>
                </c:pt>
                <c:pt idx="1024">
                  <c:v>1.30102999566398</c:v>
                </c:pt>
                <c:pt idx="1025">
                  <c:v>1.30102999566398</c:v>
                </c:pt>
                <c:pt idx="1026">
                  <c:v>1.30102999566398</c:v>
                </c:pt>
                <c:pt idx="1027">
                  <c:v>1.30102999566398</c:v>
                </c:pt>
                <c:pt idx="1028">
                  <c:v>1.30102999566398</c:v>
                </c:pt>
                <c:pt idx="1029">
                  <c:v>1.30102999566398</c:v>
                </c:pt>
                <c:pt idx="1030">
                  <c:v>1.30102999566398</c:v>
                </c:pt>
                <c:pt idx="1031">
                  <c:v>1.30102999566398</c:v>
                </c:pt>
                <c:pt idx="1032">
                  <c:v>1.30102999566398</c:v>
                </c:pt>
                <c:pt idx="1033">
                  <c:v>1.30102999566398</c:v>
                </c:pt>
                <c:pt idx="1034">
                  <c:v>1.30102999566398</c:v>
                </c:pt>
                <c:pt idx="1035">
                  <c:v>1.30102999566398</c:v>
                </c:pt>
                <c:pt idx="1036">
                  <c:v>1.30102999566398</c:v>
                </c:pt>
                <c:pt idx="1037">
                  <c:v>1.30102999566398</c:v>
                </c:pt>
                <c:pt idx="1038">
                  <c:v>1.30102999566398</c:v>
                </c:pt>
                <c:pt idx="1039">
                  <c:v>1.30102999566398</c:v>
                </c:pt>
                <c:pt idx="1040">
                  <c:v>1.30102999566398</c:v>
                </c:pt>
                <c:pt idx="1041">
                  <c:v>1.30102999566398</c:v>
                </c:pt>
                <c:pt idx="1042">
                  <c:v>1.30102999566398</c:v>
                </c:pt>
                <c:pt idx="1043">
                  <c:v>1.30102999566398</c:v>
                </c:pt>
                <c:pt idx="1044">
                  <c:v>1.30102999566398</c:v>
                </c:pt>
                <c:pt idx="1045">
                  <c:v>1.30102999566398</c:v>
                </c:pt>
                <c:pt idx="1046">
                  <c:v>1.30102999566398</c:v>
                </c:pt>
                <c:pt idx="1047">
                  <c:v>1.30102999566398</c:v>
                </c:pt>
                <c:pt idx="1048">
                  <c:v>1.30102999566398</c:v>
                </c:pt>
                <c:pt idx="1049">
                  <c:v>1.30102999566398</c:v>
                </c:pt>
                <c:pt idx="1050">
                  <c:v>1.30102999566398</c:v>
                </c:pt>
                <c:pt idx="1051">
                  <c:v>1.30102999566398</c:v>
                </c:pt>
                <c:pt idx="1052">
                  <c:v>1.30102999566398</c:v>
                </c:pt>
                <c:pt idx="1053">
                  <c:v>1.30102999566398</c:v>
                </c:pt>
                <c:pt idx="1054">
                  <c:v>1.30102999566398</c:v>
                </c:pt>
                <c:pt idx="1055">
                  <c:v>1.30102999566398</c:v>
                </c:pt>
                <c:pt idx="1056">
                  <c:v>1.30102999566398</c:v>
                </c:pt>
                <c:pt idx="1057">
                  <c:v>1.30102999566398</c:v>
                </c:pt>
                <c:pt idx="1058">
                  <c:v>1.30102999566398</c:v>
                </c:pt>
                <c:pt idx="1059">
                  <c:v>1.30102999566398</c:v>
                </c:pt>
                <c:pt idx="1060">
                  <c:v>1.30102999566398</c:v>
                </c:pt>
                <c:pt idx="1061">
                  <c:v>1.30102999566398</c:v>
                </c:pt>
                <c:pt idx="1062">
                  <c:v>1.30102999566398</c:v>
                </c:pt>
                <c:pt idx="1063">
                  <c:v>1.30102999566398</c:v>
                </c:pt>
                <c:pt idx="1064">
                  <c:v>1.30102999566398</c:v>
                </c:pt>
                <c:pt idx="1065">
                  <c:v>1.30102999566398</c:v>
                </c:pt>
                <c:pt idx="1066">
                  <c:v>1.30102999566398</c:v>
                </c:pt>
                <c:pt idx="1067">
                  <c:v>1.30102999566398</c:v>
                </c:pt>
                <c:pt idx="1068">
                  <c:v>1.30102999566398</c:v>
                </c:pt>
                <c:pt idx="1069">
                  <c:v>1.30102999566398</c:v>
                </c:pt>
                <c:pt idx="1070">
                  <c:v>1.30102999566398</c:v>
                </c:pt>
                <c:pt idx="1071">
                  <c:v>1.30102999566398</c:v>
                </c:pt>
                <c:pt idx="1072">
                  <c:v>1.30102999566398</c:v>
                </c:pt>
                <c:pt idx="1073">
                  <c:v>1.30102999566398</c:v>
                </c:pt>
                <c:pt idx="1074">
                  <c:v>1.30102999566398</c:v>
                </c:pt>
                <c:pt idx="1075">
                  <c:v>1.30102999566398</c:v>
                </c:pt>
                <c:pt idx="1076">
                  <c:v>1.30102999566398</c:v>
                </c:pt>
                <c:pt idx="1077">
                  <c:v>1.30102999566398</c:v>
                </c:pt>
                <c:pt idx="1078">
                  <c:v>1.30102999566398</c:v>
                </c:pt>
                <c:pt idx="1079">
                  <c:v>1.30102999566398</c:v>
                </c:pt>
                <c:pt idx="1080">
                  <c:v>1.30102999566398</c:v>
                </c:pt>
                <c:pt idx="1081">
                  <c:v>1.30102999566398</c:v>
                </c:pt>
                <c:pt idx="1082">
                  <c:v>1.30102999566398</c:v>
                </c:pt>
                <c:pt idx="1083">
                  <c:v>1.30102999566398</c:v>
                </c:pt>
                <c:pt idx="1084">
                  <c:v>1.30102999566398</c:v>
                </c:pt>
                <c:pt idx="1085">
                  <c:v>1.30102999566398</c:v>
                </c:pt>
                <c:pt idx="1086">
                  <c:v>1.30102999566398</c:v>
                </c:pt>
                <c:pt idx="1087">
                  <c:v>1.30102999566398</c:v>
                </c:pt>
                <c:pt idx="1088">
                  <c:v>1.30102999566398</c:v>
                </c:pt>
                <c:pt idx="1089">
                  <c:v>1.30102999566398</c:v>
                </c:pt>
                <c:pt idx="1090">
                  <c:v>1.30102999566398</c:v>
                </c:pt>
                <c:pt idx="1091">
                  <c:v>1.30102999566398</c:v>
                </c:pt>
                <c:pt idx="1092">
                  <c:v>1.30102999566398</c:v>
                </c:pt>
                <c:pt idx="1093">
                  <c:v>1.30102999566398</c:v>
                </c:pt>
                <c:pt idx="1094">
                  <c:v>1.30102999566398</c:v>
                </c:pt>
                <c:pt idx="1095">
                  <c:v>1.30102999566398</c:v>
                </c:pt>
                <c:pt idx="1096">
                  <c:v>1.30102999566398</c:v>
                </c:pt>
                <c:pt idx="1097">
                  <c:v>1.30102999566398</c:v>
                </c:pt>
                <c:pt idx="1098">
                  <c:v>1.30102999566398</c:v>
                </c:pt>
                <c:pt idx="1099">
                  <c:v>1.30102999566398</c:v>
                </c:pt>
                <c:pt idx="1100">
                  <c:v>1.30102999566398</c:v>
                </c:pt>
                <c:pt idx="1101">
                  <c:v>1.30102999566398</c:v>
                </c:pt>
                <c:pt idx="1102">
                  <c:v>1.30102999566398</c:v>
                </c:pt>
                <c:pt idx="1103">
                  <c:v>1.30102999566398</c:v>
                </c:pt>
                <c:pt idx="1104">
                  <c:v>1.30102999566398</c:v>
                </c:pt>
                <c:pt idx="1105">
                  <c:v>1.30102999566398</c:v>
                </c:pt>
                <c:pt idx="1106">
                  <c:v>1.30102999566398</c:v>
                </c:pt>
                <c:pt idx="1107">
                  <c:v>1.30102999566398</c:v>
                </c:pt>
                <c:pt idx="1108">
                  <c:v>1.30102999566398</c:v>
                </c:pt>
                <c:pt idx="1109">
                  <c:v>1.30102999566398</c:v>
                </c:pt>
                <c:pt idx="1110">
                  <c:v>1.30102999566398</c:v>
                </c:pt>
                <c:pt idx="1111">
                  <c:v>1.30102999566398</c:v>
                </c:pt>
                <c:pt idx="1112">
                  <c:v>1.30102999566398</c:v>
                </c:pt>
                <c:pt idx="1113">
                  <c:v>1.30102999566398</c:v>
                </c:pt>
                <c:pt idx="1114">
                  <c:v>1.30102999566398</c:v>
                </c:pt>
                <c:pt idx="1115">
                  <c:v>1.30102999566398</c:v>
                </c:pt>
                <c:pt idx="1116">
                  <c:v>1.30102999566398</c:v>
                </c:pt>
                <c:pt idx="1117">
                  <c:v>1.30102999566398</c:v>
                </c:pt>
                <c:pt idx="1118">
                  <c:v>1.30102999566398</c:v>
                </c:pt>
                <c:pt idx="1119">
                  <c:v>1.30102999566398</c:v>
                </c:pt>
                <c:pt idx="1120">
                  <c:v>1.30102999566398</c:v>
                </c:pt>
                <c:pt idx="1121">
                  <c:v>1.30102999566398</c:v>
                </c:pt>
                <c:pt idx="1122">
                  <c:v>1.30102999566398</c:v>
                </c:pt>
                <c:pt idx="1123">
                  <c:v>1.30102999566398</c:v>
                </c:pt>
                <c:pt idx="1124">
                  <c:v>1.30102999566398</c:v>
                </c:pt>
                <c:pt idx="1125">
                  <c:v>1.30102999566398</c:v>
                </c:pt>
                <c:pt idx="1126">
                  <c:v>1.30102999566398</c:v>
                </c:pt>
                <c:pt idx="1127">
                  <c:v>1.30102999566398</c:v>
                </c:pt>
                <c:pt idx="1128">
                  <c:v>1.30102999566398</c:v>
                </c:pt>
                <c:pt idx="1129">
                  <c:v>1.30102999566398</c:v>
                </c:pt>
                <c:pt idx="1130">
                  <c:v>1.30102999566398</c:v>
                </c:pt>
                <c:pt idx="1131">
                  <c:v>1.30102999566398</c:v>
                </c:pt>
                <c:pt idx="1132">
                  <c:v>1.30102999566398</c:v>
                </c:pt>
                <c:pt idx="1133">
                  <c:v>1.30102999566398</c:v>
                </c:pt>
                <c:pt idx="1134">
                  <c:v>1.30102999566398</c:v>
                </c:pt>
                <c:pt idx="1135">
                  <c:v>1.30102999566398</c:v>
                </c:pt>
                <c:pt idx="1136">
                  <c:v>1.30102999566398</c:v>
                </c:pt>
                <c:pt idx="1137">
                  <c:v>1.30102999566398</c:v>
                </c:pt>
                <c:pt idx="1138">
                  <c:v>1.30102999566398</c:v>
                </c:pt>
                <c:pt idx="1139">
                  <c:v>1.30102999566398</c:v>
                </c:pt>
                <c:pt idx="1140">
                  <c:v>1.30102999566398</c:v>
                </c:pt>
                <c:pt idx="1141">
                  <c:v>1.30102999566398</c:v>
                </c:pt>
                <c:pt idx="1142">
                  <c:v>1.30102999566398</c:v>
                </c:pt>
                <c:pt idx="1143">
                  <c:v>1.30102999566398</c:v>
                </c:pt>
                <c:pt idx="1144">
                  <c:v>1.30102999566398</c:v>
                </c:pt>
                <c:pt idx="1145">
                  <c:v>1.30102999566398</c:v>
                </c:pt>
                <c:pt idx="1146">
                  <c:v>1.30102999566398</c:v>
                </c:pt>
                <c:pt idx="1147">
                  <c:v>1.30102999566398</c:v>
                </c:pt>
                <c:pt idx="1148">
                  <c:v>1.30102999566398</c:v>
                </c:pt>
                <c:pt idx="1149">
                  <c:v>1.30102999566398</c:v>
                </c:pt>
                <c:pt idx="1150">
                  <c:v>1.30102999566398</c:v>
                </c:pt>
                <c:pt idx="1151">
                  <c:v>1.30102999566398</c:v>
                </c:pt>
                <c:pt idx="1152">
                  <c:v>1.30102999566398</c:v>
                </c:pt>
                <c:pt idx="1153">
                  <c:v>1.30102999566398</c:v>
                </c:pt>
                <c:pt idx="1154">
                  <c:v>1.30102999566398</c:v>
                </c:pt>
                <c:pt idx="1155">
                  <c:v>1.30102999566398</c:v>
                </c:pt>
                <c:pt idx="1156">
                  <c:v>1.30102999566398</c:v>
                </c:pt>
                <c:pt idx="1157">
                  <c:v>1.30102999566398</c:v>
                </c:pt>
                <c:pt idx="1158">
                  <c:v>1.30102999566398</c:v>
                </c:pt>
                <c:pt idx="1159">
                  <c:v>1.30102999566398</c:v>
                </c:pt>
                <c:pt idx="1160">
                  <c:v>1.30102999566398</c:v>
                </c:pt>
                <c:pt idx="1161">
                  <c:v>1.30102999566398</c:v>
                </c:pt>
                <c:pt idx="1162">
                  <c:v>1.30102999566398</c:v>
                </c:pt>
                <c:pt idx="1163">
                  <c:v>1.30102999566398</c:v>
                </c:pt>
                <c:pt idx="1164">
                  <c:v>1.30102999566398</c:v>
                </c:pt>
                <c:pt idx="1165">
                  <c:v>1.30102999566398</c:v>
                </c:pt>
                <c:pt idx="1166">
                  <c:v>1.30102999566398</c:v>
                </c:pt>
                <c:pt idx="1167">
                  <c:v>1.30102999566398</c:v>
                </c:pt>
                <c:pt idx="1168">
                  <c:v>1.30102999566398</c:v>
                </c:pt>
                <c:pt idx="1169">
                  <c:v>1.30102999566398</c:v>
                </c:pt>
                <c:pt idx="1170">
                  <c:v>1.30102999566398</c:v>
                </c:pt>
                <c:pt idx="1171">
                  <c:v>1.30102999566398</c:v>
                </c:pt>
                <c:pt idx="1172">
                  <c:v>1.30102999566398</c:v>
                </c:pt>
                <c:pt idx="1173">
                  <c:v>1.30102999566398</c:v>
                </c:pt>
                <c:pt idx="1174">
                  <c:v>1.30102999566398</c:v>
                </c:pt>
                <c:pt idx="1175">
                  <c:v>1.30102999566398</c:v>
                </c:pt>
                <c:pt idx="1176">
                  <c:v>1.30102999566398</c:v>
                </c:pt>
                <c:pt idx="1177">
                  <c:v>1.30102999566398</c:v>
                </c:pt>
                <c:pt idx="1178">
                  <c:v>1.30102999566398</c:v>
                </c:pt>
                <c:pt idx="1179">
                  <c:v>1.30102999566398</c:v>
                </c:pt>
                <c:pt idx="1180">
                  <c:v>1.30102999566398</c:v>
                </c:pt>
                <c:pt idx="1181">
                  <c:v>1.30102999566398</c:v>
                </c:pt>
                <c:pt idx="1182">
                  <c:v>1.30102999566398</c:v>
                </c:pt>
                <c:pt idx="1183">
                  <c:v>1.30102999566398</c:v>
                </c:pt>
                <c:pt idx="1184">
                  <c:v>1.30102999566398</c:v>
                </c:pt>
                <c:pt idx="1185">
                  <c:v>1.30102999566398</c:v>
                </c:pt>
                <c:pt idx="1186">
                  <c:v>1.30102999566398</c:v>
                </c:pt>
                <c:pt idx="1187">
                  <c:v>1.30102999566398</c:v>
                </c:pt>
                <c:pt idx="1188">
                  <c:v>1.30102999566398</c:v>
                </c:pt>
                <c:pt idx="1189">
                  <c:v>1.30102999566398</c:v>
                </c:pt>
                <c:pt idx="1190">
                  <c:v>1.30102999566398</c:v>
                </c:pt>
                <c:pt idx="1191">
                  <c:v>1.30102999566398</c:v>
                </c:pt>
                <c:pt idx="1192">
                  <c:v>1.30102999566398</c:v>
                </c:pt>
                <c:pt idx="1193">
                  <c:v>1.30102999566398</c:v>
                </c:pt>
                <c:pt idx="1194">
                  <c:v>1.30102999566398</c:v>
                </c:pt>
                <c:pt idx="1195">
                  <c:v>1.30102999566398</c:v>
                </c:pt>
                <c:pt idx="1196">
                  <c:v>1.30102999566398</c:v>
                </c:pt>
                <c:pt idx="1197">
                  <c:v>1.30102999566398</c:v>
                </c:pt>
                <c:pt idx="1198">
                  <c:v>1.30102999566398</c:v>
                </c:pt>
                <c:pt idx="1199">
                  <c:v>1.30102999566398</c:v>
                </c:pt>
                <c:pt idx="1200">
                  <c:v>1.30102999566398</c:v>
                </c:pt>
                <c:pt idx="1201">
                  <c:v>1.30102999566398</c:v>
                </c:pt>
                <c:pt idx="1202">
                  <c:v>1.30102999566398</c:v>
                </c:pt>
                <c:pt idx="1203">
                  <c:v>1.30102999566398</c:v>
                </c:pt>
                <c:pt idx="1204">
                  <c:v>1.30102999566398</c:v>
                </c:pt>
                <c:pt idx="1205">
                  <c:v>1.30102999566398</c:v>
                </c:pt>
                <c:pt idx="1206">
                  <c:v>1.30102999566398</c:v>
                </c:pt>
                <c:pt idx="1207">
                  <c:v>1.30102999566398</c:v>
                </c:pt>
                <c:pt idx="1208">
                  <c:v>1.30102999566398</c:v>
                </c:pt>
                <c:pt idx="1209">
                  <c:v>1.30102999566398</c:v>
                </c:pt>
                <c:pt idx="1210">
                  <c:v>1.30102999566398</c:v>
                </c:pt>
                <c:pt idx="1211">
                  <c:v>1.30102999566398</c:v>
                </c:pt>
                <c:pt idx="1212">
                  <c:v>1.30102999566398</c:v>
                </c:pt>
                <c:pt idx="1213">
                  <c:v>1.30102999566398</c:v>
                </c:pt>
                <c:pt idx="1214">
                  <c:v>1.30102999566398</c:v>
                </c:pt>
                <c:pt idx="1215">
                  <c:v>1.30102999566398</c:v>
                </c:pt>
                <c:pt idx="1216">
                  <c:v>1.30102999566398</c:v>
                </c:pt>
                <c:pt idx="1217">
                  <c:v>1.30102999566398</c:v>
                </c:pt>
                <c:pt idx="1218">
                  <c:v>1.30102999566398</c:v>
                </c:pt>
                <c:pt idx="1219">
                  <c:v>1.30102999566398</c:v>
                </c:pt>
                <c:pt idx="1220">
                  <c:v>1.30102999566398</c:v>
                </c:pt>
                <c:pt idx="1221">
                  <c:v>1.30102999566398</c:v>
                </c:pt>
                <c:pt idx="1222">
                  <c:v>1.30102999566398</c:v>
                </c:pt>
                <c:pt idx="1223">
                  <c:v>1.30102999566398</c:v>
                </c:pt>
                <c:pt idx="1224">
                  <c:v>1.30102999566398</c:v>
                </c:pt>
                <c:pt idx="1225">
                  <c:v>1.30102999566398</c:v>
                </c:pt>
                <c:pt idx="1226">
                  <c:v>1.30102999566398</c:v>
                </c:pt>
                <c:pt idx="1227">
                  <c:v>1.30102999566398</c:v>
                </c:pt>
                <c:pt idx="1228">
                  <c:v>1.30102999566398</c:v>
                </c:pt>
                <c:pt idx="1229">
                  <c:v>1.30102999566398</c:v>
                </c:pt>
                <c:pt idx="1230">
                  <c:v>1.30102999566398</c:v>
                </c:pt>
                <c:pt idx="1231">
                  <c:v>1.30102999566398</c:v>
                </c:pt>
                <c:pt idx="1232">
                  <c:v>1.30102999566398</c:v>
                </c:pt>
                <c:pt idx="1233">
                  <c:v>1.30102999566398</c:v>
                </c:pt>
                <c:pt idx="1234">
                  <c:v>1.30102999566398</c:v>
                </c:pt>
                <c:pt idx="1235">
                  <c:v>1.30102999566398</c:v>
                </c:pt>
                <c:pt idx="1236">
                  <c:v>1.30102999566398</c:v>
                </c:pt>
                <c:pt idx="1237">
                  <c:v>1.30102999566398</c:v>
                </c:pt>
                <c:pt idx="1238">
                  <c:v>1.30102999566398</c:v>
                </c:pt>
                <c:pt idx="1239">
                  <c:v>1.30102999566398</c:v>
                </c:pt>
                <c:pt idx="1240">
                  <c:v>1.30102999566398</c:v>
                </c:pt>
                <c:pt idx="1241">
                  <c:v>1.30102999566398</c:v>
                </c:pt>
                <c:pt idx="1242">
                  <c:v>1.30102999566398</c:v>
                </c:pt>
                <c:pt idx="1243">
                  <c:v>1.30102999566398</c:v>
                </c:pt>
                <c:pt idx="1244">
                  <c:v>1.30102999566398</c:v>
                </c:pt>
                <c:pt idx="1245">
                  <c:v>1.30102999566398</c:v>
                </c:pt>
                <c:pt idx="1246">
                  <c:v>1.30102999566398</c:v>
                </c:pt>
                <c:pt idx="1247">
                  <c:v>1.30102999566398</c:v>
                </c:pt>
                <c:pt idx="1248">
                  <c:v>1.30102999566398</c:v>
                </c:pt>
                <c:pt idx="1249">
                  <c:v>1.30102999566398</c:v>
                </c:pt>
                <c:pt idx="1250">
                  <c:v>1.30102999566398</c:v>
                </c:pt>
                <c:pt idx="1251">
                  <c:v>1.30102999566398</c:v>
                </c:pt>
                <c:pt idx="1252">
                  <c:v>1.30102999566398</c:v>
                </c:pt>
                <c:pt idx="1253">
                  <c:v>1.30102999566398</c:v>
                </c:pt>
                <c:pt idx="1254">
                  <c:v>1.30102999566398</c:v>
                </c:pt>
                <c:pt idx="1255">
                  <c:v>1.30102999566398</c:v>
                </c:pt>
                <c:pt idx="1256">
                  <c:v>1.30102999566398</c:v>
                </c:pt>
                <c:pt idx="1257">
                  <c:v>1.30102999566398</c:v>
                </c:pt>
                <c:pt idx="1258">
                  <c:v>1.30102999566398</c:v>
                </c:pt>
                <c:pt idx="1259">
                  <c:v>1.30102999566398</c:v>
                </c:pt>
                <c:pt idx="1260">
                  <c:v>1.30102999566398</c:v>
                </c:pt>
                <c:pt idx="1261">
                  <c:v>1.30102999566398</c:v>
                </c:pt>
                <c:pt idx="1262">
                  <c:v>1.30102999566398</c:v>
                </c:pt>
                <c:pt idx="1263">
                  <c:v>1.30102999566398</c:v>
                </c:pt>
                <c:pt idx="1264">
                  <c:v>1.30102999566398</c:v>
                </c:pt>
                <c:pt idx="1265">
                  <c:v>1.30102999566398</c:v>
                </c:pt>
                <c:pt idx="1266">
                  <c:v>1.30102999566398</c:v>
                </c:pt>
                <c:pt idx="1267">
                  <c:v>1.30102999566398</c:v>
                </c:pt>
                <c:pt idx="1268">
                  <c:v>1.30102999566398</c:v>
                </c:pt>
                <c:pt idx="1269">
                  <c:v>1.30102999566398</c:v>
                </c:pt>
                <c:pt idx="1270">
                  <c:v>1.30102999566398</c:v>
                </c:pt>
                <c:pt idx="1271">
                  <c:v>1.30102999566398</c:v>
                </c:pt>
                <c:pt idx="1272">
                  <c:v>1.30102999566398</c:v>
                </c:pt>
                <c:pt idx="1273">
                  <c:v>1.30102999566398</c:v>
                </c:pt>
                <c:pt idx="1274">
                  <c:v>1.30102999566398</c:v>
                </c:pt>
                <c:pt idx="1275">
                  <c:v>1.30102999566398</c:v>
                </c:pt>
                <c:pt idx="1276">
                  <c:v>1.30102999566398</c:v>
                </c:pt>
                <c:pt idx="1277">
                  <c:v>1.30102999566398</c:v>
                </c:pt>
                <c:pt idx="1278">
                  <c:v>1.30102999566398</c:v>
                </c:pt>
                <c:pt idx="1279">
                  <c:v>1.30102999566398</c:v>
                </c:pt>
                <c:pt idx="1280">
                  <c:v>1.30102999566398</c:v>
                </c:pt>
                <c:pt idx="1281">
                  <c:v>1.30102999566398</c:v>
                </c:pt>
                <c:pt idx="1282">
                  <c:v>1.30102999566398</c:v>
                </c:pt>
                <c:pt idx="1283">
                  <c:v>1.30102999566398</c:v>
                </c:pt>
                <c:pt idx="1284">
                  <c:v>1.30102999566398</c:v>
                </c:pt>
                <c:pt idx="1285">
                  <c:v>1.30102999566398</c:v>
                </c:pt>
                <c:pt idx="1286">
                  <c:v>1.30102999566398</c:v>
                </c:pt>
                <c:pt idx="1287">
                  <c:v>1.30102999566398</c:v>
                </c:pt>
                <c:pt idx="1288">
                  <c:v>1.30102999566398</c:v>
                </c:pt>
                <c:pt idx="1289">
                  <c:v>1.30102999566398</c:v>
                </c:pt>
                <c:pt idx="1290">
                  <c:v>1.30102999566398</c:v>
                </c:pt>
                <c:pt idx="1291">
                  <c:v>1.30102999566398</c:v>
                </c:pt>
                <c:pt idx="1292">
                  <c:v>1.30102999566398</c:v>
                </c:pt>
                <c:pt idx="1293">
                  <c:v>1.30102999566398</c:v>
                </c:pt>
                <c:pt idx="1294">
                  <c:v>1.30102999566398</c:v>
                </c:pt>
                <c:pt idx="1295">
                  <c:v>1.30102999566398</c:v>
                </c:pt>
                <c:pt idx="1296">
                  <c:v>1.30102999566398</c:v>
                </c:pt>
                <c:pt idx="1297">
                  <c:v>1.30102999566398</c:v>
                </c:pt>
                <c:pt idx="1298">
                  <c:v>1.30102999566398</c:v>
                </c:pt>
                <c:pt idx="1299">
                  <c:v>1.30102999566398</c:v>
                </c:pt>
                <c:pt idx="1300">
                  <c:v>1.30102999566398</c:v>
                </c:pt>
                <c:pt idx="1301">
                  <c:v>1.30102999566398</c:v>
                </c:pt>
                <c:pt idx="1302">
                  <c:v>1.30102999566398</c:v>
                </c:pt>
                <c:pt idx="1303">
                  <c:v>1.30102999566398</c:v>
                </c:pt>
                <c:pt idx="1304">
                  <c:v>1.30102999566398</c:v>
                </c:pt>
                <c:pt idx="1305">
                  <c:v>1.30102999566398</c:v>
                </c:pt>
                <c:pt idx="1306">
                  <c:v>1.30102999566398</c:v>
                </c:pt>
                <c:pt idx="1307">
                  <c:v>1.30102999566398</c:v>
                </c:pt>
                <c:pt idx="1308">
                  <c:v>1.30102999566398</c:v>
                </c:pt>
                <c:pt idx="1309">
                  <c:v>1.30102999566398</c:v>
                </c:pt>
                <c:pt idx="1310">
                  <c:v>1.30102999566398</c:v>
                </c:pt>
                <c:pt idx="1311">
                  <c:v>1.30102999566398</c:v>
                </c:pt>
                <c:pt idx="1312">
                  <c:v>1.30102999566398</c:v>
                </c:pt>
                <c:pt idx="1313">
                  <c:v>1.30102999566398</c:v>
                </c:pt>
                <c:pt idx="1314">
                  <c:v>1.30102999566398</c:v>
                </c:pt>
                <c:pt idx="1315">
                  <c:v>1.30102999566398</c:v>
                </c:pt>
                <c:pt idx="1316">
                  <c:v>1.30102999566398</c:v>
                </c:pt>
                <c:pt idx="1317">
                  <c:v>1.30102999566398</c:v>
                </c:pt>
                <c:pt idx="1318">
                  <c:v>1.30102999566398</c:v>
                </c:pt>
                <c:pt idx="1319">
                  <c:v>1.30102999566398</c:v>
                </c:pt>
                <c:pt idx="1320">
                  <c:v>1.30102999566398</c:v>
                </c:pt>
                <c:pt idx="1321">
                  <c:v>1.30102999566398</c:v>
                </c:pt>
                <c:pt idx="1322">
                  <c:v>1.30102999566398</c:v>
                </c:pt>
                <c:pt idx="1323">
                  <c:v>1.30102999566398</c:v>
                </c:pt>
                <c:pt idx="1324">
                  <c:v>1.30102999566398</c:v>
                </c:pt>
                <c:pt idx="1325">
                  <c:v>1.30102999566398</c:v>
                </c:pt>
                <c:pt idx="1326">
                  <c:v>1.30102999566398</c:v>
                </c:pt>
                <c:pt idx="1327">
                  <c:v>1.30102999566398</c:v>
                </c:pt>
                <c:pt idx="1328">
                  <c:v>1.30102999566398</c:v>
                </c:pt>
                <c:pt idx="1329">
                  <c:v>1.30102999566398</c:v>
                </c:pt>
                <c:pt idx="1330">
                  <c:v>1.30102999566398</c:v>
                </c:pt>
                <c:pt idx="1331">
                  <c:v>1.30102999566398</c:v>
                </c:pt>
                <c:pt idx="1332">
                  <c:v>1.30102999566398</c:v>
                </c:pt>
                <c:pt idx="1333">
                  <c:v>1.30102999566398</c:v>
                </c:pt>
                <c:pt idx="1334">
                  <c:v>1.30102999566398</c:v>
                </c:pt>
                <c:pt idx="1335">
                  <c:v>1.30102999566398</c:v>
                </c:pt>
                <c:pt idx="1336">
                  <c:v>1.30102999566398</c:v>
                </c:pt>
                <c:pt idx="1337">
                  <c:v>1.30102999566398</c:v>
                </c:pt>
                <c:pt idx="1338">
                  <c:v>1.30102999566398</c:v>
                </c:pt>
                <c:pt idx="1339">
                  <c:v>1.30102999566398</c:v>
                </c:pt>
                <c:pt idx="1340">
                  <c:v>1.30102999566398</c:v>
                </c:pt>
                <c:pt idx="1341">
                  <c:v>1.30102999566398</c:v>
                </c:pt>
                <c:pt idx="1342">
                  <c:v>1.30102999566398</c:v>
                </c:pt>
                <c:pt idx="1343">
                  <c:v>1.30102999566398</c:v>
                </c:pt>
                <c:pt idx="1344">
                  <c:v>1.30102999566398</c:v>
                </c:pt>
                <c:pt idx="1345">
                  <c:v>1.30102999566398</c:v>
                </c:pt>
                <c:pt idx="1346">
                  <c:v>1.30102999566398</c:v>
                </c:pt>
                <c:pt idx="1347">
                  <c:v>1.30102999566398</c:v>
                </c:pt>
                <c:pt idx="1348">
                  <c:v>1.30102999566398</c:v>
                </c:pt>
                <c:pt idx="1349">
                  <c:v>1.30102999566398</c:v>
                </c:pt>
                <c:pt idx="1350">
                  <c:v>1.30102999566398</c:v>
                </c:pt>
                <c:pt idx="1351">
                  <c:v>1.30102999566398</c:v>
                </c:pt>
                <c:pt idx="1352">
                  <c:v>1.30102999566398</c:v>
                </c:pt>
                <c:pt idx="1353">
                  <c:v>1.30102999566398</c:v>
                </c:pt>
                <c:pt idx="1354">
                  <c:v>1.30102999566398</c:v>
                </c:pt>
                <c:pt idx="1355">
                  <c:v>1.30102999566398</c:v>
                </c:pt>
                <c:pt idx="1356">
                  <c:v>1.30102999566398</c:v>
                </c:pt>
                <c:pt idx="1357">
                  <c:v>1.30102999566398</c:v>
                </c:pt>
                <c:pt idx="1358">
                  <c:v>1.30102999566398</c:v>
                </c:pt>
                <c:pt idx="1359">
                  <c:v>1.30102999566398</c:v>
                </c:pt>
                <c:pt idx="1360">
                  <c:v>1.30102999566398</c:v>
                </c:pt>
                <c:pt idx="1361">
                  <c:v>1.30102999566398</c:v>
                </c:pt>
                <c:pt idx="1362">
                  <c:v>1.30102999566398</c:v>
                </c:pt>
                <c:pt idx="1363">
                  <c:v>1.30102999566398</c:v>
                </c:pt>
                <c:pt idx="1364">
                  <c:v>1.30102999566398</c:v>
                </c:pt>
                <c:pt idx="1365">
                  <c:v>1.30102999566398</c:v>
                </c:pt>
                <c:pt idx="1366">
                  <c:v>1.30102999566398</c:v>
                </c:pt>
                <c:pt idx="1367">
                  <c:v>1.30102999566398</c:v>
                </c:pt>
                <c:pt idx="1368">
                  <c:v>1.30102999566398</c:v>
                </c:pt>
                <c:pt idx="1369">
                  <c:v>1.30102999566398</c:v>
                </c:pt>
                <c:pt idx="1370">
                  <c:v>1.30102999566398</c:v>
                </c:pt>
                <c:pt idx="1371">
                  <c:v>1.30102999566398</c:v>
                </c:pt>
                <c:pt idx="1372">
                  <c:v>1.30102999566398</c:v>
                </c:pt>
                <c:pt idx="1373">
                  <c:v>1.30102999566398</c:v>
                </c:pt>
                <c:pt idx="1374">
                  <c:v>1.30102999566398</c:v>
                </c:pt>
                <c:pt idx="1375">
                  <c:v>1.30102999566398</c:v>
                </c:pt>
                <c:pt idx="1376">
                  <c:v>1.30102999566398</c:v>
                </c:pt>
                <c:pt idx="1377">
                  <c:v>1.30102999566398</c:v>
                </c:pt>
                <c:pt idx="1378">
                  <c:v>1.30102999566398</c:v>
                </c:pt>
                <c:pt idx="1379">
                  <c:v>1.30102999566398</c:v>
                </c:pt>
                <c:pt idx="1380">
                  <c:v>1.30102999566398</c:v>
                </c:pt>
                <c:pt idx="1381">
                  <c:v>1.30102999566398</c:v>
                </c:pt>
                <c:pt idx="1382">
                  <c:v>1.30102999566398</c:v>
                </c:pt>
                <c:pt idx="1383">
                  <c:v>1.30102999566398</c:v>
                </c:pt>
                <c:pt idx="1384">
                  <c:v>1.30102999566398</c:v>
                </c:pt>
                <c:pt idx="1385">
                  <c:v>1.30102999566398</c:v>
                </c:pt>
                <c:pt idx="1386">
                  <c:v>1.30102999566398</c:v>
                </c:pt>
                <c:pt idx="1387">
                  <c:v>1.30102999566398</c:v>
                </c:pt>
                <c:pt idx="1388">
                  <c:v>1.30102999566398</c:v>
                </c:pt>
                <c:pt idx="1389">
                  <c:v>1.30102999566398</c:v>
                </c:pt>
                <c:pt idx="1390">
                  <c:v>1.30102999566398</c:v>
                </c:pt>
                <c:pt idx="1391">
                  <c:v>1.30102999566398</c:v>
                </c:pt>
                <c:pt idx="1392">
                  <c:v>1.30102999566398</c:v>
                </c:pt>
                <c:pt idx="1393">
                  <c:v>1.30102999566398</c:v>
                </c:pt>
                <c:pt idx="1394">
                  <c:v>1.30102999566398</c:v>
                </c:pt>
                <c:pt idx="1395">
                  <c:v>1.30102999566398</c:v>
                </c:pt>
                <c:pt idx="1396">
                  <c:v>1.30102999566398</c:v>
                </c:pt>
                <c:pt idx="1397">
                  <c:v>1.30102999566398</c:v>
                </c:pt>
                <c:pt idx="1398">
                  <c:v>1.30102999566398</c:v>
                </c:pt>
                <c:pt idx="1399">
                  <c:v>1.30102999566398</c:v>
                </c:pt>
                <c:pt idx="1400">
                  <c:v>1.30102999566398</c:v>
                </c:pt>
                <c:pt idx="1401">
                  <c:v>1.30102999566398</c:v>
                </c:pt>
                <c:pt idx="1402">
                  <c:v>1.30102999566398</c:v>
                </c:pt>
                <c:pt idx="1403">
                  <c:v>1.30102999566398</c:v>
                </c:pt>
                <c:pt idx="1404">
                  <c:v>1.30102999566398</c:v>
                </c:pt>
                <c:pt idx="1405">
                  <c:v>1.30102999566398</c:v>
                </c:pt>
                <c:pt idx="1406">
                  <c:v>1.30102999566398</c:v>
                </c:pt>
                <c:pt idx="1407">
                  <c:v>1.30102999566398</c:v>
                </c:pt>
                <c:pt idx="1408">
                  <c:v>1.30102999566398</c:v>
                </c:pt>
                <c:pt idx="1409">
                  <c:v>1.30102999566398</c:v>
                </c:pt>
                <c:pt idx="1410">
                  <c:v>1.30102999566398</c:v>
                </c:pt>
                <c:pt idx="1411">
                  <c:v>1.30102999566398</c:v>
                </c:pt>
                <c:pt idx="1412">
                  <c:v>1.30102999566398</c:v>
                </c:pt>
                <c:pt idx="1413">
                  <c:v>1.30102999566398</c:v>
                </c:pt>
                <c:pt idx="1414">
                  <c:v>1.30102999566398</c:v>
                </c:pt>
                <c:pt idx="1415">
                  <c:v>1.30102999566398</c:v>
                </c:pt>
                <c:pt idx="1416">
                  <c:v>1.30102999566398</c:v>
                </c:pt>
                <c:pt idx="1417">
                  <c:v>1.30102999566398</c:v>
                </c:pt>
                <c:pt idx="1418">
                  <c:v>1.30102999566398</c:v>
                </c:pt>
                <c:pt idx="1419">
                  <c:v>1.30102999566398</c:v>
                </c:pt>
                <c:pt idx="1420">
                  <c:v>1.30102999566398</c:v>
                </c:pt>
                <c:pt idx="1421">
                  <c:v>1.30102999566398</c:v>
                </c:pt>
                <c:pt idx="1422">
                  <c:v>1.30102999566398</c:v>
                </c:pt>
                <c:pt idx="1423">
                  <c:v>1.30102999566398</c:v>
                </c:pt>
                <c:pt idx="1424">
                  <c:v>1.30102999566398</c:v>
                </c:pt>
                <c:pt idx="1425">
                  <c:v>1.30102999566398</c:v>
                </c:pt>
                <c:pt idx="1426">
                  <c:v>1.30102999566398</c:v>
                </c:pt>
                <c:pt idx="1427">
                  <c:v>1.30102999566398</c:v>
                </c:pt>
                <c:pt idx="1428">
                  <c:v>1.30102999566398</c:v>
                </c:pt>
                <c:pt idx="1429">
                  <c:v>1.30102999566398</c:v>
                </c:pt>
                <c:pt idx="1430">
                  <c:v>1.30102999566398</c:v>
                </c:pt>
                <c:pt idx="1431">
                  <c:v>1.30102999566398</c:v>
                </c:pt>
                <c:pt idx="1432">
                  <c:v>1.30102999566398</c:v>
                </c:pt>
                <c:pt idx="1433">
                  <c:v>1.30102999566398</c:v>
                </c:pt>
                <c:pt idx="1434">
                  <c:v>1.30102999566398</c:v>
                </c:pt>
                <c:pt idx="1435">
                  <c:v>1.30102999566398</c:v>
                </c:pt>
                <c:pt idx="1436">
                  <c:v>1.30102999566398</c:v>
                </c:pt>
                <c:pt idx="1437">
                  <c:v>1.30102999566398</c:v>
                </c:pt>
                <c:pt idx="1438">
                  <c:v>1.30102999566398</c:v>
                </c:pt>
                <c:pt idx="1439">
                  <c:v>1.30102999566398</c:v>
                </c:pt>
                <c:pt idx="1440">
                  <c:v>1.30102999566398</c:v>
                </c:pt>
                <c:pt idx="1441">
                  <c:v>1.30102999566398</c:v>
                </c:pt>
                <c:pt idx="1442">
                  <c:v>1.30102999566398</c:v>
                </c:pt>
                <c:pt idx="1443">
                  <c:v>1.30102999566398</c:v>
                </c:pt>
                <c:pt idx="1444">
                  <c:v>1.30102999566398</c:v>
                </c:pt>
                <c:pt idx="1445">
                  <c:v>1.30102999566398</c:v>
                </c:pt>
                <c:pt idx="1446">
                  <c:v>1.30102999566398</c:v>
                </c:pt>
                <c:pt idx="1447">
                  <c:v>1.30102999566398</c:v>
                </c:pt>
                <c:pt idx="1448">
                  <c:v>1.30102999566398</c:v>
                </c:pt>
                <c:pt idx="1449">
                  <c:v>1.30102999566398</c:v>
                </c:pt>
                <c:pt idx="1450">
                  <c:v>1.30102999566398</c:v>
                </c:pt>
                <c:pt idx="1451">
                  <c:v>1.30102999566398</c:v>
                </c:pt>
                <c:pt idx="1452">
                  <c:v>1.30102999566398</c:v>
                </c:pt>
                <c:pt idx="1453">
                  <c:v>1.30102999566398</c:v>
                </c:pt>
                <c:pt idx="1454">
                  <c:v>1.30102999566398</c:v>
                </c:pt>
                <c:pt idx="1455">
                  <c:v>1.30102999566398</c:v>
                </c:pt>
                <c:pt idx="1456">
                  <c:v>1.30102999566398</c:v>
                </c:pt>
                <c:pt idx="1457">
                  <c:v>1.30102999566398</c:v>
                </c:pt>
                <c:pt idx="1458">
                  <c:v>1.30102999566398</c:v>
                </c:pt>
                <c:pt idx="1459">
                  <c:v>1.30102999566398</c:v>
                </c:pt>
                <c:pt idx="1460">
                  <c:v>1.30102999566398</c:v>
                </c:pt>
                <c:pt idx="1461">
                  <c:v>1.30102999566398</c:v>
                </c:pt>
                <c:pt idx="1462">
                  <c:v>1.30102999566398</c:v>
                </c:pt>
                <c:pt idx="1463">
                  <c:v>1.30102999566398</c:v>
                </c:pt>
                <c:pt idx="1464">
                  <c:v>1.30102999566398</c:v>
                </c:pt>
                <c:pt idx="1465">
                  <c:v>1.30102999566398</c:v>
                </c:pt>
                <c:pt idx="1466">
                  <c:v>1.30102999566398</c:v>
                </c:pt>
                <c:pt idx="1467">
                  <c:v>1.30102999566398</c:v>
                </c:pt>
                <c:pt idx="1468">
                  <c:v>1.30102999566398</c:v>
                </c:pt>
                <c:pt idx="1469">
                  <c:v>1.30102999566398</c:v>
                </c:pt>
                <c:pt idx="1470">
                  <c:v>1.30102999566398</c:v>
                </c:pt>
                <c:pt idx="1471">
                  <c:v>1.30102999566398</c:v>
                </c:pt>
                <c:pt idx="1472">
                  <c:v>1.30102999566398</c:v>
                </c:pt>
                <c:pt idx="1473">
                  <c:v>1.30102999566398</c:v>
                </c:pt>
                <c:pt idx="1474">
                  <c:v>1.30102999566398</c:v>
                </c:pt>
                <c:pt idx="1475">
                  <c:v>1.30102999566398</c:v>
                </c:pt>
                <c:pt idx="1476">
                  <c:v>1.30102999566398</c:v>
                </c:pt>
                <c:pt idx="1477">
                  <c:v>1.30102999566398</c:v>
                </c:pt>
                <c:pt idx="1478">
                  <c:v>1.30102999566398</c:v>
                </c:pt>
                <c:pt idx="1479">
                  <c:v>1.30102999566398</c:v>
                </c:pt>
                <c:pt idx="1480">
                  <c:v>1.30102999566398</c:v>
                </c:pt>
                <c:pt idx="1481">
                  <c:v>1.30102999566398</c:v>
                </c:pt>
                <c:pt idx="1482">
                  <c:v>1.30102999566398</c:v>
                </c:pt>
                <c:pt idx="1483">
                  <c:v>1.30102999566398</c:v>
                </c:pt>
                <c:pt idx="1484">
                  <c:v>1.30102999566398</c:v>
                </c:pt>
                <c:pt idx="1485">
                  <c:v>1.30102999566398</c:v>
                </c:pt>
                <c:pt idx="1486">
                  <c:v>1.30102999566398</c:v>
                </c:pt>
                <c:pt idx="1487">
                  <c:v>1.30102999566398</c:v>
                </c:pt>
                <c:pt idx="1488">
                  <c:v>1.30102999566398</c:v>
                </c:pt>
                <c:pt idx="1489">
                  <c:v>1.30102999566398</c:v>
                </c:pt>
                <c:pt idx="1490">
                  <c:v>1.30102999566398</c:v>
                </c:pt>
                <c:pt idx="1491">
                  <c:v>1.30102999566398</c:v>
                </c:pt>
                <c:pt idx="1492">
                  <c:v>1.30102999566398</c:v>
                </c:pt>
                <c:pt idx="1493">
                  <c:v>1.30102999566398</c:v>
                </c:pt>
                <c:pt idx="1494">
                  <c:v>1.30102999566398</c:v>
                </c:pt>
                <c:pt idx="1495">
                  <c:v>1.30102999566398</c:v>
                </c:pt>
                <c:pt idx="1496">
                  <c:v>1.30102999566398</c:v>
                </c:pt>
                <c:pt idx="1497">
                  <c:v>1.30102999566398</c:v>
                </c:pt>
                <c:pt idx="1498">
                  <c:v>1.30102999566398</c:v>
                </c:pt>
                <c:pt idx="1499">
                  <c:v>1.30102999566398</c:v>
                </c:pt>
                <c:pt idx="1500">
                  <c:v>1.30102999566398</c:v>
                </c:pt>
                <c:pt idx="1501">
                  <c:v>1.30102999566398</c:v>
                </c:pt>
                <c:pt idx="1502">
                  <c:v>1.30102999566398</c:v>
                </c:pt>
                <c:pt idx="1503">
                  <c:v>1.30102999566398</c:v>
                </c:pt>
                <c:pt idx="1504">
                  <c:v>1.30102999566398</c:v>
                </c:pt>
                <c:pt idx="1505">
                  <c:v>1.30102999566398</c:v>
                </c:pt>
                <c:pt idx="1506">
                  <c:v>1.30102999566398</c:v>
                </c:pt>
                <c:pt idx="1507">
                  <c:v>1.30102999566398</c:v>
                </c:pt>
                <c:pt idx="1508">
                  <c:v>1.30102999566398</c:v>
                </c:pt>
                <c:pt idx="1509">
                  <c:v>1.30102999566398</c:v>
                </c:pt>
                <c:pt idx="1510">
                  <c:v>1.30102999566398</c:v>
                </c:pt>
                <c:pt idx="1511">
                  <c:v>1.30102999566398</c:v>
                </c:pt>
                <c:pt idx="1512">
                  <c:v>1.30102999566398</c:v>
                </c:pt>
                <c:pt idx="1513">
                  <c:v>1.30102999566398</c:v>
                </c:pt>
                <c:pt idx="1514">
                  <c:v>1.30102999566398</c:v>
                </c:pt>
                <c:pt idx="1515">
                  <c:v>1.30102999566398</c:v>
                </c:pt>
                <c:pt idx="1516">
                  <c:v>1.30102999566398</c:v>
                </c:pt>
                <c:pt idx="1517">
                  <c:v>1.30102999566398</c:v>
                </c:pt>
                <c:pt idx="1518">
                  <c:v>1.30102999566398</c:v>
                </c:pt>
                <c:pt idx="1519">
                  <c:v>1.30102999566398</c:v>
                </c:pt>
                <c:pt idx="1520">
                  <c:v>1.30102999566398</c:v>
                </c:pt>
                <c:pt idx="1521">
                  <c:v>1.30102999566398</c:v>
                </c:pt>
                <c:pt idx="1522">
                  <c:v>1.30102999566398</c:v>
                </c:pt>
                <c:pt idx="1523">
                  <c:v>1.30102999566398</c:v>
                </c:pt>
                <c:pt idx="1524">
                  <c:v>1.30102999566398</c:v>
                </c:pt>
                <c:pt idx="1525">
                  <c:v>1.30102999566398</c:v>
                </c:pt>
                <c:pt idx="1526">
                  <c:v>1.30102999566398</c:v>
                </c:pt>
                <c:pt idx="1527">
                  <c:v>1.30102999566398</c:v>
                </c:pt>
                <c:pt idx="1528">
                  <c:v>1.30102999566398</c:v>
                </c:pt>
                <c:pt idx="1529">
                  <c:v>1.30102999566398</c:v>
                </c:pt>
                <c:pt idx="1530">
                  <c:v>1.30102999566398</c:v>
                </c:pt>
                <c:pt idx="1531">
                  <c:v>1.30102999566398</c:v>
                </c:pt>
                <c:pt idx="1532">
                  <c:v>1.30102999566398</c:v>
                </c:pt>
                <c:pt idx="1533">
                  <c:v>1.30102999566398</c:v>
                </c:pt>
                <c:pt idx="1534">
                  <c:v>1.30102999566398</c:v>
                </c:pt>
                <c:pt idx="1535">
                  <c:v>1.30102999566398</c:v>
                </c:pt>
                <c:pt idx="1536">
                  <c:v>1.30102999566398</c:v>
                </c:pt>
                <c:pt idx="1537">
                  <c:v>1.30102999566398</c:v>
                </c:pt>
                <c:pt idx="1538">
                  <c:v>1.30102999566398</c:v>
                </c:pt>
                <c:pt idx="1539">
                  <c:v>1.30102999566398</c:v>
                </c:pt>
                <c:pt idx="1540">
                  <c:v>1.30102999566398</c:v>
                </c:pt>
                <c:pt idx="1541">
                  <c:v>1.30102999566398</c:v>
                </c:pt>
                <c:pt idx="1542">
                  <c:v>1.30102999566398</c:v>
                </c:pt>
                <c:pt idx="1543">
                  <c:v>1.30102999566398</c:v>
                </c:pt>
                <c:pt idx="1544">
                  <c:v>1.30102999566398</c:v>
                </c:pt>
                <c:pt idx="1545">
                  <c:v>1.30102999566398</c:v>
                </c:pt>
                <c:pt idx="1546">
                  <c:v>1.30102999566398</c:v>
                </c:pt>
                <c:pt idx="1547">
                  <c:v>1.30102999566398</c:v>
                </c:pt>
                <c:pt idx="1548">
                  <c:v>1.30102999566398</c:v>
                </c:pt>
                <c:pt idx="1549">
                  <c:v>1.30102999566398</c:v>
                </c:pt>
                <c:pt idx="1550">
                  <c:v>1.30102999566398</c:v>
                </c:pt>
                <c:pt idx="1551">
                  <c:v>1.30102999566398</c:v>
                </c:pt>
                <c:pt idx="1552">
                  <c:v>1.30102999566398</c:v>
                </c:pt>
                <c:pt idx="1553">
                  <c:v>1.30102999566398</c:v>
                </c:pt>
                <c:pt idx="1554">
                  <c:v>1.30102999566398</c:v>
                </c:pt>
                <c:pt idx="1555">
                  <c:v>1.30102999566398</c:v>
                </c:pt>
                <c:pt idx="1556">
                  <c:v>1.30102999566398</c:v>
                </c:pt>
                <c:pt idx="1557">
                  <c:v>1.30102999566398</c:v>
                </c:pt>
                <c:pt idx="1558">
                  <c:v>1.30102999566398</c:v>
                </c:pt>
                <c:pt idx="1559">
                  <c:v>1.30102999566398</c:v>
                </c:pt>
                <c:pt idx="1560">
                  <c:v>1.30102999566398</c:v>
                </c:pt>
                <c:pt idx="1561">
                  <c:v>1.30102999566398</c:v>
                </c:pt>
                <c:pt idx="1562">
                  <c:v>1.30102999566398</c:v>
                </c:pt>
                <c:pt idx="1563">
                  <c:v>1.30102999566398</c:v>
                </c:pt>
                <c:pt idx="1564">
                  <c:v>1.30102999566398</c:v>
                </c:pt>
                <c:pt idx="1565">
                  <c:v>1.30102999566398</c:v>
                </c:pt>
                <c:pt idx="1566">
                  <c:v>1.30102999566398</c:v>
                </c:pt>
                <c:pt idx="1567">
                  <c:v>1.30102999566398</c:v>
                </c:pt>
                <c:pt idx="1568">
                  <c:v>1.30102999566398</c:v>
                </c:pt>
                <c:pt idx="1569">
                  <c:v>1.30102999566398</c:v>
                </c:pt>
                <c:pt idx="1570">
                  <c:v>1.30102999566398</c:v>
                </c:pt>
                <c:pt idx="1571">
                  <c:v>1.30102999566398</c:v>
                </c:pt>
                <c:pt idx="1572">
                  <c:v>1.30102999566398</c:v>
                </c:pt>
                <c:pt idx="1573">
                  <c:v>1.30102999566398</c:v>
                </c:pt>
                <c:pt idx="1574">
                  <c:v>1.30102999566398</c:v>
                </c:pt>
                <c:pt idx="1575">
                  <c:v>1.30102999566398</c:v>
                </c:pt>
                <c:pt idx="1576">
                  <c:v>1.30102999566398</c:v>
                </c:pt>
                <c:pt idx="1577">
                  <c:v>1.30102999566398</c:v>
                </c:pt>
                <c:pt idx="1578">
                  <c:v>1.30102999566398</c:v>
                </c:pt>
                <c:pt idx="1579">
                  <c:v>1.30102999566398</c:v>
                </c:pt>
                <c:pt idx="1580">
                  <c:v>1.30102999566398</c:v>
                </c:pt>
                <c:pt idx="1581">
                  <c:v>1.30102999566398</c:v>
                </c:pt>
                <c:pt idx="1582">
                  <c:v>1.30102999566398</c:v>
                </c:pt>
                <c:pt idx="1583">
                  <c:v>1.30102999566398</c:v>
                </c:pt>
                <c:pt idx="1584">
                  <c:v>1.30102999566398</c:v>
                </c:pt>
                <c:pt idx="1585">
                  <c:v>1.30102999566398</c:v>
                </c:pt>
                <c:pt idx="1586">
                  <c:v>1.30102999566398</c:v>
                </c:pt>
                <c:pt idx="1587">
                  <c:v>1.30102999566398</c:v>
                </c:pt>
                <c:pt idx="1588">
                  <c:v>1.30102999566398</c:v>
                </c:pt>
                <c:pt idx="1589">
                  <c:v>1.30102999566398</c:v>
                </c:pt>
                <c:pt idx="1590">
                  <c:v>1.30102999566398</c:v>
                </c:pt>
                <c:pt idx="1591">
                  <c:v>1.30102999566398</c:v>
                </c:pt>
                <c:pt idx="1592">
                  <c:v>1.30102999566398</c:v>
                </c:pt>
                <c:pt idx="1593">
                  <c:v>1.30102999566398</c:v>
                </c:pt>
                <c:pt idx="1594">
                  <c:v>1.30102999566398</c:v>
                </c:pt>
                <c:pt idx="1595">
                  <c:v>1.30102999566398</c:v>
                </c:pt>
                <c:pt idx="1596">
                  <c:v>1.30102999566398</c:v>
                </c:pt>
                <c:pt idx="1597">
                  <c:v>1.30102999566398</c:v>
                </c:pt>
                <c:pt idx="1598">
                  <c:v>1.30102999566398</c:v>
                </c:pt>
                <c:pt idx="1599">
                  <c:v>1.30102999566398</c:v>
                </c:pt>
                <c:pt idx="1600">
                  <c:v>1.30102999566398</c:v>
                </c:pt>
                <c:pt idx="1601">
                  <c:v>1.30102999566398</c:v>
                </c:pt>
                <c:pt idx="1602">
                  <c:v>1.30102999566398</c:v>
                </c:pt>
                <c:pt idx="1603">
                  <c:v>1.30102999566398</c:v>
                </c:pt>
                <c:pt idx="1604">
                  <c:v>1.30102999566398</c:v>
                </c:pt>
                <c:pt idx="1605">
                  <c:v>1.30102999566398</c:v>
                </c:pt>
                <c:pt idx="1606">
                  <c:v>1.30102999566398</c:v>
                </c:pt>
                <c:pt idx="1607">
                  <c:v>1.30102999566398</c:v>
                </c:pt>
                <c:pt idx="1608">
                  <c:v>1.30102999566398</c:v>
                </c:pt>
                <c:pt idx="1609">
                  <c:v>1.30102999566398</c:v>
                </c:pt>
                <c:pt idx="1610">
                  <c:v>1.30102999566398</c:v>
                </c:pt>
                <c:pt idx="1611">
                  <c:v>1.30102999566398</c:v>
                </c:pt>
                <c:pt idx="1612">
                  <c:v>1.30102999566398</c:v>
                </c:pt>
                <c:pt idx="1613">
                  <c:v>1.30102999566398</c:v>
                </c:pt>
                <c:pt idx="1614">
                  <c:v>1.30102999566398</c:v>
                </c:pt>
                <c:pt idx="1615">
                  <c:v>1.30102999566398</c:v>
                </c:pt>
                <c:pt idx="1616">
                  <c:v>1.30102999566398</c:v>
                </c:pt>
                <c:pt idx="1617">
                  <c:v>1.30102999566398</c:v>
                </c:pt>
                <c:pt idx="1618">
                  <c:v>1.30102999566398</c:v>
                </c:pt>
                <c:pt idx="1619">
                  <c:v>1.30102999566398</c:v>
                </c:pt>
                <c:pt idx="1620">
                  <c:v>1.30102999566398</c:v>
                </c:pt>
                <c:pt idx="1621">
                  <c:v>1.30102999566398</c:v>
                </c:pt>
                <c:pt idx="1622">
                  <c:v>1.30102999566398</c:v>
                </c:pt>
                <c:pt idx="1623">
                  <c:v>1.30102999566398</c:v>
                </c:pt>
                <c:pt idx="1624">
                  <c:v>1.30102999566398</c:v>
                </c:pt>
                <c:pt idx="1625">
                  <c:v>1.30102999566398</c:v>
                </c:pt>
                <c:pt idx="1626">
                  <c:v>1.30102999566398</c:v>
                </c:pt>
                <c:pt idx="1627">
                  <c:v>1.30102999566398</c:v>
                </c:pt>
                <c:pt idx="1628">
                  <c:v>1.30102999566398</c:v>
                </c:pt>
                <c:pt idx="1629">
                  <c:v>1.30102999566398</c:v>
                </c:pt>
                <c:pt idx="1630">
                  <c:v>1.30102999566398</c:v>
                </c:pt>
                <c:pt idx="1631">
                  <c:v>1.30102999566398</c:v>
                </c:pt>
                <c:pt idx="1632">
                  <c:v>1.30102999566398</c:v>
                </c:pt>
                <c:pt idx="1633">
                  <c:v>1.30102999566398</c:v>
                </c:pt>
                <c:pt idx="1634">
                  <c:v>1.30102999566398</c:v>
                </c:pt>
                <c:pt idx="1635">
                  <c:v>1.30102999566398</c:v>
                </c:pt>
                <c:pt idx="1636">
                  <c:v>1.30102999566398</c:v>
                </c:pt>
                <c:pt idx="1637">
                  <c:v>1.30102999566398</c:v>
                </c:pt>
                <c:pt idx="1638">
                  <c:v>1.30102999566398</c:v>
                </c:pt>
                <c:pt idx="1639">
                  <c:v>1.30102999566398</c:v>
                </c:pt>
                <c:pt idx="1640">
                  <c:v>1.30102999566398</c:v>
                </c:pt>
                <c:pt idx="1641">
                  <c:v>1.30102999566398</c:v>
                </c:pt>
                <c:pt idx="1642">
                  <c:v>1.30102999566398</c:v>
                </c:pt>
                <c:pt idx="1643">
                  <c:v>1.30102999566398</c:v>
                </c:pt>
                <c:pt idx="1644">
                  <c:v>1.30102999566398</c:v>
                </c:pt>
                <c:pt idx="1645">
                  <c:v>1.30102999566398</c:v>
                </c:pt>
                <c:pt idx="1646">
                  <c:v>1.30102999566398</c:v>
                </c:pt>
                <c:pt idx="1647">
                  <c:v>1.30102999566398</c:v>
                </c:pt>
                <c:pt idx="1648">
                  <c:v>1.30102999566398</c:v>
                </c:pt>
                <c:pt idx="1649">
                  <c:v>1.30102999566398</c:v>
                </c:pt>
                <c:pt idx="1650">
                  <c:v>1.30102999566398</c:v>
                </c:pt>
                <c:pt idx="1651">
                  <c:v>1.30102999566398</c:v>
                </c:pt>
                <c:pt idx="1652">
                  <c:v>1.30102999566398</c:v>
                </c:pt>
                <c:pt idx="1653">
                  <c:v>1.30102999566398</c:v>
                </c:pt>
                <c:pt idx="1654">
                  <c:v>1.30102999566398</c:v>
                </c:pt>
                <c:pt idx="1655">
                  <c:v>1.30102999566398</c:v>
                </c:pt>
                <c:pt idx="1656">
                  <c:v>1.30102999566398</c:v>
                </c:pt>
                <c:pt idx="1657">
                  <c:v>1.30102999566398</c:v>
                </c:pt>
                <c:pt idx="1658">
                  <c:v>1.30102999566398</c:v>
                </c:pt>
                <c:pt idx="1659">
                  <c:v>1.30102999566398</c:v>
                </c:pt>
                <c:pt idx="1660">
                  <c:v>1.30102999566398</c:v>
                </c:pt>
                <c:pt idx="1661">
                  <c:v>1.30102999566398</c:v>
                </c:pt>
                <c:pt idx="1662">
                  <c:v>1.30102999566398</c:v>
                </c:pt>
                <c:pt idx="1663">
                  <c:v>1.30102999566398</c:v>
                </c:pt>
                <c:pt idx="1664">
                  <c:v>1.30102999566398</c:v>
                </c:pt>
                <c:pt idx="1665">
                  <c:v>1.30102999566398</c:v>
                </c:pt>
                <c:pt idx="1666">
                  <c:v>1.30102999566398</c:v>
                </c:pt>
                <c:pt idx="1667">
                  <c:v>1.30102999566398</c:v>
                </c:pt>
                <c:pt idx="1668">
                  <c:v>1.30102999566398</c:v>
                </c:pt>
                <c:pt idx="1669">
                  <c:v>1.30102999566398</c:v>
                </c:pt>
                <c:pt idx="1670">
                  <c:v>1.30102999566398</c:v>
                </c:pt>
                <c:pt idx="1671">
                  <c:v>1.30102999566398</c:v>
                </c:pt>
                <c:pt idx="1672">
                  <c:v>1.30102999566398</c:v>
                </c:pt>
                <c:pt idx="1673">
                  <c:v>1.30102999566398</c:v>
                </c:pt>
                <c:pt idx="1674">
                  <c:v>1.30102999566398</c:v>
                </c:pt>
                <c:pt idx="1675">
                  <c:v>1.30102999566398</c:v>
                </c:pt>
                <c:pt idx="1676">
                  <c:v>1.30102999566398</c:v>
                </c:pt>
                <c:pt idx="1677">
                  <c:v>1.30102999566398</c:v>
                </c:pt>
                <c:pt idx="1678">
                  <c:v>1.30102999566398</c:v>
                </c:pt>
                <c:pt idx="1679">
                  <c:v>1.30102999566398</c:v>
                </c:pt>
                <c:pt idx="1680">
                  <c:v>1.30102999566398</c:v>
                </c:pt>
                <c:pt idx="1681">
                  <c:v>1.30102999566398</c:v>
                </c:pt>
                <c:pt idx="1682">
                  <c:v>1.30102999566398</c:v>
                </c:pt>
                <c:pt idx="1683">
                  <c:v>1.30102999566398</c:v>
                </c:pt>
                <c:pt idx="1684">
                  <c:v>1.30102999566398</c:v>
                </c:pt>
                <c:pt idx="1685">
                  <c:v>1.30102999566398</c:v>
                </c:pt>
                <c:pt idx="1686">
                  <c:v>1.30102999566398</c:v>
                </c:pt>
                <c:pt idx="1687">
                  <c:v>1.30102999566398</c:v>
                </c:pt>
                <c:pt idx="1688">
                  <c:v>1.30102999566398</c:v>
                </c:pt>
                <c:pt idx="1689">
                  <c:v>1.30102999566398</c:v>
                </c:pt>
                <c:pt idx="1690">
                  <c:v>1.30102999566398</c:v>
                </c:pt>
                <c:pt idx="1691">
                  <c:v>1.30102999566398</c:v>
                </c:pt>
                <c:pt idx="1692">
                  <c:v>1.30102999566398</c:v>
                </c:pt>
                <c:pt idx="1693">
                  <c:v>1.30102999566398</c:v>
                </c:pt>
                <c:pt idx="1694">
                  <c:v>1.30102999566398</c:v>
                </c:pt>
                <c:pt idx="1695">
                  <c:v>1.30102999566398</c:v>
                </c:pt>
                <c:pt idx="1696">
                  <c:v>1.30102999566398</c:v>
                </c:pt>
                <c:pt idx="1697">
                  <c:v>1.30102999566398</c:v>
                </c:pt>
                <c:pt idx="1698">
                  <c:v>1.30102999566398</c:v>
                </c:pt>
                <c:pt idx="1699">
                  <c:v>1.30102999566398</c:v>
                </c:pt>
                <c:pt idx="1700">
                  <c:v>1.30102999566398</c:v>
                </c:pt>
                <c:pt idx="1701">
                  <c:v>1.30102999566398</c:v>
                </c:pt>
                <c:pt idx="1702">
                  <c:v>1.30102999566398</c:v>
                </c:pt>
                <c:pt idx="1703">
                  <c:v>1.30102999566398</c:v>
                </c:pt>
                <c:pt idx="1704">
                  <c:v>1.30102999566398</c:v>
                </c:pt>
                <c:pt idx="1705">
                  <c:v>1.30102999566398</c:v>
                </c:pt>
                <c:pt idx="1706">
                  <c:v>1.30102999566398</c:v>
                </c:pt>
                <c:pt idx="1707">
                  <c:v>1.30102999566398</c:v>
                </c:pt>
                <c:pt idx="1708">
                  <c:v>1.30102999566398</c:v>
                </c:pt>
                <c:pt idx="1709">
                  <c:v>1.30102999566398</c:v>
                </c:pt>
                <c:pt idx="1710">
                  <c:v>1.30102999566398</c:v>
                </c:pt>
                <c:pt idx="1711">
                  <c:v>1.30102999566398</c:v>
                </c:pt>
                <c:pt idx="1712">
                  <c:v>1.30102999566398</c:v>
                </c:pt>
                <c:pt idx="1713">
                  <c:v>1.30102999566398</c:v>
                </c:pt>
                <c:pt idx="1714">
                  <c:v>1.30102999566398</c:v>
                </c:pt>
                <c:pt idx="1715">
                  <c:v>1.30102999566398</c:v>
                </c:pt>
                <c:pt idx="1716">
                  <c:v>1.30102999566398</c:v>
                </c:pt>
                <c:pt idx="1717">
                  <c:v>1.30102999566398</c:v>
                </c:pt>
                <c:pt idx="1718">
                  <c:v>1.30102999566398</c:v>
                </c:pt>
                <c:pt idx="1719">
                  <c:v>1.30102999566398</c:v>
                </c:pt>
                <c:pt idx="1720">
                  <c:v>1.30102999566398</c:v>
                </c:pt>
                <c:pt idx="1721">
                  <c:v>1.30102999566398</c:v>
                </c:pt>
                <c:pt idx="1722">
                  <c:v>1.30102999566398</c:v>
                </c:pt>
                <c:pt idx="1723">
                  <c:v>1.30102999566398</c:v>
                </c:pt>
                <c:pt idx="1724">
                  <c:v>1.30102999566398</c:v>
                </c:pt>
                <c:pt idx="1725">
                  <c:v>1.30102999566398</c:v>
                </c:pt>
                <c:pt idx="1726">
                  <c:v>1.30102999566398</c:v>
                </c:pt>
                <c:pt idx="1727">
                  <c:v>1.30102999566398</c:v>
                </c:pt>
                <c:pt idx="1728">
                  <c:v>1.30102999566398</c:v>
                </c:pt>
                <c:pt idx="1729">
                  <c:v>1.30102999566398</c:v>
                </c:pt>
                <c:pt idx="1730">
                  <c:v>1.30102999566398</c:v>
                </c:pt>
                <c:pt idx="1731">
                  <c:v>1.30102999566398</c:v>
                </c:pt>
                <c:pt idx="1732">
                  <c:v>1.30102999566398</c:v>
                </c:pt>
                <c:pt idx="1733">
                  <c:v>1.30102999566398</c:v>
                </c:pt>
                <c:pt idx="1734">
                  <c:v>1.30102999566398</c:v>
                </c:pt>
                <c:pt idx="1735">
                  <c:v>1.30102999566398</c:v>
                </c:pt>
                <c:pt idx="1736">
                  <c:v>1.30102999566398</c:v>
                </c:pt>
                <c:pt idx="1737">
                  <c:v>1.30102999566398</c:v>
                </c:pt>
                <c:pt idx="1738">
                  <c:v>1.30102999566398</c:v>
                </c:pt>
                <c:pt idx="1739">
                  <c:v>1.30102999566398</c:v>
                </c:pt>
                <c:pt idx="1740">
                  <c:v>1.30102999566398</c:v>
                </c:pt>
                <c:pt idx="1741">
                  <c:v>1.30102999566398</c:v>
                </c:pt>
                <c:pt idx="1742">
                  <c:v>1.30102999566398</c:v>
                </c:pt>
                <c:pt idx="1743">
                  <c:v>1.30102999566398</c:v>
                </c:pt>
                <c:pt idx="1744">
                  <c:v>1.30102999566398</c:v>
                </c:pt>
                <c:pt idx="1745">
                  <c:v>1.30102999566398</c:v>
                </c:pt>
                <c:pt idx="1746">
                  <c:v>1.30102999566398</c:v>
                </c:pt>
                <c:pt idx="1747">
                  <c:v>1.30102999566398</c:v>
                </c:pt>
                <c:pt idx="1748">
                  <c:v>1.30102999566398</c:v>
                </c:pt>
                <c:pt idx="1749">
                  <c:v>1.30102999566398</c:v>
                </c:pt>
                <c:pt idx="1750">
                  <c:v>1.30102999566398</c:v>
                </c:pt>
                <c:pt idx="1751">
                  <c:v>1.30102999566398</c:v>
                </c:pt>
                <c:pt idx="1752">
                  <c:v>1.30102999566398</c:v>
                </c:pt>
                <c:pt idx="1753">
                  <c:v>1.30102999566398</c:v>
                </c:pt>
                <c:pt idx="1754">
                  <c:v>1.30102999566398</c:v>
                </c:pt>
                <c:pt idx="1755">
                  <c:v>1.30102999566398</c:v>
                </c:pt>
                <c:pt idx="1756">
                  <c:v>1.30102999566398</c:v>
                </c:pt>
                <c:pt idx="1757">
                  <c:v>1.30102999566398</c:v>
                </c:pt>
                <c:pt idx="1758">
                  <c:v>1.30102999566398</c:v>
                </c:pt>
                <c:pt idx="1759">
                  <c:v>1.30102999566398</c:v>
                </c:pt>
                <c:pt idx="1760">
                  <c:v>1.30102999566398</c:v>
                </c:pt>
                <c:pt idx="1761">
                  <c:v>1.30102999566398</c:v>
                </c:pt>
                <c:pt idx="1762">
                  <c:v>1.30102999566398</c:v>
                </c:pt>
                <c:pt idx="1763">
                  <c:v>1.30102999566398</c:v>
                </c:pt>
                <c:pt idx="1764">
                  <c:v>1.30102999566398</c:v>
                </c:pt>
                <c:pt idx="1765">
                  <c:v>1.30102999566398</c:v>
                </c:pt>
                <c:pt idx="1766">
                  <c:v>1.30102999566398</c:v>
                </c:pt>
                <c:pt idx="1767">
                  <c:v>1.30102999566398</c:v>
                </c:pt>
                <c:pt idx="1768">
                  <c:v>1.30102999566398</c:v>
                </c:pt>
                <c:pt idx="1769">
                  <c:v>1.30102999566398</c:v>
                </c:pt>
                <c:pt idx="1770">
                  <c:v>1.30102999566398</c:v>
                </c:pt>
                <c:pt idx="1771">
                  <c:v>1.30102999566398</c:v>
                </c:pt>
                <c:pt idx="1772">
                  <c:v>1.30102999566398</c:v>
                </c:pt>
                <c:pt idx="1773">
                  <c:v>1.30102999566398</c:v>
                </c:pt>
                <c:pt idx="1774">
                  <c:v>1.30102999566398</c:v>
                </c:pt>
                <c:pt idx="1775">
                  <c:v>1.30102999566398</c:v>
                </c:pt>
                <c:pt idx="1776">
                  <c:v>1.30102999566398</c:v>
                </c:pt>
                <c:pt idx="1777">
                  <c:v>1.30102999566398</c:v>
                </c:pt>
                <c:pt idx="1778">
                  <c:v>1.30102999566398</c:v>
                </c:pt>
                <c:pt idx="1779">
                  <c:v>1.30102999566398</c:v>
                </c:pt>
                <c:pt idx="1780">
                  <c:v>1.30102999566398</c:v>
                </c:pt>
                <c:pt idx="1781">
                  <c:v>1.30102999566398</c:v>
                </c:pt>
                <c:pt idx="1782">
                  <c:v>1.30102999566398</c:v>
                </c:pt>
                <c:pt idx="1783">
                  <c:v>1.30102999566398</c:v>
                </c:pt>
                <c:pt idx="1784">
                  <c:v>1.30102999566398</c:v>
                </c:pt>
                <c:pt idx="1785">
                  <c:v>1.30102999566398</c:v>
                </c:pt>
                <c:pt idx="1786">
                  <c:v>1.30102999566398</c:v>
                </c:pt>
                <c:pt idx="1787">
                  <c:v>1.30102999566398</c:v>
                </c:pt>
                <c:pt idx="1788">
                  <c:v>1.30102999566398</c:v>
                </c:pt>
                <c:pt idx="1789">
                  <c:v>1.30102999566398</c:v>
                </c:pt>
                <c:pt idx="1790">
                  <c:v>1.30102999566398</c:v>
                </c:pt>
                <c:pt idx="1791">
                  <c:v>1.30102999566398</c:v>
                </c:pt>
                <c:pt idx="1792">
                  <c:v>1.30102999566398</c:v>
                </c:pt>
                <c:pt idx="1793">
                  <c:v>1.30102999566398</c:v>
                </c:pt>
                <c:pt idx="1794">
                  <c:v>1.30102999566398</c:v>
                </c:pt>
                <c:pt idx="1795">
                  <c:v>1.30102999566398</c:v>
                </c:pt>
                <c:pt idx="1796">
                  <c:v>1.30102999566398</c:v>
                </c:pt>
                <c:pt idx="1797">
                  <c:v>1.30102999566398</c:v>
                </c:pt>
                <c:pt idx="1798">
                  <c:v>1.30102999566398</c:v>
                </c:pt>
                <c:pt idx="1799">
                  <c:v>1.30102999566398</c:v>
                </c:pt>
                <c:pt idx="1800">
                  <c:v>1.30102999566398</c:v>
                </c:pt>
                <c:pt idx="1801">
                  <c:v>1.30102999566398</c:v>
                </c:pt>
                <c:pt idx="1802">
                  <c:v>1.30102999566398</c:v>
                </c:pt>
                <c:pt idx="1803">
                  <c:v>1.30102999566398</c:v>
                </c:pt>
                <c:pt idx="1804">
                  <c:v>1.30102999566398</c:v>
                </c:pt>
                <c:pt idx="1805">
                  <c:v>1.30102999566398</c:v>
                </c:pt>
                <c:pt idx="1806">
                  <c:v>1.30102999566398</c:v>
                </c:pt>
                <c:pt idx="1807">
                  <c:v>1.30102999566398</c:v>
                </c:pt>
                <c:pt idx="1808">
                  <c:v>1.30102999566398</c:v>
                </c:pt>
                <c:pt idx="1809">
                  <c:v>1.30102999566398</c:v>
                </c:pt>
                <c:pt idx="1810">
                  <c:v>1.30102999566398</c:v>
                </c:pt>
                <c:pt idx="1811">
                  <c:v>1.30102999566398</c:v>
                </c:pt>
                <c:pt idx="1812">
                  <c:v>1.30102999566398</c:v>
                </c:pt>
                <c:pt idx="1813">
                  <c:v>1.30102999566398</c:v>
                </c:pt>
                <c:pt idx="1814">
                  <c:v>1.30102999566398</c:v>
                </c:pt>
                <c:pt idx="1815">
                  <c:v>1.30102999566398</c:v>
                </c:pt>
                <c:pt idx="1816">
                  <c:v>1.30102999566398</c:v>
                </c:pt>
                <c:pt idx="1817">
                  <c:v>1.30102999566398</c:v>
                </c:pt>
                <c:pt idx="1818">
                  <c:v>1.30102999566398</c:v>
                </c:pt>
                <c:pt idx="1819">
                  <c:v>1.30102999566398</c:v>
                </c:pt>
                <c:pt idx="1820">
                  <c:v>1.30102999566398</c:v>
                </c:pt>
                <c:pt idx="1821">
                  <c:v>1.30102999566398</c:v>
                </c:pt>
                <c:pt idx="1822">
                  <c:v>1.30102999566398</c:v>
                </c:pt>
                <c:pt idx="1823">
                  <c:v>1.30102999566398</c:v>
                </c:pt>
                <c:pt idx="1824">
                  <c:v>1.30102999566398</c:v>
                </c:pt>
                <c:pt idx="1825">
                  <c:v>1.30102999566398</c:v>
                </c:pt>
                <c:pt idx="1826">
                  <c:v>1.30102999566398</c:v>
                </c:pt>
                <c:pt idx="1827">
                  <c:v>1.30102999566398</c:v>
                </c:pt>
                <c:pt idx="1828">
                  <c:v>1.30102999566398</c:v>
                </c:pt>
                <c:pt idx="1829">
                  <c:v>1.30102999566398</c:v>
                </c:pt>
                <c:pt idx="1830">
                  <c:v>1.30102999566398</c:v>
                </c:pt>
                <c:pt idx="1831">
                  <c:v>1.30102999566398</c:v>
                </c:pt>
                <c:pt idx="1832">
                  <c:v>1.30102999566398</c:v>
                </c:pt>
                <c:pt idx="1833">
                  <c:v>1.30102999566398</c:v>
                </c:pt>
                <c:pt idx="1834">
                  <c:v>1.30102999566398</c:v>
                </c:pt>
                <c:pt idx="1835">
                  <c:v>1.30102999566398</c:v>
                </c:pt>
                <c:pt idx="1836">
                  <c:v>1.30102999566398</c:v>
                </c:pt>
                <c:pt idx="1837">
                  <c:v>1.30102999566398</c:v>
                </c:pt>
                <c:pt idx="1838">
                  <c:v>1.30102999566398</c:v>
                </c:pt>
                <c:pt idx="1839">
                  <c:v>1.30102999566398</c:v>
                </c:pt>
                <c:pt idx="1840">
                  <c:v>1.30102999566398</c:v>
                </c:pt>
                <c:pt idx="1841">
                  <c:v>1.30102999566398</c:v>
                </c:pt>
                <c:pt idx="1842">
                  <c:v>1.30102999566398</c:v>
                </c:pt>
                <c:pt idx="1843">
                  <c:v>1.30102999566398</c:v>
                </c:pt>
                <c:pt idx="1844">
                  <c:v>1.30102999566398</c:v>
                </c:pt>
                <c:pt idx="1845">
                  <c:v>1.30102999566398</c:v>
                </c:pt>
                <c:pt idx="1846">
                  <c:v>1.30102999566398</c:v>
                </c:pt>
                <c:pt idx="1847">
                  <c:v>1.30102999566398</c:v>
                </c:pt>
                <c:pt idx="1848">
                  <c:v>1.30102999566398</c:v>
                </c:pt>
                <c:pt idx="1849">
                  <c:v>1.30102999566398</c:v>
                </c:pt>
                <c:pt idx="1850">
                  <c:v>1.30102999566398</c:v>
                </c:pt>
                <c:pt idx="1851">
                  <c:v>1.30102999566398</c:v>
                </c:pt>
                <c:pt idx="1852">
                  <c:v>1.30102999566398</c:v>
                </c:pt>
                <c:pt idx="1853">
                  <c:v>1.30102999566398</c:v>
                </c:pt>
                <c:pt idx="1854">
                  <c:v>1.30102999566398</c:v>
                </c:pt>
                <c:pt idx="1855">
                  <c:v>1.30102999566398</c:v>
                </c:pt>
                <c:pt idx="1856">
                  <c:v>1.30102999566398</c:v>
                </c:pt>
                <c:pt idx="1857">
                  <c:v>1.30102999566398</c:v>
                </c:pt>
                <c:pt idx="1858">
                  <c:v>1.30102999566398</c:v>
                </c:pt>
                <c:pt idx="1859">
                  <c:v>1.30102999566398</c:v>
                </c:pt>
                <c:pt idx="1860">
                  <c:v>1.30102999566398</c:v>
                </c:pt>
                <c:pt idx="1861">
                  <c:v>1.30102999566398</c:v>
                </c:pt>
                <c:pt idx="1862">
                  <c:v>1.30102999566398</c:v>
                </c:pt>
                <c:pt idx="1863">
                  <c:v>1.30102999566398</c:v>
                </c:pt>
                <c:pt idx="1864">
                  <c:v>1.30102999566398</c:v>
                </c:pt>
                <c:pt idx="1865">
                  <c:v>1.30102999566398</c:v>
                </c:pt>
                <c:pt idx="1866">
                  <c:v>1.30102999566398</c:v>
                </c:pt>
                <c:pt idx="1867">
                  <c:v>1.30102999566398</c:v>
                </c:pt>
                <c:pt idx="1868">
                  <c:v>1.30102999566398</c:v>
                </c:pt>
                <c:pt idx="1869">
                  <c:v>1.30102999566398</c:v>
                </c:pt>
                <c:pt idx="1870">
                  <c:v>1.30102999566398</c:v>
                </c:pt>
                <c:pt idx="1871">
                  <c:v>1.30102999566398</c:v>
                </c:pt>
                <c:pt idx="1872">
                  <c:v>1.30102999566398</c:v>
                </c:pt>
                <c:pt idx="1873">
                  <c:v>1.30102999566398</c:v>
                </c:pt>
                <c:pt idx="1874">
                  <c:v>1.30102999566398</c:v>
                </c:pt>
                <c:pt idx="1875">
                  <c:v>1.30102999566398</c:v>
                </c:pt>
                <c:pt idx="1876">
                  <c:v>1.30102999566398</c:v>
                </c:pt>
                <c:pt idx="1877">
                  <c:v>1.30102999566398</c:v>
                </c:pt>
                <c:pt idx="1878">
                  <c:v>1.30102999566398</c:v>
                </c:pt>
                <c:pt idx="1879">
                  <c:v>1.30102999566398</c:v>
                </c:pt>
                <c:pt idx="1880">
                  <c:v>1.30102999566398</c:v>
                </c:pt>
                <c:pt idx="1881">
                  <c:v>1.30102999566398</c:v>
                </c:pt>
                <c:pt idx="1882">
                  <c:v>1.30102999566398</c:v>
                </c:pt>
                <c:pt idx="1883">
                  <c:v>1.30102999566398</c:v>
                </c:pt>
                <c:pt idx="1884">
                  <c:v>1.30102999566398</c:v>
                </c:pt>
                <c:pt idx="1885">
                  <c:v>1.30102999566398</c:v>
                </c:pt>
                <c:pt idx="1886">
                  <c:v>1.30102999566398</c:v>
                </c:pt>
                <c:pt idx="1887">
                  <c:v>1.30102999566398</c:v>
                </c:pt>
                <c:pt idx="1888">
                  <c:v>1.30102999566398</c:v>
                </c:pt>
                <c:pt idx="1889">
                  <c:v>1.30102999566398</c:v>
                </c:pt>
                <c:pt idx="1890">
                  <c:v>1.30102999566398</c:v>
                </c:pt>
                <c:pt idx="1891">
                  <c:v>1.30102999566398</c:v>
                </c:pt>
                <c:pt idx="1892">
                  <c:v>1.30102999566398</c:v>
                </c:pt>
                <c:pt idx="1893">
                  <c:v>1.30102999566398</c:v>
                </c:pt>
                <c:pt idx="1894">
                  <c:v>1.30102999566398</c:v>
                </c:pt>
                <c:pt idx="1895">
                  <c:v>1.30102999566398</c:v>
                </c:pt>
                <c:pt idx="1896">
                  <c:v>1.30102999566398</c:v>
                </c:pt>
                <c:pt idx="1897">
                  <c:v>1.30102999566398</c:v>
                </c:pt>
                <c:pt idx="1898">
                  <c:v>1.30102999566398</c:v>
                </c:pt>
                <c:pt idx="1899">
                  <c:v>1.30102999566398</c:v>
                </c:pt>
                <c:pt idx="1900">
                  <c:v>1.30102999566398</c:v>
                </c:pt>
                <c:pt idx="1901">
                  <c:v>1.30102999566398</c:v>
                </c:pt>
                <c:pt idx="1902">
                  <c:v>1.30102999566398</c:v>
                </c:pt>
                <c:pt idx="1903">
                  <c:v>1.30102999566398</c:v>
                </c:pt>
                <c:pt idx="1904">
                  <c:v>1.30102999566398</c:v>
                </c:pt>
                <c:pt idx="1905">
                  <c:v>1.30102999566398</c:v>
                </c:pt>
                <c:pt idx="1906">
                  <c:v>1.30102999566398</c:v>
                </c:pt>
                <c:pt idx="1907">
                  <c:v>1.30102999566398</c:v>
                </c:pt>
                <c:pt idx="1908">
                  <c:v>1.30102999566398</c:v>
                </c:pt>
                <c:pt idx="1909">
                  <c:v>1.30102999566398</c:v>
                </c:pt>
                <c:pt idx="1910">
                  <c:v>1.30102999566398</c:v>
                </c:pt>
                <c:pt idx="1911">
                  <c:v>1.30102999566398</c:v>
                </c:pt>
                <c:pt idx="1912">
                  <c:v>1.30102999566398</c:v>
                </c:pt>
                <c:pt idx="1913">
                  <c:v>1.30102999566398</c:v>
                </c:pt>
                <c:pt idx="1914">
                  <c:v>1.30102999566398</c:v>
                </c:pt>
                <c:pt idx="1915">
                  <c:v>1.30102999566398</c:v>
                </c:pt>
                <c:pt idx="1916">
                  <c:v>1.30102999566398</c:v>
                </c:pt>
                <c:pt idx="1917">
                  <c:v>1.30102999566398</c:v>
                </c:pt>
                <c:pt idx="1918">
                  <c:v>1.30102999566398</c:v>
                </c:pt>
                <c:pt idx="1919">
                  <c:v>1.30102999566398</c:v>
                </c:pt>
                <c:pt idx="1920">
                  <c:v>1.30102999566398</c:v>
                </c:pt>
                <c:pt idx="1921">
                  <c:v>1.30102999566398</c:v>
                </c:pt>
                <c:pt idx="1922">
                  <c:v>1.30102999566398</c:v>
                </c:pt>
                <c:pt idx="1923">
                  <c:v>1.30102999566398</c:v>
                </c:pt>
                <c:pt idx="1924">
                  <c:v>1.30102999566398</c:v>
                </c:pt>
                <c:pt idx="1925">
                  <c:v>1.30102999566398</c:v>
                </c:pt>
                <c:pt idx="1926">
                  <c:v>1.30102999566398</c:v>
                </c:pt>
                <c:pt idx="1927">
                  <c:v>1.30102999566398</c:v>
                </c:pt>
                <c:pt idx="1928">
                  <c:v>1.30102999566398</c:v>
                </c:pt>
                <c:pt idx="1929">
                  <c:v>1.30102999566398</c:v>
                </c:pt>
                <c:pt idx="1930">
                  <c:v>1.30102999566398</c:v>
                </c:pt>
                <c:pt idx="1931">
                  <c:v>1.30102999566398</c:v>
                </c:pt>
                <c:pt idx="1932">
                  <c:v>1.30102999566398</c:v>
                </c:pt>
                <c:pt idx="1933">
                  <c:v>1.30102999566398</c:v>
                </c:pt>
                <c:pt idx="1934">
                  <c:v>1.30102999566398</c:v>
                </c:pt>
                <c:pt idx="1935">
                  <c:v>1.30102999566398</c:v>
                </c:pt>
                <c:pt idx="1936">
                  <c:v>1.30102999566398</c:v>
                </c:pt>
                <c:pt idx="1937">
                  <c:v>1.30102999566398</c:v>
                </c:pt>
                <c:pt idx="1938">
                  <c:v>1.30102999566398</c:v>
                </c:pt>
                <c:pt idx="1939">
                  <c:v>1.30102999566398</c:v>
                </c:pt>
                <c:pt idx="1940">
                  <c:v>1.30102999566398</c:v>
                </c:pt>
                <c:pt idx="1941">
                  <c:v>1.30102999566398</c:v>
                </c:pt>
                <c:pt idx="1942">
                  <c:v>1.30102999566398</c:v>
                </c:pt>
                <c:pt idx="1943">
                  <c:v>1.30102999566398</c:v>
                </c:pt>
                <c:pt idx="1944">
                  <c:v>1.30102999566398</c:v>
                </c:pt>
                <c:pt idx="1945">
                  <c:v>1.30102999566398</c:v>
                </c:pt>
                <c:pt idx="1946">
                  <c:v>1.30102999566398</c:v>
                </c:pt>
                <c:pt idx="1947">
                  <c:v>1.30102999566398</c:v>
                </c:pt>
                <c:pt idx="1948">
                  <c:v>1.30102999566398</c:v>
                </c:pt>
                <c:pt idx="1949">
                  <c:v>1.30102999566398</c:v>
                </c:pt>
                <c:pt idx="1950">
                  <c:v>1.30102999566398</c:v>
                </c:pt>
                <c:pt idx="1951">
                  <c:v>1.30102999566398</c:v>
                </c:pt>
                <c:pt idx="1952">
                  <c:v>1.30102999566398</c:v>
                </c:pt>
                <c:pt idx="1953">
                  <c:v>1.30102999566398</c:v>
                </c:pt>
                <c:pt idx="1954">
                  <c:v>1.30102999566398</c:v>
                </c:pt>
                <c:pt idx="1955">
                  <c:v>1.30102999566398</c:v>
                </c:pt>
                <c:pt idx="1956">
                  <c:v>1.30102999566398</c:v>
                </c:pt>
                <c:pt idx="1957">
                  <c:v>1.30102999566398</c:v>
                </c:pt>
                <c:pt idx="1958">
                  <c:v>1.30102999566398</c:v>
                </c:pt>
                <c:pt idx="1959">
                  <c:v>1.30102999566398</c:v>
                </c:pt>
                <c:pt idx="1960">
                  <c:v>1.30102999566398</c:v>
                </c:pt>
                <c:pt idx="1961">
                  <c:v>1.30102999566398</c:v>
                </c:pt>
                <c:pt idx="1962">
                  <c:v>1.30102999566398</c:v>
                </c:pt>
                <c:pt idx="1963">
                  <c:v>1.30102999566398</c:v>
                </c:pt>
                <c:pt idx="1964">
                  <c:v>1.30102999566398</c:v>
                </c:pt>
                <c:pt idx="1965">
                  <c:v>1.30102999566398</c:v>
                </c:pt>
                <c:pt idx="1966">
                  <c:v>1.30102999566398</c:v>
                </c:pt>
                <c:pt idx="1967">
                  <c:v>1.30102999566398</c:v>
                </c:pt>
                <c:pt idx="1968">
                  <c:v>1.30102999566398</c:v>
                </c:pt>
                <c:pt idx="1969">
                  <c:v>1.30102999566398</c:v>
                </c:pt>
                <c:pt idx="1970">
                  <c:v>1.30102999566398</c:v>
                </c:pt>
                <c:pt idx="1971">
                  <c:v>1.30102999566398</c:v>
                </c:pt>
                <c:pt idx="1972">
                  <c:v>1.30102999566398</c:v>
                </c:pt>
                <c:pt idx="1973">
                  <c:v>1.30102999566398</c:v>
                </c:pt>
                <c:pt idx="1974">
                  <c:v>1.30102999566398</c:v>
                </c:pt>
                <c:pt idx="1975">
                  <c:v>1.30102999566398</c:v>
                </c:pt>
                <c:pt idx="1976">
                  <c:v>1.30102999566398</c:v>
                </c:pt>
                <c:pt idx="1977">
                  <c:v>1.30102999566398</c:v>
                </c:pt>
                <c:pt idx="1978">
                  <c:v>1.30102999566398</c:v>
                </c:pt>
                <c:pt idx="1979">
                  <c:v>1.30102999566398</c:v>
                </c:pt>
                <c:pt idx="1980">
                  <c:v>1.30102999566398</c:v>
                </c:pt>
                <c:pt idx="1981">
                  <c:v>1.30102999566398</c:v>
                </c:pt>
                <c:pt idx="1982">
                  <c:v>1.30102999566398</c:v>
                </c:pt>
                <c:pt idx="1983">
                  <c:v>1.30102999566398</c:v>
                </c:pt>
                <c:pt idx="1984">
                  <c:v>1.30102999566398</c:v>
                </c:pt>
                <c:pt idx="1985">
                  <c:v>1.30102999566398</c:v>
                </c:pt>
                <c:pt idx="1986">
                  <c:v>1.30102999566398</c:v>
                </c:pt>
                <c:pt idx="1987">
                  <c:v>1.30102999566398</c:v>
                </c:pt>
                <c:pt idx="1988">
                  <c:v>1.30102999566398</c:v>
                </c:pt>
                <c:pt idx="1989">
                  <c:v>1.30102999566398</c:v>
                </c:pt>
                <c:pt idx="1990">
                  <c:v>1.30102999566398</c:v>
                </c:pt>
                <c:pt idx="1991">
                  <c:v>1.30102999566398</c:v>
                </c:pt>
                <c:pt idx="1992">
                  <c:v>1.30102999566398</c:v>
                </c:pt>
                <c:pt idx="1993">
                  <c:v>1.30102999566398</c:v>
                </c:pt>
                <c:pt idx="1994">
                  <c:v>1.30102999566398</c:v>
                </c:pt>
                <c:pt idx="1995">
                  <c:v>1.30102999566398</c:v>
                </c:pt>
                <c:pt idx="1996">
                  <c:v>1.30102999566398</c:v>
                </c:pt>
                <c:pt idx="1997">
                  <c:v>1.30102999566398</c:v>
                </c:pt>
                <c:pt idx="1998">
                  <c:v>1.30102999566398</c:v>
                </c:pt>
                <c:pt idx="1999">
                  <c:v>1.30102999566398</c:v>
                </c:pt>
                <c:pt idx="2000">
                  <c:v>1.30102999566398</c:v>
                </c:pt>
                <c:pt idx="2001">
                  <c:v>1.30102999566398</c:v>
                </c:pt>
                <c:pt idx="2002">
                  <c:v>1.30102999566398</c:v>
                </c:pt>
                <c:pt idx="2003">
                  <c:v>1.30102999566398</c:v>
                </c:pt>
                <c:pt idx="2004">
                  <c:v>1.30102999566398</c:v>
                </c:pt>
                <c:pt idx="2005">
                  <c:v>1.30102999566398</c:v>
                </c:pt>
                <c:pt idx="2006">
                  <c:v>1.30102999566398</c:v>
                </c:pt>
                <c:pt idx="2007">
                  <c:v>1.30102999566398</c:v>
                </c:pt>
                <c:pt idx="2008">
                  <c:v>1.30102999566398</c:v>
                </c:pt>
                <c:pt idx="2009">
                  <c:v>1.30102999566398</c:v>
                </c:pt>
                <c:pt idx="2010">
                  <c:v>1.30102999566398</c:v>
                </c:pt>
                <c:pt idx="2011">
                  <c:v>1.30102999566398</c:v>
                </c:pt>
                <c:pt idx="2012">
                  <c:v>1.30102999566398</c:v>
                </c:pt>
                <c:pt idx="2013">
                  <c:v>1.30102999566398</c:v>
                </c:pt>
                <c:pt idx="2014">
                  <c:v>1.30102999566398</c:v>
                </c:pt>
                <c:pt idx="2015">
                  <c:v>1.30102999566398</c:v>
                </c:pt>
                <c:pt idx="2016">
                  <c:v>1.30102999566398</c:v>
                </c:pt>
                <c:pt idx="2017">
                  <c:v>1.30102999566398</c:v>
                </c:pt>
                <c:pt idx="2018">
                  <c:v>1.30102999566398</c:v>
                </c:pt>
                <c:pt idx="2019">
                  <c:v>1.30102999566398</c:v>
                </c:pt>
                <c:pt idx="2020">
                  <c:v>1.30102999566398</c:v>
                </c:pt>
                <c:pt idx="2021">
                  <c:v>1.30102999566398</c:v>
                </c:pt>
                <c:pt idx="2022">
                  <c:v>1.30102999566398</c:v>
                </c:pt>
                <c:pt idx="2023">
                  <c:v>1.30102999566398</c:v>
                </c:pt>
                <c:pt idx="2024">
                  <c:v>1.30102999566398</c:v>
                </c:pt>
                <c:pt idx="2025">
                  <c:v>1.30102999566398</c:v>
                </c:pt>
                <c:pt idx="2026">
                  <c:v>1.30102999566398</c:v>
                </c:pt>
                <c:pt idx="2027">
                  <c:v>1.30102999566398</c:v>
                </c:pt>
                <c:pt idx="2028">
                  <c:v>1.30102999566398</c:v>
                </c:pt>
                <c:pt idx="2029">
                  <c:v>1.30102999566398</c:v>
                </c:pt>
                <c:pt idx="2030">
                  <c:v>1.30102999566398</c:v>
                </c:pt>
                <c:pt idx="2031">
                  <c:v>1.30102999566398</c:v>
                </c:pt>
                <c:pt idx="2032">
                  <c:v>1.30102999566398</c:v>
                </c:pt>
                <c:pt idx="2033">
                  <c:v>1.30102999566398</c:v>
                </c:pt>
                <c:pt idx="2034">
                  <c:v>1.30102999566398</c:v>
                </c:pt>
                <c:pt idx="2035">
                  <c:v>1.30102999566398</c:v>
                </c:pt>
                <c:pt idx="2036">
                  <c:v>1.30102999566398</c:v>
                </c:pt>
                <c:pt idx="2037">
                  <c:v>1.30102999566398</c:v>
                </c:pt>
                <c:pt idx="2038">
                  <c:v>1.30102999566398</c:v>
                </c:pt>
                <c:pt idx="2039">
                  <c:v>1.30102999566398</c:v>
                </c:pt>
                <c:pt idx="2040">
                  <c:v>1.30102999566398</c:v>
                </c:pt>
                <c:pt idx="2041">
                  <c:v>1.30102999566398</c:v>
                </c:pt>
                <c:pt idx="2042">
                  <c:v>1.30102999566398</c:v>
                </c:pt>
                <c:pt idx="2043">
                  <c:v>1.30102999566398</c:v>
                </c:pt>
                <c:pt idx="2044">
                  <c:v>1.30102999566398</c:v>
                </c:pt>
                <c:pt idx="2045">
                  <c:v>1.30102999566398</c:v>
                </c:pt>
                <c:pt idx="2046">
                  <c:v>1.30102999566398</c:v>
                </c:pt>
                <c:pt idx="2047">
                  <c:v>1.30102999566398</c:v>
                </c:pt>
                <c:pt idx="2048">
                  <c:v>1.30102999566398</c:v>
                </c:pt>
                <c:pt idx="2049">
                  <c:v>1.30102999566398</c:v>
                </c:pt>
                <c:pt idx="2050">
                  <c:v>1.30102999566398</c:v>
                </c:pt>
                <c:pt idx="2051">
                  <c:v>1.30102999566398</c:v>
                </c:pt>
                <c:pt idx="2052">
                  <c:v>1.30102999566398</c:v>
                </c:pt>
                <c:pt idx="2053">
                  <c:v>1.30102999566398</c:v>
                </c:pt>
                <c:pt idx="2054">
                  <c:v>1.30102999566398</c:v>
                </c:pt>
                <c:pt idx="2055">
                  <c:v>1.30102999566398</c:v>
                </c:pt>
                <c:pt idx="2056">
                  <c:v>1.30102999566398</c:v>
                </c:pt>
                <c:pt idx="2057">
                  <c:v>1.30102999566398</c:v>
                </c:pt>
                <c:pt idx="2058">
                  <c:v>1.30102999566398</c:v>
                </c:pt>
                <c:pt idx="2059">
                  <c:v>1.30102999566398</c:v>
                </c:pt>
                <c:pt idx="2060">
                  <c:v>1.30102999566398</c:v>
                </c:pt>
                <c:pt idx="2061">
                  <c:v>1.30102999566398</c:v>
                </c:pt>
                <c:pt idx="2062">
                  <c:v>1.30102999566398</c:v>
                </c:pt>
                <c:pt idx="2063">
                  <c:v>1.30102999566398</c:v>
                </c:pt>
                <c:pt idx="2064">
                  <c:v>1.30102999566398</c:v>
                </c:pt>
                <c:pt idx="2065">
                  <c:v>1.30102999566398</c:v>
                </c:pt>
                <c:pt idx="2066">
                  <c:v>1.30102999566398</c:v>
                </c:pt>
                <c:pt idx="2067">
                  <c:v>1.30102999566398</c:v>
                </c:pt>
                <c:pt idx="2068">
                  <c:v>1.30102999566398</c:v>
                </c:pt>
                <c:pt idx="2069">
                  <c:v>1.30102999566398</c:v>
                </c:pt>
                <c:pt idx="2070">
                  <c:v>1.30102999566398</c:v>
                </c:pt>
                <c:pt idx="2071">
                  <c:v>1.30102999566398</c:v>
                </c:pt>
                <c:pt idx="2072">
                  <c:v>1.30102999566398</c:v>
                </c:pt>
                <c:pt idx="2073">
                  <c:v>1.30102999566398</c:v>
                </c:pt>
                <c:pt idx="2074">
                  <c:v>1.30102999566398</c:v>
                </c:pt>
                <c:pt idx="2075">
                  <c:v>1.30102999566398</c:v>
                </c:pt>
                <c:pt idx="2076">
                  <c:v>1.30102999566398</c:v>
                </c:pt>
                <c:pt idx="2077">
                  <c:v>1.30102999566398</c:v>
                </c:pt>
                <c:pt idx="2078">
                  <c:v>1.30102999566398</c:v>
                </c:pt>
                <c:pt idx="2079">
                  <c:v>1.30102999566398</c:v>
                </c:pt>
                <c:pt idx="2080">
                  <c:v>1.30102999566398</c:v>
                </c:pt>
                <c:pt idx="2081">
                  <c:v>1.30102999566398</c:v>
                </c:pt>
                <c:pt idx="2082">
                  <c:v>1.30102999566398</c:v>
                </c:pt>
                <c:pt idx="2083">
                  <c:v>1.30102999566398</c:v>
                </c:pt>
                <c:pt idx="2084">
                  <c:v>1.30102999566398</c:v>
                </c:pt>
                <c:pt idx="2085">
                  <c:v>1.30102999566398</c:v>
                </c:pt>
                <c:pt idx="2086">
                  <c:v>1.30102999566398</c:v>
                </c:pt>
                <c:pt idx="2087">
                  <c:v>1.30102999566398</c:v>
                </c:pt>
                <c:pt idx="2088">
                  <c:v>1.30102999566398</c:v>
                </c:pt>
                <c:pt idx="2089">
                  <c:v>1.30102999566398</c:v>
                </c:pt>
                <c:pt idx="2090">
                  <c:v>1.30102999566398</c:v>
                </c:pt>
                <c:pt idx="2091">
                  <c:v>1.30102999566398</c:v>
                </c:pt>
                <c:pt idx="2092">
                  <c:v>1.30102999566398</c:v>
                </c:pt>
                <c:pt idx="2093">
                  <c:v>1.30102999566398</c:v>
                </c:pt>
                <c:pt idx="2094">
                  <c:v>1.30102999566398</c:v>
                </c:pt>
                <c:pt idx="2095">
                  <c:v>1.30102999566398</c:v>
                </c:pt>
                <c:pt idx="2096">
                  <c:v>1.30102999566398</c:v>
                </c:pt>
                <c:pt idx="2097">
                  <c:v>1.30102999566398</c:v>
                </c:pt>
                <c:pt idx="2098">
                  <c:v>1.30102999566398</c:v>
                </c:pt>
                <c:pt idx="2099">
                  <c:v>1.30102999566398</c:v>
                </c:pt>
                <c:pt idx="2100">
                  <c:v>1.30102999566398</c:v>
                </c:pt>
              </c:numCache>
            </c:numRef>
          </c:yVal>
          <c:smooth val="0"/>
        </c:ser>
        <c:axId val="52293564"/>
        <c:axId val="39083515"/>
      </c:scatterChart>
      <c:valAx>
        <c:axId val="52293564"/>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083515"/>
        <c:crosses val="autoZero"/>
        <c:crossBetween val="midCat"/>
      </c:valAx>
      <c:valAx>
        <c:axId val="3908351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−log10 p</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293564"/>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 Balanced subsets with a significant difference (%)</a:t>
            </a:r>
          </a:p>
        </c:rich>
      </c:tx>
      <c:overlay val="0"/>
      <c:spPr>
        <a:noFill/>
        <a:ln w="0">
          <a:noFill/>
        </a:ln>
      </c:spPr>
    </c:title>
    <c:autoTitleDeleted val="0"/>
    <c:plotArea>
      <c:scatterChart>
        <c:scatterStyle val="line"/>
        <c:varyColors val="0"/>
        <c:ser>
          <c:idx val="0"/>
          <c:order val="0"/>
          <c:tx>
            <c:strRef>
              <c:f>37_ChartData!E4</c:f>
              <c:strCache>
                <c:ptCount val="1"/>
                <c:pt idx="0">
                  <c:v>Balanced subsets significant (%)</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37_ChartData!$E$5:$E$2105</c:f>
              <c:numCache>
                <c:formatCode>0.0000</c:formatCode>
                <c:ptCount val="2101"/>
                <c:pt idx="0">
                  <c:v>2</c:v>
                </c:pt>
                <c:pt idx="1">
                  <c:v>2.6</c:v>
                </c:pt>
                <c:pt idx="2">
                  <c:v>2.5</c:v>
                </c:pt>
                <c:pt idx="3">
                  <c:v>1.9</c:v>
                </c:pt>
                <c:pt idx="4">
                  <c:v>1.9</c:v>
                </c:pt>
                <c:pt idx="5">
                  <c:v>2.3</c:v>
                </c:pt>
                <c:pt idx="6">
                  <c:v>2</c:v>
                </c:pt>
                <c:pt idx="7">
                  <c:v>2.3</c:v>
                </c:pt>
                <c:pt idx="8">
                  <c:v>2.7</c:v>
                </c:pt>
                <c:pt idx="9">
                  <c:v>2.8</c:v>
                </c:pt>
                <c:pt idx="10">
                  <c:v>2.7</c:v>
                </c:pt>
                <c:pt idx="11">
                  <c:v>2.7</c:v>
                </c:pt>
                <c:pt idx="12">
                  <c:v>2.6</c:v>
                </c:pt>
                <c:pt idx="13">
                  <c:v>2.7</c:v>
                </c:pt>
                <c:pt idx="14">
                  <c:v>2.9</c:v>
                </c:pt>
                <c:pt idx="15">
                  <c:v>3.1</c:v>
                </c:pt>
                <c:pt idx="16">
                  <c:v>3.4</c:v>
                </c:pt>
                <c:pt idx="17">
                  <c:v>3.5</c:v>
                </c:pt>
                <c:pt idx="18">
                  <c:v>3.4</c:v>
                </c:pt>
                <c:pt idx="19">
                  <c:v>3.4</c:v>
                </c:pt>
                <c:pt idx="20">
                  <c:v>4</c:v>
                </c:pt>
                <c:pt idx="21">
                  <c:v>4.3</c:v>
                </c:pt>
                <c:pt idx="22">
                  <c:v>4.4</c:v>
                </c:pt>
                <c:pt idx="23">
                  <c:v>4.4</c:v>
                </c:pt>
                <c:pt idx="24">
                  <c:v>4.5</c:v>
                </c:pt>
                <c:pt idx="25">
                  <c:v>4.6</c:v>
                </c:pt>
                <c:pt idx="26">
                  <c:v>4.7</c:v>
                </c:pt>
                <c:pt idx="27">
                  <c:v>4.7</c:v>
                </c:pt>
                <c:pt idx="28">
                  <c:v>4.9</c:v>
                </c:pt>
                <c:pt idx="29">
                  <c:v>4.9</c:v>
                </c:pt>
                <c:pt idx="30">
                  <c:v>5</c:v>
                </c:pt>
                <c:pt idx="31">
                  <c:v>5.9</c:v>
                </c:pt>
                <c:pt idx="32">
                  <c:v>6.5</c:v>
                </c:pt>
                <c:pt idx="33">
                  <c:v>6.8</c:v>
                </c:pt>
                <c:pt idx="34">
                  <c:v>7</c:v>
                </c:pt>
                <c:pt idx="35">
                  <c:v>6.9</c:v>
                </c:pt>
                <c:pt idx="36">
                  <c:v>7.1</c:v>
                </c:pt>
                <c:pt idx="37">
                  <c:v>7.6</c:v>
                </c:pt>
                <c:pt idx="38">
                  <c:v>8</c:v>
                </c:pt>
                <c:pt idx="39">
                  <c:v>8</c:v>
                </c:pt>
                <c:pt idx="40">
                  <c:v>8.3</c:v>
                </c:pt>
                <c:pt idx="41">
                  <c:v>9.2</c:v>
                </c:pt>
                <c:pt idx="42">
                  <c:v>9.5</c:v>
                </c:pt>
                <c:pt idx="43">
                  <c:v>9.5</c:v>
                </c:pt>
                <c:pt idx="44">
                  <c:v>9.9</c:v>
                </c:pt>
                <c:pt idx="45">
                  <c:v>10</c:v>
                </c:pt>
                <c:pt idx="46">
                  <c:v>10.2</c:v>
                </c:pt>
                <c:pt idx="47">
                  <c:v>10.5</c:v>
                </c:pt>
                <c:pt idx="48">
                  <c:v>10.7</c:v>
                </c:pt>
                <c:pt idx="49">
                  <c:v>11.3</c:v>
                </c:pt>
                <c:pt idx="50">
                  <c:v>11.7</c:v>
                </c:pt>
                <c:pt idx="51">
                  <c:v>11.8</c:v>
                </c:pt>
                <c:pt idx="52">
                  <c:v>12.4</c:v>
                </c:pt>
                <c:pt idx="53">
                  <c:v>12.6</c:v>
                </c:pt>
                <c:pt idx="54">
                  <c:v>13</c:v>
                </c:pt>
                <c:pt idx="55">
                  <c:v>13.5</c:v>
                </c:pt>
                <c:pt idx="56">
                  <c:v>14.1</c:v>
                </c:pt>
                <c:pt idx="57">
                  <c:v>15.1</c:v>
                </c:pt>
                <c:pt idx="58">
                  <c:v>16.4</c:v>
                </c:pt>
                <c:pt idx="59">
                  <c:v>16.8</c:v>
                </c:pt>
                <c:pt idx="60">
                  <c:v>17</c:v>
                </c:pt>
                <c:pt idx="61">
                  <c:v>17.7</c:v>
                </c:pt>
                <c:pt idx="62">
                  <c:v>18.9</c:v>
                </c:pt>
                <c:pt idx="63">
                  <c:v>19.8</c:v>
                </c:pt>
                <c:pt idx="64">
                  <c:v>21.7</c:v>
                </c:pt>
                <c:pt idx="65">
                  <c:v>22.6</c:v>
                </c:pt>
                <c:pt idx="66">
                  <c:v>23.6</c:v>
                </c:pt>
                <c:pt idx="67">
                  <c:v>24.9</c:v>
                </c:pt>
                <c:pt idx="68">
                  <c:v>26.7</c:v>
                </c:pt>
                <c:pt idx="69">
                  <c:v>28</c:v>
                </c:pt>
                <c:pt idx="70">
                  <c:v>28.5</c:v>
                </c:pt>
                <c:pt idx="71">
                  <c:v>29.7</c:v>
                </c:pt>
                <c:pt idx="72">
                  <c:v>31.3</c:v>
                </c:pt>
                <c:pt idx="73">
                  <c:v>32.5</c:v>
                </c:pt>
                <c:pt idx="74">
                  <c:v>33.7</c:v>
                </c:pt>
                <c:pt idx="75">
                  <c:v>34.5</c:v>
                </c:pt>
                <c:pt idx="76">
                  <c:v>36</c:v>
                </c:pt>
                <c:pt idx="77">
                  <c:v>37.3</c:v>
                </c:pt>
                <c:pt idx="78">
                  <c:v>39.2</c:v>
                </c:pt>
                <c:pt idx="79">
                  <c:v>40.4</c:v>
                </c:pt>
                <c:pt idx="80">
                  <c:v>41.7</c:v>
                </c:pt>
                <c:pt idx="81">
                  <c:v>43.1</c:v>
                </c:pt>
                <c:pt idx="82">
                  <c:v>45</c:v>
                </c:pt>
                <c:pt idx="83">
                  <c:v>46.2</c:v>
                </c:pt>
                <c:pt idx="84">
                  <c:v>47.4</c:v>
                </c:pt>
                <c:pt idx="85">
                  <c:v>48.6</c:v>
                </c:pt>
                <c:pt idx="86">
                  <c:v>49.9</c:v>
                </c:pt>
                <c:pt idx="87">
                  <c:v>50.6</c:v>
                </c:pt>
                <c:pt idx="88">
                  <c:v>52.4</c:v>
                </c:pt>
                <c:pt idx="89">
                  <c:v>54.1</c:v>
                </c:pt>
                <c:pt idx="90">
                  <c:v>56.1</c:v>
                </c:pt>
                <c:pt idx="91">
                  <c:v>57.7</c:v>
                </c:pt>
                <c:pt idx="92">
                  <c:v>60.5</c:v>
                </c:pt>
                <c:pt idx="93">
                  <c:v>62.1</c:v>
                </c:pt>
                <c:pt idx="94">
                  <c:v>63.2</c:v>
                </c:pt>
                <c:pt idx="95">
                  <c:v>65.6</c:v>
                </c:pt>
                <c:pt idx="96">
                  <c:v>67.5</c:v>
                </c:pt>
                <c:pt idx="97">
                  <c:v>68.7</c:v>
                </c:pt>
                <c:pt idx="98">
                  <c:v>70.9</c:v>
                </c:pt>
                <c:pt idx="99">
                  <c:v>72.4</c:v>
                </c:pt>
                <c:pt idx="100">
                  <c:v>73.6</c:v>
                </c:pt>
                <c:pt idx="101">
                  <c:v>74.6</c:v>
                </c:pt>
                <c:pt idx="102">
                  <c:v>75.3</c:v>
                </c:pt>
                <c:pt idx="103">
                  <c:v>75.9</c:v>
                </c:pt>
                <c:pt idx="104">
                  <c:v>76.6</c:v>
                </c:pt>
                <c:pt idx="105">
                  <c:v>77.4</c:v>
                </c:pt>
                <c:pt idx="106">
                  <c:v>77.8</c:v>
                </c:pt>
                <c:pt idx="107">
                  <c:v>77.7</c:v>
                </c:pt>
                <c:pt idx="108">
                  <c:v>77.3</c:v>
                </c:pt>
                <c:pt idx="109">
                  <c:v>77.3</c:v>
                </c:pt>
                <c:pt idx="110">
                  <c:v>76.5</c:v>
                </c:pt>
                <c:pt idx="111">
                  <c:v>75.7</c:v>
                </c:pt>
                <c:pt idx="112">
                  <c:v>74.4</c:v>
                </c:pt>
                <c:pt idx="113">
                  <c:v>72.1</c:v>
                </c:pt>
                <c:pt idx="114">
                  <c:v>70.5</c:v>
                </c:pt>
                <c:pt idx="115">
                  <c:v>67.7</c:v>
                </c:pt>
                <c:pt idx="116">
                  <c:v>64.9</c:v>
                </c:pt>
                <c:pt idx="117">
                  <c:v>60.6</c:v>
                </c:pt>
                <c:pt idx="118">
                  <c:v>56.7</c:v>
                </c:pt>
                <c:pt idx="119">
                  <c:v>52.6</c:v>
                </c:pt>
                <c:pt idx="120">
                  <c:v>48.5</c:v>
                </c:pt>
                <c:pt idx="121">
                  <c:v>45.2</c:v>
                </c:pt>
                <c:pt idx="122">
                  <c:v>41.1</c:v>
                </c:pt>
                <c:pt idx="123">
                  <c:v>36</c:v>
                </c:pt>
                <c:pt idx="124">
                  <c:v>31.6</c:v>
                </c:pt>
                <c:pt idx="125">
                  <c:v>28.3</c:v>
                </c:pt>
                <c:pt idx="126">
                  <c:v>26.1</c:v>
                </c:pt>
                <c:pt idx="127">
                  <c:v>23</c:v>
                </c:pt>
                <c:pt idx="128">
                  <c:v>20.2</c:v>
                </c:pt>
                <c:pt idx="129">
                  <c:v>18.6</c:v>
                </c:pt>
                <c:pt idx="130">
                  <c:v>16.7</c:v>
                </c:pt>
                <c:pt idx="131">
                  <c:v>14.9</c:v>
                </c:pt>
                <c:pt idx="132">
                  <c:v>13.9</c:v>
                </c:pt>
                <c:pt idx="133">
                  <c:v>13.7</c:v>
                </c:pt>
                <c:pt idx="134">
                  <c:v>13.3</c:v>
                </c:pt>
                <c:pt idx="135">
                  <c:v>13.1</c:v>
                </c:pt>
                <c:pt idx="136">
                  <c:v>12.6</c:v>
                </c:pt>
                <c:pt idx="137">
                  <c:v>12.6</c:v>
                </c:pt>
                <c:pt idx="138">
                  <c:v>12.6</c:v>
                </c:pt>
                <c:pt idx="139">
                  <c:v>12.6</c:v>
                </c:pt>
                <c:pt idx="140">
                  <c:v>12.8</c:v>
                </c:pt>
                <c:pt idx="141">
                  <c:v>13</c:v>
                </c:pt>
                <c:pt idx="142">
                  <c:v>13</c:v>
                </c:pt>
                <c:pt idx="143">
                  <c:v>13.3</c:v>
                </c:pt>
                <c:pt idx="144">
                  <c:v>13.5</c:v>
                </c:pt>
                <c:pt idx="145">
                  <c:v>13.7</c:v>
                </c:pt>
                <c:pt idx="146">
                  <c:v>14</c:v>
                </c:pt>
                <c:pt idx="147">
                  <c:v>14.2</c:v>
                </c:pt>
                <c:pt idx="148">
                  <c:v>14.3</c:v>
                </c:pt>
                <c:pt idx="149">
                  <c:v>14.6</c:v>
                </c:pt>
                <c:pt idx="150">
                  <c:v>15</c:v>
                </c:pt>
                <c:pt idx="151">
                  <c:v>15.5</c:v>
                </c:pt>
                <c:pt idx="152">
                  <c:v>16</c:v>
                </c:pt>
                <c:pt idx="153">
                  <c:v>16.5</c:v>
                </c:pt>
                <c:pt idx="154">
                  <c:v>17.4</c:v>
                </c:pt>
                <c:pt idx="155">
                  <c:v>19.3</c:v>
                </c:pt>
                <c:pt idx="156">
                  <c:v>21</c:v>
                </c:pt>
                <c:pt idx="157">
                  <c:v>22.7</c:v>
                </c:pt>
                <c:pt idx="158">
                  <c:v>24.6</c:v>
                </c:pt>
                <c:pt idx="159">
                  <c:v>27.2</c:v>
                </c:pt>
                <c:pt idx="160">
                  <c:v>30</c:v>
                </c:pt>
                <c:pt idx="161">
                  <c:v>32.3</c:v>
                </c:pt>
                <c:pt idx="162">
                  <c:v>35.9</c:v>
                </c:pt>
                <c:pt idx="163">
                  <c:v>41.3</c:v>
                </c:pt>
                <c:pt idx="164">
                  <c:v>47.4</c:v>
                </c:pt>
                <c:pt idx="165">
                  <c:v>51.6</c:v>
                </c:pt>
                <c:pt idx="166">
                  <c:v>57.6</c:v>
                </c:pt>
                <c:pt idx="167">
                  <c:v>63.4</c:v>
                </c:pt>
                <c:pt idx="168">
                  <c:v>68.6</c:v>
                </c:pt>
                <c:pt idx="169">
                  <c:v>73.2</c:v>
                </c:pt>
                <c:pt idx="170">
                  <c:v>77.9</c:v>
                </c:pt>
                <c:pt idx="171">
                  <c:v>82.3</c:v>
                </c:pt>
                <c:pt idx="172">
                  <c:v>85.6</c:v>
                </c:pt>
                <c:pt idx="173">
                  <c:v>88.1</c:v>
                </c:pt>
                <c:pt idx="174">
                  <c:v>90.4</c:v>
                </c:pt>
                <c:pt idx="175">
                  <c:v>92.5</c:v>
                </c:pt>
                <c:pt idx="176">
                  <c:v>94.2</c:v>
                </c:pt>
                <c:pt idx="177">
                  <c:v>95.5</c:v>
                </c:pt>
                <c:pt idx="178">
                  <c:v>96.8</c:v>
                </c:pt>
                <c:pt idx="179">
                  <c:v>97.5</c:v>
                </c:pt>
                <c:pt idx="180">
                  <c:v>98.3</c:v>
                </c:pt>
                <c:pt idx="181">
                  <c:v>98.5</c:v>
                </c:pt>
                <c:pt idx="182">
                  <c:v>98.7</c:v>
                </c:pt>
                <c:pt idx="183">
                  <c:v>99</c:v>
                </c:pt>
                <c:pt idx="184">
                  <c:v>99.1</c:v>
                </c:pt>
                <c:pt idx="185">
                  <c:v>99.2</c:v>
                </c:pt>
                <c:pt idx="186">
                  <c:v>99.3</c:v>
                </c:pt>
                <c:pt idx="187">
                  <c:v>99.3</c:v>
                </c:pt>
                <c:pt idx="188">
                  <c:v>99.5</c:v>
                </c:pt>
                <c:pt idx="189">
                  <c:v>99.5</c:v>
                </c:pt>
                <c:pt idx="190">
                  <c:v>99.6</c:v>
                </c:pt>
                <c:pt idx="191">
                  <c:v>99.7</c:v>
                </c:pt>
                <c:pt idx="192">
                  <c:v>99.8</c:v>
                </c:pt>
                <c:pt idx="193">
                  <c:v>99.9</c:v>
                </c:pt>
                <c:pt idx="194">
                  <c:v>99.9</c:v>
                </c:pt>
                <c:pt idx="195">
                  <c:v>99.9</c:v>
                </c:pt>
                <c:pt idx="196">
                  <c:v>99.9</c:v>
                </c:pt>
                <c:pt idx="197">
                  <c:v>99.9</c:v>
                </c:pt>
                <c:pt idx="198">
                  <c:v>99.9</c:v>
                </c:pt>
                <c:pt idx="199">
                  <c:v>99.9</c:v>
                </c:pt>
                <c:pt idx="200">
                  <c:v>99.9</c:v>
                </c:pt>
                <c:pt idx="201">
                  <c:v>99.9</c:v>
                </c:pt>
                <c:pt idx="202">
                  <c:v>99.9</c:v>
                </c:pt>
                <c:pt idx="203">
                  <c:v>100</c:v>
                </c:pt>
                <c:pt idx="204">
                  <c:v>100</c:v>
                </c:pt>
                <c:pt idx="205">
                  <c:v>100</c:v>
                </c:pt>
                <c:pt idx="206">
                  <c:v>100</c:v>
                </c:pt>
                <c:pt idx="207">
                  <c:v>100</c:v>
                </c:pt>
                <c:pt idx="208">
                  <c:v>100</c:v>
                </c:pt>
                <c:pt idx="209">
                  <c:v>100</c:v>
                </c:pt>
                <c:pt idx="210">
                  <c:v>100</c:v>
                </c:pt>
                <c:pt idx="211">
                  <c:v>100</c:v>
                </c:pt>
                <c:pt idx="212">
                  <c:v>100</c:v>
                </c:pt>
                <c:pt idx="213">
                  <c:v>100</c:v>
                </c:pt>
                <c:pt idx="214">
                  <c:v>100</c:v>
                </c:pt>
                <c:pt idx="215">
                  <c:v>100</c:v>
                </c:pt>
                <c:pt idx="216">
                  <c:v>100</c:v>
                </c:pt>
                <c:pt idx="217">
                  <c:v>100</c:v>
                </c:pt>
                <c:pt idx="218">
                  <c:v>100</c:v>
                </c:pt>
                <c:pt idx="219">
                  <c:v>100</c:v>
                </c:pt>
                <c:pt idx="220">
                  <c:v>100</c:v>
                </c:pt>
                <c:pt idx="221">
                  <c:v>100</c:v>
                </c:pt>
                <c:pt idx="222">
                  <c:v>100</c:v>
                </c:pt>
                <c:pt idx="223">
                  <c:v>100</c:v>
                </c:pt>
                <c:pt idx="224">
                  <c:v>100</c:v>
                </c:pt>
                <c:pt idx="225">
                  <c:v>100</c:v>
                </c:pt>
                <c:pt idx="226">
                  <c:v>100</c:v>
                </c:pt>
                <c:pt idx="227">
                  <c:v>100</c:v>
                </c:pt>
                <c:pt idx="228">
                  <c:v>100</c:v>
                </c:pt>
                <c:pt idx="229">
                  <c:v>100</c:v>
                </c:pt>
                <c:pt idx="230">
                  <c:v>100</c:v>
                </c:pt>
                <c:pt idx="231">
                  <c:v>100</c:v>
                </c:pt>
                <c:pt idx="232">
                  <c:v>100</c:v>
                </c:pt>
                <c:pt idx="233">
                  <c:v>100</c:v>
                </c:pt>
                <c:pt idx="234">
                  <c:v>100</c:v>
                </c:pt>
                <c:pt idx="235">
                  <c:v>100</c:v>
                </c:pt>
                <c:pt idx="236">
                  <c:v>100</c:v>
                </c:pt>
                <c:pt idx="237">
                  <c:v>100</c:v>
                </c:pt>
                <c:pt idx="238">
                  <c:v>100</c:v>
                </c:pt>
                <c:pt idx="239">
                  <c:v>100</c:v>
                </c:pt>
                <c:pt idx="240">
                  <c:v>100</c:v>
                </c:pt>
                <c:pt idx="241">
                  <c:v>100</c:v>
                </c:pt>
                <c:pt idx="242">
                  <c:v>100</c:v>
                </c:pt>
                <c:pt idx="243">
                  <c:v>100</c:v>
                </c:pt>
                <c:pt idx="244">
                  <c:v>100</c:v>
                </c:pt>
                <c:pt idx="245">
                  <c:v>100</c:v>
                </c:pt>
                <c:pt idx="246">
                  <c:v>100</c:v>
                </c:pt>
                <c:pt idx="247">
                  <c:v>100</c:v>
                </c:pt>
                <c:pt idx="248">
                  <c:v>100</c:v>
                </c:pt>
                <c:pt idx="249">
                  <c:v>100</c:v>
                </c:pt>
                <c:pt idx="250">
                  <c:v>100</c:v>
                </c:pt>
                <c:pt idx="251">
                  <c:v>100</c:v>
                </c:pt>
                <c:pt idx="252">
                  <c:v>100</c:v>
                </c:pt>
                <c:pt idx="253">
                  <c:v>100</c:v>
                </c:pt>
                <c:pt idx="254">
                  <c:v>100</c:v>
                </c:pt>
                <c:pt idx="255">
                  <c:v>100</c:v>
                </c:pt>
                <c:pt idx="256">
                  <c:v>100</c:v>
                </c:pt>
                <c:pt idx="257">
                  <c:v>100</c:v>
                </c:pt>
                <c:pt idx="258">
                  <c:v>100</c:v>
                </c:pt>
                <c:pt idx="259">
                  <c:v>100</c:v>
                </c:pt>
                <c:pt idx="260">
                  <c:v>100</c:v>
                </c:pt>
                <c:pt idx="261">
                  <c:v>100</c:v>
                </c:pt>
                <c:pt idx="262">
                  <c:v>100</c:v>
                </c:pt>
                <c:pt idx="263">
                  <c:v>100</c:v>
                </c:pt>
                <c:pt idx="264">
                  <c:v>100</c:v>
                </c:pt>
                <c:pt idx="265">
                  <c:v>100</c:v>
                </c:pt>
                <c:pt idx="266">
                  <c:v>100</c:v>
                </c:pt>
                <c:pt idx="267">
                  <c:v>100</c:v>
                </c:pt>
                <c:pt idx="268">
                  <c:v>100</c:v>
                </c:pt>
                <c:pt idx="269">
                  <c:v>100</c:v>
                </c:pt>
                <c:pt idx="270">
                  <c:v>100</c:v>
                </c:pt>
                <c:pt idx="271">
                  <c:v>100</c:v>
                </c:pt>
                <c:pt idx="272">
                  <c:v>100</c:v>
                </c:pt>
                <c:pt idx="273">
                  <c:v>100</c:v>
                </c:pt>
                <c:pt idx="274">
                  <c:v>100</c:v>
                </c:pt>
                <c:pt idx="275">
                  <c:v>100</c:v>
                </c:pt>
                <c:pt idx="276">
                  <c:v>100</c:v>
                </c:pt>
                <c:pt idx="277">
                  <c:v>100</c:v>
                </c:pt>
                <c:pt idx="278">
                  <c:v>100</c:v>
                </c:pt>
                <c:pt idx="279">
                  <c:v>100</c:v>
                </c:pt>
                <c:pt idx="280">
                  <c:v>100</c:v>
                </c:pt>
                <c:pt idx="281">
                  <c:v>100</c:v>
                </c:pt>
                <c:pt idx="282">
                  <c:v>100</c:v>
                </c:pt>
                <c:pt idx="283">
                  <c:v>100</c:v>
                </c:pt>
                <c:pt idx="284">
                  <c:v>100</c:v>
                </c:pt>
                <c:pt idx="285">
                  <c:v>100</c:v>
                </c:pt>
                <c:pt idx="286">
                  <c:v>100</c:v>
                </c:pt>
                <c:pt idx="287">
                  <c:v>100</c:v>
                </c:pt>
                <c:pt idx="288">
                  <c:v>100</c:v>
                </c:pt>
                <c:pt idx="289">
                  <c:v>100</c:v>
                </c:pt>
                <c:pt idx="290">
                  <c:v>100</c:v>
                </c:pt>
                <c:pt idx="291">
                  <c:v>100</c:v>
                </c:pt>
                <c:pt idx="292">
                  <c:v>100</c:v>
                </c:pt>
                <c:pt idx="293">
                  <c:v>100</c:v>
                </c:pt>
                <c:pt idx="294">
                  <c:v>100</c:v>
                </c:pt>
                <c:pt idx="295">
                  <c:v>100</c:v>
                </c:pt>
                <c:pt idx="296">
                  <c:v>100</c:v>
                </c:pt>
                <c:pt idx="297">
                  <c:v>100</c:v>
                </c:pt>
                <c:pt idx="298">
                  <c:v>100</c:v>
                </c:pt>
                <c:pt idx="299">
                  <c:v>100</c:v>
                </c:pt>
                <c:pt idx="300">
                  <c:v>100</c:v>
                </c:pt>
                <c:pt idx="301">
                  <c:v>100</c:v>
                </c:pt>
                <c:pt idx="302">
                  <c:v>100</c:v>
                </c:pt>
                <c:pt idx="303">
                  <c:v>100</c:v>
                </c:pt>
                <c:pt idx="304">
                  <c:v>100</c:v>
                </c:pt>
                <c:pt idx="305">
                  <c:v>99.9</c:v>
                </c:pt>
                <c:pt idx="306">
                  <c:v>99.9</c:v>
                </c:pt>
                <c:pt idx="307">
                  <c:v>99.6</c:v>
                </c:pt>
                <c:pt idx="308">
                  <c:v>98.8</c:v>
                </c:pt>
                <c:pt idx="309">
                  <c:v>97.8</c:v>
                </c:pt>
                <c:pt idx="310">
                  <c:v>95.5</c:v>
                </c:pt>
                <c:pt idx="311">
                  <c:v>91</c:v>
                </c:pt>
                <c:pt idx="312">
                  <c:v>84</c:v>
                </c:pt>
                <c:pt idx="313">
                  <c:v>72.7</c:v>
                </c:pt>
                <c:pt idx="314">
                  <c:v>57.7</c:v>
                </c:pt>
                <c:pt idx="315">
                  <c:v>41.9</c:v>
                </c:pt>
                <c:pt idx="316">
                  <c:v>27.1</c:v>
                </c:pt>
                <c:pt idx="317">
                  <c:v>17.8</c:v>
                </c:pt>
                <c:pt idx="318">
                  <c:v>8.8</c:v>
                </c:pt>
                <c:pt idx="319">
                  <c:v>4.4</c:v>
                </c:pt>
                <c:pt idx="320">
                  <c:v>1.7</c:v>
                </c:pt>
                <c:pt idx="321">
                  <c:v>0.5</c:v>
                </c:pt>
                <c:pt idx="322">
                  <c:v>0.1</c:v>
                </c:pt>
                <c:pt idx="323">
                  <c:v>0</c:v>
                </c:pt>
                <c:pt idx="324">
                  <c:v>0</c:v>
                </c:pt>
                <c:pt idx="325">
                  <c:v>0</c:v>
                </c:pt>
                <c:pt idx="326">
                  <c:v>0.3</c:v>
                </c:pt>
                <c:pt idx="327">
                  <c:v>0.7</c:v>
                </c:pt>
                <c:pt idx="328">
                  <c:v>1.5</c:v>
                </c:pt>
                <c:pt idx="329">
                  <c:v>2.3</c:v>
                </c:pt>
                <c:pt idx="330">
                  <c:v>3.9</c:v>
                </c:pt>
                <c:pt idx="331">
                  <c:v>5.4</c:v>
                </c:pt>
                <c:pt idx="332">
                  <c:v>7.7</c:v>
                </c:pt>
                <c:pt idx="333">
                  <c:v>9.3</c:v>
                </c:pt>
                <c:pt idx="334">
                  <c:v>12.3</c:v>
                </c:pt>
                <c:pt idx="335">
                  <c:v>15.1</c:v>
                </c:pt>
                <c:pt idx="336">
                  <c:v>19.1</c:v>
                </c:pt>
                <c:pt idx="337">
                  <c:v>22.2</c:v>
                </c:pt>
                <c:pt idx="338">
                  <c:v>25</c:v>
                </c:pt>
                <c:pt idx="339">
                  <c:v>27.8</c:v>
                </c:pt>
                <c:pt idx="340">
                  <c:v>31.1</c:v>
                </c:pt>
                <c:pt idx="341">
                  <c:v>34.4</c:v>
                </c:pt>
                <c:pt idx="342">
                  <c:v>36</c:v>
                </c:pt>
                <c:pt idx="343">
                  <c:v>37.6</c:v>
                </c:pt>
                <c:pt idx="344">
                  <c:v>38.6</c:v>
                </c:pt>
                <c:pt idx="345">
                  <c:v>39.8</c:v>
                </c:pt>
                <c:pt idx="346">
                  <c:v>41.2</c:v>
                </c:pt>
                <c:pt idx="347">
                  <c:v>42.1</c:v>
                </c:pt>
                <c:pt idx="348">
                  <c:v>42.8</c:v>
                </c:pt>
                <c:pt idx="349">
                  <c:v>43.6</c:v>
                </c:pt>
                <c:pt idx="350">
                  <c:v>44.1</c:v>
                </c:pt>
                <c:pt idx="351">
                  <c:v>44.3</c:v>
                </c:pt>
                <c:pt idx="352">
                  <c:v>44.5</c:v>
                </c:pt>
                <c:pt idx="353">
                  <c:v>44.9</c:v>
                </c:pt>
                <c:pt idx="354">
                  <c:v>45.1</c:v>
                </c:pt>
                <c:pt idx="355">
                  <c:v>45.1</c:v>
                </c:pt>
                <c:pt idx="356">
                  <c:v>44.9</c:v>
                </c:pt>
                <c:pt idx="357">
                  <c:v>44.7</c:v>
                </c:pt>
                <c:pt idx="358">
                  <c:v>44.6</c:v>
                </c:pt>
                <c:pt idx="359">
                  <c:v>44.1</c:v>
                </c:pt>
                <c:pt idx="360">
                  <c:v>44</c:v>
                </c:pt>
                <c:pt idx="361">
                  <c:v>43.4</c:v>
                </c:pt>
                <c:pt idx="362">
                  <c:v>42.7</c:v>
                </c:pt>
                <c:pt idx="363">
                  <c:v>42.3</c:v>
                </c:pt>
                <c:pt idx="364">
                  <c:v>41.7</c:v>
                </c:pt>
                <c:pt idx="365">
                  <c:v>41.2</c:v>
                </c:pt>
                <c:pt idx="366">
                  <c:v>40.7</c:v>
                </c:pt>
                <c:pt idx="367">
                  <c:v>39.8</c:v>
                </c:pt>
                <c:pt idx="368">
                  <c:v>38.9</c:v>
                </c:pt>
                <c:pt idx="369">
                  <c:v>38.6</c:v>
                </c:pt>
                <c:pt idx="370">
                  <c:v>38.2</c:v>
                </c:pt>
                <c:pt idx="371">
                  <c:v>37.4</c:v>
                </c:pt>
                <c:pt idx="372">
                  <c:v>36.8</c:v>
                </c:pt>
                <c:pt idx="373">
                  <c:v>36.5</c:v>
                </c:pt>
                <c:pt idx="374">
                  <c:v>35.7</c:v>
                </c:pt>
                <c:pt idx="375">
                  <c:v>35.6</c:v>
                </c:pt>
                <c:pt idx="376">
                  <c:v>35.1</c:v>
                </c:pt>
                <c:pt idx="377">
                  <c:v>34.1</c:v>
                </c:pt>
                <c:pt idx="378">
                  <c:v>33.3</c:v>
                </c:pt>
                <c:pt idx="379">
                  <c:v>33</c:v>
                </c:pt>
                <c:pt idx="380">
                  <c:v>32.5</c:v>
                </c:pt>
                <c:pt idx="381">
                  <c:v>31.6</c:v>
                </c:pt>
                <c:pt idx="382">
                  <c:v>30.7</c:v>
                </c:pt>
                <c:pt idx="383">
                  <c:v>30.2</c:v>
                </c:pt>
                <c:pt idx="384">
                  <c:v>29.3</c:v>
                </c:pt>
                <c:pt idx="385">
                  <c:v>28.7</c:v>
                </c:pt>
                <c:pt idx="386">
                  <c:v>28.3</c:v>
                </c:pt>
                <c:pt idx="387">
                  <c:v>27.5</c:v>
                </c:pt>
                <c:pt idx="388">
                  <c:v>27.3</c:v>
                </c:pt>
                <c:pt idx="389">
                  <c:v>26.4</c:v>
                </c:pt>
                <c:pt idx="390">
                  <c:v>25.8</c:v>
                </c:pt>
                <c:pt idx="391">
                  <c:v>25.7</c:v>
                </c:pt>
                <c:pt idx="392">
                  <c:v>25.3</c:v>
                </c:pt>
                <c:pt idx="393">
                  <c:v>24.9</c:v>
                </c:pt>
                <c:pt idx="394">
                  <c:v>24.1</c:v>
                </c:pt>
                <c:pt idx="395">
                  <c:v>23.5</c:v>
                </c:pt>
                <c:pt idx="396">
                  <c:v>23.1</c:v>
                </c:pt>
                <c:pt idx="397">
                  <c:v>23</c:v>
                </c:pt>
                <c:pt idx="398">
                  <c:v>22.8</c:v>
                </c:pt>
                <c:pt idx="399">
                  <c:v>21.9</c:v>
                </c:pt>
                <c:pt idx="400">
                  <c:v>21.5</c:v>
                </c:pt>
                <c:pt idx="401">
                  <c:v>21.5</c:v>
                </c:pt>
                <c:pt idx="402">
                  <c:v>20.6</c:v>
                </c:pt>
                <c:pt idx="403">
                  <c:v>20.2</c:v>
                </c:pt>
                <c:pt idx="404">
                  <c:v>20</c:v>
                </c:pt>
                <c:pt idx="405">
                  <c:v>19.7</c:v>
                </c:pt>
                <c:pt idx="406">
                  <c:v>19.4</c:v>
                </c:pt>
                <c:pt idx="407">
                  <c:v>19</c:v>
                </c:pt>
                <c:pt idx="408">
                  <c:v>18.7</c:v>
                </c:pt>
                <c:pt idx="409">
                  <c:v>18.4</c:v>
                </c:pt>
                <c:pt idx="410">
                  <c:v>17.8</c:v>
                </c:pt>
                <c:pt idx="411">
                  <c:v>17.1</c:v>
                </c:pt>
                <c:pt idx="412">
                  <c:v>16.4</c:v>
                </c:pt>
                <c:pt idx="413">
                  <c:v>16.1</c:v>
                </c:pt>
                <c:pt idx="414">
                  <c:v>15.8</c:v>
                </c:pt>
                <c:pt idx="415">
                  <c:v>15.5</c:v>
                </c:pt>
                <c:pt idx="416">
                  <c:v>15.4</c:v>
                </c:pt>
                <c:pt idx="417">
                  <c:v>14.9</c:v>
                </c:pt>
                <c:pt idx="418">
                  <c:v>14.4</c:v>
                </c:pt>
                <c:pt idx="419">
                  <c:v>14</c:v>
                </c:pt>
                <c:pt idx="420">
                  <c:v>13.6</c:v>
                </c:pt>
                <c:pt idx="421">
                  <c:v>13.4</c:v>
                </c:pt>
                <c:pt idx="422">
                  <c:v>13</c:v>
                </c:pt>
                <c:pt idx="423">
                  <c:v>12.4</c:v>
                </c:pt>
                <c:pt idx="424">
                  <c:v>12.1</c:v>
                </c:pt>
                <c:pt idx="425">
                  <c:v>12</c:v>
                </c:pt>
                <c:pt idx="426">
                  <c:v>11.9</c:v>
                </c:pt>
                <c:pt idx="427">
                  <c:v>11.5</c:v>
                </c:pt>
                <c:pt idx="428">
                  <c:v>11.2</c:v>
                </c:pt>
                <c:pt idx="429">
                  <c:v>10.9</c:v>
                </c:pt>
                <c:pt idx="430">
                  <c:v>10.7</c:v>
                </c:pt>
                <c:pt idx="431">
                  <c:v>10.5</c:v>
                </c:pt>
                <c:pt idx="432">
                  <c:v>10.1</c:v>
                </c:pt>
                <c:pt idx="433">
                  <c:v>9.6</c:v>
                </c:pt>
                <c:pt idx="434">
                  <c:v>9.3</c:v>
                </c:pt>
                <c:pt idx="435">
                  <c:v>9.3</c:v>
                </c:pt>
                <c:pt idx="436">
                  <c:v>9.2</c:v>
                </c:pt>
                <c:pt idx="437">
                  <c:v>9.1</c:v>
                </c:pt>
                <c:pt idx="438">
                  <c:v>9</c:v>
                </c:pt>
                <c:pt idx="439">
                  <c:v>8.7</c:v>
                </c:pt>
                <c:pt idx="440">
                  <c:v>8.3</c:v>
                </c:pt>
                <c:pt idx="441">
                  <c:v>8.1</c:v>
                </c:pt>
                <c:pt idx="442">
                  <c:v>8.1</c:v>
                </c:pt>
                <c:pt idx="443">
                  <c:v>8</c:v>
                </c:pt>
                <c:pt idx="444">
                  <c:v>7.6</c:v>
                </c:pt>
                <c:pt idx="445">
                  <c:v>7.6</c:v>
                </c:pt>
                <c:pt idx="446">
                  <c:v>7.5</c:v>
                </c:pt>
                <c:pt idx="447">
                  <c:v>7.3</c:v>
                </c:pt>
                <c:pt idx="448">
                  <c:v>7</c:v>
                </c:pt>
                <c:pt idx="449">
                  <c:v>6.8</c:v>
                </c:pt>
                <c:pt idx="450">
                  <c:v>6.6</c:v>
                </c:pt>
                <c:pt idx="451">
                  <c:v>6.4</c:v>
                </c:pt>
                <c:pt idx="452">
                  <c:v>6.2</c:v>
                </c:pt>
                <c:pt idx="453">
                  <c:v>6.1</c:v>
                </c:pt>
                <c:pt idx="454">
                  <c:v>6</c:v>
                </c:pt>
                <c:pt idx="455">
                  <c:v>5.9</c:v>
                </c:pt>
                <c:pt idx="456">
                  <c:v>5.7</c:v>
                </c:pt>
                <c:pt idx="457">
                  <c:v>5.5</c:v>
                </c:pt>
                <c:pt idx="458">
                  <c:v>5.3</c:v>
                </c:pt>
                <c:pt idx="459">
                  <c:v>5.3</c:v>
                </c:pt>
                <c:pt idx="460">
                  <c:v>5.3</c:v>
                </c:pt>
                <c:pt idx="461">
                  <c:v>5.1</c:v>
                </c:pt>
                <c:pt idx="462">
                  <c:v>4.8</c:v>
                </c:pt>
                <c:pt idx="463">
                  <c:v>4.7</c:v>
                </c:pt>
                <c:pt idx="464">
                  <c:v>4.6</c:v>
                </c:pt>
                <c:pt idx="465">
                  <c:v>4.5</c:v>
                </c:pt>
                <c:pt idx="466">
                  <c:v>4.5</c:v>
                </c:pt>
                <c:pt idx="467">
                  <c:v>4.4</c:v>
                </c:pt>
                <c:pt idx="468">
                  <c:v>4.3</c:v>
                </c:pt>
                <c:pt idx="469">
                  <c:v>4.2</c:v>
                </c:pt>
                <c:pt idx="470">
                  <c:v>4</c:v>
                </c:pt>
                <c:pt idx="471">
                  <c:v>4</c:v>
                </c:pt>
                <c:pt idx="472">
                  <c:v>3.9</c:v>
                </c:pt>
                <c:pt idx="473">
                  <c:v>3.8</c:v>
                </c:pt>
                <c:pt idx="474">
                  <c:v>3.8</c:v>
                </c:pt>
                <c:pt idx="475">
                  <c:v>3.7</c:v>
                </c:pt>
                <c:pt idx="476">
                  <c:v>3.7</c:v>
                </c:pt>
                <c:pt idx="477">
                  <c:v>3.6</c:v>
                </c:pt>
                <c:pt idx="478">
                  <c:v>3.6</c:v>
                </c:pt>
                <c:pt idx="479">
                  <c:v>3.6</c:v>
                </c:pt>
                <c:pt idx="480">
                  <c:v>3.5</c:v>
                </c:pt>
                <c:pt idx="481">
                  <c:v>3.3</c:v>
                </c:pt>
                <c:pt idx="482">
                  <c:v>3.2</c:v>
                </c:pt>
                <c:pt idx="483">
                  <c:v>3.1</c:v>
                </c:pt>
                <c:pt idx="484">
                  <c:v>3</c:v>
                </c:pt>
                <c:pt idx="485">
                  <c:v>3</c:v>
                </c:pt>
                <c:pt idx="486">
                  <c:v>2.9</c:v>
                </c:pt>
                <c:pt idx="487">
                  <c:v>2.9</c:v>
                </c:pt>
                <c:pt idx="488">
                  <c:v>2.8</c:v>
                </c:pt>
                <c:pt idx="489">
                  <c:v>2.7</c:v>
                </c:pt>
                <c:pt idx="490">
                  <c:v>2.6</c:v>
                </c:pt>
                <c:pt idx="491">
                  <c:v>2.6</c:v>
                </c:pt>
                <c:pt idx="492">
                  <c:v>2.6</c:v>
                </c:pt>
                <c:pt idx="493">
                  <c:v>2.5</c:v>
                </c:pt>
                <c:pt idx="494">
                  <c:v>2.4</c:v>
                </c:pt>
                <c:pt idx="495">
                  <c:v>2.3</c:v>
                </c:pt>
                <c:pt idx="496">
                  <c:v>2.3</c:v>
                </c:pt>
                <c:pt idx="497">
                  <c:v>2.3</c:v>
                </c:pt>
                <c:pt idx="498">
                  <c:v>2</c:v>
                </c:pt>
                <c:pt idx="499">
                  <c:v>2</c:v>
                </c:pt>
                <c:pt idx="500">
                  <c:v>2</c:v>
                </c:pt>
                <c:pt idx="501">
                  <c:v>1.9</c:v>
                </c:pt>
                <c:pt idx="502">
                  <c:v>1.9</c:v>
                </c:pt>
                <c:pt idx="503">
                  <c:v>1.9</c:v>
                </c:pt>
                <c:pt idx="504">
                  <c:v>1.9</c:v>
                </c:pt>
                <c:pt idx="505">
                  <c:v>1.8</c:v>
                </c:pt>
                <c:pt idx="506">
                  <c:v>1.8</c:v>
                </c:pt>
                <c:pt idx="507">
                  <c:v>1.8</c:v>
                </c:pt>
                <c:pt idx="508">
                  <c:v>1.8</c:v>
                </c:pt>
                <c:pt idx="509">
                  <c:v>1.7</c:v>
                </c:pt>
                <c:pt idx="510">
                  <c:v>1.6</c:v>
                </c:pt>
                <c:pt idx="511">
                  <c:v>1.5</c:v>
                </c:pt>
                <c:pt idx="512">
                  <c:v>1.4</c:v>
                </c:pt>
                <c:pt idx="513">
                  <c:v>1.2</c:v>
                </c:pt>
                <c:pt idx="514">
                  <c:v>1.2</c:v>
                </c:pt>
                <c:pt idx="515">
                  <c:v>1.1</c:v>
                </c:pt>
                <c:pt idx="516">
                  <c:v>1</c:v>
                </c:pt>
                <c:pt idx="517">
                  <c:v>1</c:v>
                </c:pt>
                <c:pt idx="518">
                  <c:v>1</c:v>
                </c:pt>
                <c:pt idx="519">
                  <c:v>0.9</c:v>
                </c:pt>
                <c:pt idx="520">
                  <c:v>0.9</c:v>
                </c:pt>
                <c:pt idx="521">
                  <c:v>0.9</c:v>
                </c:pt>
                <c:pt idx="522">
                  <c:v>0.8</c:v>
                </c:pt>
                <c:pt idx="523">
                  <c:v>0.7</c:v>
                </c:pt>
                <c:pt idx="524">
                  <c:v>0.7</c:v>
                </c:pt>
                <c:pt idx="525">
                  <c:v>0.6</c:v>
                </c:pt>
                <c:pt idx="526">
                  <c:v>0.5</c:v>
                </c:pt>
                <c:pt idx="527">
                  <c:v>0.5</c:v>
                </c:pt>
                <c:pt idx="528">
                  <c:v>0.4</c:v>
                </c:pt>
                <c:pt idx="529">
                  <c:v>0.4</c:v>
                </c:pt>
                <c:pt idx="530">
                  <c:v>0.4</c:v>
                </c:pt>
                <c:pt idx="531">
                  <c:v>0.4</c:v>
                </c:pt>
                <c:pt idx="532">
                  <c:v>0.4</c:v>
                </c:pt>
                <c:pt idx="533">
                  <c:v>0.3</c:v>
                </c:pt>
                <c:pt idx="534">
                  <c:v>0.3</c:v>
                </c:pt>
                <c:pt idx="535">
                  <c:v>0.3</c:v>
                </c:pt>
                <c:pt idx="536">
                  <c:v>0.3</c:v>
                </c:pt>
                <c:pt idx="537">
                  <c:v>0.3</c:v>
                </c:pt>
                <c:pt idx="538">
                  <c:v>0.3</c:v>
                </c:pt>
                <c:pt idx="539">
                  <c:v>0.2</c:v>
                </c:pt>
                <c:pt idx="540">
                  <c:v>0.2</c:v>
                </c:pt>
                <c:pt idx="541">
                  <c:v>0.2</c:v>
                </c:pt>
                <c:pt idx="542">
                  <c:v>0.2</c:v>
                </c:pt>
                <c:pt idx="543">
                  <c:v>0.2</c:v>
                </c:pt>
                <c:pt idx="544">
                  <c:v>0.2</c:v>
                </c:pt>
                <c:pt idx="545">
                  <c:v>0.2</c:v>
                </c:pt>
                <c:pt idx="546">
                  <c:v>0.2</c:v>
                </c:pt>
                <c:pt idx="547">
                  <c:v>0.2</c:v>
                </c:pt>
                <c:pt idx="548">
                  <c:v>0.2</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0.1</c:v>
                </c:pt>
                <c:pt idx="735">
                  <c:v>0.1</c:v>
                </c:pt>
                <c:pt idx="736">
                  <c:v>0.1</c:v>
                </c:pt>
                <c:pt idx="737">
                  <c:v>0.1</c:v>
                </c:pt>
                <c:pt idx="738">
                  <c:v>0.2</c:v>
                </c:pt>
                <c:pt idx="739">
                  <c:v>0.2</c:v>
                </c:pt>
                <c:pt idx="740">
                  <c:v>0.3</c:v>
                </c:pt>
                <c:pt idx="741">
                  <c:v>0.4</c:v>
                </c:pt>
                <c:pt idx="742">
                  <c:v>0.4</c:v>
                </c:pt>
                <c:pt idx="743">
                  <c:v>0.4</c:v>
                </c:pt>
                <c:pt idx="744">
                  <c:v>0.4</c:v>
                </c:pt>
                <c:pt idx="745">
                  <c:v>0.7</c:v>
                </c:pt>
                <c:pt idx="746">
                  <c:v>0.9</c:v>
                </c:pt>
                <c:pt idx="747">
                  <c:v>1.2</c:v>
                </c:pt>
                <c:pt idx="748">
                  <c:v>1.3</c:v>
                </c:pt>
                <c:pt idx="749">
                  <c:v>1.4</c:v>
                </c:pt>
                <c:pt idx="750">
                  <c:v>1.6</c:v>
                </c:pt>
                <c:pt idx="751">
                  <c:v>1.8</c:v>
                </c:pt>
                <c:pt idx="752">
                  <c:v>2.1</c:v>
                </c:pt>
                <c:pt idx="753">
                  <c:v>2.1</c:v>
                </c:pt>
                <c:pt idx="754">
                  <c:v>2.3</c:v>
                </c:pt>
                <c:pt idx="755">
                  <c:v>2.3</c:v>
                </c:pt>
                <c:pt idx="756">
                  <c:v>2.4</c:v>
                </c:pt>
                <c:pt idx="757">
                  <c:v>2.5</c:v>
                </c:pt>
                <c:pt idx="758">
                  <c:v>2.5</c:v>
                </c:pt>
                <c:pt idx="759">
                  <c:v>2.6</c:v>
                </c:pt>
                <c:pt idx="760">
                  <c:v>2.6</c:v>
                </c:pt>
                <c:pt idx="761">
                  <c:v>2.6</c:v>
                </c:pt>
                <c:pt idx="762">
                  <c:v>2.6</c:v>
                </c:pt>
                <c:pt idx="763">
                  <c:v>2.6</c:v>
                </c:pt>
                <c:pt idx="764">
                  <c:v>2.6</c:v>
                </c:pt>
                <c:pt idx="765">
                  <c:v>2.7</c:v>
                </c:pt>
                <c:pt idx="766">
                  <c:v>2.7</c:v>
                </c:pt>
                <c:pt idx="767">
                  <c:v>2.7</c:v>
                </c:pt>
                <c:pt idx="768">
                  <c:v>2.7</c:v>
                </c:pt>
                <c:pt idx="769">
                  <c:v>2.7</c:v>
                </c:pt>
                <c:pt idx="770">
                  <c:v>2.7</c:v>
                </c:pt>
                <c:pt idx="771">
                  <c:v>2.7</c:v>
                </c:pt>
                <c:pt idx="772">
                  <c:v>2.7</c:v>
                </c:pt>
                <c:pt idx="773">
                  <c:v>2.7</c:v>
                </c:pt>
                <c:pt idx="774">
                  <c:v>2.7</c:v>
                </c:pt>
                <c:pt idx="775">
                  <c:v>2.7</c:v>
                </c:pt>
                <c:pt idx="776">
                  <c:v>2.7</c:v>
                </c:pt>
                <c:pt idx="777">
                  <c:v>2.7</c:v>
                </c:pt>
                <c:pt idx="778">
                  <c:v>2.7</c:v>
                </c:pt>
                <c:pt idx="779">
                  <c:v>2.7</c:v>
                </c:pt>
                <c:pt idx="780">
                  <c:v>2.7</c:v>
                </c:pt>
                <c:pt idx="781">
                  <c:v>2.7</c:v>
                </c:pt>
                <c:pt idx="782">
                  <c:v>2.7</c:v>
                </c:pt>
                <c:pt idx="783">
                  <c:v>2.7</c:v>
                </c:pt>
                <c:pt idx="784">
                  <c:v>2.7</c:v>
                </c:pt>
                <c:pt idx="785">
                  <c:v>2.7</c:v>
                </c:pt>
                <c:pt idx="786">
                  <c:v>2.7</c:v>
                </c:pt>
                <c:pt idx="787">
                  <c:v>2.7</c:v>
                </c:pt>
                <c:pt idx="788">
                  <c:v>2.7</c:v>
                </c:pt>
                <c:pt idx="789">
                  <c:v>2.7</c:v>
                </c:pt>
                <c:pt idx="790">
                  <c:v>2.6</c:v>
                </c:pt>
                <c:pt idx="791">
                  <c:v>2.6</c:v>
                </c:pt>
                <c:pt idx="792">
                  <c:v>2.6</c:v>
                </c:pt>
                <c:pt idx="793">
                  <c:v>2.6</c:v>
                </c:pt>
                <c:pt idx="794">
                  <c:v>2.6</c:v>
                </c:pt>
                <c:pt idx="795">
                  <c:v>2.6</c:v>
                </c:pt>
                <c:pt idx="796">
                  <c:v>2.6</c:v>
                </c:pt>
                <c:pt idx="797">
                  <c:v>2.6</c:v>
                </c:pt>
                <c:pt idx="798">
                  <c:v>2.6</c:v>
                </c:pt>
                <c:pt idx="799">
                  <c:v>2.6</c:v>
                </c:pt>
                <c:pt idx="800">
                  <c:v>2.6</c:v>
                </c:pt>
                <c:pt idx="801">
                  <c:v>2.6</c:v>
                </c:pt>
                <c:pt idx="802">
                  <c:v>2.6</c:v>
                </c:pt>
                <c:pt idx="803">
                  <c:v>2.6</c:v>
                </c:pt>
                <c:pt idx="804">
                  <c:v>2.5</c:v>
                </c:pt>
                <c:pt idx="805">
                  <c:v>2.5</c:v>
                </c:pt>
                <c:pt idx="806">
                  <c:v>2.5</c:v>
                </c:pt>
                <c:pt idx="807">
                  <c:v>2.5</c:v>
                </c:pt>
                <c:pt idx="808">
                  <c:v>2.4</c:v>
                </c:pt>
                <c:pt idx="809">
                  <c:v>2.4</c:v>
                </c:pt>
                <c:pt idx="810">
                  <c:v>2.4</c:v>
                </c:pt>
                <c:pt idx="811">
                  <c:v>2.4</c:v>
                </c:pt>
                <c:pt idx="812">
                  <c:v>2.4</c:v>
                </c:pt>
                <c:pt idx="813">
                  <c:v>2.4</c:v>
                </c:pt>
                <c:pt idx="814">
                  <c:v>2.4</c:v>
                </c:pt>
                <c:pt idx="815">
                  <c:v>2.4</c:v>
                </c:pt>
                <c:pt idx="816">
                  <c:v>2.4</c:v>
                </c:pt>
                <c:pt idx="817">
                  <c:v>2.4</c:v>
                </c:pt>
                <c:pt idx="818">
                  <c:v>2.4</c:v>
                </c:pt>
                <c:pt idx="819">
                  <c:v>2.4</c:v>
                </c:pt>
                <c:pt idx="820">
                  <c:v>2.4</c:v>
                </c:pt>
                <c:pt idx="821">
                  <c:v>2.4</c:v>
                </c:pt>
                <c:pt idx="822">
                  <c:v>2.4</c:v>
                </c:pt>
                <c:pt idx="823">
                  <c:v>2.3</c:v>
                </c:pt>
                <c:pt idx="824">
                  <c:v>2.3</c:v>
                </c:pt>
                <c:pt idx="825">
                  <c:v>2.3</c:v>
                </c:pt>
                <c:pt idx="826">
                  <c:v>2.3</c:v>
                </c:pt>
                <c:pt idx="827">
                  <c:v>2.3</c:v>
                </c:pt>
                <c:pt idx="828">
                  <c:v>2.3</c:v>
                </c:pt>
                <c:pt idx="829">
                  <c:v>2.3</c:v>
                </c:pt>
                <c:pt idx="830">
                  <c:v>2.3</c:v>
                </c:pt>
                <c:pt idx="831">
                  <c:v>2.3</c:v>
                </c:pt>
                <c:pt idx="832">
                  <c:v>2.3</c:v>
                </c:pt>
                <c:pt idx="833">
                  <c:v>2.2</c:v>
                </c:pt>
                <c:pt idx="834">
                  <c:v>2.2</c:v>
                </c:pt>
                <c:pt idx="835">
                  <c:v>2.2</c:v>
                </c:pt>
                <c:pt idx="836">
                  <c:v>2.2</c:v>
                </c:pt>
                <c:pt idx="837">
                  <c:v>2.2</c:v>
                </c:pt>
                <c:pt idx="838">
                  <c:v>2.2</c:v>
                </c:pt>
                <c:pt idx="839">
                  <c:v>2.2</c:v>
                </c:pt>
                <c:pt idx="840">
                  <c:v>2.2</c:v>
                </c:pt>
                <c:pt idx="841">
                  <c:v>2.2</c:v>
                </c:pt>
                <c:pt idx="842">
                  <c:v>2.1</c:v>
                </c:pt>
                <c:pt idx="843">
                  <c:v>2.1</c:v>
                </c:pt>
                <c:pt idx="844">
                  <c:v>2.1</c:v>
                </c:pt>
                <c:pt idx="845">
                  <c:v>2.1</c:v>
                </c:pt>
                <c:pt idx="846">
                  <c:v>2.1</c:v>
                </c:pt>
                <c:pt idx="847">
                  <c:v>2.1</c:v>
                </c:pt>
                <c:pt idx="848">
                  <c:v>2.1</c:v>
                </c:pt>
                <c:pt idx="849">
                  <c:v>2.1</c:v>
                </c:pt>
                <c:pt idx="850">
                  <c:v>2.1</c:v>
                </c:pt>
                <c:pt idx="851">
                  <c:v>2.1</c:v>
                </c:pt>
                <c:pt idx="852">
                  <c:v>2.1</c:v>
                </c:pt>
                <c:pt idx="853">
                  <c:v>2.1</c:v>
                </c:pt>
                <c:pt idx="854">
                  <c:v>2.1</c:v>
                </c:pt>
                <c:pt idx="855">
                  <c:v>2.1</c:v>
                </c:pt>
                <c:pt idx="856">
                  <c:v>2.1</c:v>
                </c:pt>
                <c:pt idx="857">
                  <c:v>2.1</c:v>
                </c:pt>
                <c:pt idx="858">
                  <c:v>2.1</c:v>
                </c:pt>
                <c:pt idx="859">
                  <c:v>2.1</c:v>
                </c:pt>
                <c:pt idx="860">
                  <c:v>2.1</c:v>
                </c:pt>
                <c:pt idx="861">
                  <c:v>2.1</c:v>
                </c:pt>
                <c:pt idx="862">
                  <c:v>2.1</c:v>
                </c:pt>
                <c:pt idx="863">
                  <c:v>2.1</c:v>
                </c:pt>
                <c:pt idx="864">
                  <c:v>2.1</c:v>
                </c:pt>
                <c:pt idx="865">
                  <c:v>2.1</c:v>
                </c:pt>
                <c:pt idx="866">
                  <c:v>2.1</c:v>
                </c:pt>
                <c:pt idx="867">
                  <c:v>2.1</c:v>
                </c:pt>
                <c:pt idx="868">
                  <c:v>2.1</c:v>
                </c:pt>
                <c:pt idx="869">
                  <c:v>2.1</c:v>
                </c:pt>
                <c:pt idx="870">
                  <c:v>2.1</c:v>
                </c:pt>
                <c:pt idx="871">
                  <c:v>2.1</c:v>
                </c:pt>
                <c:pt idx="872">
                  <c:v>2.1</c:v>
                </c:pt>
                <c:pt idx="873">
                  <c:v>2.1</c:v>
                </c:pt>
                <c:pt idx="874">
                  <c:v>2.1</c:v>
                </c:pt>
                <c:pt idx="875">
                  <c:v>2.1</c:v>
                </c:pt>
                <c:pt idx="876">
                  <c:v>2.1</c:v>
                </c:pt>
                <c:pt idx="877">
                  <c:v>2.2</c:v>
                </c:pt>
                <c:pt idx="878">
                  <c:v>2.2</c:v>
                </c:pt>
                <c:pt idx="879">
                  <c:v>2.2</c:v>
                </c:pt>
                <c:pt idx="880">
                  <c:v>2.3</c:v>
                </c:pt>
                <c:pt idx="881">
                  <c:v>2.3</c:v>
                </c:pt>
                <c:pt idx="882">
                  <c:v>2.5</c:v>
                </c:pt>
                <c:pt idx="883">
                  <c:v>2.5</c:v>
                </c:pt>
                <c:pt idx="884">
                  <c:v>2.5</c:v>
                </c:pt>
                <c:pt idx="885">
                  <c:v>2.6</c:v>
                </c:pt>
                <c:pt idx="886">
                  <c:v>2.6</c:v>
                </c:pt>
                <c:pt idx="887">
                  <c:v>2.7</c:v>
                </c:pt>
                <c:pt idx="888">
                  <c:v>2.8</c:v>
                </c:pt>
                <c:pt idx="889">
                  <c:v>2.9</c:v>
                </c:pt>
                <c:pt idx="890">
                  <c:v>3</c:v>
                </c:pt>
                <c:pt idx="891">
                  <c:v>3</c:v>
                </c:pt>
                <c:pt idx="892">
                  <c:v>3.1</c:v>
                </c:pt>
                <c:pt idx="893">
                  <c:v>3.1</c:v>
                </c:pt>
                <c:pt idx="894">
                  <c:v>3.2</c:v>
                </c:pt>
                <c:pt idx="895">
                  <c:v>3.2</c:v>
                </c:pt>
                <c:pt idx="896">
                  <c:v>3.5</c:v>
                </c:pt>
                <c:pt idx="897">
                  <c:v>3.8</c:v>
                </c:pt>
                <c:pt idx="898">
                  <c:v>4</c:v>
                </c:pt>
                <c:pt idx="899">
                  <c:v>4.2</c:v>
                </c:pt>
                <c:pt idx="900">
                  <c:v>4.2</c:v>
                </c:pt>
                <c:pt idx="901">
                  <c:v>4.3</c:v>
                </c:pt>
                <c:pt idx="902">
                  <c:v>4.9</c:v>
                </c:pt>
                <c:pt idx="903">
                  <c:v>5.4</c:v>
                </c:pt>
                <c:pt idx="904">
                  <c:v>5.8</c:v>
                </c:pt>
                <c:pt idx="905">
                  <c:v>6.4</c:v>
                </c:pt>
                <c:pt idx="906">
                  <c:v>6.8</c:v>
                </c:pt>
                <c:pt idx="907">
                  <c:v>7.3</c:v>
                </c:pt>
                <c:pt idx="908">
                  <c:v>8.1</c:v>
                </c:pt>
                <c:pt idx="909">
                  <c:v>8.3</c:v>
                </c:pt>
                <c:pt idx="910">
                  <c:v>8.8</c:v>
                </c:pt>
                <c:pt idx="911">
                  <c:v>9.2</c:v>
                </c:pt>
                <c:pt idx="912">
                  <c:v>10.1</c:v>
                </c:pt>
                <c:pt idx="913">
                  <c:v>10.8</c:v>
                </c:pt>
                <c:pt idx="914">
                  <c:v>12.3</c:v>
                </c:pt>
                <c:pt idx="915">
                  <c:v>13.4</c:v>
                </c:pt>
                <c:pt idx="916">
                  <c:v>15.1</c:v>
                </c:pt>
                <c:pt idx="917">
                  <c:v>16.6</c:v>
                </c:pt>
                <c:pt idx="918">
                  <c:v>17.4</c:v>
                </c:pt>
                <c:pt idx="919">
                  <c:v>18.6</c:v>
                </c:pt>
                <c:pt idx="920">
                  <c:v>19.7</c:v>
                </c:pt>
                <c:pt idx="921">
                  <c:v>21.9</c:v>
                </c:pt>
                <c:pt idx="922">
                  <c:v>24.6</c:v>
                </c:pt>
                <c:pt idx="923">
                  <c:v>26.9</c:v>
                </c:pt>
                <c:pt idx="924">
                  <c:v>28.5</c:v>
                </c:pt>
                <c:pt idx="925">
                  <c:v>30.4</c:v>
                </c:pt>
                <c:pt idx="926">
                  <c:v>33.7</c:v>
                </c:pt>
                <c:pt idx="927">
                  <c:v>35.8</c:v>
                </c:pt>
                <c:pt idx="928">
                  <c:v>38.7</c:v>
                </c:pt>
                <c:pt idx="929">
                  <c:v>40.6</c:v>
                </c:pt>
                <c:pt idx="930">
                  <c:v>44</c:v>
                </c:pt>
                <c:pt idx="931">
                  <c:v>46.8</c:v>
                </c:pt>
                <c:pt idx="932">
                  <c:v>48.8</c:v>
                </c:pt>
                <c:pt idx="933">
                  <c:v>51.1</c:v>
                </c:pt>
                <c:pt idx="934">
                  <c:v>54.4</c:v>
                </c:pt>
                <c:pt idx="935">
                  <c:v>57.1</c:v>
                </c:pt>
                <c:pt idx="936">
                  <c:v>59.3</c:v>
                </c:pt>
                <c:pt idx="937">
                  <c:v>62.2</c:v>
                </c:pt>
                <c:pt idx="938">
                  <c:v>64.6</c:v>
                </c:pt>
                <c:pt idx="939">
                  <c:v>67.3</c:v>
                </c:pt>
                <c:pt idx="940">
                  <c:v>69.3</c:v>
                </c:pt>
                <c:pt idx="941">
                  <c:v>71</c:v>
                </c:pt>
                <c:pt idx="942">
                  <c:v>72.9</c:v>
                </c:pt>
                <c:pt idx="943">
                  <c:v>74.7</c:v>
                </c:pt>
                <c:pt idx="944">
                  <c:v>76.9</c:v>
                </c:pt>
                <c:pt idx="945">
                  <c:v>78.1</c:v>
                </c:pt>
                <c:pt idx="946">
                  <c:v>79.7</c:v>
                </c:pt>
                <c:pt idx="947">
                  <c:v>81</c:v>
                </c:pt>
                <c:pt idx="948">
                  <c:v>82.4</c:v>
                </c:pt>
                <c:pt idx="949">
                  <c:v>83.7</c:v>
                </c:pt>
                <c:pt idx="950">
                  <c:v>84.9</c:v>
                </c:pt>
                <c:pt idx="951">
                  <c:v>85.9</c:v>
                </c:pt>
                <c:pt idx="952">
                  <c:v>86.5</c:v>
                </c:pt>
                <c:pt idx="953">
                  <c:v>87.4</c:v>
                </c:pt>
                <c:pt idx="954">
                  <c:v>88.2</c:v>
                </c:pt>
                <c:pt idx="955">
                  <c:v>89.1</c:v>
                </c:pt>
                <c:pt idx="956">
                  <c:v>90.1</c:v>
                </c:pt>
                <c:pt idx="957">
                  <c:v>91.4</c:v>
                </c:pt>
                <c:pt idx="958">
                  <c:v>92.3</c:v>
                </c:pt>
                <c:pt idx="959">
                  <c:v>92.8</c:v>
                </c:pt>
                <c:pt idx="960">
                  <c:v>94</c:v>
                </c:pt>
                <c:pt idx="961">
                  <c:v>94.5</c:v>
                </c:pt>
                <c:pt idx="962">
                  <c:v>94.9</c:v>
                </c:pt>
                <c:pt idx="963">
                  <c:v>95.8</c:v>
                </c:pt>
                <c:pt idx="964">
                  <c:v>96.5</c:v>
                </c:pt>
                <c:pt idx="965">
                  <c:v>97.5</c:v>
                </c:pt>
                <c:pt idx="966">
                  <c:v>98.1</c:v>
                </c:pt>
                <c:pt idx="967">
                  <c:v>98.9</c:v>
                </c:pt>
                <c:pt idx="968">
                  <c:v>99.3</c:v>
                </c:pt>
                <c:pt idx="969">
                  <c:v>99.4</c:v>
                </c:pt>
                <c:pt idx="970">
                  <c:v>99.6</c:v>
                </c:pt>
                <c:pt idx="971">
                  <c:v>99.8</c:v>
                </c:pt>
                <c:pt idx="972">
                  <c:v>99.9</c:v>
                </c:pt>
                <c:pt idx="973">
                  <c:v>99.9</c:v>
                </c:pt>
                <c:pt idx="974">
                  <c:v>99.9</c:v>
                </c:pt>
                <c:pt idx="975">
                  <c:v>99.9</c:v>
                </c:pt>
                <c:pt idx="976">
                  <c:v>100</c:v>
                </c:pt>
                <c:pt idx="977">
                  <c:v>100</c:v>
                </c:pt>
                <c:pt idx="978">
                  <c:v>100</c:v>
                </c:pt>
                <c:pt idx="979">
                  <c:v>100</c:v>
                </c:pt>
                <c:pt idx="980">
                  <c:v>100</c:v>
                </c:pt>
                <c:pt idx="981">
                  <c:v>100</c:v>
                </c:pt>
                <c:pt idx="982">
                  <c:v>100</c:v>
                </c:pt>
                <c:pt idx="983">
                  <c:v>100</c:v>
                </c:pt>
                <c:pt idx="984">
                  <c:v>100</c:v>
                </c:pt>
                <c:pt idx="985">
                  <c:v>100</c:v>
                </c:pt>
                <c:pt idx="986">
                  <c:v>100</c:v>
                </c:pt>
                <c:pt idx="987">
                  <c:v>100</c:v>
                </c:pt>
                <c:pt idx="988">
                  <c:v>100</c:v>
                </c:pt>
                <c:pt idx="989">
                  <c:v>100</c:v>
                </c:pt>
                <c:pt idx="990">
                  <c:v>100</c:v>
                </c:pt>
                <c:pt idx="991">
                  <c:v>100</c:v>
                </c:pt>
                <c:pt idx="992">
                  <c:v>100</c:v>
                </c:pt>
                <c:pt idx="993">
                  <c:v>100</c:v>
                </c:pt>
                <c:pt idx="994">
                  <c:v>100</c:v>
                </c:pt>
                <c:pt idx="995">
                  <c:v>100</c:v>
                </c:pt>
                <c:pt idx="996">
                  <c:v>100</c:v>
                </c:pt>
                <c:pt idx="997">
                  <c:v>100</c:v>
                </c:pt>
                <c:pt idx="998">
                  <c:v>100</c:v>
                </c:pt>
                <c:pt idx="999">
                  <c:v>100</c:v>
                </c:pt>
                <c:pt idx="1000">
                  <c:v>100</c:v>
                </c:pt>
                <c:pt idx="1001">
                  <c:v>100</c:v>
                </c:pt>
                <c:pt idx="1002">
                  <c:v>100</c:v>
                </c:pt>
                <c:pt idx="1003">
                  <c:v>100</c:v>
                </c:pt>
                <c:pt idx="1004">
                  <c:v>100</c:v>
                </c:pt>
                <c:pt idx="1005">
                  <c:v>100</c:v>
                </c:pt>
                <c:pt idx="1006">
                  <c:v>100</c:v>
                </c:pt>
                <c:pt idx="1007">
                  <c:v>100</c:v>
                </c:pt>
                <c:pt idx="1008">
                  <c:v>100</c:v>
                </c:pt>
                <c:pt idx="1009">
                  <c:v>100</c:v>
                </c:pt>
                <c:pt idx="1010">
                  <c:v>100</c:v>
                </c:pt>
                <c:pt idx="1011">
                  <c:v>100</c:v>
                </c:pt>
                <c:pt idx="1012">
                  <c:v>100</c:v>
                </c:pt>
                <c:pt idx="1013">
                  <c:v>100</c:v>
                </c:pt>
                <c:pt idx="1014">
                  <c:v>100</c:v>
                </c:pt>
                <c:pt idx="1015">
                  <c:v>100</c:v>
                </c:pt>
                <c:pt idx="1016">
                  <c:v>100</c:v>
                </c:pt>
                <c:pt idx="1017">
                  <c:v>100</c:v>
                </c:pt>
                <c:pt idx="1018">
                  <c:v>100</c:v>
                </c:pt>
                <c:pt idx="1019">
                  <c:v>100</c:v>
                </c:pt>
                <c:pt idx="1020">
                  <c:v>100</c:v>
                </c:pt>
                <c:pt idx="1021">
                  <c:v>100</c:v>
                </c:pt>
                <c:pt idx="1022">
                  <c:v>100</c:v>
                </c:pt>
                <c:pt idx="1023">
                  <c:v>100</c:v>
                </c:pt>
                <c:pt idx="1024">
                  <c:v>100</c:v>
                </c:pt>
                <c:pt idx="1025">
                  <c:v>100</c:v>
                </c:pt>
                <c:pt idx="1026">
                  <c:v>100</c:v>
                </c:pt>
                <c:pt idx="1027">
                  <c:v>100</c:v>
                </c:pt>
                <c:pt idx="1028">
                  <c:v>100</c:v>
                </c:pt>
                <c:pt idx="1029">
                  <c:v>100</c:v>
                </c:pt>
                <c:pt idx="1030">
                  <c:v>100</c:v>
                </c:pt>
                <c:pt idx="1031">
                  <c:v>100</c:v>
                </c:pt>
                <c:pt idx="1032">
                  <c:v>100</c:v>
                </c:pt>
                <c:pt idx="1033">
                  <c:v>100</c:v>
                </c:pt>
                <c:pt idx="1034">
                  <c:v>100</c:v>
                </c:pt>
                <c:pt idx="1035">
                  <c:v>100</c:v>
                </c:pt>
                <c:pt idx="1036">
                  <c:v>100</c:v>
                </c:pt>
                <c:pt idx="1037">
                  <c:v>100</c:v>
                </c:pt>
                <c:pt idx="1038">
                  <c:v>100</c:v>
                </c:pt>
                <c:pt idx="1039">
                  <c:v>100</c:v>
                </c:pt>
                <c:pt idx="1040">
                  <c:v>100</c:v>
                </c:pt>
                <c:pt idx="1041">
                  <c:v>100</c:v>
                </c:pt>
                <c:pt idx="1042">
                  <c:v>100</c:v>
                </c:pt>
                <c:pt idx="1043">
                  <c:v>100</c:v>
                </c:pt>
                <c:pt idx="1044">
                  <c:v>100</c:v>
                </c:pt>
                <c:pt idx="1045">
                  <c:v>100</c:v>
                </c:pt>
                <c:pt idx="1046">
                  <c:v>100</c:v>
                </c:pt>
                <c:pt idx="1047">
                  <c:v>100</c:v>
                </c:pt>
                <c:pt idx="1048">
                  <c:v>100</c:v>
                </c:pt>
                <c:pt idx="1049">
                  <c:v>100</c:v>
                </c:pt>
                <c:pt idx="1050">
                  <c:v>100</c:v>
                </c:pt>
                <c:pt idx="1051">
                  <c:v>100</c:v>
                </c:pt>
                <c:pt idx="1052">
                  <c:v>100</c:v>
                </c:pt>
                <c:pt idx="1053">
                  <c:v>100</c:v>
                </c:pt>
                <c:pt idx="1054">
                  <c:v>100</c:v>
                </c:pt>
                <c:pt idx="1055">
                  <c:v>100</c:v>
                </c:pt>
                <c:pt idx="1056">
                  <c:v>100</c:v>
                </c:pt>
                <c:pt idx="1057">
                  <c:v>100</c:v>
                </c:pt>
                <c:pt idx="1058">
                  <c:v>100</c:v>
                </c:pt>
                <c:pt idx="1059">
                  <c:v>100</c:v>
                </c:pt>
                <c:pt idx="1060">
                  <c:v>100</c:v>
                </c:pt>
                <c:pt idx="1061">
                  <c:v>100</c:v>
                </c:pt>
                <c:pt idx="1062">
                  <c:v>100</c:v>
                </c:pt>
                <c:pt idx="1063">
                  <c:v>100</c:v>
                </c:pt>
                <c:pt idx="1064">
                  <c:v>100</c:v>
                </c:pt>
                <c:pt idx="1065">
                  <c:v>100</c:v>
                </c:pt>
                <c:pt idx="1066">
                  <c:v>100</c:v>
                </c:pt>
                <c:pt idx="1067">
                  <c:v>100</c:v>
                </c:pt>
                <c:pt idx="1068">
                  <c:v>100</c:v>
                </c:pt>
                <c:pt idx="1069">
                  <c:v>100</c:v>
                </c:pt>
                <c:pt idx="1070">
                  <c:v>100</c:v>
                </c:pt>
                <c:pt idx="1071">
                  <c:v>100</c:v>
                </c:pt>
                <c:pt idx="1072">
                  <c:v>100</c:v>
                </c:pt>
                <c:pt idx="1073">
                  <c:v>100</c:v>
                </c:pt>
                <c:pt idx="1074">
                  <c:v>100</c:v>
                </c:pt>
                <c:pt idx="1075">
                  <c:v>100</c:v>
                </c:pt>
                <c:pt idx="1076">
                  <c:v>100</c:v>
                </c:pt>
                <c:pt idx="1077">
                  <c:v>100</c:v>
                </c:pt>
                <c:pt idx="1078">
                  <c:v>100</c:v>
                </c:pt>
                <c:pt idx="1079">
                  <c:v>100</c:v>
                </c:pt>
                <c:pt idx="1080">
                  <c:v>100</c:v>
                </c:pt>
                <c:pt idx="1081">
                  <c:v>100</c:v>
                </c:pt>
                <c:pt idx="1082">
                  <c:v>100</c:v>
                </c:pt>
                <c:pt idx="1083">
                  <c:v>100</c:v>
                </c:pt>
                <c:pt idx="1084">
                  <c:v>100</c:v>
                </c:pt>
                <c:pt idx="1085">
                  <c:v>100</c:v>
                </c:pt>
                <c:pt idx="1086">
                  <c:v>100</c:v>
                </c:pt>
                <c:pt idx="1087">
                  <c:v>100</c:v>
                </c:pt>
                <c:pt idx="1088">
                  <c:v>100</c:v>
                </c:pt>
                <c:pt idx="1089">
                  <c:v>100</c:v>
                </c:pt>
                <c:pt idx="1090">
                  <c:v>100</c:v>
                </c:pt>
                <c:pt idx="1091">
                  <c:v>100</c:v>
                </c:pt>
                <c:pt idx="1092">
                  <c:v>100</c:v>
                </c:pt>
                <c:pt idx="1093">
                  <c:v>100</c:v>
                </c:pt>
                <c:pt idx="1094">
                  <c:v>100</c:v>
                </c:pt>
                <c:pt idx="1095">
                  <c:v>100</c:v>
                </c:pt>
                <c:pt idx="1096">
                  <c:v>100</c:v>
                </c:pt>
                <c:pt idx="1097">
                  <c:v>100</c:v>
                </c:pt>
                <c:pt idx="1098">
                  <c:v>100</c:v>
                </c:pt>
                <c:pt idx="1099">
                  <c:v>100</c:v>
                </c:pt>
                <c:pt idx="1100">
                  <c:v>100</c:v>
                </c:pt>
                <c:pt idx="1101">
                  <c:v>100</c:v>
                </c:pt>
                <c:pt idx="1102">
                  <c:v>100</c:v>
                </c:pt>
                <c:pt idx="1103">
                  <c:v>100</c:v>
                </c:pt>
                <c:pt idx="1104">
                  <c:v>100</c:v>
                </c:pt>
                <c:pt idx="1105">
                  <c:v>100</c:v>
                </c:pt>
                <c:pt idx="1106">
                  <c:v>100</c:v>
                </c:pt>
                <c:pt idx="1107">
                  <c:v>100</c:v>
                </c:pt>
                <c:pt idx="1108">
                  <c:v>100</c:v>
                </c:pt>
                <c:pt idx="1109">
                  <c:v>100</c:v>
                </c:pt>
                <c:pt idx="1110">
                  <c:v>100</c:v>
                </c:pt>
                <c:pt idx="1111">
                  <c:v>100</c:v>
                </c:pt>
                <c:pt idx="1112">
                  <c:v>100</c:v>
                </c:pt>
                <c:pt idx="1113">
                  <c:v>100</c:v>
                </c:pt>
                <c:pt idx="1114">
                  <c:v>100</c:v>
                </c:pt>
                <c:pt idx="1115">
                  <c:v>100</c:v>
                </c:pt>
                <c:pt idx="1116">
                  <c:v>100</c:v>
                </c:pt>
                <c:pt idx="1117">
                  <c:v>100</c:v>
                </c:pt>
                <c:pt idx="1118">
                  <c:v>100</c:v>
                </c:pt>
                <c:pt idx="1119">
                  <c:v>100</c:v>
                </c:pt>
                <c:pt idx="1120">
                  <c:v>100</c:v>
                </c:pt>
                <c:pt idx="1121">
                  <c:v>100</c:v>
                </c:pt>
                <c:pt idx="1122">
                  <c:v>100</c:v>
                </c:pt>
                <c:pt idx="1123">
                  <c:v>100</c:v>
                </c:pt>
                <c:pt idx="1124">
                  <c:v>100</c:v>
                </c:pt>
                <c:pt idx="1125">
                  <c:v>100</c:v>
                </c:pt>
                <c:pt idx="1126">
                  <c:v>100</c:v>
                </c:pt>
                <c:pt idx="1127">
                  <c:v>100</c:v>
                </c:pt>
                <c:pt idx="1128">
                  <c:v>100</c:v>
                </c:pt>
                <c:pt idx="1129">
                  <c:v>100</c:v>
                </c:pt>
                <c:pt idx="1130">
                  <c:v>100</c:v>
                </c:pt>
                <c:pt idx="1131">
                  <c:v>100</c:v>
                </c:pt>
                <c:pt idx="1132">
                  <c:v>100</c:v>
                </c:pt>
                <c:pt idx="1133">
                  <c:v>100</c:v>
                </c:pt>
                <c:pt idx="1134">
                  <c:v>100</c:v>
                </c:pt>
                <c:pt idx="1135">
                  <c:v>100</c:v>
                </c:pt>
                <c:pt idx="1136">
                  <c:v>100</c:v>
                </c:pt>
                <c:pt idx="1137">
                  <c:v>100</c:v>
                </c:pt>
                <c:pt idx="1138">
                  <c:v>100</c:v>
                </c:pt>
                <c:pt idx="1139">
                  <c:v>100</c:v>
                </c:pt>
                <c:pt idx="1140">
                  <c:v>100</c:v>
                </c:pt>
                <c:pt idx="1141">
                  <c:v>100</c:v>
                </c:pt>
                <c:pt idx="1142">
                  <c:v>100</c:v>
                </c:pt>
                <c:pt idx="1143">
                  <c:v>100</c:v>
                </c:pt>
                <c:pt idx="1144">
                  <c:v>100</c:v>
                </c:pt>
                <c:pt idx="1145">
                  <c:v>100</c:v>
                </c:pt>
                <c:pt idx="1146">
                  <c:v>100</c:v>
                </c:pt>
                <c:pt idx="1147">
                  <c:v>100</c:v>
                </c:pt>
                <c:pt idx="1148">
                  <c:v>100</c:v>
                </c:pt>
                <c:pt idx="1149">
                  <c:v>100</c:v>
                </c:pt>
                <c:pt idx="1150">
                  <c:v>100</c:v>
                </c:pt>
                <c:pt idx="1151">
                  <c:v>100</c:v>
                </c:pt>
                <c:pt idx="1152">
                  <c:v>100</c:v>
                </c:pt>
                <c:pt idx="1153">
                  <c:v>100</c:v>
                </c:pt>
                <c:pt idx="1154">
                  <c:v>100</c:v>
                </c:pt>
                <c:pt idx="1155">
                  <c:v>100</c:v>
                </c:pt>
                <c:pt idx="1156">
                  <c:v>100</c:v>
                </c:pt>
                <c:pt idx="1157">
                  <c:v>100</c:v>
                </c:pt>
                <c:pt idx="1158">
                  <c:v>100</c:v>
                </c:pt>
                <c:pt idx="1159">
                  <c:v>100</c:v>
                </c:pt>
                <c:pt idx="1160">
                  <c:v>100</c:v>
                </c:pt>
                <c:pt idx="1161">
                  <c:v>100</c:v>
                </c:pt>
                <c:pt idx="1162">
                  <c:v>100</c:v>
                </c:pt>
                <c:pt idx="1163">
                  <c:v>100</c:v>
                </c:pt>
                <c:pt idx="1164">
                  <c:v>100</c:v>
                </c:pt>
                <c:pt idx="1165">
                  <c:v>100</c:v>
                </c:pt>
                <c:pt idx="1166">
                  <c:v>100</c:v>
                </c:pt>
                <c:pt idx="1167">
                  <c:v>100</c:v>
                </c:pt>
                <c:pt idx="1168">
                  <c:v>100</c:v>
                </c:pt>
                <c:pt idx="1169">
                  <c:v>100</c:v>
                </c:pt>
                <c:pt idx="1170">
                  <c:v>100</c:v>
                </c:pt>
                <c:pt idx="1171">
                  <c:v>100</c:v>
                </c:pt>
                <c:pt idx="1172">
                  <c:v>100</c:v>
                </c:pt>
                <c:pt idx="1173">
                  <c:v>100</c:v>
                </c:pt>
                <c:pt idx="1174">
                  <c:v>100</c:v>
                </c:pt>
                <c:pt idx="1175">
                  <c:v>100</c:v>
                </c:pt>
                <c:pt idx="1176">
                  <c:v>100</c:v>
                </c:pt>
                <c:pt idx="1177">
                  <c:v>100</c:v>
                </c:pt>
                <c:pt idx="1178">
                  <c:v>100</c:v>
                </c:pt>
                <c:pt idx="1179">
                  <c:v>100</c:v>
                </c:pt>
                <c:pt idx="1180">
                  <c:v>100</c:v>
                </c:pt>
                <c:pt idx="1181">
                  <c:v>100</c:v>
                </c:pt>
                <c:pt idx="1182">
                  <c:v>100</c:v>
                </c:pt>
                <c:pt idx="1183">
                  <c:v>100</c:v>
                </c:pt>
                <c:pt idx="1184">
                  <c:v>100</c:v>
                </c:pt>
                <c:pt idx="1185">
                  <c:v>100</c:v>
                </c:pt>
                <c:pt idx="1186">
                  <c:v>100</c:v>
                </c:pt>
                <c:pt idx="1187">
                  <c:v>100</c:v>
                </c:pt>
                <c:pt idx="1188">
                  <c:v>100</c:v>
                </c:pt>
                <c:pt idx="1189">
                  <c:v>100</c:v>
                </c:pt>
                <c:pt idx="1190">
                  <c:v>100</c:v>
                </c:pt>
                <c:pt idx="1191">
                  <c:v>100</c:v>
                </c:pt>
                <c:pt idx="1192">
                  <c:v>100</c:v>
                </c:pt>
                <c:pt idx="1193">
                  <c:v>100</c:v>
                </c:pt>
                <c:pt idx="1194">
                  <c:v>100</c:v>
                </c:pt>
                <c:pt idx="1195">
                  <c:v>100</c:v>
                </c:pt>
                <c:pt idx="1196">
                  <c:v>100</c:v>
                </c:pt>
                <c:pt idx="1197">
                  <c:v>100</c:v>
                </c:pt>
                <c:pt idx="1198">
                  <c:v>100</c:v>
                </c:pt>
                <c:pt idx="1199">
                  <c:v>100</c:v>
                </c:pt>
                <c:pt idx="1200">
                  <c:v>100</c:v>
                </c:pt>
                <c:pt idx="1201">
                  <c:v>100</c:v>
                </c:pt>
                <c:pt idx="1202">
                  <c:v>100</c:v>
                </c:pt>
                <c:pt idx="1203">
                  <c:v>100</c:v>
                </c:pt>
                <c:pt idx="1204">
                  <c:v>99.9</c:v>
                </c:pt>
                <c:pt idx="1205">
                  <c:v>99.9</c:v>
                </c:pt>
                <c:pt idx="1206">
                  <c:v>99.9</c:v>
                </c:pt>
                <c:pt idx="1207">
                  <c:v>99.9</c:v>
                </c:pt>
                <c:pt idx="1208">
                  <c:v>99.9</c:v>
                </c:pt>
                <c:pt idx="1209">
                  <c:v>99.9</c:v>
                </c:pt>
                <c:pt idx="1210">
                  <c:v>99.9</c:v>
                </c:pt>
                <c:pt idx="1211">
                  <c:v>99.9</c:v>
                </c:pt>
                <c:pt idx="1212">
                  <c:v>99.9</c:v>
                </c:pt>
                <c:pt idx="1213">
                  <c:v>99.9</c:v>
                </c:pt>
                <c:pt idx="1214">
                  <c:v>99.9</c:v>
                </c:pt>
                <c:pt idx="1215">
                  <c:v>99.9</c:v>
                </c:pt>
                <c:pt idx="1216">
                  <c:v>99.9</c:v>
                </c:pt>
                <c:pt idx="1217">
                  <c:v>99.9</c:v>
                </c:pt>
                <c:pt idx="1218">
                  <c:v>99.9</c:v>
                </c:pt>
                <c:pt idx="1219">
                  <c:v>99.9</c:v>
                </c:pt>
                <c:pt idx="1220">
                  <c:v>99.9</c:v>
                </c:pt>
                <c:pt idx="1221">
                  <c:v>99.9</c:v>
                </c:pt>
                <c:pt idx="1222">
                  <c:v>99.9</c:v>
                </c:pt>
                <c:pt idx="1223">
                  <c:v>99.9</c:v>
                </c:pt>
                <c:pt idx="1224">
                  <c:v>99.9</c:v>
                </c:pt>
                <c:pt idx="1225">
                  <c:v>99.9</c:v>
                </c:pt>
                <c:pt idx="1226">
                  <c:v>99.9</c:v>
                </c:pt>
                <c:pt idx="1227">
                  <c:v>99.8</c:v>
                </c:pt>
                <c:pt idx="1228">
                  <c:v>99.7</c:v>
                </c:pt>
                <c:pt idx="1229">
                  <c:v>99.7</c:v>
                </c:pt>
                <c:pt idx="1230">
                  <c:v>99.7</c:v>
                </c:pt>
                <c:pt idx="1231">
                  <c:v>99.7</c:v>
                </c:pt>
                <c:pt idx="1232">
                  <c:v>99.7</c:v>
                </c:pt>
                <c:pt idx="1233">
                  <c:v>99.7</c:v>
                </c:pt>
                <c:pt idx="1234">
                  <c:v>99.7</c:v>
                </c:pt>
                <c:pt idx="1235">
                  <c:v>99.7</c:v>
                </c:pt>
                <c:pt idx="1236">
                  <c:v>99.6</c:v>
                </c:pt>
                <c:pt idx="1237">
                  <c:v>99.6</c:v>
                </c:pt>
                <c:pt idx="1238">
                  <c:v>99.6</c:v>
                </c:pt>
                <c:pt idx="1239">
                  <c:v>99.6</c:v>
                </c:pt>
                <c:pt idx="1240">
                  <c:v>99.6</c:v>
                </c:pt>
                <c:pt idx="1241">
                  <c:v>99.6</c:v>
                </c:pt>
                <c:pt idx="1242">
                  <c:v>99.5</c:v>
                </c:pt>
                <c:pt idx="1243">
                  <c:v>99.5</c:v>
                </c:pt>
                <c:pt idx="1244">
                  <c:v>99.4</c:v>
                </c:pt>
                <c:pt idx="1245">
                  <c:v>99.4</c:v>
                </c:pt>
                <c:pt idx="1246">
                  <c:v>99.4</c:v>
                </c:pt>
                <c:pt idx="1247">
                  <c:v>99.4</c:v>
                </c:pt>
                <c:pt idx="1248">
                  <c:v>99.3</c:v>
                </c:pt>
                <c:pt idx="1249">
                  <c:v>99.3</c:v>
                </c:pt>
                <c:pt idx="1250">
                  <c:v>99.3</c:v>
                </c:pt>
                <c:pt idx="1251">
                  <c:v>99.3</c:v>
                </c:pt>
                <c:pt idx="1252">
                  <c:v>99.2</c:v>
                </c:pt>
                <c:pt idx="1253">
                  <c:v>99.2</c:v>
                </c:pt>
                <c:pt idx="1254">
                  <c:v>99</c:v>
                </c:pt>
                <c:pt idx="1255">
                  <c:v>99</c:v>
                </c:pt>
                <c:pt idx="1256">
                  <c:v>99</c:v>
                </c:pt>
                <c:pt idx="1257">
                  <c:v>98.9</c:v>
                </c:pt>
                <c:pt idx="1258">
                  <c:v>98.9</c:v>
                </c:pt>
                <c:pt idx="1259">
                  <c:v>98.9</c:v>
                </c:pt>
                <c:pt idx="1260">
                  <c:v>98.8</c:v>
                </c:pt>
                <c:pt idx="1261">
                  <c:v>98.8</c:v>
                </c:pt>
                <c:pt idx="1262">
                  <c:v>98.8</c:v>
                </c:pt>
                <c:pt idx="1263">
                  <c:v>98.8</c:v>
                </c:pt>
                <c:pt idx="1264">
                  <c:v>98.7</c:v>
                </c:pt>
                <c:pt idx="1265">
                  <c:v>98.7</c:v>
                </c:pt>
                <c:pt idx="1266">
                  <c:v>98.7</c:v>
                </c:pt>
                <c:pt idx="1267">
                  <c:v>98.6</c:v>
                </c:pt>
                <c:pt idx="1268">
                  <c:v>98.5</c:v>
                </c:pt>
                <c:pt idx="1269">
                  <c:v>98.4</c:v>
                </c:pt>
                <c:pt idx="1270">
                  <c:v>98.3</c:v>
                </c:pt>
                <c:pt idx="1271">
                  <c:v>98.2</c:v>
                </c:pt>
                <c:pt idx="1272">
                  <c:v>98.1</c:v>
                </c:pt>
                <c:pt idx="1273">
                  <c:v>98</c:v>
                </c:pt>
                <c:pt idx="1274">
                  <c:v>97.9</c:v>
                </c:pt>
                <c:pt idx="1275">
                  <c:v>97.7</c:v>
                </c:pt>
                <c:pt idx="1276">
                  <c:v>97.6</c:v>
                </c:pt>
                <c:pt idx="1277">
                  <c:v>97.5</c:v>
                </c:pt>
                <c:pt idx="1278">
                  <c:v>97.4</c:v>
                </c:pt>
                <c:pt idx="1279">
                  <c:v>97.2</c:v>
                </c:pt>
                <c:pt idx="1280">
                  <c:v>97</c:v>
                </c:pt>
                <c:pt idx="1281">
                  <c:v>97</c:v>
                </c:pt>
                <c:pt idx="1282">
                  <c:v>96.7</c:v>
                </c:pt>
                <c:pt idx="1283">
                  <c:v>96.6</c:v>
                </c:pt>
                <c:pt idx="1284">
                  <c:v>96.2</c:v>
                </c:pt>
                <c:pt idx="1285">
                  <c:v>95.9</c:v>
                </c:pt>
                <c:pt idx="1286">
                  <c:v>95.7</c:v>
                </c:pt>
                <c:pt idx="1287">
                  <c:v>95.1</c:v>
                </c:pt>
                <c:pt idx="1288">
                  <c:v>95</c:v>
                </c:pt>
                <c:pt idx="1289">
                  <c:v>94.7</c:v>
                </c:pt>
                <c:pt idx="1290">
                  <c:v>94.6</c:v>
                </c:pt>
                <c:pt idx="1291">
                  <c:v>94.5</c:v>
                </c:pt>
                <c:pt idx="1292">
                  <c:v>94.4</c:v>
                </c:pt>
                <c:pt idx="1293">
                  <c:v>94.2</c:v>
                </c:pt>
                <c:pt idx="1294">
                  <c:v>94</c:v>
                </c:pt>
                <c:pt idx="1295">
                  <c:v>93.9</c:v>
                </c:pt>
                <c:pt idx="1296">
                  <c:v>93.6</c:v>
                </c:pt>
                <c:pt idx="1297">
                  <c:v>93.2</c:v>
                </c:pt>
                <c:pt idx="1298">
                  <c:v>93.2</c:v>
                </c:pt>
                <c:pt idx="1299">
                  <c:v>92.8</c:v>
                </c:pt>
                <c:pt idx="1300">
                  <c:v>92.8</c:v>
                </c:pt>
                <c:pt idx="1301">
                  <c:v>92.6</c:v>
                </c:pt>
                <c:pt idx="1302">
                  <c:v>92.5</c:v>
                </c:pt>
                <c:pt idx="1303">
                  <c:v>92.1</c:v>
                </c:pt>
                <c:pt idx="1304">
                  <c:v>91.7</c:v>
                </c:pt>
                <c:pt idx="1305">
                  <c:v>91.6</c:v>
                </c:pt>
                <c:pt idx="1306">
                  <c:v>91.3</c:v>
                </c:pt>
                <c:pt idx="1307">
                  <c:v>90.8</c:v>
                </c:pt>
                <c:pt idx="1308">
                  <c:v>90.4</c:v>
                </c:pt>
                <c:pt idx="1309">
                  <c:v>90.2</c:v>
                </c:pt>
                <c:pt idx="1310">
                  <c:v>90</c:v>
                </c:pt>
                <c:pt idx="1311">
                  <c:v>89.9</c:v>
                </c:pt>
                <c:pt idx="1312">
                  <c:v>89.3</c:v>
                </c:pt>
                <c:pt idx="1313">
                  <c:v>88.6</c:v>
                </c:pt>
                <c:pt idx="1314">
                  <c:v>88.1</c:v>
                </c:pt>
                <c:pt idx="1315">
                  <c:v>87.5</c:v>
                </c:pt>
                <c:pt idx="1316">
                  <c:v>87.2</c:v>
                </c:pt>
                <c:pt idx="1317">
                  <c:v>86.6</c:v>
                </c:pt>
                <c:pt idx="1318">
                  <c:v>86.2</c:v>
                </c:pt>
                <c:pt idx="1319">
                  <c:v>85.9</c:v>
                </c:pt>
                <c:pt idx="1320">
                  <c:v>85.3</c:v>
                </c:pt>
                <c:pt idx="1321">
                  <c:v>85</c:v>
                </c:pt>
                <c:pt idx="1322">
                  <c:v>84.8</c:v>
                </c:pt>
                <c:pt idx="1323">
                  <c:v>84.6</c:v>
                </c:pt>
                <c:pt idx="1324">
                  <c:v>84.6</c:v>
                </c:pt>
                <c:pt idx="1325">
                  <c:v>84.7</c:v>
                </c:pt>
                <c:pt idx="1326">
                  <c:v>84.8</c:v>
                </c:pt>
                <c:pt idx="1327">
                  <c:v>85.1</c:v>
                </c:pt>
                <c:pt idx="1328">
                  <c:v>85.6</c:v>
                </c:pt>
                <c:pt idx="1329">
                  <c:v>86.3</c:v>
                </c:pt>
                <c:pt idx="1330">
                  <c:v>87.1</c:v>
                </c:pt>
                <c:pt idx="1331">
                  <c:v>88.5</c:v>
                </c:pt>
                <c:pt idx="1332">
                  <c:v>89.6</c:v>
                </c:pt>
                <c:pt idx="1333">
                  <c:v>90.9</c:v>
                </c:pt>
                <c:pt idx="1334">
                  <c:v>92</c:v>
                </c:pt>
                <c:pt idx="1335">
                  <c:v>93.1</c:v>
                </c:pt>
                <c:pt idx="1336">
                  <c:v>93.2</c:v>
                </c:pt>
                <c:pt idx="1337">
                  <c:v>93.8</c:v>
                </c:pt>
                <c:pt idx="1338">
                  <c:v>94.2</c:v>
                </c:pt>
                <c:pt idx="1339">
                  <c:v>94.8</c:v>
                </c:pt>
                <c:pt idx="1340">
                  <c:v>95.4</c:v>
                </c:pt>
                <c:pt idx="1341">
                  <c:v>96.1</c:v>
                </c:pt>
                <c:pt idx="1342">
                  <c:v>96.7</c:v>
                </c:pt>
                <c:pt idx="1343">
                  <c:v>97.3</c:v>
                </c:pt>
                <c:pt idx="1344">
                  <c:v>97.5</c:v>
                </c:pt>
                <c:pt idx="1345">
                  <c:v>97.6</c:v>
                </c:pt>
                <c:pt idx="1346">
                  <c:v>97.7</c:v>
                </c:pt>
                <c:pt idx="1347">
                  <c:v>97.8</c:v>
                </c:pt>
                <c:pt idx="1348">
                  <c:v>97.8</c:v>
                </c:pt>
                <c:pt idx="1349">
                  <c:v>97.9</c:v>
                </c:pt>
                <c:pt idx="1350">
                  <c:v>98.1</c:v>
                </c:pt>
                <c:pt idx="1351">
                  <c:v>98.2</c:v>
                </c:pt>
                <c:pt idx="1352">
                  <c:v>98.2</c:v>
                </c:pt>
                <c:pt idx="1353">
                  <c:v>98.2</c:v>
                </c:pt>
                <c:pt idx="1354">
                  <c:v>98.2</c:v>
                </c:pt>
                <c:pt idx="1355">
                  <c:v>98.4</c:v>
                </c:pt>
                <c:pt idx="1356">
                  <c:v>98.6</c:v>
                </c:pt>
                <c:pt idx="1357">
                  <c:v>98.8</c:v>
                </c:pt>
                <c:pt idx="1358">
                  <c:v>99</c:v>
                </c:pt>
                <c:pt idx="1359">
                  <c:v>99.3</c:v>
                </c:pt>
                <c:pt idx="1360">
                  <c:v>99.4</c:v>
                </c:pt>
                <c:pt idx="1361">
                  <c:v>99.5</c:v>
                </c:pt>
                <c:pt idx="1362">
                  <c:v>99.5</c:v>
                </c:pt>
                <c:pt idx="1363">
                  <c:v>99.6</c:v>
                </c:pt>
                <c:pt idx="1364">
                  <c:v>99.6</c:v>
                </c:pt>
                <c:pt idx="1365">
                  <c:v>99.7</c:v>
                </c:pt>
                <c:pt idx="1366">
                  <c:v>99.7</c:v>
                </c:pt>
                <c:pt idx="1367">
                  <c:v>99.8</c:v>
                </c:pt>
                <c:pt idx="1368">
                  <c:v>99.9</c:v>
                </c:pt>
                <c:pt idx="1369">
                  <c:v>99.9</c:v>
                </c:pt>
                <c:pt idx="1370">
                  <c:v>99.9</c:v>
                </c:pt>
                <c:pt idx="1371">
                  <c:v>100</c:v>
                </c:pt>
                <c:pt idx="1372">
                  <c:v>100</c:v>
                </c:pt>
                <c:pt idx="1373">
                  <c:v>100</c:v>
                </c:pt>
                <c:pt idx="1374">
                  <c:v>100</c:v>
                </c:pt>
                <c:pt idx="1375">
                  <c:v>100</c:v>
                </c:pt>
                <c:pt idx="1376">
                  <c:v>100</c:v>
                </c:pt>
                <c:pt idx="1377">
                  <c:v>100</c:v>
                </c:pt>
                <c:pt idx="1378">
                  <c:v>100</c:v>
                </c:pt>
                <c:pt idx="1379">
                  <c:v>100</c:v>
                </c:pt>
                <c:pt idx="1380">
                  <c:v>100</c:v>
                </c:pt>
                <c:pt idx="1381">
                  <c:v>100</c:v>
                </c:pt>
                <c:pt idx="1382">
                  <c:v>100</c:v>
                </c:pt>
                <c:pt idx="1383">
                  <c:v>100</c:v>
                </c:pt>
                <c:pt idx="1384">
                  <c:v>100</c:v>
                </c:pt>
                <c:pt idx="1385">
                  <c:v>100</c:v>
                </c:pt>
                <c:pt idx="1386">
                  <c:v>100</c:v>
                </c:pt>
                <c:pt idx="1387">
                  <c:v>100</c:v>
                </c:pt>
                <c:pt idx="1388">
                  <c:v>100</c:v>
                </c:pt>
                <c:pt idx="1389">
                  <c:v>100</c:v>
                </c:pt>
                <c:pt idx="1390">
                  <c:v>100</c:v>
                </c:pt>
                <c:pt idx="1391">
                  <c:v>100</c:v>
                </c:pt>
                <c:pt idx="1392">
                  <c:v>100</c:v>
                </c:pt>
                <c:pt idx="1393">
                  <c:v>100</c:v>
                </c:pt>
                <c:pt idx="1394">
                  <c:v>100</c:v>
                </c:pt>
                <c:pt idx="1395">
                  <c:v>100</c:v>
                </c:pt>
                <c:pt idx="1396">
                  <c:v>100</c:v>
                </c:pt>
                <c:pt idx="1397">
                  <c:v>100</c:v>
                </c:pt>
                <c:pt idx="1398">
                  <c:v>100</c:v>
                </c:pt>
                <c:pt idx="1399">
                  <c:v>100</c:v>
                </c:pt>
                <c:pt idx="1400">
                  <c:v>100</c:v>
                </c:pt>
                <c:pt idx="1401">
                  <c:v>100</c:v>
                </c:pt>
                <c:pt idx="1402">
                  <c:v>100</c:v>
                </c:pt>
                <c:pt idx="1403">
                  <c:v>100</c:v>
                </c:pt>
                <c:pt idx="1404">
                  <c:v>100</c:v>
                </c:pt>
                <c:pt idx="1405">
                  <c:v>100</c:v>
                </c:pt>
                <c:pt idx="1406">
                  <c:v>100</c:v>
                </c:pt>
                <c:pt idx="1407">
                  <c:v>100</c:v>
                </c:pt>
                <c:pt idx="1408">
                  <c:v>100</c:v>
                </c:pt>
                <c:pt idx="1409">
                  <c:v>100</c:v>
                </c:pt>
                <c:pt idx="1410">
                  <c:v>100</c:v>
                </c:pt>
                <c:pt idx="1411">
                  <c:v>100</c:v>
                </c:pt>
                <c:pt idx="1412">
                  <c:v>100</c:v>
                </c:pt>
                <c:pt idx="1413">
                  <c:v>100</c:v>
                </c:pt>
                <c:pt idx="1414">
                  <c:v>100</c:v>
                </c:pt>
                <c:pt idx="1415">
                  <c:v>100</c:v>
                </c:pt>
                <c:pt idx="1416">
                  <c:v>100</c:v>
                </c:pt>
                <c:pt idx="1417">
                  <c:v>100</c:v>
                </c:pt>
                <c:pt idx="1418">
                  <c:v>100</c:v>
                </c:pt>
                <c:pt idx="1419">
                  <c:v>100</c:v>
                </c:pt>
                <c:pt idx="1420">
                  <c:v>100</c:v>
                </c:pt>
                <c:pt idx="1421">
                  <c:v>100</c:v>
                </c:pt>
                <c:pt idx="1422">
                  <c:v>100</c:v>
                </c:pt>
                <c:pt idx="1423">
                  <c:v>100</c:v>
                </c:pt>
                <c:pt idx="1424">
                  <c:v>100</c:v>
                </c:pt>
                <c:pt idx="1425">
                  <c:v>100</c:v>
                </c:pt>
                <c:pt idx="1426">
                  <c:v>100</c:v>
                </c:pt>
                <c:pt idx="1427">
                  <c:v>100</c:v>
                </c:pt>
                <c:pt idx="1428">
                  <c:v>100</c:v>
                </c:pt>
                <c:pt idx="1429">
                  <c:v>100</c:v>
                </c:pt>
                <c:pt idx="1430">
                  <c:v>100</c:v>
                </c:pt>
                <c:pt idx="1431">
                  <c:v>100</c:v>
                </c:pt>
                <c:pt idx="1432">
                  <c:v>100</c:v>
                </c:pt>
                <c:pt idx="1433">
                  <c:v>100</c:v>
                </c:pt>
                <c:pt idx="1434">
                  <c:v>100</c:v>
                </c:pt>
                <c:pt idx="1435">
                  <c:v>100</c:v>
                </c:pt>
                <c:pt idx="1436">
                  <c:v>100</c:v>
                </c:pt>
                <c:pt idx="1437">
                  <c:v>100</c:v>
                </c:pt>
                <c:pt idx="1438">
                  <c:v>100</c:v>
                </c:pt>
                <c:pt idx="1439">
                  <c:v>100</c:v>
                </c:pt>
                <c:pt idx="1440">
                  <c:v>100</c:v>
                </c:pt>
                <c:pt idx="1441">
                  <c:v>100</c:v>
                </c:pt>
                <c:pt idx="1442">
                  <c:v>100</c:v>
                </c:pt>
                <c:pt idx="1443">
                  <c:v>100</c:v>
                </c:pt>
                <c:pt idx="1444">
                  <c:v>100</c:v>
                </c:pt>
                <c:pt idx="1445">
                  <c:v>100</c:v>
                </c:pt>
                <c:pt idx="1446">
                  <c:v>100</c:v>
                </c:pt>
                <c:pt idx="1447">
                  <c:v>100</c:v>
                </c:pt>
                <c:pt idx="1448">
                  <c:v>100</c:v>
                </c:pt>
                <c:pt idx="1449">
                  <c:v>100</c:v>
                </c:pt>
                <c:pt idx="1450">
                  <c:v>100</c:v>
                </c:pt>
                <c:pt idx="1451">
                  <c:v>100</c:v>
                </c:pt>
                <c:pt idx="1452">
                  <c:v>100</c:v>
                </c:pt>
                <c:pt idx="1453">
                  <c:v>100</c:v>
                </c:pt>
                <c:pt idx="1454">
                  <c:v>100</c:v>
                </c:pt>
                <c:pt idx="1455">
                  <c:v>100</c:v>
                </c:pt>
                <c:pt idx="1456">
                  <c:v>100</c:v>
                </c:pt>
                <c:pt idx="1457">
                  <c:v>100</c:v>
                </c:pt>
                <c:pt idx="1458">
                  <c:v>100</c:v>
                </c:pt>
                <c:pt idx="1459">
                  <c:v>100</c:v>
                </c:pt>
                <c:pt idx="1460">
                  <c:v>100</c:v>
                </c:pt>
                <c:pt idx="1461">
                  <c:v>100</c:v>
                </c:pt>
                <c:pt idx="1462">
                  <c:v>100</c:v>
                </c:pt>
                <c:pt idx="1463">
                  <c:v>100</c:v>
                </c:pt>
                <c:pt idx="1464">
                  <c:v>100</c:v>
                </c:pt>
                <c:pt idx="1465">
                  <c:v>100</c:v>
                </c:pt>
                <c:pt idx="1466">
                  <c:v>100</c:v>
                </c:pt>
                <c:pt idx="1467">
                  <c:v>100</c:v>
                </c:pt>
                <c:pt idx="1468">
                  <c:v>100</c:v>
                </c:pt>
                <c:pt idx="1469">
                  <c:v>100</c:v>
                </c:pt>
                <c:pt idx="1470">
                  <c:v>100</c:v>
                </c:pt>
                <c:pt idx="1471">
                  <c:v>100</c:v>
                </c:pt>
                <c:pt idx="1472">
                  <c:v>100</c:v>
                </c:pt>
                <c:pt idx="1473">
                  <c:v>100</c:v>
                </c:pt>
                <c:pt idx="1474">
                  <c:v>100</c:v>
                </c:pt>
                <c:pt idx="1475">
                  <c:v>100</c:v>
                </c:pt>
                <c:pt idx="1476">
                  <c:v>100</c:v>
                </c:pt>
                <c:pt idx="1477">
                  <c:v>100</c:v>
                </c:pt>
                <c:pt idx="1478">
                  <c:v>100</c:v>
                </c:pt>
                <c:pt idx="1479">
                  <c:v>100</c:v>
                </c:pt>
                <c:pt idx="1480">
                  <c:v>100</c:v>
                </c:pt>
                <c:pt idx="1481">
                  <c:v>100</c:v>
                </c:pt>
                <c:pt idx="1482">
                  <c:v>100</c:v>
                </c:pt>
                <c:pt idx="1483">
                  <c:v>100</c:v>
                </c:pt>
                <c:pt idx="1484">
                  <c:v>100</c:v>
                </c:pt>
                <c:pt idx="1485">
                  <c:v>100</c:v>
                </c:pt>
                <c:pt idx="1486">
                  <c:v>100</c:v>
                </c:pt>
                <c:pt idx="1487">
                  <c:v>100</c:v>
                </c:pt>
                <c:pt idx="1488">
                  <c:v>100</c:v>
                </c:pt>
                <c:pt idx="1489">
                  <c:v>100</c:v>
                </c:pt>
                <c:pt idx="1490">
                  <c:v>100</c:v>
                </c:pt>
                <c:pt idx="1491">
                  <c:v>100</c:v>
                </c:pt>
                <c:pt idx="1492">
                  <c:v>100</c:v>
                </c:pt>
                <c:pt idx="1493">
                  <c:v>100</c:v>
                </c:pt>
                <c:pt idx="1494">
                  <c:v>100</c:v>
                </c:pt>
                <c:pt idx="1495">
                  <c:v>100</c:v>
                </c:pt>
                <c:pt idx="1496">
                  <c:v>100</c:v>
                </c:pt>
                <c:pt idx="1497">
                  <c:v>100</c:v>
                </c:pt>
                <c:pt idx="1498">
                  <c:v>100</c:v>
                </c:pt>
                <c:pt idx="1499">
                  <c:v>100</c:v>
                </c:pt>
                <c:pt idx="1500">
                  <c:v>100</c:v>
                </c:pt>
                <c:pt idx="1501">
                  <c:v>100</c:v>
                </c:pt>
                <c:pt idx="1502">
                  <c:v>100</c:v>
                </c:pt>
                <c:pt idx="1503">
                  <c:v>100</c:v>
                </c:pt>
                <c:pt idx="1504">
                  <c:v>100</c:v>
                </c:pt>
                <c:pt idx="1505">
                  <c:v>100</c:v>
                </c:pt>
                <c:pt idx="1506">
                  <c:v>100</c:v>
                </c:pt>
                <c:pt idx="1507">
                  <c:v>100</c:v>
                </c:pt>
                <c:pt idx="1508">
                  <c:v>100</c:v>
                </c:pt>
                <c:pt idx="1509">
                  <c:v>100</c:v>
                </c:pt>
                <c:pt idx="1510">
                  <c:v>100</c:v>
                </c:pt>
                <c:pt idx="1511">
                  <c:v>100</c:v>
                </c:pt>
                <c:pt idx="1512">
                  <c:v>100</c:v>
                </c:pt>
                <c:pt idx="1513">
                  <c:v>100</c:v>
                </c:pt>
                <c:pt idx="1514">
                  <c:v>100</c:v>
                </c:pt>
                <c:pt idx="1515">
                  <c:v>100</c:v>
                </c:pt>
                <c:pt idx="1516">
                  <c:v>100</c:v>
                </c:pt>
                <c:pt idx="1517">
                  <c:v>100</c:v>
                </c:pt>
                <c:pt idx="1518">
                  <c:v>100</c:v>
                </c:pt>
                <c:pt idx="1519">
                  <c:v>100</c:v>
                </c:pt>
                <c:pt idx="1520">
                  <c:v>100</c:v>
                </c:pt>
                <c:pt idx="1521">
                  <c:v>100</c:v>
                </c:pt>
                <c:pt idx="1522">
                  <c:v>100</c:v>
                </c:pt>
                <c:pt idx="1523">
                  <c:v>100</c:v>
                </c:pt>
                <c:pt idx="1524">
                  <c:v>100</c:v>
                </c:pt>
                <c:pt idx="1525">
                  <c:v>100</c:v>
                </c:pt>
                <c:pt idx="1526">
                  <c:v>100</c:v>
                </c:pt>
                <c:pt idx="1527">
                  <c:v>100</c:v>
                </c:pt>
                <c:pt idx="1528">
                  <c:v>100</c:v>
                </c:pt>
                <c:pt idx="1529">
                  <c:v>100</c:v>
                </c:pt>
                <c:pt idx="1530">
                  <c:v>100</c:v>
                </c:pt>
                <c:pt idx="1531">
                  <c:v>100</c:v>
                </c:pt>
                <c:pt idx="1532">
                  <c:v>100</c:v>
                </c:pt>
                <c:pt idx="1533">
                  <c:v>100</c:v>
                </c:pt>
                <c:pt idx="1534">
                  <c:v>100</c:v>
                </c:pt>
                <c:pt idx="1535">
                  <c:v>100</c:v>
                </c:pt>
                <c:pt idx="1536">
                  <c:v>100</c:v>
                </c:pt>
                <c:pt idx="1537">
                  <c:v>100</c:v>
                </c:pt>
                <c:pt idx="1538">
                  <c:v>100</c:v>
                </c:pt>
                <c:pt idx="1539">
                  <c:v>100</c:v>
                </c:pt>
                <c:pt idx="1540">
                  <c:v>100</c:v>
                </c:pt>
                <c:pt idx="1541">
                  <c:v>100</c:v>
                </c:pt>
                <c:pt idx="1542">
                  <c:v>100</c:v>
                </c:pt>
                <c:pt idx="1543">
                  <c:v>100</c:v>
                </c:pt>
                <c:pt idx="1544">
                  <c:v>100</c:v>
                </c:pt>
                <c:pt idx="1545">
                  <c:v>100</c:v>
                </c:pt>
                <c:pt idx="1546">
                  <c:v>100</c:v>
                </c:pt>
                <c:pt idx="1547">
                  <c:v>100</c:v>
                </c:pt>
                <c:pt idx="1548">
                  <c:v>100</c:v>
                </c:pt>
                <c:pt idx="1549">
                  <c:v>100</c:v>
                </c:pt>
                <c:pt idx="1550">
                  <c:v>100</c:v>
                </c:pt>
                <c:pt idx="1551">
                  <c:v>100</c:v>
                </c:pt>
                <c:pt idx="1552">
                  <c:v>100</c:v>
                </c:pt>
                <c:pt idx="1553">
                  <c:v>100</c:v>
                </c:pt>
                <c:pt idx="1554">
                  <c:v>100</c:v>
                </c:pt>
                <c:pt idx="1555">
                  <c:v>100</c:v>
                </c:pt>
                <c:pt idx="1556">
                  <c:v>100</c:v>
                </c:pt>
                <c:pt idx="1557">
                  <c:v>100</c:v>
                </c:pt>
                <c:pt idx="1558">
                  <c:v>100</c:v>
                </c:pt>
                <c:pt idx="1559">
                  <c:v>100</c:v>
                </c:pt>
                <c:pt idx="1560">
                  <c:v>100</c:v>
                </c:pt>
                <c:pt idx="1561">
                  <c:v>100</c:v>
                </c:pt>
                <c:pt idx="1562">
                  <c:v>100</c:v>
                </c:pt>
                <c:pt idx="1563">
                  <c:v>100</c:v>
                </c:pt>
                <c:pt idx="1564">
                  <c:v>100</c:v>
                </c:pt>
                <c:pt idx="1565">
                  <c:v>100</c:v>
                </c:pt>
                <c:pt idx="1566">
                  <c:v>100</c:v>
                </c:pt>
                <c:pt idx="1567">
                  <c:v>100</c:v>
                </c:pt>
                <c:pt idx="1568">
                  <c:v>100</c:v>
                </c:pt>
                <c:pt idx="1569">
                  <c:v>100</c:v>
                </c:pt>
                <c:pt idx="1570">
                  <c:v>100</c:v>
                </c:pt>
                <c:pt idx="1571">
                  <c:v>100</c:v>
                </c:pt>
                <c:pt idx="1572">
                  <c:v>100</c:v>
                </c:pt>
                <c:pt idx="1573">
                  <c:v>100</c:v>
                </c:pt>
                <c:pt idx="1574">
                  <c:v>100</c:v>
                </c:pt>
                <c:pt idx="1575">
                  <c:v>100</c:v>
                </c:pt>
                <c:pt idx="1576">
                  <c:v>100</c:v>
                </c:pt>
                <c:pt idx="1577">
                  <c:v>100</c:v>
                </c:pt>
                <c:pt idx="1578">
                  <c:v>100</c:v>
                </c:pt>
                <c:pt idx="1579">
                  <c:v>100</c:v>
                </c:pt>
                <c:pt idx="1580">
                  <c:v>100</c:v>
                </c:pt>
                <c:pt idx="1581">
                  <c:v>100</c:v>
                </c:pt>
                <c:pt idx="1582">
                  <c:v>100</c:v>
                </c:pt>
                <c:pt idx="1583">
                  <c:v>100</c:v>
                </c:pt>
                <c:pt idx="1584">
                  <c:v>100</c:v>
                </c:pt>
                <c:pt idx="1585">
                  <c:v>100</c:v>
                </c:pt>
                <c:pt idx="1586">
                  <c:v>100</c:v>
                </c:pt>
                <c:pt idx="1587">
                  <c:v>100</c:v>
                </c:pt>
                <c:pt idx="1588">
                  <c:v>100</c:v>
                </c:pt>
                <c:pt idx="1589">
                  <c:v>100</c:v>
                </c:pt>
                <c:pt idx="1590">
                  <c:v>100</c:v>
                </c:pt>
                <c:pt idx="1591">
                  <c:v>100</c:v>
                </c:pt>
                <c:pt idx="1592">
                  <c:v>100</c:v>
                </c:pt>
                <c:pt idx="1593">
                  <c:v>100</c:v>
                </c:pt>
                <c:pt idx="1594">
                  <c:v>100</c:v>
                </c:pt>
                <c:pt idx="1595">
                  <c:v>100</c:v>
                </c:pt>
                <c:pt idx="1596">
                  <c:v>100</c:v>
                </c:pt>
                <c:pt idx="1597">
                  <c:v>100</c:v>
                </c:pt>
                <c:pt idx="1598">
                  <c:v>100</c:v>
                </c:pt>
                <c:pt idx="1599">
                  <c:v>100</c:v>
                </c:pt>
                <c:pt idx="1600">
                  <c:v>100</c:v>
                </c:pt>
                <c:pt idx="1601">
                  <c:v>100</c:v>
                </c:pt>
                <c:pt idx="1602">
                  <c:v>100</c:v>
                </c:pt>
                <c:pt idx="1603">
                  <c:v>100</c:v>
                </c:pt>
                <c:pt idx="1604">
                  <c:v>100</c:v>
                </c:pt>
                <c:pt idx="1605">
                  <c:v>100</c:v>
                </c:pt>
                <c:pt idx="1606">
                  <c:v>100</c:v>
                </c:pt>
                <c:pt idx="1607">
                  <c:v>100</c:v>
                </c:pt>
                <c:pt idx="1608">
                  <c:v>100</c:v>
                </c:pt>
                <c:pt idx="1609">
                  <c:v>100</c:v>
                </c:pt>
                <c:pt idx="1610">
                  <c:v>100</c:v>
                </c:pt>
                <c:pt idx="1611">
                  <c:v>100</c:v>
                </c:pt>
                <c:pt idx="1612">
                  <c:v>100</c:v>
                </c:pt>
                <c:pt idx="1613">
                  <c:v>100</c:v>
                </c:pt>
                <c:pt idx="1614">
                  <c:v>100</c:v>
                </c:pt>
                <c:pt idx="1615">
                  <c:v>100</c:v>
                </c:pt>
                <c:pt idx="1616">
                  <c:v>100</c:v>
                </c:pt>
                <c:pt idx="1617">
                  <c:v>100</c:v>
                </c:pt>
                <c:pt idx="1618">
                  <c:v>100</c:v>
                </c:pt>
                <c:pt idx="1619">
                  <c:v>100</c:v>
                </c:pt>
                <c:pt idx="1620">
                  <c:v>100</c:v>
                </c:pt>
                <c:pt idx="1621">
                  <c:v>100</c:v>
                </c:pt>
                <c:pt idx="1622">
                  <c:v>100</c:v>
                </c:pt>
                <c:pt idx="1623">
                  <c:v>100</c:v>
                </c:pt>
                <c:pt idx="1624">
                  <c:v>100</c:v>
                </c:pt>
                <c:pt idx="1625">
                  <c:v>100</c:v>
                </c:pt>
                <c:pt idx="1626">
                  <c:v>100</c:v>
                </c:pt>
                <c:pt idx="1627">
                  <c:v>100</c:v>
                </c:pt>
                <c:pt idx="1628">
                  <c:v>100</c:v>
                </c:pt>
                <c:pt idx="1629">
                  <c:v>100</c:v>
                </c:pt>
                <c:pt idx="1630">
                  <c:v>100</c:v>
                </c:pt>
                <c:pt idx="1631">
                  <c:v>100</c:v>
                </c:pt>
                <c:pt idx="1632">
                  <c:v>100</c:v>
                </c:pt>
                <c:pt idx="1633">
                  <c:v>100</c:v>
                </c:pt>
                <c:pt idx="1634">
                  <c:v>100</c:v>
                </c:pt>
                <c:pt idx="1635">
                  <c:v>100</c:v>
                </c:pt>
                <c:pt idx="1636">
                  <c:v>100</c:v>
                </c:pt>
                <c:pt idx="1637">
                  <c:v>100</c:v>
                </c:pt>
                <c:pt idx="1638">
                  <c:v>100</c:v>
                </c:pt>
                <c:pt idx="1639">
                  <c:v>100</c:v>
                </c:pt>
                <c:pt idx="1640">
                  <c:v>100</c:v>
                </c:pt>
                <c:pt idx="1641">
                  <c:v>100</c:v>
                </c:pt>
                <c:pt idx="1642">
                  <c:v>100</c:v>
                </c:pt>
                <c:pt idx="1643">
                  <c:v>100</c:v>
                </c:pt>
                <c:pt idx="1644">
                  <c:v>100</c:v>
                </c:pt>
                <c:pt idx="1645">
                  <c:v>100</c:v>
                </c:pt>
                <c:pt idx="1646">
                  <c:v>100</c:v>
                </c:pt>
                <c:pt idx="1647">
                  <c:v>100</c:v>
                </c:pt>
                <c:pt idx="1648">
                  <c:v>100</c:v>
                </c:pt>
                <c:pt idx="1649">
                  <c:v>100</c:v>
                </c:pt>
                <c:pt idx="1650">
                  <c:v>100</c:v>
                </c:pt>
                <c:pt idx="1651">
                  <c:v>100</c:v>
                </c:pt>
                <c:pt idx="1652">
                  <c:v>100</c:v>
                </c:pt>
                <c:pt idx="1653">
                  <c:v>100</c:v>
                </c:pt>
                <c:pt idx="1654">
                  <c:v>100</c:v>
                </c:pt>
                <c:pt idx="1655">
                  <c:v>100</c:v>
                </c:pt>
                <c:pt idx="1656">
                  <c:v>100</c:v>
                </c:pt>
                <c:pt idx="1657">
                  <c:v>100</c:v>
                </c:pt>
                <c:pt idx="1658">
                  <c:v>100</c:v>
                </c:pt>
                <c:pt idx="1659">
                  <c:v>100</c:v>
                </c:pt>
                <c:pt idx="1660">
                  <c:v>100</c:v>
                </c:pt>
                <c:pt idx="1661">
                  <c:v>100</c:v>
                </c:pt>
                <c:pt idx="1662">
                  <c:v>100</c:v>
                </c:pt>
                <c:pt idx="1663">
                  <c:v>100</c:v>
                </c:pt>
                <c:pt idx="1664">
                  <c:v>100</c:v>
                </c:pt>
                <c:pt idx="1665">
                  <c:v>100</c:v>
                </c:pt>
                <c:pt idx="1666">
                  <c:v>100</c:v>
                </c:pt>
                <c:pt idx="1667">
                  <c:v>100</c:v>
                </c:pt>
                <c:pt idx="1668">
                  <c:v>100</c:v>
                </c:pt>
                <c:pt idx="1669">
                  <c:v>100</c:v>
                </c:pt>
                <c:pt idx="1670">
                  <c:v>100</c:v>
                </c:pt>
                <c:pt idx="1671">
                  <c:v>100</c:v>
                </c:pt>
                <c:pt idx="1672">
                  <c:v>100</c:v>
                </c:pt>
                <c:pt idx="1673">
                  <c:v>100</c:v>
                </c:pt>
                <c:pt idx="1674">
                  <c:v>100</c:v>
                </c:pt>
                <c:pt idx="1675">
                  <c:v>100</c:v>
                </c:pt>
                <c:pt idx="1676">
                  <c:v>100</c:v>
                </c:pt>
                <c:pt idx="1677">
                  <c:v>100</c:v>
                </c:pt>
                <c:pt idx="1678">
                  <c:v>100</c:v>
                </c:pt>
                <c:pt idx="1679">
                  <c:v>100</c:v>
                </c:pt>
                <c:pt idx="1680">
                  <c:v>100</c:v>
                </c:pt>
                <c:pt idx="1681">
                  <c:v>100</c:v>
                </c:pt>
                <c:pt idx="1682">
                  <c:v>100</c:v>
                </c:pt>
                <c:pt idx="1683">
                  <c:v>100</c:v>
                </c:pt>
                <c:pt idx="1684">
                  <c:v>100</c:v>
                </c:pt>
                <c:pt idx="1685">
                  <c:v>100</c:v>
                </c:pt>
                <c:pt idx="1686">
                  <c:v>100</c:v>
                </c:pt>
                <c:pt idx="1687">
                  <c:v>100</c:v>
                </c:pt>
                <c:pt idx="1688">
                  <c:v>100</c:v>
                </c:pt>
                <c:pt idx="1689">
                  <c:v>100</c:v>
                </c:pt>
                <c:pt idx="1690">
                  <c:v>100</c:v>
                </c:pt>
                <c:pt idx="1691">
                  <c:v>100</c:v>
                </c:pt>
                <c:pt idx="1692">
                  <c:v>100</c:v>
                </c:pt>
                <c:pt idx="1693">
                  <c:v>100</c:v>
                </c:pt>
                <c:pt idx="1694">
                  <c:v>100</c:v>
                </c:pt>
                <c:pt idx="1695">
                  <c:v>100</c:v>
                </c:pt>
                <c:pt idx="1696">
                  <c:v>100</c:v>
                </c:pt>
                <c:pt idx="1697">
                  <c:v>100</c:v>
                </c:pt>
                <c:pt idx="1698">
                  <c:v>100</c:v>
                </c:pt>
                <c:pt idx="1699">
                  <c:v>100</c:v>
                </c:pt>
                <c:pt idx="1700">
                  <c:v>100</c:v>
                </c:pt>
                <c:pt idx="1701">
                  <c:v>100</c:v>
                </c:pt>
                <c:pt idx="1702">
                  <c:v>100</c:v>
                </c:pt>
                <c:pt idx="1703">
                  <c:v>100</c:v>
                </c:pt>
                <c:pt idx="1704">
                  <c:v>100</c:v>
                </c:pt>
                <c:pt idx="1705">
                  <c:v>100</c:v>
                </c:pt>
                <c:pt idx="1706">
                  <c:v>100</c:v>
                </c:pt>
                <c:pt idx="1707">
                  <c:v>100</c:v>
                </c:pt>
                <c:pt idx="1708">
                  <c:v>100</c:v>
                </c:pt>
                <c:pt idx="1709">
                  <c:v>100</c:v>
                </c:pt>
                <c:pt idx="1710">
                  <c:v>100</c:v>
                </c:pt>
                <c:pt idx="1711">
                  <c:v>100</c:v>
                </c:pt>
                <c:pt idx="1712">
                  <c:v>100</c:v>
                </c:pt>
                <c:pt idx="1713">
                  <c:v>100</c:v>
                </c:pt>
                <c:pt idx="1714">
                  <c:v>100</c:v>
                </c:pt>
                <c:pt idx="1715">
                  <c:v>100</c:v>
                </c:pt>
                <c:pt idx="1716">
                  <c:v>100</c:v>
                </c:pt>
                <c:pt idx="1717">
                  <c:v>100</c:v>
                </c:pt>
                <c:pt idx="1718">
                  <c:v>100</c:v>
                </c:pt>
                <c:pt idx="1719">
                  <c:v>100</c:v>
                </c:pt>
                <c:pt idx="1720">
                  <c:v>100</c:v>
                </c:pt>
                <c:pt idx="1721">
                  <c:v>100</c:v>
                </c:pt>
                <c:pt idx="1722">
                  <c:v>100</c:v>
                </c:pt>
                <c:pt idx="1723">
                  <c:v>100</c:v>
                </c:pt>
                <c:pt idx="1724">
                  <c:v>100</c:v>
                </c:pt>
                <c:pt idx="1725">
                  <c:v>100</c:v>
                </c:pt>
                <c:pt idx="1726">
                  <c:v>100</c:v>
                </c:pt>
                <c:pt idx="1727">
                  <c:v>100</c:v>
                </c:pt>
                <c:pt idx="1728">
                  <c:v>100</c:v>
                </c:pt>
                <c:pt idx="1729">
                  <c:v>100</c:v>
                </c:pt>
                <c:pt idx="1730">
                  <c:v>100</c:v>
                </c:pt>
                <c:pt idx="1731">
                  <c:v>100</c:v>
                </c:pt>
                <c:pt idx="1732">
                  <c:v>100</c:v>
                </c:pt>
                <c:pt idx="1733">
                  <c:v>100</c:v>
                </c:pt>
                <c:pt idx="1734">
                  <c:v>100</c:v>
                </c:pt>
                <c:pt idx="1735">
                  <c:v>100</c:v>
                </c:pt>
                <c:pt idx="1736">
                  <c:v>100</c:v>
                </c:pt>
                <c:pt idx="1737">
                  <c:v>100</c:v>
                </c:pt>
                <c:pt idx="1738">
                  <c:v>100</c:v>
                </c:pt>
                <c:pt idx="1739">
                  <c:v>100</c:v>
                </c:pt>
                <c:pt idx="1740">
                  <c:v>100</c:v>
                </c:pt>
                <c:pt idx="1741">
                  <c:v>100</c:v>
                </c:pt>
                <c:pt idx="1742">
                  <c:v>100</c:v>
                </c:pt>
                <c:pt idx="1743">
                  <c:v>100</c:v>
                </c:pt>
                <c:pt idx="1744">
                  <c:v>100</c:v>
                </c:pt>
                <c:pt idx="1745">
                  <c:v>100</c:v>
                </c:pt>
                <c:pt idx="1746">
                  <c:v>100</c:v>
                </c:pt>
                <c:pt idx="1747">
                  <c:v>100</c:v>
                </c:pt>
                <c:pt idx="1748">
                  <c:v>100</c:v>
                </c:pt>
                <c:pt idx="1749">
                  <c:v>100</c:v>
                </c:pt>
                <c:pt idx="1750">
                  <c:v>100</c:v>
                </c:pt>
                <c:pt idx="1751">
                  <c:v>100</c:v>
                </c:pt>
                <c:pt idx="1752">
                  <c:v>100</c:v>
                </c:pt>
                <c:pt idx="1753">
                  <c:v>100</c:v>
                </c:pt>
                <c:pt idx="1754">
                  <c:v>100</c:v>
                </c:pt>
                <c:pt idx="1755">
                  <c:v>100</c:v>
                </c:pt>
                <c:pt idx="1756">
                  <c:v>100</c:v>
                </c:pt>
                <c:pt idx="1757">
                  <c:v>100</c:v>
                </c:pt>
                <c:pt idx="1758">
                  <c:v>100</c:v>
                </c:pt>
                <c:pt idx="1759">
                  <c:v>100</c:v>
                </c:pt>
                <c:pt idx="1760">
                  <c:v>100</c:v>
                </c:pt>
                <c:pt idx="1761">
                  <c:v>100</c:v>
                </c:pt>
                <c:pt idx="1762">
                  <c:v>100</c:v>
                </c:pt>
                <c:pt idx="1763">
                  <c:v>100</c:v>
                </c:pt>
                <c:pt idx="1764">
                  <c:v>100</c:v>
                </c:pt>
                <c:pt idx="1765">
                  <c:v>100</c:v>
                </c:pt>
                <c:pt idx="1766">
                  <c:v>100</c:v>
                </c:pt>
                <c:pt idx="1767">
                  <c:v>100</c:v>
                </c:pt>
                <c:pt idx="1768">
                  <c:v>100</c:v>
                </c:pt>
                <c:pt idx="1769">
                  <c:v>100</c:v>
                </c:pt>
                <c:pt idx="1770">
                  <c:v>100</c:v>
                </c:pt>
                <c:pt idx="1771">
                  <c:v>100</c:v>
                </c:pt>
                <c:pt idx="1772">
                  <c:v>100</c:v>
                </c:pt>
                <c:pt idx="1773">
                  <c:v>100</c:v>
                </c:pt>
                <c:pt idx="1774">
                  <c:v>100</c:v>
                </c:pt>
                <c:pt idx="1775">
                  <c:v>100</c:v>
                </c:pt>
                <c:pt idx="1776">
                  <c:v>100</c:v>
                </c:pt>
                <c:pt idx="1777">
                  <c:v>100</c:v>
                </c:pt>
                <c:pt idx="1778">
                  <c:v>100</c:v>
                </c:pt>
                <c:pt idx="1779">
                  <c:v>100</c:v>
                </c:pt>
                <c:pt idx="1780">
                  <c:v>100</c:v>
                </c:pt>
                <c:pt idx="1781">
                  <c:v>100</c:v>
                </c:pt>
                <c:pt idx="1782">
                  <c:v>100</c:v>
                </c:pt>
                <c:pt idx="1783">
                  <c:v>100</c:v>
                </c:pt>
                <c:pt idx="1784">
                  <c:v>100</c:v>
                </c:pt>
                <c:pt idx="1785">
                  <c:v>100</c:v>
                </c:pt>
                <c:pt idx="1786">
                  <c:v>100</c:v>
                </c:pt>
                <c:pt idx="1787">
                  <c:v>100</c:v>
                </c:pt>
                <c:pt idx="1788">
                  <c:v>100</c:v>
                </c:pt>
                <c:pt idx="1789">
                  <c:v>100</c:v>
                </c:pt>
                <c:pt idx="1790">
                  <c:v>100</c:v>
                </c:pt>
                <c:pt idx="1791">
                  <c:v>100</c:v>
                </c:pt>
                <c:pt idx="1792">
                  <c:v>100</c:v>
                </c:pt>
                <c:pt idx="1793">
                  <c:v>100</c:v>
                </c:pt>
                <c:pt idx="1794">
                  <c:v>100</c:v>
                </c:pt>
                <c:pt idx="1795">
                  <c:v>100</c:v>
                </c:pt>
                <c:pt idx="1796">
                  <c:v>100</c:v>
                </c:pt>
                <c:pt idx="1797">
                  <c:v>100</c:v>
                </c:pt>
                <c:pt idx="1798">
                  <c:v>100</c:v>
                </c:pt>
                <c:pt idx="1799">
                  <c:v>100</c:v>
                </c:pt>
                <c:pt idx="1800">
                  <c:v>100</c:v>
                </c:pt>
                <c:pt idx="1801">
                  <c:v>100</c:v>
                </c:pt>
                <c:pt idx="1802">
                  <c:v>100</c:v>
                </c:pt>
                <c:pt idx="1803">
                  <c:v>100</c:v>
                </c:pt>
                <c:pt idx="1804">
                  <c:v>100</c:v>
                </c:pt>
                <c:pt idx="1805">
                  <c:v>100</c:v>
                </c:pt>
                <c:pt idx="1806">
                  <c:v>100</c:v>
                </c:pt>
                <c:pt idx="1807">
                  <c:v>100</c:v>
                </c:pt>
                <c:pt idx="1808">
                  <c:v>100</c:v>
                </c:pt>
                <c:pt idx="1809">
                  <c:v>100</c:v>
                </c:pt>
                <c:pt idx="1810">
                  <c:v>100</c:v>
                </c:pt>
                <c:pt idx="1811">
                  <c:v>100</c:v>
                </c:pt>
                <c:pt idx="1812">
                  <c:v>100</c:v>
                </c:pt>
                <c:pt idx="1813">
                  <c:v>100</c:v>
                </c:pt>
                <c:pt idx="1814">
                  <c:v>100</c:v>
                </c:pt>
                <c:pt idx="1815">
                  <c:v>100</c:v>
                </c:pt>
                <c:pt idx="1816">
                  <c:v>100</c:v>
                </c:pt>
                <c:pt idx="1817">
                  <c:v>100</c:v>
                </c:pt>
                <c:pt idx="1818">
                  <c:v>100</c:v>
                </c:pt>
                <c:pt idx="1819">
                  <c:v>100</c:v>
                </c:pt>
                <c:pt idx="1820">
                  <c:v>100</c:v>
                </c:pt>
                <c:pt idx="1821">
                  <c:v>100</c:v>
                </c:pt>
                <c:pt idx="1822">
                  <c:v>100</c:v>
                </c:pt>
                <c:pt idx="1823">
                  <c:v>100</c:v>
                </c:pt>
                <c:pt idx="1824">
                  <c:v>100</c:v>
                </c:pt>
                <c:pt idx="1825">
                  <c:v>100</c:v>
                </c:pt>
                <c:pt idx="1826">
                  <c:v>100</c:v>
                </c:pt>
                <c:pt idx="1827">
                  <c:v>100</c:v>
                </c:pt>
                <c:pt idx="1828">
                  <c:v>100</c:v>
                </c:pt>
                <c:pt idx="1829">
                  <c:v>100</c:v>
                </c:pt>
                <c:pt idx="1830">
                  <c:v>100</c:v>
                </c:pt>
                <c:pt idx="1831">
                  <c:v>100</c:v>
                </c:pt>
                <c:pt idx="1832">
                  <c:v>100</c:v>
                </c:pt>
                <c:pt idx="1833">
                  <c:v>100</c:v>
                </c:pt>
                <c:pt idx="1834">
                  <c:v>100</c:v>
                </c:pt>
                <c:pt idx="1835">
                  <c:v>100</c:v>
                </c:pt>
                <c:pt idx="1836">
                  <c:v>100</c:v>
                </c:pt>
                <c:pt idx="1837">
                  <c:v>100</c:v>
                </c:pt>
                <c:pt idx="1838">
                  <c:v>100</c:v>
                </c:pt>
                <c:pt idx="1839">
                  <c:v>100</c:v>
                </c:pt>
                <c:pt idx="1840">
                  <c:v>100</c:v>
                </c:pt>
                <c:pt idx="1841">
                  <c:v>100</c:v>
                </c:pt>
                <c:pt idx="1842">
                  <c:v>100</c:v>
                </c:pt>
                <c:pt idx="1843">
                  <c:v>100</c:v>
                </c:pt>
                <c:pt idx="1844">
                  <c:v>100</c:v>
                </c:pt>
                <c:pt idx="1845">
                  <c:v>100</c:v>
                </c:pt>
                <c:pt idx="1846">
                  <c:v>100</c:v>
                </c:pt>
                <c:pt idx="1847">
                  <c:v>100</c:v>
                </c:pt>
                <c:pt idx="1848">
                  <c:v>100</c:v>
                </c:pt>
                <c:pt idx="1849">
                  <c:v>100</c:v>
                </c:pt>
                <c:pt idx="1850">
                  <c:v>100</c:v>
                </c:pt>
                <c:pt idx="1851">
                  <c:v>100</c:v>
                </c:pt>
                <c:pt idx="1852">
                  <c:v>100</c:v>
                </c:pt>
                <c:pt idx="1853">
                  <c:v>100</c:v>
                </c:pt>
                <c:pt idx="1854">
                  <c:v>100</c:v>
                </c:pt>
                <c:pt idx="1855">
                  <c:v>100</c:v>
                </c:pt>
                <c:pt idx="1856">
                  <c:v>100</c:v>
                </c:pt>
                <c:pt idx="1857">
                  <c:v>100</c:v>
                </c:pt>
                <c:pt idx="1858">
                  <c:v>100</c:v>
                </c:pt>
                <c:pt idx="1859">
                  <c:v>100</c:v>
                </c:pt>
                <c:pt idx="1860">
                  <c:v>100</c:v>
                </c:pt>
                <c:pt idx="1861">
                  <c:v>100</c:v>
                </c:pt>
                <c:pt idx="1862">
                  <c:v>100</c:v>
                </c:pt>
                <c:pt idx="1863">
                  <c:v>100</c:v>
                </c:pt>
                <c:pt idx="1864">
                  <c:v>100</c:v>
                </c:pt>
                <c:pt idx="1865">
                  <c:v>100</c:v>
                </c:pt>
                <c:pt idx="1866">
                  <c:v>100</c:v>
                </c:pt>
                <c:pt idx="1867">
                  <c:v>100</c:v>
                </c:pt>
                <c:pt idx="1868">
                  <c:v>100</c:v>
                </c:pt>
                <c:pt idx="1869">
                  <c:v>100</c:v>
                </c:pt>
                <c:pt idx="1870">
                  <c:v>100</c:v>
                </c:pt>
                <c:pt idx="1871">
                  <c:v>100</c:v>
                </c:pt>
                <c:pt idx="1872">
                  <c:v>100</c:v>
                </c:pt>
                <c:pt idx="1873">
                  <c:v>100</c:v>
                </c:pt>
                <c:pt idx="1874">
                  <c:v>100</c:v>
                </c:pt>
                <c:pt idx="1875">
                  <c:v>100</c:v>
                </c:pt>
                <c:pt idx="1876">
                  <c:v>100</c:v>
                </c:pt>
                <c:pt idx="1877">
                  <c:v>100</c:v>
                </c:pt>
                <c:pt idx="1878">
                  <c:v>100</c:v>
                </c:pt>
                <c:pt idx="1879">
                  <c:v>100</c:v>
                </c:pt>
                <c:pt idx="1880">
                  <c:v>100</c:v>
                </c:pt>
                <c:pt idx="1881">
                  <c:v>100</c:v>
                </c:pt>
                <c:pt idx="1882">
                  <c:v>100</c:v>
                </c:pt>
                <c:pt idx="1883">
                  <c:v>100</c:v>
                </c:pt>
                <c:pt idx="1884">
                  <c:v>100</c:v>
                </c:pt>
                <c:pt idx="1885">
                  <c:v>100</c:v>
                </c:pt>
                <c:pt idx="1886">
                  <c:v>100</c:v>
                </c:pt>
                <c:pt idx="1887">
                  <c:v>100</c:v>
                </c:pt>
                <c:pt idx="1888">
                  <c:v>100</c:v>
                </c:pt>
                <c:pt idx="1889">
                  <c:v>100</c:v>
                </c:pt>
                <c:pt idx="1890">
                  <c:v>100</c:v>
                </c:pt>
                <c:pt idx="1891">
                  <c:v>100</c:v>
                </c:pt>
                <c:pt idx="1892">
                  <c:v>100</c:v>
                </c:pt>
                <c:pt idx="1893">
                  <c:v>100</c:v>
                </c:pt>
                <c:pt idx="1894">
                  <c:v>100</c:v>
                </c:pt>
                <c:pt idx="1895">
                  <c:v>100</c:v>
                </c:pt>
                <c:pt idx="1896">
                  <c:v>100</c:v>
                </c:pt>
                <c:pt idx="1897">
                  <c:v>100</c:v>
                </c:pt>
                <c:pt idx="1898">
                  <c:v>99.9</c:v>
                </c:pt>
                <c:pt idx="1899">
                  <c:v>99.9</c:v>
                </c:pt>
                <c:pt idx="1900">
                  <c:v>99.9</c:v>
                </c:pt>
                <c:pt idx="1901">
                  <c:v>99.8</c:v>
                </c:pt>
                <c:pt idx="1902">
                  <c:v>99.8</c:v>
                </c:pt>
                <c:pt idx="1903">
                  <c:v>99.8</c:v>
                </c:pt>
                <c:pt idx="1904">
                  <c:v>99.8</c:v>
                </c:pt>
                <c:pt idx="1905">
                  <c:v>99.7</c:v>
                </c:pt>
                <c:pt idx="1906">
                  <c:v>99.7</c:v>
                </c:pt>
                <c:pt idx="1907">
                  <c:v>99.7</c:v>
                </c:pt>
                <c:pt idx="1908">
                  <c:v>99.8</c:v>
                </c:pt>
                <c:pt idx="1909">
                  <c:v>99.8</c:v>
                </c:pt>
                <c:pt idx="1910">
                  <c:v>99.8</c:v>
                </c:pt>
                <c:pt idx="1911">
                  <c:v>99.8</c:v>
                </c:pt>
                <c:pt idx="1912">
                  <c:v>99.9</c:v>
                </c:pt>
                <c:pt idx="1913">
                  <c:v>99.9</c:v>
                </c:pt>
                <c:pt idx="1914">
                  <c:v>100</c:v>
                </c:pt>
                <c:pt idx="1915">
                  <c:v>100</c:v>
                </c:pt>
                <c:pt idx="1916">
                  <c:v>100</c:v>
                </c:pt>
                <c:pt idx="1917">
                  <c:v>100</c:v>
                </c:pt>
                <c:pt idx="1918">
                  <c:v>100</c:v>
                </c:pt>
                <c:pt idx="1919">
                  <c:v>100</c:v>
                </c:pt>
                <c:pt idx="1920">
                  <c:v>100</c:v>
                </c:pt>
                <c:pt idx="1921">
                  <c:v>100</c:v>
                </c:pt>
                <c:pt idx="1922">
                  <c:v>100</c:v>
                </c:pt>
                <c:pt idx="1923">
                  <c:v>100</c:v>
                </c:pt>
                <c:pt idx="1924">
                  <c:v>100</c:v>
                </c:pt>
                <c:pt idx="1925">
                  <c:v>100</c:v>
                </c:pt>
                <c:pt idx="1926">
                  <c:v>100</c:v>
                </c:pt>
                <c:pt idx="1927">
                  <c:v>100</c:v>
                </c:pt>
                <c:pt idx="1928">
                  <c:v>100</c:v>
                </c:pt>
                <c:pt idx="1929">
                  <c:v>100</c:v>
                </c:pt>
                <c:pt idx="1930">
                  <c:v>100</c:v>
                </c:pt>
                <c:pt idx="1931">
                  <c:v>100</c:v>
                </c:pt>
                <c:pt idx="1932">
                  <c:v>100</c:v>
                </c:pt>
                <c:pt idx="1933">
                  <c:v>100</c:v>
                </c:pt>
                <c:pt idx="1934">
                  <c:v>100</c:v>
                </c:pt>
                <c:pt idx="1935">
                  <c:v>100</c:v>
                </c:pt>
                <c:pt idx="1936">
                  <c:v>100</c:v>
                </c:pt>
                <c:pt idx="1937">
                  <c:v>100</c:v>
                </c:pt>
                <c:pt idx="1938">
                  <c:v>100</c:v>
                </c:pt>
                <c:pt idx="1939">
                  <c:v>100</c:v>
                </c:pt>
                <c:pt idx="1940">
                  <c:v>100</c:v>
                </c:pt>
                <c:pt idx="1941">
                  <c:v>100</c:v>
                </c:pt>
                <c:pt idx="1942">
                  <c:v>100</c:v>
                </c:pt>
                <c:pt idx="1943">
                  <c:v>100</c:v>
                </c:pt>
                <c:pt idx="1944">
                  <c:v>100</c:v>
                </c:pt>
                <c:pt idx="1945">
                  <c:v>100</c:v>
                </c:pt>
                <c:pt idx="1946">
                  <c:v>100</c:v>
                </c:pt>
                <c:pt idx="1947">
                  <c:v>100</c:v>
                </c:pt>
                <c:pt idx="1948">
                  <c:v>100</c:v>
                </c:pt>
                <c:pt idx="1949">
                  <c:v>100</c:v>
                </c:pt>
                <c:pt idx="1950">
                  <c:v>100</c:v>
                </c:pt>
                <c:pt idx="1951">
                  <c:v>100</c:v>
                </c:pt>
                <c:pt idx="1952">
                  <c:v>100</c:v>
                </c:pt>
                <c:pt idx="1953">
                  <c:v>100</c:v>
                </c:pt>
                <c:pt idx="1954">
                  <c:v>100</c:v>
                </c:pt>
                <c:pt idx="1955">
                  <c:v>100</c:v>
                </c:pt>
                <c:pt idx="1956">
                  <c:v>100</c:v>
                </c:pt>
                <c:pt idx="1957">
                  <c:v>100</c:v>
                </c:pt>
                <c:pt idx="1958">
                  <c:v>100</c:v>
                </c:pt>
                <c:pt idx="1959">
                  <c:v>100</c:v>
                </c:pt>
                <c:pt idx="1960">
                  <c:v>100</c:v>
                </c:pt>
                <c:pt idx="1961">
                  <c:v>100</c:v>
                </c:pt>
                <c:pt idx="1962">
                  <c:v>100</c:v>
                </c:pt>
                <c:pt idx="1963">
                  <c:v>100</c:v>
                </c:pt>
                <c:pt idx="1964">
                  <c:v>100</c:v>
                </c:pt>
                <c:pt idx="1965">
                  <c:v>100</c:v>
                </c:pt>
                <c:pt idx="1966">
                  <c:v>100</c:v>
                </c:pt>
                <c:pt idx="1967">
                  <c:v>100</c:v>
                </c:pt>
                <c:pt idx="1968">
                  <c:v>100</c:v>
                </c:pt>
                <c:pt idx="1969">
                  <c:v>100</c:v>
                </c:pt>
                <c:pt idx="1970">
                  <c:v>100</c:v>
                </c:pt>
                <c:pt idx="1971">
                  <c:v>100</c:v>
                </c:pt>
                <c:pt idx="1972">
                  <c:v>100</c:v>
                </c:pt>
                <c:pt idx="1973">
                  <c:v>100</c:v>
                </c:pt>
                <c:pt idx="1974">
                  <c:v>100</c:v>
                </c:pt>
                <c:pt idx="1975">
                  <c:v>100</c:v>
                </c:pt>
                <c:pt idx="1976">
                  <c:v>100</c:v>
                </c:pt>
                <c:pt idx="1977">
                  <c:v>100</c:v>
                </c:pt>
                <c:pt idx="1978">
                  <c:v>100</c:v>
                </c:pt>
                <c:pt idx="1979">
                  <c:v>100</c:v>
                </c:pt>
                <c:pt idx="1980">
                  <c:v>100</c:v>
                </c:pt>
                <c:pt idx="1981">
                  <c:v>100</c:v>
                </c:pt>
                <c:pt idx="1982">
                  <c:v>100</c:v>
                </c:pt>
                <c:pt idx="1983">
                  <c:v>100</c:v>
                </c:pt>
                <c:pt idx="1984">
                  <c:v>100</c:v>
                </c:pt>
                <c:pt idx="1985">
                  <c:v>100</c:v>
                </c:pt>
                <c:pt idx="1986">
                  <c:v>100</c:v>
                </c:pt>
                <c:pt idx="1987">
                  <c:v>100</c:v>
                </c:pt>
                <c:pt idx="1988">
                  <c:v>100</c:v>
                </c:pt>
                <c:pt idx="1989">
                  <c:v>100</c:v>
                </c:pt>
                <c:pt idx="1990">
                  <c:v>100</c:v>
                </c:pt>
                <c:pt idx="1991">
                  <c:v>100</c:v>
                </c:pt>
                <c:pt idx="1992">
                  <c:v>100</c:v>
                </c:pt>
                <c:pt idx="1993">
                  <c:v>100</c:v>
                </c:pt>
                <c:pt idx="1994">
                  <c:v>100</c:v>
                </c:pt>
                <c:pt idx="1995">
                  <c:v>100</c:v>
                </c:pt>
                <c:pt idx="1996">
                  <c:v>100</c:v>
                </c:pt>
                <c:pt idx="1997">
                  <c:v>100</c:v>
                </c:pt>
                <c:pt idx="1998">
                  <c:v>100</c:v>
                </c:pt>
                <c:pt idx="1999">
                  <c:v>100</c:v>
                </c:pt>
                <c:pt idx="2000">
                  <c:v>100</c:v>
                </c:pt>
                <c:pt idx="2001">
                  <c:v>100</c:v>
                </c:pt>
                <c:pt idx="2002">
                  <c:v>100</c:v>
                </c:pt>
                <c:pt idx="2003">
                  <c:v>100</c:v>
                </c:pt>
                <c:pt idx="2004">
                  <c:v>100</c:v>
                </c:pt>
                <c:pt idx="2005">
                  <c:v>100</c:v>
                </c:pt>
                <c:pt idx="2006">
                  <c:v>100</c:v>
                </c:pt>
                <c:pt idx="2007">
                  <c:v>100</c:v>
                </c:pt>
                <c:pt idx="2008">
                  <c:v>100</c:v>
                </c:pt>
                <c:pt idx="2009">
                  <c:v>100</c:v>
                </c:pt>
                <c:pt idx="2010">
                  <c:v>100</c:v>
                </c:pt>
                <c:pt idx="2011">
                  <c:v>100</c:v>
                </c:pt>
                <c:pt idx="2012">
                  <c:v>100</c:v>
                </c:pt>
                <c:pt idx="2013">
                  <c:v>100</c:v>
                </c:pt>
                <c:pt idx="2014">
                  <c:v>100</c:v>
                </c:pt>
                <c:pt idx="2015">
                  <c:v>100</c:v>
                </c:pt>
                <c:pt idx="2016">
                  <c:v>100</c:v>
                </c:pt>
                <c:pt idx="2017">
                  <c:v>100</c:v>
                </c:pt>
                <c:pt idx="2018">
                  <c:v>100</c:v>
                </c:pt>
                <c:pt idx="2019">
                  <c:v>100</c:v>
                </c:pt>
                <c:pt idx="2020">
                  <c:v>100</c:v>
                </c:pt>
                <c:pt idx="2021">
                  <c:v>100</c:v>
                </c:pt>
                <c:pt idx="2022">
                  <c:v>100</c:v>
                </c:pt>
                <c:pt idx="2023">
                  <c:v>100</c:v>
                </c:pt>
                <c:pt idx="2024">
                  <c:v>100</c:v>
                </c:pt>
                <c:pt idx="2025">
                  <c:v>100</c:v>
                </c:pt>
                <c:pt idx="2026">
                  <c:v>100</c:v>
                </c:pt>
                <c:pt idx="2027">
                  <c:v>100</c:v>
                </c:pt>
                <c:pt idx="2028">
                  <c:v>100</c:v>
                </c:pt>
                <c:pt idx="2029">
                  <c:v>100</c:v>
                </c:pt>
                <c:pt idx="2030">
                  <c:v>100</c:v>
                </c:pt>
                <c:pt idx="2031">
                  <c:v>100</c:v>
                </c:pt>
                <c:pt idx="2032">
                  <c:v>100</c:v>
                </c:pt>
                <c:pt idx="2033">
                  <c:v>100</c:v>
                </c:pt>
                <c:pt idx="2034">
                  <c:v>100</c:v>
                </c:pt>
                <c:pt idx="2035">
                  <c:v>100</c:v>
                </c:pt>
                <c:pt idx="2036">
                  <c:v>100</c:v>
                </c:pt>
                <c:pt idx="2037">
                  <c:v>100</c:v>
                </c:pt>
                <c:pt idx="2038">
                  <c:v>100</c:v>
                </c:pt>
                <c:pt idx="2039">
                  <c:v>100</c:v>
                </c:pt>
                <c:pt idx="2040">
                  <c:v>100</c:v>
                </c:pt>
                <c:pt idx="2041">
                  <c:v>100</c:v>
                </c:pt>
                <c:pt idx="2042">
                  <c:v>100</c:v>
                </c:pt>
                <c:pt idx="2043">
                  <c:v>100</c:v>
                </c:pt>
                <c:pt idx="2044">
                  <c:v>100</c:v>
                </c:pt>
                <c:pt idx="2045">
                  <c:v>100</c:v>
                </c:pt>
                <c:pt idx="2046">
                  <c:v>100</c:v>
                </c:pt>
                <c:pt idx="2047">
                  <c:v>100</c:v>
                </c:pt>
                <c:pt idx="2048">
                  <c:v>100</c:v>
                </c:pt>
                <c:pt idx="2049">
                  <c:v>100</c:v>
                </c:pt>
                <c:pt idx="2050">
                  <c:v>100</c:v>
                </c:pt>
                <c:pt idx="2051">
                  <c:v>100</c:v>
                </c:pt>
                <c:pt idx="2052">
                  <c:v>100</c:v>
                </c:pt>
                <c:pt idx="2053">
                  <c:v>100</c:v>
                </c:pt>
                <c:pt idx="2054">
                  <c:v>100</c:v>
                </c:pt>
                <c:pt idx="2055">
                  <c:v>100</c:v>
                </c:pt>
                <c:pt idx="2056">
                  <c:v>100</c:v>
                </c:pt>
                <c:pt idx="2057">
                  <c:v>100</c:v>
                </c:pt>
                <c:pt idx="2058">
                  <c:v>100</c:v>
                </c:pt>
                <c:pt idx="2059">
                  <c:v>100</c:v>
                </c:pt>
                <c:pt idx="2060">
                  <c:v>100</c:v>
                </c:pt>
                <c:pt idx="2061">
                  <c:v>100</c:v>
                </c:pt>
                <c:pt idx="2062">
                  <c:v>100</c:v>
                </c:pt>
                <c:pt idx="2063">
                  <c:v>100</c:v>
                </c:pt>
                <c:pt idx="2064">
                  <c:v>100</c:v>
                </c:pt>
                <c:pt idx="2065">
                  <c:v>100</c:v>
                </c:pt>
                <c:pt idx="2066">
                  <c:v>100</c:v>
                </c:pt>
                <c:pt idx="2067">
                  <c:v>100</c:v>
                </c:pt>
                <c:pt idx="2068">
                  <c:v>100</c:v>
                </c:pt>
                <c:pt idx="2069">
                  <c:v>100</c:v>
                </c:pt>
                <c:pt idx="2070">
                  <c:v>100</c:v>
                </c:pt>
                <c:pt idx="2071">
                  <c:v>100</c:v>
                </c:pt>
                <c:pt idx="2072">
                  <c:v>100</c:v>
                </c:pt>
                <c:pt idx="2073">
                  <c:v>100</c:v>
                </c:pt>
                <c:pt idx="2074">
                  <c:v>100</c:v>
                </c:pt>
                <c:pt idx="2075">
                  <c:v>100</c:v>
                </c:pt>
                <c:pt idx="2076">
                  <c:v>100</c:v>
                </c:pt>
                <c:pt idx="2077">
                  <c:v>100</c:v>
                </c:pt>
                <c:pt idx="2078">
                  <c:v>100</c:v>
                </c:pt>
                <c:pt idx="2079">
                  <c:v>100</c:v>
                </c:pt>
                <c:pt idx="2080">
                  <c:v>100</c:v>
                </c:pt>
                <c:pt idx="2081">
                  <c:v>100</c:v>
                </c:pt>
                <c:pt idx="2082">
                  <c:v>100</c:v>
                </c:pt>
                <c:pt idx="2083">
                  <c:v>100</c:v>
                </c:pt>
                <c:pt idx="2084">
                  <c:v>100</c:v>
                </c:pt>
                <c:pt idx="2085">
                  <c:v>100</c:v>
                </c:pt>
                <c:pt idx="2086">
                  <c:v>100</c:v>
                </c:pt>
                <c:pt idx="2087">
                  <c:v>100</c:v>
                </c:pt>
                <c:pt idx="2088">
                  <c:v>100</c:v>
                </c:pt>
                <c:pt idx="2089">
                  <c:v>100</c:v>
                </c:pt>
                <c:pt idx="2090">
                  <c:v>100</c:v>
                </c:pt>
                <c:pt idx="2091">
                  <c:v>100</c:v>
                </c:pt>
                <c:pt idx="2092">
                  <c:v>100</c:v>
                </c:pt>
                <c:pt idx="2093">
                  <c:v>100</c:v>
                </c:pt>
                <c:pt idx="2094">
                  <c:v>100</c:v>
                </c:pt>
                <c:pt idx="2095">
                  <c:v>100</c:v>
                </c:pt>
                <c:pt idx="2096">
                  <c:v>100</c:v>
                </c:pt>
                <c:pt idx="2097">
                  <c:v>100</c:v>
                </c:pt>
                <c:pt idx="2098">
                  <c:v>100</c:v>
                </c:pt>
                <c:pt idx="2099">
                  <c:v>100</c:v>
                </c:pt>
                <c:pt idx="2100">
                  <c:v>100</c:v>
                </c:pt>
              </c:numCache>
            </c:numRef>
          </c:yVal>
          <c:smooth val="0"/>
        </c:ser>
        <c:axId val="54078565"/>
        <c:axId val="47249096"/>
      </c:scatterChart>
      <c:valAx>
        <c:axId val="54078565"/>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249096"/>
        <c:crosses val="autoZero"/>
        <c:crossBetween val="midCat"/>
      </c:valAx>
      <c:valAx>
        <c:axId val="4724909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078565"/>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A1. RF importance spectrum</a:t>
            </a:r>
          </a:p>
        </c:rich>
      </c:tx>
      <c:overlay val="0"/>
      <c:spPr>
        <a:noFill/>
        <a:ln w="0">
          <a:noFill/>
        </a:ln>
      </c:spPr>
    </c:title>
    <c:autoTitleDeleted val="0"/>
    <c:plotArea>
      <c:scatterChart>
        <c:scatterStyle val="line"/>
        <c:varyColors val="0"/>
        <c:ser>
          <c:idx val="0"/>
          <c:order val="0"/>
          <c:tx>
            <c:strRef>
              <c:f>37_ChartData!J4</c:f>
              <c:strCache>
                <c:ptCount val="1"/>
                <c:pt idx="0">
                  <c:v>RF importance × 1000</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37_ChartData!$J$5:$J$2105</c:f>
              <c:numCache>
                <c:formatCode>0.0000</c:formatCode>
                <c:ptCount val="2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0.832143327031997</c:v>
                </c:pt>
                <c:pt idx="64">
                  <c:v>0.842806895372509</c:v>
                </c:pt>
                <c:pt idx="65">
                  <c:v>0.59847913942383</c:v>
                </c:pt>
                <c:pt idx="66">
                  <c:v>0.679278476710059</c:v>
                </c:pt>
                <c:pt idx="67">
                  <c:v>0.890929137554538</c:v>
                </c:pt>
                <c:pt idx="68">
                  <c:v>0.810041341978384</c:v>
                </c:pt>
                <c:pt idx="69">
                  <c:v>1.39676682885185</c:v>
                </c:pt>
                <c:pt idx="70">
                  <c:v>1.12240538448686</c:v>
                </c:pt>
                <c:pt idx="71">
                  <c:v>0.597767590886147</c:v>
                </c:pt>
                <c:pt idx="72">
                  <c:v>0.91269900086943</c:v>
                </c:pt>
                <c:pt idx="73">
                  <c:v>0.646525944078249</c:v>
                </c:pt>
                <c:pt idx="74">
                  <c:v>0.771344317868388</c:v>
                </c:pt>
                <c:pt idx="75">
                  <c:v>0.477381432656095</c:v>
                </c:pt>
                <c:pt idx="76">
                  <c:v>0.641700202760363</c:v>
                </c:pt>
                <c:pt idx="77">
                  <c:v>0.713899555403045</c:v>
                </c:pt>
                <c:pt idx="78">
                  <c:v>0.568905142373144</c:v>
                </c:pt>
                <c:pt idx="79">
                  <c:v>0.787769432752301</c:v>
                </c:pt>
                <c:pt idx="80">
                  <c:v>0.880590068801486</c:v>
                </c:pt>
                <c:pt idx="81">
                  <c:v>1.13933644395871</c:v>
                </c:pt>
                <c:pt idx="82">
                  <c:v>0.726322801681047</c:v>
                </c:pt>
                <c:pt idx="83">
                  <c:v>1.08423400317587</c:v>
                </c:pt>
                <c:pt idx="84">
                  <c:v>1.02824011087789</c:v>
                </c:pt>
                <c:pt idx="85">
                  <c:v>0.772092387626577</c:v>
                </c:pt>
                <c:pt idx="86">
                  <c:v>0.732933402021422</c:v>
                </c:pt>
                <c:pt idx="87">
                  <c:v>0.665463424698876</c:v>
                </c:pt>
                <c:pt idx="88">
                  <c:v>0.746580101558062</c:v>
                </c:pt>
                <c:pt idx="89">
                  <c:v>0.577266912234063</c:v>
                </c:pt>
                <c:pt idx="90">
                  <c:v>1.03450299846984</c:v>
                </c:pt>
                <c:pt idx="91">
                  <c:v>0.803124382900074</c:v>
                </c:pt>
                <c:pt idx="92">
                  <c:v>0.910846475021331</c:v>
                </c:pt>
                <c:pt idx="93">
                  <c:v>0.848110525803457</c:v>
                </c:pt>
                <c:pt idx="94">
                  <c:v>1.09477750191937</c:v>
                </c:pt>
                <c:pt idx="95">
                  <c:v>0.954390867700641</c:v>
                </c:pt>
                <c:pt idx="96">
                  <c:v>0.818276233029783</c:v>
                </c:pt>
                <c:pt idx="97">
                  <c:v>0.846046393430978</c:v>
                </c:pt>
                <c:pt idx="98">
                  <c:v>0.892044862808663</c:v>
                </c:pt>
                <c:pt idx="99">
                  <c:v>0.690453494049145</c:v>
                </c:pt>
                <c:pt idx="100">
                  <c:v>0.655887849506364</c:v>
                </c:pt>
                <c:pt idx="101">
                  <c:v>1.05208274213597</c:v>
                </c:pt>
                <c:pt idx="102">
                  <c:v>0.796692780343118</c:v>
                </c:pt>
                <c:pt idx="103">
                  <c:v>0.705786711985325</c:v>
                </c:pt>
                <c:pt idx="104">
                  <c:v>0.638500412201914</c:v>
                </c:pt>
                <c:pt idx="105">
                  <c:v>0.807757944123958</c:v>
                </c:pt>
                <c:pt idx="106">
                  <c:v>0.801040888233507</c:v>
                </c:pt>
                <c:pt idx="107">
                  <c:v>0.543442093503287</c:v>
                </c:pt>
                <c:pt idx="108">
                  <c:v>1.01591617248476</c:v>
                </c:pt>
                <c:pt idx="109">
                  <c:v>0.470235765773686</c:v>
                </c:pt>
                <c:pt idx="110">
                  <c:v>0.815350604580108</c:v>
                </c:pt>
                <c:pt idx="111">
                  <c:v>0.749447593369716</c:v>
                </c:pt>
                <c:pt idx="112">
                  <c:v>0.621269085663618</c:v>
                </c:pt>
                <c:pt idx="113">
                  <c:v>1.11234292190567</c:v>
                </c:pt>
                <c:pt idx="114">
                  <c:v>0.919473989394569</c:v>
                </c:pt>
                <c:pt idx="115">
                  <c:v>0.804486127483208</c:v>
                </c:pt>
                <c:pt idx="116">
                  <c:v>0.649479400369171</c:v>
                </c:pt>
                <c:pt idx="117">
                  <c:v>0.640985750656829</c:v>
                </c:pt>
                <c:pt idx="118">
                  <c:v>1.15273428753783</c:v>
                </c:pt>
                <c:pt idx="119">
                  <c:v>0.804671952044804</c:v>
                </c:pt>
                <c:pt idx="120">
                  <c:v>1.45972869233013</c:v>
                </c:pt>
                <c:pt idx="121">
                  <c:v>0.931092483009507</c:v>
                </c:pt>
                <c:pt idx="122">
                  <c:v>1.28751207427513</c:v>
                </c:pt>
                <c:pt idx="123">
                  <c:v>1.15660638964912</c:v>
                </c:pt>
                <c:pt idx="124">
                  <c:v>0.993022076786223</c:v>
                </c:pt>
                <c:pt idx="125">
                  <c:v>0.710936649339784</c:v>
                </c:pt>
                <c:pt idx="126">
                  <c:v>0.813709457766238</c:v>
                </c:pt>
                <c:pt idx="127">
                  <c:v>1.0984179081318</c:v>
                </c:pt>
                <c:pt idx="128">
                  <c:v>1.7611952236143</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1.07795870865087</c:v>
                </c:pt>
                <c:pt idx="156">
                  <c:v>0.891510212453204</c:v>
                </c:pt>
                <c:pt idx="157">
                  <c:v>1.7975085879041</c:v>
                </c:pt>
                <c:pt idx="158">
                  <c:v>1.05327065237566</c:v>
                </c:pt>
                <c:pt idx="159">
                  <c:v>1.49185012215632</c:v>
                </c:pt>
                <c:pt idx="160">
                  <c:v>0.940413678927853</c:v>
                </c:pt>
                <c:pt idx="161">
                  <c:v>1.01041564028293</c:v>
                </c:pt>
                <c:pt idx="162">
                  <c:v>1.18977123140657</c:v>
                </c:pt>
                <c:pt idx="163">
                  <c:v>0.944837930728471</c:v>
                </c:pt>
                <c:pt idx="164">
                  <c:v>0.842483994322137</c:v>
                </c:pt>
                <c:pt idx="165">
                  <c:v>0.994512985087248</c:v>
                </c:pt>
                <c:pt idx="166">
                  <c:v>0.860031808705252</c:v>
                </c:pt>
                <c:pt idx="167">
                  <c:v>0.899776592192974</c:v>
                </c:pt>
                <c:pt idx="168">
                  <c:v>0.581939171438151</c:v>
                </c:pt>
                <c:pt idx="169">
                  <c:v>0.653187460367547</c:v>
                </c:pt>
                <c:pt idx="170">
                  <c:v>1.03180185640086</c:v>
                </c:pt>
                <c:pt idx="171">
                  <c:v>0.808826765804074</c:v>
                </c:pt>
                <c:pt idx="172">
                  <c:v>1.0742557778688</c:v>
                </c:pt>
                <c:pt idx="173">
                  <c:v>0.576068054796248</c:v>
                </c:pt>
                <c:pt idx="174">
                  <c:v>0.584661720572027</c:v>
                </c:pt>
                <c:pt idx="175">
                  <c:v>0.754314152907521</c:v>
                </c:pt>
                <c:pt idx="176">
                  <c:v>0.861684763339493</c:v>
                </c:pt>
                <c:pt idx="177">
                  <c:v>0.667636821447657</c:v>
                </c:pt>
                <c:pt idx="178">
                  <c:v>0.729100616601722</c:v>
                </c:pt>
                <c:pt idx="179">
                  <c:v>0.492544878935358</c:v>
                </c:pt>
                <c:pt idx="180">
                  <c:v>0.655093162922895</c:v>
                </c:pt>
                <c:pt idx="181">
                  <c:v>0.604657888354598</c:v>
                </c:pt>
                <c:pt idx="182">
                  <c:v>0.757216155717657</c:v>
                </c:pt>
                <c:pt idx="183">
                  <c:v>0.985436250193809</c:v>
                </c:pt>
                <c:pt idx="184">
                  <c:v>0.815547999618913</c:v>
                </c:pt>
                <c:pt idx="185">
                  <c:v>0.67038192249121</c:v>
                </c:pt>
                <c:pt idx="186">
                  <c:v>0.861911115896363</c:v>
                </c:pt>
                <c:pt idx="187">
                  <c:v>0.58385061663836</c:v>
                </c:pt>
                <c:pt idx="188">
                  <c:v>0.603351960510269</c:v>
                </c:pt>
                <c:pt idx="189">
                  <c:v>0.630400112172965</c:v>
                </c:pt>
                <c:pt idx="190">
                  <c:v>1.06923352313886</c:v>
                </c:pt>
                <c:pt idx="191">
                  <c:v>0.544415903991693</c:v>
                </c:pt>
                <c:pt idx="192">
                  <c:v>0.405504115607794</c:v>
                </c:pt>
                <c:pt idx="193">
                  <c:v>1.24307062100425</c:v>
                </c:pt>
                <c:pt idx="194">
                  <c:v>0.653005803330022</c:v>
                </c:pt>
                <c:pt idx="195">
                  <c:v>1.37757817163016</c:v>
                </c:pt>
                <c:pt idx="196">
                  <c:v>0.621255436479769</c:v>
                </c:pt>
                <c:pt idx="197">
                  <c:v>0.541873021121425</c:v>
                </c:pt>
                <c:pt idx="198">
                  <c:v>0.6513280719314</c:v>
                </c:pt>
                <c:pt idx="199">
                  <c:v>0.665012616004616</c:v>
                </c:pt>
                <c:pt idx="200">
                  <c:v>0.79214004639202</c:v>
                </c:pt>
                <c:pt idx="201">
                  <c:v>0.873376942120765</c:v>
                </c:pt>
                <c:pt idx="202">
                  <c:v>1.13951536359047</c:v>
                </c:pt>
                <c:pt idx="203">
                  <c:v>1.11232168045143</c:v>
                </c:pt>
                <c:pt idx="204">
                  <c:v>0.798764609028605</c:v>
                </c:pt>
                <c:pt idx="205">
                  <c:v>1.09749928627253</c:v>
                </c:pt>
                <c:pt idx="206">
                  <c:v>0.854457382551691</c:v>
                </c:pt>
                <c:pt idx="207">
                  <c:v>0.625755300522857</c:v>
                </c:pt>
                <c:pt idx="208">
                  <c:v>1.42963665471174</c:v>
                </c:pt>
                <c:pt idx="209">
                  <c:v>0.692583978219632</c:v>
                </c:pt>
                <c:pt idx="210">
                  <c:v>1.10427323909977</c:v>
                </c:pt>
                <c:pt idx="211">
                  <c:v>1.08026734173279</c:v>
                </c:pt>
                <c:pt idx="212">
                  <c:v>0.98093650959571</c:v>
                </c:pt>
                <c:pt idx="213">
                  <c:v>1.23466445017506</c:v>
                </c:pt>
                <c:pt idx="214">
                  <c:v>1.91052828290375</c:v>
                </c:pt>
                <c:pt idx="215">
                  <c:v>1.90598449005387</c:v>
                </c:pt>
                <c:pt idx="216">
                  <c:v>3.05071224324002</c:v>
                </c:pt>
                <c:pt idx="217">
                  <c:v>2.74517397732031</c:v>
                </c:pt>
                <c:pt idx="218">
                  <c:v>1.02339125567371</c:v>
                </c:pt>
                <c:pt idx="219">
                  <c:v>1.14944199628758</c:v>
                </c:pt>
                <c:pt idx="220">
                  <c:v>1.39520869902289</c:v>
                </c:pt>
                <c:pt idx="221">
                  <c:v>2.04702335480788</c:v>
                </c:pt>
                <c:pt idx="222">
                  <c:v>2.4774543854545</c:v>
                </c:pt>
                <c:pt idx="223">
                  <c:v>1.96812064668769</c:v>
                </c:pt>
                <c:pt idx="224">
                  <c:v>1.47798681635374</c:v>
                </c:pt>
                <c:pt idx="225">
                  <c:v>2.55282919062567</c:v>
                </c:pt>
                <c:pt idx="226">
                  <c:v>1.79225370985314</c:v>
                </c:pt>
                <c:pt idx="227">
                  <c:v>1.41028677156515</c:v>
                </c:pt>
                <c:pt idx="228">
                  <c:v>1.48984055092666</c:v>
                </c:pt>
                <c:pt idx="229">
                  <c:v>1.40244559091916</c:v>
                </c:pt>
                <c:pt idx="230">
                  <c:v>2.63384639572197</c:v>
                </c:pt>
                <c:pt idx="231">
                  <c:v>1.91479553965835</c:v>
                </c:pt>
                <c:pt idx="232">
                  <c:v>1.8967485465653</c:v>
                </c:pt>
                <c:pt idx="233">
                  <c:v>1.06305044312737</c:v>
                </c:pt>
                <c:pt idx="234">
                  <c:v>2.45398310749881</c:v>
                </c:pt>
                <c:pt idx="235">
                  <c:v>2.40087923031067</c:v>
                </c:pt>
                <c:pt idx="236">
                  <c:v>1.98433915671548</c:v>
                </c:pt>
                <c:pt idx="237">
                  <c:v>2.09453679188476</c:v>
                </c:pt>
                <c:pt idx="238">
                  <c:v>1.82221663664259</c:v>
                </c:pt>
                <c:pt idx="239">
                  <c:v>1.43112817852271</c:v>
                </c:pt>
                <c:pt idx="240">
                  <c:v>2.66086955929788</c:v>
                </c:pt>
                <c:pt idx="241">
                  <c:v>1.90609986149145</c:v>
                </c:pt>
                <c:pt idx="242">
                  <c:v>2.10371143680978</c:v>
                </c:pt>
                <c:pt idx="243">
                  <c:v>2.13360591285076</c:v>
                </c:pt>
                <c:pt idx="244">
                  <c:v>1.59568536745216</c:v>
                </c:pt>
                <c:pt idx="245">
                  <c:v>1.54021535157357</c:v>
                </c:pt>
                <c:pt idx="246">
                  <c:v>2.01218690910784</c:v>
                </c:pt>
                <c:pt idx="247">
                  <c:v>1.41586973880953</c:v>
                </c:pt>
                <c:pt idx="248">
                  <c:v>2.5277027503134</c:v>
                </c:pt>
                <c:pt idx="249">
                  <c:v>1.54441043235095</c:v>
                </c:pt>
                <c:pt idx="250">
                  <c:v>1.78067985602043</c:v>
                </c:pt>
                <c:pt idx="251">
                  <c:v>1.14679096396526</c:v>
                </c:pt>
                <c:pt idx="252">
                  <c:v>1.55037273792164</c:v>
                </c:pt>
                <c:pt idx="253">
                  <c:v>0.859046235429898</c:v>
                </c:pt>
                <c:pt idx="254">
                  <c:v>2.02501235011556</c:v>
                </c:pt>
                <c:pt idx="255">
                  <c:v>2.75691870352881</c:v>
                </c:pt>
                <c:pt idx="256">
                  <c:v>2.25449292646817</c:v>
                </c:pt>
                <c:pt idx="257">
                  <c:v>2.53524353099996</c:v>
                </c:pt>
                <c:pt idx="258">
                  <c:v>1.27424454464769</c:v>
                </c:pt>
                <c:pt idx="259">
                  <c:v>2.40444367484979</c:v>
                </c:pt>
                <c:pt idx="260">
                  <c:v>1.58861006553706</c:v>
                </c:pt>
                <c:pt idx="261">
                  <c:v>0.764673299764851</c:v>
                </c:pt>
                <c:pt idx="262">
                  <c:v>1.21583843405226</c:v>
                </c:pt>
                <c:pt idx="263">
                  <c:v>1.38528734105136</c:v>
                </c:pt>
                <c:pt idx="264">
                  <c:v>1.55007448643204</c:v>
                </c:pt>
                <c:pt idx="265">
                  <c:v>1.0041898849288</c:v>
                </c:pt>
                <c:pt idx="266">
                  <c:v>1.39208070053687</c:v>
                </c:pt>
                <c:pt idx="267">
                  <c:v>1.19844777774956</c:v>
                </c:pt>
                <c:pt idx="268">
                  <c:v>1.48794270868824</c:v>
                </c:pt>
                <c:pt idx="269">
                  <c:v>0.900860209572489</c:v>
                </c:pt>
                <c:pt idx="270">
                  <c:v>0.674588537069769</c:v>
                </c:pt>
                <c:pt idx="271">
                  <c:v>1.09149516236209</c:v>
                </c:pt>
                <c:pt idx="272">
                  <c:v>1.56610539421185</c:v>
                </c:pt>
                <c:pt idx="273">
                  <c:v>0.98659106088575</c:v>
                </c:pt>
                <c:pt idx="274">
                  <c:v>0.98400466740547</c:v>
                </c:pt>
                <c:pt idx="275">
                  <c:v>1.35060619521444</c:v>
                </c:pt>
                <c:pt idx="276">
                  <c:v>1.18031697601802</c:v>
                </c:pt>
                <c:pt idx="277">
                  <c:v>1.15393532844402</c:v>
                </c:pt>
                <c:pt idx="278">
                  <c:v>1.30736284482119</c:v>
                </c:pt>
                <c:pt idx="279">
                  <c:v>0.867537436322913</c:v>
                </c:pt>
                <c:pt idx="280">
                  <c:v>1.12987453755488</c:v>
                </c:pt>
                <c:pt idx="281">
                  <c:v>1.03052663204234</c:v>
                </c:pt>
                <c:pt idx="282">
                  <c:v>1.63920701647611</c:v>
                </c:pt>
                <c:pt idx="283">
                  <c:v>1.02001645029367</c:v>
                </c:pt>
                <c:pt idx="284">
                  <c:v>1.20530110283131</c:v>
                </c:pt>
                <c:pt idx="285">
                  <c:v>1.47423702196676</c:v>
                </c:pt>
                <c:pt idx="286">
                  <c:v>2.85039831432941</c:v>
                </c:pt>
                <c:pt idx="287">
                  <c:v>2.04538199290448</c:v>
                </c:pt>
                <c:pt idx="288">
                  <c:v>3.00902066328867</c:v>
                </c:pt>
                <c:pt idx="289">
                  <c:v>2.42215246828782</c:v>
                </c:pt>
                <c:pt idx="290">
                  <c:v>2.79705985418836</c:v>
                </c:pt>
                <c:pt idx="291">
                  <c:v>2.26145501126388</c:v>
                </c:pt>
                <c:pt idx="292">
                  <c:v>1.8410799390944</c:v>
                </c:pt>
                <c:pt idx="293">
                  <c:v>1.83471735689498</c:v>
                </c:pt>
                <c:pt idx="294">
                  <c:v>2.48581824192771</c:v>
                </c:pt>
                <c:pt idx="295">
                  <c:v>2.78646525377678</c:v>
                </c:pt>
                <c:pt idx="296">
                  <c:v>2.39193799659637</c:v>
                </c:pt>
                <c:pt idx="297">
                  <c:v>4.29207117300751</c:v>
                </c:pt>
                <c:pt idx="298">
                  <c:v>1.46572085279558</c:v>
                </c:pt>
                <c:pt idx="299">
                  <c:v>1.75613803894309</c:v>
                </c:pt>
                <c:pt idx="300">
                  <c:v>2.15019772889498</c:v>
                </c:pt>
                <c:pt idx="301">
                  <c:v>1.27119436232141</c:v>
                </c:pt>
                <c:pt idx="302">
                  <c:v>1.59209482510398</c:v>
                </c:pt>
                <c:pt idx="303">
                  <c:v>1.4295181024189</c:v>
                </c:pt>
                <c:pt idx="304">
                  <c:v>1.12664628995055</c:v>
                </c:pt>
                <c:pt idx="305">
                  <c:v>1.56439214976523</c:v>
                </c:pt>
                <c:pt idx="306">
                  <c:v>1.76055785243192</c:v>
                </c:pt>
                <c:pt idx="307">
                  <c:v>1.97290429031321</c:v>
                </c:pt>
                <c:pt idx="308">
                  <c:v>1.5366137380849</c:v>
                </c:pt>
                <c:pt idx="309">
                  <c:v>1.2740453891919</c:v>
                </c:pt>
                <c:pt idx="310">
                  <c:v>1.73680913118878</c:v>
                </c:pt>
                <c:pt idx="311">
                  <c:v>1.09380643375699</c:v>
                </c:pt>
                <c:pt idx="312">
                  <c:v>1.66071512041941</c:v>
                </c:pt>
                <c:pt idx="313">
                  <c:v>1.2958178490098</c:v>
                </c:pt>
                <c:pt idx="314">
                  <c:v>1.08195114203458</c:v>
                </c:pt>
                <c:pt idx="315">
                  <c:v>1.39490736637501</c:v>
                </c:pt>
                <c:pt idx="316">
                  <c:v>1.06178175808476</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1.43338956940686</c:v>
                </c:pt>
                <c:pt idx="338">
                  <c:v>1.30481425812887</c:v>
                </c:pt>
                <c:pt idx="339">
                  <c:v>1.5534241540787</c:v>
                </c:pt>
                <c:pt idx="340">
                  <c:v>2.11677577052889</c:v>
                </c:pt>
                <c:pt idx="341">
                  <c:v>2.22668846278395</c:v>
                </c:pt>
                <c:pt idx="342">
                  <c:v>2.0517547966067</c:v>
                </c:pt>
                <c:pt idx="343">
                  <c:v>1.49140299661413</c:v>
                </c:pt>
                <c:pt idx="344">
                  <c:v>1.81060080142965</c:v>
                </c:pt>
                <c:pt idx="345">
                  <c:v>1.20929752653311</c:v>
                </c:pt>
                <c:pt idx="346">
                  <c:v>1.59234186122292</c:v>
                </c:pt>
                <c:pt idx="347">
                  <c:v>2.10944919585064</c:v>
                </c:pt>
                <c:pt idx="348">
                  <c:v>1.91606462813603</c:v>
                </c:pt>
                <c:pt idx="349">
                  <c:v>1.97028832704261</c:v>
                </c:pt>
                <c:pt idx="350">
                  <c:v>1.65720041517131</c:v>
                </c:pt>
                <c:pt idx="351">
                  <c:v>1.57025048156706</c:v>
                </c:pt>
                <c:pt idx="352">
                  <c:v>2.09572195854682</c:v>
                </c:pt>
                <c:pt idx="353">
                  <c:v>2.02868859480826</c:v>
                </c:pt>
                <c:pt idx="354">
                  <c:v>1.98393383767379</c:v>
                </c:pt>
                <c:pt idx="355">
                  <c:v>1.27743733669021</c:v>
                </c:pt>
                <c:pt idx="356">
                  <c:v>1.44025038235689</c:v>
                </c:pt>
                <c:pt idx="357">
                  <c:v>1.33663321715561</c:v>
                </c:pt>
                <c:pt idx="358">
                  <c:v>1.49618795195189</c:v>
                </c:pt>
                <c:pt idx="359">
                  <c:v>1.4429047006448</c:v>
                </c:pt>
                <c:pt idx="360">
                  <c:v>1.67547193080557</c:v>
                </c:pt>
                <c:pt idx="361">
                  <c:v>1.73639075072653</c:v>
                </c:pt>
                <c:pt idx="362">
                  <c:v>1.99899287846503</c:v>
                </c:pt>
                <c:pt idx="363">
                  <c:v>1.23039355361417</c:v>
                </c:pt>
                <c:pt idx="364">
                  <c:v>1.53429708401525</c:v>
                </c:pt>
                <c:pt idx="365">
                  <c:v>1.63239386676587</c:v>
                </c:pt>
                <c:pt idx="366">
                  <c:v>1.78601962889487</c:v>
                </c:pt>
                <c:pt idx="367">
                  <c:v>1.50357820718329</c:v>
                </c:pt>
                <c:pt idx="368">
                  <c:v>1.26240235370463</c:v>
                </c:pt>
                <c:pt idx="369">
                  <c:v>1.84588610598315</c:v>
                </c:pt>
                <c:pt idx="370">
                  <c:v>2.06717080430309</c:v>
                </c:pt>
                <c:pt idx="371">
                  <c:v>1.44183560604667</c:v>
                </c:pt>
                <c:pt idx="372">
                  <c:v>1.45136071709031</c:v>
                </c:pt>
                <c:pt idx="373">
                  <c:v>1.59874867227371</c:v>
                </c:pt>
                <c:pt idx="374">
                  <c:v>1.58603905423907</c:v>
                </c:pt>
                <c:pt idx="375">
                  <c:v>1.34707265532996</c:v>
                </c:pt>
                <c:pt idx="376">
                  <c:v>1.59743778914108</c:v>
                </c:pt>
                <c:pt idx="377">
                  <c:v>1.63812756116442</c:v>
                </c:pt>
                <c:pt idx="378">
                  <c:v>1.98226944415742</c:v>
                </c:pt>
                <c:pt idx="379">
                  <c:v>1.16511423974984</c:v>
                </c:pt>
                <c:pt idx="380">
                  <c:v>1.45198833271005</c:v>
                </c:pt>
                <c:pt idx="381">
                  <c:v>2.28425773686286</c:v>
                </c:pt>
                <c:pt idx="382">
                  <c:v>1.65631746560619</c:v>
                </c:pt>
                <c:pt idx="383">
                  <c:v>0.910767525007351</c:v>
                </c:pt>
                <c:pt idx="384">
                  <c:v>1.16180941868985</c:v>
                </c:pt>
                <c:pt idx="385">
                  <c:v>1.19513692914</c:v>
                </c:pt>
                <c:pt idx="386">
                  <c:v>1.42817123762028</c:v>
                </c:pt>
                <c:pt idx="387">
                  <c:v>0.915949371843488</c:v>
                </c:pt>
                <c:pt idx="388">
                  <c:v>1.53483763881847</c:v>
                </c:pt>
                <c:pt idx="389">
                  <c:v>1.12996930823283</c:v>
                </c:pt>
                <c:pt idx="390">
                  <c:v>0.953249425020911</c:v>
                </c:pt>
                <c:pt idx="391">
                  <c:v>1.06724070290728</c:v>
                </c:pt>
                <c:pt idx="392">
                  <c:v>1.61178014666209</c:v>
                </c:pt>
                <c:pt idx="393">
                  <c:v>1.53490794632886</c:v>
                </c:pt>
                <c:pt idx="394">
                  <c:v>1.09105474699378</c:v>
                </c:pt>
                <c:pt idx="395">
                  <c:v>1.2891179625995</c:v>
                </c:pt>
                <c:pt idx="396">
                  <c:v>1.41604629957379</c:v>
                </c:pt>
                <c:pt idx="397">
                  <c:v>1.15406586218252</c:v>
                </c:pt>
                <c:pt idx="398">
                  <c:v>0.989326797591356</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1.76915396739993</c:v>
                </c:pt>
                <c:pt idx="924">
                  <c:v>1.58881252121672</c:v>
                </c:pt>
                <c:pt idx="925">
                  <c:v>1.55068231990974</c:v>
                </c:pt>
                <c:pt idx="926">
                  <c:v>1.36371402340016</c:v>
                </c:pt>
                <c:pt idx="927">
                  <c:v>1.99581261138576</c:v>
                </c:pt>
                <c:pt idx="928">
                  <c:v>0.969569733227386</c:v>
                </c:pt>
                <c:pt idx="929">
                  <c:v>0.914140811589109</c:v>
                </c:pt>
                <c:pt idx="930">
                  <c:v>1.11888368747478</c:v>
                </c:pt>
                <c:pt idx="931">
                  <c:v>1.44061034582042</c:v>
                </c:pt>
                <c:pt idx="932">
                  <c:v>0.811825673678402</c:v>
                </c:pt>
                <c:pt idx="933">
                  <c:v>1.04013711853818</c:v>
                </c:pt>
                <c:pt idx="934">
                  <c:v>1.07217189486558</c:v>
                </c:pt>
                <c:pt idx="935">
                  <c:v>0.857486538046529</c:v>
                </c:pt>
                <c:pt idx="936">
                  <c:v>1.45467381138503</c:v>
                </c:pt>
                <c:pt idx="937">
                  <c:v>0.749416429466152</c:v>
                </c:pt>
                <c:pt idx="938">
                  <c:v>1.12671477120018</c:v>
                </c:pt>
                <c:pt idx="939">
                  <c:v>0.728144433075219</c:v>
                </c:pt>
                <c:pt idx="940">
                  <c:v>1.19636846227969</c:v>
                </c:pt>
                <c:pt idx="941">
                  <c:v>1.05976386437396</c:v>
                </c:pt>
                <c:pt idx="942">
                  <c:v>1.2451773603485</c:v>
                </c:pt>
                <c:pt idx="943">
                  <c:v>1.13691633516269</c:v>
                </c:pt>
                <c:pt idx="944">
                  <c:v>0.901281612014809</c:v>
                </c:pt>
                <c:pt idx="945">
                  <c:v>0.854733342928085</c:v>
                </c:pt>
                <c:pt idx="946">
                  <c:v>1.11771660975608</c:v>
                </c:pt>
                <c:pt idx="947">
                  <c:v>0.726589968605671</c:v>
                </c:pt>
                <c:pt idx="948">
                  <c:v>1.45696842209683</c:v>
                </c:pt>
                <c:pt idx="949">
                  <c:v>1.17036128834776</c:v>
                </c:pt>
                <c:pt idx="950">
                  <c:v>0.916864199672295</c:v>
                </c:pt>
                <c:pt idx="951">
                  <c:v>0.965099972561497</c:v>
                </c:pt>
                <c:pt idx="952">
                  <c:v>1.04835668592808</c:v>
                </c:pt>
                <c:pt idx="953">
                  <c:v>0.99955353132014</c:v>
                </c:pt>
                <c:pt idx="954">
                  <c:v>1.23877598781231</c:v>
                </c:pt>
                <c:pt idx="955">
                  <c:v>0.684254907509048</c:v>
                </c:pt>
                <c:pt idx="956">
                  <c:v>0.882747118858589</c:v>
                </c:pt>
                <c:pt idx="957">
                  <c:v>0.873802394629648</c:v>
                </c:pt>
                <c:pt idx="958">
                  <c:v>0.906067020764601</c:v>
                </c:pt>
                <c:pt idx="959">
                  <c:v>0.714896854618072</c:v>
                </c:pt>
                <c:pt idx="960">
                  <c:v>0.859581161014852</c:v>
                </c:pt>
                <c:pt idx="961">
                  <c:v>0.796533615816049</c:v>
                </c:pt>
                <c:pt idx="962">
                  <c:v>0.45819297993094</c:v>
                </c:pt>
                <c:pt idx="963">
                  <c:v>0.98286636727467</c:v>
                </c:pt>
                <c:pt idx="964">
                  <c:v>0.925641965360409</c:v>
                </c:pt>
                <c:pt idx="965">
                  <c:v>1.10567968952056</c:v>
                </c:pt>
                <c:pt idx="966">
                  <c:v>1.25192913150337</c:v>
                </c:pt>
                <c:pt idx="967">
                  <c:v>0.837560307600444</c:v>
                </c:pt>
                <c:pt idx="968">
                  <c:v>1.02980139794067</c:v>
                </c:pt>
                <c:pt idx="969">
                  <c:v>1.08677835093289</c:v>
                </c:pt>
                <c:pt idx="970">
                  <c:v>0.666436384708378</c:v>
                </c:pt>
                <c:pt idx="971">
                  <c:v>1.25838937130383</c:v>
                </c:pt>
                <c:pt idx="972">
                  <c:v>0.633485258461491</c:v>
                </c:pt>
                <c:pt idx="973">
                  <c:v>0.735900948652631</c:v>
                </c:pt>
                <c:pt idx="974">
                  <c:v>1.34353633263492</c:v>
                </c:pt>
                <c:pt idx="975">
                  <c:v>2.00451233005037</c:v>
                </c:pt>
                <c:pt idx="976">
                  <c:v>1.56597713412326</c:v>
                </c:pt>
                <c:pt idx="977">
                  <c:v>1.14066350172946</c:v>
                </c:pt>
                <c:pt idx="978">
                  <c:v>0.658595116690277</c:v>
                </c:pt>
                <c:pt idx="979">
                  <c:v>1.48367111107975</c:v>
                </c:pt>
                <c:pt idx="980">
                  <c:v>1.63538446893099</c:v>
                </c:pt>
                <c:pt idx="981">
                  <c:v>0.833357476617633</c:v>
                </c:pt>
                <c:pt idx="982">
                  <c:v>0.899766343014582</c:v>
                </c:pt>
                <c:pt idx="983">
                  <c:v>0.892259164894464</c:v>
                </c:pt>
                <c:pt idx="984">
                  <c:v>0.981151943589267</c:v>
                </c:pt>
                <c:pt idx="985">
                  <c:v>1.00445158536558</c:v>
                </c:pt>
                <c:pt idx="986">
                  <c:v>0.616159735413526</c:v>
                </c:pt>
                <c:pt idx="987">
                  <c:v>0.500644906048448</c:v>
                </c:pt>
                <c:pt idx="988">
                  <c:v>0.354359415483784</c:v>
                </c:pt>
                <c:pt idx="989">
                  <c:v>0.657706840550384</c:v>
                </c:pt>
                <c:pt idx="990">
                  <c:v>0.470173146880786</c:v>
                </c:pt>
                <c:pt idx="991">
                  <c:v>0.521613113076043</c:v>
                </c:pt>
                <c:pt idx="992">
                  <c:v>0.682647064505049</c:v>
                </c:pt>
                <c:pt idx="993">
                  <c:v>0.520290961577331</c:v>
                </c:pt>
                <c:pt idx="994">
                  <c:v>0.576773213405493</c:v>
                </c:pt>
                <c:pt idx="995">
                  <c:v>0.667666534752664</c:v>
                </c:pt>
                <c:pt idx="996">
                  <c:v>0.609164507484007</c:v>
                </c:pt>
                <c:pt idx="997">
                  <c:v>0.361915455231327</c:v>
                </c:pt>
                <c:pt idx="998">
                  <c:v>0.320125405597873</c:v>
                </c:pt>
                <c:pt idx="999">
                  <c:v>0.862648263629802</c:v>
                </c:pt>
                <c:pt idx="1000">
                  <c:v>0.493944801185088</c:v>
                </c:pt>
                <c:pt idx="1001">
                  <c:v>0.281647160067849</c:v>
                </c:pt>
                <c:pt idx="1002">
                  <c:v>0.231313363308235</c:v>
                </c:pt>
                <c:pt idx="1003">
                  <c:v>0.522469956835982</c:v>
                </c:pt>
                <c:pt idx="1004">
                  <c:v>0.447563710214575</c:v>
                </c:pt>
                <c:pt idx="1005">
                  <c:v>0.712599949883535</c:v>
                </c:pt>
                <c:pt idx="1006">
                  <c:v>0.325950179968841</c:v>
                </c:pt>
                <c:pt idx="1007">
                  <c:v>0.534716039344931</c:v>
                </c:pt>
                <c:pt idx="1008">
                  <c:v>0.503169856952292</c:v>
                </c:pt>
                <c:pt idx="1009">
                  <c:v>0.851606177388006</c:v>
                </c:pt>
                <c:pt idx="1010">
                  <c:v>0.479982176900486</c:v>
                </c:pt>
                <c:pt idx="1011">
                  <c:v>1.06069022710769</c:v>
                </c:pt>
                <c:pt idx="1012">
                  <c:v>0.393964182612837</c:v>
                </c:pt>
                <c:pt idx="1013">
                  <c:v>0.734413154910081</c:v>
                </c:pt>
                <c:pt idx="1014">
                  <c:v>0.4412187197822</c:v>
                </c:pt>
                <c:pt idx="1015">
                  <c:v>0.773631827539839</c:v>
                </c:pt>
                <c:pt idx="1016">
                  <c:v>0.512168941413058</c:v>
                </c:pt>
                <c:pt idx="1017">
                  <c:v>0.804501641971933</c:v>
                </c:pt>
                <c:pt idx="1018">
                  <c:v>0.370662221493568</c:v>
                </c:pt>
                <c:pt idx="1019">
                  <c:v>0.393237165299528</c:v>
                </c:pt>
                <c:pt idx="1020">
                  <c:v>0.523862726973399</c:v>
                </c:pt>
                <c:pt idx="1021">
                  <c:v>0.33362845230759</c:v>
                </c:pt>
                <c:pt idx="1022">
                  <c:v>0.518101220253</c:v>
                </c:pt>
                <c:pt idx="1023">
                  <c:v>0.450389824729544</c:v>
                </c:pt>
                <c:pt idx="1024">
                  <c:v>0.440763266462412</c:v>
                </c:pt>
                <c:pt idx="1025">
                  <c:v>0.34534176518919</c:v>
                </c:pt>
                <c:pt idx="1026">
                  <c:v>0.285622698461967</c:v>
                </c:pt>
                <c:pt idx="1027">
                  <c:v>0.181805125322059</c:v>
                </c:pt>
                <c:pt idx="1028">
                  <c:v>0.336586787146605</c:v>
                </c:pt>
                <c:pt idx="1029">
                  <c:v>0.194560263233711</c:v>
                </c:pt>
                <c:pt idx="1030">
                  <c:v>0.233888140947291</c:v>
                </c:pt>
                <c:pt idx="1031">
                  <c:v>0.506754921792319</c:v>
                </c:pt>
                <c:pt idx="1032">
                  <c:v>0.562364630914247</c:v>
                </c:pt>
                <c:pt idx="1033">
                  <c:v>0.398758955867228</c:v>
                </c:pt>
                <c:pt idx="1034">
                  <c:v>0.278219252420987</c:v>
                </c:pt>
                <c:pt idx="1035">
                  <c:v>0.563238658548568</c:v>
                </c:pt>
                <c:pt idx="1036">
                  <c:v>0.459528952699512</c:v>
                </c:pt>
                <c:pt idx="1037">
                  <c:v>0.592046974452642</c:v>
                </c:pt>
                <c:pt idx="1038">
                  <c:v>0.595342677379444</c:v>
                </c:pt>
                <c:pt idx="1039">
                  <c:v>0.173718436400759</c:v>
                </c:pt>
                <c:pt idx="1040">
                  <c:v>0.332920906071174</c:v>
                </c:pt>
                <c:pt idx="1041">
                  <c:v>0.342239381040029</c:v>
                </c:pt>
                <c:pt idx="1042">
                  <c:v>0.144372073049767</c:v>
                </c:pt>
                <c:pt idx="1043">
                  <c:v>0.185380665627783</c:v>
                </c:pt>
                <c:pt idx="1044">
                  <c:v>0.211579855633855</c:v>
                </c:pt>
                <c:pt idx="1045">
                  <c:v>0.365307081674621</c:v>
                </c:pt>
                <c:pt idx="1046">
                  <c:v>0.301617717022308</c:v>
                </c:pt>
                <c:pt idx="1047">
                  <c:v>0.390768039981036</c:v>
                </c:pt>
                <c:pt idx="1048">
                  <c:v>0.183305203913831</c:v>
                </c:pt>
                <c:pt idx="1049">
                  <c:v>0.38138444047535</c:v>
                </c:pt>
                <c:pt idx="1050">
                  <c:v>0.442717464399379</c:v>
                </c:pt>
                <c:pt idx="1051">
                  <c:v>0.239571333159833</c:v>
                </c:pt>
                <c:pt idx="1052">
                  <c:v>0.54787316434465</c:v>
                </c:pt>
                <c:pt idx="1053">
                  <c:v>0.36373188537294</c:v>
                </c:pt>
                <c:pt idx="1054">
                  <c:v>0.304957239126701</c:v>
                </c:pt>
                <c:pt idx="1055">
                  <c:v>0.22012431840018</c:v>
                </c:pt>
                <c:pt idx="1056">
                  <c:v>0.159259596895892</c:v>
                </c:pt>
                <c:pt idx="1057">
                  <c:v>0.38912246968488</c:v>
                </c:pt>
                <c:pt idx="1058">
                  <c:v>0.217106325763895</c:v>
                </c:pt>
                <c:pt idx="1059">
                  <c:v>0.16304507855522</c:v>
                </c:pt>
                <c:pt idx="1060">
                  <c:v>0.41040739511099</c:v>
                </c:pt>
                <c:pt idx="1061">
                  <c:v>0.233338724247815</c:v>
                </c:pt>
                <c:pt idx="1062">
                  <c:v>0.237740017992267</c:v>
                </c:pt>
                <c:pt idx="1063">
                  <c:v>0.207347509572154</c:v>
                </c:pt>
                <c:pt idx="1064">
                  <c:v>0.266715735326394</c:v>
                </c:pt>
                <c:pt idx="1065">
                  <c:v>0.398991839718623</c:v>
                </c:pt>
                <c:pt idx="1066">
                  <c:v>0.167799257963735</c:v>
                </c:pt>
                <c:pt idx="1067">
                  <c:v>0.350989981841105</c:v>
                </c:pt>
                <c:pt idx="1068">
                  <c:v>0.277298362575604</c:v>
                </c:pt>
                <c:pt idx="1069">
                  <c:v>0.288532864137086</c:v>
                </c:pt>
                <c:pt idx="1070">
                  <c:v>0.445243173215082</c:v>
                </c:pt>
                <c:pt idx="1071">
                  <c:v>0.144907189588041</c:v>
                </c:pt>
                <c:pt idx="1072">
                  <c:v>0.108167869273491</c:v>
                </c:pt>
                <c:pt idx="1073">
                  <c:v>0.3531069893299</c:v>
                </c:pt>
                <c:pt idx="1074">
                  <c:v>0.259180784869747</c:v>
                </c:pt>
                <c:pt idx="1075">
                  <c:v>0.307870444292045</c:v>
                </c:pt>
                <c:pt idx="1076">
                  <c:v>0.25692264378076</c:v>
                </c:pt>
                <c:pt idx="1077">
                  <c:v>0.320684455534878</c:v>
                </c:pt>
                <c:pt idx="1078">
                  <c:v>0.347197435829066</c:v>
                </c:pt>
                <c:pt idx="1079">
                  <c:v>0.586422906782774</c:v>
                </c:pt>
                <c:pt idx="1080">
                  <c:v>0.213063135121959</c:v>
                </c:pt>
                <c:pt idx="1081">
                  <c:v>0.250359373316754</c:v>
                </c:pt>
                <c:pt idx="1082">
                  <c:v>0.824405565051946</c:v>
                </c:pt>
                <c:pt idx="1083">
                  <c:v>0.456914170521648</c:v>
                </c:pt>
                <c:pt idx="1084">
                  <c:v>0.189253732478114</c:v>
                </c:pt>
                <c:pt idx="1085">
                  <c:v>0.49621077464006</c:v>
                </c:pt>
                <c:pt idx="1086">
                  <c:v>0.412764996962747</c:v>
                </c:pt>
                <c:pt idx="1087">
                  <c:v>0.515414208913642</c:v>
                </c:pt>
                <c:pt idx="1088">
                  <c:v>0.335798384468814</c:v>
                </c:pt>
                <c:pt idx="1089">
                  <c:v>0.313733941869817</c:v>
                </c:pt>
                <c:pt idx="1090">
                  <c:v>0.289788237697906</c:v>
                </c:pt>
                <c:pt idx="1091">
                  <c:v>0.266100201772139</c:v>
                </c:pt>
                <c:pt idx="1092">
                  <c:v>0.576677522914884</c:v>
                </c:pt>
                <c:pt idx="1093">
                  <c:v>0.396716689563034</c:v>
                </c:pt>
                <c:pt idx="1094">
                  <c:v>0.203707217102808</c:v>
                </c:pt>
                <c:pt idx="1095">
                  <c:v>0.552402798000183</c:v>
                </c:pt>
                <c:pt idx="1096">
                  <c:v>0.423397420284502</c:v>
                </c:pt>
                <c:pt idx="1097">
                  <c:v>0.453413175007801</c:v>
                </c:pt>
                <c:pt idx="1098">
                  <c:v>0.410000584277758</c:v>
                </c:pt>
                <c:pt idx="1099">
                  <c:v>0.190724707391374</c:v>
                </c:pt>
                <c:pt idx="1100">
                  <c:v>0.719039083638905</c:v>
                </c:pt>
                <c:pt idx="1101">
                  <c:v>0.34683467748728</c:v>
                </c:pt>
                <c:pt idx="1102">
                  <c:v>0.337970088003331</c:v>
                </c:pt>
                <c:pt idx="1103">
                  <c:v>0.449303358081038</c:v>
                </c:pt>
                <c:pt idx="1104">
                  <c:v>0.367391508430499</c:v>
                </c:pt>
                <c:pt idx="1105">
                  <c:v>0.215795783131031</c:v>
                </c:pt>
                <c:pt idx="1106">
                  <c:v>0.364817859914841</c:v>
                </c:pt>
                <c:pt idx="1107">
                  <c:v>0.399135866942191</c:v>
                </c:pt>
                <c:pt idx="1108">
                  <c:v>0.279009725298536</c:v>
                </c:pt>
                <c:pt idx="1109">
                  <c:v>0.198257696149353</c:v>
                </c:pt>
                <c:pt idx="1110">
                  <c:v>0.387757866646811</c:v>
                </c:pt>
                <c:pt idx="1111">
                  <c:v>0.361979310783139</c:v>
                </c:pt>
                <c:pt idx="1112">
                  <c:v>0.241021372688039</c:v>
                </c:pt>
                <c:pt idx="1113">
                  <c:v>0.350886626644481</c:v>
                </c:pt>
                <c:pt idx="1114">
                  <c:v>0.51683585943222</c:v>
                </c:pt>
                <c:pt idx="1115">
                  <c:v>0.431140529741008</c:v>
                </c:pt>
                <c:pt idx="1116">
                  <c:v>0.433690177724728</c:v>
                </c:pt>
                <c:pt idx="1117">
                  <c:v>0.356270582356643</c:v>
                </c:pt>
                <c:pt idx="1118">
                  <c:v>0.205904140873576</c:v>
                </c:pt>
                <c:pt idx="1119">
                  <c:v>0.0952795473120676</c:v>
                </c:pt>
                <c:pt idx="1120">
                  <c:v>0.317756354000939</c:v>
                </c:pt>
                <c:pt idx="1121">
                  <c:v>0.444069549677129</c:v>
                </c:pt>
                <c:pt idx="1122">
                  <c:v>0.230559376465035</c:v>
                </c:pt>
                <c:pt idx="1123">
                  <c:v>0.442299605366291</c:v>
                </c:pt>
                <c:pt idx="1124">
                  <c:v>0.426563610096184</c:v>
                </c:pt>
                <c:pt idx="1125">
                  <c:v>0.220728807170455</c:v>
                </c:pt>
                <c:pt idx="1126">
                  <c:v>0.362974568758457</c:v>
                </c:pt>
                <c:pt idx="1127">
                  <c:v>0.130480828114364</c:v>
                </c:pt>
                <c:pt idx="1128">
                  <c:v>0.459346613313156</c:v>
                </c:pt>
                <c:pt idx="1129">
                  <c:v>0.163643460385341</c:v>
                </c:pt>
                <c:pt idx="1130">
                  <c:v>0.45696321560509</c:v>
                </c:pt>
                <c:pt idx="1131">
                  <c:v>0.154165284111808</c:v>
                </c:pt>
                <c:pt idx="1132">
                  <c:v>0.42780995048727</c:v>
                </c:pt>
                <c:pt idx="1133">
                  <c:v>0.229800468814319</c:v>
                </c:pt>
                <c:pt idx="1134">
                  <c:v>0.206398459645213</c:v>
                </c:pt>
                <c:pt idx="1135">
                  <c:v>0.180468579762494</c:v>
                </c:pt>
                <c:pt idx="1136">
                  <c:v>0.170035125524939</c:v>
                </c:pt>
                <c:pt idx="1137">
                  <c:v>0.313545785615164</c:v>
                </c:pt>
                <c:pt idx="1138">
                  <c:v>0.197872398970845</c:v>
                </c:pt>
                <c:pt idx="1139">
                  <c:v>0.381053891647358</c:v>
                </c:pt>
                <c:pt idx="1140">
                  <c:v>0.288403049932383</c:v>
                </c:pt>
                <c:pt idx="1141">
                  <c:v>0.26003899954552</c:v>
                </c:pt>
                <c:pt idx="1142">
                  <c:v>0.159233576664562</c:v>
                </c:pt>
                <c:pt idx="1143">
                  <c:v>0.285756717502815</c:v>
                </c:pt>
                <c:pt idx="1144">
                  <c:v>0.636297326017939</c:v>
                </c:pt>
                <c:pt idx="1145">
                  <c:v>0.345854553544809</c:v>
                </c:pt>
                <c:pt idx="1146">
                  <c:v>0.223358171548388</c:v>
                </c:pt>
                <c:pt idx="1147">
                  <c:v>0.366764291546134</c:v>
                </c:pt>
                <c:pt idx="1148">
                  <c:v>0.463191958299126</c:v>
                </c:pt>
                <c:pt idx="1149">
                  <c:v>0.183284086838134</c:v>
                </c:pt>
                <c:pt idx="1150">
                  <c:v>0.396737586240159</c:v>
                </c:pt>
                <c:pt idx="1151">
                  <c:v>0.326926203953444</c:v>
                </c:pt>
                <c:pt idx="1152">
                  <c:v>0.375814841884965</c:v>
                </c:pt>
                <c:pt idx="1153">
                  <c:v>0.277963355937212</c:v>
                </c:pt>
                <c:pt idx="1154">
                  <c:v>0.620730428523358</c:v>
                </c:pt>
                <c:pt idx="1155">
                  <c:v>0.259029859064302</c:v>
                </c:pt>
                <c:pt idx="1156">
                  <c:v>0.362691560307968</c:v>
                </c:pt>
                <c:pt idx="1157">
                  <c:v>0.354002207165031</c:v>
                </c:pt>
                <c:pt idx="1158">
                  <c:v>0.411123778977055</c:v>
                </c:pt>
                <c:pt idx="1159">
                  <c:v>0.348440931478349</c:v>
                </c:pt>
                <c:pt idx="1160">
                  <c:v>0.254609680250379</c:v>
                </c:pt>
                <c:pt idx="1161">
                  <c:v>0.322802195748082</c:v>
                </c:pt>
                <c:pt idx="1162">
                  <c:v>0.292695758763727</c:v>
                </c:pt>
                <c:pt idx="1163">
                  <c:v>0.199819686486353</c:v>
                </c:pt>
                <c:pt idx="1164">
                  <c:v>0.296771513730591</c:v>
                </c:pt>
                <c:pt idx="1165">
                  <c:v>0.41280025528069</c:v>
                </c:pt>
                <c:pt idx="1166">
                  <c:v>0.42245491190417</c:v>
                </c:pt>
                <c:pt idx="1167">
                  <c:v>0.430655588248594</c:v>
                </c:pt>
                <c:pt idx="1168">
                  <c:v>0.420970301167062</c:v>
                </c:pt>
                <c:pt idx="1169">
                  <c:v>0.353640139062836</c:v>
                </c:pt>
                <c:pt idx="1170">
                  <c:v>0.465870884644443</c:v>
                </c:pt>
                <c:pt idx="1171">
                  <c:v>0.334778894672869</c:v>
                </c:pt>
                <c:pt idx="1172">
                  <c:v>0.526285085487378</c:v>
                </c:pt>
                <c:pt idx="1173">
                  <c:v>0.488833503062233</c:v>
                </c:pt>
                <c:pt idx="1174">
                  <c:v>0.36610212565602</c:v>
                </c:pt>
                <c:pt idx="1175">
                  <c:v>0.272566720271526</c:v>
                </c:pt>
                <c:pt idx="1176">
                  <c:v>0.30268719776589</c:v>
                </c:pt>
                <c:pt idx="1177">
                  <c:v>0.266348422390612</c:v>
                </c:pt>
                <c:pt idx="1178">
                  <c:v>0.411231156357391</c:v>
                </c:pt>
                <c:pt idx="1179">
                  <c:v>0.710809264879861</c:v>
                </c:pt>
                <c:pt idx="1180">
                  <c:v>0.328897908714082</c:v>
                </c:pt>
                <c:pt idx="1181">
                  <c:v>0.258030328480387</c:v>
                </c:pt>
                <c:pt idx="1182">
                  <c:v>0.415648125054639</c:v>
                </c:pt>
                <c:pt idx="1183">
                  <c:v>0.257785288028255</c:v>
                </c:pt>
                <c:pt idx="1184">
                  <c:v>0.101327511977583</c:v>
                </c:pt>
                <c:pt idx="1185">
                  <c:v>0.453215612698652</c:v>
                </c:pt>
                <c:pt idx="1186">
                  <c:v>0.538373912834732</c:v>
                </c:pt>
                <c:pt idx="1187">
                  <c:v>0.22993917934644</c:v>
                </c:pt>
                <c:pt idx="1188">
                  <c:v>0.43386700537167</c:v>
                </c:pt>
                <c:pt idx="1189">
                  <c:v>0.345966839206263</c:v>
                </c:pt>
                <c:pt idx="1190">
                  <c:v>0.415209348290717</c:v>
                </c:pt>
                <c:pt idx="1191">
                  <c:v>0.535963908776843</c:v>
                </c:pt>
                <c:pt idx="1192">
                  <c:v>0.225579261965596</c:v>
                </c:pt>
                <c:pt idx="1193">
                  <c:v>0.676836696918684</c:v>
                </c:pt>
                <c:pt idx="1194">
                  <c:v>0.458270318599148</c:v>
                </c:pt>
                <c:pt idx="1195">
                  <c:v>0.232234245987021</c:v>
                </c:pt>
                <c:pt idx="1196">
                  <c:v>0.33984622209633</c:v>
                </c:pt>
                <c:pt idx="1197">
                  <c:v>0.128837472138126</c:v>
                </c:pt>
                <c:pt idx="1198">
                  <c:v>0.27811354597903</c:v>
                </c:pt>
                <c:pt idx="1199">
                  <c:v>0.458787878172359</c:v>
                </c:pt>
                <c:pt idx="1200">
                  <c:v>0.663320777265971</c:v>
                </c:pt>
                <c:pt idx="1201">
                  <c:v>0.487332300235003</c:v>
                </c:pt>
                <c:pt idx="1202">
                  <c:v>0.275559576887822</c:v>
                </c:pt>
                <c:pt idx="1203">
                  <c:v>0.485988144549751</c:v>
                </c:pt>
                <c:pt idx="1204">
                  <c:v>0.244813688766983</c:v>
                </c:pt>
                <c:pt idx="1205">
                  <c:v>0.666086082911117</c:v>
                </c:pt>
                <c:pt idx="1206">
                  <c:v>0.275137640770226</c:v>
                </c:pt>
                <c:pt idx="1207">
                  <c:v>0.434861664075125</c:v>
                </c:pt>
                <c:pt idx="1208">
                  <c:v>0.294193714888327</c:v>
                </c:pt>
                <c:pt idx="1209">
                  <c:v>0.249373690222845</c:v>
                </c:pt>
                <c:pt idx="1210">
                  <c:v>0.333155221980386</c:v>
                </c:pt>
                <c:pt idx="1211">
                  <c:v>0.616234952425761</c:v>
                </c:pt>
                <c:pt idx="1212">
                  <c:v>0.424308514240226</c:v>
                </c:pt>
                <c:pt idx="1213">
                  <c:v>0.242031844195392</c:v>
                </c:pt>
                <c:pt idx="1214">
                  <c:v>0.329357054022635</c:v>
                </c:pt>
                <c:pt idx="1215">
                  <c:v>0.403571970071058</c:v>
                </c:pt>
                <c:pt idx="1216">
                  <c:v>0.311925863349629</c:v>
                </c:pt>
                <c:pt idx="1217">
                  <c:v>0.525244717597533</c:v>
                </c:pt>
                <c:pt idx="1218">
                  <c:v>0.284017767126579</c:v>
                </c:pt>
                <c:pt idx="1219">
                  <c:v>0.410966288324769</c:v>
                </c:pt>
                <c:pt idx="1220">
                  <c:v>0.343126150575804</c:v>
                </c:pt>
                <c:pt idx="1221">
                  <c:v>0.284566857928696</c:v>
                </c:pt>
                <c:pt idx="1222">
                  <c:v>0.434218053469377</c:v>
                </c:pt>
                <c:pt idx="1223">
                  <c:v>0.264605212511093</c:v>
                </c:pt>
                <c:pt idx="1224">
                  <c:v>0.384884010008788</c:v>
                </c:pt>
                <c:pt idx="1225">
                  <c:v>0.202404374273755</c:v>
                </c:pt>
                <c:pt idx="1226">
                  <c:v>0.619618188017279</c:v>
                </c:pt>
                <c:pt idx="1227">
                  <c:v>0.469426844506523</c:v>
                </c:pt>
                <c:pt idx="1228">
                  <c:v>0.375881962090302</c:v>
                </c:pt>
                <c:pt idx="1229">
                  <c:v>0.308423973890023</c:v>
                </c:pt>
                <c:pt idx="1230">
                  <c:v>0.356418588139523</c:v>
                </c:pt>
                <c:pt idx="1231">
                  <c:v>0.379336323737032</c:v>
                </c:pt>
                <c:pt idx="1232">
                  <c:v>0.310341187977266</c:v>
                </c:pt>
                <c:pt idx="1233">
                  <c:v>0.32491541926137</c:v>
                </c:pt>
                <c:pt idx="1234">
                  <c:v>0.431858389012168</c:v>
                </c:pt>
                <c:pt idx="1235">
                  <c:v>0.332704792776277</c:v>
                </c:pt>
                <c:pt idx="1236">
                  <c:v>0.294085944730163</c:v>
                </c:pt>
                <c:pt idx="1237">
                  <c:v>0.134034039768807</c:v>
                </c:pt>
                <c:pt idx="1238">
                  <c:v>0.332170408489747</c:v>
                </c:pt>
                <c:pt idx="1239">
                  <c:v>0.227182980335395</c:v>
                </c:pt>
                <c:pt idx="1240">
                  <c:v>0.296487876674932</c:v>
                </c:pt>
                <c:pt idx="1241">
                  <c:v>0.372524062439938</c:v>
                </c:pt>
                <c:pt idx="1242">
                  <c:v>0.612360797506445</c:v>
                </c:pt>
                <c:pt idx="1243">
                  <c:v>0.433100654931789</c:v>
                </c:pt>
                <c:pt idx="1244">
                  <c:v>0.321836605778498</c:v>
                </c:pt>
                <c:pt idx="1245">
                  <c:v>0.249725129159626</c:v>
                </c:pt>
                <c:pt idx="1246">
                  <c:v>0.482379803216654</c:v>
                </c:pt>
                <c:pt idx="1247">
                  <c:v>0.335717936163663</c:v>
                </c:pt>
                <c:pt idx="1248">
                  <c:v>0.452126492378331</c:v>
                </c:pt>
                <c:pt idx="1249">
                  <c:v>0.271884170517117</c:v>
                </c:pt>
                <c:pt idx="1250">
                  <c:v>0.322491673408311</c:v>
                </c:pt>
                <c:pt idx="1251">
                  <c:v>0.313223204721846</c:v>
                </c:pt>
                <c:pt idx="1252">
                  <c:v>0.24240574891612</c:v>
                </c:pt>
                <c:pt idx="1253">
                  <c:v>0.362377190677195</c:v>
                </c:pt>
                <c:pt idx="1254">
                  <c:v>0.382334760438791</c:v>
                </c:pt>
                <c:pt idx="1255">
                  <c:v>0.383259353925912</c:v>
                </c:pt>
                <c:pt idx="1256">
                  <c:v>0.419613893733812</c:v>
                </c:pt>
                <c:pt idx="1257">
                  <c:v>0.338004052986692</c:v>
                </c:pt>
                <c:pt idx="1258">
                  <c:v>0.346009720243085</c:v>
                </c:pt>
                <c:pt idx="1259">
                  <c:v>0.231648007585608</c:v>
                </c:pt>
                <c:pt idx="1260">
                  <c:v>0.608182995327772</c:v>
                </c:pt>
                <c:pt idx="1261">
                  <c:v>0.273653366076957</c:v>
                </c:pt>
                <c:pt idx="1262">
                  <c:v>0.420559687372865</c:v>
                </c:pt>
                <c:pt idx="1263">
                  <c:v>0.192220509689484</c:v>
                </c:pt>
                <c:pt idx="1264">
                  <c:v>0.254081879180694</c:v>
                </c:pt>
                <c:pt idx="1265">
                  <c:v>0.48734920137722</c:v>
                </c:pt>
                <c:pt idx="1266">
                  <c:v>0.302397348209234</c:v>
                </c:pt>
                <c:pt idx="1267">
                  <c:v>0.254786364932068</c:v>
                </c:pt>
                <c:pt idx="1268">
                  <c:v>0.499192717048608</c:v>
                </c:pt>
                <c:pt idx="1269">
                  <c:v>0.378560618512992</c:v>
                </c:pt>
                <c:pt idx="1270">
                  <c:v>0.270970190394421</c:v>
                </c:pt>
                <c:pt idx="1271">
                  <c:v>0.107077325259144</c:v>
                </c:pt>
                <c:pt idx="1272">
                  <c:v>0.336195472461357</c:v>
                </c:pt>
                <c:pt idx="1273">
                  <c:v>0.508109909659594</c:v>
                </c:pt>
                <c:pt idx="1274">
                  <c:v>0.496575572410051</c:v>
                </c:pt>
                <c:pt idx="1275">
                  <c:v>0.562082929787998</c:v>
                </c:pt>
                <c:pt idx="1276">
                  <c:v>0.400308009979721</c:v>
                </c:pt>
                <c:pt idx="1277">
                  <c:v>0.923598266473718</c:v>
                </c:pt>
                <c:pt idx="1278">
                  <c:v>0.439389236254565</c:v>
                </c:pt>
                <c:pt idx="1279">
                  <c:v>0.406543092948093</c:v>
                </c:pt>
                <c:pt idx="1280">
                  <c:v>0.355126139622011</c:v>
                </c:pt>
                <c:pt idx="1281">
                  <c:v>0.410750432723013</c:v>
                </c:pt>
                <c:pt idx="1282">
                  <c:v>0.358823310925603</c:v>
                </c:pt>
                <c:pt idx="1283">
                  <c:v>0.453491286008599</c:v>
                </c:pt>
                <c:pt idx="1284">
                  <c:v>0.505486654449797</c:v>
                </c:pt>
                <c:pt idx="1285">
                  <c:v>0.379386028863315</c:v>
                </c:pt>
                <c:pt idx="1286">
                  <c:v>0.43436300197633</c:v>
                </c:pt>
                <c:pt idx="1287">
                  <c:v>0.304375230510758</c:v>
                </c:pt>
                <c:pt idx="1288">
                  <c:v>0.269471117408136</c:v>
                </c:pt>
                <c:pt idx="1289">
                  <c:v>0.378188371589748</c:v>
                </c:pt>
                <c:pt idx="1290">
                  <c:v>0.727560722232099</c:v>
                </c:pt>
                <c:pt idx="1291">
                  <c:v>0.422659369413552</c:v>
                </c:pt>
                <c:pt idx="1292">
                  <c:v>0.34659690328359</c:v>
                </c:pt>
                <c:pt idx="1293">
                  <c:v>0.435926256276142</c:v>
                </c:pt>
                <c:pt idx="1294">
                  <c:v>0.082996632996633</c:v>
                </c:pt>
                <c:pt idx="1295">
                  <c:v>0.61486292104218</c:v>
                </c:pt>
                <c:pt idx="1296">
                  <c:v>0.741851252486723</c:v>
                </c:pt>
                <c:pt idx="1297">
                  <c:v>0.458462126125728</c:v>
                </c:pt>
                <c:pt idx="1298">
                  <c:v>0.393301692044304</c:v>
                </c:pt>
                <c:pt idx="1299">
                  <c:v>0.513147062900973</c:v>
                </c:pt>
                <c:pt idx="1300">
                  <c:v>0.405378016791333</c:v>
                </c:pt>
                <c:pt idx="1301">
                  <c:v>0.452458590474265</c:v>
                </c:pt>
                <c:pt idx="1302">
                  <c:v>0.766169350257777</c:v>
                </c:pt>
                <c:pt idx="1303">
                  <c:v>0.73670366965536</c:v>
                </c:pt>
                <c:pt idx="1304">
                  <c:v>0.577742147341468</c:v>
                </c:pt>
                <c:pt idx="1305">
                  <c:v>0.404686392777633</c:v>
                </c:pt>
                <c:pt idx="1306">
                  <c:v>0.449740864197437</c:v>
                </c:pt>
                <c:pt idx="1307">
                  <c:v>0.454179681035095</c:v>
                </c:pt>
                <c:pt idx="1308">
                  <c:v>0.404621452046368</c:v>
                </c:pt>
                <c:pt idx="1309">
                  <c:v>0.536806057867242</c:v>
                </c:pt>
                <c:pt idx="1310">
                  <c:v>0.319035820849845</c:v>
                </c:pt>
                <c:pt idx="1311">
                  <c:v>0.513153033100143</c:v>
                </c:pt>
                <c:pt idx="1312">
                  <c:v>0.370533980534436</c:v>
                </c:pt>
                <c:pt idx="1313">
                  <c:v>0.221654965120887</c:v>
                </c:pt>
                <c:pt idx="1314">
                  <c:v>0.44409687842179</c:v>
                </c:pt>
                <c:pt idx="1315">
                  <c:v>0.427217589888416</c:v>
                </c:pt>
                <c:pt idx="1316">
                  <c:v>0.351901061715058</c:v>
                </c:pt>
                <c:pt idx="1317">
                  <c:v>0.365686596405828</c:v>
                </c:pt>
                <c:pt idx="1318">
                  <c:v>0.426460068121605</c:v>
                </c:pt>
                <c:pt idx="1319">
                  <c:v>0.471003234546328</c:v>
                </c:pt>
                <c:pt idx="1320">
                  <c:v>0.467806279070192</c:v>
                </c:pt>
                <c:pt idx="1321">
                  <c:v>0.364897910489788</c:v>
                </c:pt>
                <c:pt idx="1322">
                  <c:v>0.473076905332708</c:v>
                </c:pt>
                <c:pt idx="1323">
                  <c:v>0.824421254158476</c:v>
                </c:pt>
                <c:pt idx="1324">
                  <c:v>0.468422585696363</c:v>
                </c:pt>
                <c:pt idx="1325">
                  <c:v>0.398508798854756</c:v>
                </c:pt>
                <c:pt idx="1326">
                  <c:v>0.465098353117181</c:v>
                </c:pt>
                <c:pt idx="1327">
                  <c:v>0.459298568687833</c:v>
                </c:pt>
                <c:pt idx="1328">
                  <c:v>0.592879745872172</c:v>
                </c:pt>
                <c:pt idx="1329">
                  <c:v>0.752890074207471</c:v>
                </c:pt>
                <c:pt idx="1330">
                  <c:v>0.320878841180319</c:v>
                </c:pt>
                <c:pt idx="1331">
                  <c:v>0.369344430873846</c:v>
                </c:pt>
                <c:pt idx="1332">
                  <c:v>0.497707641261637</c:v>
                </c:pt>
                <c:pt idx="1333">
                  <c:v>0.358473574727962</c:v>
                </c:pt>
                <c:pt idx="1334">
                  <c:v>0.445313165478035</c:v>
                </c:pt>
                <c:pt idx="1335">
                  <c:v>0.492093763094708</c:v>
                </c:pt>
                <c:pt idx="1336">
                  <c:v>0.222968780044932</c:v>
                </c:pt>
                <c:pt idx="1337">
                  <c:v>0.571760498764241</c:v>
                </c:pt>
                <c:pt idx="1338">
                  <c:v>0.528086792769151</c:v>
                </c:pt>
                <c:pt idx="1339">
                  <c:v>0.483244226514801</c:v>
                </c:pt>
                <c:pt idx="1340">
                  <c:v>0.33498418919574</c:v>
                </c:pt>
                <c:pt idx="1341">
                  <c:v>0.465763952474546</c:v>
                </c:pt>
                <c:pt idx="1342">
                  <c:v>0.316848494191893</c:v>
                </c:pt>
                <c:pt idx="1343">
                  <c:v>0.234110531718433</c:v>
                </c:pt>
                <c:pt idx="1344">
                  <c:v>0.385116932569237</c:v>
                </c:pt>
                <c:pt idx="1345">
                  <c:v>0.41675099551454</c:v>
                </c:pt>
                <c:pt idx="1346">
                  <c:v>0.29307199743394</c:v>
                </c:pt>
                <c:pt idx="1347">
                  <c:v>0.365742076680574</c:v>
                </c:pt>
                <c:pt idx="1348">
                  <c:v>0.428144920740853</c:v>
                </c:pt>
                <c:pt idx="1349">
                  <c:v>0.216690548862814</c:v>
                </c:pt>
                <c:pt idx="1350">
                  <c:v>0.623096549541531</c:v>
                </c:pt>
                <c:pt idx="1351">
                  <c:v>0.334069659857727</c:v>
                </c:pt>
                <c:pt idx="1352">
                  <c:v>0.281274400144612</c:v>
                </c:pt>
                <c:pt idx="1353">
                  <c:v>0.317561515140692</c:v>
                </c:pt>
                <c:pt idx="1354">
                  <c:v>0.292881205509647</c:v>
                </c:pt>
                <c:pt idx="1355">
                  <c:v>0.20698569135942</c:v>
                </c:pt>
                <c:pt idx="1356">
                  <c:v>0.167863580885389</c:v>
                </c:pt>
                <c:pt idx="1357">
                  <c:v>0.75518166039636</c:v>
                </c:pt>
                <c:pt idx="1358">
                  <c:v>0.611330604028243</c:v>
                </c:pt>
                <c:pt idx="1359">
                  <c:v>0.338833411411879</c:v>
                </c:pt>
                <c:pt idx="1360">
                  <c:v>0.361622145635712</c:v>
                </c:pt>
                <c:pt idx="1361">
                  <c:v>0.610891535449615</c:v>
                </c:pt>
                <c:pt idx="1362">
                  <c:v>0.456120181635686</c:v>
                </c:pt>
                <c:pt idx="1363">
                  <c:v>0.188204920976926</c:v>
                </c:pt>
                <c:pt idx="1364">
                  <c:v>0.146958690210127</c:v>
                </c:pt>
                <c:pt idx="1365">
                  <c:v>0.25310606220882</c:v>
                </c:pt>
                <c:pt idx="1366">
                  <c:v>0.322207889888736</c:v>
                </c:pt>
                <c:pt idx="1367">
                  <c:v>0.251548683470471</c:v>
                </c:pt>
                <c:pt idx="1368">
                  <c:v>0.309717079939784</c:v>
                </c:pt>
                <c:pt idx="1369">
                  <c:v>0.680597905247552</c:v>
                </c:pt>
                <c:pt idx="1370">
                  <c:v>0.608850791568961</c:v>
                </c:pt>
                <c:pt idx="1371">
                  <c:v>0.342419464753112</c:v>
                </c:pt>
                <c:pt idx="1372">
                  <c:v>0.382862928989047</c:v>
                </c:pt>
                <c:pt idx="1373">
                  <c:v>0.18246725049115</c:v>
                </c:pt>
                <c:pt idx="1374">
                  <c:v>0.590714020661428</c:v>
                </c:pt>
                <c:pt idx="1375">
                  <c:v>0.368089837519374</c:v>
                </c:pt>
                <c:pt idx="1376">
                  <c:v>0.479262257360228</c:v>
                </c:pt>
                <c:pt idx="1377">
                  <c:v>0.170726222730163</c:v>
                </c:pt>
                <c:pt idx="1378">
                  <c:v>0.149382099382099</c:v>
                </c:pt>
                <c:pt idx="1379">
                  <c:v>0.261254131186714</c:v>
                </c:pt>
                <c:pt idx="1380">
                  <c:v>0.216626515904747</c:v>
                </c:pt>
                <c:pt idx="1381">
                  <c:v>0.31638077822407</c:v>
                </c:pt>
                <c:pt idx="1382">
                  <c:v>0.356653623690001</c:v>
                </c:pt>
                <c:pt idx="1383">
                  <c:v>0.122222222222222</c:v>
                </c:pt>
                <c:pt idx="1384">
                  <c:v>0.351992970330876</c:v>
                </c:pt>
                <c:pt idx="1385">
                  <c:v>0.21591373884607</c:v>
                </c:pt>
                <c:pt idx="1386">
                  <c:v>0.186180743666124</c:v>
                </c:pt>
                <c:pt idx="1387">
                  <c:v>0.306823122369794</c:v>
                </c:pt>
                <c:pt idx="1388">
                  <c:v>0.325953437614181</c:v>
                </c:pt>
                <c:pt idx="1389">
                  <c:v>0.176911584523356</c:v>
                </c:pt>
                <c:pt idx="1390">
                  <c:v>0.26139823478041</c:v>
                </c:pt>
                <c:pt idx="1391">
                  <c:v>0.196611968504266</c:v>
                </c:pt>
                <c:pt idx="1392">
                  <c:v>0.151045059292278</c:v>
                </c:pt>
                <c:pt idx="1393">
                  <c:v>0.080976430976431</c:v>
                </c:pt>
                <c:pt idx="1394">
                  <c:v>0.159683406767217</c:v>
                </c:pt>
                <c:pt idx="1395">
                  <c:v>0.260598119029371</c:v>
                </c:pt>
                <c:pt idx="1396">
                  <c:v>0.292646832859214</c:v>
                </c:pt>
                <c:pt idx="1397">
                  <c:v>0.325306891505722</c:v>
                </c:pt>
                <c:pt idx="1398">
                  <c:v>0.20737303306019</c:v>
                </c:pt>
                <c:pt idx="1399">
                  <c:v>0.309249346171054</c:v>
                </c:pt>
                <c:pt idx="1400">
                  <c:v>0.145343941065866</c:v>
                </c:pt>
                <c:pt idx="1401">
                  <c:v>0.208576781940068</c:v>
                </c:pt>
                <c:pt idx="1402">
                  <c:v>0.187438658571035</c:v>
                </c:pt>
                <c:pt idx="1403">
                  <c:v>0.167627618964517</c:v>
                </c:pt>
                <c:pt idx="1404">
                  <c:v>0.359257477453297</c:v>
                </c:pt>
                <c:pt idx="1405">
                  <c:v>0.324996323836652</c:v>
                </c:pt>
                <c:pt idx="1406">
                  <c:v>0.0963750694992162</c:v>
                </c:pt>
                <c:pt idx="1407">
                  <c:v>0.286310615698328</c:v>
                </c:pt>
                <c:pt idx="1408">
                  <c:v>0.149190315856983</c:v>
                </c:pt>
                <c:pt idx="1409">
                  <c:v>0.11207095164179</c:v>
                </c:pt>
                <c:pt idx="1410">
                  <c:v>0.200297568984438</c:v>
                </c:pt>
                <c:pt idx="1411">
                  <c:v>0.376275654527238</c:v>
                </c:pt>
                <c:pt idx="1412">
                  <c:v>0.439591920203908</c:v>
                </c:pt>
                <c:pt idx="1413">
                  <c:v>0.199685909016768</c:v>
                </c:pt>
                <c:pt idx="1414">
                  <c:v>0.205564036779361</c:v>
                </c:pt>
                <c:pt idx="1415">
                  <c:v>0.184583791826579</c:v>
                </c:pt>
                <c:pt idx="1416">
                  <c:v>0.0987148164734372</c:v>
                </c:pt>
                <c:pt idx="1417">
                  <c:v>0.193080630335532</c:v>
                </c:pt>
                <c:pt idx="1418">
                  <c:v>0.483290422161683</c:v>
                </c:pt>
                <c:pt idx="1419">
                  <c:v>0.0800454689343579</c:v>
                </c:pt>
                <c:pt idx="1420">
                  <c:v>0.0810394707349234</c:v>
                </c:pt>
                <c:pt idx="1421">
                  <c:v>0.194253797406063</c:v>
                </c:pt>
                <c:pt idx="1422">
                  <c:v>0.391126670170492</c:v>
                </c:pt>
                <c:pt idx="1423">
                  <c:v>0.292436706243711</c:v>
                </c:pt>
                <c:pt idx="1424">
                  <c:v>0.314697358107608</c:v>
                </c:pt>
                <c:pt idx="1425">
                  <c:v>0.268889276602293</c:v>
                </c:pt>
                <c:pt idx="1426">
                  <c:v>0.478815368436752</c:v>
                </c:pt>
                <c:pt idx="1427">
                  <c:v>0.384149203305379</c:v>
                </c:pt>
                <c:pt idx="1428">
                  <c:v>0.804188865575277</c:v>
                </c:pt>
                <c:pt idx="1429">
                  <c:v>0.2390373793357</c:v>
                </c:pt>
                <c:pt idx="1430">
                  <c:v>0.187564152576114</c:v>
                </c:pt>
                <c:pt idx="1431">
                  <c:v>0.464659861529313</c:v>
                </c:pt>
                <c:pt idx="1432">
                  <c:v>0.380745792093816</c:v>
                </c:pt>
                <c:pt idx="1433">
                  <c:v>0.455405025240945</c:v>
                </c:pt>
                <c:pt idx="1434">
                  <c:v>0.319688165897371</c:v>
                </c:pt>
                <c:pt idx="1435">
                  <c:v>0.229945653278361</c:v>
                </c:pt>
                <c:pt idx="1436">
                  <c:v>0.222118733899232</c:v>
                </c:pt>
                <c:pt idx="1437">
                  <c:v>0.27425449684347</c:v>
                </c:pt>
                <c:pt idx="1438">
                  <c:v>0.302293335047483</c:v>
                </c:pt>
                <c:pt idx="1439">
                  <c:v>0.386468442040363</c:v>
                </c:pt>
                <c:pt idx="1440">
                  <c:v>0.588514586279954</c:v>
                </c:pt>
                <c:pt idx="1441">
                  <c:v>0.329893122752309</c:v>
                </c:pt>
                <c:pt idx="1442">
                  <c:v>0.563068578345265</c:v>
                </c:pt>
                <c:pt idx="1443">
                  <c:v>0.354307462148728</c:v>
                </c:pt>
                <c:pt idx="1444">
                  <c:v>0.421083065477771</c:v>
                </c:pt>
                <c:pt idx="1445">
                  <c:v>0.170428171366206</c:v>
                </c:pt>
                <c:pt idx="1446">
                  <c:v>0.491219571964368</c:v>
                </c:pt>
                <c:pt idx="1447">
                  <c:v>0.476609866727626</c:v>
                </c:pt>
                <c:pt idx="1448">
                  <c:v>0.570332957242794</c:v>
                </c:pt>
                <c:pt idx="1449">
                  <c:v>0.251954032419048</c:v>
                </c:pt>
                <c:pt idx="1450">
                  <c:v>0.357804709102163</c:v>
                </c:pt>
                <c:pt idx="1451">
                  <c:v>0.29669690958917</c:v>
                </c:pt>
                <c:pt idx="1452">
                  <c:v>0.187834208196527</c:v>
                </c:pt>
                <c:pt idx="1453">
                  <c:v>0.5938548781871</c:v>
                </c:pt>
                <c:pt idx="1454">
                  <c:v>0.505436706518259</c:v>
                </c:pt>
                <c:pt idx="1455">
                  <c:v>0.38682101952689</c:v>
                </c:pt>
                <c:pt idx="1456">
                  <c:v>0.462617779032057</c:v>
                </c:pt>
                <c:pt idx="1457">
                  <c:v>0.174851076970025</c:v>
                </c:pt>
                <c:pt idx="1458">
                  <c:v>0.372482830258844</c:v>
                </c:pt>
                <c:pt idx="1459">
                  <c:v>0.542050178301542</c:v>
                </c:pt>
                <c:pt idx="1460">
                  <c:v>0.419477146473049</c:v>
                </c:pt>
                <c:pt idx="1461">
                  <c:v>0.47722919672517</c:v>
                </c:pt>
                <c:pt idx="1462">
                  <c:v>0.459102094859359</c:v>
                </c:pt>
                <c:pt idx="1463">
                  <c:v>0.385153946522684</c:v>
                </c:pt>
                <c:pt idx="1464">
                  <c:v>0.613720391197965</c:v>
                </c:pt>
                <c:pt idx="1465">
                  <c:v>0.268863213701816</c:v>
                </c:pt>
                <c:pt idx="1466">
                  <c:v>0.745649043077515</c:v>
                </c:pt>
                <c:pt idx="1467">
                  <c:v>0.78178728918915</c:v>
                </c:pt>
                <c:pt idx="1468">
                  <c:v>0.34944002206661</c:v>
                </c:pt>
                <c:pt idx="1469">
                  <c:v>0.311347701607468</c:v>
                </c:pt>
                <c:pt idx="1470">
                  <c:v>1.21576389979997</c:v>
                </c:pt>
                <c:pt idx="1471">
                  <c:v>0.527658835158117</c:v>
                </c:pt>
                <c:pt idx="1472">
                  <c:v>0.444511501273089</c:v>
                </c:pt>
                <c:pt idx="1473">
                  <c:v>0.592522002220646</c:v>
                </c:pt>
                <c:pt idx="1474">
                  <c:v>0.43192189069183</c:v>
                </c:pt>
                <c:pt idx="1475">
                  <c:v>0.699164040167419</c:v>
                </c:pt>
                <c:pt idx="1476">
                  <c:v>0.770037044644218</c:v>
                </c:pt>
                <c:pt idx="1477">
                  <c:v>0.824155572132203</c:v>
                </c:pt>
                <c:pt idx="1478">
                  <c:v>0.994652987838796</c:v>
                </c:pt>
                <c:pt idx="1479">
                  <c:v>1.31947241855745</c:v>
                </c:pt>
                <c:pt idx="1480">
                  <c:v>0.534985231148366</c:v>
                </c:pt>
                <c:pt idx="1481">
                  <c:v>1.47963450168652</c:v>
                </c:pt>
                <c:pt idx="1482">
                  <c:v>0.923662893300684</c:v>
                </c:pt>
                <c:pt idx="1483">
                  <c:v>2.47405838342931</c:v>
                </c:pt>
                <c:pt idx="1484">
                  <c:v>1.82661778139559</c:v>
                </c:pt>
                <c:pt idx="1485">
                  <c:v>1.98990941820357</c:v>
                </c:pt>
                <c:pt idx="1486">
                  <c:v>0.699634072464703</c:v>
                </c:pt>
                <c:pt idx="1487">
                  <c:v>1.28738650573898</c:v>
                </c:pt>
                <c:pt idx="1488">
                  <c:v>1.73003236841435</c:v>
                </c:pt>
                <c:pt idx="1489">
                  <c:v>1.81704455759895</c:v>
                </c:pt>
                <c:pt idx="1490">
                  <c:v>1.17509462343754</c:v>
                </c:pt>
                <c:pt idx="1491">
                  <c:v>0.910005097046563</c:v>
                </c:pt>
                <c:pt idx="1492">
                  <c:v>1.69572940502434</c:v>
                </c:pt>
                <c:pt idx="1493">
                  <c:v>0.964089807863432</c:v>
                </c:pt>
                <c:pt idx="1494">
                  <c:v>2.79585604328159</c:v>
                </c:pt>
                <c:pt idx="1495">
                  <c:v>2.10595920463263</c:v>
                </c:pt>
                <c:pt idx="1496">
                  <c:v>1.6725531468337</c:v>
                </c:pt>
                <c:pt idx="1497">
                  <c:v>1.57442578496583</c:v>
                </c:pt>
                <c:pt idx="1498">
                  <c:v>1.42553240894811</c:v>
                </c:pt>
                <c:pt idx="1499">
                  <c:v>1.54067258152842</c:v>
                </c:pt>
                <c:pt idx="1500">
                  <c:v>1.40715652414301</c:v>
                </c:pt>
                <c:pt idx="1501">
                  <c:v>0.41509912192918</c:v>
                </c:pt>
                <c:pt idx="1502">
                  <c:v>1.19708454232623</c:v>
                </c:pt>
                <c:pt idx="1503">
                  <c:v>0.591731814422252</c:v>
                </c:pt>
                <c:pt idx="1504">
                  <c:v>0.630204511595716</c:v>
                </c:pt>
                <c:pt idx="1505">
                  <c:v>0.670115074302357</c:v>
                </c:pt>
                <c:pt idx="1506">
                  <c:v>0.947770604210385</c:v>
                </c:pt>
                <c:pt idx="1507">
                  <c:v>0.797348591872223</c:v>
                </c:pt>
                <c:pt idx="1508">
                  <c:v>0.782089652738556</c:v>
                </c:pt>
                <c:pt idx="1509">
                  <c:v>0.93590044082438</c:v>
                </c:pt>
                <c:pt idx="1510">
                  <c:v>0.765049825234657</c:v>
                </c:pt>
                <c:pt idx="1511">
                  <c:v>0.709214747840296</c:v>
                </c:pt>
                <c:pt idx="1512">
                  <c:v>0.641801791446995</c:v>
                </c:pt>
                <c:pt idx="1513">
                  <c:v>0.472932358408006</c:v>
                </c:pt>
                <c:pt idx="1514">
                  <c:v>0.642899705223896</c:v>
                </c:pt>
                <c:pt idx="1515">
                  <c:v>0.875286812876386</c:v>
                </c:pt>
                <c:pt idx="1516">
                  <c:v>0.703287212331857</c:v>
                </c:pt>
                <c:pt idx="1517">
                  <c:v>0.726102261252798</c:v>
                </c:pt>
                <c:pt idx="1518">
                  <c:v>0.689847017713654</c:v>
                </c:pt>
                <c:pt idx="1519">
                  <c:v>0.682388538676632</c:v>
                </c:pt>
                <c:pt idx="1520">
                  <c:v>0.658755703234791</c:v>
                </c:pt>
                <c:pt idx="1521">
                  <c:v>0.963537989994656</c:v>
                </c:pt>
                <c:pt idx="1522">
                  <c:v>0.952858038863044</c:v>
                </c:pt>
                <c:pt idx="1523">
                  <c:v>1.11283963635123</c:v>
                </c:pt>
                <c:pt idx="1524">
                  <c:v>0.831625546580539</c:v>
                </c:pt>
                <c:pt idx="1525">
                  <c:v>1.10201035619876</c:v>
                </c:pt>
                <c:pt idx="1526">
                  <c:v>1.03384736579403</c:v>
                </c:pt>
                <c:pt idx="1527">
                  <c:v>0.735547437074872</c:v>
                </c:pt>
                <c:pt idx="1528">
                  <c:v>0.618756958893335</c:v>
                </c:pt>
                <c:pt idx="1529">
                  <c:v>0.69977580718673</c:v>
                </c:pt>
                <c:pt idx="1530">
                  <c:v>0.724168812629965</c:v>
                </c:pt>
                <c:pt idx="1531">
                  <c:v>0.711070626188945</c:v>
                </c:pt>
                <c:pt idx="1532">
                  <c:v>0.938526309472554</c:v>
                </c:pt>
                <c:pt idx="1533">
                  <c:v>1.21473766119393</c:v>
                </c:pt>
                <c:pt idx="1534">
                  <c:v>0.909157129080674</c:v>
                </c:pt>
                <c:pt idx="1535">
                  <c:v>0.989074034438492</c:v>
                </c:pt>
                <c:pt idx="1536">
                  <c:v>1.10775600329475</c:v>
                </c:pt>
                <c:pt idx="1537">
                  <c:v>0.787846614257365</c:v>
                </c:pt>
                <c:pt idx="1538">
                  <c:v>0.638340768997612</c:v>
                </c:pt>
                <c:pt idx="1539">
                  <c:v>0.904051835314513</c:v>
                </c:pt>
                <c:pt idx="1540">
                  <c:v>0.713861608388777</c:v>
                </c:pt>
                <c:pt idx="1541">
                  <c:v>0.820505843503895</c:v>
                </c:pt>
                <c:pt idx="1542">
                  <c:v>1.00113327846278</c:v>
                </c:pt>
                <c:pt idx="1543">
                  <c:v>0.89266995716344</c:v>
                </c:pt>
                <c:pt idx="1544">
                  <c:v>0.490792595830364</c:v>
                </c:pt>
                <c:pt idx="1545">
                  <c:v>0.681660899682161</c:v>
                </c:pt>
                <c:pt idx="1546">
                  <c:v>1.24437904458081</c:v>
                </c:pt>
                <c:pt idx="1547">
                  <c:v>0.823522501516405</c:v>
                </c:pt>
                <c:pt idx="1548">
                  <c:v>0.769727491072888</c:v>
                </c:pt>
                <c:pt idx="1549">
                  <c:v>1.08748386959944</c:v>
                </c:pt>
                <c:pt idx="1550">
                  <c:v>0.628999352316674</c:v>
                </c:pt>
                <c:pt idx="1551">
                  <c:v>0.642661194942543</c:v>
                </c:pt>
                <c:pt idx="1552">
                  <c:v>0.698625095685146</c:v>
                </c:pt>
                <c:pt idx="1553">
                  <c:v>1.27592606959298</c:v>
                </c:pt>
                <c:pt idx="1554">
                  <c:v>0.776172581548598</c:v>
                </c:pt>
                <c:pt idx="1555">
                  <c:v>0.688562375927754</c:v>
                </c:pt>
                <c:pt idx="1556">
                  <c:v>0.465866266668864</c:v>
                </c:pt>
                <c:pt idx="1557">
                  <c:v>0.53502207302599</c:v>
                </c:pt>
                <c:pt idx="1558">
                  <c:v>1.51236083267053</c:v>
                </c:pt>
                <c:pt idx="1559">
                  <c:v>0.693958648173591</c:v>
                </c:pt>
                <c:pt idx="1560">
                  <c:v>1.41871362475571</c:v>
                </c:pt>
                <c:pt idx="1561">
                  <c:v>0.891566098960935</c:v>
                </c:pt>
                <c:pt idx="1562">
                  <c:v>1.15477306241905</c:v>
                </c:pt>
                <c:pt idx="1563">
                  <c:v>0.867915570193309</c:v>
                </c:pt>
                <c:pt idx="1564">
                  <c:v>1.5140616807637</c:v>
                </c:pt>
                <c:pt idx="1565">
                  <c:v>1.33753425441629</c:v>
                </c:pt>
                <c:pt idx="1566">
                  <c:v>0.669114150513049</c:v>
                </c:pt>
                <c:pt idx="1567">
                  <c:v>0.970887577723065</c:v>
                </c:pt>
                <c:pt idx="1568">
                  <c:v>1.01824698342624</c:v>
                </c:pt>
                <c:pt idx="1569">
                  <c:v>1.05585967212848</c:v>
                </c:pt>
                <c:pt idx="1570">
                  <c:v>0.931413089159407</c:v>
                </c:pt>
                <c:pt idx="1571">
                  <c:v>0.910752246641842</c:v>
                </c:pt>
                <c:pt idx="1572">
                  <c:v>1.33622375740405</c:v>
                </c:pt>
                <c:pt idx="1573">
                  <c:v>0.77286781127845</c:v>
                </c:pt>
                <c:pt idx="1574">
                  <c:v>2.05179577529768</c:v>
                </c:pt>
                <c:pt idx="1575">
                  <c:v>0.491875110855502</c:v>
                </c:pt>
                <c:pt idx="1576">
                  <c:v>0.505358970863312</c:v>
                </c:pt>
                <c:pt idx="1577">
                  <c:v>1.61191109830758</c:v>
                </c:pt>
                <c:pt idx="1578">
                  <c:v>1.05510781115062</c:v>
                </c:pt>
                <c:pt idx="1579">
                  <c:v>1.84173254660375</c:v>
                </c:pt>
                <c:pt idx="1580">
                  <c:v>1.40783248699968</c:v>
                </c:pt>
                <c:pt idx="1581">
                  <c:v>1.43633669404687</c:v>
                </c:pt>
                <c:pt idx="1582">
                  <c:v>1.33454217126344</c:v>
                </c:pt>
                <c:pt idx="1583">
                  <c:v>1.28235586215981</c:v>
                </c:pt>
                <c:pt idx="1584">
                  <c:v>1.90477383687019</c:v>
                </c:pt>
                <c:pt idx="1585">
                  <c:v>1.7046658771324</c:v>
                </c:pt>
                <c:pt idx="1586">
                  <c:v>2.31822786451515</c:v>
                </c:pt>
                <c:pt idx="1587">
                  <c:v>1.79136094362091</c:v>
                </c:pt>
                <c:pt idx="1588">
                  <c:v>1.35899601221106</c:v>
                </c:pt>
                <c:pt idx="1589">
                  <c:v>1.51982861536512</c:v>
                </c:pt>
                <c:pt idx="1590">
                  <c:v>1.31287873428573</c:v>
                </c:pt>
                <c:pt idx="1591">
                  <c:v>1.75651673981607</c:v>
                </c:pt>
                <c:pt idx="1592">
                  <c:v>1.37039254764702</c:v>
                </c:pt>
                <c:pt idx="1593">
                  <c:v>1.35471354616875</c:v>
                </c:pt>
                <c:pt idx="1594">
                  <c:v>1.08670610680607</c:v>
                </c:pt>
                <c:pt idx="1595">
                  <c:v>0.969020367959586</c:v>
                </c:pt>
                <c:pt idx="1596">
                  <c:v>0.906721516779303</c:v>
                </c:pt>
                <c:pt idx="1597">
                  <c:v>1.44270727985601</c:v>
                </c:pt>
                <c:pt idx="1598">
                  <c:v>0.656422167752826</c:v>
                </c:pt>
                <c:pt idx="1599">
                  <c:v>1.61758182999109</c:v>
                </c:pt>
                <c:pt idx="1600">
                  <c:v>1.15049308701567</c:v>
                </c:pt>
                <c:pt idx="1601">
                  <c:v>0.67726736806376</c:v>
                </c:pt>
                <c:pt idx="1602">
                  <c:v>0.835905763302196</c:v>
                </c:pt>
                <c:pt idx="1603">
                  <c:v>1.29580839374081</c:v>
                </c:pt>
                <c:pt idx="1604">
                  <c:v>0.624432870683046</c:v>
                </c:pt>
                <c:pt idx="1605">
                  <c:v>1.51773133463657</c:v>
                </c:pt>
                <c:pt idx="1606">
                  <c:v>1.11021981556196</c:v>
                </c:pt>
                <c:pt idx="1607">
                  <c:v>1.80062148332618</c:v>
                </c:pt>
                <c:pt idx="1608">
                  <c:v>1.65220300189724</c:v>
                </c:pt>
                <c:pt idx="1609">
                  <c:v>0.869152094319433</c:v>
                </c:pt>
                <c:pt idx="1610">
                  <c:v>0.555700248280262</c:v>
                </c:pt>
                <c:pt idx="1611">
                  <c:v>1.56737239000943</c:v>
                </c:pt>
                <c:pt idx="1612">
                  <c:v>1.72571582460498</c:v>
                </c:pt>
                <c:pt idx="1613">
                  <c:v>1.69633948632156</c:v>
                </c:pt>
                <c:pt idx="1614">
                  <c:v>0.961574274362386</c:v>
                </c:pt>
                <c:pt idx="1615">
                  <c:v>0.763780119319911</c:v>
                </c:pt>
                <c:pt idx="1616">
                  <c:v>0.984573206323504</c:v>
                </c:pt>
                <c:pt idx="1617">
                  <c:v>1.31975254682105</c:v>
                </c:pt>
                <c:pt idx="1618">
                  <c:v>1.28873924838436</c:v>
                </c:pt>
                <c:pt idx="1619">
                  <c:v>1.24513665420983</c:v>
                </c:pt>
                <c:pt idx="1620">
                  <c:v>0.937661477937828</c:v>
                </c:pt>
                <c:pt idx="1621">
                  <c:v>1.1719960226584</c:v>
                </c:pt>
                <c:pt idx="1622">
                  <c:v>0.71329601820341</c:v>
                </c:pt>
                <c:pt idx="1623">
                  <c:v>0.369621942889468</c:v>
                </c:pt>
                <c:pt idx="1624">
                  <c:v>1.17255200579033</c:v>
                </c:pt>
                <c:pt idx="1625">
                  <c:v>1.18612111859286</c:v>
                </c:pt>
                <c:pt idx="1626">
                  <c:v>1.23986334013635</c:v>
                </c:pt>
                <c:pt idx="1627">
                  <c:v>1.09291972560841</c:v>
                </c:pt>
                <c:pt idx="1628">
                  <c:v>0.890588132737347</c:v>
                </c:pt>
                <c:pt idx="1629">
                  <c:v>0.884599079114615</c:v>
                </c:pt>
                <c:pt idx="1630">
                  <c:v>0.820996491268497</c:v>
                </c:pt>
                <c:pt idx="1631">
                  <c:v>1.4801044039174</c:v>
                </c:pt>
                <c:pt idx="1632">
                  <c:v>1.06820730355627</c:v>
                </c:pt>
                <c:pt idx="1633">
                  <c:v>0.823834102600237</c:v>
                </c:pt>
                <c:pt idx="1634">
                  <c:v>0.757853444524552</c:v>
                </c:pt>
                <c:pt idx="1635">
                  <c:v>0.544623511578991</c:v>
                </c:pt>
                <c:pt idx="1636">
                  <c:v>0.937539792287664</c:v>
                </c:pt>
                <c:pt idx="1637">
                  <c:v>0.630359771568039</c:v>
                </c:pt>
                <c:pt idx="1638">
                  <c:v>0.526742098849361</c:v>
                </c:pt>
                <c:pt idx="1639">
                  <c:v>1.1527950044527</c:v>
                </c:pt>
                <c:pt idx="1640">
                  <c:v>0.49471796319459</c:v>
                </c:pt>
                <c:pt idx="1641">
                  <c:v>0.573474158810626</c:v>
                </c:pt>
                <c:pt idx="1642">
                  <c:v>0.550623280613921</c:v>
                </c:pt>
                <c:pt idx="1643">
                  <c:v>0.938468978190634</c:v>
                </c:pt>
                <c:pt idx="1644">
                  <c:v>0.246740667660462</c:v>
                </c:pt>
                <c:pt idx="1645">
                  <c:v>0.42325192302359</c:v>
                </c:pt>
                <c:pt idx="1646">
                  <c:v>0.687975664355699</c:v>
                </c:pt>
                <c:pt idx="1647">
                  <c:v>0.856289649709768</c:v>
                </c:pt>
                <c:pt idx="1648">
                  <c:v>1.12985897353455</c:v>
                </c:pt>
                <c:pt idx="1649">
                  <c:v>0.491037458880525</c:v>
                </c:pt>
                <c:pt idx="1650">
                  <c:v>0.531942122888112</c:v>
                </c:pt>
                <c:pt idx="1651">
                  <c:v>1.01652124449155</c:v>
                </c:pt>
                <c:pt idx="1652">
                  <c:v>0.364478349871935</c:v>
                </c:pt>
                <c:pt idx="1653">
                  <c:v>0.716527531252359</c:v>
                </c:pt>
                <c:pt idx="1654">
                  <c:v>0.38141275771903</c:v>
                </c:pt>
                <c:pt idx="1655">
                  <c:v>0.748987459041785</c:v>
                </c:pt>
                <c:pt idx="1656">
                  <c:v>0.632645070739393</c:v>
                </c:pt>
                <c:pt idx="1657">
                  <c:v>0.487996605581679</c:v>
                </c:pt>
                <c:pt idx="1658">
                  <c:v>0.526110411107418</c:v>
                </c:pt>
                <c:pt idx="1659">
                  <c:v>0.388804585891013</c:v>
                </c:pt>
                <c:pt idx="1660">
                  <c:v>0.377022753867167</c:v>
                </c:pt>
                <c:pt idx="1661">
                  <c:v>0.773424540211752</c:v>
                </c:pt>
                <c:pt idx="1662">
                  <c:v>0.770216860921805</c:v>
                </c:pt>
                <c:pt idx="1663">
                  <c:v>0.331995852381101</c:v>
                </c:pt>
                <c:pt idx="1664">
                  <c:v>0.33106257406167</c:v>
                </c:pt>
                <c:pt idx="1665">
                  <c:v>0.431618951747443</c:v>
                </c:pt>
                <c:pt idx="1666">
                  <c:v>0.428152570449523</c:v>
                </c:pt>
                <c:pt idx="1667">
                  <c:v>0.267247691391089</c:v>
                </c:pt>
                <c:pt idx="1668">
                  <c:v>0.398819181550492</c:v>
                </c:pt>
                <c:pt idx="1669">
                  <c:v>0.331092788773816</c:v>
                </c:pt>
                <c:pt idx="1670">
                  <c:v>0.288235927706576</c:v>
                </c:pt>
                <c:pt idx="1671">
                  <c:v>0.171018451210522</c:v>
                </c:pt>
                <c:pt idx="1672">
                  <c:v>0.216678654266471</c:v>
                </c:pt>
                <c:pt idx="1673">
                  <c:v>0.207023561951898</c:v>
                </c:pt>
                <c:pt idx="1674">
                  <c:v>0.32311597144139</c:v>
                </c:pt>
                <c:pt idx="1675">
                  <c:v>0.431910218296958</c:v>
                </c:pt>
                <c:pt idx="1676">
                  <c:v>0.505528840626511</c:v>
                </c:pt>
                <c:pt idx="1677">
                  <c:v>0.160257335257335</c:v>
                </c:pt>
                <c:pt idx="1678">
                  <c:v>0.244849655995556</c:v>
                </c:pt>
                <c:pt idx="1679">
                  <c:v>0.558242961368263</c:v>
                </c:pt>
                <c:pt idx="1680">
                  <c:v>0.253684627342256</c:v>
                </c:pt>
                <c:pt idx="1681">
                  <c:v>0.290183710940683</c:v>
                </c:pt>
                <c:pt idx="1682">
                  <c:v>0.0730300200888436</c:v>
                </c:pt>
                <c:pt idx="1683">
                  <c:v>0.17790925191746</c:v>
                </c:pt>
                <c:pt idx="1684">
                  <c:v>0.214652879320005</c:v>
                </c:pt>
                <c:pt idx="1685">
                  <c:v>0.210028952516234</c:v>
                </c:pt>
                <c:pt idx="1686">
                  <c:v>0.315785561240107</c:v>
                </c:pt>
                <c:pt idx="1687">
                  <c:v>0.210485489278382</c:v>
                </c:pt>
                <c:pt idx="1688">
                  <c:v>0.0777989294655961</c:v>
                </c:pt>
                <c:pt idx="1689">
                  <c:v>0.136251294607796</c:v>
                </c:pt>
                <c:pt idx="1690">
                  <c:v>0.27774507616734</c:v>
                </c:pt>
                <c:pt idx="1691">
                  <c:v>0.247385756921179</c:v>
                </c:pt>
                <c:pt idx="1692">
                  <c:v>0.263851973187071</c:v>
                </c:pt>
                <c:pt idx="1693">
                  <c:v>0.270308262219802</c:v>
                </c:pt>
                <c:pt idx="1694">
                  <c:v>0.192056989739699</c:v>
                </c:pt>
                <c:pt idx="1695">
                  <c:v>0.312859521148291</c:v>
                </c:pt>
                <c:pt idx="1696">
                  <c:v>0.402741440524665</c:v>
                </c:pt>
                <c:pt idx="1697">
                  <c:v>0.295004546793633</c:v>
                </c:pt>
                <c:pt idx="1698">
                  <c:v>0.215220950529249</c:v>
                </c:pt>
                <c:pt idx="1699">
                  <c:v>0.161825387798951</c:v>
                </c:pt>
                <c:pt idx="1700">
                  <c:v>0.148299319727891</c:v>
                </c:pt>
                <c:pt idx="1701">
                  <c:v>0.171406113702735</c:v>
                </c:pt>
                <c:pt idx="1702">
                  <c:v>0.243644333958147</c:v>
                </c:pt>
                <c:pt idx="1703">
                  <c:v>0.401685849561671</c:v>
                </c:pt>
                <c:pt idx="1704">
                  <c:v>0.363693063336397</c:v>
                </c:pt>
                <c:pt idx="1705">
                  <c:v>0.307086851168596</c:v>
                </c:pt>
                <c:pt idx="1706">
                  <c:v>0.609619284737881</c:v>
                </c:pt>
                <c:pt idx="1707">
                  <c:v>0.262765721073812</c:v>
                </c:pt>
                <c:pt idx="1708">
                  <c:v>0.197877484060926</c:v>
                </c:pt>
                <c:pt idx="1709">
                  <c:v>0.314104308024826</c:v>
                </c:pt>
                <c:pt idx="1710">
                  <c:v>0.134130874572051</c:v>
                </c:pt>
                <c:pt idx="1711">
                  <c:v>0.11809141665691</c:v>
                </c:pt>
                <c:pt idx="1712">
                  <c:v>0.138326321937667</c:v>
                </c:pt>
                <c:pt idx="1713">
                  <c:v>0.262985749668862</c:v>
                </c:pt>
                <c:pt idx="1714">
                  <c:v>0.312781727598437</c:v>
                </c:pt>
                <c:pt idx="1715">
                  <c:v>0.203073923171962</c:v>
                </c:pt>
                <c:pt idx="1716">
                  <c:v>0.151040806481402</c:v>
                </c:pt>
                <c:pt idx="1717">
                  <c:v>0.304875801019589</c:v>
                </c:pt>
                <c:pt idx="1718">
                  <c:v>0.248157408356071</c:v>
                </c:pt>
                <c:pt idx="1719">
                  <c:v>0.164886172599306</c:v>
                </c:pt>
                <c:pt idx="1720">
                  <c:v>0.219636008673442</c:v>
                </c:pt>
                <c:pt idx="1721">
                  <c:v>0.20505073775757</c:v>
                </c:pt>
                <c:pt idx="1722">
                  <c:v>0.214551152374119</c:v>
                </c:pt>
                <c:pt idx="1723">
                  <c:v>0.136363636363636</c:v>
                </c:pt>
                <c:pt idx="1724">
                  <c:v>0.285387373029054</c:v>
                </c:pt>
                <c:pt idx="1725">
                  <c:v>0.268700377439927</c:v>
                </c:pt>
                <c:pt idx="1726">
                  <c:v>0.408536983648858</c:v>
                </c:pt>
                <c:pt idx="1727">
                  <c:v>0.230794118162539</c:v>
                </c:pt>
                <c:pt idx="1728">
                  <c:v>0.387489725087996</c:v>
                </c:pt>
                <c:pt idx="1729">
                  <c:v>0.238247912656297</c:v>
                </c:pt>
                <c:pt idx="1730">
                  <c:v>0.148186409550046</c:v>
                </c:pt>
                <c:pt idx="1731">
                  <c:v>0.0733466760286684</c:v>
                </c:pt>
                <c:pt idx="1732">
                  <c:v>0.347370059481997</c:v>
                </c:pt>
                <c:pt idx="1733">
                  <c:v>0.124170274170274</c:v>
                </c:pt>
                <c:pt idx="1734">
                  <c:v>0.274664820067119</c:v>
                </c:pt>
                <c:pt idx="1735">
                  <c:v>0.176141727684226</c:v>
                </c:pt>
                <c:pt idx="1736">
                  <c:v>0.151355546810092</c:v>
                </c:pt>
                <c:pt idx="1737">
                  <c:v>0.257127864858991</c:v>
                </c:pt>
                <c:pt idx="1738">
                  <c:v>0.085016835016835</c:v>
                </c:pt>
                <c:pt idx="1739">
                  <c:v>0.312455926546119</c:v>
                </c:pt>
                <c:pt idx="1740">
                  <c:v>0.154573806199823</c:v>
                </c:pt>
                <c:pt idx="1741">
                  <c:v>0.326860628000979</c:v>
                </c:pt>
                <c:pt idx="1742">
                  <c:v>0.264794403980321</c:v>
                </c:pt>
                <c:pt idx="1743">
                  <c:v>0.336876455690561</c:v>
                </c:pt>
                <c:pt idx="1744">
                  <c:v>0.0821709155042489</c:v>
                </c:pt>
                <c:pt idx="1745">
                  <c:v>0.170924075869768</c:v>
                </c:pt>
                <c:pt idx="1746">
                  <c:v>0.146931262959971</c:v>
                </c:pt>
                <c:pt idx="1747">
                  <c:v>0.234026985252442</c:v>
                </c:pt>
                <c:pt idx="1748">
                  <c:v>0.296790727307667</c:v>
                </c:pt>
                <c:pt idx="1749">
                  <c:v>0.163662157310791</c:v>
                </c:pt>
                <c:pt idx="1750">
                  <c:v>0.314686395024607</c:v>
                </c:pt>
                <c:pt idx="1751">
                  <c:v>0.187149920483254</c:v>
                </c:pt>
                <c:pt idx="1752">
                  <c:v>0.235125149641279</c:v>
                </c:pt>
                <c:pt idx="1753">
                  <c:v>0.199325217141309</c:v>
                </c:pt>
                <c:pt idx="1754">
                  <c:v>0.118052005702317</c:v>
                </c:pt>
                <c:pt idx="1755">
                  <c:v>0.373175146591083</c:v>
                </c:pt>
                <c:pt idx="1756">
                  <c:v>0.408061543099012</c:v>
                </c:pt>
                <c:pt idx="1757">
                  <c:v>0.391361610832623</c:v>
                </c:pt>
                <c:pt idx="1758">
                  <c:v>0.248976894799624</c:v>
                </c:pt>
                <c:pt idx="1759">
                  <c:v>0.217946903515387</c:v>
                </c:pt>
                <c:pt idx="1760">
                  <c:v>0.56290772811232</c:v>
                </c:pt>
                <c:pt idx="1761">
                  <c:v>0.149835870406847</c:v>
                </c:pt>
                <c:pt idx="1762">
                  <c:v>0.203640247396652</c:v>
                </c:pt>
                <c:pt idx="1763">
                  <c:v>0.23362588731454</c:v>
                </c:pt>
                <c:pt idx="1764">
                  <c:v>0.278248887492668</c:v>
                </c:pt>
                <c:pt idx="1765">
                  <c:v>0.231223843050477</c:v>
                </c:pt>
                <c:pt idx="1766">
                  <c:v>0.127238857347503</c:v>
                </c:pt>
                <c:pt idx="1767">
                  <c:v>0.265500031690022</c:v>
                </c:pt>
                <c:pt idx="1768">
                  <c:v>0.224408460563353</c:v>
                </c:pt>
                <c:pt idx="1769">
                  <c:v>0.272001734015736</c:v>
                </c:pt>
                <c:pt idx="1770">
                  <c:v>0.138978300049035</c:v>
                </c:pt>
                <c:pt idx="1771">
                  <c:v>0.181791658551168</c:v>
                </c:pt>
                <c:pt idx="1772">
                  <c:v>0.189801943490266</c:v>
                </c:pt>
                <c:pt idx="1773">
                  <c:v>0.197863528253252</c:v>
                </c:pt>
                <c:pt idx="1774">
                  <c:v>0.213143242054381</c:v>
                </c:pt>
                <c:pt idx="1775">
                  <c:v>0.286235460667279</c:v>
                </c:pt>
                <c:pt idx="1776">
                  <c:v>0.0657806131490342</c:v>
                </c:pt>
                <c:pt idx="1777">
                  <c:v>0.118707214808471</c:v>
                </c:pt>
                <c:pt idx="1778">
                  <c:v>0.427996970130083</c:v>
                </c:pt>
                <c:pt idx="1779">
                  <c:v>0.218031917236033</c:v>
                </c:pt>
                <c:pt idx="1780">
                  <c:v>0.245742257856744</c:v>
                </c:pt>
                <c:pt idx="1781">
                  <c:v>0.157593482993941</c:v>
                </c:pt>
                <c:pt idx="1782">
                  <c:v>0.202955662746261</c:v>
                </c:pt>
                <c:pt idx="1783">
                  <c:v>0.0829628704628705</c:v>
                </c:pt>
                <c:pt idx="1784">
                  <c:v>0.237751249872462</c:v>
                </c:pt>
                <c:pt idx="1785">
                  <c:v>0.145857814171026</c:v>
                </c:pt>
                <c:pt idx="1786">
                  <c:v>0.580116115775269</c:v>
                </c:pt>
                <c:pt idx="1787">
                  <c:v>0.151717998776822</c:v>
                </c:pt>
                <c:pt idx="1788">
                  <c:v>0.455085648585868</c:v>
                </c:pt>
                <c:pt idx="1789">
                  <c:v>0.141189674523008</c:v>
                </c:pt>
                <c:pt idx="1790">
                  <c:v>0.14620627330282</c:v>
                </c:pt>
                <c:pt idx="1791">
                  <c:v>0.240223924692207</c:v>
                </c:pt>
                <c:pt idx="1792">
                  <c:v>0.0873486786411336</c:v>
                </c:pt>
                <c:pt idx="1793">
                  <c:v>0.269341903887359</c:v>
                </c:pt>
                <c:pt idx="1794">
                  <c:v>0.100034697557917</c:v>
                </c:pt>
                <c:pt idx="1795">
                  <c:v>0.121936322390953</c:v>
                </c:pt>
                <c:pt idx="1796">
                  <c:v>0.121548821548822</c:v>
                </c:pt>
                <c:pt idx="1797">
                  <c:v>0.20789610191055</c:v>
                </c:pt>
                <c:pt idx="1798">
                  <c:v>0.303578338022173</c:v>
                </c:pt>
                <c:pt idx="1799">
                  <c:v>0.172620122819602</c:v>
                </c:pt>
                <c:pt idx="1800">
                  <c:v>0.146712831209494</c:v>
                </c:pt>
                <c:pt idx="1801">
                  <c:v>0.303080390233758</c:v>
                </c:pt>
                <c:pt idx="1802">
                  <c:v>0.0711991711991712</c:v>
                </c:pt>
                <c:pt idx="1803">
                  <c:v>0.255540507781413</c:v>
                </c:pt>
                <c:pt idx="1804">
                  <c:v>0.203789393901037</c:v>
                </c:pt>
                <c:pt idx="1805">
                  <c:v>0.147299794749181</c:v>
                </c:pt>
                <c:pt idx="1806">
                  <c:v>0.122142998613587</c:v>
                </c:pt>
                <c:pt idx="1807">
                  <c:v>0.262202654269436</c:v>
                </c:pt>
                <c:pt idx="1808">
                  <c:v>0.198127910249122</c:v>
                </c:pt>
                <c:pt idx="1809">
                  <c:v>0.315836904589814</c:v>
                </c:pt>
                <c:pt idx="1810">
                  <c:v>0.356410229891938</c:v>
                </c:pt>
                <c:pt idx="1811">
                  <c:v>0.281931607455604</c:v>
                </c:pt>
                <c:pt idx="1812">
                  <c:v>0.190447550242301</c:v>
                </c:pt>
                <c:pt idx="1813">
                  <c:v>0.168278399469371</c:v>
                </c:pt>
                <c:pt idx="1814">
                  <c:v>0.246553022180262</c:v>
                </c:pt>
                <c:pt idx="1815">
                  <c:v>0.418949981471535</c:v>
                </c:pt>
                <c:pt idx="1816">
                  <c:v>0.273497787952872</c:v>
                </c:pt>
                <c:pt idx="1817">
                  <c:v>0.147306397306397</c:v>
                </c:pt>
                <c:pt idx="1818">
                  <c:v>0.305611939861543</c:v>
                </c:pt>
                <c:pt idx="1819">
                  <c:v>0.274432650963361</c:v>
                </c:pt>
                <c:pt idx="1820">
                  <c:v>0.284909128349726</c:v>
                </c:pt>
                <c:pt idx="1821">
                  <c:v>0.212477638709141</c:v>
                </c:pt>
                <c:pt idx="1822">
                  <c:v>0.119004863449308</c:v>
                </c:pt>
                <c:pt idx="1823">
                  <c:v>0.242061758801603</c:v>
                </c:pt>
                <c:pt idx="1824">
                  <c:v>0.180140734686189</c:v>
                </c:pt>
                <c:pt idx="1825">
                  <c:v>0.209212297272136</c:v>
                </c:pt>
                <c:pt idx="1826">
                  <c:v>0.295972708705241</c:v>
                </c:pt>
                <c:pt idx="1827">
                  <c:v>0.354887221204594</c:v>
                </c:pt>
                <c:pt idx="1828">
                  <c:v>0.325181264071151</c:v>
                </c:pt>
                <c:pt idx="1829">
                  <c:v>0.613895323652982</c:v>
                </c:pt>
                <c:pt idx="1830">
                  <c:v>0.258992137669183</c:v>
                </c:pt>
                <c:pt idx="1831">
                  <c:v>0.236737039743107</c:v>
                </c:pt>
                <c:pt idx="1832">
                  <c:v>0.546644996841186</c:v>
                </c:pt>
                <c:pt idx="1833">
                  <c:v>0.278232018078793</c:v>
                </c:pt>
                <c:pt idx="1834">
                  <c:v>0.40264503121352</c:v>
                </c:pt>
                <c:pt idx="1835">
                  <c:v>0.275855369185545</c:v>
                </c:pt>
                <c:pt idx="1836">
                  <c:v>0.0762233558477691</c:v>
                </c:pt>
                <c:pt idx="1837">
                  <c:v>0.282394920447394</c:v>
                </c:pt>
                <c:pt idx="1838">
                  <c:v>0.146565308169152</c:v>
                </c:pt>
                <c:pt idx="1839">
                  <c:v>0.30129982447193</c:v>
                </c:pt>
                <c:pt idx="1840">
                  <c:v>0.516475470563976</c:v>
                </c:pt>
                <c:pt idx="1841">
                  <c:v>0.368067214677904</c:v>
                </c:pt>
                <c:pt idx="1842">
                  <c:v>0.286693462446258</c:v>
                </c:pt>
                <c:pt idx="1843">
                  <c:v>0.308402297860212</c:v>
                </c:pt>
                <c:pt idx="1844">
                  <c:v>0.446724850868761</c:v>
                </c:pt>
                <c:pt idx="1845">
                  <c:v>0.143163782914765</c:v>
                </c:pt>
                <c:pt idx="1846">
                  <c:v>0.32423363424131</c:v>
                </c:pt>
                <c:pt idx="1847">
                  <c:v>0.232518742636576</c:v>
                </c:pt>
                <c:pt idx="1848">
                  <c:v>0.29772860465303</c:v>
                </c:pt>
                <c:pt idx="1849">
                  <c:v>0.323980452404952</c:v>
                </c:pt>
                <c:pt idx="1850">
                  <c:v>0.399391987950291</c:v>
                </c:pt>
                <c:pt idx="1851">
                  <c:v>0.279159270934501</c:v>
                </c:pt>
                <c:pt idx="1852">
                  <c:v>0.642908607820458</c:v>
                </c:pt>
                <c:pt idx="1853">
                  <c:v>0.376348671133923</c:v>
                </c:pt>
                <c:pt idx="1854">
                  <c:v>0.270459206449212</c:v>
                </c:pt>
                <c:pt idx="1855">
                  <c:v>0.285667320057108</c:v>
                </c:pt>
                <c:pt idx="1856">
                  <c:v>0.258705642469565</c:v>
                </c:pt>
                <c:pt idx="1857">
                  <c:v>0.353508461197352</c:v>
                </c:pt>
                <c:pt idx="1858">
                  <c:v>0.395210764997849</c:v>
                </c:pt>
                <c:pt idx="1859">
                  <c:v>0.249664772466901</c:v>
                </c:pt>
                <c:pt idx="1860">
                  <c:v>0.329737749508333</c:v>
                </c:pt>
                <c:pt idx="1861">
                  <c:v>0.163192678922432</c:v>
                </c:pt>
                <c:pt idx="1862">
                  <c:v>0.832444837058544</c:v>
                </c:pt>
                <c:pt idx="1863">
                  <c:v>0.453419822004023</c:v>
                </c:pt>
                <c:pt idx="1864">
                  <c:v>0.389813670545233</c:v>
                </c:pt>
                <c:pt idx="1865">
                  <c:v>0.30832717826964</c:v>
                </c:pt>
                <c:pt idx="1866">
                  <c:v>0.44964934730158</c:v>
                </c:pt>
                <c:pt idx="1867">
                  <c:v>0.219759968096405</c:v>
                </c:pt>
                <c:pt idx="1868">
                  <c:v>0.285479874092314</c:v>
                </c:pt>
                <c:pt idx="1869">
                  <c:v>0.363060041659563</c:v>
                </c:pt>
                <c:pt idx="1870">
                  <c:v>0.373035800959125</c:v>
                </c:pt>
                <c:pt idx="1871">
                  <c:v>0.412681220563103</c:v>
                </c:pt>
                <c:pt idx="1872">
                  <c:v>0.180236754011342</c:v>
                </c:pt>
                <c:pt idx="1873">
                  <c:v>0.365597400834633</c:v>
                </c:pt>
                <c:pt idx="1874">
                  <c:v>0.308374638966218</c:v>
                </c:pt>
                <c:pt idx="1875">
                  <c:v>0.284144861265731</c:v>
                </c:pt>
                <c:pt idx="1876">
                  <c:v>0.584713352528479</c:v>
                </c:pt>
                <c:pt idx="1877">
                  <c:v>0.365776398101662</c:v>
                </c:pt>
                <c:pt idx="1878">
                  <c:v>0.518897934874608</c:v>
                </c:pt>
                <c:pt idx="1879">
                  <c:v>0.304543949347577</c:v>
                </c:pt>
                <c:pt idx="1880">
                  <c:v>0.258491292276792</c:v>
                </c:pt>
                <c:pt idx="1881">
                  <c:v>0.207831190483137</c:v>
                </c:pt>
                <c:pt idx="1882">
                  <c:v>0.281340975270254</c:v>
                </c:pt>
                <c:pt idx="1883">
                  <c:v>0.283435131788386</c:v>
                </c:pt>
                <c:pt idx="1884">
                  <c:v>0.130862157428574</c:v>
                </c:pt>
                <c:pt idx="1885">
                  <c:v>0.247078514124897</c:v>
                </c:pt>
                <c:pt idx="1886">
                  <c:v>0.563949320568783</c:v>
                </c:pt>
                <c:pt idx="1887">
                  <c:v>0.230748911041309</c:v>
                </c:pt>
                <c:pt idx="1888">
                  <c:v>0.368242948460804</c:v>
                </c:pt>
                <c:pt idx="1889">
                  <c:v>0.232815964523282</c:v>
                </c:pt>
                <c:pt idx="1890">
                  <c:v>0.274884021919725</c:v>
                </c:pt>
                <c:pt idx="1891">
                  <c:v>0.072368859282349</c:v>
                </c:pt>
                <c:pt idx="1892">
                  <c:v>0.25922709516888</c:v>
                </c:pt>
                <c:pt idx="1893">
                  <c:v>0.126175213675214</c:v>
                </c:pt>
                <c:pt idx="1894">
                  <c:v>0.358318995549398</c:v>
                </c:pt>
                <c:pt idx="1895">
                  <c:v>0.346530598249008</c:v>
                </c:pt>
                <c:pt idx="1896">
                  <c:v>0.393597931581462</c:v>
                </c:pt>
                <c:pt idx="1897">
                  <c:v>0.156314713409401</c:v>
                </c:pt>
                <c:pt idx="1898">
                  <c:v>0.292412349857573</c:v>
                </c:pt>
                <c:pt idx="1899">
                  <c:v>0.141706289172608</c:v>
                </c:pt>
                <c:pt idx="1900">
                  <c:v>0.259208908549093</c:v>
                </c:pt>
                <c:pt idx="1901">
                  <c:v>0.319431766516854</c:v>
                </c:pt>
                <c:pt idx="1902">
                  <c:v>0.28349292682626</c:v>
                </c:pt>
                <c:pt idx="1903">
                  <c:v>0.50822706064054</c:v>
                </c:pt>
                <c:pt idx="1904">
                  <c:v>0.198832418858849</c:v>
                </c:pt>
                <c:pt idx="1905">
                  <c:v>0.104643123638966</c:v>
                </c:pt>
                <c:pt idx="1906">
                  <c:v>0.331059045455153</c:v>
                </c:pt>
                <c:pt idx="1907">
                  <c:v>0.227535592860788</c:v>
                </c:pt>
                <c:pt idx="1908">
                  <c:v>0.360486978320158</c:v>
                </c:pt>
                <c:pt idx="1909">
                  <c:v>0.385253730824801</c:v>
                </c:pt>
                <c:pt idx="1910">
                  <c:v>0.23249169100478</c:v>
                </c:pt>
                <c:pt idx="1911">
                  <c:v>0.23534604738889</c:v>
                </c:pt>
                <c:pt idx="1912">
                  <c:v>0.282050012921771</c:v>
                </c:pt>
                <c:pt idx="1913">
                  <c:v>0.101881386969106</c:v>
                </c:pt>
                <c:pt idx="1914">
                  <c:v>0.141983149549995</c:v>
                </c:pt>
                <c:pt idx="1915">
                  <c:v>0.251907966804299</c:v>
                </c:pt>
                <c:pt idx="1916">
                  <c:v>0.21715276866792</c:v>
                </c:pt>
                <c:pt idx="1917">
                  <c:v>0.302252693928397</c:v>
                </c:pt>
                <c:pt idx="1918">
                  <c:v>0.243312720718928</c:v>
                </c:pt>
                <c:pt idx="1919">
                  <c:v>0.251144297661149</c:v>
                </c:pt>
                <c:pt idx="1920">
                  <c:v>0.404991426358463</c:v>
                </c:pt>
                <c:pt idx="1921">
                  <c:v>0.220112405271622</c:v>
                </c:pt>
                <c:pt idx="1922">
                  <c:v>0.226240222963554</c:v>
                </c:pt>
                <c:pt idx="1923">
                  <c:v>0.108853688399143</c:v>
                </c:pt>
                <c:pt idx="1924">
                  <c:v>0.165931763454983</c:v>
                </c:pt>
                <c:pt idx="1925">
                  <c:v>0.18058914231605</c:v>
                </c:pt>
                <c:pt idx="1926">
                  <c:v>0.398245413782246</c:v>
                </c:pt>
                <c:pt idx="1927">
                  <c:v>0.137934904601571</c:v>
                </c:pt>
                <c:pt idx="1928">
                  <c:v>0.236470264304355</c:v>
                </c:pt>
                <c:pt idx="1929">
                  <c:v>0.293525286756836</c:v>
                </c:pt>
                <c:pt idx="1930">
                  <c:v>0.286841004870408</c:v>
                </c:pt>
                <c:pt idx="1931">
                  <c:v>0.24232109882105</c:v>
                </c:pt>
                <c:pt idx="1932">
                  <c:v>0.234453689961362</c:v>
                </c:pt>
                <c:pt idx="1933">
                  <c:v>0.202181505895626</c:v>
                </c:pt>
                <c:pt idx="1934">
                  <c:v>0.506631570699941</c:v>
                </c:pt>
                <c:pt idx="1935">
                  <c:v>0.182334664138401</c:v>
                </c:pt>
                <c:pt idx="1936">
                  <c:v>0.284947479997139</c:v>
                </c:pt>
                <c:pt idx="1937">
                  <c:v>0.0905390905390906</c:v>
                </c:pt>
                <c:pt idx="1938">
                  <c:v>0.232977488270931</c:v>
                </c:pt>
                <c:pt idx="1939">
                  <c:v>0.177387795360244</c:v>
                </c:pt>
                <c:pt idx="1940">
                  <c:v>0.341556446131038</c:v>
                </c:pt>
                <c:pt idx="1941">
                  <c:v>0.493969035017547</c:v>
                </c:pt>
                <c:pt idx="1942">
                  <c:v>0.593039779304781</c:v>
                </c:pt>
                <c:pt idx="1943">
                  <c:v>0.409373111118934</c:v>
                </c:pt>
                <c:pt idx="1944">
                  <c:v>0.207760991441511</c:v>
                </c:pt>
                <c:pt idx="1945">
                  <c:v>0.0812278927312403</c:v>
                </c:pt>
                <c:pt idx="1946">
                  <c:v>0.236097660984251</c:v>
                </c:pt>
                <c:pt idx="1947">
                  <c:v>0.260484945142934</c:v>
                </c:pt>
                <c:pt idx="1948">
                  <c:v>0.388796280571948</c:v>
                </c:pt>
                <c:pt idx="1949">
                  <c:v>0.271056706227772</c:v>
                </c:pt>
                <c:pt idx="1950">
                  <c:v>0.391219208555842</c:v>
                </c:pt>
                <c:pt idx="1951">
                  <c:v>0.32544863914077</c:v>
                </c:pt>
                <c:pt idx="1952">
                  <c:v>0.138629851231477</c:v>
                </c:pt>
                <c:pt idx="1953">
                  <c:v>0.257539761928814</c:v>
                </c:pt>
                <c:pt idx="1954">
                  <c:v>0.247008974156229</c:v>
                </c:pt>
                <c:pt idx="1955">
                  <c:v>0.524372994203357</c:v>
                </c:pt>
                <c:pt idx="1956">
                  <c:v>0.193907873481616</c:v>
                </c:pt>
                <c:pt idx="1957">
                  <c:v>0.150433153026593</c:v>
                </c:pt>
                <c:pt idx="1958">
                  <c:v>0.156979588205802</c:v>
                </c:pt>
                <c:pt idx="1959">
                  <c:v>0.375980776382763</c:v>
                </c:pt>
                <c:pt idx="1960">
                  <c:v>0.316186409908218</c:v>
                </c:pt>
                <c:pt idx="1961">
                  <c:v>0.228553167607325</c:v>
                </c:pt>
                <c:pt idx="1962">
                  <c:v>0.411841345110901</c:v>
                </c:pt>
                <c:pt idx="1963">
                  <c:v>0.484727136675988</c:v>
                </c:pt>
                <c:pt idx="1964">
                  <c:v>0.262086848145359</c:v>
                </c:pt>
                <c:pt idx="1965">
                  <c:v>0.378073999678838</c:v>
                </c:pt>
                <c:pt idx="1966">
                  <c:v>0.205883706091668</c:v>
                </c:pt>
                <c:pt idx="1967">
                  <c:v>0.188464776619121</c:v>
                </c:pt>
                <c:pt idx="1968">
                  <c:v>0.134391603434666</c:v>
                </c:pt>
                <c:pt idx="1969">
                  <c:v>0.217521303640872</c:v>
                </c:pt>
                <c:pt idx="1970">
                  <c:v>0.42467764272288</c:v>
                </c:pt>
                <c:pt idx="1971">
                  <c:v>0.458058742940281</c:v>
                </c:pt>
                <c:pt idx="1972">
                  <c:v>0.287187658746615</c:v>
                </c:pt>
                <c:pt idx="1973">
                  <c:v>0.370090143999351</c:v>
                </c:pt>
                <c:pt idx="1974">
                  <c:v>0.226021421941484</c:v>
                </c:pt>
                <c:pt idx="1975">
                  <c:v>0.388577447611859</c:v>
                </c:pt>
                <c:pt idx="1976">
                  <c:v>0.163058219920965</c:v>
                </c:pt>
                <c:pt idx="1977">
                  <c:v>0.49783776409406</c:v>
                </c:pt>
                <c:pt idx="1978">
                  <c:v>0.220771253665413</c:v>
                </c:pt>
                <c:pt idx="1979">
                  <c:v>0.273882042940874</c:v>
                </c:pt>
                <c:pt idx="1980">
                  <c:v>0.215939658350833</c:v>
                </c:pt>
                <c:pt idx="1981">
                  <c:v>0.631678188586724</c:v>
                </c:pt>
                <c:pt idx="1982">
                  <c:v>0.609566527078859</c:v>
                </c:pt>
                <c:pt idx="1983">
                  <c:v>0.252877787915132</c:v>
                </c:pt>
                <c:pt idx="1984">
                  <c:v>0.349710605165242</c:v>
                </c:pt>
                <c:pt idx="1985">
                  <c:v>0.333281773010361</c:v>
                </c:pt>
                <c:pt idx="1986">
                  <c:v>0.416214357953362</c:v>
                </c:pt>
                <c:pt idx="1987">
                  <c:v>0.368601862233437</c:v>
                </c:pt>
                <c:pt idx="1988">
                  <c:v>0.247990644840306</c:v>
                </c:pt>
                <c:pt idx="1989">
                  <c:v>0.551802553262995</c:v>
                </c:pt>
                <c:pt idx="1990">
                  <c:v>0.485988707005877</c:v>
                </c:pt>
                <c:pt idx="1991">
                  <c:v>0.265313399249761</c:v>
                </c:pt>
                <c:pt idx="1992">
                  <c:v>0.389988954341302</c:v>
                </c:pt>
                <c:pt idx="1993">
                  <c:v>0.398969186941416</c:v>
                </c:pt>
                <c:pt idx="1994">
                  <c:v>0.347632827277408</c:v>
                </c:pt>
                <c:pt idx="1995">
                  <c:v>0.476810109739829</c:v>
                </c:pt>
                <c:pt idx="1996">
                  <c:v>0.131699613517795</c:v>
                </c:pt>
                <c:pt idx="1997">
                  <c:v>0.587028024679971</c:v>
                </c:pt>
                <c:pt idx="1998">
                  <c:v>0.340185740062352</c:v>
                </c:pt>
                <c:pt idx="1999">
                  <c:v>0.252883352623672</c:v>
                </c:pt>
                <c:pt idx="2000">
                  <c:v>0.238590146849633</c:v>
                </c:pt>
                <c:pt idx="2001">
                  <c:v>0.664326325109494</c:v>
                </c:pt>
                <c:pt idx="2002">
                  <c:v>0.569069016575106</c:v>
                </c:pt>
                <c:pt idx="2003">
                  <c:v>0.225210012785469</c:v>
                </c:pt>
                <c:pt idx="2004">
                  <c:v>0.259883216854583</c:v>
                </c:pt>
                <c:pt idx="2005">
                  <c:v>0.247764793398881</c:v>
                </c:pt>
                <c:pt idx="2006">
                  <c:v>0.540595410476493</c:v>
                </c:pt>
                <c:pt idx="2007">
                  <c:v>0.484709094888676</c:v>
                </c:pt>
                <c:pt idx="2008">
                  <c:v>0.253987809754017</c:v>
                </c:pt>
                <c:pt idx="2009">
                  <c:v>0.606687372049258</c:v>
                </c:pt>
                <c:pt idx="2010">
                  <c:v>0.558581521924324</c:v>
                </c:pt>
                <c:pt idx="2011">
                  <c:v>0.462166613949631</c:v>
                </c:pt>
                <c:pt idx="2012">
                  <c:v>0.616653071551856</c:v>
                </c:pt>
                <c:pt idx="2013">
                  <c:v>0.381036316720762</c:v>
                </c:pt>
                <c:pt idx="2014">
                  <c:v>0.635030710619681</c:v>
                </c:pt>
                <c:pt idx="2015">
                  <c:v>0.405384007600813</c:v>
                </c:pt>
                <c:pt idx="2016">
                  <c:v>0.298382094840132</c:v>
                </c:pt>
                <c:pt idx="2017">
                  <c:v>0.222608502088951</c:v>
                </c:pt>
                <c:pt idx="2018">
                  <c:v>0.646085007904936</c:v>
                </c:pt>
                <c:pt idx="2019">
                  <c:v>0.326408366107622</c:v>
                </c:pt>
                <c:pt idx="2020">
                  <c:v>0.572820909161363</c:v>
                </c:pt>
                <c:pt idx="2021">
                  <c:v>0.693031918476474</c:v>
                </c:pt>
                <c:pt idx="2022">
                  <c:v>0.358068731516983</c:v>
                </c:pt>
                <c:pt idx="2023">
                  <c:v>0.362317783672441</c:v>
                </c:pt>
                <c:pt idx="2024">
                  <c:v>0.303958161220822</c:v>
                </c:pt>
                <c:pt idx="2025">
                  <c:v>0.338962989219906</c:v>
                </c:pt>
                <c:pt idx="2026">
                  <c:v>0.566392482654478</c:v>
                </c:pt>
                <c:pt idx="2027">
                  <c:v>0.682302092872917</c:v>
                </c:pt>
                <c:pt idx="2028">
                  <c:v>0.618324255038088</c:v>
                </c:pt>
                <c:pt idx="2029">
                  <c:v>1.13721488745627</c:v>
                </c:pt>
                <c:pt idx="2030">
                  <c:v>0.271690665699826</c:v>
                </c:pt>
                <c:pt idx="2031">
                  <c:v>0.44191734444947</c:v>
                </c:pt>
                <c:pt idx="2032">
                  <c:v>0.418898107585628</c:v>
                </c:pt>
                <c:pt idx="2033">
                  <c:v>0.444064726830578</c:v>
                </c:pt>
                <c:pt idx="2034">
                  <c:v>0.791764022181837</c:v>
                </c:pt>
                <c:pt idx="2035">
                  <c:v>0.498002285552876</c:v>
                </c:pt>
                <c:pt idx="2036">
                  <c:v>0.429998707894691</c:v>
                </c:pt>
                <c:pt idx="2037">
                  <c:v>0.488676980225486</c:v>
                </c:pt>
                <c:pt idx="2038">
                  <c:v>0.905222494592749</c:v>
                </c:pt>
                <c:pt idx="2039">
                  <c:v>0.292368050154539</c:v>
                </c:pt>
                <c:pt idx="2040">
                  <c:v>0.534265873248006</c:v>
                </c:pt>
                <c:pt idx="2041">
                  <c:v>0.846938122468215</c:v>
                </c:pt>
                <c:pt idx="2042">
                  <c:v>0.719459756671255</c:v>
                </c:pt>
                <c:pt idx="2043">
                  <c:v>0.722550976167471</c:v>
                </c:pt>
                <c:pt idx="2044">
                  <c:v>0.602044720904655</c:v>
                </c:pt>
                <c:pt idx="2045">
                  <c:v>0.69771160786147</c:v>
                </c:pt>
                <c:pt idx="2046">
                  <c:v>0.498298301994682</c:v>
                </c:pt>
                <c:pt idx="2047">
                  <c:v>0.517377921011943</c:v>
                </c:pt>
                <c:pt idx="2048">
                  <c:v>0.819550188546778</c:v>
                </c:pt>
                <c:pt idx="2049">
                  <c:v>0.669619889101842</c:v>
                </c:pt>
                <c:pt idx="2050">
                  <c:v>0.75812364002967</c:v>
                </c:pt>
                <c:pt idx="2051">
                  <c:v>1.0523369706256</c:v>
                </c:pt>
                <c:pt idx="2052">
                  <c:v>0.589189884511506</c:v>
                </c:pt>
                <c:pt idx="2053">
                  <c:v>0.861607122583486</c:v>
                </c:pt>
                <c:pt idx="2054">
                  <c:v>0.398712138724013</c:v>
                </c:pt>
                <c:pt idx="2055">
                  <c:v>1.29744419501555</c:v>
                </c:pt>
                <c:pt idx="2056">
                  <c:v>0.605289383075299</c:v>
                </c:pt>
                <c:pt idx="2057">
                  <c:v>1.43777810399371</c:v>
                </c:pt>
                <c:pt idx="2058">
                  <c:v>0.765050027370223</c:v>
                </c:pt>
                <c:pt idx="2059">
                  <c:v>0.651721669153652</c:v>
                </c:pt>
                <c:pt idx="2060">
                  <c:v>1.21580696195702</c:v>
                </c:pt>
                <c:pt idx="2061">
                  <c:v>0.652283178928567</c:v>
                </c:pt>
                <c:pt idx="2062">
                  <c:v>0.912820409835079</c:v>
                </c:pt>
                <c:pt idx="2063">
                  <c:v>1.16889466754942</c:v>
                </c:pt>
                <c:pt idx="2064">
                  <c:v>1.11737284540474</c:v>
                </c:pt>
                <c:pt idx="2065">
                  <c:v>1.11373705938829</c:v>
                </c:pt>
                <c:pt idx="2066">
                  <c:v>1.39479049562273</c:v>
                </c:pt>
                <c:pt idx="2067">
                  <c:v>1.14065083218899</c:v>
                </c:pt>
                <c:pt idx="2068">
                  <c:v>0.530343897002196</c:v>
                </c:pt>
                <c:pt idx="2069">
                  <c:v>1.03982862661195</c:v>
                </c:pt>
                <c:pt idx="2070">
                  <c:v>0.719901757126312</c:v>
                </c:pt>
                <c:pt idx="2071">
                  <c:v>0.756251782836969</c:v>
                </c:pt>
                <c:pt idx="2072">
                  <c:v>1.2988221714213</c:v>
                </c:pt>
                <c:pt idx="2073">
                  <c:v>1.28044728353308</c:v>
                </c:pt>
                <c:pt idx="2074">
                  <c:v>1.51840800018092</c:v>
                </c:pt>
                <c:pt idx="2075">
                  <c:v>0.870640248575957</c:v>
                </c:pt>
                <c:pt idx="2076">
                  <c:v>1.05298158883678</c:v>
                </c:pt>
                <c:pt idx="2077">
                  <c:v>1.2163533454028</c:v>
                </c:pt>
                <c:pt idx="2078">
                  <c:v>1.49516765232656</c:v>
                </c:pt>
                <c:pt idx="2079">
                  <c:v>0.73194671161899</c:v>
                </c:pt>
                <c:pt idx="2080">
                  <c:v>1.02556283775581</c:v>
                </c:pt>
                <c:pt idx="2081">
                  <c:v>1.54163399614258</c:v>
                </c:pt>
                <c:pt idx="2082">
                  <c:v>1.55282994843191</c:v>
                </c:pt>
                <c:pt idx="2083">
                  <c:v>1.03045726643358</c:v>
                </c:pt>
                <c:pt idx="2084">
                  <c:v>1.5473233902408</c:v>
                </c:pt>
                <c:pt idx="2085">
                  <c:v>1.53691919127319</c:v>
                </c:pt>
                <c:pt idx="2086">
                  <c:v>1.30766304994634</c:v>
                </c:pt>
                <c:pt idx="2087">
                  <c:v>1.07315032923668</c:v>
                </c:pt>
                <c:pt idx="2088">
                  <c:v>0.798750026075789</c:v>
                </c:pt>
                <c:pt idx="2089">
                  <c:v>1.0178173243819</c:v>
                </c:pt>
                <c:pt idx="2090">
                  <c:v>1.14865334117218</c:v>
                </c:pt>
                <c:pt idx="2091">
                  <c:v>1.57514529177702</c:v>
                </c:pt>
                <c:pt idx="2092">
                  <c:v>1.43370988578625</c:v>
                </c:pt>
                <c:pt idx="2093">
                  <c:v>1.06545207291719</c:v>
                </c:pt>
                <c:pt idx="2094">
                  <c:v>1.15146211001074</c:v>
                </c:pt>
                <c:pt idx="2095">
                  <c:v>1.08364862881634</c:v>
                </c:pt>
                <c:pt idx="2096">
                  <c:v>0.942282477432128</c:v>
                </c:pt>
                <c:pt idx="2097">
                  <c:v>0.822712653803803</c:v>
                </c:pt>
                <c:pt idx="2098">
                  <c:v>1.31842126641341</c:v>
                </c:pt>
                <c:pt idx="2099">
                  <c:v>1.2394368486728</c:v>
                </c:pt>
                <c:pt idx="2100">
                  <c:v>1.03497993105062</c:v>
                </c:pt>
              </c:numCache>
            </c:numRef>
          </c:yVal>
          <c:smooth val="0"/>
        </c:ser>
        <c:axId val="81531115"/>
        <c:axId val="31834687"/>
      </c:scatterChart>
      <c:valAx>
        <c:axId val="81531115"/>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834687"/>
        <c:crosses val="autoZero"/>
        <c:crossBetween val="midCat"/>
      </c:valAx>
      <c:valAx>
        <c:axId val="3183468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MDI × 1000</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531115"/>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K1. AUC of every band</a:t>
            </a:r>
          </a:p>
        </c:rich>
      </c:tx>
      <c:overlay val="0"/>
      <c:spPr>
        <a:noFill/>
        <a:ln w="0">
          <a:noFill/>
        </a:ln>
      </c:spPr>
    </c:title>
    <c:autoTitleDeleted val="0"/>
    <c:plotArea>
      <c:scatterChart>
        <c:scatterStyle val="line"/>
        <c:varyColors val="0"/>
        <c:ser>
          <c:idx val="0"/>
          <c:order val="0"/>
          <c:tx>
            <c:strRef>
              <c:f>37_ChartData!K4</c:f>
              <c:strCache>
                <c:ptCount val="1"/>
                <c:pt idx="0">
                  <c:v>Band reflectance AUC</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37_ChartData!$K$5:$K$2105</c:f>
              <c:numCache>
                <c:formatCode>0.0000</c:formatCode>
                <c:ptCount val="2101"/>
                <c:pt idx="0">
                  <c:v>0.544556677890011</c:v>
                </c:pt>
                <c:pt idx="1">
                  <c:v>0.54435261707989</c:v>
                </c:pt>
                <c:pt idx="2">
                  <c:v>0.543311906948271</c:v>
                </c:pt>
                <c:pt idx="3">
                  <c:v>0.541965105601469</c:v>
                </c:pt>
                <c:pt idx="4">
                  <c:v>0.542148760330579</c:v>
                </c:pt>
                <c:pt idx="5">
                  <c:v>0.541618202224263</c:v>
                </c:pt>
                <c:pt idx="6">
                  <c:v>0.541638608305275</c:v>
                </c:pt>
                <c:pt idx="7">
                  <c:v>0.542312008978676</c:v>
                </c:pt>
                <c:pt idx="8">
                  <c:v>0.543801652892562</c:v>
                </c:pt>
                <c:pt idx="9">
                  <c:v>0.544985205591266</c:v>
                </c:pt>
                <c:pt idx="10">
                  <c:v>0.545372921130497</c:v>
                </c:pt>
                <c:pt idx="11">
                  <c:v>0.546495255586165</c:v>
                </c:pt>
                <c:pt idx="12">
                  <c:v>0.546719722477298</c:v>
                </c:pt>
                <c:pt idx="13">
                  <c:v>0.547229874502602</c:v>
                </c:pt>
                <c:pt idx="14">
                  <c:v>0.548188960310172</c:v>
                </c:pt>
                <c:pt idx="15">
                  <c:v>0.548801142740537</c:v>
                </c:pt>
                <c:pt idx="16">
                  <c:v>0.549923477196205</c:v>
                </c:pt>
                <c:pt idx="17">
                  <c:v>0.550719314355678</c:v>
                </c:pt>
                <c:pt idx="18">
                  <c:v>0.551351902867054</c:v>
                </c:pt>
                <c:pt idx="19">
                  <c:v>0.552515049484747</c:v>
                </c:pt>
                <c:pt idx="20">
                  <c:v>0.552800734618916</c:v>
                </c:pt>
                <c:pt idx="21">
                  <c:v>0.553168044077135</c:v>
                </c:pt>
                <c:pt idx="22">
                  <c:v>0.553351698806244</c:v>
                </c:pt>
                <c:pt idx="23">
                  <c:v>0.553290480563208</c:v>
                </c:pt>
                <c:pt idx="24">
                  <c:v>0.553637383940414</c:v>
                </c:pt>
                <c:pt idx="25">
                  <c:v>0.553984287317621</c:v>
                </c:pt>
                <c:pt idx="26">
                  <c:v>0.554555657585961</c:v>
                </c:pt>
                <c:pt idx="27">
                  <c:v>0.55531068258341</c:v>
                </c:pt>
                <c:pt idx="28">
                  <c:v>0.555820834608713</c:v>
                </c:pt>
                <c:pt idx="29">
                  <c:v>0.55645342312009</c:v>
                </c:pt>
                <c:pt idx="30">
                  <c:v>0.557208448117539</c:v>
                </c:pt>
                <c:pt idx="31">
                  <c:v>0.557555351494745</c:v>
                </c:pt>
                <c:pt idx="32">
                  <c:v>0.558351188654219</c:v>
                </c:pt>
                <c:pt idx="33">
                  <c:v>0.559085807570656</c:v>
                </c:pt>
                <c:pt idx="34">
                  <c:v>0.560004081216202</c:v>
                </c:pt>
                <c:pt idx="35">
                  <c:v>0.560616263646567</c:v>
                </c:pt>
                <c:pt idx="36">
                  <c:v>0.560881542699725</c:v>
                </c:pt>
                <c:pt idx="37">
                  <c:v>0.561493725130089</c:v>
                </c:pt>
                <c:pt idx="38">
                  <c:v>0.562473217018672</c:v>
                </c:pt>
                <c:pt idx="39">
                  <c:v>0.563452708907254</c:v>
                </c:pt>
                <c:pt idx="40">
                  <c:v>0.564248546066728</c:v>
                </c:pt>
                <c:pt idx="41">
                  <c:v>0.565003571064177</c:v>
                </c:pt>
                <c:pt idx="42">
                  <c:v>0.565615753494541</c:v>
                </c:pt>
                <c:pt idx="43">
                  <c:v>0.566146311600857</c:v>
                </c:pt>
                <c:pt idx="44">
                  <c:v>0.566411590654015</c:v>
                </c:pt>
                <c:pt idx="45">
                  <c:v>0.566880930517294</c:v>
                </c:pt>
                <c:pt idx="46">
                  <c:v>0.567044179165391</c:v>
                </c:pt>
                <c:pt idx="47">
                  <c:v>0.567533925109683</c:v>
                </c:pt>
                <c:pt idx="48">
                  <c:v>0.567799204162841</c:v>
                </c:pt>
                <c:pt idx="49">
                  <c:v>0.56798285889195</c:v>
                </c:pt>
                <c:pt idx="50">
                  <c:v>0.568390980512193</c:v>
                </c:pt>
                <c:pt idx="51">
                  <c:v>0.568493010917253</c:v>
                </c:pt>
                <c:pt idx="52">
                  <c:v>0.568676665646363</c:v>
                </c:pt>
                <c:pt idx="53">
                  <c:v>0.56883991429446</c:v>
                </c:pt>
                <c:pt idx="54">
                  <c:v>0.569023569023569</c:v>
                </c:pt>
                <c:pt idx="55">
                  <c:v>0.569329660238751</c:v>
                </c:pt>
                <c:pt idx="56">
                  <c:v>0.569574533210897</c:v>
                </c:pt>
                <c:pt idx="57">
                  <c:v>0.569819406183043</c:v>
                </c:pt>
                <c:pt idx="58">
                  <c:v>0.57026833996531</c:v>
                </c:pt>
                <c:pt idx="59">
                  <c:v>0.570778491990613</c:v>
                </c:pt>
                <c:pt idx="60">
                  <c:v>0.571370268339965</c:v>
                </c:pt>
                <c:pt idx="61">
                  <c:v>0.571676359555147</c:v>
                </c:pt>
                <c:pt idx="62">
                  <c:v>0.572104887256402</c:v>
                </c:pt>
                <c:pt idx="63">
                  <c:v>0.572635445362718</c:v>
                </c:pt>
                <c:pt idx="64">
                  <c:v>0.573329252117131</c:v>
                </c:pt>
                <c:pt idx="65">
                  <c:v>0.573941434547495</c:v>
                </c:pt>
                <c:pt idx="66">
                  <c:v>0.574757677787981</c:v>
                </c:pt>
                <c:pt idx="67">
                  <c:v>0.575655545352515</c:v>
                </c:pt>
                <c:pt idx="68">
                  <c:v>0.576226915620855</c:v>
                </c:pt>
                <c:pt idx="69">
                  <c:v>0.576553412917049</c:v>
                </c:pt>
                <c:pt idx="70">
                  <c:v>0.577247219671462</c:v>
                </c:pt>
                <c:pt idx="71">
                  <c:v>0.577838996020814</c:v>
                </c:pt>
                <c:pt idx="72">
                  <c:v>0.578287929803081</c:v>
                </c:pt>
                <c:pt idx="73">
                  <c:v>0.578736863585349</c:v>
                </c:pt>
                <c:pt idx="74">
                  <c:v>0.579369452096725</c:v>
                </c:pt>
                <c:pt idx="75">
                  <c:v>0.579961228446077</c:v>
                </c:pt>
                <c:pt idx="76">
                  <c:v>0.580308131823283</c:v>
                </c:pt>
                <c:pt idx="77">
                  <c:v>0.580450974390368</c:v>
                </c:pt>
                <c:pt idx="78">
                  <c:v>0.581001938577696</c:v>
                </c:pt>
                <c:pt idx="79">
                  <c:v>0.581532496684012</c:v>
                </c:pt>
                <c:pt idx="80">
                  <c:v>0.582022242628303</c:v>
                </c:pt>
                <c:pt idx="81">
                  <c:v>0.582614018977655</c:v>
                </c:pt>
                <c:pt idx="82">
                  <c:v>0.583083358840935</c:v>
                </c:pt>
                <c:pt idx="83">
                  <c:v>0.58361391694725</c:v>
                </c:pt>
                <c:pt idx="84">
                  <c:v>0.583940414243445</c:v>
                </c:pt>
                <c:pt idx="85">
                  <c:v>0.584532190592797</c:v>
                </c:pt>
                <c:pt idx="86">
                  <c:v>0.584981124375064</c:v>
                </c:pt>
                <c:pt idx="87">
                  <c:v>0.585491276400367</c:v>
                </c:pt>
                <c:pt idx="88">
                  <c:v>0.586327925721865</c:v>
                </c:pt>
                <c:pt idx="89">
                  <c:v>0.586634016937047</c:v>
                </c:pt>
                <c:pt idx="90">
                  <c:v>0.58732782369146</c:v>
                </c:pt>
                <c:pt idx="91">
                  <c:v>0.587960412202837</c:v>
                </c:pt>
                <c:pt idx="92">
                  <c:v>0.588695031119274</c:v>
                </c:pt>
                <c:pt idx="93">
                  <c:v>0.589184777063565</c:v>
                </c:pt>
                <c:pt idx="94">
                  <c:v>0.589980614223039</c:v>
                </c:pt>
                <c:pt idx="95">
                  <c:v>0.590613202734415</c:v>
                </c:pt>
                <c:pt idx="96">
                  <c:v>0.591429445974901</c:v>
                </c:pt>
                <c:pt idx="97">
                  <c:v>0.591572288541986</c:v>
                </c:pt>
                <c:pt idx="98">
                  <c:v>0.592245689215386</c:v>
                </c:pt>
                <c:pt idx="99">
                  <c:v>0.593204775022957</c:v>
                </c:pt>
                <c:pt idx="100">
                  <c:v>0.593776145291297</c:v>
                </c:pt>
                <c:pt idx="101">
                  <c:v>0.594021018263443</c:v>
                </c:pt>
                <c:pt idx="102">
                  <c:v>0.594408733802673</c:v>
                </c:pt>
                <c:pt idx="103">
                  <c:v>0.594367921640649</c:v>
                </c:pt>
                <c:pt idx="104">
                  <c:v>0.594225079073564</c:v>
                </c:pt>
                <c:pt idx="105">
                  <c:v>0.594082236506479</c:v>
                </c:pt>
                <c:pt idx="106">
                  <c:v>0.593959800020406</c:v>
                </c:pt>
                <c:pt idx="107">
                  <c:v>0.594102642587491</c:v>
                </c:pt>
                <c:pt idx="108">
                  <c:v>0.593653708805224</c:v>
                </c:pt>
                <c:pt idx="109">
                  <c:v>0.593265993265993</c:v>
                </c:pt>
                <c:pt idx="110">
                  <c:v>0.592021222324253</c:v>
                </c:pt>
                <c:pt idx="111">
                  <c:v>0.590592796653403</c:v>
                </c:pt>
                <c:pt idx="112">
                  <c:v>0.589633710845832</c:v>
                </c:pt>
                <c:pt idx="113">
                  <c:v>0.588123660850934</c:v>
                </c:pt>
                <c:pt idx="114">
                  <c:v>0.586634016937047</c:v>
                </c:pt>
                <c:pt idx="115">
                  <c:v>0.584695439240894</c:v>
                </c:pt>
                <c:pt idx="116">
                  <c:v>0.582899704111825</c:v>
                </c:pt>
                <c:pt idx="117">
                  <c:v>0.581185593306805</c:v>
                </c:pt>
                <c:pt idx="118">
                  <c:v>0.579451076420773</c:v>
                </c:pt>
                <c:pt idx="119">
                  <c:v>0.577247219671462</c:v>
                </c:pt>
                <c:pt idx="120">
                  <c:v>0.574553616977859</c:v>
                </c:pt>
                <c:pt idx="121">
                  <c:v>0.571002958881747</c:v>
                </c:pt>
                <c:pt idx="122">
                  <c:v>0.568615447403326</c:v>
                </c:pt>
                <c:pt idx="123">
                  <c:v>0.565656565656566</c:v>
                </c:pt>
                <c:pt idx="124">
                  <c:v>0.563473114988267</c:v>
                </c:pt>
                <c:pt idx="125">
                  <c:v>0.560922354861749</c:v>
                </c:pt>
                <c:pt idx="126">
                  <c:v>0.558902152841547</c:v>
                </c:pt>
                <c:pt idx="127">
                  <c:v>0.556392204877053</c:v>
                </c:pt>
                <c:pt idx="128">
                  <c:v>0.554494439342924</c:v>
                </c:pt>
                <c:pt idx="129">
                  <c:v>0.552494643403734</c:v>
                </c:pt>
                <c:pt idx="130">
                  <c:v>0.550984593408836</c:v>
                </c:pt>
                <c:pt idx="131">
                  <c:v>0.549331700846852</c:v>
                </c:pt>
                <c:pt idx="132">
                  <c:v>0.5480665238241</c:v>
                </c:pt>
                <c:pt idx="133">
                  <c:v>0.546882971125395</c:v>
                </c:pt>
                <c:pt idx="134">
                  <c:v>0.54635241301908</c:v>
                </c:pt>
                <c:pt idx="135">
                  <c:v>0.546148352208958</c:v>
                </c:pt>
                <c:pt idx="136">
                  <c:v>0.545658606264667</c:v>
                </c:pt>
                <c:pt idx="137">
                  <c:v>0.545434139373533</c:v>
                </c:pt>
                <c:pt idx="138">
                  <c:v>0.544781144781145</c:v>
                </c:pt>
                <c:pt idx="139">
                  <c:v>0.544964799510254</c:v>
                </c:pt>
                <c:pt idx="140">
                  <c:v>0.545128048158351</c:v>
                </c:pt>
                <c:pt idx="141">
                  <c:v>0.545087235996327</c:v>
                </c:pt>
                <c:pt idx="142">
                  <c:v>0.5452096724824</c:v>
                </c:pt>
                <c:pt idx="143">
                  <c:v>0.545352515049485</c:v>
                </c:pt>
                <c:pt idx="144">
                  <c:v>0.545719824507703</c:v>
                </c:pt>
                <c:pt idx="145">
                  <c:v>0.546127946127946</c:v>
                </c:pt>
                <c:pt idx="146">
                  <c:v>0.546576879910213</c:v>
                </c:pt>
                <c:pt idx="147">
                  <c:v>0.54674012855831</c:v>
                </c:pt>
                <c:pt idx="148">
                  <c:v>0.546780940720335</c:v>
                </c:pt>
                <c:pt idx="149">
                  <c:v>0.547148250178553</c:v>
                </c:pt>
                <c:pt idx="150">
                  <c:v>0.547331904907663</c:v>
                </c:pt>
                <c:pt idx="151">
                  <c:v>0.548005305581063</c:v>
                </c:pt>
                <c:pt idx="152">
                  <c:v>0.548372615039282</c:v>
                </c:pt>
                <c:pt idx="153">
                  <c:v>0.549086827874707</c:v>
                </c:pt>
                <c:pt idx="154">
                  <c:v>0.549862258953168</c:v>
                </c:pt>
                <c:pt idx="155">
                  <c:v>0.550862156922763</c:v>
                </c:pt>
                <c:pt idx="156">
                  <c:v>0.552086521783492</c:v>
                </c:pt>
                <c:pt idx="157">
                  <c:v>0.553351698806244</c:v>
                </c:pt>
                <c:pt idx="158">
                  <c:v>0.555106621773288</c:v>
                </c:pt>
                <c:pt idx="159">
                  <c:v>0.557004387307418</c:v>
                </c:pt>
                <c:pt idx="160">
                  <c:v>0.558963371084583</c:v>
                </c:pt>
                <c:pt idx="161">
                  <c:v>0.561432506887052</c:v>
                </c:pt>
                <c:pt idx="162">
                  <c:v>0.563901642689522</c:v>
                </c:pt>
                <c:pt idx="163">
                  <c:v>0.566309560248954</c:v>
                </c:pt>
                <c:pt idx="164">
                  <c:v>0.569309254157739</c:v>
                </c:pt>
                <c:pt idx="165">
                  <c:v>0.572533414957657</c:v>
                </c:pt>
                <c:pt idx="166">
                  <c:v>0.576124885215794</c:v>
                </c:pt>
                <c:pt idx="167">
                  <c:v>0.579471482501786</c:v>
                </c:pt>
                <c:pt idx="168">
                  <c:v>0.583430262218141</c:v>
                </c:pt>
                <c:pt idx="169">
                  <c:v>0.586695235180084</c:v>
                </c:pt>
                <c:pt idx="170">
                  <c:v>0.590449954086318</c:v>
                </c:pt>
                <c:pt idx="171">
                  <c:v>0.594633200693807</c:v>
                </c:pt>
                <c:pt idx="172">
                  <c:v>0.598510356086114</c:v>
                </c:pt>
                <c:pt idx="173">
                  <c:v>0.602652790531578</c:v>
                </c:pt>
                <c:pt idx="174">
                  <c:v>0.606754412815019</c:v>
                </c:pt>
                <c:pt idx="175">
                  <c:v>0.610284664830119</c:v>
                </c:pt>
                <c:pt idx="176">
                  <c:v>0.613570043873074</c:v>
                </c:pt>
                <c:pt idx="177">
                  <c:v>0.616855422916029</c:v>
                </c:pt>
                <c:pt idx="178">
                  <c:v>0.619793898581777</c:v>
                </c:pt>
                <c:pt idx="179">
                  <c:v>0.622997653300684</c:v>
                </c:pt>
                <c:pt idx="180">
                  <c:v>0.625752474237323</c:v>
                </c:pt>
                <c:pt idx="181">
                  <c:v>0.628568513416998</c:v>
                </c:pt>
                <c:pt idx="182">
                  <c:v>0.63173145597388</c:v>
                </c:pt>
                <c:pt idx="183">
                  <c:v>0.634343434343434</c:v>
                </c:pt>
                <c:pt idx="184">
                  <c:v>0.636690133659831</c:v>
                </c:pt>
                <c:pt idx="185">
                  <c:v>0.638730741761045</c:v>
                </c:pt>
                <c:pt idx="186">
                  <c:v>0.641220283644526</c:v>
                </c:pt>
                <c:pt idx="187">
                  <c:v>0.643424140393837</c:v>
                </c:pt>
                <c:pt idx="188">
                  <c:v>0.645648403224161</c:v>
                </c:pt>
                <c:pt idx="189">
                  <c:v>0.647484950515254</c:v>
                </c:pt>
                <c:pt idx="190">
                  <c:v>0.649607182940516</c:v>
                </c:pt>
                <c:pt idx="191">
                  <c:v>0.651668197122743</c:v>
                </c:pt>
                <c:pt idx="192">
                  <c:v>0.65354555657586</c:v>
                </c:pt>
                <c:pt idx="193">
                  <c:v>0.655198449137843</c:v>
                </c:pt>
                <c:pt idx="194">
                  <c:v>0.656606468727681</c:v>
                </c:pt>
                <c:pt idx="195">
                  <c:v>0.657687991021324</c:v>
                </c:pt>
                <c:pt idx="196">
                  <c:v>0.659157228854199</c:v>
                </c:pt>
                <c:pt idx="197">
                  <c:v>0.660340781552903</c:v>
                </c:pt>
                <c:pt idx="198">
                  <c:v>0.661218243036425</c:v>
                </c:pt>
                <c:pt idx="199">
                  <c:v>0.66221814100602</c:v>
                </c:pt>
                <c:pt idx="200">
                  <c:v>0.663218038975615</c:v>
                </c:pt>
                <c:pt idx="201">
                  <c:v>0.664748495051525</c:v>
                </c:pt>
                <c:pt idx="202">
                  <c:v>0.666360575451485</c:v>
                </c:pt>
                <c:pt idx="203">
                  <c:v>0.667870625446383</c:v>
                </c:pt>
                <c:pt idx="204">
                  <c:v>0.669197020712172</c:v>
                </c:pt>
                <c:pt idx="205">
                  <c:v>0.671808999081726</c:v>
                </c:pt>
                <c:pt idx="206">
                  <c:v>0.673890419344965</c:v>
                </c:pt>
                <c:pt idx="207">
                  <c:v>0.675910621365167</c:v>
                </c:pt>
                <c:pt idx="208">
                  <c:v>0.677951229466381</c:v>
                </c:pt>
                <c:pt idx="209">
                  <c:v>0.679420467299255</c:v>
                </c:pt>
                <c:pt idx="210">
                  <c:v>0.681767166615652</c:v>
                </c:pt>
                <c:pt idx="211">
                  <c:v>0.683950617283951</c:v>
                </c:pt>
                <c:pt idx="212">
                  <c:v>0.68556269768391</c:v>
                </c:pt>
                <c:pt idx="213">
                  <c:v>0.687154372002857</c:v>
                </c:pt>
                <c:pt idx="214">
                  <c:v>0.689501071319253</c:v>
                </c:pt>
                <c:pt idx="215">
                  <c:v>0.691133557800225</c:v>
                </c:pt>
                <c:pt idx="216">
                  <c:v>0.692276298336904</c:v>
                </c:pt>
                <c:pt idx="217">
                  <c:v>0.693827160493827</c:v>
                </c:pt>
                <c:pt idx="218">
                  <c:v>0.695561677379859</c:v>
                </c:pt>
                <c:pt idx="219">
                  <c:v>0.696622793592491</c:v>
                </c:pt>
                <c:pt idx="220">
                  <c:v>0.697520661157025</c:v>
                </c:pt>
                <c:pt idx="221">
                  <c:v>0.69880624426079</c:v>
                </c:pt>
                <c:pt idx="222">
                  <c:v>0.700255076012652</c:v>
                </c:pt>
                <c:pt idx="223">
                  <c:v>0.701030507091113</c:v>
                </c:pt>
                <c:pt idx="224">
                  <c:v>0.702071217222732</c:v>
                </c:pt>
                <c:pt idx="225">
                  <c:v>0.702397714518927</c:v>
                </c:pt>
                <c:pt idx="226">
                  <c:v>0.703499642893582</c:v>
                </c:pt>
                <c:pt idx="227">
                  <c:v>0.704071013161922</c:v>
                </c:pt>
                <c:pt idx="228">
                  <c:v>0.704724007754311</c:v>
                </c:pt>
                <c:pt idx="229">
                  <c:v>0.705519844913784</c:v>
                </c:pt>
                <c:pt idx="230">
                  <c:v>0.706029996939088</c:v>
                </c:pt>
                <c:pt idx="231">
                  <c:v>0.706499336802367</c:v>
                </c:pt>
                <c:pt idx="232">
                  <c:v>0.707070707070707</c:v>
                </c:pt>
                <c:pt idx="233">
                  <c:v>0.707866544230181</c:v>
                </c:pt>
                <c:pt idx="234">
                  <c:v>0.708315478012448</c:v>
                </c:pt>
                <c:pt idx="235">
                  <c:v>0.7089072543618</c:v>
                </c:pt>
                <c:pt idx="236">
                  <c:v>0.710029588817468</c:v>
                </c:pt>
                <c:pt idx="237">
                  <c:v>0.710723395571881</c:v>
                </c:pt>
                <c:pt idx="238">
                  <c:v>0.711111111111111</c:v>
                </c:pt>
                <c:pt idx="239">
                  <c:v>0.711804917865524</c:v>
                </c:pt>
                <c:pt idx="240">
                  <c:v>0.712315069890828</c:v>
                </c:pt>
                <c:pt idx="241">
                  <c:v>0.713090500969289</c:v>
                </c:pt>
                <c:pt idx="242">
                  <c:v>0.713621059075605</c:v>
                </c:pt>
                <c:pt idx="243">
                  <c:v>0.714457708397102</c:v>
                </c:pt>
                <c:pt idx="244">
                  <c:v>0.715049484746455</c:v>
                </c:pt>
                <c:pt idx="245">
                  <c:v>0.716008570554025</c:v>
                </c:pt>
                <c:pt idx="246">
                  <c:v>0.716824813794511</c:v>
                </c:pt>
                <c:pt idx="247">
                  <c:v>0.717130905009693</c:v>
                </c:pt>
                <c:pt idx="248">
                  <c:v>0.717620650953984</c:v>
                </c:pt>
                <c:pt idx="249">
                  <c:v>0.718069584736251</c:v>
                </c:pt>
                <c:pt idx="250">
                  <c:v>0.718865421895725</c:v>
                </c:pt>
                <c:pt idx="251">
                  <c:v>0.719355167840016</c:v>
                </c:pt>
                <c:pt idx="252">
                  <c:v>0.719416386083053</c:v>
                </c:pt>
                <c:pt idx="253">
                  <c:v>0.719946944189368</c:v>
                </c:pt>
                <c:pt idx="254">
                  <c:v>0.720191817161514</c:v>
                </c:pt>
                <c:pt idx="255">
                  <c:v>0.720457096214672</c:v>
                </c:pt>
                <c:pt idx="256">
                  <c:v>0.720640750943781</c:v>
                </c:pt>
                <c:pt idx="257">
                  <c:v>0.720620344862769</c:v>
                </c:pt>
                <c:pt idx="258">
                  <c:v>0.720232629323538</c:v>
                </c:pt>
                <c:pt idx="259">
                  <c:v>0.720416284052648</c:v>
                </c:pt>
                <c:pt idx="260">
                  <c:v>0.719681665136211</c:v>
                </c:pt>
                <c:pt idx="261">
                  <c:v>0.718987858381798</c:v>
                </c:pt>
                <c:pt idx="262">
                  <c:v>0.718783797571676</c:v>
                </c:pt>
                <c:pt idx="263">
                  <c:v>0.718008366493215</c:v>
                </c:pt>
                <c:pt idx="264">
                  <c:v>0.717498214467911</c:v>
                </c:pt>
                <c:pt idx="265">
                  <c:v>0.716886032037547</c:v>
                </c:pt>
                <c:pt idx="266">
                  <c:v>0.71586572798694</c:v>
                </c:pt>
                <c:pt idx="267">
                  <c:v>0.714804611774309</c:v>
                </c:pt>
                <c:pt idx="268">
                  <c:v>0.713519028670544</c:v>
                </c:pt>
                <c:pt idx="269">
                  <c:v>0.712417100295888</c:v>
                </c:pt>
                <c:pt idx="270">
                  <c:v>0.712233445566779</c:v>
                </c:pt>
                <c:pt idx="271">
                  <c:v>0.711723293541475</c:v>
                </c:pt>
                <c:pt idx="272">
                  <c:v>0.711029486787063</c:v>
                </c:pt>
                <c:pt idx="273">
                  <c:v>0.710478522599735</c:v>
                </c:pt>
                <c:pt idx="274">
                  <c:v>0.710090807060504</c:v>
                </c:pt>
                <c:pt idx="275">
                  <c:v>0.708948066523824</c:v>
                </c:pt>
                <c:pt idx="276">
                  <c:v>0.708091011121314</c:v>
                </c:pt>
                <c:pt idx="277">
                  <c:v>0.707417610447914</c:v>
                </c:pt>
                <c:pt idx="278">
                  <c:v>0.707029894908683</c:v>
                </c:pt>
                <c:pt idx="279">
                  <c:v>0.707070707070707</c:v>
                </c:pt>
                <c:pt idx="280">
                  <c:v>0.707254361799816</c:v>
                </c:pt>
                <c:pt idx="281">
                  <c:v>0.707438016528926</c:v>
                </c:pt>
                <c:pt idx="282">
                  <c:v>0.708295071931436</c:v>
                </c:pt>
                <c:pt idx="283">
                  <c:v>0.710417304356698</c:v>
                </c:pt>
                <c:pt idx="284">
                  <c:v>0.713274155698398</c:v>
                </c:pt>
                <c:pt idx="285">
                  <c:v>0.715539230690746</c:v>
                </c:pt>
                <c:pt idx="286">
                  <c:v>0.7181512090603</c:v>
                </c:pt>
                <c:pt idx="287">
                  <c:v>0.720844811753903</c:v>
                </c:pt>
                <c:pt idx="288">
                  <c:v>0.722681359044995</c:v>
                </c:pt>
                <c:pt idx="289">
                  <c:v>0.723946536067748</c:v>
                </c:pt>
                <c:pt idx="290">
                  <c:v>0.724211815120906</c:v>
                </c:pt>
                <c:pt idx="291">
                  <c:v>0.72357922660953</c:v>
                </c:pt>
                <c:pt idx="292">
                  <c:v>0.72215080093868</c:v>
                </c:pt>
                <c:pt idx="293">
                  <c:v>0.720477502295684</c:v>
                </c:pt>
                <c:pt idx="294">
                  <c:v>0.716865625956535</c:v>
                </c:pt>
                <c:pt idx="295">
                  <c:v>0.713539434751556</c:v>
                </c:pt>
                <c:pt idx="296">
                  <c:v>0.710825425976941</c:v>
                </c:pt>
                <c:pt idx="297">
                  <c:v>0.708213447607387</c:v>
                </c:pt>
                <c:pt idx="298">
                  <c:v>0.703356800326497</c:v>
                </c:pt>
                <c:pt idx="299">
                  <c:v>0.699806142230385</c:v>
                </c:pt>
                <c:pt idx="300">
                  <c:v>0.69509233751658</c:v>
                </c:pt>
                <c:pt idx="301">
                  <c:v>0.690337720640751</c:v>
                </c:pt>
                <c:pt idx="302">
                  <c:v>0.684868890929497</c:v>
                </c:pt>
                <c:pt idx="303">
                  <c:v>0.679787776757474</c:v>
                </c:pt>
                <c:pt idx="304">
                  <c:v>0.674257728803183</c:v>
                </c:pt>
                <c:pt idx="305">
                  <c:v>0.667115600448934</c:v>
                </c:pt>
                <c:pt idx="306">
                  <c:v>0.660626466687073</c:v>
                </c:pt>
                <c:pt idx="307">
                  <c:v>0.652055912661973</c:v>
                </c:pt>
                <c:pt idx="308">
                  <c:v>0.645015814712785</c:v>
                </c:pt>
                <c:pt idx="309">
                  <c:v>0.635669829609224</c:v>
                </c:pt>
                <c:pt idx="310">
                  <c:v>0.627466585042343</c:v>
                </c:pt>
                <c:pt idx="311">
                  <c:v>0.61724313845526</c:v>
                </c:pt>
                <c:pt idx="312">
                  <c:v>0.607182940516274</c:v>
                </c:pt>
                <c:pt idx="313">
                  <c:v>0.596041220283645</c:v>
                </c:pt>
                <c:pt idx="314">
                  <c:v>0.585103560861137</c:v>
                </c:pt>
                <c:pt idx="315">
                  <c:v>0.573594531170289</c:v>
                </c:pt>
                <c:pt idx="316">
                  <c:v>0.561779410264259</c:v>
                </c:pt>
                <c:pt idx="317">
                  <c:v>0.551290684624018</c:v>
                </c:pt>
                <c:pt idx="318">
                  <c:v>0.538761350882563</c:v>
                </c:pt>
                <c:pt idx="319">
                  <c:v>0.527150290786654</c:v>
                </c:pt>
                <c:pt idx="320">
                  <c:v>0.516518722579329</c:v>
                </c:pt>
                <c:pt idx="321">
                  <c:v>0.505785123966942</c:v>
                </c:pt>
                <c:pt idx="322">
                  <c:v>0.505519844913784</c:v>
                </c:pt>
                <c:pt idx="323">
                  <c:v>0.515926946229977</c:v>
                </c:pt>
                <c:pt idx="324">
                  <c:v>0.525191307009489</c:v>
                </c:pt>
                <c:pt idx="325">
                  <c:v>0.534925007652281</c:v>
                </c:pt>
                <c:pt idx="326">
                  <c:v>0.542985409652076</c:v>
                </c:pt>
                <c:pt idx="327">
                  <c:v>0.551147842056933</c:v>
                </c:pt>
                <c:pt idx="328">
                  <c:v>0.557983879196</c:v>
                </c:pt>
                <c:pt idx="329">
                  <c:v>0.564330170390776</c:v>
                </c:pt>
                <c:pt idx="330">
                  <c:v>0.569839812264055</c:v>
                </c:pt>
                <c:pt idx="331">
                  <c:v>0.575614733190491</c:v>
                </c:pt>
                <c:pt idx="332">
                  <c:v>0.580042852770126</c:v>
                </c:pt>
                <c:pt idx="333">
                  <c:v>0.58418528721559</c:v>
                </c:pt>
                <c:pt idx="334">
                  <c:v>0.588164473012958</c:v>
                </c:pt>
                <c:pt idx="335">
                  <c:v>0.591511070298949</c:v>
                </c:pt>
                <c:pt idx="336">
                  <c:v>0.594367921640649</c:v>
                </c:pt>
                <c:pt idx="337">
                  <c:v>0.59685746352413</c:v>
                </c:pt>
                <c:pt idx="338">
                  <c:v>0.598755229058259</c:v>
                </c:pt>
                <c:pt idx="339">
                  <c:v>0.60057137026834</c:v>
                </c:pt>
                <c:pt idx="340">
                  <c:v>0.602305887154372</c:v>
                </c:pt>
                <c:pt idx="341">
                  <c:v>0.60342822161004</c:v>
                </c:pt>
                <c:pt idx="342">
                  <c:v>0.604775022956841</c:v>
                </c:pt>
                <c:pt idx="343">
                  <c:v>0.606325885113764</c:v>
                </c:pt>
                <c:pt idx="344">
                  <c:v>0.607346189164371</c:v>
                </c:pt>
                <c:pt idx="345">
                  <c:v>0.607978777675747</c:v>
                </c:pt>
                <c:pt idx="346">
                  <c:v>0.608529741863075</c:v>
                </c:pt>
                <c:pt idx="347">
                  <c:v>0.609386797265585</c:v>
                </c:pt>
                <c:pt idx="348">
                  <c:v>0.610223446587083</c:v>
                </c:pt>
                <c:pt idx="349">
                  <c:v>0.610488725640241</c:v>
                </c:pt>
                <c:pt idx="350">
                  <c:v>0.610733598612387</c:v>
                </c:pt>
                <c:pt idx="351">
                  <c:v>0.610835629017447</c:v>
                </c:pt>
                <c:pt idx="352">
                  <c:v>0.611447811447812</c:v>
                </c:pt>
                <c:pt idx="353">
                  <c:v>0.611611060095909</c:v>
                </c:pt>
                <c:pt idx="354">
                  <c:v>0.611611060095909</c:v>
                </c:pt>
                <c:pt idx="355">
                  <c:v>0.611794714825018</c:v>
                </c:pt>
                <c:pt idx="356">
                  <c:v>0.611774308744006</c:v>
                </c:pt>
                <c:pt idx="357">
                  <c:v>0.611733496581981</c:v>
                </c:pt>
                <c:pt idx="358">
                  <c:v>0.611692684419957</c:v>
                </c:pt>
                <c:pt idx="359">
                  <c:v>0.611733496581981</c:v>
                </c:pt>
                <c:pt idx="360">
                  <c:v>0.611692684419957</c:v>
                </c:pt>
                <c:pt idx="361">
                  <c:v>0.611447811447812</c:v>
                </c:pt>
                <c:pt idx="362">
                  <c:v>0.611406999285787</c:v>
                </c:pt>
                <c:pt idx="363">
                  <c:v>0.611223344556678</c:v>
                </c:pt>
                <c:pt idx="364">
                  <c:v>0.610876441179472</c:v>
                </c:pt>
                <c:pt idx="365">
                  <c:v>0.610590756045301</c:v>
                </c:pt>
                <c:pt idx="366">
                  <c:v>0.610366289154168</c:v>
                </c:pt>
                <c:pt idx="367">
                  <c:v>0.610182634425059</c:v>
                </c:pt>
                <c:pt idx="368">
                  <c:v>0.609917355371901</c:v>
                </c:pt>
                <c:pt idx="369">
                  <c:v>0.609774512804816</c:v>
                </c:pt>
                <c:pt idx="370">
                  <c:v>0.609468421589634</c:v>
                </c:pt>
                <c:pt idx="371">
                  <c:v>0.6092439546985</c:v>
                </c:pt>
                <c:pt idx="372">
                  <c:v>0.608999081726354</c:v>
                </c:pt>
                <c:pt idx="373">
                  <c:v>0.608835833078257</c:v>
                </c:pt>
                <c:pt idx="374">
                  <c:v>0.608692990511172</c:v>
                </c:pt>
                <c:pt idx="375">
                  <c:v>0.608407305377002</c:v>
                </c:pt>
                <c:pt idx="376">
                  <c:v>0.608142026323845</c:v>
                </c:pt>
                <c:pt idx="377">
                  <c:v>0.607917559432711</c:v>
                </c:pt>
                <c:pt idx="378">
                  <c:v>0.607611468217529</c:v>
                </c:pt>
                <c:pt idx="379">
                  <c:v>0.60724415875931</c:v>
                </c:pt>
                <c:pt idx="380">
                  <c:v>0.606897255382104</c:v>
                </c:pt>
                <c:pt idx="381">
                  <c:v>0.606652382409958</c:v>
                </c:pt>
                <c:pt idx="382">
                  <c:v>0.60628507295174</c:v>
                </c:pt>
                <c:pt idx="383">
                  <c:v>0.605774920926436</c:v>
                </c:pt>
                <c:pt idx="384">
                  <c:v>0.60542801754923</c:v>
                </c:pt>
                <c:pt idx="385">
                  <c:v>0.605121926334048</c:v>
                </c:pt>
                <c:pt idx="386">
                  <c:v>0.604775022956841</c:v>
                </c:pt>
                <c:pt idx="387">
                  <c:v>0.604387307417611</c:v>
                </c:pt>
                <c:pt idx="388">
                  <c:v>0.604019997959392</c:v>
                </c:pt>
                <c:pt idx="389">
                  <c:v>0.603734312825222</c:v>
                </c:pt>
                <c:pt idx="390">
                  <c:v>0.603387409448016</c:v>
                </c:pt>
                <c:pt idx="391">
                  <c:v>0.603122130394858</c:v>
                </c:pt>
                <c:pt idx="392">
                  <c:v>0.602673196612591</c:v>
                </c:pt>
                <c:pt idx="393">
                  <c:v>0.602509947964493</c:v>
                </c:pt>
                <c:pt idx="394">
                  <c:v>0.602407917559433</c:v>
                </c:pt>
                <c:pt idx="395">
                  <c:v>0.602101826344251</c:v>
                </c:pt>
                <c:pt idx="396">
                  <c:v>0.601836547291093</c:v>
                </c:pt>
                <c:pt idx="397">
                  <c:v>0.601612080399959</c:v>
                </c:pt>
                <c:pt idx="398">
                  <c:v>0.601387613508826</c:v>
                </c:pt>
                <c:pt idx="399">
                  <c:v>0.60114274053668</c:v>
                </c:pt>
                <c:pt idx="400">
                  <c:v>0.600816243240486</c:v>
                </c:pt>
                <c:pt idx="401">
                  <c:v>0.600469339863279</c:v>
                </c:pt>
                <c:pt idx="402">
                  <c:v>0.600061218243037</c:v>
                </c:pt>
                <c:pt idx="403">
                  <c:v>0.599632690541782</c:v>
                </c:pt>
                <c:pt idx="404">
                  <c:v>0.599244975002551</c:v>
                </c:pt>
                <c:pt idx="405">
                  <c:v>0.598938883787369</c:v>
                </c:pt>
                <c:pt idx="406">
                  <c:v>0.598796041220284</c:v>
                </c:pt>
                <c:pt idx="407">
                  <c:v>0.598612386491174</c:v>
                </c:pt>
                <c:pt idx="408">
                  <c:v>0.598347107438017</c:v>
                </c:pt>
                <c:pt idx="409">
                  <c:v>0.598081828384859</c:v>
                </c:pt>
                <c:pt idx="410">
                  <c:v>0.597877767574737</c:v>
                </c:pt>
                <c:pt idx="411">
                  <c:v>0.597367615549434</c:v>
                </c:pt>
                <c:pt idx="412">
                  <c:v>0.596979900010203</c:v>
                </c:pt>
                <c:pt idx="413">
                  <c:v>0.596530966227936</c:v>
                </c:pt>
                <c:pt idx="414">
                  <c:v>0.596204468931742</c:v>
                </c:pt>
                <c:pt idx="415">
                  <c:v>0.595796347311499</c:v>
                </c:pt>
                <c:pt idx="416">
                  <c:v>0.595571880420365</c:v>
                </c:pt>
                <c:pt idx="417">
                  <c:v>0.595388225691256</c:v>
                </c:pt>
                <c:pt idx="418">
                  <c:v>0.595286195286195</c:v>
                </c:pt>
                <c:pt idx="419">
                  <c:v>0.594959697990001</c:v>
                </c:pt>
                <c:pt idx="420">
                  <c:v>0.594633200693807</c:v>
                </c:pt>
                <c:pt idx="421">
                  <c:v>0.594388327721661</c:v>
                </c:pt>
                <c:pt idx="422">
                  <c:v>0.594123048668503</c:v>
                </c:pt>
                <c:pt idx="423">
                  <c:v>0.593959800020406</c:v>
                </c:pt>
                <c:pt idx="424">
                  <c:v>0.593714927048261</c:v>
                </c:pt>
                <c:pt idx="425">
                  <c:v>0.593347617590042</c:v>
                </c:pt>
                <c:pt idx="426">
                  <c:v>0.593184368941945</c:v>
                </c:pt>
                <c:pt idx="427">
                  <c:v>0.592919089888787</c:v>
                </c:pt>
                <c:pt idx="428">
                  <c:v>0.592531374349556</c:v>
                </c:pt>
                <c:pt idx="429">
                  <c:v>0.592143658810326</c:v>
                </c:pt>
                <c:pt idx="430">
                  <c:v>0.591857973676156</c:v>
                </c:pt>
                <c:pt idx="431">
                  <c:v>0.591653912866034</c:v>
                </c:pt>
                <c:pt idx="432">
                  <c:v>0.591347821650852</c:v>
                </c:pt>
                <c:pt idx="433">
                  <c:v>0.591062136516682</c:v>
                </c:pt>
                <c:pt idx="434">
                  <c:v>0.590919293949597</c:v>
                </c:pt>
                <c:pt idx="435">
                  <c:v>0.590735639220488</c:v>
                </c:pt>
                <c:pt idx="436">
                  <c:v>0.590592796653403</c:v>
                </c:pt>
                <c:pt idx="437">
                  <c:v>0.590205081114172</c:v>
                </c:pt>
                <c:pt idx="438">
                  <c:v>0.58989898989899</c:v>
                </c:pt>
                <c:pt idx="439">
                  <c:v>0.589490868278747</c:v>
                </c:pt>
                <c:pt idx="440">
                  <c:v>0.589368431792674</c:v>
                </c:pt>
                <c:pt idx="441">
                  <c:v>0.589143964901541</c:v>
                </c:pt>
                <c:pt idx="442">
                  <c:v>0.588899091929395</c:v>
                </c:pt>
                <c:pt idx="443">
                  <c:v>0.588613406795225</c:v>
                </c:pt>
                <c:pt idx="444">
                  <c:v>0.58847056422814</c:v>
                </c:pt>
                <c:pt idx="445">
                  <c:v>0.588246097337007</c:v>
                </c:pt>
                <c:pt idx="446">
                  <c:v>0.588103254769921</c:v>
                </c:pt>
                <c:pt idx="447">
                  <c:v>0.587674727068666</c:v>
                </c:pt>
                <c:pt idx="448">
                  <c:v>0.587348229772472</c:v>
                </c:pt>
                <c:pt idx="449">
                  <c:v>0.58704213855729</c:v>
                </c:pt>
                <c:pt idx="450">
                  <c:v>0.586715641261096</c:v>
                </c:pt>
                <c:pt idx="451">
                  <c:v>0.586327925721865</c:v>
                </c:pt>
                <c:pt idx="452">
                  <c:v>0.586042240587695</c:v>
                </c:pt>
                <c:pt idx="453">
                  <c:v>0.585858585858586</c:v>
                </c:pt>
                <c:pt idx="454">
                  <c:v>0.585593306805428</c:v>
                </c:pt>
                <c:pt idx="455">
                  <c:v>0.585368839914294</c:v>
                </c:pt>
                <c:pt idx="456">
                  <c:v>0.585185185185185</c:v>
                </c:pt>
                <c:pt idx="457">
                  <c:v>0.585021936537088</c:v>
                </c:pt>
                <c:pt idx="458">
                  <c:v>0.58475665748393</c:v>
                </c:pt>
                <c:pt idx="459">
                  <c:v>0.584491378430772</c:v>
                </c:pt>
                <c:pt idx="460">
                  <c:v>0.584287317620651</c:v>
                </c:pt>
                <c:pt idx="461">
                  <c:v>0.58408325681053</c:v>
                </c:pt>
                <c:pt idx="462">
                  <c:v>0.58379757167636</c:v>
                </c:pt>
                <c:pt idx="463">
                  <c:v>0.58361391694725</c:v>
                </c:pt>
                <c:pt idx="464">
                  <c:v>0.583348637894092</c:v>
                </c:pt>
                <c:pt idx="465">
                  <c:v>0.583164983164983</c:v>
                </c:pt>
                <c:pt idx="466">
                  <c:v>0.58294051627385</c:v>
                </c:pt>
                <c:pt idx="467">
                  <c:v>0.58275686154474</c:v>
                </c:pt>
                <c:pt idx="468">
                  <c:v>0.582614018977655</c:v>
                </c:pt>
                <c:pt idx="469">
                  <c:v>0.582389552086522</c:v>
                </c:pt>
                <c:pt idx="470">
                  <c:v>0.582205897357413</c:v>
                </c:pt>
                <c:pt idx="471">
                  <c:v>0.581858993980206</c:v>
                </c:pt>
                <c:pt idx="472">
                  <c:v>0.581491684521988</c:v>
                </c:pt>
                <c:pt idx="473">
                  <c:v>0.58122640546883</c:v>
                </c:pt>
                <c:pt idx="474">
                  <c:v>0.580981532496684</c:v>
                </c:pt>
                <c:pt idx="475">
                  <c:v>0.580614223038465</c:v>
                </c:pt>
                <c:pt idx="476">
                  <c:v>0.580226507499235</c:v>
                </c:pt>
                <c:pt idx="477">
                  <c:v>0.58008366493215</c:v>
                </c:pt>
                <c:pt idx="478">
                  <c:v>0.579900010203041</c:v>
                </c:pt>
                <c:pt idx="479">
                  <c:v>0.579634731149883</c:v>
                </c:pt>
                <c:pt idx="480">
                  <c:v>0.579675543311907</c:v>
                </c:pt>
                <c:pt idx="481">
                  <c:v>0.579430670339761</c:v>
                </c:pt>
                <c:pt idx="482">
                  <c:v>0.579063360881543</c:v>
                </c:pt>
                <c:pt idx="483">
                  <c:v>0.578798081828385</c:v>
                </c:pt>
                <c:pt idx="484">
                  <c:v>0.578553208856239</c:v>
                </c:pt>
                <c:pt idx="485">
                  <c:v>0.578349148046118</c:v>
                </c:pt>
                <c:pt idx="486">
                  <c:v>0.577859402101826</c:v>
                </c:pt>
                <c:pt idx="487">
                  <c:v>0.577736965615754</c:v>
                </c:pt>
                <c:pt idx="488">
                  <c:v>0.577492092643608</c:v>
                </c:pt>
                <c:pt idx="489">
                  <c:v>0.57722681359045</c:v>
                </c:pt>
                <c:pt idx="490">
                  <c:v>0.576920722375268</c:v>
                </c:pt>
                <c:pt idx="491">
                  <c:v>0.576553412917049</c:v>
                </c:pt>
                <c:pt idx="492">
                  <c:v>0.576349352106928</c:v>
                </c:pt>
                <c:pt idx="493">
                  <c:v>0.576104479134782</c:v>
                </c:pt>
                <c:pt idx="494">
                  <c:v>0.575982042648709</c:v>
                </c:pt>
                <c:pt idx="495">
                  <c:v>0.575737169676564</c:v>
                </c:pt>
                <c:pt idx="496">
                  <c:v>0.575553514947454</c:v>
                </c:pt>
                <c:pt idx="497">
                  <c:v>0.575145393327212</c:v>
                </c:pt>
                <c:pt idx="498">
                  <c:v>0.574920926436078</c:v>
                </c:pt>
                <c:pt idx="499">
                  <c:v>0.574716865625957</c:v>
                </c:pt>
                <c:pt idx="500">
                  <c:v>0.574471992653811</c:v>
                </c:pt>
                <c:pt idx="501">
                  <c:v>0.574288337924702</c:v>
                </c:pt>
                <c:pt idx="502">
                  <c:v>0.574145495357617</c:v>
                </c:pt>
                <c:pt idx="503">
                  <c:v>0.573839404142434</c:v>
                </c:pt>
                <c:pt idx="504">
                  <c:v>0.573553719008265</c:v>
                </c:pt>
                <c:pt idx="505">
                  <c:v>0.573390470360167</c:v>
                </c:pt>
                <c:pt idx="506">
                  <c:v>0.57322722171207</c:v>
                </c:pt>
                <c:pt idx="507">
                  <c:v>0.572961942658912</c:v>
                </c:pt>
                <c:pt idx="508">
                  <c:v>0.572635445362718</c:v>
                </c:pt>
                <c:pt idx="509">
                  <c:v>0.572410978471585</c:v>
                </c:pt>
                <c:pt idx="510">
                  <c:v>0.572104887256402</c:v>
                </c:pt>
                <c:pt idx="511">
                  <c:v>0.571819202122232</c:v>
                </c:pt>
                <c:pt idx="512">
                  <c:v>0.571574329150087</c:v>
                </c:pt>
                <c:pt idx="513">
                  <c:v>0.571207019691868</c:v>
                </c:pt>
                <c:pt idx="514">
                  <c:v>0.570860116314662</c:v>
                </c:pt>
                <c:pt idx="515">
                  <c:v>0.57055402509948</c:v>
                </c:pt>
                <c:pt idx="516">
                  <c:v>0.570125497398225</c:v>
                </c:pt>
                <c:pt idx="517">
                  <c:v>0.569860218345067</c:v>
                </c:pt>
                <c:pt idx="518">
                  <c:v>0.5694112845628</c:v>
                </c:pt>
                <c:pt idx="519">
                  <c:v>0.569064381185593</c:v>
                </c:pt>
                <c:pt idx="520">
                  <c:v>0.56883991429446</c:v>
                </c:pt>
                <c:pt idx="521">
                  <c:v>0.568595041322314</c:v>
                </c:pt>
                <c:pt idx="522">
                  <c:v>0.568411386593205</c:v>
                </c:pt>
                <c:pt idx="523">
                  <c:v>0.568146107540047</c:v>
                </c:pt>
                <c:pt idx="524">
                  <c:v>0.567921640648913</c:v>
                </c:pt>
                <c:pt idx="525">
                  <c:v>0.567717579838792</c:v>
                </c:pt>
                <c:pt idx="526">
                  <c:v>0.567452300785634</c:v>
                </c:pt>
                <c:pt idx="527">
                  <c:v>0.567003367003367</c:v>
                </c:pt>
                <c:pt idx="528">
                  <c:v>0.566758494031221</c:v>
                </c:pt>
                <c:pt idx="529">
                  <c:v>0.566513621059076</c:v>
                </c:pt>
                <c:pt idx="530">
                  <c:v>0.566391184573003</c:v>
                </c:pt>
                <c:pt idx="531">
                  <c:v>0.566023875114784</c:v>
                </c:pt>
                <c:pt idx="532">
                  <c:v>0.565452504846444</c:v>
                </c:pt>
                <c:pt idx="533">
                  <c:v>0.565044383226201</c:v>
                </c:pt>
                <c:pt idx="534">
                  <c:v>0.564962758902153</c:v>
                </c:pt>
                <c:pt idx="535">
                  <c:v>0.564411794714825</c:v>
                </c:pt>
                <c:pt idx="536">
                  <c:v>0.564105703499643</c:v>
                </c:pt>
                <c:pt idx="537">
                  <c:v>0.563717987960412</c:v>
                </c:pt>
                <c:pt idx="538">
                  <c:v>0.563248648097133</c:v>
                </c:pt>
                <c:pt idx="539">
                  <c:v>0.562514029180696</c:v>
                </c:pt>
                <c:pt idx="540">
                  <c:v>0.562024283236404</c:v>
                </c:pt>
                <c:pt idx="541">
                  <c:v>0.561432506887052</c:v>
                </c:pt>
                <c:pt idx="542">
                  <c:v>0.561146821752882</c:v>
                </c:pt>
                <c:pt idx="543">
                  <c:v>0.560759106213652</c:v>
                </c:pt>
                <c:pt idx="544">
                  <c:v>0.560371390674421</c:v>
                </c:pt>
                <c:pt idx="545">
                  <c:v>0.559922456892154</c:v>
                </c:pt>
                <c:pt idx="546">
                  <c:v>0.559289868380777</c:v>
                </c:pt>
                <c:pt idx="547">
                  <c:v>0.558636873788389</c:v>
                </c:pt>
                <c:pt idx="548">
                  <c:v>0.557963473114988</c:v>
                </c:pt>
                <c:pt idx="549">
                  <c:v>0.557228854198551</c:v>
                </c:pt>
                <c:pt idx="550">
                  <c:v>0.556902356902357</c:v>
                </c:pt>
                <c:pt idx="551">
                  <c:v>0.555922865013774</c:v>
                </c:pt>
                <c:pt idx="552">
                  <c:v>0.554902560963167</c:v>
                </c:pt>
                <c:pt idx="553">
                  <c:v>0.554290378532803</c:v>
                </c:pt>
                <c:pt idx="554">
                  <c:v>0.553576165697378</c:v>
                </c:pt>
                <c:pt idx="555">
                  <c:v>0.552576267727783</c:v>
                </c:pt>
                <c:pt idx="556">
                  <c:v>0.551719212325273</c:v>
                </c:pt>
                <c:pt idx="557">
                  <c:v>0.550902969084787</c:v>
                </c:pt>
                <c:pt idx="558">
                  <c:v>0.549943883277217</c:v>
                </c:pt>
                <c:pt idx="559">
                  <c:v>0.548760330578513</c:v>
                </c:pt>
                <c:pt idx="560">
                  <c:v>0.548046117743087</c:v>
                </c:pt>
                <c:pt idx="561">
                  <c:v>0.547576777879808</c:v>
                </c:pt>
                <c:pt idx="562">
                  <c:v>0.547066625854505</c:v>
                </c:pt>
                <c:pt idx="563">
                  <c:v>0.54635241301908</c:v>
                </c:pt>
                <c:pt idx="564">
                  <c:v>0.545944291398837</c:v>
                </c:pt>
                <c:pt idx="565">
                  <c:v>0.545576981940618</c:v>
                </c:pt>
                <c:pt idx="566">
                  <c:v>0.545230078563412</c:v>
                </c:pt>
                <c:pt idx="567">
                  <c:v>0.544597490052036</c:v>
                </c:pt>
                <c:pt idx="568">
                  <c:v>0.544046525864708</c:v>
                </c:pt>
                <c:pt idx="569">
                  <c:v>0.543679216406489</c:v>
                </c:pt>
                <c:pt idx="570">
                  <c:v>0.543434343434343</c:v>
                </c:pt>
                <c:pt idx="571">
                  <c:v>0.542965003571064</c:v>
                </c:pt>
                <c:pt idx="572">
                  <c:v>0.542536475869809</c:v>
                </c:pt>
                <c:pt idx="573">
                  <c:v>0.542291602897663</c:v>
                </c:pt>
                <c:pt idx="574">
                  <c:v>0.541883481277421</c:v>
                </c:pt>
                <c:pt idx="575">
                  <c:v>0.541516171819202</c:v>
                </c:pt>
                <c:pt idx="576">
                  <c:v>0.541393735333129</c:v>
                </c:pt>
                <c:pt idx="577">
                  <c:v>0.541189674523008</c:v>
                </c:pt>
                <c:pt idx="578">
                  <c:v>0.54092439546985</c:v>
                </c:pt>
                <c:pt idx="579">
                  <c:v>0.540781552902765</c:v>
                </c:pt>
                <c:pt idx="580">
                  <c:v>0.540597898173656</c:v>
                </c:pt>
                <c:pt idx="581">
                  <c:v>0.540414243444547</c:v>
                </c:pt>
                <c:pt idx="582">
                  <c:v>0.540128558310377</c:v>
                </c:pt>
                <c:pt idx="583">
                  <c:v>0.539863279257219</c:v>
                </c:pt>
                <c:pt idx="584">
                  <c:v>0.539516375880012</c:v>
                </c:pt>
                <c:pt idx="585">
                  <c:v>0.539108254259769</c:v>
                </c:pt>
                <c:pt idx="586">
                  <c:v>0.538822569125599</c:v>
                </c:pt>
                <c:pt idx="587">
                  <c:v>0.538496071829405</c:v>
                </c:pt>
                <c:pt idx="588">
                  <c:v>0.538434853586369</c:v>
                </c:pt>
                <c:pt idx="589">
                  <c:v>0.538312417100296</c:v>
                </c:pt>
                <c:pt idx="590">
                  <c:v>0.538087950209162</c:v>
                </c:pt>
                <c:pt idx="591">
                  <c:v>0.537985919804102</c:v>
                </c:pt>
                <c:pt idx="592">
                  <c:v>0.537843077237017</c:v>
                </c:pt>
                <c:pt idx="593">
                  <c:v>0.537822671156005</c:v>
                </c:pt>
                <c:pt idx="594">
                  <c:v>0.537618610345883</c:v>
                </c:pt>
                <c:pt idx="595">
                  <c:v>0.537414549535762</c:v>
                </c:pt>
                <c:pt idx="596">
                  <c:v>0.537190082644628</c:v>
                </c:pt>
                <c:pt idx="597">
                  <c:v>0.536904397510458</c:v>
                </c:pt>
                <c:pt idx="598">
                  <c:v>0.536863585348434</c:v>
                </c:pt>
                <c:pt idx="599">
                  <c:v>0.536986021834507</c:v>
                </c:pt>
                <c:pt idx="600">
                  <c:v>0.536781961024385</c:v>
                </c:pt>
                <c:pt idx="601">
                  <c:v>0.536741148862361</c:v>
                </c:pt>
                <c:pt idx="602">
                  <c:v>0.536455463728191</c:v>
                </c:pt>
                <c:pt idx="603">
                  <c:v>0.536720742781349</c:v>
                </c:pt>
                <c:pt idx="604">
                  <c:v>0.53682277318641</c:v>
                </c:pt>
                <c:pt idx="605">
                  <c:v>0.537251300887665</c:v>
                </c:pt>
                <c:pt idx="606">
                  <c:v>0.537414549535762</c:v>
                </c:pt>
                <c:pt idx="607">
                  <c:v>0.537741046831956</c:v>
                </c:pt>
                <c:pt idx="608">
                  <c:v>0.538026731966126</c:v>
                </c:pt>
                <c:pt idx="609">
                  <c:v>0.538312417100296</c:v>
                </c:pt>
                <c:pt idx="610">
                  <c:v>0.538557290072442</c:v>
                </c:pt>
                <c:pt idx="611">
                  <c:v>0.538659320477502</c:v>
                </c:pt>
                <c:pt idx="612">
                  <c:v>0.538761350882563</c:v>
                </c:pt>
                <c:pt idx="613">
                  <c:v>0.538904193449648</c:v>
                </c:pt>
                <c:pt idx="614">
                  <c:v>0.539047036016733</c:v>
                </c:pt>
                <c:pt idx="615">
                  <c:v>0.53921028466483</c:v>
                </c:pt>
                <c:pt idx="616">
                  <c:v>0.539495969799</c:v>
                </c:pt>
                <c:pt idx="617">
                  <c:v>0.539842873176207</c:v>
                </c:pt>
                <c:pt idx="618">
                  <c:v>0.54006734006734</c:v>
                </c:pt>
                <c:pt idx="619">
                  <c:v>0.540046933986328</c:v>
                </c:pt>
                <c:pt idx="620">
                  <c:v>0.540332619120498</c:v>
                </c:pt>
                <c:pt idx="621">
                  <c:v>0.540781552902765</c:v>
                </c:pt>
                <c:pt idx="622">
                  <c:v>0.541087644117947</c:v>
                </c:pt>
                <c:pt idx="623">
                  <c:v>0.541373329252117</c:v>
                </c:pt>
                <c:pt idx="624">
                  <c:v>0.541556983981226</c:v>
                </c:pt>
                <c:pt idx="625">
                  <c:v>0.541352923171105</c:v>
                </c:pt>
                <c:pt idx="626">
                  <c:v>0.541291704928069</c:v>
                </c:pt>
                <c:pt idx="627">
                  <c:v>0.541454953576166</c:v>
                </c:pt>
                <c:pt idx="628">
                  <c:v>0.541659014386287</c:v>
                </c:pt>
                <c:pt idx="629">
                  <c:v>0.541801856953372</c:v>
                </c:pt>
                <c:pt idx="630">
                  <c:v>0.542087542087542</c:v>
                </c:pt>
                <c:pt idx="631">
                  <c:v>0.542312008978676</c:v>
                </c:pt>
                <c:pt idx="632">
                  <c:v>0.542454851545761</c:v>
                </c:pt>
                <c:pt idx="633">
                  <c:v>0.542618100193858</c:v>
                </c:pt>
                <c:pt idx="634">
                  <c:v>0.542760942760943</c:v>
                </c:pt>
                <c:pt idx="635">
                  <c:v>0.54292419140904</c:v>
                </c:pt>
                <c:pt idx="636">
                  <c:v>0.543128252219161</c:v>
                </c:pt>
                <c:pt idx="637">
                  <c:v>0.543311906948271</c:v>
                </c:pt>
                <c:pt idx="638">
                  <c:v>0.543556779920416</c:v>
                </c:pt>
                <c:pt idx="639">
                  <c:v>0.543801652892562</c:v>
                </c:pt>
                <c:pt idx="640">
                  <c:v>0.544189368431793</c:v>
                </c:pt>
                <c:pt idx="641">
                  <c:v>0.544434241403938</c:v>
                </c:pt>
                <c:pt idx="642">
                  <c:v>0.544699520457096</c:v>
                </c:pt>
                <c:pt idx="643">
                  <c:v>0.545046423834303</c:v>
                </c:pt>
                <c:pt idx="644">
                  <c:v>0.545128048158351</c:v>
                </c:pt>
                <c:pt idx="645">
                  <c:v>0.545454545454545</c:v>
                </c:pt>
                <c:pt idx="646">
                  <c:v>0.545760636669728</c:v>
                </c:pt>
                <c:pt idx="647">
                  <c:v>0.545842260993776</c:v>
                </c:pt>
                <c:pt idx="648">
                  <c:v>0.545842260993776</c:v>
                </c:pt>
                <c:pt idx="649">
                  <c:v>0.545944291398837</c:v>
                </c:pt>
                <c:pt idx="650">
                  <c:v>0.545923885317825</c:v>
                </c:pt>
                <c:pt idx="651">
                  <c:v>0.546107540046934</c:v>
                </c:pt>
                <c:pt idx="652">
                  <c:v>0.546229976533007</c:v>
                </c:pt>
                <c:pt idx="653">
                  <c:v>0.54645444342414</c:v>
                </c:pt>
                <c:pt idx="654">
                  <c:v>0.546515661667177</c:v>
                </c:pt>
                <c:pt idx="655">
                  <c:v>0.546515661667177</c:v>
                </c:pt>
                <c:pt idx="656">
                  <c:v>0.546576879910213</c:v>
                </c:pt>
                <c:pt idx="657">
                  <c:v>0.546617692072238</c:v>
                </c:pt>
                <c:pt idx="658">
                  <c:v>0.546658504234262</c:v>
                </c:pt>
                <c:pt idx="659">
                  <c:v>0.546699316396286</c:v>
                </c:pt>
                <c:pt idx="660">
                  <c:v>0.546801346801347</c:v>
                </c:pt>
                <c:pt idx="661">
                  <c:v>0.546985001530456</c:v>
                </c:pt>
                <c:pt idx="662">
                  <c:v>0.546985001530456</c:v>
                </c:pt>
                <c:pt idx="663">
                  <c:v>0.547127844097541</c:v>
                </c:pt>
                <c:pt idx="664">
                  <c:v>0.547148250178553</c:v>
                </c:pt>
                <c:pt idx="665">
                  <c:v>0.547291092745638</c:v>
                </c:pt>
                <c:pt idx="666">
                  <c:v>0.54720946842159</c:v>
                </c:pt>
                <c:pt idx="667">
                  <c:v>0.54720946842159</c:v>
                </c:pt>
                <c:pt idx="668">
                  <c:v>0.547107438016529</c:v>
                </c:pt>
                <c:pt idx="669">
                  <c:v>0.547107438016529</c:v>
                </c:pt>
                <c:pt idx="670">
                  <c:v>0.547046219773492</c:v>
                </c:pt>
                <c:pt idx="671">
                  <c:v>0.546985001530456</c:v>
                </c:pt>
                <c:pt idx="672">
                  <c:v>0.546821752882359</c:v>
                </c:pt>
                <c:pt idx="673">
                  <c:v>0.546760534639323</c:v>
                </c:pt>
                <c:pt idx="674">
                  <c:v>0.546760534639323</c:v>
                </c:pt>
                <c:pt idx="675">
                  <c:v>0.546760534639323</c:v>
                </c:pt>
                <c:pt idx="676">
                  <c:v>0.546760534639323</c:v>
                </c:pt>
                <c:pt idx="677">
                  <c:v>0.546780940720335</c:v>
                </c:pt>
                <c:pt idx="678">
                  <c:v>0.546678910315274</c:v>
                </c:pt>
                <c:pt idx="679">
                  <c:v>0.546495255586165</c:v>
                </c:pt>
                <c:pt idx="680">
                  <c:v>0.546413631262116</c:v>
                </c:pt>
                <c:pt idx="681">
                  <c:v>0.546372819100092</c:v>
                </c:pt>
                <c:pt idx="682">
                  <c:v>0.546291194776043</c:v>
                </c:pt>
                <c:pt idx="683">
                  <c:v>0.54616875828997</c:v>
                </c:pt>
                <c:pt idx="684">
                  <c:v>0.546087133965922</c:v>
                </c:pt>
                <c:pt idx="685">
                  <c:v>0.5458830731558</c:v>
                </c:pt>
                <c:pt idx="686">
                  <c:v>0.545760636669728</c:v>
                </c:pt>
                <c:pt idx="687">
                  <c:v>0.545617794102643</c:v>
                </c:pt>
                <c:pt idx="688">
                  <c:v>0.545474951535558</c:v>
                </c:pt>
                <c:pt idx="689">
                  <c:v>0.54531170288746</c:v>
                </c:pt>
                <c:pt idx="690">
                  <c:v>0.545087235996327</c:v>
                </c:pt>
                <c:pt idx="691">
                  <c:v>0.544883175186206</c:v>
                </c:pt>
                <c:pt idx="692">
                  <c:v>0.54463830221406</c:v>
                </c:pt>
                <c:pt idx="693">
                  <c:v>0.544597490052036</c:v>
                </c:pt>
                <c:pt idx="694">
                  <c:v>0.544556677890011</c:v>
                </c:pt>
                <c:pt idx="695">
                  <c:v>0.544332210998878</c:v>
                </c:pt>
                <c:pt idx="696">
                  <c:v>0.544148556269768</c:v>
                </c:pt>
                <c:pt idx="697">
                  <c:v>0.544148556269768</c:v>
                </c:pt>
                <c:pt idx="698">
                  <c:v>0.543903683297623</c:v>
                </c:pt>
                <c:pt idx="699">
                  <c:v>0.543679216406489</c:v>
                </c:pt>
                <c:pt idx="700">
                  <c:v>0.543597592082441</c:v>
                </c:pt>
                <c:pt idx="701">
                  <c:v>0.543373125191307</c:v>
                </c:pt>
                <c:pt idx="702">
                  <c:v>0.543169064381186</c:v>
                </c:pt>
                <c:pt idx="703">
                  <c:v>0.542944597490052</c:v>
                </c:pt>
                <c:pt idx="704">
                  <c:v>0.542720130598918</c:v>
                </c:pt>
                <c:pt idx="705">
                  <c:v>0.542577288031834</c:v>
                </c:pt>
                <c:pt idx="706">
                  <c:v>0.542475257626773</c:v>
                </c:pt>
                <c:pt idx="707">
                  <c:v>0.542250790735639</c:v>
                </c:pt>
                <c:pt idx="708">
                  <c:v>0.542087542087542</c:v>
                </c:pt>
                <c:pt idx="709">
                  <c:v>0.541863075196409</c:v>
                </c:pt>
                <c:pt idx="710">
                  <c:v>0.541740638710336</c:v>
                </c:pt>
                <c:pt idx="711">
                  <c:v>0.541373329252117</c:v>
                </c:pt>
                <c:pt idx="712">
                  <c:v>0.54092439546985</c:v>
                </c:pt>
                <c:pt idx="713">
                  <c:v>0.540740740740741</c:v>
                </c:pt>
                <c:pt idx="714">
                  <c:v>0.540516273849607</c:v>
                </c:pt>
                <c:pt idx="715">
                  <c:v>0.540434649525559</c:v>
                </c:pt>
                <c:pt idx="716">
                  <c:v>0.539985715743292</c:v>
                </c:pt>
                <c:pt idx="717">
                  <c:v>0.539638812366085</c:v>
                </c:pt>
                <c:pt idx="718">
                  <c:v>0.539271502907867</c:v>
                </c:pt>
                <c:pt idx="719">
                  <c:v>0.538965411692684</c:v>
                </c:pt>
                <c:pt idx="720">
                  <c:v>0.538740944801551</c:v>
                </c:pt>
                <c:pt idx="721">
                  <c:v>0.538332823181308</c:v>
                </c:pt>
                <c:pt idx="722">
                  <c:v>0.537802265074992</c:v>
                </c:pt>
                <c:pt idx="723">
                  <c:v>0.537128864401592</c:v>
                </c:pt>
                <c:pt idx="724">
                  <c:v>0.536577900214264</c:v>
                </c:pt>
                <c:pt idx="725">
                  <c:v>0.535822875216815</c:v>
                </c:pt>
                <c:pt idx="726">
                  <c:v>0.534884195490256</c:v>
                </c:pt>
                <c:pt idx="727">
                  <c:v>0.534088358330783</c:v>
                </c:pt>
                <c:pt idx="728">
                  <c:v>0.53321089684726</c:v>
                </c:pt>
                <c:pt idx="729">
                  <c:v>0.532435465768799</c:v>
                </c:pt>
                <c:pt idx="730">
                  <c:v>0.531619222528313</c:v>
                </c:pt>
                <c:pt idx="731">
                  <c:v>0.530782573206816</c:v>
                </c:pt>
                <c:pt idx="732">
                  <c:v>0.529864299561269</c:v>
                </c:pt>
                <c:pt idx="733">
                  <c:v>0.528680746862565</c:v>
                </c:pt>
                <c:pt idx="734">
                  <c:v>0.527272727272727</c:v>
                </c:pt>
                <c:pt idx="735">
                  <c:v>0.52596673808795</c:v>
                </c:pt>
                <c:pt idx="736">
                  <c:v>0.524640342822161</c:v>
                </c:pt>
                <c:pt idx="737">
                  <c:v>0.522987450260178</c:v>
                </c:pt>
                <c:pt idx="738">
                  <c:v>0.521048872564024</c:v>
                </c:pt>
                <c:pt idx="739">
                  <c:v>0.518538924599531</c:v>
                </c:pt>
                <c:pt idx="740">
                  <c:v>0.516804407713499</c:v>
                </c:pt>
                <c:pt idx="741">
                  <c:v>0.514845423936333</c:v>
                </c:pt>
                <c:pt idx="742">
                  <c:v>0.512702785430058</c:v>
                </c:pt>
                <c:pt idx="743">
                  <c:v>0.510784613814917</c:v>
                </c:pt>
                <c:pt idx="744">
                  <c:v>0.508784817875727</c:v>
                </c:pt>
                <c:pt idx="745">
                  <c:v>0.506458524640343</c:v>
                </c:pt>
                <c:pt idx="746">
                  <c:v>0.504397510458117</c:v>
                </c:pt>
                <c:pt idx="747">
                  <c:v>0.502560963167024</c:v>
                </c:pt>
                <c:pt idx="748">
                  <c:v>0.500704009794919</c:v>
                </c:pt>
                <c:pt idx="749">
                  <c:v>0.50090807060504</c:v>
                </c:pt>
                <c:pt idx="750">
                  <c:v>0.502254871951842</c:v>
                </c:pt>
                <c:pt idx="751">
                  <c:v>0.503499642893582</c:v>
                </c:pt>
                <c:pt idx="752">
                  <c:v>0.504356698296092</c:v>
                </c:pt>
                <c:pt idx="753">
                  <c:v>0.505050505050505</c:v>
                </c:pt>
                <c:pt idx="754">
                  <c:v>0.506070809101112</c:v>
                </c:pt>
                <c:pt idx="755">
                  <c:v>0.506438118559331</c:v>
                </c:pt>
                <c:pt idx="756">
                  <c:v>0.506989082746659</c:v>
                </c:pt>
                <c:pt idx="757">
                  <c:v>0.507621671258035</c:v>
                </c:pt>
                <c:pt idx="758">
                  <c:v>0.508193041526375</c:v>
                </c:pt>
                <c:pt idx="759">
                  <c:v>0.508601163146618</c:v>
                </c:pt>
                <c:pt idx="760">
                  <c:v>0.508682787470666</c:v>
                </c:pt>
                <c:pt idx="761">
                  <c:v>0.508805223956739</c:v>
                </c:pt>
                <c:pt idx="762">
                  <c:v>0.509070503009897</c:v>
                </c:pt>
                <c:pt idx="763">
                  <c:v>0.509233751657994</c:v>
                </c:pt>
                <c:pt idx="764">
                  <c:v>0.509458218549128</c:v>
                </c:pt>
                <c:pt idx="765">
                  <c:v>0.509682685440261</c:v>
                </c:pt>
                <c:pt idx="766">
                  <c:v>0.509907152331395</c:v>
                </c:pt>
                <c:pt idx="767">
                  <c:v>0.51004999489848</c:v>
                </c:pt>
                <c:pt idx="768">
                  <c:v>0.51015202530354</c:v>
                </c:pt>
                <c:pt idx="769">
                  <c:v>0.510315273951638</c:v>
                </c:pt>
                <c:pt idx="770">
                  <c:v>0.510519334761759</c:v>
                </c:pt>
                <c:pt idx="771">
                  <c:v>0.510641771247832</c:v>
                </c:pt>
                <c:pt idx="772">
                  <c:v>0.510580553004795</c:v>
                </c:pt>
                <c:pt idx="773">
                  <c:v>0.510764207733905</c:v>
                </c:pt>
                <c:pt idx="774">
                  <c:v>0.510825425976941</c:v>
                </c:pt>
                <c:pt idx="775">
                  <c:v>0.51090705030099</c:v>
                </c:pt>
                <c:pt idx="776">
                  <c:v>0.510825425976941</c:v>
                </c:pt>
                <c:pt idx="777">
                  <c:v>0.510784613814917</c:v>
                </c:pt>
                <c:pt idx="778">
                  <c:v>0.510825425976941</c:v>
                </c:pt>
                <c:pt idx="779">
                  <c:v>0.510927456382002</c:v>
                </c:pt>
                <c:pt idx="780">
                  <c:v>0.511131517192123</c:v>
                </c:pt>
                <c:pt idx="781">
                  <c:v>0.511172329354148</c:v>
                </c:pt>
                <c:pt idx="782">
                  <c:v>0.51129476584022</c:v>
                </c:pt>
                <c:pt idx="783">
                  <c:v>0.511458014488318</c:v>
                </c:pt>
                <c:pt idx="784">
                  <c:v>0.51158045097439</c:v>
                </c:pt>
                <c:pt idx="785">
                  <c:v>0.511723293541475</c:v>
                </c:pt>
                <c:pt idx="786">
                  <c:v>0.512008978675645</c:v>
                </c:pt>
                <c:pt idx="787">
                  <c:v>0.512070196918682</c:v>
                </c:pt>
                <c:pt idx="788">
                  <c:v>0.511988572594633</c:v>
                </c:pt>
                <c:pt idx="789">
                  <c:v>0.512111009080706</c:v>
                </c:pt>
                <c:pt idx="790">
                  <c:v>0.512213039485767</c:v>
                </c:pt>
                <c:pt idx="791">
                  <c:v>0.512315069890827</c:v>
                </c:pt>
                <c:pt idx="792">
                  <c:v>0.512294663809815</c:v>
                </c:pt>
                <c:pt idx="793">
                  <c:v>0.512172227323743</c:v>
                </c:pt>
                <c:pt idx="794">
                  <c:v>0.512192633404755</c:v>
                </c:pt>
                <c:pt idx="795">
                  <c:v>0.512192633404755</c:v>
                </c:pt>
                <c:pt idx="796">
                  <c:v>0.51204979083767</c:v>
                </c:pt>
                <c:pt idx="797">
                  <c:v>0.512008978675645</c:v>
                </c:pt>
                <c:pt idx="798">
                  <c:v>0.511988572594633</c:v>
                </c:pt>
                <c:pt idx="799">
                  <c:v>0.51186613610856</c:v>
                </c:pt>
                <c:pt idx="800">
                  <c:v>0.511641669217427</c:v>
                </c:pt>
                <c:pt idx="801">
                  <c:v>0.51129476584022</c:v>
                </c:pt>
                <c:pt idx="802">
                  <c:v>0.511253953678196</c:v>
                </c:pt>
                <c:pt idx="803">
                  <c:v>0.511151923273135</c:v>
                </c:pt>
                <c:pt idx="804">
                  <c:v>0.511029486787063</c:v>
                </c:pt>
                <c:pt idx="805">
                  <c:v>0.51090705030099</c:v>
                </c:pt>
                <c:pt idx="806">
                  <c:v>0.510662177328844</c:v>
                </c:pt>
                <c:pt idx="807">
                  <c:v>0.510478522599735</c:v>
                </c:pt>
                <c:pt idx="808">
                  <c:v>0.510356086113662</c:v>
                </c:pt>
                <c:pt idx="809">
                  <c:v>0.510213243546577</c:v>
                </c:pt>
                <c:pt idx="810">
                  <c:v>0.510009182736456</c:v>
                </c:pt>
                <c:pt idx="811">
                  <c:v>0.509805121926334</c:v>
                </c:pt>
                <c:pt idx="812">
                  <c:v>0.509825528007346</c:v>
                </c:pt>
                <c:pt idx="813">
                  <c:v>0.509723497602286</c:v>
                </c:pt>
                <c:pt idx="814">
                  <c:v>0.509601061116213</c:v>
                </c:pt>
                <c:pt idx="815">
                  <c:v>0.509539842873176</c:v>
                </c:pt>
                <c:pt idx="816">
                  <c:v>0.509499030711152</c:v>
                </c:pt>
                <c:pt idx="817">
                  <c:v>0.509376594225079</c:v>
                </c:pt>
                <c:pt idx="818">
                  <c:v>0.509335782063055</c:v>
                </c:pt>
                <c:pt idx="819">
                  <c:v>0.509356188144067</c:v>
                </c:pt>
                <c:pt idx="820">
                  <c:v>0.509213345576982</c:v>
                </c:pt>
                <c:pt idx="821">
                  <c:v>0.509172533414958</c:v>
                </c:pt>
                <c:pt idx="822">
                  <c:v>0.509152127333946</c:v>
                </c:pt>
                <c:pt idx="823">
                  <c:v>0.509376594225079</c:v>
                </c:pt>
                <c:pt idx="824">
                  <c:v>0.509131721252933</c:v>
                </c:pt>
                <c:pt idx="825">
                  <c:v>0.509070503009897</c:v>
                </c:pt>
                <c:pt idx="826">
                  <c:v>0.508948066523824</c:v>
                </c:pt>
                <c:pt idx="827">
                  <c:v>0.508764411794715</c:v>
                </c:pt>
                <c:pt idx="828">
                  <c:v>0.508560350984593</c:v>
                </c:pt>
                <c:pt idx="829">
                  <c:v>0.508478726660545</c:v>
                </c:pt>
                <c:pt idx="830">
                  <c:v>0.508397102336496</c:v>
                </c:pt>
                <c:pt idx="831">
                  <c:v>0.50833588409346</c:v>
                </c:pt>
                <c:pt idx="832">
                  <c:v>0.508172635445363</c:v>
                </c:pt>
                <c:pt idx="833">
                  <c:v>0.507988980716253</c:v>
                </c:pt>
                <c:pt idx="834">
                  <c:v>0.508070605040302</c:v>
                </c:pt>
                <c:pt idx="835">
                  <c:v>0.507907356392205</c:v>
                </c:pt>
                <c:pt idx="836">
                  <c:v>0.507825732068156</c:v>
                </c:pt>
                <c:pt idx="837">
                  <c:v>0.507642077339047</c:v>
                </c:pt>
                <c:pt idx="838">
                  <c:v>0.50747882869095</c:v>
                </c:pt>
                <c:pt idx="839">
                  <c:v>0.507315580042853</c:v>
                </c:pt>
                <c:pt idx="840">
                  <c:v>0.507254361799816</c:v>
                </c:pt>
                <c:pt idx="841">
                  <c:v>0.507172737475768</c:v>
                </c:pt>
                <c:pt idx="842">
                  <c:v>0.507131925313744</c:v>
                </c:pt>
                <c:pt idx="843">
                  <c:v>0.507029894908683</c:v>
                </c:pt>
                <c:pt idx="844">
                  <c:v>0.506927864503622</c:v>
                </c:pt>
                <c:pt idx="845">
                  <c:v>0.506805428017549</c:v>
                </c:pt>
                <c:pt idx="846">
                  <c:v>0.506703397612489</c:v>
                </c:pt>
                <c:pt idx="847">
                  <c:v>0.506540148964391</c:v>
                </c:pt>
                <c:pt idx="848">
                  <c:v>0.506458524640343</c:v>
                </c:pt>
                <c:pt idx="849">
                  <c:v>0.506274869911234</c:v>
                </c:pt>
                <c:pt idx="850">
                  <c:v>0.506091215182124</c:v>
                </c:pt>
                <c:pt idx="851">
                  <c:v>0.506029996939088</c:v>
                </c:pt>
                <c:pt idx="852">
                  <c:v>0.505866748290991</c:v>
                </c:pt>
                <c:pt idx="853">
                  <c:v>0.505866748290991</c:v>
                </c:pt>
                <c:pt idx="854">
                  <c:v>0.505907560453015</c:v>
                </c:pt>
                <c:pt idx="855">
                  <c:v>0.50576471788593</c:v>
                </c:pt>
                <c:pt idx="856">
                  <c:v>0.505601469237833</c:v>
                </c:pt>
                <c:pt idx="857">
                  <c:v>0.505621875318845</c:v>
                </c:pt>
                <c:pt idx="858">
                  <c:v>0.505560657075809</c:v>
                </c:pt>
                <c:pt idx="859">
                  <c:v>0.505540250994797</c:v>
                </c:pt>
                <c:pt idx="860">
                  <c:v>0.505560657075809</c:v>
                </c:pt>
                <c:pt idx="861">
                  <c:v>0.505519844913784</c:v>
                </c:pt>
                <c:pt idx="862">
                  <c:v>0.505356596265687</c:v>
                </c:pt>
                <c:pt idx="863">
                  <c:v>0.505274971941639</c:v>
                </c:pt>
                <c:pt idx="864">
                  <c:v>0.505274971941639</c:v>
                </c:pt>
                <c:pt idx="865">
                  <c:v>0.505377002346699</c:v>
                </c:pt>
                <c:pt idx="866">
                  <c:v>0.505458626670748</c:v>
                </c:pt>
                <c:pt idx="867">
                  <c:v>0.505499438832772</c:v>
                </c:pt>
                <c:pt idx="868">
                  <c:v>0.505560657075809</c:v>
                </c:pt>
                <c:pt idx="869">
                  <c:v>0.505785123966942</c:v>
                </c:pt>
                <c:pt idx="870">
                  <c:v>0.505744311804918</c:v>
                </c:pt>
                <c:pt idx="871">
                  <c:v>0.505866748290991</c:v>
                </c:pt>
                <c:pt idx="872">
                  <c:v>0.505989184777064</c:v>
                </c:pt>
                <c:pt idx="873">
                  <c:v>0.506029996939088</c:v>
                </c:pt>
                <c:pt idx="874">
                  <c:v>0.506172839506173</c:v>
                </c:pt>
                <c:pt idx="875">
                  <c:v>0.506315682073258</c:v>
                </c:pt>
                <c:pt idx="876">
                  <c:v>0.506478930721355</c:v>
                </c:pt>
                <c:pt idx="877">
                  <c:v>0.506540148964391</c:v>
                </c:pt>
                <c:pt idx="878">
                  <c:v>0.506825834098561</c:v>
                </c:pt>
                <c:pt idx="879">
                  <c:v>0.507254361799816</c:v>
                </c:pt>
                <c:pt idx="880">
                  <c:v>0.507540046933986</c:v>
                </c:pt>
                <c:pt idx="881">
                  <c:v>0.507866544230181</c:v>
                </c:pt>
                <c:pt idx="882">
                  <c:v>0.507948168554229</c:v>
                </c:pt>
                <c:pt idx="883">
                  <c:v>0.508274665850424</c:v>
                </c:pt>
                <c:pt idx="884">
                  <c:v>0.50862156922763</c:v>
                </c:pt>
                <c:pt idx="885">
                  <c:v>0.508805223956739</c:v>
                </c:pt>
                <c:pt idx="886">
                  <c:v>0.50919293949597</c:v>
                </c:pt>
                <c:pt idx="887">
                  <c:v>0.509662279359249</c:v>
                </c:pt>
                <c:pt idx="888">
                  <c:v>0.510172431384553</c:v>
                </c:pt>
                <c:pt idx="889">
                  <c:v>0.510662177328844</c:v>
                </c:pt>
                <c:pt idx="890">
                  <c:v>0.51129476584022</c:v>
                </c:pt>
                <c:pt idx="891">
                  <c:v>0.511825323946536</c:v>
                </c:pt>
                <c:pt idx="892">
                  <c:v>0.51233547597184</c:v>
                </c:pt>
                <c:pt idx="893">
                  <c:v>0.513110907050301</c:v>
                </c:pt>
                <c:pt idx="894">
                  <c:v>0.513743495561677</c:v>
                </c:pt>
                <c:pt idx="895">
                  <c:v>0.514376084073054</c:v>
                </c:pt>
                <c:pt idx="896">
                  <c:v>0.515110702989491</c:v>
                </c:pt>
                <c:pt idx="897">
                  <c:v>0.515906540148964</c:v>
                </c:pt>
                <c:pt idx="898">
                  <c:v>0.517028874604632</c:v>
                </c:pt>
                <c:pt idx="899">
                  <c:v>0.517681869197021</c:v>
                </c:pt>
                <c:pt idx="900">
                  <c:v>0.518804203652689</c:v>
                </c:pt>
                <c:pt idx="901">
                  <c:v>0.519885725946332</c:v>
                </c:pt>
                <c:pt idx="902">
                  <c:v>0.520987654320988</c:v>
                </c:pt>
                <c:pt idx="903">
                  <c:v>0.521946740128558</c:v>
                </c:pt>
                <c:pt idx="904">
                  <c:v>0.523130292827263</c:v>
                </c:pt>
                <c:pt idx="905">
                  <c:v>0.524456688093052</c:v>
                </c:pt>
                <c:pt idx="906">
                  <c:v>0.525721865115805</c:v>
                </c:pt>
                <c:pt idx="907">
                  <c:v>0.527170696867667</c:v>
                </c:pt>
                <c:pt idx="908">
                  <c:v>0.528191000918274</c:v>
                </c:pt>
                <c:pt idx="909">
                  <c:v>0.529252117130905</c:v>
                </c:pt>
                <c:pt idx="910">
                  <c:v>0.5302520151005</c:v>
                </c:pt>
                <c:pt idx="911">
                  <c:v>0.531333537394144</c:v>
                </c:pt>
                <c:pt idx="912">
                  <c:v>0.532761963064993</c:v>
                </c:pt>
                <c:pt idx="913">
                  <c:v>0.534088358330783</c:v>
                </c:pt>
                <c:pt idx="914">
                  <c:v>0.53549637792062</c:v>
                </c:pt>
                <c:pt idx="915">
                  <c:v>0.537149270482604</c:v>
                </c:pt>
                <c:pt idx="916">
                  <c:v>0.538822569125599</c:v>
                </c:pt>
                <c:pt idx="917">
                  <c:v>0.540087746148352</c:v>
                </c:pt>
                <c:pt idx="918">
                  <c:v>0.541250892766044</c:v>
                </c:pt>
                <c:pt idx="919">
                  <c:v>0.543026221814101</c:v>
                </c:pt>
                <c:pt idx="920">
                  <c:v>0.544434241403938</c:v>
                </c:pt>
                <c:pt idx="921">
                  <c:v>0.545617794102643</c:v>
                </c:pt>
                <c:pt idx="922">
                  <c:v>0.547699214365881</c:v>
                </c:pt>
                <c:pt idx="923">
                  <c:v>0.549739822467095</c:v>
                </c:pt>
                <c:pt idx="924">
                  <c:v>0.551045811651872</c:v>
                </c:pt>
                <c:pt idx="925">
                  <c:v>0.553106825834099</c:v>
                </c:pt>
                <c:pt idx="926">
                  <c:v>0.554657687991021</c:v>
                </c:pt>
                <c:pt idx="927">
                  <c:v>0.556555453525151</c:v>
                </c:pt>
                <c:pt idx="928">
                  <c:v>0.558187940006122</c:v>
                </c:pt>
                <c:pt idx="929">
                  <c:v>0.559738802163045</c:v>
                </c:pt>
                <c:pt idx="930">
                  <c:v>0.561963064993368</c:v>
                </c:pt>
                <c:pt idx="931">
                  <c:v>0.563942454851546</c:v>
                </c:pt>
                <c:pt idx="932">
                  <c:v>0.566350372410979</c:v>
                </c:pt>
                <c:pt idx="933">
                  <c:v>0.568676665646363</c:v>
                </c:pt>
                <c:pt idx="934">
                  <c:v>0.570860116314662</c:v>
                </c:pt>
                <c:pt idx="935">
                  <c:v>0.572696663605755</c:v>
                </c:pt>
                <c:pt idx="936">
                  <c:v>0.57436996224875</c:v>
                </c:pt>
                <c:pt idx="937">
                  <c:v>0.576328946025916</c:v>
                </c:pt>
                <c:pt idx="938">
                  <c:v>0.577941026425875</c:v>
                </c:pt>
                <c:pt idx="939">
                  <c:v>0.579981634527089</c:v>
                </c:pt>
                <c:pt idx="940">
                  <c:v>0.581756963575145</c:v>
                </c:pt>
                <c:pt idx="941">
                  <c:v>0.583267013570044</c:v>
                </c:pt>
                <c:pt idx="942">
                  <c:v>0.5850423426181</c:v>
                </c:pt>
                <c:pt idx="943">
                  <c:v>0.586695235180084</c:v>
                </c:pt>
                <c:pt idx="944">
                  <c:v>0.588123660850934</c:v>
                </c:pt>
                <c:pt idx="945">
                  <c:v>0.590082644628099</c:v>
                </c:pt>
                <c:pt idx="946">
                  <c:v>0.591592694622998</c:v>
                </c:pt>
                <c:pt idx="947">
                  <c:v>0.592898683807775</c:v>
                </c:pt>
                <c:pt idx="948">
                  <c:v>0.594082236506479</c:v>
                </c:pt>
                <c:pt idx="949">
                  <c:v>0.595551474339353</c:v>
                </c:pt>
                <c:pt idx="950">
                  <c:v>0.597020712172227</c:v>
                </c:pt>
                <c:pt idx="951">
                  <c:v>0.598612386491174</c:v>
                </c:pt>
                <c:pt idx="952">
                  <c:v>0.600326497296194</c:v>
                </c:pt>
                <c:pt idx="953">
                  <c:v>0.601591674318947</c:v>
                </c:pt>
                <c:pt idx="954">
                  <c:v>0.602938475665748</c:v>
                </c:pt>
                <c:pt idx="955">
                  <c:v>0.604448525660647</c:v>
                </c:pt>
                <c:pt idx="956">
                  <c:v>0.606264666870727</c:v>
                </c:pt>
                <c:pt idx="957">
                  <c:v>0.607795122946638</c:v>
                </c:pt>
                <c:pt idx="958">
                  <c:v>0.609325579022549</c:v>
                </c:pt>
                <c:pt idx="959">
                  <c:v>0.610754004693399</c:v>
                </c:pt>
                <c:pt idx="960">
                  <c:v>0.61267217630854</c:v>
                </c:pt>
                <c:pt idx="961">
                  <c:v>0.614304662789511</c:v>
                </c:pt>
                <c:pt idx="962">
                  <c:v>0.616243240485665</c:v>
                </c:pt>
                <c:pt idx="963">
                  <c:v>0.618222630343843</c:v>
                </c:pt>
                <c:pt idx="964">
                  <c:v>0.620324456688093</c:v>
                </c:pt>
                <c:pt idx="965">
                  <c:v>0.622467095194368</c:v>
                </c:pt>
                <c:pt idx="966">
                  <c:v>0.624242424242424</c:v>
                </c:pt>
                <c:pt idx="967">
                  <c:v>0.626915620855015</c:v>
                </c:pt>
                <c:pt idx="968">
                  <c:v>0.629466380981533</c:v>
                </c:pt>
                <c:pt idx="969">
                  <c:v>0.632486480971329</c:v>
                </c:pt>
                <c:pt idx="970">
                  <c:v>0.635588205285175</c:v>
                </c:pt>
                <c:pt idx="971">
                  <c:v>0.638791960004081</c:v>
                </c:pt>
                <c:pt idx="972">
                  <c:v>0.642036526885012</c:v>
                </c:pt>
                <c:pt idx="973">
                  <c:v>0.645219875522906</c:v>
                </c:pt>
                <c:pt idx="974">
                  <c:v>0.647791041730436</c:v>
                </c:pt>
                <c:pt idx="975">
                  <c:v>0.651056014692378</c:v>
                </c:pt>
                <c:pt idx="976">
                  <c:v>0.654198551168248</c:v>
                </c:pt>
                <c:pt idx="977">
                  <c:v>0.656769717375778</c:v>
                </c:pt>
                <c:pt idx="978">
                  <c:v>0.659708193041526</c:v>
                </c:pt>
                <c:pt idx="979">
                  <c:v>0.662769105193348</c:v>
                </c:pt>
                <c:pt idx="980">
                  <c:v>0.665238240995817</c:v>
                </c:pt>
                <c:pt idx="981">
                  <c:v>0.668237934904602</c:v>
                </c:pt>
                <c:pt idx="982">
                  <c:v>0.670727476788083</c:v>
                </c:pt>
                <c:pt idx="983">
                  <c:v>0.672747678808285</c:v>
                </c:pt>
                <c:pt idx="984">
                  <c:v>0.675971839608203</c:v>
                </c:pt>
                <c:pt idx="985">
                  <c:v>0.67860422405877</c:v>
                </c:pt>
                <c:pt idx="986">
                  <c:v>0.681440669319457</c:v>
                </c:pt>
                <c:pt idx="987">
                  <c:v>0.683256810529538</c:v>
                </c:pt>
                <c:pt idx="988">
                  <c:v>0.685685134169983</c:v>
                </c:pt>
                <c:pt idx="989">
                  <c:v>0.687419651056015</c:v>
                </c:pt>
                <c:pt idx="990">
                  <c:v>0.689439853076217</c:v>
                </c:pt>
                <c:pt idx="991">
                  <c:v>0.691582491582492</c:v>
                </c:pt>
                <c:pt idx="992">
                  <c:v>0.693235384144475</c:v>
                </c:pt>
                <c:pt idx="993">
                  <c:v>0.694949494949495</c:v>
                </c:pt>
                <c:pt idx="994">
                  <c:v>0.696643199673503</c:v>
                </c:pt>
                <c:pt idx="995">
                  <c:v>0.69794918885828</c:v>
                </c:pt>
                <c:pt idx="996">
                  <c:v>0.699520457096215</c:v>
                </c:pt>
                <c:pt idx="997">
                  <c:v>0.700785634118967</c:v>
                </c:pt>
                <c:pt idx="998">
                  <c:v>0.702173247627793</c:v>
                </c:pt>
                <c:pt idx="999">
                  <c:v>0.703520048974594</c:v>
                </c:pt>
                <c:pt idx="1000">
                  <c:v>0.704744413835323</c:v>
                </c:pt>
                <c:pt idx="1001">
                  <c:v>0.705336190184675</c:v>
                </c:pt>
                <c:pt idx="1002">
                  <c:v>0.7060504030201</c:v>
                </c:pt>
                <c:pt idx="1003">
                  <c:v>0.707254361799816</c:v>
                </c:pt>
                <c:pt idx="1004">
                  <c:v>0.70833588409346</c:v>
                </c:pt>
                <c:pt idx="1005">
                  <c:v>0.709397000306091</c:v>
                </c:pt>
                <c:pt idx="1006">
                  <c:v>0.709682685440261</c:v>
                </c:pt>
                <c:pt idx="1007">
                  <c:v>0.710213243546577</c:v>
                </c:pt>
                <c:pt idx="1008">
                  <c:v>0.710560146923783</c:v>
                </c:pt>
                <c:pt idx="1009">
                  <c:v>0.711070298949087</c:v>
                </c:pt>
                <c:pt idx="1010">
                  <c:v>0.711845730027548</c:v>
                </c:pt>
                <c:pt idx="1011">
                  <c:v>0.712070196918682</c:v>
                </c:pt>
                <c:pt idx="1012">
                  <c:v>0.712559942862973</c:v>
                </c:pt>
                <c:pt idx="1013">
                  <c:v>0.712478318538925</c:v>
                </c:pt>
                <c:pt idx="1014">
                  <c:v>0.71272319151107</c:v>
                </c:pt>
                <c:pt idx="1015">
                  <c:v>0.712968064483216</c:v>
                </c:pt>
                <c:pt idx="1016">
                  <c:v>0.712988470564228</c:v>
                </c:pt>
                <c:pt idx="1017">
                  <c:v>0.712988470564228</c:v>
                </c:pt>
                <c:pt idx="1018">
                  <c:v>0.71319253137435</c:v>
                </c:pt>
                <c:pt idx="1019">
                  <c:v>0.71319253137435</c:v>
                </c:pt>
                <c:pt idx="1020">
                  <c:v>0.713110907050301</c:v>
                </c:pt>
                <c:pt idx="1021">
                  <c:v>0.713151719212325</c:v>
                </c:pt>
                <c:pt idx="1022">
                  <c:v>0.71319253137435</c:v>
                </c:pt>
                <c:pt idx="1023">
                  <c:v>0.713233343536374</c:v>
                </c:pt>
                <c:pt idx="1024">
                  <c:v>0.713110907050301</c:v>
                </c:pt>
                <c:pt idx="1025">
                  <c:v>0.712968064483216</c:v>
                </c:pt>
                <c:pt idx="1026">
                  <c:v>0.713049688807265</c:v>
                </c:pt>
                <c:pt idx="1027">
                  <c:v>0.713212937455362</c:v>
                </c:pt>
                <c:pt idx="1028">
                  <c:v>0.71319253137435</c:v>
                </c:pt>
                <c:pt idx="1029">
                  <c:v>0.713212937455362</c:v>
                </c:pt>
                <c:pt idx="1030">
                  <c:v>0.713233343536374</c:v>
                </c:pt>
                <c:pt idx="1031">
                  <c:v>0.713253749617386</c:v>
                </c:pt>
                <c:pt idx="1032">
                  <c:v>0.713314967860422</c:v>
                </c:pt>
                <c:pt idx="1033">
                  <c:v>0.713151719212325</c:v>
                </c:pt>
                <c:pt idx="1034">
                  <c:v>0.71290684624018</c:v>
                </c:pt>
                <c:pt idx="1035">
                  <c:v>0.712845627997143</c:v>
                </c:pt>
                <c:pt idx="1036">
                  <c:v>0.712661973268034</c:v>
                </c:pt>
                <c:pt idx="1037">
                  <c:v>0.712478318538925</c:v>
                </c:pt>
                <c:pt idx="1038">
                  <c:v>0.712294663809815</c:v>
                </c:pt>
                <c:pt idx="1039">
                  <c:v>0.712253851647791</c:v>
                </c:pt>
                <c:pt idx="1040">
                  <c:v>0.712253851647791</c:v>
                </c:pt>
                <c:pt idx="1041">
                  <c:v>0.712111009080706</c:v>
                </c:pt>
                <c:pt idx="1042">
                  <c:v>0.712131415161718</c:v>
                </c:pt>
                <c:pt idx="1043">
                  <c:v>0.712070196918682</c:v>
                </c:pt>
                <c:pt idx="1044">
                  <c:v>0.711968166513621</c:v>
                </c:pt>
                <c:pt idx="1045">
                  <c:v>0.711906948270585</c:v>
                </c:pt>
                <c:pt idx="1046">
                  <c:v>0.711845730027548</c:v>
                </c:pt>
                <c:pt idx="1047">
                  <c:v>0.711804917865524</c:v>
                </c:pt>
                <c:pt idx="1048">
                  <c:v>0.711784511784512</c:v>
                </c:pt>
                <c:pt idx="1049">
                  <c:v>0.711723293541475</c:v>
                </c:pt>
                <c:pt idx="1050">
                  <c:v>0.711560044893378</c:v>
                </c:pt>
                <c:pt idx="1051">
                  <c:v>0.711519232731354</c:v>
                </c:pt>
                <c:pt idx="1052">
                  <c:v>0.711417202326293</c:v>
                </c:pt>
                <c:pt idx="1053">
                  <c:v>0.711253953678196</c:v>
                </c:pt>
                <c:pt idx="1054">
                  <c:v>0.711233547597184</c:v>
                </c:pt>
                <c:pt idx="1055">
                  <c:v>0.711090705030099</c:v>
                </c:pt>
                <c:pt idx="1056">
                  <c:v>0.710886644219978</c:v>
                </c:pt>
                <c:pt idx="1057">
                  <c:v>0.710702989490868</c:v>
                </c:pt>
                <c:pt idx="1058">
                  <c:v>0.71062136516682</c:v>
                </c:pt>
                <c:pt idx="1059">
                  <c:v>0.710396898275686</c:v>
                </c:pt>
                <c:pt idx="1060">
                  <c:v>0.710233649627589</c:v>
                </c:pt>
                <c:pt idx="1061">
                  <c:v>0.709845934088358</c:v>
                </c:pt>
                <c:pt idx="1062">
                  <c:v>0.709805121926334</c:v>
                </c:pt>
                <c:pt idx="1063">
                  <c:v>0.709519436792164</c:v>
                </c:pt>
                <c:pt idx="1064">
                  <c:v>0.709131721252933</c:v>
                </c:pt>
                <c:pt idx="1065">
                  <c:v>0.708825630037751</c:v>
                </c:pt>
                <c:pt idx="1066">
                  <c:v>0.708560350984593</c:v>
                </c:pt>
                <c:pt idx="1067">
                  <c:v>0.708356290174472</c:v>
                </c:pt>
                <c:pt idx="1068">
                  <c:v>0.708029792878278</c:v>
                </c:pt>
                <c:pt idx="1069">
                  <c:v>0.707335986123865</c:v>
                </c:pt>
                <c:pt idx="1070">
                  <c:v>0.70690745842261</c:v>
                </c:pt>
                <c:pt idx="1071">
                  <c:v>0.706295275992246</c:v>
                </c:pt>
                <c:pt idx="1072">
                  <c:v>0.705887154372003</c:v>
                </c:pt>
                <c:pt idx="1073">
                  <c:v>0.705723905723906</c:v>
                </c:pt>
                <c:pt idx="1074">
                  <c:v>0.705519844913784</c:v>
                </c:pt>
                <c:pt idx="1075">
                  <c:v>0.705274971941639</c:v>
                </c:pt>
                <c:pt idx="1076">
                  <c:v>0.704887256402408</c:v>
                </c:pt>
                <c:pt idx="1077">
                  <c:v>0.70433629221508</c:v>
                </c:pt>
                <c:pt idx="1078">
                  <c:v>0.703826140189777</c:v>
                </c:pt>
                <c:pt idx="1079">
                  <c:v>0.703377206407509</c:v>
                </c:pt>
                <c:pt idx="1080">
                  <c:v>0.70290786654423</c:v>
                </c:pt>
                <c:pt idx="1081">
                  <c:v>0.702662993572085</c:v>
                </c:pt>
                <c:pt idx="1082">
                  <c:v>0.702316090194878</c:v>
                </c:pt>
                <c:pt idx="1083">
                  <c:v>0.701846750331599</c:v>
                </c:pt>
                <c:pt idx="1084">
                  <c:v>0.70147944087338</c:v>
                </c:pt>
                <c:pt idx="1085">
                  <c:v>0.701050913172125</c:v>
                </c:pt>
                <c:pt idx="1086">
                  <c:v>0.700928476686052</c:v>
                </c:pt>
                <c:pt idx="1087">
                  <c:v>0.700581573308846</c:v>
                </c:pt>
                <c:pt idx="1088">
                  <c:v>0.700357106417712</c:v>
                </c:pt>
                <c:pt idx="1089">
                  <c:v>0.699785736149373</c:v>
                </c:pt>
                <c:pt idx="1090">
                  <c:v>0.699418426691154</c:v>
                </c:pt>
                <c:pt idx="1091">
                  <c:v>0.69909192939496</c:v>
                </c:pt>
                <c:pt idx="1092">
                  <c:v>0.698479746964596</c:v>
                </c:pt>
                <c:pt idx="1093">
                  <c:v>0.69794918885828</c:v>
                </c:pt>
                <c:pt idx="1094">
                  <c:v>0.69766350372411</c:v>
                </c:pt>
                <c:pt idx="1095">
                  <c:v>0.697275788184879</c:v>
                </c:pt>
                <c:pt idx="1096">
                  <c:v>0.696786042240588</c:v>
                </c:pt>
                <c:pt idx="1097">
                  <c:v>0.69652076318743</c:v>
                </c:pt>
                <c:pt idx="1098">
                  <c:v>0.696377920620345</c:v>
                </c:pt>
                <c:pt idx="1099">
                  <c:v>0.696275890215284</c:v>
                </c:pt>
                <c:pt idx="1100">
                  <c:v>0.695867768595041</c:v>
                </c:pt>
                <c:pt idx="1101">
                  <c:v>0.695275992245689</c:v>
                </c:pt>
                <c:pt idx="1102">
                  <c:v>0.694929088868483</c:v>
                </c:pt>
                <c:pt idx="1103">
                  <c:v>0.694622997653301</c:v>
                </c:pt>
                <c:pt idx="1104">
                  <c:v>0.694316906438119</c:v>
                </c:pt>
                <c:pt idx="1105">
                  <c:v>0.693867972655851</c:v>
                </c:pt>
                <c:pt idx="1106">
                  <c:v>0.693337414549536</c:v>
                </c:pt>
                <c:pt idx="1107">
                  <c:v>0.692949699010305</c:v>
                </c:pt>
                <c:pt idx="1108">
                  <c:v>0.692561983471074</c:v>
                </c:pt>
                <c:pt idx="1109">
                  <c:v>0.691745740230589</c:v>
                </c:pt>
                <c:pt idx="1110">
                  <c:v>0.691480461177431</c:v>
                </c:pt>
                <c:pt idx="1111">
                  <c:v>0.691439649015407</c:v>
                </c:pt>
                <c:pt idx="1112">
                  <c:v>0.690929496990103</c:v>
                </c:pt>
                <c:pt idx="1113">
                  <c:v>0.690602999693909</c:v>
                </c:pt>
                <c:pt idx="1114">
                  <c:v>0.690031629425569</c:v>
                </c:pt>
                <c:pt idx="1115">
                  <c:v>0.689358228752168</c:v>
                </c:pt>
                <c:pt idx="1116">
                  <c:v>0.689113355780022</c:v>
                </c:pt>
                <c:pt idx="1117">
                  <c:v>0.688337924701561</c:v>
                </c:pt>
                <c:pt idx="1118">
                  <c:v>0.687542087542088</c:v>
                </c:pt>
                <c:pt idx="1119">
                  <c:v>0.686868686868687</c:v>
                </c:pt>
                <c:pt idx="1120">
                  <c:v>0.686460565248444</c:v>
                </c:pt>
                <c:pt idx="1121">
                  <c:v>0.685950413223141</c:v>
                </c:pt>
                <c:pt idx="1122">
                  <c:v>0.685644322007958</c:v>
                </c:pt>
                <c:pt idx="1123">
                  <c:v>0.685174982144679</c:v>
                </c:pt>
                <c:pt idx="1124">
                  <c:v>0.684868890929497</c:v>
                </c:pt>
                <c:pt idx="1125">
                  <c:v>0.684501581471279</c:v>
                </c:pt>
                <c:pt idx="1126">
                  <c:v>0.683787368635853</c:v>
                </c:pt>
                <c:pt idx="1127">
                  <c:v>0.683583307825732</c:v>
                </c:pt>
                <c:pt idx="1128">
                  <c:v>0.683583307825732</c:v>
                </c:pt>
                <c:pt idx="1129">
                  <c:v>0.682787470666259</c:v>
                </c:pt>
                <c:pt idx="1130">
                  <c:v>0.682256912559943</c:v>
                </c:pt>
                <c:pt idx="1131">
                  <c:v>0.681910009182737</c:v>
                </c:pt>
                <c:pt idx="1132">
                  <c:v>0.681236608509336</c:v>
                </c:pt>
                <c:pt idx="1133">
                  <c:v>0.681032547699214</c:v>
                </c:pt>
                <c:pt idx="1134">
                  <c:v>0.680481583511887</c:v>
                </c:pt>
                <c:pt idx="1135">
                  <c:v>0.67956330986634</c:v>
                </c:pt>
                <c:pt idx="1136">
                  <c:v>0.67888990919294</c:v>
                </c:pt>
                <c:pt idx="1137">
                  <c:v>0.678196102438527</c:v>
                </c:pt>
                <c:pt idx="1138">
                  <c:v>0.677379859198041</c:v>
                </c:pt>
                <c:pt idx="1139">
                  <c:v>0.676726864605653</c:v>
                </c:pt>
                <c:pt idx="1140">
                  <c:v>0.676216712580349</c:v>
                </c:pt>
                <c:pt idx="1141">
                  <c:v>0.67574737271707</c:v>
                </c:pt>
                <c:pt idx="1142">
                  <c:v>0.675196408529742</c:v>
                </c:pt>
                <c:pt idx="1143">
                  <c:v>0.674523007856341</c:v>
                </c:pt>
                <c:pt idx="1144">
                  <c:v>0.673849607182941</c:v>
                </c:pt>
                <c:pt idx="1145">
                  <c:v>0.673257830833588</c:v>
                </c:pt>
                <c:pt idx="1146">
                  <c:v>0.672666054484236</c:v>
                </c:pt>
                <c:pt idx="1147">
                  <c:v>0.672074278134884</c:v>
                </c:pt>
                <c:pt idx="1148">
                  <c:v>0.671645750433629</c:v>
                </c:pt>
                <c:pt idx="1149">
                  <c:v>0.670747882869095</c:v>
                </c:pt>
                <c:pt idx="1150">
                  <c:v>0.670686664626059</c:v>
                </c:pt>
                <c:pt idx="1151">
                  <c:v>0.670339761248852</c:v>
                </c:pt>
                <c:pt idx="1152">
                  <c:v>0.670054076114682</c:v>
                </c:pt>
                <c:pt idx="1153">
                  <c:v>0.6697479848995</c:v>
                </c:pt>
                <c:pt idx="1154">
                  <c:v>0.669441893684318</c:v>
                </c:pt>
                <c:pt idx="1155">
                  <c:v>0.668768493010917</c:v>
                </c:pt>
                <c:pt idx="1156">
                  <c:v>0.668115498418529</c:v>
                </c:pt>
                <c:pt idx="1157">
                  <c:v>0.667993061932456</c:v>
                </c:pt>
                <c:pt idx="1158">
                  <c:v>0.667380879502092</c:v>
                </c:pt>
                <c:pt idx="1159">
                  <c:v>0.667095194367922</c:v>
                </c:pt>
                <c:pt idx="1160">
                  <c:v>0.666483011937557</c:v>
                </c:pt>
                <c:pt idx="1161">
                  <c:v>0.666401387613509</c:v>
                </c:pt>
                <c:pt idx="1162">
                  <c:v>0.666176920722375</c:v>
                </c:pt>
                <c:pt idx="1163">
                  <c:v>0.665870829507193</c:v>
                </c:pt>
                <c:pt idx="1164">
                  <c:v>0.665585144373023</c:v>
                </c:pt>
                <c:pt idx="1165">
                  <c:v>0.66536067748189</c:v>
                </c:pt>
                <c:pt idx="1166">
                  <c:v>0.664728088970513</c:v>
                </c:pt>
                <c:pt idx="1167">
                  <c:v>0.664013876135088</c:v>
                </c:pt>
                <c:pt idx="1168">
                  <c:v>0.663503724109785</c:v>
                </c:pt>
                <c:pt idx="1169">
                  <c:v>0.663177226813591</c:v>
                </c:pt>
                <c:pt idx="1170">
                  <c:v>0.662871135598408</c:v>
                </c:pt>
                <c:pt idx="1171">
                  <c:v>0.662177328843996</c:v>
                </c:pt>
                <c:pt idx="1172">
                  <c:v>0.662014080195898</c:v>
                </c:pt>
                <c:pt idx="1173">
                  <c:v>0.661728395061728</c:v>
                </c:pt>
                <c:pt idx="1174">
                  <c:v>0.661442709927558</c:v>
                </c:pt>
                <c:pt idx="1175">
                  <c:v>0.661238649117437</c:v>
                </c:pt>
                <c:pt idx="1176">
                  <c:v>0.660952963983267</c:v>
                </c:pt>
                <c:pt idx="1177">
                  <c:v>0.660565248444036</c:v>
                </c:pt>
                <c:pt idx="1178">
                  <c:v>0.660177532904806</c:v>
                </c:pt>
                <c:pt idx="1179">
                  <c:v>0.659565350474441</c:v>
                </c:pt>
                <c:pt idx="1180">
                  <c:v>0.659483726150393</c:v>
                </c:pt>
                <c:pt idx="1181">
                  <c:v>0.659034792368126</c:v>
                </c:pt>
                <c:pt idx="1182">
                  <c:v>0.658810325476992</c:v>
                </c:pt>
                <c:pt idx="1183">
                  <c:v>0.658769513314968</c:v>
                </c:pt>
                <c:pt idx="1184">
                  <c:v>0.658545046423834</c:v>
                </c:pt>
                <c:pt idx="1185">
                  <c:v>0.658259361289664</c:v>
                </c:pt>
                <c:pt idx="1186">
                  <c:v>0.658014488317519</c:v>
                </c:pt>
                <c:pt idx="1187">
                  <c:v>0.657626772778288</c:v>
                </c:pt>
                <c:pt idx="1188">
                  <c:v>0.657239057239057</c:v>
                </c:pt>
                <c:pt idx="1189">
                  <c:v>0.656871747780839</c:v>
                </c:pt>
                <c:pt idx="1190">
                  <c:v>0.656606468727681</c:v>
                </c:pt>
                <c:pt idx="1191">
                  <c:v>0.656382001836547</c:v>
                </c:pt>
                <c:pt idx="1192">
                  <c:v>0.656055504540353</c:v>
                </c:pt>
                <c:pt idx="1193">
                  <c:v>0.655382103866952</c:v>
                </c:pt>
                <c:pt idx="1194">
                  <c:v>0.654892357922661</c:v>
                </c:pt>
                <c:pt idx="1195">
                  <c:v>0.654627078869503</c:v>
                </c:pt>
                <c:pt idx="1196">
                  <c:v>0.654525048464442</c:v>
                </c:pt>
                <c:pt idx="1197">
                  <c:v>0.653974084277115</c:v>
                </c:pt>
                <c:pt idx="1198">
                  <c:v>0.653708805223957</c:v>
                </c:pt>
                <c:pt idx="1199">
                  <c:v>0.653239465360678</c:v>
                </c:pt>
                <c:pt idx="1200">
                  <c:v>0.652953780226508</c:v>
                </c:pt>
                <c:pt idx="1201">
                  <c:v>0.652566064687277</c:v>
                </c:pt>
                <c:pt idx="1202">
                  <c:v>0.652076318742985</c:v>
                </c:pt>
                <c:pt idx="1203">
                  <c:v>0.651892664013876</c:v>
                </c:pt>
                <c:pt idx="1204">
                  <c:v>0.651464136312621</c:v>
                </c:pt>
                <c:pt idx="1205">
                  <c:v>0.651158045097439</c:v>
                </c:pt>
                <c:pt idx="1206">
                  <c:v>0.650933578206306</c:v>
                </c:pt>
                <c:pt idx="1207">
                  <c:v>0.650790735639221</c:v>
                </c:pt>
                <c:pt idx="1208">
                  <c:v>0.650566268748087</c:v>
                </c:pt>
                <c:pt idx="1209">
                  <c:v>0.650239771451893</c:v>
                </c:pt>
                <c:pt idx="1210">
                  <c:v>0.64983164983165</c:v>
                </c:pt>
                <c:pt idx="1211">
                  <c:v>0.649770431588613</c:v>
                </c:pt>
                <c:pt idx="1212">
                  <c:v>0.649525558616468</c:v>
                </c:pt>
                <c:pt idx="1213">
                  <c:v>0.649566370778492</c:v>
                </c:pt>
                <c:pt idx="1214">
                  <c:v>0.649158249158249</c:v>
                </c:pt>
                <c:pt idx="1215">
                  <c:v>0.649056218753188</c:v>
                </c:pt>
                <c:pt idx="1216">
                  <c:v>0.648954188348128</c:v>
                </c:pt>
                <c:pt idx="1217">
                  <c:v>0.648586878889909</c:v>
                </c:pt>
                <c:pt idx="1218">
                  <c:v>0.648219569431691</c:v>
                </c:pt>
                <c:pt idx="1219">
                  <c:v>0.648199163350679</c:v>
                </c:pt>
                <c:pt idx="1220">
                  <c:v>0.647627793082339</c:v>
                </c:pt>
                <c:pt idx="1221">
                  <c:v>0.647505356596266</c:v>
                </c:pt>
                <c:pt idx="1222">
                  <c:v>0.647280889705132</c:v>
                </c:pt>
                <c:pt idx="1223">
                  <c:v>0.646954392408938</c:v>
                </c:pt>
                <c:pt idx="1224">
                  <c:v>0.646587082950719</c:v>
                </c:pt>
                <c:pt idx="1225">
                  <c:v>0.646056524844404</c:v>
                </c:pt>
                <c:pt idx="1226">
                  <c:v>0.645566778900112</c:v>
                </c:pt>
                <c:pt idx="1227">
                  <c:v>0.645342312008979</c:v>
                </c:pt>
                <c:pt idx="1228">
                  <c:v>0.645219875522906</c:v>
                </c:pt>
                <c:pt idx="1229">
                  <c:v>0.645117845117845</c:v>
                </c:pt>
                <c:pt idx="1230">
                  <c:v>0.644934190388736</c:v>
                </c:pt>
                <c:pt idx="1231">
                  <c:v>0.644424038363432</c:v>
                </c:pt>
                <c:pt idx="1232">
                  <c:v>0.644219977553311</c:v>
                </c:pt>
                <c:pt idx="1233">
                  <c:v>0.643954698500153</c:v>
                </c:pt>
                <c:pt idx="1234">
                  <c:v>0.643648607284971</c:v>
                </c:pt>
                <c:pt idx="1235">
                  <c:v>0.643199673502704</c:v>
                </c:pt>
                <c:pt idx="1236">
                  <c:v>0.643240485664728</c:v>
                </c:pt>
                <c:pt idx="1237">
                  <c:v>0.642913988368534</c:v>
                </c:pt>
                <c:pt idx="1238">
                  <c:v>0.642546678910315</c:v>
                </c:pt>
                <c:pt idx="1239">
                  <c:v>0.642383430262218</c:v>
                </c:pt>
                <c:pt idx="1240">
                  <c:v>0.642342618100194</c:v>
                </c:pt>
                <c:pt idx="1241">
                  <c:v>0.641852872155903</c:v>
                </c:pt>
                <c:pt idx="1242">
                  <c:v>0.64173043566983</c:v>
                </c:pt>
                <c:pt idx="1243">
                  <c:v>0.641424344454648</c:v>
                </c:pt>
                <c:pt idx="1244">
                  <c:v>0.640812162024283</c:v>
                </c:pt>
                <c:pt idx="1245">
                  <c:v>0.640608101214162</c:v>
                </c:pt>
                <c:pt idx="1246">
                  <c:v>0.640097949188858</c:v>
                </c:pt>
                <c:pt idx="1247">
                  <c:v>0.639689827568616</c:v>
                </c:pt>
                <c:pt idx="1248">
                  <c:v>0.639587797163555</c:v>
                </c:pt>
                <c:pt idx="1249">
                  <c:v>0.639383736353433</c:v>
                </c:pt>
                <c:pt idx="1250">
                  <c:v>0.639322518110397</c:v>
                </c:pt>
                <c:pt idx="1251">
                  <c:v>0.639240893786348</c:v>
                </c:pt>
                <c:pt idx="1252">
                  <c:v>0.638955208652178</c:v>
                </c:pt>
                <c:pt idx="1253">
                  <c:v>0.63858789919396</c:v>
                </c:pt>
                <c:pt idx="1254">
                  <c:v>0.638261401897766</c:v>
                </c:pt>
                <c:pt idx="1255">
                  <c:v>0.638098153249669</c:v>
                </c:pt>
                <c:pt idx="1256">
                  <c:v>0.637669625548413</c:v>
                </c:pt>
                <c:pt idx="1257">
                  <c:v>0.637383940414243</c:v>
                </c:pt>
                <c:pt idx="1258">
                  <c:v>0.637077849199061</c:v>
                </c:pt>
                <c:pt idx="1259">
                  <c:v>0.636751351902867</c:v>
                </c:pt>
                <c:pt idx="1260">
                  <c:v>0.636669727578819</c:v>
                </c:pt>
                <c:pt idx="1261">
                  <c:v>0.636220793796551</c:v>
                </c:pt>
                <c:pt idx="1262">
                  <c:v>0.635812672176309</c:v>
                </c:pt>
                <c:pt idx="1263">
                  <c:v>0.635669829609224</c:v>
                </c:pt>
                <c:pt idx="1264">
                  <c:v>0.635608611366187</c:v>
                </c:pt>
                <c:pt idx="1265">
                  <c:v>0.635302520151005</c:v>
                </c:pt>
                <c:pt idx="1266">
                  <c:v>0.634935210692787</c:v>
                </c:pt>
                <c:pt idx="1267">
                  <c:v>0.634710743801653</c:v>
                </c:pt>
                <c:pt idx="1268">
                  <c:v>0.634527089072544</c:v>
                </c:pt>
                <c:pt idx="1269">
                  <c:v>0.634282216100398</c:v>
                </c:pt>
                <c:pt idx="1270">
                  <c:v>0.633853688399143</c:v>
                </c:pt>
                <c:pt idx="1271">
                  <c:v>0.633629221508009</c:v>
                </c:pt>
                <c:pt idx="1272">
                  <c:v>0.633221099887767</c:v>
                </c:pt>
                <c:pt idx="1273">
                  <c:v>0.6327721661055</c:v>
                </c:pt>
                <c:pt idx="1274">
                  <c:v>0.632180389756147</c:v>
                </c:pt>
                <c:pt idx="1275">
                  <c:v>0.631833486378941</c:v>
                </c:pt>
                <c:pt idx="1276">
                  <c:v>0.63162942556882</c:v>
                </c:pt>
                <c:pt idx="1277">
                  <c:v>0.631180491786552</c:v>
                </c:pt>
                <c:pt idx="1278">
                  <c:v>0.630609121518213</c:v>
                </c:pt>
                <c:pt idx="1279">
                  <c:v>0.630180593816958</c:v>
                </c:pt>
                <c:pt idx="1280">
                  <c:v>0.629466380981533</c:v>
                </c:pt>
                <c:pt idx="1281">
                  <c:v>0.628956228956229</c:v>
                </c:pt>
                <c:pt idx="1282">
                  <c:v>0.628364452606877</c:v>
                </c:pt>
                <c:pt idx="1283">
                  <c:v>0.627793082338537</c:v>
                </c:pt>
                <c:pt idx="1284">
                  <c:v>0.627099275584124</c:v>
                </c:pt>
                <c:pt idx="1285">
                  <c:v>0.626364656667687</c:v>
                </c:pt>
                <c:pt idx="1286">
                  <c:v>0.625752474237323</c:v>
                </c:pt>
                <c:pt idx="1287">
                  <c:v>0.625181103968983</c:v>
                </c:pt>
                <c:pt idx="1288">
                  <c:v>0.624242424242424</c:v>
                </c:pt>
                <c:pt idx="1289">
                  <c:v>0.623426181001939</c:v>
                </c:pt>
                <c:pt idx="1290">
                  <c:v>0.622813998571574</c:v>
                </c:pt>
                <c:pt idx="1291">
                  <c:v>0.622344658708295</c:v>
                </c:pt>
                <c:pt idx="1292">
                  <c:v>0.621834506682992</c:v>
                </c:pt>
                <c:pt idx="1293">
                  <c:v>0.621140699928579</c:v>
                </c:pt>
                <c:pt idx="1294">
                  <c:v>0.620365268850117</c:v>
                </c:pt>
                <c:pt idx="1295">
                  <c:v>0.619834710743802</c:v>
                </c:pt>
                <c:pt idx="1296">
                  <c:v>0.619120497908377</c:v>
                </c:pt>
                <c:pt idx="1297">
                  <c:v>0.618794000612183</c:v>
                </c:pt>
                <c:pt idx="1298">
                  <c:v>0.61810019385777</c:v>
                </c:pt>
                <c:pt idx="1299">
                  <c:v>0.617406387103357</c:v>
                </c:pt>
                <c:pt idx="1300">
                  <c:v>0.617120701969187</c:v>
                </c:pt>
                <c:pt idx="1301">
                  <c:v>0.616243240485665</c:v>
                </c:pt>
                <c:pt idx="1302">
                  <c:v>0.615324966840118</c:v>
                </c:pt>
                <c:pt idx="1303">
                  <c:v>0.614631160085706</c:v>
                </c:pt>
                <c:pt idx="1304">
                  <c:v>0.614121008060402</c:v>
                </c:pt>
                <c:pt idx="1305">
                  <c:v>0.613651668197123</c:v>
                </c:pt>
                <c:pt idx="1306">
                  <c:v>0.613039485766759</c:v>
                </c:pt>
                <c:pt idx="1307">
                  <c:v>0.612835424956637</c:v>
                </c:pt>
                <c:pt idx="1308">
                  <c:v>0.612345679012346</c:v>
                </c:pt>
                <c:pt idx="1309">
                  <c:v>0.611692684419957</c:v>
                </c:pt>
                <c:pt idx="1310">
                  <c:v>0.611345781042751</c:v>
                </c:pt>
                <c:pt idx="1311">
                  <c:v>0.610998877665544</c:v>
                </c:pt>
                <c:pt idx="1312">
                  <c:v>0.610427507397204</c:v>
                </c:pt>
                <c:pt idx="1313">
                  <c:v>0.609652076318743</c:v>
                </c:pt>
                <c:pt idx="1314">
                  <c:v>0.60914192429344</c:v>
                </c:pt>
                <c:pt idx="1315">
                  <c:v>0.6085705540251</c:v>
                </c:pt>
                <c:pt idx="1316">
                  <c:v>0.608121620242832</c:v>
                </c:pt>
                <c:pt idx="1317">
                  <c:v>0.607407407407407</c:v>
                </c:pt>
                <c:pt idx="1318">
                  <c:v>0.606713600652995</c:v>
                </c:pt>
                <c:pt idx="1319">
                  <c:v>0.606060606060606</c:v>
                </c:pt>
                <c:pt idx="1320">
                  <c:v>0.605448423630242</c:v>
                </c:pt>
                <c:pt idx="1321">
                  <c:v>0.605183144577084</c:v>
                </c:pt>
                <c:pt idx="1322">
                  <c:v>0.604815835118865</c:v>
                </c:pt>
                <c:pt idx="1323">
                  <c:v>0.60457096214672</c:v>
                </c:pt>
                <c:pt idx="1324">
                  <c:v>0.604550556065708</c:v>
                </c:pt>
                <c:pt idx="1325">
                  <c:v>0.604530149984696</c:v>
                </c:pt>
                <c:pt idx="1326">
                  <c:v>0.604958677685951</c:v>
                </c:pt>
                <c:pt idx="1327">
                  <c:v>0.605448423630242</c:v>
                </c:pt>
                <c:pt idx="1328">
                  <c:v>0.606162636465667</c:v>
                </c:pt>
                <c:pt idx="1329">
                  <c:v>0.60714212835425</c:v>
                </c:pt>
                <c:pt idx="1330">
                  <c:v>0.608305274971942</c:v>
                </c:pt>
                <c:pt idx="1331">
                  <c:v>0.60981532496684</c:v>
                </c:pt>
                <c:pt idx="1332">
                  <c:v>0.61124375063769</c:v>
                </c:pt>
                <c:pt idx="1333">
                  <c:v>0.612508927660443</c:v>
                </c:pt>
                <c:pt idx="1334">
                  <c:v>0.614121008060402</c:v>
                </c:pt>
                <c:pt idx="1335">
                  <c:v>0.615773900622386</c:v>
                </c:pt>
                <c:pt idx="1336">
                  <c:v>0.61763085399449</c:v>
                </c:pt>
                <c:pt idx="1337">
                  <c:v>0.61905927966534</c:v>
                </c:pt>
                <c:pt idx="1338">
                  <c:v>0.620548923579227</c:v>
                </c:pt>
                <c:pt idx="1339">
                  <c:v>0.621997755331089</c:v>
                </c:pt>
                <c:pt idx="1340">
                  <c:v>0.623466993163963</c:v>
                </c:pt>
                <c:pt idx="1341">
                  <c:v>0.62448729721457</c:v>
                </c:pt>
                <c:pt idx="1342">
                  <c:v>0.625568819508213</c:v>
                </c:pt>
                <c:pt idx="1343">
                  <c:v>0.626609529639833</c:v>
                </c:pt>
                <c:pt idx="1344">
                  <c:v>0.627609427609428</c:v>
                </c:pt>
                <c:pt idx="1345">
                  <c:v>0.628609325579023</c:v>
                </c:pt>
                <c:pt idx="1346">
                  <c:v>0.629099071523314</c:v>
                </c:pt>
                <c:pt idx="1347">
                  <c:v>0.629854096520763</c:v>
                </c:pt>
                <c:pt idx="1348">
                  <c:v>0.630364248546067</c:v>
                </c:pt>
                <c:pt idx="1349">
                  <c:v>0.630976430976431</c:v>
                </c:pt>
                <c:pt idx="1350">
                  <c:v>0.631486583001735</c:v>
                </c:pt>
                <c:pt idx="1351">
                  <c:v>0.631833486378941</c:v>
                </c:pt>
                <c:pt idx="1352">
                  <c:v>0.632180389756147</c:v>
                </c:pt>
                <c:pt idx="1353">
                  <c:v>0.632384450566269</c:v>
                </c:pt>
                <c:pt idx="1354">
                  <c:v>0.632894602591572</c:v>
                </c:pt>
                <c:pt idx="1355">
                  <c:v>0.633119069482706</c:v>
                </c:pt>
                <c:pt idx="1356">
                  <c:v>0.633670033670034</c:v>
                </c:pt>
                <c:pt idx="1357">
                  <c:v>0.634098561371289</c:v>
                </c:pt>
                <c:pt idx="1358">
                  <c:v>0.634547495153556</c:v>
                </c:pt>
                <c:pt idx="1359">
                  <c:v>0.635016835016835</c:v>
                </c:pt>
                <c:pt idx="1360">
                  <c:v>0.635792266095296</c:v>
                </c:pt>
                <c:pt idx="1361">
                  <c:v>0.636710539740843</c:v>
                </c:pt>
                <c:pt idx="1362">
                  <c:v>0.637751249872462</c:v>
                </c:pt>
                <c:pt idx="1363">
                  <c:v>0.639200081624324</c:v>
                </c:pt>
                <c:pt idx="1364">
                  <c:v>0.64001632486481</c:v>
                </c:pt>
                <c:pt idx="1365">
                  <c:v>0.64068972553821</c:v>
                </c:pt>
                <c:pt idx="1366">
                  <c:v>0.641750841750842</c:v>
                </c:pt>
                <c:pt idx="1367">
                  <c:v>0.642240587695133</c:v>
                </c:pt>
                <c:pt idx="1368">
                  <c:v>0.643505764717886</c:v>
                </c:pt>
                <c:pt idx="1369">
                  <c:v>0.644791347821651</c:v>
                </c:pt>
                <c:pt idx="1370">
                  <c:v>0.645893276196307</c:v>
                </c:pt>
                <c:pt idx="1371">
                  <c:v>0.646383022140598</c:v>
                </c:pt>
                <c:pt idx="1372">
                  <c:v>0.646668707274768</c:v>
                </c:pt>
                <c:pt idx="1373">
                  <c:v>0.647301295786144</c:v>
                </c:pt>
                <c:pt idx="1374">
                  <c:v>0.647872666054484</c:v>
                </c:pt>
                <c:pt idx="1375">
                  <c:v>0.649056218753188</c:v>
                </c:pt>
                <c:pt idx="1376">
                  <c:v>0.64983164983165</c:v>
                </c:pt>
                <c:pt idx="1377">
                  <c:v>0.650484644424038</c:v>
                </c:pt>
                <c:pt idx="1378">
                  <c:v>0.651015202530354</c:v>
                </c:pt>
                <c:pt idx="1379">
                  <c:v>0.651586572798694</c:v>
                </c:pt>
                <c:pt idx="1380">
                  <c:v>0.65221916131007</c:v>
                </c:pt>
                <c:pt idx="1381">
                  <c:v>0.652484440363228</c:v>
                </c:pt>
                <c:pt idx="1382">
                  <c:v>0.652872155902459</c:v>
                </c:pt>
                <c:pt idx="1383">
                  <c:v>0.653014998469544</c:v>
                </c:pt>
                <c:pt idx="1384">
                  <c:v>0.652953780226508</c:v>
                </c:pt>
                <c:pt idx="1385">
                  <c:v>0.653463932251811</c:v>
                </c:pt>
                <c:pt idx="1386">
                  <c:v>0.653810835629017</c:v>
                </c:pt>
                <c:pt idx="1387">
                  <c:v>0.653974084277115</c:v>
                </c:pt>
                <c:pt idx="1388">
                  <c:v>0.654035302520151</c:v>
                </c:pt>
                <c:pt idx="1389">
                  <c:v>0.654096520763188</c:v>
                </c:pt>
                <c:pt idx="1390">
                  <c:v>0.654157739006224</c:v>
                </c:pt>
                <c:pt idx="1391">
                  <c:v>0.65421895724926</c:v>
                </c:pt>
                <c:pt idx="1392">
                  <c:v>0.654259769411285</c:v>
                </c:pt>
                <c:pt idx="1393">
                  <c:v>0.654320987654321</c:v>
                </c:pt>
                <c:pt idx="1394">
                  <c:v>0.654382205897357</c:v>
                </c:pt>
                <c:pt idx="1395">
                  <c:v>0.654341393735333</c:v>
                </c:pt>
                <c:pt idx="1396">
                  <c:v>0.654320987654321</c:v>
                </c:pt>
                <c:pt idx="1397">
                  <c:v>0.654361799816345</c:v>
                </c:pt>
                <c:pt idx="1398">
                  <c:v>0.654320987654321</c:v>
                </c:pt>
                <c:pt idx="1399">
                  <c:v>0.654382205897357</c:v>
                </c:pt>
                <c:pt idx="1400">
                  <c:v>0.654443424140394</c:v>
                </c:pt>
                <c:pt idx="1401">
                  <c:v>0.65440261197837</c:v>
                </c:pt>
                <c:pt idx="1402">
                  <c:v>0.654423018059382</c:v>
                </c:pt>
                <c:pt idx="1403">
                  <c:v>0.654157739006224</c:v>
                </c:pt>
                <c:pt idx="1404">
                  <c:v>0.654055708601163</c:v>
                </c:pt>
                <c:pt idx="1405">
                  <c:v>0.653688399142945</c:v>
                </c:pt>
                <c:pt idx="1406">
                  <c:v>0.653443526170799</c:v>
                </c:pt>
                <c:pt idx="1407">
                  <c:v>0.653586368737884</c:v>
                </c:pt>
                <c:pt idx="1408">
                  <c:v>0.653688399142945</c:v>
                </c:pt>
                <c:pt idx="1409">
                  <c:v>0.653974084277115</c:v>
                </c:pt>
                <c:pt idx="1410">
                  <c:v>0.654320987654321</c:v>
                </c:pt>
                <c:pt idx="1411">
                  <c:v>0.654606672788491</c:v>
                </c:pt>
                <c:pt idx="1412">
                  <c:v>0.655157636975819</c:v>
                </c:pt>
                <c:pt idx="1413">
                  <c:v>0.656177941026426</c:v>
                </c:pt>
                <c:pt idx="1414">
                  <c:v>0.657014590347924</c:v>
                </c:pt>
                <c:pt idx="1415">
                  <c:v>0.657626772778288</c:v>
                </c:pt>
                <c:pt idx="1416">
                  <c:v>0.658320579532701</c:v>
                </c:pt>
                <c:pt idx="1417">
                  <c:v>0.659136822773186</c:v>
                </c:pt>
                <c:pt idx="1418">
                  <c:v>0.659851035608611</c:v>
                </c:pt>
                <c:pt idx="1419">
                  <c:v>0.660524436282012</c:v>
                </c:pt>
                <c:pt idx="1420">
                  <c:v>0.661422303846546</c:v>
                </c:pt>
                <c:pt idx="1421">
                  <c:v>0.662054892357923</c:v>
                </c:pt>
                <c:pt idx="1422">
                  <c:v>0.662646668707275</c:v>
                </c:pt>
                <c:pt idx="1423">
                  <c:v>0.663218038975615</c:v>
                </c:pt>
                <c:pt idx="1424">
                  <c:v>0.663911845730028</c:v>
                </c:pt>
                <c:pt idx="1425">
                  <c:v>0.664299561269258</c:v>
                </c:pt>
                <c:pt idx="1426">
                  <c:v>0.664626058565453</c:v>
                </c:pt>
                <c:pt idx="1427">
                  <c:v>0.665054586266707</c:v>
                </c:pt>
                <c:pt idx="1428">
                  <c:v>0.665585144373023</c:v>
                </c:pt>
                <c:pt idx="1429">
                  <c:v>0.665891235588205</c:v>
                </c:pt>
                <c:pt idx="1430">
                  <c:v>0.666238138965412</c:v>
                </c:pt>
                <c:pt idx="1431">
                  <c:v>0.6668911335578</c:v>
                </c:pt>
                <c:pt idx="1432">
                  <c:v>0.667442097745128</c:v>
                </c:pt>
                <c:pt idx="1433">
                  <c:v>0.668095092337517</c:v>
                </c:pt>
                <c:pt idx="1434">
                  <c:v>0.668727680848893</c:v>
                </c:pt>
                <c:pt idx="1435">
                  <c:v>0.669299051117233</c:v>
                </c:pt>
                <c:pt idx="1436">
                  <c:v>0.670013263952658</c:v>
                </c:pt>
                <c:pt idx="1437">
                  <c:v>0.670482603815937</c:v>
                </c:pt>
                <c:pt idx="1438">
                  <c:v>0.671482501785532</c:v>
                </c:pt>
                <c:pt idx="1439">
                  <c:v>0.672155902458933</c:v>
                </c:pt>
                <c:pt idx="1440">
                  <c:v>0.673033363942455</c:v>
                </c:pt>
                <c:pt idx="1441">
                  <c:v>0.673972043669013</c:v>
                </c:pt>
                <c:pt idx="1442">
                  <c:v>0.674400571370268</c:v>
                </c:pt>
                <c:pt idx="1443">
                  <c:v>0.675237220691766</c:v>
                </c:pt>
                <c:pt idx="1444">
                  <c:v>0.67631874298541</c:v>
                </c:pt>
                <c:pt idx="1445">
                  <c:v>0.677134986225895</c:v>
                </c:pt>
                <c:pt idx="1446">
                  <c:v>0.678073665952454</c:v>
                </c:pt>
                <c:pt idx="1447">
                  <c:v>0.679093970003061</c:v>
                </c:pt>
                <c:pt idx="1448">
                  <c:v>0.680216304458729</c:v>
                </c:pt>
                <c:pt idx="1449">
                  <c:v>0.681216202428324</c:v>
                </c:pt>
                <c:pt idx="1450">
                  <c:v>0.682644628099174</c:v>
                </c:pt>
                <c:pt idx="1451">
                  <c:v>0.684032241607999</c:v>
                </c:pt>
                <c:pt idx="1452">
                  <c:v>0.684970921334558</c:v>
                </c:pt>
                <c:pt idx="1453">
                  <c:v>0.686011631466177</c:v>
                </c:pt>
                <c:pt idx="1454">
                  <c:v>0.687338026731966</c:v>
                </c:pt>
                <c:pt idx="1455">
                  <c:v>0.688460361187634</c:v>
                </c:pt>
                <c:pt idx="1456">
                  <c:v>0.69052137536986</c:v>
                </c:pt>
                <c:pt idx="1457">
                  <c:v>0.691460055096419</c:v>
                </c:pt>
                <c:pt idx="1458">
                  <c:v>0.692929292929293</c:v>
                </c:pt>
                <c:pt idx="1459">
                  <c:v>0.694255688195082</c:v>
                </c:pt>
                <c:pt idx="1460">
                  <c:v>0.696031017243138</c:v>
                </c:pt>
                <c:pt idx="1461">
                  <c:v>0.697622691562086</c:v>
                </c:pt>
                <c:pt idx="1462">
                  <c:v>0.699173553719008</c:v>
                </c:pt>
                <c:pt idx="1463">
                  <c:v>0.701071319253138</c:v>
                </c:pt>
                <c:pt idx="1464">
                  <c:v>0.702438526680951</c:v>
                </c:pt>
                <c:pt idx="1465">
                  <c:v>0.70347923681257</c:v>
                </c:pt>
                <c:pt idx="1466">
                  <c:v>0.70547903275176</c:v>
                </c:pt>
                <c:pt idx="1467">
                  <c:v>0.707356392204877</c:v>
                </c:pt>
                <c:pt idx="1468">
                  <c:v>0.709029690847873</c:v>
                </c:pt>
                <c:pt idx="1469">
                  <c:v>0.711111111111111</c:v>
                </c:pt>
                <c:pt idx="1470">
                  <c:v>0.712927252321192</c:v>
                </c:pt>
                <c:pt idx="1471">
                  <c:v>0.715131109070503</c:v>
                </c:pt>
                <c:pt idx="1472">
                  <c:v>0.717396184062851</c:v>
                </c:pt>
                <c:pt idx="1473">
                  <c:v>0.719620446893174</c:v>
                </c:pt>
                <c:pt idx="1474">
                  <c:v>0.721110090807061</c:v>
                </c:pt>
                <c:pt idx="1475">
                  <c:v>0.722742577288032</c:v>
                </c:pt>
                <c:pt idx="1476">
                  <c:v>0.725517804305683</c:v>
                </c:pt>
                <c:pt idx="1477">
                  <c:v>0.727803285379043</c:v>
                </c:pt>
                <c:pt idx="1478">
                  <c:v>0.72996632996633</c:v>
                </c:pt>
                <c:pt idx="1479">
                  <c:v>0.731782471176411</c:v>
                </c:pt>
                <c:pt idx="1480">
                  <c:v>0.733333333333333</c:v>
                </c:pt>
                <c:pt idx="1481">
                  <c:v>0.734863789409244</c:v>
                </c:pt>
                <c:pt idx="1482">
                  <c:v>0.735414753596572</c:v>
                </c:pt>
                <c:pt idx="1483">
                  <c:v>0.736598306295276</c:v>
                </c:pt>
                <c:pt idx="1484">
                  <c:v>0.73721048872564</c:v>
                </c:pt>
                <c:pt idx="1485">
                  <c:v>0.73806754412815</c:v>
                </c:pt>
                <c:pt idx="1486">
                  <c:v>0.737904295480053</c:v>
                </c:pt>
                <c:pt idx="1487">
                  <c:v>0.738312417100296</c:v>
                </c:pt>
                <c:pt idx="1488">
                  <c:v>0.737761452912968</c:v>
                </c:pt>
                <c:pt idx="1489">
                  <c:v>0.738149168452199</c:v>
                </c:pt>
                <c:pt idx="1490">
                  <c:v>0.737190082644628</c:v>
                </c:pt>
                <c:pt idx="1491">
                  <c:v>0.736047342107948</c:v>
                </c:pt>
                <c:pt idx="1492">
                  <c:v>0.734272013059892</c:v>
                </c:pt>
                <c:pt idx="1493">
                  <c:v>0.732108968472605</c:v>
                </c:pt>
                <c:pt idx="1494">
                  <c:v>0.730802979287828</c:v>
                </c:pt>
                <c:pt idx="1495">
                  <c:v>0.728986838077747</c:v>
                </c:pt>
                <c:pt idx="1496">
                  <c:v>0.72653810835629</c:v>
                </c:pt>
                <c:pt idx="1497">
                  <c:v>0.724048566472809</c:v>
                </c:pt>
                <c:pt idx="1498">
                  <c:v>0.720885623915927</c:v>
                </c:pt>
                <c:pt idx="1499">
                  <c:v>0.717987960412203</c:v>
                </c:pt>
                <c:pt idx="1500">
                  <c:v>0.715804509743904</c:v>
                </c:pt>
                <c:pt idx="1501">
                  <c:v>0.713661871237629</c:v>
                </c:pt>
                <c:pt idx="1502">
                  <c:v>0.71062136516682</c:v>
                </c:pt>
                <c:pt idx="1503">
                  <c:v>0.707580859096011</c:v>
                </c:pt>
                <c:pt idx="1504">
                  <c:v>0.705866748290991</c:v>
                </c:pt>
                <c:pt idx="1505">
                  <c:v>0.703234363840425</c:v>
                </c:pt>
                <c:pt idx="1506">
                  <c:v>0.701010101010101</c:v>
                </c:pt>
                <c:pt idx="1507">
                  <c:v>0.69880624426079</c:v>
                </c:pt>
                <c:pt idx="1508">
                  <c:v>0.697173757779818</c:v>
                </c:pt>
                <c:pt idx="1509">
                  <c:v>0.695500459136823</c:v>
                </c:pt>
                <c:pt idx="1510">
                  <c:v>0.693276196306499</c:v>
                </c:pt>
                <c:pt idx="1511">
                  <c:v>0.691419242934395</c:v>
                </c:pt>
                <c:pt idx="1512">
                  <c:v>0.68984797469646</c:v>
                </c:pt>
                <c:pt idx="1513">
                  <c:v>0.688541985511682</c:v>
                </c:pt>
                <c:pt idx="1514">
                  <c:v>0.687133965921845</c:v>
                </c:pt>
                <c:pt idx="1515">
                  <c:v>0.685685134169983</c:v>
                </c:pt>
                <c:pt idx="1516">
                  <c:v>0.684746454443424</c:v>
                </c:pt>
                <c:pt idx="1517">
                  <c:v>0.683971023364963</c:v>
                </c:pt>
                <c:pt idx="1518">
                  <c:v>0.683195592286501</c:v>
                </c:pt>
                <c:pt idx="1519">
                  <c:v>0.682195694316906</c:v>
                </c:pt>
                <c:pt idx="1520">
                  <c:v>0.681399857157433</c:v>
                </c:pt>
                <c:pt idx="1521">
                  <c:v>0.680624426078972</c:v>
                </c:pt>
                <c:pt idx="1522">
                  <c:v>0.68013468013468</c:v>
                </c:pt>
                <c:pt idx="1523">
                  <c:v>0.67956330986634</c:v>
                </c:pt>
                <c:pt idx="1524">
                  <c:v>0.679338842975207</c:v>
                </c:pt>
                <c:pt idx="1525">
                  <c:v>0.679134782165085</c:v>
                </c:pt>
                <c:pt idx="1526">
                  <c:v>0.678910315273952</c:v>
                </c:pt>
                <c:pt idx="1527">
                  <c:v>0.678747066625855</c:v>
                </c:pt>
                <c:pt idx="1528">
                  <c:v>0.678685848382818</c:v>
                </c:pt>
                <c:pt idx="1529">
                  <c:v>0.678645036220794</c:v>
                </c:pt>
                <c:pt idx="1530">
                  <c:v>0.678685848382818</c:v>
                </c:pt>
                <c:pt idx="1531">
                  <c:v>0.678767472706867</c:v>
                </c:pt>
                <c:pt idx="1532">
                  <c:v>0.679114376084073</c:v>
                </c:pt>
                <c:pt idx="1533">
                  <c:v>0.679338842975207</c:v>
                </c:pt>
                <c:pt idx="1534">
                  <c:v>0.679400061218243</c:v>
                </c:pt>
                <c:pt idx="1535">
                  <c:v>0.679583715947352</c:v>
                </c:pt>
                <c:pt idx="1536">
                  <c:v>0.679889807162534</c:v>
                </c:pt>
                <c:pt idx="1537">
                  <c:v>0.680236710539741</c:v>
                </c:pt>
                <c:pt idx="1538">
                  <c:v>0.680910111213142</c:v>
                </c:pt>
                <c:pt idx="1539">
                  <c:v>0.681175390266299</c:v>
                </c:pt>
                <c:pt idx="1540">
                  <c:v>0.681726354453627</c:v>
                </c:pt>
                <c:pt idx="1541">
                  <c:v>0.68242016120804</c:v>
                </c:pt>
                <c:pt idx="1542">
                  <c:v>0.682930313233344</c:v>
                </c:pt>
                <c:pt idx="1543">
                  <c:v>0.683726150392817</c:v>
                </c:pt>
                <c:pt idx="1544">
                  <c:v>0.684379144985206</c:v>
                </c:pt>
                <c:pt idx="1545">
                  <c:v>0.685134169982655</c:v>
                </c:pt>
                <c:pt idx="1546">
                  <c:v>0.685970819304153</c:v>
                </c:pt>
                <c:pt idx="1547">
                  <c:v>0.686766656463626</c:v>
                </c:pt>
                <c:pt idx="1548">
                  <c:v>0.687582899704112</c:v>
                </c:pt>
                <c:pt idx="1549">
                  <c:v>0.688174676053464</c:v>
                </c:pt>
                <c:pt idx="1550">
                  <c:v>0.688848076726865</c:v>
                </c:pt>
                <c:pt idx="1551">
                  <c:v>0.689888786858484</c:v>
                </c:pt>
                <c:pt idx="1552">
                  <c:v>0.690705030098969</c:v>
                </c:pt>
                <c:pt idx="1553">
                  <c:v>0.69166411590654</c:v>
                </c:pt>
                <c:pt idx="1554">
                  <c:v>0.692459953066014</c:v>
                </c:pt>
                <c:pt idx="1555">
                  <c:v>0.693419038873584</c:v>
                </c:pt>
                <c:pt idx="1556">
                  <c:v>0.694276094276094</c:v>
                </c:pt>
                <c:pt idx="1557">
                  <c:v>0.695133149678604</c:v>
                </c:pt>
                <c:pt idx="1558">
                  <c:v>0.695500459136823</c:v>
                </c:pt>
                <c:pt idx="1559">
                  <c:v>0.696541169268442</c:v>
                </c:pt>
                <c:pt idx="1560">
                  <c:v>0.697357412508928</c:v>
                </c:pt>
                <c:pt idx="1561">
                  <c:v>0.69794918885828</c:v>
                </c:pt>
                <c:pt idx="1562">
                  <c:v>0.698540965207632</c:v>
                </c:pt>
                <c:pt idx="1563">
                  <c:v>0.699051117232935</c:v>
                </c:pt>
                <c:pt idx="1564">
                  <c:v>0.700132639526579</c:v>
                </c:pt>
                <c:pt idx="1565">
                  <c:v>0.700948882767065</c:v>
                </c:pt>
                <c:pt idx="1566">
                  <c:v>0.701581471278441</c:v>
                </c:pt>
                <c:pt idx="1567">
                  <c:v>0.702499744923987</c:v>
                </c:pt>
                <c:pt idx="1568">
                  <c:v>0.703744515865728</c:v>
                </c:pt>
                <c:pt idx="1569">
                  <c:v>0.704887256402408</c:v>
                </c:pt>
                <c:pt idx="1570">
                  <c:v>0.705907560453015</c:v>
                </c:pt>
                <c:pt idx="1571">
                  <c:v>0.706723803693501</c:v>
                </c:pt>
                <c:pt idx="1572">
                  <c:v>0.707805325987144</c:v>
                </c:pt>
                <c:pt idx="1573">
                  <c:v>0.708805223956739</c:v>
                </c:pt>
                <c:pt idx="1574">
                  <c:v>0.70976430976431</c:v>
                </c:pt>
                <c:pt idx="1575">
                  <c:v>0.710702989490868</c:v>
                </c:pt>
                <c:pt idx="1576">
                  <c:v>0.71158045097439</c:v>
                </c:pt>
                <c:pt idx="1577">
                  <c:v>0.712845627997143</c:v>
                </c:pt>
                <c:pt idx="1578">
                  <c:v>0.71376390164269</c:v>
                </c:pt>
                <c:pt idx="1579">
                  <c:v>0.714457708397102</c:v>
                </c:pt>
                <c:pt idx="1580">
                  <c:v>0.715314763799612</c:v>
                </c:pt>
                <c:pt idx="1581">
                  <c:v>0.716110600959086</c:v>
                </c:pt>
                <c:pt idx="1582">
                  <c:v>0.716702377308438</c:v>
                </c:pt>
                <c:pt idx="1583">
                  <c:v>0.71757983879196</c:v>
                </c:pt>
                <c:pt idx="1584">
                  <c:v>0.718212427303336</c:v>
                </c:pt>
                <c:pt idx="1585">
                  <c:v>0.718865421895725</c:v>
                </c:pt>
                <c:pt idx="1586">
                  <c:v>0.719416386083053</c:v>
                </c:pt>
                <c:pt idx="1587">
                  <c:v>0.719885725946332</c:v>
                </c:pt>
                <c:pt idx="1588">
                  <c:v>0.720375471890624</c:v>
                </c:pt>
                <c:pt idx="1589">
                  <c:v>0.720865217834915</c:v>
                </c:pt>
                <c:pt idx="1590">
                  <c:v>0.721456994184267</c:v>
                </c:pt>
                <c:pt idx="1591">
                  <c:v>0.721722273237425</c:v>
                </c:pt>
                <c:pt idx="1592">
                  <c:v>0.722212019181716</c:v>
                </c:pt>
                <c:pt idx="1593">
                  <c:v>0.722681359044995</c:v>
                </c:pt>
                <c:pt idx="1594">
                  <c:v>0.72300785634119</c:v>
                </c:pt>
                <c:pt idx="1595">
                  <c:v>0.723885317824712</c:v>
                </c:pt>
                <c:pt idx="1596">
                  <c:v>0.724803591470258</c:v>
                </c:pt>
                <c:pt idx="1597">
                  <c:v>0.725354555657586</c:v>
                </c:pt>
                <c:pt idx="1598">
                  <c:v>0.725599428629732</c:v>
                </c:pt>
                <c:pt idx="1599">
                  <c:v>0.72596673808795</c:v>
                </c:pt>
                <c:pt idx="1600">
                  <c:v>0.726660544842363</c:v>
                </c:pt>
                <c:pt idx="1601">
                  <c:v>0.727048260381594</c:v>
                </c:pt>
                <c:pt idx="1602">
                  <c:v>0.727558412406897</c:v>
                </c:pt>
                <c:pt idx="1603">
                  <c:v>0.727925721865116</c:v>
                </c:pt>
                <c:pt idx="1604">
                  <c:v>0.728313437404347</c:v>
                </c:pt>
                <c:pt idx="1605">
                  <c:v>0.728639934700541</c:v>
                </c:pt>
                <c:pt idx="1606">
                  <c:v>0.728782777267626</c:v>
                </c:pt>
                <c:pt idx="1607">
                  <c:v>0.729415365779002</c:v>
                </c:pt>
                <c:pt idx="1608">
                  <c:v>0.729537802265075</c:v>
                </c:pt>
                <c:pt idx="1609">
                  <c:v>0.730068360371391</c:v>
                </c:pt>
                <c:pt idx="1610">
                  <c:v>0.730170390776451</c:v>
                </c:pt>
                <c:pt idx="1611">
                  <c:v>0.730313233343536</c:v>
                </c:pt>
                <c:pt idx="1612">
                  <c:v>0.730027548209366</c:v>
                </c:pt>
                <c:pt idx="1613">
                  <c:v>0.729986736047342</c:v>
                </c:pt>
                <c:pt idx="1614">
                  <c:v>0.730170390776451</c:v>
                </c:pt>
                <c:pt idx="1615">
                  <c:v>0.730333639424549</c:v>
                </c:pt>
                <c:pt idx="1616">
                  <c:v>0.730680542801755</c:v>
                </c:pt>
                <c:pt idx="1617">
                  <c:v>0.73053770023467</c:v>
                </c:pt>
                <c:pt idx="1618">
                  <c:v>0.730741761044791</c:v>
                </c:pt>
                <c:pt idx="1619">
                  <c:v>0.730864197530864</c:v>
                </c:pt>
                <c:pt idx="1620">
                  <c:v>0.730864197530864</c:v>
                </c:pt>
                <c:pt idx="1621">
                  <c:v>0.730782573206816</c:v>
                </c:pt>
                <c:pt idx="1622">
                  <c:v>0.730986634016937</c:v>
                </c:pt>
                <c:pt idx="1623">
                  <c:v>0.731190694827059</c:v>
                </c:pt>
                <c:pt idx="1624">
                  <c:v>0.730680542801755</c:v>
                </c:pt>
                <c:pt idx="1625">
                  <c:v>0.730598918477706</c:v>
                </c:pt>
                <c:pt idx="1626">
                  <c:v>0.730415263748597</c:v>
                </c:pt>
                <c:pt idx="1627">
                  <c:v>0.730598918477706</c:v>
                </c:pt>
                <c:pt idx="1628">
                  <c:v>0.730456075910621</c:v>
                </c:pt>
                <c:pt idx="1629">
                  <c:v>0.730170390776451</c:v>
                </c:pt>
                <c:pt idx="1630">
                  <c:v>0.729843893480257</c:v>
                </c:pt>
                <c:pt idx="1631">
                  <c:v>0.729619426589124</c:v>
                </c:pt>
                <c:pt idx="1632">
                  <c:v>0.729782675237221</c:v>
                </c:pt>
                <c:pt idx="1633">
                  <c:v>0.729537802265075</c:v>
                </c:pt>
                <c:pt idx="1634">
                  <c:v>0.729741863075196</c:v>
                </c:pt>
                <c:pt idx="1635">
                  <c:v>0.72968064483216</c:v>
                </c:pt>
                <c:pt idx="1636">
                  <c:v>0.729578614427099</c:v>
                </c:pt>
                <c:pt idx="1637">
                  <c:v>0.729354147535966</c:v>
                </c:pt>
                <c:pt idx="1638">
                  <c:v>0.729027650239772</c:v>
                </c:pt>
                <c:pt idx="1639">
                  <c:v>0.729048056320784</c:v>
                </c:pt>
                <c:pt idx="1640">
                  <c:v>0.728599122538516</c:v>
                </c:pt>
                <c:pt idx="1641">
                  <c:v>0.728333843485359</c:v>
                </c:pt>
                <c:pt idx="1642">
                  <c:v>0.728150188756249</c:v>
                </c:pt>
                <c:pt idx="1643">
                  <c:v>0.727721661054994</c:v>
                </c:pt>
                <c:pt idx="1644">
                  <c:v>0.727497194163861</c:v>
                </c:pt>
                <c:pt idx="1645">
                  <c:v>0.727048260381594</c:v>
                </c:pt>
                <c:pt idx="1646">
                  <c:v>0.726803387409448</c:v>
                </c:pt>
                <c:pt idx="1647">
                  <c:v>0.726415671870217</c:v>
                </c:pt>
                <c:pt idx="1648">
                  <c:v>0.72596673808795</c:v>
                </c:pt>
                <c:pt idx="1649">
                  <c:v>0.725517804305683</c:v>
                </c:pt>
                <c:pt idx="1650">
                  <c:v>0.72529333741455</c:v>
                </c:pt>
                <c:pt idx="1651">
                  <c:v>0.725150494847465</c:v>
                </c:pt>
                <c:pt idx="1652">
                  <c:v>0.724966840118355</c:v>
                </c:pt>
                <c:pt idx="1653">
                  <c:v>0.724926027956331</c:v>
                </c:pt>
                <c:pt idx="1654">
                  <c:v>0.72482399755127</c:v>
                </c:pt>
                <c:pt idx="1655">
                  <c:v>0.72482399755127</c:v>
                </c:pt>
                <c:pt idx="1656">
                  <c:v>0.724497500255076</c:v>
                </c:pt>
                <c:pt idx="1657">
                  <c:v>0.72425262728293</c:v>
                </c:pt>
                <c:pt idx="1658">
                  <c:v>0.724048566472809</c:v>
                </c:pt>
                <c:pt idx="1659">
                  <c:v>0.723415977961433</c:v>
                </c:pt>
                <c:pt idx="1660">
                  <c:v>0.723048668503214</c:v>
                </c:pt>
                <c:pt idx="1661">
                  <c:v>0.722620140801959</c:v>
                </c:pt>
                <c:pt idx="1662">
                  <c:v>0.722273237424753</c:v>
                </c:pt>
                <c:pt idx="1663">
                  <c:v>0.722191613100704</c:v>
                </c:pt>
                <c:pt idx="1664">
                  <c:v>0.721477400265279</c:v>
                </c:pt>
                <c:pt idx="1665">
                  <c:v>0.721110090807061</c:v>
                </c:pt>
                <c:pt idx="1666">
                  <c:v>0.720701969186818</c:v>
                </c:pt>
                <c:pt idx="1667">
                  <c:v>0.720314253647587</c:v>
                </c:pt>
                <c:pt idx="1668">
                  <c:v>0.719844913784308</c:v>
                </c:pt>
                <c:pt idx="1669">
                  <c:v>0.719477604326089</c:v>
                </c:pt>
                <c:pt idx="1670">
                  <c:v>0.719232731353944</c:v>
                </c:pt>
                <c:pt idx="1671">
                  <c:v>0.71900826446281</c:v>
                </c:pt>
                <c:pt idx="1672">
                  <c:v>0.718457300275482</c:v>
                </c:pt>
                <c:pt idx="1673">
                  <c:v>0.718212427303336</c:v>
                </c:pt>
                <c:pt idx="1674">
                  <c:v>0.717641057034997</c:v>
                </c:pt>
                <c:pt idx="1675">
                  <c:v>0.717334965819814</c:v>
                </c:pt>
                <c:pt idx="1676">
                  <c:v>0.716967656361596</c:v>
                </c:pt>
                <c:pt idx="1677">
                  <c:v>0.716620752984389</c:v>
                </c:pt>
                <c:pt idx="1678">
                  <c:v>0.716212631364147</c:v>
                </c:pt>
                <c:pt idx="1679">
                  <c:v>0.715967758392001</c:v>
                </c:pt>
                <c:pt idx="1680">
                  <c:v>0.715539230690746</c:v>
                </c:pt>
                <c:pt idx="1681">
                  <c:v>0.715396388123661</c:v>
                </c:pt>
                <c:pt idx="1682">
                  <c:v>0.714967860422406</c:v>
                </c:pt>
                <c:pt idx="1683">
                  <c:v>0.714600550964187</c:v>
                </c:pt>
                <c:pt idx="1684">
                  <c:v>0.714233241505969</c:v>
                </c:pt>
                <c:pt idx="1685">
                  <c:v>0.713845525966738</c:v>
                </c:pt>
                <c:pt idx="1686">
                  <c:v>0.713539434751556</c:v>
                </c:pt>
                <c:pt idx="1687">
                  <c:v>0.713151719212325</c:v>
                </c:pt>
                <c:pt idx="1688">
                  <c:v>0.712559942862973</c:v>
                </c:pt>
                <c:pt idx="1689">
                  <c:v>0.712457912457913</c:v>
                </c:pt>
                <c:pt idx="1690">
                  <c:v>0.711825323946536</c:v>
                </c:pt>
                <c:pt idx="1691">
                  <c:v>0.711376390164269</c:v>
                </c:pt>
                <c:pt idx="1692">
                  <c:v>0.710968268544026</c:v>
                </c:pt>
                <c:pt idx="1693">
                  <c:v>0.710702989490868</c:v>
                </c:pt>
                <c:pt idx="1694">
                  <c:v>0.710478522599735</c:v>
                </c:pt>
                <c:pt idx="1695">
                  <c:v>0.710213243546577</c:v>
                </c:pt>
                <c:pt idx="1696">
                  <c:v>0.709601061116213</c:v>
                </c:pt>
                <c:pt idx="1697">
                  <c:v>0.709233751657994</c:v>
                </c:pt>
                <c:pt idx="1698">
                  <c:v>0.708825630037751</c:v>
                </c:pt>
                <c:pt idx="1699">
                  <c:v>0.708560350984593</c:v>
                </c:pt>
                <c:pt idx="1700">
                  <c:v>0.708111417202326</c:v>
                </c:pt>
                <c:pt idx="1701">
                  <c:v>0.707846138149168</c:v>
                </c:pt>
                <c:pt idx="1702">
                  <c:v>0.707254361799816</c:v>
                </c:pt>
                <c:pt idx="1703">
                  <c:v>0.706805428017549</c:v>
                </c:pt>
                <c:pt idx="1704">
                  <c:v>0.706376900316294</c:v>
                </c:pt>
                <c:pt idx="1705">
                  <c:v>0.706091215182124</c:v>
                </c:pt>
                <c:pt idx="1706">
                  <c:v>0.705948372615039</c:v>
                </c:pt>
                <c:pt idx="1707">
                  <c:v>0.705377002346699</c:v>
                </c:pt>
                <c:pt idx="1708">
                  <c:v>0.705030098969493</c:v>
                </c:pt>
                <c:pt idx="1709">
                  <c:v>0.704560759106214</c:v>
                </c:pt>
                <c:pt idx="1710">
                  <c:v>0.704315886134068</c:v>
                </c:pt>
                <c:pt idx="1711">
                  <c:v>0.704030200999898</c:v>
                </c:pt>
                <c:pt idx="1712">
                  <c:v>0.703622079379655</c:v>
                </c:pt>
                <c:pt idx="1713">
                  <c:v>0.703275176002449</c:v>
                </c:pt>
                <c:pt idx="1714">
                  <c:v>0.702969084787267</c:v>
                </c:pt>
                <c:pt idx="1715">
                  <c:v>0.702724211815121</c:v>
                </c:pt>
                <c:pt idx="1716">
                  <c:v>0.702316090194878</c:v>
                </c:pt>
                <c:pt idx="1717">
                  <c:v>0.702214059789817</c:v>
                </c:pt>
                <c:pt idx="1718">
                  <c:v>0.701846750331599</c:v>
                </c:pt>
                <c:pt idx="1719">
                  <c:v>0.701438628711356</c:v>
                </c:pt>
                <c:pt idx="1720">
                  <c:v>0.700948882767065</c:v>
                </c:pt>
                <c:pt idx="1721">
                  <c:v>0.70090807060504</c:v>
                </c:pt>
                <c:pt idx="1722">
                  <c:v>0.700581573308846</c:v>
                </c:pt>
                <c:pt idx="1723">
                  <c:v>0.700357106417712</c:v>
                </c:pt>
                <c:pt idx="1724">
                  <c:v>0.700214263850628</c:v>
                </c:pt>
                <c:pt idx="1725">
                  <c:v>0.70005101520253</c:v>
                </c:pt>
                <c:pt idx="1726">
                  <c:v>0.69994898479747</c:v>
                </c:pt>
                <c:pt idx="1727">
                  <c:v>0.699602081420263</c:v>
                </c:pt>
                <c:pt idx="1728">
                  <c:v>0.699153147637996</c:v>
                </c:pt>
                <c:pt idx="1729">
                  <c:v>0.699071523313948</c:v>
                </c:pt>
                <c:pt idx="1730">
                  <c:v>0.699112335475972</c:v>
                </c:pt>
                <c:pt idx="1731">
                  <c:v>0.698826650341802</c:v>
                </c:pt>
                <c:pt idx="1732">
                  <c:v>0.698561371288644</c:v>
                </c:pt>
                <c:pt idx="1733">
                  <c:v>0.698377716559535</c:v>
                </c:pt>
                <c:pt idx="1734">
                  <c:v>0.698132843587389</c:v>
                </c:pt>
                <c:pt idx="1735">
                  <c:v>0.698051219263341</c:v>
                </c:pt>
                <c:pt idx="1736">
                  <c:v>0.697908376696256</c:v>
                </c:pt>
                <c:pt idx="1737">
                  <c:v>0.69766350372411</c:v>
                </c:pt>
                <c:pt idx="1738">
                  <c:v>0.697622691562086</c:v>
                </c:pt>
                <c:pt idx="1739">
                  <c:v>0.697439036832976</c:v>
                </c:pt>
                <c:pt idx="1740">
                  <c:v>0.697214569941843</c:v>
                </c:pt>
                <c:pt idx="1741">
                  <c:v>0.697051321293746</c:v>
                </c:pt>
                <c:pt idx="1742">
                  <c:v>0.696765636159576</c:v>
                </c:pt>
                <c:pt idx="1743">
                  <c:v>0.696541169268442</c:v>
                </c:pt>
                <c:pt idx="1744">
                  <c:v>0.696398326701357</c:v>
                </c:pt>
                <c:pt idx="1745">
                  <c:v>0.696173859810223</c:v>
                </c:pt>
                <c:pt idx="1746">
                  <c:v>0.696214671972248</c:v>
                </c:pt>
                <c:pt idx="1747">
                  <c:v>0.696255484134272</c:v>
                </c:pt>
                <c:pt idx="1748">
                  <c:v>0.696255484134272</c:v>
                </c:pt>
                <c:pt idx="1749">
                  <c:v>0.696112641567187</c:v>
                </c:pt>
                <c:pt idx="1750">
                  <c:v>0.696010611162126</c:v>
                </c:pt>
                <c:pt idx="1751">
                  <c:v>0.695847362514029</c:v>
                </c:pt>
                <c:pt idx="1752">
                  <c:v>0.695602489541884</c:v>
                </c:pt>
                <c:pt idx="1753">
                  <c:v>0.695357616569738</c:v>
                </c:pt>
                <c:pt idx="1754">
                  <c:v>0.695235180083665</c:v>
                </c:pt>
                <c:pt idx="1755">
                  <c:v>0.695010713192531</c:v>
                </c:pt>
                <c:pt idx="1756">
                  <c:v>0.695112743597592</c:v>
                </c:pt>
                <c:pt idx="1757">
                  <c:v>0.694888276706459</c:v>
                </c:pt>
                <c:pt idx="1758">
                  <c:v>0.695031119273544</c:v>
                </c:pt>
                <c:pt idx="1759">
                  <c:v>0.694888276706459</c:v>
                </c:pt>
                <c:pt idx="1760">
                  <c:v>0.694663809815325</c:v>
                </c:pt>
                <c:pt idx="1761">
                  <c:v>0.694704621977349</c:v>
                </c:pt>
                <c:pt idx="1762">
                  <c:v>0.694459749005204</c:v>
                </c:pt>
                <c:pt idx="1763">
                  <c:v>0.694357718600143</c:v>
                </c:pt>
                <c:pt idx="1764">
                  <c:v>0.694255688195082</c:v>
                </c:pt>
                <c:pt idx="1765">
                  <c:v>0.693908784817876</c:v>
                </c:pt>
                <c:pt idx="1766">
                  <c:v>0.693806754412815</c:v>
                </c:pt>
                <c:pt idx="1767">
                  <c:v>0.693561881440669</c:v>
                </c:pt>
                <c:pt idx="1768">
                  <c:v>0.693337414549536</c:v>
                </c:pt>
                <c:pt idx="1769">
                  <c:v>0.693051729415366</c:v>
                </c:pt>
                <c:pt idx="1770">
                  <c:v>0.692970105091317</c:v>
                </c:pt>
                <c:pt idx="1771">
                  <c:v>0.693010917253342</c:v>
                </c:pt>
                <c:pt idx="1772">
                  <c:v>0.692847668605244</c:v>
                </c:pt>
                <c:pt idx="1773">
                  <c:v>0.692725232119172</c:v>
                </c:pt>
                <c:pt idx="1774">
                  <c:v>0.692725232119172</c:v>
                </c:pt>
                <c:pt idx="1775">
                  <c:v>0.692623201714111</c:v>
                </c:pt>
                <c:pt idx="1776">
                  <c:v>0.692337516579941</c:v>
                </c:pt>
                <c:pt idx="1777">
                  <c:v>0.692133455769819</c:v>
                </c:pt>
                <c:pt idx="1778">
                  <c:v>0.692113049688807</c:v>
                </c:pt>
                <c:pt idx="1779">
                  <c:v>0.691908988878686</c:v>
                </c:pt>
                <c:pt idx="1780">
                  <c:v>0.691908988878686</c:v>
                </c:pt>
                <c:pt idx="1781">
                  <c:v>0.691847770635649</c:v>
                </c:pt>
                <c:pt idx="1782">
                  <c:v>0.691643709825528</c:v>
                </c:pt>
                <c:pt idx="1783">
                  <c:v>0.691460055096419</c:v>
                </c:pt>
                <c:pt idx="1784">
                  <c:v>0.691296806448322</c:v>
                </c:pt>
                <c:pt idx="1785">
                  <c:v>0.69099071523314</c:v>
                </c:pt>
                <c:pt idx="1786">
                  <c:v>0.690888684828079</c:v>
                </c:pt>
                <c:pt idx="1787">
                  <c:v>0.690582593612897</c:v>
                </c:pt>
                <c:pt idx="1788">
                  <c:v>0.690317314559739</c:v>
                </c:pt>
                <c:pt idx="1789">
                  <c:v>0.690296908478727</c:v>
                </c:pt>
                <c:pt idx="1790">
                  <c:v>0.690439751045812</c:v>
                </c:pt>
                <c:pt idx="1791">
                  <c:v>0.6904193449648</c:v>
                </c:pt>
                <c:pt idx="1792">
                  <c:v>0.690500969288848</c:v>
                </c:pt>
                <c:pt idx="1793">
                  <c:v>0.690398938883787</c:v>
                </c:pt>
                <c:pt idx="1794">
                  <c:v>0.69052137536986</c:v>
                </c:pt>
                <c:pt idx="1795">
                  <c:v>0.690276502397715</c:v>
                </c:pt>
                <c:pt idx="1796">
                  <c:v>0.690398938883787</c:v>
                </c:pt>
                <c:pt idx="1797">
                  <c:v>0.690072441587593</c:v>
                </c:pt>
                <c:pt idx="1798">
                  <c:v>0.690092847668605</c:v>
                </c:pt>
                <c:pt idx="1799">
                  <c:v>0.690092847668605</c:v>
                </c:pt>
                <c:pt idx="1800">
                  <c:v>0.690256096316702</c:v>
                </c:pt>
                <c:pt idx="1801">
                  <c:v>0.690296908478727</c:v>
                </c:pt>
                <c:pt idx="1802">
                  <c:v>0.690215284154678</c:v>
                </c:pt>
                <c:pt idx="1803">
                  <c:v>0.690337720640751</c:v>
                </c:pt>
                <c:pt idx="1804">
                  <c:v>0.690398938883787</c:v>
                </c:pt>
                <c:pt idx="1805">
                  <c:v>0.6904193449648</c:v>
                </c:pt>
                <c:pt idx="1806">
                  <c:v>0.690460157126824</c:v>
                </c:pt>
                <c:pt idx="1807">
                  <c:v>0.690664217936945</c:v>
                </c:pt>
                <c:pt idx="1808">
                  <c:v>0.690705030098969</c:v>
                </c:pt>
                <c:pt idx="1809">
                  <c:v>0.690643811855933</c:v>
                </c:pt>
                <c:pt idx="1810">
                  <c:v>0.690664217936945</c:v>
                </c:pt>
                <c:pt idx="1811">
                  <c:v>0.690623405774921</c:v>
                </c:pt>
                <c:pt idx="1812">
                  <c:v>0.690623405774921</c:v>
                </c:pt>
                <c:pt idx="1813">
                  <c:v>0.690582593612897</c:v>
                </c:pt>
                <c:pt idx="1814">
                  <c:v>0.690684624017957</c:v>
                </c:pt>
                <c:pt idx="1815">
                  <c:v>0.690664217936945</c:v>
                </c:pt>
                <c:pt idx="1816">
                  <c:v>0.690664217936945</c:v>
                </c:pt>
                <c:pt idx="1817">
                  <c:v>0.690705030098969</c:v>
                </c:pt>
                <c:pt idx="1818">
                  <c:v>0.690766248342006</c:v>
                </c:pt>
                <c:pt idx="1819">
                  <c:v>0.69080706050403</c:v>
                </c:pt>
                <c:pt idx="1820">
                  <c:v>0.690909090909091</c:v>
                </c:pt>
                <c:pt idx="1821">
                  <c:v>0.691011121314152</c:v>
                </c:pt>
                <c:pt idx="1822">
                  <c:v>0.690847872666055</c:v>
                </c:pt>
                <c:pt idx="1823">
                  <c:v>0.690949903071115</c:v>
                </c:pt>
                <c:pt idx="1824">
                  <c:v>0.69099071523314</c:v>
                </c:pt>
                <c:pt idx="1825">
                  <c:v>0.690970309152127</c:v>
                </c:pt>
                <c:pt idx="1826">
                  <c:v>0.690766248342006</c:v>
                </c:pt>
                <c:pt idx="1827">
                  <c:v>0.690643811855933</c:v>
                </c:pt>
                <c:pt idx="1828">
                  <c:v>0.690684624017957</c:v>
                </c:pt>
                <c:pt idx="1829">
                  <c:v>0.690562187531885</c:v>
                </c:pt>
                <c:pt idx="1830">
                  <c:v>0.690541781450872</c:v>
                </c:pt>
                <c:pt idx="1831">
                  <c:v>0.690460157126824</c:v>
                </c:pt>
                <c:pt idx="1832">
                  <c:v>0.690296908478727</c:v>
                </c:pt>
                <c:pt idx="1833">
                  <c:v>0.690011223344557</c:v>
                </c:pt>
                <c:pt idx="1834">
                  <c:v>0.689888786858484</c:v>
                </c:pt>
                <c:pt idx="1835">
                  <c:v>0.68956228956229</c:v>
                </c:pt>
                <c:pt idx="1836">
                  <c:v>0.689541883481277</c:v>
                </c:pt>
                <c:pt idx="1837">
                  <c:v>0.68927660442812</c:v>
                </c:pt>
                <c:pt idx="1838">
                  <c:v>0.688950107131925</c:v>
                </c:pt>
                <c:pt idx="1839">
                  <c:v>0.688644015916743</c:v>
                </c:pt>
                <c:pt idx="1840">
                  <c:v>0.688113457810428</c:v>
                </c:pt>
                <c:pt idx="1841">
                  <c:v>0.687766554433221</c:v>
                </c:pt>
                <c:pt idx="1842">
                  <c:v>0.68737883889399</c:v>
                </c:pt>
                <c:pt idx="1843">
                  <c:v>0.686827874706663</c:v>
                </c:pt>
                <c:pt idx="1844">
                  <c:v>0.686378940924395</c:v>
                </c:pt>
                <c:pt idx="1845">
                  <c:v>0.686113661871238</c:v>
                </c:pt>
                <c:pt idx="1846">
                  <c:v>0.685807570656056</c:v>
                </c:pt>
                <c:pt idx="1847">
                  <c:v>0.685338230792776</c:v>
                </c:pt>
                <c:pt idx="1848">
                  <c:v>0.684807672686461</c:v>
                </c:pt>
                <c:pt idx="1849">
                  <c:v>0.684011835526987</c:v>
                </c:pt>
                <c:pt idx="1850">
                  <c:v>0.683501683501684</c:v>
                </c:pt>
                <c:pt idx="1851">
                  <c:v>0.682930313233344</c:v>
                </c:pt>
                <c:pt idx="1852">
                  <c:v>0.682522191613101</c:v>
                </c:pt>
                <c:pt idx="1853">
                  <c:v>0.681542699724518</c:v>
                </c:pt>
                <c:pt idx="1854">
                  <c:v>0.680624426078972</c:v>
                </c:pt>
                <c:pt idx="1855">
                  <c:v>0.67956330986634</c:v>
                </c:pt>
                <c:pt idx="1856">
                  <c:v>0.678583817977757</c:v>
                </c:pt>
                <c:pt idx="1857">
                  <c:v>0.677441077441077</c:v>
                </c:pt>
                <c:pt idx="1858">
                  <c:v>0.676379961228446</c:v>
                </c:pt>
                <c:pt idx="1859">
                  <c:v>0.67556371798796</c:v>
                </c:pt>
                <c:pt idx="1860">
                  <c:v>0.674747474747475</c:v>
                </c:pt>
                <c:pt idx="1861">
                  <c:v>0.673706764615856</c:v>
                </c:pt>
                <c:pt idx="1862">
                  <c:v>0.672706866646261</c:v>
                </c:pt>
                <c:pt idx="1863">
                  <c:v>0.671237628813386</c:v>
                </c:pt>
                <c:pt idx="1864">
                  <c:v>0.670054076114682</c:v>
                </c:pt>
                <c:pt idx="1865">
                  <c:v>0.668462401795735</c:v>
                </c:pt>
                <c:pt idx="1866">
                  <c:v>0.667768595041322</c:v>
                </c:pt>
                <c:pt idx="1867">
                  <c:v>0.666707478828691</c:v>
                </c:pt>
                <c:pt idx="1868">
                  <c:v>0.66536067748189</c:v>
                </c:pt>
                <c:pt idx="1869">
                  <c:v>0.664115906540149</c:v>
                </c:pt>
                <c:pt idx="1870">
                  <c:v>0.662932353841445</c:v>
                </c:pt>
                <c:pt idx="1871">
                  <c:v>0.661850831547801</c:v>
                </c:pt>
                <c:pt idx="1872">
                  <c:v>0.660912151821243</c:v>
                </c:pt>
                <c:pt idx="1873">
                  <c:v>0.660034690337721</c:v>
                </c:pt>
                <c:pt idx="1874">
                  <c:v>0.659300071421284</c:v>
                </c:pt>
                <c:pt idx="1875">
                  <c:v>0.658667482909907</c:v>
                </c:pt>
                <c:pt idx="1876">
                  <c:v>0.657830833588409</c:v>
                </c:pt>
                <c:pt idx="1877">
                  <c:v>0.657279869401082</c:v>
                </c:pt>
                <c:pt idx="1878">
                  <c:v>0.656688093051729</c:v>
                </c:pt>
                <c:pt idx="1879">
                  <c:v>0.656259565350475</c:v>
                </c:pt>
                <c:pt idx="1880">
                  <c:v>0.655484134272013</c:v>
                </c:pt>
                <c:pt idx="1881">
                  <c:v>0.6547903275176</c:v>
                </c:pt>
                <c:pt idx="1882">
                  <c:v>0.654014896439139</c:v>
                </c:pt>
                <c:pt idx="1883">
                  <c:v>0.653423120089787</c:v>
                </c:pt>
                <c:pt idx="1884">
                  <c:v>0.652606876849301</c:v>
                </c:pt>
                <c:pt idx="1885">
                  <c:v>0.651770227527803</c:v>
                </c:pt>
                <c:pt idx="1886">
                  <c:v>0.651178451178451</c:v>
                </c:pt>
                <c:pt idx="1887">
                  <c:v>0.650382614018978</c:v>
                </c:pt>
                <c:pt idx="1888">
                  <c:v>0.649341903887359</c:v>
                </c:pt>
                <c:pt idx="1889">
                  <c:v>0.648280787674727</c:v>
                </c:pt>
                <c:pt idx="1890">
                  <c:v>0.64754616875829</c:v>
                </c:pt>
                <c:pt idx="1891">
                  <c:v>0.646301397816549</c:v>
                </c:pt>
                <c:pt idx="1892">
                  <c:v>0.645097439036833</c:v>
                </c:pt>
                <c:pt idx="1893">
                  <c:v>0.64401591674319</c:v>
                </c:pt>
                <c:pt idx="1894">
                  <c:v>0.6426895214774</c:v>
                </c:pt>
                <c:pt idx="1895">
                  <c:v>0.641199877563514</c:v>
                </c:pt>
                <c:pt idx="1896">
                  <c:v>0.639914294459749</c:v>
                </c:pt>
                <c:pt idx="1897">
                  <c:v>0.638914396490154</c:v>
                </c:pt>
                <c:pt idx="1898">
                  <c:v>0.637343128252219</c:v>
                </c:pt>
                <c:pt idx="1899">
                  <c:v>0.636098357310479</c:v>
                </c:pt>
                <c:pt idx="1900">
                  <c:v>0.634731149882665</c:v>
                </c:pt>
                <c:pt idx="1901">
                  <c:v>0.633527191102949</c:v>
                </c:pt>
                <c:pt idx="1902">
                  <c:v>0.632486480971329</c:v>
                </c:pt>
                <c:pt idx="1903">
                  <c:v>0.631690643811856</c:v>
                </c:pt>
                <c:pt idx="1904">
                  <c:v>0.63116008570554</c:v>
                </c:pt>
                <c:pt idx="1905">
                  <c:v>0.630690745842261</c:v>
                </c:pt>
                <c:pt idx="1906">
                  <c:v>0.630282624222018</c:v>
                </c:pt>
                <c:pt idx="1907">
                  <c:v>0.630241812059994</c:v>
                </c:pt>
                <c:pt idx="1908">
                  <c:v>0.630547903275176</c:v>
                </c:pt>
                <c:pt idx="1909">
                  <c:v>0.631119273543516</c:v>
                </c:pt>
                <c:pt idx="1910">
                  <c:v>0.63173145597388</c:v>
                </c:pt>
                <c:pt idx="1911">
                  <c:v>0.632915008672584</c:v>
                </c:pt>
                <c:pt idx="1912">
                  <c:v>0.634261810019386</c:v>
                </c:pt>
                <c:pt idx="1913">
                  <c:v>0.635935108662381</c:v>
                </c:pt>
                <c:pt idx="1914">
                  <c:v>0.63773084379145</c:v>
                </c:pt>
                <c:pt idx="1915">
                  <c:v>0.63973063973064</c:v>
                </c:pt>
                <c:pt idx="1916">
                  <c:v>0.641669217426793</c:v>
                </c:pt>
                <c:pt idx="1917">
                  <c:v>0.643811855933068</c:v>
                </c:pt>
                <c:pt idx="1918">
                  <c:v>0.645872870115294</c:v>
                </c:pt>
                <c:pt idx="1919">
                  <c:v>0.647893072135496</c:v>
                </c:pt>
                <c:pt idx="1920">
                  <c:v>0.649464340373431</c:v>
                </c:pt>
                <c:pt idx="1921">
                  <c:v>0.650892766044281</c:v>
                </c:pt>
                <c:pt idx="1922">
                  <c:v>0.65211713090501</c:v>
                </c:pt>
                <c:pt idx="1923">
                  <c:v>0.653790429548005</c:v>
                </c:pt>
                <c:pt idx="1924">
                  <c:v>0.6547903275176</c:v>
                </c:pt>
                <c:pt idx="1925">
                  <c:v>0.655810631568207</c:v>
                </c:pt>
                <c:pt idx="1926">
                  <c:v>0.656708499132742</c:v>
                </c:pt>
                <c:pt idx="1927">
                  <c:v>0.657402305887154</c:v>
                </c:pt>
                <c:pt idx="1928">
                  <c:v>0.657626772778288</c:v>
                </c:pt>
                <c:pt idx="1929">
                  <c:v>0.657810427507397</c:v>
                </c:pt>
                <c:pt idx="1930">
                  <c:v>0.657687991021324</c:v>
                </c:pt>
                <c:pt idx="1931">
                  <c:v>0.657300275482094</c:v>
                </c:pt>
                <c:pt idx="1932">
                  <c:v>0.65679012345679</c:v>
                </c:pt>
                <c:pt idx="1933">
                  <c:v>0.656422813998572</c:v>
                </c:pt>
                <c:pt idx="1934">
                  <c:v>0.655504540353025</c:v>
                </c:pt>
                <c:pt idx="1935">
                  <c:v>0.6547903275176</c:v>
                </c:pt>
                <c:pt idx="1936">
                  <c:v>0.65421895724926</c:v>
                </c:pt>
                <c:pt idx="1937">
                  <c:v>0.653219059279665</c:v>
                </c:pt>
                <c:pt idx="1938">
                  <c:v>0.65268850117335</c:v>
                </c:pt>
                <c:pt idx="1939">
                  <c:v>0.6512600755025</c:v>
                </c:pt>
                <c:pt idx="1940">
                  <c:v>0.650484644424038</c:v>
                </c:pt>
                <c:pt idx="1941">
                  <c:v>0.649178655239261</c:v>
                </c:pt>
                <c:pt idx="1942">
                  <c:v>0.648097132945618</c:v>
                </c:pt>
                <c:pt idx="1943">
                  <c:v>0.647423732272217</c:v>
                </c:pt>
                <c:pt idx="1944">
                  <c:v>0.64668911335578</c:v>
                </c:pt>
                <c:pt idx="1945">
                  <c:v>0.646280991735537</c:v>
                </c:pt>
                <c:pt idx="1946">
                  <c:v>0.646199367411489</c:v>
                </c:pt>
                <c:pt idx="1947">
                  <c:v>0.646199367411489</c:v>
                </c:pt>
                <c:pt idx="1948">
                  <c:v>0.646321803897561</c:v>
                </c:pt>
                <c:pt idx="1949">
                  <c:v>0.646811549841853</c:v>
                </c:pt>
                <c:pt idx="1950">
                  <c:v>0.647097234976023</c:v>
                </c:pt>
                <c:pt idx="1951">
                  <c:v>0.648137945107642</c:v>
                </c:pt>
                <c:pt idx="1952">
                  <c:v>0.649627589021528</c:v>
                </c:pt>
                <c:pt idx="1953">
                  <c:v>0.650749923477196</c:v>
                </c:pt>
                <c:pt idx="1954">
                  <c:v>0.652096724823998</c:v>
                </c:pt>
                <c:pt idx="1955">
                  <c:v>0.653443526170799</c:v>
                </c:pt>
                <c:pt idx="1956">
                  <c:v>0.655055606570758</c:v>
                </c:pt>
                <c:pt idx="1957">
                  <c:v>0.655912661973268</c:v>
                </c:pt>
                <c:pt idx="1958">
                  <c:v>0.657116620752984</c:v>
                </c:pt>
                <c:pt idx="1959">
                  <c:v>0.657708397102337</c:v>
                </c:pt>
                <c:pt idx="1960">
                  <c:v>0.658585858585859</c:v>
                </c:pt>
                <c:pt idx="1961">
                  <c:v>0.659442913988369</c:v>
                </c:pt>
                <c:pt idx="1962">
                  <c:v>0.66021834506683</c:v>
                </c:pt>
                <c:pt idx="1963">
                  <c:v>0.660585654525049</c:v>
                </c:pt>
                <c:pt idx="1964">
                  <c:v>0.660830527497194</c:v>
                </c:pt>
                <c:pt idx="1965">
                  <c:v>0.661279461279461</c:v>
                </c:pt>
                <c:pt idx="1966">
                  <c:v>0.661381491684522</c:v>
                </c:pt>
                <c:pt idx="1967">
                  <c:v>0.661381491684522</c:v>
                </c:pt>
                <c:pt idx="1968">
                  <c:v>0.661463116008571</c:v>
                </c:pt>
                <c:pt idx="1969">
                  <c:v>0.661381491684522</c:v>
                </c:pt>
                <c:pt idx="1970">
                  <c:v>0.661463116008571</c:v>
                </c:pt>
                <c:pt idx="1971">
                  <c:v>0.661503928170595</c:v>
                </c:pt>
                <c:pt idx="1972">
                  <c:v>0.661401897765534</c:v>
                </c:pt>
                <c:pt idx="1973">
                  <c:v>0.661422303846546</c:v>
                </c:pt>
                <c:pt idx="1974">
                  <c:v>0.661503928170595</c:v>
                </c:pt>
                <c:pt idx="1975">
                  <c:v>0.661279461279461</c:v>
                </c:pt>
                <c:pt idx="1976">
                  <c:v>0.66136108560351</c:v>
                </c:pt>
                <c:pt idx="1977">
                  <c:v>0.661401897765534</c:v>
                </c:pt>
                <c:pt idx="1978">
                  <c:v>0.661503928170595</c:v>
                </c:pt>
                <c:pt idx="1979">
                  <c:v>0.661524334251607</c:v>
                </c:pt>
                <c:pt idx="1980">
                  <c:v>0.661503928170595</c:v>
                </c:pt>
                <c:pt idx="1981">
                  <c:v>0.661483522089583</c:v>
                </c:pt>
                <c:pt idx="1982">
                  <c:v>0.661503928170595</c:v>
                </c:pt>
                <c:pt idx="1983">
                  <c:v>0.661279461279461</c:v>
                </c:pt>
                <c:pt idx="1984">
                  <c:v>0.661218243036425</c:v>
                </c:pt>
                <c:pt idx="1985">
                  <c:v>0.660952963983267</c:v>
                </c:pt>
                <c:pt idx="1986">
                  <c:v>0.66078971533517</c:v>
                </c:pt>
                <c:pt idx="1987">
                  <c:v>0.660871339659218</c:v>
                </c:pt>
                <c:pt idx="1988">
                  <c:v>0.660973370064279</c:v>
                </c:pt>
                <c:pt idx="1989">
                  <c:v>0.660871339659218</c:v>
                </c:pt>
                <c:pt idx="1990">
                  <c:v>0.660912151821243</c:v>
                </c:pt>
                <c:pt idx="1991">
                  <c:v>0.660708091011121</c:v>
                </c:pt>
                <c:pt idx="1992">
                  <c:v>0.660585654525049</c:v>
                </c:pt>
                <c:pt idx="1993">
                  <c:v>0.660279563309866</c:v>
                </c:pt>
                <c:pt idx="1994">
                  <c:v>0.660299969390878</c:v>
                </c:pt>
                <c:pt idx="1995">
                  <c:v>0.660708091011121</c:v>
                </c:pt>
                <c:pt idx="1996">
                  <c:v>0.660728497092133</c:v>
                </c:pt>
                <c:pt idx="1997">
                  <c:v>0.660748903173146</c:v>
                </c:pt>
                <c:pt idx="1998">
                  <c:v>0.660585654525049</c:v>
                </c:pt>
                <c:pt idx="1999">
                  <c:v>0.660932557902255</c:v>
                </c:pt>
                <c:pt idx="2000">
                  <c:v>0.660769309254158</c:v>
                </c:pt>
                <c:pt idx="2001">
                  <c:v>0.660626466687073</c:v>
                </c:pt>
                <c:pt idx="2002">
                  <c:v>0.660667278849097</c:v>
                </c:pt>
                <c:pt idx="2003">
                  <c:v>0.660646872768085</c:v>
                </c:pt>
                <c:pt idx="2004">
                  <c:v>0.660687684930109</c:v>
                </c:pt>
                <c:pt idx="2005">
                  <c:v>0.660708091011121</c:v>
                </c:pt>
                <c:pt idx="2006">
                  <c:v>0.660830527497194</c:v>
                </c:pt>
                <c:pt idx="2007">
                  <c:v>0.660973370064279</c:v>
                </c:pt>
                <c:pt idx="2008">
                  <c:v>0.66107540046934</c:v>
                </c:pt>
                <c:pt idx="2009">
                  <c:v>0.660912151821243</c:v>
                </c:pt>
                <c:pt idx="2010">
                  <c:v>0.661034588307316</c:v>
                </c:pt>
                <c:pt idx="2011">
                  <c:v>0.661157024793388</c:v>
                </c:pt>
                <c:pt idx="2012">
                  <c:v>0.661157024793388</c:v>
                </c:pt>
                <c:pt idx="2013">
                  <c:v>0.661340679522498</c:v>
                </c:pt>
                <c:pt idx="2014">
                  <c:v>0.661503928170595</c:v>
                </c:pt>
                <c:pt idx="2015">
                  <c:v>0.661605958575656</c:v>
                </c:pt>
                <c:pt idx="2016">
                  <c:v>0.661463116008571</c:v>
                </c:pt>
                <c:pt idx="2017">
                  <c:v>0.661463116008571</c:v>
                </c:pt>
                <c:pt idx="2018">
                  <c:v>0.66164677073768</c:v>
                </c:pt>
                <c:pt idx="2019">
                  <c:v>0.661544740332619</c:v>
                </c:pt>
                <c:pt idx="2020">
                  <c:v>0.661565146413631</c:v>
                </c:pt>
                <c:pt idx="2021">
                  <c:v>0.661340679522498</c:v>
                </c:pt>
                <c:pt idx="2022">
                  <c:v>0.661197836955413</c:v>
                </c:pt>
                <c:pt idx="2023">
                  <c:v>0.661157024793388</c:v>
                </c:pt>
                <c:pt idx="2024">
                  <c:v>0.660993776145291</c:v>
                </c:pt>
                <c:pt idx="2025">
                  <c:v>0.661218243036425</c:v>
                </c:pt>
                <c:pt idx="2026">
                  <c:v>0.661218243036425</c:v>
                </c:pt>
                <c:pt idx="2027">
                  <c:v>0.661177430874401</c:v>
                </c:pt>
                <c:pt idx="2028">
                  <c:v>0.661116212631364</c:v>
                </c:pt>
                <c:pt idx="2029">
                  <c:v>0.660932557902255</c:v>
                </c:pt>
                <c:pt idx="2030">
                  <c:v>0.661054994388328</c:v>
                </c:pt>
                <c:pt idx="2031">
                  <c:v>0.660912151821243</c:v>
                </c:pt>
                <c:pt idx="2032">
                  <c:v>0.660708091011121</c:v>
                </c:pt>
                <c:pt idx="2033">
                  <c:v>0.660585654525049</c:v>
                </c:pt>
                <c:pt idx="2034">
                  <c:v>0.660197938985818</c:v>
                </c:pt>
                <c:pt idx="2035">
                  <c:v>0.660177532904806</c:v>
                </c:pt>
                <c:pt idx="2036">
                  <c:v>0.659687786960514</c:v>
                </c:pt>
                <c:pt idx="2037">
                  <c:v>0.659279665340271</c:v>
                </c:pt>
                <c:pt idx="2038">
                  <c:v>0.65907560453015</c:v>
                </c:pt>
                <c:pt idx="2039">
                  <c:v>0.659034792368126</c:v>
                </c:pt>
                <c:pt idx="2040">
                  <c:v>0.658851137639017</c:v>
                </c:pt>
                <c:pt idx="2041">
                  <c:v>0.658667482909907</c:v>
                </c:pt>
                <c:pt idx="2042">
                  <c:v>0.658687888990919</c:v>
                </c:pt>
                <c:pt idx="2043">
                  <c:v>0.658585858585859</c:v>
                </c:pt>
                <c:pt idx="2044">
                  <c:v>0.658422609937762</c:v>
                </c:pt>
                <c:pt idx="2045">
                  <c:v>0.658300173451689</c:v>
                </c:pt>
                <c:pt idx="2046">
                  <c:v>0.657892051831446</c:v>
                </c:pt>
                <c:pt idx="2047">
                  <c:v>0.657687991021324</c:v>
                </c:pt>
                <c:pt idx="2048">
                  <c:v>0.657055402509948</c:v>
                </c:pt>
                <c:pt idx="2049">
                  <c:v>0.656830935618814</c:v>
                </c:pt>
                <c:pt idx="2050">
                  <c:v>0.656300377512499</c:v>
                </c:pt>
                <c:pt idx="2051">
                  <c:v>0.656014692378329</c:v>
                </c:pt>
                <c:pt idx="2052">
                  <c:v>0.655565758596062</c:v>
                </c:pt>
                <c:pt idx="2053">
                  <c:v>0.655218855218855</c:v>
                </c:pt>
                <c:pt idx="2054">
                  <c:v>0.65497398224671</c:v>
                </c:pt>
                <c:pt idx="2055">
                  <c:v>0.654871951841649</c:v>
                </c:pt>
                <c:pt idx="2056">
                  <c:v>0.654423018059382</c:v>
                </c:pt>
                <c:pt idx="2057">
                  <c:v>0.654484236302418</c:v>
                </c:pt>
                <c:pt idx="2058">
                  <c:v>0.654096520763188</c:v>
                </c:pt>
                <c:pt idx="2059">
                  <c:v>0.653851647791042</c:v>
                </c:pt>
                <c:pt idx="2060">
                  <c:v>0.653341495765738</c:v>
                </c:pt>
                <c:pt idx="2061">
                  <c:v>0.653280277522702</c:v>
                </c:pt>
                <c:pt idx="2062">
                  <c:v>0.65307621671258</c:v>
                </c:pt>
                <c:pt idx="2063">
                  <c:v>0.652831343740435</c:v>
                </c:pt>
                <c:pt idx="2064">
                  <c:v>0.65240281603918</c:v>
                </c:pt>
                <c:pt idx="2065">
                  <c:v>0.652525252525253</c:v>
                </c:pt>
                <c:pt idx="2066">
                  <c:v>0.652647689011325</c:v>
                </c:pt>
                <c:pt idx="2067">
                  <c:v>0.65268850117335</c:v>
                </c:pt>
                <c:pt idx="2068">
                  <c:v>0.652545658606265</c:v>
                </c:pt>
                <c:pt idx="2069">
                  <c:v>0.652443628201204</c:v>
                </c:pt>
                <c:pt idx="2070">
                  <c:v>0.652076318742985</c:v>
                </c:pt>
                <c:pt idx="2071">
                  <c:v>0.651994694418937</c:v>
                </c:pt>
                <c:pt idx="2072">
                  <c:v>0.652015100499949</c:v>
                </c:pt>
                <c:pt idx="2073">
                  <c:v>0.651688603203755</c:v>
                </c:pt>
                <c:pt idx="2074">
                  <c:v>0.651362105907561</c:v>
                </c:pt>
                <c:pt idx="2075">
                  <c:v>0.651300887664524</c:v>
                </c:pt>
                <c:pt idx="2076">
                  <c:v>0.651362105907561</c:v>
                </c:pt>
                <c:pt idx="2077">
                  <c:v>0.651464136312621</c:v>
                </c:pt>
                <c:pt idx="2078">
                  <c:v>0.651484542393633</c:v>
                </c:pt>
                <c:pt idx="2079">
                  <c:v>0.651096826854403</c:v>
                </c:pt>
                <c:pt idx="2080">
                  <c:v>0.651035608611366</c:v>
                </c:pt>
                <c:pt idx="2081">
                  <c:v>0.650994796449342</c:v>
                </c:pt>
                <c:pt idx="2082">
                  <c:v>0.650851953882257</c:v>
                </c:pt>
                <c:pt idx="2083">
                  <c:v>0.650709111315172</c:v>
                </c:pt>
                <c:pt idx="2084">
                  <c:v>0.650607080910111</c:v>
                </c:pt>
                <c:pt idx="2085">
                  <c:v>0.650586674829099</c:v>
                </c:pt>
                <c:pt idx="2086">
                  <c:v>0.650545862667075</c:v>
                </c:pt>
                <c:pt idx="2087">
                  <c:v>0.650545862667075</c:v>
                </c:pt>
                <c:pt idx="2088">
                  <c:v>0.650505050505051</c:v>
                </c:pt>
                <c:pt idx="2089">
                  <c:v>0.650464238343026</c:v>
                </c:pt>
                <c:pt idx="2090">
                  <c:v>0.650545862667075</c:v>
                </c:pt>
                <c:pt idx="2091">
                  <c:v>0.650647893072135</c:v>
                </c:pt>
                <c:pt idx="2092">
                  <c:v>0.650709111315172</c:v>
                </c:pt>
                <c:pt idx="2093">
                  <c:v>0.650627486991123</c:v>
                </c:pt>
                <c:pt idx="2094">
                  <c:v>0.650484644424038</c:v>
                </c:pt>
                <c:pt idx="2095">
                  <c:v>0.650300989694929</c:v>
                </c:pt>
                <c:pt idx="2096">
                  <c:v>0.650056116722783</c:v>
                </c:pt>
                <c:pt idx="2097">
                  <c:v>0.650260177532905</c:v>
                </c:pt>
                <c:pt idx="2098">
                  <c:v>0.649954086317723</c:v>
                </c:pt>
                <c:pt idx="2099">
                  <c:v>0.65011733496582</c:v>
                </c:pt>
                <c:pt idx="2100">
                  <c:v>0.650423426181002</c:v>
                </c:pt>
              </c:numCache>
            </c:numRef>
          </c:yVal>
          <c:smooth val="0"/>
        </c:ser>
        <c:ser>
          <c:idx val="1"/>
          <c:order val="1"/>
          <c:tx>
            <c:strRef>
              <c:f>37_ChartData!L4</c:f>
              <c:strCache>
                <c:ptCount val="1"/>
                <c:pt idx="0">
                  <c:v>D1 AUC</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37_ChartData!$L$5:$L$2105</c:f>
              <c:numCache>
                <c:formatCode>0.0000</c:formatCode>
                <c:ptCount val="2101"/>
                <c:pt idx="0">
                  <c:v>0.513743495561677</c:v>
                </c:pt>
                <c:pt idx="1">
                  <c:v>0.513376186103459</c:v>
                </c:pt>
                <c:pt idx="2">
                  <c:v>0.52043669013366</c:v>
                </c:pt>
                <c:pt idx="3">
                  <c:v>0.518396082032446</c:v>
                </c:pt>
                <c:pt idx="4">
                  <c:v>0.512192633404755</c:v>
                </c:pt>
                <c:pt idx="5">
                  <c:v>0.50462197734925</c:v>
                </c:pt>
                <c:pt idx="6">
                  <c:v>0.508886848280788</c:v>
                </c:pt>
                <c:pt idx="7">
                  <c:v>0.509499030711152</c:v>
                </c:pt>
                <c:pt idx="8">
                  <c:v>0.513804713804714</c:v>
                </c:pt>
                <c:pt idx="9">
                  <c:v>0.527211509029691</c:v>
                </c:pt>
                <c:pt idx="10">
                  <c:v>0.533190490766248</c:v>
                </c:pt>
                <c:pt idx="11">
                  <c:v>0.530027548209366</c:v>
                </c:pt>
                <c:pt idx="12">
                  <c:v>0.525803489439853</c:v>
                </c:pt>
                <c:pt idx="13">
                  <c:v>0.529170492806857</c:v>
                </c:pt>
                <c:pt idx="14">
                  <c:v>0.52510968268544</c:v>
                </c:pt>
                <c:pt idx="15">
                  <c:v>0.521803897561473</c:v>
                </c:pt>
                <c:pt idx="16">
                  <c:v>0.52472196714621</c:v>
                </c:pt>
                <c:pt idx="17">
                  <c:v>0.529048056320784</c:v>
                </c:pt>
                <c:pt idx="18">
                  <c:v>0.531476379961228</c:v>
                </c:pt>
                <c:pt idx="19">
                  <c:v>0.529905111723294</c:v>
                </c:pt>
                <c:pt idx="20">
                  <c:v>0.52368125701459</c:v>
                </c:pt>
                <c:pt idx="21">
                  <c:v>0.523538414447505</c:v>
                </c:pt>
                <c:pt idx="22">
                  <c:v>0.52253851647791</c:v>
                </c:pt>
                <c:pt idx="23">
                  <c:v>0.520232629323538</c:v>
                </c:pt>
                <c:pt idx="24">
                  <c:v>0.521314151617182</c:v>
                </c:pt>
                <c:pt idx="25">
                  <c:v>0.524375063769003</c:v>
                </c:pt>
                <c:pt idx="26">
                  <c:v>0.528231813080298</c:v>
                </c:pt>
                <c:pt idx="27">
                  <c:v>0.530639730639731</c:v>
                </c:pt>
                <c:pt idx="28">
                  <c:v>0.534190388735843</c:v>
                </c:pt>
                <c:pt idx="29">
                  <c:v>0.538230792776247</c:v>
                </c:pt>
                <c:pt idx="30">
                  <c:v>0.543760840730538</c:v>
                </c:pt>
                <c:pt idx="31">
                  <c:v>0.549372513008877</c:v>
                </c:pt>
                <c:pt idx="32">
                  <c:v>0.549107233955719</c:v>
                </c:pt>
                <c:pt idx="33">
                  <c:v>0.551515151515152</c:v>
                </c:pt>
                <c:pt idx="34">
                  <c:v>0.55816753392511</c:v>
                </c:pt>
                <c:pt idx="35">
                  <c:v>0.562432404856647</c:v>
                </c:pt>
                <c:pt idx="36">
                  <c:v>0.568044077134986</c:v>
                </c:pt>
                <c:pt idx="37">
                  <c:v>0.5722681359045</c:v>
                </c:pt>
                <c:pt idx="38">
                  <c:v>0.570105091317213</c:v>
                </c:pt>
                <c:pt idx="39">
                  <c:v>0.568758289970411</c:v>
                </c:pt>
                <c:pt idx="40">
                  <c:v>0.568921538618508</c:v>
                </c:pt>
                <c:pt idx="41">
                  <c:v>0.568656259565351</c:v>
                </c:pt>
                <c:pt idx="42">
                  <c:v>0.569043975104581</c:v>
                </c:pt>
                <c:pt idx="43">
                  <c:v>0.563167023773084</c:v>
                </c:pt>
                <c:pt idx="44">
                  <c:v>0.556433017039078</c:v>
                </c:pt>
                <c:pt idx="45">
                  <c:v>0.55006631976329</c:v>
                </c:pt>
                <c:pt idx="46">
                  <c:v>0.542883379247016</c:v>
                </c:pt>
                <c:pt idx="47">
                  <c:v>0.535884093459851</c:v>
                </c:pt>
                <c:pt idx="48">
                  <c:v>0.530047954290379</c:v>
                </c:pt>
                <c:pt idx="49">
                  <c:v>0.527456382001837</c:v>
                </c:pt>
                <c:pt idx="50">
                  <c:v>0.525762677277829</c:v>
                </c:pt>
                <c:pt idx="51">
                  <c:v>0.52472196714621</c:v>
                </c:pt>
                <c:pt idx="52">
                  <c:v>0.52282420161208</c:v>
                </c:pt>
                <c:pt idx="53">
                  <c:v>0.520763187429854</c:v>
                </c:pt>
                <c:pt idx="54">
                  <c:v>0.519967350270381</c:v>
                </c:pt>
                <c:pt idx="55">
                  <c:v>0.518906234057749</c:v>
                </c:pt>
                <c:pt idx="56">
                  <c:v>0.520314253647587</c:v>
                </c:pt>
                <c:pt idx="57">
                  <c:v>0.524130190796857</c:v>
                </c:pt>
                <c:pt idx="58">
                  <c:v>0.529843893480257</c:v>
                </c:pt>
                <c:pt idx="59">
                  <c:v>0.537067646158555</c:v>
                </c:pt>
                <c:pt idx="60">
                  <c:v>0.5423528211407</c:v>
                </c:pt>
                <c:pt idx="61">
                  <c:v>0.547637996122845</c:v>
                </c:pt>
                <c:pt idx="62">
                  <c:v>0.55302520151005</c:v>
                </c:pt>
                <c:pt idx="63">
                  <c:v>0.556371798796041</c:v>
                </c:pt>
                <c:pt idx="64">
                  <c:v>0.557208448117539</c:v>
                </c:pt>
                <c:pt idx="65">
                  <c:v>0.558473625140292</c:v>
                </c:pt>
                <c:pt idx="66">
                  <c:v>0.558596061626365</c:v>
                </c:pt>
                <c:pt idx="67">
                  <c:v>0.555718804203653</c:v>
                </c:pt>
                <c:pt idx="68">
                  <c:v>0.55245383124171</c:v>
                </c:pt>
                <c:pt idx="69">
                  <c:v>0.549535761656974</c:v>
                </c:pt>
                <c:pt idx="70">
                  <c:v>0.54720946842159</c:v>
                </c:pt>
                <c:pt idx="71">
                  <c:v>0.54549535761657</c:v>
                </c:pt>
                <c:pt idx="72">
                  <c:v>0.545944291398837</c:v>
                </c:pt>
                <c:pt idx="73">
                  <c:v>0.545393327211509</c:v>
                </c:pt>
                <c:pt idx="74">
                  <c:v>0.543087440057137</c:v>
                </c:pt>
                <c:pt idx="75">
                  <c:v>0.541169268441996</c:v>
                </c:pt>
                <c:pt idx="76">
                  <c:v>0.54178145087236</c:v>
                </c:pt>
                <c:pt idx="77">
                  <c:v>0.541679420467299</c:v>
                </c:pt>
                <c:pt idx="78">
                  <c:v>0.540189776553413</c:v>
                </c:pt>
                <c:pt idx="79">
                  <c:v>0.537577798183859</c:v>
                </c:pt>
                <c:pt idx="80">
                  <c:v>0.535598408325681</c:v>
                </c:pt>
                <c:pt idx="81">
                  <c:v>0.537230894806652</c:v>
                </c:pt>
                <c:pt idx="82">
                  <c:v>0.538618508315478</c:v>
                </c:pt>
                <c:pt idx="83">
                  <c:v>0.540516273849607</c:v>
                </c:pt>
                <c:pt idx="84">
                  <c:v>0.544026119783696</c:v>
                </c:pt>
                <c:pt idx="85">
                  <c:v>0.549862258953168</c:v>
                </c:pt>
                <c:pt idx="86">
                  <c:v>0.554616875828997</c:v>
                </c:pt>
                <c:pt idx="87">
                  <c:v>0.559167431894705</c:v>
                </c:pt>
                <c:pt idx="88">
                  <c:v>0.563717987960412</c:v>
                </c:pt>
                <c:pt idx="89">
                  <c:v>0.565085195388226</c:v>
                </c:pt>
                <c:pt idx="90">
                  <c:v>0.567084991327416</c:v>
                </c:pt>
                <c:pt idx="91">
                  <c:v>0.57169676563616</c:v>
                </c:pt>
                <c:pt idx="92">
                  <c:v>0.576124885215794</c:v>
                </c:pt>
                <c:pt idx="93">
                  <c:v>0.581022344658708</c:v>
                </c:pt>
                <c:pt idx="94">
                  <c:v>0.584593408835833</c:v>
                </c:pt>
                <c:pt idx="95">
                  <c:v>0.586878889909193</c:v>
                </c:pt>
                <c:pt idx="96">
                  <c:v>0.589225589225589</c:v>
                </c:pt>
                <c:pt idx="97">
                  <c:v>0.588511376390164</c:v>
                </c:pt>
                <c:pt idx="98">
                  <c:v>0.587552290582594</c:v>
                </c:pt>
                <c:pt idx="99">
                  <c:v>0.585736149372513</c:v>
                </c:pt>
                <c:pt idx="100">
                  <c:v>0.584001632486481</c:v>
                </c:pt>
                <c:pt idx="101">
                  <c:v>0.577451280481584</c:v>
                </c:pt>
                <c:pt idx="102">
                  <c:v>0.570778491990613</c:v>
                </c:pt>
                <c:pt idx="103">
                  <c:v>0.563901642689522</c:v>
                </c:pt>
                <c:pt idx="104">
                  <c:v>0.557269666360575</c:v>
                </c:pt>
                <c:pt idx="105">
                  <c:v>0.549433731251913</c:v>
                </c:pt>
                <c:pt idx="106">
                  <c:v>0.540903989388838</c:v>
                </c:pt>
                <c:pt idx="107">
                  <c:v>0.53253749617386</c:v>
                </c:pt>
                <c:pt idx="108">
                  <c:v>0.52329354147536</c:v>
                </c:pt>
                <c:pt idx="109">
                  <c:v>0.514355677992042</c:v>
                </c:pt>
                <c:pt idx="110">
                  <c:v>0.50576471788593</c:v>
                </c:pt>
                <c:pt idx="111">
                  <c:v>0.503111927354352</c:v>
                </c:pt>
                <c:pt idx="112">
                  <c:v>0.511662075298439</c:v>
                </c:pt>
                <c:pt idx="113">
                  <c:v>0.521150902969085</c:v>
                </c:pt>
                <c:pt idx="114">
                  <c:v>0.529007244158759</c:v>
                </c:pt>
                <c:pt idx="115">
                  <c:v>0.536149372513009</c:v>
                </c:pt>
                <c:pt idx="116">
                  <c:v>0.544332210998878</c:v>
                </c:pt>
                <c:pt idx="117">
                  <c:v>0.552515049484746</c:v>
                </c:pt>
                <c:pt idx="118">
                  <c:v>0.560350984593409</c:v>
                </c:pt>
                <c:pt idx="119">
                  <c:v>0.567880828486889</c:v>
                </c:pt>
                <c:pt idx="120">
                  <c:v>0.575063769003163</c:v>
                </c:pt>
                <c:pt idx="121">
                  <c:v>0.58189980614223</c:v>
                </c:pt>
                <c:pt idx="122">
                  <c:v>0.588980716253444</c:v>
                </c:pt>
                <c:pt idx="123">
                  <c:v>0.595286195286195</c:v>
                </c:pt>
                <c:pt idx="124">
                  <c:v>0.601448831751862</c:v>
                </c:pt>
                <c:pt idx="125">
                  <c:v>0.608039995918784</c:v>
                </c:pt>
                <c:pt idx="126">
                  <c:v>0.614447505356596</c:v>
                </c:pt>
                <c:pt idx="127">
                  <c:v>0.61981430466279</c:v>
                </c:pt>
                <c:pt idx="128">
                  <c:v>0.625589225589226</c:v>
                </c:pt>
                <c:pt idx="129">
                  <c:v>0.629711253953678</c:v>
                </c:pt>
                <c:pt idx="130">
                  <c:v>0.632853790429548</c:v>
                </c:pt>
                <c:pt idx="131">
                  <c:v>0.636282012039588</c:v>
                </c:pt>
                <c:pt idx="132">
                  <c:v>0.635424956637078</c:v>
                </c:pt>
                <c:pt idx="133">
                  <c:v>0.632037547189062</c:v>
                </c:pt>
                <c:pt idx="134">
                  <c:v>0.621691664115907</c:v>
                </c:pt>
                <c:pt idx="135">
                  <c:v>0.604815835118866</c:v>
                </c:pt>
                <c:pt idx="136">
                  <c:v>0.581124375063769</c:v>
                </c:pt>
                <c:pt idx="137">
                  <c:v>0.554882154882155</c:v>
                </c:pt>
                <c:pt idx="138">
                  <c:v>0.532455871849811</c:v>
                </c:pt>
                <c:pt idx="139">
                  <c:v>0.516947250280584</c:v>
                </c:pt>
                <c:pt idx="140">
                  <c:v>0.505723905723906</c:v>
                </c:pt>
                <c:pt idx="141">
                  <c:v>0.503805734108764</c:v>
                </c:pt>
                <c:pt idx="142">
                  <c:v>0.51186613610856</c:v>
                </c:pt>
                <c:pt idx="143">
                  <c:v>0.519477604326089</c:v>
                </c:pt>
                <c:pt idx="144">
                  <c:v>0.526211611060096</c:v>
                </c:pt>
                <c:pt idx="145">
                  <c:v>0.53282318130803</c:v>
                </c:pt>
                <c:pt idx="146">
                  <c:v>0.538985817773697</c:v>
                </c:pt>
                <c:pt idx="147">
                  <c:v>0.546413631262116</c:v>
                </c:pt>
                <c:pt idx="148">
                  <c:v>0.556269768390981</c:v>
                </c:pt>
                <c:pt idx="149">
                  <c:v>0.566023875114784</c:v>
                </c:pt>
                <c:pt idx="150">
                  <c:v>0.577594123048669</c:v>
                </c:pt>
                <c:pt idx="151">
                  <c:v>0.588654218957249</c:v>
                </c:pt>
                <c:pt idx="152">
                  <c:v>0.599510254055709</c:v>
                </c:pt>
                <c:pt idx="153">
                  <c:v>0.607570656055505</c:v>
                </c:pt>
                <c:pt idx="154">
                  <c:v>0.612815018875625</c:v>
                </c:pt>
                <c:pt idx="155">
                  <c:v>0.618345066829915</c:v>
                </c:pt>
                <c:pt idx="156">
                  <c:v>0.623242526272829</c:v>
                </c:pt>
                <c:pt idx="157">
                  <c:v>0.627119681665136</c:v>
                </c:pt>
                <c:pt idx="158">
                  <c:v>0.63087440057137</c:v>
                </c:pt>
                <c:pt idx="159">
                  <c:v>0.634649525558616</c:v>
                </c:pt>
                <c:pt idx="160">
                  <c:v>0.637588001224365</c:v>
                </c:pt>
                <c:pt idx="161">
                  <c:v>0.640077543107846</c:v>
                </c:pt>
                <c:pt idx="162">
                  <c:v>0.641036628915417</c:v>
                </c:pt>
                <c:pt idx="163">
                  <c:v>0.642056932966024</c:v>
                </c:pt>
                <c:pt idx="164">
                  <c:v>0.642097745128048</c:v>
                </c:pt>
                <c:pt idx="165">
                  <c:v>0.641485562697684</c:v>
                </c:pt>
                <c:pt idx="166">
                  <c:v>0.640363228242016</c:v>
                </c:pt>
                <c:pt idx="167">
                  <c:v>0.638669523518008</c:v>
                </c:pt>
                <c:pt idx="168">
                  <c:v>0.636424854606673</c:v>
                </c:pt>
                <c:pt idx="169">
                  <c:v>0.633670033670034</c:v>
                </c:pt>
                <c:pt idx="170">
                  <c:v>0.630180593816958</c:v>
                </c:pt>
                <c:pt idx="171">
                  <c:v>0.626446280991736</c:v>
                </c:pt>
                <c:pt idx="172">
                  <c:v>0.623303744515866</c:v>
                </c:pt>
                <c:pt idx="173">
                  <c:v>0.619100091827365</c:v>
                </c:pt>
                <c:pt idx="174">
                  <c:v>0.615488215488216</c:v>
                </c:pt>
                <c:pt idx="175">
                  <c:v>0.612080399959188</c:v>
                </c:pt>
                <c:pt idx="176">
                  <c:v>0.609121518212427</c:v>
                </c:pt>
                <c:pt idx="177">
                  <c:v>0.605162738496072</c:v>
                </c:pt>
                <c:pt idx="178">
                  <c:v>0.602142638506275</c:v>
                </c:pt>
                <c:pt idx="179">
                  <c:v>0.599040914192429</c:v>
                </c:pt>
                <c:pt idx="180">
                  <c:v>0.596632996632997</c:v>
                </c:pt>
                <c:pt idx="181">
                  <c:v>0.593939393939394</c:v>
                </c:pt>
                <c:pt idx="182">
                  <c:v>0.590919293949597</c:v>
                </c:pt>
                <c:pt idx="183">
                  <c:v>0.588490970309152</c:v>
                </c:pt>
                <c:pt idx="184">
                  <c:v>0.586164677073768</c:v>
                </c:pt>
                <c:pt idx="185">
                  <c:v>0.584491378430772</c:v>
                </c:pt>
                <c:pt idx="186">
                  <c:v>0.582818079787777</c:v>
                </c:pt>
                <c:pt idx="187">
                  <c:v>0.58132843587389</c:v>
                </c:pt>
                <c:pt idx="188">
                  <c:v>0.579083766962555</c:v>
                </c:pt>
                <c:pt idx="189">
                  <c:v>0.576798285889195</c:v>
                </c:pt>
                <c:pt idx="190">
                  <c:v>0.575043362922151</c:v>
                </c:pt>
                <c:pt idx="191">
                  <c:v>0.571962044689317</c:v>
                </c:pt>
                <c:pt idx="192">
                  <c:v>0.56951331496786</c:v>
                </c:pt>
                <c:pt idx="193">
                  <c:v>0.566921742679318</c:v>
                </c:pt>
                <c:pt idx="194">
                  <c:v>0.564126109580655</c:v>
                </c:pt>
                <c:pt idx="195">
                  <c:v>0.561371288644016</c:v>
                </c:pt>
                <c:pt idx="196">
                  <c:v>0.559269462299765</c:v>
                </c:pt>
                <c:pt idx="197">
                  <c:v>0.557555351494745</c:v>
                </c:pt>
                <c:pt idx="198">
                  <c:v>0.556147331904908</c:v>
                </c:pt>
                <c:pt idx="199">
                  <c:v>0.555922865013774</c:v>
                </c:pt>
                <c:pt idx="200">
                  <c:v>0.555861646770738</c:v>
                </c:pt>
                <c:pt idx="201">
                  <c:v>0.556004489337823</c:v>
                </c:pt>
                <c:pt idx="202">
                  <c:v>0.557045199469442</c:v>
                </c:pt>
                <c:pt idx="203">
                  <c:v>0.558147127844098</c:v>
                </c:pt>
                <c:pt idx="204">
                  <c:v>0.558800122436486</c:v>
                </c:pt>
                <c:pt idx="205">
                  <c:v>0.558208346087134</c:v>
                </c:pt>
                <c:pt idx="206">
                  <c:v>0.557718600142843</c:v>
                </c:pt>
                <c:pt idx="207">
                  <c:v>0.557636975818794</c:v>
                </c:pt>
                <c:pt idx="208">
                  <c:v>0.557290072441588</c:v>
                </c:pt>
                <c:pt idx="209">
                  <c:v>0.556535047444138</c:v>
                </c:pt>
                <c:pt idx="210">
                  <c:v>0.555371900826446</c:v>
                </c:pt>
                <c:pt idx="211">
                  <c:v>0.554780124477094</c:v>
                </c:pt>
                <c:pt idx="212">
                  <c:v>0.553453729211305</c:v>
                </c:pt>
                <c:pt idx="213">
                  <c:v>0.552413019079686</c:v>
                </c:pt>
                <c:pt idx="214">
                  <c:v>0.551453933272115</c:v>
                </c:pt>
                <c:pt idx="215">
                  <c:v>0.550413223140496</c:v>
                </c:pt>
                <c:pt idx="216">
                  <c:v>0.549637792062034</c:v>
                </c:pt>
                <c:pt idx="217">
                  <c:v>0.549637792062034</c:v>
                </c:pt>
                <c:pt idx="218">
                  <c:v>0.549984695439241</c:v>
                </c:pt>
                <c:pt idx="219">
                  <c:v>0.551045811651872</c:v>
                </c:pt>
                <c:pt idx="220">
                  <c:v>0.55302520151005</c:v>
                </c:pt>
                <c:pt idx="221">
                  <c:v>0.556004489337823</c:v>
                </c:pt>
                <c:pt idx="222">
                  <c:v>0.558351188654219</c:v>
                </c:pt>
                <c:pt idx="223">
                  <c:v>0.561330476481992</c:v>
                </c:pt>
                <c:pt idx="224">
                  <c:v>0.564187327823691</c:v>
                </c:pt>
                <c:pt idx="225">
                  <c:v>0.566248342005918</c:v>
                </c:pt>
                <c:pt idx="226">
                  <c:v>0.565758596061626</c:v>
                </c:pt>
                <c:pt idx="227">
                  <c:v>0.563493521069279</c:v>
                </c:pt>
                <c:pt idx="228">
                  <c:v>0.557800224466891</c:v>
                </c:pt>
                <c:pt idx="229">
                  <c:v>0.550045913682277</c:v>
                </c:pt>
                <c:pt idx="230">
                  <c:v>0.538516477910417</c:v>
                </c:pt>
                <c:pt idx="231">
                  <c:v>0.52768084889297</c:v>
                </c:pt>
                <c:pt idx="232">
                  <c:v>0.518008366493215</c:v>
                </c:pt>
                <c:pt idx="233">
                  <c:v>0.51015202530354</c:v>
                </c:pt>
                <c:pt idx="234">
                  <c:v>0.501336598306295</c:v>
                </c:pt>
                <c:pt idx="235">
                  <c:v>0.514314865830017</c:v>
                </c:pt>
                <c:pt idx="236">
                  <c:v>0.526170798898072</c:v>
                </c:pt>
                <c:pt idx="237">
                  <c:v>0.537088052239567</c:v>
                </c:pt>
                <c:pt idx="238">
                  <c:v>0.548393021120294</c:v>
                </c:pt>
                <c:pt idx="239">
                  <c:v>0.557983879196</c:v>
                </c:pt>
                <c:pt idx="240">
                  <c:v>0.566003469033772</c:v>
                </c:pt>
                <c:pt idx="241">
                  <c:v>0.573002754820937</c:v>
                </c:pt>
                <c:pt idx="242">
                  <c:v>0.578961330476482</c:v>
                </c:pt>
                <c:pt idx="243">
                  <c:v>0.583205795327007</c:v>
                </c:pt>
                <c:pt idx="244">
                  <c:v>0.587389041934497</c:v>
                </c:pt>
                <c:pt idx="245">
                  <c:v>0.589654116926844</c:v>
                </c:pt>
                <c:pt idx="246">
                  <c:v>0.591184573002755</c:v>
                </c:pt>
                <c:pt idx="247">
                  <c:v>0.591735537190083</c:v>
                </c:pt>
                <c:pt idx="248">
                  <c:v>0.591633506785022</c:v>
                </c:pt>
                <c:pt idx="249">
                  <c:v>0.591511070298949</c:v>
                </c:pt>
                <c:pt idx="250">
                  <c:v>0.590001020304051</c:v>
                </c:pt>
                <c:pt idx="251">
                  <c:v>0.589654116926844</c:v>
                </c:pt>
                <c:pt idx="252">
                  <c:v>0.590286705438221</c:v>
                </c:pt>
                <c:pt idx="253">
                  <c:v>0.592878277726763</c:v>
                </c:pt>
                <c:pt idx="254">
                  <c:v>0.596979900010203</c:v>
                </c:pt>
                <c:pt idx="255">
                  <c:v>0.602448729721457</c:v>
                </c:pt>
                <c:pt idx="256">
                  <c:v>0.607917559432711</c:v>
                </c:pt>
                <c:pt idx="257">
                  <c:v>0.61410060197939</c:v>
                </c:pt>
                <c:pt idx="258">
                  <c:v>0.620528517498215</c:v>
                </c:pt>
                <c:pt idx="259">
                  <c:v>0.627650239771452</c:v>
                </c:pt>
                <c:pt idx="260">
                  <c:v>0.633465972859912</c:v>
                </c:pt>
                <c:pt idx="261">
                  <c:v>0.637649219467401</c:v>
                </c:pt>
                <c:pt idx="262">
                  <c:v>0.642199775533109</c:v>
                </c:pt>
                <c:pt idx="263">
                  <c:v>0.646240179573513</c:v>
                </c:pt>
                <c:pt idx="264">
                  <c:v>0.650219365370881</c:v>
                </c:pt>
                <c:pt idx="265">
                  <c:v>0.652566064687277</c:v>
                </c:pt>
                <c:pt idx="266">
                  <c:v>0.654076114682175</c:v>
                </c:pt>
                <c:pt idx="267">
                  <c:v>0.655014794408734</c:v>
                </c:pt>
                <c:pt idx="268">
                  <c:v>0.654096520763188</c:v>
                </c:pt>
                <c:pt idx="269">
                  <c:v>0.652035506580961</c:v>
                </c:pt>
                <c:pt idx="270">
                  <c:v>0.648342005917764</c:v>
                </c:pt>
                <c:pt idx="271">
                  <c:v>0.64126109580655</c:v>
                </c:pt>
                <c:pt idx="272">
                  <c:v>0.629507193143557</c:v>
                </c:pt>
                <c:pt idx="273">
                  <c:v>0.611570247933884</c:v>
                </c:pt>
                <c:pt idx="274">
                  <c:v>0.58322620140802</c:v>
                </c:pt>
                <c:pt idx="275">
                  <c:v>0.546597285991225</c:v>
                </c:pt>
                <c:pt idx="276">
                  <c:v>0.501275380063259</c:v>
                </c:pt>
                <c:pt idx="277">
                  <c:v>0.556106519742883</c:v>
                </c:pt>
                <c:pt idx="278">
                  <c:v>0.608039995918784</c:v>
                </c:pt>
                <c:pt idx="279">
                  <c:v>0.641465156616672</c:v>
                </c:pt>
                <c:pt idx="280">
                  <c:v>0.666585042342618</c:v>
                </c:pt>
                <c:pt idx="281">
                  <c:v>0.680012243648607</c:v>
                </c:pt>
                <c:pt idx="282">
                  <c:v>0.686154474033262</c:v>
                </c:pt>
                <c:pt idx="283">
                  <c:v>0.688011427405367</c:v>
                </c:pt>
                <c:pt idx="284">
                  <c:v>0.686236098357311</c:v>
                </c:pt>
                <c:pt idx="285">
                  <c:v>0.68242016120804</c:v>
                </c:pt>
                <c:pt idx="286">
                  <c:v>0.677155392306908</c:v>
                </c:pt>
                <c:pt idx="287">
                  <c:v>0.669503111927354</c:v>
                </c:pt>
                <c:pt idx="288">
                  <c:v>0.661483522089583</c:v>
                </c:pt>
                <c:pt idx="289">
                  <c:v>0.652892561983471</c:v>
                </c:pt>
                <c:pt idx="290">
                  <c:v>0.643118049178655</c:v>
                </c:pt>
                <c:pt idx="291">
                  <c:v>0.631935516784002</c:v>
                </c:pt>
                <c:pt idx="292">
                  <c:v>0.619263340475462</c:v>
                </c:pt>
                <c:pt idx="293">
                  <c:v>0.60399959187838</c:v>
                </c:pt>
                <c:pt idx="294">
                  <c:v>0.586348331802877</c:v>
                </c:pt>
                <c:pt idx="295">
                  <c:v>0.567227833894501</c:v>
                </c:pt>
                <c:pt idx="296">
                  <c:v>0.545699418426691</c:v>
                </c:pt>
                <c:pt idx="297">
                  <c:v>0.521212121212121</c:v>
                </c:pt>
                <c:pt idx="298">
                  <c:v>0.504458728701153</c:v>
                </c:pt>
                <c:pt idx="299">
                  <c:v>0.529211304968881</c:v>
                </c:pt>
                <c:pt idx="300">
                  <c:v>0.554555657585961</c:v>
                </c:pt>
                <c:pt idx="301">
                  <c:v>0.576553412917049</c:v>
                </c:pt>
                <c:pt idx="302">
                  <c:v>0.598694010815223</c:v>
                </c:pt>
                <c:pt idx="303">
                  <c:v>0.62095704519947</c:v>
                </c:pt>
                <c:pt idx="304">
                  <c:v>0.639649015406591</c:v>
                </c:pt>
                <c:pt idx="305">
                  <c:v>0.655402509947965</c:v>
                </c:pt>
                <c:pt idx="306">
                  <c:v>0.668176716661565</c:v>
                </c:pt>
                <c:pt idx="307">
                  <c:v>0.67927762473217</c:v>
                </c:pt>
                <c:pt idx="308">
                  <c:v>0.686746250382614</c:v>
                </c:pt>
                <c:pt idx="309">
                  <c:v>0.691235588205285</c:v>
                </c:pt>
                <c:pt idx="310">
                  <c:v>0.694133251709009</c:v>
                </c:pt>
                <c:pt idx="311">
                  <c:v>0.69594939291909</c:v>
                </c:pt>
                <c:pt idx="312">
                  <c:v>0.696826854402612</c:v>
                </c:pt>
                <c:pt idx="313">
                  <c:v>0.696643199673503</c:v>
                </c:pt>
                <c:pt idx="314">
                  <c:v>0.696173859810223</c:v>
                </c:pt>
                <c:pt idx="315">
                  <c:v>0.695357616569738</c:v>
                </c:pt>
                <c:pt idx="316">
                  <c:v>0.695235180083665</c:v>
                </c:pt>
                <c:pt idx="317">
                  <c:v>0.694214876033058</c:v>
                </c:pt>
                <c:pt idx="318">
                  <c:v>0.693561881440669</c:v>
                </c:pt>
                <c:pt idx="319">
                  <c:v>0.693296602387512</c:v>
                </c:pt>
                <c:pt idx="320">
                  <c:v>0.692602795633099</c:v>
                </c:pt>
                <c:pt idx="321">
                  <c:v>0.692133455769819</c:v>
                </c:pt>
                <c:pt idx="322">
                  <c:v>0.691419242934394</c:v>
                </c:pt>
                <c:pt idx="323">
                  <c:v>0.691215182124273</c:v>
                </c:pt>
                <c:pt idx="324">
                  <c:v>0.690562187531885</c:v>
                </c:pt>
                <c:pt idx="325">
                  <c:v>0.689888786858484</c:v>
                </c:pt>
                <c:pt idx="326">
                  <c:v>0.68956228956229</c:v>
                </c:pt>
                <c:pt idx="327">
                  <c:v>0.689337822671156</c:v>
                </c:pt>
                <c:pt idx="328">
                  <c:v>0.688848076726865</c:v>
                </c:pt>
                <c:pt idx="329">
                  <c:v>0.687888990919294</c:v>
                </c:pt>
                <c:pt idx="330">
                  <c:v>0.686664626058565</c:v>
                </c:pt>
                <c:pt idx="331">
                  <c:v>0.686052443628201</c:v>
                </c:pt>
                <c:pt idx="332">
                  <c:v>0.685460667278849</c:v>
                </c:pt>
                <c:pt idx="333">
                  <c:v>0.684766860524436</c:v>
                </c:pt>
                <c:pt idx="334">
                  <c:v>0.684073053770024</c:v>
                </c:pt>
                <c:pt idx="335">
                  <c:v>0.683011937557392</c:v>
                </c:pt>
                <c:pt idx="336">
                  <c:v>0.6818487909397</c:v>
                </c:pt>
                <c:pt idx="337">
                  <c:v>0.681032547699214</c:v>
                </c:pt>
                <c:pt idx="338">
                  <c:v>0.679991837567595</c:v>
                </c:pt>
                <c:pt idx="339">
                  <c:v>0.678114478114478</c:v>
                </c:pt>
                <c:pt idx="340">
                  <c:v>0.67574737271707</c:v>
                </c:pt>
                <c:pt idx="341">
                  <c:v>0.673053770023467</c:v>
                </c:pt>
                <c:pt idx="342">
                  <c:v>0.670196918681767</c:v>
                </c:pt>
                <c:pt idx="343">
                  <c:v>0.66574839302112</c:v>
                </c:pt>
                <c:pt idx="344">
                  <c:v>0.66021834506683</c:v>
                </c:pt>
                <c:pt idx="345">
                  <c:v>0.653729211304969</c:v>
                </c:pt>
                <c:pt idx="346">
                  <c:v>0.646791143760841</c:v>
                </c:pt>
                <c:pt idx="347">
                  <c:v>0.6398326701357</c:v>
                </c:pt>
                <c:pt idx="348">
                  <c:v>0.630139781654933</c:v>
                </c:pt>
                <c:pt idx="349">
                  <c:v>0.617365574941333</c:v>
                </c:pt>
                <c:pt idx="350">
                  <c:v>0.600550964187328</c:v>
                </c:pt>
                <c:pt idx="351">
                  <c:v>0.580389756147332</c:v>
                </c:pt>
                <c:pt idx="352">
                  <c:v>0.558085909601061</c:v>
                </c:pt>
                <c:pt idx="353">
                  <c:v>0.534231200897868</c:v>
                </c:pt>
                <c:pt idx="354">
                  <c:v>0.510968268544026</c:v>
                </c:pt>
                <c:pt idx="355">
                  <c:v>0.513886338128762</c:v>
                </c:pt>
                <c:pt idx="356">
                  <c:v>0.537802265074992</c:v>
                </c:pt>
                <c:pt idx="357">
                  <c:v>0.560861136618712</c:v>
                </c:pt>
                <c:pt idx="358">
                  <c:v>0.581532496684012</c:v>
                </c:pt>
                <c:pt idx="359">
                  <c:v>0.603591470258137</c:v>
                </c:pt>
                <c:pt idx="360">
                  <c:v>0.62391592694623</c:v>
                </c:pt>
                <c:pt idx="361">
                  <c:v>0.640934598510356</c:v>
                </c:pt>
                <c:pt idx="362">
                  <c:v>0.655178043056831</c:v>
                </c:pt>
                <c:pt idx="363">
                  <c:v>0.66793184368942</c:v>
                </c:pt>
                <c:pt idx="364">
                  <c:v>0.677890011223345</c:v>
                </c:pt>
                <c:pt idx="365">
                  <c:v>0.687970615243343</c:v>
                </c:pt>
                <c:pt idx="366">
                  <c:v>0.696928884807673</c:v>
                </c:pt>
                <c:pt idx="367">
                  <c:v>0.702969084787267</c:v>
                </c:pt>
                <c:pt idx="368">
                  <c:v>0.706519742883379</c:v>
                </c:pt>
                <c:pt idx="369">
                  <c:v>0.710743801652893</c:v>
                </c:pt>
                <c:pt idx="370">
                  <c:v>0.714825017855321</c:v>
                </c:pt>
                <c:pt idx="371">
                  <c:v>0.718355269870421</c:v>
                </c:pt>
                <c:pt idx="372">
                  <c:v>0.720375471890624</c:v>
                </c:pt>
                <c:pt idx="373">
                  <c:v>0.721824303642486</c:v>
                </c:pt>
                <c:pt idx="374">
                  <c:v>0.723844505662687</c:v>
                </c:pt>
                <c:pt idx="375">
                  <c:v>0.72586470768289</c:v>
                </c:pt>
                <c:pt idx="376">
                  <c:v>0.728395061728395</c:v>
                </c:pt>
                <c:pt idx="377">
                  <c:v>0.730945821854913</c:v>
                </c:pt>
                <c:pt idx="378">
                  <c:v>0.734047546168758</c:v>
                </c:pt>
                <c:pt idx="379">
                  <c:v>0.738149168452199</c:v>
                </c:pt>
                <c:pt idx="380">
                  <c:v>0.741067238036935</c:v>
                </c:pt>
                <c:pt idx="381">
                  <c:v>0.743107846138149</c:v>
                </c:pt>
                <c:pt idx="382">
                  <c:v>0.744597490052036</c:v>
                </c:pt>
                <c:pt idx="383">
                  <c:v>0.745801448831752</c:v>
                </c:pt>
                <c:pt idx="384">
                  <c:v>0.747291092745638</c:v>
                </c:pt>
                <c:pt idx="385">
                  <c:v>0.749086827874707</c:v>
                </c:pt>
                <c:pt idx="386">
                  <c:v>0.750086725844302</c:v>
                </c:pt>
                <c:pt idx="387">
                  <c:v>0.751066217732884</c:v>
                </c:pt>
                <c:pt idx="388">
                  <c:v>0.751800836649322</c:v>
                </c:pt>
                <c:pt idx="389">
                  <c:v>0.752127333945516</c:v>
                </c:pt>
                <c:pt idx="390">
                  <c:v>0.751943679216407</c:v>
                </c:pt>
                <c:pt idx="391">
                  <c:v>0.752515049484747</c:v>
                </c:pt>
                <c:pt idx="392">
                  <c:v>0.75359657177839</c:v>
                </c:pt>
                <c:pt idx="393">
                  <c:v>0.755004591368228</c:v>
                </c:pt>
                <c:pt idx="394">
                  <c:v>0.757290072441588</c:v>
                </c:pt>
                <c:pt idx="395">
                  <c:v>0.76045301499847</c:v>
                </c:pt>
                <c:pt idx="396">
                  <c:v>0.762779308233854</c:v>
                </c:pt>
                <c:pt idx="397">
                  <c:v>0.765513723089481</c:v>
                </c:pt>
                <c:pt idx="398">
                  <c:v>0.766676869707173</c:v>
                </c:pt>
                <c:pt idx="399">
                  <c:v>0.767166615651464</c:v>
                </c:pt>
                <c:pt idx="400">
                  <c:v>0.767737985919804</c:v>
                </c:pt>
                <c:pt idx="401">
                  <c:v>0.766370778491991</c:v>
                </c:pt>
                <c:pt idx="402">
                  <c:v>0.764105703499643</c:v>
                </c:pt>
                <c:pt idx="403">
                  <c:v>0.762044689317417</c:v>
                </c:pt>
                <c:pt idx="404">
                  <c:v>0.760636669727579</c:v>
                </c:pt>
                <c:pt idx="405">
                  <c:v>0.760473421079482</c:v>
                </c:pt>
                <c:pt idx="406">
                  <c:v>0.760942760942761</c:v>
                </c:pt>
                <c:pt idx="407">
                  <c:v>0.761391694725028</c:v>
                </c:pt>
                <c:pt idx="408">
                  <c:v>0.760963167023773</c:v>
                </c:pt>
                <c:pt idx="409">
                  <c:v>0.761146821752882</c:v>
                </c:pt>
                <c:pt idx="410">
                  <c:v>0.763636363636364</c:v>
                </c:pt>
                <c:pt idx="411">
                  <c:v>0.764473012957861</c:v>
                </c:pt>
                <c:pt idx="412">
                  <c:v>0.766697275788185</c:v>
                </c:pt>
                <c:pt idx="413">
                  <c:v>0.769758187940006</c:v>
                </c:pt>
                <c:pt idx="414">
                  <c:v>0.773492500765228</c:v>
                </c:pt>
                <c:pt idx="415">
                  <c:v>0.776737067646159</c:v>
                </c:pt>
                <c:pt idx="416">
                  <c:v>0.775920824405673</c:v>
                </c:pt>
                <c:pt idx="417">
                  <c:v>0.773614937251301</c:v>
                </c:pt>
                <c:pt idx="418">
                  <c:v>0.770513212937455</c:v>
                </c:pt>
                <c:pt idx="419">
                  <c:v>0.768227731864096</c:v>
                </c:pt>
                <c:pt idx="420">
                  <c:v>0.766595245383124</c:v>
                </c:pt>
                <c:pt idx="421">
                  <c:v>0.767533925109683</c:v>
                </c:pt>
                <c:pt idx="422">
                  <c:v>0.770431588613407</c:v>
                </c:pt>
                <c:pt idx="423">
                  <c:v>0.772472196714621</c:v>
                </c:pt>
                <c:pt idx="424">
                  <c:v>0.774676053463932</c:v>
                </c:pt>
                <c:pt idx="425">
                  <c:v>0.776022854810734</c:v>
                </c:pt>
                <c:pt idx="426">
                  <c:v>0.774125089276604</c:v>
                </c:pt>
                <c:pt idx="427">
                  <c:v>0.772145699418427</c:v>
                </c:pt>
                <c:pt idx="428">
                  <c:v>0.770778491990613</c:v>
                </c:pt>
                <c:pt idx="429">
                  <c:v>0.77322722171207</c:v>
                </c:pt>
                <c:pt idx="430">
                  <c:v>0.775104581165187</c:v>
                </c:pt>
                <c:pt idx="431">
                  <c:v>0.776716661565146</c:v>
                </c:pt>
                <c:pt idx="432">
                  <c:v>0.777369656157535</c:v>
                </c:pt>
                <c:pt idx="433">
                  <c:v>0.777818589939802</c:v>
                </c:pt>
                <c:pt idx="434">
                  <c:v>0.777410468319559</c:v>
                </c:pt>
                <c:pt idx="435">
                  <c:v>0.77636975818794</c:v>
                </c:pt>
                <c:pt idx="436">
                  <c:v>0.774329150086726</c:v>
                </c:pt>
                <c:pt idx="437">
                  <c:v>0.774451586572799</c:v>
                </c:pt>
                <c:pt idx="438">
                  <c:v>0.775471890623406</c:v>
                </c:pt>
                <c:pt idx="439">
                  <c:v>0.777247219671462</c:v>
                </c:pt>
                <c:pt idx="440">
                  <c:v>0.778185899398021</c:v>
                </c:pt>
                <c:pt idx="441">
                  <c:v>0.776573818998061</c:v>
                </c:pt>
                <c:pt idx="442">
                  <c:v>0.775757575757576</c:v>
                </c:pt>
                <c:pt idx="443">
                  <c:v>0.774614835220896</c:v>
                </c:pt>
                <c:pt idx="444">
                  <c:v>0.772390572390572</c:v>
                </c:pt>
                <c:pt idx="445">
                  <c:v>0.772921130496888</c:v>
                </c:pt>
                <c:pt idx="446">
                  <c:v>0.774961738598102</c:v>
                </c:pt>
                <c:pt idx="447">
                  <c:v>0.776533006836037</c:v>
                </c:pt>
                <c:pt idx="448">
                  <c:v>0.775267829813284</c:v>
                </c:pt>
                <c:pt idx="449">
                  <c:v>0.77312519130701</c:v>
                </c:pt>
                <c:pt idx="450">
                  <c:v>0.771104989286808</c:v>
                </c:pt>
                <c:pt idx="451">
                  <c:v>0.768758289970411</c:v>
                </c:pt>
                <c:pt idx="452">
                  <c:v>0.766962554841343</c:v>
                </c:pt>
                <c:pt idx="453">
                  <c:v>0.766227935924906</c:v>
                </c:pt>
                <c:pt idx="454">
                  <c:v>0.766799306193246</c:v>
                </c:pt>
                <c:pt idx="455">
                  <c:v>0.767513519028671</c:v>
                </c:pt>
                <c:pt idx="456">
                  <c:v>0.769309254157739</c:v>
                </c:pt>
                <c:pt idx="457">
                  <c:v>0.77094174063871</c:v>
                </c:pt>
                <c:pt idx="458">
                  <c:v>0.770860116314662</c:v>
                </c:pt>
                <c:pt idx="459">
                  <c:v>0.769717375777982</c:v>
                </c:pt>
                <c:pt idx="460">
                  <c:v>0.770737679828589</c:v>
                </c:pt>
                <c:pt idx="461">
                  <c:v>0.771900826446281</c:v>
                </c:pt>
                <c:pt idx="462">
                  <c:v>0.772676257524742</c:v>
                </c:pt>
                <c:pt idx="463">
                  <c:v>0.770533619018468</c:v>
                </c:pt>
                <c:pt idx="464">
                  <c:v>0.769309254157739</c:v>
                </c:pt>
                <c:pt idx="465">
                  <c:v>0.768635853484338</c:v>
                </c:pt>
                <c:pt idx="466">
                  <c:v>0.766676869707173</c:v>
                </c:pt>
                <c:pt idx="467">
                  <c:v>0.764656667686971</c:v>
                </c:pt>
                <c:pt idx="468">
                  <c:v>0.763513927150291</c:v>
                </c:pt>
                <c:pt idx="469">
                  <c:v>0.764085297418631</c:v>
                </c:pt>
                <c:pt idx="470">
                  <c:v>0.764411794714825</c:v>
                </c:pt>
                <c:pt idx="471">
                  <c:v>0.765738189980614</c:v>
                </c:pt>
                <c:pt idx="472">
                  <c:v>0.767554331190695</c:v>
                </c:pt>
                <c:pt idx="473">
                  <c:v>0.767635955514743</c:v>
                </c:pt>
                <c:pt idx="474">
                  <c:v>0.766778900112234</c:v>
                </c:pt>
                <c:pt idx="475">
                  <c:v>0.765289256198347</c:v>
                </c:pt>
                <c:pt idx="476">
                  <c:v>0.764534231200898</c:v>
                </c:pt>
                <c:pt idx="477">
                  <c:v>0.764126109580655</c:v>
                </c:pt>
                <c:pt idx="478">
                  <c:v>0.76426895214774</c:v>
                </c:pt>
                <c:pt idx="479">
                  <c:v>0.764534231200898</c:v>
                </c:pt>
                <c:pt idx="480">
                  <c:v>0.764677073767983</c:v>
                </c:pt>
                <c:pt idx="481">
                  <c:v>0.763942454851546</c:v>
                </c:pt>
                <c:pt idx="482">
                  <c:v>0.766370778491991</c:v>
                </c:pt>
                <c:pt idx="483">
                  <c:v>0.769594939291909</c:v>
                </c:pt>
                <c:pt idx="484">
                  <c:v>0.769513314967861</c:v>
                </c:pt>
                <c:pt idx="485">
                  <c:v>0.76569737781859</c:v>
                </c:pt>
                <c:pt idx="486">
                  <c:v>0.763717987960412</c:v>
                </c:pt>
                <c:pt idx="487">
                  <c:v>0.763146617692072</c:v>
                </c:pt>
                <c:pt idx="488">
                  <c:v>0.763330272421182</c:v>
                </c:pt>
                <c:pt idx="489">
                  <c:v>0.762350780532599</c:v>
                </c:pt>
                <c:pt idx="490">
                  <c:v>0.762432404856647</c:v>
                </c:pt>
                <c:pt idx="491">
                  <c:v>0.761718192021222</c:v>
                </c:pt>
                <c:pt idx="492">
                  <c:v>0.759840832568105</c:v>
                </c:pt>
                <c:pt idx="493">
                  <c:v>0.758534843383328</c:v>
                </c:pt>
                <c:pt idx="494">
                  <c:v>0.756637077849199</c:v>
                </c:pt>
                <c:pt idx="495">
                  <c:v>0.754290378532803</c:v>
                </c:pt>
                <c:pt idx="496">
                  <c:v>0.752004897459443</c:v>
                </c:pt>
                <c:pt idx="497">
                  <c:v>0.754943373125191</c:v>
                </c:pt>
                <c:pt idx="498">
                  <c:v>0.75702479338843</c:v>
                </c:pt>
                <c:pt idx="499">
                  <c:v>0.755392306907458</c:v>
                </c:pt>
                <c:pt idx="500">
                  <c:v>0.751168248137945</c:v>
                </c:pt>
                <c:pt idx="501">
                  <c:v>0.750229568411387</c:v>
                </c:pt>
                <c:pt idx="502">
                  <c:v>0.747637996122845</c:v>
                </c:pt>
                <c:pt idx="503">
                  <c:v>0.74292419140904</c:v>
                </c:pt>
                <c:pt idx="504">
                  <c:v>0.738496071829405</c:v>
                </c:pt>
                <c:pt idx="505">
                  <c:v>0.740148964391389</c:v>
                </c:pt>
                <c:pt idx="506">
                  <c:v>0.740883583307826</c:v>
                </c:pt>
                <c:pt idx="507">
                  <c:v>0.741373329252117</c:v>
                </c:pt>
                <c:pt idx="508">
                  <c:v>0.742618100193858</c:v>
                </c:pt>
                <c:pt idx="509">
                  <c:v>0.739251096826854</c:v>
                </c:pt>
                <c:pt idx="510">
                  <c:v>0.736720742781349</c:v>
                </c:pt>
                <c:pt idx="511">
                  <c:v>0.737802265074992</c:v>
                </c:pt>
                <c:pt idx="512">
                  <c:v>0.738516477910417</c:v>
                </c:pt>
                <c:pt idx="513">
                  <c:v>0.739026629935721</c:v>
                </c:pt>
                <c:pt idx="514">
                  <c:v>0.739598000204061</c:v>
                </c:pt>
                <c:pt idx="515">
                  <c:v>0.741556983981226</c:v>
                </c:pt>
                <c:pt idx="516">
                  <c:v>0.744128150188756</c:v>
                </c:pt>
                <c:pt idx="517">
                  <c:v>0.744842363024181</c:v>
                </c:pt>
                <c:pt idx="518">
                  <c:v>0.743230282624222</c:v>
                </c:pt>
                <c:pt idx="519">
                  <c:v>0.741761044791348</c:v>
                </c:pt>
                <c:pt idx="520">
                  <c:v>0.744740332619121</c:v>
                </c:pt>
                <c:pt idx="521">
                  <c:v>0.745352515049485</c:v>
                </c:pt>
                <c:pt idx="522">
                  <c:v>0.741454953576166</c:v>
                </c:pt>
                <c:pt idx="523">
                  <c:v>0.736373839404143</c:v>
                </c:pt>
                <c:pt idx="524">
                  <c:v>0.730864197530864</c:v>
                </c:pt>
                <c:pt idx="525">
                  <c:v>0.724966840118355</c:v>
                </c:pt>
                <c:pt idx="526">
                  <c:v>0.721824303642486</c:v>
                </c:pt>
                <c:pt idx="527">
                  <c:v>0.715641261095807</c:v>
                </c:pt>
                <c:pt idx="528">
                  <c:v>0.709539842873176</c:v>
                </c:pt>
                <c:pt idx="529">
                  <c:v>0.704417916539129</c:v>
                </c:pt>
                <c:pt idx="530">
                  <c:v>0.698214467911438</c:v>
                </c:pt>
                <c:pt idx="531">
                  <c:v>0.692970105091317</c:v>
                </c:pt>
                <c:pt idx="532">
                  <c:v>0.689256198347107</c:v>
                </c:pt>
                <c:pt idx="533">
                  <c:v>0.686542189572493</c:v>
                </c:pt>
                <c:pt idx="534">
                  <c:v>0.682930313233344</c:v>
                </c:pt>
                <c:pt idx="535">
                  <c:v>0.678624630139782</c:v>
                </c:pt>
                <c:pt idx="536">
                  <c:v>0.674584226099378</c:v>
                </c:pt>
                <c:pt idx="537">
                  <c:v>0.671849811243751</c:v>
                </c:pt>
                <c:pt idx="538">
                  <c:v>0.669727578818488</c:v>
                </c:pt>
                <c:pt idx="539">
                  <c:v>0.668360371390674</c:v>
                </c:pt>
                <c:pt idx="540">
                  <c:v>0.667095194367922</c:v>
                </c:pt>
                <c:pt idx="541">
                  <c:v>0.667503315988165</c:v>
                </c:pt>
                <c:pt idx="542">
                  <c:v>0.668258340985614</c:v>
                </c:pt>
                <c:pt idx="543">
                  <c:v>0.668095092337517</c:v>
                </c:pt>
                <c:pt idx="544">
                  <c:v>0.667278849097031</c:v>
                </c:pt>
                <c:pt idx="545">
                  <c:v>0.665156616671768</c:v>
                </c:pt>
                <c:pt idx="546">
                  <c:v>0.662360983573105</c:v>
                </c:pt>
                <c:pt idx="547">
                  <c:v>0.660034690337721</c:v>
                </c:pt>
                <c:pt idx="548">
                  <c:v>0.659504132231405</c:v>
                </c:pt>
                <c:pt idx="549">
                  <c:v>0.659259259259259</c:v>
                </c:pt>
                <c:pt idx="550">
                  <c:v>0.657830833588409</c:v>
                </c:pt>
                <c:pt idx="551">
                  <c:v>0.65650443832262</c:v>
                </c:pt>
                <c:pt idx="552">
                  <c:v>0.656382001836547</c:v>
                </c:pt>
                <c:pt idx="553">
                  <c:v>0.656973778185899</c:v>
                </c:pt>
                <c:pt idx="554">
                  <c:v>0.658891949801041</c:v>
                </c:pt>
                <c:pt idx="555">
                  <c:v>0.660912151821243</c:v>
                </c:pt>
                <c:pt idx="556">
                  <c:v>0.66364656667687</c:v>
                </c:pt>
                <c:pt idx="557">
                  <c:v>0.666829915314764</c:v>
                </c:pt>
                <c:pt idx="558">
                  <c:v>0.671258034894399</c:v>
                </c:pt>
                <c:pt idx="559">
                  <c:v>0.676971737577798</c:v>
                </c:pt>
                <c:pt idx="560">
                  <c:v>0.681420263238445</c:v>
                </c:pt>
                <c:pt idx="561">
                  <c:v>0.686236098357311</c:v>
                </c:pt>
                <c:pt idx="562">
                  <c:v>0.693031323334354</c:v>
                </c:pt>
                <c:pt idx="563">
                  <c:v>0.70062238547087</c:v>
                </c:pt>
                <c:pt idx="564">
                  <c:v>0.708274665850423</c:v>
                </c:pt>
                <c:pt idx="565">
                  <c:v>0.713212937455362</c:v>
                </c:pt>
                <c:pt idx="566">
                  <c:v>0.715518824609734</c:v>
                </c:pt>
                <c:pt idx="567">
                  <c:v>0.713723089480665</c:v>
                </c:pt>
                <c:pt idx="568">
                  <c:v>0.712498724619937</c:v>
                </c:pt>
                <c:pt idx="569">
                  <c:v>0.707886950311193</c:v>
                </c:pt>
                <c:pt idx="570">
                  <c:v>0.702744617896133</c:v>
                </c:pt>
                <c:pt idx="571">
                  <c:v>0.690888684828079</c:v>
                </c:pt>
                <c:pt idx="572">
                  <c:v>0.684460769309254</c:v>
                </c:pt>
                <c:pt idx="573">
                  <c:v>0.677583920008163</c:v>
                </c:pt>
                <c:pt idx="574">
                  <c:v>0.668768493010917</c:v>
                </c:pt>
                <c:pt idx="575">
                  <c:v>0.662258953168044</c:v>
                </c:pt>
                <c:pt idx="576">
                  <c:v>0.656035098459341</c:v>
                </c:pt>
                <c:pt idx="577">
                  <c:v>0.649892868074686</c:v>
                </c:pt>
                <c:pt idx="578">
                  <c:v>0.643362922150801</c:v>
                </c:pt>
                <c:pt idx="579">
                  <c:v>0.634751555963677</c:v>
                </c:pt>
                <c:pt idx="580">
                  <c:v>0.622569125599429</c:v>
                </c:pt>
                <c:pt idx="581">
                  <c:v>0.611121314151617</c:v>
                </c:pt>
                <c:pt idx="582">
                  <c:v>0.599836751351903</c:v>
                </c:pt>
                <c:pt idx="583">
                  <c:v>0.591143760840731</c:v>
                </c:pt>
                <c:pt idx="584">
                  <c:v>0.58379757167636</c:v>
                </c:pt>
                <c:pt idx="585">
                  <c:v>0.575308641975309</c:v>
                </c:pt>
                <c:pt idx="586">
                  <c:v>0.567391082542598</c:v>
                </c:pt>
                <c:pt idx="587">
                  <c:v>0.560799918375676</c:v>
                </c:pt>
                <c:pt idx="588">
                  <c:v>0.555657585960616</c:v>
                </c:pt>
                <c:pt idx="589">
                  <c:v>0.550984593408836</c:v>
                </c:pt>
                <c:pt idx="590">
                  <c:v>0.546229976533007</c:v>
                </c:pt>
                <c:pt idx="591">
                  <c:v>0.542209978573615</c:v>
                </c:pt>
                <c:pt idx="592">
                  <c:v>0.539944903581267</c:v>
                </c:pt>
                <c:pt idx="593">
                  <c:v>0.538087950209162</c:v>
                </c:pt>
                <c:pt idx="594">
                  <c:v>0.537618610345883</c:v>
                </c:pt>
                <c:pt idx="595">
                  <c:v>0.534394449545965</c:v>
                </c:pt>
                <c:pt idx="596">
                  <c:v>0.529027650239772</c:v>
                </c:pt>
                <c:pt idx="597">
                  <c:v>0.522212019181716</c:v>
                </c:pt>
                <c:pt idx="598">
                  <c:v>0.514090398938884</c:v>
                </c:pt>
                <c:pt idx="599">
                  <c:v>0.505111723293542</c:v>
                </c:pt>
                <c:pt idx="600">
                  <c:v>0.506356494235282</c:v>
                </c:pt>
                <c:pt idx="601">
                  <c:v>0.517028874604632</c:v>
                </c:pt>
                <c:pt idx="602">
                  <c:v>0.52910927456382</c:v>
                </c:pt>
                <c:pt idx="603">
                  <c:v>0.540169370472401</c:v>
                </c:pt>
                <c:pt idx="604">
                  <c:v>0.550290786654423</c:v>
                </c:pt>
                <c:pt idx="605">
                  <c:v>0.558289970411183</c:v>
                </c:pt>
                <c:pt idx="606">
                  <c:v>0.566085093357821</c:v>
                </c:pt>
                <c:pt idx="607">
                  <c:v>0.570207121722273</c:v>
                </c:pt>
                <c:pt idx="608">
                  <c:v>0.571737577798184</c:v>
                </c:pt>
                <c:pt idx="609">
                  <c:v>0.57169676563616</c:v>
                </c:pt>
                <c:pt idx="610">
                  <c:v>0.571145801448832</c:v>
                </c:pt>
                <c:pt idx="611">
                  <c:v>0.570390776451383</c:v>
                </c:pt>
                <c:pt idx="612">
                  <c:v>0.570533619018468</c:v>
                </c:pt>
                <c:pt idx="613">
                  <c:v>0.57083971023365</c:v>
                </c:pt>
                <c:pt idx="614">
                  <c:v>0.57122742577288</c:v>
                </c:pt>
                <c:pt idx="615">
                  <c:v>0.572390572390572</c:v>
                </c:pt>
                <c:pt idx="616">
                  <c:v>0.573166003469034</c:v>
                </c:pt>
                <c:pt idx="617">
                  <c:v>0.574594429139884</c:v>
                </c:pt>
                <c:pt idx="618">
                  <c:v>0.575471890623406</c:v>
                </c:pt>
                <c:pt idx="619">
                  <c:v>0.576145291296807</c:v>
                </c:pt>
                <c:pt idx="620">
                  <c:v>0.576757473727171</c:v>
                </c:pt>
                <c:pt idx="621">
                  <c:v>0.576777879808183</c:v>
                </c:pt>
                <c:pt idx="622">
                  <c:v>0.576247321701867</c:v>
                </c:pt>
                <c:pt idx="623">
                  <c:v>0.575941230486685</c:v>
                </c:pt>
                <c:pt idx="624">
                  <c:v>0.575614733190491</c:v>
                </c:pt>
                <c:pt idx="625">
                  <c:v>0.57522701765126</c:v>
                </c:pt>
                <c:pt idx="626">
                  <c:v>0.57608407305377</c:v>
                </c:pt>
                <c:pt idx="627">
                  <c:v>0.577614529129681</c:v>
                </c:pt>
                <c:pt idx="628">
                  <c:v>0.579940822365065</c:v>
                </c:pt>
                <c:pt idx="629">
                  <c:v>0.58247117641057</c:v>
                </c:pt>
                <c:pt idx="630">
                  <c:v>0.586083052749719</c:v>
                </c:pt>
                <c:pt idx="631">
                  <c:v>0.591102948678706</c:v>
                </c:pt>
                <c:pt idx="632">
                  <c:v>0.597000306091215</c:v>
                </c:pt>
                <c:pt idx="633">
                  <c:v>0.601510049994898</c:v>
                </c:pt>
                <c:pt idx="634">
                  <c:v>0.606631976328946</c:v>
                </c:pt>
                <c:pt idx="635">
                  <c:v>0.611774308744006</c:v>
                </c:pt>
                <c:pt idx="636">
                  <c:v>0.615896337108458</c:v>
                </c:pt>
                <c:pt idx="637">
                  <c:v>0.619610243852668</c:v>
                </c:pt>
                <c:pt idx="638">
                  <c:v>0.623242526272829</c:v>
                </c:pt>
                <c:pt idx="639">
                  <c:v>0.626283032343638</c:v>
                </c:pt>
                <c:pt idx="640">
                  <c:v>0.627486991123355</c:v>
                </c:pt>
                <c:pt idx="641">
                  <c:v>0.628364452606877</c:v>
                </c:pt>
                <c:pt idx="642">
                  <c:v>0.629364350576472</c:v>
                </c:pt>
                <c:pt idx="643">
                  <c:v>0.62944597490052</c:v>
                </c:pt>
                <c:pt idx="644">
                  <c:v>0.629711253953678</c:v>
                </c:pt>
                <c:pt idx="645">
                  <c:v>0.630262218141006</c:v>
                </c:pt>
                <c:pt idx="646">
                  <c:v>0.630976430976431</c:v>
                </c:pt>
                <c:pt idx="647">
                  <c:v>0.630853994490358</c:v>
                </c:pt>
                <c:pt idx="648">
                  <c:v>0.631935516784002</c:v>
                </c:pt>
                <c:pt idx="649">
                  <c:v>0.631894704621977</c:v>
                </c:pt>
                <c:pt idx="650">
                  <c:v>0.630976430976431</c:v>
                </c:pt>
                <c:pt idx="651">
                  <c:v>0.629976533006836</c:v>
                </c:pt>
                <c:pt idx="652">
                  <c:v>0.62905825936129</c:v>
                </c:pt>
                <c:pt idx="653">
                  <c:v>0.628690949903071</c:v>
                </c:pt>
                <c:pt idx="654">
                  <c:v>0.628833792470156</c:v>
                </c:pt>
                <c:pt idx="655">
                  <c:v>0.627793082338537</c:v>
                </c:pt>
                <c:pt idx="656">
                  <c:v>0.624099581675339</c:v>
                </c:pt>
                <c:pt idx="657">
                  <c:v>0.619365370880523</c:v>
                </c:pt>
                <c:pt idx="658">
                  <c:v>0.614284256708499</c:v>
                </c:pt>
                <c:pt idx="659">
                  <c:v>0.607060504030201</c:v>
                </c:pt>
                <c:pt idx="660">
                  <c:v>0.599081726354454</c:v>
                </c:pt>
                <c:pt idx="661">
                  <c:v>0.58932761963065</c:v>
                </c:pt>
                <c:pt idx="662">
                  <c:v>0.579104173043567</c:v>
                </c:pt>
                <c:pt idx="663">
                  <c:v>0.566411590654015</c:v>
                </c:pt>
                <c:pt idx="664">
                  <c:v>0.551474339353127</c:v>
                </c:pt>
                <c:pt idx="665">
                  <c:v>0.535373941434548</c:v>
                </c:pt>
                <c:pt idx="666">
                  <c:v>0.519171513110907</c:v>
                </c:pt>
                <c:pt idx="667">
                  <c:v>0.501724313845526</c:v>
                </c:pt>
                <c:pt idx="668">
                  <c:v>0.515702479338843</c:v>
                </c:pt>
                <c:pt idx="669">
                  <c:v>0.530394857667585</c:v>
                </c:pt>
                <c:pt idx="670">
                  <c:v>0.545270890725436</c:v>
                </c:pt>
                <c:pt idx="671">
                  <c:v>0.557902254871952</c:v>
                </c:pt>
                <c:pt idx="672">
                  <c:v>0.570186715641261</c:v>
                </c:pt>
                <c:pt idx="673">
                  <c:v>0.58389960208142</c:v>
                </c:pt>
                <c:pt idx="674">
                  <c:v>0.596204468931742</c:v>
                </c:pt>
                <c:pt idx="675">
                  <c:v>0.610611162126314</c:v>
                </c:pt>
                <c:pt idx="676">
                  <c:v>0.623385368839914</c:v>
                </c:pt>
                <c:pt idx="677">
                  <c:v>0.635935108662381</c:v>
                </c:pt>
                <c:pt idx="678">
                  <c:v>0.647750229568411</c:v>
                </c:pt>
                <c:pt idx="679">
                  <c:v>0.655157636975819</c:v>
                </c:pt>
                <c:pt idx="680">
                  <c:v>0.664279155188246</c:v>
                </c:pt>
                <c:pt idx="681">
                  <c:v>0.669666360575452</c:v>
                </c:pt>
                <c:pt idx="682">
                  <c:v>0.672257932863994</c:v>
                </c:pt>
                <c:pt idx="683">
                  <c:v>0.675788184879094</c:v>
                </c:pt>
                <c:pt idx="684">
                  <c:v>0.677645138251199</c:v>
                </c:pt>
                <c:pt idx="685">
                  <c:v>0.678440975410672</c:v>
                </c:pt>
                <c:pt idx="686">
                  <c:v>0.677339047036017</c:v>
                </c:pt>
                <c:pt idx="687">
                  <c:v>0.675359657177839</c:v>
                </c:pt>
                <c:pt idx="688">
                  <c:v>0.673706764615856</c:v>
                </c:pt>
                <c:pt idx="689">
                  <c:v>0.671053974084277</c:v>
                </c:pt>
                <c:pt idx="690">
                  <c:v>0.669768390980512</c:v>
                </c:pt>
                <c:pt idx="691">
                  <c:v>0.667972655851444</c:v>
                </c:pt>
                <c:pt idx="692">
                  <c:v>0.666993163962861</c:v>
                </c:pt>
                <c:pt idx="693">
                  <c:v>0.666952351800837</c:v>
                </c:pt>
                <c:pt idx="694">
                  <c:v>0.66746250382614</c:v>
                </c:pt>
                <c:pt idx="695">
                  <c:v>0.668360371390674</c:v>
                </c:pt>
                <c:pt idx="696">
                  <c:v>0.668095092337517</c:v>
                </c:pt>
                <c:pt idx="697">
                  <c:v>0.667319661259055</c:v>
                </c:pt>
                <c:pt idx="698">
                  <c:v>0.66564636261606</c:v>
                </c:pt>
                <c:pt idx="699">
                  <c:v>0.66364656667687</c:v>
                </c:pt>
                <c:pt idx="700">
                  <c:v>0.662299765330068</c:v>
                </c:pt>
                <c:pt idx="701">
                  <c:v>0.660993776145291</c:v>
                </c:pt>
                <c:pt idx="702">
                  <c:v>0.660422405876951</c:v>
                </c:pt>
                <c:pt idx="703">
                  <c:v>0.659851035608611</c:v>
                </c:pt>
                <c:pt idx="704">
                  <c:v>0.660034690337721</c:v>
                </c:pt>
                <c:pt idx="705">
                  <c:v>0.660483624119988</c:v>
                </c:pt>
                <c:pt idx="706">
                  <c:v>0.660565248444036</c:v>
                </c:pt>
                <c:pt idx="707">
                  <c:v>0.660952963983267</c:v>
                </c:pt>
                <c:pt idx="708">
                  <c:v>0.662565044383226</c:v>
                </c:pt>
                <c:pt idx="709">
                  <c:v>0.663116008570554</c:v>
                </c:pt>
                <c:pt idx="710">
                  <c:v>0.663116008570554</c:v>
                </c:pt>
                <c:pt idx="711">
                  <c:v>0.66250382614019</c:v>
                </c:pt>
                <c:pt idx="712">
                  <c:v>0.660299969390878</c:v>
                </c:pt>
                <c:pt idx="713">
                  <c:v>0.656810529537802</c:v>
                </c:pt>
                <c:pt idx="714">
                  <c:v>0.654178145087236</c:v>
                </c:pt>
                <c:pt idx="715">
                  <c:v>0.650709111315172</c:v>
                </c:pt>
                <c:pt idx="716">
                  <c:v>0.647015610651974</c:v>
                </c:pt>
                <c:pt idx="717">
                  <c:v>0.643852668095092</c:v>
                </c:pt>
                <c:pt idx="718">
                  <c:v>0.641016222834405</c:v>
                </c:pt>
                <c:pt idx="719">
                  <c:v>0.638098153249669</c:v>
                </c:pt>
                <c:pt idx="720">
                  <c:v>0.63573104785226</c:v>
                </c:pt>
                <c:pt idx="721">
                  <c:v>0.633527191102949</c:v>
                </c:pt>
                <c:pt idx="722">
                  <c:v>0.631690643811856</c:v>
                </c:pt>
                <c:pt idx="723">
                  <c:v>0.630364248546067</c:v>
                </c:pt>
                <c:pt idx="724">
                  <c:v>0.629282726252423</c:v>
                </c:pt>
                <c:pt idx="725">
                  <c:v>0.627793082338537</c:v>
                </c:pt>
                <c:pt idx="726">
                  <c:v>0.627099275584124</c:v>
                </c:pt>
                <c:pt idx="727">
                  <c:v>0.626038159371493</c:v>
                </c:pt>
                <c:pt idx="728">
                  <c:v>0.624854606672789</c:v>
                </c:pt>
                <c:pt idx="729">
                  <c:v>0.624222018161412</c:v>
                </c:pt>
                <c:pt idx="730">
                  <c:v>0.623446587082951</c:v>
                </c:pt>
                <c:pt idx="731">
                  <c:v>0.623120089786757</c:v>
                </c:pt>
                <c:pt idx="732">
                  <c:v>0.622569125599429</c:v>
                </c:pt>
                <c:pt idx="733">
                  <c:v>0.622120191817162</c:v>
                </c:pt>
                <c:pt idx="734">
                  <c:v>0.621752882358943</c:v>
                </c:pt>
                <c:pt idx="735">
                  <c:v>0.620936639118457</c:v>
                </c:pt>
                <c:pt idx="736">
                  <c:v>0.620528517498215</c:v>
                </c:pt>
                <c:pt idx="737">
                  <c:v>0.61991633506785</c:v>
                </c:pt>
                <c:pt idx="738">
                  <c:v>0.619304152637486</c:v>
                </c:pt>
                <c:pt idx="739">
                  <c:v>0.618916437098255</c:v>
                </c:pt>
                <c:pt idx="740">
                  <c:v>0.618712376288134</c:v>
                </c:pt>
                <c:pt idx="741">
                  <c:v>0.618079787776757</c:v>
                </c:pt>
                <c:pt idx="742">
                  <c:v>0.617447199265381</c:v>
                </c:pt>
                <c:pt idx="743">
                  <c:v>0.617018671564126</c:v>
                </c:pt>
                <c:pt idx="744">
                  <c:v>0.616406489133762</c:v>
                </c:pt>
                <c:pt idx="745">
                  <c:v>0.615508621569228</c:v>
                </c:pt>
                <c:pt idx="746">
                  <c:v>0.614876033057851</c:v>
                </c:pt>
                <c:pt idx="747">
                  <c:v>0.614529129680645</c:v>
                </c:pt>
                <c:pt idx="748">
                  <c:v>0.613712886440159</c:v>
                </c:pt>
                <c:pt idx="749">
                  <c:v>0.613141516171819</c:v>
                </c:pt>
                <c:pt idx="750">
                  <c:v>0.612223242526273</c:v>
                </c:pt>
                <c:pt idx="751">
                  <c:v>0.612529333741455</c:v>
                </c:pt>
                <c:pt idx="752">
                  <c:v>0.612488521579431</c:v>
                </c:pt>
                <c:pt idx="753">
                  <c:v>0.612590551984491</c:v>
                </c:pt>
                <c:pt idx="754">
                  <c:v>0.612855831037649</c:v>
                </c:pt>
                <c:pt idx="755">
                  <c:v>0.613733292521171</c:v>
                </c:pt>
                <c:pt idx="756">
                  <c:v>0.612733394551576</c:v>
                </c:pt>
                <c:pt idx="757">
                  <c:v>0.612366085093358</c:v>
                </c:pt>
                <c:pt idx="758">
                  <c:v>0.611162126313641</c:v>
                </c:pt>
                <c:pt idx="759">
                  <c:v>0.609407203346597</c:v>
                </c:pt>
                <c:pt idx="760">
                  <c:v>0.605754514845424</c:v>
                </c:pt>
                <c:pt idx="761">
                  <c:v>0.601020304050607</c:v>
                </c:pt>
                <c:pt idx="762">
                  <c:v>0.594714825017855</c:v>
                </c:pt>
                <c:pt idx="763">
                  <c:v>0.585491276400367</c:v>
                </c:pt>
                <c:pt idx="764">
                  <c:v>0.575757575757576</c:v>
                </c:pt>
                <c:pt idx="765">
                  <c:v>0.564493419038874</c:v>
                </c:pt>
                <c:pt idx="766">
                  <c:v>0.553637383940414</c:v>
                </c:pt>
                <c:pt idx="767">
                  <c:v>0.542699724517906</c:v>
                </c:pt>
                <c:pt idx="768">
                  <c:v>0.535271911029487</c:v>
                </c:pt>
                <c:pt idx="769">
                  <c:v>0.52939495969799</c:v>
                </c:pt>
                <c:pt idx="770">
                  <c:v>0.524762779308234</c:v>
                </c:pt>
                <c:pt idx="771">
                  <c:v>0.521110090807061</c:v>
                </c:pt>
                <c:pt idx="772">
                  <c:v>0.519130700948883</c:v>
                </c:pt>
                <c:pt idx="773">
                  <c:v>0.518906234057749</c:v>
                </c:pt>
                <c:pt idx="774">
                  <c:v>0.520232629323538</c:v>
                </c:pt>
                <c:pt idx="775">
                  <c:v>0.521599836751352</c:v>
                </c:pt>
                <c:pt idx="776">
                  <c:v>0.524191409039894</c:v>
                </c:pt>
                <c:pt idx="777">
                  <c:v>0.527558412406897</c:v>
                </c:pt>
                <c:pt idx="778">
                  <c:v>0.531027446178961</c:v>
                </c:pt>
                <c:pt idx="779">
                  <c:v>0.534149576573819</c:v>
                </c:pt>
                <c:pt idx="780">
                  <c:v>0.537536986021835</c:v>
                </c:pt>
                <c:pt idx="781">
                  <c:v>0.541312111009081</c:v>
                </c:pt>
                <c:pt idx="782">
                  <c:v>0.543352719110295</c:v>
                </c:pt>
                <c:pt idx="783">
                  <c:v>0.545189266401388</c:v>
                </c:pt>
                <c:pt idx="784">
                  <c:v>0.54635241301908</c:v>
                </c:pt>
                <c:pt idx="785">
                  <c:v>0.546556473829201</c:v>
                </c:pt>
                <c:pt idx="786">
                  <c:v>0.54674012855831</c:v>
                </c:pt>
                <c:pt idx="787">
                  <c:v>0.545597388021631</c:v>
                </c:pt>
                <c:pt idx="788">
                  <c:v>0.542883379247016</c:v>
                </c:pt>
                <c:pt idx="789">
                  <c:v>0.538904193449648</c:v>
                </c:pt>
                <c:pt idx="790">
                  <c:v>0.53253749617386</c:v>
                </c:pt>
                <c:pt idx="791">
                  <c:v>0.523456790123457</c:v>
                </c:pt>
                <c:pt idx="792">
                  <c:v>0.512702785430058</c:v>
                </c:pt>
                <c:pt idx="793">
                  <c:v>0.500581573308846</c:v>
                </c:pt>
                <c:pt idx="794">
                  <c:v>0.512968064483216</c:v>
                </c:pt>
                <c:pt idx="795">
                  <c:v>0.528864401591674</c:v>
                </c:pt>
                <c:pt idx="796">
                  <c:v>0.544760738700133</c:v>
                </c:pt>
                <c:pt idx="797">
                  <c:v>0.559208244056729</c:v>
                </c:pt>
                <c:pt idx="798">
                  <c:v>0.572819100091827</c:v>
                </c:pt>
                <c:pt idx="799">
                  <c:v>0.582348739924498</c:v>
                </c:pt>
                <c:pt idx="800">
                  <c:v>0.586225895316805</c:v>
                </c:pt>
                <c:pt idx="801">
                  <c:v>0.589654116926844</c:v>
                </c:pt>
                <c:pt idx="802">
                  <c:v>0.590613202734415</c:v>
                </c:pt>
                <c:pt idx="803">
                  <c:v>0.590694827058463</c:v>
                </c:pt>
                <c:pt idx="804">
                  <c:v>0.589286807468626</c:v>
                </c:pt>
                <c:pt idx="805">
                  <c:v>0.586164677073768</c:v>
                </c:pt>
                <c:pt idx="806">
                  <c:v>0.58161412100806</c:v>
                </c:pt>
                <c:pt idx="807">
                  <c:v>0.578349148046118</c:v>
                </c:pt>
                <c:pt idx="808">
                  <c:v>0.580532598714417</c:v>
                </c:pt>
                <c:pt idx="809">
                  <c:v>0.589164370982553</c:v>
                </c:pt>
                <c:pt idx="810">
                  <c:v>0.591347821650852</c:v>
                </c:pt>
                <c:pt idx="811">
                  <c:v>0.582389552086522</c:v>
                </c:pt>
                <c:pt idx="812">
                  <c:v>0.564860728497092</c:v>
                </c:pt>
                <c:pt idx="813">
                  <c:v>0.545597388021631</c:v>
                </c:pt>
                <c:pt idx="814">
                  <c:v>0.533986327925722</c:v>
                </c:pt>
                <c:pt idx="815">
                  <c:v>0.528701152943577</c:v>
                </c:pt>
                <c:pt idx="816">
                  <c:v>0.525232119171513</c:v>
                </c:pt>
                <c:pt idx="817">
                  <c:v>0.52253851647791</c:v>
                </c:pt>
                <c:pt idx="818">
                  <c:v>0.522069176614631</c:v>
                </c:pt>
                <c:pt idx="819">
                  <c:v>0.522558922558923</c:v>
                </c:pt>
                <c:pt idx="820">
                  <c:v>0.523558820528518</c:v>
                </c:pt>
                <c:pt idx="821">
                  <c:v>0.525170900928477</c:v>
                </c:pt>
                <c:pt idx="822">
                  <c:v>0.526415671870217</c:v>
                </c:pt>
                <c:pt idx="823">
                  <c:v>0.52768084889297</c:v>
                </c:pt>
                <c:pt idx="824">
                  <c:v>0.528966431996735</c:v>
                </c:pt>
                <c:pt idx="825">
                  <c:v>0.530660136720743</c:v>
                </c:pt>
                <c:pt idx="826">
                  <c:v>0.532557902254872</c:v>
                </c:pt>
                <c:pt idx="827">
                  <c:v>0.535986123864912</c:v>
                </c:pt>
                <c:pt idx="828">
                  <c:v>0.538863381287624</c:v>
                </c:pt>
                <c:pt idx="829">
                  <c:v>0.540944801550862</c:v>
                </c:pt>
                <c:pt idx="830">
                  <c:v>0.543352719110295</c:v>
                </c:pt>
                <c:pt idx="831">
                  <c:v>0.54492398734823</c:v>
                </c:pt>
                <c:pt idx="832">
                  <c:v>0.547658402203857</c:v>
                </c:pt>
                <c:pt idx="833">
                  <c:v>0.552331394755637</c:v>
                </c:pt>
                <c:pt idx="834">
                  <c:v>0.558677685950413</c:v>
                </c:pt>
                <c:pt idx="835">
                  <c:v>0.565207631874299</c:v>
                </c:pt>
                <c:pt idx="836">
                  <c:v>0.571043771043771</c:v>
                </c:pt>
                <c:pt idx="837">
                  <c:v>0.574410774410775</c:v>
                </c:pt>
                <c:pt idx="838">
                  <c:v>0.575165799408224</c:v>
                </c:pt>
                <c:pt idx="839">
                  <c:v>0.574145495357617</c:v>
                </c:pt>
                <c:pt idx="840">
                  <c:v>0.572717069686767</c:v>
                </c:pt>
                <c:pt idx="841">
                  <c:v>0.57037037037037</c:v>
                </c:pt>
                <c:pt idx="842">
                  <c:v>0.569084787266605</c:v>
                </c:pt>
                <c:pt idx="843">
                  <c:v>0.568411386593205</c:v>
                </c:pt>
                <c:pt idx="844">
                  <c:v>0.56569737781859</c:v>
                </c:pt>
                <c:pt idx="845">
                  <c:v>0.562820120395878</c:v>
                </c:pt>
                <c:pt idx="846">
                  <c:v>0.56045301499847</c:v>
                </c:pt>
                <c:pt idx="847">
                  <c:v>0.558575655545353</c:v>
                </c:pt>
                <c:pt idx="848">
                  <c:v>0.558351188654219</c:v>
                </c:pt>
                <c:pt idx="849">
                  <c:v>0.559493929190899</c:v>
                </c:pt>
                <c:pt idx="850">
                  <c:v>0.560861136618712</c:v>
                </c:pt>
                <c:pt idx="851">
                  <c:v>0.562656871747781</c:v>
                </c:pt>
                <c:pt idx="852">
                  <c:v>0.564126109580655</c:v>
                </c:pt>
                <c:pt idx="853">
                  <c:v>0.566391184573003</c:v>
                </c:pt>
                <c:pt idx="854">
                  <c:v>0.568533823079278</c:v>
                </c:pt>
                <c:pt idx="855">
                  <c:v>0.569819406183043</c:v>
                </c:pt>
                <c:pt idx="856">
                  <c:v>0.571717171717172</c:v>
                </c:pt>
                <c:pt idx="857">
                  <c:v>0.573104785225997</c:v>
                </c:pt>
                <c:pt idx="858">
                  <c:v>0.573390470360167</c:v>
                </c:pt>
                <c:pt idx="859">
                  <c:v>0.569717375777982</c:v>
                </c:pt>
                <c:pt idx="860">
                  <c:v>0.560310172431385</c:v>
                </c:pt>
                <c:pt idx="861">
                  <c:v>0.543597592082441</c:v>
                </c:pt>
                <c:pt idx="862">
                  <c:v>0.52425262728293</c:v>
                </c:pt>
                <c:pt idx="863">
                  <c:v>0.505009692888481</c:v>
                </c:pt>
                <c:pt idx="864">
                  <c:v>0.511804917865524</c:v>
                </c:pt>
                <c:pt idx="865">
                  <c:v>0.524640342822161</c:v>
                </c:pt>
                <c:pt idx="866">
                  <c:v>0.536271808999082</c:v>
                </c:pt>
                <c:pt idx="867">
                  <c:v>0.546148352208958</c:v>
                </c:pt>
                <c:pt idx="868">
                  <c:v>0.5544536271809</c:v>
                </c:pt>
                <c:pt idx="869">
                  <c:v>0.562697683909805</c:v>
                </c:pt>
                <c:pt idx="870">
                  <c:v>0.570349964289358</c:v>
                </c:pt>
                <c:pt idx="871">
                  <c:v>0.576390164268952</c:v>
                </c:pt>
                <c:pt idx="872">
                  <c:v>0.583001734516886</c:v>
                </c:pt>
                <c:pt idx="873">
                  <c:v>0.589388837873686</c:v>
                </c:pt>
                <c:pt idx="874">
                  <c:v>0.593857769615345</c:v>
                </c:pt>
                <c:pt idx="875">
                  <c:v>0.597857361493725</c:v>
                </c:pt>
                <c:pt idx="876">
                  <c:v>0.601203958779716</c:v>
                </c:pt>
                <c:pt idx="877">
                  <c:v>0.60399959187838</c:v>
                </c:pt>
                <c:pt idx="878">
                  <c:v>0.606489133761861</c:v>
                </c:pt>
                <c:pt idx="879">
                  <c:v>0.609019487807367</c:v>
                </c:pt>
                <c:pt idx="880">
                  <c:v>0.61038669523518</c:v>
                </c:pt>
                <c:pt idx="881">
                  <c:v>0.612121212121212</c:v>
                </c:pt>
                <c:pt idx="882">
                  <c:v>0.612774206713601</c:v>
                </c:pt>
                <c:pt idx="883">
                  <c:v>0.614080195898378</c:v>
                </c:pt>
                <c:pt idx="884">
                  <c:v>0.614121008060402</c:v>
                </c:pt>
                <c:pt idx="885">
                  <c:v>0.614610754004693</c:v>
                </c:pt>
                <c:pt idx="886">
                  <c:v>0.616079991837568</c:v>
                </c:pt>
                <c:pt idx="887">
                  <c:v>0.617283950617284</c:v>
                </c:pt>
                <c:pt idx="888">
                  <c:v>0.618814406693195</c:v>
                </c:pt>
                <c:pt idx="889">
                  <c:v>0.620324456688093</c:v>
                </c:pt>
                <c:pt idx="890">
                  <c:v>0.621712070196919</c:v>
                </c:pt>
                <c:pt idx="891">
                  <c:v>0.623385368839914</c:v>
                </c:pt>
                <c:pt idx="892">
                  <c:v>0.624936230996837</c:v>
                </c:pt>
                <c:pt idx="893">
                  <c:v>0.626038159371493</c:v>
                </c:pt>
                <c:pt idx="894">
                  <c:v>0.626956433017039</c:v>
                </c:pt>
                <c:pt idx="895">
                  <c:v>0.627466585042343</c:v>
                </c:pt>
                <c:pt idx="896">
                  <c:v>0.627242118151209</c:v>
                </c:pt>
                <c:pt idx="897">
                  <c:v>0.62734414855627</c:v>
                </c:pt>
                <c:pt idx="898">
                  <c:v>0.627119681665136</c:v>
                </c:pt>
                <c:pt idx="899">
                  <c:v>0.626731966125906</c:v>
                </c:pt>
                <c:pt idx="900">
                  <c:v>0.625997347209468</c:v>
                </c:pt>
                <c:pt idx="901">
                  <c:v>0.625181103968983</c:v>
                </c:pt>
                <c:pt idx="902">
                  <c:v>0.624426078971534</c:v>
                </c:pt>
                <c:pt idx="903">
                  <c:v>0.623569023569024</c:v>
                </c:pt>
                <c:pt idx="904">
                  <c:v>0.622875216814611</c:v>
                </c:pt>
                <c:pt idx="905">
                  <c:v>0.622222222222222</c:v>
                </c:pt>
                <c:pt idx="906">
                  <c:v>0.62163044587287</c:v>
                </c:pt>
                <c:pt idx="907">
                  <c:v>0.621222324252627</c:v>
                </c:pt>
                <c:pt idx="908">
                  <c:v>0.620691766146312</c:v>
                </c:pt>
                <c:pt idx="909">
                  <c:v>0.620222426283032</c:v>
                </c:pt>
                <c:pt idx="910">
                  <c:v>0.619793898581777</c:v>
                </c:pt>
                <c:pt idx="911">
                  <c:v>0.619120497908377</c:v>
                </c:pt>
                <c:pt idx="912">
                  <c:v>0.618304254667891</c:v>
                </c:pt>
                <c:pt idx="913">
                  <c:v>0.617875726966636</c:v>
                </c:pt>
                <c:pt idx="914">
                  <c:v>0.617283950617284</c:v>
                </c:pt>
                <c:pt idx="915">
                  <c:v>0.616610549943883</c:v>
                </c:pt>
                <c:pt idx="916">
                  <c:v>0.616222834404653</c:v>
                </c:pt>
                <c:pt idx="917">
                  <c:v>0.615569839812264</c:v>
                </c:pt>
                <c:pt idx="918">
                  <c:v>0.615345372921131</c:v>
                </c:pt>
                <c:pt idx="919">
                  <c:v>0.615426997245179</c:v>
                </c:pt>
                <c:pt idx="920">
                  <c:v>0.615406591164167</c:v>
                </c:pt>
                <c:pt idx="921">
                  <c:v>0.615590245893276</c:v>
                </c:pt>
                <c:pt idx="922">
                  <c:v>0.61552902765024</c:v>
                </c:pt>
                <c:pt idx="923">
                  <c:v>0.615937149270483</c:v>
                </c:pt>
                <c:pt idx="924">
                  <c:v>0.616018773594531</c:v>
                </c:pt>
                <c:pt idx="925">
                  <c:v>0.616120803999592</c:v>
                </c:pt>
                <c:pt idx="926">
                  <c:v>0.616263646566677</c:v>
                </c:pt>
                <c:pt idx="927">
                  <c:v>0.616345270890725</c:v>
                </c:pt>
                <c:pt idx="928">
                  <c:v>0.616630956024895</c:v>
                </c:pt>
                <c:pt idx="929">
                  <c:v>0.616692174267932</c:v>
                </c:pt>
                <c:pt idx="930">
                  <c:v>0.616814610754005</c:v>
                </c:pt>
                <c:pt idx="931">
                  <c:v>0.616998265483114</c:v>
                </c:pt>
                <c:pt idx="932">
                  <c:v>0.61677379859198</c:v>
                </c:pt>
                <c:pt idx="933">
                  <c:v>0.616916641159065</c:v>
                </c:pt>
                <c:pt idx="934">
                  <c:v>0.617018671564126</c:v>
                </c:pt>
                <c:pt idx="935">
                  <c:v>0.617202326293235</c:v>
                </c:pt>
                <c:pt idx="936">
                  <c:v>0.617161514131211</c:v>
                </c:pt>
                <c:pt idx="937">
                  <c:v>0.617120701969187</c:v>
                </c:pt>
                <c:pt idx="938">
                  <c:v>0.617426793184369</c:v>
                </c:pt>
                <c:pt idx="939">
                  <c:v>0.617385981022345</c:v>
                </c:pt>
                <c:pt idx="940">
                  <c:v>0.61752882358943</c:v>
                </c:pt>
                <c:pt idx="941">
                  <c:v>0.617732884399551</c:v>
                </c:pt>
                <c:pt idx="942">
                  <c:v>0.61752882358943</c:v>
                </c:pt>
                <c:pt idx="943">
                  <c:v>0.61791653912866</c:v>
                </c:pt>
                <c:pt idx="944">
                  <c:v>0.617447199265381</c:v>
                </c:pt>
                <c:pt idx="945">
                  <c:v>0.617834914804612</c:v>
                </c:pt>
                <c:pt idx="946">
                  <c:v>0.617794102642588</c:v>
                </c:pt>
                <c:pt idx="947">
                  <c:v>0.617304356698296</c:v>
                </c:pt>
                <c:pt idx="948">
                  <c:v>0.617508417508418</c:v>
                </c:pt>
                <c:pt idx="949">
                  <c:v>0.618304254667891</c:v>
                </c:pt>
                <c:pt idx="950">
                  <c:v>0.619161310070401</c:v>
                </c:pt>
                <c:pt idx="951">
                  <c:v>0.62009998979696</c:v>
                </c:pt>
                <c:pt idx="952">
                  <c:v>0.621650851953882</c:v>
                </c:pt>
                <c:pt idx="953">
                  <c:v>0.622997653300684</c:v>
                </c:pt>
                <c:pt idx="954">
                  <c:v>0.624609733700643</c:v>
                </c:pt>
                <c:pt idx="955">
                  <c:v>0.627017651260076</c:v>
                </c:pt>
                <c:pt idx="956">
                  <c:v>0.628629731660035</c:v>
                </c:pt>
                <c:pt idx="957">
                  <c:v>0.630629527599225</c:v>
                </c:pt>
                <c:pt idx="958">
                  <c:v>0.632466074890317</c:v>
                </c:pt>
                <c:pt idx="959">
                  <c:v>0.634098561371289</c:v>
                </c:pt>
                <c:pt idx="960">
                  <c:v>0.635322926232017</c:v>
                </c:pt>
                <c:pt idx="961">
                  <c:v>0.635812672176309</c:v>
                </c:pt>
                <c:pt idx="962">
                  <c:v>0.63573104785226</c:v>
                </c:pt>
                <c:pt idx="963">
                  <c:v>0.635180083664932</c:v>
                </c:pt>
                <c:pt idx="964">
                  <c:v>0.633976124885216</c:v>
                </c:pt>
                <c:pt idx="965">
                  <c:v>0.633649627589022</c:v>
                </c:pt>
                <c:pt idx="966">
                  <c:v>0.632751760024487</c:v>
                </c:pt>
                <c:pt idx="967">
                  <c:v>0.632078359351087</c:v>
                </c:pt>
                <c:pt idx="968">
                  <c:v>0.630956024895419</c:v>
                </c:pt>
                <c:pt idx="969">
                  <c:v>0.630609121518213</c:v>
                </c:pt>
                <c:pt idx="970">
                  <c:v>0.630364248546067</c:v>
                </c:pt>
                <c:pt idx="971">
                  <c:v>0.630078563411897</c:v>
                </c:pt>
                <c:pt idx="972">
                  <c:v>0.6299153147638</c:v>
                </c:pt>
                <c:pt idx="973">
                  <c:v>0.62944597490052</c:v>
                </c:pt>
                <c:pt idx="974">
                  <c:v>0.628813386389144</c:v>
                </c:pt>
                <c:pt idx="975">
                  <c:v>0.628568513416998</c:v>
                </c:pt>
                <c:pt idx="976">
                  <c:v>0.628099173553719</c:v>
                </c:pt>
                <c:pt idx="977">
                  <c:v>0.627323742475258</c:v>
                </c:pt>
                <c:pt idx="978">
                  <c:v>0.626650341801857</c:v>
                </c:pt>
                <c:pt idx="979">
                  <c:v>0.62534435261708</c:v>
                </c:pt>
                <c:pt idx="980">
                  <c:v>0.623120089786757</c:v>
                </c:pt>
                <c:pt idx="981">
                  <c:v>0.620446893174166</c:v>
                </c:pt>
                <c:pt idx="982">
                  <c:v>0.617447199265381</c:v>
                </c:pt>
                <c:pt idx="983">
                  <c:v>0.613733292521171</c:v>
                </c:pt>
                <c:pt idx="984">
                  <c:v>0.60867258443016</c:v>
                </c:pt>
                <c:pt idx="985">
                  <c:v>0.604448525660647</c:v>
                </c:pt>
                <c:pt idx="986">
                  <c:v>0.599979593918988</c:v>
                </c:pt>
                <c:pt idx="987">
                  <c:v>0.594225079073564</c:v>
                </c:pt>
                <c:pt idx="988">
                  <c:v>0.589266401387614</c:v>
                </c:pt>
                <c:pt idx="989">
                  <c:v>0.584532190592797</c:v>
                </c:pt>
                <c:pt idx="990">
                  <c:v>0.579104173043567</c:v>
                </c:pt>
                <c:pt idx="991">
                  <c:v>0.573063973063973</c:v>
                </c:pt>
                <c:pt idx="992">
                  <c:v>0.566248342005918</c:v>
                </c:pt>
                <c:pt idx="993">
                  <c:v>0.558412406897255</c:v>
                </c:pt>
                <c:pt idx="994">
                  <c:v>0.550800938679727</c:v>
                </c:pt>
                <c:pt idx="995">
                  <c:v>0.542393633302724</c:v>
                </c:pt>
                <c:pt idx="996">
                  <c:v>0.533639424548515</c:v>
                </c:pt>
                <c:pt idx="997">
                  <c:v>0.524048566472809</c:v>
                </c:pt>
                <c:pt idx="998">
                  <c:v>0.514580144883175</c:v>
                </c:pt>
                <c:pt idx="999">
                  <c:v>0.506274869911234</c:v>
                </c:pt>
                <c:pt idx="1000">
                  <c:v>0.503152739516376</c:v>
                </c:pt>
                <c:pt idx="1001">
                  <c:v>0.511743699622488</c:v>
                </c:pt>
                <c:pt idx="1002">
                  <c:v>0.520742781348842</c:v>
                </c:pt>
                <c:pt idx="1003">
                  <c:v>0.528619528619529</c:v>
                </c:pt>
                <c:pt idx="1004">
                  <c:v>0.535047444138353</c:v>
                </c:pt>
                <c:pt idx="1005">
                  <c:v>0.541638608305275</c:v>
                </c:pt>
                <c:pt idx="1006">
                  <c:v>0.547678808284869</c:v>
                </c:pt>
                <c:pt idx="1007">
                  <c:v>0.552984389348026</c:v>
                </c:pt>
                <c:pt idx="1008">
                  <c:v>0.558126721763085</c:v>
                </c:pt>
                <c:pt idx="1009">
                  <c:v>0.563350678502194</c:v>
                </c:pt>
                <c:pt idx="1010">
                  <c:v>0.568186919702071</c:v>
                </c:pt>
                <c:pt idx="1011">
                  <c:v>0.572492602795633</c:v>
                </c:pt>
                <c:pt idx="1012">
                  <c:v>0.577900214263851</c:v>
                </c:pt>
                <c:pt idx="1013">
                  <c:v>0.582614018977655</c:v>
                </c:pt>
                <c:pt idx="1014">
                  <c:v>0.58704213855729</c:v>
                </c:pt>
                <c:pt idx="1015">
                  <c:v>0.591817161514131</c:v>
                </c:pt>
                <c:pt idx="1016">
                  <c:v>0.595653504744414</c:v>
                </c:pt>
                <c:pt idx="1017">
                  <c:v>0.59914294459749</c:v>
                </c:pt>
                <c:pt idx="1018">
                  <c:v>0.601918171615141</c:v>
                </c:pt>
                <c:pt idx="1019">
                  <c:v>0.604060810121416</c:v>
                </c:pt>
                <c:pt idx="1020">
                  <c:v>0.606244260789715</c:v>
                </c:pt>
                <c:pt idx="1021">
                  <c:v>0.607693092541577</c:v>
                </c:pt>
                <c:pt idx="1022">
                  <c:v>0.609121518212427</c:v>
                </c:pt>
                <c:pt idx="1023">
                  <c:v>0.609835731047852</c:v>
                </c:pt>
                <c:pt idx="1024">
                  <c:v>0.61124375063769</c:v>
                </c:pt>
                <c:pt idx="1025">
                  <c:v>0.611060095908581</c:v>
                </c:pt>
                <c:pt idx="1026">
                  <c:v>0.610223446587083</c:v>
                </c:pt>
                <c:pt idx="1027">
                  <c:v>0.609917355371901</c:v>
                </c:pt>
                <c:pt idx="1028">
                  <c:v>0.608407305377002</c:v>
                </c:pt>
                <c:pt idx="1029">
                  <c:v>0.605591266197327</c:v>
                </c:pt>
                <c:pt idx="1030">
                  <c:v>0.601673298642996</c:v>
                </c:pt>
                <c:pt idx="1031">
                  <c:v>0.597163554739312</c:v>
                </c:pt>
                <c:pt idx="1032">
                  <c:v>0.591429445974901</c:v>
                </c:pt>
                <c:pt idx="1033">
                  <c:v>0.585552494643404</c:v>
                </c:pt>
                <c:pt idx="1034">
                  <c:v>0.578287929803081</c:v>
                </c:pt>
                <c:pt idx="1035">
                  <c:v>0.569656157534946</c:v>
                </c:pt>
                <c:pt idx="1036">
                  <c:v>0.561248852157943</c:v>
                </c:pt>
                <c:pt idx="1037">
                  <c:v>0.552188552188552</c:v>
                </c:pt>
                <c:pt idx="1038">
                  <c:v>0.544332210998878</c:v>
                </c:pt>
                <c:pt idx="1039">
                  <c:v>0.534374043464953</c:v>
                </c:pt>
                <c:pt idx="1040">
                  <c:v>0.525252525252525</c:v>
                </c:pt>
                <c:pt idx="1041">
                  <c:v>0.515886134067952</c:v>
                </c:pt>
                <c:pt idx="1042">
                  <c:v>0.507356392204877</c:v>
                </c:pt>
                <c:pt idx="1043">
                  <c:v>0.500826446280992</c:v>
                </c:pt>
                <c:pt idx="1044">
                  <c:v>0.507642077339047</c:v>
                </c:pt>
                <c:pt idx="1045">
                  <c:v>0.514539332721151</c:v>
                </c:pt>
                <c:pt idx="1046">
                  <c:v>0.522212019181716</c:v>
                </c:pt>
                <c:pt idx="1047">
                  <c:v>0.529864299561269</c:v>
                </c:pt>
                <c:pt idx="1048">
                  <c:v>0.536965615753495</c:v>
                </c:pt>
                <c:pt idx="1049">
                  <c:v>0.543475155596368</c:v>
                </c:pt>
                <c:pt idx="1050">
                  <c:v>0.550719314355678</c:v>
                </c:pt>
                <c:pt idx="1051">
                  <c:v>0.557820630547903</c:v>
                </c:pt>
                <c:pt idx="1052">
                  <c:v>0.562514029180696</c:v>
                </c:pt>
                <c:pt idx="1053">
                  <c:v>0.566778900112233</c:v>
                </c:pt>
                <c:pt idx="1054">
                  <c:v>0.568880726456484</c:v>
                </c:pt>
                <c:pt idx="1055">
                  <c:v>0.571166207529844</c:v>
                </c:pt>
                <c:pt idx="1056">
                  <c:v>0.5729415365779</c:v>
                </c:pt>
                <c:pt idx="1057">
                  <c:v>0.572757881848791</c:v>
                </c:pt>
                <c:pt idx="1058">
                  <c:v>0.572676257524742</c:v>
                </c:pt>
                <c:pt idx="1059">
                  <c:v>0.571717171717172</c:v>
                </c:pt>
                <c:pt idx="1060">
                  <c:v>0.571839608203245</c:v>
                </c:pt>
                <c:pt idx="1061">
                  <c:v>0.571451892664014</c:v>
                </c:pt>
                <c:pt idx="1062">
                  <c:v>0.571880420365269</c:v>
                </c:pt>
                <c:pt idx="1063">
                  <c:v>0.571533516988062</c:v>
                </c:pt>
                <c:pt idx="1064">
                  <c:v>0.571676359555147</c:v>
                </c:pt>
                <c:pt idx="1065">
                  <c:v>0.571819202122233</c:v>
                </c:pt>
                <c:pt idx="1066">
                  <c:v>0.572145699418427</c:v>
                </c:pt>
                <c:pt idx="1067">
                  <c:v>0.572125293337415</c:v>
                </c:pt>
                <c:pt idx="1068">
                  <c:v>0.572247729823487</c:v>
                </c:pt>
                <c:pt idx="1069">
                  <c:v>0.571778389960208</c:v>
                </c:pt>
                <c:pt idx="1070">
                  <c:v>0.571268237934905</c:v>
                </c:pt>
                <c:pt idx="1071">
                  <c:v>0.571084583205795</c:v>
                </c:pt>
                <c:pt idx="1072">
                  <c:v>0.570533619018468</c:v>
                </c:pt>
                <c:pt idx="1073">
                  <c:v>0.570349964289358</c:v>
                </c:pt>
                <c:pt idx="1074">
                  <c:v>0.569574533210897</c:v>
                </c:pt>
                <c:pt idx="1075">
                  <c:v>0.569227629833691</c:v>
                </c:pt>
                <c:pt idx="1076">
                  <c:v>0.568493010917253</c:v>
                </c:pt>
                <c:pt idx="1077">
                  <c:v>0.566880930517294</c:v>
                </c:pt>
                <c:pt idx="1078">
                  <c:v>0.56569737781859</c:v>
                </c:pt>
                <c:pt idx="1079">
                  <c:v>0.565064789307214</c:v>
                </c:pt>
                <c:pt idx="1080">
                  <c:v>0.563493521069279</c:v>
                </c:pt>
                <c:pt idx="1081">
                  <c:v>0.562514029180696</c:v>
                </c:pt>
                <c:pt idx="1082">
                  <c:v>0.56073870013264</c:v>
                </c:pt>
                <c:pt idx="1083">
                  <c:v>0.559371492704826</c:v>
                </c:pt>
                <c:pt idx="1084">
                  <c:v>0.558330782573207</c:v>
                </c:pt>
                <c:pt idx="1085">
                  <c:v>0.556861544740333</c:v>
                </c:pt>
                <c:pt idx="1086">
                  <c:v>0.555229058259361</c:v>
                </c:pt>
                <c:pt idx="1087">
                  <c:v>0.553698602183451</c:v>
                </c:pt>
                <c:pt idx="1088">
                  <c:v>0.551780430568309</c:v>
                </c:pt>
                <c:pt idx="1089">
                  <c:v>0.550658096112642</c:v>
                </c:pt>
                <c:pt idx="1090">
                  <c:v>0.549066421793695</c:v>
                </c:pt>
                <c:pt idx="1091">
                  <c:v>0.547250280583614</c:v>
                </c:pt>
                <c:pt idx="1092">
                  <c:v>0.545168860320376</c:v>
                </c:pt>
                <c:pt idx="1093">
                  <c:v>0.543658810325477</c:v>
                </c:pt>
                <c:pt idx="1094">
                  <c:v>0.542454851545761</c:v>
                </c:pt>
                <c:pt idx="1095">
                  <c:v>0.540863177226814</c:v>
                </c:pt>
                <c:pt idx="1096">
                  <c:v>0.538271604938272</c:v>
                </c:pt>
                <c:pt idx="1097">
                  <c:v>0.536312621161106</c:v>
                </c:pt>
                <c:pt idx="1098">
                  <c:v>0.534108764411795</c:v>
                </c:pt>
                <c:pt idx="1099">
                  <c:v>0.531517192123253</c:v>
                </c:pt>
                <c:pt idx="1100">
                  <c:v>0.529701050913172</c:v>
                </c:pt>
                <c:pt idx="1101">
                  <c:v>0.527170696867667</c:v>
                </c:pt>
                <c:pt idx="1102">
                  <c:v>0.5245383124171</c:v>
                </c:pt>
                <c:pt idx="1103">
                  <c:v>0.522762983369044</c:v>
                </c:pt>
                <c:pt idx="1104">
                  <c:v>0.520865217834915</c:v>
                </c:pt>
                <c:pt idx="1105">
                  <c:v>0.518457300275482</c:v>
                </c:pt>
                <c:pt idx="1106">
                  <c:v>0.516171819202122</c:v>
                </c:pt>
                <c:pt idx="1107">
                  <c:v>0.513396592184471</c:v>
                </c:pt>
                <c:pt idx="1108">
                  <c:v>0.511315171921233</c:v>
                </c:pt>
                <c:pt idx="1109">
                  <c:v>0.508539944903581</c:v>
                </c:pt>
                <c:pt idx="1110">
                  <c:v>0.506254463830221</c:v>
                </c:pt>
                <c:pt idx="1111">
                  <c:v>0.502703805734109</c:v>
                </c:pt>
                <c:pt idx="1112">
                  <c:v>0.500948882767065</c:v>
                </c:pt>
                <c:pt idx="1113">
                  <c:v>0.503805734108764</c:v>
                </c:pt>
                <c:pt idx="1114">
                  <c:v>0.506478930721355</c:v>
                </c:pt>
                <c:pt idx="1115">
                  <c:v>0.508866442199776</c:v>
                </c:pt>
                <c:pt idx="1116">
                  <c:v>0.512294663809815</c:v>
                </c:pt>
                <c:pt idx="1117">
                  <c:v>0.515090296908479</c:v>
                </c:pt>
                <c:pt idx="1118">
                  <c:v>0.518192021222324</c:v>
                </c:pt>
                <c:pt idx="1119">
                  <c:v>0.521089684726048</c:v>
                </c:pt>
                <c:pt idx="1120">
                  <c:v>0.524456688093052</c:v>
                </c:pt>
                <c:pt idx="1121">
                  <c:v>0.528660340781553</c:v>
                </c:pt>
                <c:pt idx="1122">
                  <c:v>0.532047750229568</c:v>
                </c:pt>
                <c:pt idx="1123">
                  <c:v>0.535006631976329</c:v>
                </c:pt>
                <c:pt idx="1124">
                  <c:v>0.538149168452199</c:v>
                </c:pt>
                <c:pt idx="1125">
                  <c:v>0.540903989388838</c:v>
                </c:pt>
                <c:pt idx="1126">
                  <c:v>0.543924089378635</c:v>
                </c:pt>
                <c:pt idx="1127">
                  <c:v>0.546536067748189</c:v>
                </c:pt>
                <c:pt idx="1128">
                  <c:v>0.549352106927865</c:v>
                </c:pt>
                <c:pt idx="1129">
                  <c:v>0.552045709621467</c:v>
                </c:pt>
                <c:pt idx="1130">
                  <c:v>0.555106621773289</c:v>
                </c:pt>
                <c:pt idx="1131">
                  <c:v>0.557800224466891</c:v>
                </c:pt>
                <c:pt idx="1132">
                  <c:v>0.559963269054178</c:v>
                </c:pt>
                <c:pt idx="1133">
                  <c:v>0.561820222426283</c:v>
                </c:pt>
                <c:pt idx="1134">
                  <c:v>0.564717885930007</c:v>
                </c:pt>
                <c:pt idx="1135">
                  <c:v>0.567268646056525</c:v>
                </c:pt>
                <c:pt idx="1136">
                  <c:v>0.570186715641261</c:v>
                </c:pt>
                <c:pt idx="1137">
                  <c:v>0.5729415365779</c:v>
                </c:pt>
                <c:pt idx="1138">
                  <c:v>0.57522701765126</c:v>
                </c:pt>
                <c:pt idx="1139">
                  <c:v>0.577124783185389</c:v>
                </c:pt>
                <c:pt idx="1140">
                  <c:v>0.579532700744822</c:v>
                </c:pt>
                <c:pt idx="1141">
                  <c:v>0.581716151413121</c:v>
                </c:pt>
                <c:pt idx="1142">
                  <c:v>0.583981226405469</c:v>
                </c:pt>
                <c:pt idx="1143">
                  <c:v>0.58579736761555</c:v>
                </c:pt>
                <c:pt idx="1144">
                  <c:v>0.587837975716764</c:v>
                </c:pt>
                <c:pt idx="1145">
                  <c:v>0.589592898683808</c:v>
                </c:pt>
                <c:pt idx="1146">
                  <c:v>0.590837669625548</c:v>
                </c:pt>
                <c:pt idx="1147">
                  <c:v>0.592286501377411</c:v>
                </c:pt>
                <c:pt idx="1148">
                  <c:v>0.593816957453321</c:v>
                </c:pt>
                <c:pt idx="1149">
                  <c:v>0.595857565554535</c:v>
                </c:pt>
                <c:pt idx="1150">
                  <c:v>0.597183960820324</c:v>
                </c:pt>
                <c:pt idx="1151">
                  <c:v>0.598836853382308</c:v>
                </c:pt>
                <c:pt idx="1152">
                  <c:v>0.600265279053158</c:v>
                </c:pt>
                <c:pt idx="1153">
                  <c:v>0.602183450668299</c:v>
                </c:pt>
                <c:pt idx="1154">
                  <c:v>0.60399959187838</c:v>
                </c:pt>
                <c:pt idx="1155">
                  <c:v>0.605040302009999</c:v>
                </c:pt>
                <c:pt idx="1156">
                  <c:v>0.606346291194776</c:v>
                </c:pt>
                <c:pt idx="1157">
                  <c:v>0.607223752678298</c:v>
                </c:pt>
                <c:pt idx="1158">
                  <c:v>0.608427711458015</c:v>
                </c:pt>
                <c:pt idx="1159">
                  <c:v>0.609652076318743</c:v>
                </c:pt>
                <c:pt idx="1160">
                  <c:v>0.610223446587083</c:v>
                </c:pt>
                <c:pt idx="1161">
                  <c:v>0.610876441179472</c:v>
                </c:pt>
                <c:pt idx="1162">
                  <c:v>0.611753902662994</c:v>
                </c:pt>
                <c:pt idx="1163">
                  <c:v>0.612570145903479</c:v>
                </c:pt>
                <c:pt idx="1164">
                  <c:v>0.613182328333844</c:v>
                </c:pt>
                <c:pt idx="1165">
                  <c:v>0.613876135088256</c:v>
                </c:pt>
                <c:pt idx="1166">
                  <c:v>0.614304662789511</c:v>
                </c:pt>
                <c:pt idx="1167">
                  <c:v>0.614447505356596</c:v>
                </c:pt>
                <c:pt idx="1168">
                  <c:v>0.614896439138863</c:v>
                </c:pt>
                <c:pt idx="1169">
                  <c:v>0.615120906029997</c:v>
                </c:pt>
                <c:pt idx="1170">
                  <c:v>0.615365779002143</c:v>
                </c:pt>
                <c:pt idx="1171">
                  <c:v>0.615263748597082</c:v>
                </c:pt>
                <c:pt idx="1172">
                  <c:v>0.615018875624936</c:v>
                </c:pt>
                <c:pt idx="1173">
                  <c:v>0.614876033057851</c:v>
                </c:pt>
                <c:pt idx="1174">
                  <c:v>0.614447505356596</c:v>
                </c:pt>
                <c:pt idx="1175">
                  <c:v>0.613916947250281</c:v>
                </c:pt>
                <c:pt idx="1176">
                  <c:v>0.613855729007244</c:v>
                </c:pt>
                <c:pt idx="1177">
                  <c:v>0.613549637792062</c:v>
                </c:pt>
                <c:pt idx="1178">
                  <c:v>0.613304764819916</c:v>
                </c:pt>
                <c:pt idx="1179">
                  <c:v>0.613284358738904</c:v>
                </c:pt>
                <c:pt idx="1180">
                  <c:v>0.613447607387001</c:v>
                </c:pt>
                <c:pt idx="1181">
                  <c:v>0.613753698602183</c:v>
                </c:pt>
                <c:pt idx="1182">
                  <c:v>0.614141414141414</c:v>
                </c:pt>
                <c:pt idx="1183">
                  <c:v>0.614855626976839</c:v>
                </c:pt>
                <c:pt idx="1184">
                  <c:v>0.615549433731252</c:v>
                </c:pt>
                <c:pt idx="1185">
                  <c:v>0.616079991837568</c:v>
                </c:pt>
                <c:pt idx="1186">
                  <c:v>0.616855422916029</c:v>
                </c:pt>
                <c:pt idx="1187">
                  <c:v>0.617732884399551</c:v>
                </c:pt>
                <c:pt idx="1188">
                  <c:v>0.618610345883073</c:v>
                </c:pt>
                <c:pt idx="1189">
                  <c:v>0.61952861952862</c:v>
                </c:pt>
                <c:pt idx="1190">
                  <c:v>0.620283644526069</c:v>
                </c:pt>
                <c:pt idx="1191">
                  <c:v>0.620875420875421</c:v>
                </c:pt>
                <c:pt idx="1192">
                  <c:v>0.621385572900725</c:v>
                </c:pt>
                <c:pt idx="1193">
                  <c:v>0.621467197224773</c:v>
                </c:pt>
                <c:pt idx="1194">
                  <c:v>0.621263136414652</c:v>
                </c:pt>
                <c:pt idx="1195">
                  <c:v>0.621161106009591</c:v>
                </c:pt>
                <c:pt idx="1196">
                  <c:v>0.620528517498215</c:v>
                </c:pt>
                <c:pt idx="1197">
                  <c:v>0.620691766146312</c:v>
                </c:pt>
                <c:pt idx="1198">
                  <c:v>0.620365268850117</c:v>
                </c:pt>
                <c:pt idx="1199">
                  <c:v>0.61991633506785</c:v>
                </c:pt>
                <c:pt idx="1200">
                  <c:v>0.619120497908377</c:v>
                </c:pt>
                <c:pt idx="1201">
                  <c:v>0.618794000612182</c:v>
                </c:pt>
                <c:pt idx="1202">
                  <c:v>0.618304254667891</c:v>
                </c:pt>
                <c:pt idx="1203">
                  <c:v>0.618263442505867</c:v>
                </c:pt>
                <c:pt idx="1204">
                  <c:v>0.618447097234976</c:v>
                </c:pt>
                <c:pt idx="1205">
                  <c:v>0.618589939802061</c:v>
                </c:pt>
                <c:pt idx="1206">
                  <c:v>0.617875726966636</c:v>
                </c:pt>
                <c:pt idx="1207">
                  <c:v>0.61724313845526</c:v>
                </c:pt>
                <c:pt idx="1208">
                  <c:v>0.616467707376798</c:v>
                </c:pt>
                <c:pt idx="1209">
                  <c:v>0.615937149270483</c:v>
                </c:pt>
                <c:pt idx="1210">
                  <c:v>0.614978063462912</c:v>
                </c:pt>
                <c:pt idx="1211">
                  <c:v>0.614427099275584</c:v>
                </c:pt>
                <c:pt idx="1212">
                  <c:v>0.613774104683196</c:v>
                </c:pt>
                <c:pt idx="1213">
                  <c:v>0.612794612794613</c:v>
                </c:pt>
                <c:pt idx="1214">
                  <c:v>0.611427405366799</c:v>
                </c:pt>
                <c:pt idx="1215">
                  <c:v>0.609590858075707</c:v>
                </c:pt>
                <c:pt idx="1216">
                  <c:v>0.608203244566881</c:v>
                </c:pt>
                <c:pt idx="1217">
                  <c:v>0.607407407407407</c:v>
                </c:pt>
                <c:pt idx="1218">
                  <c:v>0.607203346597286</c:v>
                </c:pt>
                <c:pt idx="1219">
                  <c:v>0.607060504030201</c:v>
                </c:pt>
                <c:pt idx="1220">
                  <c:v>0.606754412815019</c:v>
                </c:pt>
                <c:pt idx="1221">
                  <c:v>0.606529945923885</c:v>
                </c:pt>
                <c:pt idx="1222">
                  <c:v>0.605938169574533</c:v>
                </c:pt>
                <c:pt idx="1223">
                  <c:v>0.605040302009999</c:v>
                </c:pt>
                <c:pt idx="1224">
                  <c:v>0.60428527701255</c:v>
                </c:pt>
                <c:pt idx="1225">
                  <c:v>0.603734312825222</c:v>
                </c:pt>
                <c:pt idx="1226">
                  <c:v>0.602979287827773</c:v>
                </c:pt>
                <c:pt idx="1227">
                  <c:v>0.602509947964493</c:v>
                </c:pt>
                <c:pt idx="1228">
                  <c:v>0.602326293235384</c:v>
                </c:pt>
                <c:pt idx="1229">
                  <c:v>0.601652892561984</c:v>
                </c:pt>
                <c:pt idx="1230">
                  <c:v>0.601163146617692</c:v>
                </c:pt>
                <c:pt idx="1231">
                  <c:v>0.600816243240486</c:v>
                </c:pt>
                <c:pt idx="1232">
                  <c:v>0.601020304050607</c:v>
                </c:pt>
                <c:pt idx="1233">
                  <c:v>0.602020202020202</c:v>
                </c:pt>
                <c:pt idx="1234">
                  <c:v>0.603264972961943</c:v>
                </c:pt>
                <c:pt idx="1235">
                  <c:v>0.604611774308744</c:v>
                </c:pt>
                <c:pt idx="1236">
                  <c:v>0.605795327007448</c:v>
                </c:pt>
                <c:pt idx="1237">
                  <c:v>0.607203346597286</c:v>
                </c:pt>
                <c:pt idx="1238">
                  <c:v>0.60828486889093</c:v>
                </c:pt>
                <c:pt idx="1239">
                  <c:v>0.60981532496684</c:v>
                </c:pt>
                <c:pt idx="1240">
                  <c:v>0.611223344556678</c:v>
                </c:pt>
                <c:pt idx="1241">
                  <c:v>0.61181512090603</c:v>
                </c:pt>
                <c:pt idx="1242">
                  <c:v>0.611978369554127</c:v>
                </c:pt>
                <c:pt idx="1243">
                  <c:v>0.611957963473115</c:v>
                </c:pt>
                <c:pt idx="1244">
                  <c:v>0.611468217528824</c:v>
                </c:pt>
                <c:pt idx="1245">
                  <c:v>0.610264258749107</c:v>
                </c:pt>
                <c:pt idx="1246">
                  <c:v>0.609427609427609</c:v>
                </c:pt>
                <c:pt idx="1247">
                  <c:v>0.609366391184573</c:v>
                </c:pt>
                <c:pt idx="1248">
                  <c:v>0.609774512804816</c:v>
                </c:pt>
                <c:pt idx="1249">
                  <c:v>0.610325476992144</c:v>
                </c:pt>
                <c:pt idx="1250">
                  <c:v>0.610998877665544</c:v>
                </c:pt>
                <c:pt idx="1251">
                  <c:v>0.612121212121212</c:v>
                </c:pt>
                <c:pt idx="1252">
                  <c:v>0.612774206713601</c:v>
                </c:pt>
                <c:pt idx="1253">
                  <c:v>0.614243444546475</c:v>
                </c:pt>
                <c:pt idx="1254">
                  <c:v>0.616182022242628</c:v>
                </c:pt>
                <c:pt idx="1255">
                  <c:v>0.617039077645138</c:v>
                </c:pt>
                <c:pt idx="1256">
                  <c:v>0.617875726966636</c:v>
                </c:pt>
                <c:pt idx="1257">
                  <c:v>0.616896235078053</c:v>
                </c:pt>
                <c:pt idx="1258">
                  <c:v>0.613978165493317</c:v>
                </c:pt>
                <c:pt idx="1259">
                  <c:v>0.609774512804816</c:v>
                </c:pt>
                <c:pt idx="1260">
                  <c:v>0.605346393225181</c:v>
                </c:pt>
                <c:pt idx="1261">
                  <c:v>0.601163146617692</c:v>
                </c:pt>
                <c:pt idx="1262">
                  <c:v>0.595531068258341</c:v>
                </c:pt>
                <c:pt idx="1263">
                  <c:v>0.589960208142026</c:v>
                </c:pt>
                <c:pt idx="1264">
                  <c:v>0.584226099377615</c:v>
                </c:pt>
                <c:pt idx="1265">
                  <c:v>0.578532802775227</c:v>
                </c:pt>
                <c:pt idx="1266">
                  <c:v>0.571717171717172</c:v>
                </c:pt>
                <c:pt idx="1267">
                  <c:v>0.564003673094582</c:v>
                </c:pt>
                <c:pt idx="1268">
                  <c:v>0.555943271094786</c:v>
                </c:pt>
                <c:pt idx="1269">
                  <c:v>0.547107438016529</c:v>
                </c:pt>
                <c:pt idx="1270">
                  <c:v>0.538026731966126</c:v>
                </c:pt>
                <c:pt idx="1271">
                  <c:v>0.52825221916131</c:v>
                </c:pt>
                <c:pt idx="1272">
                  <c:v>0.520293847566575</c:v>
                </c:pt>
                <c:pt idx="1273">
                  <c:v>0.512233445566779</c:v>
                </c:pt>
                <c:pt idx="1274">
                  <c:v>0.506274869911234</c:v>
                </c:pt>
                <c:pt idx="1275">
                  <c:v>0.500153045607591</c:v>
                </c:pt>
                <c:pt idx="1276">
                  <c:v>0.504560759106214</c:v>
                </c:pt>
                <c:pt idx="1277">
                  <c:v>0.509662279359249</c:v>
                </c:pt>
                <c:pt idx="1278">
                  <c:v>0.513498622589532</c:v>
                </c:pt>
                <c:pt idx="1279">
                  <c:v>0.517763493521069</c:v>
                </c:pt>
                <c:pt idx="1280">
                  <c:v>0.520661157024793</c:v>
                </c:pt>
                <c:pt idx="1281">
                  <c:v>0.524517906336088</c:v>
                </c:pt>
                <c:pt idx="1282">
                  <c:v>0.527027854300582</c:v>
                </c:pt>
                <c:pt idx="1283">
                  <c:v>0.530211202938476</c:v>
                </c:pt>
                <c:pt idx="1284">
                  <c:v>0.532149780634629</c:v>
                </c:pt>
                <c:pt idx="1285">
                  <c:v>0.534578104275074</c:v>
                </c:pt>
                <c:pt idx="1286">
                  <c:v>0.537659422507907</c:v>
                </c:pt>
                <c:pt idx="1287">
                  <c:v>0.540169370472401</c:v>
                </c:pt>
                <c:pt idx="1288">
                  <c:v>0.54378124681155</c:v>
                </c:pt>
                <c:pt idx="1289">
                  <c:v>0.546148352208958</c:v>
                </c:pt>
                <c:pt idx="1290">
                  <c:v>0.54863789409244</c:v>
                </c:pt>
                <c:pt idx="1291">
                  <c:v>0.550515253545557</c:v>
                </c:pt>
                <c:pt idx="1292">
                  <c:v>0.553045607591062</c:v>
                </c:pt>
                <c:pt idx="1293">
                  <c:v>0.554249566370779</c:v>
                </c:pt>
                <c:pt idx="1294">
                  <c:v>0.556147331904908</c:v>
                </c:pt>
                <c:pt idx="1295">
                  <c:v>0.557861442709928</c:v>
                </c:pt>
                <c:pt idx="1296">
                  <c:v>0.559065401489644</c:v>
                </c:pt>
                <c:pt idx="1297">
                  <c:v>0.560126517702275</c:v>
                </c:pt>
                <c:pt idx="1298">
                  <c:v>0.560473421079482</c:v>
                </c:pt>
                <c:pt idx="1299">
                  <c:v>0.560371390674421</c:v>
                </c:pt>
                <c:pt idx="1300">
                  <c:v>0.559636771757984</c:v>
                </c:pt>
                <c:pt idx="1301">
                  <c:v>0.559616365676972</c:v>
                </c:pt>
                <c:pt idx="1302">
                  <c:v>0.55931027446179</c:v>
                </c:pt>
                <c:pt idx="1303">
                  <c:v>0.559106213651668</c:v>
                </c:pt>
                <c:pt idx="1304">
                  <c:v>0.558228752168146</c:v>
                </c:pt>
                <c:pt idx="1305">
                  <c:v>0.557147229874503</c:v>
                </c:pt>
                <c:pt idx="1306">
                  <c:v>0.554657687991021</c:v>
                </c:pt>
                <c:pt idx="1307">
                  <c:v>0.552208958269564</c:v>
                </c:pt>
                <c:pt idx="1308">
                  <c:v>0.550249974492399</c:v>
                </c:pt>
                <c:pt idx="1309">
                  <c:v>0.547984899500051</c:v>
                </c:pt>
                <c:pt idx="1310">
                  <c:v>0.545230078563412</c:v>
                </c:pt>
                <c:pt idx="1311">
                  <c:v>0.542393633302724</c:v>
                </c:pt>
                <c:pt idx="1312">
                  <c:v>0.540291806958474</c:v>
                </c:pt>
                <c:pt idx="1313">
                  <c:v>0.537557392102847</c:v>
                </c:pt>
                <c:pt idx="1314">
                  <c:v>0.535455565758596</c:v>
                </c:pt>
                <c:pt idx="1315">
                  <c:v>0.533700642791552</c:v>
                </c:pt>
                <c:pt idx="1316">
                  <c:v>0.532455871849811</c:v>
                </c:pt>
                <c:pt idx="1317">
                  <c:v>0.530700948882767</c:v>
                </c:pt>
                <c:pt idx="1318">
                  <c:v>0.529374553616978</c:v>
                </c:pt>
                <c:pt idx="1319">
                  <c:v>0.528170594837262</c:v>
                </c:pt>
                <c:pt idx="1320">
                  <c:v>0.527089072543618</c:v>
                </c:pt>
                <c:pt idx="1321">
                  <c:v>0.527435975920824</c:v>
                </c:pt>
                <c:pt idx="1322">
                  <c:v>0.527762473217019</c:v>
                </c:pt>
                <c:pt idx="1323">
                  <c:v>0.531190694827059</c:v>
                </c:pt>
                <c:pt idx="1324">
                  <c:v>0.55826956433017</c:v>
                </c:pt>
                <c:pt idx="1325">
                  <c:v>0.535537190082645</c:v>
                </c:pt>
                <c:pt idx="1326">
                  <c:v>0.533006836037139</c:v>
                </c:pt>
                <c:pt idx="1327">
                  <c:v>0.536108560350985</c:v>
                </c:pt>
                <c:pt idx="1328">
                  <c:v>0.537598204264871</c:v>
                </c:pt>
                <c:pt idx="1329">
                  <c:v>0.537659422507907</c:v>
                </c:pt>
                <c:pt idx="1330">
                  <c:v>0.537190082644628</c:v>
                </c:pt>
                <c:pt idx="1331">
                  <c:v>0.53863891439649</c:v>
                </c:pt>
                <c:pt idx="1332">
                  <c:v>0.540250994796449</c:v>
                </c:pt>
                <c:pt idx="1333">
                  <c:v>0.543638404244465</c:v>
                </c:pt>
                <c:pt idx="1334">
                  <c:v>0.547658402203857</c:v>
                </c:pt>
                <c:pt idx="1335">
                  <c:v>0.553290480563208</c:v>
                </c:pt>
                <c:pt idx="1336">
                  <c:v>0.56055504540353</c:v>
                </c:pt>
                <c:pt idx="1337">
                  <c:v>0.568778696051423</c:v>
                </c:pt>
                <c:pt idx="1338">
                  <c:v>0.578002244668911</c:v>
                </c:pt>
                <c:pt idx="1339">
                  <c:v>0.587837975716764</c:v>
                </c:pt>
                <c:pt idx="1340">
                  <c:v>0.600408121620243</c:v>
                </c:pt>
                <c:pt idx="1341">
                  <c:v>0.610917253341496</c:v>
                </c:pt>
                <c:pt idx="1342">
                  <c:v>0.621508009386797</c:v>
                </c:pt>
                <c:pt idx="1343">
                  <c:v>0.628609325579023</c:v>
                </c:pt>
                <c:pt idx="1344">
                  <c:v>0.633914906642179</c:v>
                </c:pt>
                <c:pt idx="1345">
                  <c:v>0.636608509335782</c:v>
                </c:pt>
                <c:pt idx="1346">
                  <c:v>0.640995816753393</c:v>
                </c:pt>
                <c:pt idx="1347">
                  <c:v>0.648342005917764</c:v>
                </c:pt>
                <c:pt idx="1348">
                  <c:v>0.654361799816345</c:v>
                </c:pt>
                <c:pt idx="1349">
                  <c:v>0.660646872768085</c:v>
                </c:pt>
                <c:pt idx="1350">
                  <c:v>0.664360779512295</c:v>
                </c:pt>
                <c:pt idx="1351">
                  <c:v>0.664585246403428</c:v>
                </c:pt>
                <c:pt idx="1352">
                  <c:v>0.662054892357923</c:v>
                </c:pt>
                <c:pt idx="1353">
                  <c:v>0.656810529537802</c:v>
                </c:pt>
                <c:pt idx="1354">
                  <c:v>0.647872666054484</c:v>
                </c:pt>
                <c:pt idx="1355">
                  <c:v>0.637118661361086</c:v>
                </c:pt>
                <c:pt idx="1356">
                  <c:v>0.625160697887971</c:v>
                </c:pt>
                <c:pt idx="1357">
                  <c:v>0.614243444546475</c:v>
                </c:pt>
                <c:pt idx="1358">
                  <c:v>0.602673196612591</c:v>
                </c:pt>
                <c:pt idx="1359">
                  <c:v>0.593796551372309</c:v>
                </c:pt>
                <c:pt idx="1360">
                  <c:v>0.586001428425671</c:v>
                </c:pt>
                <c:pt idx="1361">
                  <c:v>0.576920722375268</c:v>
                </c:pt>
                <c:pt idx="1362">
                  <c:v>0.569656157534945</c:v>
                </c:pt>
                <c:pt idx="1363">
                  <c:v>0.562309968370575</c:v>
                </c:pt>
                <c:pt idx="1364">
                  <c:v>0.556657483930211</c:v>
                </c:pt>
                <c:pt idx="1365">
                  <c:v>0.551474339353127</c:v>
                </c:pt>
                <c:pt idx="1366">
                  <c:v>0.547944087338027</c:v>
                </c:pt>
                <c:pt idx="1367">
                  <c:v>0.545434139373533</c:v>
                </c:pt>
                <c:pt idx="1368">
                  <c:v>0.543454749515356</c:v>
                </c:pt>
                <c:pt idx="1369">
                  <c:v>0.541699826548311</c:v>
                </c:pt>
                <c:pt idx="1370">
                  <c:v>0.540985613712886</c:v>
                </c:pt>
                <c:pt idx="1371">
                  <c:v>0.540597898173656</c:v>
                </c:pt>
                <c:pt idx="1372">
                  <c:v>0.540659116416692</c:v>
                </c:pt>
                <c:pt idx="1373">
                  <c:v>0.541108050198959</c:v>
                </c:pt>
                <c:pt idx="1374">
                  <c:v>0.541720232629324</c:v>
                </c:pt>
                <c:pt idx="1375">
                  <c:v>0.542577288031834</c:v>
                </c:pt>
                <c:pt idx="1376">
                  <c:v>0.54320987654321</c:v>
                </c:pt>
                <c:pt idx="1377">
                  <c:v>0.543964901540659</c:v>
                </c:pt>
                <c:pt idx="1378">
                  <c:v>0.545413733292521</c:v>
                </c:pt>
                <c:pt idx="1379">
                  <c:v>0.546699316396286</c:v>
                </c:pt>
                <c:pt idx="1380">
                  <c:v>0.547719620446893</c:v>
                </c:pt>
                <c:pt idx="1381">
                  <c:v>0.54949494949495</c:v>
                </c:pt>
                <c:pt idx="1382">
                  <c:v>0.550719314355678</c:v>
                </c:pt>
                <c:pt idx="1383">
                  <c:v>0.552025303540455</c:v>
                </c:pt>
                <c:pt idx="1384">
                  <c:v>0.552719110294868</c:v>
                </c:pt>
                <c:pt idx="1385">
                  <c:v>0.553984287317621</c:v>
                </c:pt>
                <c:pt idx="1386">
                  <c:v>0.554718906234058</c:v>
                </c:pt>
                <c:pt idx="1387">
                  <c:v>0.554188348127742</c:v>
                </c:pt>
                <c:pt idx="1388">
                  <c:v>0.555106621773288</c:v>
                </c:pt>
                <c:pt idx="1389">
                  <c:v>0.556698296092236</c:v>
                </c:pt>
                <c:pt idx="1390">
                  <c:v>0.559228650137741</c:v>
                </c:pt>
                <c:pt idx="1391">
                  <c:v>0.563187429854097</c:v>
                </c:pt>
                <c:pt idx="1392">
                  <c:v>0.55998367513519</c:v>
                </c:pt>
                <c:pt idx="1393">
                  <c:v>0.553963881236609</c:v>
                </c:pt>
                <c:pt idx="1394">
                  <c:v>0.544189368431793</c:v>
                </c:pt>
                <c:pt idx="1395">
                  <c:v>0.528456279971432</c:v>
                </c:pt>
                <c:pt idx="1396">
                  <c:v>0.50176512600755</c:v>
                </c:pt>
                <c:pt idx="1397">
                  <c:v>0.523415977961433</c:v>
                </c:pt>
                <c:pt idx="1398">
                  <c:v>0.553719008264463</c:v>
                </c:pt>
                <c:pt idx="1399">
                  <c:v>0.576757473727171</c:v>
                </c:pt>
                <c:pt idx="1400">
                  <c:v>0.591878379757168</c:v>
                </c:pt>
                <c:pt idx="1401">
                  <c:v>0.595122946638098</c:v>
                </c:pt>
                <c:pt idx="1402">
                  <c:v>0.58351188654219</c:v>
                </c:pt>
                <c:pt idx="1403">
                  <c:v>0.553698602183451</c:v>
                </c:pt>
                <c:pt idx="1404">
                  <c:v>0.502295684113866</c:v>
                </c:pt>
                <c:pt idx="1405">
                  <c:v>0.550209162330374</c:v>
                </c:pt>
                <c:pt idx="1406">
                  <c:v>0.593776145291297</c:v>
                </c:pt>
                <c:pt idx="1407">
                  <c:v>0.634384246505459</c:v>
                </c:pt>
                <c:pt idx="1408">
                  <c:v>0.674523007856341</c:v>
                </c:pt>
                <c:pt idx="1409">
                  <c:v>0.713702683399653</c:v>
                </c:pt>
                <c:pt idx="1410">
                  <c:v>0.748801142740537</c:v>
                </c:pt>
                <c:pt idx="1411">
                  <c:v>0.777349250076523</c:v>
                </c:pt>
                <c:pt idx="1412">
                  <c:v>0.801183552698704</c:v>
                </c:pt>
                <c:pt idx="1413">
                  <c:v>0.821732476277931</c:v>
                </c:pt>
                <c:pt idx="1414">
                  <c:v>0.843791449852056</c:v>
                </c:pt>
                <c:pt idx="1415">
                  <c:v>0.864156718702173</c:v>
                </c:pt>
                <c:pt idx="1416">
                  <c:v>0.88242016120804</c:v>
                </c:pt>
                <c:pt idx="1417">
                  <c:v>0.898030813182328</c:v>
                </c:pt>
                <c:pt idx="1418">
                  <c:v>0.90576471788593</c:v>
                </c:pt>
                <c:pt idx="1419">
                  <c:v>0.902132435465769</c:v>
                </c:pt>
                <c:pt idx="1420">
                  <c:v>0.887746148352209</c:v>
                </c:pt>
                <c:pt idx="1421">
                  <c:v>0.867584940312213</c:v>
                </c:pt>
                <c:pt idx="1422">
                  <c:v>0.842526272829303</c:v>
                </c:pt>
                <c:pt idx="1423">
                  <c:v>0.81667176818692</c:v>
                </c:pt>
                <c:pt idx="1424">
                  <c:v>0.788205285174982</c:v>
                </c:pt>
                <c:pt idx="1425">
                  <c:v>0.75759616365677</c:v>
                </c:pt>
                <c:pt idx="1426">
                  <c:v>0.728435873890419</c:v>
                </c:pt>
                <c:pt idx="1427">
                  <c:v>0.707029894908683</c:v>
                </c:pt>
                <c:pt idx="1428">
                  <c:v>0.691643709825528</c:v>
                </c:pt>
                <c:pt idx="1429">
                  <c:v>0.679196000408122</c:v>
                </c:pt>
                <c:pt idx="1430">
                  <c:v>0.667768595041322</c:v>
                </c:pt>
                <c:pt idx="1431">
                  <c:v>0.658136924803591</c:v>
                </c:pt>
                <c:pt idx="1432">
                  <c:v>0.649219467401286</c:v>
                </c:pt>
                <c:pt idx="1433">
                  <c:v>0.642363024181206</c:v>
                </c:pt>
                <c:pt idx="1434">
                  <c:v>0.635935108662381</c:v>
                </c:pt>
                <c:pt idx="1435">
                  <c:v>0.63020099989797</c:v>
                </c:pt>
                <c:pt idx="1436">
                  <c:v>0.625385164779104</c:v>
                </c:pt>
                <c:pt idx="1437">
                  <c:v>0.620018365472911</c:v>
                </c:pt>
                <c:pt idx="1438">
                  <c:v>0.616039179675543</c:v>
                </c:pt>
                <c:pt idx="1439">
                  <c:v>0.612610958065504</c:v>
                </c:pt>
                <c:pt idx="1440">
                  <c:v>0.608488929701051</c:v>
                </c:pt>
                <c:pt idx="1441">
                  <c:v>0.605264768901133</c:v>
                </c:pt>
                <c:pt idx="1442">
                  <c:v>0.601673298642996</c:v>
                </c:pt>
                <c:pt idx="1443">
                  <c:v>0.598061422303847</c:v>
                </c:pt>
                <c:pt idx="1444">
                  <c:v>0.594816855422916</c:v>
                </c:pt>
                <c:pt idx="1445">
                  <c:v>0.591266197326803</c:v>
                </c:pt>
                <c:pt idx="1446">
                  <c:v>0.587633914906642</c:v>
                </c:pt>
                <c:pt idx="1447">
                  <c:v>0.584001632486481</c:v>
                </c:pt>
                <c:pt idx="1448">
                  <c:v>0.580471380471381</c:v>
                </c:pt>
                <c:pt idx="1449">
                  <c:v>0.577390062238547</c:v>
                </c:pt>
                <c:pt idx="1450">
                  <c:v>0.573349658198143</c:v>
                </c:pt>
                <c:pt idx="1451">
                  <c:v>0.569370472400775</c:v>
                </c:pt>
                <c:pt idx="1452">
                  <c:v>0.565064789307214</c:v>
                </c:pt>
                <c:pt idx="1453">
                  <c:v>0.561636567697174</c:v>
                </c:pt>
                <c:pt idx="1454">
                  <c:v>0.557575757575758</c:v>
                </c:pt>
                <c:pt idx="1455">
                  <c:v>0.553474135292317</c:v>
                </c:pt>
                <c:pt idx="1456">
                  <c:v>0.548331802877258</c:v>
                </c:pt>
                <c:pt idx="1457">
                  <c:v>0.543107846138149</c:v>
                </c:pt>
                <c:pt idx="1458">
                  <c:v>0.538496071829405</c:v>
                </c:pt>
                <c:pt idx="1459">
                  <c:v>0.532455871849811</c:v>
                </c:pt>
                <c:pt idx="1460">
                  <c:v>0.525762677277829</c:v>
                </c:pt>
                <c:pt idx="1461">
                  <c:v>0.518967452300786</c:v>
                </c:pt>
                <c:pt idx="1462">
                  <c:v>0.510825425976941</c:v>
                </c:pt>
                <c:pt idx="1463">
                  <c:v>0.502662993572084</c:v>
                </c:pt>
                <c:pt idx="1464">
                  <c:v>0.506152433425161</c:v>
                </c:pt>
                <c:pt idx="1465">
                  <c:v>0.515375982042649</c:v>
                </c:pt>
                <c:pt idx="1466">
                  <c:v>0.523334353637384</c:v>
                </c:pt>
                <c:pt idx="1467">
                  <c:v>0.532619120497908</c:v>
                </c:pt>
                <c:pt idx="1468">
                  <c:v>0.541699826548311</c:v>
                </c:pt>
                <c:pt idx="1469">
                  <c:v>0.549576573818998</c:v>
                </c:pt>
                <c:pt idx="1470">
                  <c:v>0.556351392715029</c:v>
                </c:pt>
                <c:pt idx="1471">
                  <c:v>0.562187531884502</c:v>
                </c:pt>
                <c:pt idx="1472">
                  <c:v>0.568697071727375</c:v>
                </c:pt>
                <c:pt idx="1473">
                  <c:v>0.57494133251709</c:v>
                </c:pt>
                <c:pt idx="1474">
                  <c:v>0.580675441281502</c:v>
                </c:pt>
                <c:pt idx="1475">
                  <c:v>0.587511478420569</c:v>
                </c:pt>
                <c:pt idx="1476">
                  <c:v>0.594163860830528</c:v>
                </c:pt>
                <c:pt idx="1477">
                  <c:v>0.601081522293644</c:v>
                </c:pt>
                <c:pt idx="1478">
                  <c:v>0.608305274971942</c:v>
                </c:pt>
                <c:pt idx="1479">
                  <c:v>0.615549433731252</c:v>
                </c:pt>
                <c:pt idx="1480">
                  <c:v>0.622813998571574</c:v>
                </c:pt>
                <c:pt idx="1481">
                  <c:v>0.6299153147638</c:v>
                </c:pt>
                <c:pt idx="1482">
                  <c:v>0.63744515865728</c:v>
                </c:pt>
                <c:pt idx="1483">
                  <c:v>0.643934292419141</c:v>
                </c:pt>
                <c:pt idx="1484">
                  <c:v>0.650382614018978</c:v>
                </c:pt>
                <c:pt idx="1485">
                  <c:v>0.656708499132742</c:v>
                </c:pt>
                <c:pt idx="1486">
                  <c:v>0.662442607897153</c:v>
                </c:pt>
                <c:pt idx="1487">
                  <c:v>0.66678910315274</c:v>
                </c:pt>
                <c:pt idx="1488">
                  <c:v>0.671482501785532</c:v>
                </c:pt>
                <c:pt idx="1489">
                  <c:v>0.675645342312009</c:v>
                </c:pt>
                <c:pt idx="1490">
                  <c:v>0.680073461891644</c:v>
                </c:pt>
                <c:pt idx="1491">
                  <c:v>0.683868992959902</c:v>
                </c:pt>
                <c:pt idx="1492">
                  <c:v>0.688746046321804</c:v>
                </c:pt>
                <c:pt idx="1493">
                  <c:v>0.692398734822977</c:v>
                </c:pt>
                <c:pt idx="1494">
                  <c:v>0.6968064483216</c:v>
                </c:pt>
                <c:pt idx="1495">
                  <c:v>0.700010203040506</c:v>
                </c:pt>
                <c:pt idx="1496">
                  <c:v>0.703601673298643</c:v>
                </c:pt>
                <c:pt idx="1497">
                  <c:v>0.70719314355678</c:v>
                </c:pt>
                <c:pt idx="1498">
                  <c:v>0.709968370574431</c:v>
                </c:pt>
                <c:pt idx="1499">
                  <c:v>0.713090500969289</c:v>
                </c:pt>
                <c:pt idx="1500">
                  <c:v>0.715049484746455</c:v>
                </c:pt>
                <c:pt idx="1501">
                  <c:v>0.71700846852362</c:v>
                </c:pt>
                <c:pt idx="1502">
                  <c:v>0.718783797571676</c:v>
                </c:pt>
                <c:pt idx="1503">
                  <c:v>0.720457096214672</c:v>
                </c:pt>
                <c:pt idx="1504">
                  <c:v>0.722395673910826</c:v>
                </c:pt>
                <c:pt idx="1505">
                  <c:v>0.723130292827263</c:v>
                </c:pt>
                <c:pt idx="1506">
                  <c:v>0.722314049586777</c:v>
                </c:pt>
                <c:pt idx="1507">
                  <c:v>0.721191715131109</c:v>
                </c:pt>
                <c:pt idx="1508">
                  <c:v>0.720497908376696</c:v>
                </c:pt>
                <c:pt idx="1509">
                  <c:v>0.719314355677992</c:v>
                </c:pt>
                <c:pt idx="1510">
                  <c:v>0.717151311090705</c:v>
                </c:pt>
                <c:pt idx="1511">
                  <c:v>0.716294255688195</c:v>
                </c:pt>
                <c:pt idx="1512">
                  <c:v>0.713988368533823</c:v>
                </c:pt>
                <c:pt idx="1513">
                  <c:v>0.7117641057035</c:v>
                </c:pt>
                <c:pt idx="1514">
                  <c:v>0.710172431384553</c:v>
                </c:pt>
                <c:pt idx="1515">
                  <c:v>0.708111417202326</c:v>
                </c:pt>
                <c:pt idx="1516">
                  <c:v>0.70576471788593</c:v>
                </c:pt>
                <c:pt idx="1517">
                  <c:v>0.703887358432813</c:v>
                </c:pt>
                <c:pt idx="1518">
                  <c:v>0.701050913172125</c:v>
                </c:pt>
                <c:pt idx="1519">
                  <c:v>0.698153249668401</c:v>
                </c:pt>
                <c:pt idx="1520">
                  <c:v>0.693112947658402</c:v>
                </c:pt>
                <c:pt idx="1521">
                  <c:v>0.685909601061116</c:v>
                </c:pt>
                <c:pt idx="1522">
                  <c:v>0.675482093663912</c:v>
                </c:pt>
                <c:pt idx="1523">
                  <c:v>0.663483318028773</c:v>
                </c:pt>
                <c:pt idx="1524">
                  <c:v>0.645566778900112</c:v>
                </c:pt>
                <c:pt idx="1525">
                  <c:v>0.618712376288134</c:v>
                </c:pt>
                <c:pt idx="1526">
                  <c:v>0.580430568309356</c:v>
                </c:pt>
                <c:pt idx="1527">
                  <c:v>0.533945515763698</c:v>
                </c:pt>
                <c:pt idx="1528">
                  <c:v>0.522109988776656</c:v>
                </c:pt>
                <c:pt idx="1529">
                  <c:v>0.579491888582798</c:v>
                </c:pt>
                <c:pt idx="1530">
                  <c:v>0.642995612692582</c:v>
                </c:pt>
                <c:pt idx="1531">
                  <c:v>0.704785225997347</c:v>
                </c:pt>
                <c:pt idx="1532">
                  <c:v>0.749760228548107</c:v>
                </c:pt>
                <c:pt idx="1533">
                  <c:v>0.771431486583002</c:v>
                </c:pt>
                <c:pt idx="1534">
                  <c:v>0.777716559534741</c:v>
                </c:pt>
                <c:pt idx="1535">
                  <c:v>0.777186001428426</c:v>
                </c:pt>
                <c:pt idx="1536">
                  <c:v>0.773166003469034</c:v>
                </c:pt>
                <c:pt idx="1537">
                  <c:v>0.768370574431181</c:v>
                </c:pt>
                <c:pt idx="1538">
                  <c:v>0.7636975818794</c:v>
                </c:pt>
                <c:pt idx="1539">
                  <c:v>0.758698092031425</c:v>
                </c:pt>
                <c:pt idx="1540">
                  <c:v>0.754229160289766</c:v>
                </c:pt>
                <c:pt idx="1541">
                  <c:v>0.749923477196204</c:v>
                </c:pt>
                <c:pt idx="1542">
                  <c:v>0.745699418426691</c:v>
                </c:pt>
                <c:pt idx="1543">
                  <c:v>0.742883379247016</c:v>
                </c:pt>
                <c:pt idx="1544">
                  <c:v>0.739822467095194</c:v>
                </c:pt>
                <c:pt idx="1545">
                  <c:v>0.736802367105397</c:v>
                </c:pt>
                <c:pt idx="1546">
                  <c:v>0.734578104275074</c:v>
                </c:pt>
                <c:pt idx="1547">
                  <c:v>0.732659932659933</c:v>
                </c:pt>
                <c:pt idx="1548">
                  <c:v>0.730700948882767</c:v>
                </c:pt>
                <c:pt idx="1549">
                  <c:v>0.728354249566371</c:v>
                </c:pt>
                <c:pt idx="1550">
                  <c:v>0.726619732680339</c:v>
                </c:pt>
                <c:pt idx="1551">
                  <c:v>0.724313845525967</c:v>
                </c:pt>
                <c:pt idx="1552">
                  <c:v>0.722783389450056</c:v>
                </c:pt>
                <c:pt idx="1553">
                  <c:v>0.722109988776655</c:v>
                </c:pt>
                <c:pt idx="1554">
                  <c:v>0.720906029996939</c:v>
                </c:pt>
                <c:pt idx="1555">
                  <c:v>0.719946944189368</c:v>
                </c:pt>
                <c:pt idx="1556">
                  <c:v>0.718763391490664</c:v>
                </c:pt>
                <c:pt idx="1557">
                  <c:v>0.718273645546373</c:v>
                </c:pt>
                <c:pt idx="1558">
                  <c:v>0.717620650953984</c:v>
                </c:pt>
                <c:pt idx="1559">
                  <c:v>0.717212529333742</c:v>
                </c:pt>
                <c:pt idx="1560">
                  <c:v>0.718355269870421</c:v>
                </c:pt>
                <c:pt idx="1561">
                  <c:v>0.718640955004591</c:v>
                </c:pt>
                <c:pt idx="1562">
                  <c:v>0.719538822569126</c:v>
                </c:pt>
                <c:pt idx="1563">
                  <c:v>0.720987654320988</c:v>
                </c:pt>
                <c:pt idx="1564">
                  <c:v>0.722660952963983</c:v>
                </c:pt>
                <c:pt idx="1565">
                  <c:v>0.724599530660137</c:v>
                </c:pt>
                <c:pt idx="1566">
                  <c:v>0.726334047546169</c:v>
                </c:pt>
                <c:pt idx="1567">
                  <c:v>0.728558310376492</c:v>
                </c:pt>
                <c:pt idx="1568">
                  <c:v>0.730027548209366</c:v>
                </c:pt>
                <c:pt idx="1569">
                  <c:v>0.731149882665034</c:v>
                </c:pt>
                <c:pt idx="1570">
                  <c:v>0.731823283338435</c:v>
                </c:pt>
                <c:pt idx="1571">
                  <c:v>0.732333435363738</c:v>
                </c:pt>
                <c:pt idx="1572">
                  <c:v>0.732333435363738</c:v>
                </c:pt>
                <c:pt idx="1573">
                  <c:v>0.731353943475156</c:v>
                </c:pt>
                <c:pt idx="1574">
                  <c:v>0.729843893480257</c:v>
                </c:pt>
                <c:pt idx="1575">
                  <c:v>0.728109376594225</c:v>
                </c:pt>
                <c:pt idx="1576">
                  <c:v>0.72625242322212</c:v>
                </c:pt>
                <c:pt idx="1577">
                  <c:v>0.723946536067748</c:v>
                </c:pt>
                <c:pt idx="1578">
                  <c:v>0.72186511580451</c:v>
                </c:pt>
                <c:pt idx="1579">
                  <c:v>0.719416386083053</c:v>
                </c:pt>
                <c:pt idx="1580">
                  <c:v>0.716539128660341</c:v>
                </c:pt>
                <c:pt idx="1581">
                  <c:v>0.714253647586981</c:v>
                </c:pt>
                <c:pt idx="1582">
                  <c:v>0.711600857055403</c:v>
                </c:pt>
                <c:pt idx="1583">
                  <c:v>0.709886746250383</c:v>
                </c:pt>
                <c:pt idx="1584">
                  <c:v>0.70833588409346</c:v>
                </c:pt>
                <c:pt idx="1585">
                  <c:v>0.706825834098561</c:v>
                </c:pt>
                <c:pt idx="1586">
                  <c:v>0.705111723293541</c:v>
                </c:pt>
                <c:pt idx="1587">
                  <c:v>0.703805734108765</c:v>
                </c:pt>
                <c:pt idx="1588">
                  <c:v>0.702132435465769</c:v>
                </c:pt>
                <c:pt idx="1589">
                  <c:v>0.700377512498725</c:v>
                </c:pt>
                <c:pt idx="1590">
                  <c:v>0.699275584124069</c:v>
                </c:pt>
                <c:pt idx="1591">
                  <c:v>0.698561371288644</c:v>
                </c:pt>
                <c:pt idx="1592">
                  <c:v>0.697724721967146</c:v>
                </c:pt>
                <c:pt idx="1593">
                  <c:v>0.696786042240588</c:v>
                </c:pt>
                <c:pt idx="1594">
                  <c:v>0.695439240893786</c:v>
                </c:pt>
                <c:pt idx="1595">
                  <c:v>0.694929088868483</c:v>
                </c:pt>
                <c:pt idx="1596">
                  <c:v>0.693827160493827</c:v>
                </c:pt>
                <c:pt idx="1597">
                  <c:v>0.692827262524232</c:v>
                </c:pt>
                <c:pt idx="1598">
                  <c:v>0.691970207121722</c:v>
                </c:pt>
                <c:pt idx="1599">
                  <c:v>0.691235588205285</c:v>
                </c:pt>
                <c:pt idx="1600">
                  <c:v>0.689888786858484</c:v>
                </c:pt>
                <c:pt idx="1601">
                  <c:v>0.688562391592695</c:v>
                </c:pt>
                <c:pt idx="1602">
                  <c:v>0.687235996326906</c:v>
                </c:pt>
                <c:pt idx="1603">
                  <c:v>0.685868788899092</c:v>
                </c:pt>
                <c:pt idx="1604">
                  <c:v>0.684726048362412</c:v>
                </c:pt>
                <c:pt idx="1605">
                  <c:v>0.68356290174472</c:v>
                </c:pt>
                <c:pt idx="1606">
                  <c:v>0.682542597694113</c:v>
                </c:pt>
                <c:pt idx="1607">
                  <c:v>0.681012141618202</c:v>
                </c:pt>
                <c:pt idx="1608">
                  <c:v>0.67956330986634</c:v>
                </c:pt>
                <c:pt idx="1609">
                  <c:v>0.678379757167636</c:v>
                </c:pt>
                <c:pt idx="1610">
                  <c:v>0.676767676767677</c:v>
                </c:pt>
                <c:pt idx="1611">
                  <c:v>0.675196408529742</c:v>
                </c:pt>
                <c:pt idx="1612">
                  <c:v>0.673482297724722</c:v>
                </c:pt>
                <c:pt idx="1613">
                  <c:v>0.67174778083869</c:v>
                </c:pt>
                <c:pt idx="1614">
                  <c:v>0.67060504030201</c:v>
                </c:pt>
                <c:pt idx="1615">
                  <c:v>0.66946229976533</c:v>
                </c:pt>
                <c:pt idx="1616">
                  <c:v>0.668339965309662</c:v>
                </c:pt>
                <c:pt idx="1617">
                  <c:v>0.66736047342108</c:v>
                </c:pt>
                <c:pt idx="1618">
                  <c:v>0.665952453831242</c:v>
                </c:pt>
                <c:pt idx="1619">
                  <c:v>0.664136312621161</c:v>
                </c:pt>
                <c:pt idx="1620">
                  <c:v>0.662605856545251</c:v>
                </c:pt>
                <c:pt idx="1621">
                  <c:v>0.660850933578206</c:v>
                </c:pt>
                <c:pt idx="1622">
                  <c:v>0.659626568717478</c:v>
                </c:pt>
                <c:pt idx="1623">
                  <c:v>0.657524742373227</c:v>
                </c:pt>
                <c:pt idx="1624">
                  <c:v>0.655402509947965</c:v>
                </c:pt>
                <c:pt idx="1625">
                  <c:v>0.653055810631568</c:v>
                </c:pt>
                <c:pt idx="1626">
                  <c:v>0.6512600755025</c:v>
                </c:pt>
                <c:pt idx="1627">
                  <c:v>0.649280685644322</c:v>
                </c:pt>
                <c:pt idx="1628">
                  <c:v>0.647933884297521</c:v>
                </c:pt>
                <c:pt idx="1629">
                  <c:v>0.646566676869707</c:v>
                </c:pt>
                <c:pt idx="1630">
                  <c:v>0.644219977553311</c:v>
                </c:pt>
                <c:pt idx="1631">
                  <c:v>0.642138557290072</c:v>
                </c:pt>
                <c:pt idx="1632">
                  <c:v>0.640159167431895</c:v>
                </c:pt>
                <c:pt idx="1633">
                  <c:v>0.638363432302826</c:v>
                </c:pt>
                <c:pt idx="1634">
                  <c:v>0.636526885011734</c:v>
                </c:pt>
                <c:pt idx="1635">
                  <c:v>0.634649525558616</c:v>
                </c:pt>
                <c:pt idx="1636">
                  <c:v>0.632731353943475</c:v>
                </c:pt>
                <c:pt idx="1637">
                  <c:v>0.630935618814407</c:v>
                </c:pt>
                <c:pt idx="1638">
                  <c:v>0.62858891949801</c:v>
                </c:pt>
                <c:pt idx="1639">
                  <c:v>0.626160595857566</c:v>
                </c:pt>
                <c:pt idx="1640">
                  <c:v>0.624222018161412</c:v>
                </c:pt>
                <c:pt idx="1641">
                  <c:v>0.621997755331089</c:v>
                </c:pt>
                <c:pt idx="1642">
                  <c:v>0.619753086419753</c:v>
                </c:pt>
                <c:pt idx="1643">
                  <c:v>0.617732884399551</c:v>
                </c:pt>
                <c:pt idx="1644">
                  <c:v>0.615875931027446</c:v>
                </c:pt>
                <c:pt idx="1645">
                  <c:v>0.614447505356596</c:v>
                </c:pt>
                <c:pt idx="1646">
                  <c:v>0.612998673604734</c:v>
                </c:pt>
                <c:pt idx="1647">
                  <c:v>0.612080399959188</c:v>
                </c:pt>
                <c:pt idx="1648">
                  <c:v>0.611202938475666</c:v>
                </c:pt>
                <c:pt idx="1649">
                  <c:v>0.610284664830119</c:v>
                </c:pt>
                <c:pt idx="1650">
                  <c:v>0.609672482399755</c:v>
                </c:pt>
                <c:pt idx="1651">
                  <c:v>0.609325579022549</c:v>
                </c:pt>
                <c:pt idx="1652">
                  <c:v>0.609182736455464</c:v>
                </c:pt>
                <c:pt idx="1653">
                  <c:v>0.608999081726354</c:v>
                </c:pt>
                <c:pt idx="1654">
                  <c:v>0.608529741863075</c:v>
                </c:pt>
                <c:pt idx="1655">
                  <c:v>0.608733802673197</c:v>
                </c:pt>
                <c:pt idx="1656">
                  <c:v>0.608244056728905</c:v>
                </c:pt>
                <c:pt idx="1657">
                  <c:v>0.607958371594735</c:v>
                </c:pt>
                <c:pt idx="1658">
                  <c:v>0.607509437812468</c:v>
                </c:pt>
                <c:pt idx="1659">
                  <c:v>0.607284970921335</c:v>
                </c:pt>
                <c:pt idx="1660">
                  <c:v>0.607795122946638</c:v>
                </c:pt>
                <c:pt idx="1661">
                  <c:v>0.608346087133966</c:v>
                </c:pt>
                <c:pt idx="1662">
                  <c:v>0.608529741863075</c:v>
                </c:pt>
                <c:pt idx="1663">
                  <c:v>0.608876645240282</c:v>
                </c:pt>
                <c:pt idx="1664">
                  <c:v>0.608978675645342</c:v>
                </c:pt>
                <c:pt idx="1665">
                  <c:v>0.608815426997245</c:v>
                </c:pt>
                <c:pt idx="1666">
                  <c:v>0.608815426997245</c:v>
                </c:pt>
                <c:pt idx="1667">
                  <c:v>0.608754208754209</c:v>
                </c:pt>
                <c:pt idx="1668">
                  <c:v>0.608142026323845</c:v>
                </c:pt>
                <c:pt idx="1669">
                  <c:v>0.607305377002347</c:v>
                </c:pt>
                <c:pt idx="1670">
                  <c:v>0.606897255382104</c:v>
                </c:pt>
                <c:pt idx="1671">
                  <c:v>0.606081012141618</c:v>
                </c:pt>
                <c:pt idx="1672">
                  <c:v>0.604979083766963</c:v>
                </c:pt>
                <c:pt idx="1673">
                  <c:v>0.604387307417611</c:v>
                </c:pt>
                <c:pt idx="1674">
                  <c:v>0.603183348637894</c:v>
                </c:pt>
                <c:pt idx="1675">
                  <c:v>0.601816141210081</c:v>
                </c:pt>
                <c:pt idx="1676">
                  <c:v>0.600428527701255</c:v>
                </c:pt>
                <c:pt idx="1677">
                  <c:v>0.599285787164575</c:v>
                </c:pt>
                <c:pt idx="1678">
                  <c:v>0.59800020406081</c:v>
                </c:pt>
                <c:pt idx="1679">
                  <c:v>0.596551372308948</c:v>
                </c:pt>
                <c:pt idx="1680">
                  <c:v>0.595490256096317</c:v>
                </c:pt>
                <c:pt idx="1681">
                  <c:v>0.594061830425467</c:v>
                </c:pt>
                <c:pt idx="1682">
                  <c:v>0.593306805428018</c:v>
                </c:pt>
                <c:pt idx="1683">
                  <c:v>0.591817161514131</c:v>
                </c:pt>
                <c:pt idx="1684">
                  <c:v>0.590633608815427</c:v>
                </c:pt>
                <c:pt idx="1685">
                  <c:v>0.589021528415468</c:v>
                </c:pt>
                <c:pt idx="1686">
                  <c:v>0.588613406795225</c:v>
                </c:pt>
                <c:pt idx="1687">
                  <c:v>0.588001224364861</c:v>
                </c:pt>
                <c:pt idx="1688">
                  <c:v>0.58704213855729</c:v>
                </c:pt>
                <c:pt idx="1689">
                  <c:v>0.586368737883889</c:v>
                </c:pt>
                <c:pt idx="1690">
                  <c:v>0.585756555453525</c:v>
                </c:pt>
                <c:pt idx="1691">
                  <c:v>0.584736251402918</c:v>
                </c:pt>
                <c:pt idx="1692">
                  <c:v>0.584287317620651</c:v>
                </c:pt>
                <c:pt idx="1693">
                  <c:v>0.583756759514335</c:v>
                </c:pt>
                <c:pt idx="1694">
                  <c:v>0.583369043975105</c:v>
                </c:pt>
                <c:pt idx="1695">
                  <c:v>0.583369043975105</c:v>
                </c:pt>
                <c:pt idx="1696">
                  <c:v>0.583532292623202</c:v>
                </c:pt>
                <c:pt idx="1697">
                  <c:v>0.58389960208142</c:v>
                </c:pt>
                <c:pt idx="1698">
                  <c:v>0.584511784511785</c:v>
                </c:pt>
                <c:pt idx="1699">
                  <c:v>0.584246505458627</c:v>
                </c:pt>
                <c:pt idx="1700">
                  <c:v>0.584042444648505</c:v>
                </c:pt>
                <c:pt idx="1701">
                  <c:v>0.584022038567493</c:v>
                </c:pt>
                <c:pt idx="1702">
                  <c:v>0.584348535863687</c:v>
                </c:pt>
                <c:pt idx="1703">
                  <c:v>0.585001530456076</c:v>
                </c:pt>
                <c:pt idx="1704">
                  <c:v>0.585878991939598</c:v>
                </c:pt>
                <c:pt idx="1705">
                  <c:v>0.58579736761555</c:v>
                </c:pt>
                <c:pt idx="1706">
                  <c:v>0.586429956126926</c:v>
                </c:pt>
                <c:pt idx="1707">
                  <c:v>0.586450362207938</c:v>
                </c:pt>
                <c:pt idx="1708">
                  <c:v>0.586450362207938</c:v>
                </c:pt>
                <c:pt idx="1709">
                  <c:v>0.586001428425671</c:v>
                </c:pt>
                <c:pt idx="1710">
                  <c:v>0.586531986531987</c:v>
                </c:pt>
                <c:pt idx="1711">
                  <c:v>0.587062544638302</c:v>
                </c:pt>
                <c:pt idx="1712">
                  <c:v>0.587164575043363</c:v>
                </c:pt>
                <c:pt idx="1713">
                  <c:v>0.587368635853484</c:v>
                </c:pt>
                <c:pt idx="1714">
                  <c:v>0.587491072339557</c:v>
                </c:pt>
                <c:pt idx="1715">
                  <c:v>0.586899295990205</c:v>
                </c:pt>
                <c:pt idx="1716">
                  <c:v>0.586674829099072</c:v>
                </c:pt>
                <c:pt idx="1717">
                  <c:v>0.586327925721865</c:v>
                </c:pt>
                <c:pt idx="1718">
                  <c:v>0.585552494643404</c:v>
                </c:pt>
                <c:pt idx="1719">
                  <c:v>0.58465462707887</c:v>
                </c:pt>
                <c:pt idx="1720">
                  <c:v>0.583736353433323</c:v>
                </c:pt>
                <c:pt idx="1721">
                  <c:v>0.582797673706765</c:v>
                </c:pt>
                <c:pt idx="1722">
                  <c:v>0.581920212223243</c:v>
                </c:pt>
                <c:pt idx="1723">
                  <c:v>0.580553004795429</c:v>
                </c:pt>
                <c:pt idx="1724">
                  <c:v>0.578981736557494</c:v>
                </c:pt>
                <c:pt idx="1725">
                  <c:v>0.577736965615754</c:v>
                </c:pt>
                <c:pt idx="1726">
                  <c:v>0.575941230486685</c:v>
                </c:pt>
                <c:pt idx="1727">
                  <c:v>0.573574125089277</c:v>
                </c:pt>
                <c:pt idx="1728">
                  <c:v>0.570860116314662</c:v>
                </c:pt>
                <c:pt idx="1729">
                  <c:v>0.568023671053974</c:v>
                </c:pt>
                <c:pt idx="1730">
                  <c:v>0.564758698092031</c:v>
                </c:pt>
                <c:pt idx="1731">
                  <c:v>0.560616263646567</c:v>
                </c:pt>
                <c:pt idx="1732">
                  <c:v>0.555616773798592</c:v>
                </c:pt>
                <c:pt idx="1733">
                  <c:v>0.550535659626569</c:v>
                </c:pt>
                <c:pt idx="1734">
                  <c:v>0.54635241301908</c:v>
                </c:pt>
                <c:pt idx="1735">
                  <c:v>0.542658912355882</c:v>
                </c:pt>
                <c:pt idx="1736">
                  <c:v>0.538720538720539</c:v>
                </c:pt>
                <c:pt idx="1737">
                  <c:v>0.534108764411795</c:v>
                </c:pt>
                <c:pt idx="1738">
                  <c:v>0.530211202938476</c:v>
                </c:pt>
                <c:pt idx="1739">
                  <c:v>0.527252321191715</c:v>
                </c:pt>
                <c:pt idx="1740">
                  <c:v>0.524171002958882</c:v>
                </c:pt>
                <c:pt idx="1741">
                  <c:v>0.520906029996939</c:v>
                </c:pt>
                <c:pt idx="1742">
                  <c:v>0.518416488113458</c:v>
                </c:pt>
                <c:pt idx="1743">
                  <c:v>0.515396388123661</c:v>
                </c:pt>
                <c:pt idx="1744">
                  <c:v>0.513212937455362</c:v>
                </c:pt>
                <c:pt idx="1745">
                  <c:v>0.511213141516172</c:v>
                </c:pt>
                <c:pt idx="1746">
                  <c:v>0.509315375982043</c:v>
                </c:pt>
                <c:pt idx="1747">
                  <c:v>0.506744209774513</c:v>
                </c:pt>
                <c:pt idx="1748">
                  <c:v>0.504009794918886</c:v>
                </c:pt>
                <c:pt idx="1749">
                  <c:v>0.500846852362004</c:v>
                </c:pt>
                <c:pt idx="1750">
                  <c:v>0.502173247627793</c:v>
                </c:pt>
                <c:pt idx="1751">
                  <c:v>0.505315784103663</c:v>
                </c:pt>
                <c:pt idx="1752">
                  <c:v>0.508499132741557</c:v>
                </c:pt>
                <c:pt idx="1753">
                  <c:v>0.51186613610856</c:v>
                </c:pt>
                <c:pt idx="1754">
                  <c:v>0.514702581369248</c:v>
                </c:pt>
                <c:pt idx="1755">
                  <c:v>0.517436996224875</c:v>
                </c:pt>
                <c:pt idx="1756">
                  <c:v>0.520477502295684</c:v>
                </c:pt>
                <c:pt idx="1757">
                  <c:v>0.525150494847465</c:v>
                </c:pt>
                <c:pt idx="1758">
                  <c:v>0.528231813080298</c:v>
                </c:pt>
                <c:pt idx="1759">
                  <c:v>0.531496786042241</c:v>
                </c:pt>
                <c:pt idx="1760">
                  <c:v>0.534190388735843</c:v>
                </c:pt>
                <c:pt idx="1761">
                  <c:v>0.536802367105397</c:v>
                </c:pt>
                <c:pt idx="1762">
                  <c:v>0.53892459953066</c:v>
                </c:pt>
                <c:pt idx="1763">
                  <c:v>0.541148862360984</c:v>
                </c:pt>
                <c:pt idx="1764">
                  <c:v>0.542781348841955</c:v>
                </c:pt>
                <c:pt idx="1765">
                  <c:v>0.543352719110295</c:v>
                </c:pt>
                <c:pt idx="1766">
                  <c:v>0.542107948168554</c:v>
                </c:pt>
                <c:pt idx="1767">
                  <c:v>0.53978165493317</c:v>
                </c:pt>
                <c:pt idx="1768">
                  <c:v>0.537557392102847</c:v>
                </c:pt>
                <c:pt idx="1769">
                  <c:v>0.534129170492807</c:v>
                </c:pt>
                <c:pt idx="1770">
                  <c:v>0.529660238751148</c:v>
                </c:pt>
                <c:pt idx="1771">
                  <c:v>0.525803489439853</c:v>
                </c:pt>
                <c:pt idx="1772">
                  <c:v>0.521212121212121</c:v>
                </c:pt>
                <c:pt idx="1773">
                  <c:v>0.517641057034996</c:v>
                </c:pt>
                <c:pt idx="1774">
                  <c:v>0.51329456177941</c:v>
                </c:pt>
                <c:pt idx="1775">
                  <c:v>0.510009182736456</c:v>
                </c:pt>
                <c:pt idx="1776">
                  <c:v>0.507009488827671</c:v>
                </c:pt>
                <c:pt idx="1777">
                  <c:v>0.504724007754311</c:v>
                </c:pt>
                <c:pt idx="1778">
                  <c:v>0.502785430058157</c:v>
                </c:pt>
                <c:pt idx="1779">
                  <c:v>0.500459136822773</c:v>
                </c:pt>
                <c:pt idx="1780">
                  <c:v>0.501785532088562</c:v>
                </c:pt>
                <c:pt idx="1781">
                  <c:v>0.504295480053056</c:v>
                </c:pt>
                <c:pt idx="1782">
                  <c:v>0.506825834098561</c:v>
                </c:pt>
                <c:pt idx="1783">
                  <c:v>0.508988878685848</c:v>
                </c:pt>
                <c:pt idx="1784">
                  <c:v>0.511355984083257</c:v>
                </c:pt>
                <c:pt idx="1785">
                  <c:v>0.513947556371799</c:v>
                </c:pt>
                <c:pt idx="1786">
                  <c:v>0.516518722579329</c:v>
                </c:pt>
                <c:pt idx="1787">
                  <c:v>0.519395980002041</c:v>
                </c:pt>
                <c:pt idx="1788">
                  <c:v>0.521905927966534</c:v>
                </c:pt>
                <c:pt idx="1789">
                  <c:v>0.524742373227222</c:v>
                </c:pt>
                <c:pt idx="1790">
                  <c:v>0.527823691460055</c:v>
                </c:pt>
                <c:pt idx="1791">
                  <c:v>0.530843791449852</c:v>
                </c:pt>
                <c:pt idx="1792">
                  <c:v>0.533884297520661</c:v>
                </c:pt>
                <c:pt idx="1793">
                  <c:v>0.536088154269973</c:v>
                </c:pt>
                <c:pt idx="1794">
                  <c:v>0.538394041424344</c:v>
                </c:pt>
                <c:pt idx="1795">
                  <c:v>0.541250892766044</c:v>
                </c:pt>
                <c:pt idx="1796">
                  <c:v>0.544699520457096</c:v>
                </c:pt>
                <c:pt idx="1797">
                  <c:v>0.54863789409244</c:v>
                </c:pt>
                <c:pt idx="1798">
                  <c:v>0.553494541373329</c:v>
                </c:pt>
                <c:pt idx="1799">
                  <c:v>0.558800122436486</c:v>
                </c:pt>
                <c:pt idx="1800">
                  <c:v>0.564513825119886</c:v>
                </c:pt>
                <c:pt idx="1801">
                  <c:v>0.57055402509948</c:v>
                </c:pt>
                <c:pt idx="1802">
                  <c:v>0.577430874400571</c:v>
                </c:pt>
                <c:pt idx="1803">
                  <c:v>0.584430160187736</c:v>
                </c:pt>
                <c:pt idx="1804">
                  <c:v>0.590307111519233</c:v>
                </c:pt>
                <c:pt idx="1805">
                  <c:v>0.595980002040608</c:v>
                </c:pt>
                <c:pt idx="1806">
                  <c:v>0.601550862156923</c:v>
                </c:pt>
                <c:pt idx="1807">
                  <c:v>0.606734006734007</c:v>
                </c:pt>
                <c:pt idx="1808">
                  <c:v>0.612508927660443</c:v>
                </c:pt>
                <c:pt idx="1809">
                  <c:v>0.616692174267932</c:v>
                </c:pt>
                <c:pt idx="1810">
                  <c:v>0.619610243852668</c:v>
                </c:pt>
                <c:pt idx="1811">
                  <c:v>0.621732476277931</c:v>
                </c:pt>
                <c:pt idx="1812">
                  <c:v>0.623732272217121</c:v>
                </c:pt>
                <c:pt idx="1813">
                  <c:v>0.626344250586675</c:v>
                </c:pt>
                <c:pt idx="1814">
                  <c:v>0.628670543822059</c:v>
                </c:pt>
                <c:pt idx="1815">
                  <c:v>0.629854096520763</c:v>
                </c:pt>
                <c:pt idx="1816">
                  <c:v>0.630609121518213</c:v>
                </c:pt>
                <c:pt idx="1817">
                  <c:v>0.632139577594123</c:v>
                </c:pt>
                <c:pt idx="1818">
                  <c:v>0.633139475563718</c:v>
                </c:pt>
                <c:pt idx="1819">
                  <c:v>0.633404754616876</c:v>
                </c:pt>
                <c:pt idx="1820">
                  <c:v>0.632037547189062</c:v>
                </c:pt>
                <c:pt idx="1821">
                  <c:v>0.629507193143557</c:v>
                </c:pt>
                <c:pt idx="1822">
                  <c:v>0.624732170186716</c:v>
                </c:pt>
                <c:pt idx="1823">
                  <c:v>0.619793898581777</c:v>
                </c:pt>
                <c:pt idx="1824">
                  <c:v>0.613774104683196</c:v>
                </c:pt>
                <c:pt idx="1825">
                  <c:v>0.605223956739108</c:v>
                </c:pt>
                <c:pt idx="1826">
                  <c:v>0.596551372308948</c:v>
                </c:pt>
                <c:pt idx="1827">
                  <c:v>0.585654525048465</c:v>
                </c:pt>
                <c:pt idx="1828">
                  <c:v>0.575431078461382</c:v>
                </c:pt>
                <c:pt idx="1829">
                  <c:v>0.56512600755025</c:v>
                </c:pt>
                <c:pt idx="1830">
                  <c:v>0.557718600142843</c:v>
                </c:pt>
                <c:pt idx="1831">
                  <c:v>0.550433629221508</c:v>
                </c:pt>
                <c:pt idx="1832">
                  <c:v>0.546148352208958</c:v>
                </c:pt>
                <c:pt idx="1833">
                  <c:v>0.542720130598918</c:v>
                </c:pt>
                <c:pt idx="1834">
                  <c:v>0.540414243444547</c:v>
                </c:pt>
                <c:pt idx="1835">
                  <c:v>0.538496071829405</c:v>
                </c:pt>
                <c:pt idx="1836">
                  <c:v>0.537536986021835</c:v>
                </c:pt>
                <c:pt idx="1837">
                  <c:v>0.53606774818896</c:v>
                </c:pt>
                <c:pt idx="1838">
                  <c:v>0.534292419140904</c:v>
                </c:pt>
                <c:pt idx="1839">
                  <c:v>0.533435363738394</c:v>
                </c:pt>
                <c:pt idx="1840">
                  <c:v>0.532129374553617</c:v>
                </c:pt>
                <c:pt idx="1841">
                  <c:v>0.531251913070095</c:v>
                </c:pt>
                <c:pt idx="1842">
                  <c:v>0.530966227935925</c:v>
                </c:pt>
                <c:pt idx="1843">
                  <c:v>0.530721354963779</c:v>
                </c:pt>
                <c:pt idx="1844">
                  <c:v>0.530925415773901</c:v>
                </c:pt>
                <c:pt idx="1845">
                  <c:v>0.531088664421998</c:v>
                </c:pt>
                <c:pt idx="1846">
                  <c:v>0.531741659014386</c:v>
                </c:pt>
                <c:pt idx="1847">
                  <c:v>0.532415059687787</c:v>
                </c:pt>
                <c:pt idx="1848">
                  <c:v>0.533537394143455</c:v>
                </c:pt>
                <c:pt idx="1849">
                  <c:v>0.534659728599123</c:v>
                </c:pt>
                <c:pt idx="1850">
                  <c:v>0.535639220487705</c:v>
                </c:pt>
                <c:pt idx="1851">
                  <c:v>0.536598306295276</c:v>
                </c:pt>
                <c:pt idx="1852">
                  <c:v>0.53692480359147</c:v>
                </c:pt>
                <c:pt idx="1853">
                  <c:v>0.537965513723089</c:v>
                </c:pt>
                <c:pt idx="1854">
                  <c:v>0.538108356290175</c:v>
                </c:pt>
                <c:pt idx="1855">
                  <c:v>0.538087950209162</c:v>
                </c:pt>
                <c:pt idx="1856">
                  <c:v>0.537985919804102</c:v>
                </c:pt>
                <c:pt idx="1857">
                  <c:v>0.538149168452199</c:v>
                </c:pt>
                <c:pt idx="1858">
                  <c:v>0.538271604938272</c:v>
                </c:pt>
                <c:pt idx="1859">
                  <c:v>0.538149168452199</c:v>
                </c:pt>
                <c:pt idx="1860">
                  <c:v>0.538618508315478</c:v>
                </c:pt>
                <c:pt idx="1861">
                  <c:v>0.539312315069891</c:v>
                </c:pt>
                <c:pt idx="1862">
                  <c:v>0.540189776553413</c:v>
                </c:pt>
                <c:pt idx="1863">
                  <c:v>0.541291704928069</c:v>
                </c:pt>
                <c:pt idx="1864">
                  <c:v>0.542454851545761</c:v>
                </c:pt>
                <c:pt idx="1865">
                  <c:v>0.543964901540659</c:v>
                </c:pt>
                <c:pt idx="1866">
                  <c:v>0.544597490052036</c:v>
                </c:pt>
                <c:pt idx="1867">
                  <c:v>0.545597388021631</c:v>
                </c:pt>
                <c:pt idx="1868">
                  <c:v>0.546658504234262</c:v>
                </c:pt>
                <c:pt idx="1869">
                  <c:v>0.547352310988675</c:v>
                </c:pt>
                <c:pt idx="1870">
                  <c:v>0.548005305581063</c:v>
                </c:pt>
                <c:pt idx="1871">
                  <c:v>0.548903173145597</c:v>
                </c:pt>
                <c:pt idx="1872">
                  <c:v>0.550086725844302</c:v>
                </c:pt>
                <c:pt idx="1873">
                  <c:v>0.550576471788593</c:v>
                </c:pt>
                <c:pt idx="1874">
                  <c:v>0.551045811651872</c:v>
                </c:pt>
                <c:pt idx="1875">
                  <c:v>0.551739618406285</c:v>
                </c:pt>
                <c:pt idx="1876">
                  <c:v>0.553147637996123</c:v>
                </c:pt>
                <c:pt idx="1877">
                  <c:v>0.554392408937864</c:v>
                </c:pt>
                <c:pt idx="1878">
                  <c:v>0.556228956228956</c:v>
                </c:pt>
                <c:pt idx="1879">
                  <c:v>0.558371594735231</c:v>
                </c:pt>
                <c:pt idx="1880">
                  <c:v>0.560799918375676</c:v>
                </c:pt>
                <c:pt idx="1881">
                  <c:v>0.562330374451587</c:v>
                </c:pt>
                <c:pt idx="1882">
                  <c:v>0.564024079175594</c:v>
                </c:pt>
                <c:pt idx="1883">
                  <c:v>0.56541169268442</c:v>
                </c:pt>
                <c:pt idx="1884">
                  <c:v>0.566329966329966</c:v>
                </c:pt>
                <c:pt idx="1885">
                  <c:v>0.566472808897051</c:v>
                </c:pt>
                <c:pt idx="1886">
                  <c:v>0.566431996735027</c:v>
                </c:pt>
                <c:pt idx="1887">
                  <c:v>0.565779002142639</c:v>
                </c:pt>
                <c:pt idx="1888">
                  <c:v>0.564432200795837</c:v>
                </c:pt>
                <c:pt idx="1889">
                  <c:v>0.563289460259157</c:v>
                </c:pt>
                <c:pt idx="1890">
                  <c:v>0.561656973778186</c:v>
                </c:pt>
                <c:pt idx="1891">
                  <c:v>0.559616365676972</c:v>
                </c:pt>
                <c:pt idx="1892">
                  <c:v>0.557718600142843</c:v>
                </c:pt>
                <c:pt idx="1893">
                  <c:v>0.555412712988471</c:v>
                </c:pt>
                <c:pt idx="1894">
                  <c:v>0.553474135292317</c:v>
                </c:pt>
                <c:pt idx="1895">
                  <c:v>0.551004999489848</c:v>
                </c:pt>
                <c:pt idx="1896">
                  <c:v>0.549107233955719</c:v>
                </c:pt>
                <c:pt idx="1897">
                  <c:v>0.547250280583614</c:v>
                </c:pt>
                <c:pt idx="1898">
                  <c:v>0.545291296806448</c:v>
                </c:pt>
                <c:pt idx="1899">
                  <c:v>0.543475155596368</c:v>
                </c:pt>
                <c:pt idx="1900">
                  <c:v>0.541454953576166</c:v>
                </c:pt>
                <c:pt idx="1901">
                  <c:v>0.538189980614223</c:v>
                </c:pt>
                <c:pt idx="1902">
                  <c:v>0.532415059687787</c:v>
                </c:pt>
                <c:pt idx="1903">
                  <c:v>0.517885930007142</c:v>
                </c:pt>
                <c:pt idx="1904">
                  <c:v>0.500459136822773</c:v>
                </c:pt>
                <c:pt idx="1905">
                  <c:v>0.541148862360984</c:v>
                </c:pt>
                <c:pt idx="1906">
                  <c:v>0.595837159473523</c:v>
                </c:pt>
                <c:pt idx="1907">
                  <c:v>0.579940822365065</c:v>
                </c:pt>
                <c:pt idx="1908">
                  <c:v>0.584062850729517</c:v>
                </c:pt>
                <c:pt idx="1909">
                  <c:v>0.5850423426181</c:v>
                </c:pt>
                <c:pt idx="1910">
                  <c:v>0.584022038567493</c:v>
                </c:pt>
                <c:pt idx="1911">
                  <c:v>0.582001836547291</c:v>
                </c:pt>
                <c:pt idx="1912">
                  <c:v>0.579532700744822</c:v>
                </c:pt>
                <c:pt idx="1913">
                  <c:v>0.577471686562596</c:v>
                </c:pt>
                <c:pt idx="1914">
                  <c:v>0.57494133251709</c:v>
                </c:pt>
                <c:pt idx="1915">
                  <c:v>0.572757881848791</c:v>
                </c:pt>
                <c:pt idx="1916">
                  <c:v>0.57026833996531</c:v>
                </c:pt>
                <c:pt idx="1917">
                  <c:v>0.568533823079278</c:v>
                </c:pt>
                <c:pt idx="1918">
                  <c:v>0.567166615651464</c:v>
                </c:pt>
                <c:pt idx="1919">
                  <c:v>0.566085093357821</c:v>
                </c:pt>
                <c:pt idx="1920">
                  <c:v>0.564901540659117</c:v>
                </c:pt>
                <c:pt idx="1921">
                  <c:v>0.564085297418631</c:v>
                </c:pt>
                <c:pt idx="1922">
                  <c:v>0.562371186613611</c:v>
                </c:pt>
                <c:pt idx="1923">
                  <c:v>0.560861136618712</c:v>
                </c:pt>
                <c:pt idx="1924">
                  <c:v>0.559004183246608</c:v>
                </c:pt>
                <c:pt idx="1925">
                  <c:v>0.555494337312519</c:v>
                </c:pt>
                <c:pt idx="1926">
                  <c:v>0.548597081930415</c:v>
                </c:pt>
                <c:pt idx="1927">
                  <c:v>0.536843179267422</c:v>
                </c:pt>
                <c:pt idx="1928">
                  <c:v>0.526680950923375</c:v>
                </c:pt>
                <c:pt idx="1929">
                  <c:v>0.506193245587185</c:v>
                </c:pt>
                <c:pt idx="1930">
                  <c:v>0.534782165085195</c:v>
                </c:pt>
                <c:pt idx="1931">
                  <c:v>0.546291194776043</c:v>
                </c:pt>
                <c:pt idx="1932">
                  <c:v>0.551617181920212</c:v>
                </c:pt>
                <c:pt idx="1933">
                  <c:v>0.558861340679523</c:v>
                </c:pt>
                <c:pt idx="1934">
                  <c:v>0.562983369043975</c:v>
                </c:pt>
                <c:pt idx="1935">
                  <c:v>0.564391388633813</c:v>
                </c:pt>
                <c:pt idx="1936">
                  <c:v>0.564207733904704</c:v>
                </c:pt>
                <c:pt idx="1937">
                  <c:v>0.562411998775635</c:v>
                </c:pt>
                <c:pt idx="1938">
                  <c:v>0.560881542699725</c:v>
                </c:pt>
                <c:pt idx="1939">
                  <c:v>0.558657279869401</c:v>
                </c:pt>
                <c:pt idx="1940">
                  <c:v>0.554188348127742</c:v>
                </c:pt>
                <c:pt idx="1941">
                  <c:v>0.546658504234262</c:v>
                </c:pt>
                <c:pt idx="1942">
                  <c:v>0.537067646158555</c:v>
                </c:pt>
                <c:pt idx="1943">
                  <c:v>0.524007754310785</c:v>
                </c:pt>
                <c:pt idx="1944">
                  <c:v>0.50137741046832</c:v>
                </c:pt>
                <c:pt idx="1945">
                  <c:v>0.533823079277625</c:v>
                </c:pt>
                <c:pt idx="1946">
                  <c:v>0.584573002754821</c:v>
                </c:pt>
                <c:pt idx="1947">
                  <c:v>0.60028568513417</c:v>
                </c:pt>
                <c:pt idx="1948">
                  <c:v>0.585715743291501</c:v>
                </c:pt>
                <c:pt idx="1949">
                  <c:v>0.584552596673809</c:v>
                </c:pt>
                <c:pt idx="1950">
                  <c:v>0.585858585858586</c:v>
                </c:pt>
                <c:pt idx="1951">
                  <c:v>0.586368737883889</c:v>
                </c:pt>
                <c:pt idx="1952">
                  <c:v>0.586307519640853</c:v>
                </c:pt>
                <c:pt idx="1953">
                  <c:v>0.585083154780125</c:v>
                </c:pt>
                <c:pt idx="1954">
                  <c:v>0.583756759514335</c:v>
                </c:pt>
                <c:pt idx="1955">
                  <c:v>0.582205897357413</c:v>
                </c:pt>
                <c:pt idx="1956">
                  <c:v>0.58094072033466</c:v>
                </c:pt>
                <c:pt idx="1957">
                  <c:v>0.57979797979798</c:v>
                </c:pt>
                <c:pt idx="1958">
                  <c:v>0.578267523722069</c:v>
                </c:pt>
                <c:pt idx="1959">
                  <c:v>0.576716661565146</c:v>
                </c:pt>
                <c:pt idx="1960">
                  <c:v>0.575349454137333</c:v>
                </c:pt>
                <c:pt idx="1961">
                  <c:v>0.573533312927252</c:v>
                </c:pt>
                <c:pt idx="1962">
                  <c:v>0.571023364962759</c:v>
                </c:pt>
                <c:pt idx="1963">
                  <c:v>0.573063973063973</c:v>
                </c:pt>
                <c:pt idx="1964">
                  <c:v>0.578124681154984</c:v>
                </c:pt>
                <c:pt idx="1965">
                  <c:v>0.585389245995307</c:v>
                </c:pt>
                <c:pt idx="1966">
                  <c:v>0.589511274359759</c:v>
                </c:pt>
                <c:pt idx="1967">
                  <c:v>0.5907560453015</c:v>
                </c:pt>
                <c:pt idx="1968">
                  <c:v>0.59218447097235</c:v>
                </c:pt>
                <c:pt idx="1969">
                  <c:v>0.592694622997653</c:v>
                </c:pt>
                <c:pt idx="1970">
                  <c:v>0.592776247321702</c:v>
                </c:pt>
                <c:pt idx="1971">
                  <c:v>0.594408733802673</c:v>
                </c:pt>
                <c:pt idx="1972">
                  <c:v>0.597694112845628</c:v>
                </c:pt>
                <c:pt idx="1973">
                  <c:v>0.60142842567085</c:v>
                </c:pt>
                <c:pt idx="1974">
                  <c:v>0.605468829711254</c:v>
                </c:pt>
                <c:pt idx="1975">
                  <c:v>0.60895826956433</c:v>
                </c:pt>
                <c:pt idx="1976">
                  <c:v>0.612794612794613</c:v>
                </c:pt>
                <c:pt idx="1977">
                  <c:v>0.615712682379349</c:v>
                </c:pt>
                <c:pt idx="1978">
                  <c:v>0.619569431690644</c:v>
                </c:pt>
                <c:pt idx="1979">
                  <c:v>0.622365064789307</c:v>
                </c:pt>
                <c:pt idx="1980">
                  <c:v>0.625017855320886</c:v>
                </c:pt>
                <c:pt idx="1981">
                  <c:v>0.626997245179063</c:v>
                </c:pt>
                <c:pt idx="1982">
                  <c:v>0.628364452606877</c:v>
                </c:pt>
                <c:pt idx="1983">
                  <c:v>0.62973166003469</c:v>
                </c:pt>
                <c:pt idx="1984">
                  <c:v>0.631241710029589</c:v>
                </c:pt>
                <c:pt idx="1985">
                  <c:v>0.632384450566269</c:v>
                </c:pt>
                <c:pt idx="1986">
                  <c:v>0.632792572186512</c:v>
                </c:pt>
                <c:pt idx="1987">
                  <c:v>0.63373125191307</c:v>
                </c:pt>
                <c:pt idx="1988">
                  <c:v>0.634608713396592</c:v>
                </c:pt>
                <c:pt idx="1989">
                  <c:v>0.636996224875013</c:v>
                </c:pt>
                <c:pt idx="1990">
                  <c:v>0.638608305274972</c:v>
                </c:pt>
                <c:pt idx="1991">
                  <c:v>0.640057137026834</c:v>
                </c:pt>
                <c:pt idx="1992">
                  <c:v>0.641179471482502</c:v>
                </c:pt>
                <c:pt idx="1993">
                  <c:v>0.642485460667279</c:v>
                </c:pt>
                <c:pt idx="1994">
                  <c:v>0.643587389041935</c:v>
                </c:pt>
                <c:pt idx="1995">
                  <c:v>0.644709723497602</c:v>
                </c:pt>
                <c:pt idx="1996">
                  <c:v>0.645485154576064</c:v>
                </c:pt>
                <c:pt idx="1997">
                  <c:v>0.646648301193756</c:v>
                </c:pt>
                <c:pt idx="1998">
                  <c:v>0.647974696459545</c:v>
                </c:pt>
                <c:pt idx="1999">
                  <c:v>0.648505254565861</c:v>
                </c:pt>
                <c:pt idx="2000">
                  <c:v>0.648627691051934</c:v>
                </c:pt>
                <c:pt idx="2001">
                  <c:v>0.64811753902663</c:v>
                </c:pt>
                <c:pt idx="2002">
                  <c:v>0.647056422813999</c:v>
                </c:pt>
                <c:pt idx="2003">
                  <c:v>0.646178961330477</c:v>
                </c:pt>
                <c:pt idx="2004">
                  <c:v>0.646240179573513</c:v>
                </c:pt>
                <c:pt idx="2005">
                  <c:v>0.646954392408938</c:v>
                </c:pt>
                <c:pt idx="2006">
                  <c:v>0.647240077543108</c:v>
                </c:pt>
                <c:pt idx="2007">
                  <c:v>0.648423630241812</c:v>
                </c:pt>
                <c:pt idx="2008">
                  <c:v>0.649382716049383</c:v>
                </c:pt>
                <c:pt idx="2009">
                  <c:v>0.65164779104173</c:v>
                </c:pt>
                <c:pt idx="2010">
                  <c:v>0.653688399142945</c:v>
                </c:pt>
                <c:pt idx="2011">
                  <c:v>0.655014794408734</c:v>
                </c:pt>
                <c:pt idx="2012">
                  <c:v>0.657300275482094</c:v>
                </c:pt>
                <c:pt idx="2013">
                  <c:v>0.658708295071931</c:v>
                </c:pt>
                <c:pt idx="2014">
                  <c:v>0.660055096418733</c:v>
                </c:pt>
                <c:pt idx="2015">
                  <c:v>0.662136516681971</c:v>
                </c:pt>
                <c:pt idx="2016">
                  <c:v>0.663830221405979</c:v>
                </c:pt>
                <c:pt idx="2017">
                  <c:v>0.663218038975615</c:v>
                </c:pt>
                <c:pt idx="2018">
                  <c:v>0.662340577492093</c:v>
                </c:pt>
                <c:pt idx="2019">
                  <c:v>0.662034486276911</c:v>
                </c:pt>
                <c:pt idx="2020">
                  <c:v>0.661605958575656</c:v>
                </c:pt>
                <c:pt idx="2021">
                  <c:v>0.661830425466789</c:v>
                </c:pt>
                <c:pt idx="2022">
                  <c:v>0.662054892357923</c:v>
                </c:pt>
                <c:pt idx="2023">
                  <c:v>0.6633608815427</c:v>
                </c:pt>
                <c:pt idx="2024">
                  <c:v>0.664972961942659</c:v>
                </c:pt>
                <c:pt idx="2025">
                  <c:v>0.666340169370473</c:v>
                </c:pt>
                <c:pt idx="2026">
                  <c:v>0.667156412610958</c:v>
                </c:pt>
                <c:pt idx="2027">
                  <c:v>0.669441893684318</c:v>
                </c:pt>
                <c:pt idx="2028">
                  <c:v>0.671523313947556</c:v>
                </c:pt>
                <c:pt idx="2029">
                  <c:v>0.674584226099378</c:v>
                </c:pt>
                <c:pt idx="2030">
                  <c:v>0.677808386899296</c:v>
                </c:pt>
                <c:pt idx="2031">
                  <c:v>0.68242016120804</c:v>
                </c:pt>
                <c:pt idx="2032">
                  <c:v>0.683971023364963</c:v>
                </c:pt>
                <c:pt idx="2033">
                  <c:v>0.684317926742169</c:v>
                </c:pt>
                <c:pt idx="2034">
                  <c:v>0.683644526068769</c:v>
                </c:pt>
                <c:pt idx="2035">
                  <c:v>0.681583511886542</c:v>
                </c:pt>
                <c:pt idx="2036">
                  <c:v>0.679236812570146</c:v>
                </c:pt>
                <c:pt idx="2037">
                  <c:v>0.67756351392715</c:v>
                </c:pt>
                <c:pt idx="2038">
                  <c:v>0.676686052443628</c:v>
                </c:pt>
                <c:pt idx="2039">
                  <c:v>0.675339251096827</c:v>
                </c:pt>
                <c:pt idx="2040">
                  <c:v>0.676155494337313</c:v>
                </c:pt>
                <c:pt idx="2041">
                  <c:v>0.677543107846138</c:v>
                </c:pt>
                <c:pt idx="2042">
                  <c:v>0.680910111213142</c:v>
                </c:pt>
                <c:pt idx="2043">
                  <c:v>0.683113967962453</c:v>
                </c:pt>
                <c:pt idx="2044">
                  <c:v>0.686011631466177</c:v>
                </c:pt>
                <c:pt idx="2045">
                  <c:v>0.689174574023059</c:v>
                </c:pt>
                <c:pt idx="2046">
                  <c:v>0.692419140903989</c:v>
                </c:pt>
                <c:pt idx="2047">
                  <c:v>0.694439342924191</c:v>
                </c:pt>
                <c:pt idx="2048">
                  <c:v>0.694541373329252</c:v>
                </c:pt>
                <c:pt idx="2049">
                  <c:v>0.693990409141924</c:v>
                </c:pt>
                <c:pt idx="2050">
                  <c:v>0.692419140903989</c:v>
                </c:pt>
                <c:pt idx="2051">
                  <c:v>0.69080706050403</c:v>
                </c:pt>
                <c:pt idx="2052">
                  <c:v>0.688215488215488</c:v>
                </c:pt>
                <c:pt idx="2053">
                  <c:v>0.686623813896541</c:v>
                </c:pt>
                <c:pt idx="2054">
                  <c:v>0.686174880114274</c:v>
                </c:pt>
                <c:pt idx="2055">
                  <c:v>0.687991021324355</c:v>
                </c:pt>
                <c:pt idx="2056">
                  <c:v>0.689011325374962</c:v>
                </c:pt>
                <c:pt idx="2057">
                  <c:v>0.69052137536986</c:v>
                </c:pt>
                <c:pt idx="2058">
                  <c:v>0.689888786858484</c:v>
                </c:pt>
                <c:pt idx="2059">
                  <c:v>0.689603101724314</c:v>
                </c:pt>
                <c:pt idx="2060">
                  <c:v>0.686440159167432</c:v>
                </c:pt>
                <c:pt idx="2061">
                  <c:v>0.681542699724518</c:v>
                </c:pt>
                <c:pt idx="2062">
                  <c:v>0.673482297724722</c:v>
                </c:pt>
                <c:pt idx="2063">
                  <c:v>0.666646260585655</c:v>
                </c:pt>
                <c:pt idx="2064">
                  <c:v>0.662422201816141</c:v>
                </c:pt>
                <c:pt idx="2065">
                  <c:v>0.659055198449138</c:v>
                </c:pt>
                <c:pt idx="2066">
                  <c:v>0.656647280889705</c:v>
                </c:pt>
                <c:pt idx="2067">
                  <c:v>0.654055708601163</c:v>
                </c:pt>
                <c:pt idx="2068">
                  <c:v>0.654831139679625</c:v>
                </c:pt>
                <c:pt idx="2069">
                  <c:v>0.655749413325171</c:v>
                </c:pt>
                <c:pt idx="2070">
                  <c:v>0.65393327211509</c:v>
                </c:pt>
                <c:pt idx="2071">
                  <c:v>0.652382409958168</c:v>
                </c:pt>
                <c:pt idx="2072">
                  <c:v>0.65097439036833</c:v>
                </c:pt>
                <c:pt idx="2073">
                  <c:v>0.651096826854403</c:v>
                </c:pt>
                <c:pt idx="2074">
                  <c:v>0.651137639016427</c:v>
                </c:pt>
                <c:pt idx="2075">
                  <c:v>0.652851749821447</c:v>
                </c:pt>
                <c:pt idx="2076">
                  <c:v>0.653178247117641</c:v>
                </c:pt>
                <c:pt idx="2077">
                  <c:v>0.651606978879706</c:v>
                </c:pt>
                <c:pt idx="2078">
                  <c:v>0.647668605244363</c:v>
                </c:pt>
                <c:pt idx="2079">
                  <c:v>0.648076726864606</c:v>
                </c:pt>
                <c:pt idx="2080">
                  <c:v>0.647689011325375</c:v>
                </c:pt>
                <c:pt idx="2081">
                  <c:v>0.645199469441894</c:v>
                </c:pt>
                <c:pt idx="2082">
                  <c:v>0.642791551882461</c:v>
                </c:pt>
                <c:pt idx="2083">
                  <c:v>0.641648811345781</c:v>
                </c:pt>
                <c:pt idx="2084">
                  <c:v>0.64058769513315</c:v>
                </c:pt>
                <c:pt idx="2085">
                  <c:v>0.63887358432813</c:v>
                </c:pt>
                <c:pt idx="2086">
                  <c:v>0.637098255280074</c:v>
                </c:pt>
                <c:pt idx="2087">
                  <c:v>0.635139271502908</c:v>
                </c:pt>
                <c:pt idx="2088">
                  <c:v>0.634506682991532</c:v>
                </c:pt>
                <c:pt idx="2089">
                  <c:v>0.635526987042139</c:v>
                </c:pt>
                <c:pt idx="2090">
                  <c:v>0.63744515865728</c:v>
                </c:pt>
                <c:pt idx="2091">
                  <c:v>0.639873482297725</c:v>
                </c:pt>
                <c:pt idx="2092">
                  <c:v>0.640057137026834</c:v>
                </c:pt>
                <c:pt idx="2093">
                  <c:v>0.637322722171207</c:v>
                </c:pt>
                <c:pt idx="2094">
                  <c:v>0.63801652892562</c:v>
                </c:pt>
                <c:pt idx="2095">
                  <c:v>0.637322722171207</c:v>
                </c:pt>
                <c:pt idx="2096">
                  <c:v>0.635241301907969</c:v>
                </c:pt>
                <c:pt idx="2097">
                  <c:v>0.631609019487807</c:v>
                </c:pt>
                <c:pt idx="2098">
                  <c:v>0.627568615447403</c:v>
                </c:pt>
                <c:pt idx="2099">
                  <c:v>0.621854912764004</c:v>
                </c:pt>
                <c:pt idx="2100">
                  <c:v>0.617202326293235</c:v>
                </c:pt>
              </c:numCache>
            </c:numRef>
          </c:yVal>
          <c:smooth val="0"/>
        </c:ser>
        <c:axId val="25116099"/>
        <c:axId val="27589192"/>
      </c:scatterChart>
      <c:valAx>
        <c:axId val="25116099"/>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589192"/>
        <c:crosses val="autoZero"/>
        <c:crossBetween val="midCat"/>
      </c:valAx>
      <c:valAx>
        <c:axId val="2758919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AUC</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116099"/>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A3. Balanced accuracy by pipeline and validation scheme (Part A)</a:t>
            </a:r>
          </a:p>
        </c:rich>
      </c:tx>
      <c:overlay val="0"/>
      <c:spPr>
        <a:noFill/>
        <a:ln w="0">
          <a:noFill/>
        </a:ln>
      </c:spPr>
    </c:title>
    <c:autoTitleDeleted val="0"/>
    <c:plotArea>
      <c:barChart>
        <c:barDir val="col"/>
        <c:grouping val="clustered"/>
        <c:varyColors val="0"/>
        <c:ser>
          <c:idx val="0"/>
          <c:order val="0"/>
          <c:tx>
            <c:strRef>
              <c:f>37_ChartData!B2108</c:f>
              <c:strCache>
                <c:ptCount val="1"/>
                <c:pt idx="0">
                  <c:v>V1</c:v>
                </c:pt>
              </c:strCache>
            </c:strRef>
          </c:tx>
          <c:spPr>
            <a:solidFill>
              <a:srgbClr val="86b6e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37_ChartData!$B$2109:$B$2112</c:f>
              <c:numCache>
                <c:formatCode>0.0%</c:formatCode>
                <c:ptCount val="4"/>
                <c:pt idx="0">
                  <c:v>0.625252525252525</c:v>
                </c:pt>
                <c:pt idx="1">
                  <c:v>0.715151515151515</c:v>
                </c:pt>
                <c:pt idx="2">
                  <c:v>0.751515151515152</c:v>
                </c:pt>
                <c:pt idx="3">
                  <c:v>0.73030303030303</c:v>
                </c:pt>
              </c:numCache>
            </c:numRef>
          </c:val>
        </c:ser>
        <c:ser>
          <c:idx val="1"/>
          <c:order val="1"/>
          <c:tx>
            <c:strRef>
              <c:f>37_ChartData!C2108</c:f>
              <c:strCache>
                <c:ptCount val="1"/>
                <c:pt idx="0">
                  <c:v>V3</c:v>
                </c:pt>
              </c:strCache>
            </c:strRef>
          </c:tx>
          <c:spPr>
            <a:solidFill>
              <a:srgbClr val="3987e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37_ChartData!$C$2109:$C$2112</c:f>
              <c:numCache>
                <c:formatCode>0.0%</c:formatCode>
                <c:ptCount val="4"/>
                <c:pt idx="0">
                  <c:v>0.627272727272727</c:v>
                </c:pt>
                <c:pt idx="1">
                  <c:v>0.694545454545455</c:v>
                </c:pt>
                <c:pt idx="2">
                  <c:v>0.716565656565657</c:v>
                </c:pt>
                <c:pt idx="3">
                  <c:v>0.716969696969697</c:v>
                </c:pt>
              </c:numCache>
            </c:numRef>
          </c:val>
        </c:ser>
        <c:ser>
          <c:idx val="2"/>
          <c:order val="2"/>
          <c:tx>
            <c:strRef>
              <c:f>37_ChartData!D2108</c:f>
              <c:strCache>
                <c:ptCount val="1"/>
                <c:pt idx="0">
                  <c:v>V4</c:v>
                </c:pt>
              </c:strCache>
            </c:strRef>
          </c:tx>
          <c:spPr>
            <a:solidFill>
              <a:srgbClr val="1c5ca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37_ChartData!$D$2109:$D$2112</c:f>
              <c:numCache>
                <c:formatCode>0.0%</c:formatCode>
                <c:ptCount val="4"/>
                <c:pt idx="0">
                  <c:v>0.619304713387244</c:v>
                </c:pt>
                <c:pt idx="1">
                  <c:v>0.68227344147476</c:v>
                </c:pt>
                <c:pt idx="2">
                  <c:v>0.690309682785849</c:v>
                </c:pt>
                <c:pt idx="3">
                  <c:v>0.731216300935748</c:v>
                </c:pt>
              </c:numCache>
            </c:numRef>
          </c:val>
        </c:ser>
        <c:ser>
          <c:idx val="3"/>
          <c:order val="3"/>
          <c:tx>
            <c:strRef>
              <c:f>37_ChartData!E2108</c:f>
              <c:strCache>
                <c:ptCount val="1"/>
                <c:pt idx="0">
                  <c:v>V5</c:v>
                </c:pt>
              </c:strCache>
            </c:strRef>
          </c:tx>
          <c:spPr>
            <a:solidFill>
              <a:srgbClr val="0d3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37_ChartData!$E$2109:$E$2112</c:f>
              <c:numCache>
                <c:formatCode>0.0%</c:formatCode>
                <c:ptCount val="4"/>
                <c:pt idx="0">
                  <c:v>0.539706466571705</c:v>
                </c:pt>
                <c:pt idx="1">
                  <c:v>0.537732733741354</c:v>
                </c:pt>
                <c:pt idx="2">
                  <c:v>0.537182688587988</c:v>
                </c:pt>
                <c:pt idx="3">
                  <c:v>0.5592612986846</c:v>
                </c:pt>
              </c:numCache>
            </c:numRef>
          </c:val>
        </c:ser>
        <c:gapWidth val="150"/>
        <c:overlap val="0"/>
        <c:axId val="26910824"/>
        <c:axId val="21566764"/>
      </c:barChart>
      <c:catAx>
        <c:axId val="2691082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566764"/>
        <c:crosses val="autoZero"/>
        <c:auto val="1"/>
        <c:lblAlgn val="ctr"/>
        <c:lblOffset val="100"/>
        <c:noMultiLvlLbl val="0"/>
      </c:catAx>
      <c:valAx>
        <c:axId val="21566764"/>
        <c:scaling>
          <c:orientation val="minMax"/>
          <c:max val="1"/>
          <c:min val="0.4"/>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Balanced accuracy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91082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
</Relationships>
</file>

<file path=xl/drawings/_rels/drawing5.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
</Relationships>
</file>

<file path=xl/drawings/_rels/drawing6.xml.rels><?xml version="1.0" encoding="UTF-8"?>
<Relationships xmlns="http://schemas.openxmlformats.org/package/2006/relationships"><Relationship Id="rId1" Type="http://schemas.openxmlformats.org/officeDocument/2006/relationships/image" Target="../media/image12.png"/>
</Relationships>
</file>

<file path=xl/drawings/_rels/drawing7.xml.rels><?xml version="1.0" encoding="UTF-8"?>
<Relationships xmlns="http://schemas.openxmlformats.org/package/2006/relationships"><Relationship Id="rId1" Type="http://schemas.openxmlformats.org/officeDocument/2006/relationships/image" Target="../media/image13.png"/>
</Relationships>
</file>

<file path=xl/drawings/_rels/drawing8.xml.rels><?xml version="1.0" encoding="UTF-8"?>
<Relationships xmlns="http://schemas.openxmlformats.org/package/2006/relationships"><Relationship Id="rId1" Type="http://schemas.openxmlformats.org/officeDocument/2006/relationships/image" Target="../media/image14.png"/>
</Relationships>
</file>

<file path=xl/drawings/_rels/drawing9.xml.rels><?xml version="1.0" encoding="UTF-8"?>
<Relationships xmlns="http://schemas.openxmlformats.org/package/2006/relationships"><Relationship Id="rId1" Type="http://schemas.openxmlformats.org/officeDocument/2006/relationships/image" Target="../media/image12.png"/>
</Relationships>
</file>

<file path=xl/drawings/_rels/drawing10.xml.rels><?xml version="1.0" encoding="UTF-8"?>
<Relationships xmlns="http://schemas.openxmlformats.org/package/2006/relationships"><Relationship Id="rId1" Type="http://schemas.openxmlformats.org/officeDocument/2006/relationships/image" Target="../media/image15.png"/>
</Relationships>
</file>

<file path=xl/drawings/_rels/drawing11.xml.rels><?xml version="1.0" encoding="UTF-8"?>
<Relationships xmlns="http://schemas.openxmlformats.org/package/2006/relationships"><Relationship Id="rId1" Type="http://schemas.openxmlformats.org/officeDocument/2006/relationships/image" Target="../media/image16.png"/>
</Relationships>
</file>

<file path=xl/drawings/_rels/drawing12.xml.rels><?xml version="1.0" encoding="UTF-8"?>
<Relationships xmlns="http://schemas.openxmlformats.org/package/2006/relationships"><Relationship Id="rId1" Type="http://schemas.openxmlformats.org/officeDocument/2006/relationships/image" Target="../media/image17.png"/>
</Relationships>
</file>

<file path=xl/drawings/_rels/drawing13.xml.rels><?xml version="1.0" encoding="UTF-8"?>
<Relationships xmlns="http://schemas.openxmlformats.org/package/2006/relationships"><Relationship Id="rId1" Type="http://schemas.openxmlformats.org/officeDocument/2006/relationships/image" Target="../media/image18.png"/>
</Relationships>
</file>

<file path=xl/drawings/_rels/drawing14.xml.rels><?xml version="1.0" encoding="UTF-8"?>
<Relationships xmlns="http://schemas.openxmlformats.org/package/2006/relationships"><Relationship Id="rId1" Type="http://schemas.openxmlformats.org/officeDocument/2006/relationships/image" Target="../media/image19.png"/>
</Relationships>
</file>

<file path=xl/drawings/_rels/drawing15.xml.rels><?xml version="1.0" encoding="UTF-8"?>
<Relationships xmlns="http://schemas.openxmlformats.org/package/2006/relationships"><Relationship Id="rId1" Type="http://schemas.openxmlformats.org/officeDocument/2006/relationships/image" Target="../media/image20.png"/>
</Relationships>
</file>

<file path=xl/drawings/_rels/drawing16.xml.rels><?xml version="1.0" encoding="UTF-8"?>
<Relationships xmlns="http://schemas.openxmlformats.org/package/2006/relationships"><Relationship Id="rId1" Type="http://schemas.openxmlformats.org/officeDocument/2006/relationships/image" Target="../media/image21.png"/>
</Relationships>
</file>

<file path=xl/drawings/_rels/drawing17.xml.rels><?xml version="1.0" encoding="UTF-8"?>
<Relationships xmlns="http://schemas.openxmlformats.org/package/2006/relationships"><Relationship Id="rId1" Type="http://schemas.openxmlformats.org/officeDocument/2006/relationships/image" Target="../media/image22.png"/>
</Relationships>
</file>

<file path=xl/drawings/_rels/drawing18.xml.rels><?xml version="1.0" encoding="UTF-8"?>
<Relationships xmlns="http://schemas.openxmlformats.org/package/2006/relationships"><Relationship Id="rId1" Type="http://schemas.openxmlformats.org/officeDocument/2006/relationships/image" Target="../media/image23.png"/>
</Relationships>
</file>

<file path=xl/drawings/_rels/drawing19.xml.rels><?xml version="1.0" encoding="UTF-8"?>
<Relationships xmlns="http://schemas.openxmlformats.org/package/2006/relationships"><Relationship Id="rId1" Type="http://schemas.openxmlformats.org/officeDocument/2006/relationships/image" Target="../media/image24.png"/>
</Relationships>
</file>

<file path=xl/drawings/_rels/drawing20.xml.rels><?xml version="1.0" encoding="UTF-8"?>
<Relationships xmlns="http://schemas.openxmlformats.org/package/2006/relationships"><Relationship Id="rId1" Type="http://schemas.openxmlformats.org/officeDocument/2006/relationships/image" Target="../media/image25.png"/>
</Relationships>
</file>

<file path=xl/drawings/_rels/drawing21.xml.rels><?xml version="1.0" encoding="UTF-8"?>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7.png"/><Relationship Id="rId3" Type="http://schemas.openxmlformats.org/officeDocument/2006/relationships/image" Target="../media/image28.png"/>
</Relationships>
</file>

<file path=xl/drawings/_rels/drawing22.xml.rels><?xml version="1.0" encoding="UTF-8"?>
<Relationships xmlns="http://schemas.openxmlformats.org/package/2006/relationships"><Relationship Id="rId1" Type="http://schemas.openxmlformats.org/officeDocument/2006/relationships/image" Target="../media/image29.png"/>
</Relationships>
</file>

<file path=xl/drawings/_rels/drawing23.xml.rels><?xml version="1.0" encoding="UTF-8"?>
<Relationships xmlns="http://schemas.openxmlformats.org/package/2006/relationships"><Relationship Id="rId1" Type="http://schemas.openxmlformats.org/officeDocument/2006/relationships/image" Target="../media/image30.png"/>
</Relationships>
</file>

<file path=xl/drawings/_rels/drawing24.xml.rels><?xml version="1.0" encoding="UTF-8"?>
<Relationships xmlns="http://schemas.openxmlformats.org/package/2006/relationships"><Relationship Id="rId1" Type="http://schemas.openxmlformats.org/officeDocument/2006/relationships/image" Target="../media/image31.png"/>
</Relationships>
</file>

<file path=xl/drawings/_rels/drawing25.xml.rels><?xml version="1.0" encoding="UTF-8"?>
<Relationships xmlns="http://schemas.openxmlformats.org/package/2006/relationships"><Relationship Id="rId1" Type="http://schemas.openxmlformats.org/officeDocument/2006/relationships/image" Target="../media/image32.png"/>
</Relationships>
</file>

<file path=xl/drawings/_rels/drawing26.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49</xdr:row>
      <xdr:rowOff>137880</xdr:rowOff>
    </xdr:from>
    <xdr:to>
      <xdr:col>1</xdr:col>
      <xdr:colOff>4145040</xdr:colOff>
      <xdr:row>66</xdr:row>
      <xdr:rowOff>32400</xdr:rowOff>
    </xdr:to>
    <xdr:pic>
      <xdr:nvPicPr>
        <xdr:cNvPr id="0" name="Image 1" descr="Picture"/>
        <xdr:cNvPicPr/>
      </xdr:nvPicPr>
      <xdr:blipFill>
        <a:blip r:embed="rId1"/>
        <a:stretch/>
      </xdr:blipFill>
      <xdr:spPr>
        <a:xfrm>
          <a:off x="0" y="10353600"/>
          <a:ext cx="7810200" cy="32857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160560</xdr:rowOff>
    </xdr:from>
    <xdr:to>
      <xdr:col>2</xdr:col>
      <xdr:colOff>1918080</xdr:colOff>
      <xdr:row>30</xdr:row>
      <xdr:rowOff>141480</xdr:rowOff>
    </xdr:to>
    <xdr:pic>
      <xdr:nvPicPr>
        <xdr:cNvPr id="1" name="Image 1" descr="Picture"/>
        <xdr:cNvPicPr/>
      </xdr:nvPicPr>
      <xdr:blipFill>
        <a:blip r:embed="rId1"/>
        <a:stretch/>
      </xdr:blipFill>
      <xdr:spPr>
        <a:xfrm>
          <a:off x="0" y="561960"/>
          <a:ext cx="8191080" cy="53146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199440</xdr:rowOff>
    </xdr:from>
    <xdr:to>
      <xdr:col>7</xdr:col>
      <xdr:colOff>902520</xdr:colOff>
      <xdr:row>55</xdr:row>
      <xdr:rowOff>117000</xdr:rowOff>
    </xdr:to>
    <xdr:pic>
      <xdr:nvPicPr>
        <xdr:cNvPr id="2" name="Image 1" descr="Picture"/>
        <xdr:cNvPicPr/>
      </xdr:nvPicPr>
      <xdr:blipFill>
        <a:blip r:embed="rId1"/>
        <a:stretch/>
      </xdr:blipFill>
      <xdr:spPr>
        <a:xfrm>
          <a:off x="0" y="10163160"/>
          <a:ext cx="7810200" cy="3428640"/>
        </a:xfrm>
        <a:prstGeom prst="rect">
          <a:avLst/>
        </a:prstGeom>
        <a:ln w="0">
          <a:noFill/>
        </a:ln>
      </xdr:spPr>
    </xdr:pic>
    <xdr:clientData/>
  </xdr:twoCellAnchor>
  <xdr:twoCellAnchor editAs="oneCell">
    <xdr:from>
      <xdr:col>0</xdr:col>
      <xdr:colOff>0</xdr:colOff>
      <xdr:row>58</xdr:row>
      <xdr:rowOff>117720</xdr:rowOff>
    </xdr:from>
    <xdr:to>
      <xdr:col>8</xdr:col>
      <xdr:colOff>677880</xdr:colOff>
      <xdr:row>72</xdr:row>
      <xdr:rowOff>79200</xdr:rowOff>
    </xdr:to>
    <xdr:pic>
      <xdr:nvPicPr>
        <xdr:cNvPr id="3" name="Image 2" descr="Picture"/>
        <xdr:cNvPicPr/>
      </xdr:nvPicPr>
      <xdr:blipFill>
        <a:blip r:embed="rId2"/>
        <a:stretch/>
      </xdr:blipFill>
      <xdr:spPr>
        <a:xfrm>
          <a:off x="0" y="14163840"/>
          <a:ext cx="8572320" cy="262872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63</xdr:row>
      <xdr:rowOff>129600</xdr:rowOff>
    </xdr:from>
    <xdr:to>
      <xdr:col>3</xdr:col>
      <xdr:colOff>2312280</xdr:colOff>
      <xdr:row>79</xdr:row>
      <xdr:rowOff>19440</xdr:rowOff>
    </xdr:to>
    <xdr:pic>
      <xdr:nvPicPr>
        <xdr:cNvPr id="4" name="Image 1" descr="Picture"/>
        <xdr:cNvPicPr/>
      </xdr:nvPicPr>
      <xdr:blipFill>
        <a:blip r:embed="rId1"/>
        <a:stretch/>
      </xdr:blipFill>
      <xdr:spPr>
        <a:xfrm>
          <a:off x="0" y="15335280"/>
          <a:ext cx="7810200" cy="4295520"/>
        </a:xfrm>
        <a:prstGeom prst="rect">
          <a:avLst/>
        </a:prstGeom>
        <a:ln w="0">
          <a:noFill/>
        </a:ln>
      </xdr:spPr>
    </xdr:pic>
    <xdr:clientData/>
  </xdr:twoCellAnchor>
  <xdr:twoCellAnchor editAs="oneCell">
    <xdr:from>
      <xdr:col>0</xdr:col>
      <xdr:colOff>0</xdr:colOff>
      <xdr:row>84</xdr:row>
      <xdr:rowOff>105480</xdr:rowOff>
    </xdr:from>
    <xdr:to>
      <xdr:col>3</xdr:col>
      <xdr:colOff>2312280</xdr:colOff>
      <xdr:row>110</xdr:row>
      <xdr:rowOff>143280</xdr:rowOff>
    </xdr:to>
    <xdr:pic>
      <xdr:nvPicPr>
        <xdr:cNvPr id="5" name="Image 2" descr="Picture"/>
        <xdr:cNvPicPr/>
      </xdr:nvPicPr>
      <xdr:blipFill>
        <a:blip r:embed="rId2"/>
        <a:stretch/>
      </xdr:blipFill>
      <xdr:spPr>
        <a:xfrm>
          <a:off x="0" y="20669400"/>
          <a:ext cx="7810200" cy="4990680"/>
        </a:xfrm>
        <a:prstGeom prst="rect">
          <a:avLst/>
        </a:prstGeom>
        <a:ln w="0">
          <a:noFill/>
        </a:ln>
      </xdr:spPr>
    </xdr:pic>
    <xdr:clientData/>
  </xdr:twoCellAnchor>
  <xdr:twoCellAnchor editAs="oneCell">
    <xdr:from>
      <xdr:col>0</xdr:col>
      <xdr:colOff>0</xdr:colOff>
      <xdr:row>116</xdr:row>
      <xdr:rowOff>105480</xdr:rowOff>
    </xdr:from>
    <xdr:to>
      <xdr:col>3</xdr:col>
      <xdr:colOff>2312280</xdr:colOff>
      <xdr:row>140</xdr:row>
      <xdr:rowOff>171720</xdr:rowOff>
    </xdr:to>
    <xdr:pic>
      <xdr:nvPicPr>
        <xdr:cNvPr id="6" name="Image 3" descr="Picture"/>
        <xdr:cNvPicPr/>
      </xdr:nvPicPr>
      <xdr:blipFill>
        <a:blip r:embed="rId3"/>
        <a:stretch/>
      </xdr:blipFill>
      <xdr:spPr>
        <a:xfrm>
          <a:off x="0" y="26765280"/>
          <a:ext cx="7810200" cy="463824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33</xdr:row>
      <xdr:rowOff>160560</xdr:rowOff>
    </xdr:from>
    <xdr:to>
      <xdr:col>4</xdr:col>
      <xdr:colOff>925200</xdr:colOff>
      <xdr:row>55</xdr:row>
      <xdr:rowOff>122040</xdr:rowOff>
    </xdr:to>
    <xdr:pic>
      <xdr:nvPicPr>
        <xdr:cNvPr id="7" name="Image 1" descr="Picture"/>
        <xdr:cNvPicPr/>
      </xdr:nvPicPr>
      <xdr:blipFill>
        <a:blip r:embed="rId1"/>
        <a:stretch/>
      </xdr:blipFill>
      <xdr:spPr>
        <a:xfrm>
          <a:off x="0" y="7505640"/>
          <a:ext cx="9524520" cy="4152600"/>
        </a:xfrm>
        <a:prstGeom prst="rect">
          <a:avLst/>
        </a:prstGeom>
        <a:ln w="0">
          <a:noFill/>
        </a:ln>
      </xdr:spPr>
    </xdr:pic>
    <xdr:clientData/>
  </xdr:twoCellAnchor>
  <xdr:twoCellAnchor editAs="oneCell">
    <xdr:from>
      <xdr:col>0</xdr:col>
      <xdr:colOff>0</xdr:colOff>
      <xdr:row>118</xdr:row>
      <xdr:rowOff>160560</xdr:rowOff>
    </xdr:from>
    <xdr:to>
      <xdr:col>3</xdr:col>
      <xdr:colOff>216720</xdr:colOff>
      <xdr:row>137</xdr:row>
      <xdr:rowOff>189000</xdr:rowOff>
    </xdr:to>
    <xdr:pic>
      <xdr:nvPicPr>
        <xdr:cNvPr id="8" name="Image 2" descr="Picture"/>
        <xdr:cNvPicPr/>
      </xdr:nvPicPr>
      <xdr:blipFill>
        <a:blip r:embed="rId2"/>
        <a:stretch/>
      </xdr:blipFill>
      <xdr:spPr>
        <a:xfrm>
          <a:off x="0" y="24231600"/>
          <a:ext cx="5714640" cy="3647880"/>
        </a:xfrm>
        <a:prstGeom prst="rect">
          <a:avLst/>
        </a:prstGeom>
        <a:ln w="0">
          <a:noFill/>
        </a:ln>
      </xdr:spPr>
    </xdr:pic>
    <xdr:clientData/>
  </xdr:twoCellAnchor>
  <xdr:twoCellAnchor editAs="oneCell">
    <xdr:from>
      <xdr:col>0</xdr:col>
      <xdr:colOff>0</xdr:colOff>
      <xdr:row>144</xdr:row>
      <xdr:rowOff>124920</xdr:rowOff>
    </xdr:from>
    <xdr:to>
      <xdr:col>3</xdr:col>
      <xdr:colOff>1169280</xdr:colOff>
      <xdr:row>171</xdr:row>
      <xdr:rowOff>57960</xdr:rowOff>
    </xdr:to>
    <xdr:pic>
      <xdr:nvPicPr>
        <xdr:cNvPr id="9" name="Image 3" descr="Picture"/>
        <xdr:cNvPicPr/>
      </xdr:nvPicPr>
      <xdr:blipFill>
        <a:blip r:embed="rId3"/>
        <a:stretch/>
      </xdr:blipFill>
      <xdr:spPr>
        <a:xfrm>
          <a:off x="0" y="29489400"/>
          <a:ext cx="6667200" cy="5076360"/>
        </a:xfrm>
        <a:prstGeom prst="rect">
          <a:avLst/>
        </a:prstGeom>
        <a:ln w="0">
          <a:noFill/>
        </a:ln>
      </xdr:spPr>
    </xdr:pic>
    <xdr:clientData/>
  </xdr:twoCellAnchor>
  <xdr:twoCellAnchor editAs="oneCell">
    <xdr:from>
      <xdr:col>0</xdr:col>
      <xdr:colOff>0</xdr:colOff>
      <xdr:row>181</xdr:row>
      <xdr:rowOff>128880</xdr:rowOff>
    </xdr:from>
    <xdr:to>
      <xdr:col>3</xdr:col>
      <xdr:colOff>1740600</xdr:colOff>
      <xdr:row>202</xdr:row>
      <xdr:rowOff>185400</xdr:rowOff>
    </xdr:to>
    <xdr:pic>
      <xdr:nvPicPr>
        <xdr:cNvPr id="10" name="Image 4" descr="Picture"/>
        <xdr:cNvPicPr/>
      </xdr:nvPicPr>
      <xdr:blipFill>
        <a:blip r:embed="rId4"/>
        <a:stretch/>
      </xdr:blipFill>
      <xdr:spPr>
        <a:xfrm>
          <a:off x="0" y="36995040"/>
          <a:ext cx="7238520" cy="40572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160560</xdr:rowOff>
    </xdr:from>
    <xdr:to>
      <xdr:col>3</xdr:col>
      <xdr:colOff>3074400</xdr:colOff>
      <xdr:row>58</xdr:row>
      <xdr:rowOff>102960</xdr:rowOff>
    </xdr:to>
    <xdr:pic>
      <xdr:nvPicPr>
        <xdr:cNvPr id="11" name="Image 1" descr="Picture"/>
        <xdr:cNvPicPr/>
      </xdr:nvPicPr>
      <xdr:blipFill>
        <a:blip r:embed="rId1"/>
        <a:stretch/>
      </xdr:blipFill>
      <xdr:spPr>
        <a:xfrm>
          <a:off x="0" y="8172360"/>
          <a:ext cx="8572320" cy="337140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18</xdr:row>
      <xdr:rowOff>194400</xdr:rowOff>
    </xdr:from>
    <xdr:to>
      <xdr:col>5</xdr:col>
      <xdr:colOff>2876400</xdr:colOff>
      <xdr:row>26</xdr:row>
      <xdr:rowOff>151560</xdr:rowOff>
    </xdr:to>
    <xdr:pic>
      <xdr:nvPicPr>
        <xdr:cNvPr id="12" name="Image 1" descr="Picture"/>
        <xdr:cNvPicPr/>
      </xdr:nvPicPr>
      <xdr:blipFill>
        <a:blip r:embed="rId1"/>
        <a:stretch/>
      </xdr:blipFill>
      <xdr:spPr>
        <a:xfrm>
          <a:off x="0" y="5019840"/>
          <a:ext cx="7810200" cy="300960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47</xdr:row>
      <xdr:rowOff>74880</xdr:rowOff>
    </xdr:from>
    <xdr:to>
      <xdr:col>2</xdr:col>
      <xdr:colOff>3299040</xdr:colOff>
      <xdr:row>68</xdr:row>
      <xdr:rowOff>93240</xdr:rowOff>
    </xdr:to>
    <xdr:pic>
      <xdr:nvPicPr>
        <xdr:cNvPr id="13" name="Image 1" descr="Picture"/>
        <xdr:cNvPicPr/>
      </xdr:nvPicPr>
      <xdr:blipFill>
        <a:blip r:embed="rId1"/>
        <a:stretch/>
      </xdr:blipFill>
      <xdr:spPr>
        <a:xfrm>
          <a:off x="0" y="10210680"/>
          <a:ext cx="7810200" cy="40190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79</xdr:row>
      <xdr:rowOff>78840</xdr:rowOff>
    </xdr:from>
    <xdr:to>
      <xdr:col>3</xdr:col>
      <xdr:colOff>255240</xdr:colOff>
      <xdr:row>97</xdr:row>
      <xdr:rowOff>21240</xdr:rowOff>
    </xdr:to>
    <xdr:pic>
      <xdr:nvPicPr>
        <xdr:cNvPr id="14" name="Image 1" descr="Picture"/>
        <xdr:cNvPicPr/>
      </xdr:nvPicPr>
      <xdr:blipFill>
        <a:blip r:embed="rId1"/>
        <a:stretch/>
      </xdr:blipFill>
      <xdr:spPr>
        <a:xfrm>
          <a:off x="0" y="16144920"/>
          <a:ext cx="8572320" cy="337140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123120</xdr:rowOff>
    </xdr:from>
    <xdr:to>
      <xdr:col>8</xdr:col>
      <xdr:colOff>296640</xdr:colOff>
      <xdr:row>30</xdr:row>
      <xdr:rowOff>43560</xdr:rowOff>
    </xdr:to>
    <xdr:pic>
      <xdr:nvPicPr>
        <xdr:cNvPr id="15" name="Image 1" descr="Picture"/>
        <xdr:cNvPicPr/>
      </xdr:nvPicPr>
      <xdr:blipFill>
        <a:blip r:embed="rId1"/>
        <a:stretch/>
      </xdr:blipFill>
      <xdr:spPr>
        <a:xfrm>
          <a:off x="0" y="5781600"/>
          <a:ext cx="8191080" cy="300960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53</xdr:row>
      <xdr:rowOff>160560</xdr:rowOff>
    </xdr:from>
    <xdr:to>
      <xdr:col>8</xdr:col>
      <xdr:colOff>677880</xdr:colOff>
      <xdr:row>72</xdr:row>
      <xdr:rowOff>102960</xdr:rowOff>
    </xdr:to>
    <xdr:pic>
      <xdr:nvPicPr>
        <xdr:cNvPr id="16" name="Image 1" descr="Picture"/>
        <xdr:cNvPicPr/>
      </xdr:nvPicPr>
      <xdr:blipFill>
        <a:blip r:embed="rId1"/>
        <a:stretch/>
      </xdr:blipFill>
      <xdr:spPr>
        <a:xfrm>
          <a:off x="0" y="10915560"/>
          <a:ext cx="8572320" cy="356184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36</xdr:row>
      <xdr:rowOff>240480</xdr:rowOff>
    </xdr:from>
    <xdr:to>
      <xdr:col>3</xdr:col>
      <xdr:colOff>3074400</xdr:colOff>
      <xdr:row>50</xdr:row>
      <xdr:rowOff>106920</xdr:rowOff>
    </xdr:to>
    <xdr:pic>
      <xdr:nvPicPr>
        <xdr:cNvPr id="17" name="Image 1" descr="Picture"/>
        <xdr:cNvPicPr/>
      </xdr:nvPicPr>
      <xdr:blipFill>
        <a:blip r:embed="rId1"/>
        <a:stretch/>
      </xdr:blipFill>
      <xdr:spPr>
        <a:xfrm>
          <a:off x="0" y="8524800"/>
          <a:ext cx="8572320" cy="360972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151200</xdr:rowOff>
    </xdr:from>
    <xdr:to>
      <xdr:col>7</xdr:col>
      <xdr:colOff>892800</xdr:colOff>
      <xdr:row>65</xdr:row>
      <xdr:rowOff>103320</xdr:rowOff>
    </xdr:to>
    <xdr:pic>
      <xdr:nvPicPr>
        <xdr:cNvPr id="18" name="Image 1" descr="Picture"/>
        <xdr:cNvPicPr/>
      </xdr:nvPicPr>
      <xdr:blipFill>
        <a:blip r:embed="rId1"/>
        <a:stretch/>
      </xdr:blipFill>
      <xdr:spPr>
        <a:xfrm>
          <a:off x="0" y="9887040"/>
          <a:ext cx="7800480" cy="376200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43</xdr:row>
      <xdr:rowOff>187560</xdr:rowOff>
    </xdr:from>
    <xdr:to>
      <xdr:col>3</xdr:col>
      <xdr:colOff>3074400</xdr:colOff>
      <xdr:row>64</xdr:row>
      <xdr:rowOff>34920</xdr:rowOff>
    </xdr:to>
    <xdr:pic>
      <xdr:nvPicPr>
        <xdr:cNvPr id="19" name="Image 1" descr="Picture"/>
        <xdr:cNvPicPr/>
      </xdr:nvPicPr>
      <xdr:blipFill>
        <a:blip r:embed="rId1"/>
        <a:stretch/>
      </xdr:blipFill>
      <xdr:spPr>
        <a:xfrm>
          <a:off x="0" y="10115640"/>
          <a:ext cx="8572320" cy="431460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67</xdr:row>
      <xdr:rowOff>183240</xdr:rowOff>
    </xdr:from>
    <xdr:to>
      <xdr:col>3</xdr:col>
      <xdr:colOff>407160</xdr:colOff>
      <xdr:row>100</xdr:row>
      <xdr:rowOff>154440</xdr:rowOff>
    </xdr:to>
    <xdr:pic>
      <xdr:nvPicPr>
        <xdr:cNvPr id="20" name="Image 1" descr="Picture"/>
        <xdr:cNvPicPr/>
      </xdr:nvPicPr>
      <xdr:blipFill>
        <a:blip r:embed="rId1"/>
        <a:stretch/>
      </xdr:blipFill>
      <xdr:spPr>
        <a:xfrm>
          <a:off x="0" y="14306400"/>
          <a:ext cx="5905080" cy="625752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87</xdr:row>
      <xdr:rowOff>67320</xdr:rowOff>
    </xdr:from>
    <xdr:to>
      <xdr:col>3</xdr:col>
      <xdr:colOff>407160</xdr:colOff>
      <xdr:row>116</xdr:row>
      <xdr:rowOff>153000</xdr:rowOff>
    </xdr:to>
    <xdr:pic>
      <xdr:nvPicPr>
        <xdr:cNvPr id="21" name="Image 1" descr="Picture"/>
        <xdr:cNvPicPr/>
      </xdr:nvPicPr>
      <xdr:blipFill>
        <a:blip r:embed="rId1"/>
        <a:stretch/>
      </xdr:blipFill>
      <xdr:spPr>
        <a:xfrm>
          <a:off x="0" y="18173880"/>
          <a:ext cx="5905080" cy="560988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50</xdr:row>
      <xdr:rowOff>54720</xdr:rowOff>
    </xdr:from>
    <xdr:to>
      <xdr:col>3</xdr:col>
      <xdr:colOff>3074400</xdr:colOff>
      <xdr:row>65</xdr:row>
      <xdr:rowOff>140040</xdr:rowOff>
    </xdr:to>
    <xdr:pic>
      <xdr:nvPicPr>
        <xdr:cNvPr id="22" name="Image 1" descr="Picture"/>
        <xdr:cNvPicPr/>
      </xdr:nvPicPr>
      <xdr:blipFill>
        <a:blip r:embed="rId1"/>
        <a:stretch/>
      </xdr:blipFill>
      <xdr:spPr>
        <a:xfrm>
          <a:off x="0" y="11715840"/>
          <a:ext cx="8572320" cy="340956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39</xdr:row>
      <xdr:rowOff>236160</xdr:rowOff>
    </xdr:from>
    <xdr:to>
      <xdr:col>8</xdr:col>
      <xdr:colOff>677880</xdr:colOff>
      <xdr:row>50</xdr:row>
      <xdr:rowOff>135000</xdr:rowOff>
    </xdr:to>
    <xdr:pic>
      <xdr:nvPicPr>
        <xdr:cNvPr id="23" name="Image 1" descr="Picture"/>
        <xdr:cNvPicPr/>
      </xdr:nvPicPr>
      <xdr:blipFill>
        <a:blip r:embed="rId1"/>
        <a:stretch/>
      </xdr:blipFill>
      <xdr:spPr>
        <a:xfrm>
          <a:off x="0" y="12972960"/>
          <a:ext cx="8572320" cy="34192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160560</xdr:rowOff>
    </xdr:from>
    <xdr:to>
      <xdr:col>3</xdr:col>
      <xdr:colOff>2312280</xdr:colOff>
      <xdr:row>54</xdr:row>
      <xdr:rowOff>36720</xdr:rowOff>
    </xdr:to>
    <xdr:pic>
      <xdr:nvPicPr>
        <xdr:cNvPr id="24" name="Image 1" descr="Picture"/>
        <xdr:cNvPicPr/>
      </xdr:nvPicPr>
      <xdr:blipFill>
        <a:blip r:embed="rId1"/>
        <a:stretch/>
      </xdr:blipFill>
      <xdr:spPr>
        <a:xfrm>
          <a:off x="0" y="5400720"/>
          <a:ext cx="7810200" cy="520992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53</xdr:row>
      <xdr:rowOff>168120</xdr:rowOff>
    </xdr:from>
    <xdr:to>
      <xdr:col>2</xdr:col>
      <xdr:colOff>4343040</xdr:colOff>
      <xdr:row>77</xdr:row>
      <xdr:rowOff>181440</xdr:rowOff>
    </xdr:to>
    <xdr:pic>
      <xdr:nvPicPr>
        <xdr:cNvPr id="25" name="Image 1" descr="Picture"/>
        <xdr:cNvPicPr/>
      </xdr:nvPicPr>
      <xdr:blipFill>
        <a:blip r:embed="rId1"/>
        <a:stretch/>
      </xdr:blipFill>
      <xdr:spPr>
        <a:xfrm>
          <a:off x="0" y="10953720"/>
          <a:ext cx="8572320" cy="477180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360</xdr:rowOff>
    </xdr:from>
    <xdr:to>
      <xdr:col>2</xdr:col>
      <xdr:colOff>7551000</xdr:colOff>
      <xdr:row>70</xdr:row>
      <xdr:rowOff>106920</xdr:rowOff>
    </xdr:to>
    <xdr:pic>
      <xdr:nvPicPr>
        <xdr:cNvPr id="26" name="Image 1" descr="Picture"/>
        <xdr:cNvPicPr/>
      </xdr:nvPicPr>
      <xdr:blipFill>
        <a:blip r:embed="rId1"/>
        <a:stretch/>
      </xdr:blipFill>
      <xdr:spPr>
        <a:xfrm>
          <a:off x="0" y="7238880"/>
          <a:ext cx="9524520" cy="8667360"/>
        </a:xfrm>
        <a:prstGeom prst="rect">
          <a:avLst/>
        </a:prstGeom>
        <a:ln w="0">
          <a:noFill/>
        </a:ln>
      </xdr:spPr>
    </xdr:pic>
    <xdr:clientData/>
  </xdr:twoCellAnchor>
  <xdr:twoCellAnchor editAs="oneCell">
    <xdr:from>
      <xdr:col>0</xdr:col>
      <xdr:colOff>0</xdr:colOff>
      <xdr:row>101</xdr:row>
      <xdr:rowOff>23400</xdr:rowOff>
    </xdr:from>
    <xdr:to>
      <xdr:col>2</xdr:col>
      <xdr:colOff>4693680</xdr:colOff>
      <xdr:row>127</xdr:row>
      <xdr:rowOff>36360</xdr:rowOff>
    </xdr:to>
    <xdr:pic>
      <xdr:nvPicPr>
        <xdr:cNvPr id="27" name="Image 2" descr="Picture"/>
        <xdr:cNvPicPr/>
      </xdr:nvPicPr>
      <xdr:blipFill>
        <a:blip r:embed="rId2"/>
        <a:stretch/>
      </xdr:blipFill>
      <xdr:spPr>
        <a:xfrm>
          <a:off x="0" y="22402800"/>
          <a:ext cx="6667200" cy="5152680"/>
        </a:xfrm>
        <a:prstGeom prst="rect">
          <a:avLst/>
        </a:prstGeom>
        <a:ln w="0">
          <a:noFill/>
        </a:ln>
      </xdr:spPr>
    </xdr:pic>
    <xdr:clientData/>
  </xdr:twoCellAnchor>
  <xdr:twoCellAnchor editAs="oneCell">
    <xdr:from>
      <xdr:col>0</xdr:col>
      <xdr:colOff>0</xdr:colOff>
      <xdr:row>131</xdr:row>
      <xdr:rowOff>27360</xdr:rowOff>
    </xdr:from>
    <xdr:to>
      <xdr:col>2</xdr:col>
      <xdr:colOff>5646240</xdr:colOff>
      <xdr:row>150</xdr:row>
      <xdr:rowOff>93600</xdr:rowOff>
    </xdr:to>
    <xdr:pic>
      <xdr:nvPicPr>
        <xdr:cNvPr id="28" name="Image 3" descr="Picture"/>
        <xdr:cNvPicPr/>
      </xdr:nvPicPr>
      <xdr:blipFill>
        <a:blip r:embed="rId3"/>
        <a:stretch/>
      </xdr:blipFill>
      <xdr:spPr>
        <a:xfrm>
          <a:off x="0" y="28308240"/>
          <a:ext cx="7619760" cy="368568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29</xdr:row>
      <xdr:rowOff>164520</xdr:rowOff>
    </xdr:from>
    <xdr:to>
      <xdr:col>8</xdr:col>
      <xdr:colOff>677880</xdr:colOff>
      <xdr:row>47</xdr:row>
      <xdr:rowOff>106920</xdr:rowOff>
    </xdr:to>
    <xdr:pic>
      <xdr:nvPicPr>
        <xdr:cNvPr id="29" name="Image 1" descr="Picture"/>
        <xdr:cNvPicPr/>
      </xdr:nvPicPr>
      <xdr:blipFill>
        <a:blip r:embed="rId1"/>
        <a:stretch/>
      </xdr:blipFill>
      <xdr:spPr>
        <a:xfrm>
          <a:off x="0" y="6124680"/>
          <a:ext cx="8572320" cy="337140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123120</xdr:rowOff>
    </xdr:from>
    <xdr:to>
      <xdr:col>8</xdr:col>
      <xdr:colOff>296640</xdr:colOff>
      <xdr:row>27</xdr:row>
      <xdr:rowOff>43560</xdr:rowOff>
    </xdr:to>
    <xdr:pic>
      <xdr:nvPicPr>
        <xdr:cNvPr id="30" name="Image 1" descr="Picture"/>
        <xdr:cNvPicPr/>
      </xdr:nvPicPr>
      <xdr:blipFill>
        <a:blip r:embed="rId1"/>
        <a:stretch/>
      </xdr:blipFill>
      <xdr:spPr>
        <a:xfrm>
          <a:off x="0" y="4905360"/>
          <a:ext cx="8191080" cy="300960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44</xdr:row>
      <xdr:rowOff>191160</xdr:rowOff>
    </xdr:from>
    <xdr:to>
      <xdr:col>8</xdr:col>
      <xdr:colOff>677880</xdr:colOff>
      <xdr:row>64</xdr:row>
      <xdr:rowOff>70920</xdr:rowOff>
    </xdr:to>
    <xdr:pic>
      <xdr:nvPicPr>
        <xdr:cNvPr id="31" name="Image 1" descr="Picture"/>
        <xdr:cNvPicPr/>
      </xdr:nvPicPr>
      <xdr:blipFill>
        <a:blip r:embed="rId1"/>
        <a:stretch/>
      </xdr:blipFill>
      <xdr:spPr>
        <a:xfrm>
          <a:off x="0" y="10696680"/>
          <a:ext cx="8572320" cy="434304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8280</xdr:rowOff>
    </xdr:from>
    <xdr:to>
      <xdr:col>7</xdr:col>
      <xdr:colOff>902520</xdr:colOff>
      <xdr:row>33</xdr:row>
      <xdr:rowOff>313920</xdr:rowOff>
    </xdr:to>
    <xdr:pic>
      <xdr:nvPicPr>
        <xdr:cNvPr id="32" name="Image 1" descr="Picture"/>
        <xdr:cNvPicPr/>
      </xdr:nvPicPr>
      <xdr:blipFill>
        <a:blip r:embed="rId1"/>
        <a:stretch/>
      </xdr:blipFill>
      <xdr:spPr>
        <a:xfrm>
          <a:off x="0" y="8591400"/>
          <a:ext cx="7810200" cy="363816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3</xdr:row>
      <xdr:rowOff>427320</xdr:rowOff>
    </xdr:from>
    <xdr:to>
      <xdr:col>19</xdr:col>
      <xdr:colOff>558720</xdr:colOff>
      <xdr:row>20</xdr:row>
      <xdr:rowOff>161640</xdr:rowOff>
    </xdr:to>
    <xdr:graphicFrame>
      <xdr:nvGraphicFramePr>
        <xdr:cNvPr id="33" name="Chart 1"/>
        <xdr:cNvGraphicFramePr/>
      </xdr:nvGraphicFramePr>
      <xdr:xfrm>
        <a:off x="12828240" y="10191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23</xdr:row>
      <xdr:rowOff>160560</xdr:rowOff>
    </xdr:from>
    <xdr:to>
      <xdr:col>19</xdr:col>
      <xdr:colOff>558720</xdr:colOff>
      <xdr:row>40</xdr:row>
      <xdr:rowOff>161640</xdr:rowOff>
    </xdr:to>
    <xdr:graphicFrame>
      <xdr:nvGraphicFramePr>
        <xdr:cNvPr id="34" name="Chart 2"/>
        <xdr:cNvGraphicFramePr/>
      </xdr:nvGraphicFramePr>
      <xdr:xfrm>
        <a:off x="12828240" y="482904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43</xdr:row>
      <xdr:rowOff>160920</xdr:rowOff>
    </xdr:from>
    <xdr:to>
      <xdr:col>19</xdr:col>
      <xdr:colOff>558720</xdr:colOff>
      <xdr:row>60</xdr:row>
      <xdr:rowOff>162000</xdr:rowOff>
    </xdr:to>
    <xdr:graphicFrame>
      <xdr:nvGraphicFramePr>
        <xdr:cNvPr id="35" name="Chart 3"/>
        <xdr:cNvGraphicFramePr/>
      </xdr:nvGraphicFramePr>
      <xdr:xfrm>
        <a:off x="12828240" y="863928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63</xdr:row>
      <xdr:rowOff>160560</xdr:rowOff>
    </xdr:from>
    <xdr:to>
      <xdr:col>19</xdr:col>
      <xdr:colOff>558720</xdr:colOff>
      <xdr:row>80</xdr:row>
      <xdr:rowOff>161640</xdr:rowOff>
    </xdr:to>
    <xdr:graphicFrame>
      <xdr:nvGraphicFramePr>
        <xdr:cNvPr id="36" name="Chart 4"/>
        <xdr:cNvGraphicFramePr/>
      </xdr:nvGraphicFramePr>
      <xdr:xfrm>
        <a:off x="12828240" y="12449160"/>
        <a:ext cx="647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83</xdr:row>
      <xdr:rowOff>160560</xdr:rowOff>
    </xdr:from>
    <xdr:to>
      <xdr:col>19</xdr:col>
      <xdr:colOff>558720</xdr:colOff>
      <xdr:row>100</xdr:row>
      <xdr:rowOff>161640</xdr:rowOff>
    </xdr:to>
    <xdr:graphicFrame>
      <xdr:nvGraphicFramePr>
        <xdr:cNvPr id="37" name="Chart 5"/>
        <xdr:cNvGraphicFramePr/>
      </xdr:nvGraphicFramePr>
      <xdr:xfrm>
        <a:off x="12828240" y="16259040"/>
        <a:ext cx="647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103</xdr:row>
      <xdr:rowOff>160920</xdr:rowOff>
    </xdr:from>
    <xdr:to>
      <xdr:col>19</xdr:col>
      <xdr:colOff>558720</xdr:colOff>
      <xdr:row>120</xdr:row>
      <xdr:rowOff>162000</xdr:rowOff>
    </xdr:to>
    <xdr:graphicFrame>
      <xdr:nvGraphicFramePr>
        <xdr:cNvPr id="38" name="Chart 6"/>
        <xdr:cNvGraphicFramePr/>
      </xdr:nvGraphicFramePr>
      <xdr:xfrm>
        <a:off x="12828240" y="20069280"/>
        <a:ext cx="647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2.xml.rels><?xml version="1.0" encoding="UTF-8"?>
<Relationships xmlns="http://schemas.openxmlformats.org/package/2006/relationships"><Relationship Id="rId1" Type="http://schemas.openxmlformats.org/officeDocument/2006/relationships/drawing" Target="../drawings/drawing7.xml"/>
</Relationships>
</file>

<file path=xl/worksheets/_rels/sheet13.xml.rels><?xml version="1.0" encoding="UTF-8"?>
<Relationships xmlns="http://schemas.openxmlformats.org/package/2006/relationships"><Relationship Id="rId1" Type="http://schemas.openxmlformats.org/officeDocument/2006/relationships/drawing" Target="../drawings/drawing8.xml"/>
</Relationships>
</file>

<file path=xl/worksheets/_rels/sheet14.xml.rels><?xml version="1.0" encoding="UTF-8"?>
<Relationships xmlns="http://schemas.openxmlformats.org/package/2006/relationships"><Relationship Id="rId1" Type="http://schemas.openxmlformats.org/officeDocument/2006/relationships/drawing" Target="../drawings/drawing9.xml"/>
</Relationships>
</file>

<file path=xl/worksheets/_rels/sheet15.xml.rels><?xml version="1.0" encoding="UTF-8"?>
<Relationships xmlns="http://schemas.openxmlformats.org/package/2006/relationships"><Relationship Id="rId1" Type="http://schemas.openxmlformats.org/officeDocument/2006/relationships/drawing" Target="../drawings/drawing10.xml"/>
</Relationships>
</file>

<file path=xl/worksheets/_rels/sheet16.xml.rels><?xml version="1.0" encoding="UTF-8"?>
<Relationships xmlns="http://schemas.openxmlformats.org/package/2006/relationships"><Relationship Id="rId1" Type="http://schemas.openxmlformats.org/officeDocument/2006/relationships/drawing" Target="../drawings/drawing11.xml"/>
</Relationships>
</file>

<file path=xl/worksheets/_rels/sheet17.xml.rels><?xml version="1.0" encoding="UTF-8"?>
<Relationships xmlns="http://schemas.openxmlformats.org/package/2006/relationships"><Relationship Id="rId1" Type="http://schemas.openxmlformats.org/officeDocument/2006/relationships/drawing" Target="../drawings/drawing12.xml"/>
</Relationships>
</file>

<file path=xl/worksheets/_rels/sheet18.xml.rels><?xml version="1.0" encoding="UTF-8"?>
<Relationships xmlns="http://schemas.openxmlformats.org/package/2006/relationships"><Relationship Id="rId1" Type="http://schemas.openxmlformats.org/officeDocument/2006/relationships/drawing" Target="../drawings/drawing13.xml"/>
</Relationships>
</file>

<file path=xl/worksheets/_rels/sheet19.xml.rels><?xml version="1.0" encoding="UTF-8"?>
<Relationships xmlns="http://schemas.openxmlformats.org/package/2006/relationships"><Relationship Id="rId1" Type="http://schemas.openxmlformats.org/officeDocument/2006/relationships/drawing" Target="../drawings/drawing14.xml"/>
</Relationships>
</file>

<file path=xl/worksheets/_rels/sheet20.xml.rels><?xml version="1.0" encoding="UTF-8"?>
<Relationships xmlns="http://schemas.openxmlformats.org/package/2006/relationships"><Relationship Id="rId1" Type="http://schemas.openxmlformats.org/officeDocument/2006/relationships/drawing" Target="../drawings/drawing15.xml"/>
</Relationships>
</file>

<file path=xl/worksheets/_rels/sheet21.xml.rels><?xml version="1.0" encoding="UTF-8"?>
<Relationships xmlns="http://schemas.openxmlformats.org/package/2006/relationships"><Relationship Id="rId1" Type="http://schemas.openxmlformats.org/officeDocument/2006/relationships/drawing" Target="../drawings/drawing16.xml"/>
</Relationships>
</file>

<file path=xl/worksheets/_rels/sheet22.xml.rels><?xml version="1.0" encoding="UTF-8"?>
<Relationships xmlns="http://schemas.openxmlformats.org/package/2006/relationships"><Relationship Id="rId1" Type="http://schemas.openxmlformats.org/officeDocument/2006/relationships/drawing" Target="../drawings/drawing17.xml"/>
</Relationships>
</file>

<file path=xl/worksheets/_rels/sheet23.xml.rels><?xml version="1.0" encoding="UTF-8"?>
<Relationships xmlns="http://schemas.openxmlformats.org/package/2006/relationships"><Relationship Id="rId1" Type="http://schemas.openxmlformats.org/officeDocument/2006/relationships/drawing" Target="../drawings/drawing18.xml"/>
</Relationships>
</file>

<file path=xl/worksheets/_rels/sheet24.xml.rels><?xml version="1.0" encoding="UTF-8"?>
<Relationships xmlns="http://schemas.openxmlformats.org/package/2006/relationships"><Relationship Id="rId1" Type="http://schemas.openxmlformats.org/officeDocument/2006/relationships/drawing" Target="../drawings/drawing19.xml"/>
</Relationships>
</file>

<file path=xl/worksheets/_rels/sheet25.xml.rels><?xml version="1.0" encoding="UTF-8"?>
<Relationships xmlns="http://schemas.openxmlformats.org/package/2006/relationships"><Relationship Id="rId1" Type="http://schemas.openxmlformats.org/officeDocument/2006/relationships/drawing" Target="../drawings/drawing20.xml"/>
</Relationships>
</file>

<file path=xl/worksheets/_rels/sheet28.xml.rels><?xml version="1.0" encoding="UTF-8"?>
<Relationships xmlns="http://schemas.openxmlformats.org/package/2006/relationships"><Relationship Id="rId1" Type="http://schemas.openxmlformats.org/officeDocument/2006/relationships/drawing" Target="../drawings/drawing21.xml"/>
</Relationships>
</file>

<file path=xl/worksheets/_rels/sheet29.xml.rels><?xml version="1.0" encoding="UTF-8"?>
<Relationships xmlns="http://schemas.openxmlformats.org/package/2006/relationships"><Relationship Id="rId1" Type="http://schemas.openxmlformats.org/officeDocument/2006/relationships/drawing" Target="../drawings/drawing22.xml"/>
</Relationships>
</file>

<file path=xl/worksheets/_rels/sheet31.xml.rels><?xml version="1.0" encoding="UTF-8"?>
<Relationships xmlns="http://schemas.openxmlformats.org/package/2006/relationships"><Relationship Id="rId1" Type="http://schemas.openxmlformats.org/officeDocument/2006/relationships/drawing" Target="../drawings/drawing23.xml"/>
</Relationships>
</file>

<file path=xl/worksheets/_rels/sheet32.xml.rels><?xml version="1.0" encoding="UTF-8"?>
<Relationships xmlns="http://schemas.openxmlformats.org/package/2006/relationships"><Relationship Id="rId1" Type="http://schemas.openxmlformats.org/officeDocument/2006/relationships/drawing" Target="../drawings/drawing24.xml"/>
</Relationships>
</file>

<file path=xl/worksheets/_rels/sheet34.xml.rels><?xml version="1.0" encoding="UTF-8"?>
<Relationships xmlns="http://schemas.openxmlformats.org/package/2006/relationships"><Relationship Id="rId1" Type="http://schemas.openxmlformats.org/officeDocument/2006/relationships/drawing" Target="../drawings/drawing25.xml"/>
</Relationships>
</file>

<file path=xl/worksheets/_rels/sheet40.xml.rels><?xml version="1.0" encoding="UTF-8"?>
<Relationships xmlns="http://schemas.openxmlformats.org/package/2006/relationships"><Relationship Id="rId1" Type="http://schemas.openxmlformats.org/officeDocument/2006/relationships/drawing" Target="../drawings/drawing2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9" min="3" style="0" width="14"/>
  </cols>
  <sheetData>
    <row r="1" customFormat="false" ht="17.35" hidden="false" customHeight="false" outlineLevel="0" collapsed="false">
      <c r="A1" s="1" t="s">
        <v>0</v>
      </c>
    </row>
    <row r="2" customFormat="false" ht="27" hidden="false" customHeight="true" outlineLevel="0" collapsed="false">
      <c r="A2" s="2" t="s">
        <v>1</v>
      </c>
      <c r="B2" s="2"/>
      <c r="C2" s="2"/>
      <c r="D2" s="2"/>
      <c r="E2" s="2"/>
      <c r="F2" s="2"/>
      <c r="G2" s="2"/>
      <c r="H2" s="2"/>
      <c r="I2" s="2"/>
      <c r="J2" s="2"/>
      <c r="K2" s="2"/>
      <c r="L2" s="2"/>
    </row>
    <row r="5" customFormat="false" ht="15" hidden="false" customHeight="false" outlineLevel="0" collapsed="false">
      <c r="A5" s="3" t="s">
        <v>2</v>
      </c>
    </row>
    <row r="6" customFormat="false" ht="51.75" hidden="false" customHeight="true" outlineLevel="0" collapsed="false">
      <c r="A6" s="4" t="s">
        <v>3</v>
      </c>
      <c r="B6" s="4"/>
      <c r="C6" s="4"/>
      <c r="D6" s="4"/>
      <c r="E6" s="4"/>
      <c r="F6" s="4"/>
      <c r="G6" s="4"/>
      <c r="H6" s="4"/>
      <c r="I6" s="4"/>
      <c r="J6" s="4"/>
      <c r="K6" s="4"/>
      <c r="L6" s="4"/>
    </row>
    <row r="8" customFormat="false" ht="15" hidden="false" customHeight="false" outlineLevel="0" collapsed="false">
      <c r="A8" s="3" t="s">
        <v>4</v>
      </c>
    </row>
    <row r="9" customFormat="false" ht="51.75" hidden="false" customHeight="true" outlineLevel="0" collapsed="false">
      <c r="A9" s="4" t="s">
        <v>5</v>
      </c>
      <c r="B9" s="4"/>
      <c r="C9" s="4"/>
      <c r="D9" s="4"/>
      <c r="E9" s="4"/>
      <c r="F9" s="4"/>
      <c r="G9" s="4"/>
      <c r="H9" s="4"/>
      <c r="I9" s="4"/>
      <c r="J9" s="4"/>
      <c r="K9" s="4"/>
      <c r="L9" s="4"/>
    </row>
    <row r="11" customFormat="false" ht="15" hidden="false" customHeight="false" outlineLevel="0" collapsed="false">
      <c r="A11" s="3" t="s">
        <v>6</v>
      </c>
    </row>
    <row r="12" customFormat="false" ht="39" hidden="false" customHeight="true" outlineLevel="0" collapsed="false">
      <c r="A12" s="4" t="s">
        <v>7</v>
      </c>
      <c r="B12" s="4"/>
      <c r="C12" s="4"/>
      <c r="D12" s="4"/>
      <c r="E12" s="4"/>
      <c r="F12" s="4"/>
      <c r="G12" s="4"/>
      <c r="H12" s="4"/>
      <c r="I12" s="4"/>
      <c r="J12" s="4"/>
      <c r="K12" s="4"/>
      <c r="L12" s="4"/>
    </row>
    <row r="14" customFormat="false" ht="15" hidden="false" customHeight="false" outlineLevel="0" collapsed="false">
      <c r="A14" s="3" t="s">
        <v>8</v>
      </c>
    </row>
    <row r="15" customFormat="false" ht="27" hidden="false" customHeight="true" outlineLevel="0" collapsed="false">
      <c r="A15" s="4" t="s">
        <v>9</v>
      </c>
      <c r="B15" s="4"/>
      <c r="C15" s="4"/>
      <c r="D15" s="4"/>
      <c r="E15" s="4"/>
      <c r="F15" s="4"/>
      <c r="G15" s="4"/>
      <c r="H15" s="4"/>
      <c r="I15" s="4"/>
      <c r="J15" s="4"/>
      <c r="K15" s="4"/>
      <c r="L15" s="4"/>
    </row>
    <row r="17" customFormat="false" ht="15" hidden="false" customHeight="false" outlineLevel="0" collapsed="false">
      <c r="A17" s="3" t="s">
        <v>10</v>
      </c>
    </row>
    <row r="18" customFormat="false" ht="15" hidden="false" customHeight="true" outlineLevel="0" collapsed="false">
      <c r="A18" s="5" t="s">
        <v>11</v>
      </c>
      <c r="B18" s="5" t="s">
        <v>12</v>
      </c>
    </row>
    <row r="19" customFormat="false" ht="15" hidden="false" customHeight="false" outlineLevel="0" collapsed="false">
      <c r="A19" s="6" t="s">
        <v>13</v>
      </c>
      <c r="B19" s="7" t="s">
        <v>14</v>
      </c>
    </row>
    <row r="20" customFormat="false" ht="15" hidden="false" customHeight="false" outlineLevel="0" collapsed="false">
      <c r="A20" s="6" t="s">
        <v>15</v>
      </c>
      <c r="B20" s="7" t="s">
        <v>16</v>
      </c>
    </row>
    <row r="21" customFormat="false" ht="15" hidden="false" customHeight="false" outlineLevel="0" collapsed="false">
      <c r="A21" s="7" t="s">
        <v>17</v>
      </c>
      <c r="B21" s="7" t="s">
        <v>18</v>
      </c>
    </row>
    <row r="22" customFormat="false" ht="15" hidden="false" customHeight="false" outlineLevel="0" collapsed="false">
      <c r="A22" s="7" t="s">
        <v>19</v>
      </c>
      <c r="B22" s="7" t="s">
        <v>20</v>
      </c>
    </row>
    <row r="23" customFormat="false" ht="15" hidden="false" customHeight="false" outlineLevel="0" collapsed="false">
      <c r="A23" s="6" t="s">
        <v>21</v>
      </c>
      <c r="B23" s="7" t="s">
        <v>22</v>
      </c>
    </row>
    <row r="24" customFormat="false" ht="15" hidden="false" customHeight="false" outlineLevel="0" collapsed="false">
      <c r="A24" s="6" t="s">
        <v>23</v>
      </c>
      <c r="B24" s="7" t="s">
        <v>24</v>
      </c>
    </row>
    <row r="25" customFormat="false" ht="15" hidden="false" customHeight="false" outlineLevel="0" collapsed="false">
      <c r="A25" s="6" t="s">
        <v>25</v>
      </c>
      <c r="B25" s="7" t="s">
        <v>26</v>
      </c>
    </row>
    <row r="26" customFormat="false" ht="15" hidden="false" customHeight="false" outlineLevel="0" collapsed="false">
      <c r="A26" s="6" t="s">
        <v>27</v>
      </c>
      <c r="B26" s="7" t="s">
        <v>28</v>
      </c>
    </row>
    <row r="27" customFormat="false" ht="15" hidden="false" customHeight="false" outlineLevel="0" collapsed="false">
      <c r="A27" s="6" t="s">
        <v>29</v>
      </c>
      <c r="B27" s="7" t="s">
        <v>30</v>
      </c>
    </row>
    <row r="28" customFormat="false" ht="15" hidden="false" customHeight="false" outlineLevel="0" collapsed="false">
      <c r="A28" s="6" t="s">
        <v>31</v>
      </c>
      <c r="B28" s="7" t="s">
        <v>32</v>
      </c>
    </row>
    <row r="29" customFormat="false" ht="15" hidden="false" customHeight="false" outlineLevel="0" collapsed="false">
      <c r="A29" s="7" t="s">
        <v>33</v>
      </c>
      <c r="B29" s="7" t="s">
        <v>34</v>
      </c>
    </row>
    <row r="30" customFormat="false" ht="15" hidden="false" customHeight="false" outlineLevel="0" collapsed="false">
      <c r="A30" s="7" t="s">
        <v>35</v>
      </c>
      <c r="B30" s="7" t="s">
        <v>36</v>
      </c>
    </row>
    <row r="31" customFormat="false" ht="15" hidden="false" customHeight="false" outlineLevel="0" collapsed="false">
      <c r="A31" s="7" t="s">
        <v>37</v>
      </c>
      <c r="B31" s="7" t="s">
        <v>38</v>
      </c>
    </row>
    <row r="32" customFormat="false" ht="15" hidden="false" customHeight="false" outlineLevel="0" collapsed="false">
      <c r="A32" s="6" t="s">
        <v>39</v>
      </c>
      <c r="B32" s="7" t="s">
        <v>40</v>
      </c>
    </row>
    <row r="33" customFormat="false" ht="15" hidden="false" customHeight="false" outlineLevel="0" collapsed="false">
      <c r="A33" s="7" t="s">
        <v>41</v>
      </c>
      <c r="B33" s="7" t="s">
        <v>42</v>
      </c>
    </row>
    <row r="34" customFormat="false" ht="15" hidden="false" customHeight="false" outlineLevel="0" collapsed="false">
      <c r="A34" s="7" t="s">
        <v>43</v>
      </c>
      <c r="B34" s="7" t="s">
        <v>44</v>
      </c>
    </row>
    <row r="35" customFormat="false" ht="15" hidden="false" customHeight="false" outlineLevel="0" collapsed="false">
      <c r="A35" s="7" t="s">
        <v>45</v>
      </c>
      <c r="B35" s="7" t="s">
        <v>46</v>
      </c>
    </row>
    <row r="36" customFormat="false" ht="15" hidden="false" customHeight="false" outlineLevel="0" collapsed="false">
      <c r="A36" s="7" t="s">
        <v>47</v>
      </c>
      <c r="B36" s="7" t="s">
        <v>48</v>
      </c>
    </row>
    <row r="37" customFormat="false" ht="15" hidden="false" customHeight="false" outlineLevel="0" collapsed="false">
      <c r="A37" s="7" t="s">
        <v>49</v>
      </c>
      <c r="B37" s="7" t="s">
        <v>50</v>
      </c>
    </row>
    <row r="38" customFormat="false" ht="15" hidden="false" customHeight="false" outlineLevel="0" collapsed="false">
      <c r="A38" s="7" t="s">
        <v>51</v>
      </c>
      <c r="B38" s="7" t="s">
        <v>52</v>
      </c>
    </row>
    <row r="39" customFormat="false" ht="15" hidden="false" customHeight="false" outlineLevel="0" collapsed="false">
      <c r="A39" s="7" t="s">
        <v>53</v>
      </c>
      <c r="B39" s="7" t="s">
        <v>54</v>
      </c>
    </row>
    <row r="40" customFormat="false" ht="15" hidden="false" customHeight="false" outlineLevel="0" collapsed="false">
      <c r="A40" s="7" t="s">
        <v>55</v>
      </c>
      <c r="B40" s="7" t="s">
        <v>56</v>
      </c>
    </row>
    <row r="41" customFormat="false" ht="15" hidden="false" customHeight="false" outlineLevel="0" collapsed="false">
      <c r="A41" s="7" t="s">
        <v>57</v>
      </c>
      <c r="B41" s="7" t="s">
        <v>58</v>
      </c>
    </row>
    <row r="42" customFormat="false" ht="15" hidden="false" customHeight="false" outlineLevel="0" collapsed="false">
      <c r="A42" s="7" t="s">
        <v>59</v>
      </c>
      <c r="B42" s="7" t="s">
        <v>60</v>
      </c>
    </row>
    <row r="43" customFormat="false" ht="15" hidden="false" customHeight="false" outlineLevel="0" collapsed="false">
      <c r="A43" s="7" t="s">
        <v>61</v>
      </c>
      <c r="B43" s="7" t="s">
        <v>62</v>
      </c>
    </row>
    <row r="44" customFormat="false" ht="15" hidden="false" customHeight="false" outlineLevel="0" collapsed="false">
      <c r="A44" s="7" t="s">
        <v>63</v>
      </c>
      <c r="B44" s="7" t="s">
        <v>64</v>
      </c>
    </row>
    <row r="45" customFormat="false" ht="15" hidden="false" customHeight="false" outlineLevel="0" collapsed="false">
      <c r="A45" s="6" t="s">
        <v>65</v>
      </c>
      <c r="B45" s="7" t="s">
        <v>66</v>
      </c>
    </row>
    <row r="46" customFormat="false" ht="15" hidden="false" customHeight="false" outlineLevel="0" collapsed="false">
      <c r="A46" s="6" t="s">
        <v>67</v>
      </c>
      <c r="B46" s="7" t="s">
        <v>68</v>
      </c>
    </row>
    <row r="47" customFormat="false" ht="15" hidden="false" customHeight="false" outlineLevel="0" collapsed="false">
      <c r="A47" s="6" t="s">
        <v>69</v>
      </c>
      <c r="B47" s="7" t="s">
        <v>70</v>
      </c>
    </row>
    <row r="48" customFormat="false" ht="15" hidden="false" customHeight="false" outlineLevel="0" collapsed="false">
      <c r="A48" s="6" t="s">
        <v>71</v>
      </c>
      <c r="B48" s="7" t="s">
        <v>72</v>
      </c>
    </row>
    <row r="49" customFormat="false" ht="15" hidden="false" customHeight="false" outlineLevel="0" collapsed="false">
      <c r="A49" s="7" t="s">
        <v>73</v>
      </c>
      <c r="B49" s="7" t="s">
        <v>74</v>
      </c>
    </row>
    <row r="50" customFormat="false" ht="15" hidden="false" customHeight="false" outlineLevel="0" collapsed="false">
      <c r="A50" s="7" t="s">
        <v>75</v>
      </c>
      <c r="B50" s="7" t="s">
        <v>76</v>
      </c>
    </row>
    <row r="51" customFormat="false" ht="15" hidden="false" customHeight="false" outlineLevel="0" collapsed="false">
      <c r="A51" s="7" t="s">
        <v>77</v>
      </c>
      <c r="B51" s="7" t="s">
        <v>78</v>
      </c>
    </row>
    <row r="52" customFormat="false" ht="15" hidden="false" customHeight="false" outlineLevel="0" collapsed="false">
      <c r="A52" s="6" t="s">
        <v>79</v>
      </c>
      <c r="B52" s="7" t="s">
        <v>80</v>
      </c>
    </row>
    <row r="53" customFormat="false" ht="15" hidden="false" customHeight="false" outlineLevel="0" collapsed="false">
      <c r="A53" s="7" t="s">
        <v>81</v>
      </c>
      <c r="B53" s="7" t="s">
        <v>82</v>
      </c>
    </row>
    <row r="54" customFormat="false" ht="15" hidden="false" customHeight="false" outlineLevel="0" collapsed="false">
      <c r="A54" s="7" t="s">
        <v>83</v>
      </c>
      <c r="B54" s="7" t="s">
        <v>84</v>
      </c>
    </row>
    <row r="55" customFormat="false" ht="15" hidden="false" customHeight="false" outlineLevel="0" collapsed="false">
      <c r="A55" s="6" t="s">
        <v>85</v>
      </c>
      <c r="B55" s="7" t="s">
        <v>86</v>
      </c>
    </row>
    <row r="56" customFormat="false" ht="15" hidden="false" customHeight="false" outlineLevel="0" collapsed="false">
      <c r="A56" s="6" t="s">
        <v>87</v>
      </c>
      <c r="B56" s="7" t="s">
        <v>88</v>
      </c>
    </row>
    <row r="57" customFormat="false" ht="15" hidden="false" customHeight="false" outlineLevel="0" collapsed="false">
      <c r="A57" s="6" t="s">
        <v>89</v>
      </c>
      <c r="B57" s="7" t="s">
        <v>90</v>
      </c>
    </row>
    <row r="60" customFormat="false" ht="15" hidden="false" customHeight="false" outlineLevel="0" collapsed="false">
      <c r="A60" s="3" t="s">
        <v>91</v>
      </c>
    </row>
    <row r="61" customFormat="false" ht="39" hidden="false" customHeight="true" outlineLevel="0" collapsed="false">
      <c r="A61" s="4" t="s">
        <v>92</v>
      </c>
      <c r="B61" s="4"/>
      <c r="C61" s="4"/>
      <c r="D61" s="4"/>
      <c r="E61" s="4"/>
      <c r="F61" s="4"/>
      <c r="G61" s="4"/>
      <c r="H61" s="4"/>
      <c r="I61" s="4"/>
      <c r="J61" s="4"/>
      <c r="K61" s="4"/>
      <c r="L61" s="4"/>
    </row>
  </sheetData>
  <mergeCells count="6">
    <mergeCell ref="A2:L2"/>
    <mergeCell ref="A6:L6"/>
    <mergeCell ref="A9:L9"/>
    <mergeCell ref="A12:L12"/>
    <mergeCell ref="A15:L15"/>
    <mergeCell ref="A61:L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20"/>
    <col collapsed="false" customWidth="true" hidden="false" outlineLevel="0" max="39" min="3" style="0" width="14"/>
  </cols>
  <sheetData>
    <row r="1" customFormat="false" ht="17.35" hidden="false" customHeight="false" outlineLevel="0" collapsed="false">
      <c r="A1" s="1" t="s">
        <v>90</v>
      </c>
    </row>
    <row r="2" customFormat="false" ht="14.25" hidden="false" customHeight="true" outlineLevel="0" collapsed="false">
      <c r="A2" s="2" t="s">
        <v>93</v>
      </c>
      <c r="B2" s="2"/>
      <c r="C2" s="2"/>
      <c r="D2" s="2"/>
      <c r="E2" s="2"/>
      <c r="F2" s="2"/>
      <c r="G2" s="2"/>
      <c r="H2" s="2"/>
      <c r="I2" s="2"/>
      <c r="J2" s="2"/>
      <c r="K2" s="2"/>
      <c r="L2" s="2"/>
    </row>
    <row r="4" customFormat="false" ht="15" hidden="false" customHeight="true" outlineLevel="0" collapsed="false">
      <c r="A4" s="5" t="s">
        <v>94</v>
      </c>
      <c r="B4" s="5" t="s">
        <v>95</v>
      </c>
    </row>
    <row r="5" customFormat="false" ht="22.35" hidden="false" customHeight="false" outlineLevel="0" collapsed="false">
      <c r="A5" s="7" t="s">
        <v>96</v>
      </c>
      <c r="B5" s="7" t="s">
        <v>97</v>
      </c>
    </row>
    <row r="6" customFormat="false" ht="15" hidden="false" customHeight="false" outlineLevel="0" collapsed="false">
      <c r="A6" s="7" t="s">
        <v>98</v>
      </c>
      <c r="B6" s="7" t="s">
        <v>99</v>
      </c>
    </row>
    <row r="7" customFormat="false" ht="15" hidden="false" customHeight="false" outlineLevel="0" collapsed="false">
      <c r="A7" s="7" t="s">
        <v>100</v>
      </c>
      <c r="B7" s="7" t="s">
        <v>101</v>
      </c>
    </row>
    <row r="8" customFormat="false" ht="15" hidden="false" customHeight="false" outlineLevel="0" collapsed="false">
      <c r="A8" s="7" t="s">
        <v>102</v>
      </c>
      <c r="B8" s="7" t="s">
        <v>103</v>
      </c>
    </row>
    <row r="9" customFormat="false" ht="15" hidden="false" customHeight="false" outlineLevel="0" collapsed="false">
      <c r="A9" s="7" t="s">
        <v>104</v>
      </c>
      <c r="B9" s="7" t="s">
        <v>105</v>
      </c>
    </row>
    <row r="10" customFormat="false" ht="22.35" hidden="false" customHeight="false" outlineLevel="0" collapsed="false">
      <c r="A10" s="7" t="s">
        <v>106</v>
      </c>
      <c r="B10" s="7" t="s">
        <v>107</v>
      </c>
    </row>
    <row r="11" customFormat="false" ht="15" hidden="false" customHeight="false" outlineLevel="0" collapsed="false">
      <c r="A11" s="6" t="s">
        <v>108</v>
      </c>
      <c r="B11" s="7" t="s">
        <v>109</v>
      </c>
    </row>
    <row r="12" customFormat="false" ht="15" hidden="false" customHeight="false" outlineLevel="0" collapsed="false">
      <c r="A12" s="7" t="s">
        <v>110</v>
      </c>
      <c r="B12" s="7" t="s">
        <v>111</v>
      </c>
    </row>
    <row r="13" customFormat="false" ht="15" hidden="false" customHeight="false" outlineLevel="0" collapsed="false">
      <c r="A13" s="6" t="s">
        <v>112</v>
      </c>
      <c r="B13" s="7" t="s">
        <v>113</v>
      </c>
    </row>
    <row r="14" customFormat="false" ht="15" hidden="false" customHeight="false" outlineLevel="0" collapsed="false">
      <c r="A14" s="7" t="s">
        <v>114</v>
      </c>
      <c r="B14" s="7" t="s">
        <v>115</v>
      </c>
    </row>
    <row r="15" customFormat="false" ht="15" hidden="false" customHeight="false" outlineLevel="0" collapsed="false">
      <c r="A15" s="7" t="s">
        <v>116</v>
      </c>
      <c r="B15" s="7" t="s">
        <v>117</v>
      </c>
    </row>
    <row r="16" customFormat="false" ht="15" hidden="false" customHeight="false" outlineLevel="0" collapsed="false">
      <c r="A16" s="6" t="s">
        <v>118</v>
      </c>
      <c r="B16" s="7" t="s">
        <v>119</v>
      </c>
    </row>
    <row r="17" customFormat="false" ht="15" hidden="false" customHeight="false" outlineLevel="0" collapsed="false">
      <c r="A17" s="6" t="s">
        <v>120</v>
      </c>
      <c r="B17" s="7" t="s">
        <v>121</v>
      </c>
    </row>
    <row r="18" customFormat="false" ht="15" hidden="false" customHeight="false" outlineLevel="0" collapsed="false">
      <c r="A18" s="6" t="s">
        <v>122</v>
      </c>
      <c r="B18" s="7" t="s">
        <v>123</v>
      </c>
    </row>
    <row r="19" customFormat="false" ht="15" hidden="false" customHeight="false" outlineLevel="0" collapsed="false">
      <c r="A19" s="6" t="s">
        <v>124</v>
      </c>
      <c r="B19" s="7" t="s">
        <v>125</v>
      </c>
    </row>
    <row r="20" customFormat="false" ht="15" hidden="false" customHeight="false" outlineLevel="0" collapsed="false">
      <c r="A20" s="6" t="s">
        <v>126</v>
      </c>
      <c r="B20" s="7" t="s">
        <v>127</v>
      </c>
    </row>
    <row r="21" customFormat="false" ht="15" hidden="false" customHeight="false" outlineLevel="0" collapsed="false">
      <c r="A21" s="6" t="s">
        <v>128</v>
      </c>
      <c r="B21" s="7" t="s">
        <v>129</v>
      </c>
    </row>
    <row r="22" customFormat="false" ht="15" hidden="false" customHeight="false" outlineLevel="0" collapsed="false">
      <c r="A22" s="6" t="s">
        <v>130</v>
      </c>
      <c r="B22" s="7" t="s">
        <v>131</v>
      </c>
    </row>
    <row r="23" customFormat="false" ht="15" hidden="false" customHeight="false" outlineLevel="0" collapsed="false">
      <c r="A23" s="6" t="s">
        <v>132</v>
      </c>
      <c r="B23" s="6" t="s">
        <v>133</v>
      </c>
    </row>
    <row r="24" customFormat="false" ht="15" hidden="false" customHeight="false" outlineLevel="0" collapsed="false">
      <c r="A24" s="6" t="s">
        <v>134</v>
      </c>
      <c r="B24" s="7" t="s">
        <v>135</v>
      </c>
    </row>
    <row r="25" customFormat="false" ht="15" hidden="false" customHeight="false" outlineLevel="0" collapsed="false">
      <c r="A25" s="6" t="s">
        <v>136</v>
      </c>
      <c r="B25" s="7" t="s">
        <v>137</v>
      </c>
    </row>
    <row r="26" customFormat="false" ht="15" hidden="false" customHeight="false" outlineLevel="0" collapsed="false">
      <c r="A26" s="6" t="s">
        <v>138</v>
      </c>
      <c r="B26" s="7" t="s">
        <v>139</v>
      </c>
    </row>
    <row r="27" customFormat="false" ht="15" hidden="false" customHeight="false" outlineLevel="0" collapsed="false">
      <c r="A27" s="6" t="s">
        <v>140</v>
      </c>
      <c r="B27" s="7" t="s">
        <v>141</v>
      </c>
    </row>
    <row r="28" customFormat="false" ht="15" hidden="false" customHeight="false" outlineLevel="0" collapsed="false">
      <c r="A28" s="6" t="s">
        <v>142</v>
      </c>
      <c r="B28" s="7" t="s">
        <v>143</v>
      </c>
    </row>
    <row r="29" customFormat="false" ht="15" hidden="false" customHeight="false" outlineLevel="0" collapsed="false">
      <c r="A29" s="6" t="s">
        <v>144</v>
      </c>
      <c r="B29" s="7" t="s">
        <v>145</v>
      </c>
    </row>
    <row r="30" customFormat="false" ht="22.35" hidden="false" customHeight="false" outlineLevel="0" collapsed="false">
      <c r="A30" s="6" t="s">
        <v>146</v>
      </c>
      <c r="B30" s="7" t="s">
        <v>147</v>
      </c>
    </row>
    <row r="31" customFormat="false" ht="15" hidden="false" customHeight="false" outlineLevel="0" collapsed="false">
      <c r="A31" s="6" t="s">
        <v>148</v>
      </c>
      <c r="B31" s="7" t="s">
        <v>149</v>
      </c>
    </row>
    <row r="32" customFormat="false" ht="15" hidden="false" customHeight="false" outlineLevel="0" collapsed="false">
      <c r="A32" s="6" t="s">
        <v>150</v>
      </c>
      <c r="B32" s="7" t="s">
        <v>151</v>
      </c>
    </row>
    <row r="33" customFormat="false" ht="15" hidden="false" customHeight="false" outlineLevel="0" collapsed="false">
      <c r="A33" s="6" t="s">
        <v>152</v>
      </c>
      <c r="B33" s="7" t="s">
        <v>153</v>
      </c>
    </row>
    <row r="34" customFormat="false" ht="15" hidden="false" customHeight="false" outlineLevel="0" collapsed="false">
      <c r="A34" s="6" t="s">
        <v>154</v>
      </c>
      <c r="B34" s="7" t="s">
        <v>155</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90"/>
    <col collapsed="false" customWidth="true" hidden="false" outlineLevel="0" max="39" min="3" style="0" width="14"/>
  </cols>
  <sheetData>
    <row r="1" customFormat="false" ht="17.35" hidden="false" customHeight="false" outlineLevel="0" collapsed="false">
      <c r="A1" s="1" t="s">
        <v>14</v>
      </c>
    </row>
    <row r="2" customFormat="false" ht="14.25" hidden="false" customHeight="true" outlineLevel="0" collapsed="false">
      <c r="A2" s="2" t="s">
        <v>156</v>
      </c>
      <c r="B2" s="2"/>
      <c r="C2" s="2"/>
      <c r="D2" s="2"/>
      <c r="E2" s="2"/>
      <c r="F2" s="2"/>
      <c r="G2" s="2"/>
      <c r="H2" s="2"/>
      <c r="I2" s="2"/>
      <c r="J2" s="2"/>
      <c r="K2" s="2"/>
      <c r="L2" s="2"/>
    </row>
    <row r="5" customFormat="false" ht="15" hidden="false" customHeight="false" outlineLevel="0" collapsed="false">
      <c r="A5" s="3" t="s">
        <v>157</v>
      </c>
    </row>
    <row r="6" customFormat="false" ht="15" hidden="false" customHeight="true" outlineLevel="0" collapsed="false">
      <c r="A6" s="5" t="s">
        <v>158</v>
      </c>
      <c r="B6" s="5" t="s">
        <v>159</v>
      </c>
    </row>
    <row r="7" customFormat="false" ht="22.35" hidden="false" customHeight="false" outlineLevel="0" collapsed="false">
      <c r="A7" s="7" t="s">
        <v>160</v>
      </c>
      <c r="B7" s="7" t="s">
        <v>161</v>
      </c>
    </row>
    <row r="8" customFormat="false" ht="15" hidden="false" customHeight="false" outlineLevel="0" collapsed="false">
      <c r="A8" s="7" t="s">
        <v>162</v>
      </c>
      <c r="B8" s="6" t="s">
        <v>163</v>
      </c>
    </row>
    <row r="9" customFormat="false" ht="15" hidden="false" customHeight="false" outlineLevel="0" collapsed="false">
      <c r="A9" s="7" t="s">
        <v>164</v>
      </c>
      <c r="B9" s="7" t="s">
        <v>165</v>
      </c>
    </row>
    <row r="10" customFormat="false" ht="15" hidden="false" customHeight="false" outlineLevel="0" collapsed="false">
      <c r="A10" s="7" t="s">
        <v>166</v>
      </c>
      <c r="B10" s="7" t="s">
        <v>167</v>
      </c>
    </row>
    <row r="11" customFormat="false" ht="15" hidden="false" customHeight="false" outlineLevel="0" collapsed="false">
      <c r="A11" s="7" t="s">
        <v>168</v>
      </c>
      <c r="B11" s="7" t="s">
        <v>169</v>
      </c>
    </row>
    <row r="12" customFormat="false" ht="22.35" hidden="false" customHeight="false" outlineLevel="0" collapsed="false">
      <c r="A12" s="7" t="s">
        <v>170</v>
      </c>
      <c r="B12" s="6" t="s">
        <v>171</v>
      </c>
    </row>
    <row r="13" customFormat="false" ht="22.35" hidden="false" customHeight="false" outlineLevel="0" collapsed="false">
      <c r="A13" s="7" t="s">
        <v>172</v>
      </c>
      <c r="B13" s="6" t="s">
        <v>173</v>
      </c>
    </row>
    <row r="14" customFormat="false" ht="15" hidden="false" customHeight="false" outlineLevel="0" collapsed="false">
      <c r="A14" s="7" t="s">
        <v>174</v>
      </c>
      <c r="B14" s="6" t="s">
        <v>175</v>
      </c>
    </row>
    <row r="15" customFormat="false" ht="15" hidden="false" customHeight="false" outlineLevel="0" collapsed="false">
      <c r="A15" s="7" t="s">
        <v>176</v>
      </c>
      <c r="B15" s="7" t="s">
        <v>177</v>
      </c>
    </row>
    <row r="16" customFormat="false" ht="22.35" hidden="false" customHeight="false" outlineLevel="0" collapsed="false">
      <c r="A16" s="7" t="s">
        <v>178</v>
      </c>
      <c r="B16" s="6" t="s">
        <v>179</v>
      </c>
    </row>
    <row r="19" customFormat="false" ht="15" hidden="false" customHeight="false" outlineLevel="0" collapsed="false">
      <c r="A19" s="3" t="s">
        <v>180</v>
      </c>
    </row>
    <row r="20" customFormat="false" ht="24" hidden="false" customHeight="true" outlineLevel="0" collapsed="false">
      <c r="A20" s="5" t="s">
        <v>181</v>
      </c>
      <c r="B20" s="5" t="s">
        <v>182</v>
      </c>
      <c r="C20" s="5" t="s">
        <v>183</v>
      </c>
      <c r="D20" s="5" t="s">
        <v>184</v>
      </c>
      <c r="E20" s="5" t="s">
        <v>185</v>
      </c>
      <c r="F20" s="5" t="s">
        <v>186</v>
      </c>
      <c r="G20" s="5" t="s">
        <v>187</v>
      </c>
      <c r="H20" s="5" t="s">
        <v>188</v>
      </c>
      <c r="I20" s="5" t="s">
        <v>189</v>
      </c>
    </row>
    <row r="21" customFormat="false" ht="15" hidden="false" customHeight="false" outlineLevel="0" collapsed="false">
      <c r="A21" s="7" t="s">
        <v>190</v>
      </c>
      <c r="B21" s="8"/>
      <c r="C21" s="8" t="n">
        <v>0.886060606060606</v>
      </c>
      <c r="D21" s="8" t="n">
        <v>0.00719231641168399</v>
      </c>
      <c r="E21" s="8" t="n">
        <v>0.881240812986503</v>
      </c>
      <c r="F21" s="8" t="n">
        <v>0.0509589011466638</v>
      </c>
      <c r="G21" s="8"/>
      <c r="H21" s="9" t="n">
        <v>0.958120599938782</v>
      </c>
      <c r="I21" s="9" t="n">
        <v>0.677029185198313</v>
      </c>
    </row>
    <row r="22" customFormat="false" ht="15" hidden="false" customHeight="false" outlineLevel="0" collapsed="false">
      <c r="A22" s="7" t="s">
        <v>191</v>
      </c>
      <c r="B22" s="8"/>
      <c r="C22" s="8" t="n">
        <v>0.818787878787879</v>
      </c>
      <c r="D22" s="8" t="n">
        <v>0.0102663239977955</v>
      </c>
      <c r="E22" s="8" t="n">
        <v>0.832862966164817</v>
      </c>
      <c r="F22" s="8" t="n">
        <v>0.0293395523142955</v>
      </c>
      <c r="G22" s="8"/>
      <c r="H22" s="9" t="n">
        <v>0.828735843281298</v>
      </c>
      <c r="I22" s="9" t="n">
        <v>0.565221702518161</v>
      </c>
    </row>
    <row r="23" customFormat="false" ht="15" hidden="false" customHeight="false" outlineLevel="0" collapsed="false">
      <c r="A23" s="7" t="s">
        <v>192</v>
      </c>
      <c r="B23" s="8"/>
      <c r="C23" s="8" t="n">
        <v>0.814949494949495</v>
      </c>
      <c r="D23" s="8" t="n">
        <v>0.00799831632114311</v>
      </c>
      <c r="E23" s="8" t="n">
        <v>0.766005649499438</v>
      </c>
      <c r="F23" s="8" t="n">
        <v>0.0843624573673667</v>
      </c>
      <c r="G23" s="8"/>
      <c r="H23" s="9" t="n">
        <v>0.832194674012856</v>
      </c>
      <c r="I23" s="9" t="n">
        <v>0.504306633049586</v>
      </c>
    </row>
    <row r="24" customFormat="false" ht="15" hidden="false" customHeight="false" outlineLevel="0" collapsed="false">
      <c r="A24" s="7" t="s">
        <v>193</v>
      </c>
      <c r="B24" s="8"/>
      <c r="C24" s="8" t="n">
        <v>0.807272727272727</v>
      </c>
      <c r="D24" s="8" t="n">
        <v>0.0057318226097419</v>
      </c>
      <c r="E24" s="8" t="n">
        <v>0.781611349495858</v>
      </c>
      <c r="F24" s="8" t="n">
        <v>0.0594676936479333</v>
      </c>
      <c r="G24" s="8"/>
      <c r="H24" s="9" t="n">
        <v>0.8932761963065</v>
      </c>
      <c r="I24" s="9" t="n">
        <v>0.529841491124871</v>
      </c>
    </row>
    <row r="25" customFormat="false" ht="15" hidden="false" customHeight="false" outlineLevel="0" collapsed="false">
      <c r="A25" s="7" t="s">
        <v>194</v>
      </c>
      <c r="B25" s="8"/>
      <c r="C25" s="8" t="n">
        <v>0.805050505050505</v>
      </c>
      <c r="D25" s="8" t="n">
        <v>0.00785674201318387</v>
      </c>
      <c r="E25" s="8" t="n">
        <v>0.774439822676384</v>
      </c>
      <c r="F25" s="8" t="n">
        <v>0.073828345180284</v>
      </c>
      <c r="G25" s="8"/>
      <c r="H25" s="9" t="n">
        <v>0.88742781348842</v>
      </c>
      <c r="I25" s="9" t="n">
        <v>0.503292813069614</v>
      </c>
    </row>
    <row r="26" customFormat="false" ht="15" hidden="false" customHeight="false" outlineLevel="0" collapsed="false">
      <c r="A26" s="7" t="s">
        <v>195</v>
      </c>
      <c r="B26" s="8"/>
      <c r="C26" s="8" t="n">
        <v>0.803030303030303</v>
      </c>
      <c r="D26" s="8" t="n">
        <v>0.00626751194241962</v>
      </c>
      <c r="E26" s="8" t="n">
        <v>0.786844262491321</v>
      </c>
      <c r="F26" s="8" t="n">
        <v>0.0666195267436592</v>
      </c>
      <c r="G26" s="8"/>
      <c r="H26" s="9" t="n">
        <v>0.889674523007856</v>
      </c>
      <c r="I26" s="9" t="n">
        <v>0.50665791620853</v>
      </c>
    </row>
    <row r="27" customFormat="false" ht="15" hidden="false" customHeight="false" outlineLevel="0" collapsed="false">
      <c r="A27" s="7" t="s">
        <v>196</v>
      </c>
      <c r="B27" s="8" t="n">
        <v>0.792929292929293</v>
      </c>
      <c r="C27" s="8" t="n">
        <v>0.798383838383838</v>
      </c>
      <c r="D27" s="8" t="n">
        <v>0.00747747697911989</v>
      </c>
      <c r="E27" s="8" t="n">
        <v>0.775713320012382</v>
      </c>
      <c r="F27" s="8" t="n">
        <v>0.0679779463174308</v>
      </c>
      <c r="G27" s="8" t="n">
        <v>0.534030025262657</v>
      </c>
      <c r="H27" s="9" t="n">
        <v>0.878636873788389</v>
      </c>
      <c r="I27" s="9" t="n">
        <v>0.48545949876136</v>
      </c>
    </row>
    <row r="28" customFormat="false" ht="15" hidden="false" customHeight="false" outlineLevel="0" collapsed="false">
      <c r="A28" s="7" t="s">
        <v>197</v>
      </c>
      <c r="B28" s="8" t="n">
        <v>0.808080808080808</v>
      </c>
      <c r="C28" s="8" t="n">
        <v>0.797171717171717</v>
      </c>
      <c r="D28" s="8" t="n">
        <v>0.0183688472565853</v>
      </c>
      <c r="E28" s="8" t="n">
        <v>0.78611946885096</v>
      </c>
      <c r="F28" s="8" t="n">
        <v>0.0446828431386973</v>
      </c>
      <c r="G28" s="8" t="n">
        <v>0.530391367985181</v>
      </c>
      <c r="H28" s="9" t="n">
        <v>0.883632282420161</v>
      </c>
      <c r="I28" s="9" t="n">
        <v>0.430956059086681</v>
      </c>
    </row>
    <row r="29" customFormat="false" ht="15" hidden="false" customHeight="false" outlineLevel="0" collapsed="false">
      <c r="A29" s="7" t="s">
        <v>198</v>
      </c>
      <c r="B29" s="8" t="n">
        <v>0.782828282828283</v>
      </c>
      <c r="C29" s="8" t="n">
        <v>0.78969696969697</v>
      </c>
      <c r="D29" s="8" t="n">
        <v>0.0157685794265985</v>
      </c>
      <c r="E29" s="8" t="n">
        <v>0.766145939098652</v>
      </c>
      <c r="F29" s="8" t="n">
        <v>0.0299580276631546</v>
      </c>
      <c r="G29" s="8" t="n">
        <v>0.547209865255884</v>
      </c>
      <c r="H29" s="9" t="n">
        <v>0.87826956433017</v>
      </c>
      <c r="I29" s="9" t="n">
        <v>0.352313855102582</v>
      </c>
    </row>
    <row r="30" customFormat="false" ht="15" hidden="false" customHeight="false" outlineLevel="0" collapsed="false">
      <c r="A30" s="7" t="s">
        <v>199</v>
      </c>
      <c r="B30" s="8" t="n">
        <v>0.756565656565657</v>
      </c>
      <c r="C30" s="8" t="n">
        <v>0.786464646464646</v>
      </c>
      <c r="D30" s="8" t="n">
        <v>0.018468558257697</v>
      </c>
      <c r="E30" s="8" t="n">
        <v>0.752160416953267</v>
      </c>
      <c r="F30" s="8" t="n">
        <v>0.0718336533957045</v>
      </c>
      <c r="G30" s="8" t="n">
        <v>0.546289075125536</v>
      </c>
      <c r="H30" s="9" t="n">
        <v>0.790278543005816</v>
      </c>
      <c r="I30" s="9" t="n">
        <v>0.483557306454461</v>
      </c>
    </row>
    <row r="31" customFormat="false" ht="22.35" hidden="false" customHeight="false" outlineLevel="0" collapsed="false">
      <c r="A31" s="7" t="s">
        <v>200</v>
      </c>
      <c r="B31" s="8"/>
      <c r="C31" s="8" t="n">
        <v>0.782828282828283</v>
      </c>
      <c r="D31" s="8"/>
      <c r="E31" s="8" t="n">
        <v>0.79562833779923</v>
      </c>
      <c r="F31" s="8" t="n">
        <v>0.0262691257419843</v>
      </c>
      <c r="G31" s="8"/>
      <c r="H31" s="9"/>
      <c r="I31" s="9"/>
    </row>
    <row r="32" customFormat="false" ht="15" hidden="false" customHeight="false" outlineLevel="0" collapsed="false">
      <c r="A32" s="7" t="s">
        <v>201</v>
      </c>
      <c r="B32" s="8"/>
      <c r="C32" s="8" t="n">
        <v>0.770505050505051</v>
      </c>
      <c r="D32" s="8" t="n">
        <v>0.0311530610524464</v>
      </c>
      <c r="E32" s="8" t="n">
        <v>0.756279481275805</v>
      </c>
      <c r="F32" s="8" t="n">
        <v>0.0563317470935124</v>
      </c>
      <c r="G32" s="8"/>
      <c r="H32" s="9" t="n">
        <v>0.772323232323232</v>
      </c>
      <c r="I32" s="9" t="n">
        <v>0.459418860847935</v>
      </c>
    </row>
    <row r="33" customFormat="false" ht="15" hidden="false" customHeight="false" outlineLevel="0" collapsed="false">
      <c r="A33" s="7" t="s">
        <v>202</v>
      </c>
      <c r="B33" s="8"/>
      <c r="C33" s="8" t="n">
        <v>0.763434343434344</v>
      </c>
      <c r="D33" s="8" t="n">
        <v>0.0131390808416235</v>
      </c>
      <c r="E33" s="8" t="n">
        <v>0.769911358141708</v>
      </c>
      <c r="F33" s="8" t="n">
        <v>0.0353266182982244</v>
      </c>
      <c r="G33" s="8"/>
      <c r="H33" s="9" t="n">
        <v>0.850694827058463</v>
      </c>
      <c r="I33" s="9" t="n">
        <v>0.420584367504142</v>
      </c>
    </row>
    <row r="34" customFormat="false" ht="15" hidden="false" customHeight="false" outlineLevel="0" collapsed="false">
      <c r="A34" s="7" t="s">
        <v>203</v>
      </c>
      <c r="B34" s="8"/>
      <c r="C34" s="8" t="n">
        <v>0.755353535353535</v>
      </c>
      <c r="D34" s="8" t="n">
        <v>0.00241158310834611</v>
      </c>
      <c r="E34" s="8" t="n">
        <v>0.756944964921638</v>
      </c>
      <c r="F34" s="8" t="n">
        <v>0.0410703621648883</v>
      </c>
      <c r="G34" s="8"/>
      <c r="H34" s="9" t="n">
        <v>0.858024691358025</v>
      </c>
      <c r="I34" s="9" t="n">
        <v>0.30264973525103</v>
      </c>
    </row>
    <row r="35" customFormat="false" ht="15" hidden="false" customHeight="false" outlineLevel="0" collapsed="false">
      <c r="A35" s="7" t="s">
        <v>204</v>
      </c>
      <c r="B35" s="8"/>
      <c r="C35" s="8" t="n">
        <v>0.735555555555556</v>
      </c>
      <c r="D35" s="8" t="n">
        <v>0.0173989715734902</v>
      </c>
      <c r="E35" s="8" t="n">
        <v>0.721272114895847</v>
      </c>
      <c r="F35" s="8" t="n">
        <v>0.0631878863711064</v>
      </c>
      <c r="G35" s="8"/>
      <c r="H35" s="9" t="n">
        <v>0.756492194674013</v>
      </c>
      <c r="I35" s="9" t="n">
        <v>0.350092747261049</v>
      </c>
    </row>
    <row r="36" customFormat="false" ht="15" hidden="false" customHeight="false" outlineLevel="0" collapsed="false">
      <c r="A36" s="7" t="s">
        <v>205</v>
      </c>
      <c r="B36" s="8"/>
      <c r="C36" s="8" t="n">
        <v>0.732929292929293</v>
      </c>
      <c r="D36" s="8" t="n">
        <v>0.0210382484335876</v>
      </c>
      <c r="E36" s="8" t="n">
        <v>0.706317515503241</v>
      </c>
      <c r="F36" s="8" t="n">
        <v>0.0658460673697014</v>
      </c>
      <c r="G36" s="8"/>
      <c r="H36" s="9" t="n">
        <v>0.748715437200286</v>
      </c>
      <c r="I36" s="9" t="n">
        <v>0.397236461614295</v>
      </c>
    </row>
    <row r="37" customFormat="false" ht="15" hidden="false" customHeight="false" outlineLevel="0" collapsed="false">
      <c r="A37" s="7" t="s">
        <v>206</v>
      </c>
      <c r="B37" s="8" t="n">
        <v>0.73030303030303</v>
      </c>
      <c r="C37" s="8" t="n">
        <v>0.716969696969697</v>
      </c>
      <c r="D37" s="8" t="n">
        <v>0.0117450035181807</v>
      </c>
      <c r="E37" s="8" t="n">
        <v>0.731216300935748</v>
      </c>
      <c r="F37" s="8" t="n">
        <v>0.0361494492650388</v>
      </c>
      <c r="G37" s="8" t="n">
        <v>0.5592612986846</v>
      </c>
      <c r="H37" s="9" t="n">
        <v>0.794220997857361</v>
      </c>
      <c r="I37" s="9" t="n">
        <v>0.251989848994337</v>
      </c>
    </row>
    <row r="38" customFormat="false" ht="15" hidden="false" customHeight="false" outlineLevel="0" collapsed="false">
      <c r="A38" s="7" t="s">
        <v>207</v>
      </c>
      <c r="B38" s="8" t="n">
        <v>0.751515151515152</v>
      </c>
      <c r="C38" s="8" t="n">
        <v>0.716565656565657</v>
      </c>
      <c r="D38" s="8" t="n">
        <v>0.0135632157073629</v>
      </c>
      <c r="E38" s="8" t="n">
        <v>0.690309682785849</v>
      </c>
      <c r="F38" s="8" t="n">
        <v>0.0669904220970821</v>
      </c>
      <c r="G38" s="8" t="n">
        <v>0.537182688587988</v>
      </c>
      <c r="H38" s="9" t="n">
        <v>0.787750229568411</v>
      </c>
      <c r="I38" s="9" t="n">
        <v>0.250401920264225</v>
      </c>
    </row>
    <row r="39" customFormat="false" ht="22.35" hidden="false" customHeight="false" outlineLevel="0" collapsed="false">
      <c r="A39" s="7" t="s">
        <v>208</v>
      </c>
      <c r="B39" s="8" t="n">
        <v>0.74040404040404</v>
      </c>
      <c r="C39" s="8" t="n">
        <v>0.707272727272727</v>
      </c>
      <c r="D39" s="8"/>
      <c r="E39" s="8" t="n">
        <v>0.742105954151213</v>
      </c>
      <c r="F39" s="8"/>
      <c r="G39" s="8"/>
      <c r="H39" s="9" t="n">
        <v>0.812121212121212</v>
      </c>
      <c r="I39" s="9"/>
    </row>
    <row r="40" customFormat="false" ht="15" hidden="false" customHeight="false" outlineLevel="0" collapsed="false">
      <c r="A40" s="7" t="s">
        <v>209</v>
      </c>
      <c r="B40" s="8"/>
      <c r="C40" s="8" t="n">
        <v>0.697171717171717</v>
      </c>
      <c r="D40" s="8" t="n">
        <v>0.00595017231314065</v>
      </c>
      <c r="E40" s="8" t="n">
        <v>0.702107952064088</v>
      </c>
      <c r="F40" s="8" t="n">
        <v>0.0512549140146358</v>
      </c>
      <c r="G40" s="8"/>
      <c r="H40" s="9" t="n">
        <v>0.772641567187022</v>
      </c>
      <c r="I40" s="9" t="n">
        <v>0.295834646293783</v>
      </c>
    </row>
    <row r="41" customFormat="false" ht="15" hidden="false" customHeight="false" outlineLevel="0" collapsed="false">
      <c r="A41" s="7" t="s">
        <v>210</v>
      </c>
      <c r="B41" s="8" t="n">
        <v>0.715151515151515</v>
      </c>
      <c r="C41" s="8" t="n">
        <v>0.694545454545455</v>
      </c>
      <c r="D41" s="8" t="n">
        <v>0.00888085035973062</v>
      </c>
      <c r="E41" s="8" t="n">
        <v>0.68227344147476</v>
      </c>
      <c r="F41" s="8" t="n">
        <v>0.0583625255906048</v>
      </c>
      <c r="G41" s="8" t="n">
        <v>0.537732733741354</v>
      </c>
      <c r="H41" s="9" t="n">
        <v>0.772221201918172</v>
      </c>
      <c r="I41" s="9" t="n">
        <v>0.290590822743205</v>
      </c>
    </row>
    <row r="42" customFormat="false" ht="15" hidden="false" customHeight="false" outlineLevel="0" collapsed="false">
      <c r="A42" s="7" t="s">
        <v>211</v>
      </c>
      <c r="B42" s="8"/>
      <c r="C42" s="8" t="n">
        <v>0.693737373737374</v>
      </c>
      <c r="D42" s="8" t="n">
        <v>0.00573182260974183</v>
      </c>
      <c r="E42" s="8" t="n">
        <v>0.698583941352577</v>
      </c>
      <c r="F42" s="8" t="n">
        <v>0.039404366049452</v>
      </c>
      <c r="G42" s="8"/>
      <c r="H42" s="9" t="n">
        <v>0.771084583205795</v>
      </c>
      <c r="I42" s="9" t="n">
        <v>0.288697572582905</v>
      </c>
    </row>
    <row r="43" customFormat="false" ht="15" hidden="false" customHeight="false" outlineLevel="0" collapsed="false">
      <c r="A43" s="7" t="s">
        <v>212</v>
      </c>
      <c r="B43" s="8" t="n">
        <v>0.698989898989899</v>
      </c>
      <c r="C43" s="8" t="n">
        <v>0.691313131313131</v>
      </c>
      <c r="D43" s="8"/>
      <c r="E43" s="8" t="n">
        <v>0.701165420551577</v>
      </c>
      <c r="F43" s="8"/>
      <c r="G43" s="8"/>
      <c r="H43" s="9" t="n">
        <v>0.7423528211407</v>
      </c>
      <c r="I43" s="9"/>
    </row>
    <row r="44" customFormat="false" ht="15" hidden="false" customHeight="false" outlineLevel="0" collapsed="false">
      <c r="A44" s="7" t="s">
        <v>213</v>
      </c>
      <c r="B44" s="8"/>
      <c r="C44" s="8" t="n">
        <v>0.682424242424242</v>
      </c>
      <c r="D44" s="8" t="n">
        <v>0.0105602666979273</v>
      </c>
      <c r="E44" s="8" t="n">
        <v>0.689315731480412</v>
      </c>
      <c r="F44" s="8" t="n">
        <v>0.0456329837809327</v>
      </c>
      <c r="G44" s="8"/>
      <c r="H44" s="9" t="n">
        <v>0.781418222630344</v>
      </c>
      <c r="I44" s="9" t="n">
        <v>0.277445391780973</v>
      </c>
    </row>
    <row r="45" customFormat="false" ht="22.35" hidden="false" customHeight="false" outlineLevel="0" collapsed="false">
      <c r="A45" s="7" t="s">
        <v>214</v>
      </c>
      <c r="B45" s="8" t="n">
        <v>0.670707070707071</v>
      </c>
      <c r="C45" s="8" t="n">
        <v>0.65979797979798</v>
      </c>
      <c r="D45" s="8"/>
      <c r="E45" s="8" t="n">
        <v>0.631754725089537</v>
      </c>
      <c r="F45" s="8"/>
      <c r="G45" s="8"/>
      <c r="H45" s="9" t="n">
        <v>0.680624426078972</v>
      </c>
      <c r="I45" s="9"/>
    </row>
    <row r="46" customFormat="false" ht="15" hidden="false" customHeight="false" outlineLevel="0" collapsed="false">
      <c r="A46" s="7" t="s">
        <v>215</v>
      </c>
      <c r="B46" s="8"/>
      <c r="C46" s="8" t="n">
        <v>0.657575757575758</v>
      </c>
      <c r="D46" s="8"/>
      <c r="E46" s="8" t="n">
        <v>0.69458473620606</v>
      </c>
      <c r="F46" s="8" t="n">
        <v>0.0320705505455766</v>
      </c>
      <c r="G46" s="8"/>
      <c r="H46" s="9"/>
      <c r="I46" s="9"/>
    </row>
    <row r="47" customFormat="false" ht="22.35" hidden="false" customHeight="false" outlineLevel="0" collapsed="false">
      <c r="A47" s="7" t="s">
        <v>216</v>
      </c>
      <c r="B47" s="8" t="n">
        <v>0.672727272727273</v>
      </c>
      <c r="C47" s="8" t="n">
        <v>0.646262626262626</v>
      </c>
      <c r="D47" s="8"/>
      <c r="E47" s="8" t="n">
        <v>0.649005087289317</v>
      </c>
      <c r="F47" s="8"/>
      <c r="G47" s="8"/>
      <c r="H47" s="9" t="n">
        <v>0.710886644219978</v>
      </c>
      <c r="I47" s="9"/>
    </row>
    <row r="48" customFormat="false" ht="15" hidden="false" customHeight="false" outlineLevel="0" collapsed="false">
      <c r="A48" s="7" t="s">
        <v>217</v>
      </c>
      <c r="B48" s="8"/>
      <c r="C48" s="8" t="n">
        <v>0.635757575757576</v>
      </c>
      <c r="D48" s="8" t="n">
        <v>0.0117276163827879</v>
      </c>
      <c r="E48" s="8" t="n">
        <v>0.634431683095096</v>
      </c>
      <c r="F48" s="8" t="n">
        <v>0.0395692251515583</v>
      </c>
      <c r="G48" s="8"/>
      <c r="H48" s="9" t="n">
        <v>0.647868584838282</v>
      </c>
      <c r="I48" s="9" t="n">
        <v>0.201976133446294</v>
      </c>
    </row>
    <row r="49" customFormat="false" ht="15" hidden="false" customHeight="false" outlineLevel="0" collapsed="false">
      <c r="A49" s="7" t="s">
        <v>218</v>
      </c>
      <c r="B49" s="8"/>
      <c r="C49" s="8" t="n">
        <v>0.631313131313131</v>
      </c>
      <c r="D49" s="8" t="n">
        <v>0.0209580746679257</v>
      </c>
      <c r="E49" s="8" t="n">
        <v>0.637559746185</v>
      </c>
      <c r="F49" s="8" t="n">
        <v>0.0536693967140804</v>
      </c>
      <c r="G49" s="8"/>
      <c r="H49" s="9" t="n">
        <v>0.644962758902153</v>
      </c>
      <c r="I49" s="9" t="n">
        <v>0.198125568529815</v>
      </c>
    </row>
    <row r="50" customFormat="false" ht="15" hidden="false" customHeight="false" outlineLevel="0" collapsed="false">
      <c r="A50" s="7" t="s">
        <v>219</v>
      </c>
      <c r="B50" s="8"/>
      <c r="C50" s="8" t="n">
        <v>0.629090909090909</v>
      </c>
      <c r="D50" s="8" t="n">
        <v>0.0273884562910421</v>
      </c>
      <c r="E50" s="8" t="n">
        <v>0.644881494702615</v>
      </c>
      <c r="F50" s="8" t="n">
        <v>0.0508653549426107</v>
      </c>
      <c r="G50" s="8"/>
      <c r="H50" s="9" t="n">
        <v>0.643179267421692</v>
      </c>
      <c r="I50" s="9" t="n">
        <v>0.189769211141242</v>
      </c>
    </row>
    <row r="51" customFormat="false" ht="15" hidden="false" customHeight="false" outlineLevel="0" collapsed="false">
      <c r="A51" s="7" t="s">
        <v>220</v>
      </c>
      <c r="B51" s="8" t="n">
        <v>0.625252525252525</v>
      </c>
      <c r="C51" s="8" t="n">
        <v>0.627272727272727</v>
      </c>
      <c r="D51" s="8" t="n">
        <v>0.0207624290819136</v>
      </c>
      <c r="E51" s="8" t="n">
        <v>0.619304713387244</v>
      </c>
      <c r="F51" s="8" t="n">
        <v>0.062689942382905</v>
      </c>
      <c r="G51" s="8" t="n">
        <v>0.539706466571705</v>
      </c>
      <c r="H51" s="9" t="n">
        <v>0.642787470666259</v>
      </c>
      <c r="I51" s="9" t="n">
        <v>0.186974929664759</v>
      </c>
    </row>
    <row r="52" customFormat="false" ht="27" hidden="false" customHeight="true" outlineLevel="0" collapsed="false">
      <c r="A52" s="10" t="s">
        <v>221</v>
      </c>
      <c r="B52" s="10"/>
      <c r="C52" s="10"/>
      <c r="D52" s="10"/>
      <c r="E52" s="10"/>
      <c r="F52" s="10"/>
      <c r="G52" s="10"/>
      <c r="H52" s="10"/>
      <c r="I52" s="10"/>
      <c r="J52" s="10"/>
      <c r="K52" s="10"/>
      <c r="L52" s="10"/>
    </row>
    <row r="75" customFormat="false" ht="15" hidden="false" customHeight="false" outlineLevel="0" collapsed="false">
      <c r="A75" s="3" t="s">
        <v>222</v>
      </c>
    </row>
    <row r="76" customFormat="false" ht="27" hidden="false" customHeight="true" outlineLevel="0" collapsed="false">
      <c r="A76" s="4" t="s">
        <v>223</v>
      </c>
      <c r="B76" s="4"/>
      <c r="C76" s="4"/>
      <c r="D76" s="4"/>
      <c r="E76" s="4"/>
      <c r="F76" s="4"/>
      <c r="G76" s="4"/>
      <c r="H76" s="4"/>
      <c r="I76" s="4"/>
      <c r="J76" s="4"/>
      <c r="K76" s="4"/>
      <c r="L76" s="4"/>
    </row>
    <row r="77" customFormat="false" ht="27" hidden="false" customHeight="true" outlineLevel="0" collapsed="false">
      <c r="A77" s="4" t="s">
        <v>224</v>
      </c>
      <c r="B77" s="4"/>
      <c r="C77" s="4"/>
      <c r="D77" s="4"/>
      <c r="E77" s="4"/>
      <c r="F77" s="4"/>
      <c r="G77" s="4"/>
      <c r="H77" s="4"/>
      <c r="I77" s="4"/>
      <c r="J77" s="4"/>
      <c r="K77" s="4"/>
      <c r="L77" s="4"/>
    </row>
    <row r="78" customFormat="false" ht="27" hidden="false" customHeight="true" outlineLevel="0" collapsed="false">
      <c r="A78" s="4" t="s">
        <v>225</v>
      </c>
      <c r="B78" s="4"/>
      <c r="C78" s="4"/>
      <c r="D78" s="4"/>
      <c r="E78" s="4"/>
      <c r="F78" s="4"/>
      <c r="G78" s="4"/>
      <c r="H78" s="4"/>
      <c r="I78" s="4"/>
      <c r="J78" s="4"/>
      <c r="K78" s="4"/>
      <c r="L78" s="4"/>
    </row>
    <row r="79" customFormat="false" ht="14.25" hidden="false" customHeight="true" outlineLevel="0" collapsed="false">
      <c r="A79" s="4" t="s">
        <v>226</v>
      </c>
      <c r="B79" s="4"/>
      <c r="C79" s="4"/>
      <c r="D79" s="4"/>
      <c r="E79" s="4"/>
      <c r="F79" s="4"/>
      <c r="G79" s="4"/>
      <c r="H79" s="4"/>
      <c r="I79" s="4"/>
      <c r="J79" s="4"/>
      <c r="K79" s="4"/>
      <c r="L79" s="4"/>
    </row>
    <row r="80" customFormat="false" ht="27" hidden="false" customHeight="true" outlineLevel="0" collapsed="false">
      <c r="A80" s="4" t="s">
        <v>227</v>
      </c>
      <c r="B80" s="4"/>
      <c r="C80" s="4"/>
      <c r="D80" s="4"/>
      <c r="E80" s="4"/>
      <c r="F80" s="4"/>
      <c r="G80" s="4"/>
      <c r="H80" s="4"/>
      <c r="I80" s="4"/>
      <c r="J80" s="4"/>
      <c r="K80" s="4"/>
      <c r="L80" s="4"/>
    </row>
    <row r="81" customFormat="false" ht="27" hidden="false" customHeight="true" outlineLevel="0" collapsed="false">
      <c r="A81" s="4" t="s">
        <v>228</v>
      </c>
      <c r="B81" s="4"/>
      <c r="C81" s="4"/>
      <c r="D81" s="4"/>
      <c r="E81" s="4"/>
      <c r="F81" s="4"/>
      <c r="G81" s="4"/>
      <c r="H81" s="4"/>
      <c r="I81" s="4"/>
      <c r="J81" s="4"/>
      <c r="K81" s="4"/>
      <c r="L81" s="4"/>
    </row>
    <row r="82" customFormat="false" ht="27" hidden="false" customHeight="true" outlineLevel="0" collapsed="false">
      <c r="A82" s="4" t="s">
        <v>229</v>
      </c>
      <c r="B82" s="4"/>
      <c r="C82" s="4"/>
      <c r="D82" s="4"/>
      <c r="E82" s="4"/>
      <c r="F82" s="4"/>
      <c r="G82" s="4"/>
      <c r="H82" s="4"/>
      <c r="I82" s="4"/>
      <c r="J82" s="4"/>
      <c r="K82" s="4"/>
      <c r="L82" s="4"/>
    </row>
    <row r="83" customFormat="false" ht="27" hidden="false" customHeight="true" outlineLevel="0" collapsed="false">
      <c r="A83" s="4" t="s">
        <v>230</v>
      </c>
      <c r="B83" s="4"/>
      <c r="C83" s="4"/>
      <c r="D83" s="4"/>
      <c r="E83" s="4"/>
      <c r="F83" s="4"/>
      <c r="G83" s="4"/>
      <c r="H83" s="4"/>
      <c r="I83" s="4"/>
      <c r="J83" s="4"/>
      <c r="K83" s="4"/>
      <c r="L83" s="4"/>
    </row>
    <row r="84" customFormat="false" ht="27" hidden="false" customHeight="true" outlineLevel="0" collapsed="false">
      <c r="A84" s="4" t="s">
        <v>231</v>
      </c>
      <c r="B84" s="4"/>
      <c r="C84" s="4"/>
      <c r="D84" s="4"/>
      <c r="E84" s="4"/>
      <c r="F84" s="4"/>
      <c r="G84" s="4"/>
      <c r="H84" s="4"/>
      <c r="I84" s="4"/>
      <c r="J84" s="4"/>
      <c r="K84" s="4"/>
      <c r="L84" s="4"/>
    </row>
    <row r="85" customFormat="false" ht="27" hidden="false" customHeight="true" outlineLevel="0" collapsed="false">
      <c r="A85" s="4" t="s">
        <v>232</v>
      </c>
      <c r="B85" s="4"/>
      <c r="C85" s="4"/>
      <c r="D85" s="4"/>
      <c r="E85" s="4"/>
      <c r="F85" s="4"/>
      <c r="G85" s="4"/>
      <c r="H85" s="4"/>
      <c r="I85" s="4"/>
      <c r="J85" s="4"/>
      <c r="K85" s="4"/>
      <c r="L85" s="4"/>
    </row>
    <row r="87" customFormat="false" ht="15" hidden="false" customHeight="false" outlineLevel="0" collapsed="false">
      <c r="A87" s="3" t="s">
        <v>233</v>
      </c>
    </row>
    <row r="88" customFormat="false" ht="27" hidden="false" customHeight="true" outlineLevel="0" collapsed="false">
      <c r="A88" s="4" t="s">
        <v>234</v>
      </c>
      <c r="B88" s="4"/>
      <c r="C88" s="4"/>
      <c r="D88" s="4"/>
      <c r="E88" s="4"/>
      <c r="F88" s="4"/>
      <c r="G88" s="4"/>
      <c r="H88" s="4"/>
      <c r="I88" s="4"/>
      <c r="J88" s="4"/>
      <c r="K88" s="4"/>
      <c r="L88" s="4"/>
    </row>
    <row r="89" customFormat="false" ht="14.25" hidden="false" customHeight="true" outlineLevel="0" collapsed="false">
      <c r="A89" s="4" t="s">
        <v>235</v>
      </c>
      <c r="B89" s="4"/>
      <c r="C89" s="4"/>
      <c r="D89" s="4"/>
      <c r="E89" s="4"/>
      <c r="F89" s="4"/>
      <c r="G89" s="4"/>
      <c r="H89" s="4"/>
      <c r="I89" s="4"/>
      <c r="J89" s="4"/>
      <c r="K89" s="4"/>
      <c r="L89" s="4"/>
    </row>
    <row r="90" customFormat="false" ht="14.25" hidden="false" customHeight="true" outlineLevel="0" collapsed="false">
      <c r="A90" s="4" t="s">
        <v>236</v>
      </c>
      <c r="B90" s="4"/>
      <c r="C90" s="4"/>
      <c r="D90" s="4"/>
      <c r="E90" s="4"/>
      <c r="F90" s="4"/>
      <c r="G90" s="4"/>
      <c r="H90" s="4"/>
      <c r="I90" s="4"/>
      <c r="J90" s="4"/>
      <c r="K90" s="4"/>
      <c r="L90" s="4"/>
    </row>
    <row r="91" customFormat="false" ht="14.25" hidden="false" customHeight="true" outlineLevel="0" collapsed="false">
      <c r="A91" s="4" t="s">
        <v>237</v>
      </c>
      <c r="B91" s="4"/>
      <c r="C91" s="4"/>
      <c r="D91" s="4"/>
      <c r="E91" s="4"/>
      <c r="F91" s="4"/>
      <c r="G91" s="4"/>
      <c r="H91" s="4"/>
      <c r="I91" s="4"/>
      <c r="J91" s="4"/>
      <c r="K91" s="4"/>
      <c r="L91" s="4"/>
    </row>
    <row r="92" customFormat="false" ht="27" hidden="false" customHeight="true" outlineLevel="0" collapsed="false">
      <c r="A92" s="4" t="s">
        <v>238</v>
      </c>
      <c r="B92" s="4"/>
      <c r="C92" s="4"/>
      <c r="D92" s="4"/>
      <c r="E92" s="4"/>
      <c r="F92" s="4"/>
      <c r="G92" s="4"/>
      <c r="H92" s="4"/>
      <c r="I92" s="4"/>
      <c r="J92" s="4"/>
      <c r="K92" s="4"/>
      <c r="L92" s="4"/>
    </row>
  </sheetData>
  <mergeCells count="17">
    <mergeCell ref="A2:L2"/>
    <mergeCell ref="A52:L52"/>
    <mergeCell ref="A76:L76"/>
    <mergeCell ref="A77:L77"/>
    <mergeCell ref="A78:L78"/>
    <mergeCell ref="A79:L79"/>
    <mergeCell ref="A80:L80"/>
    <mergeCell ref="A81:L81"/>
    <mergeCell ref="A82:L82"/>
    <mergeCell ref="A83:L83"/>
    <mergeCell ref="A84:L84"/>
    <mergeCell ref="A85:L85"/>
    <mergeCell ref="A88:L88"/>
    <mergeCell ref="A89:L89"/>
    <mergeCell ref="A90:L90"/>
    <mergeCell ref="A91:L91"/>
    <mergeCell ref="A92:L9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5"/>
    <col collapsed="false" customWidth="true" hidden="false" outlineLevel="0" max="3" min="3" style="0" width="60"/>
    <col collapsed="false" customWidth="true" hidden="false" outlineLevel="0" max="4" min="4" style="0" width="50"/>
    <col collapsed="false" customWidth="true" hidden="false" outlineLevel="0" max="39" min="5" style="0" width="14"/>
  </cols>
  <sheetData>
    <row r="1" customFormat="false" ht="17.35" hidden="false" customHeight="false" outlineLevel="0" collapsed="false">
      <c r="A1" s="1" t="s">
        <v>16</v>
      </c>
    </row>
    <row r="2" customFormat="false" ht="14.25" hidden="false" customHeight="true" outlineLevel="0" collapsed="false">
      <c r="A2" s="2" t="s">
        <v>239</v>
      </c>
      <c r="B2" s="2"/>
      <c r="C2" s="2"/>
      <c r="D2" s="2"/>
      <c r="E2" s="2"/>
      <c r="F2" s="2"/>
      <c r="G2" s="2"/>
      <c r="H2" s="2"/>
      <c r="I2" s="2"/>
      <c r="J2" s="2"/>
      <c r="K2" s="2"/>
      <c r="L2" s="2"/>
    </row>
    <row r="37" customFormat="false" ht="15" hidden="false" customHeight="false" outlineLevel="0" collapsed="false">
      <c r="A37" s="3" t="s">
        <v>240</v>
      </c>
    </row>
    <row r="38" customFormat="false" ht="15" hidden="false" customHeight="true" outlineLevel="0" collapsed="false">
      <c r="A38" s="5" t="s">
        <v>241</v>
      </c>
      <c r="B38" s="5" t="s">
        <v>242</v>
      </c>
      <c r="C38" s="5" t="s">
        <v>243</v>
      </c>
    </row>
    <row r="39" customFormat="false" ht="32.8" hidden="false" customHeight="false" outlineLevel="0" collapsed="false">
      <c r="A39" s="7" t="s">
        <v>244</v>
      </c>
      <c r="B39" s="7" t="s">
        <v>245</v>
      </c>
      <c r="C39" s="7" t="s">
        <v>246</v>
      </c>
    </row>
    <row r="40" customFormat="false" ht="22.35" hidden="false" customHeight="false" outlineLevel="0" collapsed="false">
      <c r="A40" s="6" t="s">
        <v>247</v>
      </c>
      <c r="B40" s="7" t="s">
        <v>248</v>
      </c>
      <c r="C40" s="7" t="s">
        <v>249</v>
      </c>
    </row>
    <row r="41" customFormat="false" ht="15" hidden="false" customHeight="false" outlineLevel="0" collapsed="false">
      <c r="A41" s="7" t="s">
        <v>250</v>
      </c>
      <c r="B41" s="7" t="s">
        <v>251</v>
      </c>
      <c r="C41" s="7" t="s">
        <v>252</v>
      </c>
    </row>
    <row r="42" customFormat="false" ht="22.35" hidden="false" customHeight="false" outlineLevel="0" collapsed="false">
      <c r="A42" s="7" t="s">
        <v>253</v>
      </c>
      <c r="B42" s="7" t="s">
        <v>254</v>
      </c>
      <c r="C42" s="7" t="s">
        <v>255</v>
      </c>
    </row>
    <row r="43" customFormat="false" ht="32.8" hidden="false" customHeight="false" outlineLevel="0" collapsed="false">
      <c r="A43" s="6" t="s">
        <v>256</v>
      </c>
      <c r="B43" s="7" t="s">
        <v>257</v>
      </c>
      <c r="C43" s="7" t="s">
        <v>258</v>
      </c>
    </row>
    <row r="44" customFormat="false" ht="15" hidden="false" customHeight="false" outlineLevel="0" collapsed="false">
      <c r="A44" s="7" t="s">
        <v>259</v>
      </c>
      <c r="B44" s="7" t="s">
        <v>260</v>
      </c>
      <c r="C44" s="7" t="s">
        <v>261</v>
      </c>
    </row>
    <row r="45" customFormat="false" ht="22.35" hidden="false" customHeight="false" outlineLevel="0" collapsed="false">
      <c r="A45" s="7" t="s">
        <v>262</v>
      </c>
      <c r="B45" s="7" t="s">
        <v>263</v>
      </c>
      <c r="C45" s="7" t="s">
        <v>264</v>
      </c>
    </row>
    <row r="46" customFormat="false" ht="22.35" hidden="false" customHeight="false" outlineLevel="0" collapsed="false">
      <c r="A46" s="7" t="s">
        <v>265</v>
      </c>
      <c r="B46" s="7" t="s">
        <v>266</v>
      </c>
      <c r="C46" s="7" t="s">
        <v>267</v>
      </c>
    </row>
    <row r="47" customFormat="false" ht="32.8" hidden="false" customHeight="false" outlineLevel="0" collapsed="false">
      <c r="A47" s="7" t="s">
        <v>268</v>
      </c>
      <c r="B47" s="7" t="s">
        <v>269</v>
      </c>
      <c r="C47" s="7" t="s">
        <v>270</v>
      </c>
    </row>
    <row r="48" customFormat="false" ht="32.8" hidden="false" customHeight="false" outlineLevel="0" collapsed="false">
      <c r="A48" s="6" t="s">
        <v>271</v>
      </c>
      <c r="B48" s="7" t="s">
        <v>272</v>
      </c>
      <c r="C48" s="7" t="s">
        <v>273</v>
      </c>
    </row>
    <row r="51" customFormat="false" ht="15" hidden="false" customHeight="false" outlineLevel="0" collapsed="false">
      <c r="A51" s="3" t="s">
        <v>274</v>
      </c>
    </row>
    <row r="52" customFormat="false" ht="24" hidden="false" customHeight="true" outlineLevel="0" collapsed="false">
      <c r="A52" s="5" t="s">
        <v>275</v>
      </c>
      <c r="B52" s="5" t="s">
        <v>276</v>
      </c>
      <c r="C52" s="5" t="s">
        <v>277</v>
      </c>
      <c r="D52" s="5" t="s">
        <v>278</v>
      </c>
    </row>
    <row r="53" customFormat="false" ht="15" hidden="false" customHeight="false" outlineLevel="0" collapsed="false">
      <c r="A53" s="7" t="s">
        <v>96</v>
      </c>
      <c r="B53" s="7" t="s">
        <v>279</v>
      </c>
      <c r="C53" s="7" t="s">
        <v>280</v>
      </c>
      <c r="D53" s="7" t="s">
        <v>281</v>
      </c>
    </row>
    <row r="54" customFormat="false" ht="15" hidden="false" customHeight="false" outlineLevel="0" collapsed="false">
      <c r="A54" s="7" t="s">
        <v>282</v>
      </c>
      <c r="B54" s="7" t="s">
        <v>283</v>
      </c>
      <c r="C54" s="7" t="s">
        <v>284</v>
      </c>
      <c r="D54" s="7" t="s">
        <v>285</v>
      </c>
    </row>
    <row r="55" customFormat="false" ht="22.35" hidden="false" customHeight="false" outlineLevel="0" collapsed="false">
      <c r="A55" s="7" t="s">
        <v>286</v>
      </c>
      <c r="B55" s="7" t="s">
        <v>287</v>
      </c>
      <c r="C55" s="7" t="s">
        <v>288</v>
      </c>
      <c r="D55" s="7" t="s">
        <v>289</v>
      </c>
    </row>
    <row r="56" customFormat="false" ht="15" hidden="false" customHeight="false" outlineLevel="0" collapsed="false">
      <c r="A56" s="7" t="s">
        <v>290</v>
      </c>
      <c r="B56" s="7" t="s">
        <v>291</v>
      </c>
      <c r="C56" s="7" t="s">
        <v>292</v>
      </c>
      <c r="D56" s="7" t="s">
        <v>293</v>
      </c>
    </row>
    <row r="57" customFormat="false" ht="22.35" hidden="false" customHeight="false" outlineLevel="0" collapsed="false">
      <c r="A57" s="7" t="s">
        <v>294</v>
      </c>
      <c r="B57" s="7" t="s">
        <v>295</v>
      </c>
      <c r="C57" s="7" t="s">
        <v>296</v>
      </c>
      <c r="D57" s="7" t="s">
        <v>297</v>
      </c>
    </row>
    <row r="60" customFormat="false" ht="15" hidden="false" customHeight="false" outlineLevel="0" collapsed="false">
      <c r="A60" s="3" t="s">
        <v>298</v>
      </c>
    </row>
    <row r="61" customFormat="false" ht="15" hidden="false" customHeight="true" outlineLevel="0" collapsed="false">
      <c r="A61" s="5" t="s">
        <v>299</v>
      </c>
      <c r="B61" s="5" t="s">
        <v>118</v>
      </c>
      <c r="C61" s="5" t="s">
        <v>300</v>
      </c>
    </row>
    <row r="62" customFormat="false" ht="15" hidden="false" customHeight="false" outlineLevel="0" collapsed="false">
      <c r="A62" s="6" t="s">
        <v>301</v>
      </c>
      <c r="B62" s="7" t="s">
        <v>302</v>
      </c>
      <c r="C62" s="7" t="s">
        <v>303</v>
      </c>
    </row>
    <row r="63" customFormat="false" ht="15" hidden="false" customHeight="false" outlineLevel="0" collapsed="false">
      <c r="A63" s="6" t="s">
        <v>304</v>
      </c>
      <c r="B63" s="6" t="s">
        <v>305</v>
      </c>
      <c r="C63" s="6" t="s">
        <v>305</v>
      </c>
    </row>
    <row r="64" customFormat="false" ht="22.35" hidden="false" customHeight="false" outlineLevel="0" collapsed="false">
      <c r="A64" s="7" t="s">
        <v>306</v>
      </c>
      <c r="B64" s="7" t="s">
        <v>307</v>
      </c>
      <c r="C64" s="7" t="s">
        <v>308</v>
      </c>
    </row>
    <row r="65" customFormat="false" ht="15" hidden="false" customHeight="false" outlineLevel="0" collapsed="false">
      <c r="A65" s="6" t="s">
        <v>309</v>
      </c>
      <c r="B65" s="7" t="s">
        <v>310</v>
      </c>
      <c r="C65" s="7" t="s">
        <v>311</v>
      </c>
    </row>
    <row r="66" customFormat="false" ht="22.35" hidden="false" customHeight="false" outlineLevel="0" collapsed="false">
      <c r="A66" s="6" t="s">
        <v>312</v>
      </c>
      <c r="B66" s="7" t="s">
        <v>313</v>
      </c>
      <c r="C66" s="6" t="s">
        <v>314</v>
      </c>
    </row>
    <row r="67" customFormat="false" ht="22.35" hidden="false" customHeight="false" outlineLevel="0" collapsed="false">
      <c r="A67" s="6" t="s">
        <v>315</v>
      </c>
      <c r="B67" s="7" t="s">
        <v>316</v>
      </c>
      <c r="C67" s="7" t="s">
        <v>317</v>
      </c>
    </row>
    <row r="68" customFormat="false" ht="15" hidden="false" customHeight="false" outlineLevel="0" collapsed="false">
      <c r="A68" s="6" t="s">
        <v>318</v>
      </c>
      <c r="B68" s="7" t="s">
        <v>319</v>
      </c>
      <c r="C68" s="7" t="s">
        <v>320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50"/>
    <col collapsed="false" customWidth="true" hidden="false" outlineLevel="0" max="39" min="3" style="0" width="14"/>
  </cols>
  <sheetData>
    <row r="1" customFormat="false" ht="17.35" hidden="false" customHeight="false" outlineLevel="0" collapsed="false">
      <c r="A1" s="1" t="s">
        <v>18</v>
      </c>
    </row>
    <row r="2" customFormat="false" ht="14.25" hidden="false" customHeight="true" outlineLevel="0" collapsed="false">
      <c r="A2" s="2" t="s">
        <v>321</v>
      </c>
      <c r="B2" s="2"/>
      <c r="C2" s="2"/>
      <c r="D2" s="2"/>
      <c r="E2" s="2"/>
      <c r="F2" s="2"/>
      <c r="G2" s="2"/>
      <c r="H2" s="2"/>
      <c r="I2" s="2"/>
      <c r="J2" s="2"/>
      <c r="K2" s="2"/>
      <c r="L2" s="2"/>
    </row>
    <row r="5" customFormat="false" ht="15" hidden="false" customHeight="false" outlineLevel="0" collapsed="false">
      <c r="A5" s="3" t="s">
        <v>322</v>
      </c>
    </row>
    <row r="6" customFormat="false" ht="89.25" hidden="false" customHeight="true" outlineLevel="0" collapsed="false">
      <c r="A6" s="4" t="s">
        <v>323</v>
      </c>
      <c r="B6" s="4"/>
      <c r="C6" s="4"/>
      <c r="D6" s="4"/>
      <c r="E6" s="4"/>
      <c r="F6" s="4"/>
      <c r="G6" s="4"/>
      <c r="H6" s="4"/>
      <c r="I6" s="4"/>
      <c r="J6" s="4"/>
      <c r="K6" s="4"/>
      <c r="L6" s="4"/>
    </row>
    <row r="7" customFormat="false" ht="15" hidden="false" customHeight="false" outlineLevel="0" collapsed="false">
      <c r="A7" s="11" t="s">
        <v>324</v>
      </c>
    </row>
    <row r="8" customFormat="false" ht="15" hidden="false" customHeight="true" outlineLevel="0" collapsed="false">
      <c r="A8" s="5" t="s">
        <v>325</v>
      </c>
      <c r="B8" s="5" t="s">
        <v>11</v>
      </c>
      <c r="C8" s="5" t="s">
        <v>326</v>
      </c>
      <c r="D8" s="5" t="s">
        <v>327</v>
      </c>
      <c r="E8" s="5" t="s">
        <v>328</v>
      </c>
      <c r="F8" s="5" t="s">
        <v>329</v>
      </c>
      <c r="G8" s="5" t="s">
        <v>330</v>
      </c>
      <c r="H8" s="5" t="s">
        <v>331</v>
      </c>
    </row>
    <row r="9" customFormat="false" ht="15" hidden="false" customHeight="false" outlineLevel="0" collapsed="false">
      <c r="A9" s="6" t="s">
        <v>332</v>
      </c>
      <c r="B9" s="6" t="s">
        <v>333</v>
      </c>
      <c r="C9" s="6" t="s">
        <v>334</v>
      </c>
      <c r="D9" s="6" t="s">
        <v>335</v>
      </c>
      <c r="E9" s="6" t="n">
        <v>72</v>
      </c>
      <c r="F9" s="6" t="n">
        <v>36</v>
      </c>
      <c r="G9" s="6" t="n">
        <v>27</v>
      </c>
      <c r="H9" s="6" t="n">
        <v>9</v>
      </c>
    </row>
    <row r="10" customFormat="false" ht="15" hidden="false" customHeight="false" outlineLevel="0" collapsed="false">
      <c r="A10" s="6" t="s">
        <v>332</v>
      </c>
      <c r="B10" s="6" t="s">
        <v>336</v>
      </c>
      <c r="C10" s="6" t="s">
        <v>334</v>
      </c>
      <c r="D10" s="6" t="s">
        <v>337</v>
      </c>
      <c r="E10" s="6" t="n">
        <v>360</v>
      </c>
      <c r="F10" s="6" t="n">
        <v>180</v>
      </c>
      <c r="G10" s="6" t="n">
        <v>135</v>
      </c>
      <c r="H10" s="6" t="n">
        <v>45</v>
      </c>
    </row>
    <row r="11" customFormat="false" ht="15" hidden="false" customHeight="false" outlineLevel="0" collapsed="false">
      <c r="A11" s="6" t="s">
        <v>332</v>
      </c>
      <c r="B11" s="6" t="s">
        <v>338</v>
      </c>
      <c r="C11" s="6" t="s">
        <v>339</v>
      </c>
      <c r="D11" s="6" t="s">
        <v>335</v>
      </c>
      <c r="E11" s="6" t="n">
        <v>90</v>
      </c>
      <c r="F11" s="6" t="n">
        <v>36</v>
      </c>
      <c r="G11" s="6" t="n">
        <v>36</v>
      </c>
      <c r="H11" s="6" t="n">
        <v>18</v>
      </c>
    </row>
    <row r="12" customFormat="false" ht="15" hidden="false" customHeight="false" outlineLevel="0" collapsed="false">
      <c r="A12" s="6" t="s">
        <v>332</v>
      </c>
      <c r="B12" s="6" t="s">
        <v>340</v>
      </c>
      <c r="C12" s="6" t="s">
        <v>339</v>
      </c>
      <c r="D12" s="6" t="s">
        <v>337</v>
      </c>
      <c r="E12" s="6" t="n">
        <v>450</v>
      </c>
      <c r="F12" s="6" t="n">
        <v>180</v>
      </c>
      <c r="G12" s="6" t="n">
        <v>180</v>
      </c>
      <c r="H12" s="6" t="n">
        <v>90</v>
      </c>
    </row>
    <row r="13" customFormat="false" ht="15" hidden="false" customHeight="false" outlineLevel="0" collapsed="false">
      <c r="A13" s="6" t="s">
        <v>341</v>
      </c>
      <c r="B13" s="6" t="s">
        <v>342</v>
      </c>
      <c r="C13" s="6" t="s">
        <v>343</v>
      </c>
      <c r="D13" s="6" t="s">
        <v>335</v>
      </c>
      <c r="E13" s="6" t="n">
        <v>108</v>
      </c>
      <c r="F13" s="6" t="n">
        <v>36</v>
      </c>
      <c r="G13" s="6" t="n">
        <v>36</v>
      </c>
      <c r="H13" s="6" t="n">
        <v>36</v>
      </c>
    </row>
    <row r="14" customFormat="false" ht="15" hidden="false" customHeight="false" outlineLevel="0" collapsed="false">
      <c r="A14" s="6" t="s">
        <v>341</v>
      </c>
      <c r="B14" s="6" t="s">
        <v>344</v>
      </c>
      <c r="C14" s="6" t="s">
        <v>343</v>
      </c>
      <c r="D14" s="6" t="s">
        <v>337</v>
      </c>
      <c r="E14" s="6" t="n">
        <v>539</v>
      </c>
      <c r="F14" s="6" t="n">
        <v>179</v>
      </c>
      <c r="G14" s="6" t="n">
        <v>180</v>
      </c>
      <c r="H14" s="6" t="n">
        <v>180</v>
      </c>
    </row>
    <row r="15" customFormat="false" ht="15" hidden="false" customHeight="false" outlineLevel="0" collapsed="false">
      <c r="A15" s="6" t="s">
        <v>341</v>
      </c>
      <c r="B15" s="6" t="s">
        <v>345</v>
      </c>
      <c r="C15" s="6" t="s">
        <v>346</v>
      </c>
      <c r="D15" s="6" t="s">
        <v>335</v>
      </c>
      <c r="E15" s="6" t="n">
        <v>108</v>
      </c>
      <c r="F15" s="6" t="n">
        <v>36</v>
      </c>
      <c r="G15" s="6" t="n">
        <v>36</v>
      </c>
      <c r="H15" s="6" t="n">
        <v>36</v>
      </c>
    </row>
    <row r="16" customFormat="false" ht="15" hidden="false" customHeight="false" outlineLevel="0" collapsed="false">
      <c r="A16" s="7" t="s">
        <v>347</v>
      </c>
      <c r="B16" s="6" t="s">
        <v>348</v>
      </c>
      <c r="C16" s="6" t="s">
        <v>346</v>
      </c>
      <c r="D16" s="6" t="s">
        <v>337</v>
      </c>
      <c r="E16" s="6" t="n">
        <v>540</v>
      </c>
      <c r="F16" s="6" t="n">
        <v>180</v>
      </c>
      <c r="G16" s="6" t="n">
        <v>180</v>
      </c>
      <c r="H16" s="6" t="n">
        <v>180</v>
      </c>
    </row>
    <row r="18" customFormat="false" ht="15" hidden="false" customHeight="false" outlineLevel="0" collapsed="false">
      <c r="A18" s="11" t="s">
        <v>349</v>
      </c>
    </row>
    <row r="19" customFormat="false" ht="15" hidden="false" customHeight="true" outlineLevel="0" collapsed="false">
      <c r="A19" s="5" t="s">
        <v>350</v>
      </c>
      <c r="B19" s="5" t="s">
        <v>326</v>
      </c>
      <c r="C19" s="5" t="s">
        <v>335</v>
      </c>
      <c r="D19" s="5" t="s">
        <v>337</v>
      </c>
    </row>
    <row r="20" customFormat="false" ht="15" hidden="false" customHeight="false" outlineLevel="0" collapsed="false">
      <c r="A20" s="6" t="s">
        <v>329</v>
      </c>
      <c r="B20" s="6" t="s">
        <v>334</v>
      </c>
      <c r="C20" s="6" t="n">
        <v>36</v>
      </c>
      <c r="D20" s="6" t="n">
        <v>178</v>
      </c>
    </row>
    <row r="21" customFormat="false" ht="15" hidden="false" customHeight="false" outlineLevel="0" collapsed="false">
      <c r="A21" s="6" t="s">
        <v>329</v>
      </c>
      <c r="B21" s="6" t="s">
        <v>339</v>
      </c>
      <c r="C21" s="6" t="n">
        <v>36</v>
      </c>
      <c r="D21" s="6" t="n">
        <v>180</v>
      </c>
    </row>
    <row r="22" customFormat="false" ht="15" hidden="false" customHeight="false" outlineLevel="0" collapsed="false">
      <c r="A22" s="6" t="s">
        <v>329</v>
      </c>
      <c r="B22" s="6" t="s">
        <v>343</v>
      </c>
      <c r="C22" s="6" t="n">
        <v>36</v>
      </c>
      <c r="D22" s="6" t="n">
        <v>179</v>
      </c>
    </row>
    <row r="23" customFormat="false" ht="15" hidden="false" customHeight="false" outlineLevel="0" collapsed="false">
      <c r="A23" s="6" t="s">
        <v>329</v>
      </c>
      <c r="B23" s="6" t="s">
        <v>346</v>
      </c>
      <c r="C23" s="6" t="n">
        <v>36</v>
      </c>
      <c r="D23" s="6" t="n">
        <v>180</v>
      </c>
    </row>
    <row r="24" customFormat="false" ht="15" hidden="false" customHeight="false" outlineLevel="0" collapsed="false">
      <c r="A24" s="6" t="s">
        <v>330</v>
      </c>
      <c r="B24" s="6" t="s">
        <v>334</v>
      </c>
      <c r="C24" s="6" t="n">
        <v>27</v>
      </c>
      <c r="D24" s="6" t="n">
        <v>133</v>
      </c>
    </row>
    <row r="25" customFormat="false" ht="15" hidden="false" customHeight="false" outlineLevel="0" collapsed="false">
      <c r="A25" s="6" t="s">
        <v>330</v>
      </c>
      <c r="B25" s="6" t="s">
        <v>339</v>
      </c>
      <c r="C25" s="6" t="n">
        <v>36</v>
      </c>
      <c r="D25" s="6" t="n">
        <v>180</v>
      </c>
    </row>
    <row r="26" customFormat="false" ht="15" hidden="false" customHeight="false" outlineLevel="0" collapsed="false">
      <c r="A26" s="6" t="s">
        <v>330</v>
      </c>
      <c r="B26" s="6" t="s">
        <v>343</v>
      </c>
      <c r="C26" s="6" t="n">
        <v>36</v>
      </c>
      <c r="D26" s="6" t="n">
        <v>180</v>
      </c>
    </row>
    <row r="27" customFormat="false" ht="15" hidden="false" customHeight="false" outlineLevel="0" collapsed="false">
      <c r="A27" s="6" t="s">
        <v>330</v>
      </c>
      <c r="B27" s="6" t="s">
        <v>346</v>
      </c>
      <c r="C27" s="6" t="n">
        <v>36</v>
      </c>
      <c r="D27" s="6" t="n">
        <v>180</v>
      </c>
    </row>
    <row r="28" customFormat="false" ht="15" hidden="false" customHeight="false" outlineLevel="0" collapsed="false">
      <c r="A28" s="6" t="s">
        <v>331</v>
      </c>
      <c r="B28" s="6" t="s">
        <v>334</v>
      </c>
      <c r="C28" s="6" t="n">
        <v>9</v>
      </c>
      <c r="D28" s="6" t="n">
        <v>45</v>
      </c>
    </row>
    <row r="29" customFormat="false" ht="15" hidden="false" customHeight="false" outlineLevel="0" collapsed="false">
      <c r="A29" s="6" t="s">
        <v>331</v>
      </c>
      <c r="B29" s="6" t="s">
        <v>339</v>
      </c>
      <c r="C29" s="6" t="n">
        <v>18</v>
      </c>
      <c r="D29" s="6" t="n">
        <v>90</v>
      </c>
    </row>
    <row r="30" customFormat="false" ht="15" hidden="false" customHeight="false" outlineLevel="0" collapsed="false">
      <c r="A30" s="6" t="s">
        <v>331</v>
      </c>
      <c r="B30" s="6" t="s">
        <v>343</v>
      </c>
      <c r="C30" s="6" t="n">
        <v>36</v>
      </c>
      <c r="D30" s="6" t="n">
        <v>180</v>
      </c>
    </row>
    <row r="31" customFormat="false" ht="15" hidden="false" customHeight="false" outlineLevel="0" collapsed="false">
      <c r="A31" s="6" t="s">
        <v>331</v>
      </c>
      <c r="B31" s="6" t="s">
        <v>346</v>
      </c>
      <c r="C31" s="6" t="n">
        <v>36</v>
      </c>
      <c r="D31" s="6" t="n">
        <v>180</v>
      </c>
    </row>
    <row r="32" customFormat="false" ht="15" hidden="false" customHeight="false" outlineLevel="0" collapsed="false">
      <c r="B32" s="11" t="s">
        <v>351</v>
      </c>
      <c r="C32" s="12" t="n">
        <f aca="false">SUM(C20:C31)</f>
        <v>378</v>
      </c>
      <c r="D32" s="12" t="n">
        <f aca="false">SUM(D20:D31)</f>
        <v>1885</v>
      </c>
    </row>
    <row r="34" customFormat="false" ht="15" hidden="false" customHeight="false" outlineLevel="0" collapsed="false">
      <c r="A34" s="11" t="s">
        <v>352</v>
      </c>
    </row>
    <row r="35" customFormat="false" ht="24" hidden="false" customHeight="true" outlineLevel="0" collapsed="false">
      <c r="A35" s="5" t="s">
        <v>11</v>
      </c>
      <c r="B35" s="5" t="s">
        <v>353</v>
      </c>
      <c r="C35" s="5" t="s">
        <v>350</v>
      </c>
      <c r="D35" s="5" t="s">
        <v>354</v>
      </c>
      <c r="E35" s="5" t="s">
        <v>355</v>
      </c>
      <c r="F35" s="5" t="s">
        <v>356</v>
      </c>
      <c r="G35" s="5" t="s">
        <v>357</v>
      </c>
    </row>
    <row r="36" customFormat="false" ht="22.35" hidden="false" customHeight="false" outlineLevel="0" collapsed="false">
      <c r="A36" s="6" t="s">
        <v>336</v>
      </c>
      <c r="B36" s="6" t="s">
        <v>358</v>
      </c>
      <c r="C36" s="6" t="s">
        <v>329</v>
      </c>
      <c r="D36" s="6" t="s">
        <v>359</v>
      </c>
      <c r="E36" s="6" t="s">
        <v>329</v>
      </c>
      <c r="F36" s="6" t="n">
        <v>27</v>
      </c>
      <c r="G36" s="7" t="s">
        <v>360</v>
      </c>
    </row>
    <row r="37" customFormat="false" ht="22.35" hidden="false" customHeight="false" outlineLevel="0" collapsed="false">
      <c r="A37" s="6" t="s">
        <v>336</v>
      </c>
      <c r="B37" s="6" t="s">
        <v>361</v>
      </c>
      <c r="C37" s="6" t="s">
        <v>329</v>
      </c>
      <c r="D37" s="6" t="s">
        <v>362</v>
      </c>
      <c r="E37" s="6" t="s">
        <v>329</v>
      </c>
      <c r="F37" s="6" t="n">
        <v>27</v>
      </c>
      <c r="G37" s="7" t="s">
        <v>363</v>
      </c>
    </row>
    <row r="38" customFormat="false" ht="22.35" hidden="false" customHeight="false" outlineLevel="0" collapsed="false">
      <c r="A38" s="6" t="s">
        <v>336</v>
      </c>
      <c r="B38" s="6" t="s">
        <v>364</v>
      </c>
      <c r="C38" s="6" t="s">
        <v>330</v>
      </c>
      <c r="D38" s="6" t="s">
        <v>365</v>
      </c>
      <c r="E38" s="6" t="s">
        <v>330</v>
      </c>
      <c r="F38" s="6" t="n">
        <v>27</v>
      </c>
      <c r="G38" s="7" t="s">
        <v>366</v>
      </c>
    </row>
    <row r="39" customFormat="false" ht="22.35" hidden="false" customHeight="false" outlineLevel="0" collapsed="false">
      <c r="A39" s="6" t="s">
        <v>336</v>
      </c>
      <c r="B39" s="6" t="s">
        <v>367</v>
      </c>
      <c r="C39" s="6" t="s">
        <v>330</v>
      </c>
      <c r="D39" s="6" t="s">
        <v>368</v>
      </c>
      <c r="E39" s="6" t="s">
        <v>330</v>
      </c>
      <c r="F39" s="6" t="n">
        <v>27</v>
      </c>
      <c r="G39" s="7" t="s">
        <v>369</v>
      </c>
    </row>
    <row r="41" customFormat="false" ht="15" hidden="false" customHeight="false" outlineLevel="0" collapsed="false">
      <c r="A41" s="11" t="s">
        <v>370</v>
      </c>
    </row>
    <row r="42" customFormat="false" ht="15" hidden="false" customHeight="true" outlineLevel="0" collapsed="false">
      <c r="A42" s="5" t="s">
        <v>326</v>
      </c>
      <c r="B42" s="5" t="s">
        <v>356</v>
      </c>
      <c r="C42" s="5" t="s">
        <v>371</v>
      </c>
      <c r="D42" s="5" t="s">
        <v>372</v>
      </c>
      <c r="E42" s="5" t="s">
        <v>327</v>
      </c>
      <c r="F42" s="5" t="s">
        <v>325</v>
      </c>
      <c r="G42" s="5" t="s">
        <v>373</v>
      </c>
    </row>
    <row r="43" customFormat="false" ht="22.35" hidden="false" customHeight="false" outlineLevel="0" collapsed="false">
      <c r="A43" s="6" t="s">
        <v>343</v>
      </c>
      <c r="B43" s="6" t="n">
        <v>44</v>
      </c>
      <c r="C43" s="6" t="s">
        <v>374</v>
      </c>
      <c r="D43" s="6" t="s">
        <v>375</v>
      </c>
      <c r="E43" s="6" t="s">
        <v>337</v>
      </c>
      <c r="F43" s="7" t="s">
        <v>376</v>
      </c>
      <c r="G43" s="6" t="s">
        <v>377</v>
      </c>
    </row>
    <row r="45" customFormat="false" ht="15" hidden="false" customHeight="false" outlineLevel="0" collapsed="false">
      <c r="A45" s="11" t="s">
        <v>378</v>
      </c>
    </row>
    <row r="46" customFormat="false" ht="15" hidden="false" customHeight="true" outlineLevel="0" collapsed="false">
      <c r="A46" s="5" t="s">
        <v>327</v>
      </c>
      <c r="B46" s="5" t="s">
        <v>379</v>
      </c>
      <c r="C46" s="5" t="s">
        <v>328</v>
      </c>
    </row>
    <row r="47" customFormat="false" ht="15" hidden="false" customHeight="false" outlineLevel="0" collapsed="false">
      <c r="A47" s="6" t="s">
        <v>335</v>
      </c>
      <c r="B47" s="6" t="n">
        <v>12</v>
      </c>
      <c r="C47" s="6" t="n">
        <v>99</v>
      </c>
    </row>
    <row r="48" customFormat="false" ht="15" hidden="false" customHeight="false" outlineLevel="0" collapsed="false">
      <c r="A48" s="6" t="s">
        <v>337</v>
      </c>
      <c r="B48" s="6" t="n">
        <v>36</v>
      </c>
      <c r="C48" s="6" t="n">
        <v>495</v>
      </c>
    </row>
    <row r="49" customFormat="false" ht="15" hidden="false" customHeight="false" outlineLevel="0" collapsed="false">
      <c r="A49" s="11" t="s">
        <v>351</v>
      </c>
      <c r="B49" s="12" t="n">
        <f aca="false">SUM(B47:B48)</f>
        <v>48</v>
      </c>
      <c r="C49" s="12" t="n">
        <f aca="false">SUM(C47:C48)</f>
        <v>594</v>
      </c>
      <c r="D49" s="11" t="s">
        <v>380</v>
      </c>
      <c r="E49" s="13" t="n">
        <f aca="false">C47/C49</f>
        <v>0.166666666666667</v>
      </c>
      <c r="F49" s="11" t="s">
        <v>381</v>
      </c>
      <c r="G49" s="14" t="n">
        <f aca="false">C48/C47</f>
        <v>5</v>
      </c>
    </row>
    <row r="51" customFormat="false" ht="15" hidden="false" customHeight="false" outlineLevel="0" collapsed="false">
      <c r="A51" s="11" t="s">
        <v>382</v>
      </c>
    </row>
    <row r="52" customFormat="false" ht="15" hidden="false" customHeight="true" outlineLevel="0" collapsed="false">
      <c r="A52" s="5" t="s">
        <v>326</v>
      </c>
      <c r="B52" s="5" t="s">
        <v>335</v>
      </c>
      <c r="C52" s="5" t="s">
        <v>337</v>
      </c>
    </row>
    <row r="53" customFormat="false" ht="15" hidden="false" customHeight="false" outlineLevel="0" collapsed="false">
      <c r="A53" s="6" t="s">
        <v>334</v>
      </c>
      <c r="B53" s="6" t="n">
        <v>9</v>
      </c>
      <c r="C53" s="6" t="n">
        <v>45</v>
      </c>
    </row>
    <row r="54" customFormat="false" ht="15" hidden="false" customHeight="false" outlineLevel="0" collapsed="false">
      <c r="A54" s="6" t="s">
        <v>339</v>
      </c>
      <c r="B54" s="6" t="n">
        <v>18</v>
      </c>
      <c r="C54" s="6" t="n">
        <v>90</v>
      </c>
    </row>
    <row r="55" customFormat="false" ht="15" hidden="false" customHeight="false" outlineLevel="0" collapsed="false">
      <c r="A55" s="6" t="s">
        <v>343</v>
      </c>
      <c r="B55" s="6" t="n">
        <v>36</v>
      </c>
      <c r="C55" s="6" t="n">
        <v>180</v>
      </c>
    </row>
    <row r="56" customFormat="false" ht="15" hidden="false" customHeight="false" outlineLevel="0" collapsed="false">
      <c r="A56" s="6" t="s">
        <v>346</v>
      </c>
      <c r="B56" s="6" t="n">
        <v>36</v>
      </c>
      <c r="C56" s="6" t="n">
        <v>180</v>
      </c>
    </row>
    <row r="57" customFormat="false" ht="15" hidden="false" customHeight="false" outlineLevel="0" collapsed="false">
      <c r="A57" s="11" t="s">
        <v>351</v>
      </c>
      <c r="B57" s="12" t="n">
        <f aca="false">SUM(B53:B56)</f>
        <v>99</v>
      </c>
      <c r="C57" s="12" t="n">
        <f aca="false">SUM(C53:C56)</f>
        <v>495</v>
      </c>
    </row>
    <row r="59" customFormat="false" ht="15" hidden="false" customHeight="false" outlineLevel="0" collapsed="false">
      <c r="A59" s="11" t="s">
        <v>383</v>
      </c>
    </row>
    <row r="60" customFormat="false" ht="15" hidden="false" customHeight="true" outlineLevel="0" collapsed="false">
      <c r="A60" s="5" t="s">
        <v>326</v>
      </c>
      <c r="B60" s="5" t="s">
        <v>372</v>
      </c>
      <c r="C60" s="5" t="s">
        <v>335</v>
      </c>
      <c r="D60" s="5" t="s">
        <v>337</v>
      </c>
    </row>
    <row r="61" customFormat="false" ht="15" hidden="false" customHeight="false" outlineLevel="0" collapsed="false">
      <c r="A61" s="6" t="s">
        <v>334</v>
      </c>
      <c r="B61" s="6" t="s">
        <v>375</v>
      </c>
      <c r="C61" s="6" t="n">
        <v>3</v>
      </c>
      <c r="D61" s="6" t="n">
        <v>15</v>
      </c>
    </row>
    <row r="62" customFormat="false" ht="15" hidden="false" customHeight="false" outlineLevel="0" collapsed="false">
      <c r="A62" s="6" t="s">
        <v>334</v>
      </c>
      <c r="B62" s="6" t="s">
        <v>384</v>
      </c>
      <c r="C62" s="6" t="n">
        <v>6</v>
      </c>
      <c r="D62" s="6" t="n">
        <v>30</v>
      </c>
    </row>
    <row r="63" customFormat="false" ht="15" hidden="false" customHeight="false" outlineLevel="0" collapsed="false">
      <c r="A63" s="6" t="s">
        <v>339</v>
      </c>
      <c r="B63" s="6" t="s">
        <v>375</v>
      </c>
      <c r="C63" s="6" t="n">
        <v>18</v>
      </c>
      <c r="D63" s="6" t="n">
        <v>80</v>
      </c>
    </row>
    <row r="64" customFormat="false" ht="15" hidden="false" customHeight="false" outlineLevel="0" collapsed="false">
      <c r="A64" s="6" t="s">
        <v>339</v>
      </c>
      <c r="B64" s="6" t="s">
        <v>384</v>
      </c>
      <c r="C64" s="6" t="n">
        <v>0</v>
      </c>
      <c r="D64" s="6" t="n">
        <v>10</v>
      </c>
    </row>
    <row r="65" customFormat="false" ht="15" hidden="false" customHeight="false" outlineLevel="0" collapsed="false">
      <c r="A65" s="6" t="s">
        <v>343</v>
      </c>
      <c r="B65" s="6" t="s">
        <v>375</v>
      </c>
      <c r="C65" s="6" t="n">
        <v>33</v>
      </c>
      <c r="D65" s="6" t="n">
        <v>165</v>
      </c>
    </row>
    <row r="66" customFormat="false" ht="15" hidden="false" customHeight="false" outlineLevel="0" collapsed="false">
      <c r="A66" s="6" t="s">
        <v>343</v>
      </c>
      <c r="B66" s="6" t="s">
        <v>385</v>
      </c>
      <c r="C66" s="6" t="n">
        <v>3</v>
      </c>
      <c r="D66" s="6" t="n">
        <v>15</v>
      </c>
    </row>
    <row r="67" customFormat="false" ht="15" hidden="false" customHeight="false" outlineLevel="0" collapsed="false">
      <c r="A67" s="6" t="s">
        <v>346</v>
      </c>
      <c r="B67" s="6" t="s">
        <v>375</v>
      </c>
      <c r="C67" s="6" t="n">
        <v>9</v>
      </c>
      <c r="D67" s="6" t="n">
        <v>45</v>
      </c>
    </row>
    <row r="68" customFormat="false" ht="15" hidden="false" customHeight="false" outlineLevel="0" collapsed="false">
      <c r="A68" s="6" t="s">
        <v>346</v>
      </c>
      <c r="B68" s="6" t="s">
        <v>385</v>
      </c>
      <c r="C68" s="6" t="n">
        <v>27</v>
      </c>
      <c r="D68" s="6" t="n">
        <v>135</v>
      </c>
    </row>
    <row r="70" customFormat="false" ht="15" hidden="false" customHeight="false" outlineLevel="0" collapsed="false">
      <c r="A70" s="11" t="s">
        <v>386</v>
      </c>
    </row>
    <row r="71" customFormat="false" ht="15" hidden="false" customHeight="true" outlineLevel="0" collapsed="false">
      <c r="A71" s="5" t="s">
        <v>372</v>
      </c>
      <c r="B71" s="5" t="s">
        <v>335</v>
      </c>
      <c r="C71" s="5" t="s">
        <v>337</v>
      </c>
    </row>
    <row r="72" customFormat="false" ht="15" hidden="false" customHeight="false" outlineLevel="0" collapsed="false">
      <c r="A72" s="6" t="s">
        <v>375</v>
      </c>
      <c r="B72" s="6" t="n">
        <v>63</v>
      </c>
      <c r="C72" s="6" t="n">
        <v>305</v>
      </c>
    </row>
    <row r="73" customFormat="false" ht="15" hidden="false" customHeight="false" outlineLevel="0" collapsed="false">
      <c r="A73" s="6" t="s">
        <v>385</v>
      </c>
      <c r="B73" s="6" t="n">
        <v>30</v>
      </c>
      <c r="C73" s="6" t="n">
        <v>150</v>
      </c>
    </row>
    <row r="74" customFormat="false" ht="15" hidden="false" customHeight="false" outlineLevel="0" collapsed="false">
      <c r="A74" s="6" t="s">
        <v>384</v>
      </c>
      <c r="B74" s="6" t="n">
        <v>6</v>
      </c>
      <c r="C74" s="6" t="n">
        <v>40</v>
      </c>
    </row>
    <row r="76" customFormat="false" ht="15" hidden="false" customHeight="false" outlineLevel="0" collapsed="false">
      <c r="A76" s="11" t="s">
        <v>387</v>
      </c>
    </row>
    <row r="77" customFormat="false" ht="15" hidden="false" customHeight="true" outlineLevel="0" collapsed="false">
      <c r="A77" s="5" t="s">
        <v>371</v>
      </c>
      <c r="B77" s="5" t="s">
        <v>335</v>
      </c>
      <c r="C77" s="5" t="s">
        <v>337</v>
      </c>
    </row>
    <row r="78" customFormat="false" ht="15" hidden="false" customHeight="false" outlineLevel="0" collapsed="false">
      <c r="A78" s="6" t="s">
        <v>388</v>
      </c>
      <c r="B78" s="6" t="n">
        <v>33</v>
      </c>
      <c r="C78" s="6" t="n">
        <v>155</v>
      </c>
    </row>
    <row r="79" customFormat="false" ht="15" hidden="false" customHeight="false" outlineLevel="0" collapsed="false">
      <c r="A79" s="6" t="s">
        <v>374</v>
      </c>
      <c r="B79" s="6" t="n">
        <v>33</v>
      </c>
      <c r="C79" s="6" t="n">
        <v>175</v>
      </c>
    </row>
    <row r="80" customFormat="false" ht="15" hidden="false" customHeight="false" outlineLevel="0" collapsed="false">
      <c r="A80" s="6" t="s">
        <v>389</v>
      </c>
      <c r="B80" s="6" t="n">
        <v>33</v>
      </c>
      <c r="C80" s="6" t="n">
        <v>165</v>
      </c>
    </row>
    <row r="82" customFormat="false" ht="15" hidden="false" customHeight="false" outlineLevel="0" collapsed="false">
      <c r="A82" s="11" t="s">
        <v>390</v>
      </c>
    </row>
    <row r="83" customFormat="false" ht="15" hidden="false" customHeight="true" outlineLevel="0" collapsed="false">
      <c r="A83" s="5" t="s">
        <v>391</v>
      </c>
      <c r="B83" s="5" t="s">
        <v>159</v>
      </c>
      <c r="C83" s="5" t="s">
        <v>392</v>
      </c>
    </row>
    <row r="84" customFormat="false" ht="22.35" hidden="false" customHeight="false" outlineLevel="0" collapsed="false">
      <c r="A84" s="7" t="s">
        <v>393</v>
      </c>
      <c r="B84" s="7" t="s">
        <v>394</v>
      </c>
      <c r="C84" s="6" t="s">
        <v>395</v>
      </c>
    </row>
    <row r="85" customFormat="false" ht="22.35" hidden="false" customHeight="false" outlineLevel="0" collapsed="false">
      <c r="A85" s="7" t="s">
        <v>396</v>
      </c>
      <c r="B85" s="7" t="s">
        <v>397</v>
      </c>
      <c r="C85" s="6" t="s">
        <v>395</v>
      </c>
    </row>
    <row r="86" customFormat="false" ht="22.35" hidden="false" customHeight="false" outlineLevel="0" collapsed="false">
      <c r="A86" s="7" t="s">
        <v>398</v>
      </c>
      <c r="B86" s="6" t="s">
        <v>399</v>
      </c>
      <c r="C86" s="6" t="s">
        <v>395</v>
      </c>
    </row>
    <row r="87" customFormat="false" ht="15" hidden="false" customHeight="false" outlineLevel="0" collapsed="false">
      <c r="A87" s="7" t="s">
        <v>400</v>
      </c>
      <c r="B87" s="6" t="s">
        <v>399</v>
      </c>
      <c r="C87" s="6" t="s">
        <v>395</v>
      </c>
    </row>
    <row r="88" customFormat="false" ht="22.35" hidden="false" customHeight="false" outlineLevel="0" collapsed="false">
      <c r="A88" s="7" t="s">
        <v>401</v>
      </c>
      <c r="B88" s="6" t="s">
        <v>402</v>
      </c>
      <c r="C88" s="6" t="s">
        <v>395</v>
      </c>
    </row>
    <row r="89" customFormat="false" ht="15" hidden="false" customHeight="false" outlineLevel="0" collapsed="false">
      <c r="A89" s="7" t="s">
        <v>403</v>
      </c>
      <c r="B89" s="7" t="s">
        <v>404</v>
      </c>
      <c r="C89" s="15" t="s">
        <v>405</v>
      </c>
    </row>
    <row r="90" customFormat="false" ht="15" hidden="false" customHeight="false" outlineLevel="0" collapsed="false">
      <c r="A90" s="7" t="s">
        <v>406</v>
      </c>
      <c r="B90" s="7" t="s">
        <v>407</v>
      </c>
      <c r="C90" s="15" t="s">
        <v>405</v>
      </c>
    </row>
    <row r="91" customFormat="false" ht="15" hidden="false" customHeight="false" outlineLevel="0" collapsed="false">
      <c r="A91" s="7" t="s">
        <v>408</v>
      </c>
      <c r="B91" s="6" t="n">
        <v>0</v>
      </c>
      <c r="C91" s="6" t="s">
        <v>395</v>
      </c>
    </row>
    <row r="92" customFormat="false" ht="15" hidden="false" customHeight="false" outlineLevel="0" collapsed="false">
      <c r="A92" s="7" t="s">
        <v>409</v>
      </c>
      <c r="B92" s="6" t="s">
        <v>410</v>
      </c>
      <c r="C92" s="6" t="s">
        <v>395</v>
      </c>
    </row>
    <row r="93" customFormat="false" ht="15" hidden="false" customHeight="false" outlineLevel="0" collapsed="false">
      <c r="A93" s="7" t="s">
        <v>411</v>
      </c>
      <c r="B93" s="7" t="s">
        <v>412</v>
      </c>
      <c r="C93" s="6" t="s">
        <v>395</v>
      </c>
    </row>
    <row r="94" customFormat="false" ht="15" hidden="false" customHeight="false" outlineLevel="0" collapsed="false">
      <c r="A94" s="7" t="s">
        <v>413</v>
      </c>
      <c r="B94" s="6" t="n">
        <v>197</v>
      </c>
      <c r="C94" s="6" t="s">
        <v>395</v>
      </c>
    </row>
    <row r="95" customFormat="false" ht="22.35" hidden="false" customHeight="false" outlineLevel="0" collapsed="false">
      <c r="A95" s="7" t="s">
        <v>414</v>
      </c>
      <c r="B95" s="7" t="s">
        <v>415</v>
      </c>
      <c r="C95" s="6" t="s">
        <v>395</v>
      </c>
    </row>
    <row r="96" customFormat="false" ht="15" hidden="false" customHeight="false" outlineLevel="0" collapsed="false">
      <c r="A96" s="7" t="s">
        <v>416</v>
      </c>
      <c r="B96" s="7" t="s">
        <v>417</v>
      </c>
      <c r="C96" s="15" t="s">
        <v>405</v>
      </c>
    </row>
    <row r="97" customFormat="false" ht="15" hidden="false" customHeight="false" outlineLevel="0" collapsed="false">
      <c r="A97" s="7" t="s">
        <v>418</v>
      </c>
      <c r="B97" s="6" t="s">
        <v>419</v>
      </c>
      <c r="C97" s="6" t="s">
        <v>395</v>
      </c>
    </row>
    <row r="98" customFormat="false" ht="15" hidden="false" customHeight="false" outlineLevel="0" collapsed="false">
      <c r="A98" s="7" t="s">
        <v>420</v>
      </c>
      <c r="B98" s="6" t="s">
        <v>419</v>
      </c>
      <c r="C98" s="6" t="s">
        <v>395</v>
      </c>
    </row>
    <row r="99" customFormat="false" ht="15" hidden="false" customHeight="false" outlineLevel="0" collapsed="false">
      <c r="A99" s="7" t="s">
        <v>421</v>
      </c>
      <c r="B99" s="7" t="s">
        <v>422</v>
      </c>
      <c r="C99" s="6" t="s">
        <v>395</v>
      </c>
    </row>
    <row r="100" customFormat="false" ht="22.35" hidden="false" customHeight="false" outlineLevel="0" collapsed="false">
      <c r="A100" s="7" t="s">
        <v>423</v>
      </c>
      <c r="B100" s="7" t="s">
        <v>424</v>
      </c>
      <c r="C100" s="6" t="s">
        <v>395</v>
      </c>
    </row>
    <row r="101" customFormat="false" ht="43.25" hidden="false" customHeight="false" outlineLevel="0" collapsed="false">
      <c r="A101" s="7" t="s">
        <v>425</v>
      </c>
      <c r="B101" s="7" t="s">
        <v>426</v>
      </c>
      <c r="C101" s="6" t="s">
        <v>395</v>
      </c>
    </row>
    <row r="103" customFormat="false" ht="14.25" hidden="false" customHeight="true" outlineLevel="0" collapsed="false">
      <c r="A103" s="10" t="s">
        <v>427</v>
      </c>
      <c r="B103" s="10"/>
      <c r="C103" s="10"/>
      <c r="D103" s="10"/>
      <c r="E103" s="10"/>
      <c r="F103" s="10"/>
      <c r="G103" s="10"/>
      <c r="H103" s="10"/>
      <c r="I103" s="10"/>
      <c r="J103" s="10"/>
      <c r="K103" s="10"/>
      <c r="L103" s="10"/>
    </row>
    <row r="104" customFormat="false" ht="15" hidden="false" customHeight="false" outlineLevel="0" collapsed="false">
      <c r="A104" s="11" t="s">
        <v>428</v>
      </c>
    </row>
    <row r="105" customFormat="false" ht="24" hidden="false" customHeight="true" outlineLevel="0" collapsed="false">
      <c r="A105" s="5" t="s">
        <v>326</v>
      </c>
      <c r="B105" s="5" t="s">
        <v>429</v>
      </c>
      <c r="C105" s="5" t="s">
        <v>325</v>
      </c>
      <c r="D105" s="5" t="s">
        <v>356</v>
      </c>
      <c r="E105" s="5" t="s">
        <v>430</v>
      </c>
      <c r="F105" s="5" t="s">
        <v>431</v>
      </c>
    </row>
    <row r="106" customFormat="false" ht="22.35" hidden="false" customHeight="false" outlineLevel="0" collapsed="false">
      <c r="A106" s="6" t="s">
        <v>346</v>
      </c>
      <c r="B106" s="6" t="s">
        <v>432</v>
      </c>
      <c r="C106" s="7" t="s">
        <v>433</v>
      </c>
      <c r="D106" s="6" t="n">
        <v>13</v>
      </c>
      <c r="E106" s="6" t="s">
        <v>434</v>
      </c>
      <c r="F106" s="7" t="s">
        <v>433</v>
      </c>
    </row>
    <row r="107" customFormat="false" ht="22.35" hidden="false" customHeight="false" outlineLevel="0" collapsed="false">
      <c r="A107" s="6" t="s">
        <v>346</v>
      </c>
      <c r="B107" s="6" t="s">
        <v>435</v>
      </c>
      <c r="C107" s="7" t="s">
        <v>436</v>
      </c>
      <c r="D107" s="6" t="n">
        <v>13</v>
      </c>
      <c r="E107" s="6" t="s">
        <v>437</v>
      </c>
      <c r="F107" s="7" t="s">
        <v>436</v>
      </c>
    </row>
    <row r="108" customFormat="false" ht="22.35" hidden="false" customHeight="false" outlineLevel="0" collapsed="false">
      <c r="A108" s="6" t="s">
        <v>346</v>
      </c>
      <c r="B108" s="6" t="s">
        <v>438</v>
      </c>
      <c r="C108" s="7" t="s">
        <v>439</v>
      </c>
      <c r="D108" s="6" t="n">
        <v>13</v>
      </c>
      <c r="E108" s="6" t="s">
        <v>440</v>
      </c>
      <c r="F108" s="7" t="s">
        <v>439</v>
      </c>
    </row>
    <row r="109" customFormat="false" ht="22.35" hidden="false" customHeight="false" outlineLevel="0" collapsed="false">
      <c r="A109" s="6" t="s">
        <v>346</v>
      </c>
      <c r="B109" s="6" t="s">
        <v>441</v>
      </c>
      <c r="C109" s="7" t="s">
        <v>442</v>
      </c>
      <c r="D109" s="6" t="n">
        <v>13</v>
      </c>
      <c r="E109" s="6" t="s">
        <v>443</v>
      </c>
      <c r="F109" s="7" t="s">
        <v>442</v>
      </c>
    </row>
    <row r="110" customFormat="false" ht="22.35" hidden="false" customHeight="false" outlineLevel="0" collapsed="false">
      <c r="A110" s="6" t="s">
        <v>346</v>
      </c>
      <c r="B110" s="6" t="s">
        <v>444</v>
      </c>
      <c r="C110" s="7" t="s">
        <v>445</v>
      </c>
      <c r="D110" s="6" t="n">
        <v>13</v>
      </c>
      <c r="E110" s="6" t="s">
        <v>446</v>
      </c>
      <c r="F110" s="7" t="s">
        <v>445</v>
      </c>
    </row>
    <row r="111" customFormat="false" ht="22.35" hidden="false" customHeight="false" outlineLevel="0" collapsed="false">
      <c r="A111" s="6" t="s">
        <v>346</v>
      </c>
      <c r="B111" s="6" t="s">
        <v>447</v>
      </c>
      <c r="C111" s="7" t="s">
        <v>448</v>
      </c>
      <c r="D111" s="6" t="n">
        <v>34</v>
      </c>
      <c r="E111" s="6" t="s">
        <v>449</v>
      </c>
      <c r="F111" s="7" t="s">
        <v>448</v>
      </c>
    </row>
    <row r="112" customFormat="false" ht="22.35" hidden="false" customHeight="false" outlineLevel="0" collapsed="false">
      <c r="A112" s="6" t="s">
        <v>346</v>
      </c>
      <c r="B112" s="6" t="s">
        <v>450</v>
      </c>
      <c r="C112" s="7" t="s">
        <v>451</v>
      </c>
      <c r="D112" s="6" t="n">
        <v>34</v>
      </c>
      <c r="E112" s="6" t="s">
        <v>452</v>
      </c>
      <c r="F112" s="7" t="s">
        <v>451</v>
      </c>
    </row>
    <row r="113" customFormat="false" ht="22.35" hidden="false" customHeight="false" outlineLevel="0" collapsed="false">
      <c r="A113" s="6" t="s">
        <v>346</v>
      </c>
      <c r="B113" s="6" t="s">
        <v>453</v>
      </c>
      <c r="C113" s="7" t="s">
        <v>454</v>
      </c>
      <c r="D113" s="6" t="n">
        <v>34</v>
      </c>
      <c r="E113" s="6" t="s">
        <v>455</v>
      </c>
      <c r="F113" s="7" t="s">
        <v>454</v>
      </c>
    </row>
    <row r="114" customFormat="false" ht="22.35" hidden="false" customHeight="false" outlineLevel="0" collapsed="false">
      <c r="A114" s="6" t="s">
        <v>346</v>
      </c>
      <c r="B114" s="6" t="s">
        <v>456</v>
      </c>
      <c r="C114" s="7" t="s">
        <v>457</v>
      </c>
      <c r="D114" s="6" t="n">
        <v>34</v>
      </c>
      <c r="E114" s="6" t="s">
        <v>458</v>
      </c>
      <c r="F114" s="7" t="s">
        <v>457</v>
      </c>
    </row>
    <row r="115" customFormat="false" ht="22.35" hidden="false" customHeight="false" outlineLevel="0" collapsed="false">
      <c r="A115" s="6" t="s">
        <v>346</v>
      </c>
      <c r="B115" s="6" t="s">
        <v>459</v>
      </c>
      <c r="C115" s="7" t="s">
        <v>460</v>
      </c>
      <c r="D115" s="6" t="n">
        <v>34</v>
      </c>
      <c r="E115" s="6" t="s">
        <v>461</v>
      </c>
      <c r="F115" s="7" t="s">
        <v>460</v>
      </c>
    </row>
    <row r="116" customFormat="false" ht="22.35" hidden="false" customHeight="false" outlineLevel="0" collapsed="false">
      <c r="A116" s="6" t="s">
        <v>346</v>
      </c>
      <c r="B116" s="6" t="s">
        <v>462</v>
      </c>
      <c r="C116" s="7" t="s">
        <v>463</v>
      </c>
      <c r="D116" s="6" t="n">
        <v>38</v>
      </c>
      <c r="E116" s="6" t="s">
        <v>464</v>
      </c>
      <c r="F116" s="7" t="s">
        <v>463</v>
      </c>
    </row>
    <row r="117" customFormat="false" ht="22.35" hidden="false" customHeight="false" outlineLevel="0" collapsed="false">
      <c r="A117" s="6" t="s">
        <v>346</v>
      </c>
      <c r="B117" s="6" t="s">
        <v>465</v>
      </c>
      <c r="C117" s="7" t="s">
        <v>466</v>
      </c>
      <c r="D117" s="6" t="n">
        <v>38</v>
      </c>
      <c r="E117" s="6" t="s">
        <v>467</v>
      </c>
      <c r="F117" s="7" t="s">
        <v>466</v>
      </c>
    </row>
    <row r="118" customFormat="false" ht="22.35" hidden="false" customHeight="false" outlineLevel="0" collapsed="false">
      <c r="A118" s="6" t="s">
        <v>346</v>
      </c>
      <c r="B118" s="6" t="s">
        <v>468</v>
      </c>
      <c r="C118" s="7" t="s">
        <v>469</v>
      </c>
      <c r="D118" s="6" t="n">
        <v>38</v>
      </c>
      <c r="E118" s="6" t="s">
        <v>470</v>
      </c>
      <c r="F118" s="7" t="s">
        <v>469</v>
      </c>
    </row>
    <row r="119" customFormat="false" ht="22.35" hidden="false" customHeight="false" outlineLevel="0" collapsed="false">
      <c r="A119" s="6" t="s">
        <v>346</v>
      </c>
      <c r="B119" s="6" t="s">
        <v>471</v>
      </c>
      <c r="C119" s="7" t="s">
        <v>472</v>
      </c>
      <c r="D119" s="6" t="n">
        <v>38</v>
      </c>
      <c r="E119" s="6" t="s">
        <v>473</v>
      </c>
      <c r="F119" s="7" t="s">
        <v>472</v>
      </c>
    </row>
    <row r="120" customFormat="false" ht="22.35" hidden="false" customHeight="false" outlineLevel="0" collapsed="false">
      <c r="A120" s="6" t="s">
        <v>346</v>
      </c>
      <c r="B120" s="6" t="s">
        <v>474</v>
      </c>
      <c r="C120" s="7" t="s">
        <v>475</v>
      </c>
      <c r="D120" s="6" t="n">
        <v>38</v>
      </c>
      <c r="E120" s="6" t="s">
        <v>476</v>
      </c>
      <c r="F120" s="7" t="s">
        <v>475</v>
      </c>
    </row>
    <row r="121" customFormat="false" ht="22.35" hidden="false" customHeight="false" outlineLevel="0" collapsed="false">
      <c r="A121" s="6" t="s">
        <v>346</v>
      </c>
      <c r="B121" s="6" t="s">
        <v>477</v>
      </c>
      <c r="C121" s="7" t="s">
        <v>478</v>
      </c>
      <c r="D121" s="6" t="n">
        <v>41</v>
      </c>
      <c r="E121" s="6" t="s">
        <v>479</v>
      </c>
      <c r="F121" s="7" t="s">
        <v>478</v>
      </c>
    </row>
    <row r="122" customFormat="false" ht="22.35" hidden="false" customHeight="false" outlineLevel="0" collapsed="false">
      <c r="A122" s="6" t="s">
        <v>346</v>
      </c>
      <c r="B122" s="6" t="s">
        <v>480</v>
      </c>
      <c r="C122" s="7" t="s">
        <v>481</v>
      </c>
      <c r="D122" s="6" t="n">
        <v>41</v>
      </c>
      <c r="E122" s="6" t="s">
        <v>482</v>
      </c>
      <c r="F122" s="7" t="s">
        <v>481</v>
      </c>
    </row>
    <row r="123" customFormat="false" ht="22.35" hidden="false" customHeight="false" outlineLevel="0" collapsed="false">
      <c r="A123" s="6" t="s">
        <v>346</v>
      </c>
      <c r="B123" s="6" t="s">
        <v>483</v>
      </c>
      <c r="C123" s="7" t="s">
        <v>484</v>
      </c>
      <c r="D123" s="6" t="n">
        <v>41</v>
      </c>
      <c r="E123" s="6" t="s">
        <v>485</v>
      </c>
      <c r="F123" s="7" t="s">
        <v>484</v>
      </c>
    </row>
    <row r="124" customFormat="false" ht="22.35" hidden="false" customHeight="false" outlineLevel="0" collapsed="false">
      <c r="A124" s="6" t="s">
        <v>346</v>
      </c>
      <c r="B124" s="6" t="s">
        <v>486</v>
      </c>
      <c r="C124" s="7" t="s">
        <v>487</v>
      </c>
      <c r="D124" s="6" t="n">
        <v>41</v>
      </c>
      <c r="E124" s="6" t="s">
        <v>488</v>
      </c>
      <c r="F124" s="7" t="s">
        <v>487</v>
      </c>
    </row>
    <row r="125" customFormat="false" ht="22.35" hidden="false" customHeight="false" outlineLevel="0" collapsed="false">
      <c r="A125" s="6" t="s">
        <v>346</v>
      </c>
      <c r="B125" s="6" t="s">
        <v>489</v>
      </c>
      <c r="C125" s="7" t="s">
        <v>490</v>
      </c>
      <c r="D125" s="6" t="n">
        <v>41</v>
      </c>
      <c r="E125" s="6" t="s">
        <v>491</v>
      </c>
      <c r="F125" s="7" t="s">
        <v>490</v>
      </c>
    </row>
    <row r="126" customFormat="false" ht="22.35" hidden="false" customHeight="false" outlineLevel="0" collapsed="false">
      <c r="A126" s="6" t="s">
        <v>346</v>
      </c>
      <c r="B126" s="6" t="s">
        <v>492</v>
      </c>
      <c r="C126" s="7" t="s">
        <v>493</v>
      </c>
      <c r="D126" s="6" t="n">
        <v>42</v>
      </c>
      <c r="E126" s="6" t="s">
        <v>494</v>
      </c>
      <c r="F126" s="7" t="s">
        <v>493</v>
      </c>
    </row>
    <row r="127" customFormat="false" ht="22.35" hidden="false" customHeight="false" outlineLevel="0" collapsed="false">
      <c r="A127" s="6" t="s">
        <v>346</v>
      </c>
      <c r="B127" s="6" t="s">
        <v>495</v>
      </c>
      <c r="C127" s="7" t="s">
        <v>496</v>
      </c>
      <c r="D127" s="6" t="n">
        <v>42</v>
      </c>
      <c r="E127" s="6" t="s">
        <v>497</v>
      </c>
      <c r="F127" s="7" t="s">
        <v>496</v>
      </c>
    </row>
    <row r="128" customFormat="false" ht="22.35" hidden="false" customHeight="false" outlineLevel="0" collapsed="false">
      <c r="A128" s="6" t="s">
        <v>346</v>
      </c>
      <c r="B128" s="6" t="s">
        <v>498</v>
      </c>
      <c r="C128" s="7" t="s">
        <v>499</v>
      </c>
      <c r="D128" s="6" t="n">
        <v>42</v>
      </c>
      <c r="E128" s="6" t="s">
        <v>500</v>
      </c>
      <c r="F128" s="7" t="s">
        <v>499</v>
      </c>
    </row>
    <row r="129" customFormat="false" ht="22.35" hidden="false" customHeight="false" outlineLevel="0" collapsed="false">
      <c r="A129" s="6" t="s">
        <v>346</v>
      </c>
      <c r="B129" s="6" t="s">
        <v>501</v>
      </c>
      <c r="C129" s="7" t="s">
        <v>502</v>
      </c>
      <c r="D129" s="6" t="n">
        <v>42</v>
      </c>
      <c r="E129" s="6" t="s">
        <v>503</v>
      </c>
      <c r="F129" s="7" t="s">
        <v>502</v>
      </c>
    </row>
    <row r="130" customFormat="false" ht="22.35" hidden="false" customHeight="false" outlineLevel="0" collapsed="false">
      <c r="A130" s="6" t="s">
        <v>346</v>
      </c>
      <c r="B130" s="6" t="s">
        <v>504</v>
      </c>
      <c r="C130" s="7" t="s">
        <v>505</v>
      </c>
      <c r="D130" s="6" t="n">
        <v>42</v>
      </c>
      <c r="E130" s="6" t="s">
        <v>506</v>
      </c>
      <c r="F130" s="7" t="s">
        <v>505</v>
      </c>
    </row>
    <row r="132" customFormat="false" ht="15" hidden="false" customHeight="false" outlineLevel="0" collapsed="false">
      <c r="A132" s="11" t="s">
        <v>507</v>
      </c>
    </row>
    <row r="133" customFormat="false" ht="15" hidden="false" customHeight="true" outlineLevel="0" collapsed="false">
      <c r="A133" s="5" t="s">
        <v>356</v>
      </c>
      <c r="B133" s="5" t="s">
        <v>327</v>
      </c>
      <c r="C133" s="5" t="s">
        <v>371</v>
      </c>
      <c r="D133" s="5" t="s">
        <v>328</v>
      </c>
      <c r="E133" s="5" t="s">
        <v>508</v>
      </c>
      <c r="F133" s="5" t="s">
        <v>334</v>
      </c>
      <c r="G133" s="5" t="s">
        <v>339</v>
      </c>
      <c r="H133" s="5" t="s">
        <v>343</v>
      </c>
      <c r="I133" s="5" t="s">
        <v>346</v>
      </c>
    </row>
    <row r="134" customFormat="false" ht="15" hidden="false" customHeight="false" outlineLevel="0" collapsed="false">
      <c r="A134" s="6" t="n">
        <v>1</v>
      </c>
      <c r="B134" s="6" t="s">
        <v>335</v>
      </c>
      <c r="C134" s="6" t="s">
        <v>374</v>
      </c>
      <c r="D134" s="6" t="n">
        <v>6</v>
      </c>
      <c r="E134" s="6" t="n">
        <v>2</v>
      </c>
      <c r="F134" s="6" t="n">
        <v>0</v>
      </c>
      <c r="G134" s="6" t="n">
        <v>0</v>
      </c>
      <c r="H134" s="6" t="n">
        <v>3</v>
      </c>
      <c r="I134" s="6" t="n">
        <v>3</v>
      </c>
    </row>
    <row r="135" customFormat="false" ht="15" hidden="false" customHeight="false" outlineLevel="0" collapsed="false">
      <c r="A135" s="6" t="n">
        <v>2</v>
      </c>
      <c r="B135" s="6" t="s">
        <v>335</v>
      </c>
      <c r="C135" s="6" t="s">
        <v>374</v>
      </c>
      <c r="D135" s="6" t="n">
        <v>9</v>
      </c>
      <c r="E135" s="6" t="n">
        <v>3</v>
      </c>
      <c r="F135" s="6" t="n">
        <v>0</v>
      </c>
      <c r="G135" s="6" t="n">
        <v>3</v>
      </c>
      <c r="H135" s="6" t="n">
        <v>3</v>
      </c>
      <c r="I135" s="6" t="n">
        <v>3</v>
      </c>
    </row>
    <row r="136" customFormat="false" ht="15" hidden="false" customHeight="false" outlineLevel="0" collapsed="false">
      <c r="A136" s="6" t="n">
        <v>3</v>
      </c>
      <c r="B136" s="6" t="s">
        <v>335</v>
      </c>
      <c r="C136" s="6" t="s">
        <v>389</v>
      </c>
      <c r="D136" s="6" t="n">
        <v>12</v>
      </c>
      <c r="E136" s="6" t="n">
        <v>4</v>
      </c>
      <c r="F136" s="6" t="n">
        <v>3</v>
      </c>
      <c r="G136" s="6" t="n">
        <v>3</v>
      </c>
      <c r="H136" s="6" t="n">
        <v>3</v>
      </c>
      <c r="I136" s="6" t="n">
        <v>3</v>
      </c>
    </row>
    <row r="137" customFormat="false" ht="15" hidden="false" customHeight="false" outlineLevel="0" collapsed="false">
      <c r="A137" s="6" t="n">
        <v>4</v>
      </c>
      <c r="B137" s="6" t="s">
        <v>335</v>
      </c>
      <c r="C137" s="6" t="s">
        <v>388</v>
      </c>
      <c r="D137" s="6" t="n">
        <v>6</v>
      </c>
      <c r="E137" s="6" t="n">
        <v>2</v>
      </c>
      <c r="F137" s="6" t="n">
        <v>0</v>
      </c>
      <c r="G137" s="6" t="n">
        <v>0</v>
      </c>
      <c r="H137" s="6" t="n">
        <v>3</v>
      </c>
      <c r="I137" s="6" t="n">
        <v>3</v>
      </c>
    </row>
    <row r="138" customFormat="false" ht="15" hidden="false" customHeight="false" outlineLevel="0" collapsed="false">
      <c r="A138" s="6" t="n">
        <v>5</v>
      </c>
      <c r="B138" s="6" t="s">
        <v>335</v>
      </c>
      <c r="C138" s="6" t="s">
        <v>374</v>
      </c>
      <c r="D138" s="6" t="n">
        <v>12</v>
      </c>
      <c r="E138" s="6" t="n">
        <v>4</v>
      </c>
      <c r="F138" s="6" t="n">
        <v>3</v>
      </c>
      <c r="G138" s="6" t="n">
        <v>3</v>
      </c>
      <c r="H138" s="6" t="n">
        <v>3</v>
      </c>
      <c r="I138" s="6" t="n">
        <v>3</v>
      </c>
    </row>
    <row r="139" customFormat="false" ht="15" hidden="false" customHeight="false" outlineLevel="0" collapsed="false">
      <c r="A139" s="6" t="n">
        <v>6</v>
      </c>
      <c r="B139" s="6" t="s">
        <v>335</v>
      </c>
      <c r="C139" s="6" t="s">
        <v>389</v>
      </c>
      <c r="D139" s="6" t="n">
        <v>6</v>
      </c>
      <c r="E139" s="6" t="n">
        <v>2</v>
      </c>
      <c r="F139" s="6" t="n">
        <v>0</v>
      </c>
      <c r="G139" s="6" t="n">
        <v>0</v>
      </c>
      <c r="H139" s="6" t="n">
        <v>3</v>
      </c>
      <c r="I139" s="6" t="n">
        <v>3</v>
      </c>
    </row>
    <row r="140" customFormat="false" ht="15" hidden="false" customHeight="false" outlineLevel="0" collapsed="false">
      <c r="A140" s="6" t="n">
        <v>7</v>
      </c>
      <c r="B140" s="6" t="s">
        <v>335</v>
      </c>
      <c r="C140" s="6" t="s">
        <v>388</v>
      </c>
      <c r="D140" s="6" t="n">
        <v>12</v>
      </c>
      <c r="E140" s="6" t="n">
        <v>4</v>
      </c>
      <c r="F140" s="6" t="n">
        <v>3</v>
      </c>
      <c r="G140" s="6" t="n">
        <v>3</v>
      </c>
      <c r="H140" s="6" t="n">
        <v>3</v>
      </c>
      <c r="I140" s="6" t="n">
        <v>3</v>
      </c>
    </row>
    <row r="141" customFormat="false" ht="15" hidden="false" customHeight="false" outlineLevel="0" collapsed="false">
      <c r="A141" s="6" t="n">
        <v>8</v>
      </c>
      <c r="B141" s="6" t="s">
        <v>335</v>
      </c>
      <c r="C141" s="6" t="s">
        <v>389</v>
      </c>
      <c r="D141" s="6" t="n">
        <v>9</v>
      </c>
      <c r="E141" s="6" t="n">
        <v>3</v>
      </c>
      <c r="F141" s="6" t="n">
        <v>0</v>
      </c>
      <c r="G141" s="6" t="n">
        <v>3</v>
      </c>
      <c r="H141" s="6" t="n">
        <v>3</v>
      </c>
      <c r="I141" s="6" t="n">
        <v>3</v>
      </c>
    </row>
    <row r="142" customFormat="false" ht="15" hidden="false" customHeight="false" outlineLevel="0" collapsed="false">
      <c r="A142" s="6" t="n">
        <v>9</v>
      </c>
      <c r="B142" s="6" t="s">
        <v>335</v>
      </c>
      <c r="C142" s="6" t="s">
        <v>388</v>
      </c>
      <c r="D142" s="6" t="n">
        <v>9</v>
      </c>
      <c r="E142" s="6" t="n">
        <v>3</v>
      </c>
      <c r="F142" s="6" t="n">
        <v>0</v>
      </c>
      <c r="G142" s="6" t="n">
        <v>3</v>
      </c>
      <c r="H142" s="6" t="n">
        <v>3</v>
      </c>
      <c r="I142" s="6" t="n">
        <v>3</v>
      </c>
    </row>
    <row r="143" customFormat="false" ht="15" hidden="false" customHeight="false" outlineLevel="0" collapsed="false">
      <c r="A143" s="6" t="n">
        <v>10</v>
      </c>
      <c r="B143" s="6" t="s">
        <v>335</v>
      </c>
      <c r="C143" s="6" t="s">
        <v>389</v>
      </c>
      <c r="D143" s="6" t="n">
        <v>6</v>
      </c>
      <c r="E143" s="6" t="n">
        <v>2</v>
      </c>
      <c r="F143" s="6" t="n">
        <v>0</v>
      </c>
      <c r="G143" s="6" t="n">
        <v>0</v>
      </c>
      <c r="H143" s="6" t="n">
        <v>3</v>
      </c>
      <c r="I143" s="6" t="n">
        <v>3</v>
      </c>
    </row>
    <row r="144" customFormat="false" ht="15" hidden="false" customHeight="false" outlineLevel="0" collapsed="false">
      <c r="A144" s="6" t="n">
        <v>11</v>
      </c>
      <c r="B144" s="6" t="s">
        <v>335</v>
      </c>
      <c r="C144" s="6" t="s">
        <v>374</v>
      </c>
      <c r="D144" s="6" t="n">
        <v>6</v>
      </c>
      <c r="E144" s="6" t="n">
        <v>2</v>
      </c>
      <c r="F144" s="6" t="n">
        <v>0</v>
      </c>
      <c r="G144" s="6" t="n">
        <v>0</v>
      </c>
      <c r="H144" s="6" t="n">
        <v>3</v>
      </c>
      <c r="I144" s="6" t="n">
        <v>3</v>
      </c>
    </row>
    <row r="145" customFormat="false" ht="15" hidden="false" customHeight="false" outlineLevel="0" collapsed="false">
      <c r="A145" s="6" t="n">
        <v>12</v>
      </c>
      <c r="B145" s="6" t="s">
        <v>335</v>
      </c>
      <c r="C145" s="6" t="s">
        <v>388</v>
      </c>
      <c r="D145" s="6" t="n">
        <v>6</v>
      </c>
      <c r="E145" s="6" t="n">
        <v>2</v>
      </c>
      <c r="F145" s="6" t="n">
        <v>0</v>
      </c>
      <c r="G145" s="6" t="n">
        <v>0</v>
      </c>
      <c r="H145" s="6" t="n">
        <v>3</v>
      </c>
      <c r="I145" s="6" t="n">
        <v>3</v>
      </c>
    </row>
    <row r="146" customFormat="false" ht="15" hidden="false" customHeight="false" outlineLevel="0" collapsed="false">
      <c r="A146" s="6" t="n">
        <v>13</v>
      </c>
      <c r="B146" s="6" t="s">
        <v>337</v>
      </c>
      <c r="C146" s="6" t="s">
        <v>374</v>
      </c>
      <c r="D146" s="6" t="n">
        <v>20</v>
      </c>
      <c r="E146" s="6" t="n">
        <v>4</v>
      </c>
      <c r="F146" s="6" t="n">
        <v>5</v>
      </c>
      <c r="G146" s="6" t="n">
        <v>5</v>
      </c>
      <c r="H146" s="6" t="n">
        <v>5</v>
      </c>
      <c r="I146" s="6" t="n">
        <v>5</v>
      </c>
    </row>
    <row r="147" customFormat="false" ht="15" hidden="false" customHeight="false" outlineLevel="0" collapsed="false">
      <c r="A147" s="6" t="n">
        <v>14</v>
      </c>
      <c r="B147" s="6" t="s">
        <v>337</v>
      </c>
      <c r="C147" s="6" t="s">
        <v>388</v>
      </c>
      <c r="D147" s="6" t="n">
        <v>10</v>
      </c>
      <c r="E147" s="6" t="n">
        <v>2</v>
      </c>
      <c r="F147" s="6" t="n">
        <v>0</v>
      </c>
      <c r="G147" s="6" t="n">
        <v>0</v>
      </c>
      <c r="H147" s="6" t="n">
        <v>5</v>
      </c>
      <c r="I147" s="6" t="n">
        <v>5</v>
      </c>
    </row>
    <row r="148" customFormat="false" ht="15" hidden="false" customHeight="false" outlineLevel="0" collapsed="false">
      <c r="A148" s="6" t="n">
        <v>15</v>
      </c>
      <c r="B148" s="6" t="s">
        <v>337</v>
      </c>
      <c r="C148" s="6" t="s">
        <v>388</v>
      </c>
      <c r="D148" s="6" t="n">
        <v>10</v>
      </c>
      <c r="E148" s="6" t="n">
        <v>2</v>
      </c>
      <c r="F148" s="6" t="n">
        <v>0</v>
      </c>
      <c r="G148" s="6" t="n">
        <v>0</v>
      </c>
      <c r="H148" s="6" t="n">
        <v>5</v>
      </c>
      <c r="I148" s="6" t="n">
        <v>5</v>
      </c>
    </row>
    <row r="149" customFormat="false" ht="15" hidden="false" customHeight="false" outlineLevel="0" collapsed="false">
      <c r="A149" s="6" t="n">
        <v>16</v>
      </c>
      <c r="B149" s="6" t="s">
        <v>337</v>
      </c>
      <c r="C149" s="6" t="s">
        <v>389</v>
      </c>
      <c r="D149" s="6" t="n">
        <v>15</v>
      </c>
      <c r="E149" s="6" t="n">
        <v>3</v>
      </c>
      <c r="F149" s="6" t="n">
        <v>0</v>
      </c>
      <c r="G149" s="6" t="n">
        <v>5</v>
      </c>
      <c r="H149" s="6" t="n">
        <v>5</v>
      </c>
      <c r="I149" s="6" t="n">
        <v>5</v>
      </c>
    </row>
    <row r="150" customFormat="false" ht="15" hidden="false" customHeight="false" outlineLevel="0" collapsed="false">
      <c r="A150" s="6" t="n">
        <v>17</v>
      </c>
      <c r="B150" s="6" t="s">
        <v>337</v>
      </c>
      <c r="C150" s="6" t="s">
        <v>374</v>
      </c>
      <c r="D150" s="6" t="n">
        <v>10</v>
      </c>
      <c r="E150" s="6" t="n">
        <v>2</v>
      </c>
      <c r="F150" s="6" t="n">
        <v>0</v>
      </c>
      <c r="G150" s="6" t="n">
        <v>0</v>
      </c>
      <c r="H150" s="6" t="n">
        <v>5</v>
      </c>
      <c r="I150" s="6" t="n">
        <v>5</v>
      </c>
    </row>
    <row r="151" customFormat="false" ht="15" hidden="false" customHeight="false" outlineLevel="0" collapsed="false">
      <c r="A151" s="6" t="n">
        <v>18</v>
      </c>
      <c r="B151" s="6" t="s">
        <v>337</v>
      </c>
      <c r="C151" s="6" t="s">
        <v>374</v>
      </c>
      <c r="D151" s="6" t="n">
        <v>10</v>
      </c>
      <c r="E151" s="6" t="n">
        <v>2</v>
      </c>
      <c r="F151" s="6" t="n">
        <v>0</v>
      </c>
      <c r="G151" s="6" t="n">
        <v>0</v>
      </c>
      <c r="H151" s="6" t="n">
        <v>5</v>
      </c>
      <c r="I151" s="6" t="n">
        <v>5</v>
      </c>
    </row>
    <row r="152" customFormat="false" ht="15" hidden="false" customHeight="false" outlineLevel="0" collapsed="false">
      <c r="A152" s="6" t="n">
        <v>19</v>
      </c>
      <c r="B152" s="6" t="s">
        <v>337</v>
      </c>
      <c r="C152" s="6" t="s">
        <v>374</v>
      </c>
      <c r="D152" s="6" t="n">
        <v>15</v>
      </c>
      <c r="E152" s="6" t="n">
        <v>3</v>
      </c>
      <c r="F152" s="6" t="n">
        <v>0</v>
      </c>
      <c r="G152" s="6" t="n">
        <v>5</v>
      </c>
      <c r="H152" s="6" t="n">
        <v>5</v>
      </c>
      <c r="I152" s="6" t="n">
        <v>5</v>
      </c>
    </row>
    <row r="153" customFormat="false" ht="15" hidden="false" customHeight="false" outlineLevel="0" collapsed="false">
      <c r="A153" s="6" t="n">
        <v>20</v>
      </c>
      <c r="B153" s="6" t="s">
        <v>337</v>
      </c>
      <c r="C153" s="6" t="s">
        <v>389</v>
      </c>
      <c r="D153" s="6" t="n">
        <v>10</v>
      </c>
      <c r="E153" s="6" t="n">
        <v>2</v>
      </c>
      <c r="F153" s="6" t="n">
        <v>0</v>
      </c>
      <c r="G153" s="6" t="n">
        <v>0</v>
      </c>
      <c r="H153" s="6" t="n">
        <v>5</v>
      </c>
      <c r="I153" s="6" t="n">
        <v>5</v>
      </c>
    </row>
    <row r="154" customFormat="false" ht="15" hidden="false" customHeight="false" outlineLevel="0" collapsed="false">
      <c r="A154" s="6" t="n">
        <v>21</v>
      </c>
      <c r="B154" s="6" t="s">
        <v>337</v>
      </c>
      <c r="C154" s="6" t="s">
        <v>389</v>
      </c>
      <c r="D154" s="6" t="n">
        <v>10</v>
      </c>
      <c r="E154" s="6" t="n">
        <v>2</v>
      </c>
      <c r="F154" s="6" t="n">
        <v>0</v>
      </c>
      <c r="G154" s="6" t="n">
        <v>0</v>
      </c>
      <c r="H154" s="6" t="n">
        <v>5</v>
      </c>
      <c r="I154" s="6" t="n">
        <v>5</v>
      </c>
    </row>
    <row r="155" customFormat="false" ht="15" hidden="false" customHeight="false" outlineLevel="0" collapsed="false">
      <c r="A155" s="6" t="n">
        <v>22</v>
      </c>
      <c r="B155" s="6" t="s">
        <v>337</v>
      </c>
      <c r="C155" s="6" t="s">
        <v>388</v>
      </c>
      <c r="D155" s="6" t="n">
        <v>15</v>
      </c>
      <c r="E155" s="6" t="n">
        <v>3</v>
      </c>
      <c r="F155" s="6" t="n">
        <v>0</v>
      </c>
      <c r="G155" s="6" t="n">
        <v>5</v>
      </c>
      <c r="H155" s="6" t="n">
        <v>5</v>
      </c>
      <c r="I155" s="6" t="n">
        <v>5</v>
      </c>
    </row>
    <row r="156" customFormat="false" ht="15" hidden="false" customHeight="false" outlineLevel="0" collapsed="false">
      <c r="A156" s="6" t="n">
        <v>23</v>
      </c>
      <c r="B156" s="6" t="s">
        <v>337</v>
      </c>
      <c r="C156" s="6" t="s">
        <v>389</v>
      </c>
      <c r="D156" s="6" t="n">
        <v>20</v>
      </c>
      <c r="E156" s="6" t="n">
        <v>4</v>
      </c>
      <c r="F156" s="6" t="n">
        <v>5</v>
      </c>
      <c r="G156" s="6" t="n">
        <v>5</v>
      </c>
      <c r="H156" s="6" t="n">
        <v>5</v>
      </c>
      <c r="I156" s="6" t="n">
        <v>5</v>
      </c>
    </row>
    <row r="157" customFormat="false" ht="15" hidden="false" customHeight="false" outlineLevel="0" collapsed="false">
      <c r="A157" s="6" t="n">
        <v>24</v>
      </c>
      <c r="B157" s="6" t="s">
        <v>337</v>
      </c>
      <c r="C157" s="6" t="s">
        <v>388</v>
      </c>
      <c r="D157" s="6" t="n">
        <v>20</v>
      </c>
      <c r="E157" s="6" t="n">
        <v>4</v>
      </c>
      <c r="F157" s="6" t="n">
        <v>5</v>
      </c>
      <c r="G157" s="6" t="n">
        <v>5</v>
      </c>
      <c r="H157" s="6" t="n">
        <v>5</v>
      </c>
      <c r="I157" s="6" t="n">
        <v>5</v>
      </c>
    </row>
    <row r="158" customFormat="false" ht="15" hidden="false" customHeight="false" outlineLevel="0" collapsed="false">
      <c r="A158" s="6" t="n">
        <v>25</v>
      </c>
      <c r="B158" s="6" t="s">
        <v>337</v>
      </c>
      <c r="C158" s="6" t="s">
        <v>389</v>
      </c>
      <c r="D158" s="6" t="n">
        <v>20</v>
      </c>
      <c r="E158" s="6" t="n">
        <v>4</v>
      </c>
      <c r="F158" s="6" t="n">
        <v>5</v>
      </c>
      <c r="G158" s="6" t="n">
        <v>5</v>
      </c>
      <c r="H158" s="6" t="n">
        <v>5</v>
      </c>
      <c r="I158" s="6" t="n">
        <v>5</v>
      </c>
    </row>
    <row r="159" customFormat="false" ht="15" hidden="false" customHeight="false" outlineLevel="0" collapsed="false">
      <c r="A159" s="6" t="n">
        <v>26</v>
      </c>
      <c r="B159" s="6" t="s">
        <v>337</v>
      </c>
      <c r="C159" s="6" t="s">
        <v>374</v>
      </c>
      <c r="D159" s="6" t="n">
        <v>15</v>
      </c>
      <c r="E159" s="6" t="n">
        <v>3</v>
      </c>
      <c r="F159" s="6" t="n">
        <v>0</v>
      </c>
      <c r="G159" s="6" t="n">
        <v>5</v>
      </c>
      <c r="H159" s="6" t="n">
        <v>5</v>
      </c>
      <c r="I159" s="6" t="n">
        <v>5</v>
      </c>
    </row>
    <row r="160" customFormat="false" ht="15" hidden="false" customHeight="false" outlineLevel="0" collapsed="false">
      <c r="A160" s="6" t="n">
        <v>27</v>
      </c>
      <c r="B160" s="6" t="s">
        <v>337</v>
      </c>
      <c r="C160" s="6" t="s">
        <v>389</v>
      </c>
      <c r="D160" s="6" t="n">
        <v>15</v>
      </c>
      <c r="E160" s="6" t="n">
        <v>3</v>
      </c>
      <c r="F160" s="6" t="n">
        <v>0</v>
      </c>
      <c r="G160" s="6" t="n">
        <v>5</v>
      </c>
      <c r="H160" s="6" t="n">
        <v>5</v>
      </c>
      <c r="I160" s="6" t="n">
        <v>5</v>
      </c>
    </row>
    <row r="161" customFormat="false" ht="15" hidden="false" customHeight="false" outlineLevel="0" collapsed="false">
      <c r="A161" s="6" t="n">
        <v>28</v>
      </c>
      <c r="B161" s="6" t="s">
        <v>337</v>
      </c>
      <c r="C161" s="6" t="s">
        <v>388</v>
      </c>
      <c r="D161" s="6" t="n">
        <v>10</v>
      </c>
      <c r="E161" s="6" t="n">
        <v>2</v>
      </c>
      <c r="F161" s="6" t="n">
        <v>0</v>
      </c>
      <c r="G161" s="6" t="n">
        <v>0</v>
      </c>
      <c r="H161" s="6" t="n">
        <v>5</v>
      </c>
      <c r="I161" s="6" t="n">
        <v>5</v>
      </c>
    </row>
    <row r="162" customFormat="false" ht="15" hidden="false" customHeight="false" outlineLevel="0" collapsed="false">
      <c r="A162" s="6" t="n">
        <v>29</v>
      </c>
      <c r="B162" s="6" t="s">
        <v>337</v>
      </c>
      <c r="C162" s="6" t="s">
        <v>389</v>
      </c>
      <c r="D162" s="6" t="n">
        <v>10</v>
      </c>
      <c r="E162" s="6" t="n">
        <v>2</v>
      </c>
      <c r="F162" s="6" t="n">
        <v>0</v>
      </c>
      <c r="G162" s="6" t="n">
        <v>0</v>
      </c>
      <c r="H162" s="6" t="n">
        <v>5</v>
      </c>
      <c r="I162" s="6" t="n">
        <v>5</v>
      </c>
    </row>
    <row r="163" customFormat="false" ht="15" hidden="false" customHeight="false" outlineLevel="0" collapsed="false">
      <c r="A163" s="6" t="n">
        <v>30</v>
      </c>
      <c r="B163" s="6" t="s">
        <v>337</v>
      </c>
      <c r="C163" s="6" t="s">
        <v>374</v>
      </c>
      <c r="D163" s="6" t="n">
        <v>20</v>
      </c>
      <c r="E163" s="6" t="n">
        <v>4</v>
      </c>
      <c r="F163" s="6" t="n">
        <v>5</v>
      </c>
      <c r="G163" s="6" t="n">
        <v>5</v>
      </c>
      <c r="H163" s="6" t="n">
        <v>5</v>
      </c>
      <c r="I163" s="6" t="n">
        <v>5</v>
      </c>
    </row>
    <row r="164" customFormat="false" ht="15" hidden="false" customHeight="false" outlineLevel="0" collapsed="false">
      <c r="A164" s="6" t="n">
        <v>31</v>
      </c>
      <c r="B164" s="6" t="s">
        <v>337</v>
      </c>
      <c r="C164" s="6" t="s">
        <v>388</v>
      </c>
      <c r="D164" s="6" t="n">
        <v>10</v>
      </c>
      <c r="E164" s="6" t="n">
        <v>2</v>
      </c>
      <c r="F164" s="6" t="n">
        <v>0</v>
      </c>
      <c r="G164" s="6" t="n">
        <v>0</v>
      </c>
      <c r="H164" s="6" t="n">
        <v>5</v>
      </c>
      <c r="I164" s="6" t="n">
        <v>5</v>
      </c>
    </row>
    <row r="165" customFormat="false" ht="15" hidden="false" customHeight="false" outlineLevel="0" collapsed="false">
      <c r="A165" s="6" t="n">
        <v>32</v>
      </c>
      <c r="B165" s="6" t="s">
        <v>337</v>
      </c>
      <c r="C165" s="6" t="s">
        <v>374</v>
      </c>
      <c r="D165" s="6" t="n">
        <v>10</v>
      </c>
      <c r="E165" s="6" t="n">
        <v>2</v>
      </c>
      <c r="F165" s="6" t="n">
        <v>0</v>
      </c>
      <c r="G165" s="6" t="n">
        <v>0</v>
      </c>
      <c r="H165" s="6" t="n">
        <v>5</v>
      </c>
      <c r="I165" s="6" t="n">
        <v>5</v>
      </c>
    </row>
    <row r="166" customFormat="false" ht="15" hidden="false" customHeight="false" outlineLevel="0" collapsed="false">
      <c r="A166" s="6" t="n">
        <v>33</v>
      </c>
      <c r="B166" s="6" t="s">
        <v>337</v>
      </c>
      <c r="C166" s="6" t="s">
        <v>389</v>
      </c>
      <c r="D166" s="6" t="n">
        <v>10</v>
      </c>
      <c r="E166" s="6" t="n">
        <v>2</v>
      </c>
      <c r="F166" s="6" t="n">
        <v>0</v>
      </c>
      <c r="G166" s="6" t="n">
        <v>0</v>
      </c>
      <c r="H166" s="6" t="n">
        <v>5</v>
      </c>
      <c r="I166" s="6" t="n">
        <v>5</v>
      </c>
    </row>
    <row r="167" customFormat="false" ht="15" hidden="false" customHeight="false" outlineLevel="0" collapsed="false">
      <c r="A167" s="6" t="n">
        <v>34</v>
      </c>
      <c r="B167" s="6" t="s">
        <v>337</v>
      </c>
      <c r="C167" s="6" t="s">
        <v>388</v>
      </c>
      <c r="D167" s="6" t="n">
        <v>20</v>
      </c>
      <c r="E167" s="6" t="n">
        <v>4</v>
      </c>
      <c r="F167" s="6" t="n">
        <v>5</v>
      </c>
      <c r="G167" s="6" t="n">
        <v>5</v>
      </c>
      <c r="H167" s="6" t="n">
        <v>5</v>
      </c>
      <c r="I167" s="6" t="n">
        <v>5</v>
      </c>
    </row>
    <row r="168" customFormat="false" ht="15" hidden="false" customHeight="false" outlineLevel="0" collapsed="false">
      <c r="A168" s="6" t="n">
        <v>35</v>
      </c>
      <c r="B168" s="6" t="s">
        <v>337</v>
      </c>
      <c r="C168" s="6" t="s">
        <v>374</v>
      </c>
      <c r="D168" s="6" t="n">
        <v>15</v>
      </c>
      <c r="E168" s="6" t="n">
        <v>3</v>
      </c>
      <c r="F168" s="6" t="n">
        <v>0</v>
      </c>
      <c r="G168" s="6" t="n">
        <v>5</v>
      </c>
      <c r="H168" s="6" t="n">
        <v>5</v>
      </c>
      <c r="I168" s="6" t="n">
        <v>5</v>
      </c>
    </row>
    <row r="169" customFormat="false" ht="15" hidden="false" customHeight="false" outlineLevel="0" collapsed="false">
      <c r="A169" s="6" t="n">
        <v>36</v>
      </c>
      <c r="B169" s="6" t="s">
        <v>337</v>
      </c>
      <c r="C169" s="6" t="s">
        <v>388</v>
      </c>
      <c r="D169" s="6" t="n">
        <v>10</v>
      </c>
      <c r="E169" s="6" t="n">
        <v>2</v>
      </c>
      <c r="F169" s="6" t="n">
        <v>0</v>
      </c>
      <c r="G169" s="6" t="n">
        <v>0</v>
      </c>
      <c r="H169" s="6" t="n">
        <v>5</v>
      </c>
      <c r="I169" s="6" t="n">
        <v>5</v>
      </c>
    </row>
    <row r="170" customFormat="false" ht="15" hidden="false" customHeight="false" outlineLevel="0" collapsed="false">
      <c r="A170" s="6" t="n">
        <v>37</v>
      </c>
      <c r="B170" s="6" t="s">
        <v>337</v>
      </c>
      <c r="C170" s="6" t="s">
        <v>388</v>
      </c>
      <c r="D170" s="6" t="n">
        <v>10</v>
      </c>
      <c r="E170" s="6" t="n">
        <v>2</v>
      </c>
      <c r="F170" s="6" t="n">
        <v>0</v>
      </c>
      <c r="G170" s="6" t="n">
        <v>0</v>
      </c>
      <c r="H170" s="6" t="n">
        <v>5</v>
      </c>
      <c r="I170" s="6" t="n">
        <v>5</v>
      </c>
    </row>
    <row r="171" customFormat="false" ht="15" hidden="false" customHeight="false" outlineLevel="0" collapsed="false">
      <c r="A171" s="6" t="n">
        <v>38</v>
      </c>
      <c r="B171" s="6" t="s">
        <v>337</v>
      </c>
      <c r="C171" s="6" t="s">
        <v>389</v>
      </c>
      <c r="D171" s="6" t="n">
        <v>20</v>
      </c>
      <c r="E171" s="6" t="n">
        <v>4</v>
      </c>
      <c r="F171" s="6" t="n">
        <v>5</v>
      </c>
      <c r="G171" s="6" t="n">
        <v>5</v>
      </c>
      <c r="H171" s="6" t="n">
        <v>5</v>
      </c>
      <c r="I171" s="6" t="n">
        <v>5</v>
      </c>
    </row>
    <row r="172" customFormat="false" ht="15" hidden="false" customHeight="false" outlineLevel="0" collapsed="false">
      <c r="A172" s="6" t="n">
        <v>39</v>
      </c>
      <c r="B172" s="6" t="s">
        <v>337</v>
      </c>
      <c r="C172" s="6" t="s">
        <v>374</v>
      </c>
      <c r="D172" s="6" t="n">
        <v>15</v>
      </c>
      <c r="E172" s="6" t="n">
        <v>3</v>
      </c>
      <c r="F172" s="6" t="n">
        <v>0</v>
      </c>
      <c r="G172" s="6" t="n">
        <v>5</v>
      </c>
      <c r="H172" s="6" t="n">
        <v>5</v>
      </c>
      <c r="I172" s="6" t="n">
        <v>5</v>
      </c>
    </row>
    <row r="173" customFormat="false" ht="15" hidden="false" customHeight="false" outlineLevel="0" collapsed="false">
      <c r="A173" s="6" t="n">
        <v>40</v>
      </c>
      <c r="B173" s="6" t="s">
        <v>337</v>
      </c>
      <c r="C173" s="6" t="s">
        <v>389</v>
      </c>
      <c r="D173" s="6" t="n">
        <v>15</v>
      </c>
      <c r="E173" s="6" t="n">
        <v>3</v>
      </c>
      <c r="F173" s="6" t="n">
        <v>0</v>
      </c>
      <c r="G173" s="6" t="n">
        <v>5</v>
      </c>
      <c r="H173" s="6" t="n">
        <v>5</v>
      </c>
      <c r="I173" s="6" t="n">
        <v>5</v>
      </c>
    </row>
    <row r="174" customFormat="false" ht="15" hidden="false" customHeight="false" outlineLevel="0" collapsed="false">
      <c r="A174" s="6" t="n">
        <v>41</v>
      </c>
      <c r="B174" s="6" t="s">
        <v>337</v>
      </c>
      <c r="C174" s="6" t="s">
        <v>388</v>
      </c>
      <c r="D174" s="6" t="n">
        <v>20</v>
      </c>
      <c r="E174" s="6" t="n">
        <v>4</v>
      </c>
      <c r="F174" s="6" t="n">
        <v>5</v>
      </c>
      <c r="G174" s="6" t="n">
        <v>5</v>
      </c>
      <c r="H174" s="6" t="n">
        <v>5</v>
      </c>
      <c r="I174" s="6" t="n">
        <v>5</v>
      </c>
    </row>
    <row r="175" customFormat="false" ht="15" hidden="false" customHeight="false" outlineLevel="0" collapsed="false">
      <c r="A175" s="6" t="n">
        <v>42</v>
      </c>
      <c r="B175" s="6" t="s">
        <v>337</v>
      </c>
      <c r="C175" s="6" t="s">
        <v>374</v>
      </c>
      <c r="D175" s="6" t="n">
        <v>20</v>
      </c>
      <c r="E175" s="6" t="n">
        <v>4</v>
      </c>
      <c r="F175" s="6" t="n">
        <v>5</v>
      </c>
      <c r="G175" s="6" t="n">
        <v>5</v>
      </c>
      <c r="H175" s="6" t="n">
        <v>5</v>
      </c>
      <c r="I175" s="6" t="n">
        <v>5</v>
      </c>
    </row>
    <row r="176" customFormat="false" ht="15" hidden="false" customHeight="false" outlineLevel="0" collapsed="false">
      <c r="A176" s="6" t="n">
        <v>43</v>
      </c>
      <c r="B176" s="6" t="s">
        <v>337</v>
      </c>
      <c r="C176" s="6" t="s">
        <v>388</v>
      </c>
      <c r="D176" s="6" t="n">
        <v>10</v>
      </c>
      <c r="E176" s="6" t="n">
        <v>2</v>
      </c>
      <c r="F176" s="6" t="n">
        <v>0</v>
      </c>
      <c r="G176" s="6" t="n">
        <v>0</v>
      </c>
      <c r="H176" s="6" t="n">
        <v>5</v>
      </c>
      <c r="I176" s="6" t="n">
        <v>5</v>
      </c>
    </row>
    <row r="177" customFormat="false" ht="15" hidden="false" customHeight="false" outlineLevel="0" collapsed="false">
      <c r="A177" s="6" t="n">
        <v>44</v>
      </c>
      <c r="B177" s="6" t="s">
        <v>337</v>
      </c>
      <c r="C177" s="6" t="s">
        <v>374</v>
      </c>
      <c r="D177" s="6" t="n">
        <v>10</v>
      </c>
      <c r="E177" s="6" t="n">
        <v>2</v>
      </c>
      <c r="F177" s="6" t="n">
        <v>0</v>
      </c>
      <c r="G177" s="6" t="n">
        <v>0</v>
      </c>
      <c r="H177" s="6" t="n">
        <v>5</v>
      </c>
      <c r="I177" s="6" t="n">
        <v>5</v>
      </c>
    </row>
    <row r="178" customFormat="false" ht="15" hidden="false" customHeight="false" outlineLevel="0" collapsed="false">
      <c r="A178" s="6" t="n">
        <v>45</v>
      </c>
      <c r="B178" s="6" t="s">
        <v>337</v>
      </c>
      <c r="C178" s="6" t="s">
        <v>374</v>
      </c>
      <c r="D178" s="6" t="n">
        <v>15</v>
      </c>
      <c r="E178" s="6" t="n">
        <v>3</v>
      </c>
      <c r="F178" s="6" t="n">
        <v>0</v>
      </c>
      <c r="G178" s="6" t="n">
        <v>5</v>
      </c>
      <c r="H178" s="6" t="n">
        <v>5</v>
      </c>
      <c r="I178" s="6" t="n">
        <v>5</v>
      </c>
    </row>
    <row r="179" customFormat="false" ht="15" hidden="false" customHeight="false" outlineLevel="0" collapsed="false">
      <c r="A179" s="6" t="n">
        <v>46</v>
      </c>
      <c r="B179" s="6" t="s">
        <v>337</v>
      </c>
      <c r="C179" s="6" t="s">
        <v>389</v>
      </c>
      <c r="D179" s="6" t="n">
        <v>10</v>
      </c>
      <c r="E179" s="6" t="n">
        <v>2</v>
      </c>
      <c r="F179" s="6" t="n">
        <v>0</v>
      </c>
      <c r="G179" s="6" t="n">
        <v>0</v>
      </c>
      <c r="H179" s="6" t="n">
        <v>5</v>
      </c>
      <c r="I179" s="6" t="n">
        <v>5</v>
      </c>
    </row>
    <row r="180" customFormat="false" ht="15" hidden="false" customHeight="false" outlineLevel="0" collapsed="false">
      <c r="A180" s="6" t="n">
        <v>47</v>
      </c>
      <c r="B180" s="6" t="s">
        <v>337</v>
      </c>
      <c r="C180" s="6" t="s">
        <v>388</v>
      </c>
      <c r="D180" s="6" t="n">
        <v>10</v>
      </c>
      <c r="E180" s="6" t="n">
        <v>2</v>
      </c>
      <c r="F180" s="6" t="n">
        <v>0</v>
      </c>
      <c r="G180" s="6" t="n">
        <v>0</v>
      </c>
      <c r="H180" s="6" t="n">
        <v>5</v>
      </c>
      <c r="I180" s="6" t="n">
        <v>5</v>
      </c>
    </row>
    <row r="181" customFormat="false" ht="15" hidden="false" customHeight="false" outlineLevel="0" collapsed="false">
      <c r="A181" s="6" t="n">
        <v>48</v>
      </c>
      <c r="B181" s="6" t="s">
        <v>337</v>
      </c>
      <c r="C181" s="6" t="s">
        <v>389</v>
      </c>
      <c r="D181" s="6" t="n">
        <v>10</v>
      </c>
      <c r="E181" s="6" t="n">
        <v>2</v>
      </c>
      <c r="F181" s="6" t="n">
        <v>0</v>
      </c>
      <c r="G181" s="6" t="n">
        <v>0</v>
      </c>
      <c r="H181" s="6" t="n">
        <v>5</v>
      </c>
      <c r="I181" s="6" t="n">
        <v>5</v>
      </c>
    </row>
    <row r="183" customFormat="false" ht="15" hidden="false" customHeight="false" outlineLevel="0" collapsed="false">
      <c r="A183" s="11" t="s">
        <v>509</v>
      </c>
    </row>
    <row r="184" customFormat="false" ht="15" hidden="false" customHeight="true" outlineLevel="0" collapsed="false">
      <c r="A184" s="5" t="s">
        <v>356</v>
      </c>
      <c r="B184" s="5" t="s">
        <v>334</v>
      </c>
      <c r="C184" s="5" t="s">
        <v>339</v>
      </c>
      <c r="D184" s="5" t="s">
        <v>343</v>
      </c>
      <c r="E184" s="5" t="s">
        <v>346</v>
      </c>
    </row>
    <row r="185" customFormat="false" ht="15" hidden="false" customHeight="false" outlineLevel="0" collapsed="false">
      <c r="A185" s="6" t="n">
        <v>1</v>
      </c>
      <c r="B185" s="16"/>
      <c r="C185" s="16"/>
      <c r="D185" s="6" t="s">
        <v>375</v>
      </c>
      <c r="E185" s="6" t="s">
        <v>375</v>
      </c>
    </row>
    <row r="186" customFormat="false" ht="15" hidden="false" customHeight="false" outlineLevel="0" collapsed="false">
      <c r="A186" s="6" t="n">
        <v>2</v>
      </c>
      <c r="B186" s="16"/>
      <c r="C186" s="6" t="s">
        <v>375</v>
      </c>
      <c r="D186" s="6" t="s">
        <v>375</v>
      </c>
      <c r="E186" s="6" t="s">
        <v>385</v>
      </c>
    </row>
    <row r="187" customFormat="false" ht="15" hidden="false" customHeight="false" outlineLevel="0" collapsed="false">
      <c r="A187" s="6" t="n">
        <v>3</v>
      </c>
      <c r="B187" s="6" t="s">
        <v>384</v>
      </c>
      <c r="C187" s="6" t="s">
        <v>375</v>
      </c>
      <c r="D187" s="6" t="s">
        <v>375</v>
      </c>
      <c r="E187" s="6" t="s">
        <v>385</v>
      </c>
    </row>
    <row r="188" customFormat="false" ht="15" hidden="false" customHeight="false" outlineLevel="0" collapsed="false">
      <c r="A188" s="6" t="n">
        <v>4</v>
      </c>
      <c r="B188" s="16"/>
      <c r="C188" s="16"/>
      <c r="D188" s="6" t="s">
        <v>375</v>
      </c>
      <c r="E188" s="6" t="s">
        <v>385</v>
      </c>
    </row>
    <row r="189" customFormat="false" ht="15" hidden="false" customHeight="false" outlineLevel="0" collapsed="false">
      <c r="A189" s="6" t="n">
        <v>5</v>
      </c>
      <c r="B189" s="6" t="s">
        <v>384</v>
      </c>
      <c r="C189" s="6" t="s">
        <v>375</v>
      </c>
      <c r="D189" s="6" t="s">
        <v>375</v>
      </c>
      <c r="E189" s="6" t="s">
        <v>385</v>
      </c>
    </row>
    <row r="190" customFormat="false" ht="15" hidden="false" customHeight="false" outlineLevel="0" collapsed="false">
      <c r="A190" s="6" t="n">
        <v>6</v>
      </c>
      <c r="B190" s="16"/>
      <c r="C190" s="16"/>
      <c r="D190" s="6" t="s">
        <v>375</v>
      </c>
      <c r="E190" s="6" t="s">
        <v>375</v>
      </c>
    </row>
    <row r="191" customFormat="false" ht="15" hidden="false" customHeight="false" outlineLevel="0" collapsed="false">
      <c r="A191" s="6" t="n">
        <v>7</v>
      </c>
      <c r="B191" s="6" t="s">
        <v>375</v>
      </c>
      <c r="C191" s="6" t="s">
        <v>375</v>
      </c>
      <c r="D191" s="6" t="s">
        <v>385</v>
      </c>
      <c r="E191" s="6" t="s">
        <v>385</v>
      </c>
    </row>
    <row r="192" customFormat="false" ht="15" hidden="false" customHeight="false" outlineLevel="0" collapsed="false">
      <c r="A192" s="6" t="n">
        <v>8</v>
      </c>
      <c r="B192" s="16"/>
      <c r="C192" s="6" t="s">
        <v>375</v>
      </c>
      <c r="D192" s="6" t="s">
        <v>375</v>
      </c>
      <c r="E192" s="6" t="s">
        <v>385</v>
      </c>
    </row>
    <row r="193" customFormat="false" ht="15" hidden="false" customHeight="false" outlineLevel="0" collapsed="false">
      <c r="A193" s="6" t="n">
        <v>9</v>
      </c>
      <c r="B193" s="16"/>
      <c r="C193" s="6" t="s">
        <v>375</v>
      </c>
      <c r="D193" s="6" t="s">
        <v>375</v>
      </c>
      <c r="E193" s="6" t="s">
        <v>385</v>
      </c>
    </row>
    <row r="194" customFormat="false" ht="15" hidden="false" customHeight="false" outlineLevel="0" collapsed="false">
      <c r="A194" s="6" t="n">
        <v>10</v>
      </c>
      <c r="B194" s="16"/>
      <c r="C194" s="16"/>
      <c r="D194" s="6" t="s">
        <v>375</v>
      </c>
      <c r="E194" s="6" t="s">
        <v>385</v>
      </c>
    </row>
    <row r="195" customFormat="false" ht="15" hidden="false" customHeight="false" outlineLevel="0" collapsed="false">
      <c r="A195" s="6" t="n">
        <v>11</v>
      </c>
      <c r="B195" s="16"/>
      <c r="C195" s="16"/>
      <c r="D195" s="6" t="s">
        <v>375</v>
      </c>
      <c r="E195" s="6" t="s">
        <v>385</v>
      </c>
    </row>
    <row r="196" customFormat="false" ht="15" hidden="false" customHeight="false" outlineLevel="0" collapsed="false">
      <c r="A196" s="6" t="n">
        <v>12</v>
      </c>
      <c r="B196" s="16"/>
      <c r="C196" s="16"/>
      <c r="D196" s="6" t="s">
        <v>375</v>
      </c>
      <c r="E196" s="6" t="s">
        <v>375</v>
      </c>
    </row>
    <row r="197" customFormat="false" ht="15" hidden="false" customHeight="false" outlineLevel="0" collapsed="false">
      <c r="A197" s="6" t="n">
        <v>13</v>
      </c>
      <c r="B197" s="6" t="s">
        <v>384</v>
      </c>
      <c r="C197" s="6" t="s">
        <v>375</v>
      </c>
      <c r="D197" s="6" t="s">
        <v>375</v>
      </c>
      <c r="E197" s="6" t="s">
        <v>385</v>
      </c>
    </row>
    <row r="198" customFormat="false" ht="15" hidden="false" customHeight="false" outlineLevel="0" collapsed="false">
      <c r="A198" s="6" t="n">
        <v>14</v>
      </c>
      <c r="B198" s="16"/>
      <c r="C198" s="16"/>
      <c r="D198" s="6" t="s">
        <v>375</v>
      </c>
      <c r="E198" s="6" t="s">
        <v>375</v>
      </c>
    </row>
    <row r="199" customFormat="false" ht="15" hidden="false" customHeight="false" outlineLevel="0" collapsed="false">
      <c r="A199" s="6" t="n">
        <v>15</v>
      </c>
      <c r="B199" s="16"/>
      <c r="C199" s="16"/>
      <c r="D199" s="6" t="s">
        <v>375</v>
      </c>
      <c r="E199" s="6" t="s">
        <v>385</v>
      </c>
    </row>
    <row r="200" customFormat="false" ht="15" hidden="false" customHeight="false" outlineLevel="0" collapsed="false">
      <c r="A200" s="6" t="n">
        <v>16</v>
      </c>
      <c r="B200" s="16"/>
      <c r="C200" s="6" t="s">
        <v>375</v>
      </c>
      <c r="D200" s="6" t="s">
        <v>375</v>
      </c>
      <c r="E200" s="6" t="s">
        <v>385</v>
      </c>
    </row>
    <row r="201" customFormat="false" ht="15" hidden="false" customHeight="false" outlineLevel="0" collapsed="false">
      <c r="A201" s="6" t="n">
        <v>17</v>
      </c>
      <c r="B201" s="16"/>
      <c r="C201" s="16"/>
      <c r="D201" s="6" t="s">
        <v>375</v>
      </c>
      <c r="E201" s="6" t="s">
        <v>385</v>
      </c>
    </row>
    <row r="202" customFormat="false" ht="15" hidden="false" customHeight="false" outlineLevel="0" collapsed="false">
      <c r="A202" s="6" t="n">
        <v>18</v>
      </c>
      <c r="B202" s="16"/>
      <c r="C202" s="16"/>
      <c r="D202" s="6" t="s">
        <v>375</v>
      </c>
      <c r="E202" s="6" t="s">
        <v>375</v>
      </c>
    </row>
    <row r="203" customFormat="false" ht="15" hidden="false" customHeight="false" outlineLevel="0" collapsed="false">
      <c r="A203" s="6" t="n">
        <v>19</v>
      </c>
      <c r="B203" s="16"/>
      <c r="C203" s="6" t="s">
        <v>375</v>
      </c>
      <c r="D203" s="6" t="s">
        <v>375</v>
      </c>
      <c r="E203" s="6" t="s">
        <v>385</v>
      </c>
    </row>
    <row r="204" customFormat="false" ht="15" hidden="false" customHeight="false" outlineLevel="0" collapsed="false">
      <c r="A204" s="6" t="n">
        <v>20</v>
      </c>
      <c r="B204" s="16"/>
      <c r="C204" s="16"/>
      <c r="D204" s="6" t="s">
        <v>375</v>
      </c>
      <c r="E204" s="6" t="s">
        <v>375</v>
      </c>
    </row>
    <row r="205" customFormat="false" ht="15" hidden="false" customHeight="false" outlineLevel="0" collapsed="false">
      <c r="A205" s="6" t="n">
        <v>21</v>
      </c>
      <c r="B205" s="16"/>
      <c r="C205" s="16"/>
      <c r="D205" s="6" t="s">
        <v>375</v>
      </c>
      <c r="E205" s="6" t="s">
        <v>385</v>
      </c>
    </row>
    <row r="206" customFormat="false" ht="15" hidden="false" customHeight="false" outlineLevel="0" collapsed="false">
      <c r="A206" s="6" t="n">
        <v>22</v>
      </c>
      <c r="B206" s="16"/>
      <c r="C206" s="6" t="s">
        <v>375</v>
      </c>
      <c r="D206" s="6" t="s">
        <v>375</v>
      </c>
      <c r="E206" s="6" t="s">
        <v>385</v>
      </c>
    </row>
    <row r="207" customFormat="false" ht="15" hidden="false" customHeight="false" outlineLevel="0" collapsed="false">
      <c r="A207" s="6" t="n">
        <v>23</v>
      </c>
      <c r="B207" s="6" t="s">
        <v>384</v>
      </c>
      <c r="C207" s="6" t="s">
        <v>375</v>
      </c>
      <c r="D207" s="6" t="s">
        <v>375</v>
      </c>
      <c r="E207" s="6" t="s">
        <v>385</v>
      </c>
    </row>
    <row r="208" customFormat="false" ht="15" hidden="false" customHeight="false" outlineLevel="0" collapsed="false">
      <c r="A208" s="6" t="n">
        <v>24</v>
      </c>
      <c r="B208" s="6" t="s">
        <v>375</v>
      </c>
      <c r="C208" s="6" t="s">
        <v>375</v>
      </c>
      <c r="D208" s="6" t="s">
        <v>385</v>
      </c>
      <c r="E208" s="6" t="s">
        <v>385</v>
      </c>
    </row>
    <row r="209" customFormat="false" ht="15" hidden="false" customHeight="false" outlineLevel="0" collapsed="false">
      <c r="A209" s="6" t="n">
        <v>25</v>
      </c>
      <c r="B209" s="6" t="s">
        <v>384</v>
      </c>
      <c r="C209" s="6" t="s">
        <v>375</v>
      </c>
      <c r="D209" s="6" t="s">
        <v>375</v>
      </c>
      <c r="E209" s="6" t="s">
        <v>385</v>
      </c>
    </row>
    <row r="210" customFormat="false" ht="15" hidden="false" customHeight="false" outlineLevel="0" collapsed="false">
      <c r="A210" s="6" t="n">
        <v>26</v>
      </c>
      <c r="B210" s="16"/>
      <c r="C210" s="6" t="s">
        <v>384</v>
      </c>
      <c r="D210" s="6" t="s">
        <v>375</v>
      </c>
      <c r="E210" s="6" t="s">
        <v>375</v>
      </c>
    </row>
    <row r="211" customFormat="false" ht="15" hidden="false" customHeight="false" outlineLevel="0" collapsed="false">
      <c r="A211" s="6" t="n">
        <v>27</v>
      </c>
      <c r="B211" s="16"/>
      <c r="C211" s="6" t="s">
        <v>375</v>
      </c>
      <c r="D211" s="6" t="s">
        <v>375</v>
      </c>
      <c r="E211" s="6" t="s">
        <v>385</v>
      </c>
    </row>
    <row r="212" customFormat="false" ht="15" hidden="false" customHeight="false" outlineLevel="0" collapsed="false">
      <c r="A212" s="6" t="n">
        <v>28</v>
      </c>
      <c r="B212" s="16"/>
      <c r="C212" s="16"/>
      <c r="D212" s="6" t="s">
        <v>375</v>
      </c>
      <c r="E212" s="6" t="s">
        <v>375</v>
      </c>
    </row>
    <row r="213" customFormat="false" ht="15" hidden="false" customHeight="false" outlineLevel="0" collapsed="false">
      <c r="A213" s="6" t="n">
        <v>29</v>
      </c>
      <c r="B213" s="16"/>
      <c r="C213" s="16"/>
      <c r="D213" s="6" t="s">
        <v>375</v>
      </c>
      <c r="E213" s="6" t="s">
        <v>385</v>
      </c>
    </row>
    <row r="214" customFormat="false" ht="15" hidden="false" customHeight="false" outlineLevel="0" collapsed="false">
      <c r="A214" s="6" t="n">
        <v>30</v>
      </c>
      <c r="B214" s="6" t="s">
        <v>384</v>
      </c>
      <c r="C214" s="6" t="s">
        <v>375</v>
      </c>
      <c r="D214" s="6" t="s">
        <v>375</v>
      </c>
      <c r="E214" s="6" t="s">
        <v>385</v>
      </c>
    </row>
    <row r="215" customFormat="false" ht="15" hidden="false" customHeight="false" outlineLevel="0" collapsed="false">
      <c r="A215" s="6" t="n">
        <v>31</v>
      </c>
      <c r="B215" s="16"/>
      <c r="C215" s="16"/>
      <c r="D215" s="6" t="s">
        <v>375</v>
      </c>
      <c r="E215" s="6" t="s">
        <v>385</v>
      </c>
    </row>
    <row r="216" customFormat="false" ht="15" hidden="false" customHeight="false" outlineLevel="0" collapsed="false">
      <c r="A216" s="6" t="n">
        <v>32</v>
      </c>
      <c r="B216" s="16"/>
      <c r="C216" s="16"/>
      <c r="D216" s="6" t="s">
        <v>375</v>
      </c>
      <c r="E216" s="6" t="s">
        <v>385</v>
      </c>
    </row>
    <row r="217" customFormat="false" ht="15" hidden="false" customHeight="false" outlineLevel="0" collapsed="false">
      <c r="A217" s="6" t="n">
        <v>33</v>
      </c>
      <c r="B217" s="16"/>
      <c r="C217" s="16"/>
      <c r="D217" s="6" t="s">
        <v>375</v>
      </c>
      <c r="E217" s="6" t="s">
        <v>375</v>
      </c>
    </row>
    <row r="218" customFormat="false" ht="15" hidden="false" customHeight="false" outlineLevel="0" collapsed="false">
      <c r="A218" s="6" t="n">
        <v>34</v>
      </c>
      <c r="B218" s="6" t="s">
        <v>375</v>
      </c>
      <c r="C218" s="6" t="s">
        <v>375</v>
      </c>
      <c r="D218" s="6" t="s">
        <v>385</v>
      </c>
      <c r="E218" s="6" t="s">
        <v>385</v>
      </c>
    </row>
    <row r="219" customFormat="false" ht="15" hidden="false" customHeight="false" outlineLevel="0" collapsed="false">
      <c r="A219" s="6" t="n">
        <v>35</v>
      </c>
      <c r="B219" s="16"/>
      <c r="C219" s="6" t="s">
        <v>375</v>
      </c>
      <c r="D219" s="6" t="s">
        <v>375</v>
      </c>
      <c r="E219" s="6" t="s">
        <v>385</v>
      </c>
    </row>
    <row r="220" customFormat="false" ht="15" hidden="false" customHeight="false" outlineLevel="0" collapsed="false">
      <c r="A220" s="6" t="n">
        <v>36</v>
      </c>
      <c r="B220" s="16"/>
      <c r="C220" s="16"/>
      <c r="D220" s="6" t="s">
        <v>375</v>
      </c>
      <c r="E220" s="6" t="s">
        <v>385</v>
      </c>
    </row>
    <row r="221" customFormat="false" ht="15" hidden="false" customHeight="false" outlineLevel="0" collapsed="false">
      <c r="A221" s="6" t="n">
        <v>37</v>
      </c>
      <c r="B221" s="16"/>
      <c r="C221" s="16"/>
      <c r="D221" s="6" t="s">
        <v>375</v>
      </c>
      <c r="E221" s="6" t="s">
        <v>385</v>
      </c>
    </row>
    <row r="222" customFormat="false" ht="15" hidden="false" customHeight="false" outlineLevel="0" collapsed="false">
      <c r="A222" s="6" t="n">
        <v>38</v>
      </c>
      <c r="B222" s="6" t="s">
        <v>384</v>
      </c>
      <c r="C222" s="6" t="s">
        <v>375</v>
      </c>
      <c r="D222" s="6" t="s">
        <v>375</v>
      </c>
      <c r="E222" s="6" t="s">
        <v>385</v>
      </c>
    </row>
    <row r="223" customFormat="false" ht="15" hidden="false" customHeight="false" outlineLevel="0" collapsed="false">
      <c r="A223" s="6" t="n">
        <v>39</v>
      </c>
      <c r="B223" s="16"/>
      <c r="C223" s="6" t="s">
        <v>375</v>
      </c>
      <c r="D223" s="6" t="s">
        <v>375</v>
      </c>
      <c r="E223" s="6" t="s">
        <v>385</v>
      </c>
    </row>
    <row r="224" customFormat="false" ht="15" hidden="false" customHeight="false" outlineLevel="0" collapsed="false">
      <c r="A224" s="6" t="n">
        <v>40</v>
      </c>
      <c r="B224" s="16"/>
      <c r="C224" s="6" t="s">
        <v>375</v>
      </c>
      <c r="D224" s="6" t="s">
        <v>375</v>
      </c>
      <c r="E224" s="6" t="s">
        <v>385</v>
      </c>
    </row>
    <row r="225" customFormat="false" ht="15" hidden="false" customHeight="false" outlineLevel="0" collapsed="false">
      <c r="A225" s="6" t="n">
        <v>41</v>
      </c>
      <c r="B225" s="6" t="s">
        <v>375</v>
      </c>
      <c r="C225" s="6" t="s">
        <v>375</v>
      </c>
      <c r="D225" s="6" t="s">
        <v>385</v>
      </c>
      <c r="E225" s="6" t="s">
        <v>385</v>
      </c>
    </row>
    <row r="226" customFormat="false" ht="15" hidden="false" customHeight="false" outlineLevel="0" collapsed="false">
      <c r="A226" s="6" t="n">
        <v>42</v>
      </c>
      <c r="B226" s="6" t="s">
        <v>384</v>
      </c>
      <c r="C226" s="6" t="s">
        <v>375</v>
      </c>
      <c r="D226" s="6" t="s">
        <v>375</v>
      </c>
      <c r="E226" s="6" t="s">
        <v>385</v>
      </c>
    </row>
    <row r="227" customFormat="false" ht="15" hidden="false" customHeight="false" outlineLevel="0" collapsed="false">
      <c r="A227" s="6" t="n">
        <v>43</v>
      </c>
      <c r="B227" s="16"/>
      <c r="C227" s="16"/>
      <c r="D227" s="6" t="s">
        <v>375</v>
      </c>
      <c r="E227" s="6" t="s">
        <v>385</v>
      </c>
    </row>
    <row r="228" customFormat="false" ht="15" hidden="false" customHeight="false" outlineLevel="0" collapsed="false">
      <c r="A228" s="6" t="n">
        <v>44</v>
      </c>
      <c r="B228" s="16"/>
      <c r="C228" s="16"/>
      <c r="D228" s="6" t="s">
        <v>375</v>
      </c>
      <c r="E228" s="6" t="s">
        <v>385</v>
      </c>
    </row>
    <row r="229" customFormat="false" ht="15" hidden="false" customHeight="false" outlineLevel="0" collapsed="false">
      <c r="A229" s="6" t="n">
        <v>45</v>
      </c>
      <c r="B229" s="16"/>
      <c r="C229" s="6" t="s">
        <v>384</v>
      </c>
      <c r="D229" s="6" t="s">
        <v>375</v>
      </c>
      <c r="E229" s="6" t="s">
        <v>375</v>
      </c>
    </row>
    <row r="230" customFormat="false" ht="15" hidden="false" customHeight="false" outlineLevel="0" collapsed="false">
      <c r="A230" s="6" t="n">
        <v>46</v>
      </c>
      <c r="B230" s="16"/>
      <c r="C230" s="16"/>
      <c r="D230" s="6" t="s">
        <v>375</v>
      </c>
      <c r="E230" s="6" t="s">
        <v>375</v>
      </c>
    </row>
    <row r="231" customFormat="false" ht="15" hidden="false" customHeight="false" outlineLevel="0" collapsed="false">
      <c r="A231" s="6" t="n">
        <v>47</v>
      </c>
      <c r="B231" s="16"/>
      <c r="C231" s="16"/>
      <c r="D231" s="6" t="s">
        <v>375</v>
      </c>
      <c r="E231" s="6" t="s">
        <v>375</v>
      </c>
    </row>
    <row r="232" customFormat="false" ht="15" hidden="false" customHeight="false" outlineLevel="0" collapsed="false">
      <c r="A232" s="6" t="n">
        <v>48</v>
      </c>
      <c r="B232" s="16"/>
      <c r="C232" s="16"/>
      <c r="D232" s="6" t="s">
        <v>375</v>
      </c>
      <c r="E232" s="6" t="s">
        <v>385</v>
      </c>
    </row>
  </sheetData>
  <mergeCells count="3">
    <mergeCell ref="A2:L2"/>
    <mergeCell ref="A6:L6"/>
    <mergeCell ref="A103:L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20</v>
      </c>
    </row>
    <row r="2" customFormat="false" ht="14.25" hidden="false" customHeight="true" outlineLevel="0" collapsed="false">
      <c r="A2" s="2" t="s">
        <v>510</v>
      </c>
      <c r="B2" s="2"/>
      <c r="C2" s="2"/>
      <c r="D2" s="2"/>
      <c r="E2" s="2"/>
      <c r="F2" s="2"/>
      <c r="G2" s="2"/>
      <c r="H2" s="2"/>
      <c r="I2" s="2"/>
      <c r="J2" s="2"/>
      <c r="K2" s="2"/>
      <c r="L2" s="2"/>
    </row>
    <row r="5" customFormat="false" ht="15" hidden="false" customHeight="false" outlineLevel="0" collapsed="false">
      <c r="A5" s="3" t="s">
        <v>322</v>
      </c>
    </row>
    <row r="6" customFormat="false" ht="39" hidden="false" customHeight="true" outlineLevel="0" collapsed="false">
      <c r="A6" s="4" t="s">
        <v>511</v>
      </c>
      <c r="B6" s="4"/>
      <c r="C6" s="4"/>
      <c r="D6" s="4"/>
      <c r="E6" s="4"/>
      <c r="F6" s="4"/>
      <c r="G6" s="4"/>
      <c r="H6" s="4"/>
      <c r="I6" s="4"/>
      <c r="J6" s="4"/>
      <c r="K6" s="4"/>
      <c r="L6" s="4"/>
    </row>
    <row r="7" customFormat="false" ht="15" hidden="false" customHeight="false" outlineLevel="0" collapsed="false">
      <c r="A7" s="11" t="s">
        <v>512</v>
      </c>
    </row>
    <row r="8" customFormat="false" ht="15" hidden="false" customHeight="true" outlineLevel="0" collapsed="false">
      <c r="A8" s="5" t="s">
        <v>513</v>
      </c>
      <c r="B8" s="5" t="s">
        <v>514</v>
      </c>
      <c r="C8" s="5" t="s">
        <v>515</v>
      </c>
      <c r="D8" s="5" t="s">
        <v>516</v>
      </c>
    </row>
    <row r="9" customFormat="false" ht="32.8" hidden="false" customHeight="false" outlineLevel="0" collapsed="false">
      <c r="A9" s="6" t="s">
        <v>517</v>
      </c>
      <c r="B9" s="6" t="n">
        <v>50</v>
      </c>
      <c r="C9" s="6" t="s">
        <v>518</v>
      </c>
      <c r="D9" s="7" t="s">
        <v>519</v>
      </c>
    </row>
    <row r="10" customFormat="false" ht="22.35" hidden="false" customHeight="false" outlineLevel="0" collapsed="false">
      <c r="A10" s="6" t="s">
        <v>520</v>
      </c>
      <c r="B10" s="6" t="n">
        <v>950</v>
      </c>
      <c r="C10" s="6" t="s">
        <v>521</v>
      </c>
      <c r="D10" s="7" t="s">
        <v>522</v>
      </c>
    </row>
    <row r="11" customFormat="false" ht="43.25" hidden="false" customHeight="false" outlineLevel="0" collapsed="false">
      <c r="A11" s="6" t="s">
        <v>523</v>
      </c>
      <c r="B11" s="6" t="n">
        <v>81</v>
      </c>
      <c r="C11" s="6" t="s">
        <v>521</v>
      </c>
      <c r="D11" s="7" t="s">
        <v>524</v>
      </c>
    </row>
    <row r="12" customFormat="false" ht="15" hidden="false" customHeight="false" outlineLevel="0" collapsed="false">
      <c r="A12" s="6" t="s">
        <v>525</v>
      </c>
      <c r="B12" s="6" t="n">
        <v>369</v>
      </c>
      <c r="C12" s="6" t="s">
        <v>521</v>
      </c>
      <c r="D12" s="6" t="s">
        <v>526</v>
      </c>
    </row>
    <row r="13" customFormat="false" ht="43.25" hidden="false" customHeight="false" outlineLevel="0" collapsed="false">
      <c r="A13" s="6" t="s">
        <v>527</v>
      </c>
      <c r="B13" s="6" t="n">
        <v>151</v>
      </c>
      <c r="C13" s="6" t="s">
        <v>521</v>
      </c>
      <c r="D13" s="7" t="s">
        <v>528</v>
      </c>
    </row>
    <row r="14" customFormat="false" ht="15" hidden="false" customHeight="false" outlineLevel="0" collapsed="false">
      <c r="A14" s="6" t="s">
        <v>529</v>
      </c>
      <c r="B14" s="6" t="n">
        <v>399</v>
      </c>
      <c r="C14" s="6" t="s">
        <v>521</v>
      </c>
      <c r="D14" s="6" t="s">
        <v>530</v>
      </c>
    </row>
    <row r="15" customFormat="false" ht="43.25" hidden="false" customHeight="false" outlineLevel="0" collapsed="false">
      <c r="A15" s="6" t="s">
        <v>531</v>
      </c>
      <c r="B15" s="6" t="n">
        <v>151</v>
      </c>
      <c r="C15" s="6" t="s">
        <v>521</v>
      </c>
      <c r="D15" s="7" t="s">
        <v>532</v>
      </c>
    </row>
    <row r="16" customFormat="false" ht="15" hidden="false" customHeight="false" outlineLevel="0" collapsed="false">
      <c r="A16" s="11" t="s">
        <v>533</v>
      </c>
      <c r="B16" s="12" t="n">
        <f aca="false">SUMIF(C9:C15,"Retained",B9:B15)</f>
        <v>2101</v>
      </c>
    </row>
    <row r="18" customFormat="false" ht="15" hidden="false" customHeight="false" outlineLevel="0" collapsed="false">
      <c r="A18" s="11" t="s">
        <v>534</v>
      </c>
    </row>
    <row r="19" customFormat="false" ht="24" hidden="false" customHeight="true" outlineLevel="0" collapsed="false">
      <c r="A19" s="5" t="s">
        <v>513</v>
      </c>
      <c r="B19" s="5" t="s">
        <v>535</v>
      </c>
      <c r="C19" s="5" t="s">
        <v>536</v>
      </c>
    </row>
    <row r="20" customFormat="false" ht="15" hidden="false" customHeight="false" outlineLevel="0" collapsed="false">
      <c r="A20" s="6" t="s">
        <v>517</v>
      </c>
      <c r="B20" s="16" t="n">
        <v>0.00630440055758151</v>
      </c>
      <c r="C20" s="17" t="n">
        <v>111.73841449506</v>
      </c>
    </row>
    <row r="21" customFormat="false" ht="15" hidden="false" customHeight="false" outlineLevel="0" collapsed="false">
      <c r="A21" s="6" t="s">
        <v>537</v>
      </c>
      <c r="B21" s="18" t="n">
        <v>0.000758103003167167</v>
      </c>
      <c r="C21" s="17" t="n">
        <v>13.4365237145304</v>
      </c>
    </row>
    <row r="22" customFormat="false" ht="15" hidden="false" customHeight="false" outlineLevel="0" collapsed="false">
      <c r="A22" s="6" t="s">
        <v>538</v>
      </c>
      <c r="B22" s="18" t="n">
        <v>5.64210668826006E-005</v>
      </c>
      <c r="C22" s="16" t="n">
        <v>1</v>
      </c>
    </row>
    <row r="23" customFormat="false" ht="15" hidden="false" customHeight="false" outlineLevel="0" collapsed="false">
      <c r="A23" s="6" t="s">
        <v>539</v>
      </c>
      <c r="B23" s="18" t="n">
        <v>7.15285078302906E-005</v>
      </c>
      <c r="C23" s="16" t="n">
        <v>1.26776241185097</v>
      </c>
    </row>
    <row r="24" customFormat="false" ht="15" hidden="false" customHeight="false" outlineLevel="0" collapsed="false">
      <c r="A24" s="6" t="s">
        <v>540</v>
      </c>
      <c r="B24" s="18" t="n">
        <v>5.23488797659246E-005</v>
      </c>
      <c r="C24" s="16" t="n">
        <v>0.927825060005524</v>
      </c>
    </row>
    <row r="25" customFormat="false" ht="15" hidden="false" customHeight="false" outlineLevel="0" collapsed="false">
      <c r="A25" s="6" t="s">
        <v>523</v>
      </c>
      <c r="B25" s="18" t="n">
        <v>1.61972238514283E-005</v>
      </c>
      <c r="C25" s="16" t="n">
        <v>0.287077589034801</v>
      </c>
    </row>
    <row r="26" customFormat="false" ht="15" hidden="false" customHeight="false" outlineLevel="0" collapsed="false">
      <c r="A26" s="6" t="s">
        <v>525</v>
      </c>
      <c r="B26" s="18" t="n">
        <v>1.10871653372103E-005</v>
      </c>
      <c r="C26" s="16" t="n">
        <v>0.196507544961533</v>
      </c>
    </row>
    <row r="27" customFormat="false" ht="15" hidden="false" customHeight="false" outlineLevel="0" collapsed="false">
      <c r="A27" s="6" t="s">
        <v>527</v>
      </c>
      <c r="B27" s="18" t="n">
        <v>1.81058741843456E-005</v>
      </c>
      <c r="C27" s="16" t="n">
        <v>0.320906271092317</v>
      </c>
    </row>
    <row r="28" customFormat="false" ht="15" hidden="false" customHeight="false" outlineLevel="0" collapsed="false">
      <c r="A28" s="6" t="s">
        <v>529</v>
      </c>
      <c r="B28" s="18" t="n">
        <v>1.74343229609531E-005</v>
      </c>
      <c r="C28" s="16" t="n">
        <v>0.3090037804005</v>
      </c>
    </row>
    <row r="29" customFormat="false" ht="15" hidden="false" customHeight="false" outlineLevel="0" collapsed="false">
      <c r="A29" s="6" t="s">
        <v>531</v>
      </c>
      <c r="B29" s="18" t="n">
        <v>7.68042723920414E-005</v>
      </c>
      <c r="C29" s="16" t="n">
        <v>1.36126940938309</v>
      </c>
    </row>
    <row r="31" customFormat="false" ht="15" hidden="false" customHeight="false" outlineLevel="0" collapsed="false">
      <c r="A31" s="11" t="s">
        <v>541</v>
      </c>
    </row>
    <row r="32" customFormat="false" ht="24" hidden="false" customHeight="true" outlineLevel="0" collapsed="false">
      <c r="A32" s="5" t="s">
        <v>327</v>
      </c>
      <c r="B32" s="5" t="s">
        <v>542</v>
      </c>
      <c r="C32" s="5" t="s">
        <v>543</v>
      </c>
      <c r="D32" s="5" t="s">
        <v>544</v>
      </c>
      <c r="E32" s="5" t="s">
        <v>545</v>
      </c>
      <c r="F32" s="5" t="s">
        <v>546</v>
      </c>
    </row>
    <row r="33" customFormat="false" ht="15" hidden="false" customHeight="false" outlineLevel="0" collapsed="false">
      <c r="A33" s="6" t="s">
        <v>335</v>
      </c>
      <c r="B33" s="6" t="n">
        <v>99</v>
      </c>
      <c r="C33" s="16" t="n">
        <v>0.0761093032849663</v>
      </c>
      <c r="D33" s="16" t="n">
        <v>0.140843159492992</v>
      </c>
      <c r="E33" s="16" t="n">
        <v>0.166854582110103</v>
      </c>
      <c r="F33" s="6" t="n">
        <v>2</v>
      </c>
    </row>
    <row r="34" customFormat="false" ht="15" hidden="false" customHeight="false" outlineLevel="0" collapsed="false">
      <c r="A34" s="6" t="s">
        <v>337</v>
      </c>
      <c r="B34" s="6" t="n">
        <v>495</v>
      </c>
      <c r="C34" s="16" t="n">
        <v>0.0890652161708867</v>
      </c>
      <c r="D34" s="16" t="n">
        <v>0.223139268308491</v>
      </c>
      <c r="E34" s="16" t="n">
        <v>0.445851823763188</v>
      </c>
      <c r="F34" s="6" t="n">
        <v>66</v>
      </c>
    </row>
    <row r="36" customFormat="false" ht="15" hidden="false" customHeight="false" outlineLevel="0" collapsed="false">
      <c r="A36" s="11" t="s">
        <v>547</v>
      </c>
    </row>
    <row r="37" customFormat="false" ht="24" hidden="false" customHeight="true" outlineLevel="0" collapsed="false">
      <c r="A37" s="5" t="s">
        <v>356</v>
      </c>
      <c r="B37" s="5" t="s">
        <v>327</v>
      </c>
      <c r="C37" s="5" t="s">
        <v>326</v>
      </c>
      <c r="D37" s="5" t="s">
        <v>372</v>
      </c>
      <c r="E37" s="5" t="s">
        <v>325</v>
      </c>
      <c r="F37" s="5" t="s">
        <v>548</v>
      </c>
      <c r="G37" s="5" t="s">
        <v>549</v>
      </c>
      <c r="H37" s="5" t="s">
        <v>550</v>
      </c>
    </row>
    <row r="38" customFormat="false" ht="22.35" hidden="false" customHeight="false" outlineLevel="0" collapsed="false">
      <c r="A38" s="6" t="n">
        <v>17</v>
      </c>
      <c r="B38" s="6" t="s">
        <v>337</v>
      </c>
      <c r="C38" s="6" t="s">
        <v>343</v>
      </c>
      <c r="D38" s="6" t="s">
        <v>375</v>
      </c>
      <c r="E38" s="7" t="s">
        <v>551</v>
      </c>
      <c r="F38" s="16" t="n">
        <v>0.445851823763188</v>
      </c>
      <c r="G38" s="16" t="n">
        <v>0.391038954257965</v>
      </c>
      <c r="H38" s="16" t="n">
        <v>0.0761577785015106</v>
      </c>
    </row>
    <row r="39" customFormat="false" ht="22.35" hidden="false" customHeight="false" outlineLevel="0" collapsed="false">
      <c r="A39" s="6" t="n">
        <v>40</v>
      </c>
      <c r="B39" s="6" t="s">
        <v>337</v>
      </c>
      <c r="C39" s="6" t="s">
        <v>343</v>
      </c>
      <c r="D39" s="6" t="s">
        <v>375</v>
      </c>
      <c r="E39" s="7" t="s">
        <v>552</v>
      </c>
      <c r="F39" s="16" t="n">
        <v>0.443911546706024</v>
      </c>
      <c r="G39" s="16" t="n">
        <v>0.392011284828186</v>
      </c>
      <c r="H39" s="16" t="n">
        <v>0.0761577785015106</v>
      </c>
    </row>
    <row r="40" customFormat="false" ht="22.35" hidden="false" customHeight="false" outlineLevel="0" collapsed="false">
      <c r="A40" s="6" t="n">
        <v>41</v>
      </c>
      <c r="B40" s="6" t="s">
        <v>337</v>
      </c>
      <c r="C40" s="6" t="s">
        <v>343</v>
      </c>
      <c r="D40" s="6" t="s">
        <v>385</v>
      </c>
      <c r="E40" s="7" t="s">
        <v>553</v>
      </c>
      <c r="F40" s="16" t="n">
        <v>0.419217846266779</v>
      </c>
      <c r="G40" s="16" t="n">
        <v>0.35890719294548</v>
      </c>
      <c r="H40" s="16" t="n">
        <v>0.0761577785015106</v>
      </c>
    </row>
    <row r="41" customFormat="false" ht="22.35" hidden="false" customHeight="false" outlineLevel="0" collapsed="false">
      <c r="A41" s="6" t="n">
        <v>42</v>
      </c>
      <c r="B41" s="6" t="s">
        <v>337</v>
      </c>
      <c r="C41" s="6" t="s">
        <v>343</v>
      </c>
      <c r="D41" s="6" t="s">
        <v>375</v>
      </c>
      <c r="E41" s="7" t="s">
        <v>554</v>
      </c>
      <c r="F41" s="16" t="n">
        <v>0.402194329589756</v>
      </c>
      <c r="G41" s="16" t="n">
        <v>0.332792848348618</v>
      </c>
      <c r="H41" s="16" t="n">
        <v>0.0761577785015106</v>
      </c>
    </row>
    <row r="42" customFormat="false" ht="22.35" hidden="false" customHeight="false" outlineLevel="0" collapsed="false">
      <c r="A42" s="6" t="n">
        <v>38</v>
      </c>
      <c r="B42" s="6" t="s">
        <v>337</v>
      </c>
      <c r="C42" s="6" t="s">
        <v>346</v>
      </c>
      <c r="D42" s="6" t="s">
        <v>385</v>
      </c>
      <c r="E42" s="7" t="s">
        <v>469</v>
      </c>
      <c r="F42" s="16" t="n">
        <v>0.369561153793245</v>
      </c>
      <c r="G42" s="16" t="n">
        <v>0.251623153686523</v>
      </c>
      <c r="H42" s="16" t="n">
        <v>0.0761577785015106</v>
      </c>
    </row>
    <row r="43" customFormat="false" ht="22.35" hidden="false" customHeight="false" outlineLevel="0" collapsed="false">
      <c r="A43" s="6" t="n">
        <v>38</v>
      </c>
      <c r="B43" s="6" t="s">
        <v>337</v>
      </c>
      <c r="C43" s="6" t="s">
        <v>343</v>
      </c>
      <c r="D43" s="6" t="s">
        <v>375</v>
      </c>
      <c r="E43" s="7" t="s">
        <v>555</v>
      </c>
      <c r="F43" s="16" t="n">
        <v>0.305939737223161</v>
      </c>
      <c r="G43" s="16" t="n">
        <v>0.194244652986526</v>
      </c>
      <c r="H43" s="16" t="n">
        <v>0.0761577785015106</v>
      </c>
    </row>
    <row r="44" customFormat="false" ht="22.35" hidden="false" customHeight="false" outlineLevel="0" collapsed="false">
      <c r="A44" s="6" t="n">
        <v>24</v>
      </c>
      <c r="B44" s="6" t="s">
        <v>337</v>
      </c>
      <c r="C44" s="6" t="s">
        <v>346</v>
      </c>
      <c r="D44" s="6" t="s">
        <v>385</v>
      </c>
      <c r="E44" s="7" t="s">
        <v>556</v>
      </c>
      <c r="F44" s="16" t="n">
        <v>0.299118926839784</v>
      </c>
      <c r="G44" s="16" t="n">
        <v>0.174009770154953</v>
      </c>
      <c r="H44" s="16" t="n">
        <v>0.0761577785015106</v>
      </c>
    </row>
    <row r="45" customFormat="false" ht="22.35" hidden="false" customHeight="false" outlineLevel="0" collapsed="false">
      <c r="A45" s="6" t="n">
        <v>23</v>
      </c>
      <c r="B45" s="6" t="s">
        <v>337</v>
      </c>
      <c r="C45" s="6" t="s">
        <v>339</v>
      </c>
      <c r="D45" s="6" t="s">
        <v>375</v>
      </c>
      <c r="E45" s="7" t="s">
        <v>557</v>
      </c>
      <c r="F45" s="16" t="n">
        <v>0.298719198886028</v>
      </c>
      <c r="G45" s="16" t="n">
        <v>0.266470819711685</v>
      </c>
      <c r="H45" s="16" t="n">
        <v>0.0761577785015106</v>
      </c>
    </row>
    <row r="46" customFormat="false" ht="22.35" hidden="false" customHeight="false" outlineLevel="0" collapsed="false">
      <c r="A46" s="6" t="n">
        <v>24</v>
      </c>
      <c r="B46" s="6" t="s">
        <v>337</v>
      </c>
      <c r="C46" s="6" t="s">
        <v>339</v>
      </c>
      <c r="D46" s="6" t="s">
        <v>375</v>
      </c>
      <c r="E46" s="7" t="s">
        <v>558</v>
      </c>
      <c r="F46" s="16" t="n">
        <v>0.269900364773394</v>
      </c>
      <c r="G46" s="16" t="n">
        <v>0.25425723195076</v>
      </c>
      <c r="H46" s="16" t="n">
        <v>0.0761577785015106</v>
      </c>
    </row>
    <row r="47" customFormat="false" ht="22.35" hidden="false" customHeight="false" outlineLevel="0" collapsed="false">
      <c r="A47" s="6" t="n">
        <v>41</v>
      </c>
      <c r="B47" s="6" t="s">
        <v>337</v>
      </c>
      <c r="C47" s="6" t="s">
        <v>346</v>
      </c>
      <c r="D47" s="6" t="s">
        <v>385</v>
      </c>
      <c r="E47" s="7" t="s">
        <v>490</v>
      </c>
      <c r="F47" s="16" t="n">
        <v>0.266274164462918</v>
      </c>
      <c r="G47" s="16" t="n">
        <v>0.189681217074394</v>
      </c>
      <c r="H47" s="16" t="n">
        <v>0.0761577785015106</v>
      </c>
    </row>
    <row r="50" customFormat="false" ht="15" hidden="false" customHeight="false" outlineLevel="0" collapsed="false">
      <c r="A50" s="3" t="s">
        <v>559</v>
      </c>
    </row>
    <row r="89" customFormat="false" ht="14.25" hidden="false" customHeight="true" outlineLevel="0" collapsed="false">
      <c r="A89" s="10" t="s">
        <v>560</v>
      </c>
      <c r="B89" s="10"/>
      <c r="C89" s="10"/>
      <c r="D89" s="10"/>
      <c r="E89" s="10"/>
      <c r="F89" s="10"/>
      <c r="G89" s="10"/>
      <c r="H89" s="10"/>
      <c r="I89" s="10"/>
      <c r="J89" s="10"/>
      <c r="K89" s="10"/>
      <c r="L89" s="10"/>
    </row>
    <row r="90" customFormat="false" ht="14.25" hidden="false" customHeight="true" outlineLevel="0" collapsed="false">
      <c r="A90" s="10" t="s">
        <v>561</v>
      </c>
      <c r="B90" s="10"/>
      <c r="C90" s="10"/>
      <c r="D90" s="10"/>
      <c r="E90" s="10"/>
      <c r="F90" s="10"/>
      <c r="G90" s="10"/>
      <c r="H90" s="10"/>
      <c r="I90" s="10"/>
      <c r="J90" s="10"/>
      <c r="K90" s="10"/>
      <c r="L90" s="10"/>
    </row>
  </sheetData>
  <mergeCells count="4">
    <mergeCell ref="A2:L2"/>
    <mergeCell ref="A6:L6"/>
    <mergeCell ref="A89:L89"/>
    <mergeCell ref="A90:L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22</v>
      </c>
    </row>
    <row r="2" customFormat="false" ht="14.25" hidden="false" customHeight="true" outlineLevel="0" collapsed="false">
      <c r="A2" s="2" t="s">
        <v>562</v>
      </c>
      <c r="B2" s="2"/>
      <c r="C2" s="2"/>
      <c r="D2" s="2"/>
      <c r="E2" s="2"/>
      <c r="F2" s="2"/>
      <c r="G2" s="2"/>
      <c r="H2" s="2"/>
      <c r="I2" s="2"/>
      <c r="J2" s="2"/>
      <c r="K2" s="2"/>
      <c r="L2" s="2"/>
    </row>
    <row r="5" customFormat="false" ht="15" hidden="false" customHeight="false" outlineLevel="0" collapsed="false">
      <c r="A5" s="3" t="s">
        <v>563</v>
      </c>
    </row>
    <row r="6" customFormat="false" ht="27" hidden="false" customHeight="true" outlineLevel="0" collapsed="false">
      <c r="A6" s="4" t="s">
        <v>564</v>
      </c>
      <c r="B6" s="4"/>
      <c r="C6" s="4"/>
      <c r="D6" s="4"/>
      <c r="E6" s="4"/>
      <c r="F6" s="4"/>
      <c r="G6" s="4"/>
      <c r="H6" s="4"/>
      <c r="I6" s="4"/>
      <c r="J6" s="4"/>
      <c r="K6" s="4"/>
      <c r="L6" s="4"/>
    </row>
    <row r="7" customFormat="false" ht="14.25" hidden="false" customHeight="true" outlineLevel="0" collapsed="false">
      <c r="A7" s="4" t="s">
        <v>565</v>
      </c>
      <c r="B7" s="4"/>
      <c r="C7" s="4"/>
      <c r="D7" s="4"/>
      <c r="E7" s="4"/>
      <c r="F7" s="4"/>
      <c r="G7" s="4"/>
      <c r="H7" s="4"/>
      <c r="I7" s="4"/>
      <c r="J7" s="4"/>
      <c r="K7" s="4"/>
      <c r="L7" s="4"/>
    </row>
    <row r="9" customFormat="false" ht="15" hidden="false" customHeight="false" outlineLevel="0" collapsed="false">
      <c r="A9" s="3" t="s">
        <v>322</v>
      </c>
    </row>
    <row r="10" customFormat="false" ht="39" hidden="false" customHeight="true" outlineLevel="0" collapsed="false">
      <c r="A10" s="4" t="s">
        <v>566</v>
      </c>
      <c r="B10" s="4"/>
      <c r="C10" s="4"/>
      <c r="D10" s="4"/>
      <c r="E10" s="4"/>
      <c r="F10" s="4"/>
      <c r="G10" s="4"/>
      <c r="H10" s="4"/>
      <c r="I10" s="4"/>
      <c r="J10" s="4"/>
      <c r="K10" s="4"/>
      <c r="L10" s="4"/>
    </row>
    <row r="11" customFormat="false" ht="15" hidden="false" customHeight="false" outlineLevel="0" collapsed="false">
      <c r="A11" s="11" t="s">
        <v>567</v>
      </c>
    </row>
    <row r="12" customFormat="false" ht="24" hidden="false" customHeight="true" outlineLevel="0" collapsed="false">
      <c r="A12" s="5" t="s">
        <v>568</v>
      </c>
      <c r="B12" s="5" t="s">
        <v>569</v>
      </c>
      <c r="C12" s="19" t="s">
        <v>570</v>
      </c>
      <c r="D12" s="19" t="s">
        <v>571</v>
      </c>
    </row>
    <row r="13" customFormat="false" ht="32.8" hidden="false" customHeight="false" outlineLevel="0" collapsed="false">
      <c r="A13" s="7" t="s">
        <v>572</v>
      </c>
      <c r="B13" s="6" t="n">
        <v>1468</v>
      </c>
      <c r="C13" s="20" t="n">
        <v>2101</v>
      </c>
      <c r="D13" s="21" t="n">
        <f aca="false">B13/C13</f>
        <v>0.698714897667777</v>
      </c>
    </row>
    <row r="14" customFormat="false" ht="43.25" hidden="false" customHeight="false" outlineLevel="0" collapsed="false">
      <c r="A14" s="7" t="s">
        <v>573</v>
      </c>
      <c r="B14" s="6" t="n">
        <v>1512</v>
      </c>
      <c r="C14" s="20" t="n">
        <v>2101</v>
      </c>
      <c r="D14" s="21" t="n">
        <f aca="false">B14/C14</f>
        <v>0.719657306044741</v>
      </c>
    </row>
    <row r="15" customFormat="false" ht="32.8" hidden="false" customHeight="false" outlineLevel="0" collapsed="false">
      <c r="A15" s="7" t="s">
        <v>574</v>
      </c>
      <c r="B15" s="6" t="n">
        <v>1486</v>
      </c>
      <c r="C15" s="20" t="n">
        <v>2101</v>
      </c>
      <c r="D15" s="21" t="n">
        <f aca="false">B15/C15</f>
        <v>0.707282246549262</v>
      </c>
    </row>
    <row r="16" customFormat="false" ht="22.35" hidden="false" customHeight="false" outlineLevel="0" collapsed="false">
      <c r="A16" s="7" t="s">
        <v>575</v>
      </c>
      <c r="B16" s="6" t="n">
        <v>1499</v>
      </c>
      <c r="C16" s="20" t="n">
        <v>2101</v>
      </c>
      <c r="D16" s="21" t="n">
        <f aca="false">B16/C16</f>
        <v>0.713469776297002</v>
      </c>
    </row>
    <row r="17" customFormat="false" ht="43.25" hidden="false" customHeight="false" outlineLevel="0" collapsed="false">
      <c r="A17" s="7" t="s">
        <v>576</v>
      </c>
      <c r="B17" s="6" t="n">
        <v>1467</v>
      </c>
      <c r="C17" s="20" t="n">
        <v>2101</v>
      </c>
      <c r="D17" s="21" t="n">
        <f aca="false">B17/C17</f>
        <v>0.698238933841028</v>
      </c>
    </row>
    <row r="18" customFormat="false" ht="53.7" hidden="false" customHeight="false" outlineLevel="0" collapsed="false">
      <c r="A18" s="7" t="s">
        <v>577</v>
      </c>
      <c r="B18" s="6" t="n">
        <v>1221</v>
      </c>
      <c r="C18" s="20" t="n">
        <v>2101</v>
      </c>
      <c r="D18" s="21" t="n">
        <f aca="false">B18/C18</f>
        <v>0.581151832460733</v>
      </c>
    </row>
    <row r="19" customFormat="false" ht="43.25" hidden="false" customHeight="false" outlineLevel="0" collapsed="false">
      <c r="A19" s="7" t="s">
        <v>578</v>
      </c>
      <c r="B19" s="6" t="n">
        <v>1240</v>
      </c>
      <c r="C19" s="20" t="n">
        <v>2101</v>
      </c>
      <c r="D19" s="21" t="n">
        <f aca="false">B19/C19</f>
        <v>0.590195145168967</v>
      </c>
    </row>
    <row r="21" customFormat="false" ht="15" hidden="false" customHeight="false" outlineLevel="0" collapsed="false">
      <c r="A21" s="11" t="s">
        <v>579</v>
      </c>
    </row>
    <row r="22" customFormat="false" ht="15" hidden="false" customHeight="true" outlineLevel="0" collapsed="false">
      <c r="A22" s="5" t="s">
        <v>513</v>
      </c>
      <c r="B22" s="5" t="s">
        <v>514</v>
      </c>
      <c r="C22" s="5" t="s">
        <v>159</v>
      </c>
    </row>
    <row r="23" customFormat="false" ht="15" hidden="false" customHeight="false" outlineLevel="0" collapsed="false">
      <c r="A23" s="6" t="s">
        <v>580</v>
      </c>
      <c r="B23" s="6" t="n">
        <v>63</v>
      </c>
      <c r="C23" s="6" t="s">
        <v>581</v>
      </c>
    </row>
    <row r="24" customFormat="false" ht="15" hidden="false" customHeight="false" outlineLevel="0" collapsed="false">
      <c r="A24" s="6" t="s">
        <v>582</v>
      </c>
      <c r="B24" s="6" t="n">
        <v>66</v>
      </c>
      <c r="C24" s="6" t="s">
        <v>583</v>
      </c>
    </row>
    <row r="25" customFormat="false" ht="15" hidden="false" customHeight="false" outlineLevel="0" collapsed="false">
      <c r="A25" s="6" t="s">
        <v>584</v>
      </c>
      <c r="B25" s="6" t="n">
        <v>26</v>
      </c>
      <c r="C25" s="6" t="s">
        <v>581</v>
      </c>
    </row>
    <row r="26" customFormat="false" ht="15" hidden="false" customHeight="false" outlineLevel="0" collapsed="false">
      <c r="A26" s="6" t="s">
        <v>585</v>
      </c>
      <c r="B26" s="6" t="n">
        <v>162</v>
      </c>
      <c r="C26" s="6" t="s">
        <v>583</v>
      </c>
    </row>
    <row r="27" customFormat="false" ht="15" hidden="false" customHeight="false" outlineLevel="0" collapsed="false">
      <c r="A27" s="6" t="s">
        <v>586</v>
      </c>
      <c r="B27" s="6" t="n">
        <v>20</v>
      </c>
      <c r="C27" s="6" t="s">
        <v>581</v>
      </c>
    </row>
    <row r="28" customFormat="false" ht="15" hidden="false" customHeight="false" outlineLevel="0" collapsed="false">
      <c r="A28" s="6" t="s">
        <v>587</v>
      </c>
      <c r="B28" s="6" t="n">
        <v>62</v>
      </c>
      <c r="C28" s="6" t="s">
        <v>583</v>
      </c>
    </row>
    <row r="29" customFormat="false" ht="15" hidden="false" customHeight="false" outlineLevel="0" collapsed="false">
      <c r="A29" s="6" t="s">
        <v>588</v>
      </c>
      <c r="B29" s="6" t="n">
        <v>524</v>
      </c>
      <c r="C29" s="6" t="s">
        <v>581</v>
      </c>
    </row>
    <row r="30" customFormat="false" ht="15" hidden="false" customHeight="false" outlineLevel="0" collapsed="false">
      <c r="A30" s="6" t="s">
        <v>589</v>
      </c>
      <c r="B30" s="6" t="n">
        <v>1178</v>
      </c>
      <c r="C30" s="6" t="s">
        <v>583</v>
      </c>
    </row>
    <row r="32" customFormat="false" ht="15" hidden="false" customHeight="false" outlineLevel="0" collapsed="false">
      <c r="A32" s="11" t="s">
        <v>590</v>
      </c>
    </row>
    <row r="33" customFormat="false" ht="24" hidden="false" customHeight="true" outlineLevel="0" collapsed="false">
      <c r="A33" s="5" t="s">
        <v>591</v>
      </c>
      <c r="B33" s="5" t="s">
        <v>514</v>
      </c>
      <c r="C33" s="5" t="s">
        <v>592</v>
      </c>
      <c r="D33" s="5" t="s">
        <v>593</v>
      </c>
      <c r="E33" s="5" t="s">
        <v>594</v>
      </c>
      <c r="F33" s="5" t="s">
        <v>595</v>
      </c>
      <c r="G33" s="5" t="s">
        <v>596</v>
      </c>
    </row>
    <row r="34" customFormat="false" ht="15" hidden="false" customHeight="false" outlineLevel="0" collapsed="false">
      <c r="A34" s="6" t="s">
        <v>597</v>
      </c>
      <c r="B34" s="6" t="n">
        <v>100</v>
      </c>
      <c r="C34" s="6" t="n">
        <v>37</v>
      </c>
      <c r="D34" s="6" t="n">
        <v>23</v>
      </c>
      <c r="E34" s="17" t="n">
        <v>499</v>
      </c>
      <c r="F34" s="16" t="n">
        <v>3.61554730331824</v>
      </c>
      <c r="G34" s="16" t="n">
        <v>0.0153536135349611</v>
      </c>
    </row>
    <row r="35" customFormat="false" ht="15" hidden="false" customHeight="false" outlineLevel="0" collapsed="false">
      <c r="A35" s="6" t="s">
        <v>598</v>
      </c>
      <c r="B35" s="6" t="n">
        <v>100</v>
      </c>
      <c r="C35" s="6" t="n">
        <v>74</v>
      </c>
      <c r="D35" s="6" t="n">
        <v>64</v>
      </c>
      <c r="E35" s="17" t="n">
        <v>599</v>
      </c>
      <c r="F35" s="16" t="n">
        <v>6.90395493991709</v>
      </c>
      <c r="G35" s="16" t="n">
        <v>0.0242156788104713</v>
      </c>
    </row>
    <row r="36" customFormat="false" ht="15" hidden="false" customHeight="false" outlineLevel="0" collapsed="false">
      <c r="A36" s="6" t="s">
        <v>599</v>
      </c>
      <c r="B36" s="6" t="n">
        <v>80</v>
      </c>
      <c r="C36" s="6" t="n">
        <v>80</v>
      </c>
      <c r="D36" s="6" t="n">
        <v>80</v>
      </c>
      <c r="E36" s="17" t="n">
        <v>655</v>
      </c>
      <c r="F36" s="16" t="n">
        <v>9.8126517700727</v>
      </c>
      <c r="G36" s="16" t="n">
        <v>0.0247881626992515</v>
      </c>
    </row>
    <row r="37" customFormat="false" ht="15" hidden="false" customHeight="false" outlineLevel="0" collapsed="false">
      <c r="A37" s="6" t="s">
        <v>600</v>
      </c>
      <c r="B37" s="6" t="n">
        <v>80</v>
      </c>
      <c r="C37" s="6" t="n">
        <v>60</v>
      </c>
      <c r="D37" s="6" t="n">
        <v>61</v>
      </c>
      <c r="E37" s="17" t="n">
        <v>689</v>
      </c>
      <c r="F37" s="16" t="n">
        <v>9.87239882221544</v>
      </c>
      <c r="G37" s="16" t="n">
        <v>0.0270917426456105</v>
      </c>
    </row>
    <row r="38" customFormat="false" ht="15" hidden="false" customHeight="false" outlineLevel="0" collapsed="false">
      <c r="A38" s="6" t="s">
        <v>601</v>
      </c>
      <c r="B38" s="6" t="n">
        <v>590</v>
      </c>
      <c r="C38" s="6" t="n">
        <v>66</v>
      </c>
      <c r="D38" s="6" t="n">
        <v>89</v>
      </c>
      <c r="E38" s="17" t="n">
        <v>1349</v>
      </c>
      <c r="F38" s="16" t="n">
        <v>3.44624242355158</v>
      </c>
      <c r="G38" s="16" t="n">
        <v>0.0167464393557925</v>
      </c>
    </row>
    <row r="39" customFormat="false" ht="22.35" hidden="false" customHeight="false" outlineLevel="0" collapsed="false">
      <c r="A39" s="7" t="s">
        <v>602</v>
      </c>
      <c r="B39" s="6" t="n">
        <v>81</v>
      </c>
      <c r="C39" s="6" t="n">
        <v>81</v>
      </c>
      <c r="D39" s="6" t="n">
        <v>81</v>
      </c>
      <c r="E39" s="17" t="n">
        <v>1430</v>
      </c>
      <c r="F39" s="16" t="n">
        <v>9.37982664209519</v>
      </c>
      <c r="G39" s="16" t="n">
        <v>0.0283805831363707</v>
      </c>
    </row>
    <row r="40" customFormat="false" ht="15" hidden="false" customHeight="false" outlineLevel="0" collapsed="false">
      <c r="A40" s="6" t="s">
        <v>603</v>
      </c>
      <c r="B40" s="6" t="n">
        <v>369</v>
      </c>
      <c r="C40" s="6" t="n">
        <v>369</v>
      </c>
      <c r="D40" s="6" t="n">
        <v>368</v>
      </c>
      <c r="E40" s="17" t="n">
        <v>1433</v>
      </c>
      <c r="F40" s="16" t="n">
        <v>9.38159455721878</v>
      </c>
      <c r="G40" s="16" t="n">
        <v>0.0283097428655384</v>
      </c>
    </row>
    <row r="41" customFormat="false" ht="22.35" hidden="false" customHeight="false" outlineLevel="0" collapsed="false">
      <c r="A41" s="7" t="s">
        <v>604</v>
      </c>
      <c r="B41" s="6" t="n">
        <v>151</v>
      </c>
      <c r="C41" s="6" t="n">
        <v>151</v>
      </c>
      <c r="D41" s="6" t="n">
        <v>151</v>
      </c>
      <c r="E41" s="17" t="n">
        <v>1885</v>
      </c>
      <c r="F41" s="17" t="n">
        <v>10.4258217449065</v>
      </c>
      <c r="G41" s="16" t="n">
        <v>0.0280289720631007</v>
      </c>
    </row>
    <row r="42" customFormat="false" ht="15" hidden="false" customHeight="false" outlineLevel="0" collapsed="false">
      <c r="A42" s="6" t="s">
        <v>605</v>
      </c>
      <c r="B42" s="6" t="n">
        <v>399</v>
      </c>
      <c r="C42" s="6" t="n">
        <v>399</v>
      </c>
      <c r="D42" s="6" t="n">
        <v>399</v>
      </c>
      <c r="E42" s="17" t="n">
        <v>2027</v>
      </c>
      <c r="F42" s="17" t="n">
        <v>10.2823275755683</v>
      </c>
      <c r="G42" s="16" t="n">
        <v>0.0268939032924898</v>
      </c>
    </row>
    <row r="43" customFormat="false" ht="22.35" hidden="false" customHeight="false" outlineLevel="0" collapsed="false">
      <c r="A43" s="7" t="s">
        <v>606</v>
      </c>
      <c r="B43" s="6" t="n">
        <v>151</v>
      </c>
      <c r="C43" s="6" t="n">
        <v>151</v>
      </c>
      <c r="D43" s="6" t="n">
        <v>151</v>
      </c>
      <c r="E43" s="17" t="n">
        <v>2427</v>
      </c>
      <c r="F43" s="16" t="n">
        <v>8.33699619385352</v>
      </c>
      <c r="G43" s="16" t="n">
        <v>0.0298416853553117</v>
      </c>
    </row>
    <row r="45" customFormat="false" ht="15" hidden="false" customHeight="false" outlineLevel="0" collapsed="false">
      <c r="A45" s="11" t="s">
        <v>607</v>
      </c>
    </row>
    <row r="46" customFormat="false" ht="24" hidden="false" customHeight="true" outlineLevel="0" collapsed="false">
      <c r="A46" s="5" t="s">
        <v>608</v>
      </c>
      <c r="B46" s="5" t="s">
        <v>609</v>
      </c>
      <c r="C46" s="5" t="s">
        <v>610</v>
      </c>
      <c r="D46" s="5" t="s">
        <v>611</v>
      </c>
      <c r="E46" s="5" t="s">
        <v>612</v>
      </c>
      <c r="F46" s="5" t="s">
        <v>613</v>
      </c>
      <c r="G46" s="5" t="s">
        <v>614</v>
      </c>
      <c r="H46" s="5" t="s">
        <v>140</v>
      </c>
      <c r="I46" s="5" t="s">
        <v>615</v>
      </c>
    </row>
    <row r="47" customFormat="false" ht="15" hidden="false" customHeight="false" outlineLevel="0" collapsed="false">
      <c r="A47" s="17" t="n">
        <v>1885</v>
      </c>
      <c r="B47" s="16" t="n">
        <v>0.0850611215438505</v>
      </c>
      <c r="C47" s="16" t="n">
        <v>0.113090093606951</v>
      </c>
      <c r="D47" s="16" t="n">
        <v>0.0280289720631007</v>
      </c>
      <c r="E47" s="17" t="n">
        <v>10.4258217449065</v>
      </c>
      <c r="F47" s="17" t="n">
        <v>460.249814885293</v>
      </c>
      <c r="G47" s="18" t="n">
        <v>1.44858961637746E-020</v>
      </c>
      <c r="H47" s="16" t="n">
        <v>0.635442687607286</v>
      </c>
      <c r="I47" s="18" t="n">
        <v>6.79113849423059E-005</v>
      </c>
    </row>
    <row r="48" customFormat="false" ht="15" hidden="false" customHeight="false" outlineLevel="0" collapsed="false">
      <c r="A48" s="17" t="n">
        <v>1886</v>
      </c>
      <c r="B48" s="16" t="n">
        <v>0.0823936721667497</v>
      </c>
      <c r="C48" s="16" t="n">
        <v>0.109931816807901</v>
      </c>
      <c r="D48" s="16" t="n">
        <v>0.0275381446411513</v>
      </c>
      <c r="E48" s="17" t="n">
        <v>10.4250199850774</v>
      </c>
      <c r="F48" s="17" t="n">
        <v>470.722754061631</v>
      </c>
      <c r="G48" s="18" t="n">
        <v>1.44858961637746E-020</v>
      </c>
      <c r="H48" s="16" t="n">
        <v>0.630659447250052</v>
      </c>
      <c r="I48" s="18" t="n">
        <v>6.79113849423059E-005</v>
      </c>
    </row>
    <row r="49" customFormat="false" ht="15" hidden="false" customHeight="false" outlineLevel="0" collapsed="false">
      <c r="A49" s="17" t="n">
        <v>1884</v>
      </c>
      <c r="B49" s="16" t="n">
        <v>0.0879803127562157</v>
      </c>
      <c r="C49" s="16" t="n">
        <v>0.116498644258639</v>
      </c>
      <c r="D49" s="16" t="n">
        <v>0.0285183315024231</v>
      </c>
      <c r="E49" s="17" t="n">
        <v>10.4114552495371</v>
      </c>
      <c r="F49" s="17" t="n">
        <v>448.309575165168</v>
      </c>
      <c r="G49" s="18" t="n">
        <v>1.44858961637746E-020</v>
      </c>
      <c r="H49" s="16" t="n">
        <v>0.640057161283059</v>
      </c>
      <c r="I49" s="18" t="n">
        <v>6.79113849423059E-005</v>
      </c>
    </row>
    <row r="50" customFormat="false" ht="15" hidden="false" customHeight="false" outlineLevel="0" collapsed="false">
      <c r="A50" s="17" t="n">
        <v>1887</v>
      </c>
      <c r="B50" s="16" t="n">
        <v>0.0799325721884015</v>
      </c>
      <c r="C50" s="16" t="n">
        <v>0.106968195668676</v>
      </c>
      <c r="D50" s="16" t="n">
        <v>0.0270356234802742</v>
      </c>
      <c r="E50" s="17" t="n">
        <v>10.4085372776019</v>
      </c>
      <c r="F50" s="17" t="n">
        <v>479.738354638886</v>
      </c>
      <c r="G50" s="18" t="n">
        <v>1.44858961637746E-020</v>
      </c>
      <c r="H50" s="16" t="n">
        <v>0.625641151397847</v>
      </c>
      <c r="I50" s="18" t="n">
        <v>6.79113849423059E-005</v>
      </c>
    </row>
    <row r="51" customFormat="false" ht="15" hidden="false" customHeight="false" outlineLevel="0" collapsed="false">
      <c r="A51" s="17" t="n">
        <v>1883</v>
      </c>
      <c r="B51" s="16" t="n">
        <v>0.0910641941232513</v>
      </c>
      <c r="C51" s="16" t="n">
        <v>0.120042546108516</v>
      </c>
      <c r="D51" s="16" t="n">
        <v>0.0289783519852643</v>
      </c>
      <c r="E51" s="17" t="n">
        <v>10.3814870050333</v>
      </c>
      <c r="F51" s="17" t="n">
        <v>435.535244574552</v>
      </c>
      <c r="G51" s="18" t="n">
        <v>1.44858961637746E-020</v>
      </c>
      <c r="H51" s="16" t="n">
        <v>0.644222074503344</v>
      </c>
      <c r="I51" s="18" t="n">
        <v>6.79113849423059E-005</v>
      </c>
    </row>
    <row r="52" customFormat="false" ht="15" hidden="false" customHeight="false" outlineLevel="0" collapsed="false">
      <c r="A52" s="17" t="n">
        <v>1888</v>
      </c>
      <c r="B52" s="16" t="n">
        <v>0.0776481375173487</v>
      </c>
      <c r="C52" s="16" t="n">
        <v>0.104171062704891</v>
      </c>
      <c r="D52" s="16" t="n">
        <v>0.026522925187542</v>
      </c>
      <c r="E52" s="17" t="n">
        <v>10.376789186996</v>
      </c>
      <c r="F52" s="17" t="n">
        <v>487.393886759294</v>
      </c>
      <c r="G52" s="18" t="n">
        <v>1.44858961637746E-020</v>
      </c>
      <c r="H52" s="16" t="n">
        <v>0.620351884932828</v>
      </c>
      <c r="I52" s="18" t="n">
        <v>6.79113849423059E-005</v>
      </c>
    </row>
    <row r="53" customFormat="false" ht="15" hidden="false" customHeight="false" outlineLevel="0" collapsed="false">
      <c r="A53" s="17" t="n">
        <v>1882</v>
      </c>
      <c r="B53" s="16" t="n">
        <v>0.0943509071990095</v>
      </c>
      <c r="C53" s="16" t="n">
        <v>0.123775051835209</v>
      </c>
      <c r="D53" s="16" t="n">
        <v>0.0294241446361999</v>
      </c>
      <c r="E53" s="17" t="n">
        <v>10.3362867313105</v>
      </c>
      <c r="F53" s="17" t="n">
        <v>421.75000384243</v>
      </c>
      <c r="G53" s="18" t="n">
        <v>1.44858961637746E-020</v>
      </c>
      <c r="H53" s="16" t="n">
        <v>0.648087826832529</v>
      </c>
      <c r="I53" s="18" t="n">
        <v>6.79113849423059E-005</v>
      </c>
    </row>
    <row r="54" customFormat="false" ht="15" hidden="false" customHeight="false" outlineLevel="0" collapsed="false">
      <c r="A54" s="17" t="n">
        <v>1889</v>
      </c>
      <c r="B54" s="16" t="n">
        <v>0.0755917064168236</v>
      </c>
      <c r="C54" s="16" t="n">
        <v>0.101608303798871</v>
      </c>
      <c r="D54" s="16" t="n">
        <v>0.026016597382047</v>
      </c>
      <c r="E54" s="17" t="n">
        <v>10.3322262283571</v>
      </c>
      <c r="F54" s="17" t="n">
        <v>493.54980482464</v>
      </c>
      <c r="G54" s="18" t="n">
        <v>1.44858961637746E-020</v>
      </c>
      <c r="H54" s="16" t="n">
        <v>0.614989242545752</v>
      </c>
      <c r="I54" s="18" t="n">
        <v>6.79113849423059E-005</v>
      </c>
    </row>
    <row r="55" customFormat="false" ht="15" hidden="false" customHeight="false" outlineLevel="0" collapsed="false">
      <c r="A55" s="17" t="n">
        <v>2027</v>
      </c>
      <c r="B55" s="16" t="n">
        <v>0.0778525508187636</v>
      </c>
      <c r="C55" s="16" t="n">
        <v>0.104746454111253</v>
      </c>
      <c r="D55" s="16" t="n">
        <v>0.0268939032924898</v>
      </c>
      <c r="E55" s="17" t="n">
        <v>10.2823275755683</v>
      </c>
      <c r="F55" s="17" t="n">
        <v>473.834277812255</v>
      </c>
      <c r="G55" s="18" t="n">
        <v>1.44858961637746E-020</v>
      </c>
      <c r="H55" s="16" t="n">
        <v>0.620652159051936</v>
      </c>
      <c r="I55" s="18" t="n">
        <v>6.79113849423059E-005</v>
      </c>
    </row>
    <row r="56" customFormat="false" ht="15" hidden="false" customHeight="false" outlineLevel="0" collapsed="false">
      <c r="A56" s="17" t="n">
        <v>2026</v>
      </c>
      <c r="B56" s="16" t="n">
        <v>0.0774722858661353</v>
      </c>
      <c r="C56" s="16" t="n">
        <v>0.104281441423327</v>
      </c>
      <c r="D56" s="16" t="n">
        <v>0.0268091555571917</v>
      </c>
      <c r="E56" s="17" t="n">
        <v>10.282078232964</v>
      </c>
      <c r="F56" s="17" t="n">
        <v>475.537751799562</v>
      </c>
      <c r="G56" s="18" t="n">
        <v>1.44858961637746E-020</v>
      </c>
      <c r="H56" s="16" t="n">
        <v>0.619886242777265</v>
      </c>
      <c r="I56" s="18" t="n">
        <v>6.79113849423059E-005</v>
      </c>
    </row>
    <row r="57" customFormat="false" ht="15" hidden="false" customHeight="false" outlineLevel="0" collapsed="false">
      <c r="A57" s="17" t="n">
        <v>2028</v>
      </c>
      <c r="B57" s="16" t="n">
        <v>0.0782391308534025</v>
      </c>
      <c r="C57" s="16" t="n">
        <v>0.10521566940829</v>
      </c>
      <c r="D57" s="16" t="n">
        <v>0.0269765385548876</v>
      </c>
      <c r="E57" s="17" t="n">
        <v>10.2814513276202</v>
      </c>
      <c r="F57" s="17" t="n">
        <v>472.102456557241</v>
      </c>
      <c r="G57" s="18" t="n">
        <v>1.44858961637746E-020</v>
      </c>
      <c r="H57" s="16" t="n">
        <v>0.621363982431788</v>
      </c>
      <c r="I57" s="18" t="n">
        <v>6.79113849423059E-005</v>
      </c>
    </row>
    <row r="58" customFormat="false" ht="15" hidden="false" customHeight="false" outlineLevel="0" collapsed="false">
      <c r="A58" s="17" t="n">
        <v>2025</v>
      </c>
      <c r="B58" s="16" t="n">
        <v>0.0770998130543064</v>
      </c>
      <c r="C58" s="16" t="n">
        <v>0.103823091571379</v>
      </c>
      <c r="D58" s="16" t="n">
        <v>0.0267232785170728</v>
      </c>
      <c r="E58" s="17" t="n">
        <v>10.2812356418592</v>
      </c>
      <c r="F58" s="17" t="n">
        <v>477.234815412648</v>
      </c>
      <c r="G58" s="18" t="n">
        <v>1.44858961637746E-020</v>
      </c>
      <c r="H58" s="16" t="n">
        <v>0.619088726914082</v>
      </c>
      <c r="I58" s="18" t="n">
        <v>6.79113849423059E-005</v>
      </c>
    </row>
    <row r="59" customFormat="false" ht="15" hidden="false" customHeight="false" outlineLevel="0" collapsed="false">
      <c r="A59" s="17" t="n">
        <v>2029</v>
      </c>
      <c r="B59" s="16" t="n">
        <v>0.0786260825892289</v>
      </c>
      <c r="C59" s="16" t="n">
        <v>0.105684734278857</v>
      </c>
      <c r="D59" s="16" t="n">
        <v>0.0270586516896282</v>
      </c>
      <c r="E59" s="17" t="n">
        <v>10.2806685156265</v>
      </c>
      <c r="F59" s="17" t="n">
        <v>470.338316364344</v>
      </c>
      <c r="G59" s="18" t="n">
        <v>1.44858961637746E-020</v>
      </c>
      <c r="H59" s="16" t="n">
        <v>0.622097154745083</v>
      </c>
      <c r="I59" s="18" t="n">
        <v>6.79113849423059E-005</v>
      </c>
    </row>
    <row r="60" customFormat="false" ht="15" hidden="false" customHeight="false" outlineLevel="0" collapsed="false">
      <c r="A60" s="17" t="n">
        <v>2024</v>
      </c>
      <c r="B60" s="16" t="n">
        <v>0.0767275197337372</v>
      </c>
      <c r="C60" s="16" t="n">
        <v>0.103363082889054</v>
      </c>
      <c r="D60" s="16" t="n">
        <v>0.0266355631553164</v>
      </c>
      <c r="E60" s="17" t="n">
        <v>10.279778886177</v>
      </c>
      <c r="F60" s="17" t="n">
        <v>478.870086291277</v>
      </c>
      <c r="G60" s="18" t="n">
        <v>1.44858961637746E-020</v>
      </c>
      <c r="H60" s="16" t="n">
        <v>0.618282680369991</v>
      </c>
      <c r="I60" s="18" t="n">
        <v>6.79113849423059E-005</v>
      </c>
    </row>
    <row r="61" customFormat="false" ht="15" hidden="false" customHeight="false" outlineLevel="0" collapsed="false">
      <c r="A61" s="17" t="n">
        <v>2030</v>
      </c>
      <c r="B61" s="16" t="n">
        <v>0.0790237346381852</v>
      </c>
      <c r="C61" s="16" t="n">
        <v>0.106163948947432</v>
      </c>
      <c r="D61" s="16" t="n">
        <v>0.0271402143092469</v>
      </c>
      <c r="E61" s="17" t="n">
        <v>10.2792725793549</v>
      </c>
      <c r="F61" s="17" t="n">
        <v>468.505162073604</v>
      </c>
      <c r="G61" s="18" t="n">
        <v>1.44858961637746E-020</v>
      </c>
      <c r="H61" s="16" t="n">
        <v>0.622825364967114</v>
      </c>
      <c r="I61" s="18" t="n">
        <v>6.79113849423059E-005</v>
      </c>
    </row>
    <row r="63" customFormat="false" ht="15" hidden="false" customHeight="false" outlineLevel="0" collapsed="false">
      <c r="A63" s="11" t="s">
        <v>616</v>
      </c>
    </row>
    <row r="64" customFormat="false" ht="36" hidden="false" customHeight="true" outlineLevel="0" collapsed="false">
      <c r="A64" s="5" t="s">
        <v>617</v>
      </c>
      <c r="B64" s="5" t="s">
        <v>618</v>
      </c>
    </row>
    <row r="65" customFormat="false" ht="22.35" hidden="false" customHeight="false" outlineLevel="0" collapsed="false">
      <c r="A65" s="7" t="s">
        <v>619</v>
      </c>
      <c r="B65" s="6" t="n">
        <v>1000</v>
      </c>
    </row>
    <row r="66" customFormat="false" ht="32.8" hidden="false" customHeight="false" outlineLevel="0" collapsed="false">
      <c r="A66" s="7" t="s">
        <v>620</v>
      </c>
      <c r="B66" s="6" t="s">
        <v>621</v>
      </c>
    </row>
    <row r="67" customFormat="false" ht="32.8" hidden="false" customHeight="false" outlineLevel="0" collapsed="false">
      <c r="A67" s="7" t="s">
        <v>622</v>
      </c>
      <c r="B67" s="17" t="n">
        <v>1386</v>
      </c>
    </row>
    <row r="68" customFormat="false" ht="15" hidden="false" customHeight="false" outlineLevel="0" collapsed="false">
      <c r="A68" s="6" t="s">
        <v>623</v>
      </c>
      <c r="B68" s="6" t="n">
        <v>1117</v>
      </c>
    </row>
    <row r="69" customFormat="false" ht="15" hidden="false" customHeight="false" outlineLevel="0" collapsed="false">
      <c r="A69" s="6" t="s">
        <v>624</v>
      </c>
      <c r="B69" s="6" t="n">
        <v>1682</v>
      </c>
    </row>
    <row r="70" customFormat="false" ht="32.8" hidden="false" customHeight="false" outlineLevel="0" collapsed="false">
      <c r="A70" s="7" t="s">
        <v>625</v>
      </c>
      <c r="B70" s="6" t="n">
        <v>1044</v>
      </c>
    </row>
    <row r="71" customFormat="false" ht="32.8" hidden="false" customHeight="false" outlineLevel="0" collapsed="false">
      <c r="A71" s="7" t="s">
        <v>626</v>
      </c>
      <c r="B71" s="6" t="n">
        <v>1221</v>
      </c>
    </row>
    <row r="72" customFormat="false" ht="22.35" hidden="false" customHeight="false" outlineLevel="0" collapsed="false">
      <c r="A72" s="7" t="s">
        <v>627</v>
      </c>
      <c r="B72" s="6" t="n">
        <v>188</v>
      </c>
    </row>
    <row r="75" customFormat="false" ht="15" hidden="false" customHeight="false" outlineLevel="0" collapsed="false">
      <c r="A75" s="3" t="s">
        <v>628</v>
      </c>
    </row>
    <row r="103" customFormat="false" ht="15" hidden="false" customHeight="false" outlineLevel="0" collapsed="false">
      <c r="A103" s="3" t="s">
        <v>629</v>
      </c>
    </row>
    <row r="135" customFormat="false" ht="15" hidden="false" customHeight="false" outlineLevel="0" collapsed="false">
      <c r="A135" s="3" t="s">
        <v>630</v>
      </c>
    </row>
    <row r="164" customFormat="false" ht="14.25" hidden="false" customHeight="true" outlineLevel="0" collapsed="false">
      <c r="A164" s="10" t="s">
        <v>631</v>
      </c>
      <c r="B164" s="10"/>
      <c r="C164" s="10"/>
      <c r="D164" s="10"/>
      <c r="E164" s="10"/>
      <c r="F164" s="10"/>
      <c r="G164" s="10"/>
      <c r="H164" s="10"/>
      <c r="I164" s="10"/>
      <c r="J164" s="10"/>
      <c r="K164" s="10"/>
      <c r="L164" s="10"/>
    </row>
    <row r="165" customFormat="false" ht="15" hidden="false" customHeight="false" outlineLevel="0" collapsed="false">
      <c r="A165" s="11" t="s">
        <v>632</v>
      </c>
    </row>
    <row r="166" customFormat="false" ht="24" hidden="false" customHeight="true" outlineLevel="0" collapsed="false">
      <c r="A166" s="5" t="s">
        <v>633</v>
      </c>
      <c r="B166" s="5" t="s">
        <v>634</v>
      </c>
      <c r="C166" s="5" t="s">
        <v>635</v>
      </c>
      <c r="D166" s="5" t="s">
        <v>159</v>
      </c>
      <c r="E166" s="5" t="s">
        <v>392</v>
      </c>
    </row>
    <row r="167" customFormat="false" ht="22.35" hidden="false" customHeight="false" outlineLevel="0" collapsed="false">
      <c r="A167" s="6" t="s">
        <v>636</v>
      </c>
      <c r="B167" s="7" t="s">
        <v>637</v>
      </c>
      <c r="C167" s="7" t="s">
        <v>638</v>
      </c>
      <c r="D167" s="7" t="s">
        <v>639</v>
      </c>
      <c r="E167" s="15" t="s">
        <v>405</v>
      </c>
    </row>
    <row r="168" customFormat="false" ht="53.7" hidden="false" customHeight="false" outlineLevel="0" collapsed="false">
      <c r="A168" s="6" t="s">
        <v>636</v>
      </c>
      <c r="B168" s="7" t="s">
        <v>640</v>
      </c>
      <c r="C168" s="7" t="s">
        <v>641</v>
      </c>
      <c r="D168" s="7" t="s">
        <v>642</v>
      </c>
      <c r="E168" s="6" t="s">
        <v>395</v>
      </c>
    </row>
    <row r="169" customFormat="false" ht="22.35" hidden="false" customHeight="false" outlineLevel="0" collapsed="false">
      <c r="A169" s="6" t="s">
        <v>636</v>
      </c>
      <c r="B169" s="7" t="s">
        <v>643</v>
      </c>
      <c r="C169" s="7" t="s">
        <v>644</v>
      </c>
      <c r="D169" s="7" t="s">
        <v>645</v>
      </c>
      <c r="E169" s="6" t="s">
        <v>395</v>
      </c>
    </row>
    <row r="170" customFormat="false" ht="22.35" hidden="false" customHeight="false" outlineLevel="0" collapsed="false">
      <c r="A170" s="6" t="s">
        <v>636</v>
      </c>
      <c r="B170" s="6" t="s">
        <v>646</v>
      </c>
      <c r="C170" s="7" t="s">
        <v>647</v>
      </c>
      <c r="D170" s="6" t="s">
        <v>648</v>
      </c>
      <c r="E170" s="6" t="s">
        <v>395</v>
      </c>
    </row>
    <row r="171" customFormat="false" ht="15" hidden="false" customHeight="false" outlineLevel="0" collapsed="false">
      <c r="A171" s="6" t="s">
        <v>636</v>
      </c>
      <c r="B171" s="7" t="s">
        <v>649</v>
      </c>
      <c r="C171" s="7" t="s">
        <v>650</v>
      </c>
      <c r="D171" s="6" t="s">
        <v>651</v>
      </c>
      <c r="E171" s="6" t="s">
        <v>395</v>
      </c>
    </row>
    <row r="172" customFormat="false" ht="22.35" hidden="false" customHeight="false" outlineLevel="0" collapsed="false">
      <c r="A172" s="6" t="s">
        <v>636</v>
      </c>
      <c r="B172" s="6" t="s">
        <v>652</v>
      </c>
      <c r="C172" s="7" t="s">
        <v>653</v>
      </c>
      <c r="D172" s="7" t="s">
        <v>654</v>
      </c>
      <c r="E172" s="6" t="s">
        <v>395</v>
      </c>
    </row>
    <row r="173" customFormat="false" ht="22.35" hidden="false" customHeight="false" outlineLevel="0" collapsed="false">
      <c r="A173" s="6" t="s">
        <v>636</v>
      </c>
      <c r="B173" s="6" t="s">
        <v>655</v>
      </c>
      <c r="C173" s="7" t="s">
        <v>656</v>
      </c>
      <c r="D173" s="7" t="s">
        <v>657</v>
      </c>
      <c r="E173" s="6" t="s">
        <v>395</v>
      </c>
    </row>
    <row r="174" customFormat="false" ht="22.35" hidden="false" customHeight="false" outlineLevel="0" collapsed="false">
      <c r="A174" s="6" t="s">
        <v>636</v>
      </c>
      <c r="B174" s="6" t="s">
        <v>658</v>
      </c>
      <c r="C174" s="7" t="s">
        <v>659</v>
      </c>
      <c r="D174" s="7" t="s">
        <v>660</v>
      </c>
      <c r="E174" s="6" t="s">
        <v>395</v>
      </c>
    </row>
  </sheetData>
  <mergeCells count="5">
    <mergeCell ref="A2:L2"/>
    <mergeCell ref="A6:L6"/>
    <mergeCell ref="A7:L7"/>
    <mergeCell ref="A10:L10"/>
    <mergeCell ref="A164:L1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24</v>
      </c>
    </row>
    <row r="2" customFormat="false" ht="14.25" hidden="false" customHeight="true" outlineLevel="0" collapsed="false">
      <c r="A2" s="2" t="s">
        <v>661</v>
      </c>
      <c r="B2" s="2"/>
      <c r="C2" s="2"/>
      <c r="D2" s="2"/>
      <c r="E2" s="2"/>
      <c r="F2" s="2"/>
      <c r="G2" s="2"/>
      <c r="H2" s="2"/>
      <c r="I2" s="2"/>
      <c r="J2" s="2"/>
      <c r="K2" s="2"/>
      <c r="L2" s="2"/>
      <c r="N2" s="11" t="s">
        <v>662</v>
      </c>
      <c r="P2" s="22" t="n">
        <f aca="false">MAX(AA5:AA2105)</f>
        <v>3.73034936274053E-014</v>
      </c>
    </row>
    <row r="3" customFormat="false" ht="15" hidden="false" customHeight="false" outlineLevel="0" collapsed="false">
      <c r="N3" s="11" t="s">
        <v>663</v>
      </c>
      <c r="P3" s="12" t="n">
        <f aca="false">COUNTIF(O5:O2105,"Yes")</f>
        <v>1468</v>
      </c>
    </row>
    <row r="4" customFormat="false" ht="36" hidden="false" customHeight="true" outlineLevel="0" collapsed="false">
      <c r="A4" s="5" t="s">
        <v>608</v>
      </c>
      <c r="B4" s="5" t="s">
        <v>591</v>
      </c>
      <c r="C4" s="5" t="s">
        <v>664</v>
      </c>
      <c r="D4" s="5" t="s">
        <v>665</v>
      </c>
      <c r="E4" s="5" t="s">
        <v>609</v>
      </c>
      <c r="F4" s="5" t="s">
        <v>666</v>
      </c>
      <c r="G4" s="5" t="s">
        <v>610</v>
      </c>
      <c r="H4" s="5" t="s">
        <v>667</v>
      </c>
      <c r="I4" s="5" t="s">
        <v>668</v>
      </c>
      <c r="J4" s="5" t="s">
        <v>669</v>
      </c>
      <c r="K4" s="5" t="s">
        <v>612</v>
      </c>
      <c r="L4" s="5" t="s">
        <v>613</v>
      </c>
      <c r="M4" s="5" t="s">
        <v>670</v>
      </c>
      <c r="N4" s="5" t="s">
        <v>671</v>
      </c>
      <c r="O4" s="5" t="s">
        <v>672</v>
      </c>
      <c r="P4" s="5" t="s">
        <v>140</v>
      </c>
      <c r="Q4" s="5" t="s">
        <v>673</v>
      </c>
      <c r="R4" s="5" t="s">
        <v>674</v>
      </c>
      <c r="S4" s="5" t="s">
        <v>675</v>
      </c>
      <c r="T4" s="5" t="s">
        <v>676</v>
      </c>
      <c r="U4" s="5" t="s">
        <v>677</v>
      </c>
      <c r="V4" s="5" t="s">
        <v>615</v>
      </c>
      <c r="W4" s="5" t="s">
        <v>678</v>
      </c>
      <c r="X4" s="5" t="s">
        <v>679</v>
      </c>
      <c r="Y4" s="5" t="s">
        <v>134</v>
      </c>
      <c r="Z4" s="5" t="s">
        <v>680</v>
      </c>
      <c r="AA4" s="5" t="s">
        <v>681</v>
      </c>
    </row>
    <row r="5" customFormat="false" ht="15" hidden="false" customHeight="false" outlineLevel="0" collapsed="false">
      <c r="A5" s="17" t="n">
        <v>400</v>
      </c>
      <c r="B5" s="6" t="s">
        <v>597</v>
      </c>
      <c r="C5" s="6" t="n">
        <v>99</v>
      </c>
      <c r="D5" s="6" t="n">
        <v>495</v>
      </c>
      <c r="E5" s="16" t="n">
        <v>0.219331783251931</v>
      </c>
      <c r="F5" s="16" t="n">
        <v>0.102466620552112</v>
      </c>
      <c r="G5" s="16" t="n">
        <v>0.229547080089047</v>
      </c>
      <c r="H5" s="16" t="n">
        <v>0.109729999319673</v>
      </c>
      <c r="I5" s="23" t="n">
        <f aca="false">G5-E5</f>
        <v>0.0102152968371155</v>
      </c>
      <c r="J5" s="17" t="n">
        <f aca="false">100*(G5-E5)/E5</f>
        <v>4.65746308430908</v>
      </c>
      <c r="K5" s="16" t="n">
        <v>0.894636885579</v>
      </c>
      <c r="L5" s="17" t="n">
        <v>146.580027076817</v>
      </c>
      <c r="M5" s="16" t="n">
        <v>0.372447895776576</v>
      </c>
      <c r="N5" s="16" t="n">
        <v>0.418232511505391</v>
      </c>
      <c r="O5" s="6" t="str">
        <f aca="false">IF(N5&lt;0.05,"Yes","No")</f>
        <v>No</v>
      </c>
      <c r="P5" s="16" t="n">
        <v>0.0939778765539468</v>
      </c>
      <c r="Q5" s="16" t="n">
        <v>0.730477386016481</v>
      </c>
      <c r="R5" s="16" t="n">
        <v>0.393074228056157</v>
      </c>
      <c r="S5" s="16" t="n">
        <v>0.474459237527137</v>
      </c>
      <c r="T5" s="16" t="n">
        <v>0.00987362421732708</v>
      </c>
      <c r="U5" s="16" t="n">
        <v>0.436701179829264</v>
      </c>
      <c r="V5" s="16" t="n">
        <v>0.484710611861234</v>
      </c>
      <c r="W5" s="6" t="s">
        <v>682</v>
      </c>
      <c r="X5" s="16" t="n">
        <v>2</v>
      </c>
      <c r="Y5" s="16" t="n">
        <v>0.543373125191307</v>
      </c>
      <c r="Z5" s="16" t="n">
        <f aca="false">(G5-E5)/SQRT(H5^2/D5+F5^2/C5)</f>
        <v>0.894636885579</v>
      </c>
      <c r="AA5" s="24" t="n">
        <f aca="false">ABS(K5-Z5)</f>
        <v>0</v>
      </c>
    </row>
    <row r="6" customFormat="false" ht="15" hidden="false" customHeight="false" outlineLevel="0" collapsed="false">
      <c r="A6" s="17" t="n">
        <v>401</v>
      </c>
      <c r="B6" s="6" t="s">
        <v>597</v>
      </c>
      <c r="C6" s="6" t="n">
        <v>99</v>
      </c>
      <c r="D6" s="6" t="n">
        <v>495</v>
      </c>
      <c r="E6" s="16" t="n">
        <v>0.218560116045704</v>
      </c>
      <c r="F6" s="16" t="n">
        <v>0.101576684184184</v>
      </c>
      <c r="G6" s="16" t="n">
        <v>0.229402520688194</v>
      </c>
      <c r="H6" s="16" t="n">
        <v>0.109359424261276</v>
      </c>
      <c r="I6" s="23" t="n">
        <f aca="false">G6-E6</f>
        <v>0.0108424046424904</v>
      </c>
      <c r="J6" s="17" t="n">
        <f aca="false">100*(G6-E6)/E6</f>
        <v>4.96083404358328</v>
      </c>
      <c r="K6" s="16" t="n">
        <v>0.956919105294814</v>
      </c>
      <c r="L6" s="17" t="n">
        <v>147.135093213897</v>
      </c>
      <c r="M6" s="16" t="n">
        <v>0.340177754813589</v>
      </c>
      <c r="N6" s="16" t="n">
        <v>0.384668171616443</v>
      </c>
      <c r="O6" s="6" t="str">
        <f aca="false">IF(N6&lt;0.05,"Yes","No")</f>
        <v>No</v>
      </c>
      <c r="P6" s="16" t="n">
        <v>0.100163590618988</v>
      </c>
      <c r="Q6" s="16" t="n">
        <v>0.829803551151382</v>
      </c>
      <c r="R6" s="16" t="n">
        <v>0.362700097510482</v>
      </c>
      <c r="S6" s="16" t="n">
        <v>0.463144829839321</v>
      </c>
      <c r="T6" s="16" t="n">
        <v>0.0105064722186017</v>
      </c>
      <c r="U6" s="16" t="n">
        <v>0.404655192333907</v>
      </c>
      <c r="V6" s="16" t="n">
        <v>0.451288318588</v>
      </c>
      <c r="W6" s="6" t="s">
        <v>682</v>
      </c>
      <c r="X6" s="16" t="n">
        <v>2.6</v>
      </c>
      <c r="Y6" s="16" t="n">
        <v>0.545393327211509</v>
      </c>
      <c r="Z6" s="16" t="n">
        <f aca="false">(G6-E6)/SQRT(H6^2/D6+F6^2/C6)</f>
        <v>0.956919105294812</v>
      </c>
      <c r="AA6" s="24" t="n">
        <f aca="false">ABS(K6-Z6)</f>
        <v>0</v>
      </c>
    </row>
    <row r="7" customFormat="false" ht="15" hidden="false" customHeight="false" outlineLevel="0" collapsed="false">
      <c r="A7" s="17" t="n">
        <v>402</v>
      </c>
      <c r="B7" s="6" t="s">
        <v>597</v>
      </c>
      <c r="C7" s="6" t="n">
        <v>99</v>
      </c>
      <c r="D7" s="6" t="n">
        <v>495</v>
      </c>
      <c r="E7" s="16" t="n">
        <v>0.218541394467607</v>
      </c>
      <c r="F7" s="16" t="n">
        <v>0.101075316709847</v>
      </c>
      <c r="G7" s="16" t="n">
        <v>0.228881877856423</v>
      </c>
      <c r="H7" s="16" t="n">
        <v>0.108786221012117</v>
      </c>
      <c r="I7" s="23" t="n">
        <f aca="false">G7-E7</f>
        <v>0.0103404833888165</v>
      </c>
      <c r="J7" s="17" t="n">
        <f aca="false">100*(G7-E7)/E7</f>
        <v>4.73159028476375</v>
      </c>
      <c r="K7" s="16" t="n">
        <v>0.917200908214715</v>
      </c>
      <c r="L7" s="17" t="n">
        <v>147.102988625659</v>
      </c>
      <c r="M7" s="16" t="n">
        <v>0.360538666037437</v>
      </c>
      <c r="N7" s="16" t="n">
        <v>0.406161789460941</v>
      </c>
      <c r="O7" s="6" t="str">
        <f aca="false">IF(N7&lt;0.05,"Yes","No")</f>
        <v>No</v>
      </c>
      <c r="P7" s="16" t="n">
        <v>0.0960258010372263</v>
      </c>
      <c r="Q7" s="16" t="n">
        <v>0.762660752078448</v>
      </c>
      <c r="R7" s="16" t="n">
        <v>0.382851220673976</v>
      </c>
      <c r="S7" s="16" t="n">
        <v>0.44172458566539</v>
      </c>
      <c r="T7" s="16" t="n">
        <v>0.0100135696236017</v>
      </c>
      <c r="U7" s="16" t="n">
        <v>0.424652394487927</v>
      </c>
      <c r="V7" s="16" t="n">
        <v>0.472335820140173</v>
      </c>
      <c r="W7" s="6" t="s">
        <v>682</v>
      </c>
      <c r="X7" s="16" t="n">
        <v>2.5</v>
      </c>
      <c r="Y7" s="16" t="n">
        <v>0.543373125191307</v>
      </c>
      <c r="Z7" s="16" t="n">
        <f aca="false">(G7-E7)/SQRT(H7^2/D7+F7^2/C7)</f>
        <v>0.91720090821472</v>
      </c>
      <c r="AA7" s="24" t="n">
        <f aca="false">ABS(K7-Z7)</f>
        <v>5.21804821573824E-015</v>
      </c>
    </row>
    <row r="8" customFormat="false" ht="15" hidden="false" customHeight="false" outlineLevel="0" collapsed="false">
      <c r="A8" s="17" t="n">
        <v>403</v>
      </c>
      <c r="B8" s="6" t="s">
        <v>597</v>
      </c>
      <c r="C8" s="6" t="n">
        <v>99</v>
      </c>
      <c r="D8" s="6" t="n">
        <v>495</v>
      </c>
      <c r="E8" s="16" t="n">
        <v>0.218671849731243</v>
      </c>
      <c r="F8" s="16" t="n">
        <v>0.100584165288581</v>
      </c>
      <c r="G8" s="16" t="n">
        <v>0.228451188563397</v>
      </c>
      <c r="H8" s="16" t="n">
        <v>0.108025072321889</v>
      </c>
      <c r="I8" s="23" t="n">
        <f aca="false">G8-E8</f>
        <v>0.00977933883215432</v>
      </c>
      <c r="J8" s="17" t="n">
        <f aca="false">100*(G8-E8)/E8</f>
        <v>4.47215260865701</v>
      </c>
      <c r="K8" s="16" t="n">
        <v>0.872015030377779</v>
      </c>
      <c r="L8" s="17" t="n">
        <v>146.878860410784</v>
      </c>
      <c r="M8" s="16" t="n">
        <v>0.384623387442776</v>
      </c>
      <c r="N8" s="16" t="n">
        <v>0.430753591160593</v>
      </c>
      <c r="O8" s="6" t="str">
        <f aca="false">IF(N8&lt;0.05,"Yes","No")</f>
        <v>No</v>
      </c>
      <c r="P8" s="16" t="n">
        <v>0.0914258750181164</v>
      </c>
      <c r="Q8" s="16" t="n">
        <v>0.691343320380142</v>
      </c>
      <c r="R8" s="16" t="n">
        <v>0.406043082048352</v>
      </c>
      <c r="S8" s="16" t="n">
        <v>0.479770885616447</v>
      </c>
      <c r="T8" s="16" t="n">
        <v>0.00949244991891765</v>
      </c>
      <c r="U8" s="16" t="n">
        <v>0.443873504075478</v>
      </c>
      <c r="V8" s="16" t="n">
        <v>0.492151192480731</v>
      </c>
      <c r="W8" s="6" t="s">
        <v>682</v>
      </c>
      <c r="X8" s="16" t="n">
        <v>1.9</v>
      </c>
      <c r="Y8" s="16" t="n">
        <v>0.540475461687583</v>
      </c>
      <c r="Z8" s="16" t="n">
        <f aca="false">(G8-E8)/SQRT(H8^2/D8+F8^2/C8)</f>
        <v>0.872015030377775</v>
      </c>
      <c r="AA8" s="24" t="n">
        <f aca="false">ABS(K8-Z8)</f>
        <v>4.88498130835069E-015</v>
      </c>
    </row>
    <row r="9" customFormat="false" ht="15" hidden="false" customHeight="false" outlineLevel="0" collapsed="false">
      <c r="A9" s="17" t="n">
        <v>404</v>
      </c>
      <c r="B9" s="6" t="s">
        <v>597</v>
      </c>
      <c r="C9" s="6" t="n">
        <v>99</v>
      </c>
      <c r="D9" s="6" t="n">
        <v>495</v>
      </c>
      <c r="E9" s="16" t="n">
        <v>0.218764900709644</v>
      </c>
      <c r="F9" s="16" t="n">
        <v>0.100197908437619</v>
      </c>
      <c r="G9" s="16" t="n">
        <v>0.228494854369248</v>
      </c>
      <c r="H9" s="16" t="n">
        <v>0.107440642085387</v>
      </c>
      <c r="I9" s="23" t="n">
        <f aca="false">G9-E9</f>
        <v>0.0097299536596043</v>
      </c>
      <c r="J9" s="17" t="n">
        <f aca="false">100*(G9-E9)/E9</f>
        <v>4.44767585112678</v>
      </c>
      <c r="K9" s="16" t="n">
        <v>0.871213198259732</v>
      </c>
      <c r="L9" s="17" t="n">
        <v>146.715122745223</v>
      </c>
      <c r="M9" s="16" t="n">
        <v>0.385061105802912</v>
      </c>
      <c r="N9" s="16" t="n">
        <v>0.431014056095854</v>
      </c>
      <c r="O9" s="6" t="str">
        <f aca="false">IF(N9&lt;0.05,"Yes","No")</f>
        <v>No</v>
      </c>
      <c r="P9" s="16" t="n">
        <v>0.0914377881847011</v>
      </c>
      <c r="Q9" s="16" t="n">
        <v>0.691523501860261</v>
      </c>
      <c r="R9" s="16" t="n">
        <v>0.405981952256283</v>
      </c>
      <c r="S9" s="16" t="n">
        <v>0.506568530066441</v>
      </c>
      <c r="T9" s="16" t="n">
        <v>0.00947368010113469</v>
      </c>
      <c r="U9" s="16" t="n">
        <v>0.440363180916435</v>
      </c>
      <c r="V9" s="16" t="n">
        <v>0.488516999431861</v>
      </c>
      <c r="W9" s="6" t="s">
        <v>682</v>
      </c>
      <c r="X9" s="16" t="n">
        <v>1.9</v>
      </c>
      <c r="Y9" s="16" t="n">
        <v>0.540679522497704</v>
      </c>
      <c r="Z9" s="16" t="n">
        <f aca="false">(G9-E9)/SQRT(H9^2/D9+F9^2/C9)</f>
        <v>0.871213198259731</v>
      </c>
      <c r="AA9" s="24" t="n">
        <f aca="false">ABS(K9-Z9)</f>
        <v>0</v>
      </c>
    </row>
    <row r="10" customFormat="false" ht="15" hidden="false" customHeight="false" outlineLevel="0" collapsed="false">
      <c r="A10" s="17" t="n">
        <v>405</v>
      </c>
      <c r="B10" s="6" t="s">
        <v>597</v>
      </c>
      <c r="C10" s="6" t="n">
        <v>99</v>
      </c>
      <c r="D10" s="6" t="n">
        <v>495</v>
      </c>
      <c r="E10" s="16" t="n">
        <v>0.218441007564766</v>
      </c>
      <c r="F10" s="16" t="n">
        <v>0.0997434160395262</v>
      </c>
      <c r="G10" s="16" t="n">
        <v>0.228559582364379</v>
      </c>
      <c r="H10" s="16" t="n">
        <v>0.106909434917418</v>
      </c>
      <c r="I10" s="23" t="n">
        <f aca="false">G10-E10</f>
        <v>0.0101185747996124</v>
      </c>
      <c r="J10" s="17" t="n">
        <f aca="false">100*(G10-E10)/E10</f>
        <v>4.63217731524714</v>
      </c>
      <c r="K10" s="16" t="n">
        <v>0.910208179684942</v>
      </c>
      <c r="L10" s="17" t="n">
        <v>146.672634136426</v>
      </c>
      <c r="M10" s="16" t="n">
        <v>0.364206099856948</v>
      </c>
      <c r="N10" s="16" t="n">
        <v>0.409415203745023</v>
      </c>
      <c r="O10" s="6" t="str">
        <f aca="false">IF(N10&lt;0.05,"Yes","No")</f>
        <v>No</v>
      </c>
      <c r="P10" s="16" t="n">
        <v>0.0955565860688813</v>
      </c>
      <c r="Q10" s="16" t="n">
        <v>0.755225718089028</v>
      </c>
      <c r="R10" s="16" t="n">
        <v>0.385178947989208</v>
      </c>
      <c r="S10" s="16" t="n">
        <v>0.496782447423821</v>
      </c>
      <c r="T10" s="16" t="n">
        <v>0.00985148566746443</v>
      </c>
      <c r="U10" s="16" t="n">
        <v>0.421189593260224</v>
      </c>
      <c r="V10" s="16" t="n">
        <v>0.469229785594945</v>
      </c>
      <c r="W10" s="6" t="s">
        <v>682</v>
      </c>
      <c r="X10" s="16" t="n">
        <v>2.3</v>
      </c>
      <c r="Y10" s="16" t="n">
        <v>0.542822161003979</v>
      </c>
      <c r="Z10" s="16" t="n">
        <f aca="false">(G10-E10)/SQRT(H10^2/D10+F10^2/C10)</f>
        <v>0.910208179684945</v>
      </c>
      <c r="AA10" s="24" t="n">
        <f aca="false">ABS(K10-Z10)</f>
        <v>0</v>
      </c>
    </row>
    <row r="11" customFormat="false" ht="15" hidden="false" customHeight="false" outlineLevel="0" collapsed="false">
      <c r="A11" s="17" t="n">
        <v>406</v>
      </c>
      <c r="B11" s="6" t="s">
        <v>597</v>
      </c>
      <c r="C11" s="6" t="n">
        <v>99</v>
      </c>
      <c r="D11" s="6" t="n">
        <v>495</v>
      </c>
      <c r="E11" s="16" t="n">
        <v>0.216622360050678</v>
      </c>
      <c r="F11" s="16" t="n">
        <v>0.0982171851232848</v>
      </c>
      <c r="G11" s="16" t="n">
        <v>0.226275470777594</v>
      </c>
      <c r="H11" s="16" t="n">
        <v>0.105043380554776</v>
      </c>
      <c r="I11" s="23" t="n">
        <f aca="false">G11-E11</f>
        <v>0.00965311072691519</v>
      </c>
      <c r="J11" s="17" t="n">
        <f aca="false">100*(G11-E11)/E11</f>
        <v>4.45619313013526</v>
      </c>
      <c r="K11" s="16" t="n">
        <v>0.882191202084138</v>
      </c>
      <c r="L11" s="17" t="n">
        <v>146.446556199394</v>
      </c>
      <c r="M11" s="16" t="n">
        <v>0.379119141206534</v>
      </c>
      <c r="N11" s="16" t="n">
        <v>0.425042324266237</v>
      </c>
      <c r="O11" s="6" t="str">
        <f aca="false">IF(N11&lt;0.05,"Yes","No")</f>
        <v>No</v>
      </c>
      <c r="P11" s="16" t="n">
        <v>0.0927503750623034</v>
      </c>
      <c r="Q11" s="16" t="n">
        <v>0.711519601639756</v>
      </c>
      <c r="R11" s="16" t="n">
        <v>0.399280498820207</v>
      </c>
      <c r="S11" s="16" t="n">
        <v>0.504229786964901</v>
      </c>
      <c r="T11" s="16" t="n">
        <v>0.00939481015497487</v>
      </c>
      <c r="U11" s="16" t="n">
        <v>0.436669767519686</v>
      </c>
      <c r="V11" s="16" t="n">
        <v>0.484710611861234</v>
      </c>
      <c r="W11" s="6" t="s">
        <v>682</v>
      </c>
      <c r="X11" s="16" t="n">
        <v>2</v>
      </c>
      <c r="Y11" s="16" t="n">
        <v>0.540169370472401</v>
      </c>
      <c r="Z11" s="16" t="n">
        <f aca="false">(G11-E11)/SQRT(H11^2/D11+F11^2/C11)</f>
        <v>0.882191202084138</v>
      </c>
      <c r="AA11" s="24" t="n">
        <f aca="false">ABS(K11-Z11)</f>
        <v>0</v>
      </c>
    </row>
    <row r="12" customFormat="false" ht="15" hidden="false" customHeight="false" outlineLevel="0" collapsed="false">
      <c r="A12" s="17" t="n">
        <v>407</v>
      </c>
      <c r="B12" s="6" t="s">
        <v>597</v>
      </c>
      <c r="C12" s="6" t="n">
        <v>99</v>
      </c>
      <c r="D12" s="6" t="n">
        <v>495</v>
      </c>
      <c r="E12" s="16" t="n">
        <v>0.215461265634407</v>
      </c>
      <c r="F12" s="16" t="n">
        <v>0.0974602453742905</v>
      </c>
      <c r="G12" s="16" t="n">
        <v>0.225382603501732</v>
      </c>
      <c r="H12" s="16" t="n">
        <v>0.104419363076694</v>
      </c>
      <c r="I12" s="23" t="n">
        <f aca="false">G12-E12</f>
        <v>0.00992133786732499</v>
      </c>
      <c r="J12" s="17" t="n">
        <f aca="false">100*(G12-E12)/E12</f>
        <v>4.60469673660947</v>
      </c>
      <c r="K12" s="16" t="n">
        <v>0.913443435417205</v>
      </c>
      <c r="L12" s="17" t="n">
        <v>146.63015668893</v>
      </c>
      <c r="M12" s="16" t="n">
        <v>0.362508880834732</v>
      </c>
      <c r="N12" s="16" t="n">
        <v>0.407943845010055</v>
      </c>
      <c r="O12" s="6" t="str">
        <f aca="false">IF(N12&lt;0.05,"Yes","No")</f>
        <v>No</v>
      </c>
      <c r="P12" s="16" t="n">
        <v>0.0959224483245862</v>
      </c>
      <c r="Q12" s="16" t="n">
        <v>0.7610199297575</v>
      </c>
      <c r="R12" s="16" t="n">
        <v>0.383363199388605</v>
      </c>
      <c r="S12" s="16" t="n">
        <v>0.506319775315544</v>
      </c>
      <c r="T12" s="16" t="n">
        <v>0.00964707061688528</v>
      </c>
      <c r="U12" s="16" t="n">
        <v>0.422003270261314</v>
      </c>
      <c r="V12" s="16" t="n">
        <v>0.469657141977915</v>
      </c>
      <c r="W12" s="6" t="s">
        <v>682</v>
      </c>
      <c r="X12" s="16" t="n">
        <v>2.3</v>
      </c>
      <c r="Y12" s="16" t="n">
        <v>0.541801856953372</v>
      </c>
      <c r="Z12" s="16" t="n">
        <f aca="false">(G12-E12)/SQRT(H12^2/D12+F12^2/C12)</f>
        <v>0.913443435417205</v>
      </c>
      <c r="AA12" s="24" t="n">
        <f aca="false">ABS(K12-Z12)</f>
        <v>0</v>
      </c>
    </row>
    <row r="13" customFormat="false" ht="15" hidden="false" customHeight="false" outlineLevel="0" collapsed="false">
      <c r="A13" s="17" t="n">
        <v>408</v>
      </c>
      <c r="B13" s="6" t="s">
        <v>597</v>
      </c>
      <c r="C13" s="6" t="n">
        <v>99</v>
      </c>
      <c r="D13" s="6" t="n">
        <v>495</v>
      </c>
      <c r="E13" s="16" t="n">
        <v>0.21473834595897</v>
      </c>
      <c r="F13" s="16" t="n">
        <v>0.0969947891350339</v>
      </c>
      <c r="G13" s="16" t="n">
        <v>0.22528289383409</v>
      </c>
      <c r="H13" s="16" t="n">
        <v>0.1043016165072</v>
      </c>
      <c r="I13" s="23" t="n">
        <f aca="false">G13-E13</f>
        <v>0.0105445478751202</v>
      </c>
      <c r="J13" s="17" t="n">
        <f aca="false">100*(G13-E13)/E13</f>
        <v>4.91041682752598</v>
      </c>
      <c r="K13" s="16" t="n">
        <v>0.974812044946035</v>
      </c>
      <c r="L13" s="17" t="n">
        <v>147.010182126962</v>
      </c>
      <c r="M13" s="16" t="n">
        <v>0.331254800423769</v>
      </c>
      <c r="N13" s="16" t="n">
        <v>0.3786541543473</v>
      </c>
      <c r="O13" s="6" t="str">
        <f aca="false">IF(N13&lt;0.05,"Yes","No")</f>
        <v>No</v>
      </c>
      <c r="P13" s="16" t="n">
        <v>0.102117790374114</v>
      </c>
      <c r="Q13" s="16" t="n">
        <v>0.862498479087349</v>
      </c>
      <c r="R13" s="16" t="n">
        <v>0.353418957130775</v>
      </c>
      <c r="S13" s="16" t="n">
        <v>0.487316745558868</v>
      </c>
      <c r="T13" s="16" t="n">
        <v>0.0102639963043264</v>
      </c>
      <c r="U13" s="16" t="n">
        <v>0.390942330707652</v>
      </c>
      <c r="V13" s="16" t="n">
        <v>0.437155960855202</v>
      </c>
      <c r="W13" s="6" t="s">
        <v>682</v>
      </c>
      <c r="X13" s="16" t="n">
        <v>2.7</v>
      </c>
      <c r="Y13" s="16" t="n">
        <v>0.544658708295072</v>
      </c>
      <c r="Z13" s="16" t="n">
        <f aca="false">(G13-E13)/SQRT(H13^2/D13+F13^2/C13)</f>
        <v>0.974812044946038</v>
      </c>
      <c r="AA13" s="24" t="n">
        <f aca="false">ABS(K13-Z13)</f>
        <v>0</v>
      </c>
    </row>
    <row r="14" customFormat="false" ht="15" hidden="false" customHeight="false" outlineLevel="0" collapsed="false">
      <c r="A14" s="17" t="n">
        <v>409</v>
      </c>
      <c r="B14" s="6" t="s">
        <v>597</v>
      </c>
      <c r="C14" s="6" t="n">
        <v>99</v>
      </c>
      <c r="D14" s="6" t="n">
        <v>495</v>
      </c>
      <c r="E14" s="16" t="n">
        <v>0.213544537247431</v>
      </c>
      <c r="F14" s="16" t="n">
        <v>0.0956812090209931</v>
      </c>
      <c r="G14" s="16" t="n">
        <v>0.224131679888627</v>
      </c>
      <c r="H14" s="16" t="n">
        <v>0.103042339263174</v>
      </c>
      <c r="I14" s="23" t="n">
        <f aca="false">G14-E14</f>
        <v>0.0105871426411951</v>
      </c>
      <c r="J14" s="17" t="n">
        <f aca="false">100*(G14-E14)/E14</f>
        <v>4.95781478545992</v>
      </c>
      <c r="K14" s="16" t="n">
        <v>0.991909098424459</v>
      </c>
      <c r="L14" s="17" t="n">
        <v>147.165645973137</v>
      </c>
      <c r="M14" s="16" t="n">
        <v>0.322869962068407</v>
      </c>
      <c r="N14" s="16" t="n">
        <v>0.373129697637912</v>
      </c>
      <c r="O14" s="6" t="str">
        <f aca="false">IF(N14&lt;0.05,"Yes","No")</f>
        <v>No</v>
      </c>
      <c r="P14" s="16" t="n">
        <v>0.103805909881733</v>
      </c>
      <c r="Q14" s="16" t="n">
        <v>0.891250279301468</v>
      </c>
      <c r="R14" s="16" t="n">
        <v>0.345523841037581</v>
      </c>
      <c r="S14" s="16" t="n">
        <v>0.476039732385665</v>
      </c>
      <c r="T14" s="16" t="n">
        <v>0.0103586978219928</v>
      </c>
      <c r="U14" s="16" t="n">
        <v>0.377863534310173</v>
      </c>
      <c r="V14" s="16" t="n">
        <v>0.42343298935505</v>
      </c>
      <c r="W14" s="6" t="s">
        <v>682</v>
      </c>
      <c r="X14" s="16" t="n">
        <v>2.8</v>
      </c>
      <c r="Y14" s="16" t="n">
        <v>0.545454545454545</v>
      </c>
      <c r="Z14" s="16" t="n">
        <f aca="false">(G14-E14)/SQRT(H14^2/D14+F14^2/C14)</f>
        <v>0.991909098424457</v>
      </c>
      <c r="AA14" s="24" t="n">
        <f aca="false">ABS(K14-Z14)</f>
        <v>0</v>
      </c>
    </row>
    <row r="15" customFormat="false" ht="15" hidden="false" customHeight="false" outlineLevel="0" collapsed="false">
      <c r="A15" s="17" t="n">
        <v>410</v>
      </c>
      <c r="B15" s="6" t="s">
        <v>597</v>
      </c>
      <c r="C15" s="6" t="n">
        <v>99</v>
      </c>
      <c r="D15" s="6" t="n">
        <v>495</v>
      </c>
      <c r="E15" s="16" t="n">
        <v>0.213011222882102</v>
      </c>
      <c r="F15" s="16" t="n">
        <v>0.0946136206646667</v>
      </c>
      <c r="G15" s="16" t="n">
        <v>0.223583118188562</v>
      </c>
      <c r="H15" s="16" t="n">
        <v>0.102028173464908</v>
      </c>
      <c r="I15" s="23" t="n">
        <f aca="false">G15-E15</f>
        <v>0.0105718953064596</v>
      </c>
      <c r="J15" s="17" t="n">
        <f aca="false">100*(G15-E15)/E15</f>
        <v>4.96306962770265</v>
      </c>
      <c r="K15" s="16" t="n">
        <v>1.00140584958609</v>
      </c>
      <c r="L15" s="17" t="n">
        <v>147.304939650086</v>
      </c>
      <c r="M15" s="16" t="n">
        <v>0.318272799202201</v>
      </c>
      <c r="N15" s="16" t="n">
        <v>0.369589013973095</v>
      </c>
      <c r="O15" s="6" t="str">
        <f aca="false">IF(N15&lt;0.05,"Yes","No")</f>
        <v>No</v>
      </c>
      <c r="P15" s="16" t="n">
        <v>0.104707070181239</v>
      </c>
      <c r="Q15" s="16" t="n">
        <v>0.906791698181868</v>
      </c>
      <c r="R15" s="16" t="n">
        <v>0.341355736136286</v>
      </c>
      <c r="S15" s="16" t="n">
        <v>0.460985419259443</v>
      </c>
      <c r="T15" s="16" t="n">
        <v>0.0103580806707343</v>
      </c>
      <c r="U15" s="16" t="n">
        <v>0.372982179044947</v>
      </c>
      <c r="V15" s="16" t="n">
        <v>0.418633124529337</v>
      </c>
      <c r="W15" s="6" t="s">
        <v>682</v>
      </c>
      <c r="X15" s="16" t="n">
        <v>2.7</v>
      </c>
      <c r="Y15" s="16" t="n">
        <v>0.54663809815325</v>
      </c>
      <c r="Z15" s="16" t="n">
        <f aca="false">(G15-E15)/SQRT(H15^2/D15+F15^2/C15)</f>
        <v>1.00140584958609</v>
      </c>
      <c r="AA15" s="24" t="n">
        <f aca="false">ABS(K15-Z15)</f>
        <v>0</v>
      </c>
    </row>
    <row r="16" customFormat="false" ht="15" hidden="false" customHeight="false" outlineLevel="0" collapsed="false">
      <c r="A16" s="17" t="n">
        <v>411</v>
      </c>
      <c r="B16" s="6" t="s">
        <v>597</v>
      </c>
      <c r="C16" s="6" t="n">
        <v>99</v>
      </c>
      <c r="D16" s="6" t="n">
        <v>495</v>
      </c>
      <c r="E16" s="16" t="n">
        <v>0.213037460139304</v>
      </c>
      <c r="F16" s="16" t="n">
        <v>0.0942735936226636</v>
      </c>
      <c r="G16" s="16" t="n">
        <v>0.223346610698435</v>
      </c>
      <c r="H16" s="16" t="n">
        <v>0.101518583063653</v>
      </c>
      <c r="I16" s="23" t="n">
        <f aca="false">G16-E16</f>
        <v>0.0103091505591315</v>
      </c>
      <c r="J16" s="17" t="n">
        <f aca="false">100*(G16-E16)/E16</f>
        <v>4.83912573515965</v>
      </c>
      <c r="K16" s="16" t="n">
        <v>0.98029977769037</v>
      </c>
      <c r="L16" s="17" t="n">
        <v>147.15755990171</v>
      </c>
      <c r="M16" s="16" t="n">
        <v>0.328547053440589</v>
      </c>
      <c r="N16" s="16" t="n">
        <v>0.377080387066174</v>
      </c>
      <c r="O16" s="6" t="str">
        <f aca="false">IF(N16&lt;0.05,"Yes","No")</f>
        <v>No</v>
      </c>
      <c r="P16" s="16" t="n">
        <v>0.102596242555489</v>
      </c>
      <c r="Q16" s="16" t="n">
        <v>0.870599535810161</v>
      </c>
      <c r="R16" s="16" t="n">
        <v>0.351169772125883</v>
      </c>
      <c r="S16" s="16" t="n">
        <v>0.463840214793815</v>
      </c>
      <c r="T16" s="16" t="n">
        <v>0.0101050775157444</v>
      </c>
      <c r="U16" s="16" t="n">
        <v>0.381802591943452</v>
      </c>
      <c r="V16" s="16" t="n">
        <v>0.42739096113073</v>
      </c>
      <c r="W16" s="6" t="s">
        <v>682</v>
      </c>
      <c r="X16" s="16" t="n">
        <v>2.7</v>
      </c>
      <c r="Y16" s="16" t="n">
        <v>0.547005407611468</v>
      </c>
      <c r="Z16" s="16" t="n">
        <f aca="false">(G16-E16)/SQRT(H16^2/D16+F16^2/C16)</f>
        <v>0.980299777690367</v>
      </c>
      <c r="AA16" s="24" t="n">
        <f aca="false">ABS(K16-Z16)</f>
        <v>0</v>
      </c>
    </row>
    <row r="17" customFormat="false" ht="15" hidden="false" customHeight="false" outlineLevel="0" collapsed="false">
      <c r="A17" s="17" t="n">
        <v>412</v>
      </c>
      <c r="B17" s="6" t="s">
        <v>597</v>
      </c>
      <c r="C17" s="6" t="n">
        <v>99</v>
      </c>
      <c r="D17" s="6" t="n">
        <v>495</v>
      </c>
      <c r="E17" s="16" t="n">
        <v>0.213162613110711</v>
      </c>
      <c r="F17" s="16" t="n">
        <v>0.0942914967039756</v>
      </c>
      <c r="G17" s="16" t="n">
        <v>0.223154973027983</v>
      </c>
      <c r="H17" s="16" t="n">
        <v>0.101323056043922</v>
      </c>
      <c r="I17" s="23" t="n">
        <f aca="false">G17-E17</f>
        <v>0.00999235991727229</v>
      </c>
      <c r="J17" s="17" t="n">
        <f aca="false">100*(G17-E17)/E17</f>
        <v>4.68767002404992</v>
      </c>
      <c r="K17" s="16" t="n">
        <v>0.950373843722573</v>
      </c>
      <c r="L17" s="17" t="n">
        <v>146.936553830021</v>
      </c>
      <c r="M17" s="16" t="n">
        <v>0.343482914570724</v>
      </c>
      <c r="N17" s="16" t="n">
        <v>0.387987958878006</v>
      </c>
      <c r="O17" s="6" t="str">
        <f aca="false">IF(N17&lt;0.05,"Yes","No")</f>
        <v>No</v>
      </c>
      <c r="P17" s="16" t="n">
        <v>0.0996045797290534</v>
      </c>
      <c r="Q17" s="16" t="n">
        <v>0.820567165024186</v>
      </c>
      <c r="R17" s="16" t="n">
        <v>0.365382917824442</v>
      </c>
      <c r="S17" s="16" t="n">
        <v>0.48208375863827</v>
      </c>
      <c r="T17" s="16" t="n">
        <v>0.00981129699564484</v>
      </c>
      <c r="U17" s="16" t="n">
        <v>0.392606121952057</v>
      </c>
      <c r="V17" s="16" t="n">
        <v>0.438782786641469</v>
      </c>
      <c r="W17" s="6" t="s">
        <v>682</v>
      </c>
      <c r="X17" s="16" t="n">
        <v>2.6</v>
      </c>
      <c r="Y17" s="16" t="n">
        <v>0.545862667074788</v>
      </c>
      <c r="Z17" s="16" t="n">
        <f aca="false">(G17-E17)/SQRT(H17^2/D17+F17^2/C17)</f>
        <v>0.950373843722575</v>
      </c>
      <c r="AA17" s="24" t="n">
        <f aca="false">ABS(K17-Z17)</f>
        <v>0</v>
      </c>
    </row>
    <row r="18" customFormat="false" ht="15" hidden="false" customHeight="false" outlineLevel="0" collapsed="false">
      <c r="A18" s="17" t="n">
        <v>413</v>
      </c>
      <c r="B18" s="6" t="s">
        <v>597</v>
      </c>
      <c r="C18" s="6" t="n">
        <v>99</v>
      </c>
      <c r="D18" s="6" t="n">
        <v>495</v>
      </c>
      <c r="E18" s="16" t="n">
        <v>0.212670995957322</v>
      </c>
      <c r="F18" s="16" t="n">
        <v>0.0933620981424347</v>
      </c>
      <c r="G18" s="16" t="n">
        <v>0.222995350163693</v>
      </c>
      <c r="H18" s="16" t="n">
        <v>0.100846447885171</v>
      </c>
      <c r="I18" s="23" t="n">
        <f aca="false">G18-E18</f>
        <v>0.0103243542063718</v>
      </c>
      <c r="J18" s="17" t="n">
        <f aca="false">100*(G18-E18)/E18</f>
        <v>4.85461318309887</v>
      </c>
      <c r="K18" s="16" t="n">
        <v>0.990755548638318</v>
      </c>
      <c r="L18" s="17" t="n">
        <v>147.480068416943</v>
      </c>
      <c r="M18" s="16" t="n">
        <v>0.323427682706193</v>
      </c>
      <c r="N18" s="16" t="n">
        <v>0.373444557735928</v>
      </c>
      <c r="O18" s="6" t="str">
        <f aca="false">IF(N18&lt;0.05,"Yes","No")</f>
        <v>No</v>
      </c>
      <c r="P18" s="16" t="n">
        <v>0.103478673327494</v>
      </c>
      <c r="Q18" s="16" t="n">
        <v>0.885640001925832</v>
      </c>
      <c r="R18" s="16" t="n">
        <v>0.34704541218421</v>
      </c>
      <c r="S18" s="16" t="n">
        <v>0.441125964393901</v>
      </c>
      <c r="T18" s="16" t="n">
        <v>0.010153028945697</v>
      </c>
      <c r="U18" s="16" t="n">
        <v>0.373208478084258</v>
      </c>
      <c r="V18" s="16" t="n">
        <v>0.418663356825289</v>
      </c>
      <c r="W18" s="6" t="s">
        <v>682</v>
      </c>
      <c r="X18" s="16" t="n">
        <v>2.7</v>
      </c>
      <c r="Y18" s="16" t="n">
        <v>0.547291092745638</v>
      </c>
      <c r="Z18" s="16" t="n">
        <f aca="false">(G18-E18)/SQRT(H18^2/D18+F18^2/C18)</f>
        <v>0.990755548638318</v>
      </c>
      <c r="AA18" s="24" t="n">
        <f aca="false">ABS(K18-Z18)</f>
        <v>0</v>
      </c>
    </row>
    <row r="19" customFormat="false" ht="15" hidden="false" customHeight="false" outlineLevel="0" collapsed="false">
      <c r="A19" s="17" t="n">
        <v>414</v>
      </c>
      <c r="B19" s="6" t="s">
        <v>597</v>
      </c>
      <c r="C19" s="6" t="n">
        <v>99</v>
      </c>
      <c r="D19" s="6" t="n">
        <v>495</v>
      </c>
      <c r="E19" s="16" t="n">
        <v>0.211529085506695</v>
      </c>
      <c r="F19" s="16" t="n">
        <v>0.0924900132753607</v>
      </c>
      <c r="G19" s="16" t="n">
        <v>0.222035233525917</v>
      </c>
      <c r="H19" s="16" t="n">
        <v>0.100006178376334</v>
      </c>
      <c r="I19" s="23" t="n">
        <f aca="false">G19-E19</f>
        <v>0.0105061480192223</v>
      </c>
      <c r="J19" s="17" t="n">
        <f aca="false">100*(G19-E19)/E19</f>
        <v>4.9667628421198</v>
      </c>
      <c r="K19" s="16" t="n">
        <v>1.01751120520519</v>
      </c>
      <c r="L19" s="17" t="n">
        <v>147.587362636384</v>
      </c>
      <c r="M19" s="16" t="n">
        <v>0.310575405056444</v>
      </c>
      <c r="N19" s="16" t="n">
        <v>0.363482008679233</v>
      </c>
      <c r="O19" s="6" t="str">
        <f aca="false">IF(N19&lt;0.05,"Yes","No")</f>
        <v>No</v>
      </c>
      <c r="P19" s="16" t="n">
        <v>0.106201198780686</v>
      </c>
      <c r="Q19" s="16" t="n">
        <v>0.932855460464839</v>
      </c>
      <c r="R19" s="16" t="n">
        <v>0.334516416624711</v>
      </c>
      <c r="S19" s="16" t="n">
        <v>0.432370457685953</v>
      </c>
      <c r="T19" s="16" t="n">
        <v>0.0103453310906979</v>
      </c>
      <c r="U19" s="16" t="n">
        <v>0.359746324391307</v>
      </c>
      <c r="V19" s="16" t="n">
        <v>0.40420935324866</v>
      </c>
      <c r="W19" s="6" t="s">
        <v>682</v>
      </c>
      <c r="X19" s="16" t="n">
        <v>2.9</v>
      </c>
      <c r="Y19" s="16" t="n">
        <v>0.547862463013978</v>
      </c>
      <c r="Z19" s="16" t="n">
        <f aca="false">(G19-E19)/SQRT(H19^2/D19+F19^2/C19)</f>
        <v>1.01751120520519</v>
      </c>
      <c r="AA19" s="24" t="n">
        <f aca="false">ABS(K19-Z19)</f>
        <v>0</v>
      </c>
    </row>
    <row r="20" customFormat="false" ht="15" hidden="false" customHeight="false" outlineLevel="0" collapsed="false">
      <c r="A20" s="17" t="n">
        <v>415</v>
      </c>
      <c r="B20" s="6" t="s">
        <v>597</v>
      </c>
      <c r="C20" s="6" t="n">
        <v>99</v>
      </c>
      <c r="D20" s="6" t="n">
        <v>495</v>
      </c>
      <c r="E20" s="16" t="n">
        <v>0.209915786981583</v>
      </c>
      <c r="F20" s="16" t="n">
        <v>0.0915810318961161</v>
      </c>
      <c r="G20" s="16" t="n">
        <v>0.220540392534299</v>
      </c>
      <c r="H20" s="16" t="n">
        <v>0.0989953942330904</v>
      </c>
      <c r="I20" s="23" t="n">
        <f aca="false">G20-E20</f>
        <v>0.0106246055527166</v>
      </c>
      <c r="J20" s="17" t="n">
        <f aca="false">100*(G20-E20)/E20</f>
        <v>5.06136565786201</v>
      </c>
      <c r="K20" s="16" t="n">
        <v>1.0392523763543</v>
      </c>
      <c r="L20" s="17" t="n">
        <v>147.557593238735</v>
      </c>
      <c r="M20" s="16" t="n">
        <v>0.300387296320105</v>
      </c>
      <c r="N20" s="16" t="n">
        <v>0.358383707875378</v>
      </c>
      <c r="O20" s="6" t="str">
        <f aca="false">IF(N20&lt;0.05,"Yes","No")</f>
        <v>No</v>
      </c>
      <c r="P20" s="16" t="n">
        <v>0.108490767510008</v>
      </c>
      <c r="Q20" s="16" t="n">
        <v>0.973511493301206</v>
      </c>
      <c r="R20" s="16" t="n">
        <v>0.324209061416072</v>
      </c>
      <c r="S20" s="16" t="n">
        <v>0.439940602613308</v>
      </c>
      <c r="T20" s="16" t="n">
        <v>0.0104663099204901</v>
      </c>
      <c r="U20" s="16" t="n">
        <v>0.349402828051279</v>
      </c>
      <c r="V20" s="16" t="n">
        <v>0.393640525165068</v>
      </c>
      <c r="W20" s="6" t="s">
        <v>682</v>
      </c>
      <c r="X20" s="16" t="n">
        <v>3.1</v>
      </c>
      <c r="Y20" s="16" t="n">
        <v>0.548658300173452</v>
      </c>
      <c r="Z20" s="16" t="n">
        <f aca="false">(G20-E20)/SQRT(H20^2/D20+F20^2/C20)</f>
        <v>1.03925237635429</v>
      </c>
      <c r="AA20" s="24" t="n">
        <f aca="false">ABS(K20-Z20)</f>
        <v>5.99520433297585E-015</v>
      </c>
    </row>
    <row r="21" customFormat="false" ht="15" hidden="false" customHeight="false" outlineLevel="0" collapsed="false">
      <c r="A21" s="17" t="n">
        <v>416</v>
      </c>
      <c r="B21" s="6" t="s">
        <v>597</v>
      </c>
      <c r="C21" s="6" t="n">
        <v>99</v>
      </c>
      <c r="D21" s="6" t="n">
        <v>495</v>
      </c>
      <c r="E21" s="16" t="n">
        <v>0.208338200142889</v>
      </c>
      <c r="F21" s="16" t="n">
        <v>0.0904951029557335</v>
      </c>
      <c r="G21" s="16" t="n">
        <v>0.219183063747907</v>
      </c>
      <c r="H21" s="16" t="n">
        <v>0.0980816940406943</v>
      </c>
      <c r="I21" s="23" t="n">
        <f aca="false">G21-E21</f>
        <v>0.0108448636050176</v>
      </c>
      <c r="J21" s="17" t="n">
        <f aca="false">100*(G21-E21)/E21</f>
        <v>5.2054129283922</v>
      </c>
      <c r="K21" s="16" t="n">
        <v>1.07298536705128</v>
      </c>
      <c r="L21" s="17" t="n">
        <v>147.838549287366</v>
      </c>
      <c r="M21" s="16" t="n">
        <v>0.285025992394899</v>
      </c>
      <c r="N21" s="16" t="n">
        <v>0.344025250240545</v>
      </c>
      <c r="O21" s="6" t="str">
        <f aca="false">IF(N21&lt;0.05,"Yes","No")</f>
        <v>No</v>
      </c>
      <c r="P21" s="16" t="n">
        <v>0.111814497381469</v>
      </c>
      <c r="Q21" s="16" t="n">
        <v>1.03407431710105</v>
      </c>
      <c r="R21" s="16" t="n">
        <v>0.309619047660268</v>
      </c>
      <c r="S21" s="16" t="n">
        <v>0.433367420798107</v>
      </c>
      <c r="T21" s="16" t="n">
        <v>0.010689018451304</v>
      </c>
      <c r="U21" s="16" t="n">
        <v>0.334331139026395</v>
      </c>
      <c r="V21" s="16" t="n">
        <v>0.37767369120787</v>
      </c>
      <c r="W21" s="6" t="s">
        <v>682</v>
      </c>
      <c r="X21" s="16" t="n">
        <v>3.4</v>
      </c>
      <c r="Y21" s="16" t="n">
        <v>0.551086623813897</v>
      </c>
      <c r="Z21" s="16" t="n">
        <f aca="false">(G21-E21)/SQRT(H21^2/D21+F21^2/C21)</f>
        <v>1.07298536705128</v>
      </c>
      <c r="AA21" s="24" t="n">
        <f aca="false">ABS(K21-Z21)</f>
        <v>0</v>
      </c>
    </row>
    <row r="22" customFormat="false" ht="15" hidden="false" customHeight="false" outlineLevel="0" collapsed="false">
      <c r="A22" s="17" t="n">
        <v>417</v>
      </c>
      <c r="B22" s="6" t="s">
        <v>597</v>
      </c>
      <c r="C22" s="6" t="n">
        <v>99</v>
      </c>
      <c r="D22" s="6" t="n">
        <v>495</v>
      </c>
      <c r="E22" s="16" t="n">
        <v>0.20825618219496</v>
      </c>
      <c r="F22" s="16" t="n">
        <v>0.0899810440608773</v>
      </c>
      <c r="G22" s="16" t="n">
        <v>0.219076881030894</v>
      </c>
      <c r="H22" s="16" t="n">
        <v>0.0975199477922198</v>
      </c>
      <c r="I22" s="23" t="n">
        <f aca="false">G22-E22</f>
        <v>0.0108206988359341</v>
      </c>
      <c r="J22" s="17" t="n">
        <f aca="false">100*(G22-E22)/E22</f>
        <v>5.19585960036674</v>
      </c>
      <c r="K22" s="16" t="n">
        <v>1.07672043390926</v>
      </c>
      <c r="L22" s="17" t="n">
        <v>147.833554259757</v>
      </c>
      <c r="M22" s="16" t="n">
        <v>0.28335912370667</v>
      </c>
      <c r="N22" s="16" t="n">
        <v>0.342541725493506</v>
      </c>
      <c r="O22" s="6" t="str">
        <f aca="false">IF(N22&lt;0.05,"Yes","No")</f>
        <v>No</v>
      </c>
      <c r="P22" s="16" t="n">
        <v>0.112207238765808</v>
      </c>
      <c r="Q22" s="16" t="n">
        <v>1.04135131660364</v>
      </c>
      <c r="R22" s="16" t="n">
        <v>0.307924232750701</v>
      </c>
      <c r="S22" s="16" t="n">
        <v>0.439122756604802</v>
      </c>
      <c r="T22" s="16" t="n">
        <v>0.0106840824259006</v>
      </c>
      <c r="U22" s="16" t="n">
        <v>0.330378293785568</v>
      </c>
      <c r="V22" s="16" t="n">
        <v>0.373409266388425</v>
      </c>
      <c r="W22" s="6" t="s">
        <v>682</v>
      </c>
      <c r="X22" s="16" t="n">
        <v>3.5</v>
      </c>
      <c r="Y22" s="16" t="n">
        <v>0.550556065707581</v>
      </c>
      <c r="Z22" s="16" t="n">
        <f aca="false">(G22-E22)/SQRT(H22^2/D22+F22^2/C22)</f>
        <v>1.07672043390926</v>
      </c>
      <c r="AA22" s="24" t="n">
        <f aca="false">ABS(K22-Z22)</f>
        <v>0</v>
      </c>
    </row>
    <row r="23" customFormat="false" ht="15" hidden="false" customHeight="false" outlineLevel="0" collapsed="false">
      <c r="A23" s="17" t="n">
        <v>418</v>
      </c>
      <c r="B23" s="6" t="s">
        <v>597</v>
      </c>
      <c r="C23" s="6" t="n">
        <v>99</v>
      </c>
      <c r="D23" s="6" t="n">
        <v>495</v>
      </c>
      <c r="E23" s="16" t="n">
        <v>0.207809369822945</v>
      </c>
      <c r="F23" s="16" t="n">
        <v>0.0894591819970911</v>
      </c>
      <c r="G23" s="16" t="n">
        <v>0.218515864240401</v>
      </c>
      <c r="H23" s="16" t="n">
        <v>0.09671234544023</v>
      </c>
      <c r="I23" s="23" t="n">
        <f aca="false">G23-E23</f>
        <v>0.0107064944174554</v>
      </c>
      <c r="J23" s="17" t="n">
        <f aca="false">100*(G23-E23)/E23</f>
        <v>5.15207491682276</v>
      </c>
      <c r="K23" s="16" t="n">
        <v>1.07207979256049</v>
      </c>
      <c r="L23" s="17" t="n">
        <v>147.56913999256</v>
      </c>
      <c r="M23" s="16" t="n">
        <v>0.285434333132994</v>
      </c>
      <c r="N23" s="16" t="n">
        <v>0.344258056206901</v>
      </c>
      <c r="O23" s="6" t="str">
        <f aca="false">IF(N23&lt;0.05,"Yes","No")</f>
        <v>No</v>
      </c>
      <c r="P23" s="16" t="n">
        <v>0.111909571617593</v>
      </c>
      <c r="Q23" s="16" t="n">
        <v>1.03583358133786</v>
      </c>
      <c r="R23" s="16" t="n">
        <v>0.309208203766174</v>
      </c>
      <c r="S23" s="16" t="n">
        <v>0.44640766526753</v>
      </c>
      <c r="T23" s="16" t="n">
        <v>0.0105871271007345</v>
      </c>
      <c r="U23" s="16" t="n">
        <v>0.329975867018356</v>
      </c>
      <c r="V23" s="16" t="n">
        <v>0.373155261571647</v>
      </c>
      <c r="W23" s="6" t="s">
        <v>682</v>
      </c>
      <c r="X23" s="16" t="n">
        <v>3.4</v>
      </c>
      <c r="Y23" s="16" t="n">
        <v>0.550352004897459</v>
      </c>
      <c r="Z23" s="16" t="n">
        <f aca="false">(G23-E23)/SQRT(H23^2/D23+F23^2/C23)</f>
        <v>1.07207979256048</v>
      </c>
      <c r="AA23" s="24" t="n">
        <f aca="false">ABS(K23-Z23)</f>
        <v>0</v>
      </c>
    </row>
    <row r="24" customFormat="false" ht="15" hidden="false" customHeight="false" outlineLevel="0" collapsed="false">
      <c r="A24" s="17" t="n">
        <v>419</v>
      </c>
      <c r="B24" s="6" t="s">
        <v>597</v>
      </c>
      <c r="C24" s="6" t="n">
        <v>99</v>
      </c>
      <c r="D24" s="6" t="n">
        <v>495</v>
      </c>
      <c r="E24" s="16" t="n">
        <v>0.206639857755767</v>
      </c>
      <c r="F24" s="16" t="n">
        <v>0.0886614150417231</v>
      </c>
      <c r="G24" s="16" t="n">
        <v>0.217328253982946</v>
      </c>
      <c r="H24" s="16" t="n">
        <v>0.095673624804894</v>
      </c>
      <c r="I24" s="23" t="n">
        <f aca="false">G24-E24</f>
        <v>0.0106883962271791</v>
      </c>
      <c r="J24" s="17" t="n">
        <f aca="false">100*(G24-E24)/E24</f>
        <v>5.17247560236516</v>
      </c>
      <c r="K24" s="16" t="n">
        <v>1.08027383624621</v>
      </c>
      <c r="L24" s="17" t="n">
        <v>147.375325449228</v>
      </c>
      <c r="M24" s="16" t="n">
        <v>0.281784935004337</v>
      </c>
      <c r="N24" s="16" t="n">
        <v>0.341227751264618</v>
      </c>
      <c r="O24" s="6" t="str">
        <f aca="false">IF(N24&lt;0.05,"Yes","No")</f>
        <v>No</v>
      </c>
      <c r="P24" s="16" t="n">
        <v>0.112903130594737</v>
      </c>
      <c r="Q24" s="16" t="n">
        <v>1.05430796751023</v>
      </c>
      <c r="R24" s="16" t="n">
        <v>0.304936359477502</v>
      </c>
      <c r="S24" s="16" t="n">
        <v>0.450224762254082</v>
      </c>
      <c r="T24" s="16" t="n">
        <v>0.0105919920304154</v>
      </c>
      <c r="U24" s="16" t="n">
        <v>0.322912776888973</v>
      </c>
      <c r="V24" s="16" t="n">
        <v>0.365561634213932</v>
      </c>
      <c r="W24" s="6" t="s">
        <v>682</v>
      </c>
      <c r="X24" s="16" t="n">
        <v>3.4</v>
      </c>
      <c r="Y24" s="16" t="n">
        <v>0.552617079889807</v>
      </c>
      <c r="Z24" s="16" t="n">
        <f aca="false">(G24-E24)/SQRT(H24^2/D24+F24^2/C24)</f>
        <v>1.08027383624621</v>
      </c>
      <c r="AA24" s="24" t="n">
        <f aca="false">ABS(K24-Z24)</f>
        <v>0</v>
      </c>
    </row>
    <row r="25" customFormat="false" ht="15" hidden="false" customHeight="false" outlineLevel="0" collapsed="false">
      <c r="A25" s="17" t="n">
        <v>420</v>
      </c>
      <c r="B25" s="6" t="s">
        <v>597</v>
      </c>
      <c r="C25" s="6" t="n">
        <v>99</v>
      </c>
      <c r="D25" s="6" t="n">
        <v>495</v>
      </c>
      <c r="E25" s="16" t="n">
        <v>0.205567241843903</v>
      </c>
      <c r="F25" s="16" t="n">
        <v>0.0876015838023171</v>
      </c>
      <c r="G25" s="16" t="n">
        <v>0.216492060376237</v>
      </c>
      <c r="H25" s="16" t="n">
        <v>0.0948536343492512</v>
      </c>
      <c r="I25" s="23" t="n">
        <f aca="false">G25-E25</f>
        <v>0.0109248185323344</v>
      </c>
      <c r="J25" s="17" t="n">
        <f aca="false">100*(G25-E25)/E25</f>
        <v>5.31447444366168</v>
      </c>
      <c r="K25" s="16" t="n">
        <v>1.11680425695457</v>
      </c>
      <c r="L25" s="17" t="n">
        <v>147.735843824437</v>
      </c>
      <c r="M25" s="16" t="n">
        <v>0.265891057419659</v>
      </c>
      <c r="N25" s="16" t="n">
        <v>0.330359025215082</v>
      </c>
      <c r="O25" s="6" t="str">
        <f aca="false">IF(N25&lt;0.05,"Yes","No")</f>
        <v>No</v>
      </c>
      <c r="P25" s="16" t="n">
        <v>0.116455868854534</v>
      </c>
      <c r="Q25" s="16" t="n">
        <v>1.12170402907714</v>
      </c>
      <c r="R25" s="16" t="n">
        <v>0.289983762085794</v>
      </c>
      <c r="S25" s="16" t="n">
        <v>0.442598258388436</v>
      </c>
      <c r="T25" s="16" t="n">
        <v>0.0108375801644955</v>
      </c>
      <c r="U25" s="16" t="n">
        <v>0.306459113009845</v>
      </c>
      <c r="V25" s="16" t="n">
        <v>0.34768456905493</v>
      </c>
      <c r="W25" s="6" t="s">
        <v>682</v>
      </c>
      <c r="X25" s="16" t="n">
        <v>4</v>
      </c>
      <c r="Y25" s="16" t="n">
        <v>0.553902662993572</v>
      </c>
      <c r="Z25" s="16" t="n">
        <f aca="false">(G25-E25)/SQRT(H25^2/D25+F25^2/C25)</f>
        <v>1.11680425695456</v>
      </c>
      <c r="AA25" s="24" t="n">
        <f aca="false">ABS(K25-Z25)</f>
        <v>8.43769498715119E-015</v>
      </c>
    </row>
    <row r="26" customFormat="false" ht="15" hidden="false" customHeight="false" outlineLevel="0" collapsed="false">
      <c r="A26" s="17" t="n">
        <v>421</v>
      </c>
      <c r="B26" s="6" t="s">
        <v>597</v>
      </c>
      <c r="C26" s="6" t="n">
        <v>99</v>
      </c>
      <c r="D26" s="6" t="n">
        <v>495</v>
      </c>
      <c r="E26" s="16" t="n">
        <v>0.204302088329286</v>
      </c>
      <c r="F26" s="16" t="n">
        <v>0.0865998653663943</v>
      </c>
      <c r="G26" s="16" t="n">
        <v>0.215286004994855</v>
      </c>
      <c r="H26" s="16" t="n">
        <v>0.0940034235887536</v>
      </c>
      <c r="I26" s="23" t="n">
        <f aca="false">G26-E26</f>
        <v>0.0109839166655685</v>
      </c>
      <c r="J26" s="17" t="n">
        <f aca="false">100*(G26-E26)/E26</f>
        <v>5.37631149803278</v>
      </c>
      <c r="K26" s="16" t="n">
        <v>1.13529414689707</v>
      </c>
      <c r="L26" s="17" t="n">
        <v>148.000929821609</v>
      </c>
      <c r="M26" s="16" t="n">
        <v>0.258087305596501</v>
      </c>
      <c r="N26" s="16" t="n">
        <v>0.321614133486506</v>
      </c>
      <c r="O26" s="6" t="str">
        <f aca="false">IF(N26&lt;0.05,"Yes","No")</f>
        <v>No</v>
      </c>
      <c r="P26" s="16" t="n">
        <v>0.118187429062353</v>
      </c>
      <c r="Q26" s="16" t="n">
        <v>1.15530882566728</v>
      </c>
      <c r="R26" s="16" t="n">
        <v>0.282878455896291</v>
      </c>
      <c r="S26" s="16" t="n">
        <v>0.440185954112</v>
      </c>
      <c r="T26" s="16" t="n">
        <v>0.0108924693945832</v>
      </c>
      <c r="U26" s="16" t="n">
        <v>0.30008853728916</v>
      </c>
      <c r="V26" s="16" t="n">
        <v>0.341194330431638</v>
      </c>
      <c r="W26" s="6" t="s">
        <v>682</v>
      </c>
      <c r="X26" s="16" t="n">
        <v>4.3</v>
      </c>
      <c r="Y26" s="16" t="n">
        <v>0.552637485970819</v>
      </c>
      <c r="Z26" s="16" t="n">
        <f aca="false">(G26-E26)/SQRT(H26^2/D26+F26^2/C26)</f>
        <v>1.13529414689707</v>
      </c>
      <c r="AA26" s="24" t="n">
        <f aca="false">ABS(K26-Z26)</f>
        <v>0</v>
      </c>
    </row>
    <row r="27" customFormat="false" ht="15" hidden="false" customHeight="false" outlineLevel="0" collapsed="false">
      <c r="A27" s="17" t="n">
        <v>422</v>
      </c>
      <c r="B27" s="6" t="s">
        <v>597</v>
      </c>
      <c r="C27" s="6" t="n">
        <v>99</v>
      </c>
      <c r="D27" s="6" t="n">
        <v>495</v>
      </c>
      <c r="E27" s="16" t="n">
        <v>0.20312258774283</v>
      </c>
      <c r="F27" s="16" t="n">
        <v>0.0858037391333185</v>
      </c>
      <c r="G27" s="16" t="n">
        <v>0.214054797130703</v>
      </c>
      <c r="H27" s="16" t="n">
        <v>0.0931588829285851</v>
      </c>
      <c r="I27" s="23" t="n">
        <f aca="false">G27-E27</f>
        <v>0.0109322093878731</v>
      </c>
      <c r="J27" s="17" t="n">
        <f aca="false">100*(G27-E27)/E27</f>
        <v>5.3820746916213</v>
      </c>
      <c r="K27" s="16" t="n">
        <v>1.14038800477574</v>
      </c>
      <c r="L27" s="17" t="n">
        <v>148.023388801353</v>
      </c>
      <c r="M27" s="16" t="n">
        <v>0.255966479226846</v>
      </c>
      <c r="N27" s="16" t="n">
        <v>0.319160577362376</v>
      </c>
      <c r="O27" s="6" t="str">
        <f aca="false">IF(N27&lt;0.05,"Yes","No")</f>
        <v>No</v>
      </c>
      <c r="P27" s="16" t="n">
        <v>0.118701059131045</v>
      </c>
      <c r="Q27" s="16" t="n">
        <v>1.16537234572127</v>
      </c>
      <c r="R27" s="16" t="n">
        <v>0.280793759764686</v>
      </c>
      <c r="S27" s="16" t="n">
        <v>0.436549816902358</v>
      </c>
      <c r="T27" s="16" t="n">
        <v>0.0108499887239908</v>
      </c>
      <c r="U27" s="16" t="n">
        <v>0.297009769905068</v>
      </c>
      <c r="V27" s="16" t="n">
        <v>0.337876769664487</v>
      </c>
      <c r="W27" s="6" t="s">
        <v>682</v>
      </c>
      <c r="X27" s="16" t="n">
        <v>4.4</v>
      </c>
      <c r="Y27" s="16" t="n">
        <v>0.552698704213856</v>
      </c>
      <c r="Z27" s="16" t="n">
        <f aca="false">(G27-E27)/SQRT(H27^2/D27+F27^2/C27)</f>
        <v>1.14038800477574</v>
      </c>
      <c r="AA27" s="24" t="n">
        <f aca="false">ABS(K27-Z27)</f>
        <v>5.77315972805081E-015</v>
      </c>
    </row>
    <row r="28" customFormat="false" ht="15" hidden="false" customHeight="false" outlineLevel="0" collapsed="false">
      <c r="A28" s="17" t="n">
        <v>423</v>
      </c>
      <c r="B28" s="6" t="s">
        <v>597</v>
      </c>
      <c r="C28" s="6" t="n">
        <v>99</v>
      </c>
      <c r="D28" s="6" t="n">
        <v>495</v>
      </c>
      <c r="E28" s="16" t="n">
        <v>0.202184460078827</v>
      </c>
      <c r="F28" s="16" t="n">
        <v>0.0851145865984775</v>
      </c>
      <c r="G28" s="16" t="n">
        <v>0.213046363876625</v>
      </c>
      <c r="H28" s="16" t="n">
        <v>0.0922862304267301</v>
      </c>
      <c r="I28" s="23" t="n">
        <f aca="false">G28-E28</f>
        <v>0.0108619037977974</v>
      </c>
      <c r="J28" s="17" t="n">
        <f aca="false">100*(G28-E28)/E28</f>
        <v>5.37227430513829</v>
      </c>
      <c r="K28" s="16" t="n">
        <v>1.14252150519833</v>
      </c>
      <c r="L28" s="17" t="n">
        <v>147.880105465742</v>
      </c>
      <c r="M28" s="16" t="n">
        <v>0.255083740558951</v>
      </c>
      <c r="N28" s="16" t="n">
        <v>0.318437872201043</v>
      </c>
      <c r="O28" s="6" t="str">
        <f aca="false">IF(N28&lt;0.05,"Yes","No")</f>
        <v>No</v>
      </c>
      <c r="P28" s="16" t="n">
        <v>0.119029766845466</v>
      </c>
      <c r="Q28" s="16" t="n">
        <v>1.1718355951416</v>
      </c>
      <c r="R28" s="16" t="n">
        <v>0.279465118895307</v>
      </c>
      <c r="S28" s="16" t="n">
        <v>0.432077883124178</v>
      </c>
      <c r="T28" s="16" t="n">
        <v>0.0107859617386018</v>
      </c>
      <c r="U28" s="16" t="n">
        <v>0.295037884705909</v>
      </c>
      <c r="V28" s="16" t="n">
        <v>0.335997591042521</v>
      </c>
      <c r="W28" s="6" t="s">
        <v>682</v>
      </c>
      <c r="X28" s="16" t="n">
        <v>4.4</v>
      </c>
      <c r="Y28" s="16" t="n">
        <v>0.554535251504948</v>
      </c>
      <c r="Z28" s="16" t="n">
        <f aca="false">(G28-E28)/SQRT(H28^2/D28+F28^2/C28)</f>
        <v>1.14252150519832</v>
      </c>
      <c r="AA28" s="24" t="n">
        <f aca="false">ABS(K28-Z28)</f>
        <v>6.21724893790088E-015</v>
      </c>
    </row>
    <row r="29" customFormat="false" ht="15" hidden="false" customHeight="false" outlineLevel="0" collapsed="false">
      <c r="A29" s="17" t="n">
        <v>424</v>
      </c>
      <c r="B29" s="6" t="s">
        <v>597</v>
      </c>
      <c r="C29" s="6" t="n">
        <v>99</v>
      </c>
      <c r="D29" s="6" t="n">
        <v>495</v>
      </c>
      <c r="E29" s="16" t="n">
        <v>0.201213730405075</v>
      </c>
      <c r="F29" s="16" t="n">
        <v>0.0839823333921948</v>
      </c>
      <c r="G29" s="16" t="n">
        <v>0.211912990353926</v>
      </c>
      <c r="H29" s="16" t="n">
        <v>0.0910811342207738</v>
      </c>
      <c r="I29" s="23" t="n">
        <f aca="false">G29-E29</f>
        <v>0.0106992599488509</v>
      </c>
      <c r="J29" s="17" t="n">
        <f aca="false">100*(G29-E29)/E29</f>
        <v>5.31736076226587</v>
      </c>
      <c r="K29" s="16" t="n">
        <v>1.14053270724749</v>
      </c>
      <c r="L29" s="17" t="n">
        <v>147.906416630504</v>
      </c>
      <c r="M29" s="16" t="n">
        <v>0.255907873520537</v>
      </c>
      <c r="N29" s="16" t="n">
        <v>0.319160577362376</v>
      </c>
      <c r="O29" s="6" t="str">
        <f aca="false">IF(N29&lt;0.05,"Yes","No")</f>
        <v>No</v>
      </c>
      <c r="P29" s="16" t="n">
        <v>0.118802991447886</v>
      </c>
      <c r="Q29" s="16" t="n">
        <v>1.16737468854809</v>
      </c>
      <c r="R29" s="16" t="n">
        <v>0.280381288837759</v>
      </c>
      <c r="S29" s="16" t="n">
        <v>0.429548582124375</v>
      </c>
      <c r="T29" s="16" t="n">
        <v>0.0106590929003654</v>
      </c>
      <c r="U29" s="16" t="n">
        <v>0.291180695178867</v>
      </c>
      <c r="V29" s="16" t="n">
        <v>0.331964961930304</v>
      </c>
      <c r="W29" s="6" t="s">
        <v>682</v>
      </c>
      <c r="X29" s="16" t="n">
        <v>4.5</v>
      </c>
      <c r="Y29" s="16" t="n">
        <v>0.553086419753086</v>
      </c>
      <c r="Z29" s="16" t="n">
        <f aca="false">(G29-E29)/SQRT(H29^2/D29+F29^2/C29)</f>
        <v>1.14053270724749</v>
      </c>
      <c r="AA29" s="24" t="n">
        <f aca="false">ABS(K29-Z29)</f>
        <v>0</v>
      </c>
    </row>
    <row r="30" customFormat="false" ht="15" hidden="false" customHeight="false" outlineLevel="0" collapsed="false">
      <c r="A30" s="17" t="n">
        <v>425</v>
      </c>
      <c r="B30" s="6" t="s">
        <v>597</v>
      </c>
      <c r="C30" s="6" t="n">
        <v>99</v>
      </c>
      <c r="D30" s="6" t="n">
        <v>495</v>
      </c>
      <c r="E30" s="16" t="n">
        <v>0.200249593968343</v>
      </c>
      <c r="F30" s="16" t="n">
        <v>0.0827973763640063</v>
      </c>
      <c r="G30" s="16" t="n">
        <v>0.210982535026892</v>
      </c>
      <c r="H30" s="16" t="n">
        <v>0.0898979725169421</v>
      </c>
      <c r="I30" s="23" t="n">
        <f aca="false">G30-E30</f>
        <v>0.010732941058549</v>
      </c>
      <c r="J30" s="17" t="n">
        <f aca="false">100*(G30-E30)/E30</f>
        <v>5.35978168337546</v>
      </c>
      <c r="K30" s="16" t="n">
        <v>1.1602462411162</v>
      </c>
      <c r="L30" s="17" t="n">
        <v>148.027131990272</v>
      </c>
      <c r="M30" s="16" t="n">
        <v>0.24781642110013</v>
      </c>
      <c r="N30" s="16" t="n">
        <v>0.310323319701362</v>
      </c>
      <c r="O30" s="6" t="str">
        <f aca="false">IF(N30&lt;0.05,"Yes","No")</f>
        <v>No</v>
      </c>
      <c r="P30" s="16" t="n">
        <v>0.120765246145496</v>
      </c>
      <c r="Q30" s="16" t="n">
        <v>1.20625593109141</v>
      </c>
      <c r="R30" s="16" t="n">
        <v>0.272521378392737</v>
      </c>
      <c r="S30" s="16" t="n">
        <v>0.424055467532675</v>
      </c>
      <c r="T30" s="16" t="n">
        <v>0.0106962178977941</v>
      </c>
      <c r="U30" s="16" t="n">
        <v>0.283095077347281</v>
      </c>
      <c r="V30" s="16" t="n">
        <v>0.323273334654318</v>
      </c>
      <c r="W30" s="6" t="s">
        <v>682</v>
      </c>
      <c r="X30" s="16" t="n">
        <v>4.6</v>
      </c>
      <c r="Y30" s="16" t="n">
        <v>0.553637383940414</v>
      </c>
      <c r="Z30" s="16" t="n">
        <f aca="false">(G30-E30)/SQRT(H30^2/D30+F30^2/C30)</f>
        <v>1.1602462411162</v>
      </c>
      <c r="AA30" s="24" t="n">
        <f aca="false">ABS(K30-Z30)</f>
        <v>0</v>
      </c>
    </row>
    <row r="31" customFormat="false" ht="15" hidden="false" customHeight="false" outlineLevel="0" collapsed="false">
      <c r="A31" s="17" t="n">
        <v>426</v>
      </c>
      <c r="B31" s="6" t="s">
        <v>597</v>
      </c>
      <c r="C31" s="6" t="n">
        <v>99</v>
      </c>
      <c r="D31" s="6" t="n">
        <v>495</v>
      </c>
      <c r="E31" s="16" t="n">
        <v>0.199284059230727</v>
      </c>
      <c r="F31" s="16" t="n">
        <v>0.0818631773443872</v>
      </c>
      <c r="G31" s="16" t="n">
        <v>0.210169932517138</v>
      </c>
      <c r="H31" s="16" t="n">
        <v>0.0890390250358273</v>
      </c>
      <c r="I31" s="23" t="n">
        <f aca="false">G31-E31</f>
        <v>0.010885873286411</v>
      </c>
      <c r="J31" s="17" t="n">
        <f aca="false">100*(G31-E31)/E31</f>
        <v>5.46249074232653</v>
      </c>
      <c r="K31" s="16" t="n">
        <v>1.18981040840909</v>
      </c>
      <c r="L31" s="17" t="n">
        <v>148.213505135926</v>
      </c>
      <c r="M31" s="16" t="n">
        <v>0.236023354194654</v>
      </c>
      <c r="N31" s="16" t="n">
        <v>0.296552557231648</v>
      </c>
      <c r="O31" s="6" t="str">
        <f aca="false">IF(N31&lt;0.05,"Yes","No")</f>
        <v>No</v>
      </c>
      <c r="P31" s="16" t="n">
        <v>0.123698687325493</v>
      </c>
      <c r="Q31" s="16" t="n">
        <v>1.26556863184563</v>
      </c>
      <c r="R31" s="16" t="n">
        <v>0.261055549533974</v>
      </c>
      <c r="S31" s="16" t="n">
        <v>0.411759140781587</v>
      </c>
      <c r="T31" s="16" t="n">
        <v>0.0108486678935989</v>
      </c>
      <c r="U31" s="16" t="n">
        <v>0.271802813439692</v>
      </c>
      <c r="V31" s="16" t="n">
        <v>0.315845974895304</v>
      </c>
      <c r="W31" s="6" t="s">
        <v>682</v>
      </c>
      <c r="X31" s="16" t="n">
        <v>4.7</v>
      </c>
      <c r="Y31" s="16" t="n">
        <v>0.555351494745434</v>
      </c>
      <c r="Z31" s="16" t="n">
        <f aca="false">(G31-E31)/SQRT(H31^2/D31+F31^2/C31)</f>
        <v>1.18981040840909</v>
      </c>
      <c r="AA31" s="24" t="n">
        <f aca="false">ABS(K31-Z31)</f>
        <v>0</v>
      </c>
    </row>
    <row r="32" customFormat="false" ht="15" hidden="false" customHeight="false" outlineLevel="0" collapsed="false">
      <c r="A32" s="17" t="n">
        <v>427</v>
      </c>
      <c r="B32" s="6" t="s">
        <v>597</v>
      </c>
      <c r="C32" s="6" t="n">
        <v>99</v>
      </c>
      <c r="D32" s="6" t="n">
        <v>495</v>
      </c>
      <c r="E32" s="16" t="n">
        <v>0.19824899386878</v>
      </c>
      <c r="F32" s="16" t="n">
        <v>0.0813221591503543</v>
      </c>
      <c r="G32" s="16" t="n">
        <v>0.209188254817267</v>
      </c>
      <c r="H32" s="16" t="n">
        <v>0.0886303175179705</v>
      </c>
      <c r="I32" s="23" t="n">
        <f aca="false">G32-E32</f>
        <v>0.0109392609484871</v>
      </c>
      <c r="J32" s="17" t="n">
        <f aca="false">100*(G32-E32)/E32</f>
        <v>5.51794020994011</v>
      </c>
      <c r="K32" s="16" t="n">
        <v>1.20313181726042</v>
      </c>
      <c r="L32" s="17" t="n">
        <v>148.431033601952</v>
      </c>
      <c r="M32" s="16" t="n">
        <v>0.230840809839928</v>
      </c>
      <c r="N32" s="16" t="n">
        <v>0.290765312634106</v>
      </c>
      <c r="O32" s="6" t="str">
        <f aca="false">IF(N32&lt;0.05,"Yes","No")</f>
        <v>No</v>
      </c>
      <c r="P32" s="16" t="n">
        <v>0.12491490938337</v>
      </c>
      <c r="Q32" s="16" t="n">
        <v>1.2905774559631</v>
      </c>
      <c r="R32" s="16" t="n">
        <v>0.25640123876808</v>
      </c>
      <c r="S32" s="16" t="n">
        <v>0.387736377302626</v>
      </c>
      <c r="T32" s="16" t="n">
        <v>0.0109003457182771</v>
      </c>
      <c r="U32" s="16" t="n">
        <v>0.267217190904704</v>
      </c>
      <c r="V32" s="16" t="n">
        <v>0.312273845798486</v>
      </c>
      <c r="W32" s="6" t="s">
        <v>682</v>
      </c>
      <c r="X32" s="16" t="n">
        <v>4.7</v>
      </c>
      <c r="Y32" s="16" t="n">
        <v>0.555718804203653</v>
      </c>
      <c r="Z32" s="16" t="n">
        <f aca="false">(G32-E32)/SQRT(H32^2/D32+F32^2/C32)</f>
        <v>1.20313181726043</v>
      </c>
      <c r="AA32" s="24" t="n">
        <f aca="false">ABS(K32-Z32)</f>
        <v>8.88178419700125E-015</v>
      </c>
    </row>
    <row r="33" customFormat="false" ht="15" hidden="false" customHeight="false" outlineLevel="0" collapsed="false">
      <c r="A33" s="17" t="n">
        <v>428</v>
      </c>
      <c r="B33" s="6" t="s">
        <v>597</v>
      </c>
      <c r="C33" s="6" t="n">
        <v>99</v>
      </c>
      <c r="D33" s="6" t="n">
        <v>495</v>
      </c>
      <c r="E33" s="16" t="n">
        <v>0.196874746544795</v>
      </c>
      <c r="F33" s="16" t="n">
        <v>0.0804296858637602</v>
      </c>
      <c r="G33" s="16" t="n">
        <v>0.207922424263123</v>
      </c>
      <c r="H33" s="16" t="n">
        <v>0.0877581826259794</v>
      </c>
      <c r="I33" s="23" t="n">
        <f aca="false">G33-E33</f>
        <v>0.0110476777183287</v>
      </c>
      <c r="J33" s="17" t="n">
        <f aca="false">100*(G33-E33)/E33</f>
        <v>5.61152606528692</v>
      </c>
      <c r="K33" s="16" t="n">
        <v>1.22826789499766</v>
      </c>
      <c r="L33" s="17" t="n">
        <v>148.554301509581</v>
      </c>
      <c r="M33" s="16" t="n">
        <v>0.221288836051078</v>
      </c>
      <c r="N33" s="16" t="n">
        <v>0.279403752730357</v>
      </c>
      <c r="O33" s="6" t="str">
        <f aca="false">IF(N33&lt;0.05,"Yes","No")</f>
        <v>No</v>
      </c>
      <c r="P33" s="16" t="n">
        <v>0.127427497252562</v>
      </c>
      <c r="Q33" s="16" t="n">
        <v>1.34301797956625</v>
      </c>
      <c r="R33" s="16" t="n">
        <v>0.246969687832296</v>
      </c>
      <c r="S33" s="16" t="n">
        <v>0.393053309568825</v>
      </c>
      <c r="T33" s="16" t="n">
        <v>0.0110095393869242</v>
      </c>
      <c r="U33" s="16" t="n">
        <v>0.257789033947154</v>
      </c>
      <c r="V33" s="16" t="n">
        <v>0.305714748696888</v>
      </c>
      <c r="W33" s="6" t="s">
        <v>682</v>
      </c>
      <c r="X33" s="16" t="n">
        <v>4.9</v>
      </c>
      <c r="Y33" s="16" t="n">
        <v>0.556188144066932</v>
      </c>
      <c r="Z33" s="16" t="n">
        <f aca="false">(G33-E33)/SQRT(H33^2/D33+F33^2/C33)</f>
        <v>1.22826789499766</v>
      </c>
      <c r="AA33" s="24" t="n">
        <f aca="false">ABS(K33-Z33)</f>
        <v>0</v>
      </c>
    </row>
    <row r="34" customFormat="false" ht="15" hidden="false" customHeight="false" outlineLevel="0" collapsed="false">
      <c r="A34" s="17" t="n">
        <v>429</v>
      </c>
      <c r="B34" s="6" t="s">
        <v>597</v>
      </c>
      <c r="C34" s="6" t="n">
        <v>99</v>
      </c>
      <c r="D34" s="6" t="n">
        <v>495</v>
      </c>
      <c r="E34" s="16" t="n">
        <v>0.195237263886615</v>
      </c>
      <c r="F34" s="16" t="n">
        <v>0.079435759095138</v>
      </c>
      <c r="G34" s="16" t="n">
        <v>0.206275716875539</v>
      </c>
      <c r="H34" s="16" t="n">
        <v>0.0866871334312532</v>
      </c>
      <c r="I34" s="23" t="n">
        <f aca="false">G34-E34</f>
        <v>0.0110384529889233</v>
      </c>
      <c r="J34" s="17" t="n">
        <f aca="false">100*(G34-E34)/E34</f>
        <v>5.65386584977647</v>
      </c>
      <c r="K34" s="16" t="n">
        <v>1.24256090635395</v>
      </c>
      <c r="L34" s="17" t="n">
        <v>148.570999823051</v>
      </c>
      <c r="M34" s="16" t="n">
        <v>0.215987277417683</v>
      </c>
      <c r="N34" s="16" t="n">
        <v>0.273531808230592</v>
      </c>
      <c r="O34" s="6" t="str">
        <f aca="false">IF(N34&lt;0.05,"Yes","No")</f>
        <v>No</v>
      </c>
      <c r="P34" s="16" t="n">
        <v>0.128897046338833</v>
      </c>
      <c r="Q34" s="16" t="n">
        <v>1.37417312693002</v>
      </c>
      <c r="R34" s="16" t="n">
        <v>0.241567690833325</v>
      </c>
      <c r="S34" s="16" t="n">
        <v>0.398194114555146</v>
      </c>
      <c r="T34" s="16" t="n">
        <v>0.0110013587611611</v>
      </c>
      <c r="U34" s="16" t="n">
        <v>0.252429456275627</v>
      </c>
      <c r="V34" s="16" t="n">
        <v>0.302915347530752</v>
      </c>
      <c r="W34" s="6" t="s">
        <v>682</v>
      </c>
      <c r="X34" s="16" t="n">
        <v>4.9</v>
      </c>
      <c r="Y34" s="16" t="n">
        <v>0.556433017039078</v>
      </c>
      <c r="Z34" s="16" t="n">
        <f aca="false">(G34-E34)/SQRT(H34^2/D34+F34^2/C34)</f>
        <v>1.24256090635395</v>
      </c>
      <c r="AA34" s="24" t="n">
        <f aca="false">ABS(K34-Z34)</f>
        <v>5.99520433297585E-015</v>
      </c>
    </row>
    <row r="35" customFormat="false" ht="15" hidden="false" customHeight="false" outlineLevel="0" collapsed="false">
      <c r="A35" s="17" t="n">
        <v>430</v>
      </c>
      <c r="B35" s="6" t="s">
        <v>597</v>
      </c>
      <c r="C35" s="6" t="n">
        <v>99</v>
      </c>
      <c r="D35" s="6" t="n">
        <v>495</v>
      </c>
      <c r="E35" s="16" t="n">
        <v>0.193626759705519</v>
      </c>
      <c r="F35" s="16" t="n">
        <v>0.0784540112781793</v>
      </c>
      <c r="G35" s="16" t="n">
        <v>0.204563971608877</v>
      </c>
      <c r="H35" s="16" t="n">
        <v>0.085655946010658</v>
      </c>
      <c r="I35" s="23" t="n">
        <f aca="false">G35-E35</f>
        <v>0.0109372119033578</v>
      </c>
      <c r="J35" s="17" t="n">
        <f aca="false">100*(G35-E35)/E35</f>
        <v>5.6486055543107</v>
      </c>
      <c r="K35" s="16" t="n">
        <v>1.24645838456975</v>
      </c>
      <c r="L35" s="17" t="n">
        <v>148.621560894114</v>
      </c>
      <c r="M35" s="16" t="n">
        <v>0.214557179238531</v>
      </c>
      <c r="N35" s="16" t="n">
        <v>0.272048662389954</v>
      </c>
      <c r="O35" s="6" t="str">
        <f aca="false">IF(N35&lt;0.05,"Yes","No")</f>
        <v>No</v>
      </c>
      <c r="P35" s="16" t="n">
        <v>0.129261023705611</v>
      </c>
      <c r="Q35" s="16" t="n">
        <v>1.38194481935348</v>
      </c>
      <c r="R35" s="16" t="n">
        <v>0.240242706860815</v>
      </c>
      <c r="S35" s="16" t="n">
        <v>0.383202183927241</v>
      </c>
      <c r="T35" s="16" t="n">
        <v>0.0109003030229292</v>
      </c>
      <c r="U35" s="16" t="n">
        <v>0.251190846335631</v>
      </c>
      <c r="V35" s="16" t="n">
        <v>0.301773900059969</v>
      </c>
      <c r="W35" s="6" t="s">
        <v>682</v>
      </c>
      <c r="X35" s="16" t="n">
        <v>5</v>
      </c>
      <c r="Y35" s="16" t="n">
        <v>0.556351392715029</v>
      </c>
      <c r="Z35" s="16" t="n">
        <f aca="false">(G35-E35)/SQRT(H35^2/D35+F35^2/C35)</f>
        <v>1.24645838456976</v>
      </c>
      <c r="AA35" s="24" t="n">
        <f aca="false">ABS(K35-Z35)</f>
        <v>5.77315972805081E-015</v>
      </c>
    </row>
    <row r="36" customFormat="false" ht="15" hidden="false" customHeight="false" outlineLevel="0" collapsed="false">
      <c r="A36" s="17" t="n">
        <v>431</v>
      </c>
      <c r="B36" s="6" t="s">
        <v>597</v>
      </c>
      <c r="C36" s="6" t="n">
        <v>99</v>
      </c>
      <c r="D36" s="6" t="n">
        <v>495</v>
      </c>
      <c r="E36" s="16" t="n">
        <v>0.192648984567084</v>
      </c>
      <c r="F36" s="16" t="n">
        <v>0.0772145926995081</v>
      </c>
      <c r="G36" s="16" t="n">
        <v>0.203754646880458</v>
      </c>
      <c r="H36" s="16" t="n">
        <v>0.0846602121511783</v>
      </c>
      <c r="I36" s="23" t="n">
        <f aca="false">G36-E36</f>
        <v>0.0111056623133746</v>
      </c>
      <c r="J36" s="17" t="n">
        <f aca="false">100*(G36-E36)/E36</f>
        <v>5.7647136517906</v>
      </c>
      <c r="K36" s="16" t="n">
        <v>1.28492098561229</v>
      </c>
      <c r="L36" s="17" t="n">
        <v>149.07988296827</v>
      </c>
      <c r="M36" s="16" t="n">
        <v>0.200812696444717</v>
      </c>
      <c r="N36" s="16" t="n">
        <v>0.255856564724287</v>
      </c>
      <c r="O36" s="6" t="str">
        <f aca="false">IF(N36&lt;0.05,"Yes","No")</f>
        <v>No</v>
      </c>
      <c r="P36" s="16" t="n">
        <v>0.132875474784817</v>
      </c>
      <c r="Q36" s="16" t="n">
        <v>1.4603104016624</v>
      </c>
      <c r="R36" s="16" t="n">
        <v>0.227363209853694</v>
      </c>
      <c r="S36" s="16" t="n">
        <v>0.365418777866806</v>
      </c>
      <c r="T36" s="16" t="n">
        <v>0.0110697395416423</v>
      </c>
      <c r="U36" s="16" t="n">
        <v>0.238201965408054</v>
      </c>
      <c r="V36" s="16" t="n">
        <v>0.288813006557109</v>
      </c>
      <c r="W36" s="6" t="s">
        <v>682</v>
      </c>
      <c r="X36" s="16" t="n">
        <v>5.9</v>
      </c>
      <c r="Y36" s="16" t="n">
        <v>0.557351290684624</v>
      </c>
      <c r="Z36" s="16" t="n">
        <f aca="false">(G36-E36)/SQRT(H36^2/D36+F36^2/C36)</f>
        <v>1.28492098561228</v>
      </c>
      <c r="AA36" s="24" t="n">
        <f aca="false">ABS(K36-Z36)</f>
        <v>0</v>
      </c>
    </row>
    <row r="37" customFormat="false" ht="15" hidden="false" customHeight="false" outlineLevel="0" collapsed="false">
      <c r="A37" s="17" t="n">
        <v>432</v>
      </c>
      <c r="B37" s="6" t="s">
        <v>597</v>
      </c>
      <c r="C37" s="6" t="n">
        <v>99</v>
      </c>
      <c r="D37" s="6" t="n">
        <v>495</v>
      </c>
      <c r="E37" s="16" t="n">
        <v>0.191741595063547</v>
      </c>
      <c r="F37" s="16" t="n">
        <v>0.0764387909078217</v>
      </c>
      <c r="G37" s="16" t="n">
        <v>0.203026187043599</v>
      </c>
      <c r="H37" s="16" t="n">
        <v>0.0839274757025646</v>
      </c>
      <c r="I37" s="23" t="n">
        <f aca="false">G37-E37</f>
        <v>0.0112845919800527</v>
      </c>
      <c r="J37" s="17" t="n">
        <f aca="false">100*(G37-E37)/E37</f>
        <v>5.88531245727499</v>
      </c>
      <c r="K37" s="16" t="n">
        <v>1.31851462436475</v>
      </c>
      <c r="L37" s="17" t="n">
        <v>149.23306560311</v>
      </c>
      <c r="M37" s="16" t="n">
        <v>0.189351403924222</v>
      </c>
      <c r="N37" s="16" t="n">
        <v>0.242282155691103</v>
      </c>
      <c r="O37" s="6" t="str">
        <f aca="false">IF(N37&lt;0.05,"Yes","No")</f>
        <v>No</v>
      </c>
      <c r="P37" s="16" t="n">
        <v>0.13622216310061</v>
      </c>
      <c r="Q37" s="16" t="n">
        <v>1.53479743422208</v>
      </c>
      <c r="R37" s="16" t="n">
        <v>0.215884829039776</v>
      </c>
      <c r="S37" s="16" t="n">
        <v>0.352621425644871</v>
      </c>
      <c r="T37" s="16" t="n">
        <v>0.0112491363204175</v>
      </c>
      <c r="U37" s="16" t="n">
        <v>0.226799057386446</v>
      </c>
      <c r="V37" s="16" t="n">
        <v>0.277713131493607</v>
      </c>
      <c r="W37" s="6" t="s">
        <v>682</v>
      </c>
      <c r="X37" s="16" t="n">
        <v>6.5</v>
      </c>
      <c r="Y37" s="16" t="n">
        <v>0.558881746760535</v>
      </c>
      <c r="Z37" s="16" t="n">
        <f aca="false">(G37-E37)/SQRT(H37^2/D37+F37^2/C37)</f>
        <v>1.31851462436475</v>
      </c>
      <c r="AA37" s="24" t="n">
        <f aca="false">ABS(K37-Z37)</f>
        <v>0</v>
      </c>
    </row>
    <row r="38" customFormat="false" ht="15" hidden="false" customHeight="false" outlineLevel="0" collapsed="false">
      <c r="A38" s="17" t="n">
        <v>433</v>
      </c>
      <c r="B38" s="6" t="s">
        <v>597</v>
      </c>
      <c r="C38" s="6" t="n">
        <v>99</v>
      </c>
      <c r="D38" s="6" t="n">
        <v>495</v>
      </c>
      <c r="E38" s="16" t="n">
        <v>0.190535260195082</v>
      </c>
      <c r="F38" s="16" t="n">
        <v>0.0757885228795765</v>
      </c>
      <c r="G38" s="16" t="n">
        <v>0.201949927271015</v>
      </c>
      <c r="H38" s="16" t="n">
        <v>0.0832521350714723</v>
      </c>
      <c r="I38" s="23" t="n">
        <f aca="false">G38-E38</f>
        <v>0.0114146670759326</v>
      </c>
      <c r="J38" s="17" t="n">
        <f aca="false">100*(G38-E38)/E38</f>
        <v>5.99084235865085</v>
      </c>
      <c r="K38" s="16" t="n">
        <v>1.34503482639932</v>
      </c>
      <c r="L38" s="17" t="n">
        <v>149.283759607602</v>
      </c>
      <c r="M38" s="16" t="n">
        <v>0.180653763341093</v>
      </c>
      <c r="N38" s="16" t="n">
        <v>0.231859228332093</v>
      </c>
      <c r="O38" s="6" t="str">
        <f aca="false">IF(N38&lt;0.05,"Yes","No")</f>
        <v>No</v>
      </c>
      <c r="P38" s="16" t="n">
        <v>0.138919245259621</v>
      </c>
      <c r="Q38" s="16" t="n">
        <v>1.59617443352984</v>
      </c>
      <c r="R38" s="16" t="n">
        <v>0.206943508212599</v>
      </c>
      <c r="S38" s="16" t="n">
        <v>0.341119989891975</v>
      </c>
      <c r="T38" s="16" t="n">
        <v>0.01137942375231</v>
      </c>
      <c r="U38" s="16" t="n">
        <v>0.217957337953443</v>
      </c>
      <c r="V38" s="16" t="n">
        <v>0.272446672441804</v>
      </c>
      <c r="W38" s="6" t="s">
        <v>682</v>
      </c>
      <c r="X38" s="16" t="n">
        <v>6.8</v>
      </c>
      <c r="Y38" s="16" t="n">
        <v>0.559840832568105</v>
      </c>
      <c r="Z38" s="16" t="n">
        <f aca="false">(G38-E38)/SQRT(H38^2/D38+F38^2/C38)</f>
        <v>1.34503482639931</v>
      </c>
      <c r="AA38" s="24" t="n">
        <f aca="false">ABS(K38-Z38)</f>
        <v>6.88338275267597E-015</v>
      </c>
    </row>
    <row r="39" customFormat="false" ht="15" hidden="false" customHeight="false" outlineLevel="0" collapsed="false">
      <c r="A39" s="17" t="n">
        <v>434</v>
      </c>
      <c r="B39" s="6" t="s">
        <v>597</v>
      </c>
      <c r="C39" s="6" t="n">
        <v>99</v>
      </c>
      <c r="D39" s="6" t="n">
        <v>495</v>
      </c>
      <c r="E39" s="16" t="n">
        <v>0.188986044866268</v>
      </c>
      <c r="F39" s="16" t="n">
        <v>0.0747869138842867</v>
      </c>
      <c r="G39" s="16" t="n">
        <v>0.200457938038039</v>
      </c>
      <c r="H39" s="16" t="n">
        <v>0.0823730325685165</v>
      </c>
      <c r="I39" s="23" t="n">
        <f aca="false">G39-E39</f>
        <v>0.0114718931717704</v>
      </c>
      <c r="J39" s="17" t="n">
        <f aca="false">100*(G39-E39)/E39</f>
        <v>6.07023295285545</v>
      </c>
      <c r="K39" s="16" t="n">
        <v>1.3691648279806</v>
      </c>
      <c r="L39" s="17" t="n">
        <v>149.578378796646</v>
      </c>
      <c r="M39" s="16" t="n">
        <v>0.173000115644821</v>
      </c>
      <c r="N39" s="16" t="n">
        <v>0.222852999981464</v>
      </c>
      <c r="O39" s="6" t="str">
        <f aca="false">IF(N39&lt;0.05,"Yes","No")</f>
        <v>No</v>
      </c>
      <c r="P39" s="16" t="n">
        <v>0.141159154388131</v>
      </c>
      <c r="Q39" s="16" t="n">
        <v>1.64806226680893</v>
      </c>
      <c r="R39" s="16" t="n">
        <v>0.199725107155133</v>
      </c>
      <c r="S39" s="16" t="n">
        <v>0.331303335682685</v>
      </c>
      <c r="T39" s="16" t="n">
        <v>0.0114371282394958</v>
      </c>
      <c r="U39" s="16" t="n">
        <v>0.210632697369995</v>
      </c>
      <c r="V39" s="16" t="n">
        <v>0.264234566593184</v>
      </c>
      <c r="W39" s="6" t="s">
        <v>682</v>
      </c>
      <c r="X39" s="16" t="n">
        <v>7</v>
      </c>
      <c r="Y39" s="16" t="n">
        <v>0.56045301499847</v>
      </c>
      <c r="Z39" s="16" t="n">
        <f aca="false">(G39-E39)/SQRT(H39^2/D39+F39^2/C39)</f>
        <v>1.36916482798059</v>
      </c>
      <c r="AA39" s="24" t="n">
        <f aca="false">ABS(K39-Z39)</f>
        <v>0</v>
      </c>
    </row>
    <row r="40" customFormat="false" ht="15" hidden="false" customHeight="false" outlineLevel="0" collapsed="false">
      <c r="A40" s="17" t="n">
        <v>435</v>
      </c>
      <c r="B40" s="6" t="s">
        <v>597</v>
      </c>
      <c r="C40" s="6" t="n">
        <v>99</v>
      </c>
      <c r="D40" s="6" t="n">
        <v>495</v>
      </c>
      <c r="E40" s="16" t="n">
        <v>0.188241335328179</v>
      </c>
      <c r="F40" s="16" t="n">
        <v>0.0739984411824996</v>
      </c>
      <c r="G40" s="16" t="n">
        <v>0.199557705757895</v>
      </c>
      <c r="H40" s="16" t="n">
        <v>0.0814327988785619</v>
      </c>
      <c r="I40" s="23" t="n">
        <f aca="false">G40-E40</f>
        <v>0.0113163704297158</v>
      </c>
      <c r="J40" s="17" t="n">
        <f aca="false">100*(G40-E40)/E40</f>
        <v>6.01162885398516</v>
      </c>
      <c r="K40" s="16" t="n">
        <v>1.36522898051732</v>
      </c>
      <c r="L40" s="17" t="n">
        <v>149.481625084551</v>
      </c>
      <c r="M40" s="16" t="n">
        <v>0.17423220076991</v>
      </c>
      <c r="N40" s="16" t="n">
        <v>0.224302606505871</v>
      </c>
      <c r="O40" s="6" t="str">
        <f aca="false">IF(N40&lt;0.05,"Yes","No")</f>
        <v>No</v>
      </c>
      <c r="P40" s="16" t="n">
        <v>0.140835773319181</v>
      </c>
      <c r="Q40" s="16" t="n">
        <v>1.64051983471311</v>
      </c>
      <c r="R40" s="16" t="n">
        <v>0.200755704378743</v>
      </c>
      <c r="S40" s="16" t="n">
        <v>0.334473891972621</v>
      </c>
      <c r="T40" s="16" t="n">
        <v>0.0112820697066469</v>
      </c>
      <c r="U40" s="16" t="n">
        <v>0.211727510334266</v>
      </c>
      <c r="V40" s="16" t="n">
        <v>0.265291033235059</v>
      </c>
      <c r="W40" s="6" t="s">
        <v>682</v>
      </c>
      <c r="X40" s="16" t="n">
        <v>6.9</v>
      </c>
      <c r="Y40" s="16" t="n">
        <v>0.560085705540251</v>
      </c>
      <c r="Z40" s="16" t="n">
        <f aca="false">(G40-E40)/SQRT(H40^2/D40+F40^2/C40)</f>
        <v>1.36522898051732</v>
      </c>
      <c r="AA40" s="24" t="n">
        <f aca="false">ABS(K40-Z40)</f>
        <v>0</v>
      </c>
    </row>
    <row r="41" customFormat="false" ht="15" hidden="false" customHeight="false" outlineLevel="0" collapsed="false">
      <c r="A41" s="17" t="n">
        <v>436</v>
      </c>
      <c r="B41" s="6" t="s">
        <v>597</v>
      </c>
      <c r="C41" s="6" t="n">
        <v>99</v>
      </c>
      <c r="D41" s="6" t="n">
        <v>495</v>
      </c>
      <c r="E41" s="16" t="n">
        <v>0.187262513044507</v>
      </c>
      <c r="F41" s="16" t="n">
        <v>0.0729877855273199</v>
      </c>
      <c r="G41" s="16" t="n">
        <v>0.19857519434558</v>
      </c>
      <c r="H41" s="16" t="n">
        <v>0.0804503372826403</v>
      </c>
      <c r="I41" s="23" t="n">
        <f aca="false">G41-E41</f>
        <v>0.0113126813010736</v>
      </c>
      <c r="J41" s="17" t="n">
        <f aca="false">100*(G41-E41)/E41</f>
        <v>6.04108164370566</v>
      </c>
      <c r="K41" s="16" t="n">
        <v>1.38324606185049</v>
      </c>
      <c r="L41" s="17" t="n">
        <v>149.65898854972</v>
      </c>
      <c r="M41" s="16" t="n">
        <v>0.16864946375949</v>
      </c>
      <c r="N41" s="16" t="n">
        <v>0.217782743305893</v>
      </c>
      <c r="O41" s="6" t="str">
        <f aca="false">IF(N41&lt;0.05,"Yes","No")</f>
        <v>No</v>
      </c>
      <c r="P41" s="16" t="n">
        <v>0.142541521363973</v>
      </c>
      <c r="Q41" s="16" t="n">
        <v>1.68049915922536</v>
      </c>
      <c r="R41" s="16" t="n">
        <v>0.195363247191256</v>
      </c>
      <c r="S41" s="16" t="n">
        <v>0.32529224068814</v>
      </c>
      <c r="T41" s="16" t="n">
        <v>0.0112690793898064</v>
      </c>
      <c r="U41" s="16" t="n">
        <v>0.207955311811908</v>
      </c>
      <c r="V41" s="16" t="n">
        <v>0.261344197968287</v>
      </c>
      <c r="W41" s="6" t="s">
        <v>682</v>
      </c>
      <c r="X41" s="16" t="n">
        <v>7.1</v>
      </c>
      <c r="Y41" s="16" t="n">
        <v>0.560065299459239</v>
      </c>
      <c r="Z41" s="16" t="n">
        <f aca="false">(G41-E41)/SQRT(H41^2/D41+F41^2/C41)</f>
        <v>1.38324606185049</v>
      </c>
      <c r="AA41" s="24" t="n">
        <f aca="false">ABS(K41-Z41)</f>
        <v>0</v>
      </c>
    </row>
    <row r="42" customFormat="false" ht="15" hidden="false" customHeight="false" outlineLevel="0" collapsed="false">
      <c r="A42" s="17" t="n">
        <v>437</v>
      </c>
      <c r="B42" s="6" t="s">
        <v>597</v>
      </c>
      <c r="C42" s="6" t="n">
        <v>99</v>
      </c>
      <c r="D42" s="6" t="n">
        <v>495</v>
      </c>
      <c r="E42" s="16" t="n">
        <v>0.185814721566258</v>
      </c>
      <c r="F42" s="16" t="n">
        <v>0.0717834091806229</v>
      </c>
      <c r="G42" s="16" t="n">
        <v>0.197319001358266</v>
      </c>
      <c r="H42" s="16" t="n">
        <v>0.0794897144648026</v>
      </c>
      <c r="I42" s="23" t="n">
        <f aca="false">G42-E42</f>
        <v>0.0115042797920077</v>
      </c>
      <c r="J42" s="17" t="n">
        <f aca="false">100*(G42-E42)/E42</f>
        <v>6.19126390795978</v>
      </c>
      <c r="K42" s="16" t="n">
        <v>1.42897687251043</v>
      </c>
      <c r="L42" s="17" t="n">
        <v>150.170917927444</v>
      </c>
      <c r="M42" s="16" t="n">
        <v>0.155087685013848</v>
      </c>
      <c r="N42" s="16" t="n">
        <v>0.201383946980281</v>
      </c>
      <c r="O42" s="6" t="str">
        <f aca="false">IF(N42&lt;0.05,"Yes","No")</f>
        <v>No</v>
      </c>
      <c r="P42" s="16" t="n">
        <v>0.146802382275288</v>
      </c>
      <c r="Q42" s="16" t="n">
        <v>1.7824679370529</v>
      </c>
      <c r="R42" s="16" t="n">
        <v>0.182359729719627</v>
      </c>
      <c r="S42" s="16" t="n">
        <v>0.300814471366765</v>
      </c>
      <c r="T42" s="16" t="n">
        <v>0.0114593227013713</v>
      </c>
      <c r="U42" s="16" t="n">
        <v>0.195239445297468</v>
      </c>
      <c r="V42" s="16" t="n">
        <v>0.246544098090609</v>
      </c>
      <c r="W42" s="6" t="s">
        <v>682</v>
      </c>
      <c r="X42" s="16" t="n">
        <v>7.6</v>
      </c>
      <c r="Y42" s="16" t="n">
        <v>0.56102438526681</v>
      </c>
      <c r="Z42" s="16" t="n">
        <f aca="false">(G42-E42)/SQRT(H42^2/D42+F42^2/C42)</f>
        <v>1.42897687251042</v>
      </c>
      <c r="AA42" s="24" t="n">
        <f aca="false">ABS(K42-Z42)</f>
        <v>1.02140518265514E-014</v>
      </c>
    </row>
    <row r="43" customFormat="false" ht="15" hidden="false" customHeight="false" outlineLevel="0" collapsed="false">
      <c r="A43" s="17" t="n">
        <v>438</v>
      </c>
      <c r="B43" s="6" t="s">
        <v>597</v>
      </c>
      <c r="C43" s="6" t="n">
        <v>99</v>
      </c>
      <c r="D43" s="6" t="n">
        <v>495</v>
      </c>
      <c r="E43" s="16" t="n">
        <v>0.184543887999925</v>
      </c>
      <c r="F43" s="16" t="n">
        <v>0.0708909467682894</v>
      </c>
      <c r="G43" s="16" t="n">
        <v>0.196159164727938</v>
      </c>
      <c r="H43" s="16" t="n">
        <v>0.0786627699957301</v>
      </c>
      <c r="I43" s="23" t="n">
        <f aca="false">G43-E43</f>
        <v>0.0116152767280136</v>
      </c>
      <c r="J43" s="17" t="n">
        <f aca="false">100*(G43-E43)/E43</f>
        <v>6.29404574375194</v>
      </c>
      <c r="K43" s="16" t="n">
        <v>1.46033583231153</v>
      </c>
      <c r="L43" s="17" t="n">
        <v>150.399766825754</v>
      </c>
      <c r="M43" s="16" t="n">
        <v>0.146283589927139</v>
      </c>
      <c r="N43" s="16" t="n">
        <v>0.190658698782208</v>
      </c>
      <c r="O43" s="6" t="str">
        <f aca="false">IF(N43&lt;0.05,"Yes","No")</f>
        <v>No</v>
      </c>
      <c r="P43" s="16" t="n">
        <v>0.149819681207791</v>
      </c>
      <c r="Q43" s="16" t="n">
        <v>1.85649274867871</v>
      </c>
      <c r="R43" s="16" t="n">
        <v>0.173548243129331</v>
      </c>
      <c r="S43" s="16" t="n">
        <v>0.291240492088344</v>
      </c>
      <c r="T43" s="16" t="n">
        <v>0.0115713816802464</v>
      </c>
      <c r="U43" s="16" t="n">
        <v>0.186342177116529</v>
      </c>
      <c r="V43" s="16" t="n">
        <v>0.236018439049886</v>
      </c>
      <c r="W43" s="6" t="s">
        <v>682</v>
      </c>
      <c r="X43" s="16" t="n">
        <v>8</v>
      </c>
      <c r="Y43" s="16" t="n">
        <v>0.562371186613611</v>
      </c>
      <c r="Z43" s="16" t="n">
        <f aca="false">(G43-E43)/SQRT(H43^2/D43+F43^2/C43)</f>
        <v>1.46033583231154</v>
      </c>
      <c r="AA43" s="24" t="n">
        <f aca="false">ABS(K43-Z43)</f>
        <v>6.66133814775094E-015</v>
      </c>
    </row>
    <row r="44" customFormat="false" ht="15" hidden="false" customHeight="false" outlineLevel="0" collapsed="false">
      <c r="A44" s="17" t="n">
        <v>439</v>
      </c>
      <c r="B44" s="6" t="s">
        <v>597</v>
      </c>
      <c r="C44" s="6" t="n">
        <v>99</v>
      </c>
      <c r="D44" s="6" t="n">
        <v>495</v>
      </c>
      <c r="E44" s="16" t="n">
        <v>0.183576762074172</v>
      </c>
      <c r="F44" s="16" t="n">
        <v>0.0702860358009584</v>
      </c>
      <c r="G44" s="16" t="n">
        <v>0.195252870926351</v>
      </c>
      <c r="H44" s="16" t="n">
        <v>0.0780773486289688</v>
      </c>
      <c r="I44" s="23" t="n">
        <f aca="false">G44-E44</f>
        <v>0.0116761088521794</v>
      </c>
      <c r="J44" s="17" t="n">
        <f aca="false">100*(G44-E44)/E44</f>
        <v>6.36034142897771</v>
      </c>
      <c r="K44" s="16" t="n">
        <v>1.48029610846865</v>
      </c>
      <c r="L44" s="17" t="n">
        <v>150.522765212341</v>
      </c>
      <c r="M44" s="16" t="n">
        <v>0.140884283236363</v>
      </c>
      <c r="N44" s="16" t="n">
        <v>0.184192830790043</v>
      </c>
      <c r="O44" s="6" t="str">
        <f aca="false">IF(N44&lt;0.05,"Yes","No")</f>
        <v>No</v>
      </c>
      <c r="P44" s="16" t="n">
        <v>0.151756682220729</v>
      </c>
      <c r="Q44" s="16" t="n">
        <v>1.90480782476124</v>
      </c>
      <c r="R44" s="16" t="n">
        <v>0.168062106953745</v>
      </c>
      <c r="S44" s="16" t="n">
        <v>0.282468322346675</v>
      </c>
      <c r="T44" s="16" t="n">
        <v>0.0116264872711181</v>
      </c>
      <c r="U44" s="16" t="n">
        <v>0.181841055375818</v>
      </c>
      <c r="V44" s="16" t="n">
        <v>0.230734873890766</v>
      </c>
      <c r="W44" s="6" t="s">
        <v>682</v>
      </c>
      <c r="X44" s="16" t="n">
        <v>8</v>
      </c>
      <c r="Y44" s="16" t="n">
        <v>0.563289460259157</v>
      </c>
      <c r="Z44" s="16" t="n">
        <f aca="false">(G44-E44)/SQRT(H44^2/D44+F44^2/C44)</f>
        <v>1.48029610846865</v>
      </c>
      <c r="AA44" s="24" t="n">
        <f aca="false">ABS(K44-Z44)</f>
        <v>0</v>
      </c>
    </row>
    <row r="45" customFormat="false" ht="15" hidden="false" customHeight="false" outlineLevel="0" collapsed="false">
      <c r="A45" s="17" t="n">
        <v>440</v>
      </c>
      <c r="B45" s="6" t="s">
        <v>597</v>
      </c>
      <c r="C45" s="6" t="n">
        <v>99</v>
      </c>
      <c r="D45" s="6" t="n">
        <v>495</v>
      </c>
      <c r="E45" s="16" t="n">
        <v>0.182688746563714</v>
      </c>
      <c r="F45" s="16" t="n">
        <v>0.069652390716803</v>
      </c>
      <c r="G45" s="16" t="n">
        <v>0.194501005188383</v>
      </c>
      <c r="H45" s="16" t="n">
        <v>0.0775189856804114</v>
      </c>
      <c r="I45" s="23" t="n">
        <f aca="false">G45-E45</f>
        <v>0.0118122586246693</v>
      </c>
      <c r="J45" s="17" t="n">
        <f aca="false">100*(G45-E45)/E45</f>
        <v>6.46578338669027</v>
      </c>
      <c r="K45" s="16" t="n">
        <v>1.51061799857159</v>
      </c>
      <c r="L45" s="17" t="n">
        <v>150.733636750227</v>
      </c>
      <c r="M45" s="16" t="n">
        <v>0.13297931775978</v>
      </c>
      <c r="N45" s="16" t="n">
        <v>0.174400466050748</v>
      </c>
      <c r="O45" s="6" t="str">
        <f aca="false">IF(N45&lt;0.05,"Yes","No")</f>
        <v>No</v>
      </c>
      <c r="P45" s="16" t="n">
        <v>0.15467226622846</v>
      </c>
      <c r="Q45" s="16" t="n">
        <v>1.97870211299217</v>
      </c>
      <c r="R45" s="16" t="n">
        <v>0.160051927021657</v>
      </c>
      <c r="S45" s="16" t="n">
        <v>0.273462919495837</v>
      </c>
      <c r="T45" s="16" t="n">
        <v>0.0117560925208677</v>
      </c>
      <c r="U45" s="16" t="n">
        <v>0.174846751603529</v>
      </c>
      <c r="V45" s="16" t="n">
        <v>0.222532229313582</v>
      </c>
      <c r="W45" s="6" t="s">
        <v>682</v>
      </c>
      <c r="X45" s="16" t="n">
        <v>8.3</v>
      </c>
      <c r="Y45" s="16" t="n">
        <v>0.564248546066728</v>
      </c>
      <c r="Z45" s="16" t="n">
        <f aca="false">(G45-E45)/SQRT(H45^2/D45+F45^2/C45)</f>
        <v>1.5106179985716</v>
      </c>
      <c r="AA45" s="24" t="n">
        <f aca="false">ABS(K45-Z45)</f>
        <v>0</v>
      </c>
    </row>
    <row r="46" customFormat="false" ht="15" hidden="false" customHeight="false" outlineLevel="0" collapsed="false">
      <c r="A46" s="17" t="n">
        <v>441</v>
      </c>
      <c r="B46" s="6" t="s">
        <v>597</v>
      </c>
      <c r="C46" s="6" t="n">
        <v>99</v>
      </c>
      <c r="D46" s="6" t="n">
        <v>495</v>
      </c>
      <c r="E46" s="16" t="n">
        <v>0.181692146893704</v>
      </c>
      <c r="F46" s="16" t="n">
        <v>0.068795207028738</v>
      </c>
      <c r="G46" s="16" t="n">
        <v>0.193745194955005</v>
      </c>
      <c r="H46" s="16" t="n">
        <v>0.0768090716493022</v>
      </c>
      <c r="I46" s="23" t="n">
        <f aca="false">G46-E46</f>
        <v>0.012053048061301</v>
      </c>
      <c r="J46" s="17" t="n">
        <f aca="false">100*(G46-E46)/E46</f>
        <v>6.63377491397714</v>
      </c>
      <c r="K46" s="16" t="n">
        <v>1.55962898870635</v>
      </c>
      <c r="L46" s="17" t="n">
        <v>151.092819348325</v>
      </c>
      <c r="M46" s="16" t="n">
        <v>0.120939717623466</v>
      </c>
      <c r="N46" s="16" t="n">
        <v>0.159607001712879</v>
      </c>
      <c r="O46" s="6" t="str">
        <f aca="false">IF(N46&lt;0.05,"Yes","No")</f>
        <v>No</v>
      </c>
      <c r="P46" s="16" t="n">
        <v>0.159353738516522</v>
      </c>
      <c r="Q46" s="16" t="n">
        <v>2.10029371787972</v>
      </c>
      <c r="R46" s="16" t="n">
        <v>0.147800344156442</v>
      </c>
      <c r="S46" s="16" t="n">
        <v>0.257374838553573</v>
      </c>
      <c r="T46" s="16" t="n">
        <v>0.0119892038846601</v>
      </c>
      <c r="U46" s="16" t="n">
        <v>0.163658382579963</v>
      </c>
      <c r="V46" s="16" t="n">
        <v>0.209179916870312</v>
      </c>
      <c r="W46" s="6" t="s">
        <v>682</v>
      </c>
      <c r="X46" s="16" t="n">
        <v>9.2</v>
      </c>
      <c r="Y46" s="16" t="n">
        <v>0.565717783899602</v>
      </c>
      <c r="Z46" s="16" t="n">
        <f aca="false">(G46-E46)/SQRT(H46^2/D46+F46^2/C46)</f>
        <v>1.55962898870635</v>
      </c>
      <c r="AA46" s="24" t="n">
        <f aca="false">ABS(K46-Z46)</f>
        <v>0</v>
      </c>
    </row>
    <row r="47" customFormat="false" ht="15" hidden="false" customHeight="false" outlineLevel="0" collapsed="false">
      <c r="A47" s="17" t="n">
        <v>442</v>
      </c>
      <c r="B47" s="6" t="s">
        <v>597</v>
      </c>
      <c r="C47" s="6" t="n">
        <v>99</v>
      </c>
      <c r="D47" s="6" t="n">
        <v>495</v>
      </c>
      <c r="E47" s="16" t="n">
        <v>0.180782805112275</v>
      </c>
      <c r="F47" s="16" t="n">
        <v>0.0681072059538922</v>
      </c>
      <c r="G47" s="16" t="n">
        <v>0.192848187820478</v>
      </c>
      <c r="H47" s="16" t="n">
        <v>0.0761016337394354</v>
      </c>
      <c r="I47" s="23" t="n">
        <f aca="false">G47-E47</f>
        <v>0.0120653827082027</v>
      </c>
      <c r="J47" s="17" t="n">
        <f aca="false">100*(G47-E47)/E47</f>
        <v>6.67396586788743</v>
      </c>
      <c r="K47" s="16" t="n">
        <v>1.57674485704467</v>
      </c>
      <c r="L47" s="17" t="n">
        <v>151.183272586495</v>
      </c>
      <c r="M47" s="16" t="n">
        <v>0.116944442644779</v>
      </c>
      <c r="N47" s="16" t="n">
        <v>0.154625723094198</v>
      </c>
      <c r="O47" s="6" t="str">
        <f aca="false">IF(N47&lt;0.05,"Yes","No")</f>
        <v>No</v>
      </c>
      <c r="P47" s="16" t="n">
        <v>0.161017306442126</v>
      </c>
      <c r="Q47" s="16" t="n">
        <v>2.14437450249519</v>
      </c>
      <c r="R47" s="16" t="n">
        <v>0.143624155999527</v>
      </c>
      <c r="S47" s="16" t="n">
        <v>0.254185883250198</v>
      </c>
      <c r="T47" s="16" t="n">
        <v>0.0120081592687087</v>
      </c>
      <c r="U47" s="16" t="n">
        <v>0.158535772165724</v>
      </c>
      <c r="V47" s="16" t="n">
        <v>0.203126980810263</v>
      </c>
      <c r="W47" s="6" t="s">
        <v>682</v>
      </c>
      <c r="X47" s="16" t="n">
        <v>9.5</v>
      </c>
      <c r="Y47" s="16" t="n">
        <v>0.565554535251505</v>
      </c>
      <c r="Z47" s="16" t="n">
        <f aca="false">(G47-E47)/SQRT(H47^2/D47+F47^2/C47)</f>
        <v>1.57674485704467</v>
      </c>
      <c r="AA47" s="24" t="n">
        <f aca="false">ABS(K47-Z47)</f>
        <v>0</v>
      </c>
    </row>
    <row r="48" customFormat="false" ht="15" hidden="false" customHeight="false" outlineLevel="0" collapsed="false">
      <c r="A48" s="17" t="n">
        <v>443</v>
      </c>
      <c r="B48" s="6" t="s">
        <v>597</v>
      </c>
      <c r="C48" s="6" t="n">
        <v>99</v>
      </c>
      <c r="D48" s="6" t="n">
        <v>495</v>
      </c>
      <c r="E48" s="16" t="n">
        <v>0.179882694524948</v>
      </c>
      <c r="F48" s="16" t="n">
        <v>0.0672672956312446</v>
      </c>
      <c r="G48" s="16" t="n">
        <v>0.191958413190312</v>
      </c>
      <c r="H48" s="16" t="n">
        <v>0.0753327190149761</v>
      </c>
      <c r="I48" s="23" t="n">
        <f aca="false">G48-E48</f>
        <v>0.0120757186653638</v>
      </c>
      <c r="J48" s="17" t="n">
        <f aca="false">100*(G48-E48)/E48</f>
        <v>6.71310750445146</v>
      </c>
      <c r="K48" s="16" t="n">
        <v>1.59707930467408</v>
      </c>
      <c r="L48" s="17" t="n">
        <v>151.43957363317</v>
      </c>
      <c r="M48" s="16" t="n">
        <v>0.112332587321716</v>
      </c>
      <c r="N48" s="16" t="n">
        <v>0.148902691459258</v>
      </c>
      <c r="O48" s="6" t="str">
        <f aca="false">IF(N48&lt;0.05,"Yes","No")</f>
        <v>No</v>
      </c>
      <c r="P48" s="16" t="n">
        <v>0.162850355754198</v>
      </c>
      <c r="Q48" s="16" t="n">
        <v>2.19347628460012</v>
      </c>
      <c r="R48" s="16" t="n">
        <v>0.139128222380256</v>
      </c>
      <c r="S48" s="16" t="n">
        <v>0.244619731625103</v>
      </c>
      <c r="T48" s="16" t="n">
        <v>0.0120210887828871</v>
      </c>
      <c r="U48" s="16" t="n">
        <v>0.153757057535752</v>
      </c>
      <c r="V48" s="16" t="n">
        <v>0.197365416152249</v>
      </c>
      <c r="W48" s="6" t="s">
        <v>682</v>
      </c>
      <c r="X48" s="16" t="n">
        <v>9.5</v>
      </c>
      <c r="Y48" s="16" t="n">
        <v>0.565962656871748</v>
      </c>
      <c r="Z48" s="16" t="n">
        <f aca="false">(G48-E48)/SQRT(H48^2/D48+F48^2/C48)</f>
        <v>1.59707930467407</v>
      </c>
      <c r="AA48" s="24" t="n">
        <f aca="false">ABS(K48-Z48)</f>
        <v>0</v>
      </c>
    </row>
    <row r="49" customFormat="false" ht="15" hidden="false" customHeight="false" outlineLevel="0" collapsed="false">
      <c r="A49" s="17" t="n">
        <v>444</v>
      </c>
      <c r="B49" s="6" t="s">
        <v>597</v>
      </c>
      <c r="C49" s="6" t="n">
        <v>99</v>
      </c>
      <c r="D49" s="6" t="n">
        <v>495</v>
      </c>
      <c r="E49" s="16" t="n">
        <v>0.179031751899406</v>
      </c>
      <c r="F49" s="16" t="n">
        <v>0.0664069640911024</v>
      </c>
      <c r="G49" s="16" t="n">
        <v>0.191176869306299</v>
      </c>
      <c r="H49" s="16" t="n">
        <v>0.0745954734486328</v>
      </c>
      <c r="I49" s="23" t="n">
        <f aca="false">G49-E49</f>
        <v>0.0121451174068933</v>
      </c>
      <c r="J49" s="17" t="n">
        <f aca="false">100*(G49-E49)/E49</f>
        <v>6.78377845161085</v>
      </c>
      <c r="K49" s="16" t="n">
        <v>1.6260742474443</v>
      </c>
      <c r="L49" s="17" t="n">
        <v>151.787031500597</v>
      </c>
      <c r="M49" s="16" t="n">
        <v>0.106008253688057</v>
      </c>
      <c r="N49" s="16" t="n">
        <v>0.140964139872536</v>
      </c>
      <c r="O49" s="6" t="str">
        <f aca="false">IF(N49&lt;0.05,"Yes","No")</f>
        <v>No</v>
      </c>
      <c r="P49" s="16" t="n">
        <v>0.165473442757653</v>
      </c>
      <c r="Q49" s="16" t="n">
        <v>2.26470753684457</v>
      </c>
      <c r="R49" s="16" t="n">
        <v>0.132884517633482</v>
      </c>
      <c r="S49" s="16" t="n">
        <v>0.232419884223862</v>
      </c>
      <c r="T49" s="16" t="n">
        <v>0.0120722395486324</v>
      </c>
      <c r="U49" s="16" t="n">
        <v>0.150684889669975</v>
      </c>
      <c r="V49" s="16" t="n">
        <v>0.193777261669901</v>
      </c>
      <c r="W49" s="6" t="s">
        <v>682</v>
      </c>
      <c r="X49" s="16" t="n">
        <v>9.9</v>
      </c>
      <c r="Y49" s="16" t="n">
        <v>0.56626874808693</v>
      </c>
      <c r="Z49" s="16" t="n">
        <f aca="false">(G49-E49)/SQRT(H49^2/D49+F49^2/C49)</f>
        <v>1.6260742474443</v>
      </c>
      <c r="AA49" s="24" t="n">
        <f aca="false">ABS(K49-Z49)</f>
        <v>0</v>
      </c>
    </row>
    <row r="50" customFormat="false" ht="15" hidden="false" customHeight="false" outlineLevel="0" collapsed="false">
      <c r="A50" s="17" t="n">
        <v>445</v>
      </c>
      <c r="B50" s="6" t="s">
        <v>597</v>
      </c>
      <c r="C50" s="6" t="n">
        <v>99</v>
      </c>
      <c r="D50" s="6" t="n">
        <v>495</v>
      </c>
      <c r="E50" s="16" t="n">
        <v>0.178324477013313</v>
      </c>
      <c r="F50" s="16" t="n">
        <v>0.0659126352168003</v>
      </c>
      <c r="G50" s="16" t="n">
        <v>0.190545709905299</v>
      </c>
      <c r="H50" s="16" t="n">
        <v>0.0740599888947837</v>
      </c>
      <c r="I50" s="23" t="n">
        <f aca="false">G50-E50</f>
        <v>0.0122212328919859</v>
      </c>
      <c r="J50" s="17" t="n">
        <f aca="false">100*(G50-E50)/E50</f>
        <v>6.85336813917782</v>
      </c>
      <c r="K50" s="16" t="n">
        <v>1.64844788391788</v>
      </c>
      <c r="L50" s="17" t="n">
        <v>151.817727308209</v>
      </c>
      <c r="M50" s="16" t="n">
        <v>0.101328704832391</v>
      </c>
      <c r="N50" s="16" t="n">
        <v>0.135083508155363</v>
      </c>
      <c r="O50" s="6" t="str">
        <f aca="false">IF(N50&lt;0.05,"Yes","No")</f>
        <v>No</v>
      </c>
      <c r="P50" s="16" t="n">
        <v>0.167720523640364</v>
      </c>
      <c r="Q50" s="16" t="n">
        <v>2.3266332979979</v>
      </c>
      <c r="R50" s="16" t="n">
        <v>0.127710705405089</v>
      </c>
      <c r="S50" s="16" t="n">
        <v>0.234017993130455</v>
      </c>
      <c r="T50" s="16" t="n">
        <v>0.012162415144938</v>
      </c>
      <c r="U50" s="16" t="n">
        <v>0.142892113571617</v>
      </c>
      <c r="V50" s="16" t="n">
        <v>0.184320293919162</v>
      </c>
      <c r="W50" s="6" t="s">
        <v>682</v>
      </c>
      <c r="X50" s="17" t="n">
        <v>10</v>
      </c>
      <c r="Y50" s="16" t="n">
        <v>0.566982960922355</v>
      </c>
      <c r="Z50" s="16" t="n">
        <f aca="false">(G50-E50)/SQRT(H50^2/D50+F50^2/C50)</f>
        <v>1.64844788391789</v>
      </c>
      <c r="AA50" s="24" t="n">
        <f aca="false">ABS(K50-Z50)</f>
        <v>1.13242748511766E-014</v>
      </c>
    </row>
    <row r="51" customFormat="false" ht="15" hidden="false" customHeight="false" outlineLevel="0" collapsed="false">
      <c r="A51" s="17" t="n">
        <v>446</v>
      </c>
      <c r="B51" s="6" t="s">
        <v>597</v>
      </c>
      <c r="C51" s="6" t="n">
        <v>99</v>
      </c>
      <c r="D51" s="6" t="n">
        <v>495</v>
      </c>
      <c r="E51" s="16" t="n">
        <v>0.177489099779514</v>
      </c>
      <c r="F51" s="16" t="n">
        <v>0.065232781633336</v>
      </c>
      <c r="G51" s="16" t="n">
        <v>0.189761636330925</v>
      </c>
      <c r="H51" s="16" t="n">
        <v>0.0734405779029998</v>
      </c>
      <c r="I51" s="23" t="n">
        <f aca="false">G51-E51</f>
        <v>0.0122725365514105</v>
      </c>
      <c r="J51" s="17" t="n">
        <f aca="false">100*(G51-E51)/E51</f>
        <v>6.9145297185326</v>
      </c>
      <c r="K51" s="16" t="n">
        <v>1.67195518391758</v>
      </c>
      <c r="L51" s="17" t="n">
        <v>152.044359928636</v>
      </c>
      <c r="M51" s="16" t="n">
        <v>0.0965898721801315</v>
      </c>
      <c r="N51" s="16" t="n">
        <v>0.129258166528953</v>
      </c>
      <c r="O51" s="6" t="str">
        <f aca="false">IF(N51&lt;0.05,"Yes","No")</f>
        <v>No</v>
      </c>
      <c r="P51" s="16" t="n">
        <v>0.169890470178939</v>
      </c>
      <c r="Q51" s="16" t="n">
        <v>2.38722611373197</v>
      </c>
      <c r="R51" s="16" t="n">
        <v>0.122864892618317</v>
      </c>
      <c r="S51" s="16" t="n">
        <v>0.23047920863293</v>
      </c>
      <c r="T51" s="16" t="n">
        <v>0.0122086095055909</v>
      </c>
      <c r="U51" s="16" t="n">
        <v>0.138825851304233</v>
      </c>
      <c r="V51" s="16" t="n">
        <v>0.179405715531624</v>
      </c>
      <c r="W51" s="6" t="s">
        <v>682</v>
      </c>
      <c r="X51" s="17" t="n">
        <v>10.2</v>
      </c>
      <c r="Y51" s="16" t="n">
        <v>0.567207427813488</v>
      </c>
      <c r="Z51" s="16" t="n">
        <f aca="false">(G51-E51)/SQRT(H51^2/D51+F51^2/C51)</f>
        <v>1.67195518391758</v>
      </c>
      <c r="AA51" s="24" t="n">
        <f aca="false">ABS(K51-Z51)</f>
        <v>0</v>
      </c>
    </row>
    <row r="52" customFormat="false" ht="15" hidden="false" customHeight="false" outlineLevel="0" collapsed="false">
      <c r="A52" s="17" t="n">
        <v>447</v>
      </c>
      <c r="B52" s="6" t="s">
        <v>597</v>
      </c>
      <c r="C52" s="6" t="n">
        <v>99</v>
      </c>
      <c r="D52" s="6" t="n">
        <v>495</v>
      </c>
      <c r="E52" s="16" t="n">
        <v>0.176709712078475</v>
      </c>
      <c r="F52" s="16" t="n">
        <v>0.0644898600917747</v>
      </c>
      <c r="G52" s="16" t="n">
        <v>0.189029245003305</v>
      </c>
      <c r="H52" s="16" t="n">
        <v>0.0727891514345599</v>
      </c>
      <c r="I52" s="23" t="n">
        <f aca="false">G52-E52</f>
        <v>0.0123195329248303</v>
      </c>
      <c r="J52" s="17" t="n">
        <f aca="false">100*(G52-E52)/E52</f>
        <v>6.97162186499367</v>
      </c>
      <c r="K52" s="16" t="n">
        <v>1.69681727720811</v>
      </c>
      <c r="L52" s="17" t="n">
        <v>152.338649194679</v>
      </c>
      <c r="M52" s="16" t="n">
        <v>0.0917734721042814</v>
      </c>
      <c r="N52" s="16" t="n">
        <v>0.123205153285045</v>
      </c>
      <c r="O52" s="6" t="str">
        <f aca="false">IF(N52&lt;0.05,"Yes","No")</f>
        <v>No</v>
      </c>
      <c r="P52" s="16" t="n">
        <v>0.172126435784074</v>
      </c>
      <c r="Q52" s="16" t="n">
        <v>2.45047723263841</v>
      </c>
      <c r="R52" s="16" t="n">
        <v>0.118023500271304</v>
      </c>
      <c r="S52" s="16" t="n">
        <v>0.223860565372143</v>
      </c>
      <c r="T52" s="16" t="n">
        <v>0.0122506658564882</v>
      </c>
      <c r="U52" s="16" t="n">
        <v>0.134836595644901</v>
      </c>
      <c r="V52" s="16" t="n">
        <v>0.174788179539687</v>
      </c>
      <c r="W52" s="6" t="s">
        <v>682</v>
      </c>
      <c r="X52" s="17" t="n">
        <v>10.5</v>
      </c>
      <c r="Y52" s="16" t="n">
        <v>0.567350270380573</v>
      </c>
      <c r="Z52" s="16" t="n">
        <f aca="false">(G52-E52)/SQRT(H52^2/D52+F52^2/C52)</f>
        <v>1.69681727720811</v>
      </c>
      <c r="AA52" s="24" t="n">
        <f aca="false">ABS(K52-Z52)</f>
        <v>0</v>
      </c>
    </row>
    <row r="53" customFormat="false" ht="15" hidden="false" customHeight="false" outlineLevel="0" collapsed="false">
      <c r="A53" s="17" t="n">
        <v>448</v>
      </c>
      <c r="B53" s="6" t="s">
        <v>597</v>
      </c>
      <c r="C53" s="6" t="n">
        <v>99</v>
      </c>
      <c r="D53" s="6" t="n">
        <v>495</v>
      </c>
      <c r="E53" s="16" t="n">
        <v>0.176071094744133</v>
      </c>
      <c r="F53" s="16" t="n">
        <v>0.0638169638994491</v>
      </c>
      <c r="G53" s="16" t="n">
        <v>0.188453251928693</v>
      </c>
      <c r="H53" s="16" t="n">
        <v>0.0721706916480302</v>
      </c>
      <c r="I53" s="23" t="n">
        <f aca="false">G53-E53</f>
        <v>0.0123821571845599</v>
      </c>
      <c r="J53" s="17" t="n">
        <f aca="false">100*(G53-E53)/E53</f>
        <v>7.03247583173926</v>
      </c>
      <c r="K53" s="16" t="n">
        <v>1.72273977006856</v>
      </c>
      <c r="L53" s="17" t="n">
        <v>152.56600886678</v>
      </c>
      <c r="M53" s="16" t="n">
        <v>0.086961856693135</v>
      </c>
      <c r="N53" s="16" t="n">
        <v>0.116969821326682</v>
      </c>
      <c r="O53" s="6" t="str">
        <f aca="false">IF(N53&lt;0.05,"Yes","No")</f>
        <v>No</v>
      </c>
      <c r="P53" s="16" t="n">
        <v>0.174529845415542</v>
      </c>
      <c r="Q53" s="16" t="n">
        <v>2.51938725502226</v>
      </c>
      <c r="R53" s="16" t="n">
        <v>0.112988210337796</v>
      </c>
      <c r="S53" s="16" t="n">
        <v>0.214744374797238</v>
      </c>
      <c r="T53" s="16" t="n">
        <v>0.0123152696237372</v>
      </c>
      <c r="U53" s="16" t="n">
        <v>0.12948764464188</v>
      </c>
      <c r="V53" s="16" t="n">
        <v>0.168269835240067</v>
      </c>
      <c r="W53" s="6" t="s">
        <v>682</v>
      </c>
      <c r="X53" s="17" t="n">
        <v>10.7</v>
      </c>
      <c r="Y53" s="16" t="n">
        <v>0.567717579838792</v>
      </c>
      <c r="Z53" s="16" t="n">
        <f aca="false">(G53-E53)/SQRT(H53^2/D53+F53^2/C53)</f>
        <v>1.72273977006856</v>
      </c>
      <c r="AA53" s="24" t="n">
        <f aca="false">ABS(K53-Z53)</f>
        <v>0</v>
      </c>
    </row>
    <row r="54" customFormat="false" ht="15" hidden="false" customHeight="false" outlineLevel="0" collapsed="false">
      <c r="A54" s="17" t="n">
        <v>449</v>
      </c>
      <c r="B54" s="6" t="s">
        <v>597</v>
      </c>
      <c r="C54" s="6" t="n">
        <v>99</v>
      </c>
      <c r="D54" s="6" t="n">
        <v>495</v>
      </c>
      <c r="E54" s="16" t="n">
        <v>0.175274387754575</v>
      </c>
      <c r="F54" s="16" t="n">
        <v>0.0631366880523707</v>
      </c>
      <c r="G54" s="16" t="n">
        <v>0.187735225433352</v>
      </c>
      <c r="H54" s="16" t="n">
        <v>0.0715669755874248</v>
      </c>
      <c r="I54" s="23" t="n">
        <f aca="false">G54-E54</f>
        <v>0.0124608376787769</v>
      </c>
      <c r="J54" s="17" t="n">
        <f aca="false">100*(G54-E54)/E54</f>
        <v>7.10933173888758</v>
      </c>
      <c r="K54" s="16" t="n">
        <v>1.75153827451697</v>
      </c>
      <c r="L54" s="17" t="n">
        <v>152.836556693602</v>
      </c>
      <c r="M54" s="16" t="n">
        <v>0.0818591634782383</v>
      </c>
      <c r="N54" s="16" t="n">
        <v>0.110459924513666</v>
      </c>
      <c r="O54" s="6" t="str">
        <f aca="false">IF(N54&lt;0.05,"Yes","No")</f>
        <v>No</v>
      </c>
      <c r="P54" s="16" t="n">
        <v>0.177175501564733</v>
      </c>
      <c r="Q54" s="16" t="n">
        <v>2.59634775669976</v>
      </c>
      <c r="R54" s="16" t="n">
        <v>0.107643282217686</v>
      </c>
      <c r="S54" s="16" t="n">
        <v>0.209196098248676</v>
      </c>
      <c r="T54" s="16" t="n">
        <v>0.0123916831879226</v>
      </c>
      <c r="U54" s="16" t="n">
        <v>0.124451309628901</v>
      </c>
      <c r="V54" s="16" t="n">
        <v>0.162126395918544</v>
      </c>
      <c r="W54" s="6" t="s">
        <v>682</v>
      </c>
      <c r="X54" s="17" t="n">
        <v>11.3</v>
      </c>
      <c r="Y54" s="16" t="n">
        <v>0.567942046729926</v>
      </c>
      <c r="Z54" s="16" t="n">
        <f aca="false">(G54-E54)/SQRT(H54^2/D54+F54^2/C54)</f>
        <v>1.75153827451697</v>
      </c>
      <c r="AA54" s="24" t="n">
        <f aca="false">ABS(K54-Z54)</f>
        <v>0</v>
      </c>
    </row>
    <row r="55" customFormat="false" ht="15" hidden="false" customHeight="false" outlineLevel="0" collapsed="false">
      <c r="A55" s="17" t="n">
        <v>450</v>
      </c>
      <c r="B55" s="6" t="s">
        <v>597</v>
      </c>
      <c r="C55" s="6" t="n">
        <v>99</v>
      </c>
      <c r="D55" s="6" t="n">
        <v>495</v>
      </c>
      <c r="E55" s="16" t="n">
        <v>0.174664035740525</v>
      </c>
      <c r="F55" s="16" t="n">
        <v>0.0624797146347984</v>
      </c>
      <c r="G55" s="16" t="n">
        <v>0.187182992576349</v>
      </c>
      <c r="H55" s="16" t="n">
        <v>0.0709712053470964</v>
      </c>
      <c r="I55" s="23" t="n">
        <f aca="false">G55-E55</f>
        <v>0.0125189568358239</v>
      </c>
      <c r="J55" s="17" t="n">
        <f aca="false">100*(G55-E55)/E55</f>
        <v>7.1674496599985</v>
      </c>
      <c r="K55" s="16" t="n">
        <v>1.77744625265284</v>
      </c>
      <c r="L55" s="17" t="n">
        <v>153.083058689877</v>
      </c>
      <c r="M55" s="16" t="n">
        <v>0.0774804357254785</v>
      </c>
      <c r="N55" s="16" t="n">
        <v>0.104955767543024</v>
      </c>
      <c r="O55" s="6" t="str">
        <f aca="false">IF(N55&lt;0.05,"Yes","No")</f>
        <v>No</v>
      </c>
      <c r="P55" s="16" t="n">
        <v>0.179546461010272</v>
      </c>
      <c r="Q55" s="16" t="n">
        <v>2.66630126406797</v>
      </c>
      <c r="R55" s="16" t="n">
        <v>0.103025689573162</v>
      </c>
      <c r="S55" s="16" t="n">
        <v>0.20209933974306</v>
      </c>
      <c r="T55" s="16" t="n">
        <v>0.0124463514739234</v>
      </c>
      <c r="U55" s="16" t="n">
        <v>0.120421073522464</v>
      </c>
      <c r="V55" s="16" t="n">
        <v>0.157364190664079</v>
      </c>
      <c r="W55" s="6" t="s">
        <v>682</v>
      </c>
      <c r="X55" s="17" t="n">
        <v>11.7</v>
      </c>
      <c r="Y55" s="16" t="n">
        <v>0.56826854402612</v>
      </c>
      <c r="Z55" s="16" t="n">
        <f aca="false">(G55-E55)/SQRT(H55^2/D55+F55^2/C55)</f>
        <v>1.77744625265285</v>
      </c>
      <c r="AA55" s="24" t="n">
        <f aca="false">ABS(K55-Z55)</f>
        <v>1.15463194561016E-014</v>
      </c>
    </row>
    <row r="56" customFormat="false" ht="15" hidden="false" customHeight="false" outlineLevel="0" collapsed="false">
      <c r="A56" s="17" t="n">
        <v>451</v>
      </c>
      <c r="B56" s="6" t="s">
        <v>597</v>
      </c>
      <c r="C56" s="6" t="n">
        <v>99</v>
      </c>
      <c r="D56" s="6" t="n">
        <v>495</v>
      </c>
      <c r="E56" s="16" t="n">
        <v>0.174086777098251</v>
      </c>
      <c r="F56" s="16" t="n">
        <v>0.061829072747626</v>
      </c>
      <c r="G56" s="16" t="n">
        <v>0.186634740767756</v>
      </c>
      <c r="H56" s="16" t="n">
        <v>0.0703615465180913</v>
      </c>
      <c r="I56" s="23" t="n">
        <f aca="false">G56-E56</f>
        <v>0.0125479636695048</v>
      </c>
      <c r="J56" s="17" t="n">
        <f aca="false">100*(G56-E56)/E56</f>
        <v>7.20787866755842</v>
      </c>
      <c r="K56" s="16" t="n">
        <v>1.79963178586583</v>
      </c>
      <c r="L56" s="17" t="n">
        <v>153.300025559093</v>
      </c>
      <c r="M56" s="16" t="n">
        <v>0.0738854430614581</v>
      </c>
      <c r="N56" s="16" t="n">
        <v>0.100279919814033</v>
      </c>
      <c r="O56" s="6" t="str">
        <f aca="false">IF(N56&lt;0.05,"Yes","No")</f>
        <v>No</v>
      </c>
      <c r="P56" s="16" t="n">
        <v>0.181566255200902</v>
      </c>
      <c r="Q56" s="16" t="n">
        <v>2.72662738781792</v>
      </c>
      <c r="R56" s="16" t="n">
        <v>0.0992178119019518</v>
      </c>
      <c r="S56" s="16" t="n">
        <v>0.198037823599802</v>
      </c>
      <c r="T56" s="16" t="n">
        <v>0.0124722727674472</v>
      </c>
      <c r="U56" s="16" t="n">
        <v>0.11712028234899</v>
      </c>
      <c r="V56" s="16" t="n">
        <v>0.153241490923912</v>
      </c>
      <c r="W56" s="6" t="s">
        <v>682</v>
      </c>
      <c r="X56" s="17" t="n">
        <v>11.8</v>
      </c>
      <c r="Y56" s="16" t="n">
        <v>0.56855422916029</v>
      </c>
      <c r="Z56" s="16" t="n">
        <f aca="false">(G56-E56)/SQRT(H56^2/D56+F56^2/C56)</f>
        <v>1.79963178586583</v>
      </c>
      <c r="AA56" s="24" t="n">
        <f aca="false">ABS(K56-Z56)</f>
        <v>0</v>
      </c>
    </row>
    <row r="57" customFormat="false" ht="15" hidden="false" customHeight="false" outlineLevel="0" collapsed="false">
      <c r="A57" s="17" t="n">
        <v>452</v>
      </c>
      <c r="B57" s="6" t="s">
        <v>597</v>
      </c>
      <c r="C57" s="6" t="n">
        <v>99</v>
      </c>
      <c r="D57" s="6" t="n">
        <v>495</v>
      </c>
      <c r="E57" s="16" t="n">
        <v>0.173235404220494</v>
      </c>
      <c r="F57" s="16" t="n">
        <v>0.06115462467052</v>
      </c>
      <c r="G57" s="16" t="n">
        <v>0.185792645322855</v>
      </c>
      <c r="H57" s="16" t="n">
        <v>0.0697187601607962</v>
      </c>
      <c r="I57" s="23" t="n">
        <f aca="false">G57-E57</f>
        <v>0.0125572411023607</v>
      </c>
      <c r="J57" s="17" t="n">
        <f aca="false">100*(G57-E57)/E57</f>
        <v>7.24865748942278</v>
      </c>
      <c r="K57" s="16" t="n">
        <v>1.82015277711096</v>
      </c>
      <c r="L57" s="17" t="n">
        <v>153.511922559812</v>
      </c>
      <c r="M57" s="16" t="n">
        <v>0.0706835754205733</v>
      </c>
      <c r="N57" s="16" t="n">
        <v>0.096120512594579</v>
      </c>
      <c r="O57" s="6" t="str">
        <f aca="false">IF(N57&lt;0.05,"Yes","No")</f>
        <v>No</v>
      </c>
      <c r="P57" s="16" t="n">
        <v>0.183419280276766</v>
      </c>
      <c r="Q57" s="16" t="n">
        <v>2.78256610078297</v>
      </c>
      <c r="R57" s="16" t="n">
        <v>0.095824168051249</v>
      </c>
      <c r="S57" s="16" t="n">
        <v>0.193537443858368</v>
      </c>
      <c r="T57" s="16" t="n">
        <v>0.0124794265935973</v>
      </c>
      <c r="U57" s="16" t="n">
        <v>0.113832213066321</v>
      </c>
      <c r="V57" s="16" t="n">
        <v>0.149685439849264</v>
      </c>
      <c r="W57" s="6" t="s">
        <v>682</v>
      </c>
      <c r="X57" s="17" t="n">
        <v>12.4</v>
      </c>
      <c r="Y57" s="16" t="n">
        <v>0.568472604836241</v>
      </c>
      <c r="Z57" s="16" t="n">
        <f aca="false">(G57-E57)/SQRT(H57^2/D57+F57^2/C57)</f>
        <v>1.82015277711096</v>
      </c>
      <c r="AA57" s="24" t="n">
        <f aca="false">ABS(K57-Z57)</f>
        <v>0</v>
      </c>
    </row>
    <row r="58" customFormat="false" ht="15" hidden="false" customHeight="false" outlineLevel="0" collapsed="false">
      <c r="A58" s="17" t="n">
        <v>453</v>
      </c>
      <c r="B58" s="6" t="s">
        <v>597</v>
      </c>
      <c r="C58" s="6" t="n">
        <v>99</v>
      </c>
      <c r="D58" s="6" t="n">
        <v>495</v>
      </c>
      <c r="E58" s="16" t="n">
        <v>0.172449264713008</v>
      </c>
      <c r="F58" s="16" t="n">
        <v>0.0604892137982098</v>
      </c>
      <c r="G58" s="16" t="n">
        <v>0.185022641552819</v>
      </c>
      <c r="H58" s="16" t="n">
        <v>0.0690800497731612</v>
      </c>
      <c r="I58" s="23" t="n">
        <f aca="false">G58-E58</f>
        <v>0.0125733768398112</v>
      </c>
      <c r="J58" s="17" t="n">
        <f aca="false">100*(G58-E58)/E58</f>
        <v>7.29105853871629</v>
      </c>
      <c r="K58" s="16" t="n">
        <v>1.84187885293869</v>
      </c>
      <c r="L58" s="17" t="n">
        <v>153.718254489707</v>
      </c>
      <c r="M58" s="16" t="n">
        <v>0.0674198661511945</v>
      </c>
      <c r="N58" s="16" t="n">
        <v>0.0918606606897923</v>
      </c>
      <c r="O58" s="6" t="str">
        <f aca="false">IF(N58&lt;0.05,"Yes","No")</f>
        <v>No</v>
      </c>
      <c r="P58" s="16" t="n">
        <v>0.185395607913173</v>
      </c>
      <c r="Q58" s="16" t="n">
        <v>2.84285299456898</v>
      </c>
      <c r="R58" s="16" t="n">
        <v>0.092308026075244</v>
      </c>
      <c r="S58" s="16" t="n">
        <v>0.189021438225152</v>
      </c>
      <c r="T58" s="16" t="n">
        <v>0.0124946267872117</v>
      </c>
      <c r="U58" s="16" t="n">
        <v>0.110339266600842</v>
      </c>
      <c r="V58" s="16" t="n">
        <v>0.145639509655417</v>
      </c>
      <c r="W58" s="6" t="s">
        <v>682</v>
      </c>
      <c r="X58" s="17" t="n">
        <v>12.6</v>
      </c>
      <c r="Y58" s="16" t="n">
        <v>0.568819508213448</v>
      </c>
      <c r="Z58" s="16" t="n">
        <f aca="false">(G58-E58)/SQRT(H58^2/D58+F58^2/C58)</f>
        <v>1.84187885293869</v>
      </c>
      <c r="AA58" s="24" t="n">
        <f aca="false">ABS(K58-Z58)</f>
        <v>0</v>
      </c>
    </row>
    <row r="59" customFormat="false" ht="15" hidden="false" customHeight="false" outlineLevel="0" collapsed="false">
      <c r="A59" s="17" t="n">
        <v>454</v>
      </c>
      <c r="B59" s="6" t="s">
        <v>597</v>
      </c>
      <c r="C59" s="6" t="n">
        <v>99</v>
      </c>
      <c r="D59" s="6" t="n">
        <v>495</v>
      </c>
      <c r="E59" s="16" t="n">
        <v>0.171629210990487</v>
      </c>
      <c r="F59" s="16" t="n">
        <v>0.0597258163013641</v>
      </c>
      <c r="G59" s="16" t="n">
        <v>0.184231004826348</v>
      </c>
      <c r="H59" s="16" t="n">
        <v>0.0683607447922335</v>
      </c>
      <c r="I59" s="23" t="n">
        <f aca="false">G59-E59</f>
        <v>0.0126017938358614</v>
      </c>
      <c r="J59" s="17" t="n">
        <f aca="false">100*(G59-E59)/E59</f>
        <v>7.34245281623994</v>
      </c>
      <c r="K59" s="16" t="n">
        <v>1.86877200007971</v>
      </c>
      <c r="L59" s="17" t="n">
        <v>153.984728514227</v>
      </c>
      <c r="M59" s="16" t="n">
        <v>0.0635540317638345</v>
      </c>
      <c r="N59" s="16" t="n">
        <v>0.0872725625724289</v>
      </c>
      <c r="O59" s="6" t="str">
        <f aca="false">IF(N59&lt;0.05,"Yes","No")</f>
        <v>No</v>
      </c>
      <c r="P59" s="16" t="n">
        <v>0.18782506626487</v>
      </c>
      <c r="Q59" s="16" t="n">
        <v>2.91784771169911</v>
      </c>
      <c r="R59" s="16" t="n">
        <v>0.0881288619804706</v>
      </c>
      <c r="S59" s="16" t="n">
        <v>0.184075342593676</v>
      </c>
      <c r="T59" s="16" t="n">
        <v>0.0125218495033212</v>
      </c>
      <c r="U59" s="16" t="n">
        <v>0.10642719324064</v>
      </c>
      <c r="V59" s="16" t="n">
        <v>0.141096657705394</v>
      </c>
      <c r="W59" s="6" t="s">
        <v>682</v>
      </c>
      <c r="X59" s="17" t="n">
        <v>13</v>
      </c>
      <c r="Y59" s="16" t="n">
        <v>0.569166411590654</v>
      </c>
      <c r="Z59" s="16" t="n">
        <f aca="false">(G59-E59)/SQRT(H59^2/D59+F59^2/C59)</f>
        <v>1.86877200007969</v>
      </c>
      <c r="AA59" s="24" t="n">
        <f aca="false">ABS(K59-Z59)</f>
        <v>1.66533453693773E-014</v>
      </c>
    </row>
    <row r="60" customFormat="false" ht="15" hidden="false" customHeight="false" outlineLevel="0" collapsed="false">
      <c r="A60" s="17" t="n">
        <v>455</v>
      </c>
      <c r="B60" s="6" t="s">
        <v>597</v>
      </c>
      <c r="C60" s="6" t="n">
        <v>99</v>
      </c>
      <c r="D60" s="6" t="n">
        <v>495</v>
      </c>
      <c r="E60" s="16" t="n">
        <v>0.17074716745904</v>
      </c>
      <c r="F60" s="16" t="n">
        <v>0.0588992888480198</v>
      </c>
      <c r="G60" s="16" t="n">
        <v>0.183378047345564</v>
      </c>
      <c r="H60" s="16" t="n">
        <v>0.0675971027139574</v>
      </c>
      <c r="I60" s="23" t="n">
        <f aca="false">G60-E60</f>
        <v>0.0126308798865236</v>
      </c>
      <c r="J60" s="17" t="n">
        <f aca="false">100*(G60-E60)/E60</f>
        <v>7.39741693785554</v>
      </c>
      <c r="K60" s="16" t="n">
        <v>1.89830273239744</v>
      </c>
      <c r="L60" s="17" t="n">
        <v>154.30881971757</v>
      </c>
      <c r="M60" s="16" t="n">
        <v>0.0595232337710692</v>
      </c>
      <c r="N60" s="16" t="n">
        <v>0.0822211138415624</v>
      </c>
      <c r="O60" s="6" t="str">
        <f aca="false">IF(N60&lt;0.05,"Yes","No")</f>
        <v>No</v>
      </c>
      <c r="P60" s="16" t="n">
        <v>0.190452833564623</v>
      </c>
      <c r="Q60" s="16" t="n">
        <v>3.00006315316123</v>
      </c>
      <c r="R60" s="16" t="n">
        <v>0.0837821469181634</v>
      </c>
      <c r="S60" s="16" t="n">
        <v>0.176118357654529</v>
      </c>
      <c r="T60" s="16" t="n">
        <v>0.0125498216427572</v>
      </c>
      <c r="U60" s="16" t="n">
        <v>0.102457193692997</v>
      </c>
      <c r="V60" s="16" t="n">
        <v>0.136436339096572</v>
      </c>
      <c r="W60" s="6" t="s">
        <v>682</v>
      </c>
      <c r="X60" s="17" t="n">
        <v>13.5</v>
      </c>
      <c r="Y60" s="16" t="n">
        <v>0.569166411590654</v>
      </c>
      <c r="Z60" s="16" t="n">
        <f aca="false">(G60-E60)/SQRT(H60^2/D60+F60^2/C60)</f>
        <v>1.89830273239743</v>
      </c>
      <c r="AA60" s="24" t="n">
        <f aca="false">ABS(K60-Z60)</f>
        <v>8.65973959207622E-015</v>
      </c>
    </row>
    <row r="61" customFormat="false" ht="15" hidden="false" customHeight="false" outlineLevel="0" collapsed="false">
      <c r="A61" s="17" t="n">
        <v>456</v>
      </c>
      <c r="B61" s="6" t="s">
        <v>597</v>
      </c>
      <c r="C61" s="6" t="n">
        <v>99</v>
      </c>
      <c r="D61" s="6" t="n">
        <v>495</v>
      </c>
      <c r="E61" s="16" t="n">
        <v>0.169953110016356</v>
      </c>
      <c r="F61" s="16" t="n">
        <v>0.0582988339790958</v>
      </c>
      <c r="G61" s="16" t="n">
        <v>0.182573382473654</v>
      </c>
      <c r="H61" s="16" t="n">
        <v>0.0670400637804431</v>
      </c>
      <c r="I61" s="23" t="n">
        <f aca="false">G61-E61</f>
        <v>0.0126202724572986</v>
      </c>
      <c r="J61" s="17" t="n">
        <f aca="false">100*(G61-E61)/E61</f>
        <v>7.42573787327815</v>
      </c>
      <c r="K61" s="16" t="n">
        <v>1.91545482683516</v>
      </c>
      <c r="L61" s="17" t="n">
        <v>154.546619460167</v>
      </c>
      <c r="M61" s="16" t="n">
        <v>0.0572812425148636</v>
      </c>
      <c r="N61" s="16" t="n">
        <v>0.0793328217031829</v>
      </c>
      <c r="O61" s="6" t="str">
        <f aca="false">IF(N61&lt;0.05,"Yes","No")</f>
        <v>No</v>
      </c>
      <c r="P61" s="16" t="n">
        <v>0.191923498780595</v>
      </c>
      <c r="Q61" s="16" t="n">
        <v>3.04657465295899</v>
      </c>
      <c r="R61" s="16" t="n">
        <v>0.0814264271042628</v>
      </c>
      <c r="S61" s="16" t="n">
        <v>0.172692895329279</v>
      </c>
      <c r="T61" s="16" t="n">
        <v>0.0125401209430489</v>
      </c>
      <c r="U61" s="16" t="n">
        <v>0.0998822088898021</v>
      </c>
      <c r="V61" s="16" t="n">
        <v>0.133599226463789</v>
      </c>
      <c r="W61" s="6" t="s">
        <v>682</v>
      </c>
      <c r="X61" s="17" t="n">
        <v>14.1</v>
      </c>
      <c r="Y61" s="16" t="n">
        <v>0.569615345372921</v>
      </c>
      <c r="Z61" s="16" t="n">
        <f aca="false">(G61-E61)/SQRT(H61^2/D61+F61^2/C61)</f>
        <v>1.91545482683515</v>
      </c>
      <c r="AA61" s="24" t="n">
        <f aca="false">ABS(K61-Z61)</f>
        <v>0</v>
      </c>
    </row>
    <row r="62" customFormat="false" ht="15" hidden="false" customHeight="false" outlineLevel="0" collapsed="false">
      <c r="A62" s="17" t="n">
        <v>457</v>
      </c>
      <c r="B62" s="6" t="s">
        <v>597</v>
      </c>
      <c r="C62" s="6" t="n">
        <v>99</v>
      </c>
      <c r="D62" s="6" t="n">
        <v>495</v>
      </c>
      <c r="E62" s="16" t="n">
        <v>0.169139583228212</v>
      </c>
      <c r="F62" s="16" t="n">
        <v>0.0575519910795638</v>
      </c>
      <c r="G62" s="16" t="n">
        <v>0.181819097765467</v>
      </c>
      <c r="H62" s="16" t="n">
        <v>0.066328000551251</v>
      </c>
      <c r="I62" s="23" t="n">
        <f aca="false">G62-E62</f>
        <v>0.012679514537255</v>
      </c>
      <c r="J62" s="17" t="n">
        <f aca="false">100*(G62-E62)/E62</f>
        <v>7.4964797093931</v>
      </c>
      <c r="K62" s="16" t="n">
        <v>1.94851504540225</v>
      </c>
      <c r="L62" s="17" t="n">
        <v>154.814937025346</v>
      </c>
      <c r="M62" s="16" t="n">
        <v>0.0531615746276535</v>
      </c>
      <c r="N62" s="16" t="n">
        <v>0.0740666235362732</v>
      </c>
      <c r="O62" s="6" t="str">
        <f aca="false">IF(N62&lt;0.05,"Yes","No")</f>
        <v>No</v>
      </c>
      <c r="P62" s="16" t="n">
        <v>0.194950705967799</v>
      </c>
      <c r="Q62" s="16" t="n">
        <v>3.1434397771144</v>
      </c>
      <c r="R62" s="16" t="n">
        <v>0.0767470038629203</v>
      </c>
      <c r="S62" s="16" t="n">
        <v>0.167484498218535</v>
      </c>
      <c r="T62" s="16" t="n">
        <v>0.0125943735859193</v>
      </c>
      <c r="U62" s="16" t="n">
        <v>0.0960234629062482</v>
      </c>
      <c r="V62" s="16" t="n">
        <v>0.128849375145764</v>
      </c>
      <c r="W62" s="6" t="s">
        <v>682</v>
      </c>
      <c r="X62" s="17" t="n">
        <v>15.1</v>
      </c>
      <c r="Y62" s="16" t="n">
        <v>0.569941842669115</v>
      </c>
      <c r="Z62" s="16" t="n">
        <f aca="false">(G62-E62)/SQRT(H62^2/D62+F62^2/C62)</f>
        <v>1.94851504540225</v>
      </c>
      <c r="AA62" s="24" t="n">
        <f aca="false">ABS(K62-Z62)</f>
        <v>0</v>
      </c>
    </row>
    <row r="63" customFormat="false" ht="15" hidden="false" customHeight="false" outlineLevel="0" collapsed="false">
      <c r="A63" s="17" t="n">
        <v>458</v>
      </c>
      <c r="B63" s="6" t="s">
        <v>597</v>
      </c>
      <c r="C63" s="6" t="n">
        <v>99</v>
      </c>
      <c r="D63" s="6" t="n">
        <v>495</v>
      </c>
      <c r="E63" s="16" t="n">
        <v>0.168259000010563</v>
      </c>
      <c r="F63" s="16" t="n">
        <v>0.0567257937178231</v>
      </c>
      <c r="G63" s="16" t="n">
        <v>0.180994174305839</v>
      </c>
      <c r="H63" s="16" t="n">
        <v>0.0655283280509275</v>
      </c>
      <c r="I63" s="23" t="n">
        <f aca="false">G63-E63</f>
        <v>0.0127351742952761</v>
      </c>
      <c r="J63" s="17" t="n">
        <f aca="false">100*(G63-E63)/E63</f>
        <v>7.56879233472006</v>
      </c>
      <c r="K63" s="16" t="n">
        <v>1.98460011751981</v>
      </c>
      <c r="L63" s="17" t="n">
        <v>155.098600136679</v>
      </c>
      <c r="M63" s="16" t="n">
        <v>0.0489529281388203</v>
      </c>
      <c r="N63" s="16" t="n">
        <v>0.06866249420043</v>
      </c>
      <c r="O63" s="6" t="str">
        <f aca="false">IF(N63&lt;0.05,"Yes","No")</f>
        <v>No</v>
      </c>
      <c r="P63" s="16" t="n">
        <v>0.198255905891951</v>
      </c>
      <c r="Q63" s="16" t="n">
        <v>3.25093126294723</v>
      </c>
      <c r="R63" s="16" t="n">
        <v>0.0718912663469351</v>
      </c>
      <c r="S63" s="16" t="n">
        <v>0.160565623904964</v>
      </c>
      <c r="T63" s="16" t="n">
        <v>0.0126509683230563</v>
      </c>
      <c r="U63" s="16" t="n">
        <v>0.0908919555916236</v>
      </c>
      <c r="V63" s="16" t="n">
        <v>0.122433038320981</v>
      </c>
      <c r="W63" s="6" t="s">
        <v>682</v>
      </c>
      <c r="X63" s="17" t="n">
        <v>16.4</v>
      </c>
      <c r="Y63" s="16" t="n">
        <v>0.570309152127334</v>
      </c>
      <c r="Z63" s="16" t="n">
        <f aca="false">(G63-E63)/SQRT(H63^2/D63+F63^2/C63)</f>
        <v>1.98460011751981</v>
      </c>
      <c r="AA63" s="24" t="n">
        <f aca="false">ABS(K63-Z63)</f>
        <v>0</v>
      </c>
    </row>
    <row r="64" customFormat="false" ht="15" hidden="false" customHeight="false" outlineLevel="0" collapsed="false">
      <c r="A64" s="17" t="n">
        <v>459</v>
      </c>
      <c r="B64" s="6" t="s">
        <v>597</v>
      </c>
      <c r="C64" s="6" t="n">
        <v>99</v>
      </c>
      <c r="D64" s="6" t="n">
        <v>495</v>
      </c>
      <c r="E64" s="16" t="n">
        <v>0.167301681457144</v>
      </c>
      <c r="F64" s="16" t="n">
        <v>0.0559934834634286</v>
      </c>
      <c r="G64" s="16" t="n">
        <v>0.180003197897564</v>
      </c>
      <c r="H64" s="16" t="n">
        <v>0.0648179650194121</v>
      </c>
      <c r="I64" s="23" t="n">
        <f aca="false">G64-E64</f>
        <v>0.0127015164404205</v>
      </c>
      <c r="J64" s="17" t="n">
        <f aca="false">100*(G64-E64)/E64</f>
        <v>7.59198373249712</v>
      </c>
      <c r="K64" s="16" t="n">
        <v>2.0043561583695</v>
      </c>
      <c r="L64" s="17" t="n">
        <v>155.354758623868</v>
      </c>
      <c r="M64" s="16" t="n">
        <v>0.0467695633091019</v>
      </c>
      <c r="N64" s="16" t="n">
        <v>0.0658157083137462</v>
      </c>
      <c r="O64" s="6" t="str">
        <f aca="false">IF(N64&lt;0.05,"Yes","No")</f>
        <v>No</v>
      </c>
      <c r="P64" s="16" t="n">
        <v>0.199953031289073</v>
      </c>
      <c r="Q64" s="16" t="n">
        <v>3.30682722758453</v>
      </c>
      <c r="R64" s="16" t="n">
        <v>0.0694977491258735</v>
      </c>
      <c r="S64" s="16" t="n">
        <v>0.153624503461042</v>
      </c>
      <c r="T64" s="16" t="n">
        <v>0.012616266559799</v>
      </c>
      <c r="U64" s="16" t="n">
        <v>0.0888131653294452</v>
      </c>
      <c r="V64" s="16" t="n">
        <v>0.120017790985737</v>
      </c>
      <c r="W64" s="6" t="s">
        <v>682</v>
      </c>
      <c r="X64" s="17" t="n">
        <v>16.8</v>
      </c>
      <c r="Y64" s="16" t="n">
        <v>0.570696867666565</v>
      </c>
      <c r="Z64" s="16" t="n">
        <f aca="false">(G64-E64)/SQRT(H64^2/D64+F64^2/C64)</f>
        <v>2.0043561583695</v>
      </c>
      <c r="AA64" s="24" t="n">
        <f aca="false">ABS(K64-Z64)</f>
        <v>0</v>
      </c>
    </row>
    <row r="65" customFormat="false" ht="15" hidden="false" customHeight="false" outlineLevel="0" collapsed="false">
      <c r="A65" s="17" t="n">
        <v>460</v>
      </c>
      <c r="B65" s="6" t="s">
        <v>597</v>
      </c>
      <c r="C65" s="6" t="n">
        <v>99</v>
      </c>
      <c r="D65" s="6" t="n">
        <v>495</v>
      </c>
      <c r="E65" s="16" t="n">
        <v>0.16635648951386</v>
      </c>
      <c r="F65" s="16" t="n">
        <v>0.0552778920710661</v>
      </c>
      <c r="G65" s="16" t="n">
        <v>0.179103790757933</v>
      </c>
      <c r="H65" s="16" t="n">
        <v>0.0641641539427769</v>
      </c>
      <c r="I65" s="23" t="n">
        <f aca="false">G65-E65</f>
        <v>0.0127473012440734</v>
      </c>
      <c r="J65" s="17" t="n">
        <f aca="false">100*(G65-E65)/E65</f>
        <v>7.66264140420648</v>
      </c>
      <c r="K65" s="16" t="n">
        <v>2.03644640638137</v>
      </c>
      <c r="L65" s="17" t="n">
        <v>155.689780215628</v>
      </c>
      <c r="M65" s="16" t="n">
        <v>0.0434001322511761</v>
      </c>
      <c r="N65" s="16" t="n">
        <v>0.061361828976932</v>
      </c>
      <c r="O65" s="6" t="str">
        <f aca="false">IF(N65&lt;0.05,"Yes","No")</f>
        <v>No</v>
      </c>
      <c r="P65" s="16" t="n">
        <v>0.202789650519817</v>
      </c>
      <c r="Q65" s="16" t="n">
        <v>3.40131687327011</v>
      </c>
      <c r="R65" s="16" t="n">
        <v>0.0656438457197572</v>
      </c>
      <c r="S65" s="16" t="n">
        <v>0.148171676815319</v>
      </c>
      <c r="T65" s="16" t="n">
        <v>0.0126613371510191</v>
      </c>
      <c r="U65" s="16" t="n">
        <v>0.0849424461182627</v>
      </c>
      <c r="V65" s="16" t="n">
        <v>0.115157609327535</v>
      </c>
      <c r="W65" s="6" t="s">
        <v>682</v>
      </c>
      <c r="X65" s="17" t="n">
        <v>17</v>
      </c>
      <c r="Y65" s="16" t="n">
        <v>0.570880522395674</v>
      </c>
      <c r="Z65" s="16" t="n">
        <f aca="false">(G65-E65)/SQRT(H65^2/D65+F65^2/C65)</f>
        <v>2.03644640638136</v>
      </c>
      <c r="AA65" s="24" t="n">
        <f aca="false">ABS(K65-Z65)</f>
        <v>8.43769498715119E-015</v>
      </c>
    </row>
    <row r="66" customFormat="false" ht="15" hidden="false" customHeight="false" outlineLevel="0" collapsed="false">
      <c r="A66" s="17" t="n">
        <v>461</v>
      </c>
      <c r="B66" s="6" t="s">
        <v>597</v>
      </c>
      <c r="C66" s="6" t="n">
        <v>99</v>
      </c>
      <c r="D66" s="6" t="n">
        <v>495</v>
      </c>
      <c r="E66" s="16" t="n">
        <v>0.165385103285915</v>
      </c>
      <c r="F66" s="16" t="n">
        <v>0.0546414738289689</v>
      </c>
      <c r="G66" s="16" t="n">
        <v>0.178198174296907</v>
      </c>
      <c r="H66" s="16" t="n">
        <v>0.0635463984569099</v>
      </c>
      <c r="I66" s="23" t="n">
        <f aca="false">G66-E66</f>
        <v>0.0128130710109918</v>
      </c>
      <c r="J66" s="17" t="n">
        <f aca="false">100*(G66-E66)/E66</f>
        <v>7.7474154300589</v>
      </c>
      <c r="K66" s="16" t="n">
        <v>2.06995599083716</v>
      </c>
      <c r="L66" s="17" t="n">
        <v>155.9253129399</v>
      </c>
      <c r="M66" s="16" t="n">
        <v>0.0401058215472586</v>
      </c>
      <c r="N66" s="16" t="n">
        <v>0.0570110494389651</v>
      </c>
      <c r="O66" s="6" t="str">
        <f aca="false">IF(N66&lt;0.05,"Yes","No")</f>
        <v>No</v>
      </c>
      <c r="P66" s="16" t="n">
        <v>0.205867756468147</v>
      </c>
      <c r="Q66" s="16" t="n">
        <v>3.50535642184586</v>
      </c>
      <c r="R66" s="16" t="n">
        <v>0.0616634329759329</v>
      </c>
      <c r="S66" s="16" t="n">
        <v>0.144127734963925</v>
      </c>
      <c r="T66" s="16" t="n">
        <v>0.012725775492747</v>
      </c>
      <c r="U66" s="16" t="n">
        <v>0.0809695413387349</v>
      </c>
      <c r="V66" s="16" t="n">
        <v>0.110126966846725</v>
      </c>
      <c r="W66" s="6" t="s">
        <v>682</v>
      </c>
      <c r="X66" s="17" t="n">
        <v>17.7</v>
      </c>
      <c r="Y66" s="16" t="n">
        <v>0.571329456177941</v>
      </c>
      <c r="Z66" s="16" t="n">
        <f aca="false">(G66-E66)/SQRT(H66^2/D66+F66^2/C66)</f>
        <v>2.06995599083716</v>
      </c>
      <c r="AA66" s="24" t="n">
        <f aca="false">ABS(K66-Z66)</f>
        <v>0</v>
      </c>
    </row>
    <row r="67" customFormat="false" ht="15" hidden="false" customHeight="false" outlineLevel="0" collapsed="false">
      <c r="A67" s="17" t="n">
        <v>462</v>
      </c>
      <c r="B67" s="6" t="s">
        <v>597</v>
      </c>
      <c r="C67" s="6" t="n">
        <v>99</v>
      </c>
      <c r="D67" s="6" t="n">
        <v>495</v>
      </c>
      <c r="E67" s="16" t="n">
        <v>0.16440624698545</v>
      </c>
      <c r="F67" s="16" t="n">
        <v>0.0540372575543481</v>
      </c>
      <c r="G67" s="16" t="n">
        <v>0.177285946815303</v>
      </c>
      <c r="H67" s="16" t="n">
        <v>0.0629355424015727</v>
      </c>
      <c r="I67" s="23" t="n">
        <f aca="false">G67-E67</f>
        <v>0.012879699829853</v>
      </c>
      <c r="J67" s="17" t="n">
        <f aca="false">100*(G67-E67)/E67</f>
        <v>7.83406960867666</v>
      </c>
      <c r="K67" s="16" t="n">
        <v>2.10333067709128</v>
      </c>
      <c r="L67" s="17" t="n">
        <v>156.106470511805</v>
      </c>
      <c r="M67" s="16" t="n">
        <v>0.0370403686566252</v>
      </c>
      <c r="N67" s="16" t="n">
        <v>0.0528321891022197</v>
      </c>
      <c r="O67" s="6" t="str">
        <f aca="false">IF(N67&lt;0.05,"Yes","No")</f>
        <v>No</v>
      </c>
      <c r="P67" s="16" t="n">
        <v>0.208985817989328</v>
      </c>
      <c r="Q67" s="16" t="n">
        <v>3.6123444137628</v>
      </c>
      <c r="R67" s="16" t="n">
        <v>0.0578376781334882</v>
      </c>
      <c r="S67" s="16" t="n">
        <v>0.14005284129994</v>
      </c>
      <c r="T67" s="16" t="n">
        <v>0.0127902851812252</v>
      </c>
      <c r="U67" s="16" t="n">
        <v>0.0772954989932797</v>
      </c>
      <c r="V67" s="16" t="n">
        <v>0.105402953172654</v>
      </c>
      <c r="W67" s="6" t="s">
        <v>682</v>
      </c>
      <c r="X67" s="17" t="n">
        <v>18.9</v>
      </c>
      <c r="Y67" s="16" t="n">
        <v>0.571921232527293</v>
      </c>
      <c r="Z67" s="16" t="n">
        <f aca="false">(G67-E67)/SQRT(H67^2/D67+F67^2/C67)</f>
        <v>2.10333067709129</v>
      </c>
      <c r="AA67" s="24" t="n">
        <f aca="false">ABS(K67-Z67)</f>
        <v>0</v>
      </c>
    </row>
    <row r="68" customFormat="false" ht="15" hidden="false" customHeight="false" outlineLevel="0" collapsed="false">
      <c r="A68" s="17" t="n">
        <v>463</v>
      </c>
      <c r="B68" s="6" t="s">
        <v>597</v>
      </c>
      <c r="C68" s="6" t="n">
        <v>99</v>
      </c>
      <c r="D68" s="6" t="n">
        <v>495</v>
      </c>
      <c r="E68" s="16" t="n">
        <v>0.163507706890203</v>
      </c>
      <c r="F68" s="16" t="n">
        <v>0.0532944406517196</v>
      </c>
      <c r="G68" s="16" t="n">
        <v>0.176490608429668</v>
      </c>
      <c r="H68" s="16" t="n">
        <v>0.0622920337371848</v>
      </c>
      <c r="I68" s="23" t="n">
        <f aca="false">G68-E68</f>
        <v>0.0129829015394654</v>
      </c>
      <c r="J68" s="17" t="n">
        <f aca="false">100*(G68-E68)/E68</f>
        <v>7.94023828380371</v>
      </c>
      <c r="K68" s="16" t="n">
        <v>2.14809615917215</v>
      </c>
      <c r="L68" s="17" t="n">
        <v>156.551119683121</v>
      </c>
      <c r="M68" s="16" t="n">
        <v>0.0332442662790362</v>
      </c>
      <c r="N68" s="16" t="n">
        <v>0.0477091553635622</v>
      </c>
      <c r="O68" s="6" t="str">
        <f aca="false">IF(N68&lt;0.05,"Yes","No")</f>
        <v>Yes</v>
      </c>
      <c r="P68" s="16" t="n">
        <v>0.212933107464877</v>
      </c>
      <c r="Q68" s="16" t="n">
        <v>3.75009184319899</v>
      </c>
      <c r="R68" s="16" t="n">
        <v>0.0532801663676128</v>
      </c>
      <c r="S68" s="16" t="n">
        <v>0.131472375643441</v>
      </c>
      <c r="T68" s="16" t="n">
        <v>0.0128939024287165</v>
      </c>
      <c r="U68" s="16" t="n">
        <v>0.0722391819976591</v>
      </c>
      <c r="V68" s="16" t="n">
        <v>0.0990694311955442</v>
      </c>
      <c r="W68" s="6" t="s">
        <v>682</v>
      </c>
      <c r="X68" s="17" t="n">
        <v>19.8</v>
      </c>
      <c r="Y68" s="16" t="n">
        <v>0.572737475767779</v>
      </c>
      <c r="Z68" s="16" t="n">
        <f aca="false">(G68-E68)/SQRT(H68^2/D68+F68^2/C68)</f>
        <v>2.14809615917215</v>
      </c>
      <c r="AA68" s="24" t="n">
        <f aca="false">ABS(K68-Z68)</f>
        <v>0</v>
      </c>
    </row>
    <row r="69" customFormat="false" ht="15" hidden="false" customHeight="false" outlineLevel="0" collapsed="false">
      <c r="A69" s="17" t="n">
        <v>464</v>
      </c>
      <c r="B69" s="6" t="s">
        <v>597</v>
      </c>
      <c r="C69" s="6" t="n">
        <v>99</v>
      </c>
      <c r="D69" s="6" t="n">
        <v>495</v>
      </c>
      <c r="E69" s="16" t="n">
        <v>0.162543725937304</v>
      </c>
      <c r="F69" s="16" t="n">
        <v>0.0525587237840609</v>
      </c>
      <c r="G69" s="16" t="n">
        <v>0.175618836283684</v>
      </c>
      <c r="H69" s="16" t="n">
        <v>0.0616115656298562</v>
      </c>
      <c r="I69" s="23" t="n">
        <f aca="false">G69-E69</f>
        <v>0.0130751103463799</v>
      </c>
      <c r="J69" s="17" t="n">
        <f aca="false">100*(G69-E69)/E69</f>
        <v>8.04405723505022</v>
      </c>
      <c r="K69" s="16" t="n">
        <v>2.1922593606589</v>
      </c>
      <c r="L69" s="17" t="n">
        <v>156.917624903722</v>
      </c>
      <c r="M69" s="16" t="n">
        <v>0.0298336847210271</v>
      </c>
      <c r="N69" s="16" t="n">
        <v>0.0430202962243501</v>
      </c>
      <c r="O69" s="6" t="str">
        <f aca="false">IF(N69&lt;0.05,"Yes","No")</f>
        <v>Yes</v>
      </c>
      <c r="P69" s="16" t="n">
        <v>0.216893870988058</v>
      </c>
      <c r="Q69" s="16" t="n">
        <v>3.89090009434861</v>
      </c>
      <c r="R69" s="16" t="n">
        <v>0.0490133133177395</v>
      </c>
      <c r="S69" s="16" t="n">
        <v>0.124319899331181</v>
      </c>
      <c r="T69" s="16" t="n">
        <v>0.0129854494322857</v>
      </c>
      <c r="U69" s="16" t="n">
        <v>0.0677267817490739</v>
      </c>
      <c r="V69" s="16" t="n">
        <v>0.0932631092938067</v>
      </c>
      <c r="W69" s="6" t="s">
        <v>682</v>
      </c>
      <c r="X69" s="17" t="n">
        <v>21.7</v>
      </c>
      <c r="Y69" s="16" t="n">
        <v>0.573737373737374</v>
      </c>
      <c r="Z69" s="16" t="n">
        <f aca="false">(G69-E69)/SQRT(H69^2/D69+F69^2/C69)</f>
        <v>2.1922593606589</v>
      </c>
      <c r="AA69" s="24" t="n">
        <f aca="false">ABS(K69-Z69)</f>
        <v>0</v>
      </c>
    </row>
    <row r="70" customFormat="false" ht="15" hidden="false" customHeight="false" outlineLevel="0" collapsed="false">
      <c r="A70" s="17" t="n">
        <v>465</v>
      </c>
      <c r="B70" s="6" t="s">
        <v>597</v>
      </c>
      <c r="C70" s="6" t="n">
        <v>99</v>
      </c>
      <c r="D70" s="6" t="n">
        <v>495</v>
      </c>
      <c r="E70" s="16" t="n">
        <v>0.161622152108737</v>
      </c>
      <c r="F70" s="16" t="n">
        <v>0.0518882678331853</v>
      </c>
      <c r="G70" s="16" t="n">
        <v>0.174740713127334</v>
      </c>
      <c r="H70" s="16" t="n">
        <v>0.0609335418471059</v>
      </c>
      <c r="I70" s="23" t="n">
        <f aca="false">G70-E70</f>
        <v>0.013118561018597</v>
      </c>
      <c r="J70" s="17" t="n">
        <f aca="false">100*(G70-E70)/E70</f>
        <v>8.11680877122032</v>
      </c>
      <c r="K70" s="16" t="n">
        <v>2.22711282525663</v>
      </c>
      <c r="L70" s="17" t="n">
        <v>157.141489646694</v>
      </c>
      <c r="M70" s="16" t="n">
        <v>0.0273609643939914</v>
      </c>
      <c r="N70" s="16" t="n">
        <v>0.0396450939253627</v>
      </c>
      <c r="O70" s="6" t="str">
        <f aca="false">IF(N70&lt;0.05,"Yes","No")</f>
        <v>Yes</v>
      </c>
      <c r="P70" s="16" t="n">
        <v>0.220085232897411</v>
      </c>
      <c r="Q70" s="16" t="n">
        <v>4.0062433609878</v>
      </c>
      <c r="R70" s="16" t="n">
        <v>0.045787922031424</v>
      </c>
      <c r="S70" s="16" t="n">
        <v>0.120735070836892</v>
      </c>
      <c r="T70" s="16" t="n">
        <v>0.0130297953706395</v>
      </c>
      <c r="U70" s="16" t="n">
        <v>0.0642762976027472</v>
      </c>
      <c r="V70" s="16" t="n">
        <v>0.0888027795827428</v>
      </c>
      <c r="W70" s="6" t="s">
        <v>682</v>
      </c>
      <c r="X70" s="17" t="n">
        <v>22.6</v>
      </c>
      <c r="Y70" s="16" t="n">
        <v>0.574063871033568</v>
      </c>
      <c r="Z70" s="16" t="n">
        <f aca="false">(G70-E70)/SQRT(H70^2/D70+F70^2/C70)</f>
        <v>2.22711282525662</v>
      </c>
      <c r="AA70" s="24" t="n">
        <f aca="false">ABS(K70-Z70)</f>
        <v>0</v>
      </c>
    </row>
    <row r="71" customFormat="false" ht="15" hidden="false" customHeight="false" outlineLevel="0" collapsed="false">
      <c r="A71" s="17" t="n">
        <v>466</v>
      </c>
      <c r="B71" s="6" t="s">
        <v>597</v>
      </c>
      <c r="C71" s="6" t="n">
        <v>99</v>
      </c>
      <c r="D71" s="6" t="n">
        <v>495</v>
      </c>
      <c r="E71" s="16" t="n">
        <v>0.160816047453519</v>
      </c>
      <c r="F71" s="16" t="n">
        <v>0.0512625163510722</v>
      </c>
      <c r="G71" s="16" t="n">
        <v>0.173930177092552</v>
      </c>
      <c r="H71" s="16" t="n">
        <v>0.0602791514579301</v>
      </c>
      <c r="I71" s="23" t="n">
        <f aca="false">G71-E71</f>
        <v>0.0131141296390331</v>
      </c>
      <c r="J71" s="17" t="n">
        <f aca="false">100*(G71-E71)/E71</f>
        <v>8.1547394347094</v>
      </c>
      <c r="K71" s="16" t="n">
        <v>2.25288610172748</v>
      </c>
      <c r="L71" s="17" t="n">
        <v>157.310720474386</v>
      </c>
      <c r="M71" s="16" t="n">
        <v>0.0256489924699642</v>
      </c>
      <c r="N71" s="16" t="n">
        <v>0.0372673120189452</v>
      </c>
      <c r="O71" s="6" t="str">
        <f aca="false">IF(N71&lt;0.05,"Yes","No")</f>
        <v>Yes</v>
      </c>
      <c r="P71" s="16" t="n">
        <v>0.222436637621191</v>
      </c>
      <c r="Q71" s="16" t="n">
        <v>4.09230659186335</v>
      </c>
      <c r="R71" s="16" t="n">
        <v>0.0435277788475558</v>
      </c>
      <c r="S71" s="16" t="n">
        <v>0.11709311942715</v>
      </c>
      <c r="T71" s="16" t="n">
        <v>0.0130272596959912</v>
      </c>
      <c r="U71" s="16" t="n">
        <v>0.0619799366063685</v>
      </c>
      <c r="V71" s="16" t="n">
        <v>0.0858561127133073</v>
      </c>
      <c r="W71" s="6" t="s">
        <v>682</v>
      </c>
      <c r="X71" s="17" t="n">
        <v>23.6</v>
      </c>
      <c r="Y71" s="16" t="n">
        <v>0.574533210896847</v>
      </c>
      <c r="Z71" s="16" t="n">
        <f aca="false">(G71-E71)/SQRT(H71^2/D71+F71^2/C71)</f>
        <v>2.25288610172749</v>
      </c>
      <c r="AA71" s="24" t="n">
        <f aca="false">ABS(K71-Z71)</f>
        <v>0</v>
      </c>
    </row>
    <row r="72" customFormat="false" ht="15" hidden="false" customHeight="false" outlineLevel="0" collapsed="false">
      <c r="A72" s="17" t="n">
        <v>467</v>
      </c>
      <c r="B72" s="6" t="s">
        <v>597</v>
      </c>
      <c r="C72" s="6" t="n">
        <v>99</v>
      </c>
      <c r="D72" s="6" t="n">
        <v>495</v>
      </c>
      <c r="E72" s="16" t="n">
        <v>0.159855328876563</v>
      </c>
      <c r="F72" s="16" t="n">
        <v>0.0504560699485806</v>
      </c>
      <c r="G72" s="16" t="n">
        <v>0.173042518931507</v>
      </c>
      <c r="H72" s="16" t="n">
        <v>0.0595646921106236</v>
      </c>
      <c r="I72" s="23" t="n">
        <f aca="false">G72-E72</f>
        <v>0.0131871900549441</v>
      </c>
      <c r="J72" s="17" t="n">
        <f aca="false">100*(G72-E72)/E72</f>
        <v>8.24945289445245</v>
      </c>
      <c r="K72" s="16" t="n">
        <v>2.29967951117155</v>
      </c>
      <c r="L72" s="17" t="n">
        <v>157.812085728132</v>
      </c>
      <c r="M72" s="16" t="n">
        <v>0.0227769814875858</v>
      </c>
      <c r="N72" s="16" t="n">
        <v>0.0333016270740555</v>
      </c>
      <c r="O72" s="6" t="str">
        <f aca="false">IF(N72&lt;0.05,"Yes","No")</f>
        <v>Yes</v>
      </c>
      <c r="P72" s="16" t="n">
        <v>0.22647013767667</v>
      </c>
      <c r="Q72" s="16" t="n">
        <v>4.24206587324774</v>
      </c>
      <c r="R72" s="16" t="n">
        <v>0.0398708252538993</v>
      </c>
      <c r="S72" s="16" t="n">
        <v>0.107894586935825</v>
      </c>
      <c r="T72" s="16" t="n">
        <v>0.013099503453286</v>
      </c>
      <c r="U72" s="16" t="n">
        <v>0.0579336094812763</v>
      </c>
      <c r="V72" s="16" t="n">
        <v>0.0805165982201722</v>
      </c>
      <c r="W72" s="6" t="s">
        <v>682</v>
      </c>
      <c r="X72" s="17" t="n">
        <v>24.9</v>
      </c>
      <c r="Y72" s="16" t="n">
        <v>0.575471890623406</v>
      </c>
      <c r="Z72" s="16" t="n">
        <f aca="false">(G72-E72)/SQRT(H72^2/D72+F72^2/C72)</f>
        <v>2.29967951117156</v>
      </c>
      <c r="AA72" s="24" t="n">
        <f aca="false">ABS(K72-Z72)</f>
        <v>1.46549439250521E-014</v>
      </c>
    </row>
    <row r="73" customFormat="false" ht="15" hidden="false" customHeight="false" outlineLevel="0" collapsed="false">
      <c r="A73" s="17" t="n">
        <v>468</v>
      </c>
      <c r="B73" s="6" t="s">
        <v>597</v>
      </c>
      <c r="C73" s="6" t="n">
        <v>99</v>
      </c>
      <c r="D73" s="6" t="n">
        <v>495</v>
      </c>
      <c r="E73" s="16" t="n">
        <v>0.158887048712885</v>
      </c>
      <c r="F73" s="16" t="n">
        <v>0.0497288160710676</v>
      </c>
      <c r="G73" s="16" t="n">
        <v>0.172149729397562</v>
      </c>
      <c r="H73" s="16" t="n">
        <v>0.0589055681625713</v>
      </c>
      <c r="I73" s="23" t="n">
        <f aca="false">G73-E73</f>
        <v>0.0132626806846773</v>
      </c>
      <c r="J73" s="17" t="n">
        <f aca="false">100*(G73-E73)/E73</f>
        <v>8.34723836342602</v>
      </c>
      <c r="K73" s="16" t="n">
        <v>2.34492951307281</v>
      </c>
      <c r="L73" s="17" t="n">
        <v>158.247818784522</v>
      </c>
      <c r="M73" s="16" t="n">
        <v>0.0202720281680536</v>
      </c>
      <c r="N73" s="16" t="n">
        <v>0.0298051302876702</v>
      </c>
      <c r="O73" s="6" t="str">
        <f aca="false">IF(N73&lt;0.05,"Yes","No")</f>
        <v>Yes</v>
      </c>
      <c r="P73" s="16" t="n">
        <v>0.230412225396207</v>
      </c>
      <c r="Q73" s="16" t="n">
        <v>4.39103154431862</v>
      </c>
      <c r="R73" s="16" t="n">
        <v>0.0365526213745623</v>
      </c>
      <c r="S73" s="16" t="n">
        <v>0.101052750059955</v>
      </c>
      <c r="T73" s="16" t="n">
        <v>0.0131760504371713</v>
      </c>
      <c r="U73" s="16" t="n">
        <v>0.0541471583945571</v>
      </c>
      <c r="V73" s="16" t="n">
        <v>0.0756044099924002</v>
      </c>
      <c r="W73" s="6" t="s">
        <v>682</v>
      </c>
      <c r="X73" s="17" t="n">
        <v>26.7</v>
      </c>
      <c r="Y73" s="16" t="n">
        <v>0.57636975818794</v>
      </c>
      <c r="Z73" s="16" t="n">
        <f aca="false">(G73-E73)/SQRT(H73^2/D73+F73^2/C73)</f>
        <v>2.34492951307281</v>
      </c>
      <c r="AA73" s="24" t="n">
        <f aca="false">ABS(K73-Z73)</f>
        <v>0</v>
      </c>
    </row>
    <row r="74" customFormat="false" ht="15" hidden="false" customHeight="false" outlineLevel="0" collapsed="false">
      <c r="A74" s="17" t="n">
        <v>469</v>
      </c>
      <c r="B74" s="6" t="s">
        <v>597</v>
      </c>
      <c r="C74" s="6" t="n">
        <v>99</v>
      </c>
      <c r="D74" s="6" t="n">
        <v>495</v>
      </c>
      <c r="E74" s="16" t="n">
        <v>0.157993217911383</v>
      </c>
      <c r="F74" s="16" t="n">
        <v>0.0491180998622994</v>
      </c>
      <c r="G74" s="16" t="n">
        <v>0.171292791011358</v>
      </c>
      <c r="H74" s="16" t="n">
        <v>0.0583021629809386</v>
      </c>
      <c r="I74" s="23" t="n">
        <f aca="false">G74-E74</f>
        <v>0.0132995730999745</v>
      </c>
      <c r="J74" s="17" t="n">
        <f aca="false">100*(G74-E74)/E74</f>
        <v>8.41781266043592</v>
      </c>
      <c r="K74" s="16" t="n">
        <v>2.37961298452351</v>
      </c>
      <c r="L74" s="17" t="n">
        <v>158.514171646361</v>
      </c>
      <c r="M74" s="16" t="n">
        <v>0.0185198773934571</v>
      </c>
      <c r="N74" s="16" t="n">
        <v>0.0273823099251607</v>
      </c>
      <c r="O74" s="6" t="str">
        <f aca="false">IF(N74&lt;0.05,"Yes","No")</f>
        <v>Yes</v>
      </c>
      <c r="P74" s="16" t="n">
        <v>0.233503953395612</v>
      </c>
      <c r="Q74" s="16" t="n">
        <v>4.50966203249681</v>
      </c>
      <c r="R74" s="16" t="n">
        <v>0.0341179814700349</v>
      </c>
      <c r="S74" s="16" t="n">
        <v>0.0978098796026265</v>
      </c>
      <c r="T74" s="16" t="n">
        <v>0.0132153881837886</v>
      </c>
      <c r="U74" s="16" t="n">
        <v>0.0514093125033991</v>
      </c>
      <c r="V74" s="16" t="n">
        <v>0.0719730375047587</v>
      </c>
      <c r="W74" s="6" t="s">
        <v>682</v>
      </c>
      <c r="X74" s="17" t="n">
        <v>28</v>
      </c>
      <c r="Y74" s="16" t="n">
        <v>0.576512600755025</v>
      </c>
      <c r="Z74" s="16" t="n">
        <f aca="false">(G74-E74)/SQRT(H74^2/D74+F74^2/C74)</f>
        <v>2.37961298452353</v>
      </c>
      <c r="AA74" s="24" t="n">
        <f aca="false">ABS(K74-Z74)</f>
        <v>1.46549439250521E-014</v>
      </c>
    </row>
    <row r="75" customFormat="false" ht="15" hidden="false" customHeight="false" outlineLevel="0" collapsed="false">
      <c r="A75" s="17" t="n">
        <v>470</v>
      </c>
      <c r="B75" s="6" t="s">
        <v>597</v>
      </c>
      <c r="C75" s="6" t="n">
        <v>99</v>
      </c>
      <c r="D75" s="6" t="n">
        <v>495</v>
      </c>
      <c r="E75" s="16" t="n">
        <v>0.157193565759996</v>
      </c>
      <c r="F75" s="16" t="n">
        <v>0.0484866342468784</v>
      </c>
      <c r="G75" s="16" t="n">
        <v>0.170484559380948</v>
      </c>
      <c r="H75" s="16" t="n">
        <v>0.0576680581813145</v>
      </c>
      <c r="I75" s="23" t="n">
        <f aca="false">G75-E75</f>
        <v>0.0132909936209519</v>
      </c>
      <c r="J75" s="17" t="n">
        <f aca="false">100*(G75-E75)/E75</f>
        <v>8.4551766204252</v>
      </c>
      <c r="K75" s="16" t="n">
        <v>2.40798624029755</v>
      </c>
      <c r="L75" s="17" t="n">
        <v>158.774331894973</v>
      </c>
      <c r="M75" s="16" t="n">
        <v>0.0171870048466789</v>
      </c>
      <c r="N75" s="16" t="n">
        <v>0.0254833431071789</v>
      </c>
      <c r="O75" s="6" t="str">
        <f aca="false">IF(N75&lt;0.05,"Yes","No")</f>
        <v>Yes</v>
      </c>
      <c r="P75" s="16" t="n">
        <v>0.235977469204985</v>
      </c>
      <c r="Q75" s="16" t="n">
        <v>4.60571009803797</v>
      </c>
      <c r="R75" s="16" t="n">
        <v>0.0322715013680683</v>
      </c>
      <c r="S75" s="16" t="n">
        <v>0.0955042413901487</v>
      </c>
      <c r="T75" s="16" t="n">
        <v>0.0132058302120199</v>
      </c>
      <c r="U75" s="16" t="n">
        <v>0.0496072567542869</v>
      </c>
      <c r="V75" s="16" t="n">
        <v>0.0696358550695204</v>
      </c>
      <c r="W75" s="6" t="s">
        <v>682</v>
      </c>
      <c r="X75" s="17" t="n">
        <v>28.5</v>
      </c>
      <c r="Y75" s="16" t="n">
        <v>0.576635037241098</v>
      </c>
      <c r="Z75" s="16" t="n">
        <f aca="false">(G75-E75)/SQRT(H75^2/D75+F75^2/C75)</f>
        <v>2.40798624029754</v>
      </c>
      <c r="AA75" s="24" t="n">
        <f aca="false">ABS(K75-Z75)</f>
        <v>1.50990331349021E-014</v>
      </c>
    </row>
    <row r="76" customFormat="false" ht="15" hidden="false" customHeight="false" outlineLevel="0" collapsed="false">
      <c r="A76" s="17" t="n">
        <v>471</v>
      </c>
      <c r="B76" s="6" t="s">
        <v>597</v>
      </c>
      <c r="C76" s="6" t="n">
        <v>99</v>
      </c>
      <c r="D76" s="6" t="n">
        <v>495</v>
      </c>
      <c r="E76" s="16" t="n">
        <v>0.156406088308855</v>
      </c>
      <c r="F76" s="16" t="n">
        <v>0.047866866710382</v>
      </c>
      <c r="G76" s="16" t="n">
        <v>0.169745726138353</v>
      </c>
      <c r="H76" s="16" t="n">
        <v>0.0570877461831021</v>
      </c>
      <c r="I76" s="23" t="n">
        <f aca="false">G76-E76</f>
        <v>0.0133396378294988</v>
      </c>
      <c r="J76" s="17" t="n">
        <f aca="false">100*(G76-E76)/E76</f>
        <v>8.52884818854178</v>
      </c>
      <c r="K76" s="16" t="n">
        <v>2.44660366140739</v>
      </c>
      <c r="L76" s="17" t="n">
        <v>159.133357498736</v>
      </c>
      <c r="M76" s="16" t="n">
        <v>0.0155094166633958</v>
      </c>
      <c r="N76" s="16" t="n">
        <v>0.0231101307870883</v>
      </c>
      <c r="O76" s="6" t="str">
        <f aca="false">IF(N76&lt;0.05,"Yes","No")</f>
        <v>Yes</v>
      </c>
      <c r="P76" s="16" t="n">
        <v>0.239329443903247</v>
      </c>
      <c r="Q76" s="16" t="n">
        <v>4.73748429634414</v>
      </c>
      <c r="R76" s="16" t="n">
        <v>0.0299066887144953</v>
      </c>
      <c r="S76" s="16" t="n">
        <v>0.0897551387331744</v>
      </c>
      <c r="T76" s="16" t="n">
        <v>0.0132543801774757</v>
      </c>
      <c r="U76" s="16" t="n">
        <v>0.0470331447804116</v>
      </c>
      <c r="V76" s="16" t="n">
        <v>0.0661994665139842</v>
      </c>
      <c r="W76" s="6" t="s">
        <v>682</v>
      </c>
      <c r="X76" s="17" t="n">
        <v>29.7</v>
      </c>
      <c r="Y76" s="16" t="n">
        <v>0.577573716967656</v>
      </c>
      <c r="Z76" s="16" t="n">
        <f aca="false">(G76-E76)/SQRT(H76^2/D76+F76^2/C76)</f>
        <v>2.44660366140738</v>
      </c>
      <c r="AA76" s="24" t="n">
        <f aca="false">ABS(K76-Z76)</f>
        <v>0</v>
      </c>
    </row>
    <row r="77" customFormat="false" ht="15" hidden="false" customHeight="false" outlineLevel="0" collapsed="false">
      <c r="A77" s="17" t="n">
        <v>472</v>
      </c>
      <c r="B77" s="6" t="s">
        <v>597</v>
      </c>
      <c r="C77" s="6" t="n">
        <v>99</v>
      </c>
      <c r="D77" s="6" t="n">
        <v>495</v>
      </c>
      <c r="E77" s="16" t="n">
        <v>0.155602960649765</v>
      </c>
      <c r="F77" s="16" t="n">
        <v>0.0472756585573838</v>
      </c>
      <c r="G77" s="16" t="n">
        <v>0.168999380174309</v>
      </c>
      <c r="H77" s="16" t="n">
        <v>0.0565293705589991</v>
      </c>
      <c r="I77" s="23" t="n">
        <f aca="false">G77-E77</f>
        <v>0.0133964195245444</v>
      </c>
      <c r="J77" s="17" t="n">
        <f aca="false">100*(G77-E77)/E77</f>
        <v>8.60936030304552</v>
      </c>
      <c r="K77" s="16" t="n">
        <v>2.48630990726557</v>
      </c>
      <c r="L77" s="17" t="n">
        <v>159.474563960324</v>
      </c>
      <c r="M77" s="16" t="n">
        <v>0.0139377669421029</v>
      </c>
      <c r="N77" s="16" t="n">
        <v>0.0208867677213682</v>
      </c>
      <c r="O77" s="6" t="str">
        <f aca="false">IF(N77&lt;0.05,"Yes","No")</f>
        <v>Yes</v>
      </c>
      <c r="P77" s="16" t="n">
        <v>0.242799290774857</v>
      </c>
      <c r="Q77" s="16" t="n">
        <v>4.87585012402626</v>
      </c>
      <c r="R77" s="16" t="n">
        <v>0.0276175593018465</v>
      </c>
      <c r="S77" s="16" t="n">
        <v>0.0845977764349943</v>
      </c>
      <c r="T77" s="16" t="n">
        <v>0.013313502018251</v>
      </c>
      <c r="U77" s="16" t="n">
        <v>0.0441719732574158</v>
      </c>
      <c r="V77" s="16" t="n">
        <v>0.0623814013722752</v>
      </c>
      <c r="W77" s="6" t="s">
        <v>682</v>
      </c>
      <c r="X77" s="17" t="n">
        <v>31.3</v>
      </c>
      <c r="Y77" s="16" t="n">
        <v>0.578471584532191</v>
      </c>
      <c r="Z77" s="16" t="n">
        <f aca="false">(G77-E77)/SQRT(H77^2/D77+F77^2/C77)</f>
        <v>2.48630990726557</v>
      </c>
      <c r="AA77" s="24" t="n">
        <f aca="false">ABS(K77-Z77)</f>
        <v>0</v>
      </c>
    </row>
    <row r="78" customFormat="false" ht="15" hidden="false" customHeight="false" outlineLevel="0" collapsed="false">
      <c r="A78" s="17" t="n">
        <v>473</v>
      </c>
      <c r="B78" s="6" t="s">
        <v>597</v>
      </c>
      <c r="C78" s="6" t="n">
        <v>99</v>
      </c>
      <c r="D78" s="6" t="n">
        <v>495</v>
      </c>
      <c r="E78" s="16" t="n">
        <v>0.154805278913541</v>
      </c>
      <c r="F78" s="16" t="n">
        <v>0.0467275423349358</v>
      </c>
      <c r="G78" s="16" t="n">
        <v>0.16822187750779</v>
      </c>
      <c r="H78" s="16" t="n">
        <v>0.0559754364201694</v>
      </c>
      <c r="I78" s="23" t="n">
        <f aca="false">G78-E78</f>
        <v>0.0134165985942489</v>
      </c>
      <c r="J78" s="17" t="n">
        <f aca="false">100*(G78-E78)/E78</f>
        <v>8.66675780594153</v>
      </c>
      <c r="K78" s="16" t="n">
        <v>2.51824582914618</v>
      </c>
      <c r="L78" s="17" t="n">
        <v>159.713937277784</v>
      </c>
      <c r="M78" s="16" t="n">
        <v>0.0127784596291714</v>
      </c>
      <c r="N78" s="16" t="n">
        <v>0.0192317648143904</v>
      </c>
      <c r="O78" s="6" t="str">
        <f aca="false">IF(N78&lt;0.05,"Yes","No")</f>
        <v>Yes</v>
      </c>
      <c r="P78" s="16" t="n">
        <v>0.245625594868021</v>
      </c>
      <c r="Q78" s="16" t="n">
        <v>4.99002543179533</v>
      </c>
      <c r="R78" s="16" t="n">
        <v>0.025866511767082</v>
      </c>
      <c r="S78" s="16" t="n">
        <v>0.0836719501787868</v>
      </c>
      <c r="T78" s="16" t="n">
        <v>0.0133360057899444</v>
      </c>
      <c r="U78" s="16" t="n">
        <v>0.0420157976997569</v>
      </c>
      <c r="V78" s="16" t="n">
        <v>0.0594964094197502</v>
      </c>
      <c r="W78" s="6" t="s">
        <v>682</v>
      </c>
      <c r="X78" s="17" t="n">
        <v>32.5</v>
      </c>
      <c r="Y78" s="16" t="n">
        <v>0.578757269666361</v>
      </c>
      <c r="Z78" s="16" t="n">
        <f aca="false">(G78-E78)/SQRT(H78^2/D78+F78^2/C78)</f>
        <v>2.51824582914618</v>
      </c>
      <c r="AA78" s="24" t="n">
        <f aca="false">ABS(K78-Z78)</f>
        <v>0</v>
      </c>
    </row>
    <row r="79" customFormat="false" ht="15" hidden="false" customHeight="false" outlineLevel="0" collapsed="false">
      <c r="A79" s="17" t="n">
        <v>474</v>
      </c>
      <c r="B79" s="6" t="s">
        <v>597</v>
      </c>
      <c r="C79" s="6" t="n">
        <v>99</v>
      </c>
      <c r="D79" s="6" t="n">
        <v>495</v>
      </c>
      <c r="E79" s="16" t="n">
        <v>0.154143751871706</v>
      </c>
      <c r="F79" s="16" t="n">
        <v>0.0462505535291167</v>
      </c>
      <c r="G79" s="16" t="n">
        <v>0.167580374495851</v>
      </c>
      <c r="H79" s="16" t="n">
        <v>0.0555080625282323</v>
      </c>
      <c r="I79" s="23" t="n">
        <f aca="false">G79-E79</f>
        <v>0.0134366226241444</v>
      </c>
      <c r="J79" s="17" t="n">
        <f aca="false">100*(G79-E79)/E79</f>
        <v>8.71694276348461</v>
      </c>
      <c r="K79" s="16" t="n">
        <v>2.54694698801796</v>
      </c>
      <c r="L79" s="17" t="n">
        <v>159.962395767812</v>
      </c>
      <c r="M79" s="16" t="n">
        <v>0.0118106190195028</v>
      </c>
      <c r="N79" s="16" t="n">
        <v>0.0178776012679938</v>
      </c>
      <c r="O79" s="6" t="str">
        <f aca="false">IF(N79&lt;0.05,"Yes","No")</f>
        <v>Yes</v>
      </c>
      <c r="P79" s="16" t="n">
        <v>0.24811984701556</v>
      </c>
      <c r="Q79" s="16" t="n">
        <v>5.09188433000507</v>
      </c>
      <c r="R79" s="16" t="n">
        <v>0.0244019650063381</v>
      </c>
      <c r="S79" s="16" t="n">
        <v>0.0802081678885366</v>
      </c>
      <c r="T79" s="16" t="n">
        <v>0.0133529031138407</v>
      </c>
      <c r="U79" s="16" t="n">
        <v>0.0404842936786954</v>
      </c>
      <c r="V79" s="16" t="n">
        <v>0.0574439302197705</v>
      </c>
      <c r="W79" s="6" t="s">
        <v>682</v>
      </c>
      <c r="X79" s="17" t="n">
        <v>33.7</v>
      </c>
      <c r="Y79" s="16" t="n">
        <v>0.579410264258749</v>
      </c>
      <c r="Z79" s="16" t="n">
        <f aca="false">(G79-E79)/SQRT(H79^2/D79+F79^2/C79)</f>
        <v>2.54694698801796</v>
      </c>
      <c r="AA79" s="24" t="n">
        <f aca="false">ABS(K79-Z79)</f>
        <v>0</v>
      </c>
    </row>
    <row r="80" customFormat="false" ht="15" hidden="false" customHeight="false" outlineLevel="0" collapsed="false">
      <c r="A80" s="17" t="n">
        <v>475</v>
      </c>
      <c r="B80" s="6" t="s">
        <v>597</v>
      </c>
      <c r="C80" s="6" t="n">
        <v>99</v>
      </c>
      <c r="D80" s="6" t="n">
        <v>495</v>
      </c>
      <c r="E80" s="16" t="n">
        <v>0.15337396127106</v>
      </c>
      <c r="F80" s="16" t="n">
        <v>0.0456491295940394</v>
      </c>
      <c r="G80" s="16" t="n">
        <v>0.166826793611652</v>
      </c>
      <c r="H80" s="16" t="n">
        <v>0.0549377722730124</v>
      </c>
      <c r="I80" s="23" t="n">
        <f aca="false">G80-E80</f>
        <v>0.013452832340592</v>
      </c>
      <c r="J80" s="17" t="n">
        <f aca="false">100*(G80-E80)/E80</f>
        <v>8.77126223323961</v>
      </c>
      <c r="K80" s="16" t="n">
        <v>2.58201717595953</v>
      </c>
      <c r="L80" s="17" t="n">
        <v>160.330098576001</v>
      </c>
      <c r="M80" s="16" t="n">
        <v>0.0107169364891129</v>
      </c>
      <c r="N80" s="16" t="n">
        <v>0.0163993325299536</v>
      </c>
      <c r="O80" s="6" t="str">
        <f aca="false">IF(N80&lt;0.05,"Yes","No")</f>
        <v>Yes</v>
      </c>
      <c r="P80" s="16" t="n">
        <v>0.251081654111138</v>
      </c>
      <c r="Q80" s="16" t="n">
        <v>5.21417354913272</v>
      </c>
      <c r="R80" s="16" t="n">
        <v>0.0227569186938608</v>
      </c>
      <c r="S80" s="16" t="n">
        <v>0.0772020579640348</v>
      </c>
      <c r="T80" s="16" t="n">
        <v>0.0133693292853686</v>
      </c>
      <c r="U80" s="16" t="n">
        <v>0.0385948749167528</v>
      </c>
      <c r="V80" s="16" t="n">
        <v>0.0549486354746989</v>
      </c>
      <c r="W80" s="6" t="s">
        <v>682</v>
      </c>
      <c r="X80" s="17" t="n">
        <v>34.5</v>
      </c>
      <c r="Y80" s="16" t="n">
        <v>0.579716355473931</v>
      </c>
      <c r="Z80" s="16" t="n">
        <f aca="false">(G80-E80)/SQRT(H80^2/D80+F80^2/C80)</f>
        <v>2.58201717595951</v>
      </c>
      <c r="AA80" s="24" t="n">
        <f aca="false">ABS(K80-Z80)</f>
        <v>1.59872115546023E-014</v>
      </c>
    </row>
    <row r="81" customFormat="false" ht="15" hidden="false" customHeight="false" outlineLevel="0" collapsed="false">
      <c r="A81" s="17" t="n">
        <v>476</v>
      </c>
      <c r="B81" s="6" t="s">
        <v>597</v>
      </c>
      <c r="C81" s="6" t="n">
        <v>99</v>
      </c>
      <c r="D81" s="6" t="n">
        <v>495</v>
      </c>
      <c r="E81" s="16" t="n">
        <v>0.152577137932031</v>
      </c>
      <c r="F81" s="16" t="n">
        <v>0.0450287951383067</v>
      </c>
      <c r="G81" s="16" t="n">
        <v>0.166053927554326</v>
      </c>
      <c r="H81" s="16" t="n">
        <v>0.0543475866527421</v>
      </c>
      <c r="I81" s="23" t="n">
        <f aca="false">G81-E81</f>
        <v>0.0134767896222947</v>
      </c>
      <c r="J81" s="17" t="n">
        <f aca="false">100*(G81-E81)/E81</f>
        <v>8.83277128208963</v>
      </c>
      <c r="K81" s="16" t="n">
        <v>2.62054919818838</v>
      </c>
      <c r="L81" s="17" t="n">
        <v>160.716122949899</v>
      </c>
      <c r="M81" s="16" t="n">
        <v>0.00962078710583993</v>
      </c>
      <c r="N81" s="16" t="n">
        <v>0.0147327067852549</v>
      </c>
      <c r="O81" s="6" t="str">
        <f aca="false">IF(N81&lt;0.05,"Yes","No")</f>
        <v>Yes</v>
      </c>
      <c r="P81" s="16" t="n">
        <v>0.254348308287672</v>
      </c>
      <c r="Q81" s="16" t="n">
        <v>5.35073234045381</v>
      </c>
      <c r="R81" s="16" t="n">
        <v>0.0210553829875238</v>
      </c>
      <c r="S81" s="16" t="n">
        <v>0.0728629444981904</v>
      </c>
      <c r="T81" s="16" t="n">
        <v>0.0133956162073693</v>
      </c>
      <c r="U81" s="16" t="n">
        <v>0.0364551417050316</v>
      </c>
      <c r="V81" s="16" t="n">
        <v>0.0520787738643309</v>
      </c>
      <c r="W81" s="6" t="s">
        <v>682</v>
      </c>
      <c r="X81" s="17" t="n">
        <v>36</v>
      </c>
      <c r="Y81" s="16" t="n">
        <v>0.580104071013162</v>
      </c>
      <c r="Z81" s="16" t="n">
        <f aca="false">(G81-E81)/SQRT(H81^2/D81+F81^2/C81)</f>
        <v>2.62054919818837</v>
      </c>
      <c r="AA81" s="24" t="n">
        <f aca="false">ABS(K81-Z81)</f>
        <v>1.02140518265514E-014</v>
      </c>
    </row>
    <row r="82" customFormat="false" ht="15" hidden="false" customHeight="false" outlineLevel="0" collapsed="false">
      <c r="A82" s="17" t="n">
        <v>477</v>
      </c>
      <c r="B82" s="6" t="s">
        <v>597</v>
      </c>
      <c r="C82" s="6" t="n">
        <v>99</v>
      </c>
      <c r="D82" s="6" t="n">
        <v>495</v>
      </c>
      <c r="E82" s="16" t="n">
        <v>0.151957894063959</v>
      </c>
      <c r="F82" s="16" t="n">
        <v>0.0446041919845201</v>
      </c>
      <c r="G82" s="16" t="n">
        <v>0.165483139876765</v>
      </c>
      <c r="H82" s="16" t="n">
        <v>0.0539220946064222</v>
      </c>
      <c r="I82" s="23" t="n">
        <f aca="false">G82-E82</f>
        <v>0.0135252458128061</v>
      </c>
      <c r="J82" s="17" t="n">
        <f aca="false">100*(G82-E82)/E82</f>
        <v>8.90065362916475</v>
      </c>
      <c r="K82" s="16" t="n">
        <v>2.654038999009</v>
      </c>
      <c r="L82" s="17" t="n">
        <v>160.933477776763</v>
      </c>
      <c r="M82" s="16" t="n">
        <v>0.00875166501828802</v>
      </c>
      <c r="N82" s="16" t="n">
        <v>0.0134311528147722</v>
      </c>
      <c r="O82" s="6" t="str">
        <f aca="false">IF(N82&lt;0.05,"Yes","No")</f>
        <v>Yes</v>
      </c>
      <c r="P82" s="16" t="n">
        <v>0.257326788421226</v>
      </c>
      <c r="Q82" s="16" t="n">
        <v>5.47678282167394</v>
      </c>
      <c r="R82" s="16" t="n">
        <v>0.019601899889196</v>
      </c>
      <c r="S82" s="16" t="n">
        <v>0.0710634887702629</v>
      </c>
      <c r="T82" s="16" t="n">
        <v>0.0134421847288218</v>
      </c>
      <c r="U82" s="16" t="n">
        <v>0.0346111067700076</v>
      </c>
      <c r="V82" s="16" t="n">
        <v>0.0495455516135078</v>
      </c>
      <c r="W82" s="6" t="s">
        <v>683</v>
      </c>
      <c r="X82" s="17" t="n">
        <v>37.3</v>
      </c>
      <c r="Y82" s="16" t="n">
        <v>0.580797877767575</v>
      </c>
      <c r="Z82" s="16" t="n">
        <f aca="false">(G82-E82)/SQRT(H82^2/D82+F82^2/C82)</f>
        <v>2.65403899900899</v>
      </c>
      <c r="AA82" s="24" t="n">
        <f aca="false">ABS(K82-Z82)</f>
        <v>1.06581410364015E-014</v>
      </c>
    </row>
    <row r="83" customFormat="false" ht="15" hidden="false" customHeight="false" outlineLevel="0" collapsed="false">
      <c r="A83" s="17" t="n">
        <v>478</v>
      </c>
      <c r="B83" s="6" t="s">
        <v>597</v>
      </c>
      <c r="C83" s="6" t="n">
        <v>99</v>
      </c>
      <c r="D83" s="6" t="n">
        <v>495</v>
      </c>
      <c r="E83" s="16" t="n">
        <v>0.151164135923891</v>
      </c>
      <c r="F83" s="16" t="n">
        <v>0.0440266574535604</v>
      </c>
      <c r="G83" s="16" t="n">
        <v>0.164754639866978</v>
      </c>
      <c r="H83" s="16" t="n">
        <v>0.0533815844528204</v>
      </c>
      <c r="I83" s="23" t="n">
        <f aca="false">G83-E83</f>
        <v>0.0135905039430869</v>
      </c>
      <c r="J83" s="17" t="n">
        <f aca="false">100*(G83-E83)/E83</f>
        <v>8.99056106134162</v>
      </c>
      <c r="K83" s="16" t="n">
        <v>2.70001654278849</v>
      </c>
      <c r="L83" s="17" t="n">
        <v>161.333732093219</v>
      </c>
      <c r="M83" s="16" t="n">
        <v>0.00767321041464932</v>
      </c>
      <c r="N83" s="16" t="n">
        <v>0.0118105604990317</v>
      </c>
      <c r="O83" s="6" t="str">
        <f aca="false">IF(N83&lt;0.05,"Yes","No")</f>
        <v>Yes</v>
      </c>
      <c r="P83" s="16" t="n">
        <v>0.261278594135861</v>
      </c>
      <c r="Q83" s="16" t="n">
        <v>5.64629001184356</v>
      </c>
      <c r="R83" s="16" t="n">
        <v>0.017809480968666</v>
      </c>
      <c r="S83" s="16" t="n">
        <v>0.0681569347702608</v>
      </c>
      <c r="T83" s="16" t="n">
        <v>0.0135074129563684</v>
      </c>
      <c r="U83" s="16" t="n">
        <v>0.0323457650991864</v>
      </c>
      <c r="V83" s="16" t="n">
        <v>0.0465247306221174</v>
      </c>
      <c r="W83" s="6" t="s">
        <v>683</v>
      </c>
      <c r="X83" s="17" t="n">
        <v>39.2</v>
      </c>
      <c r="Y83" s="16" t="n">
        <v>0.581491684521988</v>
      </c>
      <c r="Z83" s="16" t="n">
        <f aca="false">(G83-E83)/SQRT(H83^2/D83+F83^2/C83)</f>
        <v>2.70001654278849</v>
      </c>
      <c r="AA83" s="24" t="n">
        <f aca="false">ABS(K83-Z83)</f>
        <v>0</v>
      </c>
    </row>
    <row r="84" customFormat="false" ht="15" hidden="false" customHeight="false" outlineLevel="0" collapsed="false">
      <c r="A84" s="17" t="n">
        <v>479</v>
      </c>
      <c r="B84" s="6" t="s">
        <v>597</v>
      </c>
      <c r="C84" s="6" t="n">
        <v>99</v>
      </c>
      <c r="D84" s="6" t="n">
        <v>495</v>
      </c>
      <c r="E84" s="16" t="n">
        <v>0.150446246970784</v>
      </c>
      <c r="F84" s="16" t="n">
        <v>0.0434761244249943</v>
      </c>
      <c r="G84" s="16" t="n">
        <v>0.164064707780125</v>
      </c>
      <c r="H84" s="16" t="n">
        <v>0.0528554080850022</v>
      </c>
      <c r="I84" s="23" t="n">
        <f aca="false">G84-E84</f>
        <v>0.0136184608093416</v>
      </c>
      <c r="J84" s="17" t="n">
        <f aca="false">100*(G84-E84)/E84</f>
        <v>9.05204422413161</v>
      </c>
      <c r="K84" s="16" t="n">
        <v>2.73816120394693</v>
      </c>
      <c r="L84" s="17" t="n">
        <v>161.698284570631</v>
      </c>
      <c r="M84" s="16" t="n">
        <v>0.00687110570795793</v>
      </c>
      <c r="N84" s="16" t="n">
        <v>0.0105914842937782</v>
      </c>
      <c r="O84" s="6" t="str">
        <f aca="false">IF(N84&lt;0.05,"Yes","No")</f>
        <v>Yes</v>
      </c>
      <c r="P84" s="16" t="n">
        <v>0.264506446458232</v>
      </c>
      <c r="Q84" s="16" t="n">
        <v>5.78666101469699</v>
      </c>
      <c r="R84" s="16" t="n">
        <v>0.01645392234308</v>
      </c>
      <c r="S84" s="16" t="n">
        <v>0.0655875280176581</v>
      </c>
      <c r="T84" s="16" t="n">
        <v>0.0135363183110972</v>
      </c>
      <c r="U84" s="16" t="n">
        <v>0.0306743674045503</v>
      </c>
      <c r="V84" s="16" t="n">
        <v>0.0442418760642552</v>
      </c>
      <c r="W84" s="6" t="s">
        <v>683</v>
      </c>
      <c r="X84" s="17" t="n">
        <v>40.4</v>
      </c>
      <c r="Y84" s="16" t="n">
        <v>0.58189980614223</v>
      </c>
      <c r="Z84" s="16" t="n">
        <f aca="false">(G84-E84)/SQRT(H84^2/D84+F84^2/C84)</f>
        <v>2.73816120394694</v>
      </c>
      <c r="AA84" s="24" t="n">
        <f aca="false">ABS(K84-Z84)</f>
        <v>0</v>
      </c>
    </row>
    <row r="85" customFormat="false" ht="15" hidden="false" customHeight="false" outlineLevel="0" collapsed="false">
      <c r="A85" s="17" t="n">
        <v>480</v>
      </c>
      <c r="B85" s="6" t="s">
        <v>597</v>
      </c>
      <c r="C85" s="6" t="n">
        <v>99</v>
      </c>
      <c r="D85" s="6" t="n">
        <v>495</v>
      </c>
      <c r="E85" s="16" t="n">
        <v>0.149909500898135</v>
      </c>
      <c r="F85" s="16" t="n">
        <v>0.0430392888958633</v>
      </c>
      <c r="G85" s="16" t="n">
        <v>0.163514347103509</v>
      </c>
      <c r="H85" s="16" t="n">
        <v>0.0524175594770021</v>
      </c>
      <c r="I85" s="23" t="n">
        <f aca="false">G85-E85</f>
        <v>0.0136048462053742</v>
      </c>
      <c r="J85" s="17" t="n">
        <f aca="false">100*(G85-E85)/E85</f>
        <v>9.0753728908876</v>
      </c>
      <c r="K85" s="16" t="n">
        <v>2.76206394000811</v>
      </c>
      <c r="L85" s="17" t="n">
        <v>161.941837676145</v>
      </c>
      <c r="M85" s="16" t="n">
        <v>0.00640791880799951</v>
      </c>
      <c r="N85" s="16" t="n">
        <v>0.00989201867421525</v>
      </c>
      <c r="O85" s="6" t="str">
        <f aca="false">IF(N85&lt;0.05,"Yes","No")</f>
        <v>Yes</v>
      </c>
      <c r="P85" s="16" t="n">
        <v>0.266505299711238</v>
      </c>
      <c r="Q85" s="16" t="n">
        <v>5.8744501071165</v>
      </c>
      <c r="R85" s="16" t="n">
        <v>0.0156608030368748</v>
      </c>
      <c r="S85" s="16" t="n">
        <v>0.0638354278033095</v>
      </c>
      <c r="T85" s="16" t="n">
        <v>0.0135230308723025</v>
      </c>
      <c r="U85" s="16" t="n">
        <v>0.0297592605646159</v>
      </c>
      <c r="V85" s="16" t="n">
        <v>0.0430106312358523</v>
      </c>
      <c r="W85" s="6" t="s">
        <v>683</v>
      </c>
      <c r="X85" s="17" t="n">
        <v>41.7</v>
      </c>
      <c r="Y85" s="16" t="n">
        <v>0.582022242628303</v>
      </c>
      <c r="Z85" s="16" t="n">
        <f aca="false">(G85-E85)/SQRT(H85^2/D85+F85^2/C85)</f>
        <v>2.7620639400081</v>
      </c>
      <c r="AA85" s="24" t="n">
        <f aca="false">ABS(K85-Z85)</f>
        <v>0</v>
      </c>
    </row>
    <row r="86" customFormat="false" ht="15" hidden="false" customHeight="false" outlineLevel="0" collapsed="false">
      <c r="A86" s="17" t="n">
        <v>481</v>
      </c>
      <c r="B86" s="6" t="s">
        <v>597</v>
      </c>
      <c r="C86" s="6" t="n">
        <v>99</v>
      </c>
      <c r="D86" s="6" t="n">
        <v>495</v>
      </c>
      <c r="E86" s="16" t="n">
        <v>0.149283047803123</v>
      </c>
      <c r="F86" s="16" t="n">
        <v>0.0425333573661463</v>
      </c>
      <c r="G86" s="16" t="n">
        <v>0.162925186828531</v>
      </c>
      <c r="H86" s="16" t="n">
        <v>0.0519637467072334</v>
      </c>
      <c r="I86" s="23" t="n">
        <f aca="false">G86-E86</f>
        <v>0.0136421390254088</v>
      </c>
      <c r="J86" s="17" t="n">
        <f aca="false">100*(G86-E86)/E86</f>
        <v>9.13843817243089</v>
      </c>
      <c r="K86" s="16" t="n">
        <v>2.80056911311811</v>
      </c>
      <c r="L86" s="17" t="n">
        <v>162.372308295189</v>
      </c>
      <c r="M86" s="16" t="n">
        <v>0.005720864543151</v>
      </c>
      <c r="N86" s="16" t="n">
        <v>0.00885091046035364</v>
      </c>
      <c r="O86" s="6" t="str">
        <f aca="false">IF(N86&lt;0.05,"Yes","No")</f>
        <v>Yes</v>
      </c>
      <c r="P86" s="16" t="n">
        <v>0.269668927992731</v>
      </c>
      <c r="Q86" s="16" t="n">
        <v>6.0147466289043</v>
      </c>
      <c r="R86" s="16" t="n">
        <v>0.0144743440902204</v>
      </c>
      <c r="S86" s="16" t="n">
        <v>0.0610769713511309</v>
      </c>
      <c r="T86" s="16" t="n">
        <v>0.0135584713791437</v>
      </c>
      <c r="U86" s="16" t="n">
        <v>0.0282718694134016</v>
      </c>
      <c r="V86" s="16" t="n">
        <v>0.0409172472557845</v>
      </c>
      <c r="W86" s="6" t="s">
        <v>683</v>
      </c>
      <c r="X86" s="17" t="n">
        <v>43.1</v>
      </c>
      <c r="Y86" s="16" t="n">
        <v>0.582430364248546</v>
      </c>
      <c r="Z86" s="16" t="n">
        <f aca="false">(G86-E86)/SQRT(H86^2/D86+F86^2/C86)</f>
        <v>2.80056911311811</v>
      </c>
      <c r="AA86" s="24" t="n">
        <f aca="false">ABS(K86-Z86)</f>
        <v>0</v>
      </c>
    </row>
    <row r="87" customFormat="false" ht="15" hidden="false" customHeight="false" outlineLevel="0" collapsed="false">
      <c r="A87" s="17" t="n">
        <v>482</v>
      </c>
      <c r="B87" s="6" t="s">
        <v>597</v>
      </c>
      <c r="C87" s="6" t="n">
        <v>99</v>
      </c>
      <c r="D87" s="6" t="n">
        <v>495</v>
      </c>
      <c r="E87" s="16" t="n">
        <v>0.148576031203824</v>
      </c>
      <c r="F87" s="16" t="n">
        <v>0.0419769929428695</v>
      </c>
      <c r="G87" s="16" t="n">
        <v>0.162241208222177</v>
      </c>
      <c r="H87" s="16" t="n">
        <v>0.0514619146234764</v>
      </c>
      <c r="I87" s="23" t="n">
        <f aca="false">G87-E87</f>
        <v>0.0136651770183535</v>
      </c>
      <c r="J87" s="17" t="n">
        <f aca="false">100*(G87-E87)/E87</f>
        <v>9.1974303712602</v>
      </c>
      <c r="K87" s="16" t="n">
        <v>2.84021218764584</v>
      </c>
      <c r="L87" s="17" t="n">
        <v>162.852082180333</v>
      </c>
      <c r="M87" s="16" t="n">
        <v>0.00508393854884274</v>
      </c>
      <c r="N87" s="16" t="n">
        <v>0.00787710537693111</v>
      </c>
      <c r="O87" s="6" t="str">
        <f aca="false">IF(N87&lt;0.05,"Yes","No")</f>
        <v>Yes</v>
      </c>
      <c r="P87" s="16" t="n">
        <v>0.272868939517739</v>
      </c>
      <c r="Q87" s="16" t="n">
        <v>6.15834090166548</v>
      </c>
      <c r="R87" s="16" t="n">
        <v>0.013355784601306</v>
      </c>
      <c r="S87" s="16" t="n">
        <v>0.0576384761854044</v>
      </c>
      <c r="T87" s="16" t="n">
        <v>0.0135820234632919</v>
      </c>
      <c r="U87" s="16" t="n">
        <v>0.0268599855148151</v>
      </c>
      <c r="V87" s="16" t="n">
        <v>0.039062305804094</v>
      </c>
      <c r="W87" s="6" t="s">
        <v>683</v>
      </c>
      <c r="X87" s="17" t="n">
        <v>45</v>
      </c>
      <c r="Y87" s="16" t="n">
        <v>0.583001734516886</v>
      </c>
      <c r="Z87" s="16" t="n">
        <f aca="false">(G87-E87)/SQRT(H87^2/D87+F87^2/C87)</f>
        <v>2.84021218764585</v>
      </c>
      <c r="AA87" s="24" t="n">
        <f aca="false">ABS(K87-Z87)</f>
        <v>1.15463194561016E-014</v>
      </c>
    </row>
    <row r="88" customFormat="false" ht="15" hidden="false" customHeight="false" outlineLevel="0" collapsed="false">
      <c r="A88" s="17" t="n">
        <v>483</v>
      </c>
      <c r="B88" s="6" t="s">
        <v>597</v>
      </c>
      <c r="C88" s="6" t="n">
        <v>99</v>
      </c>
      <c r="D88" s="6" t="n">
        <v>495</v>
      </c>
      <c r="E88" s="16" t="n">
        <v>0.147907345734461</v>
      </c>
      <c r="F88" s="16" t="n">
        <v>0.0414628343524568</v>
      </c>
      <c r="G88" s="16" t="n">
        <v>0.161591645134519</v>
      </c>
      <c r="H88" s="16" t="n">
        <v>0.0509861390984884</v>
      </c>
      <c r="I88" s="23" t="n">
        <f aca="false">G88-E88</f>
        <v>0.0136842994000574</v>
      </c>
      <c r="J88" s="17" t="n">
        <f aca="false">100*(G88-E88)/E88</f>
        <v>9.25194034961919</v>
      </c>
      <c r="K88" s="16" t="n">
        <v>2.87743141271383</v>
      </c>
      <c r="L88" s="17" t="n">
        <v>163.275749025197</v>
      </c>
      <c r="M88" s="16" t="n">
        <v>0.00454552246505026</v>
      </c>
      <c r="N88" s="16" t="n">
        <v>0.00705328116622643</v>
      </c>
      <c r="O88" s="6" t="str">
        <f aca="false">IF(N88&lt;0.05,"Yes","No")</f>
        <v>Yes</v>
      </c>
      <c r="P88" s="16" t="n">
        <v>0.275898000572855</v>
      </c>
      <c r="Q88" s="16" t="n">
        <v>6.29582468891878</v>
      </c>
      <c r="R88" s="16" t="n">
        <v>0.0123682549671326</v>
      </c>
      <c r="S88" s="16" t="n">
        <v>0.0544895524746624</v>
      </c>
      <c r="T88" s="16" t="n">
        <v>0.0136028394793078</v>
      </c>
      <c r="U88" s="16" t="n">
        <v>0.0255745750267897</v>
      </c>
      <c r="V88" s="16" t="n">
        <v>0.0372703730438989</v>
      </c>
      <c r="W88" s="6" t="s">
        <v>683</v>
      </c>
      <c r="X88" s="17" t="n">
        <v>46.2</v>
      </c>
      <c r="Y88" s="16" t="n">
        <v>0.58351188654219</v>
      </c>
      <c r="Z88" s="16" t="n">
        <f aca="false">(G88-E88)/SQRT(H88^2/D88+F88^2/C88)</f>
        <v>2.87743141271381</v>
      </c>
      <c r="AA88" s="24" t="n">
        <f aca="false">ABS(K88-Z88)</f>
        <v>1.73194791841524E-014</v>
      </c>
    </row>
    <row r="89" customFormat="false" ht="15" hidden="false" customHeight="false" outlineLevel="0" collapsed="false">
      <c r="A89" s="17" t="n">
        <v>484</v>
      </c>
      <c r="B89" s="6" t="s">
        <v>597</v>
      </c>
      <c r="C89" s="6" t="n">
        <v>99</v>
      </c>
      <c r="D89" s="6" t="n">
        <v>495</v>
      </c>
      <c r="E89" s="16" t="n">
        <v>0.147406244067231</v>
      </c>
      <c r="F89" s="16" t="n">
        <v>0.0410741327392378</v>
      </c>
      <c r="G89" s="16" t="n">
        <v>0.16113655138949</v>
      </c>
      <c r="H89" s="16" t="n">
        <v>0.0506203717142933</v>
      </c>
      <c r="I89" s="23" t="n">
        <f aca="false">G89-E89</f>
        <v>0.0137303073222589</v>
      </c>
      <c r="J89" s="17" t="n">
        <f aca="false">100*(G89-E89)/E89</f>
        <v>9.31460360389933</v>
      </c>
      <c r="K89" s="16" t="n">
        <v>2.91292351385039</v>
      </c>
      <c r="L89" s="17" t="n">
        <v>163.58722273695</v>
      </c>
      <c r="M89" s="16" t="n">
        <v>0.00408137483618979</v>
      </c>
      <c r="N89" s="16" t="n">
        <v>0.00634712696582884</v>
      </c>
      <c r="O89" s="6" t="str">
        <f aca="false">IF(N89&lt;0.05,"Yes","No")</f>
        <v>Yes</v>
      </c>
      <c r="P89" s="16" t="n">
        <v>0.278897485910067</v>
      </c>
      <c r="Q89" s="16" t="n">
        <v>6.43346168400971</v>
      </c>
      <c r="R89" s="16" t="n">
        <v>0.0114548107899593</v>
      </c>
      <c r="S89" s="16" t="n">
        <v>0.0523344218056458</v>
      </c>
      <c r="T89" s="16" t="n">
        <v>0.0136488277729306</v>
      </c>
      <c r="U89" s="16" t="n">
        <v>0.0242380852277674</v>
      </c>
      <c r="V89" s="16" t="n">
        <v>0.0353963692477827</v>
      </c>
      <c r="W89" s="6" t="s">
        <v>683</v>
      </c>
      <c r="X89" s="17" t="n">
        <v>47.4</v>
      </c>
      <c r="Y89" s="16" t="n">
        <v>0.584062850729517</v>
      </c>
      <c r="Z89" s="16" t="n">
        <f aca="false">(G89-E89)/SQRT(H89^2/D89+F89^2/C89)</f>
        <v>2.91292351385038</v>
      </c>
      <c r="AA89" s="24" t="n">
        <f aca="false">ABS(K89-Z89)</f>
        <v>1.19904086659517E-014</v>
      </c>
    </row>
    <row r="90" customFormat="false" ht="15" hidden="false" customHeight="false" outlineLevel="0" collapsed="false">
      <c r="A90" s="17" t="n">
        <v>485</v>
      </c>
      <c r="B90" s="6" t="s">
        <v>597</v>
      </c>
      <c r="C90" s="6" t="n">
        <v>99</v>
      </c>
      <c r="D90" s="6" t="n">
        <v>495</v>
      </c>
      <c r="E90" s="16" t="n">
        <v>0.146935610533363</v>
      </c>
      <c r="F90" s="16" t="n">
        <v>0.0406417506002213</v>
      </c>
      <c r="G90" s="16" t="n">
        <v>0.160729509306074</v>
      </c>
      <c r="H90" s="16" t="n">
        <v>0.050243518708063</v>
      </c>
      <c r="I90" s="23" t="n">
        <f aca="false">G90-E90</f>
        <v>0.0137938987727117</v>
      </c>
      <c r="J90" s="17" t="n">
        <f aca="false">100*(G90-E90)/E90</f>
        <v>9.38771664856539</v>
      </c>
      <c r="K90" s="16" t="n">
        <v>2.95540085955553</v>
      </c>
      <c r="L90" s="17" t="n">
        <v>164.026301279691</v>
      </c>
      <c r="M90" s="16" t="n">
        <v>0.00358285031752731</v>
      </c>
      <c r="N90" s="16" t="n">
        <v>0.00558011009423638</v>
      </c>
      <c r="O90" s="6" t="str">
        <f aca="false">IF(N90&lt;0.05,"Yes","No")</f>
        <v>Yes</v>
      </c>
      <c r="P90" s="16" t="n">
        <v>0.282391922431634</v>
      </c>
      <c r="Q90" s="16" t="n">
        <v>6.59568733392596</v>
      </c>
      <c r="R90" s="16" t="n">
        <v>0.010466727584665</v>
      </c>
      <c r="S90" s="16" t="n">
        <v>0.0508892346341045</v>
      </c>
      <c r="T90" s="16" t="n">
        <v>0.0137131544493135</v>
      </c>
      <c r="U90" s="16" t="n">
        <v>0.0227757394715507</v>
      </c>
      <c r="V90" s="16" t="n">
        <v>0.0333535933683797</v>
      </c>
      <c r="W90" s="6" t="s">
        <v>683</v>
      </c>
      <c r="X90" s="17" t="n">
        <v>48.6</v>
      </c>
      <c r="Y90" s="16" t="n">
        <v>0.584899500051015</v>
      </c>
      <c r="Z90" s="16" t="n">
        <f aca="false">(G90-E90)/SQRT(H90^2/D90+F90^2/C90)</f>
        <v>2.95540085955553</v>
      </c>
      <c r="AA90" s="24" t="n">
        <f aca="false">ABS(K90-Z90)</f>
        <v>0</v>
      </c>
    </row>
    <row r="91" customFormat="false" ht="15" hidden="false" customHeight="false" outlineLevel="0" collapsed="false">
      <c r="A91" s="17" t="n">
        <v>486</v>
      </c>
      <c r="B91" s="6" t="s">
        <v>597</v>
      </c>
      <c r="C91" s="6" t="n">
        <v>99</v>
      </c>
      <c r="D91" s="6" t="n">
        <v>495</v>
      </c>
      <c r="E91" s="16" t="n">
        <v>0.146494659360009</v>
      </c>
      <c r="F91" s="16" t="n">
        <v>0.0401394603730296</v>
      </c>
      <c r="G91" s="16" t="n">
        <v>0.160322655443892</v>
      </c>
      <c r="H91" s="16" t="n">
        <v>0.0498340499636589</v>
      </c>
      <c r="I91" s="23" t="n">
        <f aca="false">G91-E91</f>
        <v>0.0138279960838833</v>
      </c>
      <c r="J91" s="17" t="n">
        <f aca="false">100*(G91-E91)/E91</f>
        <v>9.43924928341664</v>
      </c>
      <c r="K91" s="16" t="n">
        <v>2.99678562562791</v>
      </c>
      <c r="L91" s="17" t="n">
        <v>164.631582325618</v>
      </c>
      <c r="M91" s="16" t="n">
        <v>0.00315095169750056</v>
      </c>
      <c r="N91" s="16" t="n">
        <v>0.00491473609238952</v>
      </c>
      <c r="O91" s="6" t="str">
        <f aca="false">IF(N91&lt;0.05,"Yes","No")</f>
        <v>Yes</v>
      </c>
      <c r="P91" s="16" t="n">
        <v>0.285554989220684</v>
      </c>
      <c r="Q91" s="16" t="n">
        <v>6.74427118983388</v>
      </c>
      <c r="R91" s="16" t="n">
        <v>0.00963865427966183</v>
      </c>
      <c r="S91" s="16" t="n">
        <v>0.0486481791795173</v>
      </c>
      <c r="T91" s="16" t="n">
        <v>0.0137477968435347</v>
      </c>
      <c r="U91" s="16" t="n">
        <v>0.0216431331624825</v>
      </c>
      <c r="V91" s="16" t="n">
        <v>0.0318281370036507</v>
      </c>
      <c r="W91" s="6" t="s">
        <v>683</v>
      </c>
      <c r="X91" s="17" t="n">
        <v>49.9</v>
      </c>
      <c r="Y91" s="16" t="n">
        <v>0.585185185185185</v>
      </c>
      <c r="Z91" s="16" t="n">
        <f aca="false">(G91-E91)/SQRT(H91^2/D91+F91^2/C91)</f>
        <v>2.9967856256279</v>
      </c>
      <c r="AA91" s="24" t="n">
        <f aca="false">ABS(K91-Z91)</f>
        <v>0</v>
      </c>
    </row>
    <row r="92" customFormat="false" ht="15" hidden="false" customHeight="false" outlineLevel="0" collapsed="false">
      <c r="A92" s="17" t="n">
        <v>487</v>
      </c>
      <c r="B92" s="6" t="s">
        <v>597</v>
      </c>
      <c r="C92" s="6" t="n">
        <v>99</v>
      </c>
      <c r="D92" s="6" t="n">
        <v>495</v>
      </c>
      <c r="E92" s="16" t="n">
        <v>0.146091080524705</v>
      </c>
      <c r="F92" s="16" t="n">
        <v>0.039634445180549</v>
      </c>
      <c r="G92" s="16" t="n">
        <v>0.159937853403766</v>
      </c>
      <c r="H92" s="16" t="n">
        <v>0.049435804128999</v>
      </c>
      <c r="I92" s="23" t="n">
        <f aca="false">G92-E92</f>
        <v>0.013846772879061</v>
      </c>
      <c r="J92" s="17" t="n">
        <f aca="false">100*(G92-E92)/E92</f>
        <v>9.47817815388082</v>
      </c>
      <c r="K92" s="16" t="n">
        <v>3.03576011541707</v>
      </c>
      <c r="L92" s="17" t="n">
        <v>165.298107058323</v>
      </c>
      <c r="M92" s="16" t="n">
        <v>0.002788189446954</v>
      </c>
      <c r="N92" s="16" t="n">
        <v>0.00435862055658508</v>
      </c>
      <c r="O92" s="6" t="str">
        <f aca="false">IF(N92&lt;0.05,"Yes","No")</f>
        <v>Yes</v>
      </c>
      <c r="P92" s="16" t="n">
        <v>0.28839809210402</v>
      </c>
      <c r="Q92" s="16" t="n">
        <v>6.87923722423777</v>
      </c>
      <c r="R92" s="16" t="n">
        <v>0.00894484643408033</v>
      </c>
      <c r="S92" s="16" t="n">
        <v>0.0460289993514765</v>
      </c>
      <c r="T92" s="16" t="n">
        <v>0.0137663904473588</v>
      </c>
      <c r="U92" s="16" t="n">
        <v>0.0207511344534783</v>
      </c>
      <c r="V92" s="16" t="n">
        <v>0.0305835906781453</v>
      </c>
      <c r="W92" s="6" t="s">
        <v>683</v>
      </c>
      <c r="X92" s="17" t="n">
        <v>50.6</v>
      </c>
      <c r="Y92" s="16" t="n">
        <v>0.585266809509234</v>
      </c>
      <c r="Z92" s="16" t="n">
        <f aca="false">(G92-E92)/SQRT(H92^2/D92+F92^2/C92)</f>
        <v>3.03576011541706</v>
      </c>
      <c r="AA92" s="24" t="n">
        <f aca="false">ABS(K92-Z92)</f>
        <v>1.24344978758018E-014</v>
      </c>
    </row>
    <row r="93" customFormat="false" ht="15" hidden="false" customHeight="false" outlineLevel="0" collapsed="false">
      <c r="A93" s="17" t="n">
        <v>488</v>
      </c>
      <c r="B93" s="6" t="s">
        <v>597</v>
      </c>
      <c r="C93" s="6" t="n">
        <v>99</v>
      </c>
      <c r="D93" s="6" t="n">
        <v>495</v>
      </c>
      <c r="E93" s="16" t="n">
        <v>0.145728188406939</v>
      </c>
      <c r="F93" s="16" t="n">
        <v>0.0392975914884023</v>
      </c>
      <c r="G93" s="16" t="n">
        <v>0.159674455481346</v>
      </c>
      <c r="H93" s="16" t="n">
        <v>0.0491637394956338</v>
      </c>
      <c r="I93" s="23" t="n">
        <f aca="false">G93-E93</f>
        <v>0.0139462670744068</v>
      </c>
      <c r="J93" s="17" t="n">
        <f aca="false">100*(G93-E93)/E93</f>
        <v>9.57005451509661</v>
      </c>
      <c r="K93" s="16" t="n">
        <v>3.08157030422692</v>
      </c>
      <c r="L93" s="17" t="n">
        <v>165.73531375817</v>
      </c>
      <c r="M93" s="16" t="n">
        <v>0.00241182694782329</v>
      </c>
      <c r="N93" s="16" t="n">
        <v>0.00377870873779026</v>
      </c>
      <c r="O93" s="6" t="str">
        <f aca="false">IF(N93&lt;0.05,"Yes","No")</f>
        <v>Yes</v>
      </c>
      <c r="P93" s="16" t="n">
        <v>0.292177158262889</v>
      </c>
      <c r="Q93" s="16" t="n">
        <v>7.0607045892649</v>
      </c>
      <c r="R93" s="16" t="n">
        <v>0.00809194956501473</v>
      </c>
      <c r="S93" s="16" t="n">
        <v>0.0440103253959045</v>
      </c>
      <c r="T93" s="16" t="n">
        <v>0.0138652176729177</v>
      </c>
      <c r="U93" s="16" t="n">
        <v>0.019379482290832</v>
      </c>
      <c r="V93" s="16" t="n">
        <v>0.0286597977540473</v>
      </c>
      <c r="W93" s="6" t="s">
        <v>683</v>
      </c>
      <c r="X93" s="17" t="n">
        <v>52.4</v>
      </c>
      <c r="Y93" s="16" t="n">
        <v>0.586042240587695</v>
      </c>
      <c r="Z93" s="16" t="n">
        <f aca="false">(G93-E93)/SQRT(H93^2/D93+F93^2/C93)</f>
        <v>3.08157030422693</v>
      </c>
      <c r="AA93" s="24" t="n">
        <f aca="false">ABS(K93-Z93)</f>
        <v>0</v>
      </c>
    </row>
    <row r="94" customFormat="false" ht="15" hidden="false" customHeight="false" outlineLevel="0" collapsed="false">
      <c r="A94" s="17" t="n">
        <v>489</v>
      </c>
      <c r="B94" s="6" t="s">
        <v>597</v>
      </c>
      <c r="C94" s="6" t="n">
        <v>99</v>
      </c>
      <c r="D94" s="6" t="n">
        <v>495</v>
      </c>
      <c r="E94" s="16" t="n">
        <v>0.145466784410404</v>
      </c>
      <c r="F94" s="16" t="n">
        <v>0.0389527359263792</v>
      </c>
      <c r="G94" s="16" t="n">
        <v>0.159504423764619</v>
      </c>
      <c r="H94" s="16" t="n">
        <v>0.0489184135042128</v>
      </c>
      <c r="I94" s="23" t="n">
        <f aca="false">G94-E94</f>
        <v>0.0140376393542146</v>
      </c>
      <c r="J94" s="17" t="n">
        <f aca="false">100*(G94-E94)/E94</f>
        <v>9.65006507231942</v>
      </c>
      <c r="K94" s="16" t="n">
        <v>3.12636978225689</v>
      </c>
      <c r="L94" s="17" t="n">
        <v>166.291888078469</v>
      </c>
      <c r="M94" s="16" t="n">
        <v>0.00208934378082112</v>
      </c>
      <c r="N94" s="16" t="n">
        <v>0.00327835047311813</v>
      </c>
      <c r="O94" s="6" t="str">
        <f aca="false">IF(N94&lt;0.05,"Yes","No")</f>
        <v>Yes</v>
      </c>
      <c r="P94" s="16" t="n">
        <v>0.295692628933997</v>
      </c>
      <c r="Q94" s="16" t="n">
        <v>7.23163531627981</v>
      </c>
      <c r="R94" s="16" t="n">
        <v>0.0073648414581569</v>
      </c>
      <c r="S94" s="16" t="n">
        <v>0.0417057473209958</v>
      </c>
      <c r="T94" s="16" t="n">
        <v>0.0139573146809417</v>
      </c>
      <c r="U94" s="16" t="n">
        <v>0.0182032084292066</v>
      </c>
      <c r="V94" s="16" t="n">
        <v>0.0270344679641682</v>
      </c>
      <c r="W94" s="6" t="s">
        <v>683</v>
      </c>
      <c r="X94" s="17" t="n">
        <v>54.1</v>
      </c>
      <c r="Y94" s="16" t="n">
        <v>0.586776859504132</v>
      </c>
      <c r="Z94" s="16" t="n">
        <f aca="false">(G94-E94)/SQRT(H94^2/D94+F94^2/C94)</f>
        <v>3.12636978225692</v>
      </c>
      <c r="AA94" s="24" t="n">
        <f aca="false">ABS(K94-Z94)</f>
        <v>2.53130849614536E-014</v>
      </c>
    </row>
    <row r="95" customFormat="false" ht="15" hidden="false" customHeight="false" outlineLevel="0" collapsed="false">
      <c r="A95" s="17" t="n">
        <v>490</v>
      </c>
      <c r="B95" s="6" t="s">
        <v>597</v>
      </c>
      <c r="C95" s="6" t="n">
        <v>99</v>
      </c>
      <c r="D95" s="6" t="n">
        <v>495</v>
      </c>
      <c r="E95" s="16" t="n">
        <v>0.145228021599428</v>
      </c>
      <c r="F95" s="16" t="n">
        <v>0.0386071902571428</v>
      </c>
      <c r="G95" s="16" t="n">
        <v>0.15935775864907</v>
      </c>
      <c r="H95" s="16" t="n">
        <v>0.0486840577344355</v>
      </c>
      <c r="I95" s="23" t="n">
        <f aca="false">G95-E95</f>
        <v>0.0141297370496422</v>
      </c>
      <c r="J95" s="17" t="n">
        <f aca="false">100*(G95-E95)/E95</f>
        <v>9.72934623361823</v>
      </c>
      <c r="K95" s="16" t="n">
        <v>3.17191067042683</v>
      </c>
      <c r="L95" s="17" t="n">
        <v>166.896979141523</v>
      </c>
      <c r="M95" s="16" t="n">
        <v>0.00180267095767445</v>
      </c>
      <c r="N95" s="16" t="n">
        <v>0.00283701249593559</v>
      </c>
      <c r="O95" s="6" t="str">
        <f aca="false">IF(N95&lt;0.05,"Yes","No")</f>
        <v>Yes</v>
      </c>
      <c r="P95" s="16" t="n">
        <v>0.299202153504478</v>
      </c>
      <c r="Q95" s="16" t="n">
        <v>7.40431608256899</v>
      </c>
      <c r="R95" s="16" t="n">
        <v>0.00669811588689834</v>
      </c>
      <c r="S95" s="16" t="n">
        <v>0.0396726057579174</v>
      </c>
      <c r="T95" s="16" t="n">
        <v>0.0140506700230549</v>
      </c>
      <c r="U95" s="16" t="n">
        <v>0.0170844855778448</v>
      </c>
      <c r="V95" s="16" t="n">
        <v>0.0254449785201944</v>
      </c>
      <c r="W95" s="6" t="s">
        <v>683</v>
      </c>
      <c r="X95" s="17" t="n">
        <v>56.1</v>
      </c>
      <c r="Y95" s="16" t="n">
        <v>0.58732782369146</v>
      </c>
      <c r="Z95" s="16" t="n">
        <f aca="false">(G95-E95)/SQRT(H95^2/D95+F95^2/C95)</f>
        <v>3.17191067042681</v>
      </c>
      <c r="AA95" s="24" t="n">
        <f aca="false">ABS(K95-Z95)</f>
        <v>1.82076576038526E-014</v>
      </c>
    </row>
    <row r="96" customFormat="false" ht="15" hidden="false" customHeight="false" outlineLevel="0" collapsed="false">
      <c r="A96" s="17" t="n">
        <v>491</v>
      </c>
      <c r="B96" s="6" t="s">
        <v>597</v>
      </c>
      <c r="C96" s="6" t="n">
        <v>99</v>
      </c>
      <c r="D96" s="6" t="n">
        <v>495</v>
      </c>
      <c r="E96" s="16" t="n">
        <v>0.144947714125267</v>
      </c>
      <c r="F96" s="16" t="n">
        <v>0.0382910481279713</v>
      </c>
      <c r="G96" s="16" t="n">
        <v>0.15919832415653</v>
      </c>
      <c r="H96" s="16" t="n">
        <v>0.0484606911562706</v>
      </c>
      <c r="I96" s="23" t="n">
        <f aca="false">G96-E96</f>
        <v>0.0142506100312628</v>
      </c>
      <c r="J96" s="17" t="n">
        <f aca="false">100*(G96-E96)/E96</f>
        <v>9.83155209950197</v>
      </c>
      <c r="K96" s="16" t="n">
        <v>3.22263026226561</v>
      </c>
      <c r="L96" s="17" t="n">
        <v>167.435253569446</v>
      </c>
      <c r="M96" s="16" t="n">
        <v>0.00152670850250494</v>
      </c>
      <c r="N96" s="16" t="n">
        <v>0.00240631250094739</v>
      </c>
      <c r="O96" s="6" t="str">
        <f aca="false">IF(N96&lt;0.05,"Yes","No")</f>
        <v>Yes</v>
      </c>
      <c r="P96" s="16" t="n">
        <v>0.303274053036912</v>
      </c>
      <c r="Q96" s="16" t="n">
        <v>7.60722095406018</v>
      </c>
      <c r="R96" s="16" t="n">
        <v>0.00599307171470206</v>
      </c>
      <c r="S96" s="16" t="n">
        <v>0.0385803743111973</v>
      </c>
      <c r="T96" s="16" t="n">
        <v>0.014172006460116</v>
      </c>
      <c r="U96" s="16" t="n">
        <v>0.0158021977259407</v>
      </c>
      <c r="V96" s="16" t="n">
        <v>0.0236189432202672</v>
      </c>
      <c r="W96" s="6" t="s">
        <v>683</v>
      </c>
      <c r="X96" s="17" t="n">
        <v>57.7</v>
      </c>
      <c r="Y96" s="16" t="n">
        <v>0.588123660850934</v>
      </c>
      <c r="Z96" s="16" t="n">
        <f aca="false">(G96-E96)/SQRT(H96^2/D96+F96^2/C96)</f>
        <v>3.22263026226561</v>
      </c>
      <c r="AA96" s="24" t="n">
        <f aca="false">ABS(K96-Z96)</f>
        <v>0</v>
      </c>
    </row>
    <row r="97" customFormat="false" ht="15" hidden="false" customHeight="false" outlineLevel="0" collapsed="false">
      <c r="A97" s="17" t="n">
        <v>492</v>
      </c>
      <c r="B97" s="6" t="s">
        <v>597</v>
      </c>
      <c r="C97" s="6" t="n">
        <v>99</v>
      </c>
      <c r="D97" s="6" t="n">
        <v>495</v>
      </c>
      <c r="E97" s="16" t="n">
        <v>0.144781321889222</v>
      </c>
      <c r="F97" s="16" t="n">
        <v>0.0378990089566005</v>
      </c>
      <c r="G97" s="16" t="n">
        <v>0.159173049439083</v>
      </c>
      <c r="H97" s="16" t="n">
        <v>0.0482019641957995</v>
      </c>
      <c r="I97" s="23" t="n">
        <f aca="false">G97-E97</f>
        <v>0.0143917275498611</v>
      </c>
      <c r="J97" s="17" t="n">
        <f aca="false">100*(G97-E97)/E97</f>
        <v>9.94032058974621</v>
      </c>
      <c r="K97" s="16" t="n">
        <v>3.28425672135767</v>
      </c>
      <c r="L97" s="17" t="n">
        <v>168.17565210389</v>
      </c>
      <c r="M97" s="16" t="n">
        <v>0.0012440994732147</v>
      </c>
      <c r="N97" s="16" t="n">
        <v>0.00196826279610247</v>
      </c>
      <c r="O97" s="6" t="str">
        <f aca="false">IF(N97&lt;0.05,"Yes","No")</f>
        <v>Yes</v>
      </c>
      <c r="P97" s="16" t="n">
        <v>0.30808808332598</v>
      </c>
      <c r="Q97" s="16" t="n">
        <v>7.8506446636233</v>
      </c>
      <c r="R97" s="16" t="n">
        <v>0.00524644594425291</v>
      </c>
      <c r="S97" s="16" t="n">
        <v>0.0361439091184501</v>
      </c>
      <c r="T97" s="16" t="n">
        <v>0.0143139209457062</v>
      </c>
      <c r="U97" s="16" t="n">
        <v>0.014456758552821</v>
      </c>
      <c r="V97" s="16" t="n">
        <v>0.0217161609162547</v>
      </c>
      <c r="W97" s="6" t="s">
        <v>683</v>
      </c>
      <c r="X97" s="17" t="n">
        <v>60.5</v>
      </c>
      <c r="Y97" s="16" t="n">
        <v>0.588715437200286</v>
      </c>
      <c r="Z97" s="16" t="n">
        <f aca="false">(G97-E97)/SQRT(H97^2/D97+F97^2/C97)</f>
        <v>3.28425672135765</v>
      </c>
      <c r="AA97" s="24" t="n">
        <f aca="false">ABS(K97-Z97)</f>
        <v>1.90958360235527E-014</v>
      </c>
    </row>
    <row r="98" customFormat="false" ht="15" hidden="false" customHeight="false" outlineLevel="0" collapsed="false">
      <c r="A98" s="17" t="n">
        <v>493</v>
      </c>
      <c r="B98" s="6" t="s">
        <v>597</v>
      </c>
      <c r="C98" s="6" t="n">
        <v>99</v>
      </c>
      <c r="D98" s="6" t="n">
        <v>495</v>
      </c>
      <c r="E98" s="16" t="n">
        <v>0.144802277663139</v>
      </c>
      <c r="F98" s="16" t="n">
        <v>0.0375924028775009</v>
      </c>
      <c r="G98" s="16" t="n">
        <v>0.159303580706168</v>
      </c>
      <c r="H98" s="16" t="n">
        <v>0.0480558282085033</v>
      </c>
      <c r="I98" s="23" t="n">
        <f aca="false">G98-E98</f>
        <v>0.0145013030430283</v>
      </c>
      <c r="J98" s="17" t="n">
        <f aca="false">100*(G98-E98)/E98</f>
        <v>10.0145545201736</v>
      </c>
      <c r="K98" s="16" t="n">
        <v>3.33209130194504</v>
      </c>
      <c r="L98" s="17" t="n">
        <v>168.94675602103</v>
      </c>
      <c r="M98" s="16" t="n">
        <v>0.00105890248903348</v>
      </c>
      <c r="N98" s="16" t="n">
        <v>0.00167779346113072</v>
      </c>
      <c r="O98" s="6" t="str">
        <f aca="false">IF(N98&lt;0.05,"Yes","No")</f>
        <v>Yes</v>
      </c>
      <c r="P98" s="16" t="n">
        <v>0.311550105615019</v>
      </c>
      <c r="Q98" s="16" t="n">
        <v>8.02807323492784</v>
      </c>
      <c r="R98" s="16" t="n">
        <v>0.00476272520130198</v>
      </c>
      <c r="S98" s="16" t="n">
        <v>0.0332021328373799</v>
      </c>
      <c r="T98" s="16" t="n">
        <v>0.0144236048585784</v>
      </c>
      <c r="U98" s="16" t="n">
        <v>0.0135698877158233</v>
      </c>
      <c r="V98" s="16" t="n">
        <v>0.020442442039619</v>
      </c>
      <c r="W98" s="6" t="s">
        <v>683</v>
      </c>
      <c r="X98" s="17" t="n">
        <v>62.1</v>
      </c>
      <c r="Y98" s="16" t="n">
        <v>0.589348025711662</v>
      </c>
      <c r="Z98" s="16" t="n">
        <f aca="false">(G98-E98)/SQRT(H98^2/D98+F98^2/C98)</f>
        <v>3.33209130194503</v>
      </c>
      <c r="AA98" s="24" t="n">
        <f aca="false">ABS(K98-Z98)</f>
        <v>1.28785870856518E-014</v>
      </c>
    </row>
    <row r="99" customFormat="false" ht="15" hidden="false" customHeight="false" outlineLevel="0" collapsed="false">
      <c r="A99" s="17" t="n">
        <v>494</v>
      </c>
      <c r="B99" s="6" t="s">
        <v>597</v>
      </c>
      <c r="C99" s="6" t="n">
        <v>99</v>
      </c>
      <c r="D99" s="6" t="n">
        <v>495</v>
      </c>
      <c r="E99" s="16" t="n">
        <v>0.14496448824201</v>
      </c>
      <c r="F99" s="16" t="n">
        <v>0.0373589878952085</v>
      </c>
      <c r="G99" s="16" t="n">
        <v>0.159557850764255</v>
      </c>
      <c r="H99" s="16" t="n">
        <v>0.047996007429683</v>
      </c>
      <c r="I99" s="23" t="n">
        <f aca="false">G99-E99</f>
        <v>0.0145933625222456</v>
      </c>
      <c r="J99" s="17" t="n">
        <f aca="false">100*(G99-E99)/E99</f>
        <v>10.0668534061134</v>
      </c>
      <c r="K99" s="16" t="n">
        <v>3.37004082790688</v>
      </c>
      <c r="L99" s="17" t="n">
        <v>169.710495544247</v>
      </c>
      <c r="M99" s="18" t="n">
        <v>0.000930425777808837</v>
      </c>
      <c r="N99" s="16" t="n">
        <v>0.00147756958365561</v>
      </c>
      <c r="O99" s="6" t="str">
        <f aca="false">IF(N99&lt;0.05,"Yes","No")</f>
        <v>Yes</v>
      </c>
      <c r="P99" s="16" t="n">
        <v>0.314087338079049</v>
      </c>
      <c r="Q99" s="16" t="n">
        <v>8.15936531000838</v>
      </c>
      <c r="R99" s="16" t="n">
        <v>0.00443431355938588</v>
      </c>
      <c r="S99" s="16" t="n">
        <v>0.0305821361674172</v>
      </c>
      <c r="T99" s="16" t="n">
        <v>0.0145161561100936</v>
      </c>
      <c r="U99" s="16" t="n">
        <v>0.0129227118284329</v>
      </c>
      <c r="V99" s="16" t="n">
        <v>0.0195235214674166</v>
      </c>
      <c r="W99" s="6" t="s">
        <v>683</v>
      </c>
      <c r="X99" s="17" t="n">
        <v>63.2</v>
      </c>
      <c r="Y99" s="16" t="n">
        <v>0.589858177736966</v>
      </c>
      <c r="Z99" s="16" t="n">
        <f aca="false">(G99-E99)/SQRT(H99^2/D99+F99^2/C99)</f>
        <v>3.37004082790687</v>
      </c>
      <c r="AA99" s="24" t="n">
        <f aca="false">ABS(K99-Z99)</f>
        <v>0</v>
      </c>
    </row>
    <row r="100" customFormat="false" ht="15" hidden="false" customHeight="false" outlineLevel="0" collapsed="false">
      <c r="A100" s="17" t="n">
        <v>495</v>
      </c>
      <c r="B100" s="6" t="s">
        <v>597</v>
      </c>
      <c r="C100" s="6" t="n">
        <v>99</v>
      </c>
      <c r="D100" s="6" t="n">
        <v>495</v>
      </c>
      <c r="E100" s="16" t="n">
        <v>0.145120640896788</v>
      </c>
      <c r="F100" s="16" t="n">
        <v>0.037031079652058</v>
      </c>
      <c r="G100" s="16" t="n">
        <v>0.159861894599115</v>
      </c>
      <c r="H100" s="16" t="n">
        <v>0.047842597923184</v>
      </c>
      <c r="I100" s="23" t="n">
        <f aca="false">G100-E100</f>
        <v>0.0147412537023274</v>
      </c>
      <c r="J100" s="17" t="n">
        <f aca="false">100*(G100-E100)/E100</f>
        <v>10.1579304027548</v>
      </c>
      <c r="K100" s="16" t="n">
        <v>3.42953491562432</v>
      </c>
      <c r="L100" s="17" t="n">
        <v>170.581087690642</v>
      </c>
      <c r="M100" s="18" t="n">
        <v>0.000758209846009078</v>
      </c>
      <c r="N100" s="16" t="n">
        <v>0.00120864862402509</v>
      </c>
      <c r="O100" s="6" t="str">
        <f aca="false">IF(N100&lt;0.05,"Yes","No")</f>
        <v>Yes</v>
      </c>
      <c r="P100" s="16" t="n">
        <v>0.318478528042106</v>
      </c>
      <c r="Q100" s="16" t="n">
        <v>8.3891089503854</v>
      </c>
      <c r="R100" s="16" t="n">
        <v>0.00391419050178637</v>
      </c>
      <c r="S100" s="16" t="n">
        <v>0.0280390197785533</v>
      </c>
      <c r="T100" s="16" t="n">
        <v>0.0146678519554528</v>
      </c>
      <c r="U100" s="16" t="n">
        <v>0.0118085245727755</v>
      </c>
      <c r="V100" s="16" t="n">
        <v>0.0179046220959051</v>
      </c>
      <c r="W100" s="6" t="s">
        <v>683</v>
      </c>
      <c r="X100" s="17" t="n">
        <v>65.6</v>
      </c>
      <c r="Y100" s="16" t="n">
        <v>0.590633608815427</v>
      </c>
      <c r="Z100" s="16" t="n">
        <f aca="false">(G100-E100)/SQRT(H100^2/D100+F100^2/C100)</f>
        <v>3.42953491562431</v>
      </c>
      <c r="AA100" s="24" t="n">
        <f aca="false">ABS(K100-Z100)</f>
        <v>1.24344978758018E-014</v>
      </c>
    </row>
    <row r="101" customFormat="false" ht="15" hidden="false" customHeight="false" outlineLevel="0" collapsed="false">
      <c r="A101" s="17" t="n">
        <v>496</v>
      </c>
      <c r="B101" s="6" t="s">
        <v>597</v>
      </c>
      <c r="C101" s="6" t="n">
        <v>99</v>
      </c>
      <c r="D101" s="6" t="n">
        <v>495</v>
      </c>
      <c r="E101" s="16" t="n">
        <v>0.145351036178945</v>
      </c>
      <c r="F101" s="16" t="n">
        <v>0.0368816169273624</v>
      </c>
      <c r="G101" s="16" t="n">
        <v>0.160227865748333</v>
      </c>
      <c r="H101" s="16" t="n">
        <v>0.0478295487221679</v>
      </c>
      <c r="I101" s="23" t="n">
        <f aca="false">G101-E101</f>
        <v>0.0148768295693879</v>
      </c>
      <c r="J101" s="17" t="n">
        <f aca="false">100*(G101-E101)/E101</f>
        <v>10.2351038977615</v>
      </c>
      <c r="K101" s="16" t="n">
        <v>3.47181448438121</v>
      </c>
      <c r="L101" s="17" t="n">
        <v>171.171926922345</v>
      </c>
      <c r="M101" s="18" t="n">
        <v>0.000654483362059776</v>
      </c>
      <c r="N101" s="16" t="n">
        <v>0.00104568026135938</v>
      </c>
      <c r="O101" s="6" t="str">
        <f aca="false">IF(N101&lt;0.05,"Yes","No")</f>
        <v>Yes</v>
      </c>
      <c r="P101" s="16" t="n">
        <v>0.321623669709202</v>
      </c>
      <c r="Q101" s="16" t="n">
        <v>8.55562076378391</v>
      </c>
      <c r="R101" s="16" t="n">
        <v>0.00357649074311791</v>
      </c>
      <c r="S101" s="16" t="n">
        <v>0.0262917860939262</v>
      </c>
      <c r="T101" s="16" t="n">
        <v>0.0148022437976453</v>
      </c>
      <c r="U101" s="16" t="n">
        <v>0.0111179093213476</v>
      </c>
      <c r="V101" s="16" t="n">
        <v>0.0169185576629203</v>
      </c>
      <c r="W101" s="6" t="s">
        <v>683</v>
      </c>
      <c r="X101" s="17" t="n">
        <v>67.5</v>
      </c>
      <c r="Y101" s="16" t="n">
        <v>0.591266197326803</v>
      </c>
      <c r="Z101" s="16" t="n">
        <f aca="false">(G101-E101)/SQRT(H101^2/D101+F101^2/C101)</f>
        <v>3.4718144843812</v>
      </c>
      <c r="AA101" s="24" t="n">
        <f aca="false">ABS(K101-Z101)</f>
        <v>0</v>
      </c>
    </row>
    <row r="102" customFormat="false" ht="15" hidden="false" customHeight="false" outlineLevel="0" collapsed="false">
      <c r="A102" s="17" t="n">
        <v>497</v>
      </c>
      <c r="B102" s="6" t="s">
        <v>597</v>
      </c>
      <c r="C102" s="6" t="n">
        <v>99</v>
      </c>
      <c r="D102" s="6" t="n">
        <v>495</v>
      </c>
      <c r="E102" s="16" t="n">
        <v>0.14563433999064</v>
      </c>
      <c r="F102" s="16" t="n">
        <v>0.0367778003316173</v>
      </c>
      <c r="G102" s="16" t="n">
        <v>0.160658997733786</v>
      </c>
      <c r="H102" s="16" t="n">
        <v>0.047873565914516</v>
      </c>
      <c r="I102" s="23" t="n">
        <f aca="false">G102-E102</f>
        <v>0.0150246577431457</v>
      </c>
      <c r="J102" s="17" t="n">
        <f aca="false">100*(G102-E102)/E102</f>
        <v>10.3166998553441</v>
      </c>
      <c r="K102" s="16" t="n">
        <v>3.51289433666744</v>
      </c>
      <c r="L102" s="17" t="n">
        <v>171.762449345327</v>
      </c>
      <c r="M102" s="18" t="n">
        <v>0.000566536964400173</v>
      </c>
      <c r="N102" s="18" t="n">
        <v>0.000906545439607589</v>
      </c>
      <c r="O102" s="6" t="str">
        <f aca="false">IF(N102&lt;0.05,"Yes","No")</f>
        <v>Yes</v>
      </c>
      <c r="P102" s="16" t="n">
        <v>0.324648541344843</v>
      </c>
      <c r="Q102" s="16" t="n">
        <v>8.71730882432953</v>
      </c>
      <c r="R102" s="16" t="n">
        <v>0.00327698675627551</v>
      </c>
      <c r="S102" s="16" t="n">
        <v>0.0246848213178443</v>
      </c>
      <c r="T102" s="16" t="n">
        <v>0.0149485486928827</v>
      </c>
      <c r="U102" s="16" t="n">
        <v>0.0104808551669328</v>
      </c>
      <c r="V102" s="16" t="n">
        <v>0.0160071242549519</v>
      </c>
      <c r="W102" s="6" t="s">
        <v>683</v>
      </c>
      <c r="X102" s="17" t="n">
        <v>68.7</v>
      </c>
      <c r="Y102" s="16" t="n">
        <v>0.591572288541986</v>
      </c>
      <c r="Z102" s="16" t="n">
        <f aca="false">(G102-E102)/SQRT(H102^2/D102+F102^2/C102)</f>
        <v>3.51289433666744</v>
      </c>
      <c r="AA102" s="24" t="n">
        <f aca="false">ABS(K102-Z102)</f>
        <v>0</v>
      </c>
    </row>
    <row r="103" customFormat="false" ht="15" hidden="false" customHeight="false" outlineLevel="0" collapsed="false">
      <c r="A103" s="17" t="n">
        <v>498</v>
      </c>
      <c r="B103" s="6" t="s">
        <v>597</v>
      </c>
      <c r="C103" s="6" t="n">
        <v>99</v>
      </c>
      <c r="D103" s="6" t="n">
        <v>495</v>
      </c>
      <c r="E103" s="16" t="n">
        <v>0.145966090939262</v>
      </c>
      <c r="F103" s="16" t="n">
        <v>0.036584163665034</v>
      </c>
      <c r="G103" s="16" t="n">
        <v>0.161168938212925</v>
      </c>
      <c r="H103" s="16" t="n">
        <v>0.0478786080899005</v>
      </c>
      <c r="I103" s="23" t="n">
        <f aca="false">G103-E103</f>
        <v>0.0152028472736628</v>
      </c>
      <c r="J103" s="17" t="n">
        <f aca="false">100*(G103-E103)/E103</f>
        <v>10.415328091501</v>
      </c>
      <c r="K103" s="16" t="n">
        <v>3.56848444332737</v>
      </c>
      <c r="L103" s="17" t="n">
        <v>172.621403364778</v>
      </c>
      <c r="M103" s="18" t="n">
        <v>0.000465019004154748</v>
      </c>
      <c r="N103" s="18" t="n">
        <v>0.000745805288342843</v>
      </c>
      <c r="O103" s="6" t="str">
        <f aca="false">IF(N103&lt;0.05,"Yes","No")</f>
        <v>Yes</v>
      </c>
      <c r="P103" s="16" t="n">
        <v>0.328648733739503</v>
      </c>
      <c r="Q103" s="16" t="n">
        <v>8.93345484605729</v>
      </c>
      <c r="R103" s="16" t="n">
        <v>0.00291608185715702</v>
      </c>
      <c r="S103" s="16" t="n">
        <v>0.022401980415449</v>
      </c>
      <c r="T103" s="16" t="n">
        <v>0.0151293026818319</v>
      </c>
      <c r="U103" s="16" t="n">
        <v>0.00960731994555271</v>
      </c>
      <c r="V103" s="16" t="n">
        <v>0.0147588675096274</v>
      </c>
      <c r="W103" s="6" t="s">
        <v>683</v>
      </c>
      <c r="X103" s="17" t="n">
        <v>70.9</v>
      </c>
      <c r="Y103" s="16" t="n">
        <v>0.592490562187532</v>
      </c>
      <c r="Z103" s="16" t="n">
        <f aca="false">(G103-E103)/SQRT(H103^2/D103+F103^2/C103)</f>
        <v>3.56848444332736</v>
      </c>
      <c r="AA103" s="24" t="n">
        <f aca="false">ABS(K103-Z103)</f>
        <v>0</v>
      </c>
    </row>
    <row r="104" customFormat="false" ht="15" hidden="false" customHeight="false" outlineLevel="0" collapsed="false">
      <c r="A104" s="17" t="n">
        <v>499</v>
      </c>
      <c r="B104" s="6" t="s">
        <v>597</v>
      </c>
      <c r="C104" s="6" t="n">
        <v>99</v>
      </c>
      <c r="D104" s="6" t="n">
        <v>495</v>
      </c>
      <c r="E104" s="16" t="n">
        <v>0.146425952589271</v>
      </c>
      <c r="F104" s="16" t="n">
        <v>0.0364202102313347</v>
      </c>
      <c r="G104" s="16" t="n">
        <v>0.161779566124232</v>
      </c>
      <c r="H104" s="16" t="n">
        <v>0.0478986627863524</v>
      </c>
      <c r="I104" s="23" t="n">
        <f aca="false">G104-E104</f>
        <v>0.0153536135349611</v>
      </c>
      <c r="J104" s="17" t="n">
        <f aca="false">100*(G104-E104)/E104</f>
        <v>10.4855821413219</v>
      </c>
      <c r="K104" s="16" t="n">
        <v>3.61554730331824</v>
      </c>
      <c r="L104" s="17" t="n">
        <v>173.413608788701</v>
      </c>
      <c r="M104" s="18" t="n">
        <v>0.000392648477367505</v>
      </c>
      <c r="N104" s="18" t="n">
        <v>0.000632149004558719</v>
      </c>
      <c r="O104" s="6" t="str">
        <f aca="false">IF(N104&lt;0.05,"Yes","No")</f>
        <v>Yes</v>
      </c>
      <c r="P104" s="16" t="n">
        <v>0.331937374674867</v>
      </c>
      <c r="Q104" s="16" t="n">
        <v>9.11313553948279</v>
      </c>
      <c r="R104" s="16" t="n">
        <v>0.00264702782403052</v>
      </c>
      <c r="S104" s="16" t="n">
        <v>0.0206374953803533</v>
      </c>
      <c r="T104" s="16" t="n">
        <v>0.0152815847881629</v>
      </c>
      <c r="U104" s="16" t="n">
        <v>0.00887190395590133</v>
      </c>
      <c r="V104" s="16" t="n">
        <v>0.0136791470685703</v>
      </c>
      <c r="W104" s="6" t="s">
        <v>683</v>
      </c>
      <c r="X104" s="17" t="n">
        <v>72.4</v>
      </c>
      <c r="Y104" s="16" t="n">
        <v>0.59342924191409</v>
      </c>
      <c r="Z104" s="16" t="n">
        <f aca="false">(G104-E104)/SQRT(H104^2/D104+F104^2/C104)</f>
        <v>3.61554730331825</v>
      </c>
      <c r="AA104" s="24" t="n">
        <f aca="false">ABS(K104-Z104)</f>
        <v>0</v>
      </c>
    </row>
    <row r="105" customFormat="false" ht="15" hidden="false" customHeight="false" outlineLevel="0" collapsed="false">
      <c r="A105" s="17" t="n">
        <v>500</v>
      </c>
      <c r="B105" s="6" t="s">
        <v>598</v>
      </c>
      <c r="C105" s="6" t="n">
        <v>99</v>
      </c>
      <c r="D105" s="6" t="n">
        <v>495</v>
      </c>
      <c r="E105" s="16" t="n">
        <v>0.147112302557387</v>
      </c>
      <c r="F105" s="16" t="n">
        <v>0.0363438668482651</v>
      </c>
      <c r="G105" s="16" t="n">
        <v>0.162606808091655</v>
      </c>
      <c r="H105" s="16" t="n">
        <v>0.0480313534190654</v>
      </c>
      <c r="I105" s="23" t="n">
        <f aca="false">G105-E105</f>
        <v>0.0154945055342683</v>
      </c>
      <c r="J105" s="17" t="n">
        <f aca="false">100*(G105-E105)/E105</f>
        <v>10.5324335659991</v>
      </c>
      <c r="K105" s="16" t="n">
        <v>3.65180427995671</v>
      </c>
      <c r="L105" s="17" t="n">
        <v>174.206868678848</v>
      </c>
      <c r="M105" s="18" t="n">
        <v>0.000344166823957505</v>
      </c>
      <c r="N105" s="18" t="n">
        <v>0.000555372117614991</v>
      </c>
      <c r="O105" s="6" t="str">
        <f aca="false">IF(N105&lt;0.05,"Yes","No")</f>
        <v>Yes</v>
      </c>
      <c r="P105" s="16" t="n">
        <v>0.334224494673867</v>
      </c>
      <c r="Q105" s="16" t="n">
        <v>9.23915111923392</v>
      </c>
      <c r="R105" s="16" t="n">
        <v>0.0024735357366541</v>
      </c>
      <c r="S105" s="16" t="n">
        <v>0.0188077987442298</v>
      </c>
      <c r="T105" s="16" t="n">
        <v>0.0154220692145997</v>
      </c>
      <c r="U105" s="16" t="n">
        <v>0.00837975513269707</v>
      </c>
      <c r="V105" s="16" t="n">
        <v>0.0129679335141222</v>
      </c>
      <c r="W105" s="6" t="s">
        <v>683</v>
      </c>
      <c r="X105" s="17" t="n">
        <v>73.6</v>
      </c>
      <c r="Y105" s="16" t="n">
        <v>0.593735333129273</v>
      </c>
      <c r="Z105" s="16" t="n">
        <f aca="false">(G105-E105)/SQRT(H105^2/D105+F105^2/C105)</f>
        <v>3.6518042799567</v>
      </c>
      <c r="AA105" s="24" t="n">
        <f aca="false">ABS(K105-Z105)</f>
        <v>1.37667655053519E-014</v>
      </c>
    </row>
    <row r="106" customFormat="false" ht="15" hidden="false" customHeight="false" outlineLevel="0" collapsed="false">
      <c r="A106" s="17" t="n">
        <v>501</v>
      </c>
      <c r="B106" s="6" t="s">
        <v>598</v>
      </c>
      <c r="C106" s="6" t="n">
        <v>99</v>
      </c>
      <c r="D106" s="6" t="n">
        <v>495</v>
      </c>
      <c r="E106" s="16" t="n">
        <v>0.147965478550906</v>
      </c>
      <c r="F106" s="16" t="n">
        <v>0.0363334848280627</v>
      </c>
      <c r="G106" s="16" t="n">
        <v>0.163618837266859</v>
      </c>
      <c r="H106" s="16" t="n">
        <v>0.0482482054066903</v>
      </c>
      <c r="I106" s="23" t="n">
        <f aca="false">G106-E106</f>
        <v>0.0156533587159533</v>
      </c>
      <c r="J106" s="17" t="n">
        <f aca="false">100*(G106-E106)/E106</f>
        <v>10.5790613251509</v>
      </c>
      <c r="K106" s="16" t="n">
        <v>3.685707680046</v>
      </c>
      <c r="L106" s="17" t="n">
        <v>174.996252103274</v>
      </c>
      <c r="M106" s="18" t="n">
        <v>0.000303952747653351</v>
      </c>
      <c r="N106" s="18" t="n">
        <v>0.000493893830487</v>
      </c>
      <c r="O106" s="6" t="str">
        <f aca="false">IF(N106&lt;0.05,"Yes","No")</f>
        <v>Yes</v>
      </c>
      <c r="P106" s="16" t="n">
        <v>0.336297035090127</v>
      </c>
      <c r="Q106" s="16" t="n">
        <v>9.35409113584538</v>
      </c>
      <c r="R106" s="16" t="n">
        <v>0.00232539444692158</v>
      </c>
      <c r="S106" s="16" t="n">
        <v>0.0169093817772175</v>
      </c>
      <c r="T106" s="16" t="n">
        <v>0.0155800063884311</v>
      </c>
      <c r="U106" s="16" t="n">
        <v>0.00796247551053176</v>
      </c>
      <c r="V106" s="16" t="n">
        <v>0.0123494819587273</v>
      </c>
      <c r="W106" s="6" t="s">
        <v>683</v>
      </c>
      <c r="X106" s="17" t="n">
        <v>74.6</v>
      </c>
      <c r="Y106" s="16" t="n">
        <v>0.593857769615345</v>
      </c>
      <c r="Z106" s="16" t="n">
        <f aca="false">(G106-E106)/SQRT(H106^2/D106+F106^2/C106)</f>
        <v>3.68570768004601</v>
      </c>
      <c r="AA106" s="24" t="n">
        <f aca="false">ABS(K106-Z106)</f>
        <v>0</v>
      </c>
    </row>
    <row r="107" customFormat="false" ht="15" hidden="false" customHeight="false" outlineLevel="0" collapsed="false">
      <c r="A107" s="17" t="n">
        <v>502</v>
      </c>
      <c r="B107" s="6" t="s">
        <v>598</v>
      </c>
      <c r="C107" s="6" t="n">
        <v>99</v>
      </c>
      <c r="D107" s="6" t="n">
        <v>495</v>
      </c>
      <c r="E107" s="16" t="n">
        <v>0.148835529131119</v>
      </c>
      <c r="F107" s="16" t="n">
        <v>0.0363257352271418</v>
      </c>
      <c r="G107" s="16" t="n">
        <v>0.164691379831897</v>
      </c>
      <c r="H107" s="16" t="n">
        <v>0.0484471033515786</v>
      </c>
      <c r="I107" s="23" t="n">
        <f aca="false">G107-E107</f>
        <v>0.0158558507007782</v>
      </c>
      <c r="J107" s="17" t="n">
        <f aca="false">100*(G107-E107)/E107</f>
        <v>10.6532699506243</v>
      </c>
      <c r="K107" s="16" t="n">
        <v>3.72995840888206</v>
      </c>
      <c r="L107" s="17" t="n">
        <v>175.716437163816</v>
      </c>
      <c r="M107" s="18" t="n">
        <v>0.000258221352625988</v>
      </c>
      <c r="N107" s="18" t="n">
        <v>0.000421868632867185</v>
      </c>
      <c r="O107" s="6" t="str">
        <f aca="false">IF(N107&lt;0.05,"Yes","No")</f>
        <v>Yes</v>
      </c>
      <c r="P107" s="16" t="n">
        <v>0.339396766071643</v>
      </c>
      <c r="Q107" s="16" t="n">
        <v>9.52732367007654</v>
      </c>
      <c r="R107" s="16" t="n">
        <v>0.00211898272881071</v>
      </c>
      <c r="S107" s="16" t="n">
        <v>0.0152597784417034</v>
      </c>
      <c r="T107" s="16" t="n">
        <v>0.0157837008599287</v>
      </c>
      <c r="U107" s="16" t="n">
        <v>0.00736311519254076</v>
      </c>
      <c r="V107" s="16" t="n">
        <v>0.0114792441754533</v>
      </c>
      <c r="W107" s="6" t="s">
        <v>683</v>
      </c>
      <c r="X107" s="17" t="n">
        <v>75.3</v>
      </c>
      <c r="Y107" s="16" t="n">
        <v>0.594388327721661</v>
      </c>
      <c r="Z107" s="16" t="n">
        <f aca="false">(G107-E107)/SQRT(H107^2/D107+F107^2/C107)</f>
        <v>3.72995840888206</v>
      </c>
      <c r="AA107" s="24" t="n">
        <f aca="false">ABS(K107-Z107)</f>
        <v>0</v>
      </c>
    </row>
    <row r="108" customFormat="false" ht="15" hidden="false" customHeight="false" outlineLevel="0" collapsed="false">
      <c r="A108" s="17" t="n">
        <v>503</v>
      </c>
      <c r="B108" s="6" t="s">
        <v>598</v>
      </c>
      <c r="C108" s="6" t="n">
        <v>99</v>
      </c>
      <c r="D108" s="6" t="n">
        <v>495</v>
      </c>
      <c r="E108" s="16" t="n">
        <v>0.149869762737342</v>
      </c>
      <c r="F108" s="16" t="n">
        <v>0.0363708559674909</v>
      </c>
      <c r="G108" s="16" t="n">
        <v>0.165862170117672</v>
      </c>
      <c r="H108" s="16" t="n">
        <v>0.0487136470613938</v>
      </c>
      <c r="I108" s="23" t="n">
        <f aca="false">G108-E108</f>
        <v>0.0159924073803304</v>
      </c>
      <c r="J108" s="17" t="n">
        <f aca="false">100*(G108-E108)/E108</f>
        <v>10.6708698861146</v>
      </c>
      <c r="K108" s="16" t="n">
        <v>3.75321870817052</v>
      </c>
      <c r="L108" s="17" t="n">
        <v>176.42961418308</v>
      </c>
      <c r="M108" s="18" t="n">
        <v>0.000236735734152915</v>
      </c>
      <c r="N108" s="18" t="n">
        <v>0.000388276172876873</v>
      </c>
      <c r="O108" s="6" t="str">
        <f aca="false">IF(N108&lt;0.05,"Yes","No")</f>
        <v>Yes</v>
      </c>
      <c r="P108" s="16" t="n">
        <v>0.340591228713698</v>
      </c>
      <c r="Q108" s="16" t="n">
        <v>9.59450202067779</v>
      </c>
      <c r="R108" s="16" t="n">
        <v>0.00204404286860535</v>
      </c>
      <c r="S108" s="16" t="n">
        <v>0.0138437444152626</v>
      </c>
      <c r="T108" s="16" t="n">
        <v>0.0159199590086897</v>
      </c>
      <c r="U108" s="16" t="n">
        <v>0.00707748108702196</v>
      </c>
      <c r="V108" s="16" t="n">
        <v>0.0110667984234893</v>
      </c>
      <c r="W108" s="6" t="s">
        <v>683</v>
      </c>
      <c r="X108" s="17" t="n">
        <v>75.9</v>
      </c>
      <c r="Y108" s="16" t="n">
        <v>0.594408733802673</v>
      </c>
      <c r="Z108" s="16" t="n">
        <f aca="false">(G108-E108)/SQRT(H108^2/D108+F108^2/C108)</f>
        <v>3.7532187081705</v>
      </c>
      <c r="AA108" s="24" t="n">
        <f aca="false">ABS(K108-Z108)</f>
        <v>0</v>
      </c>
    </row>
    <row r="109" customFormat="false" ht="15" hidden="false" customHeight="false" outlineLevel="0" collapsed="false">
      <c r="A109" s="17" t="n">
        <v>504</v>
      </c>
      <c r="B109" s="6" t="s">
        <v>598</v>
      </c>
      <c r="C109" s="6" t="n">
        <v>99</v>
      </c>
      <c r="D109" s="6" t="n">
        <v>495</v>
      </c>
      <c r="E109" s="16" t="n">
        <v>0.151050406649257</v>
      </c>
      <c r="F109" s="16" t="n">
        <v>0.0364733968184085</v>
      </c>
      <c r="G109" s="16" t="n">
        <v>0.167173388946538</v>
      </c>
      <c r="H109" s="16" t="n">
        <v>0.0490151212458312</v>
      </c>
      <c r="I109" s="23" t="n">
        <f aca="false">G109-E109</f>
        <v>0.0161229822972808</v>
      </c>
      <c r="J109" s="17" t="n">
        <f aca="false">100*(G109-E109)/E109</f>
        <v>10.6739085679648</v>
      </c>
      <c r="K109" s="16" t="n">
        <v>3.76987647521982</v>
      </c>
      <c r="L109" s="17" t="n">
        <v>176.99778125802</v>
      </c>
      <c r="M109" s="18" t="n">
        <v>0.000222375114026525</v>
      </c>
      <c r="N109" s="18" t="n">
        <v>0.000365579119381634</v>
      </c>
      <c r="O109" s="6" t="str">
        <f aca="false">IF(N109&lt;0.05,"Yes","No")</f>
        <v>Yes</v>
      </c>
      <c r="P109" s="16" t="n">
        <v>0.341373791036456</v>
      </c>
      <c r="Q109" s="16" t="n">
        <v>9.63864245004305</v>
      </c>
      <c r="R109" s="16" t="n">
        <v>0.00199627544744503</v>
      </c>
      <c r="S109" s="16" t="n">
        <v>0.0126870569802375</v>
      </c>
      <c r="T109" s="16" t="n">
        <v>0.0160511552700441</v>
      </c>
      <c r="U109" s="16" t="n">
        <v>0.00683864995783885</v>
      </c>
      <c r="V109" s="16" t="n">
        <v>0.0107172872473594</v>
      </c>
      <c r="W109" s="6" t="s">
        <v>683</v>
      </c>
      <c r="X109" s="17" t="n">
        <v>76.6</v>
      </c>
      <c r="Y109" s="16" t="n">
        <v>0.59389858177737</v>
      </c>
      <c r="Z109" s="16" t="n">
        <f aca="false">(G109-E109)/SQRT(H109^2/D109+F109^2/C109)</f>
        <v>3.76987647521982</v>
      </c>
      <c r="AA109" s="24" t="n">
        <f aca="false">ABS(K109-Z109)</f>
        <v>0</v>
      </c>
    </row>
    <row r="110" customFormat="false" ht="15" hidden="false" customHeight="false" outlineLevel="0" collapsed="false">
      <c r="A110" s="17" t="n">
        <v>505</v>
      </c>
      <c r="B110" s="6" t="s">
        <v>598</v>
      </c>
      <c r="C110" s="6" t="n">
        <v>99</v>
      </c>
      <c r="D110" s="6" t="n">
        <v>495</v>
      </c>
      <c r="E110" s="16" t="n">
        <v>0.152364983853668</v>
      </c>
      <c r="F110" s="16" t="n">
        <v>0.0366173798365122</v>
      </c>
      <c r="G110" s="16" t="n">
        <v>0.168658881265708</v>
      </c>
      <c r="H110" s="16" t="n">
        <v>0.049323730003009</v>
      </c>
      <c r="I110" s="23" t="n">
        <f aca="false">G110-E110</f>
        <v>0.0162938974120401</v>
      </c>
      <c r="J110" s="17" t="n">
        <f aca="false">100*(G110-E110)/E110</f>
        <v>10.6939908369556</v>
      </c>
      <c r="K110" s="16" t="n">
        <v>3.7925030090674</v>
      </c>
      <c r="L110" s="17" t="n">
        <v>177.396025574801</v>
      </c>
      <c r="M110" s="18" t="n">
        <v>0.000204308027445727</v>
      </c>
      <c r="N110" s="18" t="n">
        <v>0.000337461608226</v>
      </c>
      <c r="O110" s="6" t="str">
        <f aca="false">IF(N110&lt;0.05,"Yes","No")</f>
        <v>Yes</v>
      </c>
      <c r="P110" s="16" t="n">
        <v>0.342913175513184</v>
      </c>
      <c r="Q110" s="16" t="n">
        <v>9.72576706884799</v>
      </c>
      <c r="R110" s="16" t="n">
        <v>0.00190529606410951</v>
      </c>
      <c r="S110" s="16" t="n">
        <v>0.0116736148488415</v>
      </c>
      <c r="T110" s="16" t="n">
        <v>0.0162244995272412</v>
      </c>
      <c r="U110" s="16" t="n">
        <v>0.00647779146100634</v>
      </c>
      <c r="V110" s="16" t="n">
        <v>0.0101897843206841</v>
      </c>
      <c r="W110" s="6" t="s">
        <v>683</v>
      </c>
      <c r="X110" s="17" t="n">
        <v>77.4</v>
      </c>
      <c r="Y110" s="16" t="n">
        <v>0.593939393939394</v>
      </c>
      <c r="Z110" s="16" t="n">
        <f aca="false">(G110-E110)/SQRT(H110^2/D110+F110^2/C110)</f>
        <v>3.79250300906741</v>
      </c>
      <c r="AA110" s="24" t="n">
        <f aca="false">ABS(K110-Z110)</f>
        <v>0</v>
      </c>
    </row>
    <row r="111" customFormat="false" ht="15" hidden="false" customHeight="false" outlineLevel="0" collapsed="false">
      <c r="A111" s="17" t="n">
        <v>506</v>
      </c>
      <c r="B111" s="6" t="s">
        <v>598</v>
      </c>
      <c r="C111" s="6" t="n">
        <v>99</v>
      </c>
      <c r="D111" s="6" t="n">
        <v>495</v>
      </c>
      <c r="E111" s="16" t="n">
        <v>0.153869372726691</v>
      </c>
      <c r="F111" s="16" t="n">
        <v>0.0367416379254325</v>
      </c>
      <c r="G111" s="16" t="n">
        <v>0.170337735914221</v>
      </c>
      <c r="H111" s="16" t="n">
        <v>0.0496492605153927</v>
      </c>
      <c r="I111" s="23" t="n">
        <f aca="false">G111-E111</f>
        <v>0.0164683631875298</v>
      </c>
      <c r="J111" s="17" t="n">
        <f aca="false">100*(G111-E111)/E111</f>
        <v>10.7028207730343</v>
      </c>
      <c r="K111" s="16" t="n">
        <v>3.81689612896938</v>
      </c>
      <c r="L111" s="17" t="n">
        <v>177.943083985301</v>
      </c>
      <c r="M111" s="18" t="n">
        <v>0.00018634985105938</v>
      </c>
      <c r="N111" s="18" t="n">
        <v>0.000309502796107318</v>
      </c>
      <c r="O111" s="6" t="str">
        <f aca="false">IF(N111&lt;0.05,"Yes","No")</f>
        <v>Yes</v>
      </c>
      <c r="P111" s="16" t="n">
        <v>0.344420452077773</v>
      </c>
      <c r="Q111" s="16" t="n">
        <v>9.81145429000488</v>
      </c>
      <c r="R111" s="16" t="n">
        <v>0.0018199277500895</v>
      </c>
      <c r="S111" s="16" t="n">
        <v>0.0103001388723919</v>
      </c>
      <c r="T111" s="16" t="n">
        <v>0.0163992946348211</v>
      </c>
      <c r="U111" s="16" t="n">
        <v>0.00612983783095248</v>
      </c>
      <c r="V111" s="16" t="n">
        <v>0.00973726130484131</v>
      </c>
      <c r="W111" s="6" t="s">
        <v>683</v>
      </c>
      <c r="X111" s="17" t="n">
        <v>77.8</v>
      </c>
      <c r="Y111" s="16" t="n">
        <v>0.594204672992552</v>
      </c>
      <c r="Z111" s="16" t="n">
        <f aca="false">(G111-E111)/SQRT(H111^2/D111+F111^2/C111)</f>
        <v>3.81689612896936</v>
      </c>
      <c r="AA111" s="24" t="n">
        <f aca="false">ABS(K111-Z111)</f>
        <v>1.90958360235527E-014</v>
      </c>
    </row>
    <row r="112" customFormat="false" ht="15" hidden="false" customHeight="false" outlineLevel="0" collapsed="false">
      <c r="A112" s="17" t="n">
        <v>507</v>
      </c>
      <c r="B112" s="6" t="s">
        <v>598</v>
      </c>
      <c r="C112" s="6" t="n">
        <v>99</v>
      </c>
      <c r="D112" s="6" t="n">
        <v>495</v>
      </c>
      <c r="E112" s="16" t="n">
        <v>0.155525092901004</v>
      </c>
      <c r="F112" s="16" t="n">
        <v>0.0370242922916939</v>
      </c>
      <c r="G112" s="16" t="n">
        <v>0.172117428511682</v>
      </c>
      <c r="H112" s="16" t="n">
        <v>0.0500945317497364</v>
      </c>
      <c r="I112" s="23" t="n">
        <f aca="false">G112-E112</f>
        <v>0.0165923356106787</v>
      </c>
      <c r="J112" s="17" t="n">
        <f aca="false">100*(G112-E112)/E112</f>
        <v>10.6685907085362</v>
      </c>
      <c r="K112" s="16" t="n">
        <v>3.81497855228792</v>
      </c>
      <c r="L112" s="17" t="n">
        <v>178.160998717016</v>
      </c>
      <c r="M112" s="18" t="n">
        <v>0.000187621922397444</v>
      </c>
      <c r="N112" s="18" t="n">
        <v>0.000311123645585659</v>
      </c>
      <c r="O112" s="6" t="str">
        <f aca="false">IF(N112&lt;0.05,"Yes","No")</f>
        <v>Yes</v>
      </c>
      <c r="P112" s="16" t="n">
        <v>0.343971331854697</v>
      </c>
      <c r="Q112" s="16" t="n">
        <v>9.78588293101008</v>
      </c>
      <c r="R112" s="16" t="n">
        <v>0.00184498878794184</v>
      </c>
      <c r="S112" s="16" t="n">
        <v>0.00975274134182544</v>
      </c>
      <c r="T112" s="16" t="n">
        <v>0.0165234914502247</v>
      </c>
      <c r="U112" s="16" t="n">
        <v>0.00604232530198967</v>
      </c>
      <c r="V112" s="16" t="n">
        <v>0.00963200341526807</v>
      </c>
      <c r="W112" s="6" t="s">
        <v>683</v>
      </c>
      <c r="X112" s="17" t="n">
        <v>77.7</v>
      </c>
      <c r="Y112" s="16" t="n">
        <v>0.594163860830528</v>
      </c>
      <c r="Z112" s="16" t="n">
        <f aca="false">(G112-E112)/SQRT(H112^2/D112+F112^2/C112)</f>
        <v>3.81497855228793</v>
      </c>
      <c r="AA112" s="24" t="n">
        <f aca="false">ABS(K112-Z112)</f>
        <v>0</v>
      </c>
    </row>
    <row r="113" customFormat="false" ht="15" hidden="false" customHeight="false" outlineLevel="0" collapsed="false">
      <c r="A113" s="17" t="n">
        <v>508</v>
      </c>
      <c r="B113" s="6" t="s">
        <v>598</v>
      </c>
      <c r="C113" s="6" t="n">
        <v>99</v>
      </c>
      <c r="D113" s="6" t="n">
        <v>495</v>
      </c>
      <c r="E113" s="16" t="n">
        <v>0.1573823224565</v>
      </c>
      <c r="F113" s="16" t="n">
        <v>0.0373897648200658</v>
      </c>
      <c r="G113" s="16" t="n">
        <v>0.174073495798641</v>
      </c>
      <c r="H113" s="16" t="n">
        <v>0.050599733350135</v>
      </c>
      <c r="I113" s="23" t="n">
        <f aca="false">G113-E113</f>
        <v>0.0166911733421413</v>
      </c>
      <c r="J113" s="17" t="n">
        <f aca="false">100*(G113-E113)/E113</f>
        <v>10.6054943665955</v>
      </c>
      <c r="K113" s="16" t="n">
        <v>3.79997581817624</v>
      </c>
      <c r="L113" s="17" t="n">
        <v>178.19753178834</v>
      </c>
      <c r="M113" s="18" t="n">
        <v>0.000198427245772013</v>
      </c>
      <c r="N113" s="18" t="n">
        <v>0.000328264286115747</v>
      </c>
      <c r="O113" s="6" t="str">
        <f aca="false">IF(N113&lt;0.05,"Yes","No")</f>
        <v>Yes</v>
      </c>
      <c r="P113" s="16" t="n">
        <v>0.342572638293626</v>
      </c>
      <c r="Q113" s="16" t="n">
        <v>9.70645990077639</v>
      </c>
      <c r="R113" s="16" t="n">
        <v>0.00192508695146975</v>
      </c>
      <c r="S113" s="16" t="n">
        <v>0.0093597408083604</v>
      </c>
      <c r="T113" s="16" t="n">
        <v>0.0166231317909197</v>
      </c>
      <c r="U113" s="16" t="n">
        <v>0.00605860708458363</v>
      </c>
      <c r="V113" s="16" t="n">
        <v>0.00964009959183495</v>
      </c>
      <c r="W113" s="6" t="s">
        <v>683</v>
      </c>
      <c r="X113" s="17" t="n">
        <v>77.3</v>
      </c>
      <c r="Y113" s="16" t="n">
        <v>0.593388429752066</v>
      </c>
      <c r="Z113" s="16" t="n">
        <f aca="false">(G113-E113)/SQRT(H113^2/D113+F113^2/C113)</f>
        <v>3.79997581817625</v>
      </c>
      <c r="AA113" s="24" t="n">
        <f aca="false">ABS(K113-Z113)</f>
        <v>0</v>
      </c>
    </row>
    <row r="114" customFormat="false" ht="15" hidden="false" customHeight="false" outlineLevel="0" collapsed="false">
      <c r="A114" s="17" t="n">
        <v>509</v>
      </c>
      <c r="B114" s="6" t="s">
        <v>598</v>
      </c>
      <c r="C114" s="6" t="n">
        <v>99</v>
      </c>
      <c r="D114" s="6" t="n">
        <v>495</v>
      </c>
      <c r="E114" s="16" t="n">
        <v>0.159513486304669</v>
      </c>
      <c r="F114" s="16" t="n">
        <v>0.0376811866426635</v>
      </c>
      <c r="G114" s="16" t="n">
        <v>0.176334090862009</v>
      </c>
      <c r="H114" s="16" t="n">
        <v>0.0510554672606676</v>
      </c>
      <c r="I114" s="23" t="n">
        <f aca="false">G114-E114</f>
        <v>0.0168206045573408</v>
      </c>
      <c r="J114" s="17" t="n">
        <f aca="false">100*(G114-E114)/E114</f>
        <v>10.5449419651036</v>
      </c>
      <c r="K114" s="16" t="n">
        <v>3.79860042360904</v>
      </c>
      <c r="L114" s="17" t="n">
        <v>178.405348732694</v>
      </c>
      <c r="M114" s="18" t="n">
        <v>0.000199378311306936</v>
      </c>
      <c r="N114" s="18" t="n">
        <v>0.000329578152679679</v>
      </c>
      <c r="O114" s="6" t="str">
        <f aca="false">IF(N114&lt;0.05,"Yes","No")</f>
        <v>Yes</v>
      </c>
      <c r="P114" s="16" t="n">
        <v>0.34218767178953</v>
      </c>
      <c r="Q114" s="16" t="n">
        <v>9.68465686119859</v>
      </c>
      <c r="R114" s="16" t="n">
        <v>0.00194768771315339</v>
      </c>
      <c r="S114" s="16" t="n">
        <v>0.00836731194683256</v>
      </c>
      <c r="T114" s="16" t="n">
        <v>0.0167538006676529</v>
      </c>
      <c r="U114" s="16" t="n">
        <v>0.00592778916736095</v>
      </c>
      <c r="V114" s="16" t="n">
        <v>0.00947470594167046</v>
      </c>
      <c r="W114" s="6" t="s">
        <v>683</v>
      </c>
      <c r="X114" s="17" t="n">
        <v>77.3</v>
      </c>
      <c r="Y114" s="16" t="n">
        <v>0.593265993265993</v>
      </c>
      <c r="Z114" s="16" t="n">
        <f aca="false">(G114-E114)/SQRT(H114^2/D114+F114^2/C114)</f>
        <v>3.79860042360904</v>
      </c>
      <c r="AA114" s="24" t="n">
        <f aca="false">ABS(K114-Z114)</f>
        <v>0</v>
      </c>
    </row>
    <row r="115" customFormat="false" ht="15" hidden="false" customHeight="false" outlineLevel="0" collapsed="false">
      <c r="A115" s="17" t="n">
        <v>510</v>
      </c>
      <c r="B115" s="6" t="s">
        <v>598</v>
      </c>
      <c r="C115" s="6" t="n">
        <v>99</v>
      </c>
      <c r="D115" s="6" t="n">
        <v>495</v>
      </c>
      <c r="E115" s="16" t="n">
        <v>0.161832480418562</v>
      </c>
      <c r="F115" s="16" t="n">
        <v>0.0381037630919821</v>
      </c>
      <c r="G115" s="16" t="n">
        <v>0.178762035749175</v>
      </c>
      <c r="H115" s="16" t="n">
        <v>0.0516267445497921</v>
      </c>
      <c r="I115" s="23" t="n">
        <f aca="false">G115-E115</f>
        <v>0.0169295553306136</v>
      </c>
      <c r="J115" s="17" t="n">
        <f aca="false">100*(G115-E115)/E115</f>
        <v>10.4611603843846</v>
      </c>
      <c r="K115" s="16" t="n">
        <v>3.78083016160355</v>
      </c>
      <c r="L115" s="17" t="n">
        <v>178.401040300629</v>
      </c>
      <c r="M115" s="18" t="n">
        <v>0.000213019281768032</v>
      </c>
      <c r="N115" s="18" t="n">
        <v>0.00035129788932075</v>
      </c>
      <c r="O115" s="6" t="str">
        <f aca="false">IF(N115&lt;0.05,"Yes","No")</f>
        <v>Yes</v>
      </c>
      <c r="P115" s="16" t="n">
        <v>0.340592256172805</v>
      </c>
      <c r="Q115" s="16" t="n">
        <v>9.59455990809541</v>
      </c>
      <c r="R115" s="16" t="n">
        <v>0.00204397946926409</v>
      </c>
      <c r="S115" s="16" t="n">
        <v>0.00775590176835238</v>
      </c>
      <c r="T115" s="16" t="n">
        <v>0.0168635335979252</v>
      </c>
      <c r="U115" s="16" t="n">
        <v>0.00592845886064523</v>
      </c>
      <c r="V115" s="16" t="n">
        <v>0.00947470594167046</v>
      </c>
      <c r="W115" s="6" t="s">
        <v>683</v>
      </c>
      <c r="X115" s="17" t="n">
        <v>76.5</v>
      </c>
      <c r="Y115" s="16" t="n">
        <v>0.592000816243241</v>
      </c>
      <c r="Z115" s="16" t="n">
        <f aca="false">(G115-E115)/SQRT(H115^2/D115+F115^2/C115)</f>
        <v>3.78083016160354</v>
      </c>
      <c r="AA115" s="24" t="n">
        <f aca="false">ABS(K115-Z115)</f>
        <v>0</v>
      </c>
    </row>
    <row r="116" customFormat="false" ht="15" hidden="false" customHeight="false" outlineLevel="0" collapsed="false">
      <c r="A116" s="17" t="n">
        <v>511</v>
      </c>
      <c r="B116" s="6" t="s">
        <v>598</v>
      </c>
      <c r="C116" s="6" t="n">
        <v>99</v>
      </c>
      <c r="D116" s="6" t="n">
        <v>495</v>
      </c>
      <c r="E116" s="16" t="n">
        <v>0.164342036828248</v>
      </c>
      <c r="F116" s="16" t="n">
        <v>0.038639818370032</v>
      </c>
      <c r="G116" s="16" t="n">
        <v>0.181352713568644</v>
      </c>
      <c r="H116" s="16" t="n">
        <v>0.0522739999940867</v>
      </c>
      <c r="I116" s="23" t="n">
        <f aca="false">G116-E116</f>
        <v>0.0170106767403959</v>
      </c>
      <c r="J116" s="17" t="n">
        <f aca="false">100*(G116-E116)/E116</f>
        <v>10.3507763860646</v>
      </c>
      <c r="K116" s="16" t="n">
        <v>3.74776226541356</v>
      </c>
      <c r="L116" s="17" t="n">
        <v>178.139986530041</v>
      </c>
      <c r="M116" s="18" t="n">
        <v>0.00024088502383975</v>
      </c>
      <c r="N116" s="18" t="n">
        <v>0.000394773350302117</v>
      </c>
      <c r="O116" s="6" t="str">
        <f aca="false">IF(N116&lt;0.05,"Yes","No")</f>
        <v>Yes</v>
      </c>
      <c r="P116" s="16" t="n">
        <v>0.337936990043154</v>
      </c>
      <c r="Q116" s="16" t="n">
        <v>9.44554416693585</v>
      </c>
      <c r="R116" s="16" t="n">
        <v>0.00221399548914826</v>
      </c>
      <c r="S116" s="16" t="n">
        <v>0.00752980898246628</v>
      </c>
      <c r="T116" s="16" t="n">
        <v>0.0169449378230679</v>
      </c>
      <c r="U116" s="16" t="n">
        <v>0.00607666477043118</v>
      </c>
      <c r="V116" s="16" t="n">
        <v>0.00966010296586334</v>
      </c>
      <c r="W116" s="6" t="s">
        <v>683</v>
      </c>
      <c r="X116" s="17" t="n">
        <v>75.7</v>
      </c>
      <c r="Y116" s="16" t="n">
        <v>0.5907560453015</v>
      </c>
      <c r="Z116" s="16" t="n">
        <f aca="false">(G116-E116)/SQRT(H116^2/D116+F116^2/C116)</f>
        <v>3.74776226541356</v>
      </c>
      <c r="AA116" s="24" t="n">
        <f aca="false">ABS(K116-Z116)</f>
        <v>0</v>
      </c>
    </row>
    <row r="117" customFormat="false" ht="15" hidden="false" customHeight="false" outlineLevel="0" collapsed="false">
      <c r="A117" s="17" t="n">
        <v>512</v>
      </c>
      <c r="B117" s="6" t="s">
        <v>598</v>
      </c>
      <c r="C117" s="6" t="n">
        <v>99</v>
      </c>
      <c r="D117" s="6" t="n">
        <v>495</v>
      </c>
      <c r="E117" s="16" t="n">
        <v>0.167054075710099</v>
      </c>
      <c r="F117" s="16" t="n">
        <v>0.0392466045697195</v>
      </c>
      <c r="G117" s="16" t="n">
        <v>0.184107440363879</v>
      </c>
      <c r="H117" s="16" t="n">
        <v>0.0529529126127563</v>
      </c>
      <c r="I117" s="23" t="n">
        <f aca="false">G117-E117</f>
        <v>0.0170533646537801</v>
      </c>
      <c r="J117" s="17" t="n">
        <f aca="false">100*(G117-E117)/E117</f>
        <v>10.2082900888776</v>
      </c>
      <c r="K117" s="16" t="n">
        <v>3.70172800603879</v>
      </c>
      <c r="L117" s="17" t="n">
        <v>177.679466520958</v>
      </c>
      <c r="M117" s="18" t="n">
        <v>0.000285496707455618</v>
      </c>
      <c r="N117" s="18" t="n">
        <v>0.000464983397181591</v>
      </c>
      <c r="O117" s="6" t="str">
        <f aca="false">IF(N117&lt;0.05,"Yes","No")</f>
        <v>Yes</v>
      </c>
      <c r="P117" s="16" t="n">
        <v>0.334353675790936</v>
      </c>
      <c r="Q117" s="16" t="n">
        <v>9.24629454849084</v>
      </c>
      <c r="R117" s="16" t="n">
        <v>0.00246405495127726</v>
      </c>
      <c r="S117" s="16" t="n">
        <v>0.00754527719896653</v>
      </c>
      <c r="T117" s="16" t="n">
        <v>0.0169882482367179</v>
      </c>
      <c r="U117" s="16" t="n">
        <v>0.00635695547664947</v>
      </c>
      <c r="V117" s="16" t="n">
        <v>0.0100297569503861</v>
      </c>
      <c r="W117" s="6" t="s">
        <v>683</v>
      </c>
      <c r="X117" s="17" t="n">
        <v>74.4</v>
      </c>
      <c r="Y117" s="16" t="n">
        <v>0.589694929088868</v>
      </c>
      <c r="Z117" s="16" t="n">
        <f aca="false">(G117-E117)/SQRT(H117^2/D117+F117^2/C117)</f>
        <v>3.70172800603881</v>
      </c>
      <c r="AA117" s="24" t="n">
        <f aca="false">ABS(K117-Z117)</f>
        <v>1.82076576038526E-014</v>
      </c>
    </row>
    <row r="118" customFormat="false" ht="15" hidden="false" customHeight="false" outlineLevel="0" collapsed="false">
      <c r="A118" s="17" t="n">
        <v>513</v>
      </c>
      <c r="B118" s="6" t="s">
        <v>598</v>
      </c>
      <c r="C118" s="6" t="n">
        <v>99</v>
      </c>
      <c r="D118" s="6" t="n">
        <v>495</v>
      </c>
      <c r="E118" s="16" t="n">
        <v>0.169992508536035</v>
      </c>
      <c r="F118" s="16" t="n">
        <v>0.0398807560833037</v>
      </c>
      <c r="G118" s="16" t="n">
        <v>0.187019305638593</v>
      </c>
      <c r="H118" s="16" t="n">
        <v>0.053649584058048</v>
      </c>
      <c r="I118" s="23" t="n">
        <f aca="false">G118-E118</f>
        <v>0.0170267971025572</v>
      </c>
      <c r="J118" s="17" t="n">
        <f aca="false">100*(G118-E118)/E118</f>
        <v>10.016204389941</v>
      </c>
      <c r="K118" s="16" t="n">
        <v>3.64005773046969</v>
      </c>
      <c r="L118" s="17" t="n">
        <v>177.173781307084</v>
      </c>
      <c r="M118" s="18" t="n">
        <v>0.000357503139627528</v>
      </c>
      <c r="N118" s="18" t="n">
        <v>0.000576007742605395</v>
      </c>
      <c r="O118" s="6" t="str">
        <f aca="false">IF(N118&lt;0.05,"Yes","No")</f>
        <v>Yes</v>
      </c>
      <c r="P118" s="16" t="n">
        <v>0.329401740812416</v>
      </c>
      <c r="Q118" s="16" t="n">
        <v>8.97443879314201</v>
      </c>
      <c r="R118" s="16" t="n">
        <v>0.00285235606360885</v>
      </c>
      <c r="S118" s="16" t="n">
        <v>0.00735576268885776</v>
      </c>
      <c r="T118" s="16" t="n">
        <v>0.0169650180488031</v>
      </c>
      <c r="U118" s="16" t="n">
        <v>0.00678035320538851</v>
      </c>
      <c r="V118" s="16" t="n">
        <v>0.0106338623833576</v>
      </c>
      <c r="W118" s="6" t="s">
        <v>683</v>
      </c>
      <c r="X118" s="17" t="n">
        <v>72.1</v>
      </c>
      <c r="Y118" s="16" t="n">
        <v>0.588042036526885</v>
      </c>
      <c r="Z118" s="16" t="n">
        <f aca="false">(G118-E118)/SQRT(H118^2/D118+F118^2/C118)</f>
        <v>3.64005773046968</v>
      </c>
      <c r="AA118" s="24" t="n">
        <f aca="false">ABS(K118-Z118)</f>
        <v>1.33226762955019E-014</v>
      </c>
    </row>
    <row r="119" customFormat="false" ht="15" hidden="false" customHeight="false" outlineLevel="0" collapsed="false">
      <c r="A119" s="17" t="n">
        <v>514</v>
      </c>
      <c r="B119" s="6" t="s">
        <v>598</v>
      </c>
      <c r="C119" s="6" t="n">
        <v>99</v>
      </c>
      <c r="D119" s="6" t="n">
        <v>495</v>
      </c>
      <c r="E119" s="16" t="n">
        <v>0.173124260824136</v>
      </c>
      <c r="F119" s="16" t="n">
        <v>0.0405735477310466</v>
      </c>
      <c r="G119" s="16" t="n">
        <v>0.19015336789266</v>
      </c>
      <c r="H119" s="16" t="n">
        <v>0.0543810605632397</v>
      </c>
      <c r="I119" s="23" t="n">
        <f aca="false">G119-E119</f>
        <v>0.0170291070685242</v>
      </c>
      <c r="J119" s="17" t="n">
        <f aca="false">100*(G119-E119)/E119</f>
        <v>9.83634932935413</v>
      </c>
      <c r="K119" s="16" t="n">
        <v>3.58188129630766</v>
      </c>
      <c r="L119" s="17" t="n">
        <v>176.549227562526</v>
      </c>
      <c r="M119" s="18" t="n">
        <v>0.000440915799497224</v>
      </c>
      <c r="N119" s="18" t="n">
        <v>0.000708771304318031</v>
      </c>
      <c r="O119" s="6" t="str">
        <f aca="false">IF(N119&lt;0.05,"Yes","No")</f>
        <v>Yes</v>
      </c>
      <c r="P119" s="16" t="n">
        <v>0.324896527663547</v>
      </c>
      <c r="Q119" s="16" t="n">
        <v>8.73063153301887</v>
      </c>
      <c r="R119" s="16" t="n">
        <v>0.00325347835775642</v>
      </c>
      <c r="S119" s="16" t="n">
        <v>0.00725944060214313</v>
      </c>
      <c r="T119" s="16" t="n">
        <v>0.0169701765308407</v>
      </c>
      <c r="U119" s="16" t="n">
        <v>0.00722476250581184</v>
      </c>
      <c r="V119" s="16" t="n">
        <v>0.0112802983362118</v>
      </c>
      <c r="W119" s="6" t="s">
        <v>683</v>
      </c>
      <c r="X119" s="17" t="n">
        <v>70.5</v>
      </c>
      <c r="Y119" s="16" t="n">
        <v>0.586613610856035</v>
      </c>
      <c r="Z119" s="16" t="n">
        <f aca="false">(G119-E119)/SQRT(H119^2/D119+F119^2/C119)</f>
        <v>3.58188129630766</v>
      </c>
      <c r="AA119" s="24" t="n">
        <f aca="false">ABS(K119-Z119)</f>
        <v>0</v>
      </c>
    </row>
    <row r="120" customFormat="false" ht="15" hidden="false" customHeight="false" outlineLevel="0" collapsed="false">
      <c r="A120" s="17" t="n">
        <v>515</v>
      </c>
      <c r="B120" s="6" t="s">
        <v>598</v>
      </c>
      <c r="C120" s="6" t="n">
        <v>99</v>
      </c>
      <c r="D120" s="6" t="n">
        <v>495</v>
      </c>
      <c r="E120" s="16" t="n">
        <v>0.176496915669754</v>
      </c>
      <c r="F120" s="16" t="n">
        <v>0.0413248478626574</v>
      </c>
      <c r="G120" s="16" t="n">
        <v>0.193491628329561</v>
      </c>
      <c r="H120" s="16" t="n">
        <v>0.0551417515954566</v>
      </c>
      <c r="I120" s="23" t="n">
        <f aca="false">G120-E120</f>
        <v>0.0169947126598069</v>
      </c>
      <c r="J120" s="17" t="n">
        <f aca="false">100*(G120-E120)/E120</f>
        <v>9.62890064980281</v>
      </c>
      <c r="K120" s="16" t="n">
        <v>3.51378146059644</v>
      </c>
      <c r="L120" s="17" t="n">
        <v>175.799606786347</v>
      </c>
      <c r="M120" s="18" t="n">
        <v>0.000561734835144839</v>
      </c>
      <c r="N120" s="18" t="n">
        <v>0.000899546409023862</v>
      </c>
      <c r="O120" s="6" t="str">
        <f aca="false">IF(N120&lt;0.05,"Yes","No")</f>
        <v>Yes</v>
      </c>
      <c r="P120" s="16" t="n">
        <v>0.319625108942698</v>
      </c>
      <c r="Q120" s="16" t="n">
        <v>8.44962233481599</v>
      </c>
      <c r="R120" s="16" t="n">
        <v>0.00378785387166658</v>
      </c>
      <c r="S120" s="16" t="n">
        <v>0.00733267416076347</v>
      </c>
      <c r="T120" s="16" t="n">
        <v>0.0169393046035497</v>
      </c>
      <c r="U120" s="16" t="n">
        <v>0.00781631966368735</v>
      </c>
      <c r="V120" s="16" t="n">
        <v>0.0121497196844881</v>
      </c>
      <c r="W120" s="6" t="s">
        <v>683</v>
      </c>
      <c r="X120" s="17" t="n">
        <v>67.7</v>
      </c>
      <c r="Y120" s="16" t="n">
        <v>0.584960718294052</v>
      </c>
      <c r="Z120" s="16" t="n">
        <f aca="false">(G120-E120)/SQRT(H120^2/D120+F120^2/C120)</f>
        <v>3.51378146059644</v>
      </c>
      <c r="AA120" s="24" t="n">
        <f aca="false">ABS(K120-Z120)</f>
        <v>0</v>
      </c>
    </row>
    <row r="121" customFormat="false" ht="15" hidden="false" customHeight="false" outlineLevel="0" collapsed="false">
      <c r="A121" s="17" t="n">
        <v>516</v>
      </c>
      <c r="B121" s="6" t="s">
        <v>598</v>
      </c>
      <c r="C121" s="6" t="n">
        <v>99</v>
      </c>
      <c r="D121" s="6" t="n">
        <v>495</v>
      </c>
      <c r="E121" s="16" t="n">
        <v>0.18015472184528</v>
      </c>
      <c r="F121" s="16" t="n">
        <v>0.0421210344561819</v>
      </c>
      <c r="G121" s="16" t="n">
        <v>0.19699252432946</v>
      </c>
      <c r="H121" s="16" t="n">
        <v>0.05591869717442</v>
      </c>
      <c r="I121" s="23" t="n">
        <f aca="false">G121-E121</f>
        <v>0.01683780248418</v>
      </c>
      <c r="J121" s="17" t="n">
        <f aca="false">100*(G121-E121)/E121</f>
        <v>9.3463009527114</v>
      </c>
      <c r="K121" s="16" t="n">
        <v>3.42008617420168</v>
      </c>
      <c r="L121" s="17" t="n">
        <v>174.951984420017</v>
      </c>
      <c r="M121" s="18" t="n">
        <v>0.000779076393829879</v>
      </c>
      <c r="N121" s="16" t="n">
        <v>0.00124002992684589</v>
      </c>
      <c r="O121" s="6" t="str">
        <f aca="false">IF(N121&lt;0.05,"Yes","No")</f>
        <v>Yes</v>
      </c>
      <c r="P121" s="16" t="n">
        <v>0.312114028140637</v>
      </c>
      <c r="Q121" s="16" t="n">
        <v>8.05716202996525</v>
      </c>
      <c r="R121" s="16" t="n">
        <v>0.00468788191483176</v>
      </c>
      <c r="S121" s="16" t="n">
        <v>0.00753031416730563</v>
      </c>
      <c r="T121" s="16" t="n">
        <v>0.0167841808013673</v>
      </c>
      <c r="U121" s="16" t="n">
        <v>0.00904266308882616</v>
      </c>
      <c r="V121" s="16" t="n">
        <v>0.0139322028514563</v>
      </c>
      <c r="W121" s="6" t="s">
        <v>683</v>
      </c>
      <c r="X121" s="17" t="n">
        <v>64.9</v>
      </c>
      <c r="Y121" s="16" t="n">
        <v>0.582797673706765</v>
      </c>
      <c r="Z121" s="16" t="n">
        <f aca="false">(G121-E121)/SQRT(H121^2/D121+F121^2/C121)</f>
        <v>3.42008617420168</v>
      </c>
      <c r="AA121" s="24" t="n">
        <f aca="false">ABS(K121-Z121)</f>
        <v>0</v>
      </c>
    </row>
    <row r="122" customFormat="false" ht="15" hidden="false" customHeight="false" outlineLevel="0" collapsed="false">
      <c r="A122" s="17" t="n">
        <v>517</v>
      </c>
      <c r="B122" s="6" t="s">
        <v>598</v>
      </c>
      <c r="C122" s="6" t="n">
        <v>99</v>
      </c>
      <c r="D122" s="6" t="n">
        <v>495</v>
      </c>
      <c r="E122" s="16" t="n">
        <v>0.18396327110252</v>
      </c>
      <c r="F122" s="16" t="n">
        <v>0.0429499735686303</v>
      </c>
      <c r="G122" s="16" t="n">
        <v>0.20066868167634</v>
      </c>
      <c r="H122" s="16" t="n">
        <v>0.0567013872488585</v>
      </c>
      <c r="I122" s="23" t="n">
        <f aca="false">G122-E122</f>
        <v>0.0167054105738197</v>
      </c>
      <c r="J122" s="17" t="n">
        <f aca="false">100*(G122-E122)/E122</f>
        <v>9.08084014472109</v>
      </c>
      <c r="K122" s="16" t="n">
        <v>3.33253640232894</v>
      </c>
      <c r="L122" s="17" t="n">
        <v>174.032343277731</v>
      </c>
      <c r="M122" s="16" t="n">
        <v>0.00105122021694325</v>
      </c>
      <c r="N122" s="16" t="n">
        <v>0.00166687824588511</v>
      </c>
      <c r="O122" s="6" t="str">
        <f aca="false">IF(N122&lt;0.05,"Yes","No")</f>
        <v>Yes</v>
      </c>
      <c r="P122" s="16" t="n">
        <v>0.305211987517267</v>
      </c>
      <c r="Q122" s="16" t="n">
        <v>7.7047525272119</v>
      </c>
      <c r="R122" s="16" t="n">
        <v>0.005681671906019</v>
      </c>
      <c r="S122" s="16" t="n">
        <v>0.00768062815096467</v>
      </c>
      <c r="T122" s="16" t="n">
        <v>0.0166600695029014</v>
      </c>
      <c r="U122" s="16" t="n">
        <v>0.00995020153255812</v>
      </c>
      <c r="V122" s="16" t="n">
        <v>0.015252133736038</v>
      </c>
      <c r="W122" s="6" t="s">
        <v>683</v>
      </c>
      <c r="X122" s="17" t="n">
        <v>60.6</v>
      </c>
      <c r="Y122" s="16" t="n">
        <v>0.581205999387818</v>
      </c>
      <c r="Z122" s="16" t="n">
        <f aca="false">(G122-E122)/SQRT(H122^2/D122+F122^2/C122)</f>
        <v>3.33253640232895</v>
      </c>
      <c r="AA122" s="24" t="n">
        <f aca="false">ABS(K122-Z122)</f>
        <v>0</v>
      </c>
    </row>
    <row r="123" customFormat="false" ht="15" hidden="false" customHeight="false" outlineLevel="0" collapsed="false">
      <c r="A123" s="17" t="n">
        <v>518</v>
      </c>
      <c r="B123" s="6" t="s">
        <v>598</v>
      </c>
      <c r="C123" s="6" t="n">
        <v>99</v>
      </c>
      <c r="D123" s="6" t="n">
        <v>495</v>
      </c>
      <c r="E123" s="16" t="n">
        <v>0.187944577122578</v>
      </c>
      <c r="F123" s="16" t="n">
        <v>0.0438221252748187</v>
      </c>
      <c r="G123" s="16" t="n">
        <v>0.204485557010078</v>
      </c>
      <c r="H123" s="16" t="n">
        <v>0.0575258738306632</v>
      </c>
      <c r="I123" s="23" t="n">
        <f aca="false">G123-E123</f>
        <v>0.0165409798875</v>
      </c>
      <c r="J123" s="17" t="n">
        <f aca="false">100*(G123-E123)/E123</f>
        <v>8.80098811082587</v>
      </c>
      <c r="K123" s="16" t="n">
        <v>3.23878323842912</v>
      </c>
      <c r="L123" s="17" t="n">
        <v>173.111279937518</v>
      </c>
      <c r="M123" s="16" t="n">
        <v>0.0014391373264535</v>
      </c>
      <c r="N123" s="16" t="n">
        <v>0.00227169611035221</v>
      </c>
      <c r="O123" s="6" t="str">
        <f aca="false">IF(N123&lt;0.05,"Yes","No")</f>
        <v>Yes</v>
      </c>
      <c r="P123" s="16" t="n">
        <v>0.297703093247716</v>
      </c>
      <c r="Q123" s="16" t="n">
        <v>7.33030785445455</v>
      </c>
      <c r="R123" s="16" t="n">
        <v>0.00697594647973542</v>
      </c>
      <c r="S123" s="16" t="n">
        <v>0.00788126317545229</v>
      </c>
      <c r="T123" s="16" t="n">
        <v>0.0165021605632233</v>
      </c>
      <c r="U123" s="16" t="n">
        <v>0.0113073276573789</v>
      </c>
      <c r="V123" s="16" t="n">
        <v>0.0171819016501416</v>
      </c>
      <c r="W123" s="6" t="s">
        <v>683</v>
      </c>
      <c r="X123" s="17" t="n">
        <v>56.7</v>
      </c>
      <c r="Y123" s="16" t="n">
        <v>0.579451076420773</v>
      </c>
      <c r="Z123" s="16" t="n">
        <f aca="false">(G123-E123)/SQRT(H123^2/D123+F123^2/C123)</f>
        <v>3.23878323842912</v>
      </c>
      <c r="AA123" s="24" t="n">
        <f aca="false">ABS(K123-Z123)</f>
        <v>0</v>
      </c>
    </row>
    <row r="124" customFormat="false" ht="15" hidden="false" customHeight="false" outlineLevel="0" collapsed="false">
      <c r="A124" s="17" t="n">
        <v>519</v>
      </c>
      <c r="B124" s="6" t="s">
        <v>598</v>
      </c>
      <c r="C124" s="6" t="n">
        <v>99</v>
      </c>
      <c r="D124" s="6" t="n">
        <v>495</v>
      </c>
      <c r="E124" s="16" t="n">
        <v>0.192081631584601</v>
      </c>
      <c r="F124" s="16" t="n">
        <v>0.0447245361580849</v>
      </c>
      <c r="G124" s="16" t="n">
        <v>0.208391942369818</v>
      </c>
      <c r="H124" s="16" t="n">
        <v>0.0583774260264746</v>
      </c>
      <c r="I124" s="23" t="n">
        <f aca="false">G124-E124</f>
        <v>0.0163103107852166</v>
      </c>
      <c r="J124" s="17" t="n">
        <f aca="false">100*(G124-E124)/E124</f>
        <v>8.49134331620505</v>
      </c>
      <c r="K124" s="16" t="n">
        <v>3.13372628929964</v>
      </c>
      <c r="L124" s="17" t="n">
        <v>172.197971203136</v>
      </c>
      <c r="M124" s="16" t="n">
        <v>0.00202926932552106</v>
      </c>
      <c r="N124" s="16" t="n">
        <v>0.00318646849994003</v>
      </c>
      <c r="O124" s="6" t="str">
        <f aca="false">IF(N124&lt;0.05,"Yes","No")</f>
        <v>Yes</v>
      </c>
      <c r="P124" s="16" t="n">
        <v>0.289098780211776</v>
      </c>
      <c r="Q124" s="16" t="n">
        <v>6.91270523523807</v>
      </c>
      <c r="R124" s="16" t="n">
        <v>0.0087808765681964</v>
      </c>
      <c r="S124" s="16" t="n">
        <v>0.00815567536747217</v>
      </c>
      <c r="T124" s="16" t="n">
        <v>0.0162810095358123</v>
      </c>
      <c r="U124" s="16" t="n">
        <v>0.013069654183352</v>
      </c>
      <c r="V124" s="16" t="n">
        <v>0.0197313255104523</v>
      </c>
      <c r="W124" s="6" t="s">
        <v>683</v>
      </c>
      <c r="X124" s="17" t="n">
        <v>52.6</v>
      </c>
      <c r="Y124" s="16" t="n">
        <v>0.577186001428426</v>
      </c>
      <c r="Z124" s="16" t="n">
        <f aca="false">(G124-E124)/SQRT(H124^2/D124+F124^2/C124)</f>
        <v>3.13372628929965</v>
      </c>
      <c r="AA124" s="24" t="n">
        <f aca="false">ABS(K124-Z124)</f>
        <v>0</v>
      </c>
    </row>
    <row r="125" customFormat="false" ht="15" hidden="false" customHeight="false" outlineLevel="0" collapsed="false">
      <c r="A125" s="17" t="n">
        <v>520</v>
      </c>
      <c r="B125" s="6" t="s">
        <v>598</v>
      </c>
      <c r="C125" s="6" t="n">
        <v>99</v>
      </c>
      <c r="D125" s="6" t="n">
        <v>495</v>
      </c>
      <c r="E125" s="16" t="n">
        <v>0.196300939628572</v>
      </c>
      <c r="F125" s="16" t="n">
        <v>0.0456199777906915</v>
      </c>
      <c r="G125" s="16" t="n">
        <v>0.21231993783002</v>
      </c>
      <c r="H125" s="16" t="n">
        <v>0.0591829857473888</v>
      </c>
      <c r="I125" s="23" t="n">
        <f aca="false">G125-E125</f>
        <v>0.0160189982014473</v>
      </c>
      <c r="J125" s="17" t="n">
        <f aca="false">100*(G125-E125)/E125</f>
        <v>8.1604286926784</v>
      </c>
      <c r="K125" s="16" t="n">
        <v>3.02201918118081</v>
      </c>
      <c r="L125" s="17" t="n">
        <v>171.228261718192</v>
      </c>
      <c r="M125" s="16" t="n">
        <v>0.00289649158777511</v>
      </c>
      <c r="N125" s="16" t="n">
        <v>0.00452455674789257</v>
      </c>
      <c r="O125" s="6" t="str">
        <f aca="false">IF(N125&lt;0.05,"Yes","No")</f>
        <v>Yes</v>
      </c>
      <c r="P125" s="16" t="n">
        <v>0.279890899983375</v>
      </c>
      <c r="Q125" s="16" t="n">
        <v>6.47937442269757</v>
      </c>
      <c r="R125" s="16" t="n">
        <v>0.0111657971862094</v>
      </c>
      <c r="S125" s="16" t="n">
        <v>0.00845851456726533</v>
      </c>
      <c r="T125" s="16" t="n">
        <v>0.0160027001605758</v>
      </c>
      <c r="U125" s="16" t="n">
        <v>0.015210396508911</v>
      </c>
      <c r="V125" s="16" t="n">
        <v>0.0227830475525771</v>
      </c>
      <c r="W125" s="6" t="s">
        <v>683</v>
      </c>
      <c r="X125" s="17" t="n">
        <v>48.5</v>
      </c>
      <c r="Y125" s="16" t="n">
        <v>0.57436996224875</v>
      </c>
      <c r="Z125" s="16" t="n">
        <f aca="false">(G125-E125)/SQRT(H125^2/D125+F125^2/C125)</f>
        <v>3.02201918118081</v>
      </c>
      <c r="AA125" s="24" t="n">
        <f aca="false">ABS(K125-Z125)</f>
        <v>0</v>
      </c>
    </row>
    <row r="126" customFormat="false" ht="15" hidden="false" customHeight="false" outlineLevel="0" collapsed="false">
      <c r="A126" s="17" t="n">
        <v>521</v>
      </c>
      <c r="B126" s="6" t="s">
        <v>598</v>
      </c>
      <c r="C126" s="6" t="n">
        <v>99</v>
      </c>
      <c r="D126" s="6" t="n">
        <v>495</v>
      </c>
      <c r="E126" s="16" t="n">
        <v>0.200567748585735</v>
      </c>
      <c r="F126" s="16" t="n">
        <v>0.0465522453113681</v>
      </c>
      <c r="G126" s="16" t="n">
        <v>0.216276674755294</v>
      </c>
      <c r="H126" s="16" t="n">
        <v>0.0599829247408686</v>
      </c>
      <c r="I126" s="23" t="n">
        <f aca="false">G126-E126</f>
        <v>0.0157089261695592</v>
      </c>
      <c r="J126" s="17" t="n">
        <f aca="false">100*(G126-E126)/E126</f>
        <v>7.83222939895757</v>
      </c>
      <c r="K126" s="16" t="n">
        <v>2.90913003834778</v>
      </c>
      <c r="L126" s="17" t="n">
        <v>170.165099134246</v>
      </c>
      <c r="M126" s="16" t="n">
        <v>0.00410861226485085</v>
      </c>
      <c r="N126" s="16" t="n">
        <v>0.00638475914826305</v>
      </c>
      <c r="O126" s="6" t="str">
        <f aca="false">IF(N126&lt;0.05,"Yes","No")</f>
        <v>Yes</v>
      </c>
      <c r="P126" s="16" t="n">
        <v>0.270617382113704</v>
      </c>
      <c r="Q126" s="16" t="n">
        <v>6.05713003069616</v>
      </c>
      <c r="R126" s="16" t="n">
        <v>0.014134477871681</v>
      </c>
      <c r="S126" s="16" t="n">
        <v>0.00911983677773366</v>
      </c>
      <c r="T126" s="16" t="n">
        <v>0.0156942488954883</v>
      </c>
      <c r="U126" s="16" t="n">
        <v>0.018557132246577</v>
      </c>
      <c r="V126" s="16" t="n">
        <v>0.0275017485658516</v>
      </c>
      <c r="W126" s="6" t="s">
        <v>683</v>
      </c>
      <c r="X126" s="17" t="n">
        <v>45.2</v>
      </c>
      <c r="Y126" s="16" t="n">
        <v>0.570962146719723</v>
      </c>
      <c r="Z126" s="16" t="n">
        <f aca="false">(G126-E126)/SQRT(H126^2/D126+F126^2/C126)</f>
        <v>2.90913003834778</v>
      </c>
      <c r="AA126" s="24" t="n">
        <f aca="false">ABS(K126-Z126)</f>
        <v>0</v>
      </c>
    </row>
    <row r="127" customFormat="false" ht="15" hidden="false" customHeight="false" outlineLevel="0" collapsed="false">
      <c r="A127" s="17" t="n">
        <v>522</v>
      </c>
      <c r="B127" s="6" t="s">
        <v>598</v>
      </c>
      <c r="C127" s="6" t="n">
        <v>99</v>
      </c>
      <c r="D127" s="6" t="n">
        <v>495</v>
      </c>
      <c r="E127" s="16" t="n">
        <v>0.204872507639606</v>
      </c>
      <c r="F127" s="16" t="n">
        <v>0.0474900155673142</v>
      </c>
      <c r="G127" s="16" t="n">
        <v>0.220241664711273</v>
      </c>
      <c r="H127" s="16" t="n">
        <v>0.060777045225832</v>
      </c>
      <c r="I127" s="23" t="n">
        <f aca="false">G127-E127</f>
        <v>0.0153691570716675</v>
      </c>
      <c r="J127" s="17" t="n">
        <f aca="false">100*(G127-E127)/E127</f>
        <v>7.50181527465053</v>
      </c>
      <c r="K127" s="16" t="n">
        <v>2.79470883733523</v>
      </c>
      <c r="L127" s="17" t="n">
        <v>169.119414783703</v>
      </c>
      <c r="M127" s="16" t="n">
        <v>0.00579503959405771</v>
      </c>
      <c r="N127" s="16" t="n">
        <v>0.00895907151369776</v>
      </c>
      <c r="O127" s="6" t="str">
        <f aca="false">IF(N127&lt;0.05,"Yes","No")</f>
        <v>Yes</v>
      </c>
      <c r="P127" s="16" t="n">
        <v>0.261114228976629</v>
      </c>
      <c r="Q127" s="16" t="n">
        <v>5.63918830915726</v>
      </c>
      <c r="R127" s="16" t="n">
        <v>0.017881059375667</v>
      </c>
      <c r="S127" s="16" t="n">
        <v>0.0099762473320618</v>
      </c>
      <c r="T127" s="16" t="n">
        <v>0.0153556795884033</v>
      </c>
      <c r="U127" s="16" t="n">
        <v>0.0227134002500031</v>
      </c>
      <c r="V127" s="16" t="n">
        <v>0.0333087573498649</v>
      </c>
      <c r="W127" s="6" t="s">
        <v>683</v>
      </c>
      <c r="X127" s="17" t="n">
        <v>41.1</v>
      </c>
      <c r="Y127" s="16" t="n">
        <v>0.568656259565351</v>
      </c>
      <c r="Z127" s="16" t="n">
        <f aca="false">(G127-E127)/SQRT(H127^2/D127+F127^2/C127)</f>
        <v>2.79470883733524</v>
      </c>
      <c r="AA127" s="24" t="n">
        <f aca="false">ABS(K127-Z127)</f>
        <v>0</v>
      </c>
    </row>
    <row r="128" customFormat="false" ht="15" hidden="false" customHeight="false" outlineLevel="0" collapsed="false">
      <c r="A128" s="17" t="n">
        <v>523</v>
      </c>
      <c r="B128" s="6" t="s">
        <v>598</v>
      </c>
      <c r="C128" s="6" t="n">
        <v>99</v>
      </c>
      <c r="D128" s="6" t="n">
        <v>495</v>
      </c>
      <c r="E128" s="16" t="n">
        <v>0.209177493371747</v>
      </c>
      <c r="F128" s="16" t="n">
        <v>0.0483920368544008</v>
      </c>
      <c r="G128" s="16" t="n">
        <v>0.224164915415976</v>
      </c>
      <c r="H128" s="16" t="n">
        <v>0.0615507927907912</v>
      </c>
      <c r="I128" s="23" t="n">
        <f aca="false">G128-E128</f>
        <v>0.0149874220442289</v>
      </c>
      <c r="J128" s="17" t="n">
        <f aca="false">100*(G128-E128)/E128</f>
        <v>7.16493051075696</v>
      </c>
      <c r="K128" s="16" t="n">
        <v>2.67854820898079</v>
      </c>
      <c r="L128" s="17" t="n">
        <v>168.183589986316</v>
      </c>
      <c r="M128" s="16" t="n">
        <v>0.00812813802411023</v>
      </c>
      <c r="N128" s="16" t="n">
        <v>0.0124924784115988</v>
      </c>
      <c r="O128" s="6" t="str">
        <f aca="false">IF(N128&lt;0.05,"Yes","No")</f>
        <v>Yes</v>
      </c>
      <c r="P128" s="16" t="n">
        <v>0.251259500042305</v>
      </c>
      <c r="Q128" s="16" t="n">
        <v>5.22156276259372</v>
      </c>
      <c r="R128" s="16" t="n">
        <v>0.0226612892476657</v>
      </c>
      <c r="S128" s="16" t="n">
        <v>0.0108946275338073</v>
      </c>
      <c r="T128" s="16" t="n">
        <v>0.0149800808428452</v>
      </c>
      <c r="U128" s="16" t="n">
        <v>0.0275200461430013</v>
      </c>
      <c r="V128" s="16" t="n">
        <v>0.0398841248449294</v>
      </c>
      <c r="W128" s="6" t="s">
        <v>683</v>
      </c>
      <c r="X128" s="17" t="n">
        <v>36</v>
      </c>
      <c r="Y128" s="16" t="n">
        <v>0.565676971737578</v>
      </c>
      <c r="Z128" s="16" t="n">
        <f aca="false">(G128-E128)/SQRT(H128^2/D128+F128^2/C128)</f>
        <v>2.67854820898078</v>
      </c>
      <c r="AA128" s="24" t="n">
        <f aca="false">ABS(K128-Z128)</f>
        <v>1.46549439250521E-014</v>
      </c>
    </row>
    <row r="129" customFormat="false" ht="15" hidden="false" customHeight="false" outlineLevel="0" collapsed="false">
      <c r="A129" s="17" t="n">
        <v>524</v>
      </c>
      <c r="B129" s="6" t="s">
        <v>598</v>
      </c>
      <c r="C129" s="6" t="n">
        <v>99</v>
      </c>
      <c r="D129" s="6" t="n">
        <v>495</v>
      </c>
      <c r="E129" s="16" t="n">
        <v>0.213319028643045</v>
      </c>
      <c r="F129" s="16" t="n">
        <v>0.0492649537731988</v>
      </c>
      <c r="G129" s="16" t="n">
        <v>0.227925387867773</v>
      </c>
      <c r="H129" s="16" t="n">
        <v>0.0622803250316991</v>
      </c>
      <c r="I129" s="23" t="n">
        <f aca="false">G129-E129</f>
        <v>0.0146063592247288</v>
      </c>
      <c r="J129" s="17" t="n">
        <f aca="false">100*(G129-E129)/E129</f>
        <v>6.84719001283762</v>
      </c>
      <c r="K129" s="16" t="n">
        <v>2.56799652078233</v>
      </c>
      <c r="L129" s="17" t="n">
        <v>167.270778639619</v>
      </c>
      <c r="M129" s="16" t="n">
        <v>0.0111034360842808</v>
      </c>
      <c r="N129" s="16" t="n">
        <v>0.0169291140878622</v>
      </c>
      <c r="O129" s="6" t="str">
        <f aca="false">IF(N129&lt;0.05,"Yes","No")</f>
        <v>Yes</v>
      </c>
      <c r="P129" s="16" t="n">
        <v>0.241840820879656</v>
      </c>
      <c r="Q129" s="16" t="n">
        <v>4.8374304785863</v>
      </c>
      <c r="R129" s="16" t="n">
        <v>0.0282342173516442</v>
      </c>
      <c r="S129" s="16" t="n">
        <v>0.0122260593336957</v>
      </c>
      <c r="T129" s="16" t="n">
        <v>0.0146000933231517</v>
      </c>
      <c r="U129" s="16" t="n">
        <v>0.0334383772045722</v>
      </c>
      <c r="V129" s="16" t="n">
        <v>0.0479976706285725</v>
      </c>
      <c r="W129" s="6" t="s">
        <v>683</v>
      </c>
      <c r="X129" s="17" t="n">
        <v>31.6</v>
      </c>
      <c r="Y129" s="16" t="n">
        <v>0.563371084583206</v>
      </c>
      <c r="Z129" s="16" t="n">
        <f aca="false">(G129-E129)/SQRT(H129^2/D129+F129^2/C129)</f>
        <v>2.56799652078231</v>
      </c>
      <c r="AA129" s="24" t="n">
        <f aca="false">ABS(K129-Z129)</f>
        <v>1.50990331349021E-014</v>
      </c>
    </row>
    <row r="130" customFormat="false" ht="15" hidden="false" customHeight="false" outlineLevel="0" collapsed="false">
      <c r="A130" s="17" t="n">
        <v>525</v>
      </c>
      <c r="B130" s="6" t="s">
        <v>598</v>
      </c>
      <c r="C130" s="6" t="n">
        <v>99</v>
      </c>
      <c r="D130" s="6" t="n">
        <v>495</v>
      </c>
      <c r="E130" s="16" t="n">
        <v>0.21730054651547</v>
      </c>
      <c r="F130" s="16" t="n">
        <v>0.0500773544070201</v>
      </c>
      <c r="G130" s="16" t="n">
        <v>0.23153436430777</v>
      </c>
      <c r="H130" s="16" t="n">
        <v>0.0629525548836009</v>
      </c>
      <c r="I130" s="23" t="n">
        <f aca="false">G130-E130</f>
        <v>0.0142338177923</v>
      </c>
      <c r="J130" s="17" t="n">
        <f aca="false">100*(G130-E130)/E130</f>
        <v>6.55029083936828</v>
      </c>
      <c r="K130" s="16" t="n">
        <v>2.46524022898596</v>
      </c>
      <c r="L130" s="17" t="n">
        <v>166.439788764887</v>
      </c>
      <c r="M130" s="16" t="n">
        <v>0.0147070067546443</v>
      </c>
      <c r="N130" s="16" t="n">
        <v>0.021976828727957</v>
      </c>
      <c r="O130" s="6" t="str">
        <f aca="false">IF(N130&lt;0.05,"Yes","No")</f>
        <v>Yes</v>
      </c>
      <c r="P130" s="16" t="n">
        <v>0.233010596570382</v>
      </c>
      <c r="Q130" s="16" t="n">
        <v>4.49062576257966</v>
      </c>
      <c r="R130" s="16" t="n">
        <v>0.0344969080383145</v>
      </c>
      <c r="S130" s="16" t="n">
        <v>0.0136506300499672</v>
      </c>
      <c r="T130" s="16" t="n">
        <v>0.0142282004979771</v>
      </c>
      <c r="U130" s="16" t="n">
        <v>0.0400311049335568</v>
      </c>
      <c r="V130" s="16" t="n">
        <v>0.0568392970659021</v>
      </c>
      <c r="W130" s="6" t="s">
        <v>682</v>
      </c>
      <c r="X130" s="17" t="n">
        <v>28.3</v>
      </c>
      <c r="Y130" s="16" t="n">
        <v>0.560820324456688</v>
      </c>
      <c r="Z130" s="16" t="n">
        <f aca="false">(G130-E130)/SQRT(H130^2/D130+F130^2/C130)</f>
        <v>2.46524022898596</v>
      </c>
      <c r="AA130" s="24" t="n">
        <f aca="false">ABS(K130-Z130)</f>
        <v>0</v>
      </c>
    </row>
    <row r="131" customFormat="false" ht="15" hidden="false" customHeight="false" outlineLevel="0" collapsed="false">
      <c r="A131" s="17" t="n">
        <v>526</v>
      </c>
      <c r="B131" s="6" t="s">
        <v>598</v>
      </c>
      <c r="C131" s="6" t="n">
        <v>99</v>
      </c>
      <c r="D131" s="6" t="n">
        <v>495</v>
      </c>
      <c r="E131" s="16" t="n">
        <v>0.221116324566832</v>
      </c>
      <c r="F131" s="16" t="n">
        <v>0.0508142259992238</v>
      </c>
      <c r="G131" s="16" t="n">
        <v>0.234976436227861</v>
      </c>
      <c r="H131" s="16" t="n">
        <v>0.0635660031434031</v>
      </c>
      <c r="I131" s="23" t="n">
        <f aca="false">G131-E131</f>
        <v>0.0138601116610296</v>
      </c>
      <c r="J131" s="17" t="n">
        <f aca="false">100*(G131-E131)/E131</f>
        <v>6.26824441306252</v>
      </c>
      <c r="K131" s="16" t="n">
        <v>2.3684860949777</v>
      </c>
      <c r="L131" s="17" t="n">
        <v>165.722128597885</v>
      </c>
      <c r="M131" s="16" t="n">
        <v>0.0190132411465871</v>
      </c>
      <c r="N131" s="16" t="n">
        <v>0.0280722555509343</v>
      </c>
      <c r="O131" s="6" t="str">
        <f aca="false">IF(N131&lt;0.05,"Yes","No")</f>
        <v>Yes</v>
      </c>
      <c r="P131" s="16" t="n">
        <v>0.224579745365111</v>
      </c>
      <c r="Q131" s="16" t="n">
        <v>4.17154266893019</v>
      </c>
      <c r="R131" s="16" t="n">
        <v>0.0415508519402455</v>
      </c>
      <c r="S131" s="16" t="n">
        <v>0.0148993542328216</v>
      </c>
      <c r="T131" s="16" t="n">
        <v>0.0138548834226443</v>
      </c>
      <c r="U131" s="16" t="n">
        <v>0.0473936225067857</v>
      </c>
      <c r="V131" s="16" t="n">
        <v>0.0666175416762048</v>
      </c>
      <c r="W131" s="6" t="s">
        <v>682</v>
      </c>
      <c r="X131" s="17" t="n">
        <v>26.1</v>
      </c>
      <c r="Y131" s="16" t="n">
        <v>0.559065401489644</v>
      </c>
      <c r="Z131" s="16" t="n">
        <f aca="false">(G131-E131)/SQRT(H131^2/D131+F131^2/C131)</f>
        <v>2.36848609497771</v>
      </c>
      <c r="AA131" s="24" t="n">
        <f aca="false">ABS(K131-Z131)</f>
        <v>0</v>
      </c>
    </row>
    <row r="132" customFormat="false" ht="15" hidden="false" customHeight="false" outlineLevel="0" collapsed="false">
      <c r="A132" s="17" t="n">
        <v>527</v>
      </c>
      <c r="B132" s="6" t="s">
        <v>598</v>
      </c>
      <c r="C132" s="6" t="n">
        <v>99</v>
      </c>
      <c r="D132" s="6" t="n">
        <v>495</v>
      </c>
      <c r="E132" s="16" t="n">
        <v>0.224751172493203</v>
      </c>
      <c r="F132" s="16" t="n">
        <v>0.0514775345850819</v>
      </c>
      <c r="G132" s="16" t="n">
        <v>0.238214784153182</v>
      </c>
      <c r="H132" s="16" t="n">
        <v>0.0641283232730233</v>
      </c>
      <c r="I132" s="23" t="n">
        <f aca="false">G132-E132</f>
        <v>0.0134636116599795</v>
      </c>
      <c r="J132" s="17" t="n">
        <f aca="false">100*(G132-E132)/E132</f>
        <v>5.99045224575489</v>
      </c>
      <c r="K132" s="16" t="n">
        <v>2.27333134791283</v>
      </c>
      <c r="L132" s="17" t="n">
        <v>165.119848852979</v>
      </c>
      <c r="M132" s="16" t="n">
        <v>0.0242948233125264</v>
      </c>
      <c r="N132" s="16" t="n">
        <v>0.0354222233029965</v>
      </c>
      <c r="O132" s="6" t="str">
        <f aca="false">IF(N132&lt;0.05,"Yes","No")</f>
        <v>Yes</v>
      </c>
      <c r="P132" s="16" t="n">
        <v>0.216140597467105</v>
      </c>
      <c r="Q132" s="16" t="n">
        <v>3.86392079369593</v>
      </c>
      <c r="R132" s="16" t="n">
        <v>0.0498019025256062</v>
      </c>
      <c r="S132" s="16" t="n">
        <v>0.0160921614354718</v>
      </c>
      <c r="T132" s="16" t="n">
        <v>0.0134624561449682</v>
      </c>
      <c r="U132" s="16" t="n">
        <v>0.0555142435879548</v>
      </c>
      <c r="V132" s="16" t="n">
        <v>0.0773589326706736</v>
      </c>
      <c r="W132" s="6" t="s">
        <v>682</v>
      </c>
      <c r="X132" s="17" t="n">
        <v>23</v>
      </c>
      <c r="Y132" s="16" t="n">
        <v>0.556473829201102</v>
      </c>
      <c r="Z132" s="16" t="n">
        <f aca="false">(G132-E132)/SQRT(H132^2/D132+F132^2/C132)</f>
        <v>2.27333134791282</v>
      </c>
      <c r="AA132" s="24" t="n">
        <f aca="false">ABS(K132-Z132)</f>
        <v>0</v>
      </c>
    </row>
    <row r="133" customFormat="false" ht="15" hidden="false" customHeight="false" outlineLevel="0" collapsed="false">
      <c r="A133" s="17" t="n">
        <v>528</v>
      </c>
      <c r="B133" s="6" t="s">
        <v>598</v>
      </c>
      <c r="C133" s="6" t="n">
        <v>99</v>
      </c>
      <c r="D133" s="6" t="n">
        <v>495</v>
      </c>
      <c r="E133" s="16" t="n">
        <v>0.228110456556985</v>
      </c>
      <c r="F133" s="16" t="n">
        <v>0.0520830816972375</v>
      </c>
      <c r="G133" s="16" t="n">
        <v>0.241220887336466</v>
      </c>
      <c r="H133" s="16" t="n">
        <v>0.0646340315223864</v>
      </c>
      <c r="I133" s="23" t="n">
        <f aca="false">G133-E133</f>
        <v>0.0131104307794811</v>
      </c>
      <c r="J133" s="17" t="n">
        <f aca="false">100*(G133-E133)/E133</f>
        <v>5.74740455889884</v>
      </c>
      <c r="K133" s="16" t="n">
        <v>2.18994406456499</v>
      </c>
      <c r="L133" s="17" t="n">
        <v>164.569030336686</v>
      </c>
      <c r="M133" s="16" t="n">
        <v>0.0299354197183704</v>
      </c>
      <c r="N133" s="16" t="n">
        <v>0.0431373915146065</v>
      </c>
      <c r="O133" s="6" t="str">
        <f aca="false">IF(N133&lt;0.05,"Yes","No")</f>
        <v>Yes</v>
      </c>
      <c r="P133" s="16" t="n">
        <v>0.208732810740873</v>
      </c>
      <c r="Q133" s="16" t="n">
        <v>3.60360318819885</v>
      </c>
      <c r="R133" s="16" t="n">
        <v>0.0581405540425046</v>
      </c>
      <c r="S133" s="16" t="n">
        <v>0.0173978797674727</v>
      </c>
      <c r="T133" s="16" t="n">
        <v>0.0131093497051493</v>
      </c>
      <c r="U133" s="16" t="n">
        <v>0.0640657581727236</v>
      </c>
      <c r="V133" s="16" t="n">
        <v>0.0885701725890188</v>
      </c>
      <c r="W133" s="6" t="s">
        <v>682</v>
      </c>
      <c r="X133" s="17" t="n">
        <v>20.2</v>
      </c>
      <c r="Y133" s="16" t="n">
        <v>0.554290378532803</v>
      </c>
      <c r="Z133" s="16" t="n">
        <f aca="false">(G133-E133)/SQRT(H133^2/D133+F133^2/C133)</f>
        <v>2.18994406456497</v>
      </c>
      <c r="AA133" s="24" t="n">
        <f aca="false">ABS(K133-Z133)</f>
        <v>1.46549439250521E-014</v>
      </c>
    </row>
    <row r="134" customFormat="false" ht="15" hidden="false" customHeight="false" outlineLevel="0" collapsed="false">
      <c r="A134" s="17" t="n">
        <v>529</v>
      </c>
      <c r="B134" s="6" t="s">
        <v>598</v>
      </c>
      <c r="C134" s="6" t="n">
        <v>99</v>
      </c>
      <c r="D134" s="6" t="n">
        <v>495</v>
      </c>
      <c r="E134" s="16" t="n">
        <v>0.231164565893135</v>
      </c>
      <c r="F134" s="16" t="n">
        <v>0.0525832576443586</v>
      </c>
      <c r="G134" s="16" t="n">
        <v>0.243952699968911</v>
      </c>
      <c r="H134" s="16" t="n">
        <v>0.0650614393875896</v>
      </c>
      <c r="I134" s="23" t="n">
        <f aca="false">G134-E134</f>
        <v>0.0127881340757765</v>
      </c>
      <c r="J134" s="17" t="n">
        <f aca="false">100*(G134-E134)/E134</f>
        <v>5.53204771084524</v>
      </c>
      <c r="K134" s="16" t="n">
        <v>2.11726455267558</v>
      </c>
      <c r="L134" s="17" t="n">
        <v>164.146623920623</v>
      </c>
      <c r="M134" s="16" t="n">
        <v>0.0357441740369471</v>
      </c>
      <c r="N134" s="16" t="n">
        <v>0.0510874215317183</v>
      </c>
      <c r="O134" s="6" t="str">
        <f aca="false">IF(N134&lt;0.05,"Yes","No")</f>
        <v>No</v>
      </c>
      <c r="P134" s="16" t="n">
        <v>0.202195322901948</v>
      </c>
      <c r="Q134" s="16" t="n">
        <v>3.3814092074696</v>
      </c>
      <c r="R134" s="16" t="n">
        <v>0.066436345173566</v>
      </c>
      <c r="S134" s="16" t="n">
        <v>0.0184574248485033</v>
      </c>
      <c r="T134" s="16" t="n">
        <v>0.0127871107301626</v>
      </c>
      <c r="U134" s="16" t="n">
        <v>0.0725243997380752</v>
      </c>
      <c r="V134" s="16" t="n">
        <v>0.0993484927918839</v>
      </c>
      <c r="W134" s="6" t="s">
        <v>682</v>
      </c>
      <c r="X134" s="17" t="n">
        <v>18.6</v>
      </c>
      <c r="Y134" s="16" t="n">
        <v>0.552413019079686</v>
      </c>
      <c r="Z134" s="16" t="n">
        <f aca="false">(G134-E134)/SQRT(H134^2/D134+F134^2/C134)</f>
        <v>2.11726455267558</v>
      </c>
      <c r="AA134" s="24" t="n">
        <f aca="false">ABS(K134-Z134)</f>
        <v>0</v>
      </c>
    </row>
    <row r="135" customFormat="false" ht="15" hidden="false" customHeight="false" outlineLevel="0" collapsed="false">
      <c r="A135" s="17" t="n">
        <v>530</v>
      </c>
      <c r="B135" s="6" t="s">
        <v>598</v>
      </c>
      <c r="C135" s="6" t="n">
        <v>99</v>
      </c>
      <c r="D135" s="6" t="n">
        <v>495</v>
      </c>
      <c r="E135" s="16" t="n">
        <v>0.233917594257027</v>
      </c>
      <c r="F135" s="16" t="n">
        <v>0.0529587973308652</v>
      </c>
      <c r="G135" s="16" t="n">
        <v>0.246397969081546</v>
      </c>
      <c r="H135" s="16" t="n">
        <v>0.0654059192521698</v>
      </c>
      <c r="I135" s="23" t="n">
        <f aca="false">G135-E135</f>
        <v>0.0124803748245191</v>
      </c>
      <c r="J135" s="17" t="n">
        <f aca="false">100*(G135-E135)/E135</f>
        <v>5.33537242641343</v>
      </c>
      <c r="K135" s="16" t="n">
        <v>2.05253970847807</v>
      </c>
      <c r="L135" s="17" t="n">
        <v>163.886618245087</v>
      </c>
      <c r="M135" s="16" t="n">
        <v>0.0417074712837076</v>
      </c>
      <c r="N135" s="16" t="n">
        <v>0.0591277983583467</v>
      </c>
      <c r="O135" s="6" t="str">
        <f aca="false">IF(N135&lt;0.05,"Yes","No")</f>
        <v>No</v>
      </c>
      <c r="P135" s="16" t="n">
        <v>0.196248597047682</v>
      </c>
      <c r="Q135" s="16" t="n">
        <v>3.18543422153328</v>
      </c>
      <c r="R135" s="16" t="n">
        <v>0.0748092025625403</v>
      </c>
      <c r="S135" s="16" t="n">
        <v>0.0189216682101155</v>
      </c>
      <c r="T135" s="16" t="n">
        <v>0.0124793877161161</v>
      </c>
      <c r="U135" s="16" t="n">
        <v>0.0810232202332418</v>
      </c>
      <c r="V135" s="16" t="n">
        <v>0.110128648860717</v>
      </c>
      <c r="W135" s="6" t="s">
        <v>682</v>
      </c>
      <c r="X135" s="17" t="n">
        <v>16.7</v>
      </c>
      <c r="Y135" s="16" t="n">
        <v>0.55102540557086</v>
      </c>
      <c r="Z135" s="16" t="n">
        <f aca="false">(G135-E135)/SQRT(H135^2/D135+F135^2/C135)</f>
        <v>2.05253970847807</v>
      </c>
      <c r="AA135" s="24" t="n">
        <f aca="false">ABS(K135-Z135)</f>
        <v>0</v>
      </c>
    </row>
    <row r="136" customFormat="false" ht="15" hidden="false" customHeight="false" outlineLevel="0" collapsed="false">
      <c r="A136" s="17" t="n">
        <v>531</v>
      </c>
      <c r="B136" s="6" t="s">
        <v>598</v>
      </c>
      <c r="C136" s="6" t="n">
        <v>99</v>
      </c>
      <c r="D136" s="6" t="n">
        <v>495</v>
      </c>
      <c r="E136" s="16" t="n">
        <v>0.236402171428758</v>
      </c>
      <c r="F136" s="16" t="n">
        <v>0.053299365090833</v>
      </c>
      <c r="G136" s="16" t="n">
        <v>0.248611959107597</v>
      </c>
      <c r="H136" s="16" t="n">
        <v>0.0657163270713676</v>
      </c>
      <c r="I136" s="23" t="n">
        <f aca="false">G136-E136</f>
        <v>0.012209787678839</v>
      </c>
      <c r="J136" s="17" t="n">
        <f aca="false">100*(G136-E136)/E136</f>
        <v>5.164837363822</v>
      </c>
      <c r="K136" s="16" t="n">
        <v>1.99598839154165</v>
      </c>
      <c r="L136" s="17" t="n">
        <v>163.65020604679</v>
      </c>
      <c r="M136" s="16" t="n">
        <v>0.0475939908783743</v>
      </c>
      <c r="N136" s="16" t="n">
        <v>0.0668862707929527</v>
      </c>
      <c r="O136" s="6" t="str">
        <f aca="false">IF(N136&lt;0.05,"Yes","No")</f>
        <v>No</v>
      </c>
      <c r="P136" s="16" t="n">
        <v>0.191049955251394</v>
      </c>
      <c r="Q136" s="16" t="n">
        <v>3.01890467949091</v>
      </c>
      <c r="R136" s="16" t="n">
        <v>0.0828190873148089</v>
      </c>
      <c r="S136" s="16" t="n">
        <v>0.0195982131182116</v>
      </c>
      <c r="T136" s="16" t="n">
        <v>0.0122088304007044</v>
      </c>
      <c r="U136" s="16" t="n">
        <v>0.0891237219158476</v>
      </c>
      <c r="V136" s="16" t="n">
        <v>0.120282658112648</v>
      </c>
      <c r="W136" s="6" t="s">
        <v>682</v>
      </c>
      <c r="X136" s="17" t="n">
        <v>14.9</v>
      </c>
      <c r="Y136" s="16" t="n">
        <v>0.549331700846852</v>
      </c>
      <c r="Z136" s="16" t="n">
        <f aca="false">(G136-E136)/SQRT(H136^2/D136+F136^2/C136)</f>
        <v>1.99598839154166</v>
      </c>
      <c r="AA136" s="24" t="n">
        <f aca="false">ABS(K136-Z136)</f>
        <v>8.88178419700125E-015</v>
      </c>
    </row>
    <row r="137" customFormat="false" ht="15" hidden="false" customHeight="false" outlineLevel="0" collapsed="false">
      <c r="A137" s="17" t="n">
        <v>532</v>
      </c>
      <c r="B137" s="6" t="s">
        <v>598</v>
      </c>
      <c r="C137" s="6" t="n">
        <v>99</v>
      </c>
      <c r="D137" s="6" t="n">
        <v>495</v>
      </c>
      <c r="E137" s="16" t="n">
        <v>0.238585479331739</v>
      </c>
      <c r="F137" s="16" t="n">
        <v>0.0535668403821121</v>
      </c>
      <c r="G137" s="16" t="n">
        <v>0.25057039303009</v>
      </c>
      <c r="H137" s="16" t="n">
        <v>0.0659626506911205</v>
      </c>
      <c r="I137" s="23" t="n">
        <f aca="false">G137-E137</f>
        <v>0.0119849136983505</v>
      </c>
      <c r="J137" s="17" t="n">
        <f aca="false">100*(G137-E137)/E137</f>
        <v>5.02332066977395</v>
      </c>
      <c r="K137" s="16" t="n">
        <v>1.9500185108959</v>
      </c>
      <c r="L137" s="17" t="n">
        <v>163.472364237157</v>
      </c>
      <c r="M137" s="16" t="n">
        <v>0.0528845873933152</v>
      </c>
      <c r="N137" s="16" t="n">
        <v>0.0737785644842997</v>
      </c>
      <c r="O137" s="6" t="str">
        <f aca="false">IF(N137&lt;0.05,"Yes","No")</f>
        <v>No</v>
      </c>
      <c r="P137" s="16" t="n">
        <v>0.186803693441177</v>
      </c>
      <c r="Q137" s="16" t="n">
        <v>2.88620010063934</v>
      </c>
      <c r="R137" s="16" t="n">
        <v>0.0898668129658582</v>
      </c>
      <c r="S137" s="16" t="n">
        <v>0.0200555328132015</v>
      </c>
      <c r="T137" s="16" t="n">
        <v>0.0119839773282646</v>
      </c>
      <c r="U137" s="16" t="n">
        <v>0.0962313684837354</v>
      </c>
      <c r="V137" s="16" t="n">
        <v>0.129045896434128</v>
      </c>
      <c r="W137" s="6" t="s">
        <v>682</v>
      </c>
      <c r="X137" s="17" t="n">
        <v>13.9</v>
      </c>
      <c r="Y137" s="16" t="n">
        <v>0.548046117743087</v>
      </c>
      <c r="Z137" s="16" t="n">
        <f aca="false">(G137-E137)/SQRT(H137^2/D137+F137^2/C137)</f>
        <v>1.9500185108959</v>
      </c>
      <c r="AA137" s="24" t="n">
        <f aca="false">ABS(K137-Z137)</f>
        <v>0</v>
      </c>
    </row>
    <row r="138" customFormat="false" ht="15" hidden="false" customHeight="false" outlineLevel="0" collapsed="false">
      <c r="A138" s="17" t="n">
        <v>533</v>
      </c>
      <c r="B138" s="6" t="s">
        <v>598</v>
      </c>
      <c r="C138" s="6" t="n">
        <v>99</v>
      </c>
      <c r="D138" s="6" t="n">
        <v>495</v>
      </c>
      <c r="E138" s="16" t="n">
        <v>0.240472074259411</v>
      </c>
      <c r="F138" s="16" t="n">
        <v>0.053766717441731</v>
      </c>
      <c r="G138" s="16" t="n">
        <v>0.252272316768314</v>
      </c>
      <c r="H138" s="16" t="n">
        <v>0.0661522728024442</v>
      </c>
      <c r="I138" s="23" t="n">
        <f aca="false">G138-E138</f>
        <v>0.0118002425089027</v>
      </c>
      <c r="J138" s="17" t="n">
        <f aca="false">100*(G138-E138)/E138</f>
        <v>4.90711553316295</v>
      </c>
      <c r="K138" s="16" t="n">
        <v>1.91321376744091</v>
      </c>
      <c r="L138" s="17" t="n">
        <v>163.352558735568</v>
      </c>
      <c r="M138" s="16" t="n">
        <v>0.0574698813253022</v>
      </c>
      <c r="N138" s="16" t="n">
        <v>0.0795416473415414</v>
      </c>
      <c r="O138" s="6" t="str">
        <f aca="false">IF(N138&lt;0.05,"Yes","No")</f>
        <v>No</v>
      </c>
      <c r="P138" s="16" t="n">
        <v>0.18337996126505</v>
      </c>
      <c r="Q138" s="16" t="n">
        <v>2.78137324884006</v>
      </c>
      <c r="R138" s="16" t="n">
        <v>0.0958951972504729</v>
      </c>
      <c r="S138" s="16" t="n">
        <v>0.0203391705062315</v>
      </c>
      <c r="T138" s="16" t="n">
        <v>0.0117993194699619</v>
      </c>
      <c r="U138" s="16" t="n">
        <v>0.10229850628786</v>
      </c>
      <c r="V138" s="16" t="n">
        <v>0.136311461424179</v>
      </c>
      <c r="W138" s="6" t="s">
        <v>682</v>
      </c>
      <c r="X138" s="17" t="n">
        <v>13.7</v>
      </c>
      <c r="Y138" s="16" t="n">
        <v>0.546801346801347</v>
      </c>
      <c r="Z138" s="16" t="n">
        <f aca="false">(G138-E138)/SQRT(H138^2/D138+F138^2/C138)</f>
        <v>1.9132137674409</v>
      </c>
      <c r="AA138" s="24" t="n">
        <f aca="false">ABS(K138-Z138)</f>
        <v>0</v>
      </c>
    </row>
    <row r="139" customFormat="false" ht="15" hidden="false" customHeight="false" outlineLevel="0" collapsed="false">
      <c r="A139" s="17" t="n">
        <v>534</v>
      </c>
      <c r="B139" s="6" t="s">
        <v>598</v>
      </c>
      <c r="C139" s="6" t="n">
        <v>99</v>
      </c>
      <c r="D139" s="6" t="n">
        <v>495</v>
      </c>
      <c r="E139" s="16" t="n">
        <v>0.242090999327525</v>
      </c>
      <c r="F139" s="16" t="n">
        <v>0.0539255635805175</v>
      </c>
      <c r="G139" s="16" t="n">
        <v>0.253732966413402</v>
      </c>
      <c r="H139" s="16" t="n">
        <v>0.0663111622480182</v>
      </c>
      <c r="I139" s="23" t="n">
        <f aca="false">G139-E139</f>
        <v>0.0116419670858769</v>
      </c>
      <c r="J139" s="17" t="n">
        <f aca="false">100*(G139-E139)/E139</f>
        <v>4.8089219005315</v>
      </c>
      <c r="K139" s="16" t="n">
        <v>1.88223285930555</v>
      </c>
      <c r="L139" s="17" t="n">
        <v>163.275364568811</v>
      </c>
      <c r="M139" s="16" t="n">
        <v>0.0615836430771706</v>
      </c>
      <c r="N139" s="16" t="n">
        <v>0.0847884889286601</v>
      </c>
      <c r="O139" s="6" t="str">
        <f aca="false">IF(N139&lt;0.05,"Yes","No")</f>
        <v>No</v>
      </c>
      <c r="P139" s="16" t="n">
        <v>0.180475270293018</v>
      </c>
      <c r="Q139" s="16" t="n">
        <v>2.6939586279232</v>
      </c>
      <c r="R139" s="16" t="n">
        <v>0.101260396819319</v>
      </c>
      <c r="S139" s="16" t="n">
        <v>0.0205087818218601</v>
      </c>
      <c r="T139" s="16" t="n">
        <v>0.0116410540760351</v>
      </c>
      <c r="U139" s="16" t="n">
        <v>0.107689350527774</v>
      </c>
      <c r="V139" s="16" t="n">
        <v>0.142589934494531</v>
      </c>
      <c r="W139" s="6" t="s">
        <v>682</v>
      </c>
      <c r="X139" s="17" t="n">
        <v>13.3</v>
      </c>
      <c r="Y139" s="16" t="n">
        <v>0.545985103560861</v>
      </c>
      <c r="Z139" s="16" t="n">
        <f aca="false">(G139-E139)/SQRT(H139^2/D139+F139^2/C139)</f>
        <v>1.88223285930555</v>
      </c>
      <c r="AA139" s="24" t="n">
        <f aca="false">ABS(K139-Z139)</f>
        <v>0</v>
      </c>
    </row>
    <row r="140" customFormat="false" ht="15" hidden="false" customHeight="false" outlineLevel="0" collapsed="false">
      <c r="A140" s="17" t="n">
        <v>535</v>
      </c>
      <c r="B140" s="6" t="s">
        <v>598</v>
      </c>
      <c r="C140" s="6" t="n">
        <v>99</v>
      </c>
      <c r="D140" s="6" t="n">
        <v>495</v>
      </c>
      <c r="E140" s="16" t="n">
        <v>0.243466197691783</v>
      </c>
      <c r="F140" s="16" t="n">
        <v>0.0539567107680144</v>
      </c>
      <c r="G140" s="16" t="n">
        <v>0.254991351354002</v>
      </c>
      <c r="H140" s="16" t="n">
        <v>0.0663822012932779</v>
      </c>
      <c r="I140" s="23" t="n">
        <f aca="false">G140-E140</f>
        <v>0.0115251536622192</v>
      </c>
      <c r="J140" s="17" t="n">
        <f aca="false">100*(G140-E140)/E140</f>
        <v>4.733779790166</v>
      </c>
      <c r="K140" s="16" t="n">
        <v>1.86205785062773</v>
      </c>
      <c r="L140" s="17" t="n">
        <v>163.344469076527</v>
      </c>
      <c r="M140" s="16" t="n">
        <v>0.0643913093662443</v>
      </c>
      <c r="N140" s="16" t="n">
        <v>0.0882492765678273</v>
      </c>
      <c r="O140" s="6" t="str">
        <f aca="false">IF(N140&lt;0.05,"Yes","No")</f>
        <v>No</v>
      </c>
      <c r="P140" s="16" t="n">
        <v>0.178483422114168</v>
      </c>
      <c r="Q140" s="16" t="n">
        <v>2.63482204483511</v>
      </c>
      <c r="R140" s="16" t="n">
        <v>0.105076114427563</v>
      </c>
      <c r="S140" s="16" t="n">
        <v>0.0200799754465884</v>
      </c>
      <c r="T140" s="16" t="n">
        <v>0.0115242627927605</v>
      </c>
      <c r="U140" s="16" t="n">
        <v>0.111517471770882</v>
      </c>
      <c r="V140" s="16" t="n">
        <v>0.147102192662596</v>
      </c>
      <c r="W140" s="6" t="s">
        <v>682</v>
      </c>
      <c r="X140" s="17" t="n">
        <v>13.1</v>
      </c>
      <c r="Y140" s="16" t="n">
        <v>0.545944291398837</v>
      </c>
      <c r="Z140" s="16" t="n">
        <f aca="false">(G140-E140)/SQRT(H140^2/D140+F140^2/C140)</f>
        <v>1.86205785062773</v>
      </c>
      <c r="AA140" s="24" t="n">
        <f aca="false">ABS(K140-Z140)</f>
        <v>0</v>
      </c>
    </row>
    <row r="141" customFormat="false" ht="15" hidden="false" customHeight="false" outlineLevel="0" collapsed="false">
      <c r="A141" s="17" t="n">
        <v>536</v>
      </c>
      <c r="B141" s="6" t="s">
        <v>598</v>
      </c>
      <c r="C141" s="6" t="n">
        <v>99</v>
      </c>
      <c r="D141" s="6" t="n">
        <v>495</v>
      </c>
      <c r="E141" s="16" t="n">
        <v>0.244604377885058</v>
      </c>
      <c r="F141" s="16" t="n">
        <v>0.0539266968577103</v>
      </c>
      <c r="G141" s="16" t="n">
        <v>0.256057580583023</v>
      </c>
      <c r="H141" s="16" t="n">
        <v>0.0664070733279266</v>
      </c>
      <c r="I141" s="23" t="n">
        <f aca="false">G141-E141</f>
        <v>0.0114532026979658</v>
      </c>
      <c r="J141" s="17" t="n">
        <f aca="false">100*(G141-E141)/E141</f>
        <v>4.68233757588255</v>
      </c>
      <c r="K141" s="16" t="n">
        <v>1.85106220677566</v>
      </c>
      <c r="L141" s="17" t="n">
        <v>163.47509759551</v>
      </c>
      <c r="M141" s="16" t="n">
        <v>0.0659648918857446</v>
      </c>
      <c r="N141" s="16" t="n">
        <v>0.0902293215181962</v>
      </c>
      <c r="O141" s="6" t="str">
        <f aca="false">IF(N141&lt;0.05,"Yes","No")</f>
        <v>No</v>
      </c>
      <c r="P141" s="16" t="n">
        <v>0.177321840813528</v>
      </c>
      <c r="Q141" s="16" t="n">
        <v>2.60063846830544</v>
      </c>
      <c r="R141" s="16" t="n">
        <v>0.107353598907389</v>
      </c>
      <c r="S141" s="16" t="n">
        <v>0.0194467163822946</v>
      </c>
      <c r="T141" s="16" t="n">
        <v>0.0114523320140521</v>
      </c>
      <c r="U141" s="16" t="n">
        <v>0.113799654976765</v>
      </c>
      <c r="V141" s="16" t="n">
        <v>0.149685439849264</v>
      </c>
      <c r="W141" s="6" t="s">
        <v>682</v>
      </c>
      <c r="X141" s="17" t="n">
        <v>12.6</v>
      </c>
      <c r="Y141" s="16" t="n">
        <v>0.545576981940618</v>
      </c>
      <c r="Z141" s="16" t="n">
        <f aca="false">(G141-E141)/SQRT(H141^2/D141+F141^2/C141)</f>
        <v>1.85106220677565</v>
      </c>
      <c r="AA141" s="24" t="n">
        <f aca="false">ABS(K141-Z141)</f>
        <v>9.99200722162641E-015</v>
      </c>
    </row>
    <row r="142" customFormat="false" ht="15" hidden="false" customHeight="false" outlineLevel="0" collapsed="false">
      <c r="A142" s="17" t="n">
        <v>537</v>
      </c>
      <c r="B142" s="6" t="s">
        <v>598</v>
      </c>
      <c r="C142" s="6" t="n">
        <v>99</v>
      </c>
      <c r="D142" s="6" t="n">
        <v>495</v>
      </c>
      <c r="E142" s="16" t="n">
        <v>0.245515494786128</v>
      </c>
      <c r="F142" s="16" t="n">
        <v>0.0538726500362821</v>
      </c>
      <c r="G142" s="16" t="n">
        <v>0.256929635550037</v>
      </c>
      <c r="H142" s="16" t="n">
        <v>0.0664073716378264</v>
      </c>
      <c r="I142" s="23" t="n">
        <f aca="false">G142-E142</f>
        <v>0.011414140763909</v>
      </c>
      <c r="J142" s="17" t="n">
        <f aca="false">100*(G142-E142)/E142</f>
        <v>4.6490510808094</v>
      </c>
      <c r="K142" s="16" t="n">
        <v>1.84616663899885</v>
      </c>
      <c r="L142" s="17" t="n">
        <v>163.616718175848</v>
      </c>
      <c r="M142" s="16" t="n">
        <v>0.0666748069028142</v>
      </c>
      <c r="N142" s="16" t="n">
        <v>0.0910997576040686</v>
      </c>
      <c r="O142" s="6" t="str">
        <f aca="false">IF(N142&lt;0.05,"Yes","No")</f>
        <v>No</v>
      </c>
      <c r="P142" s="16" t="n">
        <v>0.176736852941025</v>
      </c>
      <c r="Q142" s="16" t="n">
        <v>2.58350766827762</v>
      </c>
      <c r="R142" s="16" t="n">
        <v>0.108515320522979</v>
      </c>
      <c r="S142" s="16" t="n">
        <v>0.0188166891018596</v>
      </c>
      <c r="T142" s="16" t="n">
        <v>0.0114132806880004</v>
      </c>
      <c r="U142" s="16" t="n">
        <v>0.114962875005259</v>
      </c>
      <c r="V142" s="16" t="n">
        <v>0.150888773444402</v>
      </c>
      <c r="W142" s="6" t="s">
        <v>682</v>
      </c>
      <c r="X142" s="17" t="n">
        <v>12.6</v>
      </c>
      <c r="Y142" s="16" t="n">
        <v>0.545515763697582</v>
      </c>
      <c r="Z142" s="16" t="n">
        <f aca="false">(G142-E142)/SQRT(H142^2/D142+F142^2/C142)</f>
        <v>1.84616663899887</v>
      </c>
      <c r="AA142" s="24" t="n">
        <f aca="false">ABS(K142-Z142)</f>
        <v>1.37667655053519E-014</v>
      </c>
    </row>
    <row r="143" customFormat="false" ht="15" hidden="false" customHeight="false" outlineLevel="0" collapsed="false">
      <c r="A143" s="17" t="n">
        <v>538</v>
      </c>
      <c r="B143" s="6" t="s">
        <v>598</v>
      </c>
      <c r="C143" s="6" t="n">
        <v>99</v>
      </c>
      <c r="D143" s="6" t="n">
        <v>495</v>
      </c>
      <c r="E143" s="16" t="n">
        <v>0.246220213144717</v>
      </c>
      <c r="F143" s="16" t="n">
        <v>0.0537108007600975</v>
      </c>
      <c r="G143" s="16" t="n">
        <v>0.257584805365163</v>
      </c>
      <c r="H143" s="16" t="n">
        <v>0.0663235557741305</v>
      </c>
      <c r="I143" s="23" t="n">
        <f aca="false">G143-E143</f>
        <v>0.0113645922204461</v>
      </c>
      <c r="J143" s="17" t="n">
        <f aca="false">100*(G143-E143)/E143</f>
        <v>4.61562114470535</v>
      </c>
      <c r="K143" s="16" t="n">
        <v>1.84294039687374</v>
      </c>
      <c r="L143" s="17" t="n">
        <v>163.862939192464</v>
      </c>
      <c r="M143" s="16" t="n">
        <v>0.0671444363739837</v>
      </c>
      <c r="N143" s="16" t="n">
        <v>0.0915447506954833</v>
      </c>
      <c r="O143" s="6" t="str">
        <f aca="false">IF(N143&lt;0.05,"Yes","No")</f>
        <v>No</v>
      </c>
      <c r="P143" s="16" t="n">
        <v>0.176227493941364</v>
      </c>
      <c r="Q143" s="16" t="n">
        <v>2.56863768968785</v>
      </c>
      <c r="R143" s="16" t="n">
        <v>0.109534953332351</v>
      </c>
      <c r="S143" s="16" t="n">
        <v>0.0178646914143212</v>
      </c>
      <c r="T143" s="16" t="n">
        <v>0.0113637462284238</v>
      </c>
      <c r="U143" s="16" t="n">
        <v>0.115984889275934</v>
      </c>
      <c r="V143" s="16" t="n">
        <v>0.1519452697938</v>
      </c>
      <c r="W143" s="6" t="s">
        <v>682</v>
      </c>
      <c r="X143" s="17" t="n">
        <v>12.6</v>
      </c>
      <c r="Y143" s="16" t="n">
        <v>0.544760738700133</v>
      </c>
      <c r="Z143" s="16" t="n">
        <f aca="false">(G143-E143)/SQRT(H143^2/D143+F143^2/C143)</f>
        <v>1.84294039687375</v>
      </c>
      <c r="AA143" s="24" t="n">
        <f aca="false">ABS(K143-Z143)</f>
        <v>1.37667655053519E-014</v>
      </c>
    </row>
    <row r="144" customFormat="false" ht="15" hidden="false" customHeight="false" outlineLevel="0" collapsed="false">
      <c r="A144" s="17" t="n">
        <v>539</v>
      </c>
      <c r="B144" s="6" t="s">
        <v>598</v>
      </c>
      <c r="C144" s="6" t="n">
        <v>99</v>
      </c>
      <c r="D144" s="6" t="n">
        <v>495</v>
      </c>
      <c r="E144" s="16" t="n">
        <v>0.246766723767676</v>
      </c>
      <c r="F144" s="16" t="n">
        <v>0.053533020623161</v>
      </c>
      <c r="G144" s="16" t="n">
        <v>0.258117547435592</v>
      </c>
      <c r="H144" s="16" t="n">
        <v>0.0662237636450797</v>
      </c>
      <c r="I144" s="23" t="n">
        <f aca="false">G144-E144</f>
        <v>0.0113508236679164</v>
      </c>
      <c r="J144" s="17" t="n">
        <f aca="false">100*(G144-E144)/E144</f>
        <v>4.59981941430762</v>
      </c>
      <c r="K144" s="16" t="n">
        <v>1.84603854741758</v>
      </c>
      <c r="L144" s="17" t="n">
        <v>164.119156749968</v>
      </c>
      <c r="M144" s="16" t="n">
        <v>0.0666879710590469</v>
      </c>
      <c r="N144" s="16" t="n">
        <v>0.0910997576040686</v>
      </c>
      <c r="O144" s="6" t="str">
        <f aca="false">IF(N144&lt;0.05,"Yes","No")</f>
        <v>No</v>
      </c>
      <c r="P144" s="16" t="n">
        <v>0.176315894123798</v>
      </c>
      <c r="Q144" s="16" t="n">
        <v>2.57121532370896</v>
      </c>
      <c r="R144" s="16" t="n">
        <v>0.109357451699379</v>
      </c>
      <c r="S144" s="16" t="n">
        <v>0.017056689922286</v>
      </c>
      <c r="T144" s="16" t="n">
        <v>0.0113499869594186</v>
      </c>
      <c r="U144" s="16" t="n">
        <v>0.115806868114739</v>
      </c>
      <c r="V144" s="16" t="n">
        <v>0.15180675595565</v>
      </c>
      <c r="W144" s="6" t="s">
        <v>682</v>
      </c>
      <c r="X144" s="17" t="n">
        <v>12.6</v>
      </c>
      <c r="Y144" s="16" t="n">
        <v>0.544903581267218</v>
      </c>
      <c r="Z144" s="16" t="n">
        <f aca="false">(G144-E144)/SQRT(H144^2/D144+F144^2/C144)</f>
        <v>1.84603854741759</v>
      </c>
      <c r="AA144" s="24" t="n">
        <f aca="false">ABS(K144-Z144)</f>
        <v>0</v>
      </c>
    </row>
    <row r="145" customFormat="false" ht="15" hidden="false" customHeight="false" outlineLevel="0" collapsed="false">
      <c r="A145" s="17" t="n">
        <v>540</v>
      </c>
      <c r="B145" s="6" t="s">
        <v>598</v>
      </c>
      <c r="C145" s="6" t="n">
        <v>99</v>
      </c>
      <c r="D145" s="6" t="n">
        <v>495</v>
      </c>
      <c r="E145" s="16" t="n">
        <v>0.247198330332535</v>
      </c>
      <c r="F145" s="16" t="n">
        <v>0.0533429122650714</v>
      </c>
      <c r="G145" s="16" t="n">
        <v>0.258567687643297</v>
      </c>
      <c r="H145" s="16" t="n">
        <v>0.0661150126356171</v>
      </c>
      <c r="I145" s="23" t="n">
        <f aca="false">G145-E145</f>
        <v>0.0113693573107623</v>
      </c>
      <c r="J145" s="17" t="n">
        <f aca="false">100*(G145-E145)/E145</f>
        <v>4.59928564058992</v>
      </c>
      <c r="K145" s="16" t="n">
        <v>1.85480922791103</v>
      </c>
      <c r="L145" s="17" t="n">
        <v>164.391257119662</v>
      </c>
      <c r="M145" s="16" t="n">
        <v>0.0654145581897495</v>
      </c>
      <c r="N145" s="16" t="n">
        <v>0.0895348447926148</v>
      </c>
      <c r="O145" s="6" t="str">
        <f aca="false">IF(N145&lt;0.05,"Yes","No")</f>
        <v>No</v>
      </c>
      <c r="P145" s="16" t="n">
        <v>0.176933067250688</v>
      </c>
      <c r="Q145" s="16" t="n">
        <v>2.58924730388455</v>
      </c>
      <c r="R145" s="16" t="n">
        <v>0.108124554067511</v>
      </c>
      <c r="S145" s="16" t="n">
        <v>0.0162350514432076</v>
      </c>
      <c r="T145" s="16" t="n">
        <v>0.0113685257840692</v>
      </c>
      <c r="U145" s="16" t="n">
        <v>0.114570615400292</v>
      </c>
      <c r="V145" s="16" t="n">
        <v>0.150467975197382</v>
      </c>
      <c r="W145" s="6" t="s">
        <v>682</v>
      </c>
      <c r="X145" s="17" t="n">
        <v>12.8</v>
      </c>
      <c r="Y145" s="16" t="n">
        <v>0.545128048158351</v>
      </c>
      <c r="Z145" s="16" t="n">
        <f aca="false">(G145-E145)/SQRT(H145^2/D145+F145^2/C145)</f>
        <v>1.85480922791103</v>
      </c>
      <c r="AA145" s="24" t="n">
        <f aca="false">ABS(K145-Z145)</f>
        <v>0</v>
      </c>
    </row>
    <row r="146" customFormat="false" ht="15" hidden="false" customHeight="false" outlineLevel="0" collapsed="false">
      <c r="A146" s="17" t="n">
        <v>541</v>
      </c>
      <c r="B146" s="6" t="s">
        <v>598</v>
      </c>
      <c r="C146" s="6" t="n">
        <v>99</v>
      </c>
      <c r="D146" s="6" t="n">
        <v>495</v>
      </c>
      <c r="E146" s="16" t="n">
        <v>0.247552160813351</v>
      </c>
      <c r="F146" s="16" t="n">
        <v>0.0531118768143516</v>
      </c>
      <c r="G146" s="16" t="n">
        <v>0.25894599279972</v>
      </c>
      <c r="H146" s="16" t="n">
        <v>0.0659795910079675</v>
      </c>
      <c r="I146" s="23" t="n">
        <f aca="false">G146-E146</f>
        <v>0.0113938319863696</v>
      </c>
      <c r="J146" s="17" t="n">
        <f aca="false">100*(G146-E146)/E146</f>
        <v>4.60259847820934</v>
      </c>
      <c r="K146" s="16" t="n">
        <v>1.86588144450858</v>
      </c>
      <c r="L146" s="17" t="n">
        <v>164.718334163912</v>
      </c>
      <c r="M146" s="16" t="n">
        <v>0.0638360353411313</v>
      </c>
      <c r="N146" s="16" t="n">
        <v>0.0876025540507621</v>
      </c>
      <c r="O146" s="6" t="str">
        <f aca="false">IF(N146&lt;0.05,"Yes","No")</f>
        <v>No</v>
      </c>
      <c r="P146" s="16" t="n">
        <v>0.177724331445951</v>
      </c>
      <c r="Q146" s="16" t="n">
        <v>2.6124578873927</v>
      </c>
      <c r="R146" s="16" t="n">
        <v>0.106560047663915</v>
      </c>
      <c r="S146" s="16" t="n">
        <v>0.0151923646621798</v>
      </c>
      <c r="T146" s="16" t="n">
        <v>0.0113930066448134</v>
      </c>
      <c r="U146" s="16" t="n">
        <v>0.113001658738937</v>
      </c>
      <c r="V146" s="16" t="n">
        <v>0.148779613386688</v>
      </c>
      <c r="W146" s="6" t="s">
        <v>682</v>
      </c>
      <c r="X146" s="17" t="n">
        <v>13</v>
      </c>
      <c r="Y146" s="16" t="n">
        <v>0.545189266401388</v>
      </c>
      <c r="Z146" s="16" t="n">
        <f aca="false">(G146-E146)/SQRT(H146^2/D146+F146^2/C146)</f>
        <v>1.86588144450859</v>
      </c>
      <c r="AA146" s="24" t="n">
        <f aca="false">ABS(K146-Z146)</f>
        <v>1.33226762955019E-014</v>
      </c>
    </row>
    <row r="147" customFormat="false" ht="15" hidden="false" customHeight="false" outlineLevel="0" collapsed="false">
      <c r="A147" s="17" t="n">
        <v>542</v>
      </c>
      <c r="B147" s="6" t="s">
        <v>598</v>
      </c>
      <c r="C147" s="6" t="n">
        <v>99</v>
      </c>
      <c r="D147" s="6" t="n">
        <v>495</v>
      </c>
      <c r="E147" s="16" t="n">
        <v>0.247829798646648</v>
      </c>
      <c r="F147" s="16" t="n">
        <v>0.0529027529563467</v>
      </c>
      <c r="G147" s="16" t="n">
        <v>0.259241748804396</v>
      </c>
      <c r="H147" s="16" t="n">
        <v>0.0658400113179044</v>
      </c>
      <c r="I147" s="23" t="n">
        <f aca="false">G147-E147</f>
        <v>0.0114119501577483</v>
      </c>
      <c r="J147" s="17" t="n">
        <f aca="false">100*(G147-E147)/E147</f>
        <v>4.60475302811319</v>
      </c>
      <c r="K147" s="16" t="n">
        <v>1.87542641740299</v>
      </c>
      <c r="L147" s="17" t="n">
        <v>164.980508236538</v>
      </c>
      <c r="M147" s="16" t="n">
        <v>0.0625009857561477</v>
      </c>
      <c r="N147" s="16" t="n">
        <v>0.085938855414703</v>
      </c>
      <c r="O147" s="6" t="str">
        <f aca="false">IF(N147&lt;0.05,"Yes","No")</f>
        <v>No</v>
      </c>
      <c r="P147" s="16" t="n">
        <v>0.178421391295431</v>
      </c>
      <c r="Q147" s="16" t="n">
        <v>2.63299093060144</v>
      </c>
      <c r="R147" s="16" t="n">
        <v>0.105196757122836</v>
      </c>
      <c r="S147" s="16" t="n">
        <v>0.0143905613243675</v>
      </c>
      <c r="T147" s="16" t="n">
        <v>0.0114111356674834</v>
      </c>
      <c r="U147" s="16" t="n">
        <v>0.111633729624086</v>
      </c>
      <c r="V147" s="16" t="n">
        <v>0.147163108732317</v>
      </c>
      <c r="W147" s="6" t="s">
        <v>682</v>
      </c>
      <c r="X147" s="17" t="n">
        <v>13</v>
      </c>
      <c r="Y147" s="16" t="n">
        <v>0.545250484644424</v>
      </c>
      <c r="Z147" s="16" t="n">
        <f aca="false">(G147-E147)/SQRT(H147^2/D147+F147^2/C147)</f>
        <v>1.87542641740299</v>
      </c>
      <c r="AA147" s="24" t="n">
        <f aca="false">ABS(K147-Z147)</f>
        <v>0</v>
      </c>
    </row>
    <row r="148" customFormat="false" ht="15" hidden="false" customHeight="false" outlineLevel="0" collapsed="false">
      <c r="A148" s="17" t="n">
        <v>543</v>
      </c>
      <c r="B148" s="6" t="s">
        <v>598</v>
      </c>
      <c r="C148" s="6" t="n">
        <v>99</v>
      </c>
      <c r="D148" s="6" t="n">
        <v>495</v>
      </c>
      <c r="E148" s="16" t="n">
        <v>0.248085792167018</v>
      </c>
      <c r="F148" s="16" t="n">
        <v>0.0527105404570196</v>
      </c>
      <c r="G148" s="16" t="n">
        <v>0.259532796177599</v>
      </c>
      <c r="H148" s="16" t="n">
        <v>0.0657180392831193</v>
      </c>
      <c r="I148" s="23" t="n">
        <f aca="false">G148-E148</f>
        <v>0.0114470040105811</v>
      </c>
      <c r="J148" s="17" t="n">
        <f aca="false">100*(G148-E148)/E148</f>
        <v>4.61413122879471</v>
      </c>
      <c r="K148" s="16" t="n">
        <v>1.88724869753207</v>
      </c>
      <c r="L148" s="17" t="n">
        <v>165.237703570828</v>
      </c>
      <c r="M148" s="16" t="n">
        <v>0.0608804259893033</v>
      </c>
      <c r="N148" s="16" t="n">
        <v>0.0839854070935825</v>
      </c>
      <c r="O148" s="6" t="str">
        <f aca="false">IF(N148&lt;0.05,"Yes","No")</f>
        <v>No</v>
      </c>
      <c r="P148" s="16" t="n">
        <v>0.179337907682727</v>
      </c>
      <c r="Q148" s="16" t="n">
        <v>2.66011074327749</v>
      </c>
      <c r="R148" s="16" t="n">
        <v>0.103425419115972</v>
      </c>
      <c r="S148" s="16" t="n">
        <v>0.0136396729435101</v>
      </c>
      <c r="T148" s="16" t="n">
        <v>0.0114462024418869</v>
      </c>
      <c r="U148" s="16" t="n">
        <v>0.109855088528144</v>
      </c>
      <c r="V148" s="16" t="n">
        <v>0.145091626357926</v>
      </c>
      <c r="W148" s="6" t="s">
        <v>682</v>
      </c>
      <c r="X148" s="17" t="n">
        <v>13.3</v>
      </c>
      <c r="Y148" s="16" t="n">
        <v>0.545434139373533</v>
      </c>
      <c r="Z148" s="16" t="n">
        <f aca="false">(G148-E148)/SQRT(H148^2/D148+F148^2/C148)</f>
        <v>1.88724869753208</v>
      </c>
      <c r="AA148" s="24" t="n">
        <f aca="false">ABS(K148-Z148)</f>
        <v>9.10382880192628E-015</v>
      </c>
    </row>
    <row r="149" customFormat="false" ht="15" hidden="false" customHeight="false" outlineLevel="0" collapsed="false">
      <c r="A149" s="17" t="n">
        <v>544</v>
      </c>
      <c r="B149" s="6" t="s">
        <v>598</v>
      </c>
      <c r="C149" s="6" t="n">
        <v>99</v>
      </c>
      <c r="D149" s="6" t="n">
        <v>495</v>
      </c>
      <c r="E149" s="16" t="n">
        <v>0.248341581436119</v>
      </c>
      <c r="F149" s="16" t="n">
        <v>0.0525194316582848</v>
      </c>
      <c r="G149" s="16" t="n">
        <v>0.259842581128833</v>
      </c>
      <c r="H149" s="16" t="n">
        <v>0.0656069657406292</v>
      </c>
      <c r="I149" s="23" t="n">
        <f aca="false">G149-E149</f>
        <v>0.0115009996927146</v>
      </c>
      <c r="J149" s="17" t="n">
        <f aca="false">100*(G149-E149)/E149</f>
        <v>4.63112122674189</v>
      </c>
      <c r="K149" s="16" t="n">
        <v>1.90217367909994</v>
      </c>
      <c r="L149" s="17" t="n">
        <v>165.518363754757</v>
      </c>
      <c r="M149" s="16" t="n">
        <v>0.058885221890912</v>
      </c>
      <c r="N149" s="16" t="n">
        <v>0.0813933231531619</v>
      </c>
      <c r="O149" s="6" t="str">
        <f aca="false">IF(N149&lt;0.05,"Yes","No")</f>
        <v>No</v>
      </c>
      <c r="P149" s="16" t="n">
        <v>0.180528479195422</v>
      </c>
      <c r="Q149" s="16" t="n">
        <v>2.6955473631785</v>
      </c>
      <c r="R149" s="16" t="n">
        <v>0.101160004118213</v>
      </c>
      <c r="S149" s="16" t="n">
        <v>0.012886760060226</v>
      </c>
      <c r="T149" s="16" t="n">
        <v>0.0115002094762304</v>
      </c>
      <c r="U149" s="16" t="n">
        <v>0.107579222874462</v>
      </c>
      <c r="V149" s="16" t="n">
        <v>0.14253398614282</v>
      </c>
      <c r="W149" s="6" t="s">
        <v>682</v>
      </c>
      <c r="X149" s="17" t="n">
        <v>13.5</v>
      </c>
      <c r="Y149" s="16" t="n">
        <v>0.545638200183655</v>
      </c>
      <c r="Z149" s="16" t="n">
        <f aca="false">(G149-E149)/SQRT(H149^2/D149+F149^2/C149)</f>
        <v>1.90217367909994</v>
      </c>
      <c r="AA149" s="24" t="n">
        <f aca="false">ABS(K149-Z149)</f>
        <v>0</v>
      </c>
    </row>
    <row r="150" customFormat="false" ht="15" hidden="false" customHeight="false" outlineLevel="0" collapsed="false">
      <c r="A150" s="17" t="n">
        <v>545</v>
      </c>
      <c r="B150" s="6" t="s">
        <v>598</v>
      </c>
      <c r="C150" s="6" t="n">
        <v>99</v>
      </c>
      <c r="D150" s="6" t="n">
        <v>495</v>
      </c>
      <c r="E150" s="16" t="n">
        <v>0.248554792819601</v>
      </c>
      <c r="F150" s="16" t="n">
        <v>0.0523104884911844</v>
      </c>
      <c r="G150" s="16" t="n">
        <v>0.260090073973242</v>
      </c>
      <c r="H150" s="16" t="n">
        <v>0.065454539924157</v>
      </c>
      <c r="I150" s="23" t="n">
        <f aca="false">G150-E150</f>
        <v>0.0115352811536404</v>
      </c>
      <c r="J150" s="17" t="n">
        <f aca="false">100*(G150-E150)/E150</f>
        <v>4.64094094617303</v>
      </c>
      <c r="K150" s="16" t="n">
        <v>1.91470676589411</v>
      </c>
      <c r="L150" s="17" t="n">
        <v>165.759432486666</v>
      </c>
      <c r="M150" s="16" t="n">
        <v>0.0572522218531552</v>
      </c>
      <c r="N150" s="16" t="n">
        <v>0.0793328217031829</v>
      </c>
      <c r="O150" s="6" t="str">
        <f aca="false">IF(N150&lt;0.05,"Yes","No")</f>
        <v>No</v>
      </c>
      <c r="P150" s="16" t="n">
        <v>0.181522181509596</v>
      </c>
      <c r="Q150" s="16" t="n">
        <v>2.72530381645025</v>
      </c>
      <c r="R150" s="16" t="n">
        <v>0.0992996845843283</v>
      </c>
      <c r="S150" s="16" t="n">
        <v>0.0123045062864622</v>
      </c>
      <c r="T150" s="16" t="n">
        <v>0.0115344965008209</v>
      </c>
      <c r="U150" s="16" t="n">
        <v>0.105710663959112</v>
      </c>
      <c r="V150" s="16" t="n">
        <v>0.140323890211211</v>
      </c>
      <c r="W150" s="6" t="s">
        <v>682</v>
      </c>
      <c r="X150" s="17" t="n">
        <v>13.7</v>
      </c>
      <c r="Y150" s="16" t="n">
        <v>0.54616875828997</v>
      </c>
      <c r="Z150" s="16" t="n">
        <f aca="false">(G150-E150)/SQRT(H150^2/D150+F150^2/C150)</f>
        <v>1.91470676589412</v>
      </c>
      <c r="AA150" s="24" t="n">
        <f aca="false">ABS(K150-Z150)</f>
        <v>8.88178419700125E-015</v>
      </c>
    </row>
    <row r="151" customFormat="false" ht="15" hidden="false" customHeight="false" outlineLevel="0" collapsed="false">
      <c r="A151" s="17" t="n">
        <v>546</v>
      </c>
      <c r="B151" s="6" t="s">
        <v>598</v>
      </c>
      <c r="C151" s="6" t="n">
        <v>99</v>
      </c>
      <c r="D151" s="6" t="n">
        <v>495</v>
      </c>
      <c r="E151" s="16" t="n">
        <v>0.248793356045328</v>
      </c>
      <c r="F151" s="16" t="n">
        <v>0.0520806381274098</v>
      </c>
      <c r="G151" s="16" t="n">
        <v>0.260335185160541</v>
      </c>
      <c r="H151" s="16" t="n">
        <v>0.0652810669757533</v>
      </c>
      <c r="I151" s="23" t="n">
        <f aca="false">G151-E151</f>
        <v>0.0115418291152125</v>
      </c>
      <c r="J151" s="17" t="n">
        <f aca="false">100*(G151-E151)/E151</f>
        <v>4.63912272364285</v>
      </c>
      <c r="K151" s="16" t="n">
        <v>1.92344487726817</v>
      </c>
      <c r="L151" s="17" t="n">
        <v>166.014452384749</v>
      </c>
      <c r="M151" s="16" t="n">
        <v>0.0561353721267578</v>
      </c>
      <c r="N151" s="16" t="n">
        <v>0.0778998790213462</v>
      </c>
      <c r="O151" s="6" t="str">
        <f aca="false">IF(N151&lt;0.05,"Yes","No")</f>
        <v>No</v>
      </c>
      <c r="P151" s="16" t="n">
        <v>0.182143642532161</v>
      </c>
      <c r="Q151" s="16" t="n">
        <v>2.74399651080618</v>
      </c>
      <c r="R151" s="16" t="n">
        <v>0.0981502192906106</v>
      </c>
      <c r="S151" s="16" t="n">
        <v>0.0117103772062314</v>
      </c>
      <c r="T151" s="16" t="n">
        <v>0.0115410483635544</v>
      </c>
      <c r="U151" s="16" t="n">
        <v>0.104555999620787</v>
      </c>
      <c r="V151" s="16" t="n">
        <v>0.138878936877706</v>
      </c>
      <c r="W151" s="6" t="s">
        <v>682</v>
      </c>
      <c r="X151" s="17" t="n">
        <v>14</v>
      </c>
      <c r="Y151" s="16" t="n">
        <v>0.546474849505153</v>
      </c>
      <c r="Z151" s="16" t="n">
        <f aca="false">(G151-E151)/SQRT(H151^2/D151+F151^2/C151)</f>
        <v>1.92344487726815</v>
      </c>
      <c r="AA151" s="24" t="n">
        <f aca="false">ABS(K151-Z151)</f>
        <v>1.77635683940025E-014</v>
      </c>
    </row>
    <row r="152" customFormat="false" ht="15" hidden="false" customHeight="false" outlineLevel="0" collapsed="false">
      <c r="A152" s="17" t="n">
        <v>547</v>
      </c>
      <c r="B152" s="6" t="s">
        <v>598</v>
      </c>
      <c r="C152" s="6" t="n">
        <v>99</v>
      </c>
      <c r="D152" s="6" t="n">
        <v>495</v>
      </c>
      <c r="E152" s="16" t="n">
        <v>0.249010771362468</v>
      </c>
      <c r="F152" s="16" t="n">
        <v>0.0518647723722621</v>
      </c>
      <c r="G152" s="16" t="n">
        <v>0.260553747325233</v>
      </c>
      <c r="H152" s="16" t="n">
        <v>0.065109969562901</v>
      </c>
      <c r="I152" s="23" t="n">
        <f aca="false">G152-E152</f>
        <v>0.0115429759627641</v>
      </c>
      <c r="J152" s="17" t="n">
        <f aca="false">100*(G152-E152)/E152</f>
        <v>4.63553279225892</v>
      </c>
      <c r="K152" s="16" t="n">
        <v>1.93093543724169</v>
      </c>
      <c r="L152" s="17" t="n">
        <v>166.238099641052</v>
      </c>
      <c r="M152" s="16" t="n">
        <v>0.0551925094554057</v>
      </c>
      <c r="N152" s="16" t="n">
        <v>0.076743522412844</v>
      </c>
      <c r="O152" s="6" t="str">
        <f aca="false">IF(N152&lt;0.05,"Yes","No")</f>
        <v>No</v>
      </c>
      <c r="P152" s="16" t="n">
        <v>0.182671698536126</v>
      </c>
      <c r="Q152" s="16" t="n">
        <v>2.7599299158939</v>
      </c>
      <c r="R152" s="16" t="n">
        <v>0.0971819130304022</v>
      </c>
      <c r="S152" s="16" t="n">
        <v>0.0112578490232266</v>
      </c>
      <c r="T152" s="16" t="n">
        <v>0.0115422011376031</v>
      </c>
      <c r="U152" s="16" t="n">
        <v>0.103582674671953</v>
      </c>
      <c r="V152" s="16" t="n">
        <v>0.137760365301521</v>
      </c>
      <c r="W152" s="6" t="s">
        <v>682</v>
      </c>
      <c r="X152" s="17" t="n">
        <v>14.2</v>
      </c>
      <c r="Y152" s="16" t="n">
        <v>0.546699316396286</v>
      </c>
      <c r="Z152" s="16" t="n">
        <f aca="false">(G152-E152)/SQRT(H152^2/D152+F152^2/C152)</f>
        <v>1.93093543724169</v>
      </c>
      <c r="AA152" s="24" t="n">
        <f aca="false">ABS(K152-Z152)</f>
        <v>0</v>
      </c>
    </row>
    <row r="153" customFormat="false" ht="15" hidden="false" customHeight="false" outlineLevel="0" collapsed="false">
      <c r="A153" s="17" t="n">
        <v>548</v>
      </c>
      <c r="B153" s="6" t="s">
        <v>598</v>
      </c>
      <c r="C153" s="6" t="n">
        <v>99</v>
      </c>
      <c r="D153" s="6" t="n">
        <v>495</v>
      </c>
      <c r="E153" s="16" t="n">
        <v>0.24913616252668</v>
      </c>
      <c r="F153" s="16" t="n">
        <v>0.0516894157831972</v>
      </c>
      <c r="G153" s="16" t="n">
        <v>0.260704008316753</v>
      </c>
      <c r="H153" s="16" t="n">
        <v>0.0649534052506158</v>
      </c>
      <c r="I153" s="23" t="n">
        <f aca="false">G153-E153</f>
        <v>0.0115678457900732</v>
      </c>
      <c r="J153" s="17" t="n">
        <f aca="false">100*(G153-E153)/E153</f>
        <v>4.64318213492367</v>
      </c>
      <c r="K153" s="16" t="n">
        <v>1.94120457615154</v>
      </c>
      <c r="L153" s="17" t="n">
        <v>166.381722473338</v>
      </c>
      <c r="M153" s="16" t="n">
        <v>0.053923168629669</v>
      </c>
      <c r="N153" s="16" t="n">
        <v>0.0750779173564841</v>
      </c>
      <c r="O153" s="6" t="str">
        <f aca="false">IF(N153&lt;0.05,"Yes","No")</f>
        <v>No</v>
      </c>
      <c r="P153" s="16" t="n">
        <v>0.183526609465869</v>
      </c>
      <c r="Q153" s="16" t="n">
        <v>2.78582353306159</v>
      </c>
      <c r="R153" s="16" t="n">
        <v>0.0956304944136281</v>
      </c>
      <c r="S153" s="16" t="n">
        <v>0.0110626474253621</v>
      </c>
      <c r="T153" s="16" t="n">
        <v>0.0115670811254949</v>
      </c>
      <c r="U153" s="16" t="n">
        <v>0.102021912048691</v>
      </c>
      <c r="V153" s="16" t="n">
        <v>0.136029216064921</v>
      </c>
      <c r="W153" s="6" t="s">
        <v>682</v>
      </c>
      <c r="X153" s="17" t="n">
        <v>14.3</v>
      </c>
      <c r="Y153" s="16" t="n">
        <v>0.546576879910213</v>
      </c>
      <c r="Z153" s="16" t="n">
        <f aca="false">(G153-E153)/SQRT(H153^2/D153+F153^2/C153)</f>
        <v>1.94120457615155</v>
      </c>
      <c r="AA153" s="24" t="n">
        <f aca="false">ABS(K153-Z153)</f>
        <v>9.32587340685132E-015</v>
      </c>
    </row>
    <row r="154" customFormat="false" ht="15" hidden="false" customHeight="false" outlineLevel="0" collapsed="false">
      <c r="A154" s="17" t="n">
        <v>549</v>
      </c>
      <c r="B154" s="6" t="s">
        <v>598</v>
      </c>
      <c r="C154" s="6" t="n">
        <v>99</v>
      </c>
      <c r="D154" s="6" t="n">
        <v>495</v>
      </c>
      <c r="E154" s="16" t="n">
        <v>0.249225566031957</v>
      </c>
      <c r="F154" s="16" t="n">
        <v>0.0514507079394521</v>
      </c>
      <c r="G154" s="16" t="n">
        <v>0.26082938087709</v>
      </c>
      <c r="H154" s="16" t="n">
        <v>0.0647433754686748</v>
      </c>
      <c r="I154" s="23" t="n">
        <f aca="false">G154-E154</f>
        <v>0.0116038148451333</v>
      </c>
      <c r="J154" s="17" t="n">
        <f aca="false">100*(G154-E154)/E154</f>
        <v>4.65594883778713</v>
      </c>
      <c r="K154" s="16" t="n">
        <v>1.95562162001688</v>
      </c>
      <c r="L154" s="17" t="n">
        <v>166.586121958537</v>
      </c>
      <c r="M154" s="16" t="n">
        <v>0.0521825877597946</v>
      </c>
      <c r="N154" s="16" t="n">
        <v>0.072847585968989</v>
      </c>
      <c r="O154" s="6" t="str">
        <f aca="false">IF(N154&lt;0.05,"Yes","No")</f>
        <v>No</v>
      </c>
      <c r="P154" s="16" t="n">
        <v>0.184723105570431</v>
      </c>
      <c r="Q154" s="16" t="n">
        <v>2.82226612251147</v>
      </c>
      <c r="R154" s="16" t="n">
        <v>0.0934926467334074</v>
      </c>
      <c r="S154" s="16" t="n">
        <v>0.0106915737913504</v>
      </c>
      <c r="T154" s="16" t="n">
        <v>0.0116030594016032</v>
      </c>
      <c r="U154" s="16" t="n">
        <v>0.0998706024519383</v>
      </c>
      <c r="V154" s="16" t="n">
        <v>0.133599226463789</v>
      </c>
      <c r="W154" s="6" t="s">
        <v>682</v>
      </c>
      <c r="X154" s="17" t="n">
        <v>14.6</v>
      </c>
      <c r="Y154" s="16" t="n">
        <v>0.547046219773493</v>
      </c>
      <c r="Z154" s="16" t="n">
        <f aca="false">(G154-E154)/SQRT(H154^2/D154+F154^2/C154)</f>
        <v>1.95562162001688</v>
      </c>
      <c r="AA154" s="24" t="n">
        <f aca="false">ABS(K154-Z154)</f>
        <v>0</v>
      </c>
    </row>
    <row r="155" customFormat="false" ht="15" hidden="false" customHeight="false" outlineLevel="0" collapsed="false">
      <c r="A155" s="17" t="n">
        <v>550</v>
      </c>
      <c r="B155" s="6" t="s">
        <v>598</v>
      </c>
      <c r="C155" s="6" t="n">
        <v>99</v>
      </c>
      <c r="D155" s="6" t="n">
        <v>495</v>
      </c>
      <c r="E155" s="16" t="n">
        <v>0.249203235964582</v>
      </c>
      <c r="F155" s="16" t="n">
        <v>0.0511921234351842</v>
      </c>
      <c r="G155" s="16" t="n">
        <v>0.260862319487514</v>
      </c>
      <c r="H155" s="16" t="n">
        <v>0.0645288216213395</v>
      </c>
      <c r="I155" s="23" t="n">
        <f aca="false">G155-E155</f>
        <v>0.0116590835229315</v>
      </c>
      <c r="J155" s="17" t="n">
        <f aca="false">100*(G155-E155)/E155</f>
        <v>4.67854419217435</v>
      </c>
      <c r="K155" s="16" t="n">
        <v>1.97404411574785</v>
      </c>
      <c r="L155" s="17" t="n">
        <v>166.839776369356</v>
      </c>
      <c r="M155" s="16" t="n">
        <v>0.0500276155467556</v>
      </c>
      <c r="N155" s="16" t="n">
        <v>0.0700720135091557</v>
      </c>
      <c r="O155" s="6" t="str">
        <f aca="false">IF(N155&lt;0.05,"Yes","No")</f>
        <v>No</v>
      </c>
      <c r="P155" s="16" t="n">
        <v>0.186255645059825</v>
      </c>
      <c r="Q155" s="16" t="n">
        <v>2.86928976081128</v>
      </c>
      <c r="R155" s="16" t="n">
        <v>0.0908107044008145</v>
      </c>
      <c r="S155" s="16" t="n">
        <v>0.0102669474586592</v>
      </c>
      <c r="T155" s="16" t="n">
        <v>0.0116583311083484</v>
      </c>
      <c r="U155" s="16" t="n">
        <v>0.0971705387144407</v>
      </c>
      <c r="V155" s="16" t="n">
        <v>0.130222164199314</v>
      </c>
      <c r="W155" s="6" t="s">
        <v>682</v>
      </c>
      <c r="X155" s="17" t="n">
        <v>15</v>
      </c>
      <c r="Y155" s="16" t="n">
        <v>0.547393123150699</v>
      </c>
      <c r="Z155" s="16" t="n">
        <f aca="false">(G155-E155)/SQRT(H155^2/D155+F155^2/C155)</f>
        <v>1.97404411574786</v>
      </c>
      <c r="AA155" s="24" t="n">
        <f aca="false">ABS(K155-Z155)</f>
        <v>0</v>
      </c>
    </row>
    <row r="156" customFormat="false" ht="15" hidden="false" customHeight="false" outlineLevel="0" collapsed="false">
      <c r="A156" s="17" t="n">
        <v>551</v>
      </c>
      <c r="B156" s="6" t="s">
        <v>598</v>
      </c>
      <c r="C156" s="6" t="n">
        <v>99</v>
      </c>
      <c r="D156" s="6" t="n">
        <v>495</v>
      </c>
      <c r="E156" s="16" t="n">
        <v>0.249032907263197</v>
      </c>
      <c r="F156" s="16" t="n">
        <v>0.0509267210635482</v>
      </c>
      <c r="G156" s="16" t="n">
        <v>0.260764179566894</v>
      </c>
      <c r="H156" s="16" t="n">
        <v>0.0643169671211858</v>
      </c>
      <c r="I156" s="23" t="n">
        <f aca="false">G156-E156</f>
        <v>0.0117312723036968</v>
      </c>
      <c r="J156" s="17" t="n">
        <f aca="false">100*(G156-E156)/E156</f>
        <v>4.71073177943439</v>
      </c>
      <c r="K156" s="16" t="n">
        <v>1.99569753832303</v>
      </c>
      <c r="L156" s="17" t="n">
        <v>167.122630885961</v>
      </c>
      <c r="M156" s="16" t="n">
        <v>0.0475914232022729</v>
      </c>
      <c r="N156" s="16" t="n">
        <v>0.0668862707929527</v>
      </c>
      <c r="O156" s="6" t="str">
        <f aca="false">IF(N156&lt;0.05,"Yes","No")</f>
        <v>No</v>
      </c>
      <c r="P156" s="16" t="n">
        <v>0.188065966556655</v>
      </c>
      <c r="Q156" s="16" t="n">
        <v>2.92533724595347</v>
      </c>
      <c r="R156" s="16" t="n">
        <v>0.0877229351646899</v>
      </c>
      <c r="S156" s="16" t="n">
        <v>0.00985070074561994</v>
      </c>
      <c r="T156" s="16" t="n">
        <v>0.0117305193347404</v>
      </c>
      <c r="U156" s="16" t="n">
        <v>0.0940593897434583</v>
      </c>
      <c r="V156" s="16" t="n">
        <v>0.126456285826673</v>
      </c>
      <c r="W156" s="6" t="s">
        <v>682</v>
      </c>
      <c r="X156" s="17" t="n">
        <v>15.5</v>
      </c>
      <c r="Y156" s="16" t="n">
        <v>0.5480665238241</v>
      </c>
      <c r="Z156" s="16" t="n">
        <f aca="false">(G156-E156)/SQRT(H156^2/D156+F156^2/C156)</f>
        <v>1.99569753832304</v>
      </c>
      <c r="AA156" s="24" t="n">
        <f aca="false">ABS(K156-Z156)</f>
        <v>0</v>
      </c>
    </row>
    <row r="157" customFormat="false" ht="15" hidden="false" customHeight="false" outlineLevel="0" collapsed="false">
      <c r="A157" s="17" t="n">
        <v>552</v>
      </c>
      <c r="B157" s="6" t="s">
        <v>598</v>
      </c>
      <c r="C157" s="6" t="n">
        <v>99</v>
      </c>
      <c r="D157" s="6" t="n">
        <v>495</v>
      </c>
      <c r="E157" s="16" t="n">
        <v>0.248740426669217</v>
      </c>
      <c r="F157" s="16" t="n">
        <v>0.0506179621843196</v>
      </c>
      <c r="G157" s="16" t="n">
        <v>0.260543336922472</v>
      </c>
      <c r="H157" s="16" t="n">
        <v>0.064054193470871</v>
      </c>
      <c r="I157" s="23" t="n">
        <f aca="false">G157-E157</f>
        <v>0.0118029102532551</v>
      </c>
      <c r="J157" s="17" t="n">
        <f aca="false">100*(G157-E157)/E157</f>
        <v>4.74507116165359</v>
      </c>
      <c r="K157" s="16" t="n">
        <v>2.01915994064048</v>
      </c>
      <c r="L157" s="17" t="n">
        <v>167.418278891031</v>
      </c>
      <c r="M157" s="16" t="n">
        <v>0.0450659929814885</v>
      </c>
      <c r="N157" s="16" t="n">
        <v>0.0635887516817376</v>
      </c>
      <c r="O157" s="6" t="str">
        <f aca="false">IF(N157&lt;0.05,"Yes","No")</f>
        <v>No</v>
      </c>
      <c r="P157" s="16" t="n">
        <v>0.190032329441416</v>
      </c>
      <c r="Q157" s="16" t="n">
        <v>2.9868299949526</v>
      </c>
      <c r="R157" s="16" t="n">
        <v>0.0844657908817947</v>
      </c>
      <c r="S157" s="16" t="n">
        <v>0.00941879822978074</v>
      </c>
      <c r="T157" s="16" t="n">
        <v>0.0118021656466665</v>
      </c>
      <c r="U157" s="16" t="n">
        <v>0.0907735169014785</v>
      </c>
      <c r="V157" s="16" t="n">
        <v>0.122351980419194</v>
      </c>
      <c r="W157" s="6" t="s">
        <v>682</v>
      </c>
      <c r="X157" s="17" t="n">
        <v>16</v>
      </c>
      <c r="Y157" s="16" t="n">
        <v>0.54835220895827</v>
      </c>
      <c r="Z157" s="16" t="n">
        <f aca="false">(G157-E157)/SQRT(H157^2/D157+F157^2/C157)</f>
        <v>2.01915994064049</v>
      </c>
      <c r="AA157" s="24" t="n">
        <f aca="false">ABS(K157-Z157)</f>
        <v>9.32587340685132E-015</v>
      </c>
    </row>
    <row r="158" customFormat="false" ht="15" hidden="false" customHeight="false" outlineLevel="0" collapsed="false">
      <c r="A158" s="17" t="n">
        <v>553</v>
      </c>
      <c r="B158" s="6" t="s">
        <v>598</v>
      </c>
      <c r="C158" s="6" t="n">
        <v>99</v>
      </c>
      <c r="D158" s="6" t="n">
        <v>495</v>
      </c>
      <c r="E158" s="16" t="n">
        <v>0.248203975534198</v>
      </c>
      <c r="F158" s="16" t="n">
        <v>0.0502395605036744</v>
      </c>
      <c r="G158" s="16" t="n">
        <v>0.2601149693583</v>
      </c>
      <c r="H158" s="16" t="n">
        <v>0.0637381660053875</v>
      </c>
      <c r="I158" s="23" t="n">
        <f aca="false">G158-E158</f>
        <v>0.0119109938241014</v>
      </c>
      <c r="J158" s="17" t="n">
        <f aca="false">100*(G158-E158)/E158</f>
        <v>4.7988731036503</v>
      </c>
      <c r="K158" s="16" t="n">
        <v>2.05172172525141</v>
      </c>
      <c r="L158" s="17" t="n">
        <v>167.800694507311</v>
      </c>
      <c r="M158" s="16" t="n">
        <v>0.0417506913088143</v>
      </c>
      <c r="N158" s="16" t="n">
        <v>0.0591491587591496</v>
      </c>
      <c r="O158" s="6" t="str">
        <f aca="false">IF(N158&lt;0.05,"Yes","No")</f>
        <v>No</v>
      </c>
      <c r="P158" s="16" t="n">
        <v>0.192777594236261</v>
      </c>
      <c r="Q158" s="16" t="n">
        <v>3.07375064153945</v>
      </c>
      <c r="R158" s="16" t="n">
        <v>0.0800832525373659</v>
      </c>
      <c r="S158" s="16" t="n">
        <v>0.00892498095334816</v>
      </c>
      <c r="T158" s="16" t="n">
        <v>0.0119102579149787</v>
      </c>
      <c r="U158" s="16" t="n">
        <v>0.0863467835066318</v>
      </c>
      <c r="V158" s="16" t="n">
        <v>0.116910538596987</v>
      </c>
      <c r="W158" s="6" t="s">
        <v>682</v>
      </c>
      <c r="X158" s="17" t="n">
        <v>16.5</v>
      </c>
      <c r="Y158" s="16" t="n">
        <v>0.549046015712682</v>
      </c>
      <c r="Z158" s="16" t="n">
        <f aca="false">(G158-E158)/SQRT(H158^2/D158+F158^2/C158)</f>
        <v>2.0517217252514</v>
      </c>
      <c r="AA158" s="24" t="n">
        <f aca="false">ABS(K158-Z158)</f>
        <v>0</v>
      </c>
    </row>
    <row r="159" customFormat="false" ht="15" hidden="false" customHeight="false" outlineLevel="0" collapsed="false">
      <c r="A159" s="17" t="n">
        <v>554</v>
      </c>
      <c r="B159" s="6" t="s">
        <v>598</v>
      </c>
      <c r="C159" s="6" t="n">
        <v>99</v>
      </c>
      <c r="D159" s="6" t="n">
        <v>495</v>
      </c>
      <c r="E159" s="16" t="n">
        <v>0.247419312897355</v>
      </c>
      <c r="F159" s="16" t="n">
        <v>0.0498165860533579</v>
      </c>
      <c r="G159" s="16" t="n">
        <v>0.259483742322585</v>
      </c>
      <c r="H159" s="16" t="n">
        <v>0.063390452356717</v>
      </c>
      <c r="I159" s="23" t="n">
        <f aca="false">G159-E159</f>
        <v>0.01206442942523</v>
      </c>
      <c r="J159" s="17" t="n">
        <f aca="false">100*(G159-E159)/E159</f>
        <v>4.87610659166089</v>
      </c>
      <c r="K159" s="16" t="n">
        <v>2.09427042989107</v>
      </c>
      <c r="L159" s="17" t="n">
        <v>168.249630477025</v>
      </c>
      <c r="M159" s="16" t="n">
        <v>0.0377343762175366</v>
      </c>
      <c r="N159" s="16" t="n">
        <v>0.0537491013105385</v>
      </c>
      <c r="O159" s="6" t="str">
        <f aca="false">IF(N159&lt;0.05,"Yes","No")</f>
        <v>No</v>
      </c>
      <c r="P159" s="16" t="n">
        <v>0.196396119534263</v>
      </c>
      <c r="Q159" s="16" t="n">
        <v>3.19022508177679</v>
      </c>
      <c r="R159" s="16" t="n">
        <v>0.0745915041111461</v>
      </c>
      <c r="S159" s="16" t="n">
        <v>0.00843594272609399</v>
      </c>
      <c r="T159" s="16" t="n">
        <v>0.0120637005488188</v>
      </c>
      <c r="U159" s="16" t="n">
        <v>0.0807886899231447</v>
      </c>
      <c r="V159" s="16" t="n">
        <v>0.109952202746989</v>
      </c>
      <c r="W159" s="6" t="s">
        <v>682</v>
      </c>
      <c r="X159" s="17" t="n">
        <v>17.4</v>
      </c>
      <c r="Y159" s="16" t="n">
        <v>0.549841852872156</v>
      </c>
      <c r="Z159" s="16" t="n">
        <f aca="false">(G159-E159)/SQRT(H159^2/D159+F159^2/C159)</f>
        <v>2.09427042989108</v>
      </c>
      <c r="AA159" s="24" t="n">
        <f aca="false">ABS(K159-Z159)</f>
        <v>0</v>
      </c>
    </row>
    <row r="160" customFormat="false" ht="15" hidden="false" customHeight="false" outlineLevel="0" collapsed="false">
      <c r="A160" s="17" t="n">
        <v>555</v>
      </c>
      <c r="B160" s="6" t="s">
        <v>598</v>
      </c>
      <c r="C160" s="6" t="n">
        <v>99</v>
      </c>
      <c r="D160" s="6" t="n">
        <v>495</v>
      </c>
      <c r="E160" s="16" t="n">
        <v>0.24641611178716</v>
      </c>
      <c r="F160" s="16" t="n">
        <v>0.0493692260847272</v>
      </c>
      <c r="G160" s="16" t="n">
        <v>0.258674569713949</v>
      </c>
      <c r="H160" s="16" t="n">
        <v>0.063026551182689</v>
      </c>
      <c r="I160" s="23" t="n">
        <f aca="false">G160-E160</f>
        <v>0.0122584579267888</v>
      </c>
      <c r="J160" s="17" t="n">
        <f aca="false">100*(G160-E160)/E160</f>
        <v>4.97469821996742</v>
      </c>
      <c r="K160" s="16" t="n">
        <v>2.14551665840753</v>
      </c>
      <c r="L160" s="17" t="n">
        <v>168.743905830061</v>
      </c>
      <c r="M160" s="16" t="n">
        <v>0.0333413123289712</v>
      </c>
      <c r="N160" s="16" t="n">
        <v>0.0478157660089888</v>
      </c>
      <c r="O160" s="6" t="str">
        <f aca="false">IF(N160&lt;0.05,"Yes","No")</f>
        <v>Yes</v>
      </c>
      <c r="P160" s="16" t="n">
        <v>0.200778178906536</v>
      </c>
      <c r="Q160" s="16" t="n">
        <v>3.33417615747826</v>
      </c>
      <c r="R160" s="16" t="n">
        <v>0.0683579358095502</v>
      </c>
      <c r="S160" s="16" t="n">
        <v>0.00796914858269349</v>
      </c>
      <c r="T160" s="16" t="n">
        <v>0.0122577345234433</v>
      </c>
      <c r="U160" s="16" t="n">
        <v>0.0744624035716733</v>
      </c>
      <c r="V160" s="16" t="n">
        <v>0.101870389251149</v>
      </c>
      <c r="W160" s="6" t="s">
        <v>682</v>
      </c>
      <c r="X160" s="17" t="n">
        <v>19.3</v>
      </c>
      <c r="Y160" s="16" t="n">
        <v>0.550800938679727</v>
      </c>
      <c r="Z160" s="16" t="n">
        <f aca="false">(G160-E160)/SQRT(H160^2/D160+F160^2/C160)</f>
        <v>2.14551665840754</v>
      </c>
      <c r="AA160" s="24" t="n">
        <f aca="false">ABS(K160-Z160)</f>
        <v>1.02140518265514E-014</v>
      </c>
    </row>
    <row r="161" customFormat="false" ht="15" hidden="false" customHeight="false" outlineLevel="0" collapsed="false">
      <c r="A161" s="17" t="n">
        <v>556</v>
      </c>
      <c r="B161" s="6" t="s">
        <v>598</v>
      </c>
      <c r="C161" s="6" t="n">
        <v>99</v>
      </c>
      <c r="D161" s="6" t="n">
        <v>495</v>
      </c>
      <c r="E161" s="16" t="n">
        <v>0.245206099869025</v>
      </c>
      <c r="F161" s="16" t="n">
        <v>0.0488257215706779</v>
      </c>
      <c r="G161" s="16" t="n">
        <v>0.257673699566812</v>
      </c>
      <c r="H161" s="16" t="n">
        <v>0.0625997557111814</v>
      </c>
      <c r="I161" s="23" t="n">
        <f aca="false">G161-E161</f>
        <v>0.0124675996977874</v>
      </c>
      <c r="J161" s="17" t="n">
        <f aca="false">100*(G161-E161)/E161</f>
        <v>5.08453896719815</v>
      </c>
      <c r="K161" s="16" t="n">
        <v>2.20408648959924</v>
      </c>
      <c r="L161" s="17" t="n">
        <v>169.396782837357</v>
      </c>
      <c r="M161" s="16" t="n">
        <v>0.0288664800193229</v>
      </c>
      <c r="N161" s="16" t="n">
        <v>0.0417114680334233</v>
      </c>
      <c r="O161" s="6" t="str">
        <f aca="false">IF(N161&lt;0.05,"Yes","No")</f>
        <v>Yes</v>
      </c>
      <c r="P161" s="16" t="n">
        <v>0.205690928344717</v>
      </c>
      <c r="Q161" s="16" t="n">
        <v>3.49933722385725</v>
      </c>
      <c r="R161" s="16" t="n">
        <v>0.061886543998602</v>
      </c>
      <c r="S161" s="16" t="n">
        <v>0.00741052384113728</v>
      </c>
      <c r="T161" s="16" t="n">
        <v>0.0124668819123561</v>
      </c>
      <c r="U161" s="16" t="n">
        <v>0.0678727113350497</v>
      </c>
      <c r="V161" s="16" t="n">
        <v>0.0934028137638299</v>
      </c>
      <c r="W161" s="6" t="s">
        <v>682</v>
      </c>
      <c r="X161" s="17" t="n">
        <v>21</v>
      </c>
      <c r="Y161" s="16" t="n">
        <v>0.552025303540455</v>
      </c>
      <c r="Z161" s="16" t="n">
        <f aca="false">(G161-E161)/SQRT(H161^2/D161+F161^2/C161)</f>
        <v>2.20408648959924</v>
      </c>
      <c r="AA161" s="24" t="n">
        <f aca="false">ABS(K161-Z161)</f>
        <v>0</v>
      </c>
    </row>
    <row r="162" customFormat="false" ht="15" hidden="false" customHeight="false" outlineLevel="0" collapsed="false">
      <c r="A162" s="17" t="n">
        <v>557</v>
      </c>
      <c r="B162" s="6" t="s">
        <v>598</v>
      </c>
      <c r="C162" s="6" t="n">
        <v>99</v>
      </c>
      <c r="D162" s="6" t="n">
        <v>495</v>
      </c>
      <c r="E162" s="16" t="n">
        <v>0.243750405582515</v>
      </c>
      <c r="F162" s="16" t="n">
        <v>0.048249544102578</v>
      </c>
      <c r="G162" s="16" t="n">
        <v>0.256474087334643</v>
      </c>
      <c r="H162" s="16" t="n">
        <v>0.0621492625773528</v>
      </c>
      <c r="I162" s="23" t="n">
        <f aca="false">G162-E162</f>
        <v>0.0127236817521278</v>
      </c>
      <c r="J162" s="17" t="n">
        <f aca="false">100*(G162-E162)/E162</f>
        <v>5.21996331522844</v>
      </c>
      <c r="K162" s="16" t="n">
        <v>2.273593396935</v>
      </c>
      <c r="L162" s="17" t="n">
        <v>170.11360412699</v>
      </c>
      <c r="M162" s="16" t="n">
        <v>0.024240582870187</v>
      </c>
      <c r="N162" s="16" t="n">
        <v>0.035367683757127</v>
      </c>
      <c r="O162" s="6" t="str">
        <f aca="false">IF(N162&lt;0.05,"Yes","No")</f>
        <v>Yes</v>
      </c>
      <c r="P162" s="16" t="n">
        <v>0.211542798761335</v>
      </c>
      <c r="Q162" s="16" t="n">
        <v>3.70128060712217</v>
      </c>
      <c r="R162" s="16" t="n">
        <v>0.0548498511890794</v>
      </c>
      <c r="S162" s="16" t="n">
        <v>0.00689512876778149</v>
      </c>
      <c r="T162" s="16" t="n">
        <v>0.0127229665322155</v>
      </c>
      <c r="U162" s="16" t="n">
        <v>0.0606768519901748</v>
      </c>
      <c r="V162" s="16" t="n">
        <v>0.0841302027052168</v>
      </c>
      <c r="W162" s="6" t="s">
        <v>682</v>
      </c>
      <c r="X162" s="17" t="n">
        <v>22.7</v>
      </c>
      <c r="Y162" s="16" t="n">
        <v>0.553290480563208</v>
      </c>
      <c r="Z162" s="16" t="n">
        <f aca="false">(G162-E162)/SQRT(H162^2/D162+F162^2/C162)</f>
        <v>2.273593396935</v>
      </c>
      <c r="AA162" s="24" t="n">
        <f aca="false">ABS(K162-Z162)</f>
        <v>0</v>
      </c>
    </row>
    <row r="163" customFormat="false" ht="15" hidden="false" customHeight="false" outlineLevel="0" collapsed="false">
      <c r="A163" s="17" t="n">
        <v>558</v>
      </c>
      <c r="B163" s="6" t="s">
        <v>598</v>
      </c>
      <c r="C163" s="6" t="n">
        <v>99</v>
      </c>
      <c r="D163" s="6" t="n">
        <v>495</v>
      </c>
      <c r="E163" s="16" t="n">
        <v>0.242070622666918</v>
      </c>
      <c r="F163" s="16" t="n">
        <v>0.047660163755857</v>
      </c>
      <c r="G163" s="16" t="n">
        <v>0.255101535100528</v>
      </c>
      <c r="H163" s="16" t="n">
        <v>0.0616891126350537</v>
      </c>
      <c r="I163" s="23" t="n">
        <f aca="false">G163-E163</f>
        <v>0.0130309124336099</v>
      </c>
      <c r="J163" s="17" t="n">
        <f aca="false">100*(G163-E163)/E163</f>
        <v>5.38310361251068</v>
      </c>
      <c r="K163" s="16" t="n">
        <v>2.3544247811174</v>
      </c>
      <c r="L163" s="17" t="n">
        <v>170.8707180331</v>
      </c>
      <c r="M163" s="16" t="n">
        <v>0.0196874275413617</v>
      </c>
      <c r="N163" s="16" t="n">
        <v>0.0289861844880175</v>
      </c>
      <c r="O163" s="6" t="str">
        <f aca="false">IF(N163&lt;0.05,"Yes","No")</f>
        <v>Yes</v>
      </c>
      <c r="P163" s="16" t="n">
        <v>0.218379628889178</v>
      </c>
      <c r="Q163" s="16" t="n">
        <v>3.94438925658637</v>
      </c>
      <c r="R163" s="16" t="n">
        <v>0.0474886765845197</v>
      </c>
      <c r="S163" s="16" t="n">
        <v>0.0064318009572088</v>
      </c>
      <c r="T163" s="16" t="n">
        <v>0.0130301978478873</v>
      </c>
      <c r="U163" s="16" t="n">
        <v>0.0531070473173503</v>
      </c>
      <c r="V163" s="16" t="n">
        <v>0.0742014633176551</v>
      </c>
      <c r="W163" s="6" t="s">
        <v>682</v>
      </c>
      <c r="X163" s="17" t="n">
        <v>24.6</v>
      </c>
      <c r="Y163" s="16" t="n">
        <v>0.555188246097337</v>
      </c>
      <c r="Z163" s="16" t="n">
        <f aca="false">(G163-E163)/SQRT(H163^2/D163+F163^2/C163)</f>
        <v>2.35442478111742</v>
      </c>
      <c r="AA163" s="24" t="n">
        <f aca="false">ABS(K163-Z163)</f>
        <v>1.46549439250521E-014</v>
      </c>
    </row>
    <row r="164" customFormat="false" ht="15" hidden="false" customHeight="false" outlineLevel="0" collapsed="false">
      <c r="A164" s="17" t="n">
        <v>559</v>
      </c>
      <c r="B164" s="6" t="s">
        <v>598</v>
      </c>
      <c r="C164" s="6" t="n">
        <v>99</v>
      </c>
      <c r="D164" s="6" t="n">
        <v>495</v>
      </c>
      <c r="E164" s="16" t="n">
        <v>0.240246518693789</v>
      </c>
      <c r="F164" s="16" t="n">
        <v>0.0470322774540147</v>
      </c>
      <c r="G164" s="16" t="n">
        <v>0.253611363530761</v>
      </c>
      <c r="H164" s="16" t="n">
        <v>0.0612079576257948</v>
      </c>
      <c r="I164" s="23" t="n">
        <f aca="false">G164-E164</f>
        <v>0.013364844836972</v>
      </c>
      <c r="J164" s="17" t="n">
        <f aca="false">100*(G164-E164)/E164</f>
        <v>5.56297128034825</v>
      </c>
      <c r="K164" s="16" t="n">
        <v>2.44364998286673</v>
      </c>
      <c r="L164" s="17" t="n">
        <v>171.726616850407</v>
      </c>
      <c r="M164" s="16" t="n">
        <v>0.0155511219037075</v>
      </c>
      <c r="N164" s="16" t="n">
        <v>0.0231558519629266</v>
      </c>
      <c r="O164" s="6" t="str">
        <f aca="false">IF(N164&lt;0.05,"Yes","No")</f>
        <v>Yes</v>
      </c>
      <c r="P164" s="16" t="n">
        <v>0.225865755067417</v>
      </c>
      <c r="Q164" s="16" t="n">
        <v>4.21945441718772</v>
      </c>
      <c r="R164" s="16" t="n">
        <v>0.0404015541569659</v>
      </c>
      <c r="S164" s="16" t="n">
        <v>0.0059654679872458</v>
      </c>
      <c r="T164" s="16" t="n">
        <v>0.0133641353438045</v>
      </c>
      <c r="U164" s="16" t="n">
        <v>0.0457672495922427</v>
      </c>
      <c r="V164" s="16" t="n">
        <v>0.0644674222288023</v>
      </c>
      <c r="W164" s="6" t="s">
        <v>682</v>
      </c>
      <c r="X164" s="17" t="n">
        <v>27.2</v>
      </c>
      <c r="Y164" s="16" t="n">
        <v>0.557167635955515</v>
      </c>
      <c r="Z164" s="16" t="n">
        <f aca="false">(G164-E164)/SQRT(H164^2/D164+F164^2/C164)</f>
        <v>2.44364998286673</v>
      </c>
      <c r="AA164" s="24" t="n">
        <f aca="false">ABS(K164-Z164)</f>
        <v>0</v>
      </c>
    </row>
    <row r="165" customFormat="false" ht="15" hidden="false" customHeight="false" outlineLevel="0" collapsed="false">
      <c r="A165" s="17" t="n">
        <v>560</v>
      </c>
      <c r="B165" s="6" t="s">
        <v>598</v>
      </c>
      <c r="C165" s="6" t="n">
        <v>99</v>
      </c>
      <c r="D165" s="6" t="n">
        <v>495</v>
      </c>
      <c r="E165" s="16" t="n">
        <v>0.238318294587762</v>
      </c>
      <c r="F165" s="16" t="n">
        <v>0.0463829445262408</v>
      </c>
      <c r="G165" s="16" t="n">
        <v>0.252020534602079</v>
      </c>
      <c r="H165" s="16" t="n">
        <v>0.0607217906352291</v>
      </c>
      <c r="I165" s="23" t="n">
        <f aca="false">G165-E165</f>
        <v>0.013702240014317</v>
      </c>
      <c r="J165" s="17" t="n">
        <f aca="false">100*(G165-E165)/E165</f>
        <v>5.74955440916481</v>
      </c>
      <c r="K165" s="16" t="n">
        <v>2.53658883035956</v>
      </c>
      <c r="L165" s="17" t="n">
        <v>172.672363151303</v>
      </c>
      <c r="M165" s="16" t="n">
        <v>0.0120800001622439</v>
      </c>
      <c r="N165" s="16" t="n">
        <v>0.0182590506049456</v>
      </c>
      <c r="O165" s="6" t="str">
        <f aca="false">IF(N165&lt;0.05,"Yes","No")</f>
        <v>Yes</v>
      </c>
      <c r="P165" s="16" t="n">
        <v>0.233566124407251</v>
      </c>
      <c r="Q165" s="16" t="n">
        <v>4.51206376978026</v>
      </c>
      <c r="R165" s="16" t="n">
        <v>0.0340704845318671</v>
      </c>
      <c r="S165" s="16" t="n">
        <v>0.00553541796477489</v>
      </c>
      <c r="T165" s="16" t="n">
        <v>0.01370152878862</v>
      </c>
      <c r="U165" s="16" t="n">
        <v>0.0391561078432805</v>
      </c>
      <c r="V165" s="16" t="n">
        <v>0.0556721912463704</v>
      </c>
      <c r="W165" s="6" t="s">
        <v>682</v>
      </c>
      <c r="X165" s="17" t="n">
        <v>30</v>
      </c>
      <c r="Y165" s="16" t="n">
        <v>0.55902458932762</v>
      </c>
      <c r="Z165" s="16" t="n">
        <f aca="false">(G165-E165)/SQRT(H165^2/D165+F165^2/C165)</f>
        <v>2.53658883035956</v>
      </c>
      <c r="AA165" s="24" t="n">
        <f aca="false">ABS(K165-Z165)</f>
        <v>0</v>
      </c>
    </row>
    <row r="166" customFormat="false" ht="15" hidden="false" customHeight="false" outlineLevel="0" collapsed="false">
      <c r="A166" s="17" t="n">
        <v>561</v>
      </c>
      <c r="B166" s="6" t="s">
        <v>598</v>
      </c>
      <c r="C166" s="6" t="n">
        <v>99</v>
      </c>
      <c r="D166" s="6" t="n">
        <v>495</v>
      </c>
      <c r="E166" s="16" t="n">
        <v>0.236231895257728</v>
      </c>
      <c r="F166" s="16" t="n">
        <v>0.045737124997447</v>
      </c>
      <c r="G166" s="16" t="n">
        <v>0.250296906780715</v>
      </c>
      <c r="H166" s="16" t="n">
        <v>0.0602391342295474</v>
      </c>
      <c r="I166" s="23" t="n">
        <f aca="false">G166-E166</f>
        <v>0.0140650115229867</v>
      </c>
      <c r="J166" s="17" t="n">
        <f aca="false">100*(G166-E166)/E166</f>
        <v>5.95390030107571</v>
      </c>
      <c r="K166" s="16" t="n">
        <v>2.63642428101086</v>
      </c>
      <c r="L166" s="17" t="n">
        <v>173.648865640133</v>
      </c>
      <c r="M166" s="16" t="n">
        <v>0.00913779033954301</v>
      </c>
      <c r="N166" s="16" t="n">
        <v>0.0140135018272846</v>
      </c>
      <c r="O166" s="6" t="str">
        <f aca="false">IF(N166&lt;0.05,"Yes","No")</f>
        <v>Yes</v>
      </c>
      <c r="P166" s="16" t="n">
        <v>0.24182151448832</v>
      </c>
      <c r="Q166" s="16" t="n">
        <v>4.83665815571958</v>
      </c>
      <c r="R166" s="16" t="n">
        <v>0.0282467598911976</v>
      </c>
      <c r="S166" s="16" t="n">
        <v>0.00519926861735075</v>
      </c>
      <c r="T166" s="16" t="n">
        <v>0.0140619551114439</v>
      </c>
      <c r="U166" s="16" t="n">
        <v>0.0333079928480632</v>
      </c>
      <c r="V166" s="16" t="n">
        <v>0.0478432181812125</v>
      </c>
      <c r="W166" s="6" t="s">
        <v>683</v>
      </c>
      <c r="X166" s="17" t="n">
        <v>32.3</v>
      </c>
      <c r="Y166" s="16" t="n">
        <v>0.561330476481992</v>
      </c>
      <c r="Z166" s="16" t="n">
        <f aca="false">(G166-E166)/SQRT(H166^2/D166+F166^2/C166)</f>
        <v>2.63642428101086</v>
      </c>
      <c r="AA166" s="24" t="n">
        <f aca="false">ABS(K166-Z166)</f>
        <v>0</v>
      </c>
    </row>
    <row r="167" customFormat="false" ht="15" hidden="false" customHeight="false" outlineLevel="0" collapsed="false">
      <c r="A167" s="17" t="n">
        <v>562</v>
      </c>
      <c r="B167" s="6" t="s">
        <v>598</v>
      </c>
      <c r="C167" s="6" t="n">
        <v>99</v>
      </c>
      <c r="D167" s="6" t="n">
        <v>495</v>
      </c>
      <c r="E167" s="16" t="n">
        <v>0.233955932385994</v>
      </c>
      <c r="F167" s="16" t="n">
        <v>0.0451018803150723</v>
      </c>
      <c r="G167" s="16" t="n">
        <v>0.24842852563268</v>
      </c>
      <c r="H167" s="16" t="n">
        <v>0.0597609295477306</v>
      </c>
      <c r="I167" s="23" t="n">
        <f aca="false">G167-E167</f>
        <v>0.0144725932466864</v>
      </c>
      <c r="J167" s="17" t="n">
        <f aca="false">100*(G167-E167)/E167</f>
        <v>6.18603388214525</v>
      </c>
      <c r="K167" s="16" t="n">
        <v>2.74675402033891</v>
      </c>
      <c r="L167" s="17" t="n">
        <v>174.634229657044</v>
      </c>
      <c r="M167" s="16" t="n">
        <v>0.00664986753026407</v>
      </c>
      <c r="N167" s="16" t="n">
        <v>0.0102579821447025</v>
      </c>
      <c r="O167" s="6" t="str">
        <f aca="false">IF(N167&lt;0.05,"Yes","No")</f>
        <v>Yes</v>
      </c>
      <c r="P167" s="16" t="n">
        <v>0.250974315029633</v>
      </c>
      <c r="Q167" s="16" t="n">
        <v>5.20971631415788</v>
      </c>
      <c r="R167" s="16" t="n">
        <v>0.022814805888199</v>
      </c>
      <c r="S167" s="16" t="n">
        <v>0.00491735096345011</v>
      </c>
      <c r="T167" s="16" t="n">
        <v>0.014469620953633</v>
      </c>
      <c r="U167" s="16" t="n">
        <v>0.0274859190792213</v>
      </c>
      <c r="V167" s="16" t="n">
        <v>0.0398621754601966</v>
      </c>
      <c r="W167" s="6" t="s">
        <v>683</v>
      </c>
      <c r="X167" s="17" t="n">
        <v>35.9</v>
      </c>
      <c r="Y167" s="16" t="n">
        <v>0.563881236608509</v>
      </c>
      <c r="Z167" s="16" t="n">
        <f aca="false">(G167-E167)/SQRT(H167^2/D167+F167^2/C167)</f>
        <v>2.74675402033892</v>
      </c>
      <c r="AA167" s="24" t="n">
        <f aca="false">ABS(K167-Z167)</f>
        <v>1.02140518265514E-014</v>
      </c>
    </row>
    <row r="168" customFormat="false" ht="15" hidden="false" customHeight="false" outlineLevel="0" collapsed="false">
      <c r="A168" s="17" t="n">
        <v>563</v>
      </c>
      <c r="B168" s="6" t="s">
        <v>598</v>
      </c>
      <c r="C168" s="6" t="n">
        <v>99</v>
      </c>
      <c r="D168" s="6" t="n">
        <v>495</v>
      </c>
      <c r="E168" s="16" t="n">
        <v>0.231604097617997</v>
      </c>
      <c r="F168" s="16" t="n">
        <v>0.0444278380844297</v>
      </c>
      <c r="G168" s="16" t="n">
        <v>0.246507518445001</v>
      </c>
      <c r="H168" s="16" t="n">
        <v>0.0592750994331259</v>
      </c>
      <c r="I168" s="23" t="n">
        <f aca="false">G168-E168</f>
        <v>0.0149034208270034</v>
      </c>
      <c r="J168" s="17" t="n">
        <f aca="false">100*(G168-E168)/E168</f>
        <v>6.43486923602914</v>
      </c>
      <c r="K168" s="16" t="n">
        <v>2.86626717656795</v>
      </c>
      <c r="L168" s="17" t="n">
        <v>175.779495520945</v>
      </c>
      <c r="M168" s="16" t="n">
        <v>0.0046608134968404</v>
      </c>
      <c r="N168" s="16" t="n">
        <v>0.00722684070617098</v>
      </c>
      <c r="O168" s="6" t="str">
        <f aca="false">IF(N168&lt;0.05,"Yes","No")</f>
        <v>Yes</v>
      </c>
      <c r="P168" s="16" t="n">
        <v>0.260745043774385</v>
      </c>
      <c r="Q168" s="16" t="n">
        <v>5.62325326725104</v>
      </c>
      <c r="R168" s="16" t="n">
        <v>0.0180427554810807</v>
      </c>
      <c r="S168" s="16" t="n">
        <v>0.00457437094650612</v>
      </c>
      <c r="T168" s="16" t="n">
        <v>0.0149004568481089</v>
      </c>
      <c r="U168" s="16" t="n">
        <v>0.02229699654246</v>
      </c>
      <c r="V168" s="16" t="n">
        <v>0.0327209592866289</v>
      </c>
      <c r="W168" s="6" t="s">
        <v>683</v>
      </c>
      <c r="X168" s="17" t="n">
        <v>41.3</v>
      </c>
      <c r="Y168" s="16" t="n">
        <v>0.56626874808693</v>
      </c>
      <c r="Z168" s="16" t="n">
        <f aca="false">(G168-E168)/SQRT(H168^2/D168+F168^2/C168)</f>
        <v>2.86626717656793</v>
      </c>
      <c r="AA168" s="24" t="n">
        <f aca="false">ABS(K168-Z168)</f>
        <v>1.64313007644523E-014</v>
      </c>
    </row>
    <row r="169" customFormat="false" ht="15" hidden="false" customHeight="false" outlineLevel="0" collapsed="false">
      <c r="A169" s="17" t="n">
        <v>564</v>
      </c>
      <c r="B169" s="6" t="s">
        <v>598</v>
      </c>
      <c r="C169" s="6" t="n">
        <v>99</v>
      </c>
      <c r="D169" s="6" t="n">
        <v>495</v>
      </c>
      <c r="E169" s="16" t="n">
        <v>0.229113374244083</v>
      </c>
      <c r="F169" s="16" t="n">
        <v>0.0437296869324755</v>
      </c>
      <c r="G169" s="16" t="n">
        <v>0.244473225721205</v>
      </c>
      <c r="H169" s="16" t="n">
        <v>0.0587731742719975</v>
      </c>
      <c r="I169" s="23" t="n">
        <f aca="false">G169-E169</f>
        <v>0.015359851477122</v>
      </c>
      <c r="J169" s="17" t="n">
        <f aca="false">100*(G169-E169)/E169</f>
        <v>6.70403966062609</v>
      </c>
      <c r="K169" s="16" t="n">
        <v>2.99540550570447</v>
      </c>
      <c r="L169" s="17" t="n">
        <v>177.01692910542</v>
      </c>
      <c r="M169" s="16" t="n">
        <v>0.00313380875272641</v>
      </c>
      <c r="N169" s="16" t="n">
        <v>0.00489162866974606</v>
      </c>
      <c r="O169" s="6" t="str">
        <f aca="false">IF(N169&lt;0.05,"Yes","No")</f>
        <v>Yes</v>
      </c>
      <c r="P169" s="16" t="n">
        <v>0.271223670333243</v>
      </c>
      <c r="Q169" s="16" t="n">
        <v>6.08430108909642</v>
      </c>
      <c r="R169" s="16" t="n">
        <v>0.0139209392034578</v>
      </c>
      <c r="S169" s="16" t="n">
        <v>0.00416640640317299</v>
      </c>
      <c r="T169" s="16" t="n">
        <v>0.015356899867653</v>
      </c>
      <c r="U169" s="16" t="n">
        <v>0.017733161661759</v>
      </c>
      <c r="V169" s="16" t="n">
        <v>0.0263736823581402</v>
      </c>
      <c r="W169" s="6" t="s">
        <v>683</v>
      </c>
      <c r="X169" s="17" t="n">
        <v>47.4</v>
      </c>
      <c r="Y169" s="16" t="n">
        <v>0.569309254157739</v>
      </c>
      <c r="Z169" s="16" t="n">
        <f aca="false">(G169-E169)/SQRT(H169^2/D169+F169^2/C169)</f>
        <v>2.99540550570447</v>
      </c>
      <c r="AA169" s="24" t="n">
        <f aca="false">ABS(K169-Z169)</f>
        <v>0</v>
      </c>
    </row>
    <row r="170" customFormat="false" ht="15" hidden="false" customHeight="false" outlineLevel="0" collapsed="false">
      <c r="A170" s="17" t="n">
        <v>565</v>
      </c>
      <c r="B170" s="6" t="s">
        <v>598</v>
      </c>
      <c r="C170" s="6" t="n">
        <v>99</v>
      </c>
      <c r="D170" s="6" t="n">
        <v>495</v>
      </c>
      <c r="E170" s="16" t="n">
        <v>0.226483234100872</v>
      </c>
      <c r="F170" s="16" t="n">
        <v>0.0430179716422721</v>
      </c>
      <c r="G170" s="16" t="n">
        <v>0.242319120662381</v>
      </c>
      <c r="H170" s="16" t="n">
        <v>0.058257947427173</v>
      </c>
      <c r="I170" s="23" t="n">
        <f aca="false">G170-E170</f>
        <v>0.0158358865615094</v>
      </c>
      <c r="J170" s="17" t="n">
        <f aca="false">100*(G170-E170)/E170</f>
        <v>6.99207896088961</v>
      </c>
      <c r="K170" s="16" t="n">
        <v>3.13296877614731</v>
      </c>
      <c r="L170" s="17" t="n">
        <v>178.320740448415</v>
      </c>
      <c r="M170" s="16" t="n">
        <v>0.00202334247265782</v>
      </c>
      <c r="N170" s="16" t="n">
        <v>0.00318191806516024</v>
      </c>
      <c r="O170" s="6" t="str">
        <f aca="false">IF(N170&lt;0.05,"Yes","No")</f>
        <v>Yes</v>
      </c>
      <c r="P170" s="16" t="n">
        <v>0.282313398390453</v>
      </c>
      <c r="Q170" s="16" t="n">
        <v>6.59201975015814</v>
      </c>
      <c r="R170" s="16" t="n">
        <v>0.0104880683570301</v>
      </c>
      <c r="S170" s="16" t="n">
        <v>0.00368167509623966</v>
      </c>
      <c r="T170" s="16" t="n">
        <v>0.0158329606051068</v>
      </c>
      <c r="U170" s="16" t="n">
        <v>0.0138496081796946</v>
      </c>
      <c r="V170" s="16" t="n">
        <v>0.0208339378061309</v>
      </c>
      <c r="W170" s="6" t="s">
        <v>683</v>
      </c>
      <c r="X170" s="17" t="n">
        <v>51.6</v>
      </c>
      <c r="Y170" s="16" t="n">
        <v>0.572451790633609</v>
      </c>
      <c r="Z170" s="16" t="n">
        <f aca="false">(G170-E170)/SQRT(H170^2/D170+F170^2/C170)</f>
        <v>3.13296877614733</v>
      </c>
      <c r="AA170" s="24" t="n">
        <f aca="false">ABS(K170-Z170)</f>
        <v>1.59872115546023E-014</v>
      </c>
    </row>
    <row r="171" customFormat="false" ht="15" hidden="false" customHeight="false" outlineLevel="0" collapsed="false">
      <c r="A171" s="17" t="n">
        <v>566</v>
      </c>
      <c r="B171" s="6" t="s">
        <v>598</v>
      </c>
      <c r="C171" s="6" t="n">
        <v>99</v>
      </c>
      <c r="D171" s="6" t="n">
        <v>495</v>
      </c>
      <c r="E171" s="16" t="n">
        <v>0.223754819896486</v>
      </c>
      <c r="F171" s="16" t="n">
        <v>0.0422998621055499</v>
      </c>
      <c r="G171" s="16" t="n">
        <v>0.240074653938563</v>
      </c>
      <c r="H171" s="16" t="n">
        <v>0.0577405235804095</v>
      </c>
      <c r="I171" s="23" t="n">
        <f aca="false">G171-E171</f>
        <v>0.0163198340420771</v>
      </c>
      <c r="J171" s="17" t="n">
        <f aca="false">100*(G171-E171)/E171</f>
        <v>7.2936234623357</v>
      </c>
      <c r="K171" s="16" t="n">
        <v>3.27651977207134</v>
      </c>
      <c r="L171" s="17" t="n">
        <v>179.700527590203</v>
      </c>
      <c r="M171" s="16" t="n">
        <v>0.00126131667058808</v>
      </c>
      <c r="N171" s="16" t="n">
        <v>0.00199400024447371</v>
      </c>
      <c r="O171" s="6" t="str">
        <f aca="false">IF(N171&lt;0.05,"Yes","No")</f>
        <v>Yes</v>
      </c>
      <c r="P171" s="16" t="n">
        <v>0.29377332104006</v>
      </c>
      <c r="Q171" s="16" t="n">
        <v>7.13806051941771</v>
      </c>
      <c r="R171" s="16" t="n">
        <v>0.00775418331265643</v>
      </c>
      <c r="S171" s="16" t="n">
        <v>0.00324672422320912</v>
      </c>
      <c r="T171" s="16" t="n">
        <v>0.0163168676606833</v>
      </c>
      <c r="U171" s="16" t="n">
        <v>0.0106839909770989</v>
      </c>
      <c r="V171" s="16" t="n">
        <v>0.0162936681567957</v>
      </c>
      <c r="W171" s="6" t="s">
        <v>683</v>
      </c>
      <c r="X171" s="17" t="n">
        <v>57.6</v>
      </c>
      <c r="Y171" s="16" t="n">
        <v>0.576308539944904</v>
      </c>
      <c r="Z171" s="16" t="n">
        <f aca="false">(G171-E171)/SQRT(H171^2/D171+F171^2/C171)</f>
        <v>3.27651977207134</v>
      </c>
      <c r="AA171" s="24" t="n">
        <f aca="false">ABS(K171-Z171)</f>
        <v>0</v>
      </c>
    </row>
    <row r="172" customFormat="false" ht="15" hidden="false" customHeight="false" outlineLevel="0" collapsed="false">
      <c r="A172" s="17" t="n">
        <v>567</v>
      </c>
      <c r="B172" s="6" t="s">
        <v>598</v>
      </c>
      <c r="C172" s="6" t="n">
        <v>99</v>
      </c>
      <c r="D172" s="6" t="n">
        <v>495</v>
      </c>
      <c r="E172" s="16" t="n">
        <v>0.220901426943866</v>
      </c>
      <c r="F172" s="16" t="n">
        <v>0.0415713105413086</v>
      </c>
      <c r="G172" s="16" t="n">
        <v>0.237710501464328</v>
      </c>
      <c r="H172" s="16" t="n">
        <v>0.0572274622925831</v>
      </c>
      <c r="I172" s="23" t="n">
        <f aca="false">G172-E172</f>
        <v>0.0168090745204627</v>
      </c>
      <c r="J172" s="17" t="n">
        <f aca="false">100*(G172-E172)/E172</f>
        <v>7.60931006784947</v>
      </c>
      <c r="K172" s="16" t="n">
        <v>3.42597237324372</v>
      </c>
      <c r="L172" s="17" t="n">
        <v>181.20003250813</v>
      </c>
      <c r="M172" s="18" t="n">
        <v>0.000757889030288242</v>
      </c>
      <c r="N172" s="16" t="n">
        <v>0.00120864862402509</v>
      </c>
      <c r="O172" s="6" t="str">
        <f aca="false">IF(N172&lt;0.05,"Yes","No")</f>
        <v>Yes</v>
      </c>
      <c r="P172" s="16" t="n">
        <v>0.305539247799419</v>
      </c>
      <c r="Q172" s="16" t="n">
        <v>7.72128406196877</v>
      </c>
      <c r="R172" s="16" t="n">
        <v>0.00563055382525725</v>
      </c>
      <c r="S172" s="16" t="n">
        <v>0.00294524039891945</v>
      </c>
      <c r="T172" s="16" t="n">
        <v>0.0168048576772181</v>
      </c>
      <c r="U172" s="16" t="n">
        <v>0.00827752964835506</v>
      </c>
      <c r="V172" s="16" t="n">
        <v>0.0128191830837357</v>
      </c>
      <c r="W172" s="6" t="s">
        <v>683</v>
      </c>
      <c r="X172" s="17" t="n">
        <v>63.4</v>
      </c>
      <c r="Y172" s="16" t="n">
        <v>0.579491888582798</v>
      </c>
      <c r="Z172" s="16" t="n">
        <f aca="false">(G172-E172)/SQRT(H172^2/D172+F172^2/C172)</f>
        <v>3.42597237324372</v>
      </c>
      <c r="AA172" s="24" t="n">
        <f aca="false">ABS(K172-Z172)</f>
        <v>0</v>
      </c>
    </row>
    <row r="173" customFormat="false" ht="15" hidden="false" customHeight="false" outlineLevel="0" collapsed="false">
      <c r="A173" s="17" t="n">
        <v>568</v>
      </c>
      <c r="B173" s="6" t="s">
        <v>598</v>
      </c>
      <c r="C173" s="6" t="n">
        <v>99</v>
      </c>
      <c r="D173" s="6" t="n">
        <v>495</v>
      </c>
      <c r="E173" s="16" t="n">
        <v>0.21796285248164</v>
      </c>
      <c r="F173" s="16" t="n">
        <v>0.040829919627215</v>
      </c>
      <c r="G173" s="16" t="n">
        <v>0.235253517856502</v>
      </c>
      <c r="H173" s="16" t="n">
        <v>0.056709461237081</v>
      </c>
      <c r="I173" s="23" t="n">
        <f aca="false">G173-E173</f>
        <v>0.0172906653748619</v>
      </c>
      <c r="J173" s="17" t="n">
        <f aca="false">100*(G173-E173)/E173</f>
        <v>7.93284964754183</v>
      </c>
      <c r="K173" s="16" t="n">
        <v>3.5792948050184</v>
      </c>
      <c r="L173" s="17" t="n">
        <v>182.810104659721</v>
      </c>
      <c r="M173" s="18" t="n">
        <v>0.000441283995998165</v>
      </c>
      <c r="N173" s="18" t="n">
        <v>0.000708820852899193</v>
      </c>
      <c r="O173" s="6" t="str">
        <f aca="false">IF(N173&lt;0.05,"Yes","No")</f>
        <v>Yes</v>
      </c>
      <c r="P173" s="16" t="n">
        <v>0.317429520144478</v>
      </c>
      <c r="Q173" s="16" t="n">
        <v>8.33393569626787</v>
      </c>
      <c r="R173" s="16" t="n">
        <v>0.00403312446258933</v>
      </c>
      <c r="S173" s="16" t="n">
        <v>0.00267331740600847</v>
      </c>
      <c r="T173" s="16" t="n">
        <v>0.0172871541193242</v>
      </c>
      <c r="U173" s="16" t="n">
        <v>0.00625638935612746</v>
      </c>
      <c r="V173" s="16" t="n">
        <v>0.00989741135635994</v>
      </c>
      <c r="W173" s="6" t="s">
        <v>683</v>
      </c>
      <c r="X173" s="17" t="n">
        <v>68.6</v>
      </c>
      <c r="Y173" s="16" t="n">
        <v>0.583491480461177</v>
      </c>
      <c r="Z173" s="16" t="n">
        <f aca="false">(G173-E173)/SQRT(H173^2/D173+F173^2/C173)</f>
        <v>3.57929480501841</v>
      </c>
      <c r="AA173" s="24" t="n">
        <f aca="false">ABS(K173-Z173)</f>
        <v>0</v>
      </c>
    </row>
    <row r="174" customFormat="false" ht="15" hidden="false" customHeight="false" outlineLevel="0" collapsed="false">
      <c r="A174" s="17" t="n">
        <v>569</v>
      </c>
      <c r="B174" s="6" t="s">
        <v>598</v>
      </c>
      <c r="C174" s="6" t="n">
        <v>99</v>
      </c>
      <c r="D174" s="6" t="n">
        <v>495</v>
      </c>
      <c r="E174" s="16" t="n">
        <v>0.214981104388382</v>
      </c>
      <c r="F174" s="16" t="n">
        <v>0.0400764259120238</v>
      </c>
      <c r="G174" s="16" t="n">
        <v>0.232739050340171</v>
      </c>
      <c r="H174" s="16" t="n">
        <v>0.0561811449523751</v>
      </c>
      <c r="I174" s="23" t="n">
        <f aca="false">G174-E174</f>
        <v>0.0177579459517893</v>
      </c>
      <c r="J174" s="17" t="n">
        <f aca="false">100*(G174-E174)/E174</f>
        <v>8.26023570876633</v>
      </c>
      <c r="K174" s="16" t="n">
        <v>3.73542525871243</v>
      </c>
      <c r="L174" s="17" t="n">
        <v>184.519372846166</v>
      </c>
      <c r="M174" s="18" t="n">
        <v>0.000249644291668939</v>
      </c>
      <c r="N174" s="18" t="n">
        <v>0.000408809553231832</v>
      </c>
      <c r="O174" s="6" t="str">
        <f aca="false">IF(N174&lt;0.05,"Yes","No")</f>
        <v>Yes</v>
      </c>
      <c r="P174" s="16" t="n">
        <v>0.329355876148376</v>
      </c>
      <c r="Q174" s="16" t="n">
        <v>8.97193983267086</v>
      </c>
      <c r="R174" s="16" t="n">
        <v>0.0028562007618969</v>
      </c>
      <c r="S174" s="16" t="n">
        <v>0.00228453988822851</v>
      </c>
      <c r="T174" s="16" t="n">
        <v>0.0177552404249797</v>
      </c>
      <c r="U174" s="16" t="n">
        <v>0.00470477938040496</v>
      </c>
      <c r="V174" s="16" t="n">
        <v>0.00754777440706678</v>
      </c>
      <c r="W174" s="6" t="s">
        <v>683</v>
      </c>
      <c r="X174" s="17" t="n">
        <v>73.2</v>
      </c>
      <c r="Y174" s="16" t="n">
        <v>0.586593204775023</v>
      </c>
      <c r="Z174" s="16" t="n">
        <f aca="false">(G174-E174)/SQRT(H174^2/D174+F174^2/C174)</f>
        <v>3.73542525871243</v>
      </c>
      <c r="AA174" s="24" t="n">
        <f aca="false">ABS(K174-Z174)</f>
        <v>0</v>
      </c>
    </row>
    <row r="175" customFormat="false" ht="15" hidden="false" customHeight="false" outlineLevel="0" collapsed="false">
      <c r="A175" s="17" t="n">
        <v>570</v>
      </c>
      <c r="B175" s="6" t="s">
        <v>598</v>
      </c>
      <c r="C175" s="6" t="n">
        <v>99</v>
      </c>
      <c r="D175" s="6" t="n">
        <v>495</v>
      </c>
      <c r="E175" s="16" t="n">
        <v>0.211971650520961</v>
      </c>
      <c r="F175" s="16" t="n">
        <v>0.0393130125786413</v>
      </c>
      <c r="G175" s="16" t="n">
        <v>0.230196614593569</v>
      </c>
      <c r="H175" s="16" t="n">
        <v>0.0556528282564462</v>
      </c>
      <c r="I175" s="23" t="n">
        <f aca="false">G175-E175</f>
        <v>0.018224964072608</v>
      </c>
      <c r="J175" s="17" t="n">
        <f aca="false">100*(G175-E175)/E175</f>
        <v>8.5978309023007</v>
      </c>
      <c r="K175" s="16" t="n">
        <v>3.89725926359346</v>
      </c>
      <c r="L175" s="17" t="n">
        <v>186.361545920284</v>
      </c>
      <c r="M175" s="18" t="n">
        <v>0.000135584751245084</v>
      </c>
      <c r="N175" s="18" t="n">
        <v>0.000226982918219858</v>
      </c>
      <c r="O175" s="6" t="str">
        <f aca="false">IF(N175&lt;0.05,"Yes","No")</f>
        <v>Yes</v>
      </c>
      <c r="P175" s="16" t="n">
        <v>0.34153002880252</v>
      </c>
      <c r="Q175" s="16" t="n">
        <v>9.64746717305183</v>
      </c>
      <c r="R175" s="16" t="n">
        <v>0.00198686260549493</v>
      </c>
      <c r="S175" s="16" t="n">
        <v>0.0020454469610695</v>
      </c>
      <c r="T175" s="16" t="n">
        <v>0.0182223618886772</v>
      </c>
      <c r="U175" s="16" t="n">
        <v>0.00362698329902149</v>
      </c>
      <c r="V175" s="16" t="n">
        <v>0.00583205584069306</v>
      </c>
      <c r="W175" s="6" t="s">
        <v>683</v>
      </c>
      <c r="X175" s="17" t="n">
        <v>77.9</v>
      </c>
      <c r="Y175" s="16" t="n">
        <v>0.590429548005306</v>
      </c>
      <c r="Z175" s="16" t="n">
        <f aca="false">(G175-E175)/SQRT(H175^2/D175+F175^2/C175)</f>
        <v>3.89725926359346</v>
      </c>
      <c r="AA175" s="24" t="n">
        <f aca="false">ABS(K175-Z175)</f>
        <v>0</v>
      </c>
    </row>
    <row r="176" customFormat="false" ht="15" hidden="false" customHeight="false" outlineLevel="0" collapsed="false">
      <c r="A176" s="17" t="n">
        <v>571</v>
      </c>
      <c r="B176" s="6" t="s">
        <v>598</v>
      </c>
      <c r="C176" s="6" t="n">
        <v>99</v>
      </c>
      <c r="D176" s="6" t="n">
        <v>495</v>
      </c>
      <c r="E176" s="16" t="n">
        <v>0.208923984356601</v>
      </c>
      <c r="F176" s="16" t="n">
        <v>0.0385614738206776</v>
      </c>
      <c r="G176" s="16" t="n">
        <v>0.227601915959156</v>
      </c>
      <c r="H176" s="16" t="n">
        <v>0.0551234405529343</v>
      </c>
      <c r="I176" s="23" t="n">
        <f aca="false">G176-E176</f>
        <v>0.018677931602555</v>
      </c>
      <c r="J176" s="17" t="n">
        <f aca="false">100*(G176-E176)/E176</f>
        <v>8.94006097963108</v>
      </c>
      <c r="K176" s="16" t="n">
        <v>4.06054978284691</v>
      </c>
      <c r="L176" s="17" t="n">
        <v>188.235080944383</v>
      </c>
      <c r="M176" s="18" t="n">
        <v>7.17591005021982E-005</v>
      </c>
      <c r="N176" s="18" t="n">
        <v>0.000121880250731705</v>
      </c>
      <c r="O176" s="6" t="str">
        <f aca="false">IF(N176&lt;0.05,"Yes","No")</f>
        <v>Yes</v>
      </c>
      <c r="P176" s="16" t="n">
        <v>0.353687517425936</v>
      </c>
      <c r="Q176" s="17" t="n">
        <v>10.3465362896539</v>
      </c>
      <c r="R176" s="16" t="n">
        <v>0.00136794704420204</v>
      </c>
      <c r="S176" s="16" t="n">
        <v>0.00176025087824146</v>
      </c>
      <c r="T176" s="16" t="n">
        <v>0.0186768461122099</v>
      </c>
      <c r="U176" s="16" t="n">
        <v>0.00279951184310575</v>
      </c>
      <c r="V176" s="16" t="n">
        <v>0.00450841631175006</v>
      </c>
      <c r="W176" s="6" t="s">
        <v>683</v>
      </c>
      <c r="X176" s="17" t="n">
        <v>82.3</v>
      </c>
      <c r="Y176" s="16" t="n">
        <v>0.594674012855831</v>
      </c>
      <c r="Z176" s="16" t="n">
        <f aca="false">(G176-E176)/SQRT(H176^2/D176+F176^2/C176)</f>
        <v>4.06054978284691</v>
      </c>
      <c r="AA176" s="24" t="n">
        <f aca="false">ABS(K176-Z176)</f>
        <v>0</v>
      </c>
    </row>
    <row r="177" customFormat="false" ht="15" hidden="false" customHeight="false" outlineLevel="0" collapsed="false">
      <c r="A177" s="17" t="n">
        <v>572</v>
      </c>
      <c r="B177" s="6" t="s">
        <v>598</v>
      </c>
      <c r="C177" s="6" t="n">
        <v>99</v>
      </c>
      <c r="D177" s="6" t="n">
        <v>495</v>
      </c>
      <c r="E177" s="16" t="n">
        <v>0.205874050205404</v>
      </c>
      <c r="F177" s="16" t="n">
        <v>0.0378289588589525</v>
      </c>
      <c r="G177" s="16" t="n">
        <v>0.22498507456045</v>
      </c>
      <c r="H177" s="16" t="n">
        <v>0.054603924884351</v>
      </c>
      <c r="I177" s="23" t="n">
        <f aca="false">G177-E177</f>
        <v>0.0191110243550455</v>
      </c>
      <c r="J177" s="17" t="n">
        <f aca="false">100*(G177-E177)/E177</f>
        <v>9.2828718995804</v>
      </c>
      <c r="K177" s="16" t="n">
        <v>4.22315895159512</v>
      </c>
      <c r="L177" s="17" t="n">
        <v>190.1413758665</v>
      </c>
      <c r="M177" s="18" t="n">
        <v>3.73195584057387E-005</v>
      </c>
      <c r="N177" s="18" t="n">
        <v>6.43218968092347E-005</v>
      </c>
      <c r="O177" s="6" t="str">
        <f aca="false">IF(N177&lt;0.05,"Yes","No")</f>
        <v>Yes</v>
      </c>
      <c r="P177" s="16" t="n">
        <v>0.365642973869416</v>
      </c>
      <c r="Q177" s="17" t="n">
        <v>11.0578319373061</v>
      </c>
      <c r="R177" s="18" t="n">
        <v>0.000937759484959269</v>
      </c>
      <c r="S177" s="16" t="n">
        <v>0.00148438649149839</v>
      </c>
      <c r="T177" s="16" t="n">
        <v>0.0191126198090771</v>
      </c>
      <c r="U177" s="16" t="n">
        <v>0.00212776734711792</v>
      </c>
      <c r="V177" s="16" t="n">
        <v>0.00343980864430149</v>
      </c>
      <c r="W177" s="6" t="s">
        <v>683</v>
      </c>
      <c r="X177" s="17" t="n">
        <v>85.6</v>
      </c>
      <c r="Y177" s="16" t="n">
        <v>0.598591980410162</v>
      </c>
      <c r="Z177" s="16" t="n">
        <f aca="false">(G177-E177)/SQRT(H177^2/D177+F177^2/C177)</f>
        <v>4.22315895159514</v>
      </c>
      <c r="AA177" s="24" t="n">
        <f aca="false">ABS(K177-Z177)</f>
        <v>0</v>
      </c>
    </row>
    <row r="178" customFormat="false" ht="15" hidden="false" customHeight="false" outlineLevel="0" collapsed="false">
      <c r="A178" s="17" t="n">
        <v>573</v>
      </c>
      <c r="B178" s="6" t="s">
        <v>598</v>
      </c>
      <c r="C178" s="6" t="n">
        <v>99</v>
      </c>
      <c r="D178" s="6" t="n">
        <v>495</v>
      </c>
      <c r="E178" s="16" t="n">
        <v>0.202888350896161</v>
      </c>
      <c r="F178" s="16" t="n">
        <v>0.0371159145341399</v>
      </c>
      <c r="G178" s="16" t="n">
        <v>0.222409661385146</v>
      </c>
      <c r="H178" s="16" t="n">
        <v>0.0541098097144793</v>
      </c>
      <c r="I178" s="23" t="n">
        <f aca="false">G178-E178</f>
        <v>0.0195213104889851</v>
      </c>
      <c r="J178" s="17" t="n">
        <f aca="false">100*(G178-E178)/E178</f>
        <v>9.62170100094912</v>
      </c>
      <c r="K178" s="16" t="n">
        <v>4.38377362374354</v>
      </c>
      <c r="L178" s="17" t="n">
        <v>192.134182565235</v>
      </c>
      <c r="M178" s="18" t="n">
        <v>1.9182293928344E-005</v>
      </c>
      <c r="N178" s="18" t="n">
        <v>3.35291177566145E-005</v>
      </c>
      <c r="O178" s="6" t="str">
        <f aca="false">IF(N178&lt;0.05,"Yes","No")</f>
        <v>Yes</v>
      </c>
      <c r="P178" s="16" t="n">
        <v>0.37722628963916</v>
      </c>
      <c r="Q178" s="17" t="n">
        <v>11.7695382292831</v>
      </c>
      <c r="R178" s="18" t="n">
        <v>0.000644013462005479</v>
      </c>
      <c r="S178" s="16" t="n">
        <v>0.00125172835134581</v>
      </c>
      <c r="T178" s="16" t="n">
        <v>0.0195261843267067</v>
      </c>
      <c r="U178" s="16" t="n">
        <v>0.00164828242234617</v>
      </c>
      <c r="V178" s="16" t="n">
        <v>0.00267082799917204</v>
      </c>
      <c r="W178" s="6" t="s">
        <v>683</v>
      </c>
      <c r="X178" s="17" t="n">
        <v>88.1</v>
      </c>
      <c r="Y178" s="16" t="n">
        <v>0.6028568513417</v>
      </c>
      <c r="Z178" s="16" t="n">
        <f aca="false">(G178-E178)/SQRT(H178^2/D178+F178^2/C178)</f>
        <v>4.38377362374355</v>
      </c>
      <c r="AA178" s="24" t="n">
        <f aca="false">ABS(K178-Z178)</f>
        <v>0</v>
      </c>
    </row>
    <row r="179" customFormat="false" ht="15" hidden="false" customHeight="false" outlineLevel="0" collapsed="false">
      <c r="A179" s="17" t="n">
        <v>574</v>
      </c>
      <c r="B179" s="6" t="s">
        <v>598</v>
      </c>
      <c r="C179" s="6" t="n">
        <v>99</v>
      </c>
      <c r="D179" s="6" t="n">
        <v>495</v>
      </c>
      <c r="E179" s="16" t="n">
        <v>0.200003509419133</v>
      </c>
      <c r="F179" s="16" t="n">
        <v>0.0364330884772266</v>
      </c>
      <c r="G179" s="16" t="n">
        <v>0.219910701040668</v>
      </c>
      <c r="H179" s="16" t="n">
        <v>0.0536382748770409</v>
      </c>
      <c r="I179" s="23" t="n">
        <f aca="false">G179-E179</f>
        <v>0.0199071916215347</v>
      </c>
      <c r="J179" s="17" t="n">
        <f aca="false">100*(G179-E179)/E179</f>
        <v>9.95342115713411</v>
      </c>
      <c r="K179" s="16" t="n">
        <v>4.54080634720354</v>
      </c>
      <c r="L179" s="17" t="n">
        <v>194.144291789846</v>
      </c>
      <c r="M179" s="18" t="n">
        <v>9.82129812291312E-006</v>
      </c>
      <c r="N179" s="18" t="n">
        <v>1.75339583191316E-005</v>
      </c>
      <c r="O179" s="6" t="str">
        <f aca="false">IF(N179&lt;0.05,"Yes","No")</f>
        <v>Yes</v>
      </c>
      <c r="P179" s="16" t="n">
        <v>0.388387166473033</v>
      </c>
      <c r="Q179" s="17" t="n">
        <v>12.476284284823</v>
      </c>
      <c r="R179" s="18" t="n">
        <v>0.000444251368995912</v>
      </c>
      <c r="S179" s="16" t="n">
        <v>0.00105197158366927</v>
      </c>
      <c r="T179" s="16" t="n">
        <v>0.0199159173146656</v>
      </c>
      <c r="U179" s="16" t="n">
        <v>0.00127864043450379</v>
      </c>
      <c r="V179" s="16" t="n">
        <v>0.00207828553595817</v>
      </c>
      <c r="W179" s="6" t="s">
        <v>683</v>
      </c>
      <c r="X179" s="17" t="n">
        <v>90.4</v>
      </c>
      <c r="Y179" s="16" t="n">
        <v>0.60685644322008</v>
      </c>
      <c r="Z179" s="16" t="n">
        <f aca="false">(G179-E179)/SQRT(H179^2/D179+F179^2/C179)</f>
        <v>4.54080634720354</v>
      </c>
      <c r="AA179" s="24" t="n">
        <f aca="false">ABS(K179-Z179)</f>
        <v>0</v>
      </c>
    </row>
    <row r="180" customFormat="false" ht="15" hidden="false" customHeight="false" outlineLevel="0" collapsed="false">
      <c r="A180" s="17" t="n">
        <v>575</v>
      </c>
      <c r="B180" s="6" t="s">
        <v>598</v>
      </c>
      <c r="C180" s="6" t="n">
        <v>99</v>
      </c>
      <c r="D180" s="6" t="n">
        <v>495</v>
      </c>
      <c r="E180" s="16" t="n">
        <v>0.197230147592949</v>
      </c>
      <c r="F180" s="16" t="n">
        <v>0.0357779771755896</v>
      </c>
      <c r="G180" s="16" t="n">
        <v>0.217495862191374</v>
      </c>
      <c r="H180" s="16" t="n">
        <v>0.0531895783511877</v>
      </c>
      <c r="I180" s="23" t="n">
        <f aca="false">G180-E180</f>
        <v>0.0202657145984246</v>
      </c>
      <c r="J180" s="17" t="n">
        <f aca="false">100*(G180-E180)/E180</f>
        <v>10.2751606920914</v>
      </c>
      <c r="K180" s="16" t="n">
        <v>4.69328170600489</v>
      </c>
      <c r="L180" s="17" t="n">
        <v>196.181760419139</v>
      </c>
      <c r="M180" s="18" t="n">
        <v>5.03726378946427E-006</v>
      </c>
      <c r="N180" s="18" t="n">
        <v>9.18688474102815E-006</v>
      </c>
      <c r="O180" s="6" t="str">
        <f aca="false">IF(N180&lt;0.05,"Yes","No")</f>
        <v>Yes</v>
      </c>
      <c r="P180" s="16" t="n">
        <v>0.399040294608951</v>
      </c>
      <c r="Q180" s="17" t="n">
        <v>13.1700985536983</v>
      </c>
      <c r="R180" s="18" t="n">
        <v>0.000309044910672907</v>
      </c>
      <c r="S180" s="18" t="n">
        <v>0.000833367558507356</v>
      </c>
      <c r="T180" s="16" t="n">
        <v>0.0202788125230799</v>
      </c>
      <c r="U180" s="16" t="n">
        <v>0.0010005188907334</v>
      </c>
      <c r="V180" s="16" t="n">
        <v>0.00164404512561826</v>
      </c>
      <c r="W180" s="6" t="s">
        <v>683</v>
      </c>
      <c r="X180" s="17" t="n">
        <v>92.5</v>
      </c>
      <c r="Y180" s="16" t="n">
        <v>0.610305070911132</v>
      </c>
      <c r="Z180" s="16" t="n">
        <f aca="false">(G180-E180)/SQRT(H180^2/D180+F180^2/C180)</f>
        <v>4.6932817060049</v>
      </c>
      <c r="AA180" s="24" t="n">
        <f aca="false">ABS(K180-Z180)</f>
        <v>0</v>
      </c>
    </row>
    <row r="181" customFormat="false" ht="15" hidden="false" customHeight="false" outlineLevel="0" collapsed="false">
      <c r="A181" s="17" t="n">
        <v>576</v>
      </c>
      <c r="B181" s="6" t="s">
        <v>598</v>
      </c>
      <c r="C181" s="6" t="n">
        <v>99</v>
      </c>
      <c r="D181" s="6" t="n">
        <v>495</v>
      </c>
      <c r="E181" s="16" t="n">
        <v>0.19459122946166</v>
      </c>
      <c r="F181" s="16" t="n">
        <v>0.0351553249026224</v>
      </c>
      <c r="G181" s="16" t="n">
        <v>0.215189773055038</v>
      </c>
      <c r="H181" s="16" t="n">
        <v>0.0527658096730534</v>
      </c>
      <c r="I181" s="23" t="n">
        <f aca="false">G181-E181</f>
        <v>0.0205985435933778</v>
      </c>
      <c r="J181" s="17" t="n">
        <f aca="false">100*(G181-E181)/E181</f>
        <v>10.585545736241</v>
      </c>
      <c r="K181" s="16" t="n">
        <v>4.84055427635084</v>
      </c>
      <c r="L181" s="17" t="n">
        <v>198.22147431968</v>
      </c>
      <c r="M181" s="18" t="n">
        <v>2.60006714227949E-006</v>
      </c>
      <c r="N181" s="18" t="n">
        <v>4.83000978419912E-006</v>
      </c>
      <c r="O181" s="6" t="str">
        <f aca="false">IF(N181&lt;0.05,"Yes","No")</f>
        <v>Yes</v>
      </c>
      <c r="P181" s="16" t="n">
        <v>0.409170374620292</v>
      </c>
      <c r="Q181" s="17" t="n">
        <v>13.8472611709472</v>
      </c>
      <c r="R181" s="18" t="n">
        <v>0.000217182560021167</v>
      </c>
      <c r="S181" s="18" t="n">
        <v>0.000673583178604774</v>
      </c>
      <c r="T181" s="16" t="n">
        <v>0.0206167689513573</v>
      </c>
      <c r="U181" s="18" t="n">
        <v>0.000797058392909784</v>
      </c>
      <c r="V181" s="16" t="n">
        <v>0.00132213477496884</v>
      </c>
      <c r="W181" s="6" t="s">
        <v>683</v>
      </c>
      <c r="X181" s="17" t="n">
        <v>94.2</v>
      </c>
      <c r="Y181" s="16" t="n">
        <v>0.613570043873074</v>
      </c>
      <c r="Z181" s="16" t="n">
        <f aca="false">(G181-E181)/SQRT(H181^2/D181+F181^2/C181)</f>
        <v>4.84055427635084</v>
      </c>
      <c r="AA181" s="24" t="n">
        <f aca="false">ABS(K181-Z181)</f>
        <v>0</v>
      </c>
    </row>
    <row r="182" customFormat="false" ht="15" hidden="false" customHeight="false" outlineLevel="0" collapsed="false">
      <c r="A182" s="17" t="n">
        <v>577</v>
      </c>
      <c r="B182" s="6" t="s">
        <v>598</v>
      </c>
      <c r="C182" s="6" t="n">
        <v>99</v>
      </c>
      <c r="D182" s="6" t="n">
        <v>495</v>
      </c>
      <c r="E182" s="16" t="n">
        <v>0.192148069465401</v>
      </c>
      <c r="F182" s="16" t="n">
        <v>0.0345872839338286</v>
      </c>
      <c r="G182" s="16" t="n">
        <v>0.213063114339655</v>
      </c>
      <c r="H182" s="16" t="n">
        <v>0.0523721178790115</v>
      </c>
      <c r="I182" s="23" t="n">
        <f aca="false">G182-E182</f>
        <v>0.0209150448742539</v>
      </c>
      <c r="J182" s="17" t="n">
        <f aca="false">100*(G182-E182)/E182</f>
        <v>10.8848581890228</v>
      </c>
      <c r="K182" s="16" t="n">
        <v>4.98192979826989</v>
      </c>
      <c r="L182" s="17" t="n">
        <v>200.136562547988</v>
      </c>
      <c r="M182" s="18" t="n">
        <v>1.35797018434421E-006</v>
      </c>
      <c r="N182" s="18" t="n">
        <v>2.55882991686742E-006</v>
      </c>
      <c r="O182" s="6" t="str">
        <f aca="false">IF(N182&lt;0.05,"Yes","No")</f>
        <v>Yes</v>
      </c>
      <c r="P182" s="16" t="n">
        <v>0.418876298440991</v>
      </c>
      <c r="Q182" s="17" t="n">
        <v>14.5119941334305</v>
      </c>
      <c r="R182" s="18" t="n">
        <v>0.000153816862237012</v>
      </c>
      <c r="S182" s="18" t="n">
        <v>0.000568464614915863</v>
      </c>
      <c r="T182" s="16" t="n">
        <v>0.0209381931242379</v>
      </c>
      <c r="U182" s="18" t="n">
        <v>0.000635551017663526</v>
      </c>
      <c r="V182" s="16" t="n">
        <v>0.0010668722119052</v>
      </c>
      <c r="W182" s="6" t="s">
        <v>683</v>
      </c>
      <c r="X182" s="17" t="n">
        <v>95.5</v>
      </c>
      <c r="Y182" s="16" t="n">
        <v>0.616835016835017</v>
      </c>
      <c r="Z182" s="16" t="n">
        <f aca="false">(G182-E182)/SQRT(H182^2/D182+F182^2/C182)</f>
        <v>4.98192979826989</v>
      </c>
      <c r="AA182" s="24" t="n">
        <f aca="false">ABS(K182-Z182)</f>
        <v>0</v>
      </c>
    </row>
    <row r="183" customFormat="false" ht="15" hidden="false" customHeight="false" outlineLevel="0" collapsed="false">
      <c r="A183" s="17" t="n">
        <v>578</v>
      </c>
      <c r="B183" s="6" t="s">
        <v>598</v>
      </c>
      <c r="C183" s="6" t="n">
        <v>99</v>
      </c>
      <c r="D183" s="6" t="n">
        <v>495</v>
      </c>
      <c r="E183" s="16" t="n">
        <v>0.189873507754369</v>
      </c>
      <c r="F183" s="16" t="n">
        <v>0.0340561843078174</v>
      </c>
      <c r="G183" s="16" t="n">
        <v>0.211086909141806</v>
      </c>
      <c r="H183" s="16" t="n">
        <v>0.0519963786498372</v>
      </c>
      <c r="I183" s="23" t="n">
        <f aca="false">G183-E183</f>
        <v>0.0212134013874363</v>
      </c>
      <c r="J183" s="17" t="n">
        <f aca="false">100*(G183-E183)/E183</f>
        <v>11.1723860997392</v>
      </c>
      <c r="K183" s="16" t="n">
        <v>5.11839044890975</v>
      </c>
      <c r="L183" s="17" t="n">
        <v>201.969734168995</v>
      </c>
      <c r="M183" s="18" t="n">
        <v>7.15652478529787E-007</v>
      </c>
      <c r="N183" s="18" t="n">
        <v>1.36689623399189E-006</v>
      </c>
      <c r="O183" s="6" t="str">
        <f aca="false">IF(N183&lt;0.05,"Yes","No")</f>
        <v>Yes</v>
      </c>
      <c r="P183" s="16" t="n">
        <v>0.428201635204326</v>
      </c>
      <c r="Q183" s="17" t="n">
        <v>15.1653403986408</v>
      </c>
      <c r="R183" s="18" t="n">
        <v>0.000109713649572953</v>
      </c>
      <c r="S183" s="18" t="n">
        <v>0.000502608778938298</v>
      </c>
      <c r="T183" s="16" t="n">
        <v>0.0212410821862349</v>
      </c>
      <c r="U183" s="18" t="n">
        <v>0.000509196632810982</v>
      </c>
      <c r="V183" s="18" t="n">
        <v>0.00086794880592781</v>
      </c>
      <c r="W183" s="6" t="s">
        <v>683</v>
      </c>
      <c r="X183" s="17" t="n">
        <v>96.8</v>
      </c>
      <c r="Y183" s="16" t="n">
        <v>0.619855116824814</v>
      </c>
      <c r="Z183" s="16" t="n">
        <f aca="false">(G183-E183)/SQRT(H183^2/D183+F183^2/C183)</f>
        <v>5.11839044890975</v>
      </c>
      <c r="AA183" s="24" t="n">
        <f aca="false">ABS(K183-Z183)</f>
        <v>0</v>
      </c>
    </row>
    <row r="184" customFormat="false" ht="15" hidden="false" customHeight="false" outlineLevel="0" collapsed="false">
      <c r="A184" s="17" t="n">
        <v>579</v>
      </c>
      <c r="B184" s="6" t="s">
        <v>598</v>
      </c>
      <c r="C184" s="6" t="n">
        <v>99</v>
      </c>
      <c r="D184" s="6" t="n">
        <v>495</v>
      </c>
      <c r="E184" s="16" t="n">
        <v>0.187728188480392</v>
      </c>
      <c r="F184" s="16" t="n">
        <v>0.0335505106876904</v>
      </c>
      <c r="G184" s="16" t="n">
        <v>0.209208560170549</v>
      </c>
      <c r="H184" s="16" t="n">
        <v>0.0516355721302437</v>
      </c>
      <c r="I184" s="23" t="n">
        <f aca="false">G184-E184</f>
        <v>0.0214803716901577</v>
      </c>
      <c r="J184" s="17" t="n">
        <f aca="false">100*(G184-E184)/E184</f>
        <v>11.4422729287676</v>
      </c>
      <c r="K184" s="16" t="n">
        <v>5.24748832492303</v>
      </c>
      <c r="L184" s="17" t="n">
        <v>203.771885261269</v>
      </c>
      <c r="M184" s="18" t="n">
        <v>3.85564066663716E-007</v>
      </c>
      <c r="N184" s="18" t="n">
        <v>7.45920906133028E-007</v>
      </c>
      <c r="O184" s="6" t="str">
        <f aca="false">IF(N184&lt;0.05,"Yes","No")</f>
        <v>Yes</v>
      </c>
      <c r="P184" s="16" t="n">
        <v>0.436892181308995</v>
      </c>
      <c r="Q184" s="17" t="n">
        <v>15.7871619868824</v>
      </c>
      <c r="R184" s="18" t="n">
        <v>7.96237729610902E-005</v>
      </c>
      <c r="S184" s="18" t="n">
        <v>0.000418940675632558</v>
      </c>
      <c r="T184" s="16" t="n">
        <v>0.021512635355419</v>
      </c>
      <c r="U184" s="18" t="n">
        <v>0.000414745288337942</v>
      </c>
      <c r="V184" s="18" t="n">
        <v>0.00072099760389874</v>
      </c>
      <c r="W184" s="6" t="s">
        <v>683</v>
      </c>
      <c r="X184" s="17" t="n">
        <v>97.5</v>
      </c>
      <c r="Y184" s="16" t="n">
        <v>0.622936435057647</v>
      </c>
      <c r="Z184" s="16" t="n">
        <f aca="false">(G184-E184)/SQRT(H184^2/D184+F184^2/C184)</f>
        <v>5.24748832492303</v>
      </c>
      <c r="AA184" s="24" t="n">
        <f aca="false">ABS(K184-Z184)</f>
        <v>0</v>
      </c>
    </row>
    <row r="185" customFormat="false" ht="15" hidden="false" customHeight="false" outlineLevel="0" collapsed="false">
      <c r="A185" s="17" t="n">
        <v>580</v>
      </c>
      <c r="B185" s="6" t="s">
        <v>598</v>
      </c>
      <c r="C185" s="6" t="n">
        <v>99</v>
      </c>
      <c r="D185" s="6" t="n">
        <v>495</v>
      </c>
      <c r="E185" s="16" t="n">
        <v>0.185673526591725</v>
      </c>
      <c r="F185" s="16" t="n">
        <v>0.0330634998414566</v>
      </c>
      <c r="G185" s="16" t="n">
        <v>0.207380749661513</v>
      </c>
      <c r="H185" s="16" t="n">
        <v>0.0512896592319134</v>
      </c>
      <c r="I185" s="23" t="n">
        <f aca="false">G185-E185</f>
        <v>0.0217072230697881</v>
      </c>
      <c r="J185" s="17" t="n">
        <f aca="false">100*(G185-E185)/E185</f>
        <v>11.691070594851</v>
      </c>
      <c r="K185" s="16" t="n">
        <v>5.36729434102952</v>
      </c>
      <c r="L185" s="17" t="n">
        <v>205.582329863866</v>
      </c>
      <c r="M185" s="18" t="n">
        <v>2.14768329478406E-007</v>
      </c>
      <c r="N185" s="18" t="n">
        <v>4.20529599472629E-007</v>
      </c>
      <c r="O185" s="6" t="str">
        <f aca="false">IF(N185&lt;0.05,"Yes","No")</f>
        <v>Yes</v>
      </c>
      <c r="P185" s="16" t="n">
        <v>0.444753284861916</v>
      </c>
      <c r="Q185" s="17" t="n">
        <v>16.3603974045748</v>
      </c>
      <c r="R185" s="18" t="n">
        <v>5.93018095469324E-005</v>
      </c>
      <c r="S185" s="18" t="n">
        <v>0.000366594176802003</v>
      </c>
      <c r="T185" s="16" t="n">
        <v>0.0217444268293664</v>
      </c>
      <c r="U185" s="18" t="n">
        <v>0.000344792672845794</v>
      </c>
      <c r="V185" s="18" t="n">
        <v>0.000614655868400821</v>
      </c>
      <c r="W185" s="6" t="s">
        <v>683</v>
      </c>
      <c r="X185" s="17" t="n">
        <v>98.3</v>
      </c>
      <c r="Y185" s="16" t="n">
        <v>0.625732068156311</v>
      </c>
      <c r="Z185" s="16" t="n">
        <f aca="false">(G185-E185)/SQRT(H185^2/D185+F185^2/C185)</f>
        <v>5.3672943410295</v>
      </c>
      <c r="AA185" s="24" t="n">
        <f aca="false">ABS(K185-Z185)</f>
        <v>2.04281036531029E-014</v>
      </c>
    </row>
    <row r="186" customFormat="false" ht="15" hidden="false" customHeight="false" outlineLevel="0" collapsed="false">
      <c r="A186" s="17" t="n">
        <v>581</v>
      </c>
      <c r="B186" s="6" t="s">
        <v>598</v>
      </c>
      <c r="C186" s="6" t="n">
        <v>99</v>
      </c>
      <c r="D186" s="6" t="n">
        <v>495</v>
      </c>
      <c r="E186" s="16" t="n">
        <v>0.183754922916191</v>
      </c>
      <c r="F186" s="16" t="n">
        <v>0.032611854997637</v>
      </c>
      <c r="G186" s="16" t="n">
        <v>0.205688830999413</v>
      </c>
      <c r="H186" s="16" t="n">
        <v>0.0509588495146371</v>
      </c>
      <c r="I186" s="23" t="n">
        <f aca="false">G186-E186</f>
        <v>0.0219339080832221</v>
      </c>
      <c r="J186" s="17" t="n">
        <f aca="false">100*(G186-E186)/E186</f>
        <v>11.9365009302232</v>
      </c>
      <c r="K186" s="16" t="n">
        <v>5.48539247204372</v>
      </c>
      <c r="L186" s="17" t="n">
        <v>207.278015094553</v>
      </c>
      <c r="M186" s="18" t="n">
        <v>1.19488737254373E-007</v>
      </c>
      <c r="N186" s="18" t="n">
        <v>2.37507887390196E-007</v>
      </c>
      <c r="O186" s="6" t="str">
        <f aca="false">IF(N186&lt;0.05,"Yes","No")</f>
        <v>Yes</v>
      </c>
      <c r="P186" s="16" t="n">
        <v>0.452564418654106</v>
      </c>
      <c r="Q186" s="17" t="n">
        <v>16.9401141332372</v>
      </c>
      <c r="R186" s="18" t="n">
        <v>4.40541205935211E-005</v>
      </c>
      <c r="S186" s="18" t="n">
        <v>0.000327119410367858</v>
      </c>
      <c r="T186" s="16" t="n">
        <v>0.0219760730565732</v>
      </c>
      <c r="U186" s="18" t="n">
        <v>0.000285370102641964</v>
      </c>
      <c r="V186" s="18" t="n">
        <v>0.000524761134455451</v>
      </c>
      <c r="W186" s="6" t="s">
        <v>683</v>
      </c>
      <c r="X186" s="17" t="n">
        <v>98.5</v>
      </c>
      <c r="Y186" s="16" t="n">
        <v>0.628507295173962</v>
      </c>
      <c r="Z186" s="16" t="n">
        <f aca="false">(G186-E186)/SQRT(H186^2/D186+F186^2/C186)</f>
        <v>5.48539247204372</v>
      </c>
      <c r="AA186" s="24" t="n">
        <f aca="false">ABS(K186-Z186)</f>
        <v>0</v>
      </c>
    </row>
    <row r="187" customFormat="false" ht="15" hidden="false" customHeight="false" outlineLevel="0" collapsed="false">
      <c r="A187" s="17" t="n">
        <v>582</v>
      </c>
      <c r="B187" s="6" t="s">
        <v>598</v>
      </c>
      <c r="C187" s="6" t="n">
        <v>99</v>
      </c>
      <c r="D187" s="6" t="n">
        <v>495</v>
      </c>
      <c r="E187" s="16" t="n">
        <v>0.18193215350009</v>
      </c>
      <c r="F187" s="16" t="n">
        <v>0.0321794052047419</v>
      </c>
      <c r="G187" s="16" t="n">
        <v>0.204079623911718</v>
      </c>
      <c r="H187" s="16" t="n">
        <v>0.0506435752550375</v>
      </c>
      <c r="I187" s="23" t="n">
        <f aca="false">G187-E187</f>
        <v>0.0221474704116282</v>
      </c>
      <c r="J187" s="17" t="n">
        <f aca="false">100*(G187-E187)/E187</f>
        <v>12.1734778517956</v>
      </c>
      <c r="K187" s="16" t="n">
        <v>5.60003247101618</v>
      </c>
      <c r="L187" s="17" t="n">
        <v>208.966202873067</v>
      </c>
      <c r="M187" s="18" t="n">
        <v>6.6988253417178E-008</v>
      </c>
      <c r="N187" s="18" t="n">
        <v>1.37847522457876E-007</v>
      </c>
      <c r="O187" s="6" t="str">
        <f aca="false">IF(N187&lt;0.05,"Yes","No")</f>
        <v>Yes</v>
      </c>
      <c r="P187" s="16" t="n">
        <v>0.460060926366265</v>
      </c>
      <c r="Q187" s="17" t="n">
        <v>17.5059715827421</v>
      </c>
      <c r="R187" s="18" t="n">
        <v>3.29843181147073E-005</v>
      </c>
      <c r="S187" s="18" t="n">
        <v>0.000283755761742109</v>
      </c>
      <c r="T187" s="16" t="n">
        <v>0.0221945531093094</v>
      </c>
      <c r="U187" s="18" t="n">
        <v>0.000239120982860537</v>
      </c>
      <c r="V187" s="18" t="n">
        <v>0.000456919075529689</v>
      </c>
      <c r="W187" s="6" t="s">
        <v>683</v>
      </c>
      <c r="X187" s="17" t="n">
        <v>98.7</v>
      </c>
      <c r="Y187" s="16" t="n">
        <v>0.631711049892868</v>
      </c>
      <c r="Z187" s="16" t="n">
        <f aca="false">(G187-E187)/SQRT(H187^2/D187+F187^2/C187)</f>
        <v>5.60003247101618</v>
      </c>
      <c r="AA187" s="24" t="n">
        <f aca="false">ABS(K187-Z187)</f>
        <v>0</v>
      </c>
    </row>
    <row r="188" customFormat="false" ht="15" hidden="false" customHeight="false" outlineLevel="0" collapsed="false">
      <c r="A188" s="17" t="n">
        <v>583</v>
      </c>
      <c r="B188" s="6" t="s">
        <v>598</v>
      </c>
      <c r="C188" s="6" t="n">
        <v>99</v>
      </c>
      <c r="D188" s="6" t="n">
        <v>495</v>
      </c>
      <c r="E188" s="16" t="n">
        <v>0.180183930529489</v>
      </c>
      <c r="F188" s="16" t="n">
        <v>0.0317632792869609</v>
      </c>
      <c r="G188" s="16" t="n">
        <v>0.202527640067568</v>
      </c>
      <c r="H188" s="16" t="n">
        <v>0.0503439999662982</v>
      </c>
      <c r="I188" s="23" t="n">
        <f aca="false">G188-E188</f>
        <v>0.0223437095380792</v>
      </c>
      <c r="J188" s="17" t="n">
        <f aca="false">100*(G188-E188)/E188</f>
        <v>12.4005006841731</v>
      </c>
      <c r="K188" s="16" t="n">
        <v>5.71018989194655</v>
      </c>
      <c r="L188" s="17" t="n">
        <v>210.6650041641</v>
      </c>
      <c r="M188" s="18" t="n">
        <v>3.80700050775163E-008</v>
      </c>
      <c r="N188" s="18" t="n">
        <v>7.91148176734537E-008</v>
      </c>
      <c r="O188" s="6" t="str">
        <f aca="false">IF(N188&lt;0.05,"Yes","No")</f>
        <v>Yes</v>
      </c>
      <c r="P188" s="16" t="n">
        <v>0.467142899174554</v>
      </c>
      <c r="Q188" s="17" t="n">
        <v>18.0490780692128</v>
      </c>
      <c r="R188" s="18" t="n">
        <v>2.50013926422577E-005</v>
      </c>
      <c r="S188" s="18" t="n">
        <v>0.000252046355568416</v>
      </c>
      <c r="T188" s="16" t="n">
        <v>0.0223949993776294</v>
      </c>
      <c r="U188" s="18" t="n">
        <v>0.000202011452019759</v>
      </c>
      <c r="V188" s="18" t="n">
        <v>0.000404022904039518</v>
      </c>
      <c r="W188" s="6" t="s">
        <v>683</v>
      </c>
      <c r="X188" s="17" t="n">
        <v>99</v>
      </c>
      <c r="Y188" s="16" t="n">
        <v>0.63430262218141</v>
      </c>
      <c r="Z188" s="16" t="n">
        <f aca="false">(G188-E188)/SQRT(H188^2/D188+F188^2/C188)</f>
        <v>5.71018989194654</v>
      </c>
      <c r="AA188" s="24" t="n">
        <f aca="false">ABS(K188-Z188)</f>
        <v>0</v>
      </c>
    </row>
    <row r="189" customFormat="false" ht="15" hidden="false" customHeight="false" outlineLevel="0" collapsed="false">
      <c r="A189" s="17" t="n">
        <v>584</v>
      </c>
      <c r="B189" s="6" t="s">
        <v>598</v>
      </c>
      <c r="C189" s="6" t="n">
        <v>99</v>
      </c>
      <c r="D189" s="6" t="n">
        <v>495</v>
      </c>
      <c r="E189" s="16" t="n">
        <v>0.178531777452339</v>
      </c>
      <c r="F189" s="16" t="n">
        <v>0.0313819521838992</v>
      </c>
      <c r="G189" s="16" t="n">
        <v>0.201065603696337</v>
      </c>
      <c r="H189" s="16" t="n">
        <v>0.0500610894271104</v>
      </c>
      <c r="I189" s="23" t="n">
        <f aca="false">G189-E189</f>
        <v>0.0225338262439978</v>
      </c>
      <c r="J189" s="17" t="n">
        <f aca="false">100*(G189-E189)/E189</f>
        <v>12.6217453080662</v>
      </c>
      <c r="K189" s="16" t="n">
        <v>5.81615412661335</v>
      </c>
      <c r="L189" s="17" t="n">
        <v>212.231967178298</v>
      </c>
      <c r="M189" s="18" t="n">
        <v>2.19391303994651E-008</v>
      </c>
      <c r="N189" s="18" t="n">
        <v>4.60480649043717E-008</v>
      </c>
      <c r="O189" s="6" t="str">
        <f aca="false">IF(N189&lt;0.05,"Yes","No")</f>
        <v>Yes</v>
      </c>
      <c r="P189" s="16" t="n">
        <v>0.47400224542987</v>
      </c>
      <c r="Q189" s="17" t="n">
        <v>18.5830210139691</v>
      </c>
      <c r="R189" s="18" t="n">
        <v>1.90507284365394E-005</v>
      </c>
      <c r="S189" s="18" t="n">
        <v>0.000229362496957162</v>
      </c>
      <c r="T189" s="16" t="n">
        <v>0.0225897686449531</v>
      </c>
      <c r="U189" s="18" t="n">
        <v>0.000171781378074308</v>
      </c>
      <c r="V189" s="18" t="n">
        <v>0.000357523185288451</v>
      </c>
      <c r="W189" s="6" t="s">
        <v>683</v>
      </c>
      <c r="X189" s="17" t="n">
        <v>99.1</v>
      </c>
      <c r="Y189" s="16" t="n">
        <v>0.636506478930721</v>
      </c>
      <c r="Z189" s="16" t="n">
        <f aca="false">(G189-E189)/SQRT(H189^2/D189+F189^2/C189)</f>
        <v>5.81615412661335</v>
      </c>
      <c r="AA189" s="24" t="n">
        <f aca="false">ABS(K189-Z189)</f>
        <v>0</v>
      </c>
    </row>
    <row r="190" customFormat="false" ht="15" hidden="false" customHeight="false" outlineLevel="0" collapsed="false">
      <c r="A190" s="17" t="n">
        <v>585</v>
      </c>
      <c r="B190" s="6" t="s">
        <v>598</v>
      </c>
      <c r="C190" s="6" t="n">
        <v>99</v>
      </c>
      <c r="D190" s="6" t="n">
        <v>495</v>
      </c>
      <c r="E190" s="16" t="n">
        <v>0.17696748433089</v>
      </c>
      <c r="F190" s="16" t="n">
        <v>0.0310225057152423</v>
      </c>
      <c r="G190" s="16" t="n">
        <v>0.19967484105416</v>
      </c>
      <c r="H190" s="16" t="n">
        <v>0.049787918975577</v>
      </c>
      <c r="I190" s="23" t="n">
        <f aca="false">G190-E190</f>
        <v>0.02270735672327</v>
      </c>
      <c r="J190" s="17" t="n">
        <f aca="false">100*(G190-E190)/E190</f>
        <v>12.8313722767354</v>
      </c>
      <c r="K190" s="16" t="n">
        <v>5.91672123003804</v>
      </c>
      <c r="L190" s="17" t="n">
        <v>213.722093720791</v>
      </c>
      <c r="M190" s="18" t="n">
        <v>1.29106209023453E-008</v>
      </c>
      <c r="N190" s="18" t="n">
        <v>2.73439662457939E-008</v>
      </c>
      <c r="O190" s="6" t="str">
        <f aca="false">IF(N190&lt;0.05,"Yes","No")</f>
        <v>Yes</v>
      </c>
      <c r="P190" s="16" t="n">
        <v>0.480482159938307</v>
      </c>
      <c r="Q190" s="17" t="n">
        <v>19.0945775445426</v>
      </c>
      <c r="R190" s="18" t="n">
        <v>1.46907004923893E-005</v>
      </c>
      <c r="S190" s="18" t="n">
        <v>0.000199123891497659</v>
      </c>
      <c r="T190" s="16" t="n">
        <v>0.0227691198917182</v>
      </c>
      <c r="U190" s="18" t="n">
        <v>0.00014891065451876</v>
      </c>
      <c r="V190" s="18" t="n">
        <v>0.000319746804181387</v>
      </c>
      <c r="W190" s="6" t="s">
        <v>683</v>
      </c>
      <c r="X190" s="17" t="n">
        <v>99.2</v>
      </c>
      <c r="Y190" s="16" t="n">
        <v>0.638832772166106</v>
      </c>
      <c r="Z190" s="16" t="n">
        <f aca="false">(G190-E190)/SQRT(H190^2/D190+F190^2/C190)</f>
        <v>5.91672123003803</v>
      </c>
      <c r="AA190" s="24" t="n">
        <f aca="false">ABS(K190-Z190)</f>
        <v>0</v>
      </c>
    </row>
    <row r="191" customFormat="false" ht="15" hidden="false" customHeight="false" outlineLevel="0" collapsed="false">
      <c r="A191" s="17" t="n">
        <v>586</v>
      </c>
      <c r="B191" s="6" t="s">
        <v>598</v>
      </c>
      <c r="C191" s="6" t="n">
        <v>99</v>
      </c>
      <c r="D191" s="6" t="n">
        <v>495</v>
      </c>
      <c r="E191" s="16" t="n">
        <v>0.175496856221045</v>
      </c>
      <c r="F191" s="16" t="n">
        <v>0.0306827234952028</v>
      </c>
      <c r="G191" s="16" t="n">
        <v>0.198361327476574</v>
      </c>
      <c r="H191" s="16" t="n">
        <v>0.0495309200883513</v>
      </c>
      <c r="I191" s="23" t="n">
        <f aca="false">G191-E191</f>
        <v>0.0228644712555288</v>
      </c>
      <c r="J191" s="17" t="n">
        <f aca="false">100*(G191-E191)/E191</f>
        <v>13.0284221312376</v>
      </c>
      <c r="K191" s="16" t="n">
        <v>6.01164478659854</v>
      </c>
      <c r="L191" s="17" t="n">
        <v>215.178035732634</v>
      </c>
      <c r="M191" s="18" t="n">
        <v>7.77538705894925E-009</v>
      </c>
      <c r="N191" s="18" t="n">
        <v>1.66355277096256E-008</v>
      </c>
      <c r="O191" s="6" t="str">
        <f aca="false">IF(N191&lt;0.05,"Yes","No")</f>
        <v>Yes</v>
      </c>
      <c r="P191" s="16" t="n">
        <v>0.486518946787339</v>
      </c>
      <c r="Q191" s="17" t="n">
        <v>19.5774009699955</v>
      </c>
      <c r="R191" s="18" t="n">
        <v>1.15004993102739E-005</v>
      </c>
      <c r="S191" s="18" t="n">
        <v>0.00017485083351004</v>
      </c>
      <c r="T191" s="16" t="n">
        <v>0.0229308857326012</v>
      </c>
      <c r="U191" s="18" t="n">
        <v>0.000129105700075494</v>
      </c>
      <c r="V191" s="18" t="n">
        <v>0.000287075288381904</v>
      </c>
      <c r="W191" s="6" t="s">
        <v>683</v>
      </c>
      <c r="X191" s="17" t="n">
        <v>99.3</v>
      </c>
      <c r="Y191" s="16" t="n">
        <v>0.641138659320478</v>
      </c>
      <c r="Z191" s="16" t="n">
        <f aca="false">(G191-E191)/SQRT(H191^2/D191+F191^2/C191)</f>
        <v>6.01164478659854</v>
      </c>
      <c r="AA191" s="24" t="n">
        <f aca="false">ABS(K191-Z191)</f>
        <v>0</v>
      </c>
    </row>
    <row r="192" customFormat="false" ht="15" hidden="false" customHeight="false" outlineLevel="0" collapsed="false">
      <c r="A192" s="17" t="n">
        <v>587</v>
      </c>
      <c r="B192" s="6" t="s">
        <v>598</v>
      </c>
      <c r="C192" s="6" t="n">
        <v>99</v>
      </c>
      <c r="D192" s="6" t="n">
        <v>495</v>
      </c>
      <c r="E192" s="16" t="n">
        <v>0.174125814151884</v>
      </c>
      <c r="F192" s="16" t="n">
        <v>0.0303628478709473</v>
      </c>
      <c r="G192" s="16" t="n">
        <v>0.197135808792981</v>
      </c>
      <c r="H192" s="16" t="n">
        <v>0.0492943154474025</v>
      </c>
      <c r="I192" s="23" t="n">
        <f aca="false">G192-E192</f>
        <v>0.0230099946410969</v>
      </c>
      <c r="J192" s="17" t="n">
        <f aca="false">100*(G192-E192)/E192</f>
        <v>13.2145797871337</v>
      </c>
      <c r="K192" s="16" t="n">
        <v>6.10168795384752</v>
      </c>
      <c r="L192" s="17" t="n">
        <v>216.614326673763</v>
      </c>
      <c r="M192" s="18" t="n">
        <v>4.77760349742615E-009</v>
      </c>
      <c r="N192" s="18" t="n">
        <v>1.03675626628188E-008</v>
      </c>
      <c r="O192" s="6" t="str">
        <f aca="false">IF(N192&lt;0.05,"Yes","No")</f>
        <v>Yes</v>
      </c>
      <c r="P192" s="16" t="n">
        <v>0.492162599156708</v>
      </c>
      <c r="Q192" s="17" t="n">
        <v>20.0342336605518</v>
      </c>
      <c r="R192" s="18" t="n">
        <v>9.12623190568045E-006</v>
      </c>
      <c r="S192" s="18" t="n">
        <v>0.000160587629317855</v>
      </c>
      <c r="T192" s="16" t="n">
        <v>0.0230801892235558</v>
      </c>
      <c r="U192" s="18" t="n">
        <v>0.000112797104009143</v>
      </c>
      <c r="V192" s="18" t="n">
        <v>0.000261266942112381</v>
      </c>
      <c r="W192" s="6" t="s">
        <v>683</v>
      </c>
      <c r="X192" s="17" t="n">
        <v>99.3</v>
      </c>
      <c r="Y192" s="16" t="n">
        <v>0.643505764717886</v>
      </c>
      <c r="Z192" s="16" t="n">
        <f aca="false">(G192-E192)/SQRT(H192^2/D192+F192^2/C192)</f>
        <v>6.10168795384752</v>
      </c>
      <c r="AA192" s="24" t="n">
        <f aca="false">ABS(K192-Z192)</f>
        <v>0</v>
      </c>
    </row>
    <row r="193" customFormat="false" ht="15" hidden="false" customHeight="false" outlineLevel="0" collapsed="false">
      <c r="A193" s="17" t="n">
        <v>588</v>
      </c>
      <c r="B193" s="6" t="s">
        <v>598</v>
      </c>
      <c r="C193" s="6" t="n">
        <v>99</v>
      </c>
      <c r="D193" s="6" t="n">
        <v>495</v>
      </c>
      <c r="E193" s="16" t="n">
        <v>0.172856571021104</v>
      </c>
      <c r="F193" s="16" t="n">
        <v>0.0300657976802546</v>
      </c>
      <c r="G193" s="16" t="n">
        <v>0.196009669385173</v>
      </c>
      <c r="H193" s="16" t="n">
        <v>0.0490596601369725</v>
      </c>
      <c r="I193" s="23" t="n">
        <f aca="false">G193-E193</f>
        <v>0.023153098364069</v>
      </c>
      <c r="J193" s="17" t="n">
        <f aca="false">100*(G193-E193)/E193</f>
        <v>13.3943987360725</v>
      </c>
      <c r="K193" s="16" t="n">
        <v>6.18943933770263</v>
      </c>
      <c r="L193" s="17" t="n">
        <v>217.905258722569</v>
      </c>
      <c r="M193" s="18" t="n">
        <v>2.95862973262247E-009</v>
      </c>
      <c r="N193" s="18" t="n">
        <v>6.51580824763082E-009</v>
      </c>
      <c r="O193" s="6" t="str">
        <f aca="false">IF(N193&lt;0.05,"Yes","No")</f>
        <v>Yes</v>
      </c>
      <c r="P193" s="16" t="n">
        <v>0.49776757656664</v>
      </c>
      <c r="Q193" s="17" t="n">
        <v>20.4931504530089</v>
      </c>
      <c r="R193" s="18" t="n">
        <v>7.23730699409059E-006</v>
      </c>
      <c r="S193" s="18" t="n">
        <v>0.000149422632674136</v>
      </c>
      <c r="T193" s="16" t="n">
        <v>0.0232282829029228</v>
      </c>
      <c r="U193" s="18" t="n">
        <v>9.8647640157376E-005</v>
      </c>
      <c r="V193" s="18" t="n">
        <v>0.000243738665778975</v>
      </c>
      <c r="W193" s="6" t="s">
        <v>683</v>
      </c>
      <c r="X193" s="17" t="n">
        <v>99.5</v>
      </c>
      <c r="Y193" s="16" t="n">
        <v>0.645525966738088</v>
      </c>
      <c r="Z193" s="16" t="n">
        <f aca="false">(G193-E193)/SQRT(H193^2/D193+F193^2/C193)</f>
        <v>6.18943933770264</v>
      </c>
      <c r="AA193" s="24" t="n">
        <f aca="false">ABS(K193-Z193)</f>
        <v>0</v>
      </c>
    </row>
    <row r="194" customFormat="false" ht="15" hidden="false" customHeight="false" outlineLevel="0" collapsed="false">
      <c r="A194" s="17" t="n">
        <v>589</v>
      </c>
      <c r="B194" s="6" t="s">
        <v>598</v>
      </c>
      <c r="C194" s="6" t="n">
        <v>99</v>
      </c>
      <c r="D194" s="6" t="n">
        <v>495</v>
      </c>
      <c r="E194" s="16" t="n">
        <v>0.171698649046999</v>
      </c>
      <c r="F194" s="16" t="n">
        <v>0.0297931383742484</v>
      </c>
      <c r="G194" s="16" t="n">
        <v>0.194982861614589</v>
      </c>
      <c r="H194" s="16" t="n">
        <v>0.0488435058787802</v>
      </c>
      <c r="I194" s="23" t="n">
        <f aca="false">G194-E194</f>
        <v>0.0232842125675895</v>
      </c>
      <c r="J194" s="17" t="n">
        <f aca="false">100*(G194-E194)/E194</f>
        <v>13.5610924703408</v>
      </c>
      <c r="K194" s="16" t="n">
        <v>6.27118517354286</v>
      </c>
      <c r="L194" s="17" t="n">
        <v>219.114894314465</v>
      </c>
      <c r="M194" s="18" t="n">
        <v>1.88444537826829E-009</v>
      </c>
      <c r="N194" s="18" t="n">
        <v>4.19408870735347E-009</v>
      </c>
      <c r="O194" s="6" t="str">
        <f aca="false">IF(N194&lt;0.05,"Yes","No")</f>
        <v>Yes</v>
      </c>
      <c r="P194" s="16" t="n">
        <v>0.502964696043599</v>
      </c>
      <c r="Q194" s="17" t="n">
        <v>20.9233164980073</v>
      </c>
      <c r="R194" s="18" t="n">
        <v>5.82535166801598E-006</v>
      </c>
      <c r="S194" s="18" t="n">
        <v>0.000141619429684029</v>
      </c>
      <c r="T194" s="16" t="n">
        <v>0.0233637071668643</v>
      </c>
      <c r="U194" s="18" t="n">
        <v>8.69708973467237E-005</v>
      </c>
      <c r="V194" s="18" t="n">
        <v>0.000222188423878491</v>
      </c>
      <c r="W194" s="6" t="s">
        <v>683</v>
      </c>
      <c r="X194" s="17" t="n">
        <v>99.5</v>
      </c>
      <c r="Y194" s="16" t="n">
        <v>0.647423732272217</v>
      </c>
      <c r="Z194" s="16" t="n">
        <f aca="false">(G194-E194)/SQRT(H194^2/D194+F194^2/C194)</f>
        <v>6.27118517354286</v>
      </c>
      <c r="AA194" s="24" t="n">
        <f aca="false">ABS(K194-Z194)</f>
        <v>0</v>
      </c>
    </row>
    <row r="195" customFormat="false" ht="15" hidden="false" customHeight="false" outlineLevel="0" collapsed="false">
      <c r="A195" s="17" t="n">
        <v>590</v>
      </c>
      <c r="B195" s="6" t="s">
        <v>598</v>
      </c>
      <c r="C195" s="6" t="n">
        <v>99</v>
      </c>
      <c r="D195" s="6" t="n">
        <v>495</v>
      </c>
      <c r="E195" s="16" t="n">
        <v>0.170644030200713</v>
      </c>
      <c r="F195" s="16" t="n">
        <v>0.029536037767246</v>
      </c>
      <c r="G195" s="16" t="n">
        <v>0.194048595970327</v>
      </c>
      <c r="H195" s="16" t="n">
        <v>0.0486423169514559</v>
      </c>
      <c r="I195" s="23" t="n">
        <f aca="false">G195-E195</f>
        <v>0.0234045657696146</v>
      </c>
      <c r="J195" s="17" t="n">
        <f aca="false">100*(G195-E195)/E195</f>
        <v>13.7154319093882</v>
      </c>
      <c r="K195" s="16" t="n">
        <v>6.34835788774629</v>
      </c>
      <c r="L195" s="17" t="n">
        <v>220.295580044687</v>
      </c>
      <c r="M195" s="18" t="n">
        <v>1.2255966434268E-009</v>
      </c>
      <c r="N195" s="18" t="n">
        <v>2.75693634672346E-009</v>
      </c>
      <c r="O195" s="6" t="str">
        <f aca="false">IF(N195&lt;0.05,"Yes","No")</f>
        <v>Yes</v>
      </c>
      <c r="P195" s="16" t="n">
        <v>0.507813275577989</v>
      </c>
      <c r="Q195" s="17" t="n">
        <v>21.3286624241419</v>
      </c>
      <c r="R195" s="18" t="n">
        <v>4.74936522825905E-006</v>
      </c>
      <c r="S195" s="18" t="n">
        <v>0.000132694582031756</v>
      </c>
      <c r="T195" s="16" t="n">
        <v>0.0234876165903966</v>
      </c>
      <c r="U195" s="18" t="n">
        <v>7.7295003767565E-005</v>
      </c>
      <c r="V195" s="18" t="n">
        <v>0.000205716624864393</v>
      </c>
      <c r="W195" s="6" t="s">
        <v>683</v>
      </c>
      <c r="X195" s="17" t="n">
        <v>99.6</v>
      </c>
      <c r="Y195" s="16" t="n">
        <v>0.649403122130395</v>
      </c>
      <c r="Z195" s="16" t="n">
        <f aca="false">(G195-E195)/SQRT(H195^2/D195+F195^2/C195)</f>
        <v>6.34835788774629</v>
      </c>
      <c r="AA195" s="24" t="n">
        <f aca="false">ABS(K195-Z195)</f>
        <v>0</v>
      </c>
    </row>
    <row r="196" customFormat="false" ht="15" hidden="false" customHeight="false" outlineLevel="0" collapsed="false">
      <c r="A196" s="17" t="n">
        <v>591</v>
      </c>
      <c r="B196" s="6" t="s">
        <v>598</v>
      </c>
      <c r="C196" s="6" t="n">
        <v>99</v>
      </c>
      <c r="D196" s="6" t="n">
        <v>495</v>
      </c>
      <c r="E196" s="16" t="n">
        <v>0.169665998656942</v>
      </c>
      <c r="F196" s="16" t="n">
        <v>0.0292773987870924</v>
      </c>
      <c r="G196" s="16" t="n">
        <v>0.193192565712062</v>
      </c>
      <c r="H196" s="16" t="n">
        <v>0.0484337612620626</v>
      </c>
      <c r="I196" s="23" t="n">
        <f aca="false">G196-E196</f>
        <v>0.0235265670551194</v>
      </c>
      <c r="J196" s="17" t="n">
        <f aca="false">100*(G196-E196)/E196</f>
        <v>13.8664005996211</v>
      </c>
      <c r="K196" s="16" t="n">
        <v>6.4276178187631</v>
      </c>
      <c r="L196" s="17" t="n">
        <v>221.476367999465</v>
      </c>
      <c r="M196" s="18" t="n">
        <v>7.84820874836354E-010</v>
      </c>
      <c r="N196" s="18" t="n">
        <v>1.78453317968742E-009</v>
      </c>
      <c r="O196" s="6" t="str">
        <f aca="false">IF(N196&lt;0.05,"Yes","No")</f>
        <v>Yes</v>
      </c>
      <c r="P196" s="16" t="n">
        <v>0.512814955591313</v>
      </c>
      <c r="Q196" s="17" t="n">
        <v>21.7508826181029</v>
      </c>
      <c r="R196" s="18" t="n">
        <v>3.84050397018194E-006</v>
      </c>
      <c r="S196" s="18" t="n">
        <v>0.000119021779968102</v>
      </c>
      <c r="T196" s="16" t="n">
        <v>0.0236143451514454</v>
      </c>
      <c r="U196" s="18" t="n">
        <v>6.86569554899285E-005</v>
      </c>
      <c r="V196" s="18" t="n">
        <v>0.000190627244914524</v>
      </c>
      <c r="W196" s="6" t="s">
        <v>683</v>
      </c>
      <c r="X196" s="17" t="n">
        <v>99.7</v>
      </c>
      <c r="Y196" s="16" t="n">
        <v>0.651606978879706</v>
      </c>
      <c r="Z196" s="16" t="n">
        <f aca="false">(G196-E196)/SQRT(H196^2/D196+F196^2/C196)</f>
        <v>6.4276178187631</v>
      </c>
      <c r="AA196" s="24" t="n">
        <f aca="false">ABS(K196-Z196)</f>
        <v>0</v>
      </c>
    </row>
    <row r="197" customFormat="false" ht="15" hidden="false" customHeight="false" outlineLevel="0" collapsed="false">
      <c r="A197" s="17" t="n">
        <v>592</v>
      </c>
      <c r="B197" s="6" t="s">
        <v>598</v>
      </c>
      <c r="C197" s="6" t="n">
        <v>99</v>
      </c>
      <c r="D197" s="6" t="n">
        <v>495</v>
      </c>
      <c r="E197" s="16" t="n">
        <v>0.16876422531075</v>
      </c>
      <c r="F197" s="16" t="n">
        <v>0.0290514704163608</v>
      </c>
      <c r="G197" s="16" t="n">
        <v>0.192399245274789</v>
      </c>
      <c r="H197" s="16" t="n">
        <v>0.0482586004354109</v>
      </c>
      <c r="I197" s="23" t="n">
        <f aca="false">G197-E197</f>
        <v>0.0236350199640399</v>
      </c>
      <c r="J197" s="17" t="n">
        <f aca="false">100*(G197-E197)/E197</f>
        <v>14.0047571815177</v>
      </c>
      <c r="K197" s="16" t="n">
        <v>6.49795414346355</v>
      </c>
      <c r="L197" s="17" t="n">
        <v>222.568208868906</v>
      </c>
      <c r="M197" s="18" t="n">
        <v>5.26429920841989E-010</v>
      </c>
      <c r="N197" s="18" t="n">
        <v>1.20745552804478E-009</v>
      </c>
      <c r="O197" s="6" t="str">
        <f aca="false">IF(N197&lt;0.05,"Yes","No")</f>
        <v>Yes</v>
      </c>
      <c r="P197" s="16" t="n">
        <v>0.517192418201784</v>
      </c>
      <c r="Q197" s="17" t="n">
        <v>22.1238048709084</v>
      </c>
      <c r="R197" s="18" t="n">
        <v>3.18434965335229E-006</v>
      </c>
      <c r="S197" s="18" t="n">
        <v>0.000109202067853734</v>
      </c>
      <c r="T197" s="16" t="n">
        <v>0.0237269533427672</v>
      </c>
      <c r="U197" s="18" t="n">
        <v>6.18328324567796E-005</v>
      </c>
      <c r="V197" s="18" t="n">
        <v>0.000178911931605576</v>
      </c>
      <c r="W197" s="6" t="s">
        <v>683</v>
      </c>
      <c r="X197" s="17" t="n">
        <v>99.8</v>
      </c>
      <c r="Y197" s="16" t="n">
        <v>0.653443526170799</v>
      </c>
      <c r="Z197" s="16" t="n">
        <f aca="false">(G197-E197)/SQRT(H197^2/D197+F197^2/C197)</f>
        <v>6.49795414346356</v>
      </c>
      <c r="AA197" s="24" t="n">
        <f aca="false">ABS(K197-Z197)</f>
        <v>0</v>
      </c>
    </row>
    <row r="198" customFormat="false" ht="15" hidden="false" customHeight="false" outlineLevel="0" collapsed="false">
      <c r="A198" s="17" t="n">
        <v>593</v>
      </c>
      <c r="B198" s="6" t="s">
        <v>598</v>
      </c>
      <c r="C198" s="6" t="n">
        <v>99</v>
      </c>
      <c r="D198" s="6" t="n">
        <v>495</v>
      </c>
      <c r="E198" s="16" t="n">
        <v>0.167937002699785</v>
      </c>
      <c r="F198" s="16" t="n">
        <v>0.028845594440461</v>
      </c>
      <c r="G198" s="16" t="n">
        <v>0.191666608040381</v>
      </c>
      <c r="H198" s="16" t="n">
        <v>0.0480951188049542</v>
      </c>
      <c r="I198" s="23" t="n">
        <f aca="false">G198-E198</f>
        <v>0.0237296053405964</v>
      </c>
      <c r="J198" s="17" t="n">
        <f aca="false">100*(G198-E198)/E198</f>
        <v>14.1300636304776</v>
      </c>
      <c r="K198" s="16" t="n">
        <v>6.56181740042866</v>
      </c>
      <c r="L198" s="17" t="n">
        <v>223.560543463711</v>
      </c>
      <c r="M198" s="18" t="n">
        <v>3.65293269636641E-010</v>
      </c>
      <c r="N198" s="18" t="n">
        <v>8.45243567738528E-010</v>
      </c>
      <c r="O198" s="6" t="str">
        <f aca="false">IF(N198&lt;0.05,"Yes","No")</f>
        <v>Yes</v>
      </c>
      <c r="P198" s="16" t="n">
        <v>0.521156730148532</v>
      </c>
      <c r="Q198" s="17" t="n">
        <v>22.4642653863157</v>
      </c>
      <c r="R198" s="18" t="n">
        <v>2.6842558986508E-006</v>
      </c>
      <c r="S198" s="18" t="n">
        <v>0.000100741275695856</v>
      </c>
      <c r="T198" s="16" t="n">
        <v>0.0238257980894964</v>
      </c>
      <c r="U198" s="18" t="n">
        <v>5.6385111438294E-005</v>
      </c>
      <c r="V198" s="18" t="n">
        <v>0.000170127491408646</v>
      </c>
      <c r="W198" s="6" t="s">
        <v>683</v>
      </c>
      <c r="X198" s="17" t="n">
        <v>99.9</v>
      </c>
      <c r="Y198" s="16" t="n">
        <v>0.655218855218855</v>
      </c>
      <c r="Z198" s="16" t="n">
        <f aca="false">(G198-E198)/SQRT(H198^2/D198+F198^2/C198)</f>
        <v>6.56181740042866</v>
      </c>
      <c r="AA198" s="24" t="n">
        <f aca="false">ABS(K198-Z198)</f>
        <v>0</v>
      </c>
    </row>
    <row r="199" customFormat="false" ht="15" hidden="false" customHeight="false" outlineLevel="0" collapsed="false">
      <c r="A199" s="17" t="n">
        <v>594</v>
      </c>
      <c r="B199" s="6" t="s">
        <v>598</v>
      </c>
      <c r="C199" s="6" t="n">
        <v>99</v>
      </c>
      <c r="D199" s="6" t="n">
        <v>495</v>
      </c>
      <c r="E199" s="16" t="n">
        <v>0.167179377768377</v>
      </c>
      <c r="F199" s="16" t="n">
        <v>0.0286457552068159</v>
      </c>
      <c r="G199" s="16" t="n">
        <v>0.190994381678827</v>
      </c>
      <c r="H199" s="16" t="n">
        <v>0.04792328970488</v>
      </c>
      <c r="I199" s="23" t="n">
        <f aca="false">G199-E199</f>
        <v>0.02381500391045</v>
      </c>
      <c r="J199" s="17" t="n">
        <f aca="false">100*(G199-E199)/E199</f>
        <v>14.2451803735298</v>
      </c>
      <c r="K199" s="16" t="n">
        <v>6.62336883627706</v>
      </c>
      <c r="L199" s="17" t="n">
        <v>224.467084217701</v>
      </c>
      <c r="M199" s="18" t="n">
        <v>2.56305573382489E-010</v>
      </c>
      <c r="N199" s="18" t="n">
        <v>5.97667047365826E-010</v>
      </c>
      <c r="O199" s="6" t="str">
        <f aca="false">IF(N199&lt;0.05,"Yes","No")</f>
        <v>Yes</v>
      </c>
      <c r="P199" s="16" t="n">
        <v>0.52502518142162</v>
      </c>
      <c r="Q199" s="17" t="n">
        <v>22.7989994097539</v>
      </c>
      <c r="R199" s="18" t="n">
        <v>2.26963233444332E-006</v>
      </c>
      <c r="S199" s="18" t="n">
        <v>9.72362719835641E-005</v>
      </c>
      <c r="T199" s="16" t="n">
        <v>0.0239161625465677</v>
      </c>
      <c r="U199" s="18" t="n">
        <v>5.16902019521579E-005</v>
      </c>
      <c r="V199" s="18" t="n">
        <v>0.000163478048342668</v>
      </c>
      <c r="W199" s="6" t="s">
        <v>683</v>
      </c>
      <c r="X199" s="17" t="n">
        <v>99.9</v>
      </c>
      <c r="Y199" s="16" t="n">
        <v>0.656667686970717</v>
      </c>
      <c r="Z199" s="16" t="n">
        <f aca="false">(G199-E199)/SQRT(H199^2/D199+F199^2/C199)</f>
        <v>6.62336883627707</v>
      </c>
      <c r="AA199" s="24" t="n">
        <f aca="false">ABS(K199-Z199)</f>
        <v>0</v>
      </c>
    </row>
    <row r="200" customFormat="false" ht="15" hidden="false" customHeight="false" outlineLevel="0" collapsed="false">
      <c r="A200" s="17" t="n">
        <v>595</v>
      </c>
      <c r="B200" s="6" t="s">
        <v>598</v>
      </c>
      <c r="C200" s="6" t="n">
        <v>99</v>
      </c>
      <c r="D200" s="6" t="n">
        <v>495</v>
      </c>
      <c r="E200" s="16" t="n">
        <v>0.166465522815483</v>
      </c>
      <c r="F200" s="16" t="n">
        <v>0.028468429334887</v>
      </c>
      <c r="G200" s="16" t="n">
        <v>0.190367085674796</v>
      </c>
      <c r="H200" s="16" t="n">
        <v>0.0477705806811978</v>
      </c>
      <c r="I200" s="23" t="n">
        <f aca="false">G200-E200</f>
        <v>0.0239015628593136</v>
      </c>
      <c r="J200" s="17" t="n">
        <f aca="false">100*(G200-E200)/E200</f>
        <v>14.3582661773195</v>
      </c>
      <c r="K200" s="16" t="n">
        <v>6.68159386727888</v>
      </c>
      <c r="L200" s="17" t="n">
        <v>225.283413751422</v>
      </c>
      <c r="M200" s="18" t="n">
        <v>1.829587295753E-010</v>
      </c>
      <c r="N200" s="18" t="n">
        <v>4.3093754578218E-010</v>
      </c>
      <c r="O200" s="6" t="str">
        <f aca="false">IF(N200&lt;0.05,"Yes","No")</f>
        <v>Yes</v>
      </c>
      <c r="P200" s="16" t="n">
        <v>0.528723222187979</v>
      </c>
      <c r="Q200" s="17" t="n">
        <v>23.1213022584681</v>
      </c>
      <c r="R200" s="18" t="n">
        <v>1.93137905572441E-006</v>
      </c>
      <c r="S200" s="18" t="n">
        <v>9.23113910528565E-005</v>
      </c>
      <c r="T200" s="16" t="n">
        <v>0.0240077922617083</v>
      </c>
      <c r="U200" s="18" t="n">
        <v>4.7410481469913E-005</v>
      </c>
      <c r="V200" s="18" t="n">
        <v>0.000154839830617134</v>
      </c>
      <c r="W200" s="6" t="s">
        <v>683</v>
      </c>
      <c r="X200" s="17" t="n">
        <v>99.9</v>
      </c>
      <c r="Y200" s="16" t="n">
        <v>0.657749209264361</v>
      </c>
      <c r="Z200" s="16" t="n">
        <f aca="false">(G200-E200)/SQRT(H200^2/D200+F200^2/C200)</f>
        <v>6.68159386727888</v>
      </c>
      <c r="AA200" s="24" t="n">
        <f aca="false">ABS(K200-Z200)</f>
        <v>0</v>
      </c>
    </row>
    <row r="201" customFormat="false" ht="15" hidden="false" customHeight="false" outlineLevel="0" collapsed="false">
      <c r="A201" s="17" t="n">
        <v>596</v>
      </c>
      <c r="B201" s="6" t="s">
        <v>598</v>
      </c>
      <c r="C201" s="6" t="n">
        <v>99</v>
      </c>
      <c r="D201" s="6" t="n">
        <v>495</v>
      </c>
      <c r="E201" s="16" t="n">
        <v>0.16578725695309</v>
      </c>
      <c r="F201" s="16" t="n">
        <v>0.0283016015706044</v>
      </c>
      <c r="G201" s="16" t="n">
        <v>0.189771840171983</v>
      </c>
      <c r="H201" s="16" t="n">
        <v>0.0476348951751569</v>
      </c>
      <c r="I201" s="23" t="n">
        <f aca="false">G201-E201</f>
        <v>0.0239845832188924</v>
      </c>
      <c r="J201" s="17" t="n">
        <f aca="false">100*(G201-E201)/E201</f>
        <v>14.4670849012713</v>
      </c>
      <c r="K201" s="16" t="n">
        <v>6.73694475150269</v>
      </c>
      <c r="L201" s="17" t="n">
        <v>226.10877214191</v>
      </c>
      <c r="M201" s="18" t="n">
        <v>1.32471787416597E-010</v>
      </c>
      <c r="N201" s="18" t="n">
        <v>3.14134565871636E-010</v>
      </c>
      <c r="O201" s="6" t="str">
        <f aca="false">IF(N201&lt;0.05,"Yes","No")</f>
        <v>Yes</v>
      </c>
      <c r="P201" s="16" t="n">
        <v>0.53217689709051</v>
      </c>
      <c r="Q201" s="17" t="n">
        <v>23.4243502938332</v>
      </c>
      <c r="R201" s="18" t="n">
        <v>1.65971002793648E-006</v>
      </c>
      <c r="S201" s="18" t="n">
        <v>8.43553023012318E-005</v>
      </c>
      <c r="T201" s="16" t="n">
        <v>0.0240951104965517</v>
      </c>
      <c r="U201" s="18" t="n">
        <v>4.37497957727803E-005</v>
      </c>
      <c r="V201" s="18" t="n">
        <v>0.000145601539021931</v>
      </c>
      <c r="W201" s="6" t="s">
        <v>683</v>
      </c>
      <c r="X201" s="17" t="n">
        <v>99.9</v>
      </c>
      <c r="Y201" s="16" t="n">
        <v>0.659259259259259</v>
      </c>
      <c r="Z201" s="16" t="n">
        <f aca="false">(G201-E201)/SQRT(H201^2/D201+F201^2/C201)</f>
        <v>6.73694475150269</v>
      </c>
      <c r="AA201" s="24" t="n">
        <f aca="false">ABS(K201-Z201)</f>
        <v>0</v>
      </c>
    </row>
    <row r="202" customFormat="false" ht="15" hidden="false" customHeight="false" outlineLevel="0" collapsed="false">
      <c r="A202" s="17" t="n">
        <v>597</v>
      </c>
      <c r="B202" s="6" t="s">
        <v>598</v>
      </c>
      <c r="C202" s="6" t="n">
        <v>99</v>
      </c>
      <c r="D202" s="6" t="n">
        <v>495</v>
      </c>
      <c r="E202" s="16" t="n">
        <v>0.16512898656756</v>
      </c>
      <c r="F202" s="16" t="n">
        <v>0.02813393825753</v>
      </c>
      <c r="G202" s="16" t="n">
        <v>0.189190261291735</v>
      </c>
      <c r="H202" s="16" t="n">
        <v>0.0475020955109446</v>
      </c>
      <c r="I202" s="23" t="n">
        <f aca="false">G202-E202</f>
        <v>0.0240612747241753</v>
      </c>
      <c r="J202" s="17" t="n">
        <f aca="false">100*(G202-E202)/E202</f>
        <v>14.5711998991352</v>
      </c>
      <c r="K202" s="16" t="n">
        <v>6.79100666992723</v>
      </c>
      <c r="L202" s="17" t="n">
        <v>226.97128616242</v>
      </c>
      <c r="M202" s="18" t="n">
        <v>9.6410728837006E-011</v>
      </c>
      <c r="N202" s="18" t="n">
        <v>2.30968006027993E-010</v>
      </c>
      <c r="O202" s="6" t="str">
        <f aca="false">IF(N202&lt;0.05,"Yes","No")</f>
        <v>Yes</v>
      </c>
      <c r="P202" s="16" t="n">
        <v>0.535481148148408</v>
      </c>
      <c r="Q202" s="17" t="n">
        <v>23.7161337973733</v>
      </c>
      <c r="R202" s="18" t="n">
        <v>1.4345091284306E-006</v>
      </c>
      <c r="S202" s="18" t="n">
        <v>7.67663534729643E-005</v>
      </c>
      <c r="T202" s="16" t="n">
        <v>0.0241758276120923</v>
      </c>
      <c r="U202" s="18" t="n">
        <v>4.05602075025784E-005</v>
      </c>
      <c r="V202" s="18" t="n">
        <v>0.000137381347992604</v>
      </c>
      <c r="W202" s="6" t="s">
        <v>683</v>
      </c>
      <c r="X202" s="17" t="n">
        <v>99.9</v>
      </c>
      <c r="Y202" s="16" t="n">
        <v>0.660361187633915</v>
      </c>
      <c r="Z202" s="16" t="n">
        <f aca="false">(G202-E202)/SQRT(H202^2/D202+F202^2/C202)</f>
        <v>6.79100666992724</v>
      </c>
      <c r="AA202" s="24" t="n">
        <f aca="false">ABS(K202-Z202)</f>
        <v>0</v>
      </c>
    </row>
    <row r="203" customFormat="false" ht="15" hidden="false" customHeight="false" outlineLevel="0" collapsed="false">
      <c r="A203" s="17" t="n">
        <v>598</v>
      </c>
      <c r="B203" s="6" t="s">
        <v>598</v>
      </c>
      <c r="C203" s="6" t="n">
        <v>99</v>
      </c>
      <c r="D203" s="6" t="n">
        <v>495</v>
      </c>
      <c r="E203" s="16" t="n">
        <v>0.164470132327441</v>
      </c>
      <c r="F203" s="16" t="n">
        <v>0.0279569086039218</v>
      </c>
      <c r="G203" s="16" t="n">
        <v>0.188601542873816</v>
      </c>
      <c r="H203" s="16" t="n">
        <v>0.0473525731476045</v>
      </c>
      <c r="I203" s="23" t="n">
        <f aca="false">G203-E203</f>
        <v>0.0241314105463751</v>
      </c>
      <c r="J203" s="17" t="n">
        <f aca="false">100*(G203-E203)/E203</f>
        <v>14.6722144652576</v>
      </c>
      <c r="K203" s="16" t="n">
        <v>6.84605430228936</v>
      </c>
      <c r="L203" s="17" t="n">
        <v>227.841862530971</v>
      </c>
      <c r="M203" s="18" t="n">
        <v>6.96295514562954E-011</v>
      </c>
      <c r="N203" s="18" t="n">
        <v>1.68344864913322E-010</v>
      </c>
      <c r="O203" s="6" t="str">
        <f aca="false">IF(N203&lt;0.05,"Yes","No")</f>
        <v>Yes</v>
      </c>
      <c r="P203" s="16" t="n">
        <v>0.538848229485167</v>
      </c>
      <c r="Q203" s="17" t="n">
        <v>24.0153234566911</v>
      </c>
      <c r="R203" s="18" t="n">
        <v>1.23545403225356E-006</v>
      </c>
      <c r="S203" s="18" t="n">
        <v>7.13542770453559E-005</v>
      </c>
      <c r="T203" s="16" t="n">
        <v>0.0242513784882578</v>
      </c>
      <c r="U203" s="18" t="n">
        <v>3.760553928604E-005</v>
      </c>
      <c r="V203" s="18" t="n">
        <v>0.000129689314283666</v>
      </c>
      <c r="W203" s="6" t="s">
        <v>683</v>
      </c>
      <c r="X203" s="17" t="n">
        <v>99.9</v>
      </c>
      <c r="Y203" s="16" t="n">
        <v>0.661381491684522</v>
      </c>
      <c r="Z203" s="16" t="n">
        <f aca="false">(G203-E203)/SQRT(H203^2/D203+F203^2/C203)</f>
        <v>6.84605430228936</v>
      </c>
      <c r="AA203" s="24" t="n">
        <f aca="false">ABS(K203-Z203)</f>
        <v>0</v>
      </c>
    </row>
    <row r="204" customFormat="false" ht="15" hidden="false" customHeight="false" outlineLevel="0" collapsed="false">
      <c r="A204" s="17" t="n">
        <v>599</v>
      </c>
      <c r="B204" s="6" t="s">
        <v>598</v>
      </c>
      <c r="C204" s="6" t="n">
        <v>99</v>
      </c>
      <c r="D204" s="6" t="n">
        <v>495</v>
      </c>
      <c r="E204" s="16" t="n">
        <v>0.163768502046364</v>
      </c>
      <c r="F204" s="16" t="n">
        <v>0.0277859972958024</v>
      </c>
      <c r="G204" s="16" t="n">
        <v>0.187984180856835</v>
      </c>
      <c r="H204" s="16" t="n">
        <v>0.0472174301813125</v>
      </c>
      <c r="I204" s="23" t="n">
        <f aca="false">G204-E204</f>
        <v>0.0242156788104713</v>
      </c>
      <c r="J204" s="17" t="n">
        <f aca="false">100*(G204-E204)/E204</f>
        <v>14.7865300762266</v>
      </c>
      <c r="K204" s="16" t="n">
        <v>6.90395493991709</v>
      </c>
      <c r="L204" s="17" t="n">
        <v>228.749754227091</v>
      </c>
      <c r="M204" s="18" t="n">
        <v>4.93457708622859E-011</v>
      </c>
      <c r="N204" s="18" t="n">
        <v>1.20412850849782E-010</v>
      </c>
      <c r="O204" s="6" t="str">
        <f aca="false">IF(N204&lt;0.05,"Yes","No")</f>
        <v>Yes</v>
      </c>
      <c r="P204" s="16" t="n">
        <v>0.542392057321929</v>
      </c>
      <c r="Q204" s="17" t="n">
        <v>24.3322439726102</v>
      </c>
      <c r="R204" s="18" t="n">
        <v>1.05479996922675E-006</v>
      </c>
      <c r="S204" s="18" t="n">
        <v>6.64040352240781E-005</v>
      </c>
      <c r="T204" s="16" t="n">
        <v>0.0243407563308225</v>
      </c>
      <c r="U204" s="18" t="n">
        <v>3.4669948390953E-005</v>
      </c>
      <c r="V204" s="18" t="n">
        <v>0.00012235251697631</v>
      </c>
      <c r="W204" s="6" t="s">
        <v>683</v>
      </c>
      <c r="X204" s="17" t="n">
        <v>99.9</v>
      </c>
      <c r="Y204" s="16" t="n">
        <v>0.662258953168044</v>
      </c>
      <c r="Z204" s="16" t="n">
        <f aca="false">(G204-E204)/SQRT(H204^2/D204+F204^2/C204)</f>
        <v>6.90395493991708</v>
      </c>
      <c r="AA204" s="24" t="n">
        <f aca="false">ABS(K204-Z204)</f>
        <v>0</v>
      </c>
    </row>
    <row r="205" customFormat="false" ht="15" hidden="false" customHeight="false" outlineLevel="0" collapsed="false">
      <c r="A205" s="17" t="n">
        <v>600</v>
      </c>
      <c r="B205" s="6" t="s">
        <v>599</v>
      </c>
      <c r="C205" s="6" t="n">
        <v>99</v>
      </c>
      <c r="D205" s="6" t="n">
        <v>495</v>
      </c>
      <c r="E205" s="16" t="n">
        <v>0.163031326550426</v>
      </c>
      <c r="F205" s="16" t="n">
        <v>0.0276155554832037</v>
      </c>
      <c r="G205" s="16" t="n">
        <v>0.187339805322464</v>
      </c>
      <c r="H205" s="16" t="n">
        <v>0.0470895478633903</v>
      </c>
      <c r="I205" s="23" t="n">
        <f aca="false">G205-E205</f>
        <v>0.0243084787720381</v>
      </c>
      <c r="J205" s="17" t="n">
        <f aca="false">100*(G205-E205)/E205</f>
        <v>14.910311586356</v>
      </c>
      <c r="K205" s="16" t="n">
        <v>6.96438863939495</v>
      </c>
      <c r="L205" s="17" t="n">
        <v>229.71026464005</v>
      </c>
      <c r="M205" s="18" t="n">
        <v>3.43649986975673E-011</v>
      </c>
      <c r="N205" s="18" t="n">
        <v>8.45443352032656E-011</v>
      </c>
      <c r="O205" s="6" t="str">
        <f aca="false">IF(N205&lt;0.05,"Yes","No")</f>
        <v>Yes</v>
      </c>
      <c r="P205" s="16" t="n">
        <v>0.546069643971151</v>
      </c>
      <c r="Q205" s="17" t="n">
        <v>24.6633229359116</v>
      </c>
      <c r="R205" s="18" t="n">
        <v>8.94369435624057E-007</v>
      </c>
      <c r="S205" s="18" t="n">
        <v>6.07835610233791E-005</v>
      </c>
      <c r="T205" s="16" t="n">
        <v>0.0244382968266671</v>
      </c>
      <c r="U205" s="18" t="n">
        <v>3.18537978871062E-005</v>
      </c>
      <c r="V205" s="18" t="n">
        <v>0.000115134209230504</v>
      </c>
      <c r="W205" s="6" t="s">
        <v>683</v>
      </c>
      <c r="X205" s="17" t="n">
        <v>99.9</v>
      </c>
      <c r="Y205" s="16" t="n">
        <v>0.663218038975615</v>
      </c>
      <c r="Z205" s="16" t="n">
        <f aca="false">(G205-E205)/SQRT(H205^2/D205+F205^2/C205)</f>
        <v>6.96438863939495</v>
      </c>
      <c r="AA205" s="24" t="n">
        <f aca="false">ABS(K205-Z205)</f>
        <v>0</v>
      </c>
    </row>
    <row r="206" customFormat="false" ht="15" hidden="false" customHeight="false" outlineLevel="0" collapsed="false">
      <c r="A206" s="17" t="n">
        <v>601</v>
      </c>
      <c r="B206" s="6" t="s">
        <v>599</v>
      </c>
      <c r="C206" s="6" t="n">
        <v>99</v>
      </c>
      <c r="D206" s="6" t="n">
        <v>495</v>
      </c>
      <c r="E206" s="16" t="n">
        <v>0.162260871342938</v>
      </c>
      <c r="F206" s="16" t="n">
        <v>0.0274368253763952</v>
      </c>
      <c r="G206" s="16" t="n">
        <v>0.186662380111338</v>
      </c>
      <c r="H206" s="16" t="n">
        <v>0.0469581844117889</v>
      </c>
      <c r="I206" s="23" t="n">
        <f aca="false">G206-E206</f>
        <v>0.0244015087683996</v>
      </c>
      <c r="J206" s="17" t="n">
        <f aca="false">100*(G206-E206)/E206</f>
        <v>15.0384430740712</v>
      </c>
      <c r="K206" s="16" t="n">
        <v>7.02699514612451</v>
      </c>
      <c r="L206" s="17" t="n">
        <v>230.750264290713</v>
      </c>
      <c r="M206" s="18" t="n">
        <v>2.35548987276792E-011</v>
      </c>
      <c r="N206" s="18" t="n">
        <v>5.85666771915433E-011</v>
      </c>
      <c r="O206" s="6" t="str">
        <f aca="false">IF(N206&lt;0.05,"Yes","No")</f>
        <v>Yes</v>
      </c>
      <c r="P206" s="16" t="n">
        <v>0.549822390158255</v>
      </c>
      <c r="Q206" s="17" t="n">
        <v>25.0034745079944</v>
      </c>
      <c r="R206" s="18" t="n">
        <v>7.55047721133536E-007</v>
      </c>
      <c r="S206" s="18" t="n">
        <v>5.46378723866666E-005</v>
      </c>
      <c r="T206" s="16" t="n">
        <v>0.0245358603187894</v>
      </c>
      <c r="U206" s="18" t="n">
        <v>2.91708955154002E-005</v>
      </c>
      <c r="V206" s="18" t="n">
        <v>0.000107850141870318</v>
      </c>
      <c r="W206" s="6" t="s">
        <v>683</v>
      </c>
      <c r="X206" s="17" t="n">
        <v>99.9</v>
      </c>
      <c r="Y206" s="16" t="n">
        <v>0.664870931537598</v>
      </c>
      <c r="Z206" s="16" t="n">
        <f aca="false">(G206-E206)/SQRT(H206^2/D206+F206^2/C206)</f>
        <v>7.02699514612452</v>
      </c>
      <c r="AA206" s="24" t="n">
        <f aca="false">ABS(K206-Z206)</f>
        <v>0</v>
      </c>
    </row>
    <row r="207" customFormat="false" ht="15" hidden="false" customHeight="false" outlineLevel="0" collapsed="false">
      <c r="A207" s="17" t="n">
        <v>602</v>
      </c>
      <c r="B207" s="6" t="s">
        <v>599</v>
      </c>
      <c r="C207" s="6" t="n">
        <v>99</v>
      </c>
      <c r="D207" s="6" t="n">
        <v>495</v>
      </c>
      <c r="E207" s="16" t="n">
        <v>0.16142635739813</v>
      </c>
      <c r="F207" s="16" t="n">
        <v>0.0272411050669766</v>
      </c>
      <c r="G207" s="16" t="n">
        <v>0.185915549415531</v>
      </c>
      <c r="H207" s="16" t="n">
        <v>0.0468179545175518</v>
      </c>
      <c r="I207" s="23" t="n">
        <f aca="false">G207-E207</f>
        <v>0.0244891920174011</v>
      </c>
      <c r="J207" s="17" t="n">
        <f aca="false">100*(G207-E207)/E207</f>
        <v>15.1705040069775</v>
      </c>
      <c r="K207" s="16" t="n">
        <v>7.09195632040039</v>
      </c>
      <c r="L207" s="17" t="n">
        <v>231.931132733195</v>
      </c>
      <c r="M207" s="18" t="n">
        <v>1.58599950257016E-011</v>
      </c>
      <c r="N207" s="18" t="n">
        <v>3.98110508351242E-011</v>
      </c>
      <c r="O207" s="6" t="str">
        <f aca="false">IF(N207&lt;0.05,"Yes","No")</f>
        <v>Yes</v>
      </c>
      <c r="P207" s="16" t="n">
        <v>0.553596627417752</v>
      </c>
      <c r="Q207" s="17" t="n">
        <v>25.3479237096426</v>
      </c>
      <c r="R207" s="18" t="n">
        <v>6.36177451486287E-007</v>
      </c>
      <c r="S207" s="18" t="n">
        <v>4.99197619796183E-005</v>
      </c>
      <c r="T207" s="16" t="n">
        <v>0.0246289032059632</v>
      </c>
      <c r="U207" s="18" t="n">
        <v>2.6679316590167E-005</v>
      </c>
      <c r="V207" s="18" t="n">
        <v>0.000100948765476308</v>
      </c>
      <c r="W207" s="6" t="s">
        <v>683</v>
      </c>
      <c r="X207" s="17" t="n">
        <v>99.9</v>
      </c>
      <c r="Y207" s="16" t="n">
        <v>0.666258545046424</v>
      </c>
      <c r="Z207" s="16" t="n">
        <f aca="false">(G207-E207)/SQRT(H207^2/D207+F207^2/C207)</f>
        <v>7.09195632040039</v>
      </c>
      <c r="AA207" s="24" t="n">
        <f aca="false">ABS(K207-Z207)</f>
        <v>0</v>
      </c>
    </row>
    <row r="208" customFormat="false" ht="15" hidden="false" customHeight="false" outlineLevel="0" collapsed="false">
      <c r="A208" s="17" t="n">
        <v>603</v>
      </c>
      <c r="B208" s="6" t="s">
        <v>599</v>
      </c>
      <c r="C208" s="6" t="n">
        <v>99</v>
      </c>
      <c r="D208" s="6" t="n">
        <v>495</v>
      </c>
      <c r="E208" s="16" t="n">
        <v>0.160494786094536</v>
      </c>
      <c r="F208" s="16" t="n">
        <v>0.0270346843060735</v>
      </c>
      <c r="G208" s="16" t="n">
        <v>0.185095431031001</v>
      </c>
      <c r="H208" s="16" t="n">
        <v>0.0466789666840106</v>
      </c>
      <c r="I208" s="23" t="n">
        <f aca="false">G208-E208</f>
        <v>0.0246006449364652</v>
      </c>
      <c r="J208" s="17" t="n">
        <f aca="false">100*(G208-E208)/E208</f>
        <v>15.3280025694883</v>
      </c>
      <c r="K208" s="16" t="n">
        <v>7.16625171446779</v>
      </c>
      <c r="L208" s="17" t="n">
        <v>233.255095644577</v>
      </c>
      <c r="M208" s="18" t="n">
        <v>1.00575208756366E-011</v>
      </c>
      <c r="N208" s="18" t="n">
        <v>2.54282206494734E-011</v>
      </c>
      <c r="O208" s="6" t="str">
        <f aca="false">IF(N208&lt;0.05,"Yes","No")</f>
        <v>Yes</v>
      </c>
      <c r="P208" s="16" t="n">
        <v>0.557933918886772</v>
      </c>
      <c r="Q208" s="17" t="n">
        <v>25.7466689665906</v>
      </c>
      <c r="R208" s="18" t="n">
        <v>5.21853619440238E-007</v>
      </c>
      <c r="S208" s="18" t="n">
        <v>4.50703483103825E-005</v>
      </c>
      <c r="T208" s="16" t="n">
        <v>0.0247461088373177</v>
      </c>
      <c r="U208" s="18" t="n">
        <v>2.40765219046315E-005</v>
      </c>
      <c r="V208" s="18" t="n">
        <v>9.38046307972656E-005</v>
      </c>
      <c r="W208" s="6" t="s">
        <v>683</v>
      </c>
      <c r="X208" s="17" t="n">
        <v>100</v>
      </c>
      <c r="Y208" s="16" t="n">
        <v>0.667850219365371</v>
      </c>
      <c r="Z208" s="16" t="n">
        <f aca="false">(G208-E208)/SQRT(H208^2/D208+F208^2/C208)</f>
        <v>7.16625171446778</v>
      </c>
      <c r="AA208" s="24" t="n">
        <f aca="false">ABS(K208-Z208)</f>
        <v>0</v>
      </c>
    </row>
    <row r="209" customFormat="false" ht="15" hidden="false" customHeight="false" outlineLevel="0" collapsed="false">
      <c r="A209" s="17" t="n">
        <v>604</v>
      </c>
      <c r="B209" s="6" t="s">
        <v>599</v>
      </c>
      <c r="C209" s="6" t="n">
        <v>99</v>
      </c>
      <c r="D209" s="6" t="n">
        <v>495</v>
      </c>
      <c r="E209" s="16" t="n">
        <v>0.159474032169039</v>
      </c>
      <c r="F209" s="16" t="n">
        <v>0.0268218976167803</v>
      </c>
      <c r="G209" s="16" t="n">
        <v>0.184199818998876</v>
      </c>
      <c r="H209" s="16" t="n">
        <v>0.0465397387531015</v>
      </c>
      <c r="I209" s="23" t="n">
        <f aca="false">G209-E209</f>
        <v>0.0247257868298376</v>
      </c>
      <c r="J209" s="17" t="n">
        <f aca="false">100*(G209-E209)/E209</f>
        <v>15.5045849744546</v>
      </c>
      <c r="K209" s="16" t="n">
        <v>7.24649043067217</v>
      </c>
      <c r="L209" s="17" t="n">
        <v>234.67266897184</v>
      </c>
      <c r="M209" s="18" t="n">
        <v>6.12588091968832E-012</v>
      </c>
      <c r="N209" s="18" t="n">
        <v>1.58308435575217E-011</v>
      </c>
      <c r="O209" s="6" t="str">
        <f aca="false">IF(N209&lt;0.05,"Yes","No")</f>
        <v>Yes</v>
      </c>
      <c r="P209" s="16" t="n">
        <v>0.562621399958213</v>
      </c>
      <c r="Q209" s="17" t="n">
        <v>26.1811075094495</v>
      </c>
      <c r="R209" s="18" t="n">
        <v>4.20659942229516E-007</v>
      </c>
      <c r="S209" s="18" t="n">
        <v>3.85729911076052E-005</v>
      </c>
      <c r="T209" s="16" t="n">
        <v>0.0248771631182061</v>
      </c>
      <c r="U209" s="18" t="n">
        <v>2.15637021984801E-005</v>
      </c>
      <c r="V209" s="18" t="n">
        <v>8.67505260858395E-005</v>
      </c>
      <c r="W209" s="6" t="s">
        <v>683</v>
      </c>
      <c r="X209" s="17" t="n">
        <v>100</v>
      </c>
      <c r="Y209" s="16" t="n">
        <v>0.669278645036221</v>
      </c>
      <c r="Z209" s="16" t="n">
        <f aca="false">(G209-E209)/SQRT(H209^2/D209+F209^2/C209)</f>
        <v>7.24649043067215</v>
      </c>
      <c r="AA209" s="24" t="n">
        <f aca="false">ABS(K209-Z209)</f>
        <v>2.57571741713036E-014</v>
      </c>
    </row>
    <row r="210" customFormat="false" ht="15" hidden="false" customHeight="false" outlineLevel="0" collapsed="false">
      <c r="A210" s="17" t="n">
        <v>605</v>
      </c>
      <c r="B210" s="6" t="s">
        <v>599</v>
      </c>
      <c r="C210" s="6" t="n">
        <v>99</v>
      </c>
      <c r="D210" s="6" t="n">
        <v>495</v>
      </c>
      <c r="E210" s="16" t="n">
        <v>0.158390214948943</v>
      </c>
      <c r="F210" s="16" t="n">
        <v>0.0266047094063426</v>
      </c>
      <c r="G210" s="16" t="n">
        <v>0.183228026706763</v>
      </c>
      <c r="H210" s="16" t="n">
        <v>0.046393859424737</v>
      </c>
      <c r="I210" s="23" t="n">
        <f aca="false">G210-E210</f>
        <v>0.0248378117578198</v>
      </c>
      <c r="J210" s="17" t="n">
        <f aca="false">100*(G210-E210)/E210</f>
        <v>15.6814054238301</v>
      </c>
      <c r="K210" s="16" t="n">
        <v>7.32495119166922</v>
      </c>
      <c r="L210" s="17" t="n">
        <v>236.126103454999</v>
      </c>
      <c r="M210" s="18" t="n">
        <v>3.75477489101639E-012</v>
      </c>
      <c r="N210" s="18" t="n">
        <v>9.8609775575318E-012</v>
      </c>
      <c r="O210" s="6" t="str">
        <f aca="false">IF(N210&lt;0.05,"Yes","No")</f>
        <v>Yes</v>
      </c>
      <c r="P210" s="16" t="n">
        <v>0.567121699363791</v>
      </c>
      <c r="Q210" s="17" t="n">
        <v>26.6016177976057</v>
      </c>
      <c r="R210" s="18" t="n">
        <v>3.41527371032544E-007</v>
      </c>
      <c r="S210" s="18" t="n">
        <v>3.02749754998262E-005</v>
      </c>
      <c r="T210" s="16" t="n">
        <v>0.0249950947073679</v>
      </c>
      <c r="U210" s="18" t="n">
        <v>1.94160287938447E-005</v>
      </c>
      <c r="V210" s="18" t="n">
        <v>8.0739921716978E-005</v>
      </c>
      <c r="W210" s="6" t="s">
        <v>683</v>
      </c>
      <c r="X210" s="17" t="n">
        <v>100</v>
      </c>
      <c r="Y210" s="16" t="n">
        <v>0.671931435567799</v>
      </c>
      <c r="Z210" s="16" t="n">
        <f aca="false">(G210-E210)/SQRT(H210^2/D210+F210^2/C210)</f>
        <v>7.32495119166921</v>
      </c>
      <c r="AA210" s="24" t="n">
        <f aca="false">ABS(K210-Z210)</f>
        <v>0</v>
      </c>
    </row>
    <row r="211" customFormat="false" ht="15" hidden="false" customHeight="false" outlineLevel="0" collapsed="false">
      <c r="A211" s="17" t="n">
        <v>606</v>
      </c>
      <c r="B211" s="6" t="s">
        <v>599</v>
      </c>
      <c r="C211" s="6" t="n">
        <v>99</v>
      </c>
      <c r="D211" s="6" t="n">
        <v>495</v>
      </c>
      <c r="E211" s="16" t="n">
        <v>0.157198065383868</v>
      </c>
      <c r="F211" s="16" t="n">
        <v>0.0263669027385011</v>
      </c>
      <c r="G211" s="16" t="n">
        <v>0.182157365210129</v>
      </c>
      <c r="H211" s="16" t="n">
        <v>0.0462453311427375</v>
      </c>
      <c r="I211" s="23" t="n">
        <f aca="false">G211-E211</f>
        <v>0.0249592998262607</v>
      </c>
      <c r="J211" s="17" t="n">
        <f aca="false">100*(G211-E211)/E211</f>
        <v>15.8776125935848</v>
      </c>
      <c r="K211" s="16" t="n">
        <v>7.41091409718437</v>
      </c>
      <c r="L211" s="17" t="n">
        <v>237.824615271576</v>
      </c>
      <c r="M211" s="18" t="n">
        <v>2.18379154340073E-012</v>
      </c>
      <c r="N211" s="18" t="n">
        <v>5.8522270825063E-012</v>
      </c>
      <c r="O211" s="6" t="str">
        <f aca="false">IF(N211&lt;0.05,"Yes","No")</f>
        <v>Yes</v>
      </c>
      <c r="P211" s="16" t="n">
        <v>0.57192704262855</v>
      </c>
      <c r="Q211" s="17" t="n">
        <v>27.0543300464945</v>
      </c>
      <c r="R211" s="18" t="n">
        <v>2.72966158146831E-007</v>
      </c>
      <c r="S211" s="18" t="n">
        <v>2.32979474417505E-005</v>
      </c>
      <c r="T211" s="16" t="n">
        <v>0.0251223327777021</v>
      </c>
      <c r="U211" s="18" t="n">
        <v>1.72918073455661E-005</v>
      </c>
      <c r="V211" s="18" t="n">
        <v>7.43463640327877E-005</v>
      </c>
      <c r="W211" s="6" t="s">
        <v>683</v>
      </c>
      <c r="X211" s="17" t="n">
        <v>100</v>
      </c>
      <c r="Y211" s="16" t="n">
        <v>0.673849607182941</v>
      </c>
      <c r="Z211" s="16" t="n">
        <f aca="false">(G211-E211)/SQRT(H211^2/D211+F211^2/C211)</f>
        <v>7.41091409718437</v>
      </c>
      <c r="AA211" s="24" t="n">
        <f aca="false">ABS(K211-Z211)</f>
        <v>0</v>
      </c>
    </row>
    <row r="212" customFormat="false" ht="15" hidden="false" customHeight="false" outlineLevel="0" collapsed="false">
      <c r="A212" s="17" t="n">
        <v>607</v>
      </c>
      <c r="B212" s="6" t="s">
        <v>599</v>
      </c>
      <c r="C212" s="6" t="n">
        <v>99</v>
      </c>
      <c r="D212" s="6" t="n">
        <v>495</v>
      </c>
      <c r="E212" s="16" t="n">
        <v>0.155929598994929</v>
      </c>
      <c r="F212" s="16" t="n">
        <v>0.0261179344023293</v>
      </c>
      <c r="G212" s="16" t="n">
        <v>0.181014257759759</v>
      </c>
      <c r="H212" s="16" t="n">
        <v>0.0460926334831436</v>
      </c>
      <c r="I212" s="23" t="n">
        <f aca="false">G212-E212</f>
        <v>0.0250846587648295</v>
      </c>
      <c r="J212" s="17" t="n">
        <f aca="false">100*(G212-E212)/E212</f>
        <v>16.0871694190949</v>
      </c>
      <c r="K212" s="16" t="n">
        <v>7.50138840869455</v>
      </c>
      <c r="L212" s="17" t="n">
        <v>239.664179530299</v>
      </c>
      <c r="M212" s="18" t="n">
        <v>1.22741127079045E-012</v>
      </c>
      <c r="N212" s="18" t="n">
        <v>3.35780088532647E-012</v>
      </c>
      <c r="O212" s="6" t="str">
        <f aca="false">IF(N212&lt;0.05,"Yes","No")</f>
        <v>Yes</v>
      </c>
      <c r="P212" s="16" t="n">
        <v>0.57691849038677</v>
      </c>
      <c r="Q212" s="17" t="n">
        <v>27.5286197428352</v>
      </c>
      <c r="R212" s="18" t="n">
        <v>2.15916038939513E-007</v>
      </c>
      <c r="S212" s="18" t="n">
        <v>2.09290949904515E-005</v>
      </c>
      <c r="T212" s="16" t="n">
        <v>0.0252538900973124</v>
      </c>
      <c r="U212" s="18" t="n">
        <v>1.5366768026639E-005</v>
      </c>
      <c r="V212" s="18" t="n">
        <v>7.03027908862102E-005</v>
      </c>
      <c r="W212" s="6" t="s">
        <v>683</v>
      </c>
      <c r="X212" s="17" t="n">
        <v>100</v>
      </c>
      <c r="Y212" s="16" t="n">
        <v>0.675788184879094</v>
      </c>
      <c r="Z212" s="16" t="n">
        <f aca="false">(G212-E212)/SQRT(H212^2/D212+F212^2/C212)</f>
        <v>7.50138840869454</v>
      </c>
      <c r="AA212" s="24" t="n">
        <f aca="false">ABS(K212-Z212)</f>
        <v>0</v>
      </c>
    </row>
    <row r="213" customFormat="false" ht="15" hidden="false" customHeight="false" outlineLevel="0" collapsed="false">
      <c r="A213" s="17" t="n">
        <v>608</v>
      </c>
      <c r="B213" s="6" t="s">
        <v>599</v>
      </c>
      <c r="C213" s="6" t="n">
        <v>99</v>
      </c>
      <c r="D213" s="6" t="n">
        <v>495</v>
      </c>
      <c r="E213" s="16" t="n">
        <v>0.154606533622501</v>
      </c>
      <c r="F213" s="16" t="n">
        <v>0.0258675524933361</v>
      </c>
      <c r="G213" s="16" t="n">
        <v>0.179818188903308</v>
      </c>
      <c r="H213" s="16" t="n">
        <v>0.0459373498383846</v>
      </c>
      <c r="I213" s="23" t="n">
        <f aca="false">G213-E213</f>
        <v>0.0252116552808068</v>
      </c>
      <c r="J213" s="17" t="n">
        <f aca="false">100*(G213-E213)/E213</f>
        <v>16.3069792007403</v>
      </c>
      <c r="K213" s="16" t="n">
        <v>7.59400884294773</v>
      </c>
      <c r="L213" s="17" t="n">
        <v>241.549340783907</v>
      </c>
      <c r="M213" s="18" t="n">
        <v>6.76749564570866E-013</v>
      </c>
      <c r="N213" s="18" t="n">
        <v>1.88075507296745E-012</v>
      </c>
      <c r="O213" s="6" t="str">
        <f aca="false">IF(N213&lt;0.05,"Yes","No")</f>
        <v>Yes</v>
      </c>
      <c r="P213" s="16" t="n">
        <v>0.582016109899821</v>
      </c>
      <c r="Q213" s="17" t="n">
        <v>28.0172516984016</v>
      </c>
      <c r="R213" s="18" t="n">
        <v>1.69636840511727E-007</v>
      </c>
      <c r="S213" s="18" t="n">
        <v>1.89446881400424E-005</v>
      </c>
      <c r="T213" s="16" t="n">
        <v>0.0253875270253485</v>
      </c>
      <c r="U213" s="18" t="n">
        <v>1.36658981010987E-005</v>
      </c>
      <c r="V213" s="18" t="n">
        <v>6.79113849423059E-005</v>
      </c>
      <c r="W213" s="6" t="s">
        <v>683</v>
      </c>
      <c r="X213" s="17" t="n">
        <v>100</v>
      </c>
      <c r="Y213" s="16" t="n">
        <v>0.677951229466381</v>
      </c>
      <c r="Z213" s="16" t="n">
        <f aca="false">(G213-E213)/SQRT(H213^2/D213+F213^2/C213)</f>
        <v>7.59400884294774</v>
      </c>
      <c r="AA213" s="24" t="n">
        <f aca="false">ABS(K213-Z213)</f>
        <v>0</v>
      </c>
    </row>
    <row r="214" customFormat="false" ht="15" hidden="false" customHeight="false" outlineLevel="0" collapsed="false">
      <c r="A214" s="17" t="n">
        <v>609</v>
      </c>
      <c r="B214" s="6" t="s">
        <v>599</v>
      </c>
      <c r="C214" s="6" t="n">
        <v>99</v>
      </c>
      <c r="D214" s="6" t="n">
        <v>495</v>
      </c>
      <c r="E214" s="16" t="n">
        <v>0.153213639677775</v>
      </c>
      <c r="F214" s="16" t="n">
        <v>0.0256231900605448</v>
      </c>
      <c r="G214" s="16" t="n">
        <v>0.178563178880046</v>
      </c>
      <c r="H214" s="16" t="n">
        <v>0.0457880074789504</v>
      </c>
      <c r="I214" s="23" t="n">
        <f aca="false">G214-E214</f>
        <v>0.025349539202271</v>
      </c>
      <c r="J214" s="17" t="n">
        <f aca="false">100*(G214-E214)/E214</f>
        <v>16.5452235555423</v>
      </c>
      <c r="K214" s="16" t="n">
        <v>7.68972049007884</v>
      </c>
      <c r="L214" s="17" t="n">
        <v>243.450051218964</v>
      </c>
      <c r="M214" s="18" t="n">
        <v>3.63861066346719E-013</v>
      </c>
      <c r="N214" s="18" t="n">
        <v>1.02751626397104E-012</v>
      </c>
      <c r="O214" s="6" t="str">
        <f aca="false">IF(N214&lt;0.05,"Yes","No")</f>
        <v>Yes</v>
      </c>
      <c r="P214" s="16" t="n">
        <v>0.587323298897143</v>
      </c>
      <c r="Q214" s="17" t="n">
        <v>28.5305391654579</v>
      </c>
      <c r="R214" s="18" t="n">
        <v>1.31709786691303E-007</v>
      </c>
      <c r="S214" s="18" t="n">
        <v>1.64661115665887E-005</v>
      </c>
      <c r="T214" s="16" t="n">
        <v>0.0255306727061053</v>
      </c>
      <c r="U214" s="18" t="n">
        <v>1.19619831082252E-005</v>
      </c>
      <c r="V214" s="18" t="n">
        <v>6.79113849423059E-005</v>
      </c>
      <c r="W214" s="6" t="s">
        <v>683</v>
      </c>
      <c r="X214" s="17" t="n">
        <v>100</v>
      </c>
      <c r="Y214" s="16" t="n">
        <v>0.679604122028364</v>
      </c>
      <c r="Z214" s="16" t="n">
        <f aca="false">(G214-E214)/SQRT(H214^2/D214+F214^2/C214)</f>
        <v>7.68972049007883</v>
      </c>
      <c r="AA214" s="24" t="n">
        <f aca="false">ABS(K214-Z214)</f>
        <v>0</v>
      </c>
    </row>
    <row r="215" customFormat="false" ht="15" hidden="false" customHeight="false" outlineLevel="0" collapsed="false">
      <c r="A215" s="17" t="n">
        <v>610</v>
      </c>
      <c r="B215" s="6" t="s">
        <v>599</v>
      </c>
      <c r="C215" s="6" t="n">
        <v>99</v>
      </c>
      <c r="D215" s="6" t="n">
        <v>495</v>
      </c>
      <c r="E215" s="16" t="n">
        <v>0.151811771847383</v>
      </c>
      <c r="F215" s="16" t="n">
        <v>0.0253694760253048</v>
      </c>
      <c r="G215" s="16" t="n">
        <v>0.177289348479473</v>
      </c>
      <c r="H215" s="16" t="n">
        <v>0.0456328464583788</v>
      </c>
      <c r="I215" s="23" t="n">
        <f aca="false">G215-E215</f>
        <v>0.0254775766320903</v>
      </c>
      <c r="J215" s="17" t="n">
        <f aca="false">100*(G215-E215)/E215</f>
        <v>16.7823458761176</v>
      </c>
      <c r="K215" s="16" t="n">
        <v>7.78585041439776</v>
      </c>
      <c r="L215" s="17" t="n">
        <v>245.473034243707</v>
      </c>
      <c r="M215" s="18" t="n">
        <v>1.93694421080793E-013</v>
      </c>
      <c r="N215" s="18" t="n">
        <v>5.56705853202114E-013</v>
      </c>
      <c r="O215" s="6" t="str">
        <f aca="false">IF(N215&lt;0.05,"Yes","No")</f>
        <v>Yes</v>
      </c>
      <c r="P215" s="16" t="n">
        <v>0.592522697045093</v>
      </c>
      <c r="Q215" s="17" t="n">
        <v>29.0379198360721</v>
      </c>
      <c r="R215" s="18" t="n">
        <v>1.02595493922573E-007</v>
      </c>
      <c r="S215" s="18" t="n">
        <v>1.48374540426853E-005</v>
      </c>
      <c r="T215" s="16" t="n">
        <v>0.0256651167806486</v>
      </c>
      <c r="U215" s="18" t="n">
        <v>1.0569124403319E-005</v>
      </c>
      <c r="V215" s="18" t="n">
        <v>6.79113849423059E-005</v>
      </c>
      <c r="W215" s="6" t="s">
        <v>683</v>
      </c>
      <c r="X215" s="17" t="n">
        <v>100</v>
      </c>
      <c r="Y215" s="16" t="n">
        <v>0.681807978777676</v>
      </c>
      <c r="Z215" s="16" t="n">
        <f aca="false">(G215-E215)/SQRT(H215^2/D215+F215^2/C215)</f>
        <v>7.78585041439775</v>
      </c>
      <c r="AA215" s="24" t="n">
        <f aca="false">ABS(K215-Z215)</f>
        <v>0</v>
      </c>
    </row>
    <row r="216" customFormat="false" ht="15" hidden="false" customHeight="false" outlineLevel="0" collapsed="false">
      <c r="A216" s="17" t="n">
        <v>611</v>
      </c>
      <c r="B216" s="6" t="s">
        <v>599</v>
      </c>
      <c r="C216" s="6" t="n">
        <v>99</v>
      </c>
      <c r="D216" s="6" t="n">
        <v>495</v>
      </c>
      <c r="E216" s="16" t="n">
        <v>0.150399006000071</v>
      </c>
      <c r="F216" s="16" t="n">
        <v>0.0251102967857418</v>
      </c>
      <c r="G216" s="16" t="n">
        <v>0.175998772620553</v>
      </c>
      <c r="H216" s="16" t="n">
        <v>0.0454772242866717</v>
      </c>
      <c r="I216" s="23" t="n">
        <f aca="false">G216-E216</f>
        <v>0.0255997666204818</v>
      </c>
      <c r="J216" s="17" t="n">
        <f aca="false">100*(G216-E216)/E216</f>
        <v>17.0212339172439</v>
      </c>
      <c r="K216" s="16" t="n">
        <v>7.88260090096166</v>
      </c>
      <c r="L216" s="17" t="n">
        <v>247.614109522568</v>
      </c>
      <c r="M216" s="18" t="n">
        <v>1.01944324696399E-013</v>
      </c>
      <c r="N216" s="18" t="n">
        <v>3.13136003197565E-013</v>
      </c>
      <c r="O216" s="6" t="str">
        <f aca="false">IF(N216&lt;0.05,"Yes","No")</f>
        <v>Yes</v>
      </c>
      <c r="P216" s="16" t="n">
        <v>0.597636782641621</v>
      </c>
      <c r="Q216" s="17" t="n">
        <v>29.5413377582961</v>
      </c>
      <c r="R216" s="18" t="n">
        <v>8.00993146211411E-008</v>
      </c>
      <c r="S216" s="18" t="n">
        <v>1.36342793421054E-005</v>
      </c>
      <c r="T216" s="16" t="n">
        <v>0.0257943649666852</v>
      </c>
      <c r="U216" s="18" t="n">
        <v>9.39953095184304E-006</v>
      </c>
      <c r="V216" s="18" t="n">
        <v>6.79113849423059E-005</v>
      </c>
      <c r="W216" s="6" t="s">
        <v>683</v>
      </c>
      <c r="X216" s="17" t="n">
        <v>100</v>
      </c>
      <c r="Y216" s="16" t="n">
        <v>0.683930211202939</v>
      </c>
      <c r="Z216" s="16" t="n">
        <f aca="false">(G216-E216)/SQRT(H216^2/D216+F216^2/C216)</f>
        <v>7.88260090096164</v>
      </c>
      <c r="AA216" s="24" t="n">
        <f aca="false">ABS(K216-Z216)</f>
        <v>0</v>
      </c>
    </row>
    <row r="217" customFormat="false" ht="15" hidden="false" customHeight="false" outlineLevel="0" collapsed="false">
      <c r="A217" s="17" t="n">
        <v>612</v>
      </c>
      <c r="B217" s="6" t="s">
        <v>599</v>
      </c>
      <c r="C217" s="6" t="n">
        <v>99</v>
      </c>
      <c r="D217" s="6" t="n">
        <v>495</v>
      </c>
      <c r="E217" s="16" t="n">
        <v>0.148962247326519</v>
      </c>
      <c r="F217" s="16" t="n">
        <v>0.0248563896495344</v>
      </c>
      <c r="G217" s="16" t="n">
        <v>0.174687635146006</v>
      </c>
      <c r="H217" s="16" t="n">
        <v>0.045330016199754</v>
      </c>
      <c r="I217" s="23" t="n">
        <f aca="false">G217-E217</f>
        <v>0.0257253878194876</v>
      </c>
      <c r="J217" s="17" t="n">
        <f aca="false">100*(G217-E217)/E217</f>
        <v>17.2697366488428</v>
      </c>
      <c r="K217" s="16" t="n">
        <v>7.98019658575102</v>
      </c>
      <c r="L217" s="17" t="n">
        <v>249.804471680556</v>
      </c>
      <c r="M217" s="18" t="n">
        <v>5.30067069955942E-014</v>
      </c>
      <c r="N217" s="18" t="n">
        <v>1.68994068888837E-013</v>
      </c>
      <c r="O217" s="6" t="str">
        <f aca="false">IF(N217&lt;0.05,"Yes","No")</f>
        <v>Yes</v>
      </c>
      <c r="P217" s="16" t="n">
        <v>0.602756114390367</v>
      </c>
      <c r="Q217" s="17" t="n">
        <v>30.0496051066473</v>
      </c>
      <c r="R217" s="18" t="n">
        <v>6.24074126612103E-008</v>
      </c>
      <c r="S217" s="18" t="n">
        <v>1.23715847511221E-005</v>
      </c>
      <c r="T217" s="16" t="n">
        <v>0.0259261755810728</v>
      </c>
      <c r="U217" s="18" t="n">
        <v>8.32721646928958E-006</v>
      </c>
      <c r="V217" s="18" t="n">
        <v>6.79113849423059E-005</v>
      </c>
      <c r="W217" s="6" t="s">
        <v>683</v>
      </c>
      <c r="X217" s="17" t="n">
        <v>100</v>
      </c>
      <c r="Y217" s="16" t="n">
        <v>0.685481073359861</v>
      </c>
      <c r="Z217" s="16" t="n">
        <f aca="false">(G217-E217)/SQRT(H217^2/D217+F217^2/C217)</f>
        <v>7.980196585751</v>
      </c>
      <c r="AA217" s="24" t="n">
        <f aca="false">ABS(K217-Z217)</f>
        <v>0</v>
      </c>
    </row>
    <row r="218" customFormat="false" ht="15" hidden="false" customHeight="false" outlineLevel="0" collapsed="false">
      <c r="A218" s="17" t="n">
        <v>613</v>
      </c>
      <c r="B218" s="6" t="s">
        <v>599</v>
      </c>
      <c r="C218" s="6" t="n">
        <v>99</v>
      </c>
      <c r="D218" s="6" t="n">
        <v>495</v>
      </c>
      <c r="E218" s="16" t="n">
        <v>0.147567352411723</v>
      </c>
      <c r="F218" s="16" t="n">
        <v>0.0246154012080299</v>
      </c>
      <c r="G218" s="16" t="n">
        <v>0.17340373652752</v>
      </c>
      <c r="H218" s="16" t="n">
        <v>0.0451855446292371</v>
      </c>
      <c r="I218" s="23" t="n">
        <f aca="false">G218-E218</f>
        <v>0.0258363841157971</v>
      </c>
      <c r="J218" s="17" t="n">
        <f aca="false">100*(G218-E218)/E218</f>
        <v>17.508197913392</v>
      </c>
      <c r="K218" s="16" t="n">
        <v>8.07186113785758</v>
      </c>
      <c r="L218" s="17" t="n">
        <v>251.903534554585</v>
      </c>
      <c r="M218" s="18" t="n">
        <v>2.85024834940134E-014</v>
      </c>
      <c r="N218" s="18" t="n">
        <v>9.38616266785613E-014</v>
      </c>
      <c r="O218" s="6" t="str">
        <f aca="false">IF(N218&lt;0.05,"Yes","No")</f>
        <v>Yes</v>
      </c>
      <c r="P218" s="16" t="n">
        <v>0.607514894122347</v>
      </c>
      <c r="Q218" s="17" t="n">
        <v>30.5259634248492</v>
      </c>
      <c r="R218" s="18" t="n">
        <v>4.94056477938729E-008</v>
      </c>
      <c r="S218" s="18" t="n">
        <v>1.05489754694077E-005</v>
      </c>
      <c r="T218" s="16" t="n">
        <v>0.0260421362858606</v>
      </c>
      <c r="U218" s="18" t="n">
        <v>7.43685950320741E-006</v>
      </c>
      <c r="V218" s="18" t="n">
        <v>6.79113849423059E-005</v>
      </c>
      <c r="W218" s="6" t="s">
        <v>683</v>
      </c>
      <c r="X218" s="17" t="n">
        <v>100</v>
      </c>
      <c r="Y218" s="16" t="n">
        <v>0.687052341597796</v>
      </c>
      <c r="Z218" s="16" t="n">
        <f aca="false">(G218-E218)/SQRT(H218^2/D218+F218^2/C218)</f>
        <v>8.07186113785758</v>
      </c>
      <c r="AA218" s="24" t="n">
        <f aca="false">ABS(K218-Z218)</f>
        <v>0</v>
      </c>
    </row>
    <row r="219" customFormat="false" ht="15" hidden="false" customHeight="false" outlineLevel="0" collapsed="false">
      <c r="A219" s="17" t="n">
        <v>614</v>
      </c>
      <c r="B219" s="6" t="s">
        <v>599</v>
      </c>
      <c r="C219" s="6" t="n">
        <v>99</v>
      </c>
      <c r="D219" s="6" t="n">
        <v>495</v>
      </c>
      <c r="E219" s="16" t="n">
        <v>0.146202281343214</v>
      </c>
      <c r="F219" s="16" t="n">
        <v>0.0243848619634071</v>
      </c>
      <c r="G219" s="16" t="n">
        <v>0.17214617450731</v>
      </c>
      <c r="H219" s="16" t="n">
        <v>0.0450417600407109</v>
      </c>
      <c r="I219" s="23" t="n">
        <f aca="false">G219-E219</f>
        <v>0.0259438931640953</v>
      </c>
      <c r="J219" s="17" t="n">
        <f aca="false">100*(G219-E219)/E219</f>
        <v>17.7452040595668</v>
      </c>
      <c r="K219" s="16" t="n">
        <v>8.16153129651932</v>
      </c>
      <c r="L219" s="17" t="n">
        <v>253.921089946822</v>
      </c>
      <c r="M219" s="18" t="n">
        <v>1.54598240615007E-014</v>
      </c>
      <c r="N219" s="18" t="n">
        <v>5.44071865212949E-014</v>
      </c>
      <c r="O219" s="6" t="str">
        <f aca="false">IF(N219&lt;0.05,"Yes","No")</f>
        <v>Yes</v>
      </c>
      <c r="P219" s="16" t="n">
        <v>0.612200793067777</v>
      </c>
      <c r="Q219" s="17" t="n">
        <v>30.9986867675694</v>
      </c>
      <c r="R219" s="18" t="n">
        <v>3.91933378815196E-008</v>
      </c>
      <c r="S219" s="18" t="n">
        <v>9.16556648019209E-006</v>
      </c>
      <c r="T219" s="16" t="n">
        <v>0.0261555854358004</v>
      </c>
      <c r="U219" s="18" t="n">
        <v>6.6674453132475E-006</v>
      </c>
      <c r="V219" s="18" t="n">
        <v>6.79113849423059E-005</v>
      </c>
      <c r="W219" s="6" t="s">
        <v>683</v>
      </c>
      <c r="X219" s="17" t="n">
        <v>100</v>
      </c>
      <c r="Y219" s="16" t="n">
        <v>0.689419446995205</v>
      </c>
      <c r="Z219" s="16" t="n">
        <f aca="false">(G219-E219)/SQRT(H219^2/D219+F219^2/C219)</f>
        <v>8.16153129651934</v>
      </c>
      <c r="AA219" s="24" t="n">
        <f aca="false">ABS(K219-Z219)</f>
        <v>0</v>
      </c>
    </row>
    <row r="220" customFormat="false" ht="15" hidden="false" customHeight="false" outlineLevel="0" collapsed="false">
      <c r="A220" s="17" t="n">
        <v>615</v>
      </c>
      <c r="B220" s="6" t="s">
        <v>599</v>
      </c>
      <c r="C220" s="6" t="n">
        <v>99</v>
      </c>
      <c r="D220" s="6" t="n">
        <v>495</v>
      </c>
      <c r="E220" s="16" t="n">
        <v>0.144873206287321</v>
      </c>
      <c r="F220" s="16" t="n">
        <v>0.0241621043871734</v>
      </c>
      <c r="G220" s="16" t="n">
        <v>0.170925655780417</v>
      </c>
      <c r="H220" s="16" t="n">
        <v>0.044902352568011</v>
      </c>
      <c r="I220" s="23" t="n">
        <f aca="false">G220-E220</f>
        <v>0.0260524494930951</v>
      </c>
      <c r="J220" s="17" t="n">
        <f aca="false">100*(G220-E220)/E220</f>
        <v>17.9829315307803</v>
      </c>
      <c r="K220" s="16" t="n">
        <v>8.25080350376914</v>
      </c>
      <c r="L220" s="17" t="n">
        <v>255.913690058982</v>
      </c>
      <c r="M220" s="18" t="n">
        <v>8.36685325554486E-015</v>
      </c>
      <c r="N220" s="18" t="n">
        <v>3.16734390809004E-014</v>
      </c>
      <c r="O220" s="6" t="str">
        <f aca="false">IF(N220&lt;0.05,"Yes","No")</f>
        <v>Yes</v>
      </c>
      <c r="P220" s="16" t="n">
        <v>0.616875835079345</v>
      </c>
      <c r="Q220" s="17" t="n">
        <v>31.4739344396666</v>
      </c>
      <c r="R220" s="18" t="n">
        <v>3.10621094459436E-008</v>
      </c>
      <c r="S220" s="18" t="n">
        <v>8.06658436140119E-006</v>
      </c>
      <c r="T220" s="16" t="n">
        <v>0.0262713830014655</v>
      </c>
      <c r="U220" s="18" t="n">
        <v>5.99367916940605E-006</v>
      </c>
      <c r="V220" s="18" t="n">
        <v>6.79113849423059E-005</v>
      </c>
      <c r="W220" s="6" t="s">
        <v>683</v>
      </c>
      <c r="X220" s="17" t="n">
        <v>100</v>
      </c>
      <c r="Y220" s="16" t="n">
        <v>0.691194776043261</v>
      </c>
      <c r="Z220" s="16" t="n">
        <f aca="false">(G220-E220)/SQRT(H220^2/D220+F220^2/C220)</f>
        <v>8.25080350376914</v>
      </c>
      <c r="AA220" s="24" t="n">
        <f aca="false">ABS(K220-Z220)</f>
        <v>0</v>
      </c>
    </row>
    <row r="221" customFormat="false" ht="15" hidden="false" customHeight="false" outlineLevel="0" collapsed="false">
      <c r="A221" s="17" t="n">
        <v>616</v>
      </c>
      <c r="B221" s="6" t="s">
        <v>599</v>
      </c>
      <c r="C221" s="6" t="n">
        <v>99</v>
      </c>
      <c r="D221" s="6" t="n">
        <v>495</v>
      </c>
      <c r="E221" s="16" t="n">
        <v>0.143616646678761</v>
      </c>
      <c r="F221" s="16" t="n">
        <v>0.0239426514563697</v>
      </c>
      <c r="G221" s="16" t="n">
        <v>0.169772674007849</v>
      </c>
      <c r="H221" s="16" t="n">
        <v>0.0447768251060055</v>
      </c>
      <c r="I221" s="23" t="n">
        <f aca="false">G221-E221</f>
        <v>0.0261560273290885</v>
      </c>
      <c r="J221" s="17" t="n">
        <f aca="false">100*(G221-E221)/E221</f>
        <v>18.2123924586499</v>
      </c>
      <c r="K221" s="16" t="n">
        <v>8.3378801805575</v>
      </c>
      <c r="L221" s="17" t="n">
        <v>258.010768962237</v>
      </c>
      <c r="M221" s="18" t="n">
        <v>4.56495241594925E-015</v>
      </c>
      <c r="N221" s="18" t="n">
        <v>1.8268504811256E-014</v>
      </c>
      <c r="O221" s="6" t="str">
        <f aca="false">IF(N221&lt;0.05,"Yes","No")</f>
        <v>Yes</v>
      </c>
      <c r="P221" s="16" t="n">
        <v>0.621276739346301</v>
      </c>
      <c r="Q221" s="17" t="n">
        <v>31.9246178857528</v>
      </c>
      <c r="R221" s="18" t="n">
        <v>2.49217763684874E-008</v>
      </c>
      <c r="S221" s="18" t="n">
        <v>7.45121093549611E-006</v>
      </c>
      <c r="T221" s="16" t="n">
        <v>0.026381157750723</v>
      </c>
      <c r="U221" s="18" t="n">
        <v>5.42225000624556E-006</v>
      </c>
      <c r="V221" s="18" t="n">
        <v>6.79113849423059E-005</v>
      </c>
      <c r="W221" s="6" t="s">
        <v>683</v>
      </c>
      <c r="X221" s="17" t="n">
        <v>100</v>
      </c>
      <c r="Y221" s="16" t="n">
        <v>0.692419140903989</v>
      </c>
      <c r="Z221" s="16" t="n">
        <f aca="false">(G221-E221)/SQRT(H221^2/D221+F221^2/C221)</f>
        <v>8.33788018055751</v>
      </c>
      <c r="AA221" s="24" t="n">
        <f aca="false">ABS(K221-Z221)</f>
        <v>0</v>
      </c>
    </row>
    <row r="222" customFormat="false" ht="15" hidden="false" customHeight="false" outlineLevel="0" collapsed="false">
      <c r="A222" s="17" t="n">
        <v>617</v>
      </c>
      <c r="B222" s="6" t="s">
        <v>599</v>
      </c>
      <c r="C222" s="6" t="n">
        <v>99</v>
      </c>
      <c r="D222" s="6" t="n">
        <v>495</v>
      </c>
      <c r="E222" s="16" t="n">
        <v>0.142458323351663</v>
      </c>
      <c r="F222" s="16" t="n">
        <v>0.0237450043582938</v>
      </c>
      <c r="G222" s="16" t="n">
        <v>0.168700984270886</v>
      </c>
      <c r="H222" s="16" t="n">
        <v>0.0446568085045685</v>
      </c>
      <c r="I222" s="23" t="n">
        <f aca="false">G222-E222</f>
        <v>0.0262426609192231</v>
      </c>
      <c r="J222" s="17" t="n">
        <f aca="false">100*(G222-E222)/E222</f>
        <v>18.421290031922</v>
      </c>
      <c r="K222" s="16" t="n">
        <v>8.41562635006618</v>
      </c>
      <c r="L222" s="17" t="n">
        <v>259.88937072103</v>
      </c>
      <c r="M222" s="18" t="n">
        <v>2.64641900071725E-015</v>
      </c>
      <c r="N222" s="18" t="n">
        <v>1.12099320977963E-014</v>
      </c>
      <c r="O222" s="6" t="str">
        <f aca="false">IF(N222&lt;0.05,"Yes","No")</f>
        <v>Yes</v>
      </c>
      <c r="P222" s="16" t="n">
        <v>0.625196835129532</v>
      </c>
      <c r="Q222" s="17" t="n">
        <v>32.3287610844167</v>
      </c>
      <c r="R222" s="18" t="n">
        <v>2.04594827947798E-008</v>
      </c>
      <c r="S222" s="18" t="n">
        <v>6.97148699759262E-006</v>
      </c>
      <c r="T222" s="16" t="n">
        <v>0.026473307855845</v>
      </c>
      <c r="U222" s="18" t="n">
        <v>4.95615132825024E-006</v>
      </c>
      <c r="V222" s="18" t="n">
        <v>6.79113849423059E-005</v>
      </c>
      <c r="W222" s="6" t="s">
        <v>683</v>
      </c>
      <c r="X222" s="17" t="n">
        <v>100</v>
      </c>
      <c r="Y222" s="16" t="n">
        <v>0.693827160493827</v>
      </c>
      <c r="Z222" s="16" t="n">
        <f aca="false">(G222-E222)/SQRT(H222^2/D222+F222^2/C222)</f>
        <v>8.41562635006616</v>
      </c>
      <c r="AA222" s="24" t="n">
        <f aca="false">ABS(K222-Z222)</f>
        <v>0</v>
      </c>
    </row>
    <row r="223" customFormat="false" ht="15" hidden="false" customHeight="false" outlineLevel="0" collapsed="false">
      <c r="A223" s="17" t="n">
        <v>618</v>
      </c>
      <c r="B223" s="6" t="s">
        <v>599</v>
      </c>
      <c r="C223" s="6" t="n">
        <v>99</v>
      </c>
      <c r="D223" s="6" t="n">
        <v>495</v>
      </c>
      <c r="E223" s="16" t="n">
        <v>0.141387823856238</v>
      </c>
      <c r="F223" s="16" t="n">
        <v>0.0235660412065321</v>
      </c>
      <c r="G223" s="16" t="n">
        <v>0.167712179729433</v>
      </c>
      <c r="H223" s="16" t="n">
        <v>0.0445498745460599</v>
      </c>
      <c r="I223" s="23" t="n">
        <f aca="false">G223-E223</f>
        <v>0.0263243558731946</v>
      </c>
      <c r="J223" s="17" t="n">
        <f aca="false">100*(G223-E223)/E223</f>
        <v>18.6185451867206</v>
      </c>
      <c r="K223" s="16" t="n">
        <v>8.48768478218668</v>
      </c>
      <c r="L223" s="17" t="n">
        <v>261.638073806867</v>
      </c>
      <c r="M223" s="18" t="n">
        <v>1.59087860266535E-015</v>
      </c>
      <c r="N223" s="18" t="n">
        <v>7.18803428860193E-015</v>
      </c>
      <c r="O223" s="6" t="str">
        <f aca="false">IF(N223&lt;0.05,"Yes","No")</f>
        <v>Yes</v>
      </c>
      <c r="P223" s="16" t="n">
        <v>0.628820178482481</v>
      </c>
      <c r="Q223" s="17" t="n">
        <v>32.7045711769221</v>
      </c>
      <c r="R223" s="18" t="n">
        <v>1.70330720070227E-008</v>
      </c>
      <c r="S223" s="18" t="n">
        <v>6.98331811375906E-006</v>
      </c>
      <c r="T223" s="16" t="n">
        <v>0.0265606708505952</v>
      </c>
      <c r="U223" s="18" t="n">
        <v>4.56424668148086E-006</v>
      </c>
      <c r="V223" s="18" t="n">
        <v>6.79113849423059E-005</v>
      </c>
      <c r="W223" s="6" t="s">
        <v>683</v>
      </c>
      <c r="X223" s="17" t="n">
        <v>100</v>
      </c>
      <c r="Y223" s="16" t="n">
        <v>0.695500459136823</v>
      </c>
      <c r="Z223" s="16" t="n">
        <f aca="false">(G223-E223)/SQRT(H223^2/D223+F223^2/C223)</f>
        <v>8.48768478218668</v>
      </c>
      <c r="AA223" s="24" t="n">
        <f aca="false">ABS(K223-Z223)</f>
        <v>0</v>
      </c>
    </row>
    <row r="224" customFormat="false" ht="15" hidden="false" customHeight="false" outlineLevel="0" collapsed="false">
      <c r="A224" s="17" t="n">
        <v>619</v>
      </c>
      <c r="B224" s="6" t="s">
        <v>599</v>
      </c>
      <c r="C224" s="6" t="n">
        <v>99</v>
      </c>
      <c r="D224" s="6" t="n">
        <v>495</v>
      </c>
      <c r="E224" s="16" t="n">
        <v>0.140392648677031</v>
      </c>
      <c r="F224" s="16" t="n">
        <v>0.0233994207371136</v>
      </c>
      <c r="G224" s="16" t="n">
        <v>0.166807871680669</v>
      </c>
      <c r="H224" s="16" t="n">
        <v>0.0444635382079244</v>
      </c>
      <c r="I224" s="23" t="n">
        <f aca="false">G224-E224</f>
        <v>0.0264152230036379</v>
      </c>
      <c r="J224" s="17" t="n">
        <f aca="false">100*(G224-E224)/E224</f>
        <v>18.8152465620941</v>
      </c>
      <c r="K224" s="16" t="n">
        <v>8.55916107429195</v>
      </c>
      <c r="L224" s="17" t="n">
        <v>263.398582092899</v>
      </c>
      <c r="M224" s="18" t="n">
        <v>9.56749557995062E-016</v>
      </c>
      <c r="N224" s="18" t="n">
        <v>4.63163783720651E-015</v>
      </c>
      <c r="O224" s="6" t="str">
        <f aca="false">IF(N224&lt;0.05,"Yes","No")</f>
        <v>Yes</v>
      </c>
      <c r="P224" s="16" t="n">
        <v>0.63238658206454</v>
      </c>
      <c r="Q224" s="17" t="n">
        <v>33.0765963242898</v>
      </c>
      <c r="R224" s="18" t="n">
        <v>1.42090215709467E-008</v>
      </c>
      <c r="S224" s="18" t="n">
        <v>6.810139305164E-006</v>
      </c>
      <c r="T224" s="16" t="n">
        <v>0.0266578522750691</v>
      </c>
      <c r="U224" s="18" t="n">
        <v>4.21604455739811E-006</v>
      </c>
      <c r="V224" s="18" t="n">
        <v>6.79113849423059E-005</v>
      </c>
      <c r="W224" s="6" t="s">
        <v>683</v>
      </c>
      <c r="X224" s="17" t="n">
        <v>100</v>
      </c>
      <c r="Y224" s="16" t="n">
        <v>0.696459544944393</v>
      </c>
      <c r="Z224" s="16" t="n">
        <f aca="false">(G224-E224)/SQRT(H224^2/D224+F224^2/C224)</f>
        <v>8.55916107429196</v>
      </c>
      <c r="AA224" s="24" t="n">
        <f aca="false">ABS(K224-Z224)</f>
        <v>0</v>
      </c>
    </row>
    <row r="225" customFormat="false" ht="15" hidden="false" customHeight="false" outlineLevel="0" collapsed="false">
      <c r="A225" s="17" t="n">
        <v>620</v>
      </c>
      <c r="B225" s="6" t="s">
        <v>599</v>
      </c>
      <c r="C225" s="6" t="n">
        <v>99</v>
      </c>
      <c r="D225" s="6" t="n">
        <v>495</v>
      </c>
      <c r="E225" s="16" t="n">
        <v>0.139505835118318</v>
      </c>
      <c r="F225" s="16" t="n">
        <v>0.0232509023040988</v>
      </c>
      <c r="G225" s="16" t="n">
        <v>0.166013500846998</v>
      </c>
      <c r="H225" s="16" t="n">
        <v>0.0443881227663186</v>
      </c>
      <c r="I225" s="23" t="n">
        <f aca="false">G225-E225</f>
        <v>0.0265076657286797</v>
      </c>
      <c r="J225" s="17" t="n">
        <f aca="false">100*(G225-E225)/E225</f>
        <v>19.0011161226324</v>
      </c>
      <c r="K225" s="16" t="n">
        <v>8.62702319290471</v>
      </c>
      <c r="L225" s="17" t="n">
        <v>265.006986294596</v>
      </c>
      <c r="M225" s="18" t="n">
        <v>5.89107528250799E-016</v>
      </c>
      <c r="N225" s="18" t="n">
        <v>2.98244558278296E-015</v>
      </c>
      <c r="O225" s="6" t="str">
        <f aca="false">IF(N225&lt;0.05,"Yes","No")</f>
        <v>Yes</v>
      </c>
      <c r="P225" s="16" t="n">
        <v>0.635831802275538</v>
      </c>
      <c r="Q225" s="17" t="n">
        <v>33.4379783523433</v>
      </c>
      <c r="R225" s="18" t="n">
        <v>1.19166698709911E-008</v>
      </c>
      <c r="S225" s="18" t="n">
        <v>6.44329616902105E-006</v>
      </c>
      <c r="T225" s="16" t="n">
        <v>0.0267555197994245</v>
      </c>
      <c r="U225" s="18" t="n">
        <v>3.89913778242484E-006</v>
      </c>
      <c r="V225" s="18" t="n">
        <v>6.79113849423059E-005</v>
      </c>
      <c r="W225" s="6" t="s">
        <v>683</v>
      </c>
      <c r="X225" s="17" t="n">
        <v>100</v>
      </c>
      <c r="Y225" s="16" t="n">
        <v>0.697581879400061</v>
      </c>
      <c r="Z225" s="16" t="n">
        <f aca="false">(G225-E225)/SQRT(H225^2/D225+F225^2/C225)</f>
        <v>8.62702319290467</v>
      </c>
      <c r="AA225" s="24" t="n">
        <f aca="false">ABS(K225-Z225)</f>
        <v>3.5527136788005E-014</v>
      </c>
    </row>
    <row r="226" customFormat="false" ht="15" hidden="false" customHeight="false" outlineLevel="0" collapsed="false">
      <c r="A226" s="17" t="n">
        <v>621</v>
      </c>
      <c r="B226" s="6" t="s">
        <v>599</v>
      </c>
      <c r="C226" s="6" t="n">
        <v>99</v>
      </c>
      <c r="D226" s="6" t="n">
        <v>495</v>
      </c>
      <c r="E226" s="16" t="n">
        <v>0.138721932892246</v>
      </c>
      <c r="F226" s="16" t="n">
        <v>0.0231257619793101</v>
      </c>
      <c r="G226" s="16" t="n">
        <v>0.165317571178229</v>
      </c>
      <c r="H226" s="16" t="n">
        <v>0.0443262555999751</v>
      </c>
      <c r="I226" s="23" t="n">
        <f aca="false">G226-E226</f>
        <v>0.0265956382859837</v>
      </c>
      <c r="J226" s="17" t="n">
        <f aca="false">100*(G226-E226)/E226</f>
        <v>19.1719057913087</v>
      </c>
      <c r="K226" s="16" t="n">
        <v>8.68778765003983</v>
      </c>
      <c r="L226" s="17" t="n">
        <v>266.395831243502</v>
      </c>
      <c r="M226" s="18" t="n">
        <v>3.8094410086835E-016</v>
      </c>
      <c r="N226" s="18" t="n">
        <v>2.00993367008434E-015</v>
      </c>
      <c r="O226" s="6" t="str">
        <f aca="false">IF(N226&lt;0.05,"Yes","No")</f>
        <v>Yes</v>
      </c>
      <c r="P226" s="16" t="n">
        <v>0.638963852278524</v>
      </c>
      <c r="Q226" s="17" t="n">
        <v>33.76821463072</v>
      </c>
      <c r="R226" s="18" t="n">
        <v>1.01481869294727E-008</v>
      </c>
      <c r="S226" s="18" t="n">
        <v>5.94937311514668E-006</v>
      </c>
      <c r="T226" s="16" t="n">
        <v>0.0268485649234666</v>
      </c>
      <c r="U226" s="18" t="n">
        <v>3.62786025689449E-006</v>
      </c>
      <c r="V226" s="18" t="n">
        <v>6.79113849423059E-005</v>
      </c>
      <c r="W226" s="6" t="s">
        <v>683</v>
      </c>
      <c r="X226" s="17" t="n">
        <v>100</v>
      </c>
      <c r="Y226" s="16" t="n">
        <v>0.69880624426079</v>
      </c>
      <c r="Z226" s="16" t="n">
        <f aca="false">(G226-E226)/SQRT(H226^2/D226+F226^2/C226)</f>
        <v>8.68778765003985</v>
      </c>
      <c r="AA226" s="24" t="n">
        <f aca="false">ABS(K226-Z226)</f>
        <v>0</v>
      </c>
    </row>
    <row r="227" customFormat="false" ht="15" hidden="false" customHeight="false" outlineLevel="0" collapsed="false">
      <c r="A227" s="17" t="n">
        <v>622</v>
      </c>
      <c r="B227" s="6" t="s">
        <v>599</v>
      </c>
      <c r="C227" s="6" t="n">
        <v>99</v>
      </c>
      <c r="D227" s="6" t="n">
        <v>495</v>
      </c>
      <c r="E227" s="16" t="n">
        <v>0.138032134659965</v>
      </c>
      <c r="F227" s="16" t="n">
        <v>0.0230217468882313</v>
      </c>
      <c r="G227" s="16" t="n">
        <v>0.164709202704406</v>
      </c>
      <c r="H227" s="16" t="n">
        <v>0.0442793483347137</v>
      </c>
      <c r="I227" s="23" t="n">
        <f aca="false">G227-E227</f>
        <v>0.0266770680444409</v>
      </c>
      <c r="J227" s="17" t="n">
        <f aca="false">100*(G227-E227)/E227</f>
        <v>19.3267083133638</v>
      </c>
      <c r="K227" s="16" t="n">
        <v>8.74095570319085</v>
      </c>
      <c r="L227" s="17" t="n">
        <v>267.600582212682</v>
      </c>
      <c r="M227" s="18" t="n">
        <v>2.59677271412939E-016</v>
      </c>
      <c r="N227" s="18" t="n">
        <v>1.40977247348471E-015</v>
      </c>
      <c r="O227" s="6" t="str">
        <f aca="false">IF(N227&lt;0.05,"Yes","No")</f>
        <v>Yes</v>
      </c>
      <c r="P227" s="16" t="n">
        <v>0.641712183282812</v>
      </c>
      <c r="Q227" s="17" t="n">
        <v>34.0593291324486</v>
      </c>
      <c r="R227" s="18" t="n">
        <v>8.80911250552052E-009</v>
      </c>
      <c r="S227" s="18" t="n">
        <v>5.46218602516047E-006</v>
      </c>
      <c r="T227" s="16" t="n">
        <v>0.026935188078624</v>
      </c>
      <c r="U227" s="18" t="n">
        <v>3.40507828220272E-006</v>
      </c>
      <c r="V227" s="18" t="n">
        <v>6.79113849423059E-005</v>
      </c>
      <c r="W227" s="6" t="s">
        <v>683</v>
      </c>
      <c r="X227" s="17" t="n">
        <v>100</v>
      </c>
      <c r="Y227" s="16" t="n">
        <v>0.700255076012652</v>
      </c>
      <c r="Z227" s="16" t="n">
        <f aca="false">(G227-E227)/SQRT(H227^2/D227+F227^2/C227)</f>
        <v>8.74095570319085</v>
      </c>
      <c r="AA227" s="24" t="n">
        <f aca="false">ABS(K227-Z227)</f>
        <v>0</v>
      </c>
    </row>
    <row r="228" customFormat="false" ht="15" hidden="false" customHeight="false" outlineLevel="0" collapsed="false">
      <c r="A228" s="17" t="n">
        <v>623</v>
      </c>
      <c r="B228" s="6" t="s">
        <v>599</v>
      </c>
      <c r="C228" s="6" t="n">
        <v>99</v>
      </c>
      <c r="D228" s="6" t="n">
        <v>495</v>
      </c>
      <c r="E228" s="16" t="n">
        <v>0.137425540598354</v>
      </c>
      <c r="F228" s="16" t="n">
        <v>0.0229307491479976</v>
      </c>
      <c r="G228" s="16" t="n">
        <v>0.164180138842626</v>
      </c>
      <c r="H228" s="16" t="n">
        <v>0.0442479278790147</v>
      </c>
      <c r="I228" s="23" t="n">
        <f aca="false">G228-E228</f>
        <v>0.026754598244272</v>
      </c>
      <c r="J228" s="17" t="n">
        <f aca="false">100*(G228-E228)/E228</f>
        <v>19.4684322344899</v>
      </c>
      <c r="K228" s="16" t="n">
        <v>8.78896687444491</v>
      </c>
      <c r="L228" s="17" t="n">
        <v>268.74257546813</v>
      </c>
      <c r="M228" s="18" t="n">
        <v>1.83286427042573E-016</v>
      </c>
      <c r="N228" s="18" t="n">
        <v>1.02416165749055E-015</v>
      </c>
      <c r="O228" s="6" t="str">
        <f aca="false">IF(N228&lt;0.05,"Yes","No")</f>
        <v>Yes</v>
      </c>
      <c r="P228" s="16" t="n">
        <v>0.644140397192305</v>
      </c>
      <c r="Q228" s="17" t="n">
        <v>34.3175751561603</v>
      </c>
      <c r="R228" s="18" t="n">
        <v>7.77051574937945E-009</v>
      </c>
      <c r="S228" s="18" t="n">
        <v>5.25841176371989E-006</v>
      </c>
      <c r="T228" s="16" t="n">
        <v>0.0270176351821134</v>
      </c>
      <c r="U228" s="18" t="n">
        <v>3.22432339396493E-006</v>
      </c>
      <c r="V228" s="18" t="n">
        <v>6.79113849423059E-005</v>
      </c>
      <c r="W228" s="6" t="s">
        <v>683</v>
      </c>
      <c r="X228" s="17" t="n">
        <v>100</v>
      </c>
      <c r="Y228" s="16" t="n">
        <v>0.70090807060504</v>
      </c>
      <c r="Z228" s="16" t="n">
        <f aca="false">(G228-E228)/SQRT(H228^2/D228+F228^2/C228)</f>
        <v>8.78896687444489</v>
      </c>
      <c r="AA228" s="24" t="n">
        <f aca="false">ABS(K228-Z228)</f>
        <v>0</v>
      </c>
    </row>
    <row r="229" customFormat="false" ht="15" hidden="false" customHeight="false" outlineLevel="0" collapsed="false">
      <c r="A229" s="17" t="n">
        <v>624</v>
      </c>
      <c r="B229" s="6" t="s">
        <v>599</v>
      </c>
      <c r="C229" s="6" t="n">
        <v>99</v>
      </c>
      <c r="D229" s="6" t="n">
        <v>495</v>
      </c>
      <c r="E229" s="16" t="n">
        <v>0.136906875805421</v>
      </c>
      <c r="F229" s="16" t="n">
        <v>0.0228519702939476</v>
      </c>
      <c r="G229" s="16" t="n">
        <v>0.163758231880087</v>
      </c>
      <c r="H229" s="16" t="n">
        <v>0.0442366483379053</v>
      </c>
      <c r="I229" s="23" t="n">
        <f aca="false">G229-E229</f>
        <v>0.0268513560746655</v>
      </c>
      <c r="J229" s="17" t="n">
        <f aca="false">100*(G229-E229)/E229</f>
        <v>19.6128616015079</v>
      </c>
      <c r="K229" s="16" t="n">
        <v>8.83910815164899</v>
      </c>
      <c r="L229" s="17" t="n">
        <v>269.868209949386</v>
      </c>
      <c r="M229" s="18" t="n">
        <v>1.27314993241974E-016</v>
      </c>
      <c r="N229" s="18" t="n">
        <v>7.28852318259912E-016</v>
      </c>
      <c r="O229" s="6" t="str">
        <f aca="false">IF(N229&lt;0.05,"Yes","No")</f>
        <v>Yes</v>
      </c>
      <c r="P229" s="16" t="n">
        <v>0.646738684562207</v>
      </c>
      <c r="Q229" s="17" t="n">
        <v>34.5949890865808</v>
      </c>
      <c r="R229" s="18" t="n">
        <v>6.79141628443989E-009</v>
      </c>
      <c r="S229" s="18" t="n">
        <v>5.00084352987555E-006</v>
      </c>
      <c r="T229" s="16" t="n">
        <v>0.0271194520638498</v>
      </c>
      <c r="U229" s="18" t="n">
        <v>3.03714172545089E-006</v>
      </c>
      <c r="V229" s="18" t="n">
        <v>6.79113849423059E-005</v>
      </c>
      <c r="W229" s="6" t="s">
        <v>683</v>
      </c>
      <c r="X229" s="17" t="n">
        <v>100</v>
      </c>
      <c r="Y229" s="16" t="n">
        <v>0.702132435465769</v>
      </c>
      <c r="Z229" s="16" t="n">
        <f aca="false">(G229-E229)/SQRT(H229^2/D229+F229^2/C229)</f>
        <v>8.83910815164899</v>
      </c>
      <c r="AA229" s="24" t="n">
        <f aca="false">ABS(K229-Z229)</f>
        <v>0</v>
      </c>
    </row>
    <row r="230" customFormat="false" ht="15" hidden="false" customHeight="false" outlineLevel="0" collapsed="false">
      <c r="A230" s="17" t="n">
        <v>625</v>
      </c>
      <c r="B230" s="6" t="s">
        <v>599</v>
      </c>
      <c r="C230" s="6" t="n">
        <v>99</v>
      </c>
      <c r="D230" s="6" t="n">
        <v>495</v>
      </c>
      <c r="E230" s="16" t="n">
        <v>0.13648107452224</v>
      </c>
      <c r="F230" s="16" t="n">
        <v>0.0227878800707117</v>
      </c>
      <c r="G230" s="16" t="n">
        <v>0.163426943966235</v>
      </c>
      <c r="H230" s="16" t="n">
        <v>0.0442362240735943</v>
      </c>
      <c r="I230" s="23" t="n">
        <f aca="false">G230-E230</f>
        <v>0.0269458694439946</v>
      </c>
      <c r="J230" s="17" t="n">
        <f aca="false">100*(G230-E230)/E230</f>
        <v>19.7433010681666</v>
      </c>
      <c r="K230" s="16" t="n">
        <v>8.88449154553846</v>
      </c>
      <c r="L230" s="17" t="n">
        <v>270.8620025013</v>
      </c>
      <c r="M230" s="18" t="n">
        <v>9.14587064123832E-017</v>
      </c>
      <c r="N230" s="18" t="n">
        <v>5.36745089867087E-016</v>
      </c>
      <c r="O230" s="6" t="str">
        <f aca="false">IF(N230&lt;0.05,"Yes","No")</f>
        <v>Yes</v>
      </c>
      <c r="P230" s="16" t="n">
        <v>0.649112444799746</v>
      </c>
      <c r="Q230" s="17" t="n">
        <v>34.8494068803999</v>
      </c>
      <c r="R230" s="18" t="n">
        <v>6.00278163115731E-009</v>
      </c>
      <c r="S230" s="18" t="n">
        <v>4.88244240100101E-006</v>
      </c>
      <c r="T230" s="16" t="n">
        <v>0.0272194742267874</v>
      </c>
      <c r="U230" s="18" t="n">
        <v>2.87139870464363E-006</v>
      </c>
      <c r="V230" s="18" t="n">
        <v>6.79113849423059E-005</v>
      </c>
      <c r="W230" s="6" t="s">
        <v>683</v>
      </c>
      <c r="X230" s="17" t="n">
        <v>100</v>
      </c>
      <c r="Y230" s="16" t="n">
        <v>0.702560963167024</v>
      </c>
      <c r="Z230" s="16" t="n">
        <f aca="false">(G230-E230)/SQRT(H230^2/D230+F230^2/C230)</f>
        <v>8.88449154553846</v>
      </c>
      <c r="AA230" s="24" t="n">
        <f aca="false">ABS(K230-Z230)</f>
        <v>0</v>
      </c>
    </row>
    <row r="231" customFormat="false" ht="15" hidden="false" customHeight="false" outlineLevel="0" collapsed="false">
      <c r="A231" s="17" t="n">
        <v>626</v>
      </c>
      <c r="B231" s="6" t="s">
        <v>599</v>
      </c>
      <c r="C231" s="6" t="n">
        <v>99</v>
      </c>
      <c r="D231" s="6" t="n">
        <v>495</v>
      </c>
      <c r="E231" s="16" t="n">
        <v>0.136138219047676</v>
      </c>
      <c r="F231" s="16" t="n">
        <v>0.0227402730776319</v>
      </c>
      <c r="G231" s="16" t="n">
        <v>0.163160710924804</v>
      </c>
      <c r="H231" s="16" t="n">
        <v>0.0442406161366864</v>
      </c>
      <c r="I231" s="23" t="n">
        <f aca="false">G231-E231</f>
        <v>0.0270224918771272</v>
      </c>
      <c r="J231" s="17" t="n">
        <f aca="false">100*(G231-E231)/E231</f>
        <v>19.8493061435333</v>
      </c>
      <c r="K231" s="16" t="n">
        <v>8.91999572067852</v>
      </c>
      <c r="L231" s="17" t="n">
        <v>271.643103480927</v>
      </c>
      <c r="M231" s="18" t="n">
        <v>7.05392536311216E-017</v>
      </c>
      <c r="N231" s="18" t="n">
        <v>4.22230689113921E-016</v>
      </c>
      <c r="O231" s="6" t="str">
        <f aca="false">IF(N231&lt;0.05,"Yes","No")</f>
        <v>Yes</v>
      </c>
      <c r="P231" s="16" t="n">
        <v>0.650964780160912</v>
      </c>
      <c r="Q231" s="17" t="n">
        <v>35.0485862198616</v>
      </c>
      <c r="R231" s="18" t="n">
        <v>5.45011894528626E-009</v>
      </c>
      <c r="S231" s="18" t="n">
        <v>4.36681180708173E-006</v>
      </c>
      <c r="T231" s="16" t="n">
        <v>0.0273019362502818</v>
      </c>
      <c r="U231" s="18" t="n">
        <v>2.74531464923512E-006</v>
      </c>
      <c r="V231" s="18" t="n">
        <v>6.79113849423059E-005</v>
      </c>
      <c r="W231" s="6" t="s">
        <v>683</v>
      </c>
      <c r="X231" s="17" t="n">
        <v>100</v>
      </c>
      <c r="Y231" s="16" t="n">
        <v>0.70347923681257</v>
      </c>
      <c r="Z231" s="16" t="n">
        <f aca="false">(G231-E231)/SQRT(H231^2/D231+F231^2/C231)</f>
        <v>8.91999572067853</v>
      </c>
      <c r="AA231" s="24" t="n">
        <f aca="false">ABS(K231-Z231)</f>
        <v>0</v>
      </c>
    </row>
    <row r="232" customFormat="false" ht="15" hidden="false" customHeight="false" outlineLevel="0" collapsed="false">
      <c r="A232" s="17" t="n">
        <v>627</v>
      </c>
      <c r="B232" s="6" t="s">
        <v>599</v>
      </c>
      <c r="C232" s="6" t="n">
        <v>99</v>
      </c>
      <c r="D232" s="6" t="n">
        <v>495</v>
      </c>
      <c r="E232" s="16" t="n">
        <v>0.135826489916354</v>
      </c>
      <c r="F232" s="16" t="n">
        <v>0.0227069102571727</v>
      </c>
      <c r="G232" s="16" t="n">
        <v>0.162936136216828</v>
      </c>
      <c r="H232" s="16" t="n">
        <v>0.0442615979671125</v>
      </c>
      <c r="I232" s="23" t="n">
        <f aca="false">G232-E232</f>
        <v>0.0271096463004748</v>
      </c>
      <c r="J232" s="17" t="n">
        <f aca="false">100*(G232-E232)/E232</f>
        <v>19.9590273717372</v>
      </c>
      <c r="K232" s="16" t="n">
        <v>8.95440835521568</v>
      </c>
      <c r="L232" s="17" t="n">
        <v>272.338112783263</v>
      </c>
      <c r="M232" s="18" t="n">
        <v>5.48535425920738E-017</v>
      </c>
      <c r="N232" s="18" t="n">
        <v>3.35021200540544E-016</v>
      </c>
      <c r="O232" s="6" t="str">
        <f aca="false">IF(N232&lt;0.05,"Yes","No")</f>
        <v>Yes</v>
      </c>
      <c r="P232" s="16" t="n">
        <v>0.652817759793061</v>
      </c>
      <c r="Q232" s="17" t="n">
        <v>35.2484027100917</v>
      </c>
      <c r="R232" s="18" t="n">
        <v>4.94703091925747E-009</v>
      </c>
      <c r="S232" s="18" t="n">
        <v>3.7411046974265E-006</v>
      </c>
      <c r="T232" s="16" t="n">
        <v>0.0273939041296558</v>
      </c>
      <c r="U232" s="18" t="n">
        <v>2.62462172936006E-006</v>
      </c>
      <c r="V232" s="18" t="n">
        <v>6.79113849423059E-005</v>
      </c>
      <c r="W232" s="6" t="s">
        <v>683</v>
      </c>
      <c r="X232" s="17" t="n">
        <v>100</v>
      </c>
      <c r="Y232" s="16" t="n">
        <v>0.70405060708091</v>
      </c>
      <c r="Z232" s="16" t="n">
        <f aca="false">(G232-E232)/SQRT(H232^2/D232+F232^2/C232)</f>
        <v>8.95440835521567</v>
      </c>
      <c r="AA232" s="24" t="n">
        <f aca="false">ABS(K232-Z232)</f>
        <v>0</v>
      </c>
    </row>
    <row r="233" customFormat="false" ht="15" hidden="false" customHeight="false" outlineLevel="0" collapsed="false">
      <c r="A233" s="17" t="n">
        <v>628</v>
      </c>
      <c r="B233" s="6" t="s">
        <v>599</v>
      </c>
      <c r="C233" s="6" t="n">
        <v>99</v>
      </c>
      <c r="D233" s="6" t="n">
        <v>495</v>
      </c>
      <c r="E233" s="16" t="n">
        <v>0.135571985006935</v>
      </c>
      <c r="F233" s="16" t="n">
        <v>0.0226772133038627</v>
      </c>
      <c r="G233" s="16" t="n">
        <v>0.162769285913068</v>
      </c>
      <c r="H233" s="16" t="n">
        <v>0.0442860424143218</v>
      </c>
      <c r="I233" s="23" t="n">
        <f aca="false">G233-E233</f>
        <v>0.0271973009061331</v>
      </c>
      <c r="J233" s="17" t="n">
        <f aca="false">100*(G233-E233)/E233</f>
        <v>20.0611512066759</v>
      </c>
      <c r="K233" s="16" t="n">
        <v>8.98789294921768</v>
      </c>
      <c r="L233" s="17" t="n">
        <v>273.006083240208</v>
      </c>
      <c r="M233" s="18" t="n">
        <v>4.29222858502967E-017</v>
      </c>
      <c r="N233" s="18" t="n">
        <v>2.6759561593909E-016</v>
      </c>
      <c r="O233" s="6" t="str">
        <f aca="false">IF(N233&lt;0.05,"Yes","No")</f>
        <v>Yes</v>
      </c>
      <c r="P233" s="16" t="n">
        <v>0.654627374795524</v>
      </c>
      <c r="Q233" s="17" t="n">
        <v>35.4440911546901</v>
      </c>
      <c r="R233" s="18" t="n">
        <v>4.49956957529967E-009</v>
      </c>
      <c r="S233" s="18" t="n">
        <v>3.38807972258099E-006</v>
      </c>
      <c r="T233" s="16" t="n">
        <v>0.0274870755533046</v>
      </c>
      <c r="U233" s="18" t="n">
        <v>2.51543391411252E-006</v>
      </c>
      <c r="V233" s="18" t="n">
        <v>6.79113849423059E-005</v>
      </c>
      <c r="W233" s="6" t="s">
        <v>683</v>
      </c>
      <c r="X233" s="17" t="n">
        <v>100</v>
      </c>
      <c r="Y233" s="16" t="n">
        <v>0.704785225997347</v>
      </c>
      <c r="Z233" s="16" t="n">
        <f aca="false">(G233-E233)/SQRT(H233^2/D233+F233^2/C233)</f>
        <v>8.98789294921766</v>
      </c>
      <c r="AA233" s="24" t="n">
        <f aca="false">ABS(K233-Z233)</f>
        <v>0</v>
      </c>
    </row>
    <row r="234" customFormat="false" ht="15" hidden="false" customHeight="false" outlineLevel="0" collapsed="false">
      <c r="A234" s="17" t="n">
        <v>629</v>
      </c>
      <c r="B234" s="6" t="s">
        <v>599</v>
      </c>
      <c r="C234" s="6" t="n">
        <v>99</v>
      </c>
      <c r="D234" s="6" t="n">
        <v>495</v>
      </c>
      <c r="E234" s="16" t="n">
        <v>0.135361207630297</v>
      </c>
      <c r="F234" s="16" t="n">
        <v>0.0226501533123602</v>
      </c>
      <c r="G234" s="16" t="n">
        <v>0.162638829829115</v>
      </c>
      <c r="H234" s="16" t="n">
        <v>0.0443098213389755</v>
      </c>
      <c r="I234" s="23" t="n">
        <f aca="false">G234-E234</f>
        <v>0.0272776221988177</v>
      </c>
      <c r="J234" s="17" t="n">
        <f aca="false">100*(G234-E234)/E234</f>
        <v>20.1517278667602</v>
      </c>
      <c r="K234" s="16" t="n">
        <v>9.01844298855714</v>
      </c>
      <c r="L234" s="17" t="n">
        <v>273.629253003398</v>
      </c>
      <c r="M234" s="18" t="n">
        <v>3.42882790366376E-017</v>
      </c>
      <c r="N234" s="18" t="n">
        <v>2.18182720441139E-016</v>
      </c>
      <c r="O234" s="6" t="str">
        <f aca="false">IF(N234&lt;0.05,"Yes","No")</f>
        <v>Yes</v>
      </c>
      <c r="P234" s="16" t="n">
        <v>0.656264396910696</v>
      </c>
      <c r="Q234" s="17" t="n">
        <v>35.6215823866989</v>
      </c>
      <c r="R234" s="18" t="n">
        <v>4.12897327690504E-009</v>
      </c>
      <c r="S234" s="18" t="n">
        <v>3.12087791834182E-006</v>
      </c>
      <c r="T234" s="16" t="n">
        <v>0.0275733840048227</v>
      </c>
      <c r="U234" s="18" t="n">
        <v>2.42440955446709E-006</v>
      </c>
      <c r="V234" s="18" t="n">
        <v>6.79113849423059E-005</v>
      </c>
      <c r="W234" s="6" t="s">
        <v>683</v>
      </c>
      <c r="X234" s="17" t="n">
        <v>100</v>
      </c>
      <c r="Y234" s="16" t="n">
        <v>0.705560657075809</v>
      </c>
      <c r="Z234" s="16" t="n">
        <f aca="false">(G234-E234)/SQRT(H234^2/D234+F234^2/C234)</f>
        <v>9.01844298855713</v>
      </c>
      <c r="AA234" s="24" t="n">
        <f aca="false">ABS(K234-Z234)</f>
        <v>0</v>
      </c>
    </row>
    <row r="235" customFormat="false" ht="15" hidden="false" customHeight="false" outlineLevel="0" collapsed="false">
      <c r="A235" s="17" t="n">
        <v>630</v>
      </c>
      <c r="B235" s="6" t="s">
        <v>599</v>
      </c>
      <c r="C235" s="6" t="n">
        <v>99</v>
      </c>
      <c r="D235" s="6" t="n">
        <v>495</v>
      </c>
      <c r="E235" s="16" t="n">
        <v>0.135152376435622</v>
      </c>
      <c r="F235" s="16" t="n">
        <v>0.0226280159358516</v>
      </c>
      <c r="G235" s="16" t="n">
        <v>0.162497466787545</v>
      </c>
      <c r="H235" s="16" t="n">
        <v>0.0443325302217687</v>
      </c>
      <c r="I235" s="23" t="n">
        <f aca="false">G235-E235</f>
        <v>0.0273450903519236</v>
      </c>
      <c r="J235" s="17" t="n">
        <f aca="false">100*(G235-E235)/E235</f>
        <v>20.2327854478749</v>
      </c>
      <c r="K235" s="16" t="n">
        <v>9.04374393294935</v>
      </c>
      <c r="L235" s="17" t="n">
        <v>274.167256919496</v>
      </c>
      <c r="M235" s="18" t="n">
        <v>2.84465189771359E-017</v>
      </c>
      <c r="N235" s="18" t="n">
        <v>1.83331706659394E-016</v>
      </c>
      <c r="O235" s="6" t="str">
        <f aca="false">IF(N235&lt;0.05,"Yes","No")</f>
        <v>Yes</v>
      </c>
      <c r="P235" s="16" t="n">
        <v>0.657598822253221</v>
      </c>
      <c r="Q235" s="17" t="n">
        <v>35.7665930557097</v>
      </c>
      <c r="R235" s="18" t="n">
        <v>3.84906761038866E-009</v>
      </c>
      <c r="S235" s="18" t="n">
        <v>2.98506354686875E-006</v>
      </c>
      <c r="T235" s="16" t="n">
        <v>0.0276460368001921</v>
      </c>
      <c r="U235" s="18" t="n">
        <v>2.3553879949224E-006</v>
      </c>
      <c r="V235" s="18" t="n">
        <v>6.79113849423059E-005</v>
      </c>
      <c r="W235" s="6" t="s">
        <v>683</v>
      </c>
      <c r="X235" s="17" t="n">
        <v>100</v>
      </c>
      <c r="Y235" s="16" t="n">
        <v>0.706009590858076</v>
      </c>
      <c r="Z235" s="16" t="n">
        <f aca="false">(G235-E235)/SQRT(H235^2/D235+F235^2/C235)</f>
        <v>9.04374393294936</v>
      </c>
      <c r="AA235" s="24" t="n">
        <f aca="false">ABS(K235-Z235)</f>
        <v>0</v>
      </c>
    </row>
    <row r="236" customFormat="false" ht="15" hidden="false" customHeight="false" outlineLevel="0" collapsed="false">
      <c r="A236" s="17" t="n">
        <v>631</v>
      </c>
      <c r="B236" s="6" t="s">
        <v>599</v>
      </c>
      <c r="C236" s="6" t="n">
        <v>99</v>
      </c>
      <c r="D236" s="6" t="n">
        <v>495</v>
      </c>
      <c r="E236" s="16" t="n">
        <v>0.134889070659575</v>
      </c>
      <c r="F236" s="16" t="n">
        <v>0.0225953402272325</v>
      </c>
      <c r="G236" s="16" t="n">
        <v>0.162298199308641</v>
      </c>
      <c r="H236" s="16" t="n">
        <v>0.0443410012030675</v>
      </c>
      <c r="I236" s="23" t="n">
        <f aca="false">G236-E236</f>
        <v>0.0274091286490662</v>
      </c>
      <c r="J236" s="17" t="n">
        <f aca="false">100*(G236-E236)/E236</f>
        <v>20.3197549772137</v>
      </c>
      <c r="K236" s="16" t="n">
        <v>9.07157798273989</v>
      </c>
      <c r="L236" s="17" t="n">
        <v>274.759491457651</v>
      </c>
      <c r="M236" s="18" t="n">
        <v>2.31522299867207E-017</v>
      </c>
      <c r="N236" s="18" t="n">
        <v>1.52008860006563E-016</v>
      </c>
      <c r="O236" s="6" t="str">
        <f aca="false">IF(N236&lt;0.05,"Yes","No")</f>
        <v>Yes</v>
      </c>
      <c r="P236" s="16" t="n">
        <v>0.659065809481806</v>
      </c>
      <c r="Q236" s="17" t="n">
        <v>35.9263489985368</v>
      </c>
      <c r="R236" s="18" t="n">
        <v>3.56271175827837E-009</v>
      </c>
      <c r="S236" s="18" t="n">
        <v>2.91723874055919E-006</v>
      </c>
      <c r="T236" s="16" t="n">
        <v>0.0277166269345763</v>
      </c>
      <c r="U236" s="18" t="n">
        <v>2.29007402690645E-006</v>
      </c>
      <c r="V236" s="18" t="n">
        <v>6.79113849423059E-005</v>
      </c>
      <c r="W236" s="6" t="s">
        <v>683</v>
      </c>
      <c r="X236" s="17" t="n">
        <v>100</v>
      </c>
      <c r="Y236" s="16" t="n">
        <v>0.706478930721355</v>
      </c>
      <c r="Z236" s="16" t="n">
        <f aca="false">(G236-E236)/SQRT(H236^2/D236+F236^2/C236)</f>
        <v>9.07157798273988</v>
      </c>
      <c r="AA236" s="24" t="n">
        <f aca="false">ABS(K236-Z236)</f>
        <v>0</v>
      </c>
    </row>
    <row r="237" customFormat="false" ht="15" hidden="false" customHeight="false" outlineLevel="0" collapsed="false">
      <c r="A237" s="17" t="n">
        <v>632</v>
      </c>
      <c r="B237" s="6" t="s">
        <v>599</v>
      </c>
      <c r="C237" s="6" t="n">
        <v>99</v>
      </c>
      <c r="D237" s="6" t="n">
        <v>495</v>
      </c>
      <c r="E237" s="16" t="n">
        <v>0.134584619767136</v>
      </c>
      <c r="F237" s="16" t="n">
        <v>0.0225464024367157</v>
      </c>
      <c r="G237" s="16" t="n">
        <v>0.162046360999647</v>
      </c>
      <c r="H237" s="16" t="n">
        <v>0.0443319804189837</v>
      </c>
      <c r="I237" s="23" t="n">
        <f aca="false">G237-E237</f>
        <v>0.0274617412325107</v>
      </c>
      <c r="J237" s="17" t="n">
        <f aca="false">100*(G237-E237)/E237</f>
        <v>20.4048139230368</v>
      </c>
      <c r="K237" s="16" t="n">
        <v>9.10092735626077</v>
      </c>
      <c r="L237" s="17" t="n">
        <v>275.472800171882</v>
      </c>
      <c r="M237" s="18" t="n">
        <v>1.85967686627307E-017</v>
      </c>
      <c r="N237" s="18" t="n">
        <v>1.24432518982157E-016</v>
      </c>
      <c r="O237" s="6" t="str">
        <f aca="false">IF(N237&lt;0.05,"Yes","No")</f>
        <v>Yes</v>
      </c>
      <c r="P237" s="16" t="n">
        <v>0.6605287262558</v>
      </c>
      <c r="Q237" s="17" t="n">
        <v>36.0860161760239</v>
      </c>
      <c r="R237" s="18" t="n">
        <v>3.29789392118483E-009</v>
      </c>
      <c r="S237" s="18" t="n">
        <v>2.72276331295143E-006</v>
      </c>
      <c r="T237" s="16" t="n">
        <v>0.0277763190075788</v>
      </c>
      <c r="U237" s="18" t="n">
        <v>2.23232750966341E-006</v>
      </c>
      <c r="V237" s="18" t="n">
        <v>6.79113849423059E-005</v>
      </c>
      <c r="W237" s="6" t="s">
        <v>683</v>
      </c>
      <c r="X237" s="17" t="n">
        <v>100</v>
      </c>
      <c r="Y237" s="16" t="n">
        <v>0.707152331394756</v>
      </c>
      <c r="Z237" s="16" t="n">
        <f aca="false">(G237-E237)/SQRT(H237^2/D237+F237^2/C237)</f>
        <v>9.10092735626076</v>
      </c>
      <c r="AA237" s="24" t="n">
        <f aca="false">ABS(K237-Z237)</f>
        <v>0</v>
      </c>
    </row>
    <row r="238" customFormat="false" ht="15" hidden="false" customHeight="false" outlineLevel="0" collapsed="false">
      <c r="A238" s="17" t="n">
        <v>633</v>
      </c>
      <c r="B238" s="6" t="s">
        <v>599</v>
      </c>
      <c r="C238" s="6" t="n">
        <v>99</v>
      </c>
      <c r="D238" s="6" t="n">
        <v>495</v>
      </c>
      <c r="E238" s="16" t="n">
        <v>0.134224807448459</v>
      </c>
      <c r="F238" s="16" t="n">
        <v>0.0224776800599393</v>
      </c>
      <c r="G238" s="16" t="n">
        <v>0.161720455219649</v>
      </c>
      <c r="H238" s="16" t="n">
        <v>0.0443012835653064</v>
      </c>
      <c r="I238" s="23" t="n">
        <f aca="false">G238-E238</f>
        <v>0.0274956477711899</v>
      </c>
      <c r="J238" s="17" t="n">
        <f aca="false">100*(G238-E238)/E238</f>
        <v>20.4847734884983</v>
      </c>
      <c r="K238" s="16" t="n">
        <v>9.13060954774245</v>
      </c>
      <c r="L238" s="17" t="n">
        <v>276.33271017573</v>
      </c>
      <c r="M238" s="18" t="n">
        <v>1.48586157181259E-017</v>
      </c>
      <c r="N238" s="18" t="n">
        <v>1.01356985791502E-016</v>
      </c>
      <c r="O238" s="6" t="str">
        <f aca="false">IF(N238&lt;0.05,"Yes","No")</f>
        <v>Yes</v>
      </c>
      <c r="P238" s="16" t="n">
        <v>0.661878587211526</v>
      </c>
      <c r="Q238" s="17" t="n">
        <v>36.2336581347032</v>
      </c>
      <c r="R238" s="18" t="n">
        <v>3.07064658462763E-009</v>
      </c>
      <c r="S238" s="18" t="n">
        <v>2.54868542909526E-006</v>
      </c>
      <c r="T238" s="16" t="n">
        <v>0.0278169906685113</v>
      </c>
      <c r="U238" s="18" t="n">
        <v>2.18581627675915E-006</v>
      </c>
      <c r="V238" s="18" t="n">
        <v>6.79113849423059E-005</v>
      </c>
      <c r="W238" s="6" t="s">
        <v>683</v>
      </c>
      <c r="X238" s="17" t="n">
        <v>100</v>
      </c>
      <c r="Y238" s="16" t="n">
        <v>0.70776451382512</v>
      </c>
      <c r="Z238" s="16" t="n">
        <f aca="false">(G238-E238)/SQRT(H238^2/D238+F238^2/C238)</f>
        <v>9.13060954774244</v>
      </c>
      <c r="AA238" s="24" t="n">
        <f aca="false">ABS(K238-Z238)</f>
        <v>0</v>
      </c>
    </row>
    <row r="239" customFormat="false" ht="15" hidden="false" customHeight="false" outlineLevel="0" collapsed="false">
      <c r="A239" s="17" t="n">
        <v>634</v>
      </c>
      <c r="B239" s="6" t="s">
        <v>599</v>
      </c>
      <c r="C239" s="6" t="n">
        <v>99</v>
      </c>
      <c r="D239" s="6" t="n">
        <v>495</v>
      </c>
      <c r="E239" s="16" t="n">
        <v>0.133718565633201</v>
      </c>
      <c r="F239" s="16" t="n">
        <v>0.0223884988684907</v>
      </c>
      <c r="G239" s="16" t="n">
        <v>0.161228778822856</v>
      </c>
      <c r="H239" s="16" t="n">
        <v>0.0442412541955836</v>
      </c>
      <c r="I239" s="23" t="n">
        <f aca="false">G239-E239</f>
        <v>0.0275102131896549</v>
      </c>
      <c r="J239" s="17" t="n">
        <f aca="false">100*(G239-E239)/E239</f>
        <v>20.5732188790578</v>
      </c>
      <c r="K239" s="16" t="n">
        <v>9.16132213653237</v>
      </c>
      <c r="L239" s="17" t="n">
        <v>277.291100010887</v>
      </c>
      <c r="M239" s="18" t="n">
        <v>1.17592459259862E-017</v>
      </c>
      <c r="N239" s="18" t="n">
        <v>8.15385336320036E-017</v>
      </c>
      <c r="O239" s="6" t="str">
        <f aca="false">IF(N239&lt;0.05,"Yes","No")</f>
        <v>Yes</v>
      </c>
      <c r="P239" s="16" t="n">
        <v>0.663211959941082</v>
      </c>
      <c r="Q239" s="17" t="n">
        <v>36.3797925964986</v>
      </c>
      <c r="R239" s="18" t="n">
        <v>2.86121033377932E-009</v>
      </c>
      <c r="S239" s="18" t="n">
        <v>2.58777273722303E-006</v>
      </c>
      <c r="T239" s="16" t="n">
        <v>0.0278379587743013</v>
      </c>
      <c r="U239" s="18" t="n">
        <v>2.1492998536314E-006</v>
      </c>
      <c r="V239" s="18" t="n">
        <v>6.79113849423059E-005</v>
      </c>
      <c r="W239" s="6" t="s">
        <v>683</v>
      </c>
      <c r="X239" s="17" t="n">
        <v>100</v>
      </c>
      <c r="Y239" s="16" t="n">
        <v>0.708376696255484</v>
      </c>
      <c r="Z239" s="16" t="n">
        <f aca="false">(G239-E239)/SQRT(H239^2/D239+F239^2/C239)</f>
        <v>9.16132213653236</v>
      </c>
      <c r="AA239" s="24" t="n">
        <f aca="false">ABS(K239-Z239)</f>
        <v>0</v>
      </c>
    </row>
    <row r="240" customFormat="false" ht="15" hidden="false" customHeight="false" outlineLevel="0" collapsed="false">
      <c r="A240" s="17" t="n">
        <v>635</v>
      </c>
      <c r="B240" s="6" t="s">
        <v>599</v>
      </c>
      <c r="C240" s="6" t="n">
        <v>99</v>
      </c>
      <c r="D240" s="6" t="n">
        <v>495</v>
      </c>
      <c r="E240" s="16" t="n">
        <v>0.1330671011649</v>
      </c>
      <c r="F240" s="16" t="n">
        <v>0.0222643692428098</v>
      </c>
      <c r="G240" s="16" t="n">
        <v>0.16056834057425</v>
      </c>
      <c r="H240" s="16" t="n">
        <v>0.0441405063706621</v>
      </c>
      <c r="I240" s="23" t="n">
        <f aca="false">G240-E240</f>
        <v>0.0275012394093503</v>
      </c>
      <c r="J240" s="17" t="n">
        <f aca="false">100*(G240-E240)/E240</f>
        <v>20.6671966012622</v>
      </c>
      <c r="K240" s="16" t="n">
        <v>9.19613326246312</v>
      </c>
      <c r="L240" s="17" t="n">
        <v>278.496969394141</v>
      </c>
      <c r="M240" s="18" t="n">
        <v>8.99559307083998E-018</v>
      </c>
      <c r="N240" s="18" t="n">
        <v>6.45042356376614E-017</v>
      </c>
      <c r="O240" s="6" t="str">
        <f aca="false">IF(N240&lt;0.05,"Yes","No")</f>
        <v>Yes</v>
      </c>
      <c r="P240" s="16" t="n">
        <v>0.664613921164049</v>
      </c>
      <c r="Q240" s="17" t="n">
        <v>36.5337613702507</v>
      </c>
      <c r="R240" s="18" t="n">
        <v>2.6560480045877E-009</v>
      </c>
      <c r="S240" s="18" t="n">
        <v>2.49215827099488E-006</v>
      </c>
      <c r="T240" s="16" t="n">
        <v>0.0278361198275973</v>
      </c>
      <c r="U240" s="18" t="n">
        <v>2.11749159495184E-006</v>
      </c>
      <c r="V240" s="18" t="n">
        <v>6.79113849423059E-005</v>
      </c>
      <c r="W240" s="6" t="s">
        <v>683</v>
      </c>
      <c r="X240" s="17" t="n">
        <v>100</v>
      </c>
      <c r="Y240" s="16" t="n">
        <v>0.708968472604836</v>
      </c>
      <c r="Z240" s="16" t="n">
        <f aca="false">(G240-E240)/SQRT(H240^2/D240+F240^2/C240)</f>
        <v>9.1961332624631</v>
      </c>
      <c r="AA240" s="24" t="n">
        <f aca="false">ABS(K240-Z240)</f>
        <v>0</v>
      </c>
    </row>
    <row r="241" customFormat="false" ht="15" hidden="false" customHeight="false" outlineLevel="0" collapsed="false">
      <c r="A241" s="17" t="n">
        <v>636</v>
      </c>
      <c r="B241" s="6" t="s">
        <v>599</v>
      </c>
      <c r="C241" s="6" t="n">
        <v>99</v>
      </c>
      <c r="D241" s="6" t="n">
        <v>495</v>
      </c>
      <c r="E241" s="16" t="n">
        <v>0.132267757497653</v>
      </c>
      <c r="F241" s="16" t="n">
        <v>0.0221027061555319</v>
      </c>
      <c r="G241" s="16" t="n">
        <v>0.159737044527675</v>
      </c>
      <c r="H241" s="16" t="n">
        <v>0.0440007935831454</v>
      </c>
      <c r="I241" s="23" t="n">
        <f aca="false">G241-E241</f>
        <v>0.0274692870300226</v>
      </c>
      <c r="J241" s="17" t="n">
        <f aca="false">100*(G241-E241)/E241</f>
        <v>20.7679388761922</v>
      </c>
      <c r="K241" s="16" t="n">
        <v>9.23584215343376</v>
      </c>
      <c r="L241" s="17" t="n">
        <v>280.019903350701</v>
      </c>
      <c r="M241" s="18" t="n">
        <v>6.60391981680014E-018</v>
      </c>
      <c r="N241" s="18" t="n">
        <v>4.93766389149363E-017</v>
      </c>
      <c r="O241" s="6" t="str">
        <f aca="false">IF(N241&lt;0.05,"Yes","No")</f>
        <v>Yes</v>
      </c>
      <c r="P241" s="16" t="n">
        <v>0.66608082911539</v>
      </c>
      <c r="Q241" s="17" t="n">
        <v>36.6952109155426</v>
      </c>
      <c r="R241" s="18" t="n">
        <v>2.45676761740502E-009</v>
      </c>
      <c r="S241" s="18" t="n">
        <v>2.35024944901425E-006</v>
      </c>
      <c r="T241" s="16" t="n">
        <v>0.0278117927881492</v>
      </c>
      <c r="U241" s="18" t="n">
        <v>2.09309243504334E-006</v>
      </c>
      <c r="V241" s="18" t="n">
        <v>6.79113849423059E-005</v>
      </c>
      <c r="W241" s="6" t="s">
        <v>683</v>
      </c>
      <c r="X241" s="17" t="n">
        <v>100</v>
      </c>
      <c r="Y241" s="16" t="n">
        <v>0.71004999489848</v>
      </c>
      <c r="Z241" s="16" t="n">
        <f aca="false">(G241-E241)/SQRT(H241^2/D241+F241^2/C241)</f>
        <v>9.23584215343376</v>
      </c>
      <c r="AA241" s="24" t="n">
        <f aca="false">ABS(K241-Z241)</f>
        <v>0</v>
      </c>
    </row>
    <row r="242" customFormat="false" ht="15" hidden="false" customHeight="false" outlineLevel="0" collapsed="false">
      <c r="A242" s="17" t="n">
        <v>637</v>
      </c>
      <c r="B242" s="6" t="s">
        <v>599</v>
      </c>
      <c r="C242" s="6" t="n">
        <v>99</v>
      </c>
      <c r="D242" s="6" t="n">
        <v>495</v>
      </c>
      <c r="E242" s="16" t="n">
        <v>0.131326677973824</v>
      </c>
      <c r="F242" s="16" t="n">
        <v>0.0219071078330975</v>
      </c>
      <c r="G242" s="16" t="n">
        <v>0.15874230181328</v>
      </c>
      <c r="H242" s="16" t="n">
        <v>0.0438274875247183</v>
      </c>
      <c r="I242" s="23" t="n">
        <f aca="false">G242-E242</f>
        <v>0.0274156238394555</v>
      </c>
      <c r="J242" s="17" t="n">
        <f aca="false">100*(G242-E242)/E242</f>
        <v>20.8758983798554</v>
      </c>
      <c r="K242" s="16" t="n">
        <v>9.27974329257592</v>
      </c>
      <c r="L242" s="17" t="n">
        <v>281.861514729227</v>
      </c>
      <c r="M242" s="18" t="n">
        <v>4.67404876162308E-018</v>
      </c>
      <c r="N242" s="18" t="n">
        <v>3.67796870717981E-017</v>
      </c>
      <c r="O242" s="6" t="str">
        <f aca="false">IF(N242&lt;0.05,"Yes","No")</f>
        <v>Yes</v>
      </c>
      <c r="P242" s="16" t="n">
        <v>0.667564845797516</v>
      </c>
      <c r="Q242" s="17" t="n">
        <v>36.8589056703756</v>
      </c>
      <c r="R242" s="18" t="n">
        <v>2.27004119232598E-009</v>
      </c>
      <c r="S242" s="18" t="n">
        <v>2.34636406738371E-006</v>
      </c>
      <c r="T242" s="16" t="n">
        <v>0.0277653561614572</v>
      </c>
      <c r="U242" s="18" t="n">
        <v>2.08036559818532E-006</v>
      </c>
      <c r="V242" s="18" t="n">
        <v>6.79113849423059E-005</v>
      </c>
      <c r="W242" s="6" t="s">
        <v>683</v>
      </c>
      <c r="X242" s="17" t="n">
        <v>100</v>
      </c>
      <c r="Y242" s="16" t="n">
        <v>0.710641771247832</v>
      </c>
      <c r="Z242" s="16" t="n">
        <f aca="false">(G242-E242)/SQRT(H242^2/D242+F242^2/C242)</f>
        <v>9.27974329257595</v>
      </c>
      <c r="AA242" s="24" t="n">
        <f aca="false">ABS(K242-Z242)</f>
        <v>0</v>
      </c>
    </row>
    <row r="243" customFormat="false" ht="15" hidden="false" customHeight="false" outlineLevel="0" collapsed="false">
      <c r="A243" s="17" t="n">
        <v>638</v>
      </c>
      <c r="B243" s="6" t="s">
        <v>599</v>
      </c>
      <c r="C243" s="6" t="n">
        <v>99</v>
      </c>
      <c r="D243" s="6" t="n">
        <v>495</v>
      </c>
      <c r="E243" s="16" t="n">
        <v>0.130271525921846</v>
      </c>
      <c r="F243" s="16" t="n">
        <v>0.0216833623836022</v>
      </c>
      <c r="G243" s="16" t="n">
        <v>0.157602164344956</v>
      </c>
      <c r="H243" s="16" t="n">
        <v>0.0436065071983999</v>
      </c>
      <c r="I243" s="23" t="n">
        <f aca="false">G243-E243</f>
        <v>0.0273306384231105</v>
      </c>
      <c r="J243" s="17" t="n">
        <f aca="false">100*(G243-E243)/E243</f>
        <v>20.9797484367436</v>
      </c>
      <c r="K243" s="16" t="n">
        <v>9.32474427311488</v>
      </c>
      <c r="L243" s="17" t="n">
        <v>283.81915760163</v>
      </c>
      <c r="M243" s="18" t="n">
        <v>3.27106217019762E-018</v>
      </c>
      <c r="N243" s="18" t="n">
        <v>2.70570929904929E-017</v>
      </c>
      <c r="O243" s="6" t="str">
        <f aca="false">IF(N243&lt;0.05,"Yes","No")</f>
        <v>Yes</v>
      </c>
      <c r="P243" s="16" t="n">
        <v>0.669031740323972</v>
      </c>
      <c r="Q243" s="17" t="n">
        <v>37.0210697851161</v>
      </c>
      <c r="R243" s="18" t="n">
        <v>2.09911783938069E-009</v>
      </c>
      <c r="S243" s="18" t="n">
        <v>2.49848294724302E-006</v>
      </c>
      <c r="T243" s="16" t="n">
        <v>0.0276868350740341</v>
      </c>
      <c r="U243" s="18" t="n">
        <v>2.07349598288001E-006</v>
      </c>
      <c r="V243" s="18" t="n">
        <v>6.79113849423059E-005</v>
      </c>
      <c r="W243" s="6" t="s">
        <v>683</v>
      </c>
      <c r="X243" s="17" t="n">
        <v>100</v>
      </c>
      <c r="Y243" s="16" t="n">
        <v>0.71119273543516</v>
      </c>
      <c r="Z243" s="16" t="n">
        <f aca="false">(G243-E243)/SQRT(H243^2/D243+F243^2/C243)</f>
        <v>9.32474427311488</v>
      </c>
      <c r="AA243" s="24" t="n">
        <f aca="false">ABS(K243-Z243)</f>
        <v>0</v>
      </c>
    </row>
    <row r="244" customFormat="false" ht="15" hidden="false" customHeight="false" outlineLevel="0" collapsed="false">
      <c r="A244" s="17" t="n">
        <v>639</v>
      </c>
      <c r="B244" s="6" t="s">
        <v>599</v>
      </c>
      <c r="C244" s="6" t="n">
        <v>99</v>
      </c>
      <c r="D244" s="6" t="n">
        <v>495</v>
      </c>
      <c r="E244" s="16" t="n">
        <v>0.129115545915233</v>
      </c>
      <c r="F244" s="16" t="n">
        <v>0.0214343731651393</v>
      </c>
      <c r="G244" s="16" t="n">
        <v>0.156330328908834</v>
      </c>
      <c r="H244" s="16" t="n">
        <v>0.0433493685741891</v>
      </c>
      <c r="I244" s="23" t="n">
        <f aca="false">G244-E244</f>
        <v>0.0272147829936008</v>
      </c>
      <c r="J244" s="17" t="n">
        <f aca="false">100*(G244-E244)/E244</f>
        <v>21.0778514707035</v>
      </c>
      <c r="K244" s="16" t="n">
        <v>9.36936366535364</v>
      </c>
      <c r="L244" s="17" t="n">
        <v>285.954472054231</v>
      </c>
      <c r="M244" s="18" t="n">
        <v>2.28532699182747E-018</v>
      </c>
      <c r="N244" s="18" t="n">
        <v>2.00061333742897E-017</v>
      </c>
      <c r="O244" s="6" t="str">
        <f aca="false">IF(N244&lt;0.05,"Yes","No")</f>
        <v>Yes</v>
      </c>
      <c r="P244" s="16" t="n">
        <v>0.670323068304769</v>
      </c>
      <c r="Q244" s="17" t="n">
        <v>37.1641197392075</v>
      </c>
      <c r="R244" s="18" t="n">
        <v>1.95910322629343E-009</v>
      </c>
      <c r="S244" s="18" t="n">
        <v>2.69621278457298E-006</v>
      </c>
      <c r="T244" s="16" t="n">
        <v>0.0275764122844885</v>
      </c>
      <c r="U244" s="18" t="n">
        <v>2.07853255206171E-006</v>
      </c>
      <c r="V244" s="18" t="n">
        <v>6.79113849423059E-005</v>
      </c>
      <c r="W244" s="6" t="s">
        <v>683</v>
      </c>
      <c r="X244" s="17" t="n">
        <v>100</v>
      </c>
      <c r="Y244" s="16" t="n">
        <v>0.71186613610856</v>
      </c>
      <c r="Z244" s="16" t="n">
        <f aca="false">(G244-E244)/SQRT(H244^2/D244+F244^2/C244)</f>
        <v>9.36936366535365</v>
      </c>
      <c r="AA244" s="24" t="n">
        <f aca="false">ABS(K244-Z244)</f>
        <v>0</v>
      </c>
    </row>
    <row r="245" customFormat="false" ht="15" hidden="false" customHeight="false" outlineLevel="0" collapsed="false">
      <c r="A245" s="17" t="n">
        <v>640</v>
      </c>
      <c r="B245" s="6" t="s">
        <v>599</v>
      </c>
      <c r="C245" s="6" t="n">
        <v>99</v>
      </c>
      <c r="D245" s="6" t="n">
        <v>495</v>
      </c>
      <c r="E245" s="16" t="n">
        <v>0.127872775901448</v>
      </c>
      <c r="F245" s="16" t="n">
        <v>0.021163423257404</v>
      </c>
      <c r="G245" s="16" t="n">
        <v>0.154945766745192</v>
      </c>
      <c r="H245" s="16" t="n">
        <v>0.0430629768673241</v>
      </c>
      <c r="I245" s="23" t="n">
        <f aca="false">G245-E245</f>
        <v>0.0270729908437439</v>
      </c>
      <c r="J245" s="17" t="n">
        <f aca="false">100*(G245-E245)/E245</f>
        <v>21.1718175764083</v>
      </c>
      <c r="K245" s="16" t="n">
        <v>9.41394561276328</v>
      </c>
      <c r="L245" s="17" t="n">
        <v>288.284681278965</v>
      </c>
      <c r="M245" s="18" t="n">
        <v>1.58950109101449E-018</v>
      </c>
      <c r="N245" s="18" t="n">
        <v>1.53910539649437E-017</v>
      </c>
      <c r="O245" s="6" t="str">
        <f aca="false">IF(N245&lt;0.05,"Yes","No")</f>
        <v>Yes</v>
      </c>
      <c r="P245" s="16" t="n">
        <v>0.671453512107968</v>
      </c>
      <c r="Q245" s="17" t="n">
        <v>37.2895737946267</v>
      </c>
      <c r="R245" s="18" t="n">
        <v>1.84405269544304E-009</v>
      </c>
      <c r="S245" s="18" t="n">
        <v>2.87070936690663E-006</v>
      </c>
      <c r="T245" s="16" t="n">
        <v>0.0274394029418733</v>
      </c>
      <c r="U245" s="18" t="n">
        <v>2.09666031176814E-006</v>
      </c>
      <c r="V245" s="18" t="n">
        <v>6.79113849423059E-005</v>
      </c>
      <c r="W245" s="6" t="s">
        <v>683</v>
      </c>
      <c r="X245" s="17" t="n">
        <v>100</v>
      </c>
      <c r="Y245" s="16" t="n">
        <v>0.712355882052852</v>
      </c>
      <c r="Z245" s="16" t="n">
        <f aca="false">(G245-E245)/SQRT(H245^2/D245+F245^2/C245)</f>
        <v>9.41394561276324</v>
      </c>
      <c r="AA245" s="24" t="n">
        <f aca="false">ABS(K245-Z245)</f>
        <v>0</v>
      </c>
    </row>
    <row r="246" customFormat="false" ht="15" hidden="false" customHeight="false" outlineLevel="0" collapsed="false">
      <c r="A246" s="17" t="n">
        <v>641</v>
      </c>
      <c r="B246" s="6" t="s">
        <v>599</v>
      </c>
      <c r="C246" s="6" t="n">
        <v>99</v>
      </c>
      <c r="D246" s="6" t="n">
        <v>495</v>
      </c>
      <c r="E246" s="16" t="n">
        <v>0.126559637185901</v>
      </c>
      <c r="F246" s="16" t="n">
        <v>0.0208744112124554</v>
      </c>
      <c r="G246" s="16" t="n">
        <v>0.153474469377537</v>
      </c>
      <c r="H246" s="16" t="n">
        <v>0.0427442633736098</v>
      </c>
      <c r="I246" s="23" t="n">
        <f aca="false">G246-E246</f>
        <v>0.0269148321916359</v>
      </c>
      <c r="J246" s="17" t="n">
        <f aca="false">100*(G246-E246)/E246</f>
        <v>21.2665212939108</v>
      </c>
      <c r="K246" s="16" t="n">
        <v>9.46130138663615</v>
      </c>
      <c r="L246" s="17" t="n">
        <v>290.725804474613</v>
      </c>
      <c r="M246" s="18" t="n">
        <v>1.07971149398911E-018</v>
      </c>
      <c r="N246" s="18" t="n">
        <v>1.20025071368842E-017</v>
      </c>
      <c r="O246" s="6" t="str">
        <f aca="false">IF(N246&lt;0.05,"Yes","No")</f>
        <v>Yes</v>
      </c>
      <c r="P246" s="16" t="n">
        <v>0.672701473165637</v>
      </c>
      <c r="Q246" s="17" t="n">
        <v>37.4283151397044</v>
      </c>
      <c r="R246" s="18" t="n">
        <v>1.72470191762881E-009</v>
      </c>
      <c r="S246" s="18" t="n">
        <v>3.14127712704757E-006</v>
      </c>
      <c r="T246" s="16" t="n">
        <v>0.027286745993478</v>
      </c>
      <c r="U246" s="18" t="n">
        <v>2.12051918847094E-006</v>
      </c>
      <c r="V246" s="18" t="n">
        <v>6.79113849423059E-005</v>
      </c>
      <c r="W246" s="6" t="s">
        <v>683</v>
      </c>
      <c r="X246" s="17" t="n">
        <v>100</v>
      </c>
      <c r="Y246" s="16" t="n">
        <v>0.712988470564228</v>
      </c>
      <c r="Z246" s="16" t="n">
        <f aca="false">(G246-E246)/SQRT(H246^2/D246+F246^2/C246)</f>
        <v>9.46130138663616</v>
      </c>
      <c r="AA246" s="24" t="n">
        <f aca="false">ABS(K246-Z246)</f>
        <v>0</v>
      </c>
    </row>
    <row r="247" customFormat="false" ht="15" hidden="false" customHeight="false" outlineLevel="0" collapsed="false">
      <c r="A247" s="17" t="n">
        <v>642</v>
      </c>
      <c r="B247" s="6" t="s">
        <v>599</v>
      </c>
      <c r="C247" s="6" t="n">
        <v>99</v>
      </c>
      <c r="D247" s="6" t="n">
        <v>495</v>
      </c>
      <c r="E247" s="16" t="n">
        <v>0.125214879485694</v>
      </c>
      <c r="F247" s="16" t="n">
        <v>0.0205798379246292</v>
      </c>
      <c r="G247" s="16" t="n">
        <v>0.151952601713364</v>
      </c>
      <c r="H247" s="16" t="n">
        <v>0.0424102062441279</v>
      </c>
      <c r="I247" s="23" t="n">
        <f aca="false">G247-E247</f>
        <v>0.0267377222276697</v>
      </c>
      <c r="J247" s="17" t="n">
        <f aca="false">100*(G247-E247)/E247</f>
        <v>21.3534704002367</v>
      </c>
      <c r="K247" s="16" t="n">
        <v>9.50583909494609</v>
      </c>
      <c r="L247" s="17" t="n">
        <v>293.208174624716</v>
      </c>
      <c r="M247" s="18" t="n">
        <v>7.46992838803734E-019</v>
      </c>
      <c r="N247" s="18" t="n">
        <v>8.62325249630025E-018</v>
      </c>
      <c r="O247" s="6" t="str">
        <f aca="false">IF(N247&lt;0.05,"Yes","No")</f>
        <v>Yes</v>
      </c>
      <c r="P247" s="16" t="n">
        <v>0.673731272594077</v>
      </c>
      <c r="Q247" s="17" t="n">
        <v>37.5429964989553</v>
      </c>
      <c r="R247" s="18" t="n">
        <v>1.6319275412963E-009</v>
      </c>
      <c r="S247" s="18" t="n">
        <v>3.42146505473574E-006</v>
      </c>
      <c r="T247" s="16" t="n">
        <v>0.0271012934064587</v>
      </c>
      <c r="U247" s="18" t="n">
        <v>1.96881954153388E-006</v>
      </c>
      <c r="V247" s="18" t="n">
        <v>6.79113849423059E-005</v>
      </c>
      <c r="W247" s="6" t="s">
        <v>683</v>
      </c>
      <c r="X247" s="17" t="n">
        <v>100</v>
      </c>
      <c r="Y247" s="16" t="n">
        <v>0.713702683399653</v>
      </c>
      <c r="Z247" s="16" t="n">
        <f aca="false">(G247-E247)/SQRT(H247^2/D247+F247^2/C247)</f>
        <v>9.50583909494609</v>
      </c>
      <c r="AA247" s="24" t="n">
        <f aca="false">ABS(K247-Z247)</f>
        <v>0</v>
      </c>
    </row>
    <row r="248" customFormat="false" ht="15" hidden="false" customHeight="false" outlineLevel="0" collapsed="false">
      <c r="A248" s="17" t="n">
        <v>643</v>
      </c>
      <c r="B248" s="6" t="s">
        <v>599</v>
      </c>
      <c r="C248" s="6" t="n">
        <v>99</v>
      </c>
      <c r="D248" s="6" t="n">
        <v>495</v>
      </c>
      <c r="E248" s="16" t="n">
        <v>0.123865009934613</v>
      </c>
      <c r="F248" s="16" t="n">
        <v>0.0202857506391196</v>
      </c>
      <c r="G248" s="16" t="n">
        <v>0.150407379790388</v>
      </c>
      <c r="H248" s="16" t="n">
        <v>0.0420671272957328</v>
      </c>
      <c r="I248" s="23" t="n">
        <f aca="false">G248-E248</f>
        <v>0.0265423698557749</v>
      </c>
      <c r="J248" s="17" t="n">
        <f aca="false">100*(G248-E248)/E248</f>
        <v>21.4284646404875</v>
      </c>
      <c r="K248" s="16" t="n">
        <v>9.54556472155199</v>
      </c>
      <c r="L248" s="17" t="n">
        <v>295.676758275834</v>
      </c>
      <c r="M248" s="18" t="n">
        <v>5.34805272376064E-019</v>
      </c>
      <c r="N248" s="18" t="n">
        <v>6.38423793898926E-018</v>
      </c>
      <c r="O248" s="6" t="str">
        <f aca="false">IF(N248&lt;0.05,"Yes","No")</f>
        <v>Yes</v>
      </c>
      <c r="P248" s="16" t="n">
        <v>0.674450899821504</v>
      </c>
      <c r="Q248" s="17" t="n">
        <v>37.6232403358857</v>
      </c>
      <c r="R248" s="18" t="n">
        <v>1.5700092607573E-009</v>
      </c>
      <c r="S248" s="18" t="n">
        <v>3.74836968088332E-006</v>
      </c>
      <c r="T248" s="16" t="n">
        <v>0.0269191423696506</v>
      </c>
      <c r="U248" s="18" t="n">
        <v>2.20487702901431E-006</v>
      </c>
      <c r="V248" s="18" t="n">
        <v>6.79113849423059E-005</v>
      </c>
      <c r="W248" s="6" t="s">
        <v>683</v>
      </c>
      <c r="X248" s="17" t="n">
        <v>100</v>
      </c>
      <c r="Y248" s="16" t="n">
        <v>0.714457708397102</v>
      </c>
      <c r="Z248" s="16" t="n">
        <f aca="false">(G248-E248)/SQRT(H248^2/D248+F248^2/C248)</f>
        <v>9.54556472155201</v>
      </c>
      <c r="AA248" s="24" t="n">
        <f aca="false">ABS(K248-Z248)</f>
        <v>0</v>
      </c>
    </row>
    <row r="249" customFormat="false" ht="15" hidden="false" customHeight="false" outlineLevel="0" collapsed="false">
      <c r="A249" s="17" t="n">
        <v>644</v>
      </c>
      <c r="B249" s="6" t="s">
        <v>599</v>
      </c>
      <c r="C249" s="6" t="n">
        <v>99</v>
      </c>
      <c r="D249" s="6" t="n">
        <v>495</v>
      </c>
      <c r="E249" s="16" t="n">
        <v>0.122520555450459</v>
      </c>
      <c r="F249" s="16" t="n">
        <v>0.0199967033637768</v>
      </c>
      <c r="G249" s="16" t="n">
        <v>0.14885471818423</v>
      </c>
      <c r="H249" s="16" t="n">
        <v>0.0417187302654448</v>
      </c>
      <c r="I249" s="23" t="n">
        <f aca="false">G249-E249</f>
        <v>0.0263341627337716</v>
      </c>
      <c r="J249" s="17" t="n">
        <f aca="false">100*(G249-E249)/E249</f>
        <v>21.4936690720602</v>
      </c>
      <c r="K249" s="16" t="n">
        <v>9.5807238331477</v>
      </c>
      <c r="L249" s="17" t="n">
        <v>298.074366713546</v>
      </c>
      <c r="M249" s="18" t="n">
        <v>3.96063060514212E-019</v>
      </c>
      <c r="N249" s="18" t="n">
        <v>4.80999127248763E-018</v>
      </c>
      <c r="O249" s="6" t="str">
        <f aca="false">IF(N249&lt;0.05,"Yes","No")</f>
        <v>Yes</v>
      </c>
      <c r="P249" s="16" t="n">
        <v>0.674927059480781</v>
      </c>
      <c r="Q249" s="17" t="n">
        <v>37.6763828052537</v>
      </c>
      <c r="R249" s="18" t="n">
        <v>1.53030761361722E-009</v>
      </c>
      <c r="S249" s="18" t="n">
        <v>4.63319806125688E-006</v>
      </c>
      <c r="T249" s="16" t="n">
        <v>0.0267101602763336</v>
      </c>
      <c r="U249" s="18" t="n">
        <v>2.26790754278497E-006</v>
      </c>
      <c r="V249" s="18" t="n">
        <v>6.79113849423059E-005</v>
      </c>
      <c r="W249" s="6" t="s">
        <v>683</v>
      </c>
      <c r="X249" s="17" t="n">
        <v>100</v>
      </c>
      <c r="Y249" s="16" t="n">
        <v>0.71500867258443</v>
      </c>
      <c r="Z249" s="16" t="n">
        <f aca="false">(G249-E249)/SQRT(H249^2/D249+F249^2/C249)</f>
        <v>9.58072383314771</v>
      </c>
      <c r="AA249" s="24" t="n">
        <f aca="false">ABS(K249-Z249)</f>
        <v>0</v>
      </c>
    </row>
    <row r="250" customFormat="false" ht="15" hidden="false" customHeight="false" outlineLevel="0" collapsed="false">
      <c r="A250" s="17" t="n">
        <v>645</v>
      </c>
      <c r="B250" s="6" t="s">
        <v>599</v>
      </c>
      <c r="C250" s="6" t="n">
        <v>99</v>
      </c>
      <c r="D250" s="6" t="n">
        <v>495</v>
      </c>
      <c r="E250" s="16" t="n">
        <v>0.121150878192198</v>
      </c>
      <c r="F250" s="16" t="n">
        <v>0.0197187599363641</v>
      </c>
      <c r="G250" s="16" t="n">
        <v>0.147285731814124</v>
      </c>
      <c r="H250" s="16" t="n">
        <v>0.0413724973486153</v>
      </c>
      <c r="I250" s="23" t="n">
        <f aca="false">G250-E250</f>
        <v>0.0261348536219259</v>
      </c>
      <c r="J250" s="17" t="n">
        <f aca="false">100*(G250-E250)/E250</f>
        <v>21.5721536747464</v>
      </c>
      <c r="K250" s="16" t="n">
        <v>9.61677855429523</v>
      </c>
      <c r="L250" s="17" t="n">
        <v>300.343688158619</v>
      </c>
      <c r="M250" s="18" t="n">
        <v>2.9173092097257E-019</v>
      </c>
      <c r="N250" s="18" t="n">
        <v>3.71470706038406E-018</v>
      </c>
      <c r="O250" s="6" t="str">
        <f aca="false">IF(N250&lt;0.05,"Yes","No")</f>
        <v>Yes</v>
      </c>
      <c r="P250" s="16" t="n">
        <v>0.67559025163509</v>
      </c>
      <c r="Q250" s="17" t="n">
        <v>37.7504617957105</v>
      </c>
      <c r="R250" s="18" t="n">
        <v>1.47664171683771E-009</v>
      </c>
      <c r="S250" s="18" t="n">
        <v>5.12005785194181E-006</v>
      </c>
      <c r="T250" s="16" t="n">
        <v>0.0265110071218179</v>
      </c>
      <c r="U250" s="18" t="n">
        <v>2.3198268629138E-006</v>
      </c>
      <c r="V250" s="18" t="n">
        <v>6.79113849423059E-005</v>
      </c>
      <c r="W250" s="6" t="s">
        <v>683</v>
      </c>
      <c r="X250" s="17" t="n">
        <v>100</v>
      </c>
      <c r="Y250" s="16" t="n">
        <v>0.716049382716049</v>
      </c>
      <c r="Z250" s="16" t="n">
        <f aca="false">(G250-E250)/SQRT(H250^2/D250+F250^2/C250)</f>
        <v>9.61677855429522</v>
      </c>
      <c r="AA250" s="24" t="n">
        <f aca="false">ABS(K250-Z250)</f>
        <v>0</v>
      </c>
    </row>
    <row r="251" customFormat="false" ht="15" hidden="false" customHeight="false" outlineLevel="0" collapsed="false">
      <c r="A251" s="17" t="n">
        <v>646</v>
      </c>
      <c r="B251" s="6" t="s">
        <v>599</v>
      </c>
      <c r="C251" s="6" t="n">
        <v>99</v>
      </c>
      <c r="D251" s="6" t="n">
        <v>495</v>
      </c>
      <c r="E251" s="16" t="n">
        <v>0.119826576249166</v>
      </c>
      <c r="F251" s="16" t="n">
        <v>0.0194497923670699</v>
      </c>
      <c r="G251" s="16" t="n">
        <v>0.145757582452562</v>
      </c>
      <c r="H251" s="16" t="n">
        <v>0.0410370296859919</v>
      </c>
      <c r="I251" s="23" t="n">
        <f aca="false">G251-E251</f>
        <v>0.0259310062033962</v>
      </c>
      <c r="J251" s="17" t="n">
        <f aca="false">100*(G251-E251)/E251</f>
        <v>21.6404465646048</v>
      </c>
      <c r="K251" s="16" t="n">
        <v>9.64834834339889</v>
      </c>
      <c r="L251" s="17" t="n">
        <v>302.603055319082</v>
      </c>
      <c r="M251" s="18" t="n">
        <v>2.2201015768457E-019</v>
      </c>
      <c r="N251" s="18" t="n">
        <v>2.91527088309551E-018</v>
      </c>
      <c r="O251" s="6" t="str">
        <f aca="false">IF(N251&lt;0.05,"Yes","No")</f>
        <v>Yes</v>
      </c>
      <c r="P251" s="16" t="n">
        <v>0.675962595255193</v>
      </c>
      <c r="Q251" s="17" t="n">
        <v>37.7920847084469</v>
      </c>
      <c r="R251" s="18" t="n">
        <v>1.44732213795898E-009</v>
      </c>
      <c r="S251" s="18" t="n">
        <v>5.68301546957478E-006</v>
      </c>
      <c r="T251" s="16" t="n">
        <v>0.0263054104363287</v>
      </c>
      <c r="U251" s="18" t="n">
        <v>2.38202424362847E-006</v>
      </c>
      <c r="V251" s="18" t="n">
        <v>6.79113849423059E-005</v>
      </c>
      <c r="W251" s="6" t="s">
        <v>683</v>
      </c>
      <c r="X251" s="17" t="n">
        <v>100</v>
      </c>
      <c r="Y251" s="16" t="n">
        <v>0.716763595551474</v>
      </c>
      <c r="Z251" s="16" t="n">
        <f aca="false">(G251-E251)/SQRT(H251^2/D251+F251^2/C251)</f>
        <v>9.6483483433989</v>
      </c>
      <c r="AA251" s="24" t="n">
        <f aca="false">ABS(K251-Z251)</f>
        <v>0</v>
      </c>
    </row>
    <row r="252" customFormat="false" ht="15" hidden="false" customHeight="false" outlineLevel="0" collapsed="false">
      <c r="A252" s="17" t="n">
        <v>647</v>
      </c>
      <c r="B252" s="6" t="s">
        <v>599</v>
      </c>
      <c r="C252" s="6" t="n">
        <v>99</v>
      </c>
      <c r="D252" s="6" t="n">
        <v>495</v>
      </c>
      <c r="E252" s="16" t="n">
        <v>0.11858128462777</v>
      </c>
      <c r="F252" s="16" t="n">
        <v>0.0191958466194267</v>
      </c>
      <c r="G252" s="16" t="n">
        <v>0.144314306056259</v>
      </c>
      <c r="H252" s="16" t="n">
        <v>0.0407210398425997</v>
      </c>
      <c r="I252" s="23" t="n">
        <f aca="false">G252-E252</f>
        <v>0.0257330214284888</v>
      </c>
      <c r="J252" s="17" t="n">
        <f aca="false">100*(G252-E252)/E252</f>
        <v>21.7007443537701</v>
      </c>
      <c r="K252" s="16" t="n">
        <v>9.67657755886319</v>
      </c>
      <c r="L252" s="17" t="n">
        <v>304.806929165891</v>
      </c>
      <c r="M252" s="18" t="n">
        <v>1.73260459124969E-019</v>
      </c>
      <c r="N252" s="18" t="n">
        <v>2.34730777363158E-018</v>
      </c>
      <c r="O252" s="6" t="str">
        <f aca="false">IF(N252&lt;0.05,"Yes","No")</f>
        <v>Yes</v>
      </c>
      <c r="P252" s="16" t="n">
        <v>0.676162220447251</v>
      </c>
      <c r="Q252" s="17" t="n">
        <v>37.8144095122303</v>
      </c>
      <c r="R252" s="18" t="n">
        <v>1.43183802125528E-009</v>
      </c>
      <c r="S252" s="18" t="n">
        <v>6.13015763989371E-006</v>
      </c>
      <c r="T252" s="16" t="n">
        <v>0.0261036820670711</v>
      </c>
      <c r="U252" s="18" t="n">
        <v>2.4461069511268E-006</v>
      </c>
      <c r="V252" s="18" t="n">
        <v>6.79113849423059E-005</v>
      </c>
      <c r="W252" s="6" t="s">
        <v>683</v>
      </c>
      <c r="X252" s="17" t="n">
        <v>100</v>
      </c>
      <c r="Y252" s="16" t="n">
        <v>0.716947250280584</v>
      </c>
      <c r="Z252" s="16" t="n">
        <f aca="false">(G252-E252)/SQRT(H252^2/D252+F252^2/C252)</f>
        <v>9.6765775588632</v>
      </c>
      <c r="AA252" s="24" t="n">
        <f aca="false">ABS(K252-Z252)</f>
        <v>0</v>
      </c>
    </row>
    <row r="253" customFormat="false" ht="15" hidden="false" customHeight="false" outlineLevel="0" collapsed="false">
      <c r="A253" s="17" t="n">
        <v>648</v>
      </c>
      <c r="B253" s="6" t="s">
        <v>599</v>
      </c>
      <c r="C253" s="6" t="n">
        <v>99</v>
      </c>
      <c r="D253" s="6" t="n">
        <v>495</v>
      </c>
      <c r="E253" s="16" t="n">
        <v>0.117408831161682</v>
      </c>
      <c r="F253" s="16" t="n">
        <v>0.0189707237018757</v>
      </c>
      <c r="G253" s="16" t="n">
        <v>0.14298301980351</v>
      </c>
      <c r="H253" s="16" t="n">
        <v>0.0404331935732583</v>
      </c>
      <c r="I253" s="23" t="n">
        <f aca="false">G253-E253</f>
        <v>0.0255741886418275</v>
      </c>
      <c r="J253" s="17" t="n">
        <f aca="false">100*(G253-E253)/E253</f>
        <v>21.7821678222907</v>
      </c>
      <c r="K253" s="16" t="n">
        <v>9.70926381415777</v>
      </c>
      <c r="L253" s="17" t="n">
        <v>306.735622361336</v>
      </c>
      <c r="M253" s="18" t="n">
        <v>1.31298077217066E-019</v>
      </c>
      <c r="N253" s="18" t="n">
        <v>1.8390484015537E-018</v>
      </c>
      <c r="O253" s="6" t="str">
        <f aca="false">IF(N253&lt;0.05,"Yes","No")</f>
        <v>Yes</v>
      </c>
      <c r="P253" s="16" t="n">
        <v>0.676906450443898</v>
      </c>
      <c r="Q253" s="17" t="n">
        <v>37.8976975305487</v>
      </c>
      <c r="R253" s="18" t="n">
        <v>1.37552492952405E-009</v>
      </c>
      <c r="S253" s="18" t="n">
        <v>7.17534902105038E-006</v>
      </c>
      <c r="T253" s="16" t="n">
        <v>0.025941824325843</v>
      </c>
      <c r="U253" s="18" t="n">
        <v>2.46928759255093E-006</v>
      </c>
      <c r="V253" s="18" t="n">
        <v>6.79113849423059E-005</v>
      </c>
      <c r="W253" s="6" t="s">
        <v>683</v>
      </c>
      <c r="X253" s="17" t="n">
        <v>100</v>
      </c>
      <c r="Y253" s="16" t="n">
        <v>0.717600244872972</v>
      </c>
      <c r="Z253" s="16" t="n">
        <f aca="false">(G253-E253)/SQRT(H253^2/D253+F253^2/C253)</f>
        <v>9.70926381415776</v>
      </c>
      <c r="AA253" s="24" t="n">
        <f aca="false">ABS(K253-Z253)</f>
        <v>0</v>
      </c>
    </row>
    <row r="254" customFormat="false" ht="15" hidden="false" customHeight="false" outlineLevel="0" collapsed="false">
      <c r="A254" s="17" t="n">
        <v>649</v>
      </c>
      <c r="B254" s="6" t="s">
        <v>599</v>
      </c>
      <c r="C254" s="6" t="n">
        <v>99</v>
      </c>
      <c r="D254" s="6" t="n">
        <v>495</v>
      </c>
      <c r="E254" s="16" t="n">
        <v>0.116344758883269</v>
      </c>
      <c r="F254" s="16" t="n">
        <v>0.0187747012413678</v>
      </c>
      <c r="G254" s="16" t="n">
        <v>0.141773181461325</v>
      </c>
      <c r="H254" s="16" t="n">
        <v>0.0401865523632008</v>
      </c>
      <c r="I254" s="23" t="n">
        <f aca="false">G254-E254</f>
        <v>0.0254284225780554</v>
      </c>
      <c r="J254" s="17" t="n">
        <f aca="false">100*(G254-E254)/E254</f>
        <v>21.856096331394</v>
      </c>
      <c r="K254" s="16" t="n">
        <v>9.73487507443825</v>
      </c>
      <c r="L254" s="17" t="n">
        <v>308.496785811661</v>
      </c>
      <c r="M254" s="18" t="n">
        <v>1.05151737049908E-019</v>
      </c>
      <c r="N254" s="18" t="n">
        <v>1.52361241063349E-018</v>
      </c>
      <c r="O254" s="6" t="str">
        <f aca="false">IF(N254&lt;0.05,"Yes","No")</f>
        <v>Yes</v>
      </c>
      <c r="P254" s="16" t="n">
        <v>0.677299488096993</v>
      </c>
      <c r="Q254" s="17" t="n">
        <v>37.9417199990947</v>
      </c>
      <c r="R254" s="18" t="n">
        <v>1.3466645495905E-009</v>
      </c>
      <c r="S254" s="18" t="n">
        <v>8.63633795232946E-006</v>
      </c>
      <c r="T254" s="16" t="n">
        <v>0.0257910575483755</v>
      </c>
      <c r="U254" s="18" t="n">
        <v>2.50251030912883E-006</v>
      </c>
      <c r="V254" s="18" t="n">
        <v>6.79113849423059E-005</v>
      </c>
      <c r="W254" s="6" t="s">
        <v>683</v>
      </c>
      <c r="X254" s="17" t="n">
        <v>100</v>
      </c>
      <c r="Y254" s="16" t="n">
        <v>0.718130802979288</v>
      </c>
      <c r="Z254" s="16" t="n">
        <f aca="false">(G254-E254)/SQRT(H254^2/D254+F254^2/C254)</f>
        <v>9.73487507443823</v>
      </c>
      <c r="AA254" s="24" t="n">
        <f aca="false">ABS(K254-Z254)</f>
        <v>0</v>
      </c>
    </row>
    <row r="255" customFormat="false" ht="15" hidden="false" customHeight="false" outlineLevel="0" collapsed="false">
      <c r="A255" s="17" t="n">
        <v>650</v>
      </c>
      <c r="B255" s="6" t="s">
        <v>599</v>
      </c>
      <c r="C255" s="6" t="n">
        <v>99</v>
      </c>
      <c r="D255" s="6" t="n">
        <v>495</v>
      </c>
      <c r="E255" s="16" t="n">
        <v>0.115396712163482</v>
      </c>
      <c r="F255" s="16" t="n">
        <v>0.0186046117784287</v>
      </c>
      <c r="G255" s="16" t="n">
        <v>0.140697865880499</v>
      </c>
      <c r="H255" s="16" t="n">
        <v>0.039976478117618</v>
      </c>
      <c r="I255" s="23" t="n">
        <f aca="false">G255-E255</f>
        <v>0.0253011537170169</v>
      </c>
      <c r="J255" s="17" t="n">
        <f aca="false">100*(G255-E255)/E255</f>
        <v>21.9253679265774</v>
      </c>
      <c r="K255" s="16" t="n">
        <v>9.75664702037304</v>
      </c>
      <c r="L255" s="17" t="n">
        <v>310.098319938856</v>
      </c>
      <c r="M255" s="18" t="n">
        <v>8.68765200852574E-020</v>
      </c>
      <c r="N255" s="18" t="n">
        <v>1.3037683478509E-018</v>
      </c>
      <c r="O255" s="6" t="str">
        <f aca="false">IF(N255&lt;0.05,"Yes","No")</f>
        <v>Yes</v>
      </c>
      <c r="P255" s="16" t="n">
        <v>0.677559097949559</v>
      </c>
      <c r="Q255" s="17" t="n">
        <v>37.9708118034623</v>
      </c>
      <c r="R255" s="18" t="n">
        <v>1.32792705073722E-009</v>
      </c>
      <c r="S255" s="18" t="n">
        <v>8.85857689957293E-006</v>
      </c>
      <c r="T255" s="16" t="n">
        <v>0.0256581563172492</v>
      </c>
      <c r="U255" s="18" t="n">
        <v>2.5344757412362E-006</v>
      </c>
      <c r="V255" s="18" t="n">
        <v>6.79113849423059E-005</v>
      </c>
      <c r="W255" s="6" t="s">
        <v>683</v>
      </c>
      <c r="X255" s="17" t="n">
        <v>100</v>
      </c>
      <c r="Y255" s="16" t="n">
        <v>0.718742985409652</v>
      </c>
      <c r="Z255" s="16" t="n">
        <f aca="false">(G255-E255)/SQRT(H255^2/D255+F255^2/C255)</f>
        <v>9.75664702037304</v>
      </c>
      <c r="AA255" s="24" t="n">
        <f aca="false">ABS(K255-Z255)</f>
        <v>0</v>
      </c>
    </row>
    <row r="256" customFormat="false" ht="15" hidden="false" customHeight="false" outlineLevel="0" collapsed="false">
      <c r="A256" s="17" t="n">
        <v>651</v>
      </c>
      <c r="B256" s="6" t="s">
        <v>599</v>
      </c>
      <c r="C256" s="6" t="n">
        <v>99</v>
      </c>
      <c r="D256" s="6" t="n">
        <v>495</v>
      </c>
      <c r="E256" s="16" t="n">
        <v>0.114553477201197</v>
      </c>
      <c r="F256" s="16" t="n">
        <v>0.0184579394073752</v>
      </c>
      <c r="G256" s="16" t="n">
        <v>0.139751827460949</v>
      </c>
      <c r="H256" s="16" t="n">
        <v>0.0397952273687498</v>
      </c>
      <c r="I256" s="23" t="n">
        <f aca="false">G256-E256</f>
        <v>0.025198350259752</v>
      </c>
      <c r="J256" s="17" t="n">
        <f aca="false">100*(G256-E256)/E256</f>
        <v>21.9970191000791</v>
      </c>
      <c r="K256" s="16" t="n">
        <v>9.77835399327652</v>
      </c>
      <c r="L256" s="17" t="n">
        <v>311.503831966477</v>
      </c>
      <c r="M256" s="18" t="n">
        <v>7.20240820467291E-020</v>
      </c>
      <c r="N256" s="18" t="n">
        <v>1.12927310731476E-018</v>
      </c>
      <c r="O256" s="6" t="str">
        <f aca="false">IF(N256&lt;0.05,"Yes","No")</f>
        <v>Yes</v>
      </c>
      <c r="P256" s="16" t="n">
        <v>0.677973339233388</v>
      </c>
      <c r="Q256" s="17" t="n">
        <v>38.0172546482067</v>
      </c>
      <c r="R256" s="18" t="n">
        <v>1.2985553112779E-009</v>
      </c>
      <c r="S256" s="18" t="n">
        <v>9.46793568445189E-006</v>
      </c>
      <c r="T256" s="16" t="n">
        <v>0.0255503911582717</v>
      </c>
      <c r="U256" s="18" t="n">
        <v>2.5481511957149E-006</v>
      </c>
      <c r="V256" s="18" t="n">
        <v>6.79113849423059E-005</v>
      </c>
      <c r="W256" s="6" t="s">
        <v>683</v>
      </c>
      <c r="X256" s="17" t="n">
        <v>100</v>
      </c>
      <c r="Y256" s="16" t="n">
        <v>0.719518416488113</v>
      </c>
      <c r="Z256" s="16" t="n">
        <f aca="false">(G256-E256)/SQRT(H256^2/D256+F256^2/C256)</f>
        <v>9.77835399327655</v>
      </c>
      <c r="AA256" s="24" t="n">
        <f aca="false">ABS(K256-Z256)</f>
        <v>0</v>
      </c>
    </row>
    <row r="257" customFormat="false" ht="15" hidden="false" customHeight="false" outlineLevel="0" collapsed="false">
      <c r="A257" s="17" t="n">
        <v>652</v>
      </c>
      <c r="B257" s="6" t="s">
        <v>599</v>
      </c>
      <c r="C257" s="6" t="n">
        <v>99</v>
      </c>
      <c r="D257" s="6" t="n">
        <v>495</v>
      </c>
      <c r="E257" s="16" t="n">
        <v>0.113776658746329</v>
      </c>
      <c r="F257" s="16" t="n">
        <v>0.0183393214623999</v>
      </c>
      <c r="G257" s="16" t="n">
        <v>0.138887275454372</v>
      </c>
      <c r="H257" s="16" t="n">
        <v>0.0396417773940322</v>
      </c>
      <c r="I257" s="23" t="n">
        <f aca="false">G257-E257</f>
        <v>0.0251106167080427</v>
      </c>
      <c r="J257" s="17" t="n">
        <f aca="false">100*(G257-E257)/E257</f>
        <v>22.0700950306759</v>
      </c>
      <c r="K257" s="16" t="n">
        <v>9.79511782983463</v>
      </c>
      <c r="L257" s="17" t="n">
        <v>312.585501873332</v>
      </c>
      <c r="M257" s="18" t="n">
        <v>6.23041985255547E-020</v>
      </c>
      <c r="N257" s="18" t="n">
        <v>9.99245199253363E-019</v>
      </c>
      <c r="O257" s="6" t="str">
        <f aca="false">IF(N257&lt;0.05,"Yes","No")</f>
        <v>Yes</v>
      </c>
      <c r="P257" s="16" t="n">
        <v>0.678299618504859</v>
      </c>
      <c r="Q257" s="17" t="n">
        <v>38.0538555770186</v>
      </c>
      <c r="R257" s="18" t="n">
        <v>1.27586838449999E-009</v>
      </c>
      <c r="S257" s="18" t="n">
        <v>9.95969866023925E-006</v>
      </c>
      <c r="T257" s="16" t="n">
        <v>0.0254569096795154</v>
      </c>
      <c r="U257" s="18" t="n">
        <v>2.55356620090237E-006</v>
      </c>
      <c r="V257" s="18" t="n">
        <v>6.79113849423059E-005</v>
      </c>
      <c r="W257" s="6" t="s">
        <v>683</v>
      </c>
      <c r="X257" s="17" t="n">
        <v>100</v>
      </c>
      <c r="Y257" s="16" t="n">
        <v>0.719620446893174</v>
      </c>
      <c r="Z257" s="16" t="n">
        <f aca="false">(G257-E257)/SQRT(H257^2/D257+F257^2/C257)</f>
        <v>9.79511782983466</v>
      </c>
      <c r="AA257" s="24" t="n">
        <f aca="false">ABS(K257-Z257)</f>
        <v>0</v>
      </c>
    </row>
    <row r="258" customFormat="false" ht="15" hidden="false" customHeight="false" outlineLevel="0" collapsed="false">
      <c r="A258" s="17" t="n">
        <v>653</v>
      </c>
      <c r="B258" s="6" t="s">
        <v>599</v>
      </c>
      <c r="C258" s="6" t="n">
        <v>99</v>
      </c>
      <c r="D258" s="6" t="n">
        <v>495</v>
      </c>
      <c r="E258" s="16" t="n">
        <v>0.113047292136183</v>
      </c>
      <c r="F258" s="16" t="n">
        <v>0.0182298535917327</v>
      </c>
      <c r="G258" s="16" t="n">
        <v>0.138063806190033</v>
      </c>
      <c r="H258" s="16" t="n">
        <v>0.0394981645462782</v>
      </c>
      <c r="I258" s="23" t="n">
        <f aca="false">G258-E258</f>
        <v>0.0250165140538504</v>
      </c>
      <c r="J258" s="17" t="n">
        <f aca="false">100*(G258-E258)/E258</f>
        <v>22.1292466021337</v>
      </c>
      <c r="K258" s="16" t="n">
        <v>9.80582092347592</v>
      </c>
      <c r="L258" s="17" t="n">
        <v>313.575754812496</v>
      </c>
      <c r="M258" s="18" t="n">
        <v>5.65051814624876E-020</v>
      </c>
      <c r="N258" s="18" t="n">
        <v>9.3478256891879E-019</v>
      </c>
      <c r="O258" s="6" t="str">
        <f aca="false">IF(N258&lt;0.05,"Yes","No")</f>
        <v>Yes</v>
      </c>
      <c r="P258" s="16" t="n">
        <v>0.678279665208592</v>
      </c>
      <c r="Q258" s="17" t="n">
        <v>38.0516167767431</v>
      </c>
      <c r="R258" s="18" t="n">
        <v>1.27724459132702E-009</v>
      </c>
      <c r="S258" s="18" t="n">
        <v>1.02227254008904E-005</v>
      </c>
      <c r="T258" s="16" t="n">
        <v>0.0253564166837802</v>
      </c>
      <c r="U258" s="18" t="n">
        <v>2.58006394138533E-006</v>
      </c>
      <c r="V258" s="18" t="n">
        <v>6.79113849423059E-005</v>
      </c>
      <c r="W258" s="6" t="s">
        <v>683</v>
      </c>
      <c r="X258" s="17" t="n">
        <v>100</v>
      </c>
      <c r="Y258" s="16" t="n">
        <v>0.720028568513417</v>
      </c>
      <c r="Z258" s="16" t="n">
        <f aca="false">(G258-E258)/SQRT(H258^2/D258+F258^2/C258)</f>
        <v>9.80582092347589</v>
      </c>
      <c r="AA258" s="24" t="n">
        <f aca="false">ABS(K258-Z258)</f>
        <v>0</v>
      </c>
    </row>
    <row r="259" customFormat="false" ht="15" hidden="false" customHeight="false" outlineLevel="0" collapsed="false">
      <c r="A259" s="17" t="n">
        <v>654</v>
      </c>
      <c r="B259" s="6" t="s">
        <v>599</v>
      </c>
      <c r="C259" s="6" t="n">
        <v>99</v>
      </c>
      <c r="D259" s="6" t="n">
        <v>495</v>
      </c>
      <c r="E259" s="16" t="n">
        <v>0.112326603119422</v>
      </c>
      <c r="F259" s="16" t="n">
        <v>0.0181219715760618</v>
      </c>
      <c r="G259" s="16" t="n">
        <v>0.137235230854665</v>
      </c>
      <c r="H259" s="16" t="n">
        <v>0.039351612386177</v>
      </c>
      <c r="I259" s="23" t="n">
        <f aca="false">G259-E259</f>
        <v>0.0249086277352439</v>
      </c>
      <c r="J259" s="17" t="n">
        <f aca="false">100*(G259-E259)/E259</f>
        <v>22.1751811623485</v>
      </c>
      <c r="K259" s="16" t="n">
        <v>9.81109933904834</v>
      </c>
      <c r="L259" s="17" t="n">
        <v>314.510287975896</v>
      </c>
      <c r="M259" s="18" t="n">
        <v>5.34453450411285E-020</v>
      </c>
      <c r="N259" s="18" t="n">
        <v>8.98309359451287E-019</v>
      </c>
      <c r="O259" s="6" t="str">
        <f aca="false">IF(N259&lt;0.05,"Yes","No")</f>
        <v>Yes</v>
      </c>
      <c r="P259" s="16" t="n">
        <v>0.677930488338841</v>
      </c>
      <c r="Q259" s="17" t="n">
        <v>38.0124490849395</v>
      </c>
      <c r="R259" s="18" t="n">
        <v>1.3015639631738E-009</v>
      </c>
      <c r="S259" s="18" t="n">
        <v>1.03037371415566E-005</v>
      </c>
      <c r="T259" s="16" t="n">
        <v>0.0252412366124928</v>
      </c>
      <c r="U259" s="18" t="n">
        <v>2.62827307418518E-006</v>
      </c>
      <c r="V259" s="18" t="n">
        <v>6.79113849423059E-005</v>
      </c>
      <c r="W259" s="6" t="s">
        <v>683</v>
      </c>
      <c r="X259" s="17" t="n">
        <v>100</v>
      </c>
      <c r="Y259" s="16" t="n">
        <v>0.720293847566575</v>
      </c>
      <c r="Z259" s="16" t="n">
        <f aca="false">(G259-E259)/SQRT(H259^2/D259+F259^2/C259)</f>
        <v>9.81109933904837</v>
      </c>
      <c r="AA259" s="24" t="n">
        <f aca="false">ABS(K259-Z259)</f>
        <v>0</v>
      </c>
    </row>
    <row r="260" customFormat="false" ht="15" hidden="false" customHeight="false" outlineLevel="0" collapsed="false">
      <c r="A260" s="17" t="n">
        <v>655</v>
      </c>
      <c r="B260" s="6" t="s">
        <v>599</v>
      </c>
      <c r="C260" s="6" t="n">
        <v>99</v>
      </c>
      <c r="D260" s="6" t="n">
        <v>495</v>
      </c>
      <c r="E260" s="16" t="n">
        <v>0.111564063664639</v>
      </c>
      <c r="F260" s="16" t="n">
        <v>0.0180152761177375</v>
      </c>
      <c r="G260" s="16" t="n">
        <v>0.13635222636389</v>
      </c>
      <c r="H260" s="16" t="n">
        <v>0.0391923672811777</v>
      </c>
      <c r="I260" s="23" t="n">
        <f aca="false">G260-E260</f>
        <v>0.0247881626992515</v>
      </c>
      <c r="J260" s="17" t="n">
        <f aca="false">100*(G260-E260)/E260</f>
        <v>22.2187699918898</v>
      </c>
      <c r="K260" s="16" t="n">
        <v>9.8126517700727</v>
      </c>
      <c r="L260" s="17" t="n">
        <v>315.291818884808</v>
      </c>
      <c r="M260" s="18" t="n">
        <v>5.21352673646525E-020</v>
      </c>
      <c r="N260" s="18" t="n">
        <v>8.90538184822235E-019</v>
      </c>
      <c r="O260" s="6" t="str">
        <f aca="false">IF(N260&lt;0.05,"Yes","No")</f>
        <v>Yes</v>
      </c>
      <c r="P260" s="16" t="n">
        <v>0.677443559829167</v>
      </c>
      <c r="Q260" s="17" t="n">
        <v>37.9578632586217</v>
      </c>
      <c r="R260" s="18" t="n">
        <v>1.33623440950932E-009</v>
      </c>
      <c r="S260" s="18" t="n">
        <v>1.0995922734093E-005</v>
      </c>
      <c r="T260" s="16" t="n">
        <v>0.0251122439471849</v>
      </c>
      <c r="U260" s="18" t="n">
        <v>2.68144424581154E-006</v>
      </c>
      <c r="V260" s="18" t="n">
        <v>6.79113849423059E-005</v>
      </c>
      <c r="W260" s="6" t="s">
        <v>683</v>
      </c>
      <c r="X260" s="17" t="n">
        <v>100</v>
      </c>
      <c r="Y260" s="16" t="n">
        <v>0.720497908376696</v>
      </c>
      <c r="Z260" s="16" t="n">
        <f aca="false">(G260-E260)/SQRT(H260^2/D260+F260^2/C260)</f>
        <v>9.81265177007272</v>
      </c>
      <c r="AA260" s="24" t="n">
        <f aca="false">ABS(K260-Z260)</f>
        <v>0</v>
      </c>
    </row>
    <row r="261" customFormat="false" ht="15" hidden="false" customHeight="false" outlineLevel="0" collapsed="false">
      <c r="A261" s="17" t="n">
        <v>656</v>
      </c>
      <c r="B261" s="6" t="s">
        <v>599</v>
      </c>
      <c r="C261" s="6" t="n">
        <v>99</v>
      </c>
      <c r="D261" s="6" t="n">
        <v>495</v>
      </c>
      <c r="E261" s="16" t="n">
        <v>0.110720244170439</v>
      </c>
      <c r="F261" s="16" t="n">
        <v>0.0178986989247607</v>
      </c>
      <c r="G261" s="16" t="n">
        <v>0.135360517014157</v>
      </c>
      <c r="H261" s="16" t="n">
        <v>0.0390044327263621</v>
      </c>
      <c r="I261" s="23" t="n">
        <f aca="false">G261-E261</f>
        <v>0.0246402728437173</v>
      </c>
      <c r="J261" s="17" t="n">
        <f aca="false">100*(G261-E261)/E261</f>
        <v>22.2545326090383</v>
      </c>
      <c r="K261" s="16" t="n">
        <v>9.80958860404471</v>
      </c>
      <c r="L261" s="17" t="n">
        <v>316.005389946604</v>
      </c>
      <c r="M261" s="18" t="n">
        <v>5.27336886002264E-020</v>
      </c>
      <c r="N261" s="18" t="n">
        <v>8.93495804428029E-019</v>
      </c>
      <c r="O261" s="6" t="str">
        <f aca="false">IF(N261&lt;0.05,"Yes","No")</f>
        <v>Yes</v>
      </c>
      <c r="P261" s="16" t="n">
        <v>0.676692278543452</v>
      </c>
      <c r="Q261" s="17" t="n">
        <v>37.8737198070227</v>
      </c>
      <c r="R261" s="18" t="n">
        <v>1.39150486722346E-009</v>
      </c>
      <c r="S261" s="18" t="n">
        <v>1.1147153543052E-005</v>
      </c>
      <c r="T261" s="16" t="n">
        <v>0.0249557612327885</v>
      </c>
      <c r="U261" s="18" t="n">
        <v>2.76964970738221E-006</v>
      </c>
      <c r="V261" s="18" t="n">
        <v>6.79113849423059E-005</v>
      </c>
      <c r="W261" s="6" t="s">
        <v>683</v>
      </c>
      <c r="X261" s="17" t="n">
        <v>100</v>
      </c>
      <c r="Y261" s="16" t="n">
        <v>0.720559126619733</v>
      </c>
      <c r="Z261" s="16" t="n">
        <f aca="false">(G261-E261)/SQRT(H261^2/D261+F261^2/C261)</f>
        <v>9.80958860404469</v>
      </c>
      <c r="AA261" s="24" t="n">
        <f aca="false">ABS(K261-Z261)</f>
        <v>0</v>
      </c>
    </row>
    <row r="262" customFormat="false" ht="15" hidden="false" customHeight="false" outlineLevel="0" collapsed="false">
      <c r="A262" s="17" t="n">
        <v>657</v>
      </c>
      <c r="B262" s="6" t="s">
        <v>599</v>
      </c>
      <c r="C262" s="6" t="n">
        <v>99</v>
      </c>
      <c r="D262" s="6" t="n">
        <v>495</v>
      </c>
      <c r="E262" s="16" t="n">
        <v>0.109790450996823</v>
      </c>
      <c r="F262" s="16" t="n">
        <v>0.0177703894003862</v>
      </c>
      <c r="G262" s="16" t="n">
        <v>0.134256819041088</v>
      </c>
      <c r="H262" s="16" t="n">
        <v>0.038784390574601</v>
      </c>
      <c r="I262" s="23" t="n">
        <f aca="false">G262-E262</f>
        <v>0.0244663680442656</v>
      </c>
      <c r="J262" s="17" t="n">
        <f aca="false">100*(G262-E262)/E262</f>
        <v>22.2846047375957</v>
      </c>
      <c r="K262" s="16" t="n">
        <v>9.80333595380087</v>
      </c>
      <c r="L262" s="17" t="n">
        <v>316.657530834091</v>
      </c>
      <c r="M262" s="18" t="n">
        <v>5.47062908867847E-020</v>
      </c>
      <c r="N262" s="18" t="n">
        <v>9.12205691691545E-019</v>
      </c>
      <c r="O262" s="6" t="str">
        <f aca="false">IF(N262&lt;0.05,"Yes","No")</f>
        <v>Yes</v>
      </c>
      <c r="P262" s="16" t="n">
        <v>0.675770042551691</v>
      </c>
      <c r="Q262" s="17" t="n">
        <v>37.7705570923188</v>
      </c>
      <c r="R262" s="18" t="n">
        <v>1.46241263791308E-009</v>
      </c>
      <c r="S262" s="18" t="n">
        <v>1.09577099826366E-005</v>
      </c>
      <c r="T262" s="16" t="n">
        <v>0.0247725291883415</v>
      </c>
      <c r="U262" s="18" t="n">
        <v>2.88958064136366E-006</v>
      </c>
      <c r="V262" s="18" t="n">
        <v>6.79113849423059E-005</v>
      </c>
      <c r="W262" s="6" t="s">
        <v>683</v>
      </c>
      <c r="X262" s="17" t="n">
        <v>100</v>
      </c>
      <c r="Y262" s="16" t="n">
        <v>0.720579532700745</v>
      </c>
      <c r="Z262" s="16" t="n">
        <f aca="false">(G262-E262)/SQRT(H262^2/D262+F262^2/C262)</f>
        <v>9.80333595380088</v>
      </c>
      <c r="AA262" s="24" t="n">
        <f aca="false">ABS(K262-Z262)</f>
        <v>0</v>
      </c>
    </row>
    <row r="263" customFormat="false" ht="15" hidden="false" customHeight="false" outlineLevel="0" collapsed="false">
      <c r="A263" s="17" t="n">
        <v>658</v>
      </c>
      <c r="B263" s="6" t="s">
        <v>599</v>
      </c>
      <c r="C263" s="6" t="n">
        <v>99</v>
      </c>
      <c r="D263" s="6" t="n">
        <v>495</v>
      </c>
      <c r="E263" s="16" t="n">
        <v>0.108787972668205</v>
      </c>
      <c r="F263" s="16" t="n">
        <v>0.017629707790339</v>
      </c>
      <c r="G263" s="16" t="n">
        <v>0.133054519572643</v>
      </c>
      <c r="H263" s="16" t="n">
        <v>0.038531113677856</v>
      </c>
      <c r="I263" s="23" t="n">
        <f aca="false">G263-E263</f>
        <v>0.0242665469044387</v>
      </c>
      <c r="J263" s="17" t="n">
        <f aca="false">100*(G263-E263)/E263</f>
        <v>22.3062773478185</v>
      </c>
      <c r="K263" s="16" t="n">
        <v>9.79418082831518</v>
      </c>
      <c r="L263" s="17" t="n">
        <v>317.251097810123</v>
      </c>
      <c r="M263" s="18" t="n">
        <v>5.80776418677167E-020</v>
      </c>
      <c r="N263" s="18" t="n">
        <v>9.45900198171106E-019</v>
      </c>
      <c r="O263" s="6" t="str">
        <f aca="false">IF(N263&lt;0.05,"Yes","No")</f>
        <v>Yes</v>
      </c>
      <c r="P263" s="16" t="n">
        <v>0.674694290521744</v>
      </c>
      <c r="Q263" s="17" t="n">
        <v>37.6503996119539</v>
      </c>
      <c r="R263" s="18" t="n">
        <v>1.54959150780674E-009</v>
      </c>
      <c r="S263" s="18" t="n">
        <v>1.10397031073781E-005</v>
      </c>
      <c r="T263" s="16" t="n">
        <v>0.0245620000515752</v>
      </c>
      <c r="U263" s="18" t="n">
        <v>3.04181286988613E-006</v>
      </c>
      <c r="V263" s="18" t="n">
        <v>6.79113849423059E-005</v>
      </c>
      <c r="W263" s="6" t="s">
        <v>683</v>
      </c>
      <c r="X263" s="17" t="n">
        <v>100</v>
      </c>
      <c r="Y263" s="16" t="n">
        <v>0.720395877971636</v>
      </c>
      <c r="Z263" s="16" t="n">
        <f aca="false">(G263-E263)/SQRT(H263^2/D263+F263^2/C263)</f>
        <v>9.79418082831519</v>
      </c>
      <c r="AA263" s="24" t="n">
        <f aca="false">ABS(K263-Z263)</f>
        <v>0</v>
      </c>
    </row>
    <row r="264" customFormat="false" ht="15" hidden="false" customHeight="false" outlineLevel="0" collapsed="false">
      <c r="A264" s="17" t="n">
        <v>659</v>
      </c>
      <c r="B264" s="6" t="s">
        <v>599</v>
      </c>
      <c r="C264" s="6" t="n">
        <v>99</v>
      </c>
      <c r="D264" s="6" t="n">
        <v>495</v>
      </c>
      <c r="E264" s="16" t="n">
        <v>0.107743791257492</v>
      </c>
      <c r="F264" s="16" t="n">
        <v>0.0174744522777777</v>
      </c>
      <c r="G264" s="16" t="n">
        <v>0.131776632112686</v>
      </c>
      <c r="H264" s="16" t="n">
        <v>0.038242966455473</v>
      </c>
      <c r="I264" s="23" t="n">
        <f aca="false">G264-E264</f>
        <v>0.0240328408551939</v>
      </c>
      <c r="J264" s="17" t="n">
        <f aca="false">100*(G264-E264)/E264</f>
        <v>22.3055459388457</v>
      </c>
      <c r="K264" s="16" t="n">
        <v>9.77963076520573</v>
      </c>
      <c r="L264" s="17" t="n">
        <v>317.8213238581</v>
      </c>
      <c r="M264" s="18" t="n">
        <v>6.42637154322446E-020</v>
      </c>
      <c r="N264" s="18" t="n">
        <v>1.02286413729656E-018</v>
      </c>
      <c r="O264" s="6" t="str">
        <f aca="false">IF(N264&lt;0.05,"Yes","No")</f>
        <v>Yes</v>
      </c>
      <c r="P264" s="16" t="n">
        <v>0.673266976289897</v>
      </c>
      <c r="Q264" s="17" t="n">
        <v>37.4912694410285</v>
      </c>
      <c r="R264" s="18" t="n">
        <v>1.67313607864124E-009</v>
      </c>
      <c r="S264" s="18" t="n">
        <v>1.33552033760713E-005</v>
      </c>
      <c r="T264" s="16" t="n">
        <v>0.0243158450143801</v>
      </c>
      <c r="U264" s="18" t="n">
        <v>3.24644197568E-006</v>
      </c>
      <c r="V264" s="18" t="n">
        <v>6.79113849423059E-005</v>
      </c>
      <c r="W264" s="6" t="s">
        <v>683</v>
      </c>
      <c r="X264" s="17" t="n">
        <v>100</v>
      </c>
      <c r="Y264" s="16" t="n">
        <v>0.720640750943781</v>
      </c>
      <c r="Z264" s="16" t="n">
        <f aca="false">(G264-E264)/SQRT(H264^2/D264+F264^2/C264)</f>
        <v>9.77963076520573</v>
      </c>
      <c r="AA264" s="24" t="n">
        <f aca="false">ABS(K264-Z264)</f>
        <v>0</v>
      </c>
    </row>
    <row r="265" customFormat="false" ht="15" hidden="false" customHeight="false" outlineLevel="0" collapsed="false">
      <c r="A265" s="17" t="n">
        <v>660</v>
      </c>
      <c r="B265" s="6" t="s">
        <v>599</v>
      </c>
      <c r="C265" s="6" t="n">
        <v>99</v>
      </c>
      <c r="D265" s="6" t="n">
        <v>495</v>
      </c>
      <c r="E265" s="16" t="n">
        <v>0.106672690899083</v>
      </c>
      <c r="F265" s="16" t="n">
        <v>0.0173156717395247</v>
      </c>
      <c r="G265" s="16" t="n">
        <v>0.130438045660655</v>
      </c>
      <c r="H265" s="16" t="n">
        <v>0.0379278058771589</v>
      </c>
      <c r="I265" s="23" t="n">
        <f aca="false">G265-E265</f>
        <v>0.0237653547615716</v>
      </c>
      <c r="J265" s="17" t="n">
        <f aca="false">100*(G265-E265)/E265</f>
        <v>22.2787618473548</v>
      </c>
      <c r="K265" s="16" t="n">
        <v>9.75538899525055</v>
      </c>
      <c r="L265" s="17" t="n">
        <v>318.184994025153</v>
      </c>
      <c r="M265" s="18" t="n">
        <v>7.67932524094289E-020</v>
      </c>
      <c r="N265" s="18" t="n">
        <v>1.18164992570354E-018</v>
      </c>
      <c r="O265" s="6" t="str">
        <f aca="false">IF(N265&lt;0.05,"Yes","No")</f>
        <v>Yes</v>
      </c>
      <c r="P265" s="16" t="n">
        <v>0.671328485747345</v>
      </c>
      <c r="Q265" s="17" t="n">
        <v>37.2756882595546</v>
      </c>
      <c r="R265" s="18" t="n">
        <v>1.8564452125089E-009</v>
      </c>
      <c r="S265" s="18" t="n">
        <v>1.63314285535285E-005</v>
      </c>
      <c r="T265" s="16" t="n">
        <v>0.0240365266212816</v>
      </c>
      <c r="U265" s="18" t="n">
        <v>3.53631692678281E-006</v>
      </c>
      <c r="V265" s="18" t="n">
        <v>6.79113849423059E-005</v>
      </c>
      <c r="W265" s="6" t="s">
        <v>683</v>
      </c>
      <c r="X265" s="17" t="n">
        <v>100</v>
      </c>
      <c r="Y265" s="16" t="n">
        <v>0.719620446893174</v>
      </c>
      <c r="Z265" s="16" t="n">
        <f aca="false">(G265-E265)/SQRT(H265^2/D265+F265^2/C265)</f>
        <v>9.75538899525057</v>
      </c>
      <c r="AA265" s="24" t="n">
        <f aca="false">ABS(K265-Z265)</f>
        <v>0</v>
      </c>
    </row>
    <row r="266" customFormat="false" ht="15" hidden="false" customHeight="false" outlineLevel="0" collapsed="false">
      <c r="A266" s="17" t="n">
        <v>661</v>
      </c>
      <c r="B266" s="6" t="s">
        <v>599</v>
      </c>
      <c r="C266" s="6" t="n">
        <v>99</v>
      </c>
      <c r="D266" s="6" t="n">
        <v>495</v>
      </c>
      <c r="E266" s="16" t="n">
        <v>0.105601801414682</v>
      </c>
      <c r="F266" s="16" t="n">
        <v>0.0171597180691013</v>
      </c>
      <c r="G266" s="16" t="n">
        <v>0.129076234243735</v>
      </c>
      <c r="H266" s="16" t="n">
        <v>0.0375908987309841</v>
      </c>
      <c r="I266" s="23" t="n">
        <f aca="false">G266-E266</f>
        <v>0.0234744328290525</v>
      </c>
      <c r="J266" s="17" t="n">
        <f aca="false">100*(G266-E266)/E266</f>
        <v>22.2291973380946</v>
      </c>
      <c r="K266" s="16" t="n">
        <v>9.72295013883241</v>
      </c>
      <c r="L266" s="17" t="n">
        <v>318.238231748689</v>
      </c>
      <c r="M266" s="18" t="n">
        <v>9.81156024872152E-020</v>
      </c>
      <c r="N266" s="18" t="n">
        <v>1.45169634384253E-018</v>
      </c>
      <c r="O266" s="6" t="str">
        <f aca="false">IF(N266&lt;0.05,"Yes","No")</f>
        <v>Yes</v>
      </c>
      <c r="P266" s="16" t="n">
        <v>0.66905688398413</v>
      </c>
      <c r="Q266" s="17" t="n">
        <v>37.0238525011902</v>
      </c>
      <c r="R266" s="18" t="n">
        <v>2.09630053041575E-009</v>
      </c>
      <c r="S266" s="18" t="n">
        <v>1.90035420148399E-005</v>
      </c>
      <c r="T266" s="16" t="n">
        <v>0.0237344162859504</v>
      </c>
      <c r="U266" s="18" t="n">
        <v>3.90646901138492E-006</v>
      </c>
      <c r="V266" s="18" t="n">
        <v>6.79113849423059E-005</v>
      </c>
      <c r="W266" s="6" t="s">
        <v>683</v>
      </c>
      <c r="X266" s="17" t="n">
        <v>100</v>
      </c>
      <c r="Y266" s="16" t="n">
        <v>0.718906234057749</v>
      </c>
      <c r="Z266" s="16" t="n">
        <f aca="false">(G266-E266)/SQRT(H266^2/D266+F266^2/C266)</f>
        <v>9.72295013883241</v>
      </c>
      <c r="AA266" s="24" t="n">
        <f aca="false">ABS(K266-Z266)</f>
        <v>0</v>
      </c>
    </row>
    <row r="267" customFormat="false" ht="15" hidden="false" customHeight="false" outlineLevel="0" collapsed="false">
      <c r="A267" s="17" t="n">
        <v>662</v>
      </c>
      <c r="B267" s="6" t="s">
        <v>599</v>
      </c>
      <c r="C267" s="6" t="n">
        <v>99</v>
      </c>
      <c r="D267" s="6" t="n">
        <v>495</v>
      </c>
      <c r="E267" s="16" t="n">
        <v>0.104564468818482</v>
      </c>
      <c r="F267" s="16" t="n">
        <v>0.0170095579969908</v>
      </c>
      <c r="G267" s="16" t="n">
        <v>0.12773905024685</v>
      </c>
      <c r="H267" s="16" t="n">
        <v>0.0372385803536426</v>
      </c>
      <c r="I267" s="23" t="n">
        <f aca="false">G267-E267</f>
        <v>0.0231745814283689</v>
      </c>
      <c r="J267" s="17" t="n">
        <f aca="false">100*(G267-E267)/E267</f>
        <v>22.1629600286105</v>
      </c>
      <c r="K267" s="16" t="n">
        <v>9.68646620796643</v>
      </c>
      <c r="L267" s="17" t="n">
        <v>317.970609963678</v>
      </c>
      <c r="M267" s="18" t="n">
        <v>1.29850760819772E-019</v>
      </c>
      <c r="N267" s="18" t="n">
        <v>1.83098287572042E-018</v>
      </c>
      <c r="O267" s="6" t="str">
        <f aca="false">IF(N267&lt;0.05,"Yes","No")</f>
        <v>Yes</v>
      </c>
      <c r="P267" s="16" t="n">
        <v>0.666743214297383</v>
      </c>
      <c r="Q267" s="17" t="n">
        <v>36.7682304310412</v>
      </c>
      <c r="R267" s="18" t="n">
        <v>2.37163988137291E-009</v>
      </c>
      <c r="S267" s="18" t="n">
        <v>2.06706034065145E-005</v>
      </c>
      <c r="T267" s="16" t="n">
        <v>0.0234230565319594</v>
      </c>
      <c r="U267" s="18" t="n">
        <v>4.3299155719477E-006</v>
      </c>
      <c r="V267" s="18" t="n">
        <v>6.79113849423059E-005</v>
      </c>
      <c r="W267" s="6" t="s">
        <v>683</v>
      </c>
      <c r="X267" s="17" t="n">
        <v>100</v>
      </c>
      <c r="Y267" s="16" t="n">
        <v>0.718906234057749</v>
      </c>
      <c r="Z267" s="16" t="n">
        <f aca="false">(G267-E267)/SQRT(H267^2/D267+F267^2/C267)</f>
        <v>9.68646620796645</v>
      </c>
      <c r="AA267" s="24" t="n">
        <f aca="false">ABS(K267-Z267)</f>
        <v>0</v>
      </c>
    </row>
    <row r="268" customFormat="false" ht="15" hidden="false" customHeight="false" outlineLevel="0" collapsed="false">
      <c r="A268" s="17" t="n">
        <v>663</v>
      </c>
      <c r="B268" s="6" t="s">
        <v>599</v>
      </c>
      <c r="C268" s="6" t="n">
        <v>99</v>
      </c>
      <c r="D268" s="6" t="n">
        <v>495</v>
      </c>
      <c r="E268" s="16" t="n">
        <v>0.10359191488136</v>
      </c>
      <c r="F268" s="16" t="n">
        <v>0.0168578208205217</v>
      </c>
      <c r="G268" s="16" t="n">
        <v>0.126462760462303</v>
      </c>
      <c r="H268" s="16" t="n">
        <v>0.0368879381268174</v>
      </c>
      <c r="I268" s="23" t="n">
        <f aca="false">G268-E268</f>
        <v>0.0228708455809438</v>
      </c>
      <c r="J268" s="17" t="n">
        <f aca="false">100*(G268-E268)/E268</f>
        <v>22.0778287640855</v>
      </c>
      <c r="K268" s="16" t="n">
        <v>9.6479164242662</v>
      </c>
      <c r="L268" s="17" t="n">
        <v>317.757489109503</v>
      </c>
      <c r="M268" s="18" t="n">
        <v>1.74288440117337E-019</v>
      </c>
      <c r="N268" s="18" t="n">
        <v>2.34730777363158E-018</v>
      </c>
      <c r="O268" s="6" t="str">
        <f aca="false">IF(N268&lt;0.05,"Yes","No")</f>
        <v>Yes</v>
      </c>
      <c r="P268" s="16" t="n">
        <v>0.664246122701372</v>
      </c>
      <c r="Q268" s="17" t="n">
        <v>36.4933368687654</v>
      </c>
      <c r="R268" s="18" t="n">
        <v>2.70843763062875E-009</v>
      </c>
      <c r="S268" s="18" t="n">
        <v>2.5741519467556E-005</v>
      </c>
      <c r="T268" s="16" t="n">
        <v>0.0231067021532578</v>
      </c>
      <c r="U268" s="18" t="n">
        <v>4.82074960832358E-006</v>
      </c>
      <c r="V268" s="18" t="n">
        <v>6.79113849423059E-005</v>
      </c>
      <c r="W268" s="6" t="s">
        <v>683</v>
      </c>
      <c r="X268" s="17" t="n">
        <v>100</v>
      </c>
      <c r="Y268" s="16" t="n">
        <v>0.7181512090603</v>
      </c>
      <c r="Z268" s="16" t="n">
        <f aca="false">(G268-E268)/SQRT(H268^2/D268+F268^2/C268)</f>
        <v>9.64791642426616</v>
      </c>
      <c r="AA268" s="24" t="n">
        <f aca="false">ABS(K268-Z268)</f>
        <v>3.5527136788005E-014</v>
      </c>
    </row>
    <row r="269" customFormat="false" ht="15" hidden="false" customHeight="false" outlineLevel="0" collapsed="false">
      <c r="A269" s="17" t="n">
        <v>664</v>
      </c>
      <c r="B269" s="6" t="s">
        <v>599</v>
      </c>
      <c r="C269" s="6" t="n">
        <v>99</v>
      </c>
      <c r="D269" s="6" t="n">
        <v>495</v>
      </c>
      <c r="E269" s="16" t="n">
        <v>0.102699696867153</v>
      </c>
      <c r="F269" s="16" t="n">
        <v>0.0167227964068662</v>
      </c>
      <c r="G269" s="16" t="n">
        <v>0.125265373997014</v>
      </c>
      <c r="H269" s="16" t="n">
        <v>0.0365437878960581</v>
      </c>
      <c r="I269" s="23" t="n">
        <f aca="false">G269-E269</f>
        <v>0.0225656771298611</v>
      </c>
      <c r="J269" s="17" t="n">
        <f aca="false">100*(G269-E269)/E269</f>
        <v>21.9724865975514</v>
      </c>
      <c r="K269" s="16" t="n">
        <v>9.60229192367099</v>
      </c>
      <c r="L269" s="17" t="n">
        <v>317.190570072404</v>
      </c>
      <c r="M269" s="18" t="n">
        <v>2.47887041228078E-019</v>
      </c>
      <c r="N269" s="18" t="n">
        <v>3.23484890447324E-018</v>
      </c>
      <c r="O269" s="6" t="str">
        <f aca="false">IF(N269&lt;0.05,"Yes","No")</f>
        <v>Yes</v>
      </c>
      <c r="P269" s="16" t="n">
        <v>0.661519970937203</v>
      </c>
      <c r="Q269" s="17" t="n">
        <v>36.1944048348846</v>
      </c>
      <c r="R269" s="18" t="n">
        <v>3.12948270905115E-009</v>
      </c>
      <c r="S269" s="18" t="n">
        <v>3.45482117903001E-005</v>
      </c>
      <c r="T269" s="16" t="n">
        <v>0.0227890475614228</v>
      </c>
      <c r="U269" s="18" t="n">
        <v>5.41478667858166E-006</v>
      </c>
      <c r="V269" s="18" t="n">
        <v>6.79113849423059E-005</v>
      </c>
      <c r="W269" s="6" t="s">
        <v>683</v>
      </c>
      <c r="X269" s="17" t="n">
        <v>100</v>
      </c>
      <c r="Y269" s="16" t="n">
        <v>0.717518620548924</v>
      </c>
      <c r="Z269" s="16" t="n">
        <f aca="false">(G269-E269)/SQRT(H269^2/D269+F269^2/C269)</f>
        <v>9.60229192367101</v>
      </c>
      <c r="AA269" s="24" t="n">
        <f aca="false">ABS(K269-Z269)</f>
        <v>0</v>
      </c>
    </row>
    <row r="270" customFormat="false" ht="15" hidden="false" customHeight="false" outlineLevel="0" collapsed="false">
      <c r="A270" s="17" t="n">
        <v>665</v>
      </c>
      <c r="B270" s="6" t="s">
        <v>599</v>
      </c>
      <c r="C270" s="6" t="n">
        <v>99</v>
      </c>
      <c r="D270" s="6" t="n">
        <v>495</v>
      </c>
      <c r="E270" s="16" t="n">
        <v>0.101908916551055</v>
      </c>
      <c r="F270" s="16" t="n">
        <v>0.0166076855815584</v>
      </c>
      <c r="G270" s="16" t="n">
        <v>0.124174200510136</v>
      </c>
      <c r="H270" s="16" t="n">
        <v>0.0362135058877483</v>
      </c>
      <c r="I270" s="23" t="n">
        <f aca="false">G270-E270</f>
        <v>0.0222652839590805</v>
      </c>
      <c r="J270" s="17" t="n">
        <f aca="false">100*(G270-E270)/E270</f>
        <v>21.8482196775449</v>
      </c>
      <c r="K270" s="16" t="n">
        <v>9.55025163737462</v>
      </c>
      <c r="L270" s="17" t="n">
        <v>316.267990350747</v>
      </c>
      <c r="M270" s="18" t="n">
        <v>3.71513010737171E-019</v>
      </c>
      <c r="N270" s="18" t="n">
        <v>4.6186321630698E-018</v>
      </c>
      <c r="O270" s="6" t="str">
        <f aca="false">IF(N270&lt;0.05,"Yes","No")</f>
        <v>Yes</v>
      </c>
      <c r="P270" s="16" t="n">
        <v>0.658609695360982</v>
      </c>
      <c r="Q270" s="17" t="n">
        <v>35.8766397142331</v>
      </c>
      <c r="R270" s="18" t="n">
        <v>3.64944186639211E-009</v>
      </c>
      <c r="S270" s="18" t="n">
        <v>4.19210691367366E-005</v>
      </c>
      <c r="T270" s="16" t="n">
        <v>0.0224770273644659</v>
      </c>
      <c r="U270" s="18" t="n">
        <v>6.13084035296138E-006</v>
      </c>
      <c r="V270" s="18" t="n">
        <v>6.79113849423059E-005</v>
      </c>
      <c r="W270" s="6" t="s">
        <v>683</v>
      </c>
      <c r="X270" s="17" t="n">
        <v>100</v>
      </c>
      <c r="Y270" s="16" t="n">
        <v>0.717028874604632</v>
      </c>
      <c r="Z270" s="16" t="n">
        <f aca="false">(G270-E270)/SQRT(H270^2/D270+F270^2/C270)</f>
        <v>9.5502516373746</v>
      </c>
      <c r="AA270" s="24" t="n">
        <f aca="false">ABS(K270-Z270)</f>
        <v>0</v>
      </c>
    </row>
    <row r="271" customFormat="false" ht="15" hidden="false" customHeight="false" outlineLevel="0" collapsed="false">
      <c r="A271" s="17" t="n">
        <v>666</v>
      </c>
      <c r="B271" s="6" t="s">
        <v>599</v>
      </c>
      <c r="C271" s="6" t="n">
        <v>99</v>
      </c>
      <c r="D271" s="6" t="n">
        <v>495</v>
      </c>
      <c r="E271" s="16" t="n">
        <v>0.101251329963255</v>
      </c>
      <c r="F271" s="16" t="n">
        <v>0.0164928490187652</v>
      </c>
      <c r="G271" s="16" t="n">
        <v>0.123232520529718</v>
      </c>
      <c r="H271" s="16" t="n">
        <v>0.0359093029800286</v>
      </c>
      <c r="I271" s="23" t="n">
        <f aca="false">G271-E271</f>
        <v>0.0219811905664627</v>
      </c>
      <c r="J271" s="17" t="n">
        <f aca="false">100*(G271-E271)/E271</f>
        <v>21.7095326791656</v>
      </c>
      <c r="K271" s="16" t="n">
        <v>9.50096861587525</v>
      </c>
      <c r="L271" s="17" t="n">
        <v>315.633545534676</v>
      </c>
      <c r="M271" s="18" t="n">
        <v>5.42255917773215E-019</v>
      </c>
      <c r="N271" s="18" t="n">
        <v>6.43660837989562E-018</v>
      </c>
      <c r="O271" s="6" t="str">
        <f aca="false">IF(N271&lt;0.05,"Yes","No")</f>
        <v>Yes</v>
      </c>
      <c r="P271" s="16" t="n">
        <v>0.655674979321805</v>
      </c>
      <c r="Q271" s="17" t="n">
        <v>35.55762475429</v>
      </c>
      <c r="R271" s="18" t="n">
        <v>4.25884183714679E-009</v>
      </c>
      <c r="S271" s="18" t="n">
        <v>4.96850258675559E-005</v>
      </c>
      <c r="T271" s="16" t="n">
        <v>0.0221819594360103</v>
      </c>
      <c r="U271" s="18" t="n">
        <v>6.93278664632132E-006</v>
      </c>
      <c r="V271" s="18" t="n">
        <v>6.79113849423059E-005</v>
      </c>
      <c r="W271" s="6" t="s">
        <v>683</v>
      </c>
      <c r="X271" s="17" t="n">
        <v>100</v>
      </c>
      <c r="Y271" s="16" t="n">
        <v>0.716028976635037</v>
      </c>
      <c r="Z271" s="16" t="n">
        <f aca="false">(G271-E271)/SQRT(H271^2/D271+F271^2/C271)</f>
        <v>9.50096861587526</v>
      </c>
      <c r="AA271" s="24" t="n">
        <f aca="false">ABS(K271-Z271)</f>
        <v>0</v>
      </c>
    </row>
    <row r="272" customFormat="false" ht="15" hidden="false" customHeight="false" outlineLevel="0" collapsed="false">
      <c r="A272" s="17" t="n">
        <v>667</v>
      </c>
      <c r="B272" s="6" t="s">
        <v>599</v>
      </c>
      <c r="C272" s="6" t="n">
        <v>99</v>
      </c>
      <c r="D272" s="6" t="n">
        <v>495</v>
      </c>
      <c r="E272" s="16" t="n">
        <v>0.100699873057881</v>
      </c>
      <c r="F272" s="16" t="n">
        <v>0.0163991845103618</v>
      </c>
      <c r="G272" s="16" t="n">
        <v>0.122420963825602</v>
      </c>
      <c r="H272" s="16" t="n">
        <v>0.0356327646108951</v>
      </c>
      <c r="I272" s="23" t="n">
        <f aca="false">G272-E272</f>
        <v>0.0217210907677207</v>
      </c>
      <c r="J272" s="17" t="n">
        <f aca="false">100*(G272-E272)/E272</f>
        <v>21.5701272584879</v>
      </c>
      <c r="K272" s="16" t="n">
        <v>9.45151700678885</v>
      </c>
      <c r="L272" s="17" t="n">
        <v>314.772874102753</v>
      </c>
      <c r="M272" s="18" t="n">
        <v>7.9406113403345E-019</v>
      </c>
      <c r="N272" s="18" t="n">
        <v>9.06696979676239E-018</v>
      </c>
      <c r="O272" s="6" t="str">
        <f aca="false">IF(N272&lt;0.05,"Yes","No")</f>
        <v>Yes</v>
      </c>
      <c r="P272" s="16" t="n">
        <v>0.652891340268435</v>
      </c>
      <c r="Q272" s="17" t="n">
        <v>35.2563490024634</v>
      </c>
      <c r="R272" s="18" t="n">
        <v>4.92801851963974E-009</v>
      </c>
      <c r="S272" s="18" t="n">
        <v>5.77067596377537E-005</v>
      </c>
      <c r="T272" s="16" t="n">
        <v>0.021910959145754</v>
      </c>
      <c r="U272" s="18" t="n">
        <v>7.79123538827898E-006</v>
      </c>
      <c r="V272" s="18" t="n">
        <v>6.79113849423059E-005</v>
      </c>
      <c r="W272" s="6" t="s">
        <v>683</v>
      </c>
      <c r="X272" s="17" t="n">
        <v>100</v>
      </c>
      <c r="Y272" s="16" t="n">
        <v>0.714763799612284</v>
      </c>
      <c r="Z272" s="16" t="n">
        <f aca="false">(G272-E272)/SQRT(H272^2/D272+F272^2/C272)</f>
        <v>9.45151700678884</v>
      </c>
      <c r="AA272" s="24" t="n">
        <f aca="false">ABS(K272-Z272)</f>
        <v>0</v>
      </c>
    </row>
    <row r="273" customFormat="false" ht="15" hidden="false" customHeight="false" outlineLevel="0" collapsed="false">
      <c r="A273" s="17" t="n">
        <v>668</v>
      </c>
      <c r="B273" s="6" t="s">
        <v>599</v>
      </c>
      <c r="C273" s="6" t="n">
        <v>99</v>
      </c>
      <c r="D273" s="6" t="n">
        <v>495</v>
      </c>
      <c r="E273" s="16" t="n">
        <v>0.100261816623235</v>
      </c>
      <c r="F273" s="16" t="n">
        <v>0.0163259057511354</v>
      </c>
      <c r="G273" s="16" t="n">
        <v>0.121749931468506</v>
      </c>
      <c r="H273" s="16" t="n">
        <v>0.0353882436503891</v>
      </c>
      <c r="I273" s="23" t="n">
        <f aca="false">G273-E273</f>
        <v>0.021488114845271</v>
      </c>
      <c r="J273" s="17" t="n">
        <f aca="false">100*(G273-E273)/E273</f>
        <v>21.432002300556</v>
      </c>
      <c r="K273" s="16" t="n">
        <v>9.40308418968195</v>
      </c>
      <c r="L273" s="17" t="n">
        <v>313.757906469571</v>
      </c>
      <c r="M273" s="18" t="n">
        <v>1.15499566712962E-018</v>
      </c>
      <c r="N273" s="18" t="n">
        <v>1.2771820508628E-017</v>
      </c>
      <c r="O273" s="6" t="str">
        <f aca="false">IF(N273&lt;0.05,"Yes","No")</f>
        <v>Yes</v>
      </c>
      <c r="P273" s="16" t="n">
        <v>0.650288158816987</v>
      </c>
      <c r="Q273" s="17" t="n">
        <v>34.9757641637733</v>
      </c>
      <c r="R273" s="18" t="n">
        <v>5.64598659253458E-009</v>
      </c>
      <c r="S273" s="18" t="n">
        <v>6.535575323993E-005</v>
      </c>
      <c r="T273" s="16" t="n">
        <v>0.0216675088416942</v>
      </c>
      <c r="U273" s="18" t="n">
        <v>8.69345630696894E-006</v>
      </c>
      <c r="V273" s="18" t="n">
        <v>6.79113849423059E-005</v>
      </c>
      <c r="W273" s="6" t="s">
        <v>683</v>
      </c>
      <c r="X273" s="17" t="n">
        <v>100</v>
      </c>
      <c r="Y273" s="16" t="n">
        <v>0.713498622589532</v>
      </c>
      <c r="Z273" s="16" t="n">
        <f aca="false">(G273-E273)/SQRT(H273^2/D273+F273^2/C273)</f>
        <v>9.40308418968193</v>
      </c>
      <c r="AA273" s="24" t="n">
        <f aca="false">ABS(K273-Z273)</f>
        <v>0</v>
      </c>
    </row>
    <row r="274" customFormat="false" ht="15" hidden="false" customHeight="false" outlineLevel="0" collapsed="false">
      <c r="A274" s="17" t="n">
        <v>669</v>
      </c>
      <c r="B274" s="6" t="s">
        <v>599</v>
      </c>
      <c r="C274" s="6" t="n">
        <v>99</v>
      </c>
      <c r="D274" s="6" t="n">
        <v>495</v>
      </c>
      <c r="E274" s="16" t="n">
        <v>0.0999474719618306</v>
      </c>
      <c r="F274" s="16" t="n">
        <v>0.0162654694253189</v>
      </c>
      <c r="G274" s="16" t="n">
        <v>0.121230428944332</v>
      </c>
      <c r="H274" s="16" t="n">
        <v>0.0351786873519172</v>
      </c>
      <c r="I274" s="23" t="n">
        <f aca="false">G274-E274</f>
        <v>0.0212829569825018</v>
      </c>
      <c r="J274" s="17" t="n">
        <f aca="false">100*(G274-E274)/E274</f>
        <v>21.2941423777378</v>
      </c>
      <c r="K274" s="16" t="n">
        <v>9.35800799540856</v>
      </c>
      <c r="L274" s="17" t="n">
        <v>312.820408863953</v>
      </c>
      <c r="M274" s="18" t="n">
        <v>1.63466121845169E-018</v>
      </c>
      <c r="N274" s="18" t="n">
        <v>1.56110146362137E-017</v>
      </c>
      <c r="O274" s="6" t="str">
        <f aca="false">IF(N274&lt;0.05,"Yes","No")</f>
        <v>Yes</v>
      </c>
      <c r="P274" s="16" t="n">
        <v>0.647857585428177</v>
      </c>
      <c r="Q274" s="17" t="n">
        <v>34.7147958901361</v>
      </c>
      <c r="R274" s="18" t="n">
        <v>6.40784765935171E-009</v>
      </c>
      <c r="S274" s="18" t="n">
        <v>7.20940624245766E-005</v>
      </c>
      <c r="T274" s="16" t="n">
        <v>0.0214528290947161</v>
      </c>
      <c r="U274" s="18" t="n">
        <v>9.63052312147273E-006</v>
      </c>
      <c r="V274" s="18" t="n">
        <v>6.79113849423059E-005</v>
      </c>
      <c r="W274" s="6" t="s">
        <v>683</v>
      </c>
      <c r="X274" s="17" t="n">
        <v>100</v>
      </c>
      <c r="Y274" s="16" t="n">
        <v>0.712457912457913</v>
      </c>
      <c r="Z274" s="16" t="n">
        <f aca="false">(G274-E274)/SQRT(H274^2/D274+F274^2/C274)</f>
        <v>9.35800799540855</v>
      </c>
      <c r="AA274" s="24" t="n">
        <f aca="false">ABS(K274-Z274)</f>
        <v>0</v>
      </c>
    </row>
    <row r="275" customFormat="false" ht="15" hidden="false" customHeight="false" outlineLevel="0" collapsed="false">
      <c r="A275" s="17" t="n">
        <v>670</v>
      </c>
      <c r="B275" s="6" t="s">
        <v>599</v>
      </c>
      <c r="C275" s="6" t="n">
        <v>99</v>
      </c>
      <c r="D275" s="6" t="n">
        <v>495</v>
      </c>
      <c r="E275" s="16" t="n">
        <v>0.0997397174136808</v>
      </c>
      <c r="F275" s="16" t="n">
        <v>0.0162101081346302</v>
      </c>
      <c r="G275" s="16" t="n">
        <v>0.120843977277929</v>
      </c>
      <c r="H275" s="16" t="n">
        <v>0.0350022185378124</v>
      </c>
      <c r="I275" s="23" t="n">
        <f aca="false">G275-E275</f>
        <v>0.0211042598642483</v>
      </c>
      <c r="J275" s="17" t="n">
        <f aca="false">100*(G275-E275)/E275</f>
        <v>21.1593339258384</v>
      </c>
      <c r="K275" s="16" t="n">
        <v>9.31841279382289</v>
      </c>
      <c r="L275" s="17" t="n">
        <v>312.141428993951</v>
      </c>
      <c r="M275" s="18" t="n">
        <v>2.21103443410769E-018</v>
      </c>
      <c r="N275" s="18" t="n">
        <v>1.96088125208271E-017</v>
      </c>
      <c r="O275" s="6" t="str">
        <f aca="false">IF(N275&lt;0.05,"Yes","No")</f>
        <v>Yes</v>
      </c>
      <c r="P275" s="16" t="n">
        <v>0.645614244541363</v>
      </c>
      <c r="Q275" s="17" t="n">
        <v>34.4747978105368</v>
      </c>
      <c r="R275" s="18" t="n">
        <v>7.19940540579959E-009</v>
      </c>
      <c r="S275" s="18" t="n">
        <v>7.7979200574418E-005</v>
      </c>
      <c r="T275" s="16" t="n">
        <v>0.0212659228927818</v>
      </c>
      <c r="U275" s="18" t="n">
        <v>1.06674713191912E-005</v>
      </c>
      <c r="V275" s="18" t="n">
        <v>6.79113849423059E-005</v>
      </c>
      <c r="W275" s="6" t="s">
        <v>683</v>
      </c>
      <c r="X275" s="17" t="n">
        <v>100</v>
      </c>
      <c r="Y275" s="16" t="n">
        <v>0.712213039485767</v>
      </c>
      <c r="Z275" s="16" t="n">
        <f aca="false">(G275-E275)/SQRT(H275^2/D275+F275^2/C275)</f>
        <v>9.31841279382288</v>
      </c>
      <c r="AA275" s="24" t="n">
        <f aca="false">ABS(K275-Z275)</f>
        <v>0</v>
      </c>
    </row>
    <row r="276" customFormat="false" ht="15" hidden="false" customHeight="false" outlineLevel="0" collapsed="false">
      <c r="A276" s="17" t="n">
        <v>671</v>
      </c>
      <c r="B276" s="6" t="s">
        <v>599</v>
      </c>
      <c r="C276" s="6" t="n">
        <v>99</v>
      </c>
      <c r="D276" s="6" t="n">
        <v>495</v>
      </c>
      <c r="E276" s="16" t="n">
        <v>0.0996397718636677</v>
      </c>
      <c r="F276" s="16" t="n">
        <v>0.0161677212686456</v>
      </c>
      <c r="G276" s="16" t="n">
        <v>0.120598663028443</v>
      </c>
      <c r="H276" s="16" t="n">
        <v>0.0348622259639918</v>
      </c>
      <c r="I276" s="23" t="n">
        <f aca="false">G276-E276</f>
        <v>0.0209588911647748</v>
      </c>
      <c r="J276" s="17" t="n">
        <f aca="false">100*(G276-E276)/E276</f>
        <v>21.0346639426793</v>
      </c>
      <c r="K276" s="16" t="n">
        <v>9.28470594803879</v>
      </c>
      <c r="L276" s="17" t="n">
        <v>311.560157670946</v>
      </c>
      <c r="M276" s="18" t="n">
        <v>2.8573538460665E-018</v>
      </c>
      <c r="N276" s="18" t="n">
        <v>2.42068565749424E-017</v>
      </c>
      <c r="O276" s="6" t="str">
        <f aca="false">IF(N276&lt;0.05,"Yes","No")</f>
        <v>Yes</v>
      </c>
      <c r="P276" s="16" t="n">
        <v>0.643705295771431</v>
      </c>
      <c r="Q276" s="17" t="n">
        <v>34.2712294129076</v>
      </c>
      <c r="R276" s="18" t="n">
        <v>7.94739874209832E-009</v>
      </c>
      <c r="S276" s="18" t="n">
        <v>8.4154441209178E-005</v>
      </c>
      <c r="T276" s="16" t="n">
        <v>0.0211125598602413</v>
      </c>
      <c r="U276" s="18" t="n">
        <v>1.15456623115041E-005</v>
      </c>
      <c r="V276" s="18" t="n">
        <v>6.79113849423059E-005</v>
      </c>
      <c r="W276" s="6" t="s">
        <v>683</v>
      </c>
      <c r="X276" s="17" t="n">
        <v>100</v>
      </c>
      <c r="Y276" s="16" t="n">
        <v>0.711825323946536</v>
      </c>
      <c r="Z276" s="16" t="n">
        <f aca="false">(G276-E276)/SQRT(H276^2/D276+F276^2/C276)</f>
        <v>9.28470594803879</v>
      </c>
      <c r="AA276" s="24" t="n">
        <f aca="false">ABS(K276-Z276)</f>
        <v>0</v>
      </c>
    </row>
    <row r="277" customFormat="false" ht="15" hidden="false" customHeight="false" outlineLevel="0" collapsed="false">
      <c r="A277" s="17" t="n">
        <v>672</v>
      </c>
      <c r="B277" s="6" t="s">
        <v>599</v>
      </c>
      <c r="C277" s="6" t="n">
        <v>99</v>
      </c>
      <c r="D277" s="6" t="n">
        <v>495</v>
      </c>
      <c r="E277" s="16" t="n">
        <v>0.0996422547132077</v>
      </c>
      <c r="F277" s="16" t="n">
        <v>0.0161388541390812</v>
      </c>
      <c r="G277" s="16" t="n">
        <v>0.120484863989281</v>
      </c>
      <c r="H277" s="16" t="n">
        <v>0.0347578153065904</v>
      </c>
      <c r="I277" s="23" t="n">
        <f aca="false">G277-E277</f>
        <v>0.0208426092760732</v>
      </c>
      <c r="J277" s="17" t="n">
        <f aca="false">100*(G277-E277)/E277</f>
        <v>20.917440433341</v>
      </c>
      <c r="K277" s="16" t="n">
        <v>9.25511028495076</v>
      </c>
      <c r="L277" s="17" t="n">
        <v>311.053791069611</v>
      </c>
      <c r="M277" s="18" t="n">
        <v>3.5767346716183E-018</v>
      </c>
      <c r="N277" s="18" t="n">
        <v>2.92401538718679E-017</v>
      </c>
      <c r="O277" s="6" t="str">
        <f aca="false">IF(N277&lt;0.05,"Yes","No")</f>
        <v>Yes</v>
      </c>
      <c r="P277" s="16" t="n">
        <v>0.642024998245947</v>
      </c>
      <c r="Q277" s="17" t="n">
        <v>34.0925429777788</v>
      </c>
      <c r="R277" s="18" t="n">
        <v>8.66808499417204E-009</v>
      </c>
      <c r="S277" s="18" t="n">
        <v>9.03978862574565E-005</v>
      </c>
      <c r="T277" s="16" t="n">
        <v>0.0209889686637814</v>
      </c>
      <c r="U277" s="18" t="n">
        <v>1.23971094811755E-005</v>
      </c>
      <c r="V277" s="18" t="n">
        <v>6.79113849423059E-005</v>
      </c>
      <c r="W277" s="6" t="s">
        <v>683</v>
      </c>
      <c r="X277" s="17" t="n">
        <v>100</v>
      </c>
      <c r="Y277" s="16" t="n">
        <v>0.710968268544026</v>
      </c>
      <c r="Z277" s="16" t="n">
        <f aca="false">(G277-E277)/SQRT(H277^2/D277+F277^2/C277)</f>
        <v>9.25511028495074</v>
      </c>
      <c r="AA277" s="24" t="n">
        <f aca="false">ABS(K277-Z277)</f>
        <v>0</v>
      </c>
    </row>
    <row r="278" customFormat="false" ht="15" hidden="false" customHeight="false" outlineLevel="0" collapsed="false">
      <c r="A278" s="17" t="n">
        <v>673</v>
      </c>
      <c r="B278" s="6" t="s">
        <v>599</v>
      </c>
      <c r="C278" s="6" t="n">
        <v>99</v>
      </c>
      <c r="D278" s="6" t="n">
        <v>495</v>
      </c>
      <c r="E278" s="16" t="n">
        <v>0.0997347540476105</v>
      </c>
      <c r="F278" s="16" t="n">
        <v>0.016117900060332</v>
      </c>
      <c r="G278" s="16" t="n">
        <v>0.120477253936156</v>
      </c>
      <c r="H278" s="16" t="n">
        <v>0.0346842373296103</v>
      </c>
      <c r="I278" s="23" t="n">
        <f aca="false">G278-E278</f>
        <v>0.0207424998885454</v>
      </c>
      <c r="J278" s="17" t="n">
        <f aca="false">100*(G278-E278)/E278</f>
        <v>20.7976648527588</v>
      </c>
      <c r="K278" s="16" t="n">
        <v>9.22626943648347</v>
      </c>
      <c r="L278" s="17" t="n">
        <v>310.711807830199</v>
      </c>
      <c r="M278" s="18" t="n">
        <v>4.44011537380013E-018</v>
      </c>
      <c r="N278" s="18" t="n">
        <v>3.50702345877973E-017</v>
      </c>
      <c r="O278" s="6" t="str">
        <f aca="false">IF(N278&lt;0.05,"Yes","No")</f>
        <v>Yes</v>
      </c>
      <c r="P278" s="16" t="n">
        <v>0.64027515946197</v>
      </c>
      <c r="Q278" s="17" t="n">
        <v>33.9069578142936</v>
      </c>
      <c r="R278" s="18" t="n">
        <v>9.48622759959524E-009</v>
      </c>
      <c r="S278" s="18" t="n">
        <v>9.32956526018833E-005</v>
      </c>
      <c r="T278" s="16" t="n">
        <v>0.020881845464489</v>
      </c>
      <c r="U278" s="18" t="n">
        <v>1.33014158578863E-005</v>
      </c>
      <c r="V278" s="18" t="n">
        <v>6.79113849423059E-005</v>
      </c>
      <c r="W278" s="6" t="s">
        <v>683</v>
      </c>
      <c r="X278" s="17" t="n">
        <v>100</v>
      </c>
      <c r="Y278" s="16" t="n">
        <v>0.710519334761759</v>
      </c>
      <c r="Z278" s="16" t="n">
        <f aca="false">(G278-E278)/SQRT(H278^2/D278+F278^2/C278)</f>
        <v>9.22626943648348</v>
      </c>
      <c r="AA278" s="24" t="n">
        <f aca="false">ABS(K278-Z278)</f>
        <v>0</v>
      </c>
    </row>
    <row r="279" customFormat="false" ht="15" hidden="false" customHeight="false" outlineLevel="0" collapsed="false">
      <c r="A279" s="17" t="n">
        <v>674</v>
      </c>
      <c r="B279" s="6" t="s">
        <v>599</v>
      </c>
      <c r="C279" s="6" t="n">
        <v>99</v>
      </c>
      <c r="D279" s="6" t="n">
        <v>495</v>
      </c>
      <c r="E279" s="16" t="n">
        <v>0.0998868057974661</v>
      </c>
      <c r="F279" s="16" t="n">
        <v>0.0161072392726772</v>
      </c>
      <c r="G279" s="16" t="n">
        <v>0.120563426824531</v>
      </c>
      <c r="H279" s="16" t="n">
        <v>0.0346353489671916</v>
      </c>
      <c r="I279" s="23" t="n">
        <f aca="false">G279-E279</f>
        <v>0.0206766210270651</v>
      </c>
      <c r="J279" s="17" t="n">
        <f aca="false">100*(G279-E279)/E279</f>
        <v>20.7000522861745</v>
      </c>
      <c r="K279" s="16" t="n">
        <v>9.20636678264758</v>
      </c>
      <c r="L279" s="17" t="n">
        <v>310.399783892704</v>
      </c>
      <c r="M279" s="18" t="n">
        <v>5.15869293733473E-018</v>
      </c>
      <c r="N279" s="18" t="n">
        <v>3.98471097843392E-017</v>
      </c>
      <c r="O279" s="6" t="str">
        <f aca="false">IF(N279&lt;0.05,"Yes","No")</f>
        <v>Yes</v>
      </c>
      <c r="P279" s="16" t="n">
        <v>0.639122836539134</v>
      </c>
      <c r="Q279" s="17" t="n">
        <v>33.7850208475785</v>
      </c>
      <c r="R279" s="18" t="n">
        <v>1.00655937864713E-008</v>
      </c>
      <c r="S279" s="18" t="n">
        <v>9.55886321123607E-005</v>
      </c>
      <c r="T279" s="16" t="n">
        <v>0.0208097451945628</v>
      </c>
      <c r="U279" s="18" t="n">
        <v>1.40485028926089E-005</v>
      </c>
      <c r="V279" s="18" t="n">
        <v>6.79113849423059E-005</v>
      </c>
      <c r="W279" s="6" t="s">
        <v>683</v>
      </c>
      <c r="X279" s="17" t="n">
        <v>100</v>
      </c>
      <c r="Y279" s="16" t="n">
        <v>0.710131619222528</v>
      </c>
      <c r="Z279" s="16" t="n">
        <f aca="false">(G279-E279)/SQRT(H279^2/D279+F279^2/C279)</f>
        <v>9.2063667826476</v>
      </c>
      <c r="AA279" s="24" t="n">
        <f aca="false">ABS(K279-Z279)</f>
        <v>0</v>
      </c>
    </row>
    <row r="280" customFormat="false" ht="15" hidden="false" customHeight="false" outlineLevel="0" collapsed="false">
      <c r="A280" s="17" t="n">
        <v>675</v>
      </c>
      <c r="B280" s="6" t="s">
        <v>599</v>
      </c>
      <c r="C280" s="6" t="n">
        <v>99</v>
      </c>
      <c r="D280" s="6" t="n">
        <v>495</v>
      </c>
      <c r="E280" s="16" t="n">
        <v>0.100118052176755</v>
      </c>
      <c r="F280" s="16" t="n">
        <v>0.0161063572914775</v>
      </c>
      <c r="G280" s="16" t="n">
        <v>0.120745967749995</v>
      </c>
      <c r="H280" s="16" t="n">
        <v>0.0346107746519181</v>
      </c>
      <c r="I280" s="23" t="n">
        <f aca="false">G280-E280</f>
        <v>0.0206279155732405</v>
      </c>
      <c r="J280" s="17" t="n">
        <f aca="false">100*(G280-E280)/E280</f>
        <v>20.6035925837057</v>
      </c>
      <c r="K280" s="16" t="n">
        <v>9.1880734526022</v>
      </c>
      <c r="L280" s="17" t="n">
        <v>310.127129305576</v>
      </c>
      <c r="M280" s="18" t="n">
        <v>5.91896432905762E-018</v>
      </c>
      <c r="N280" s="18" t="n">
        <v>4.50570436788046E-017</v>
      </c>
      <c r="O280" s="6" t="str">
        <f aca="false">IF(N280&lt;0.05,"Yes","No")</f>
        <v>Yes</v>
      </c>
      <c r="P280" s="16" t="n">
        <v>0.638052847117992</v>
      </c>
      <c r="Q280" s="17" t="n">
        <v>33.6719929510876</v>
      </c>
      <c r="R280" s="18" t="n">
        <v>1.06343468805897E-008</v>
      </c>
      <c r="S280" s="18" t="n">
        <v>9.84492442540446E-005</v>
      </c>
      <c r="T280" s="16" t="n">
        <v>0.0207553808114807</v>
      </c>
      <c r="U280" s="18" t="n">
        <v>1.47884408323583E-005</v>
      </c>
      <c r="V280" s="18" t="n">
        <v>6.90127238843387E-005</v>
      </c>
      <c r="W280" s="6" t="s">
        <v>683</v>
      </c>
      <c r="X280" s="17" t="n">
        <v>100</v>
      </c>
      <c r="Y280" s="16" t="n">
        <v>0.708948066523824</v>
      </c>
      <c r="Z280" s="16" t="n">
        <f aca="false">(G280-E280)/SQRT(H280^2/D280+F280^2/C280)</f>
        <v>9.18807345260219</v>
      </c>
      <c r="AA280" s="24" t="n">
        <f aca="false">ABS(K280-Z280)</f>
        <v>0</v>
      </c>
    </row>
    <row r="281" customFormat="false" ht="15" hidden="false" customHeight="false" outlineLevel="0" collapsed="false">
      <c r="A281" s="17" t="n">
        <v>676</v>
      </c>
      <c r="B281" s="6" t="s">
        <v>599</v>
      </c>
      <c r="C281" s="6" t="n">
        <v>99</v>
      </c>
      <c r="D281" s="6" t="n">
        <v>495</v>
      </c>
      <c r="E281" s="16" t="n">
        <v>0.100446208784677</v>
      </c>
      <c r="F281" s="16" t="n">
        <v>0.0161133632411685</v>
      </c>
      <c r="G281" s="16" t="n">
        <v>0.121033227714625</v>
      </c>
      <c r="H281" s="16" t="n">
        <v>0.034610893956612</v>
      </c>
      <c r="I281" s="23" t="n">
        <f aca="false">G281-E281</f>
        <v>0.0205870189299487</v>
      </c>
      <c r="J281" s="17" t="n">
        <f aca="false">100*(G281-E281)/E281</f>
        <v>20.4955659143696</v>
      </c>
      <c r="K281" s="16" t="n">
        <v>9.16776875768955</v>
      </c>
      <c r="L281" s="17" t="n">
        <v>309.947670235946</v>
      </c>
      <c r="M281" s="18" t="n">
        <v>6.88159329342594E-018</v>
      </c>
      <c r="N281" s="18" t="n">
        <v>5.07306228403084E-017</v>
      </c>
      <c r="O281" s="6" t="str">
        <f aca="false">IF(N281&lt;0.05,"Yes","No")</f>
        <v>Yes</v>
      </c>
      <c r="P281" s="16" t="n">
        <v>0.636774335451945</v>
      </c>
      <c r="Q281" s="17" t="n">
        <v>33.5371862346883</v>
      </c>
      <c r="R281" s="18" t="n">
        <v>1.13550821975061E-008</v>
      </c>
      <c r="S281" s="18" t="n">
        <v>0.000101450862374999</v>
      </c>
      <c r="T281" s="16" t="n">
        <v>0.0207090927385801</v>
      </c>
      <c r="U281" s="18" t="n">
        <v>1.56145973782404E-005</v>
      </c>
      <c r="V281" s="18" t="n">
        <v>7.08180682110884E-005</v>
      </c>
      <c r="W281" s="6" t="s">
        <v>683</v>
      </c>
      <c r="X281" s="17" t="n">
        <v>100</v>
      </c>
      <c r="Y281" s="16" t="n">
        <v>0.708091011121314</v>
      </c>
      <c r="Z281" s="16" t="n">
        <f aca="false">(G281-E281)/SQRT(H281^2/D281+F281^2/C281)</f>
        <v>9.16776875768954</v>
      </c>
      <c r="AA281" s="24" t="n">
        <f aca="false">ABS(K281-Z281)</f>
        <v>0</v>
      </c>
    </row>
    <row r="282" customFormat="false" ht="15" hidden="false" customHeight="false" outlineLevel="0" collapsed="false">
      <c r="A282" s="17" t="n">
        <v>677</v>
      </c>
      <c r="B282" s="6" t="s">
        <v>599</v>
      </c>
      <c r="C282" s="6" t="n">
        <v>99</v>
      </c>
      <c r="D282" s="6" t="n">
        <v>495</v>
      </c>
      <c r="E282" s="16" t="n">
        <v>0.100855624660699</v>
      </c>
      <c r="F282" s="16" t="n">
        <v>0.0161239208622949</v>
      </c>
      <c r="G282" s="16" t="n">
        <v>0.121435946512102</v>
      </c>
      <c r="H282" s="16" t="n">
        <v>0.0346323174421137</v>
      </c>
      <c r="I282" s="23" t="n">
        <f aca="false">G282-E282</f>
        <v>0.0205803218514028</v>
      </c>
      <c r="J282" s="17" t="n">
        <f aca="false">100*(G282-E282)/E282</f>
        <v>20.4057254324086</v>
      </c>
      <c r="K282" s="16" t="n">
        <v>9.1589446433468</v>
      </c>
      <c r="L282" s="17" t="n">
        <v>309.932615371867</v>
      </c>
      <c r="M282" s="18" t="n">
        <v>7.34055052984753E-018</v>
      </c>
      <c r="N282" s="18" t="n">
        <v>5.39248135077261E-017</v>
      </c>
      <c r="O282" s="6" t="str">
        <f aca="false">IF(N282&lt;0.05,"Yes","No")</f>
        <v>Yes</v>
      </c>
      <c r="P282" s="16" t="n">
        <v>0.636172460203421</v>
      </c>
      <c r="Q282" s="17" t="n">
        <v>33.4738179055613</v>
      </c>
      <c r="R282" s="18" t="n">
        <v>1.1710642339466E-008</v>
      </c>
      <c r="S282" s="18" t="n">
        <v>0.000100347593893205</v>
      </c>
      <c r="T282" s="16" t="n">
        <v>0.0206970790360933</v>
      </c>
      <c r="U282" s="18" t="n">
        <v>1.61718141574388E-005</v>
      </c>
      <c r="V282" s="18" t="n">
        <v>7.19508680733506E-005</v>
      </c>
      <c r="W282" s="6" t="s">
        <v>683</v>
      </c>
      <c r="X282" s="17" t="n">
        <v>100</v>
      </c>
      <c r="Y282" s="16" t="n">
        <v>0.707397204366901</v>
      </c>
      <c r="Z282" s="16" t="n">
        <f aca="false">(G282-E282)/SQRT(H282^2/D282+F282^2/C282)</f>
        <v>9.1589446433468</v>
      </c>
      <c r="AA282" s="24" t="n">
        <f aca="false">ABS(K282-Z282)</f>
        <v>0</v>
      </c>
    </row>
    <row r="283" customFormat="false" ht="15" hidden="false" customHeight="false" outlineLevel="0" collapsed="false">
      <c r="A283" s="17" t="n">
        <v>678</v>
      </c>
      <c r="B283" s="6" t="s">
        <v>599</v>
      </c>
      <c r="C283" s="6" t="n">
        <v>99</v>
      </c>
      <c r="D283" s="6" t="n">
        <v>495</v>
      </c>
      <c r="E283" s="16" t="n">
        <v>0.101351621551345</v>
      </c>
      <c r="F283" s="16" t="n">
        <v>0.0161518250048233</v>
      </c>
      <c r="G283" s="16" t="n">
        <v>0.121954902555003</v>
      </c>
      <c r="H283" s="16" t="n">
        <v>0.0346889021054867</v>
      </c>
      <c r="I283" s="23" t="n">
        <f aca="false">G283-E283</f>
        <v>0.0206032810036582</v>
      </c>
      <c r="J283" s="17" t="n">
        <f aca="false">100*(G283-E283)/E283</f>
        <v>20.3285163949947</v>
      </c>
      <c r="K283" s="16" t="n">
        <v>9.15374566313848</v>
      </c>
      <c r="L283" s="17" t="n">
        <v>309.892461284707</v>
      </c>
      <c r="M283" s="18" t="n">
        <v>7.62827416597292E-018</v>
      </c>
      <c r="N283" s="18" t="n">
        <v>5.54567613242529E-017</v>
      </c>
      <c r="O283" s="6" t="str">
        <f aca="false">IF(N283&lt;0.05,"Yes","No")</f>
        <v>Yes</v>
      </c>
      <c r="P283" s="16" t="n">
        <v>0.63584074994044</v>
      </c>
      <c r="Q283" s="17" t="n">
        <v>33.4389194626477</v>
      </c>
      <c r="R283" s="18" t="n">
        <v>1.19112135063762E-008</v>
      </c>
      <c r="S283" s="18" t="n">
        <v>9.86724141985337E-005</v>
      </c>
      <c r="T283" s="16" t="n">
        <v>0.0207157650263215</v>
      </c>
      <c r="U283" s="18" t="n">
        <v>1.65895938863978E-005</v>
      </c>
      <c r="V283" s="18" t="n">
        <v>7.27309961616605E-005</v>
      </c>
      <c r="W283" s="6" t="s">
        <v>683</v>
      </c>
      <c r="X283" s="17" t="n">
        <v>100</v>
      </c>
      <c r="Y283" s="16" t="n">
        <v>0.707172737475768</v>
      </c>
      <c r="Z283" s="16" t="n">
        <f aca="false">(G283-E283)/SQRT(H283^2/D283+F283^2/C283)</f>
        <v>9.15374566313848</v>
      </c>
      <c r="AA283" s="24" t="n">
        <f aca="false">ABS(K283-Z283)</f>
        <v>0</v>
      </c>
    </row>
    <row r="284" customFormat="false" ht="15" hidden="false" customHeight="false" outlineLevel="0" collapsed="false">
      <c r="A284" s="17" t="n">
        <v>679</v>
      </c>
      <c r="B284" s="6" t="s">
        <v>599</v>
      </c>
      <c r="C284" s="6" t="n">
        <v>99</v>
      </c>
      <c r="D284" s="6" t="n">
        <v>495</v>
      </c>
      <c r="E284" s="16" t="n">
        <v>0.101950806273957</v>
      </c>
      <c r="F284" s="16" t="n">
        <v>0.0161966050517526</v>
      </c>
      <c r="G284" s="16" t="n">
        <v>0.122618356843789</v>
      </c>
      <c r="H284" s="16" t="n">
        <v>0.0347967497504138</v>
      </c>
      <c r="I284" s="23" t="n">
        <f aca="false">G284-E284</f>
        <v>0.0206675505698329</v>
      </c>
      <c r="J284" s="17" t="n">
        <f aca="false">100*(G284-E284)/E284</f>
        <v>20.2720815314557</v>
      </c>
      <c r="K284" s="16" t="n">
        <v>9.15543811174089</v>
      </c>
      <c r="L284" s="17" t="n">
        <v>310.032006509192</v>
      </c>
      <c r="M284" s="18" t="n">
        <v>7.52047165480969E-018</v>
      </c>
      <c r="N284" s="18" t="n">
        <v>5.48628852317887E-017</v>
      </c>
      <c r="O284" s="6" t="str">
        <f aca="false">IF(N284&lt;0.05,"Yes","No")</f>
        <v>Yes</v>
      </c>
      <c r="P284" s="16" t="n">
        <v>0.635856131044431</v>
      </c>
      <c r="Q284" s="17" t="n">
        <v>33.4405372693658</v>
      </c>
      <c r="R284" s="18" t="n">
        <v>1.19018396613795E-008</v>
      </c>
      <c r="S284" s="18" t="n">
        <v>9.59438896013003E-005</v>
      </c>
      <c r="T284" s="16" t="n">
        <v>0.0207769424822056</v>
      </c>
      <c r="U284" s="18" t="n">
        <v>1.67793504264937E-005</v>
      </c>
      <c r="V284" s="18" t="n">
        <v>7.29536975064943E-005</v>
      </c>
      <c r="W284" s="6" t="s">
        <v>683</v>
      </c>
      <c r="X284" s="17" t="n">
        <v>100</v>
      </c>
      <c r="Y284" s="16" t="n">
        <v>0.707111519232731</v>
      </c>
      <c r="Z284" s="16" t="n">
        <f aca="false">(G284-E284)/SQRT(H284^2/D284+F284^2/C284)</f>
        <v>9.15543811174087</v>
      </c>
      <c r="AA284" s="24" t="n">
        <f aca="false">ABS(K284-Z284)</f>
        <v>0</v>
      </c>
    </row>
    <row r="285" customFormat="false" ht="15" hidden="false" customHeight="false" outlineLevel="0" collapsed="false">
      <c r="A285" s="17" t="n">
        <v>680</v>
      </c>
      <c r="B285" s="6" t="s">
        <v>600</v>
      </c>
      <c r="C285" s="6" t="n">
        <v>99</v>
      </c>
      <c r="D285" s="6" t="n">
        <v>495</v>
      </c>
      <c r="E285" s="16" t="n">
        <v>0.102674248242619</v>
      </c>
      <c r="F285" s="16" t="n">
        <v>0.0162532330168183</v>
      </c>
      <c r="G285" s="16" t="n">
        <v>0.12346843294423</v>
      </c>
      <c r="H285" s="16" t="n">
        <v>0.0349738753756172</v>
      </c>
      <c r="I285" s="23" t="n">
        <f aca="false">G285-E285</f>
        <v>0.0207941847016114</v>
      </c>
      <c r="J285" s="17" t="n">
        <f aca="false">100*(G285-E285)/E285</f>
        <v>20.2525804254975</v>
      </c>
      <c r="K285" s="16" t="n">
        <v>9.172444659548</v>
      </c>
      <c r="L285" s="17" t="n">
        <v>310.692904494444</v>
      </c>
      <c r="M285" s="18" t="n">
        <v>6.58348599494481E-018</v>
      </c>
      <c r="N285" s="18" t="n">
        <v>4.93766389149363E-017</v>
      </c>
      <c r="O285" s="6" t="str">
        <f aca="false">IF(N285&lt;0.05,"Yes","No")</f>
        <v>Yes</v>
      </c>
      <c r="P285" s="16" t="n">
        <v>0.636553683780854</v>
      </c>
      <c r="Q285" s="17" t="n">
        <v>33.5139480051813</v>
      </c>
      <c r="R285" s="18" t="n">
        <v>1.14841946581828E-008</v>
      </c>
      <c r="S285" s="18" t="n">
        <v>9.03804148481542E-005</v>
      </c>
      <c r="T285" s="16" t="n">
        <v>0.0209016793552066</v>
      </c>
      <c r="U285" s="18" t="n">
        <v>1.65305759731756E-005</v>
      </c>
      <c r="V285" s="18" t="n">
        <v>7.27309961616605E-005</v>
      </c>
      <c r="W285" s="6" t="s">
        <v>683</v>
      </c>
      <c r="X285" s="17" t="n">
        <v>100</v>
      </c>
      <c r="Y285" s="16" t="n">
        <v>0.707274767880828</v>
      </c>
      <c r="Z285" s="16" t="n">
        <f aca="false">(G285-E285)/SQRT(H285^2/D285+F285^2/C285)</f>
        <v>9.17244465954804</v>
      </c>
      <c r="AA285" s="24" t="n">
        <f aca="false">ABS(K285-Z285)</f>
        <v>3.73034936274053E-014</v>
      </c>
    </row>
    <row r="286" customFormat="false" ht="15" hidden="false" customHeight="false" outlineLevel="0" collapsed="false">
      <c r="A286" s="17" t="n">
        <v>681</v>
      </c>
      <c r="B286" s="6" t="s">
        <v>600</v>
      </c>
      <c r="C286" s="6" t="n">
        <v>99</v>
      </c>
      <c r="D286" s="6" t="n">
        <v>495</v>
      </c>
      <c r="E286" s="16" t="n">
        <v>0.103516430716322</v>
      </c>
      <c r="F286" s="16" t="n">
        <v>0.0163452910633819</v>
      </c>
      <c r="G286" s="16" t="n">
        <v>0.124515923662017</v>
      </c>
      <c r="H286" s="16" t="n">
        <v>0.0352337965345079</v>
      </c>
      <c r="I286" s="23" t="n">
        <f aca="false">G286-E286</f>
        <v>0.0209994929456952</v>
      </c>
      <c r="J286" s="17" t="n">
        <f aca="false">100*(G286-E286)/E286</f>
        <v>20.2861447215491</v>
      </c>
      <c r="K286" s="16" t="n">
        <v>9.20305523178699</v>
      </c>
      <c r="L286" s="17" t="n">
        <v>311.425902439168</v>
      </c>
      <c r="M286" s="18" t="n">
        <v>5.2110989605221E-018</v>
      </c>
      <c r="N286" s="18" t="n">
        <v>4.01044648939814E-017</v>
      </c>
      <c r="O286" s="6" t="str">
        <f aca="false">IF(N286&lt;0.05,"Yes","No")</f>
        <v>Yes</v>
      </c>
      <c r="P286" s="16" t="n">
        <v>0.638142322450026</v>
      </c>
      <c r="Q286" s="17" t="n">
        <v>33.6814373850693</v>
      </c>
      <c r="R286" s="18" t="n">
        <v>1.05856107216942E-008</v>
      </c>
      <c r="S286" s="18" t="n">
        <v>8.28724717071916E-005</v>
      </c>
      <c r="T286" s="16" t="n">
        <v>0.0211089717657826</v>
      </c>
      <c r="U286" s="18" t="n">
        <v>1.57309914831735E-005</v>
      </c>
      <c r="V286" s="18" t="n">
        <v>7.08608566831996E-005</v>
      </c>
      <c r="W286" s="6" t="s">
        <v>683</v>
      </c>
      <c r="X286" s="17" t="n">
        <v>100</v>
      </c>
      <c r="Y286" s="16" t="n">
        <v>0.707458422609938</v>
      </c>
      <c r="Z286" s="16" t="n">
        <f aca="false">(G286-E286)/SQRT(H286^2/D286+F286^2/C286)</f>
        <v>9.20305523178701</v>
      </c>
      <c r="AA286" s="24" t="n">
        <f aca="false">ABS(K286-Z286)</f>
        <v>0</v>
      </c>
    </row>
    <row r="287" customFormat="false" ht="15" hidden="false" customHeight="false" outlineLevel="0" collapsed="false">
      <c r="A287" s="17" t="n">
        <v>682</v>
      </c>
      <c r="B287" s="6" t="s">
        <v>600</v>
      </c>
      <c r="C287" s="6" t="n">
        <v>99</v>
      </c>
      <c r="D287" s="6" t="n">
        <v>495</v>
      </c>
      <c r="E287" s="16" t="n">
        <v>0.104497304543702</v>
      </c>
      <c r="F287" s="16" t="n">
        <v>0.0164705052873795</v>
      </c>
      <c r="G287" s="16" t="n">
        <v>0.125806225670709</v>
      </c>
      <c r="H287" s="16" t="n">
        <v>0.0356044216613674</v>
      </c>
      <c r="I287" s="23" t="n">
        <f aca="false">G287-E287</f>
        <v>0.0213089211270062</v>
      </c>
      <c r="J287" s="17" t="n">
        <f aca="false">100*(G287-E287)/E287</f>
        <v>20.3918380670714</v>
      </c>
      <c r="K287" s="16" t="n">
        <v>9.25501162584571</v>
      </c>
      <c r="L287" s="17" t="n">
        <v>312.611727642554</v>
      </c>
      <c r="M287" s="18" t="n">
        <v>3.50239400214431E-018</v>
      </c>
      <c r="N287" s="18" t="n">
        <v>2.88569796019811E-017</v>
      </c>
      <c r="O287" s="6" t="str">
        <f aca="false">IF(N287&lt;0.05,"Yes","No")</f>
        <v>Yes</v>
      </c>
      <c r="P287" s="16" t="n">
        <v>0.640878857464904</v>
      </c>
      <c r="Q287" s="17" t="n">
        <v>33.970927851275</v>
      </c>
      <c r="R287" s="18" t="n">
        <v>9.19580648114331E-009</v>
      </c>
      <c r="S287" s="18" t="n">
        <v>7.31825637657961E-005</v>
      </c>
      <c r="T287" s="16" t="n">
        <v>0.0214235037169015</v>
      </c>
      <c r="U287" s="18" t="n">
        <v>1.42982891725348E-005</v>
      </c>
      <c r="V287" s="18" t="n">
        <v>6.79113849423059E-005</v>
      </c>
      <c r="W287" s="6" t="s">
        <v>683</v>
      </c>
      <c r="X287" s="17" t="n">
        <v>100</v>
      </c>
      <c r="Y287" s="16" t="n">
        <v>0.708091011121314</v>
      </c>
      <c r="Z287" s="16" t="n">
        <f aca="false">(G287-E287)/SQRT(H287^2/D287+F287^2/C287)</f>
        <v>9.2550116258457</v>
      </c>
      <c r="AA287" s="24" t="n">
        <f aca="false">ABS(K287-Z287)</f>
        <v>0</v>
      </c>
    </row>
    <row r="288" customFormat="false" ht="15" hidden="false" customHeight="false" outlineLevel="0" collapsed="false">
      <c r="A288" s="17" t="n">
        <v>683</v>
      </c>
      <c r="B288" s="6" t="s">
        <v>600</v>
      </c>
      <c r="C288" s="6" t="n">
        <v>99</v>
      </c>
      <c r="D288" s="6" t="n">
        <v>495</v>
      </c>
      <c r="E288" s="16" t="n">
        <v>0.105647220455035</v>
      </c>
      <c r="F288" s="16" t="n">
        <v>0.0166326780837451</v>
      </c>
      <c r="G288" s="16" t="n">
        <v>0.127389672127637</v>
      </c>
      <c r="H288" s="16" t="n">
        <v>0.0361072297740883</v>
      </c>
      <c r="I288" s="23" t="n">
        <f aca="false">G288-E288</f>
        <v>0.0217424516726022</v>
      </c>
      <c r="J288" s="17" t="n">
        <f aca="false">100*(G288-E288)/E288</f>
        <v>20.5802401416288</v>
      </c>
      <c r="K288" s="16" t="n">
        <v>9.3321208715857</v>
      </c>
      <c r="L288" s="17" t="n">
        <v>314.388777219546</v>
      </c>
      <c r="M288" s="18" t="n">
        <v>1.93553805157593E-018</v>
      </c>
      <c r="N288" s="18" t="n">
        <v>1.7757927713367E-017</v>
      </c>
      <c r="O288" s="6" t="str">
        <f aca="false">IF(N288&lt;0.05,"Yes","No")</f>
        <v>Yes</v>
      </c>
      <c r="P288" s="16" t="n">
        <v>0.644921992670547</v>
      </c>
      <c r="Q288" s="17" t="n">
        <v>34.4009070967665</v>
      </c>
      <c r="R288" s="18" t="n">
        <v>7.46236167203324E-009</v>
      </c>
      <c r="S288" s="18" t="n">
        <v>6.32314747357976E-005</v>
      </c>
      <c r="T288" s="16" t="n">
        <v>0.0218653407609632</v>
      </c>
      <c r="U288" s="18" t="n">
        <v>1.23052328517737E-005</v>
      </c>
      <c r="V288" s="18" t="n">
        <v>6.79113849423059E-005</v>
      </c>
      <c r="W288" s="6" t="s">
        <v>683</v>
      </c>
      <c r="X288" s="17" t="n">
        <v>100</v>
      </c>
      <c r="Y288" s="16" t="n">
        <v>0.710315273951638</v>
      </c>
      <c r="Z288" s="16" t="n">
        <f aca="false">(G288-E288)/SQRT(H288^2/D288+F288^2/C288)</f>
        <v>9.33212087158569</v>
      </c>
      <c r="AA288" s="24" t="n">
        <f aca="false">ABS(K288-Z288)</f>
        <v>0</v>
      </c>
    </row>
    <row r="289" customFormat="false" ht="15" hidden="false" customHeight="false" outlineLevel="0" collapsed="false">
      <c r="A289" s="17" t="n">
        <v>684</v>
      </c>
      <c r="B289" s="6" t="s">
        <v>600</v>
      </c>
      <c r="C289" s="6" t="n">
        <v>99</v>
      </c>
      <c r="D289" s="6" t="n">
        <v>495</v>
      </c>
      <c r="E289" s="16" t="n">
        <v>0.107005318758464</v>
      </c>
      <c r="F289" s="16" t="n">
        <v>0.0168515000522949</v>
      </c>
      <c r="G289" s="16" t="n">
        <v>0.12931603057818</v>
      </c>
      <c r="H289" s="16" t="n">
        <v>0.0367515582743666</v>
      </c>
      <c r="I289" s="23" t="n">
        <f aca="false">G289-E289</f>
        <v>0.0223107118197162</v>
      </c>
      <c r="J289" s="17" t="n">
        <f aca="false">100*(G289-E289)/E289</f>
        <v>20.8500961247326</v>
      </c>
      <c r="K289" s="16" t="n">
        <v>9.43047640918524</v>
      </c>
      <c r="L289" s="17" t="n">
        <v>316.341973606349</v>
      </c>
      <c r="M289" s="18" t="n">
        <v>9.0761054658979E-019</v>
      </c>
      <c r="N289" s="18" t="n">
        <v>1.0252095475189E-017</v>
      </c>
      <c r="O289" s="6" t="str">
        <f aca="false">IF(N289&lt;0.05,"Yes","No")</f>
        <v>Yes</v>
      </c>
      <c r="P289" s="16" t="n">
        <v>0.650296107450104</v>
      </c>
      <c r="Q289" s="17" t="n">
        <v>34.9766192038432</v>
      </c>
      <c r="R289" s="18" t="n">
        <v>5.64364626458551E-009</v>
      </c>
      <c r="S289" s="18" t="n">
        <v>4.3736852859268E-005</v>
      </c>
      <c r="T289" s="16" t="n">
        <v>0.0224472726749175</v>
      </c>
      <c r="U289" s="18" t="n">
        <v>9.97604771657312E-006</v>
      </c>
      <c r="V289" s="18" t="n">
        <v>6.79113849423059E-005</v>
      </c>
      <c r="W289" s="6" t="s">
        <v>683</v>
      </c>
      <c r="X289" s="17" t="n">
        <v>100</v>
      </c>
      <c r="Y289" s="16" t="n">
        <v>0.713233343536374</v>
      </c>
      <c r="Z289" s="16" t="n">
        <f aca="false">(G289-E289)/SQRT(H289^2/D289+F289^2/C289)</f>
        <v>9.43047640918526</v>
      </c>
      <c r="AA289" s="24" t="n">
        <f aca="false">ABS(K289-Z289)</f>
        <v>0</v>
      </c>
    </row>
    <row r="290" customFormat="false" ht="15" hidden="false" customHeight="false" outlineLevel="0" collapsed="false">
      <c r="A290" s="17" t="n">
        <v>685</v>
      </c>
      <c r="B290" s="6" t="s">
        <v>600</v>
      </c>
      <c r="C290" s="6" t="n">
        <v>99</v>
      </c>
      <c r="D290" s="6" t="n">
        <v>495</v>
      </c>
      <c r="E290" s="16" t="n">
        <v>0.108615237956095</v>
      </c>
      <c r="F290" s="16" t="n">
        <v>0.0171545564495483</v>
      </c>
      <c r="G290" s="16" t="n">
        <v>0.131638737037928</v>
      </c>
      <c r="H290" s="16" t="n">
        <v>0.037557882289666</v>
      </c>
      <c r="I290" s="23" t="n">
        <f aca="false">G290-E290</f>
        <v>0.0230234990818332</v>
      </c>
      <c r="J290" s="17" t="n">
        <f aca="false">100*(G290-E290)/E290</f>
        <v>21.1973011476896</v>
      </c>
      <c r="K290" s="16" t="n">
        <v>9.5417448954627</v>
      </c>
      <c r="L290" s="17" t="n">
        <v>317.991734571711</v>
      </c>
      <c r="M290" s="18" t="n">
        <v>3.85837818227345E-019</v>
      </c>
      <c r="N290" s="18" t="n">
        <v>4.76850150644502E-018</v>
      </c>
      <c r="O290" s="6" t="str">
        <f aca="false">IF(N290&lt;0.05,"Yes","No")</f>
        <v>Yes</v>
      </c>
      <c r="P290" s="16" t="n">
        <v>0.656766372431702</v>
      </c>
      <c r="Q290" s="17" t="n">
        <v>35.6760970033601</v>
      </c>
      <c r="R290" s="18" t="n">
        <v>4.02142456279585E-009</v>
      </c>
      <c r="S290" s="18" t="n">
        <v>2.94508840747067E-005</v>
      </c>
      <c r="T290" s="16" t="n">
        <v>0.0231765726194076</v>
      </c>
      <c r="U290" s="18" t="n">
        <v>7.57579702046504E-006</v>
      </c>
      <c r="V290" s="18" t="n">
        <v>6.79113849423059E-005</v>
      </c>
      <c r="W290" s="6" t="s">
        <v>683</v>
      </c>
      <c r="X290" s="17" t="n">
        <v>100</v>
      </c>
      <c r="Y290" s="16" t="n">
        <v>0.715375982042649</v>
      </c>
      <c r="Z290" s="16" t="n">
        <f aca="false">(G290-E290)/SQRT(H290^2/D290+F290^2/C290)</f>
        <v>9.54174489546271</v>
      </c>
      <c r="AA290" s="24" t="n">
        <f aca="false">ABS(K290-Z290)</f>
        <v>0</v>
      </c>
    </row>
    <row r="291" customFormat="false" ht="15" hidden="false" customHeight="false" outlineLevel="0" collapsed="false">
      <c r="A291" s="17" t="n">
        <v>686</v>
      </c>
      <c r="B291" s="6" t="s">
        <v>600</v>
      </c>
      <c r="C291" s="6" t="n">
        <v>99</v>
      </c>
      <c r="D291" s="6" t="n">
        <v>495</v>
      </c>
      <c r="E291" s="16" t="n">
        <v>0.110566314497981</v>
      </c>
      <c r="F291" s="16" t="n">
        <v>0.0175644269455762</v>
      </c>
      <c r="G291" s="16" t="n">
        <v>0.134445185191704</v>
      </c>
      <c r="H291" s="16" t="n">
        <v>0.0385295962091993</v>
      </c>
      <c r="I291" s="23" t="n">
        <f aca="false">G291-E291</f>
        <v>0.0238788706937222</v>
      </c>
      <c r="J291" s="17" t="n">
        <f aca="false">100*(G291-E291)/E291</f>
        <v>21.5968767722272</v>
      </c>
      <c r="K291" s="16" t="n">
        <v>9.65616713956955</v>
      </c>
      <c r="L291" s="17" t="n">
        <v>318.81640364245</v>
      </c>
      <c r="M291" s="18" t="n">
        <v>1.61102741701251E-019</v>
      </c>
      <c r="N291" s="18" t="n">
        <v>2.22682144943637E-018</v>
      </c>
      <c r="O291" s="6" t="str">
        <f aca="false">IF(N291&lt;0.05,"Yes","No")</f>
        <v>Yes</v>
      </c>
      <c r="P291" s="16" t="n">
        <v>0.664038529317533</v>
      </c>
      <c r="Q291" s="17" t="n">
        <v>36.4705302878296</v>
      </c>
      <c r="R291" s="18" t="n">
        <v>2.73845147407492E-009</v>
      </c>
      <c r="S291" s="18" t="n">
        <v>1.66559098903699E-005</v>
      </c>
      <c r="T291" s="16" t="n">
        <v>0.0240524704709633</v>
      </c>
      <c r="U291" s="18" t="n">
        <v>5.53413100914656E-006</v>
      </c>
      <c r="V291" s="18" t="n">
        <v>6.79113849423059E-005</v>
      </c>
      <c r="W291" s="6" t="s">
        <v>683</v>
      </c>
      <c r="X291" s="17" t="n">
        <v>100</v>
      </c>
      <c r="Y291" s="16" t="n">
        <v>0.718008366493215</v>
      </c>
      <c r="Z291" s="16" t="n">
        <f aca="false">(G291-E291)/SQRT(H291^2/D291+F291^2/C291)</f>
        <v>9.65616713956956</v>
      </c>
      <c r="AA291" s="24" t="n">
        <f aca="false">ABS(K291-Z291)</f>
        <v>0</v>
      </c>
    </row>
    <row r="292" customFormat="false" ht="15" hidden="false" customHeight="false" outlineLevel="0" collapsed="false">
      <c r="A292" s="17" t="n">
        <v>687</v>
      </c>
      <c r="B292" s="6" t="s">
        <v>600</v>
      </c>
      <c r="C292" s="6" t="n">
        <v>99</v>
      </c>
      <c r="D292" s="6" t="n">
        <v>495</v>
      </c>
      <c r="E292" s="16" t="n">
        <v>0.112963708964261</v>
      </c>
      <c r="F292" s="16" t="n">
        <v>0.0181046931796585</v>
      </c>
      <c r="G292" s="16" t="n">
        <v>0.137826103107496</v>
      </c>
      <c r="H292" s="16" t="n">
        <v>0.0396577065970469</v>
      </c>
      <c r="I292" s="23" t="n">
        <f aca="false">G292-E292</f>
        <v>0.0248623941432346</v>
      </c>
      <c r="J292" s="17" t="n">
        <f aca="false">100*(G292-E292)/E292</f>
        <v>22.0091871727587</v>
      </c>
      <c r="K292" s="16" t="n">
        <v>9.7607361351124</v>
      </c>
      <c r="L292" s="17" t="n">
        <v>318.202728126996</v>
      </c>
      <c r="M292" s="18" t="n">
        <v>7.371900940647E-020</v>
      </c>
      <c r="N292" s="18" t="n">
        <v>1.14728621305921E-018</v>
      </c>
      <c r="O292" s="6" t="str">
        <f aca="false">IF(N292&lt;0.05,"Yes","No")</f>
        <v>Yes</v>
      </c>
      <c r="P292" s="16" t="n">
        <v>0.671683317173015</v>
      </c>
      <c r="Q292" s="17" t="n">
        <v>37.3151028869752</v>
      </c>
      <c r="R292" s="18" t="n">
        <v>1.82148501628578E-009</v>
      </c>
      <c r="S292" s="18" t="n">
        <v>8.74019670089742E-006</v>
      </c>
      <c r="T292" s="16" t="n">
        <v>0.0250598636200829</v>
      </c>
      <c r="U292" s="18" t="n">
        <v>3.89211750647299E-006</v>
      </c>
      <c r="V292" s="18" t="n">
        <v>6.79113849423059E-005</v>
      </c>
      <c r="W292" s="6" t="s">
        <v>683</v>
      </c>
      <c r="X292" s="17" t="n">
        <v>100</v>
      </c>
      <c r="Y292" s="16" t="n">
        <v>0.720742781348842</v>
      </c>
      <c r="Z292" s="16" t="n">
        <f aca="false">(G292-E292)/SQRT(H292^2/D292+F292^2/C292)</f>
        <v>9.7607361351124</v>
      </c>
      <c r="AA292" s="24" t="n">
        <f aca="false">ABS(K292-Z292)</f>
        <v>0</v>
      </c>
    </row>
    <row r="293" customFormat="false" ht="15" hidden="false" customHeight="false" outlineLevel="0" collapsed="false">
      <c r="A293" s="17" t="n">
        <v>688</v>
      </c>
      <c r="B293" s="6" t="s">
        <v>600</v>
      </c>
      <c r="C293" s="6" t="n">
        <v>99</v>
      </c>
      <c r="D293" s="6" t="n">
        <v>495</v>
      </c>
      <c r="E293" s="16" t="n">
        <v>0.115889026360078</v>
      </c>
      <c r="F293" s="16" t="n">
        <v>0.0188055949439808</v>
      </c>
      <c r="G293" s="16" t="n">
        <v>0.14183170313787</v>
      </c>
      <c r="H293" s="16" t="n">
        <v>0.0409239680201494</v>
      </c>
      <c r="I293" s="23" t="n">
        <f aca="false">G293-E293</f>
        <v>0.0259426767777915</v>
      </c>
      <c r="J293" s="17" t="n">
        <f aca="false">100*(G293-E293)/E293</f>
        <v>22.3857923330766</v>
      </c>
      <c r="K293" s="16" t="n">
        <v>9.83665437113718</v>
      </c>
      <c r="L293" s="17" t="n">
        <v>315.418527401344</v>
      </c>
      <c r="M293" s="18" t="n">
        <v>4.33518045853953E-020</v>
      </c>
      <c r="N293" s="18" t="n">
        <v>7.65396146503492E-019</v>
      </c>
      <c r="O293" s="6" t="str">
        <f aca="false">IF(N293&lt;0.05,"Yes","No")</f>
        <v>Yes</v>
      </c>
      <c r="P293" s="16" t="n">
        <v>0.679004350270936</v>
      </c>
      <c r="Q293" s="17" t="n">
        <v>38.1329701497408</v>
      </c>
      <c r="R293" s="18" t="n">
        <v>1.22818068914544E-009</v>
      </c>
      <c r="S293" s="18" t="n">
        <v>5.6851831503446E-006</v>
      </c>
      <c r="T293" s="16" t="n">
        <v>0.0261645860009699</v>
      </c>
      <c r="U293" s="18" t="n">
        <v>2.71413765254146E-006</v>
      </c>
      <c r="V293" s="18" t="n">
        <v>6.79113849423059E-005</v>
      </c>
      <c r="W293" s="6" t="s">
        <v>683</v>
      </c>
      <c r="X293" s="17" t="n">
        <v>100</v>
      </c>
      <c r="Y293" s="16" t="n">
        <v>0.722783389450056</v>
      </c>
      <c r="Z293" s="16" t="n">
        <f aca="false">(G293-E293)/SQRT(H293^2/D293+F293^2/C293)</f>
        <v>9.8366543711372</v>
      </c>
      <c r="AA293" s="24" t="n">
        <f aca="false">ABS(K293-Z293)</f>
        <v>0</v>
      </c>
    </row>
    <row r="294" customFormat="false" ht="15" hidden="false" customHeight="false" outlineLevel="0" collapsed="false">
      <c r="A294" s="17" t="n">
        <v>689</v>
      </c>
      <c r="B294" s="6" t="s">
        <v>600</v>
      </c>
      <c r="C294" s="6" t="n">
        <v>99</v>
      </c>
      <c r="D294" s="6" t="n">
        <v>495</v>
      </c>
      <c r="E294" s="16" t="n">
        <v>0.119467211492134</v>
      </c>
      <c r="F294" s="16" t="n">
        <v>0.0196836642787312</v>
      </c>
      <c r="G294" s="16" t="n">
        <v>0.146558954137744</v>
      </c>
      <c r="H294" s="16" t="n">
        <v>0.0423131720789552</v>
      </c>
      <c r="I294" s="23" t="n">
        <f aca="false">G294-E294</f>
        <v>0.0270917426456104</v>
      </c>
      <c r="J294" s="17" t="n">
        <f aca="false">100*(G294-E294)/E294</f>
        <v>22.677136519081</v>
      </c>
      <c r="K294" s="16" t="n">
        <v>9.87239882221544</v>
      </c>
      <c r="L294" s="17" t="n">
        <v>310.276280647957</v>
      </c>
      <c r="M294" s="18" t="n">
        <v>3.60829624584259E-020</v>
      </c>
      <c r="N294" s="18" t="n">
        <v>6.65002667764498E-019</v>
      </c>
      <c r="O294" s="6" t="str">
        <f aca="false">IF(N294&lt;0.05,"Yes","No")</f>
        <v>Yes</v>
      </c>
      <c r="P294" s="16" t="n">
        <v>0.685457277327763</v>
      </c>
      <c r="Q294" s="17" t="n">
        <v>38.8612085949998</v>
      </c>
      <c r="R294" s="18" t="n">
        <v>8.65197412241595E-010</v>
      </c>
      <c r="S294" s="18" t="n">
        <v>3.36624506543817E-006</v>
      </c>
      <c r="T294" s="16" t="n">
        <v>0.0273375940766638</v>
      </c>
      <c r="U294" s="18" t="n">
        <v>1.91477253202841E-006</v>
      </c>
      <c r="V294" s="18" t="n">
        <v>6.79113849423059E-005</v>
      </c>
      <c r="W294" s="6" t="s">
        <v>683</v>
      </c>
      <c r="X294" s="17" t="n">
        <v>100</v>
      </c>
      <c r="Y294" s="16" t="n">
        <v>0.723946536067748</v>
      </c>
      <c r="Z294" s="16" t="n">
        <f aca="false">(G294-E294)/SQRT(H294^2/D294+F294^2/C294)</f>
        <v>9.87239882221542</v>
      </c>
      <c r="AA294" s="24" t="n">
        <f aca="false">ABS(K294-Z294)</f>
        <v>0</v>
      </c>
    </row>
    <row r="295" customFormat="false" ht="15" hidden="false" customHeight="false" outlineLevel="0" collapsed="false">
      <c r="A295" s="17" t="n">
        <v>690</v>
      </c>
      <c r="B295" s="6" t="s">
        <v>600</v>
      </c>
      <c r="C295" s="6" t="n">
        <v>99</v>
      </c>
      <c r="D295" s="6" t="n">
        <v>495</v>
      </c>
      <c r="E295" s="16" t="n">
        <v>0.123797383422803</v>
      </c>
      <c r="F295" s="16" t="n">
        <v>0.0207459621115599</v>
      </c>
      <c r="G295" s="16" t="n">
        <v>0.152064168618785</v>
      </c>
      <c r="H295" s="16" t="n">
        <v>0.0437903995045478</v>
      </c>
      <c r="I295" s="23" t="n">
        <f aca="false">G295-E295</f>
        <v>0.0282667851959817</v>
      </c>
      <c r="J295" s="17" t="n">
        <f aca="false">100*(G295-E295)/E295</f>
        <v>22.8331039109628</v>
      </c>
      <c r="K295" s="16" t="n">
        <v>9.85835727601875</v>
      </c>
      <c r="L295" s="17" t="n">
        <v>302.775310484173</v>
      </c>
      <c r="M295" s="18" t="n">
        <v>4.58461615992496E-020</v>
      </c>
      <c r="N295" s="18" t="n">
        <v>8.02689879333528E-019</v>
      </c>
      <c r="O295" s="6" t="str">
        <f aca="false">IF(N295&lt;0.05,"Yes","No")</f>
        <v>Yes</v>
      </c>
      <c r="P295" s="16" t="n">
        <v>0.690533238742497</v>
      </c>
      <c r="Q295" s="17" t="n">
        <v>39.4388911764168</v>
      </c>
      <c r="R295" s="18" t="n">
        <v>6.55532642706037E-010</v>
      </c>
      <c r="S295" s="18" t="n">
        <v>2.16114964574217E-006</v>
      </c>
      <c r="T295" s="16" t="n">
        <v>0.0285357698923059</v>
      </c>
      <c r="U295" s="18" t="n">
        <v>1.40052914244984E-006</v>
      </c>
      <c r="V295" s="18" t="n">
        <v>6.79113849423059E-005</v>
      </c>
      <c r="W295" s="6" t="s">
        <v>683</v>
      </c>
      <c r="X295" s="17" t="n">
        <v>100</v>
      </c>
      <c r="Y295" s="16" t="n">
        <v>0.724354657687991</v>
      </c>
      <c r="Z295" s="16" t="n">
        <f aca="false">(G295-E295)/SQRT(H295^2/D295+F295^2/C295)</f>
        <v>9.85835727601876</v>
      </c>
      <c r="AA295" s="24" t="n">
        <f aca="false">ABS(K295-Z295)</f>
        <v>0</v>
      </c>
    </row>
    <row r="296" customFormat="false" ht="15" hidden="false" customHeight="false" outlineLevel="0" collapsed="false">
      <c r="A296" s="17" t="n">
        <v>691</v>
      </c>
      <c r="B296" s="6" t="s">
        <v>600</v>
      </c>
      <c r="C296" s="6" t="n">
        <v>99</v>
      </c>
      <c r="D296" s="6" t="n">
        <v>495</v>
      </c>
      <c r="E296" s="16" t="n">
        <v>0.128955562834186</v>
      </c>
      <c r="F296" s="16" t="n">
        <v>0.0219897748378529</v>
      </c>
      <c r="G296" s="16" t="n">
        <v>0.158366906868689</v>
      </c>
      <c r="H296" s="16" t="n">
        <v>0.0453010867135573</v>
      </c>
      <c r="I296" s="23" t="n">
        <f aca="false">G296-E296</f>
        <v>0.0294113440345033</v>
      </c>
      <c r="J296" s="17" t="n">
        <f aca="false">100*(G296-E296)/E296</f>
        <v>22.8073480415274</v>
      </c>
      <c r="K296" s="16" t="n">
        <v>9.78738451982042</v>
      </c>
      <c r="L296" s="17" t="n">
        <v>293.081361488509</v>
      </c>
      <c r="M296" s="18" t="n">
        <v>9.3249975590928E-020</v>
      </c>
      <c r="N296" s="18" t="n">
        <v>1.38949077103929E-018</v>
      </c>
      <c r="O296" s="6" t="str">
        <f aca="false">IF(N296&lt;0.05,"Yes","No")</f>
        <v>Yes</v>
      </c>
      <c r="P296" s="16" t="n">
        <v>0.693797384291931</v>
      </c>
      <c r="Q296" s="17" t="n">
        <v>39.8126271151643</v>
      </c>
      <c r="R296" s="18" t="n">
        <v>5.47901471652084E-010</v>
      </c>
      <c r="S296" s="18" t="n">
        <v>1.54995967915079E-006</v>
      </c>
      <c r="T296" s="16" t="n">
        <v>0.0297032464674916</v>
      </c>
      <c r="U296" s="18" t="n">
        <v>1.09004557958953E-006</v>
      </c>
      <c r="V296" s="18" t="n">
        <v>6.79113849423059E-005</v>
      </c>
      <c r="W296" s="6" t="s">
        <v>683</v>
      </c>
      <c r="X296" s="17" t="n">
        <v>100</v>
      </c>
      <c r="Y296" s="16" t="n">
        <v>0.72368125701459</v>
      </c>
      <c r="Z296" s="16" t="n">
        <f aca="false">(G296-E296)/SQRT(H296^2/D296+F296^2/C296)</f>
        <v>9.78738451982044</v>
      </c>
      <c r="AA296" s="24" t="n">
        <f aca="false">ABS(K296-Z296)</f>
        <v>0</v>
      </c>
    </row>
    <row r="297" customFormat="false" ht="15" hidden="false" customHeight="false" outlineLevel="0" collapsed="false">
      <c r="A297" s="17" t="n">
        <v>692</v>
      </c>
      <c r="B297" s="6" t="s">
        <v>600</v>
      </c>
      <c r="C297" s="6" t="n">
        <v>99</v>
      </c>
      <c r="D297" s="6" t="n">
        <v>495</v>
      </c>
      <c r="E297" s="16" t="n">
        <v>0.135001547559343</v>
      </c>
      <c r="F297" s="16" t="n">
        <v>0.0233930896630871</v>
      </c>
      <c r="G297" s="16" t="n">
        <v>0.165487364521532</v>
      </c>
      <c r="H297" s="16" t="n">
        <v>0.0468224171770698</v>
      </c>
      <c r="I297" s="23" t="n">
        <f aca="false">G297-E297</f>
        <v>0.030485816962189</v>
      </c>
      <c r="J297" s="17" t="n">
        <f aca="false">100*(G297-E297)/E297</f>
        <v>22.5818277740766</v>
      </c>
      <c r="K297" s="16" t="n">
        <v>9.66144506480392</v>
      </c>
      <c r="L297" s="17" t="n">
        <v>282.03792384745</v>
      </c>
      <c r="M297" s="18" t="n">
        <v>2.91360799703198E-019</v>
      </c>
      <c r="N297" s="18" t="n">
        <v>3.71470706038406E-018</v>
      </c>
      <c r="O297" s="6" t="str">
        <f aca="false">IF(N297&lt;0.05,"Yes","No")</f>
        <v>Yes</v>
      </c>
      <c r="P297" s="16" t="n">
        <v>0.694857215367514</v>
      </c>
      <c r="Q297" s="17" t="n">
        <v>39.9343539715471</v>
      </c>
      <c r="R297" s="18" t="n">
        <v>5.16828389165798E-010</v>
      </c>
      <c r="S297" s="18" t="n">
        <v>1.26179463133075E-006</v>
      </c>
      <c r="T297" s="16" t="n">
        <v>0.0307995422669112</v>
      </c>
      <c r="U297" s="18" t="n">
        <v>9.15623077397446E-007</v>
      </c>
      <c r="V297" s="18" t="n">
        <v>6.79113849423059E-005</v>
      </c>
      <c r="W297" s="6" t="s">
        <v>683</v>
      </c>
      <c r="X297" s="17" t="n">
        <v>100</v>
      </c>
      <c r="Y297" s="16" t="n">
        <v>0.722212019181716</v>
      </c>
      <c r="Z297" s="16" t="n">
        <f aca="false">(G297-E297)/SQRT(H297^2/D297+F297^2/C297)</f>
        <v>9.66144506480389</v>
      </c>
      <c r="AA297" s="24" t="n">
        <f aca="false">ABS(K297-Z297)</f>
        <v>0</v>
      </c>
    </row>
    <row r="298" customFormat="false" ht="15" hidden="false" customHeight="false" outlineLevel="0" collapsed="false">
      <c r="A298" s="17" t="n">
        <v>693</v>
      </c>
      <c r="B298" s="6" t="s">
        <v>600</v>
      </c>
      <c r="C298" s="6" t="n">
        <v>99</v>
      </c>
      <c r="D298" s="6" t="n">
        <v>495</v>
      </c>
      <c r="E298" s="16" t="n">
        <v>0.141941492154141</v>
      </c>
      <c r="F298" s="16" t="n">
        <v>0.0249141817832392</v>
      </c>
      <c r="G298" s="16" t="n">
        <v>0.173395989805159</v>
      </c>
      <c r="H298" s="16" t="n">
        <v>0.0483079469901018</v>
      </c>
      <c r="I298" s="23" t="n">
        <f aca="false">G298-E298</f>
        <v>0.0314544976510182</v>
      </c>
      <c r="J298" s="17" t="n">
        <f aca="false">100*(G298-E298)/E298</f>
        <v>22.1601852803269</v>
      </c>
      <c r="K298" s="16" t="n">
        <v>9.49065313345443</v>
      </c>
      <c r="L298" s="17" t="n">
        <v>270.450873451986</v>
      </c>
      <c r="M298" s="18" t="n">
        <v>1.25828428167705E-018</v>
      </c>
      <c r="N298" s="18" t="n">
        <v>1.36773524672332E-017</v>
      </c>
      <c r="O298" s="6" t="str">
        <f aca="false">IF(N298&lt;0.05,"Yes","No")</f>
        <v>Yes</v>
      </c>
      <c r="P298" s="16" t="n">
        <v>0.693816804075056</v>
      </c>
      <c r="Q298" s="17" t="n">
        <v>39.8148559024796</v>
      </c>
      <c r="R298" s="18" t="n">
        <v>5.47315999270282E-010</v>
      </c>
      <c r="S298" s="18" t="n">
        <v>1.28120805433227E-006</v>
      </c>
      <c r="T298" s="16" t="n">
        <v>0.0317883027622813</v>
      </c>
      <c r="U298" s="18" t="n">
        <v>8.3167945113075E-007</v>
      </c>
      <c r="V298" s="18" t="n">
        <v>6.79113849423059E-005</v>
      </c>
      <c r="W298" s="6" t="s">
        <v>683</v>
      </c>
      <c r="X298" s="17" t="n">
        <v>100</v>
      </c>
      <c r="Y298" s="16" t="n">
        <v>0.720661157024793</v>
      </c>
      <c r="Z298" s="16" t="n">
        <f aca="false">(G298-E298)/SQRT(H298^2/D298+F298^2/C298)</f>
        <v>9.49065313345441</v>
      </c>
      <c r="AA298" s="24" t="n">
        <f aca="false">ABS(K298-Z298)</f>
        <v>0</v>
      </c>
    </row>
    <row r="299" customFormat="false" ht="15" hidden="false" customHeight="false" outlineLevel="0" collapsed="false">
      <c r="A299" s="17" t="n">
        <v>694</v>
      </c>
      <c r="B299" s="6" t="s">
        <v>600</v>
      </c>
      <c r="C299" s="6" t="n">
        <v>99</v>
      </c>
      <c r="D299" s="6" t="n">
        <v>495</v>
      </c>
      <c r="E299" s="16" t="n">
        <v>0.149757678836885</v>
      </c>
      <c r="F299" s="16" t="n">
        <v>0.0265086122442346</v>
      </c>
      <c r="G299" s="16" t="n">
        <v>0.182040066038719</v>
      </c>
      <c r="H299" s="16" t="n">
        <v>0.0497116525581586</v>
      </c>
      <c r="I299" s="23" t="n">
        <f aca="false">G299-E299</f>
        <v>0.0322823872018342</v>
      </c>
      <c r="J299" s="17" t="n">
        <f aca="false">100*(G299-E299)/E299</f>
        <v>21.5564153054188</v>
      </c>
      <c r="K299" s="16" t="n">
        <v>9.28419192342986</v>
      </c>
      <c r="L299" s="17" t="n">
        <v>258.926858410204</v>
      </c>
      <c r="M299" s="18" t="n">
        <v>6.83401533733994E-018</v>
      </c>
      <c r="N299" s="18" t="n">
        <v>5.05572754357437E-017</v>
      </c>
      <c r="O299" s="6" t="str">
        <f aca="false">IF(N299&lt;0.05,"Yes","No")</f>
        <v>Yes</v>
      </c>
      <c r="P299" s="16" t="n">
        <v>0.690776837423349</v>
      </c>
      <c r="Q299" s="17" t="n">
        <v>39.4667217163461</v>
      </c>
      <c r="R299" s="18" t="n">
        <v>6.46832578227284E-010</v>
      </c>
      <c r="S299" s="18" t="n">
        <v>1.1414751271478E-006</v>
      </c>
      <c r="T299" s="16" t="n">
        <v>0.0326345602134588</v>
      </c>
      <c r="U299" s="18" t="n">
        <v>8.17241319798486E-007</v>
      </c>
      <c r="V299" s="18" t="n">
        <v>6.79113849423059E-005</v>
      </c>
      <c r="W299" s="6" t="s">
        <v>683</v>
      </c>
      <c r="X299" s="17" t="n">
        <v>100</v>
      </c>
      <c r="Y299" s="16" t="n">
        <v>0.716988062442608</v>
      </c>
      <c r="Z299" s="16" t="n">
        <f aca="false">(G299-E299)/SQRT(H299^2/D299+F299^2/C299)</f>
        <v>9.28419192342985</v>
      </c>
      <c r="AA299" s="24" t="n">
        <f aca="false">ABS(K299-Z299)</f>
        <v>0</v>
      </c>
    </row>
    <row r="300" customFormat="false" ht="15" hidden="false" customHeight="false" outlineLevel="0" collapsed="false">
      <c r="A300" s="17" t="n">
        <v>695</v>
      </c>
      <c r="B300" s="6" t="s">
        <v>600</v>
      </c>
      <c r="C300" s="6" t="n">
        <v>99</v>
      </c>
      <c r="D300" s="6" t="n">
        <v>495</v>
      </c>
      <c r="E300" s="16" t="n">
        <v>0.158437831609538</v>
      </c>
      <c r="F300" s="16" t="n">
        <v>0.0281350137124416</v>
      </c>
      <c r="G300" s="16" t="n">
        <v>0.191373598680954</v>
      </c>
      <c r="H300" s="16" t="n">
        <v>0.0510098216624681</v>
      </c>
      <c r="I300" s="23" t="n">
        <f aca="false">G300-E300</f>
        <v>0.0329357670714157</v>
      </c>
      <c r="J300" s="17" t="n">
        <f aca="false">100*(G300-E300)/E300</f>
        <v>20.7878173645952</v>
      </c>
      <c r="K300" s="16" t="n">
        <v>9.04736008397179</v>
      </c>
      <c r="L300" s="17" t="n">
        <v>247.950818338949</v>
      </c>
      <c r="M300" s="18" t="n">
        <v>4.38733850406568E-017</v>
      </c>
      <c r="N300" s="18" t="n">
        <v>2.72715922989408E-016</v>
      </c>
      <c r="O300" s="6" t="str">
        <f aca="false">IF(N300&lt;0.05,"Yes","No")</f>
        <v>Yes</v>
      </c>
      <c r="P300" s="16" t="n">
        <v>0.685544590425645</v>
      </c>
      <c r="Q300" s="17" t="n">
        <v>38.8711094560077</v>
      </c>
      <c r="R300" s="18" t="n">
        <v>8.61089594986695E-010</v>
      </c>
      <c r="S300" s="18" t="n">
        <v>1.56731819378923E-006</v>
      </c>
      <c r="T300" s="16" t="n">
        <v>0.0333060680703465</v>
      </c>
      <c r="U300" s="18" t="n">
        <v>8.75363853627737E-007</v>
      </c>
      <c r="V300" s="18" t="n">
        <v>6.79113849423059E-005</v>
      </c>
      <c r="W300" s="6" t="s">
        <v>683</v>
      </c>
      <c r="X300" s="17" t="n">
        <v>100</v>
      </c>
      <c r="Y300" s="16" t="n">
        <v>0.713621059075605</v>
      </c>
      <c r="Z300" s="16" t="n">
        <f aca="false">(G300-E300)/SQRT(H300^2/D300+F300^2/C300)</f>
        <v>9.0473600839718</v>
      </c>
      <c r="AA300" s="24" t="n">
        <f aca="false">ABS(K300-Z300)</f>
        <v>0</v>
      </c>
    </row>
    <row r="301" customFormat="false" ht="15" hidden="false" customHeight="false" outlineLevel="0" collapsed="false">
      <c r="A301" s="17" t="n">
        <v>696</v>
      </c>
      <c r="B301" s="6" t="s">
        <v>600</v>
      </c>
      <c r="C301" s="6" t="n">
        <v>99</v>
      </c>
      <c r="D301" s="6" t="n">
        <v>495</v>
      </c>
      <c r="E301" s="16" t="n">
        <v>0.167870100023169</v>
      </c>
      <c r="F301" s="16" t="n">
        <v>0.0297509591611587</v>
      </c>
      <c r="G301" s="16" t="n">
        <v>0.201259277550259</v>
      </c>
      <c r="H301" s="16" t="n">
        <v>0.0521688706472049</v>
      </c>
      <c r="I301" s="23" t="n">
        <f aca="false">G301-E301</f>
        <v>0.0333891775270905</v>
      </c>
      <c r="J301" s="17" t="n">
        <f aca="false">100*(G301-E301)/E301</f>
        <v>19.8898895768111</v>
      </c>
      <c r="K301" s="16" t="n">
        <v>8.78700128259794</v>
      </c>
      <c r="L301" s="17" t="n">
        <v>237.757645158664</v>
      </c>
      <c r="M301" s="18" t="n">
        <v>3.12052270869386E-016</v>
      </c>
      <c r="N301" s="18" t="n">
        <v>1.66561472083979E-015</v>
      </c>
      <c r="O301" s="6" t="str">
        <f aca="false">IF(N301&lt;0.05,"Yes","No")</f>
        <v>Yes</v>
      </c>
      <c r="P301" s="16" t="n">
        <v>0.678210417299664</v>
      </c>
      <c r="Q301" s="17" t="n">
        <v>38.0438475319303</v>
      </c>
      <c r="R301" s="18" t="n">
        <v>1.28203197976791E-009</v>
      </c>
      <c r="S301" s="18" t="n">
        <v>2.18340796053162E-006</v>
      </c>
      <c r="T301" s="16" t="n">
        <v>0.0337768457182666</v>
      </c>
      <c r="U301" s="18" t="n">
        <v>1.01481763424247E-006</v>
      </c>
      <c r="V301" s="18" t="n">
        <v>6.79113849423059E-005</v>
      </c>
      <c r="W301" s="6" t="s">
        <v>683</v>
      </c>
      <c r="X301" s="17" t="n">
        <v>100</v>
      </c>
      <c r="Y301" s="16" t="n">
        <v>0.710886644219978</v>
      </c>
      <c r="Z301" s="16" t="n">
        <f aca="false">(G301-E301)/SQRT(H301^2/D301+F301^2/C301)</f>
        <v>8.78700128259795</v>
      </c>
      <c r="AA301" s="24" t="n">
        <f aca="false">ABS(K301-Z301)</f>
        <v>0</v>
      </c>
    </row>
    <row r="302" customFormat="false" ht="15" hidden="false" customHeight="false" outlineLevel="0" collapsed="false">
      <c r="A302" s="17" t="n">
        <v>697</v>
      </c>
      <c r="B302" s="6" t="s">
        <v>600</v>
      </c>
      <c r="C302" s="6" t="n">
        <v>99</v>
      </c>
      <c r="D302" s="6" t="n">
        <v>495</v>
      </c>
      <c r="E302" s="16" t="n">
        <v>0.177966996124297</v>
      </c>
      <c r="F302" s="16" t="n">
        <v>0.0313225647767463</v>
      </c>
      <c r="G302" s="16" t="n">
        <v>0.21160578672031</v>
      </c>
      <c r="H302" s="16" t="n">
        <v>0.0531714801589272</v>
      </c>
      <c r="I302" s="23" t="n">
        <f aca="false">G302-E302</f>
        <v>0.0336387905960131</v>
      </c>
      <c r="J302" s="17" t="n">
        <f aca="false">100*(G302-E302)/E302</f>
        <v>18.9017016236645</v>
      </c>
      <c r="K302" s="16" t="n">
        <v>8.51092541990176</v>
      </c>
      <c r="L302" s="17" t="n">
        <v>228.458646765</v>
      </c>
      <c r="M302" s="18" t="n">
        <v>2.3064843947507E-015</v>
      </c>
      <c r="N302" s="18" t="n">
        <v>9.90986444452194E-015</v>
      </c>
      <c r="O302" s="6" t="str">
        <f aca="false">IF(N302&lt;0.05,"Yes","No")</f>
        <v>Yes</v>
      </c>
      <c r="P302" s="16" t="n">
        <v>0.669038902549568</v>
      </c>
      <c r="Q302" s="17" t="n">
        <v>37.0218624371142</v>
      </c>
      <c r="R302" s="18" t="n">
        <v>2.09831494643895E-009</v>
      </c>
      <c r="S302" s="18" t="n">
        <v>3.11862038309074E-006</v>
      </c>
      <c r="T302" s="16" t="n">
        <v>0.0340431722458331</v>
      </c>
      <c r="U302" s="18" t="n">
        <v>1.26090999659202E-006</v>
      </c>
      <c r="V302" s="18" t="n">
        <v>6.79113849423059E-005</v>
      </c>
      <c r="W302" s="6" t="s">
        <v>683</v>
      </c>
      <c r="X302" s="17" t="n">
        <v>100</v>
      </c>
      <c r="Y302" s="16" t="n">
        <v>0.708213447607387</v>
      </c>
      <c r="Z302" s="16" t="n">
        <f aca="false">(G302-E302)/SQRT(H302^2/D302+F302^2/C302)</f>
        <v>8.51092541990176</v>
      </c>
      <c r="AA302" s="24" t="n">
        <f aca="false">ABS(K302-Z302)</f>
        <v>0</v>
      </c>
    </row>
    <row r="303" customFormat="false" ht="15" hidden="false" customHeight="false" outlineLevel="0" collapsed="false">
      <c r="A303" s="17" t="n">
        <v>698</v>
      </c>
      <c r="B303" s="6" t="s">
        <v>600</v>
      </c>
      <c r="C303" s="6" t="n">
        <v>99</v>
      </c>
      <c r="D303" s="6" t="n">
        <v>495</v>
      </c>
      <c r="E303" s="16" t="n">
        <v>0.188642573176008</v>
      </c>
      <c r="F303" s="16" t="n">
        <v>0.0328225294080822</v>
      </c>
      <c r="G303" s="16" t="n">
        <v>0.222338798416383</v>
      </c>
      <c r="H303" s="16" t="n">
        <v>0.0540139532481219</v>
      </c>
      <c r="I303" s="23" t="n">
        <f aca="false">G303-E303</f>
        <v>0.033696225240375</v>
      </c>
      <c r="J303" s="17" t="n">
        <f aca="false">100*(G303-E303)/E303</f>
        <v>17.8624711660053</v>
      </c>
      <c r="K303" s="16" t="n">
        <v>8.22692587538148</v>
      </c>
      <c r="L303" s="17" t="n">
        <v>220.098329642197</v>
      </c>
      <c r="M303" s="18" t="n">
        <v>1.67352540781158E-014</v>
      </c>
      <c r="N303" s="18" t="n">
        <v>5.85037750717492E-014</v>
      </c>
      <c r="O303" s="6" t="str">
        <f aca="false">IF(N303&lt;0.05,"Yes","No")</f>
        <v>Yes</v>
      </c>
      <c r="P303" s="16" t="n">
        <v>0.658370897960881</v>
      </c>
      <c r="Q303" s="17" t="n">
        <v>35.8506282686062</v>
      </c>
      <c r="R303" s="18" t="n">
        <v>3.69566749295679E-009</v>
      </c>
      <c r="S303" s="18" t="n">
        <v>5.57767897542404E-006</v>
      </c>
      <c r="T303" s="16" t="n">
        <v>0.0341170432892496</v>
      </c>
      <c r="U303" s="18" t="n">
        <v>1.66008575269622E-006</v>
      </c>
      <c r="V303" s="18" t="n">
        <v>6.79113849423059E-005</v>
      </c>
      <c r="W303" s="6" t="s">
        <v>683</v>
      </c>
      <c r="X303" s="17" t="n">
        <v>100</v>
      </c>
      <c r="Y303" s="16" t="n">
        <v>0.703315988164473</v>
      </c>
      <c r="Z303" s="16" t="n">
        <f aca="false">(G303-E303)/SQRT(H303^2/D303+F303^2/C303)</f>
        <v>8.22692587538146</v>
      </c>
      <c r="AA303" s="24" t="n">
        <f aca="false">ABS(K303-Z303)</f>
        <v>0</v>
      </c>
    </row>
    <row r="304" customFormat="false" ht="15" hidden="false" customHeight="false" outlineLevel="0" collapsed="false">
      <c r="A304" s="17" t="n">
        <v>699</v>
      </c>
      <c r="B304" s="6" t="s">
        <v>600</v>
      </c>
      <c r="C304" s="6" t="n">
        <v>99</v>
      </c>
      <c r="D304" s="6" t="n">
        <v>495</v>
      </c>
      <c r="E304" s="16" t="n">
        <v>0.199762025565812</v>
      </c>
      <c r="F304" s="16" t="n">
        <v>0.0342257294599498</v>
      </c>
      <c r="G304" s="16" t="n">
        <v>0.233322929583415</v>
      </c>
      <c r="H304" s="16" t="n">
        <v>0.0546852510518247</v>
      </c>
      <c r="I304" s="23" t="n">
        <f aca="false">G304-E304</f>
        <v>0.0335609040176026</v>
      </c>
      <c r="J304" s="17" t="n">
        <f aca="false">100*(G304-E304)/E304</f>
        <v>16.8004423876579</v>
      </c>
      <c r="K304" s="16" t="n">
        <v>7.93828100808642</v>
      </c>
      <c r="L304" s="17" t="n">
        <v>212.625650339585</v>
      </c>
      <c r="M304" s="18" t="n">
        <v>1.16648170099946E-013</v>
      </c>
      <c r="N304" s="18" t="n">
        <v>3.42481367273372E-013</v>
      </c>
      <c r="O304" s="6" t="str">
        <f aca="false">IF(N304&lt;0.05,"Yes","No")</f>
        <v>Yes</v>
      </c>
      <c r="P304" s="16" t="n">
        <v>0.646337773685994</v>
      </c>
      <c r="Q304" s="17" t="n">
        <v>34.5521117734077</v>
      </c>
      <c r="R304" s="18" t="n">
        <v>6.93422707438564E-009</v>
      </c>
      <c r="S304" s="18" t="n">
        <v>8.03623811399945E-006</v>
      </c>
      <c r="T304" s="16" t="n">
        <v>0.0339969423768818</v>
      </c>
      <c r="U304" s="18" t="n">
        <v>2.2941625651615E-006</v>
      </c>
      <c r="V304" s="18" t="n">
        <v>6.79113849423059E-005</v>
      </c>
      <c r="W304" s="6" t="s">
        <v>683</v>
      </c>
      <c r="X304" s="17" t="n">
        <v>100</v>
      </c>
      <c r="Y304" s="16" t="n">
        <v>0.699806142230385</v>
      </c>
      <c r="Z304" s="16" t="n">
        <f aca="false">(G304-E304)/SQRT(H304^2/D304+F304^2/C304)</f>
        <v>7.93828100808642</v>
      </c>
      <c r="AA304" s="24" t="n">
        <f aca="false">ABS(K304-Z304)</f>
        <v>0</v>
      </c>
    </row>
    <row r="305" customFormat="false" ht="15" hidden="false" customHeight="false" outlineLevel="0" collapsed="false">
      <c r="A305" s="17" t="n">
        <v>700</v>
      </c>
      <c r="B305" s="6" t="s">
        <v>600</v>
      </c>
      <c r="C305" s="6" t="n">
        <v>99</v>
      </c>
      <c r="D305" s="6" t="n">
        <v>495</v>
      </c>
      <c r="E305" s="16" t="n">
        <v>0.21122693172609</v>
      </c>
      <c r="F305" s="16" t="n">
        <v>0.0355269725236672</v>
      </c>
      <c r="G305" s="16" t="n">
        <v>0.244459176846225</v>
      </c>
      <c r="H305" s="16" t="n">
        <v>0.0551858570672172</v>
      </c>
      <c r="I305" s="23" t="n">
        <f aca="false">G305-E305</f>
        <v>0.0332322451201351</v>
      </c>
      <c r="J305" s="17" t="n">
        <f aca="false">100*(G305-E305)/E305</f>
        <v>15.732958315765</v>
      </c>
      <c r="K305" s="16" t="n">
        <v>7.64381264988855</v>
      </c>
      <c r="L305" s="17" t="n">
        <v>205.895920336414</v>
      </c>
      <c r="M305" s="18" t="n">
        <v>7.88133683359964E-013</v>
      </c>
      <c r="N305" s="18" t="n">
        <v>2.17877482728853E-012</v>
      </c>
      <c r="O305" s="6" t="str">
        <f aca="false">IF(N305&lt;0.05,"Yes","No")</f>
        <v>Yes</v>
      </c>
      <c r="P305" s="16" t="n">
        <v>0.6328800006883</v>
      </c>
      <c r="Q305" s="17" t="n">
        <v>33.1282323841446</v>
      </c>
      <c r="R305" s="18" t="n">
        <v>1.38561441976049E-008</v>
      </c>
      <c r="S305" s="18" t="n">
        <v>1.46715561673594E-005</v>
      </c>
      <c r="T305" s="16" t="n">
        <v>0.0336827226812515</v>
      </c>
      <c r="U305" s="18" t="n">
        <v>3.32788295818546E-006</v>
      </c>
      <c r="V305" s="18" t="n">
        <v>6.79113849423059E-005</v>
      </c>
      <c r="W305" s="6" t="s">
        <v>683</v>
      </c>
      <c r="X305" s="17" t="n">
        <v>100</v>
      </c>
      <c r="Y305" s="16" t="n">
        <v>0.695051525354556</v>
      </c>
      <c r="Z305" s="16" t="n">
        <f aca="false">(G305-E305)/SQRT(H305^2/D305+F305^2/C305)</f>
        <v>7.64381264988854</v>
      </c>
      <c r="AA305" s="24" t="n">
        <f aca="false">ABS(K305-Z305)</f>
        <v>0</v>
      </c>
    </row>
    <row r="306" customFormat="false" ht="15" hidden="false" customHeight="false" outlineLevel="0" collapsed="false">
      <c r="A306" s="17" t="n">
        <v>701</v>
      </c>
      <c r="B306" s="6" t="s">
        <v>600</v>
      </c>
      <c r="C306" s="6" t="n">
        <v>99</v>
      </c>
      <c r="D306" s="6" t="n">
        <v>495</v>
      </c>
      <c r="E306" s="16" t="n">
        <v>0.222938889806921</v>
      </c>
      <c r="F306" s="16" t="n">
        <v>0.036723878913344</v>
      </c>
      <c r="G306" s="16" t="n">
        <v>0.25565718848898</v>
      </c>
      <c r="H306" s="16" t="n">
        <v>0.0555242405192734</v>
      </c>
      <c r="I306" s="23" t="n">
        <f aca="false">G306-E306</f>
        <v>0.0327182986820588</v>
      </c>
      <c r="J306" s="17" t="n">
        <f aca="false">100*(G306-E306)/E306</f>
        <v>14.6759045541112</v>
      </c>
      <c r="K306" s="16" t="n">
        <v>7.34347206822017</v>
      </c>
      <c r="L306" s="17" t="n">
        <v>199.808570098925</v>
      </c>
      <c r="M306" s="18" t="n">
        <v>5.16437070430935E-012</v>
      </c>
      <c r="N306" s="18" t="n">
        <v>1.34120430775698E-011</v>
      </c>
      <c r="O306" s="6" t="str">
        <f aca="false">IF(N306&lt;0.05,"Yes","No")</f>
        <v>Yes</v>
      </c>
      <c r="P306" s="16" t="n">
        <v>0.617992790057381</v>
      </c>
      <c r="Q306" s="17" t="n">
        <v>31.5880150784929</v>
      </c>
      <c r="R306" s="18" t="n">
        <v>2.93770839809064E-008</v>
      </c>
      <c r="S306" s="18" t="n">
        <v>2.32708510301243E-005</v>
      </c>
      <c r="T306" s="16" t="n">
        <v>0.0331822094512745</v>
      </c>
      <c r="U306" s="18" t="n">
        <v>5.05269446630271E-006</v>
      </c>
      <c r="V306" s="18" t="n">
        <v>6.79113849423059E-005</v>
      </c>
      <c r="W306" s="6" t="s">
        <v>683</v>
      </c>
      <c r="X306" s="17" t="n">
        <v>100</v>
      </c>
      <c r="Y306" s="16" t="n">
        <v>0.690296908478727</v>
      </c>
      <c r="Z306" s="16" t="n">
        <f aca="false">(G306-E306)/SQRT(H306^2/D306+F306^2/C306)</f>
        <v>7.34347206822019</v>
      </c>
      <c r="AA306" s="24" t="n">
        <f aca="false">ABS(K306-Z306)</f>
        <v>0</v>
      </c>
    </row>
    <row r="307" customFormat="false" ht="15" hidden="false" customHeight="false" outlineLevel="0" collapsed="false">
      <c r="A307" s="17" t="n">
        <v>702</v>
      </c>
      <c r="B307" s="6" t="s">
        <v>600</v>
      </c>
      <c r="C307" s="6" t="n">
        <v>99</v>
      </c>
      <c r="D307" s="6" t="n">
        <v>495</v>
      </c>
      <c r="E307" s="16" t="n">
        <v>0.234802128088595</v>
      </c>
      <c r="F307" s="16" t="n">
        <v>0.037813746447311</v>
      </c>
      <c r="G307" s="16" t="n">
        <v>0.266846458418201</v>
      </c>
      <c r="H307" s="16" t="n">
        <v>0.0557208205720829</v>
      </c>
      <c r="I307" s="23" t="n">
        <f aca="false">G307-E307</f>
        <v>0.032044330329606</v>
      </c>
      <c r="J307" s="17" t="n">
        <f aca="false">100*(G307-E307)/E307</f>
        <v>13.6473764486134</v>
      </c>
      <c r="K307" s="16" t="n">
        <v>7.04048796582806</v>
      </c>
      <c r="L307" s="17" t="n">
        <v>194.329809881842</v>
      </c>
      <c r="M307" s="18" t="n">
        <v>3.21838451651892E-011</v>
      </c>
      <c r="N307" s="18" t="n">
        <v>7.93641533944395E-011</v>
      </c>
      <c r="O307" s="6" t="str">
        <f aca="false">IF(N307&lt;0.05,"Yes","No")</f>
        <v>Yes</v>
      </c>
      <c r="P307" s="16" t="n">
        <v>0.601860666968457</v>
      </c>
      <c r="Q307" s="17" t="n">
        <v>29.9603887427043</v>
      </c>
      <c r="R307" s="18" t="n">
        <v>6.52006776973411E-008</v>
      </c>
      <c r="S307" s="18" t="n">
        <v>4.42285665946422E-005</v>
      </c>
      <c r="T307" s="16" t="n">
        <v>0.0325184975421224</v>
      </c>
      <c r="U307" s="18" t="n">
        <v>7.93868468042855E-006</v>
      </c>
      <c r="V307" s="18" t="n">
        <v>6.79113849423059E-005</v>
      </c>
      <c r="W307" s="6" t="s">
        <v>683</v>
      </c>
      <c r="X307" s="17" t="n">
        <v>100</v>
      </c>
      <c r="Y307" s="16" t="n">
        <v>0.684787266605448</v>
      </c>
      <c r="Z307" s="16" t="n">
        <f aca="false">(G307-E307)/SQRT(H307^2/D307+F307^2/C307)</f>
        <v>7.04048796582805</v>
      </c>
      <c r="AA307" s="24" t="n">
        <f aca="false">ABS(K307-Z307)</f>
        <v>0</v>
      </c>
    </row>
    <row r="308" customFormat="false" ht="15" hidden="false" customHeight="false" outlineLevel="0" collapsed="false">
      <c r="A308" s="17" t="n">
        <v>703</v>
      </c>
      <c r="B308" s="6" t="s">
        <v>600</v>
      </c>
      <c r="C308" s="6" t="n">
        <v>99</v>
      </c>
      <c r="D308" s="6" t="n">
        <v>495</v>
      </c>
      <c r="E308" s="16" t="n">
        <v>0.246716005633576</v>
      </c>
      <c r="F308" s="16" t="n">
        <v>0.0387945852720127</v>
      </c>
      <c r="G308" s="16" t="n">
        <v>0.277936449496433</v>
      </c>
      <c r="H308" s="16" t="n">
        <v>0.0557703267025969</v>
      </c>
      <c r="I308" s="23" t="n">
        <f aca="false">G308-E308</f>
        <v>0.0312204438628573</v>
      </c>
      <c r="J308" s="17" t="n">
        <f aca="false">100*(G308-E308)/E308</f>
        <v>12.6544055310405</v>
      </c>
      <c r="K308" s="16" t="n">
        <v>6.73541213464213</v>
      </c>
      <c r="L308" s="17" t="n">
        <v>189.337548337223</v>
      </c>
      <c r="M308" s="18" t="n">
        <v>1.90412159722014E-010</v>
      </c>
      <c r="N308" s="18" t="n">
        <v>4.46989885559722E-010</v>
      </c>
      <c r="O308" s="6" t="str">
        <f aca="false">IF(N308&lt;0.05,"Yes","No")</f>
        <v>Yes</v>
      </c>
      <c r="P308" s="16" t="n">
        <v>0.584626892109016</v>
      </c>
      <c r="Q308" s="17" t="n">
        <v>28.2691725669217</v>
      </c>
      <c r="R308" s="18" t="n">
        <v>1.49817114684759E-007</v>
      </c>
      <c r="S308" s="18" t="n">
        <v>8.11640650758888E-005</v>
      </c>
      <c r="T308" s="16" t="n">
        <v>0.0317018803340476</v>
      </c>
      <c r="U308" s="18" t="n">
        <v>1.28192472759518E-005</v>
      </c>
      <c r="V308" s="18" t="n">
        <v>6.79113849423059E-005</v>
      </c>
      <c r="W308" s="6" t="s">
        <v>683</v>
      </c>
      <c r="X308" s="17" t="n">
        <v>100</v>
      </c>
      <c r="Y308" s="16" t="n">
        <v>0.679665340271401</v>
      </c>
      <c r="Z308" s="16" t="n">
        <f aca="false">(G308-E308)/SQRT(H308^2/D308+F308^2/C308)</f>
        <v>6.73541213464214</v>
      </c>
      <c r="AA308" s="24" t="n">
        <f aca="false">ABS(K308-Z308)</f>
        <v>0</v>
      </c>
    </row>
    <row r="309" customFormat="false" ht="15" hidden="false" customHeight="false" outlineLevel="0" collapsed="false">
      <c r="A309" s="17" t="n">
        <v>704</v>
      </c>
      <c r="B309" s="6" t="s">
        <v>600</v>
      </c>
      <c r="C309" s="6" t="n">
        <v>99</v>
      </c>
      <c r="D309" s="6" t="n">
        <v>495</v>
      </c>
      <c r="E309" s="16" t="n">
        <v>0.258618159727617</v>
      </c>
      <c r="F309" s="16" t="n">
        <v>0.0396781295784608</v>
      </c>
      <c r="G309" s="16" t="n">
        <v>0.288880924624626</v>
      </c>
      <c r="H309" s="16" t="n">
        <v>0.0556937706358994</v>
      </c>
      <c r="I309" s="23" t="n">
        <f aca="false">G309-E309</f>
        <v>0.0302627648970093</v>
      </c>
      <c r="J309" s="17" t="n">
        <f aca="false">100*(G309-E309)/E309</f>
        <v>11.7017168975616</v>
      </c>
      <c r="K309" s="16" t="n">
        <v>6.42742939953191</v>
      </c>
      <c r="L309" s="17" t="n">
        <v>184.757273806079</v>
      </c>
      <c r="M309" s="18" t="n">
        <v>1.07461312147812E-009</v>
      </c>
      <c r="N309" s="18" t="n">
        <v>2.42249159680851E-009</v>
      </c>
      <c r="O309" s="6" t="str">
        <f aca="false">IF(N309&lt;0.05,"Yes","No")</f>
        <v>Yes</v>
      </c>
      <c r="P309" s="16" t="n">
        <v>0.566260120119768</v>
      </c>
      <c r="Q309" s="17" t="n">
        <v>26.5208520923288</v>
      </c>
      <c r="R309" s="18" t="n">
        <v>3.5546775253826E-007</v>
      </c>
      <c r="S309" s="18" t="n">
        <v>0.000141900387920727</v>
      </c>
      <c r="T309" s="16" t="n">
        <v>0.0307493534799517</v>
      </c>
      <c r="U309" s="18" t="n">
        <v>2.13026132403317E-005</v>
      </c>
      <c r="V309" s="18" t="n">
        <v>8.61955449030762E-005</v>
      </c>
      <c r="W309" s="6" t="s">
        <v>683</v>
      </c>
      <c r="X309" s="17" t="n">
        <v>100</v>
      </c>
      <c r="Y309" s="16" t="n">
        <v>0.674176104479135</v>
      </c>
      <c r="Z309" s="16" t="n">
        <f aca="false">(G309-E309)/SQRT(H309^2/D309+F309^2/C309)</f>
        <v>6.42742939953191</v>
      </c>
      <c r="AA309" s="24" t="n">
        <f aca="false">ABS(K309-Z309)</f>
        <v>0</v>
      </c>
    </row>
    <row r="310" customFormat="false" ht="15" hidden="false" customHeight="false" outlineLevel="0" collapsed="false">
      <c r="A310" s="17" t="n">
        <v>705</v>
      </c>
      <c r="B310" s="6" t="s">
        <v>600</v>
      </c>
      <c r="C310" s="6" t="n">
        <v>99</v>
      </c>
      <c r="D310" s="6" t="n">
        <v>495</v>
      </c>
      <c r="E310" s="16" t="n">
        <v>0.270466425503143</v>
      </c>
      <c r="F310" s="16" t="n">
        <v>0.0404834466791301</v>
      </c>
      <c r="G310" s="16" t="n">
        <v>0.299656546717942</v>
      </c>
      <c r="H310" s="16" t="n">
        <v>0.0555223476956257</v>
      </c>
      <c r="I310" s="23" t="n">
        <f aca="false">G310-E310</f>
        <v>0.0291901212147992</v>
      </c>
      <c r="J310" s="17" t="n">
        <f aca="false">100*(G310-E310)/E310</f>
        <v>10.7925119210258</v>
      </c>
      <c r="K310" s="16" t="n">
        <v>6.11556163552374</v>
      </c>
      <c r="L310" s="17" t="n">
        <v>180.53438421551</v>
      </c>
      <c r="M310" s="18" t="n">
        <v>5.81005334316122E-009</v>
      </c>
      <c r="N310" s="18" t="n">
        <v>1.24942907614961E-008</v>
      </c>
      <c r="O310" s="6" t="str">
        <f aca="false">IF(N310&lt;0.05,"Yes","No")</f>
        <v>Yes</v>
      </c>
      <c r="P310" s="16" t="n">
        <v>0.546690705661895</v>
      </c>
      <c r="Q310" s="17" t="n">
        <v>24.7194555399129</v>
      </c>
      <c r="R310" s="18" t="n">
        <v>8.69712347369934E-007</v>
      </c>
      <c r="S310" s="18" t="n">
        <v>0.000257881968231377</v>
      </c>
      <c r="T310" s="16" t="n">
        <v>0.0296801889009964</v>
      </c>
      <c r="U310" s="18" t="n">
        <v>3.64731858153149E-005</v>
      </c>
      <c r="V310" s="18" t="n">
        <v>0.000127232043541796</v>
      </c>
      <c r="W310" s="6" t="s">
        <v>683</v>
      </c>
      <c r="X310" s="17" t="n">
        <v>99.9</v>
      </c>
      <c r="Y310" s="16" t="n">
        <v>0.667095194367922</v>
      </c>
      <c r="Z310" s="16" t="n">
        <f aca="false">(G310-E310)/SQRT(H310^2/D310+F310^2/C310)</f>
        <v>6.11556163552374</v>
      </c>
      <c r="AA310" s="24" t="n">
        <f aca="false">ABS(K310-Z310)</f>
        <v>0</v>
      </c>
    </row>
    <row r="311" customFormat="false" ht="15" hidden="false" customHeight="false" outlineLevel="0" collapsed="false">
      <c r="A311" s="17" t="n">
        <v>706</v>
      </c>
      <c r="B311" s="6" t="s">
        <v>600</v>
      </c>
      <c r="C311" s="6" t="n">
        <v>99</v>
      </c>
      <c r="D311" s="6" t="n">
        <v>495</v>
      </c>
      <c r="E311" s="16" t="n">
        <v>0.282238813813287</v>
      </c>
      <c r="F311" s="16" t="n">
        <v>0.04121309687946</v>
      </c>
      <c r="G311" s="16" t="n">
        <v>0.310259949739533</v>
      </c>
      <c r="H311" s="16" t="n">
        <v>0.0552671435291792</v>
      </c>
      <c r="I311" s="23" t="n">
        <f aca="false">G311-E311</f>
        <v>0.0280211359262466</v>
      </c>
      <c r="J311" s="17" t="n">
        <f aca="false">100*(G311-E311)/E311</f>
        <v>9.92816528232146</v>
      </c>
      <c r="K311" s="16" t="n">
        <v>5.80166621752584</v>
      </c>
      <c r="L311" s="17" t="n">
        <v>176.637657796503</v>
      </c>
      <c r="M311" s="18" t="n">
        <v>2.97560025484619E-008</v>
      </c>
      <c r="N311" s="18" t="n">
        <v>6.20827818811504E-008</v>
      </c>
      <c r="O311" s="6" t="str">
        <f aca="false">IF(N311&lt;0.05,"Yes","No")</f>
        <v>Yes</v>
      </c>
      <c r="P311" s="16" t="n">
        <v>0.526068329497423</v>
      </c>
      <c r="Q311" s="17" t="n">
        <v>22.8896859505465</v>
      </c>
      <c r="R311" s="18" t="n">
        <v>2.16883988019854E-006</v>
      </c>
      <c r="S311" s="18" t="n">
        <v>0.000485722278146739</v>
      </c>
      <c r="T311" s="16" t="n">
        <v>0.028510007217183</v>
      </c>
      <c r="U311" s="18" t="n">
        <v>6.34961453522847E-005</v>
      </c>
      <c r="V311" s="18" t="n">
        <v>0.000181664721035147</v>
      </c>
      <c r="W311" s="6" t="s">
        <v>683</v>
      </c>
      <c r="X311" s="17" t="n">
        <v>99.9</v>
      </c>
      <c r="Y311" s="16" t="n">
        <v>0.660687684930109</v>
      </c>
      <c r="Z311" s="16" t="n">
        <f aca="false">(G311-E311)/SQRT(H311^2/D311+F311^2/C311)</f>
        <v>5.80166621752583</v>
      </c>
      <c r="AA311" s="24" t="n">
        <f aca="false">ABS(K311-Z311)</f>
        <v>0</v>
      </c>
    </row>
    <row r="312" customFormat="false" ht="15" hidden="false" customHeight="false" outlineLevel="0" collapsed="false">
      <c r="A312" s="17" t="n">
        <v>707</v>
      </c>
      <c r="B312" s="6" t="s">
        <v>600</v>
      </c>
      <c r="C312" s="6" t="n">
        <v>99</v>
      </c>
      <c r="D312" s="6" t="n">
        <v>495</v>
      </c>
      <c r="E312" s="16" t="n">
        <v>0.293905531216149</v>
      </c>
      <c r="F312" s="16" t="n">
        <v>0.0418969712684772</v>
      </c>
      <c r="G312" s="16" t="n">
        <v>0.320665425844867</v>
      </c>
      <c r="H312" s="16" t="n">
        <v>0.0549387265122981</v>
      </c>
      <c r="I312" s="23" t="n">
        <f aca="false">G312-E312</f>
        <v>0.0267598946287174</v>
      </c>
      <c r="J312" s="17" t="n">
        <f aca="false">100*(G312-E312)/E312</f>
        <v>9.1049305938503</v>
      </c>
      <c r="K312" s="16" t="n">
        <v>5.48197692714853</v>
      </c>
      <c r="L312" s="17" t="n">
        <v>172.935245736374</v>
      </c>
      <c r="M312" s="18" t="n">
        <v>1.46894863643788E-007</v>
      </c>
      <c r="N312" s="18" t="n">
        <v>2.90335003307243E-007</v>
      </c>
      <c r="O312" s="6" t="str">
        <f aca="false">IF(N312&lt;0.05,"Yes","No")</f>
        <v>Yes</v>
      </c>
      <c r="P312" s="16" t="n">
        <v>0.504245677484914</v>
      </c>
      <c r="Q312" s="17" t="n">
        <v>21.0300297974154</v>
      </c>
      <c r="R312" s="18" t="n">
        <v>5.52029120593877E-006</v>
      </c>
      <c r="S312" s="16" t="n">
        <v>0.00107244941618552</v>
      </c>
      <c r="T312" s="16" t="n">
        <v>0.0272428008742636</v>
      </c>
      <c r="U312" s="18" t="n">
        <v>0.000112842436426633</v>
      </c>
      <c r="V312" s="18" t="n">
        <v>0.000261266942112381</v>
      </c>
      <c r="W312" s="6" t="s">
        <v>683</v>
      </c>
      <c r="X312" s="17" t="n">
        <v>99.6</v>
      </c>
      <c r="Y312" s="16" t="n">
        <v>0.652055912661973</v>
      </c>
      <c r="Z312" s="16" t="n">
        <f aca="false">(G312-E312)/SQRT(H312^2/D312+F312^2/C312)</f>
        <v>5.48197692714852</v>
      </c>
      <c r="AA312" s="24" t="n">
        <f aca="false">ABS(K312-Z312)</f>
        <v>0</v>
      </c>
    </row>
    <row r="313" customFormat="false" ht="15" hidden="false" customHeight="false" outlineLevel="0" collapsed="false">
      <c r="A313" s="17" t="n">
        <v>708</v>
      </c>
      <c r="B313" s="6" t="s">
        <v>600</v>
      </c>
      <c r="C313" s="6" t="n">
        <v>99</v>
      </c>
      <c r="D313" s="6" t="n">
        <v>495</v>
      </c>
      <c r="E313" s="16" t="n">
        <v>0.305465259485775</v>
      </c>
      <c r="F313" s="16" t="n">
        <v>0.0425572253602847</v>
      </c>
      <c r="G313" s="16" t="n">
        <v>0.330877397277138</v>
      </c>
      <c r="H313" s="16" t="n">
        <v>0.0545559371831456</v>
      </c>
      <c r="I313" s="23" t="n">
        <f aca="false">G313-E313</f>
        <v>0.0254121377913638</v>
      </c>
      <c r="J313" s="17" t="n">
        <f aca="false">100*(G313-E313)/E313</f>
        <v>8.31915807190089</v>
      </c>
      <c r="K313" s="16" t="n">
        <v>5.15437507870118</v>
      </c>
      <c r="L313" s="17" t="n">
        <v>169.37726635054</v>
      </c>
      <c r="M313" s="18" t="n">
        <v>7.02887131547365E-007</v>
      </c>
      <c r="N313" s="18" t="n">
        <v>1.34373599943677E-006</v>
      </c>
      <c r="O313" s="6" t="str">
        <f aca="false">IF(N313&lt;0.05,"Yes","No")</f>
        <v>Yes</v>
      </c>
      <c r="P313" s="16" t="n">
        <v>0.481058792789713</v>
      </c>
      <c r="Q313" s="17" t="n">
        <v>19.1404363446089</v>
      </c>
      <c r="R313" s="18" t="n">
        <v>1.43527533784651E-005</v>
      </c>
      <c r="S313" s="16" t="n">
        <v>0.00229892858395087</v>
      </c>
      <c r="T313" s="16" t="n">
        <v>0.0258846293395195</v>
      </c>
      <c r="U313" s="18" t="n">
        <v>0.000205187714846368</v>
      </c>
      <c r="V313" s="18" t="n">
        <v>0.000408342920252269</v>
      </c>
      <c r="W313" s="6" t="s">
        <v>683</v>
      </c>
      <c r="X313" s="17" t="n">
        <v>98.8</v>
      </c>
      <c r="Y313" s="16" t="n">
        <v>0.644995408631772</v>
      </c>
      <c r="Z313" s="16" t="n">
        <f aca="false">(G313-E313)/SQRT(H313^2/D313+F313^2/C313)</f>
        <v>5.15437507870118</v>
      </c>
      <c r="AA313" s="24" t="n">
        <f aca="false">ABS(K313-Z313)</f>
        <v>0</v>
      </c>
    </row>
    <row r="314" customFormat="false" ht="15" hidden="false" customHeight="false" outlineLevel="0" collapsed="false">
      <c r="A314" s="17" t="n">
        <v>709</v>
      </c>
      <c r="B314" s="6" t="s">
        <v>600</v>
      </c>
      <c r="C314" s="6" t="n">
        <v>99</v>
      </c>
      <c r="D314" s="6" t="n">
        <v>495</v>
      </c>
      <c r="E314" s="16" t="n">
        <v>0.316939289672206</v>
      </c>
      <c r="F314" s="16" t="n">
        <v>0.0432020200402575</v>
      </c>
      <c r="G314" s="16" t="n">
        <v>0.340927065231583</v>
      </c>
      <c r="H314" s="16" t="n">
        <v>0.054144038260339</v>
      </c>
      <c r="I314" s="23" t="n">
        <f aca="false">G314-E314</f>
        <v>0.0239877755593772</v>
      </c>
      <c r="J314" s="17" t="n">
        <f aca="false">100*(G314-E314)/E314</f>
        <v>7.56857112420064</v>
      </c>
      <c r="K314" s="16" t="n">
        <v>4.81928611212</v>
      </c>
      <c r="L314" s="17" t="n">
        <v>165.992817730821</v>
      </c>
      <c r="M314" s="18" t="n">
        <v>3.2326555496054E-006</v>
      </c>
      <c r="N314" s="18" t="n">
        <v>5.96819798745249E-006</v>
      </c>
      <c r="O314" s="6" t="str">
        <f aca="false">IF(N314&lt;0.05,"Yes","No")</f>
        <v>Yes</v>
      </c>
      <c r="P314" s="16" t="n">
        <v>0.456413769739316</v>
      </c>
      <c r="Q314" s="17" t="n">
        <v>17.2295127862736</v>
      </c>
      <c r="R314" s="18" t="n">
        <v>3.79902170866588E-005</v>
      </c>
      <c r="S314" s="16" t="n">
        <v>0.00519967843405625</v>
      </c>
      <c r="T314" s="16" t="n">
        <v>0.02444592090393</v>
      </c>
      <c r="U314" s="18" t="n">
        <v>0.000381021031282859</v>
      </c>
      <c r="V314" s="18" t="n">
        <v>0.000670137492206033</v>
      </c>
      <c r="W314" s="6" t="s">
        <v>683</v>
      </c>
      <c r="X314" s="17" t="n">
        <v>97.8</v>
      </c>
      <c r="Y314" s="16" t="n">
        <v>0.635608611366187</v>
      </c>
      <c r="Z314" s="16" t="n">
        <f aca="false">(G314-E314)/SQRT(H314^2/D314+F314^2/C314)</f>
        <v>4.81928611212</v>
      </c>
      <c r="AA314" s="24" t="n">
        <f aca="false">ABS(K314-Z314)</f>
        <v>0</v>
      </c>
    </row>
    <row r="315" customFormat="false" ht="15" hidden="false" customHeight="false" outlineLevel="0" collapsed="false">
      <c r="A315" s="17" t="n">
        <v>710</v>
      </c>
      <c r="B315" s="6" t="s">
        <v>600</v>
      </c>
      <c r="C315" s="6" t="n">
        <v>99</v>
      </c>
      <c r="D315" s="6" t="n">
        <v>495</v>
      </c>
      <c r="E315" s="16" t="n">
        <v>0.328334956157087</v>
      </c>
      <c r="F315" s="16" t="n">
        <v>0.0438220286965073</v>
      </c>
      <c r="G315" s="16" t="n">
        <v>0.350837648095507</v>
      </c>
      <c r="H315" s="16" t="n">
        <v>0.0537032931075174</v>
      </c>
      <c r="I315" s="23" t="n">
        <f aca="false">G315-E315</f>
        <v>0.0225026919384195</v>
      </c>
      <c r="J315" s="17" t="n">
        <f aca="false">100*(G315-E315)/E315</f>
        <v>6.85357788332883</v>
      </c>
      <c r="K315" s="16" t="n">
        <v>4.48050782831287</v>
      </c>
      <c r="L315" s="17" t="n">
        <v>162.798886387303</v>
      </c>
      <c r="M315" s="18" t="n">
        <v>1.39722771086944E-005</v>
      </c>
      <c r="N315" s="18" t="n">
        <v>2.46646350172381E-005</v>
      </c>
      <c r="O315" s="6" t="str">
        <f aca="false">IF(N315&lt;0.05,"Yes","No")</f>
        <v>Yes</v>
      </c>
      <c r="P315" s="16" t="n">
        <v>0.430565229334071</v>
      </c>
      <c r="Q315" s="17" t="n">
        <v>15.3332222313236</v>
      </c>
      <c r="R315" s="18" t="n">
        <v>0.000100607948794813</v>
      </c>
      <c r="S315" s="16" t="n">
        <v>0.0109419382509764</v>
      </c>
      <c r="T315" s="16" t="n">
        <v>0.0229420817811795</v>
      </c>
      <c r="U315" s="18" t="n">
        <v>0.000717512453497295</v>
      </c>
      <c r="V315" s="16" t="n">
        <v>0.00119637275097598</v>
      </c>
      <c r="W315" s="6" t="s">
        <v>683</v>
      </c>
      <c r="X315" s="17" t="n">
        <v>95.5</v>
      </c>
      <c r="Y315" s="16" t="n">
        <v>0.627446178961331</v>
      </c>
      <c r="Z315" s="16" t="n">
        <f aca="false">(G315-E315)/SQRT(H315^2/D315+F315^2/C315)</f>
        <v>4.48050782831287</v>
      </c>
      <c r="AA315" s="24" t="n">
        <f aca="false">ABS(K315-Z315)</f>
        <v>0</v>
      </c>
    </row>
    <row r="316" customFormat="false" ht="15" hidden="false" customHeight="false" outlineLevel="0" collapsed="false">
      <c r="A316" s="17" t="n">
        <v>711</v>
      </c>
      <c r="B316" s="6" t="s">
        <v>600</v>
      </c>
      <c r="C316" s="6" t="n">
        <v>99</v>
      </c>
      <c r="D316" s="6" t="n">
        <v>495</v>
      </c>
      <c r="E316" s="16" t="n">
        <v>0.339623917383377</v>
      </c>
      <c r="F316" s="16" t="n">
        <v>0.0444529478484256</v>
      </c>
      <c r="G316" s="16" t="n">
        <v>0.360582282687679</v>
      </c>
      <c r="H316" s="16" t="n">
        <v>0.0532566790884541</v>
      </c>
      <c r="I316" s="23" t="n">
        <f aca="false">G316-E316</f>
        <v>0.0209583653043015</v>
      </c>
      <c r="J316" s="17" t="n">
        <f aca="false">100*(G316-E316)/E316</f>
        <v>6.17105104545482</v>
      </c>
      <c r="K316" s="16" t="n">
        <v>4.13499087744473</v>
      </c>
      <c r="L316" s="17" t="n">
        <v>159.728843932759</v>
      </c>
      <c r="M316" s="18" t="n">
        <v>5.72004331048974E-005</v>
      </c>
      <c r="N316" s="18" t="n">
        <v>9.77057804499102E-005</v>
      </c>
      <c r="O316" s="6" t="str">
        <f aca="false">IF(N316&lt;0.05,"Yes","No")</f>
        <v>Yes</v>
      </c>
      <c r="P316" s="16" t="n">
        <v>0.403290463130708</v>
      </c>
      <c r="Q316" s="17" t="n">
        <v>13.45214141495</v>
      </c>
      <c r="R316" s="18" t="n">
        <v>0.000266772631963038</v>
      </c>
      <c r="S316" s="16" t="n">
        <v>0.0224534382231287</v>
      </c>
      <c r="T316" s="16" t="n">
        <v>0.0213736960117016</v>
      </c>
      <c r="U316" s="16" t="n">
        <v>0.00137115795432132</v>
      </c>
      <c r="V316" s="16" t="n">
        <v>0.00222693867291166</v>
      </c>
      <c r="W316" s="6" t="s">
        <v>683</v>
      </c>
      <c r="X316" s="17" t="n">
        <v>91</v>
      </c>
      <c r="Y316" s="16" t="n">
        <v>0.61724313845526</v>
      </c>
      <c r="Z316" s="16" t="n">
        <f aca="false">(G316-E316)/SQRT(H316^2/D316+F316^2/C316)</f>
        <v>4.13499087744473</v>
      </c>
      <c r="AA316" s="24" t="n">
        <f aca="false">ABS(K316-Z316)</f>
        <v>0</v>
      </c>
    </row>
    <row r="317" customFormat="false" ht="15" hidden="false" customHeight="false" outlineLevel="0" collapsed="false">
      <c r="A317" s="17" t="n">
        <v>712</v>
      </c>
      <c r="B317" s="6" t="s">
        <v>600</v>
      </c>
      <c r="C317" s="6" t="n">
        <v>99</v>
      </c>
      <c r="D317" s="6" t="n">
        <v>495</v>
      </c>
      <c r="E317" s="16" t="n">
        <v>0.350782117458305</v>
      </c>
      <c r="F317" s="16" t="n">
        <v>0.0451250527361078</v>
      </c>
      <c r="G317" s="16" t="n">
        <v>0.370137824343913</v>
      </c>
      <c r="H317" s="16" t="n">
        <v>0.0528263732484206</v>
      </c>
      <c r="I317" s="23" t="n">
        <f aca="false">G317-E317</f>
        <v>0.0193557068856075</v>
      </c>
      <c r="J317" s="17" t="n">
        <f aca="false">100*(G317-E317)/E317</f>
        <v>5.51787161382541</v>
      </c>
      <c r="K317" s="16" t="n">
        <v>3.78101622158085</v>
      </c>
      <c r="L317" s="17" t="n">
        <v>156.748272485447</v>
      </c>
      <c r="M317" s="18" t="n">
        <v>0.000221652123604816</v>
      </c>
      <c r="N317" s="18" t="n">
        <v>0.000364961686280344</v>
      </c>
      <c r="O317" s="6" t="str">
        <f aca="false">IF(N317&lt;0.05,"Yes","No")</f>
        <v>Yes</v>
      </c>
      <c r="P317" s="16" t="n">
        <v>0.374410997999406</v>
      </c>
      <c r="Q317" s="17" t="n">
        <v>11.5945184115104</v>
      </c>
      <c r="R317" s="18" t="n">
        <v>0.000706237195202359</v>
      </c>
      <c r="S317" s="16" t="n">
        <v>0.0449203980448056</v>
      </c>
      <c r="T317" s="16" t="n">
        <v>0.0197413842863934</v>
      </c>
      <c r="U317" s="16" t="n">
        <v>0.00265791060553084</v>
      </c>
      <c r="V317" s="16" t="n">
        <v>0.00428695258956587</v>
      </c>
      <c r="W317" s="6" t="s">
        <v>683</v>
      </c>
      <c r="X317" s="17" t="n">
        <v>84</v>
      </c>
      <c r="Y317" s="16" t="n">
        <v>0.60724415875931</v>
      </c>
      <c r="Z317" s="16" t="n">
        <f aca="false">(G317-E317)/SQRT(H317^2/D317+F317^2/C317)</f>
        <v>3.78101622158084</v>
      </c>
      <c r="AA317" s="24" t="n">
        <f aca="false">ABS(K317-Z317)</f>
        <v>0</v>
      </c>
    </row>
    <row r="318" customFormat="false" ht="15" hidden="false" customHeight="false" outlineLevel="0" collapsed="false">
      <c r="A318" s="17" t="n">
        <v>713</v>
      </c>
      <c r="B318" s="6" t="s">
        <v>600</v>
      </c>
      <c r="C318" s="6" t="n">
        <v>99</v>
      </c>
      <c r="D318" s="6" t="n">
        <v>495</v>
      </c>
      <c r="E318" s="16" t="n">
        <v>0.361835666377135</v>
      </c>
      <c r="F318" s="16" t="n">
        <v>0.0458126983427614</v>
      </c>
      <c r="G318" s="16" t="n">
        <v>0.37954059815166</v>
      </c>
      <c r="H318" s="16" t="n">
        <v>0.0524101961033238</v>
      </c>
      <c r="I318" s="23" t="n">
        <f aca="false">G318-E318</f>
        <v>0.0177049317745247</v>
      </c>
      <c r="J318" s="17" t="n">
        <f aca="false">100*(G318-E318)/E318</f>
        <v>4.8930863979758</v>
      </c>
      <c r="K318" s="16" t="n">
        <v>3.42325302996895</v>
      </c>
      <c r="L318" s="17" t="n">
        <v>153.925611923424</v>
      </c>
      <c r="M318" s="18" t="n">
        <v>0.000792977386537005</v>
      </c>
      <c r="N318" s="16" t="n">
        <v>0.00126120021886014</v>
      </c>
      <c r="O318" s="6" t="str">
        <f aca="false">IF(N318&lt;0.05,"Yes","No")</f>
        <v>Yes</v>
      </c>
      <c r="P318" s="16" t="n">
        <v>0.344174095984957</v>
      </c>
      <c r="Q318" s="16" t="n">
        <v>9.79742349086518</v>
      </c>
      <c r="R318" s="16" t="n">
        <v>0.00183363538863221</v>
      </c>
      <c r="S318" s="16" t="n">
        <v>0.0841338604896178</v>
      </c>
      <c r="T318" s="16" t="n">
        <v>0.018057080776091</v>
      </c>
      <c r="U318" s="16" t="n">
        <v>0.00518550222123728</v>
      </c>
      <c r="V318" s="16" t="n">
        <v>0.00830629646422448</v>
      </c>
      <c r="W318" s="6" t="s">
        <v>683</v>
      </c>
      <c r="X318" s="17" t="n">
        <v>72.7</v>
      </c>
      <c r="Y318" s="16" t="n">
        <v>0.596102438526681</v>
      </c>
      <c r="Z318" s="16" t="n">
        <f aca="false">(G318-E318)/SQRT(H318^2/D318+F318^2/C318)</f>
        <v>3.42325302996893</v>
      </c>
      <c r="AA318" s="24" t="n">
        <f aca="false">ABS(K318-Z318)</f>
        <v>0</v>
      </c>
    </row>
    <row r="319" customFormat="false" ht="15" hidden="false" customHeight="false" outlineLevel="0" collapsed="false">
      <c r="A319" s="17" t="n">
        <v>714</v>
      </c>
      <c r="B319" s="6" t="s">
        <v>600</v>
      </c>
      <c r="C319" s="6" t="n">
        <v>99</v>
      </c>
      <c r="D319" s="6" t="n">
        <v>495</v>
      </c>
      <c r="E319" s="16" t="n">
        <v>0.372749374671416</v>
      </c>
      <c r="F319" s="16" t="n">
        <v>0.046535357912465</v>
      </c>
      <c r="G319" s="16" t="n">
        <v>0.388765879351683</v>
      </c>
      <c r="H319" s="16" t="n">
        <v>0.0520293771584533</v>
      </c>
      <c r="I319" s="23" t="n">
        <f aca="false">G319-E319</f>
        <v>0.0160165046802675</v>
      </c>
      <c r="J319" s="17" t="n">
        <f aca="false">100*(G319-E319)/E319</f>
        <v>4.29685621723344</v>
      </c>
      <c r="K319" s="16" t="n">
        <v>3.06298707939431</v>
      </c>
      <c r="L319" s="17" t="n">
        <v>151.252450157906</v>
      </c>
      <c r="M319" s="16" t="n">
        <v>0.00259477915562849</v>
      </c>
      <c r="N319" s="16" t="n">
        <v>0.00406231818627083</v>
      </c>
      <c r="O319" s="6" t="str">
        <f aca="false">IF(N319&lt;0.05,"Yes","No")</f>
        <v>Yes</v>
      </c>
      <c r="P319" s="16" t="n">
        <v>0.312666116649394</v>
      </c>
      <c r="Q319" s="16" t="n">
        <v>8.08569135173011</v>
      </c>
      <c r="R319" s="16" t="n">
        <v>0.00461564491558726</v>
      </c>
      <c r="S319" s="16" t="n">
        <v>0.146470522093284</v>
      </c>
      <c r="T319" s="16" t="n">
        <v>0.0163328671440803</v>
      </c>
      <c r="U319" s="16" t="n">
        <v>0.0101385534578097</v>
      </c>
      <c r="V319" s="16" t="n">
        <v>0.0155181940680761</v>
      </c>
      <c r="W319" s="6" t="s">
        <v>683</v>
      </c>
      <c r="X319" s="17" t="n">
        <v>57.7</v>
      </c>
      <c r="Y319" s="16" t="n">
        <v>0.585103560861137</v>
      </c>
      <c r="Z319" s="16" t="n">
        <f aca="false">(G319-E319)/SQRT(H319^2/D319+F319^2/C319)</f>
        <v>3.0629870793943</v>
      </c>
      <c r="AA319" s="24" t="n">
        <f aca="false">ABS(K319-Z319)</f>
        <v>0</v>
      </c>
    </row>
    <row r="320" customFormat="false" ht="15" hidden="false" customHeight="false" outlineLevel="0" collapsed="false">
      <c r="A320" s="17" t="n">
        <v>715</v>
      </c>
      <c r="B320" s="6" t="s">
        <v>600</v>
      </c>
      <c r="C320" s="6" t="n">
        <v>99</v>
      </c>
      <c r="D320" s="6" t="n">
        <v>495</v>
      </c>
      <c r="E320" s="16" t="n">
        <v>0.383494716702086</v>
      </c>
      <c r="F320" s="16" t="n">
        <v>0.047306187612093</v>
      </c>
      <c r="G320" s="16" t="n">
        <v>0.397791671361586</v>
      </c>
      <c r="H320" s="16" t="n">
        <v>0.0516995454845532</v>
      </c>
      <c r="I320" s="23" t="n">
        <f aca="false">G320-E320</f>
        <v>0.0142969546595005</v>
      </c>
      <c r="J320" s="17" t="n">
        <f aca="false">100*(G320-E320)/E320</f>
        <v>3.72807082779368</v>
      </c>
      <c r="K320" s="16" t="n">
        <v>2.70165411549108</v>
      </c>
      <c r="L320" s="17" t="n">
        <v>148.727534424148</v>
      </c>
      <c r="M320" s="16" t="n">
        <v>0.00770122735790378</v>
      </c>
      <c r="N320" s="16" t="n">
        <v>0.0118450063535548</v>
      </c>
      <c r="O320" s="6" t="str">
        <f aca="false">IF(N320&lt;0.05,"Yes","No")</f>
        <v>Yes</v>
      </c>
      <c r="P320" s="16" t="n">
        <v>0.279985850459184</v>
      </c>
      <c r="Q320" s="16" t="n">
        <v>6.48377130761447</v>
      </c>
      <c r="R320" s="16" t="n">
        <v>0.0111385161707453</v>
      </c>
      <c r="S320" s="16" t="n">
        <v>0.242339851646292</v>
      </c>
      <c r="T320" s="16" t="n">
        <v>0.0145736379413147</v>
      </c>
      <c r="U320" s="16" t="n">
        <v>0.0196593599038488</v>
      </c>
      <c r="V320" s="16" t="n">
        <v>0.0290328099845868</v>
      </c>
      <c r="W320" s="6" t="s">
        <v>683</v>
      </c>
      <c r="X320" s="17" t="n">
        <v>41.9</v>
      </c>
      <c r="Y320" s="16" t="n">
        <v>0.573533312927252</v>
      </c>
      <c r="Z320" s="16" t="n">
        <f aca="false">(G320-E320)/SQRT(H320^2/D320+F320^2/C320)</f>
        <v>2.70165411549109</v>
      </c>
      <c r="AA320" s="24" t="n">
        <f aca="false">ABS(K320-Z320)</f>
        <v>1.15463194561016E-014</v>
      </c>
    </row>
    <row r="321" customFormat="false" ht="15" hidden="false" customHeight="false" outlineLevel="0" collapsed="false">
      <c r="A321" s="17" t="n">
        <v>716</v>
      </c>
      <c r="B321" s="6" t="s">
        <v>600</v>
      </c>
      <c r="C321" s="6" t="n">
        <v>99</v>
      </c>
      <c r="D321" s="6" t="n">
        <v>495</v>
      </c>
      <c r="E321" s="16" t="n">
        <v>0.394048922591739</v>
      </c>
      <c r="F321" s="16" t="n">
        <v>0.0481340621163436</v>
      </c>
      <c r="G321" s="16" t="n">
        <v>0.406600964430607</v>
      </c>
      <c r="H321" s="16" t="n">
        <v>0.0514319849821762</v>
      </c>
      <c r="I321" s="23" t="n">
        <f aca="false">G321-E321</f>
        <v>0.0125520418388675</v>
      </c>
      <c r="J321" s="17" t="n">
        <f aca="false">100*(G321-E321)/E321</f>
        <v>3.18540189281834</v>
      </c>
      <c r="K321" s="16" t="n">
        <v>2.3410962923004</v>
      </c>
      <c r="L321" s="17" t="n">
        <v>146.351645753934</v>
      </c>
      <c r="M321" s="16" t="n">
        <v>0.0205765555169163</v>
      </c>
      <c r="N321" s="16" t="n">
        <v>0.0302105822089736</v>
      </c>
      <c r="O321" s="6" t="str">
        <f aca="false">IF(N321&lt;0.05,"Yes","No")</f>
        <v>Yes</v>
      </c>
      <c r="P321" s="16" t="n">
        <v>0.246285553313432</v>
      </c>
      <c r="Q321" s="16" t="n">
        <v>5.01687632739187</v>
      </c>
      <c r="R321" s="16" t="n">
        <v>0.0254717745524492</v>
      </c>
      <c r="S321" s="16" t="n">
        <v>0.383962029489161</v>
      </c>
      <c r="T321" s="16" t="n">
        <v>0.012785905984029</v>
      </c>
      <c r="U321" s="16" t="n">
        <v>0.0375057622557198</v>
      </c>
      <c r="V321" s="16" t="n">
        <v>0.0534705368207818</v>
      </c>
      <c r="W321" s="6" t="s">
        <v>682</v>
      </c>
      <c r="X321" s="17" t="n">
        <v>27.1</v>
      </c>
      <c r="Y321" s="16" t="n">
        <v>0.561840628507295</v>
      </c>
      <c r="Z321" s="16" t="n">
        <f aca="false">(G321-E321)/SQRT(H321^2/D321+F321^2/C321)</f>
        <v>2.34109629230041</v>
      </c>
      <c r="AA321" s="24" t="n">
        <f aca="false">ABS(K321-Z321)</f>
        <v>9.76996261670138E-015</v>
      </c>
    </row>
    <row r="322" customFormat="false" ht="15" hidden="false" customHeight="false" outlineLevel="0" collapsed="false">
      <c r="A322" s="17" t="n">
        <v>717</v>
      </c>
      <c r="B322" s="6" t="s">
        <v>600</v>
      </c>
      <c r="C322" s="6" t="n">
        <v>99</v>
      </c>
      <c r="D322" s="6" t="n">
        <v>495</v>
      </c>
      <c r="E322" s="16" t="n">
        <v>0.404402744890464</v>
      </c>
      <c r="F322" s="16" t="n">
        <v>0.0490315650107352</v>
      </c>
      <c r="G322" s="16" t="n">
        <v>0.41520455660242</v>
      </c>
      <c r="H322" s="16" t="n">
        <v>0.0512470181568627</v>
      </c>
      <c r="I322" s="23" t="n">
        <f aca="false">G322-E322</f>
        <v>0.0108018117119568</v>
      </c>
      <c r="J322" s="17" t="n">
        <f aca="false">100*(G322-E322)/E322</f>
        <v>2.67105301544937</v>
      </c>
      <c r="K322" s="16" t="n">
        <v>1.98576971738887</v>
      </c>
      <c r="L322" s="17" t="n">
        <v>144.135542125218</v>
      </c>
      <c r="M322" s="16" t="n">
        <v>0.0489559335136812</v>
      </c>
      <c r="N322" s="16" t="n">
        <v>0.06866249420043</v>
      </c>
      <c r="O322" s="6" t="str">
        <f aca="false">IF(N322&lt;0.05,"Yes","No")</f>
        <v>No</v>
      </c>
      <c r="P322" s="16" t="n">
        <v>0.212001795492609</v>
      </c>
      <c r="Q322" s="16" t="n">
        <v>3.71735980041008</v>
      </c>
      <c r="R322" s="16" t="n">
        <v>0.05432741440198</v>
      </c>
      <c r="S322" s="16" t="n">
        <v>0.566873515970118</v>
      </c>
      <c r="T322" s="16" t="n">
        <v>0.010988538903847</v>
      </c>
      <c r="U322" s="16" t="n">
        <v>0.0692634848795122</v>
      </c>
      <c r="V322" s="16" t="n">
        <v>0.0951919622035181</v>
      </c>
      <c r="W322" s="6" t="s">
        <v>682</v>
      </c>
      <c r="X322" s="17" t="n">
        <v>17.8</v>
      </c>
      <c r="Y322" s="16" t="n">
        <v>0.551331496786042</v>
      </c>
      <c r="Z322" s="16" t="n">
        <f aca="false">(G322-E322)/SQRT(H322^2/D322+F322^2/C322)</f>
        <v>1.98576971738886</v>
      </c>
      <c r="AA322" s="24" t="n">
        <f aca="false">ABS(K322-Z322)</f>
        <v>9.54791801177635E-015</v>
      </c>
    </row>
    <row r="323" customFormat="false" ht="15" hidden="false" customHeight="false" outlineLevel="0" collapsed="false">
      <c r="A323" s="17" t="n">
        <v>718</v>
      </c>
      <c r="B323" s="6" t="s">
        <v>600</v>
      </c>
      <c r="C323" s="6" t="n">
        <v>99</v>
      </c>
      <c r="D323" s="6" t="n">
        <v>495</v>
      </c>
      <c r="E323" s="16" t="n">
        <v>0.414539365455358</v>
      </c>
      <c r="F323" s="16" t="n">
        <v>0.0499697106621642</v>
      </c>
      <c r="G323" s="16" t="n">
        <v>0.423581092405801</v>
      </c>
      <c r="H323" s="16" t="n">
        <v>0.0511325401816526</v>
      </c>
      <c r="I323" s="23" t="n">
        <f aca="false">G323-E323</f>
        <v>0.0090417269504432</v>
      </c>
      <c r="J323" s="17" t="n">
        <f aca="false">100*(G323-E323)/E323</f>
        <v>2.18115038134223</v>
      </c>
      <c r="K323" s="16" t="n">
        <v>1.63709616522136</v>
      </c>
      <c r="L323" s="17" t="n">
        <v>142.107131723079</v>
      </c>
      <c r="M323" s="16" t="n">
        <v>0.103822992614731</v>
      </c>
      <c r="N323" s="16" t="n">
        <v>0.138233274704404</v>
      </c>
      <c r="O323" s="6" t="str">
        <f aca="false">IF(N323&lt;0.05,"Yes","No")</f>
        <v>No</v>
      </c>
      <c r="P323" s="16" t="n">
        <v>0.177266083566043</v>
      </c>
      <c r="Q323" s="16" t="n">
        <v>2.59900323099498</v>
      </c>
      <c r="R323" s="16" t="n">
        <v>0.107463899111166</v>
      </c>
      <c r="S323" s="16" t="n">
        <v>0.797498163392878</v>
      </c>
      <c r="T323" s="16" t="n">
        <v>0.0091867387286145</v>
      </c>
      <c r="U323" s="16" t="n">
        <v>0.123704056427935</v>
      </c>
      <c r="V323" s="16" t="n">
        <v>0.161252959961927</v>
      </c>
      <c r="W323" s="6" t="s">
        <v>682</v>
      </c>
      <c r="X323" s="16" t="n">
        <v>8.8</v>
      </c>
      <c r="Y323" s="16" t="n">
        <v>0.538781756963575</v>
      </c>
      <c r="Z323" s="16" t="n">
        <f aca="false">(G323-E323)/SQRT(H323^2/D323+F323^2/C323)</f>
        <v>1.63709616522136</v>
      </c>
      <c r="AA323" s="24" t="n">
        <f aca="false">ABS(K323-Z323)</f>
        <v>0</v>
      </c>
    </row>
    <row r="324" customFormat="false" ht="15" hidden="false" customHeight="false" outlineLevel="0" collapsed="false">
      <c r="A324" s="17" t="n">
        <v>719</v>
      </c>
      <c r="B324" s="6" t="s">
        <v>600</v>
      </c>
      <c r="C324" s="6" t="n">
        <v>99</v>
      </c>
      <c r="D324" s="6" t="n">
        <v>495</v>
      </c>
      <c r="E324" s="16" t="n">
        <v>0.424443885232463</v>
      </c>
      <c r="F324" s="16" t="n">
        <v>0.0509409624978726</v>
      </c>
      <c r="G324" s="16" t="n">
        <v>0.431718853146139</v>
      </c>
      <c r="H324" s="16" t="n">
        <v>0.0510900228323455</v>
      </c>
      <c r="I324" s="23" t="n">
        <f aca="false">G324-E324</f>
        <v>0.00727496791367577</v>
      </c>
      <c r="J324" s="17" t="n">
        <f aca="false">100*(G324-E324)/E324</f>
        <v>1.71399993421777</v>
      </c>
      <c r="K324" s="16" t="n">
        <v>1.29651905111155</v>
      </c>
      <c r="L324" s="17" t="n">
        <v>140.269672192423</v>
      </c>
      <c r="M324" s="16" t="n">
        <v>0.196925609824524</v>
      </c>
      <c r="N324" s="16" t="n">
        <v>0.251208686242456</v>
      </c>
      <c r="O324" s="6" t="str">
        <f aca="false">IF(N324&lt;0.05,"Yes","No")</f>
        <v>No</v>
      </c>
      <c r="P324" s="16" t="n">
        <v>0.142283241565626</v>
      </c>
      <c r="Q324" s="16" t="n">
        <v>1.67441467592845</v>
      </c>
      <c r="R324" s="16" t="n">
        <v>0.196172847662098</v>
      </c>
      <c r="S324" s="16" t="n">
        <v>0.96963989256433</v>
      </c>
      <c r="T324" s="16" t="n">
        <v>0.00737594293326954</v>
      </c>
      <c r="U324" s="16" t="n">
        <v>0.21034432796263</v>
      </c>
      <c r="V324" s="16" t="n">
        <v>0.264137144509477</v>
      </c>
      <c r="W324" s="6" t="s">
        <v>682</v>
      </c>
      <c r="X324" s="16" t="n">
        <v>4.4</v>
      </c>
      <c r="Y324" s="16" t="n">
        <v>0.52710947862463</v>
      </c>
      <c r="Z324" s="16" t="n">
        <f aca="false">(G324-E324)/SQRT(H324^2/D324+F324^2/C324)</f>
        <v>1.29651905111154</v>
      </c>
      <c r="AA324" s="24" t="n">
        <f aca="false">ABS(K324-Z324)</f>
        <v>9.54791801177635E-015</v>
      </c>
    </row>
    <row r="325" customFormat="false" ht="15" hidden="false" customHeight="false" outlineLevel="0" collapsed="false">
      <c r="A325" s="17" t="n">
        <v>720</v>
      </c>
      <c r="B325" s="6" t="s">
        <v>600</v>
      </c>
      <c r="C325" s="6" t="n">
        <v>99</v>
      </c>
      <c r="D325" s="6" t="n">
        <v>495</v>
      </c>
      <c r="E325" s="16" t="n">
        <v>0.434074462062181</v>
      </c>
      <c r="F325" s="16" t="n">
        <v>0.0519999284863014</v>
      </c>
      <c r="G325" s="16" t="n">
        <v>0.439604000431119</v>
      </c>
      <c r="H325" s="16" t="n">
        <v>0.0511594470001399</v>
      </c>
      <c r="I325" s="23" t="n">
        <f aca="false">G325-E325</f>
        <v>0.00552953836893799</v>
      </c>
      <c r="J325" s="17" t="n">
        <f aca="false">100*(G325-E325)/E325</f>
        <v>1.27386862214112</v>
      </c>
      <c r="K325" s="16" t="n">
        <v>0.968448848655658</v>
      </c>
      <c r="L325" s="17" t="n">
        <v>138.585380020671</v>
      </c>
      <c r="M325" s="16" t="n">
        <v>0.334507351290106</v>
      </c>
      <c r="N325" s="16" t="n">
        <v>0.379269869714611</v>
      </c>
      <c r="O325" s="6" t="str">
        <f aca="false">IF(N325&lt;0.05,"Yes","No")</f>
        <v>No</v>
      </c>
      <c r="P325" s="16" t="n">
        <v>0.107652640906223</v>
      </c>
      <c r="Q325" s="16" t="n">
        <v>0.95852820479928</v>
      </c>
      <c r="R325" s="16" t="n">
        <v>0.327957889603062</v>
      </c>
      <c r="S325" s="16" t="n">
        <v>0.773714303192628</v>
      </c>
      <c r="T325" s="16" t="n">
        <v>0.00558988365423817</v>
      </c>
      <c r="U325" s="16" t="n">
        <v>0.337398265142014</v>
      </c>
      <c r="V325" s="16" t="n">
        <v>0.380728832239779</v>
      </c>
      <c r="W325" s="6" t="s">
        <v>682</v>
      </c>
      <c r="X325" s="16" t="n">
        <v>1.7</v>
      </c>
      <c r="Y325" s="16" t="n">
        <v>0.516477910417304</v>
      </c>
      <c r="Z325" s="16" t="n">
        <f aca="false">(G325-E325)/SQRT(H325^2/D325+F325^2/C325)</f>
        <v>0.968448848655668</v>
      </c>
      <c r="AA325" s="24" t="n">
        <f aca="false">ABS(K325-Z325)</f>
        <v>9.65894031423886E-015</v>
      </c>
    </row>
    <row r="326" customFormat="false" ht="15" hidden="false" customHeight="false" outlineLevel="0" collapsed="false">
      <c r="A326" s="17" t="n">
        <v>721</v>
      </c>
      <c r="B326" s="6" t="s">
        <v>600</v>
      </c>
      <c r="C326" s="6" t="n">
        <v>99</v>
      </c>
      <c r="D326" s="6" t="n">
        <v>495</v>
      </c>
      <c r="E326" s="16" t="n">
        <v>0.443420152471523</v>
      </c>
      <c r="F326" s="16" t="n">
        <v>0.0530813048799173</v>
      </c>
      <c r="G326" s="16" t="n">
        <v>0.44723439120283</v>
      </c>
      <c r="H326" s="16" t="n">
        <v>0.0513103679667776</v>
      </c>
      <c r="I326" s="23" t="n">
        <f aca="false">G326-E326</f>
        <v>0.00381423873130721</v>
      </c>
      <c r="J326" s="17" t="n">
        <f aca="false">100*(G326-E326)/E326</f>
        <v>0.860186148520203</v>
      </c>
      <c r="K326" s="16" t="n">
        <v>0.656267542747753</v>
      </c>
      <c r="L326" s="17" t="n">
        <v>137.100624435344</v>
      </c>
      <c r="M326" s="16" t="n">
        <v>0.512751934248364</v>
      </c>
      <c r="N326" s="16" t="n">
        <v>0.567294267433287</v>
      </c>
      <c r="O326" s="6" t="str">
        <f aca="false">IF(N326&lt;0.05,"Yes","No")</f>
        <v>No</v>
      </c>
      <c r="P326" s="16" t="n">
        <v>0.0738146138354585</v>
      </c>
      <c r="Q326" s="16" t="n">
        <v>0.450650880678986</v>
      </c>
      <c r="R326" s="16" t="n">
        <v>0.502287871191873</v>
      </c>
      <c r="S326" s="16" t="n">
        <v>0.615873083525061</v>
      </c>
      <c r="T326" s="16" t="n">
        <v>0.00383492663593064</v>
      </c>
      <c r="U326" s="16" t="n">
        <v>0.506354786953207</v>
      </c>
      <c r="V326" s="16" t="n">
        <v>0.55906679947515</v>
      </c>
      <c r="W326" s="6" t="s">
        <v>682</v>
      </c>
      <c r="X326" s="16" t="n">
        <v>0.5</v>
      </c>
      <c r="Y326" s="16" t="n">
        <v>0.505785123966942</v>
      </c>
      <c r="Z326" s="16" t="n">
        <f aca="false">(G326-E326)/SQRT(H326^2/D326+F326^2/C326)</f>
        <v>0.656267542747753</v>
      </c>
      <c r="AA326" s="24" t="n">
        <f aca="false">ABS(K326-Z326)</f>
        <v>0</v>
      </c>
    </row>
    <row r="327" customFormat="false" ht="15" hidden="false" customHeight="false" outlineLevel="0" collapsed="false">
      <c r="A327" s="17" t="n">
        <v>722</v>
      </c>
      <c r="B327" s="6" t="s">
        <v>600</v>
      </c>
      <c r="C327" s="6" t="n">
        <v>99</v>
      </c>
      <c r="D327" s="6" t="n">
        <v>495</v>
      </c>
      <c r="E327" s="16" t="n">
        <v>0.452463933012702</v>
      </c>
      <c r="F327" s="16" t="n">
        <v>0.0541854191519156</v>
      </c>
      <c r="G327" s="16" t="n">
        <v>0.454595112318944</v>
      </c>
      <c r="H327" s="16" t="n">
        <v>0.0515398630852756</v>
      </c>
      <c r="I327" s="23" t="n">
        <f aca="false">G327-E327</f>
        <v>0.00213117930624207</v>
      </c>
      <c r="J327" s="17" t="n">
        <f aca="false">100*(G327-E327)/E327</f>
        <v>0.471016395064187</v>
      </c>
      <c r="K327" s="16" t="n">
        <v>0.360113935197848</v>
      </c>
      <c r="L327" s="17" t="n">
        <v>135.792316329264</v>
      </c>
      <c r="M327" s="16" t="n">
        <v>0.719321424183596</v>
      </c>
      <c r="N327" s="16" t="n">
        <v>0.787132454275904</v>
      </c>
      <c r="O327" s="6" t="str">
        <f aca="false">IF(N327&lt;0.05,"Yes","No")</f>
        <v>No</v>
      </c>
      <c r="P327" s="16" t="n">
        <v>0.0409424224626807</v>
      </c>
      <c r="Q327" s="16" t="n">
        <v>0.138644482301876</v>
      </c>
      <c r="R327" s="16" t="n">
        <v>0.709765572735027</v>
      </c>
      <c r="S327" s="16" t="n">
        <v>0.495860074310214</v>
      </c>
      <c r="T327" s="16" t="n">
        <v>0.0021389268995975</v>
      </c>
      <c r="U327" s="16" t="n">
        <v>0.711228478317254</v>
      </c>
      <c r="V327" s="16" t="n">
        <v>0.777501199618029</v>
      </c>
      <c r="W327" s="6" t="s">
        <v>682</v>
      </c>
      <c r="X327" s="16" t="n">
        <v>0.1</v>
      </c>
      <c r="Y327" s="16" t="n">
        <v>0.505438220589736</v>
      </c>
      <c r="Z327" s="16" t="n">
        <f aca="false">(G327-E327)/SQRT(H327^2/D327+F327^2/C327)</f>
        <v>0.360113935197839</v>
      </c>
      <c r="AA327" s="24" t="n">
        <f aca="false">ABS(K327-Z327)</f>
        <v>9.38138455808257E-015</v>
      </c>
    </row>
    <row r="328" customFormat="false" ht="15" hidden="false" customHeight="false" outlineLevel="0" collapsed="false">
      <c r="A328" s="17" t="n">
        <v>723</v>
      </c>
      <c r="B328" s="6" t="s">
        <v>600</v>
      </c>
      <c r="C328" s="6" t="n">
        <v>99</v>
      </c>
      <c r="D328" s="6" t="n">
        <v>495</v>
      </c>
      <c r="E328" s="16" t="n">
        <v>0.461181428697374</v>
      </c>
      <c r="F328" s="16" t="n">
        <v>0.0553303157641521</v>
      </c>
      <c r="G328" s="16" t="n">
        <v>0.461660654075218</v>
      </c>
      <c r="H328" s="16" t="n">
        <v>0.0518507503653225</v>
      </c>
      <c r="I328" s="23" t="n">
        <f aca="false">G328-E328</f>
        <v>0.000479225377843784</v>
      </c>
      <c r="J328" s="17" t="n">
        <f aca="false">100*(G328-E328)/E328</f>
        <v>0.103912548950068</v>
      </c>
      <c r="K328" s="16" t="n">
        <v>0.0794799893116652</v>
      </c>
      <c r="L328" s="17" t="n">
        <v>134.62393234183</v>
      </c>
      <c r="M328" s="16" t="n">
        <v>0.936768871332398</v>
      </c>
      <c r="N328" s="16" t="n">
        <v>0.949412488940687</v>
      </c>
      <c r="O328" s="6" t="str">
        <f aca="false">IF(N328&lt;0.05,"Yes","No")</f>
        <v>No</v>
      </c>
      <c r="P328" s="16" t="n">
        <v>0.0091264928137042</v>
      </c>
      <c r="Q328" s="16" t="n">
        <v>0.00688911369661227</v>
      </c>
      <c r="R328" s="16" t="n">
        <v>0.933879051504105</v>
      </c>
      <c r="S328" s="16" t="n">
        <v>0.39735461525804</v>
      </c>
      <c r="T328" s="18" t="n">
        <v>0.000483646420530187</v>
      </c>
      <c r="U328" s="16" t="n">
        <v>0.93374371269437</v>
      </c>
      <c r="V328" s="16" t="n">
        <v>0.944538437696617</v>
      </c>
      <c r="W328" s="6" t="s">
        <v>682</v>
      </c>
      <c r="X328" s="16" t="n">
        <v>0</v>
      </c>
      <c r="Y328" s="16" t="n">
        <v>0.515926946229977</v>
      </c>
      <c r="Z328" s="16" t="n">
        <f aca="false">(G328-E328)/SQRT(H328^2/D328+F328^2/C328)</f>
        <v>0.079479989311656</v>
      </c>
      <c r="AA328" s="24" t="n">
        <f aca="false">ABS(K328-Z328)</f>
        <v>9.20097331658099E-015</v>
      </c>
    </row>
    <row r="329" customFormat="false" ht="15" hidden="false" customHeight="false" outlineLevel="0" collapsed="false">
      <c r="A329" s="17" t="n">
        <v>724</v>
      </c>
      <c r="B329" s="6" t="s">
        <v>600</v>
      </c>
      <c r="C329" s="6" t="n">
        <v>99</v>
      </c>
      <c r="D329" s="6" t="n">
        <v>495</v>
      </c>
      <c r="E329" s="16" t="n">
        <v>0.469517438098638</v>
      </c>
      <c r="F329" s="16" t="n">
        <v>0.0564950800582672</v>
      </c>
      <c r="G329" s="16" t="n">
        <v>0.468376893647994</v>
      </c>
      <c r="H329" s="16" t="n">
        <v>0.0522350974740215</v>
      </c>
      <c r="I329" s="23" t="n">
        <f aca="false">G329-E329</f>
        <v>-0.00114054445064421</v>
      </c>
      <c r="J329" s="17" t="n">
        <f aca="false">100*(G329-E329)/E329</f>
        <v>-0.242918443085516</v>
      </c>
      <c r="K329" s="16" t="n">
        <v>-0.18562877731311</v>
      </c>
      <c r="L329" s="17" t="n">
        <v>133.601188855754</v>
      </c>
      <c r="M329" s="16" t="n">
        <v>0.853017415035179</v>
      </c>
      <c r="N329" s="16" t="n">
        <v>0.889424113642139</v>
      </c>
      <c r="O329" s="6" t="str">
        <f aca="false">IF(N329&lt;0.05,"Yes","No")</f>
        <v>No</v>
      </c>
      <c r="P329" s="16" t="n">
        <v>-0.0215070534930663</v>
      </c>
      <c r="Q329" s="16" t="n">
        <v>0.0382575672721439</v>
      </c>
      <c r="R329" s="16" t="n">
        <v>0.844993962546723</v>
      </c>
      <c r="S329" s="16" t="n">
        <v>0.325984454589452</v>
      </c>
      <c r="T329" s="16" t="n">
        <v>-0.00113990425681017</v>
      </c>
      <c r="U329" s="16" t="n">
        <v>0.845926677563182</v>
      </c>
      <c r="V329" s="16" t="n">
        <v>0.879428724199348</v>
      </c>
      <c r="W329" s="6" t="s">
        <v>682</v>
      </c>
      <c r="X329" s="16" t="n">
        <v>0</v>
      </c>
      <c r="Y329" s="16" t="n">
        <v>0.525232119171513</v>
      </c>
      <c r="Z329" s="16" t="n">
        <f aca="false">(G329-E329)/SQRT(H329^2/D329+F329^2/C329)</f>
        <v>-0.185628777313101</v>
      </c>
      <c r="AA329" s="24" t="n">
        <f aca="false">ABS(K329-Z329)</f>
        <v>9.10382880192628E-015</v>
      </c>
    </row>
    <row r="330" customFormat="false" ht="15" hidden="false" customHeight="false" outlineLevel="0" collapsed="false">
      <c r="A330" s="17" t="n">
        <v>725</v>
      </c>
      <c r="B330" s="6" t="s">
        <v>600</v>
      </c>
      <c r="C330" s="6" t="n">
        <v>99</v>
      </c>
      <c r="D330" s="6" t="n">
        <v>495</v>
      </c>
      <c r="E330" s="16" t="n">
        <v>0.47748464345932</v>
      </c>
      <c r="F330" s="16" t="n">
        <v>0.0576561097109758</v>
      </c>
      <c r="G330" s="16" t="n">
        <v>0.474782635286601</v>
      </c>
      <c r="H330" s="16" t="n">
        <v>0.0526819947980151</v>
      </c>
      <c r="I330" s="23" t="n">
        <f aca="false">G330-E330</f>
        <v>-0.00270200817271921</v>
      </c>
      <c r="J330" s="17" t="n">
        <f aca="false">100*(G330-E330)/E330</f>
        <v>-0.565883784899023</v>
      </c>
      <c r="K330" s="16" t="n">
        <v>-0.431645546446971</v>
      </c>
      <c r="L330" s="17" t="n">
        <v>132.726336800063</v>
      </c>
      <c r="M330" s="16" t="n">
        <v>0.666699394487005</v>
      </c>
      <c r="N330" s="16" t="n">
        <v>0.731454531497231</v>
      </c>
      <c r="O330" s="6" t="str">
        <f aca="false">IF(N330&lt;0.05,"Yes","No")</f>
        <v>No</v>
      </c>
      <c r="P330" s="16" t="n">
        <v>-0.0504056328762937</v>
      </c>
      <c r="Q330" s="16" t="n">
        <v>0.210142388375593</v>
      </c>
      <c r="R330" s="16" t="n">
        <v>0.646824056989004</v>
      </c>
      <c r="S330" s="16" t="n">
        <v>0.267764385815554</v>
      </c>
      <c r="T330" s="16" t="n">
        <v>-0.00270157557002615</v>
      </c>
      <c r="U330" s="16" t="n">
        <v>0.648957238933059</v>
      </c>
      <c r="V330" s="16" t="n">
        <v>0.711650235905704</v>
      </c>
      <c r="W330" s="6" t="s">
        <v>682</v>
      </c>
      <c r="X330" s="16" t="n">
        <v>0</v>
      </c>
      <c r="Y330" s="16" t="n">
        <v>0.534945413733293</v>
      </c>
      <c r="Z330" s="16" t="n">
        <f aca="false">(G330-E330)/SQRT(H330^2/D330+F330^2/C330)</f>
        <v>-0.431645546446979</v>
      </c>
      <c r="AA330" s="24" t="n">
        <f aca="false">ABS(K330-Z330)</f>
        <v>8.82627304576999E-015</v>
      </c>
    </row>
    <row r="331" customFormat="false" ht="15" hidden="false" customHeight="false" outlineLevel="0" collapsed="false">
      <c r="A331" s="17" t="n">
        <v>726</v>
      </c>
      <c r="B331" s="6" t="s">
        <v>600</v>
      </c>
      <c r="C331" s="6" t="n">
        <v>99</v>
      </c>
      <c r="D331" s="6" t="n">
        <v>495</v>
      </c>
      <c r="E331" s="16" t="n">
        <v>0.485083196500335</v>
      </c>
      <c r="F331" s="16" t="n">
        <v>0.0588070553305257</v>
      </c>
      <c r="G331" s="16" t="n">
        <v>0.480888450205928</v>
      </c>
      <c r="H331" s="16" t="n">
        <v>0.0531793151354385</v>
      </c>
      <c r="I331" s="23" t="n">
        <f aca="false">G331-E331</f>
        <v>-0.00419474629440692</v>
      </c>
      <c r="J331" s="17" t="n">
        <f aca="false">100*(G331-E331)/E331</f>
        <v>-0.864747805050802</v>
      </c>
      <c r="K331" s="16" t="n">
        <v>-0.657962151168442</v>
      </c>
      <c r="L331" s="17" t="n">
        <v>131.977339062625</v>
      </c>
      <c r="M331" s="16" t="n">
        <v>0.511708482781536</v>
      </c>
      <c r="N331" s="16" t="n">
        <v>0.566438104491047</v>
      </c>
      <c r="O331" s="6" t="str">
        <f aca="false">IF(N331&lt;0.05,"Yes","No")</f>
        <v>No</v>
      </c>
      <c r="P331" s="16" t="n">
        <v>-0.0773652017346567</v>
      </c>
      <c r="Q331" s="16" t="n">
        <v>0.495047469203211</v>
      </c>
      <c r="R331" s="16" t="n">
        <v>0.481960971742688</v>
      </c>
      <c r="S331" s="16" t="n">
        <v>0.223267811889659</v>
      </c>
      <c r="T331" s="16" t="n">
        <v>-0.00419444730344889</v>
      </c>
      <c r="U331" s="16" t="n">
        <v>0.485362792730939</v>
      </c>
      <c r="V331" s="16" t="n">
        <v>0.53673610570562</v>
      </c>
      <c r="W331" s="6" t="s">
        <v>682</v>
      </c>
      <c r="X331" s="16" t="n">
        <v>0.3</v>
      </c>
      <c r="Y331" s="16" t="n">
        <v>0.542965003571064</v>
      </c>
      <c r="Z331" s="16" t="n">
        <f aca="false">(G331-E331)/SQRT(H331^2/D331+F331^2/C331)</f>
        <v>-0.657962151168442</v>
      </c>
      <c r="AA331" s="24" t="n">
        <f aca="false">ABS(K331-Z331)</f>
        <v>0</v>
      </c>
    </row>
    <row r="332" customFormat="false" ht="15" hidden="false" customHeight="false" outlineLevel="0" collapsed="false">
      <c r="A332" s="17" t="n">
        <v>727</v>
      </c>
      <c r="B332" s="6" t="s">
        <v>600</v>
      </c>
      <c r="C332" s="6" t="n">
        <v>99</v>
      </c>
      <c r="D332" s="6" t="n">
        <v>495</v>
      </c>
      <c r="E332" s="16" t="n">
        <v>0.492300087755377</v>
      </c>
      <c r="F332" s="16" t="n">
        <v>0.0599617113691263</v>
      </c>
      <c r="G332" s="16" t="n">
        <v>0.486674120992121</v>
      </c>
      <c r="H332" s="16" t="n">
        <v>0.0537190593956764</v>
      </c>
      <c r="I332" s="23" t="n">
        <f aca="false">G332-E332</f>
        <v>-0.0056259667632555</v>
      </c>
      <c r="J332" s="17" t="n">
        <f aca="false">100*(G332-E332)/E332</f>
        <v>-1.14279215120738</v>
      </c>
      <c r="K332" s="16" t="n">
        <v>-0.866590175081349</v>
      </c>
      <c r="L332" s="17" t="n">
        <v>131.316592750534</v>
      </c>
      <c r="M332" s="16" t="n">
        <v>0.387747255198377</v>
      </c>
      <c r="N332" s="16" t="n">
        <v>0.433789660900847</v>
      </c>
      <c r="O332" s="6" t="str">
        <f aca="false">IF(N332&lt;0.05,"Yes","No")</f>
        <v>No</v>
      </c>
      <c r="P332" s="16" t="n">
        <v>-0.102530496878449</v>
      </c>
      <c r="Q332" s="16" t="n">
        <v>0.869484098932108</v>
      </c>
      <c r="R332" s="16" t="n">
        <v>0.351478299892341</v>
      </c>
      <c r="S332" s="16" t="n">
        <v>0.187096828101218</v>
      </c>
      <c r="T332" s="16" t="n">
        <v>-0.00562576265709234</v>
      </c>
      <c r="U332" s="16" t="n">
        <v>0.35608035838394</v>
      </c>
      <c r="V332" s="16" t="n">
        <v>0.400733522297039</v>
      </c>
      <c r="W332" s="6" t="s">
        <v>682</v>
      </c>
      <c r="X332" s="16" t="n">
        <v>0.7</v>
      </c>
      <c r="Y332" s="16" t="n">
        <v>0.551086623813897</v>
      </c>
      <c r="Z332" s="16" t="n">
        <f aca="false">(G332-E332)/SQRT(H332^2/D332+F332^2/C332)</f>
        <v>-0.866590175081341</v>
      </c>
      <c r="AA332" s="24" t="n">
        <f aca="false">ABS(K332-Z332)</f>
        <v>8.43769498715119E-015</v>
      </c>
    </row>
    <row r="333" customFormat="false" ht="15" hidden="false" customHeight="false" outlineLevel="0" collapsed="false">
      <c r="A333" s="17" t="n">
        <v>728</v>
      </c>
      <c r="B333" s="6" t="s">
        <v>600</v>
      </c>
      <c r="C333" s="6" t="n">
        <v>99</v>
      </c>
      <c r="D333" s="6" t="n">
        <v>495</v>
      </c>
      <c r="E333" s="16" t="n">
        <v>0.499097755762062</v>
      </c>
      <c r="F333" s="16" t="n">
        <v>0.0611001339177425</v>
      </c>
      <c r="G333" s="16" t="n">
        <v>0.492110023715279</v>
      </c>
      <c r="H333" s="16" t="n">
        <v>0.0543051022807276</v>
      </c>
      <c r="I333" s="23" t="n">
        <f aca="false">G333-E333</f>
        <v>-0.00698773204678244</v>
      </c>
      <c r="J333" s="17" t="n">
        <f aca="false">100*(G333-E333)/E333</f>
        <v>-1.40007282463393</v>
      </c>
      <c r="K333" s="16" t="n">
        <v>-1.05744905861634</v>
      </c>
      <c r="L333" s="17" t="n">
        <v>130.764478547414</v>
      </c>
      <c r="M333" s="16" t="n">
        <v>0.292256275880622</v>
      </c>
      <c r="N333" s="16" t="n">
        <v>0.350847857043986</v>
      </c>
      <c r="O333" s="6" t="str">
        <f aca="false">IF(N333&lt;0.05,"Yes","No")</f>
        <v>No</v>
      </c>
      <c r="P333" s="16" t="n">
        <v>-0.125773927235676</v>
      </c>
      <c r="Q333" s="16" t="n">
        <v>1.30838863644565</v>
      </c>
      <c r="R333" s="16" t="n">
        <v>0.253148911685105</v>
      </c>
      <c r="S333" s="16" t="n">
        <v>0.162923760059267</v>
      </c>
      <c r="T333" s="16" t="n">
        <v>-0.00698759647063043</v>
      </c>
      <c r="U333" s="16" t="n">
        <v>0.258698031145786</v>
      </c>
      <c r="V333" s="16" t="n">
        <v>0.306065276285155</v>
      </c>
      <c r="W333" s="6" t="s">
        <v>682</v>
      </c>
      <c r="X333" s="16" t="n">
        <v>1.5</v>
      </c>
      <c r="Y333" s="16" t="n">
        <v>0.558024691358025</v>
      </c>
      <c r="Z333" s="16" t="n">
        <f aca="false">(G333-E333)/SQRT(H333^2/D333+F333^2/C333)</f>
        <v>-1.05744905861636</v>
      </c>
      <c r="AA333" s="24" t="n">
        <f aca="false">ABS(K333-Z333)</f>
        <v>1.66533453693773E-014</v>
      </c>
    </row>
    <row r="334" customFormat="false" ht="15" hidden="false" customHeight="false" outlineLevel="0" collapsed="false">
      <c r="A334" s="17" t="n">
        <v>729</v>
      </c>
      <c r="B334" s="6" t="s">
        <v>600</v>
      </c>
      <c r="C334" s="6" t="n">
        <v>99</v>
      </c>
      <c r="D334" s="6" t="n">
        <v>495</v>
      </c>
      <c r="E334" s="16" t="n">
        <v>0.505515418269418</v>
      </c>
      <c r="F334" s="16" t="n">
        <v>0.0622062088099539</v>
      </c>
      <c r="G334" s="16" t="n">
        <v>0.497238373575789</v>
      </c>
      <c r="H334" s="16" t="n">
        <v>0.0549116558758126</v>
      </c>
      <c r="I334" s="23" t="n">
        <f aca="false">G334-E334</f>
        <v>-0.008277044693629</v>
      </c>
      <c r="J334" s="17" t="n">
        <f aca="false">100*(G334-E334)/E334</f>
        <v>-1.63734762472026</v>
      </c>
      <c r="K334" s="16" t="n">
        <v>-1.23142920619271</v>
      </c>
      <c r="L334" s="17" t="n">
        <v>130.29791043132</v>
      </c>
      <c r="M334" s="16" t="n">
        <v>0.22038033124339</v>
      </c>
      <c r="N334" s="16" t="n">
        <v>0.278591501770375</v>
      </c>
      <c r="O334" s="6" t="str">
        <f aca="false">IF(N334&lt;0.05,"Yes","No")</f>
        <v>No</v>
      </c>
      <c r="P334" s="16" t="n">
        <v>-0.14713189575805</v>
      </c>
      <c r="Q334" s="16" t="n">
        <v>1.79047879341954</v>
      </c>
      <c r="R334" s="16" t="n">
        <v>0.181381568785341</v>
      </c>
      <c r="S334" s="16" t="n">
        <v>0.147314289350429</v>
      </c>
      <c r="T334" s="16" t="n">
        <v>-0.00827696150441732</v>
      </c>
      <c r="U334" s="16" t="n">
        <v>0.187520488232579</v>
      </c>
      <c r="V334" s="16" t="n">
        <v>0.237367706623518</v>
      </c>
      <c r="W334" s="6" t="s">
        <v>682</v>
      </c>
      <c r="X334" s="16" t="n">
        <v>2.3</v>
      </c>
      <c r="Y334" s="16" t="n">
        <v>0.564289358228752</v>
      </c>
      <c r="Z334" s="16" t="n">
        <f aca="false">(G334-E334)/SQRT(H334^2/D334+F334^2/C334)</f>
        <v>-1.23142920619271</v>
      </c>
      <c r="AA334" s="24" t="n">
        <f aca="false">ABS(K334-Z334)</f>
        <v>7.7715611723761E-015</v>
      </c>
    </row>
    <row r="335" customFormat="false" ht="15" hidden="false" customHeight="false" outlineLevel="0" collapsed="false">
      <c r="A335" s="17" t="n">
        <v>730</v>
      </c>
      <c r="B335" s="6" t="s">
        <v>600</v>
      </c>
      <c r="C335" s="6" t="n">
        <v>99</v>
      </c>
      <c r="D335" s="6" t="n">
        <v>495</v>
      </c>
      <c r="E335" s="16" t="n">
        <v>0.511576313864101</v>
      </c>
      <c r="F335" s="16" t="n">
        <v>0.0632674938861914</v>
      </c>
      <c r="G335" s="16" t="n">
        <v>0.502085652194842</v>
      </c>
      <c r="H335" s="16" t="n">
        <v>0.0555173325851142</v>
      </c>
      <c r="I335" s="23" t="n">
        <f aca="false">G335-E335</f>
        <v>-0.00949066166925916</v>
      </c>
      <c r="J335" s="17" t="n">
        <f aca="false">100*(G335-E335)/E335</f>
        <v>-1.85518004099391</v>
      </c>
      <c r="K335" s="16" t="n">
        <v>-1.38940931471571</v>
      </c>
      <c r="L335" s="17" t="n">
        <v>129.897429417874</v>
      </c>
      <c r="M335" s="16" t="n">
        <v>0.167085340801773</v>
      </c>
      <c r="N335" s="16" t="n">
        <v>0.216028492938169</v>
      </c>
      <c r="O335" s="6" t="str">
        <f aca="false">IF(N335&lt;0.05,"Yes","No")</f>
        <v>No</v>
      </c>
      <c r="P335" s="16" t="n">
        <v>-0.16666229389266</v>
      </c>
      <c r="Q335" s="16" t="n">
        <v>2.29736621503987</v>
      </c>
      <c r="R335" s="16" t="n">
        <v>0.130127326907635</v>
      </c>
      <c r="S335" s="16" t="n">
        <v>0.135252888071765</v>
      </c>
      <c r="T335" s="16" t="n">
        <v>-0.00949062041295827</v>
      </c>
      <c r="U335" s="16" t="n">
        <v>0.136495356211949</v>
      </c>
      <c r="V335" s="16" t="n">
        <v>0.176720251569108</v>
      </c>
      <c r="W335" s="6" t="s">
        <v>682</v>
      </c>
      <c r="X335" s="16" t="n">
        <v>3.9</v>
      </c>
      <c r="Y335" s="16" t="n">
        <v>0.569921436588103</v>
      </c>
      <c r="Z335" s="16" t="n">
        <f aca="false">(G335-E335)/SQRT(H335^2/D335+F335^2/C335)</f>
        <v>-1.38940931471571</v>
      </c>
      <c r="AA335" s="24" t="n">
        <f aca="false">ABS(K335-Z335)</f>
        <v>0</v>
      </c>
    </row>
    <row r="336" customFormat="false" ht="15" hidden="false" customHeight="false" outlineLevel="0" collapsed="false">
      <c r="A336" s="17" t="n">
        <v>731</v>
      </c>
      <c r="B336" s="6" t="s">
        <v>600</v>
      </c>
      <c r="C336" s="6" t="n">
        <v>99</v>
      </c>
      <c r="D336" s="6" t="n">
        <v>495</v>
      </c>
      <c r="E336" s="16" t="n">
        <v>0.517218679490716</v>
      </c>
      <c r="F336" s="16" t="n">
        <v>0.0642802824593455</v>
      </c>
      <c r="G336" s="16" t="n">
        <v>0.506596439414554</v>
      </c>
      <c r="H336" s="16" t="n">
        <v>0.0561291257063093</v>
      </c>
      <c r="I336" s="23" t="n">
        <f aca="false">G336-E336</f>
        <v>-0.0106222400761614</v>
      </c>
      <c r="J336" s="17" t="n">
        <f aca="false">100*(G336-E336)/E336</f>
        <v>-2.05372321174106</v>
      </c>
      <c r="K336" s="16" t="n">
        <v>-1.53156951520312</v>
      </c>
      <c r="L336" s="17" t="n">
        <v>129.56988746938</v>
      </c>
      <c r="M336" s="16" t="n">
        <v>0.128066649195936</v>
      </c>
      <c r="N336" s="16" t="n">
        <v>0.168377991214432</v>
      </c>
      <c r="O336" s="6" t="str">
        <f aca="false">IF(N336&lt;0.05,"Yes","No")</f>
        <v>No</v>
      </c>
      <c r="P336" s="16" t="n">
        <v>-0.184313735865976</v>
      </c>
      <c r="Q336" s="16" t="n">
        <v>2.80977098776422</v>
      </c>
      <c r="R336" s="16" t="n">
        <v>0.0942197229856165</v>
      </c>
      <c r="S336" s="16" t="n">
        <v>0.128740570084956</v>
      </c>
      <c r="T336" s="16" t="n">
        <v>-0.0106222332423898</v>
      </c>
      <c r="U336" s="16" t="n">
        <v>0.100523455067807</v>
      </c>
      <c r="V336" s="16" t="n">
        <v>0.134287058296689</v>
      </c>
      <c r="W336" s="6" t="s">
        <v>682</v>
      </c>
      <c r="X336" s="16" t="n">
        <v>5.4</v>
      </c>
      <c r="Y336" s="16" t="n">
        <v>0.575533108866442</v>
      </c>
      <c r="Z336" s="16" t="n">
        <f aca="false">(G336-E336)/SQRT(H336^2/D336+F336^2/C336)</f>
        <v>-1.53156951520312</v>
      </c>
      <c r="AA336" s="24" t="n">
        <f aca="false">ABS(K336-Z336)</f>
        <v>0</v>
      </c>
    </row>
    <row r="337" customFormat="false" ht="15" hidden="false" customHeight="false" outlineLevel="0" collapsed="false">
      <c r="A337" s="17" t="n">
        <v>732</v>
      </c>
      <c r="B337" s="6" t="s">
        <v>600</v>
      </c>
      <c r="C337" s="6" t="n">
        <v>99</v>
      </c>
      <c r="D337" s="6" t="n">
        <v>495</v>
      </c>
      <c r="E337" s="16" t="n">
        <v>0.522502646602766</v>
      </c>
      <c r="F337" s="16" t="n">
        <v>0.0652505418834918</v>
      </c>
      <c r="G337" s="16" t="n">
        <v>0.510825726118955</v>
      </c>
      <c r="H337" s="16" t="n">
        <v>0.0567354306426397</v>
      </c>
      <c r="I337" s="23" t="n">
        <f aca="false">G337-E337</f>
        <v>-0.0116769204838107</v>
      </c>
      <c r="J337" s="17" t="n">
        <f aca="false">100*(G337-E337)/E337</f>
        <v>-2.23480599758343</v>
      </c>
      <c r="K337" s="16" t="n">
        <v>-1.6595302793066</v>
      </c>
      <c r="L337" s="17" t="n">
        <v>129.290669890698</v>
      </c>
      <c r="M337" s="16" t="n">
        <v>0.0994327181328382</v>
      </c>
      <c r="N337" s="16" t="n">
        <v>0.132808735408196</v>
      </c>
      <c r="O337" s="6" t="str">
        <f aca="false">IF(N337&lt;0.05,"Yes","No")</f>
        <v>No</v>
      </c>
      <c r="P337" s="16" t="n">
        <v>-0.200273092820697</v>
      </c>
      <c r="Q337" s="16" t="n">
        <v>3.31742206831026</v>
      </c>
      <c r="R337" s="16" t="n">
        <v>0.0690537900464328</v>
      </c>
      <c r="S337" s="16" t="n">
        <v>0.119434919017063</v>
      </c>
      <c r="T337" s="16" t="n">
        <v>-0.0116769419397843</v>
      </c>
      <c r="U337" s="16" t="n">
        <v>0.075093326730796</v>
      </c>
      <c r="V337" s="16" t="n">
        <v>0.10266665763976</v>
      </c>
      <c r="W337" s="6" t="s">
        <v>682</v>
      </c>
      <c r="X337" s="16" t="n">
        <v>7.7</v>
      </c>
      <c r="Y337" s="16" t="n">
        <v>0.579920416284053</v>
      </c>
      <c r="Z337" s="16" t="n">
        <f aca="false">(G337-E337)/SQRT(H337^2/D337+F337^2/C337)</f>
        <v>-1.6595302793066</v>
      </c>
      <c r="AA337" s="24" t="n">
        <f aca="false">ABS(K337-Z337)</f>
        <v>0</v>
      </c>
    </row>
    <row r="338" customFormat="false" ht="15" hidden="false" customHeight="false" outlineLevel="0" collapsed="false">
      <c r="A338" s="17" t="n">
        <v>733</v>
      </c>
      <c r="B338" s="6" t="s">
        <v>600</v>
      </c>
      <c r="C338" s="6" t="n">
        <v>99</v>
      </c>
      <c r="D338" s="6" t="n">
        <v>495</v>
      </c>
      <c r="E338" s="16" t="n">
        <v>0.527437580053252</v>
      </c>
      <c r="F338" s="16" t="n">
        <v>0.0661718546653549</v>
      </c>
      <c r="G338" s="16" t="n">
        <v>0.514775079669374</v>
      </c>
      <c r="H338" s="16" t="n">
        <v>0.0573258371579641</v>
      </c>
      <c r="I338" s="23" t="n">
        <f aca="false">G338-E338</f>
        <v>-0.012662500383878</v>
      </c>
      <c r="J338" s="17" t="n">
        <f aca="false">100*(G338-E338)/E338</f>
        <v>-2.4007580920949</v>
      </c>
      <c r="K338" s="16" t="n">
        <v>-1.7753980211026</v>
      </c>
      <c r="L338" s="17" t="n">
        <v>129.051008820812</v>
      </c>
      <c r="M338" s="16" t="n">
        <v>0.078189357980384</v>
      </c>
      <c r="N338" s="16" t="n">
        <v>0.105779678761614</v>
      </c>
      <c r="O338" s="6" t="str">
        <f aca="false">IF(N338&lt;0.05,"Yes","No")</f>
        <v>No</v>
      </c>
      <c r="P338" s="16" t="n">
        <v>-0.214775924475339</v>
      </c>
      <c r="Q338" s="16" t="n">
        <v>3.8152826196609</v>
      </c>
      <c r="R338" s="16" t="n">
        <v>0.0512577256818253</v>
      </c>
      <c r="S338" s="16" t="n">
        <v>0.111612699490363</v>
      </c>
      <c r="T338" s="16" t="n">
        <v>-0.0126625457897356</v>
      </c>
      <c r="U338" s="16" t="n">
        <v>0.0569150141545551</v>
      </c>
      <c r="V338" s="16" t="n">
        <v>0.0792057851057427</v>
      </c>
      <c r="W338" s="6" t="s">
        <v>682</v>
      </c>
      <c r="X338" s="16" t="n">
        <v>9.3</v>
      </c>
      <c r="Y338" s="16" t="n">
        <v>0.584144475053566</v>
      </c>
      <c r="Z338" s="16" t="n">
        <f aca="false">(G338-E338)/SQRT(H338^2/D338+F338^2/C338)</f>
        <v>-1.7753980211026</v>
      </c>
      <c r="AA338" s="24" t="n">
        <f aca="false">ABS(K338-Z338)</f>
        <v>0</v>
      </c>
    </row>
    <row r="339" customFormat="false" ht="15" hidden="false" customHeight="false" outlineLevel="0" collapsed="false">
      <c r="A339" s="17" t="n">
        <v>734</v>
      </c>
      <c r="B339" s="6" t="s">
        <v>600</v>
      </c>
      <c r="C339" s="6" t="n">
        <v>99</v>
      </c>
      <c r="D339" s="6" t="n">
        <v>495</v>
      </c>
      <c r="E339" s="16" t="n">
        <v>0.532012390066879</v>
      </c>
      <c r="F339" s="16" t="n">
        <v>0.067034526113465</v>
      </c>
      <c r="G339" s="16" t="n">
        <v>0.518425634533468</v>
      </c>
      <c r="H339" s="16" t="n">
        <v>0.0578944846879167</v>
      </c>
      <c r="I339" s="23" t="n">
        <f aca="false">G339-E339</f>
        <v>-0.013586755533411</v>
      </c>
      <c r="J339" s="17" t="n">
        <f aca="false">100*(G339-E339)/E339</f>
        <v>-2.55384193809905</v>
      </c>
      <c r="K339" s="16" t="n">
        <v>-1.88122612034346</v>
      </c>
      <c r="L339" s="17" t="n">
        <v>128.851126420804</v>
      </c>
      <c r="M339" s="16" t="n">
        <v>0.0621976832072855</v>
      </c>
      <c r="N339" s="16" t="n">
        <v>0.0855778208372671</v>
      </c>
      <c r="O339" s="6" t="str">
        <f aca="false">IF(N339&lt;0.05,"Yes","No")</f>
        <v>No</v>
      </c>
      <c r="P339" s="16" t="n">
        <v>-0.228041868956535</v>
      </c>
      <c r="Q339" s="16" t="n">
        <v>4.30115113674263</v>
      </c>
      <c r="R339" s="16" t="n">
        <v>0.038518326175168</v>
      </c>
      <c r="S339" s="16" t="n">
        <v>0.108278669144781</v>
      </c>
      <c r="T339" s="16" t="n">
        <v>-0.0135868223946823</v>
      </c>
      <c r="U339" s="16" t="n">
        <v>0.0437354800632174</v>
      </c>
      <c r="V339" s="16" t="n">
        <v>0.0618065330637662</v>
      </c>
      <c r="W339" s="6" t="s">
        <v>682</v>
      </c>
      <c r="X339" s="17" t="n">
        <v>12.3</v>
      </c>
      <c r="Y339" s="16" t="n">
        <v>0.588103254769921</v>
      </c>
      <c r="Z339" s="16" t="n">
        <f aca="false">(G339-E339)/SQRT(H339^2/D339+F339^2/C339)</f>
        <v>-1.88122612034346</v>
      </c>
      <c r="AA339" s="24" t="n">
        <f aca="false">ABS(K339-Z339)</f>
        <v>0</v>
      </c>
    </row>
    <row r="340" customFormat="false" ht="15" hidden="false" customHeight="false" outlineLevel="0" collapsed="false">
      <c r="A340" s="17" t="n">
        <v>735</v>
      </c>
      <c r="B340" s="6" t="s">
        <v>600</v>
      </c>
      <c r="C340" s="6" t="n">
        <v>99</v>
      </c>
      <c r="D340" s="6" t="n">
        <v>495</v>
      </c>
      <c r="E340" s="16" t="n">
        <v>0.536269673193344</v>
      </c>
      <c r="F340" s="16" t="n">
        <v>0.0678617235710403</v>
      </c>
      <c r="G340" s="16" t="n">
        <v>0.521823811049413</v>
      </c>
      <c r="H340" s="16" t="n">
        <v>0.058450875852082</v>
      </c>
      <c r="I340" s="23" t="n">
        <f aca="false">G340-E340</f>
        <v>-0.0144458621439307</v>
      </c>
      <c r="J340" s="17" t="n">
        <f aca="false">100*(G340-E340)/E340</f>
        <v>-2.69376824124874</v>
      </c>
      <c r="K340" s="16" t="n">
        <v>-1.97648814384107</v>
      </c>
      <c r="L340" s="17" t="n">
        <v>128.677116748545</v>
      </c>
      <c r="M340" s="16" t="n">
        <v>0.0502381361246916</v>
      </c>
      <c r="N340" s="16" t="n">
        <v>0.0703200026635423</v>
      </c>
      <c r="O340" s="6" t="str">
        <f aca="false">IF(N340&lt;0.05,"Yes","No")</f>
        <v>No</v>
      </c>
      <c r="P340" s="16" t="n">
        <v>-0.240016782644642</v>
      </c>
      <c r="Q340" s="16" t="n">
        <v>4.76473487044704</v>
      </c>
      <c r="R340" s="16" t="n">
        <v>0.0294406716871925</v>
      </c>
      <c r="S340" s="16" t="n">
        <v>0.104639356151891</v>
      </c>
      <c r="T340" s="16" t="n">
        <v>-0.0144459477640403</v>
      </c>
      <c r="U340" s="16" t="n">
        <v>0.0342093594988776</v>
      </c>
      <c r="V340" s="16" t="n">
        <v>0.0490038573994836</v>
      </c>
      <c r="W340" s="6" t="s">
        <v>683</v>
      </c>
      <c r="X340" s="17" t="n">
        <v>15.1</v>
      </c>
      <c r="Y340" s="16" t="n">
        <v>0.591449852055913</v>
      </c>
      <c r="Z340" s="16" t="n">
        <f aca="false">(G340-E340)/SQRT(H340^2/D340+F340^2/C340)</f>
        <v>-1.97648814384107</v>
      </c>
      <c r="AA340" s="24" t="n">
        <f aca="false">ABS(K340-Z340)</f>
        <v>0</v>
      </c>
    </row>
    <row r="341" customFormat="false" ht="15" hidden="false" customHeight="false" outlineLevel="0" collapsed="false">
      <c r="A341" s="17" t="n">
        <v>736</v>
      </c>
      <c r="B341" s="6" t="s">
        <v>600</v>
      </c>
      <c r="C341" s="6" t="n">
        <v>99</v>
      </c>
      <c r="D341" s="6" t="n">
        <v>495</v>
      </c>
      <c r="E341" s="16" t="n">
        <v>0.540215205664587</v>
      </c>
      <c r="F341" s="16" t="n">
        <v>0.0686399537342266</v>
      </c>
      <c r="G341" s="16" t="n">
        <v>0.524974137785459</v>
      </c>
      <c r="H341" s="16" t="n">
        <v>0.0589789842573669</v>
      </c>
      <c r="I341" s="23" t="n">
        <f aca="false">G341-E341</f>
        <v>-0.0152410678791278</v>
      </c>
      <c r="J341" s="17" t="n">
        <f aca="false">100*(G341-E341)/E341</f>
        <v>-2.82129560947435</v>
      </c>
      <c r="K341" s="16" t="n">
        <v>-2.06228599097417</v>
      </c>
      <c r="L341" s="17" t="n">
        <v>128.522762584466</v>
      </c>
      <c r="M341" s="16" t="n">
        <v>0.0411952082998187</v>
      </c>
      <c r="N341" s="16" t="n">
        <v>0.0584410078581492</v>
      </c>
      <c r="O341" s="6" t="str">
        <f aca="false">IF(N341&lt;0.05,"Yes","No")</f>
        <v>No</v>
      </c>
      <c r="P341" s="16" t="n">
        <v>-0.250833882860804</v>
      </c>
      <c r="Q341" s="16" t="n">
        <v>5.20388777289892</v>
      </c>
      <c r="R341" s="16" t="n">
        <v>0.0228907335820481</v>
      </c>
      <c r="S341" s="16" t="n">
        <v>0.101576877805016</v>
      </c>
      <c r="T341" s="16" t="n">
        <v>-0.0152411693147878</v>
      </c>
      <c r="U341" s="16" t="n">
        <v>0.0272298168247093</v>
      </c>
      <c r="V341" s="16" t="n">
        <v>0.0395453771313206</v>
      </c>
      <c r="W341" s="6" t="s">
        <v>683</v>
      </c>
      <c r="X341" s="17" t="n">
        <v>19.1</v>
      </c>
      <c r="Y341" s="16" t="n">
        <v>0.594367921640649</v>
      </c>
      <c r="Z341" s="16" t="n">
        <f aca="false">(G341-E341)/SQRT(H341^2/D341+F341^2/C341)</f>
        <v>-2.06228599097417</v>
      </c>
      <c r="AA341" s="24" t="n">
        <f aca="false">ABS(K341-Z341)</f>
        <v>0</v>
      </c>
    </row>
    <row r="342" customFormat="false" ht="15" hidden="false" customHeight="false" outlineLevel="0" collapsed="false">
      <c r="A342" s="17" t="n">
        <v>737</v>
      </c>
      <c r="B342" s="6" t="s">
        <v>600</v>
      </c>
      <c r="C342" s="6" t="n">
        <v>99</v>
      </c>
      <c r="D342" s="6" t="n">
        <v>495</v>
      </c>
      <c r="E342" s="16" t="n">
        <v>0.543856626508212</v>
      </c>
      <c r="F342" s="16" t="n">
        <v>0.0693567481853131</v>
      </c>
      <c r="G342" s="16" t="n">
        <v>0.527890790953781</v>
      </c>
      <c r="H342" s="16" t="n">
        <v>0.059470241425054</v>
      </c>
      <c r="I342" s="23" t="n">
        <f aca="false">G342-E342</f>
        <v>-0.0159658355544312</v>
      </c>
      <c r="J342" s="17" t="n">
        <f aca="false">100*(G342-E342)/E342</f>
        <v>-2.93566994980618</v>
      </c>
      <c r="K342" s="16" t="n">
        <v>-2.13860308864054</v>
      </c>
      <c r="L342" s="17" t="n">
        <v>128.389206594423</v>
      </c>
      <c r="M342" s="16" t="n">
        <v>0.0343614552775233</v>
      </c>
      <c r="N342" s="16" t="n">
        <v>0.0492116002304543</v>
      </c>
      <c r="O342" s="6" t="str">
        <f aca="false">IF(N342&lt;0.05,"Yes","No")</f>
        <v>Yes</v>
      </c>
      <c r="P342" s="16" t="n">
        <v>-0.260475655610443</v>
      </c>
      <c r="Q342" s="16" t="n">
        <v>5.61163996618551</v>
      </c>
      <c r="R342" s="16" t="n">
        <v>0.0181615512417223</v>
      </c>
      <c r="S342" s="16" t="n">
        <v>0.0988266963427559</v>
      </c>
      <c r="T342" s="16" t="n">
        <v>-0.01596595038898</v>
      </c>
      <c r="U342" s="16" t="n">
        <v>0.0221097102873352</v>
      </c>
      <c r="V342" s="16" t="n">
        <v>0.0324688053170657</v>
      </c>
      <c r="W342" s="6" t="s">
        <v>683</v>
      </c>
      <c r="X342" s="17" t="n">
        <v>22.2</v>
      </c>
      <c r="Y342" s="16" t="n">
        <v>0.596979900010203</v>
      </c>
      <c r="Z342" s="16" t="n">
        <f aca="false">(G342-E342)/SQRT(H342^2/D342+F342^2/C342)</f>
        <v>-2.13860308864054</v>
      </c>
      <c r="AA342" s="24" t="n">
        <f aca="false">ABS(K342-Z342)</f>
        <v>0</v>
      </c>
    </row>
    <row r="343" customFormat="false" ht="15" hidden="false" customHeight="false" outlineLevel="0" collapsed="false">
      <c r="A343" s="17" t="n">
        <v>738</v>
      </c>
      <c r="B343" s="6" t="s">
        <v>600</v>
      </c>
      <c r="C343" s="6" t="n">
        <v>99</v>
      </c>
      <c r="D343" s="6" t="n">
        <v>495</v>
      </c>
      <c r="E343" s="16" t="n">
        <v>0.547211541671946</v>
      </c>
      <c r="F343" s="16" t="n">
        <v>0.0700065479997397</v>
      </c>
      <c r="G343" s="16" t="n">
        <v>0.530610801896664</v>
      </c>
      <c r="H343" s="16" t="n">
        <v>0.0599323856389653</v>
      </c>
      <c r="I343" s="23" t="n">
        <f aca="false">G343-E343</f>
        <v>-0.016600739775282</v>
      </c>
      <c r="J343" s="17" t="n">
        <f aca="false">100*(G343-E343)/E343</f>
        <v>-3.0336969363914</v>
      </c>
      <c r="K343" s="16" t="n">
        <v>-2.20345469612704</v>
      </c>
      <c r="L343" s="17" t="n">
        <v>128.288547625563</v>
      </c>
      <c r="M343" s="16" t="n">
        <v>0.0293475146385989</v>
      </c>
      <c r="N343" s="16" t="n">
        <v>0.0423774077358738</v>
      </c>
      <c r="O343" s="6" t="str">
        <f aca="false">IF(N343&lt;0.05,"Yes","No")</f>
        <v>Yes</v>
      </c>
      <c r="P343" s="16" t="n">
        <v>-0.268654843992591</v>
      </c>
      <c r="Q343" s="16" t="n">
        <v>5.96959504300994</v>
      </c>
      <c r="R343" s="16" t="n">
        <v>0.0148457008824835</v>
      </c>
      <c r="S343" s="16" t="n">
        <v>0.0972107548469031</v>
      </c>
      <c r="T343" s="16" t="n">
        <v>-0.0166008669592054</v>
      </c>
      <c r="U343" s="16" t="n">
        <v>0.0184631082992893</v>
      </c>
      <c r="V343" s="16" t="n">
        <v>0.0274010794547756</v>
      </c>
      <c r="W343" s="6" t="s">
        <v>683</v>
      </c>
      <c r="X343" s="17" t="n">
        <v>25</v>
      </c>
      <c r="Y343" s="16" t="n">
        <v>0.598755229058259</v>
      </c>
      <c r="Z343" s="16" t="n">
        <f aca="false">(G343-E343)/SQRT(H343^2/D343+F343^2/C343)</f>
        <v>-2.20345469612704</v>
      </c>
      <c r="AA343" s="24" t="n">
        <f aca="false">ABS(K343-Z343)</f>
        <v>0</v>
      </c>
    </row>
    <row r="344" customFormat="false" ht="15" hidden="false" customHeight="false" outlineLevel="0" collapsed="false">
      <c r="A344" s="17" t="n">
        <v>739</v>
      </c>
      <c r="B344" s="6" t="s">
        <v>600</v>
      </c>
      <c r="C344" s="6" t="n">
        <v>99</v>
      </c>
      <c r="D344" s="6" t="n">
        <v>495</v>
      </c>
      <c r="E344" s="16" t="n">
        <v>0.55027959864549</v>
      </c>
      <c r="F344" s="16" t="n">
        <v>0.0706097246355091</v>
      </c>
      <c r="G344" s="16" t="n">
        <v>0.53309819108308</v>
      </c>
      <c r="H344" s="16" t="n">
        <v>0.0603648058453466</v>
      </c>
      <c r="I344" s="23" t="n">
        <f aca="false">G344-E344</f>
        <v>-0.0171814075624099</v>
      </c>
      <c r="J344" s="17" t="n">
        <f aca="false">100*(G344-E344)/E344</f>
        <v>-3.12230502542742</v>
      </c>
      <c r="K344" s="16" t="n">
        <v>-2.26144818878348</v>
      </c>
      <c r="L344" s="17" t="n">
        <v>128.200528475965</v>
      </c>
      <c r="M344" s="16" t="n">
        <v>0.0254159604454666</v>
      </c>
      <c r="N344" s="16" t="n">
        <v>0.0369542788207095</v>
      </c>
      <c r="O344" s="6" t="str">
        <f aca="false">IF(N344&lt;0.05,"Yes","No")</f>
        <v>Yes</v>
      </c>
      <c r="P344" s="16" t="n">
        <v>-0.27597834728437</v>
      </c>
      <c r="Q344" s="16" t="n">
        <v>6.29949214910584</v>
      </c>
      <c r="R344" s="16" t="n">
        <v>0.0123429673288334</v>
      </c>
      <c r="S344" s="16" t="n">
        <v>0.0962661983723141</v>
      </c>
      <c r="T344" s="16" t="n">
        <v>-0.0171815470845853</v>
      </c>
      <c r="U344" s="16" t="n">
        <v>0.0156690429222014</v>
      </c>
      <c r="V344" s="16" t="n">
        <v>0.0234366026614124</v>
      </c>
      <c r="W344" s="6" t="s">
        <v>683</v>
      </c>
      <c r="X344" s="17" t="n">
        <v>27.8</v>
      </c>
      <c r="Y344" s="16" t="n">
        <v>0.600489745944291</v>
      </c>
      <c r="Z344" s="16" t="n">
        <f aca="false">(G344-E344)/SQRT(H344^2/D344+F344^2/C344)</f>
        <v>-2.26144818878348</v>
      </c>
      <c r="AA344" s="24" t="n">
        <f aca="false">ABS(K344-Z344)</f>
        <v>0</v>
      </c>
    </row>
    <row r="345" customFormat="false" ht="15" hidden="false" customHeight="false" outlineLevel="0" collapsed="false">
      <c r="A345" s="17" t="n">
        <v>740</v>
      </c>
      <c r="B345" s="6" t="s">
        <v>600</v>
      </c>
      <c r="C345" s="6" t="n">
        <v>99</v>
      </c>
      <c r="D345" s="6" t="n">
        <v>495</v>
      </c>
      <c r="E345" s="16" t="n">
        <v>0.553100279184303</v>
      </c>
      <c r="F345" s="16" t="n">
        <v>0.0711576704447031</v>
      </c>
      <c r="G345" s="16" t="n">
        <v>0.535378612653174</v>
      </c>
      <c r="H345" s="16" t="n">
        <v>0.0607568208564177</v>
      </c>
      <c r="I345" s="23" t="n">
        <f aca="false">G345-E345</f>
        <v>-0.0177216665311294</v>
      </c>
      <c r="J345" s="17" t="n">
        <f aca="false">100*(G345-E345)/E345</f>
        <v>-3.20406031204049</v>
      </c>
      <c r="K345" s="16" t="n">
        <v>-2.31496703403114</v>
      </c>
      <c r="L345" s="17" t="n">
        <v>128.121141995769</v>
      </c>
      <c r="M345" s="16" t="n">
        <v>0.0222050717774756</v>
      </c>
      <c r="N345" s="16" t="n">
        <v>0.0324979422593823</v>
      </c>
      <c r="O345" s="6" t="str">
        <f aca="false">IF(N345&lt;0.05,"Yes","No")</f>
        <v>Yes</v>
      </c>
      <c r="P345" s="16" t="n">
        <v>-0.282743692197683</v>
      </c>
      <c r="Q345" s="16" t="n">
        <v>6.61212979063737</v>
      </c>
      <c r="R345" s="16" t="n">
        <v>0.0103716004322635</v>
      </c>
      <c r="S345" s="16" t="n">
        <v>0.0954398130497226</v>
      </c>
      <c r="T345" s="16" t="n">
        <v>-0.0177218165037295</v>
      </c>
      <c r="U345" s="16" t="n">
        <v>0.0134352583177913</v>
      </c>
      <c r="V345" s="16" t="n">
        <v>0.0202541582680271</v>
      </c>
      <c r="W345" s="6" t="s">
        <v>683</v>
      </c>
      <c r="X345" s="17" t="n">
        <v>31.1</v>
      </c>
      <c r="Y345" s="16" t="n">
        <v>0.602203856749311</v>
      </c>
      <c r="Z345" s="16" t="n">
        <f aca="false">(G345-E345)/SQRT(H345^2/D345+F345^2/C345)</f>
        <v>-2.31496703403114</v>
      </c>
      <c r="AA345" s="24" t="n">
        <f aca="false">ABS(K345-Z345)</f>
        <v>0</v>
      </c>
    </row>
    <row r="346" customFormat="false" ht="15" hidden="false" customHeight="false" outlineLevel="0" collapsed="false">
      <c r="A346" s="17" t="n">
        <v>741</v>
      </c>
      <c r="B346" s="6" t="s">
        <v>600</v>
      </c>
      <c r="C346" s="6" t="n">
        <v>99</v>
      </c>
      <c r="D346" s="6" t="n">
        <v>495</v>
      </c>
      <c r="E346" s="16" t="n">
        <v>0.555702150771112</v>
      </c>
      <c r="F346" s="16" t="n">
        <v>0.0716417267466822</v>
      </c>
      <c r="G346" s="16" t="n">
        <v>0.537483746234817</v>
      </c>
      <c r="H346" s="16" t="n">
        <v>0.061103001035117</v>
      </c>
      <c r="I346" s="23" t="n">
        <f aca="false">G346-E346</f>
        <v>-0.0182184045362954</v>
      </c>
      <c r="J346" s="17" t="n">
        <f aca="false">100*(G346-E346)/E346</f>
        <v>-3.2784477279807</v>
      </c>
      <c r="K346" s="16" t="n">
        <v>-2.36410568610193</v>
      </c>
      <c r="L346" s="17" t="n">
        <v>128.051986116614</v>
      </c>
      <c r="M346" s="16" t="n">
        <v>0.0195770596136218</v>
      </c>
      <c r="N346" s="16" t="n">
        <v>0.0288439005948242</v>
      </c>
      <c r="O346" s="6" t="str">
        <f aca="false">IF(N346&lt;0.05,"Yes","No")</f>
        <v>Yes</v>
      </c>
      <c r="P346" s="16" t="n">
        <v>-0.288954273591567</v>
      </c>
      <c r="Q346" s="16" t="n">
        <v>6.90579630251764</v>
      </c>
      <c r="R346" s="16" t="n">
        <v>0.00881447087450384</v>
      </c>
      <c r="S346" s="16" t="n">
        <v>0.0946913305386367</v>
      </c>
      <c r="T346" s="16" t="n">
        <v>-0.0182185617342953</v>
      </c>
      <c r="U346" s="16" t="n">
        <v>0.0116446362443523</v>
      </c>
      <c r="V346" s="16" t="n">
        <v>0.017668884474812</v>
      </c>
      <c r="W346" s="6" t="s">
        <v>683</v>
      </c>
      <c r="X346" s="17" t="n">
        <v>34.4</v>
      </c>
      <c r="Y346" s="16" t="n">
        <v>0.603489439853076</v>
      </c>
      <c r="Z346" s="16" t="n">
        <f aca="false">(G346-E346)/SQRT(H346^2/D346+F346^2/C346)</f>
        <v>-2.36410568610193</v>
      </c>
      <c r="AA346" s="24" t="n">
        <f aca="false">ABS(K346-Z346)</f>
        <v>0</v>
      </c>
    </row>
    <row r="347" customFormat="false" ht="15" hidden="false" customHeight="false" outlineLevel="0" collapsed="false">
      <c r="A347" s="17" t="n">
        <v>742</v>
      </c>
      <c r="B347" s="6" t="s">
        <v>600</v>
      </c>
      <c r="C347" s="6" t="n">
        <v>99</v>
      </c>
      <c r="D347" s="6" t="n">
        <v>495</v>
      </c>
      <c r="E347" s="16" t="n">
        <v>0.558023578891851</v>
      </c>
      <c r="F347" s="16" t="n">
        <v>0.0720869428031572</v>
      </c>
      <c r="G347" s="16" t="n">
        <v>0.539394282933438</v>
      </c>
      <c r="H347" s="16" t="n">
        <v>0.061427413411013</v>
      </c>
      <c r="I347" s="23" t="n">
        <f aca="false">G347-E347</f>
        <v>-0.018629295958413</v>
      </c>
      <c r="J347" s="17" t="n">
        <f aca="false">100*(G347-E347)/E347</f>
        <v>-3.33844243560603</v>
      </c>
      <c r="K347" s="16" t="n">
        <v>-2.40276906226127</v>
      </c>
      <c r="L347" s="17" t="n">
        <v>127.995417964059</v>
      </c>
      <c r="M347" s="16" t="n">
        <v>0.0177065890516137</v>
      </c>
      <c r="N347" s="16" t="n">
        <v>0.0262167326268079</v>
      </c>
      <c r="O347" s="6" t="str">
        <f aca="false">IF(N347&lt;0.05,"Yes","No")</f>
        <v>Yes</v>
      </c>
      <c r="P347" s="16" t="n">
        <v>-0.293854077041221</v>
      </c>
      <c r="Q347" s="16" t="n">
        <v>7.14198545345291</v>
      </c>
      <c r="R347" s="16" t="n">
        <v>0.007737436005151</v>
      </c>
      <c r="S347" s="16" t="n">
        <v>0.094506667694671</v>
      </c>
      <c r="T347" s="16" t="n">
        <v>-0.0186294609391707</v>
      </c>
      <c r="U347" s="16" t="n">
        <v>0.0103892132939661</v>
      </c>
      <c r="V347" s="16" t="n">
        <v>0.0158787102746207</v>
      </c>
      <c r="W347" s="6" t="s">
        <v>683</v>
      </c>
      <c r="X347" s="17" t="n">
        <v>36</v>
      </c>
      <c r="Y347" s="16" t="n">
        <v>0.604897459442914</v>
      </c>
      <c r="Z347" s="16" t="n">
        <f aca="false">(G347-E347)/SQRT(H347^2/D347+F347^2/C347)</f>
        <v>-2.40276906226127</v>
      </c>
      <c r="AA347" s="24" t="n">
        <f aca="false">ABS(K347-Z347)</f>
        <v>0</v>
      </c>
    </row>
    <row r="348" customFormat="false" ht="15" hidden="false" customHeight="false" outlineLevel="0" collapsed="false">
      <c r="A348" s="17" t="n">
        <v>743</v>
      </c>
      <c r="B348" s="6" t="s">
        <v>600</v>
      </c>
      <c r="C348" s="6" t="n">
        <v>99</v>
      </c>
      <c r="D348" s="6" t="n">
        <v>495</v>
      </c>
      <c r="E348" s="16" t="n">
        <v>0.56011662489236</v>
      </c>
      <c r="F348" s="16" t="n">
        <v>0.0724986697282526</v>
      </c>
      <c r="G348" s="16" t="n">
        <v>0.541115734793923</v>
      </c>
      <c r="H348" s="16" t="n">
        <v>0.0617273509859971</v>
      </c>
      <c r="I348" s="23" t="n">
        <f aca="false">G348-E348</f>
        <v>-0.0190008900984369</v>
      </c>
      <c r="J348" s="17" t="n">
        <f aca="false">100*(G348-E348)/E348</f>
        <v>-3.39230961089369</v>
      </c>
      <c r="K348" s="16" t="n">
        <v>-2.43703334910472</v>
      </c>
      <c r="L348" s="17" t="n">
        <v>127.943701262743</v>
      </c>
      <c r="M348" s="16" t="n">
        <v>0.0161832775901421</v>
      </c>
      <c r="N348" s="16" t="n">
        <v>0.0240630334160571</v>
      </c>
      <c r="O348" s="6" t="str">
        <f aca="false">IF(N348&lt;0.05,"Yes","No")</f>
        <v>Yes</v>
      </c>
      <c r="P348" s="16" t="n">
        <v>-0.298206386006496</v>
      </c>
      <c r="Q348" s="16" t="n">
        <v>7.35511384054436</v>
      </c>
      <c r="R348" s="16" t="n">
        <v>0.00688153178925618</v>
      </c>
      <c r="S348" s="16" t="n">
        <v>0.0944012085613011</v>
      </c>
      <c r="T348" s="16" t="n">
        <v>-0.019001062149979</v>
      </c>
      <c r="U348" s="16" t="n">
        <v>0.00937964953955052</v>
      </c>
      <c r="V348" s="16" t="n">
        <v>0.0144196662028229</v>
      </c>
      <c r="W348" s="6" t="s">
        <v>683</v>
      </c>
      <c r="X348" s="17" t="n">
        <v>37.6</v>
      </c>
      <c r="Y348" s="16" t="n">
        <v>0.60628507295174</v>
      </c>
      <c r="Z348" s="16" t="n">
        <f aca="false">(G348-E348)/SQRT(H348^2/D348+F348^2/C348)</f>
        <v>-2.43703334910472</v>
      </c>
      <c r="AA348" s="24" t="n">
        <f aca="false">ABS(K348-Z348)</f>
        <v>0</v>
      </c>
    </row>
    <row r="349" customFormat="false" ht="15" hidden="false" customHeight="false" outlineLevel="0" collapsed="false">
      <c r="A349" s="17" t="n">
        <v>744</v>
      </c>
      <c r="B349" s="6" t="s">
        <v>600</v>
      </c>
      <c r="C349" s="6" t="n">
        <v>99</v>
      </c>
      <c r="D349" s="6" t="n">
        <v>495</v>
      </c>
      <c r="E349" s="16" t="n">
        <v>0.562009654863916</v>
      </c>
      <c r="F349" s="16" t="n">
        <v>0.0728635904418764</v>
      </c>
      <c r="G349" s="16" t="n">
        <v>0.542670678008686</v>
      </c>
      <c r="H349" s="16" t="n">
        <v>0.0619893180170365</v>
      </c>
      <c r="I349" s="23" t="n">
        <f aca="false">G349-E349</f>
        <v>-0.0193389768552299</v>
      </c>
      <c r="J349" s="17" t="n">
        <f aca="false">100*(G349-E349)/E349</f>
        <v>-3.44103996930668</v>
      </c>
      <c r="K349" s="16" t="n">
        <v>-2.46821893298844</v>
      </c>
      <c r="L349" s="17" t="n">
        <v>127.894483721903</v>
      </c>
      <c r="M349" s="16" t="n">
        <v>0.0148993770191739</v>
      </c>
      <c r="N349" s="16" t="n">
        <v>0.0222484656128531</v>
      </c>
      <c r="O349" s="6" t="str">
        <f aca="false">IF(N349&lt;0.05,"Yes","No")</f>
        <v>Yes</v>
      </c>
      <c r="P349" s="16" t="n">
        <v>-0.302178728632965</v>
      </c>
      <c r="Q349" s="16" t="n">
        <v>7.55237071020245</v>
      </c>
      <c r="R349" s="16" t="n">
        <v>0.00617581760927917</v>
      </c>
      <c r="S349" s="16" t="n">
        <v>0.0943250943078786</v>
      </c>
      <c r="T349" s="16" t="n">
        <v>-0.0193391545104515</v>
      </c>
      <c r="U349" s="16" t="n">
        <v>0.00853790994714189</v>
      </c>
      <c r="V349" s="16" t="n">
        <v>0.0131835374183809</v>
      </c>
      <c r="W349" s="6" t="s">
        <v>683</v>
      </c>
      <c r="X349" s="17" t="n">
        <v>38.6</v>
      </c>
      <c r="Y349" s="16" t="n">
        <v>0.607325783083359</v>
      </c>
      <c r="Z349" s="16" t="n">
        <f aca="false">(G349-E349)/SQRT(H349^2/D349+F349^2/C349)</f>
        <v>-2.46821893298844</v>
      </c>
      <c r="AA349" s="24" t="n">
        <f aca="false">ABS(K349-Z349)</f>
        <v>0</v>
      </c>
    </row>
    <row r="350" customFormat="false" ht="15" hidden="false" customHeight="false" outlineLevel="0" collapsed="false">
      <c r="A350" s="17" t="n">
        <v>745</v>
      </c>
      <c r="B350" s="6" t="s">
        <v>600</v>
      </c>
      <c r="C350" s="6" t="n">
        <v>99</v>
      </c>
      <c r="D350" s="6" t="n">
        <v>495</v>
      </c>
      <c r="E350" s="16" t="n">
        <v>0.563709159090061</v>
      </c>
      <c r="F350" s="16" t="n">
        <v>0.0731579403371754</v>
      </c>
      <c r="G350" s="16" t="n">
        <v>0.544091146160858</v>
      </c>
      <c r="H350" s="16" t="n">
        <v>0.062195568530055</v>
      </c>
      <c r="I350" s="23" t="n">
        <f aca="false">G350-E350</f>
        <v>-0.0196180129292035</v>
      </c>
      <c r="J350" s="17" t="n">
        <f aca="false">100*(G350-E350)/E350</f>
        <v>-3.48016572249259</v>
      </c>
      <c r="K350" s="16" t="n">
        <v>-2.49398170631102</v>
      </c>
      <c r="L350" s="17" t="n">
        <v>127.850095568313</v>
      </c>
      <c r="M350" s="16" t="n">
        <v>0.0139081301302151</v>
      </c>
      <c r="N350" s="16" t="n">
        <v>0.0208572315514503</v>
      </c>
      <c r="O350" s="6" t="str">
        <f aca="false">IF(N350&lt;0.05,"Yes","No")</f>
        <v>Yes</v>
      </c>
      <c r="P350" s="16" t="n">
        <v>-0.305475556924604</v>
      </c>
      <c r="Q350" s="16" t="n">
        <v>7.71806533256572</v>
      </c>
      <c r="R350" s="16" t="n">
        <v>0.0056404696250525</v>
      </c>
      <c r="S350" s="16" t="n">
        <v>0.0946887533315857</v>
      </c>
      <c r="T350" s="16" t="n">
        <v>-0.0196181945407215</v>
      </c>
      <c r="U350" s="16" t="n">
        <v>0.00789286610537901</v>
      </c>
      <c r="V350" s="16" t="n">
        <v>0.0122596293056923</v>
      </c>
      <c r="W350" s="6" t="s">
        <v>683</v>
      </c>
      <c r="X350" s="17" t="n">
        <v>39.8</v>
      </c>
      <c r="Y350" s="16" t="n">
        <v>0.608080808080808</v>
      </c>
      <c r="Z350" s="16" t="n">
        <f aca="false">(G350-E350)/SQRT(H350^2/D350+F350^2/C350)</f>
        <v>-2.49398170631102</v>
      </c>
      <c r="AA350" s="24" t="n">
        <f aca="false">ABS(K350-Z350)</f>
        <v>0</v>
      </c>
    </row>
    <row r="351" customFormat="false" ht="15" hidden="false" customHeight="false" outlineLevel="0" collapsed="false">
      <c r="A351" s="17" t="n">
        <v>746</v>
      </c>
      <c r="B351" s="6" t="s">
        <v>600</v>
      </c>
      <c r="C351" s="6" t="n">
        <v>99</v>
      </c>
      <c r="D351" s="6" t="n">
        <v>495</v>
      </c>
      <c r="E351" s="16" t="n">
        <v>0.565184116965593</v>
      </c>
      <c r="F351" s="16" t="n">
        <v>0.073412271597393</v>
      </c>
      <c r="G351" s="16" t="n">
        <v>0.545333476500078</v>
      </c>
      <c r="H351" s="16" t="n">
        <v>0.0623719458967567</v>
      </c>
      <c r="I351" s="23" t="n">
        <f aca="false">G351-E351</f>
        <v>-0.0198506404655149</v>
      </c>
      <c r="J351" s="17" t="n">
        <f aca="false">100*(G351-E351)/E351</f>
        <v>-3.51224315575085</v>
      </c>
      <c r="K351" s="16" t="n">
        <v>-2.51501503448602</v>
      </c>
      <c r="L351" s="17" t="n">
        <v>127.810225298913</v>
      </c>
      <c r="M351" s="16" t="n">
        <v>0.0131430382649774</v>
      </c>
      <c r="N351" s="16" t="n">
        <v>0.0197521626571656</v>
      </c>
      <c r="O351" s="6" t="str">
        <f aca="false">IF(N351&lt;0.05,"Yes","No")</f>
        <v>Yes</v>
      </c>
      <c r="P351" s="16" t="n">
        <v>-0.308181356073617</v>
      </c>
      <c r="Q351" s="16" t="n">
        <v>7.85539890165824</v>
      </c>
      <c r="R351" s="16" t="n">
        <v>0.00523285101200976</v>
      </c>
      <c r="S351" s="16" t="n">
        <v>0.094777982932834</v>
      </c>
      <c r="T351" s="16" t="n">
        <v>-0.0198508258577557</v>
      </c>
      <c r="U351" s="16" t="n">
        <v>0.00739746708518829</v>
      </c>
      <c r="V351" s="16" t="n">
        <v>0.0115242439754417</v>
      </c>
      <c r="W351" s="6" t="s">
        <v>683</v>
      </c>
      <c r="X351" s="17" t="n">
        <v>41.2</v>
      </c>
      <c r="Y351" s="16" t="n">
        <v>0.608570554025099</v>
      </c>
      <c r="Z351" s="16" t="n">
        <f aca="false">(G351-E351)/SQRT(H351^2/D351+F351^2/C351)</f>
        <v>-2.51501503448602</v>
      </c>
      <c r="AA351" s="24" t="n">
        <f aca="false">ABS(K351-Z351)</f>
        <v>0</v>
      </c>
    </row>
    <row r="352" customFormat="false" ht="15" hidden="false" customHeight="false" outlineLevel="0" collapsed="false">
      <c r="A352" s="17" t="n">
        <v>747</v>
      </c>
      <c r="B352" s="6" t="s">
        <v>600</v>
      </c>
      <c r="C352" s="6" t="n">
        <v>99</v>
      </c>
      <c r="D352" s="6" t="n">
        <v>495</v>
      </c>
      <c r="E352" s="16" t="n">
        <v>0.566488986063485</v>
      </c>
      <c r="F352" s="16" t="n">
        <v>0.0736529506368729</v>
      </c>
      <c r="G352" s="16" t="n">
        <v>0.546441586932751</v>
      </c>
      <c r="H352" s="16" t="n">
        <v>0.0625395804880264</v>
      </c>
      <c r="I352" s="23" t="n">
        <f aca="false">G352-E352</f>
        <v>-0.0200473991307345</v>
      </c>
      <c r="J352" s="17" t="n">
        <f aca="false">100*(G352-E352)/E352</f>
        <v>-3.53888594905318</v>
      </c>
      <c r="K352" s="16" t="n">
        <v>-2.53183190202717</v>
      </c>
      <c r="L352" s="17" t="n">
        <v>127.773498051363</v>
      </c>
      <c r="M352" s="16" t="n">
        <v>0.0125587055404765</v>
      </c>
      <c r="N352" s="16" t="n">
        <v>0.0189281494551945</v>
      </c>
      <c r="O352" s="6" t="str">
        <f aca="false">IF(N352&lt;0.05,"Yes","No")</f>
        <v>Yes</v>
      </c>
      <c r="P352" s="16" t="n">
        <v>-0.310362349416555</v>
      </c>
      <c r="Q352" s="16" t="n">
        <v>7.96697733306162</v>
      </c>
      <c r="R352" s="16" t="n">
        <v>0.00492392105390698</v>
      </c>
      <c r="S352" s="16" t="n">
        <v>0.0945416132619333</v>
      </c>
      <c r="T352" s="16" t="n">
        <v>-0.020047587814562</v>
      </c>
      <c r="U352" s="16" t="n">
        <v>0.00701927759103834</v>
      </c>
      <c r="V352" s="16" t="n">
        <v>0.0109839664241286</v>
      </c>
      <c r="W352" s="6" t="s">
        <v>683</v>
      </c>
      <c r="X352" s="17" t="n">
        <v>42.1</v>
      </c>
      <c r="Y352" s="16" t="n">
        <v>0.609407203346597</v>
      </c>
      <c r="Z352" s="16" t="n">
        <f aca="false">(G352-E352)/SQRT(H352^2/D352+F352^2/C352)</f>
        <v>-2.53183190202717</v>
      </c>
      <c r="AA352" s="24" t="n">
        <f aca="false">ABS(K352-Z352)</f>
        <v>0</v>
      </c>
    </row>
    <row r="353" customFormat="false" ht="15" hidden="false" customHeight="false" outlineLevel="0" collapsed="false">
      <c r="A353" s="17" t="n">
        <v>748</v>
      </c>
      <c r="B353" s="6" t="s">
        <v>600</v>
      </c>
      <c r="C353" s="6" t="n">
        <v>99</v>
      </c>
      <c r="D353" s="6" t="n">
        <v>495</v>
      </c>
      <c r="E353" s="16" t="n">
        <v>0.56766332941826</v>
      </c>
      <c r="F353" s="16" t="n">
        <v>0.0738749559424431</v>
      </c>
      <c r="G353" s="16" t="n">
        <v>0.547448239663635</v>
      </c>
      <c r="H353" s="16" t="n">
        <v>0.062693509514774</v>
      </c>
      <c r="I353" s="23" t="n">
        <f aca="false">G353-E353</f>
        <v>-0.0202150897546248</v>
      </c>
      <c r="J353" s="17" t="n">
        <f aca="false">100*(G353-E353)/E353</f>
        <v>-3.5611054487774</v>
      </c>
      <c r="K353" s="16" t="n">
        <v>-2.54551455263642</v>
      </c>
      <c r="L353" s="17" t="n">
        <v>127.739160517654</v>
      </c>
      <c r="M353" s="16" t="n">
        <v>0.0121006159451542</v>
      </c>
      <c r="N353" s="16" t="n">
        <v>0.0182770626173752</v>
      </c>
      <c r="O353" s="6" t="str">
        <f aca="false">IF(N353&lt;0.05,"Yes","No")</f>
        <v>Yes</v>
      </c>
      <c r="P353" s="16" t="n">
        <v>-0.312152886640475</v>
      </c>
      <c r="Q353" s="16" t="n">
        <v>8.05916840386172</v>
      </c>
      <c r="R353" s="16" t="n">
        <v>0.00468276417362316</v>
      </c>
      <c r="S353" s="16" t="n">
        <v>0.0947630400634323</v>
      </c>
      <c r="T353" s="16" t="n">
        <v>-0.0202152807751207</v>
      </c>
      <c r="U353" s="16" t="n">
        <v>0.00672226699601071</v>
      </c>
      <c r="V353" s="16" t="n">
        <v>0.0105585345487079</v>
      </c>
      <c r="W353" s="6" t="s">
        <v>683</v>
      </c>
      <c r="X353" s="17" t="n">
        <v>42.8</v>
      </c>
      <c r="Y353" s="16" t="n">
        <v>0.610203040506071</v>
      </c>
      <c r="Z353" s="16" t="n">
        <f aca="false">(G353-E353)/SQRT(H353^2/D353+F353^2/C353)</f>
        <v>-2.54551455263642</v>
      </c>
      <c r="AA353" s="24" t="n">
        <f aca="false">ABS(K353-Z353)</f>
        <v>0</v>
      </c>
    </row>
    <row r="354" customFormat="false" ht="15" hidden="false" customHeight="false" outlineLevel="0" collapsed="false">
      <c r="A354" s="17" t="n">
        <v>749</v>
      </c>
      <c r="B354" s="6" t="s">
        <v>600</v>
      </c>
      <c r="C354" s="6" t="n">
        <v>99</v>
      </c>
      <c r="D354" s="6" t="n">
        <v>495</v>
      </c>
      <c r="E354" s="16" t="n">
        <v>0.568692691699423</v>
      </c>
      <c r="F354" s="16" t="n">
        <v>0.0740088967895221</v>
      </c>
      <c r="G354" s="16" t="n">
        <v>0.548337509595987</v>
      </c>
      <c r="H354" s="16" t="n">
        <v>0.0627765966835841</v>
      </c>
      <c r="I354" s="23" t="n">
        <f aca="false">G354-E354</f>
        <v>-0.0203551821034363</v>
      </c>
      <c r="J354" s="17" t="n">
        <f aca="false">100*(G354-E354)/E354</f>
        <v>-3.57929377333987</v>
      </c>
      <c r="K354" s="16" t="n">
        <v>-2.55867323018645</v>
      </c>
      <c r="L354" s="17" t="n">
        <v>127.708865763345</v>
      </c>
      <c r="M354" s="16" t="n">
        <v>0.0116742443875964</v>
      </c>
      <c r="N354" s="16" t="n">
        <v>0.0176966720478644</v>
      </c>
      <c r="O354" s="6" t="str">
        <f aca="false">IF(N354&lt;0.05,"Yes","No")</f>
        <v>Yes</v>
      </c>
      <c r="P354" s="16" t="n">
        <v>-0.313867097788997</v>
      </c>
      <c r="Q354" s="16" t="n">
        <v>8.14792651116014</v>
      </c>
      <c r="R354" s="16" t="n">
        <v>0.00446198309678459</v>
      </c>
      <c r="S354" s="16" t="n">
        <v>0.0951966583565754</v>
      </c>
      <c r="T354" s="16" t="n">
        <v>-0.0203553742913745</v>
      </c>
      <c r="U354" s="16" t="n">
        <v>0.00644890306025842</v>
      </c>
      <c r="V354" s="16" t="n">
        <v>0.0101519463467337</v>
      </c>
      <c r="W354" s="6" t="s">
        <v>683</v>
      </c>
      <c r="X354" s="17" t="n">
        <v>43.6</v>
      </c>
      <c r="Y354" s="16" t="n">
        <v>0.610529537802265</v>
      </c>
      <c r="Z354" s="16" t="n">
        <f aca="false">(G354-E354)/SQRT(H354^2/D354+F354^2/C354)</f>
        <v>-2.55867323018645</v>
      </c>
      <c r="AA354" s="24" t="n">
        <f aca="false">ABS(K354-Z354)</f>
        <v>0</v>
      </c>
    </row>
    <row r="355" customFormat="false" ht="15" hidden="false" customHeight="false" outlineLevel="0" collapsed="false">
      <c r="A355" s="17" t="n">
        <v>750</v>
      </c>
      <c r="B355" s="6" t="s">
        <v>600</v>
      </c>
      <c r="C355" s="6" t="n">
        <v>99</v>
      </c>
      <c r="D355" s="6" t="n">
        <v>495</v>
      </c>
      <c r="E355" s="16" t="n">
        <v>0.569572678118041</v>
      </c>
      <c r="F355" s="16" t="n">
        <v>0.0741263234641661</v>
      </c>
      <c r="G355" s="16" t="n">
        <v>0.549122723726311</v>
      </c>
      <c r="H355" s="16" t="n">
        <v>0.0628488210722821</v>
      </c>
      <c r="I355" s="23" t="n">
        <f aca="false">G355-E355</f>
        <v>-0.0204499543917299</v>
      </c>
      <c r="J355" s="17" t="n">
        <f aca="false">100*(G355-E355)/E355</f>
        <v>-3.59040297707043</v>
      </c>
      <c r="K355" s="16" t="n">
        <v>-2.56665463185958</v>
      </c>
      <c r="L355" s="17" t="n">
        <v>127.681798911155</v>
      </c>
      <c r="M355" s="16" t="n">
        <v>0.0114223302545957</v>
      </c>
      <c r="N355" s="16" t="n">
        <v>0.0173523614352174</v>
      </c>
      <c r="O355" s="6" t="str">
        <f aca="false">IF(N355&lt;0.05,"Yes","No")</f>
        <v>Yes</v>
      </c>
      <c r="P355" s="16" t="n">
        <v>-0.314936413765421</v>
      </c>
      <c r="Q355" s="16" t="n">
        <v>8.20353953811977</v>
      </c>
      <c r="R355" s="16" t="n">
        <v>0.00432909421500546</v>
      </c>
      <c r="S355" s="16" t="n">
        <v>0.0950556299543548</v>
      </c>
      <c r="T355" s="16" t="n">
        <v>-0.0204501476950935</v>
      </c>
      <c r="U355" s="16" t="n">
        <v>0.00628363132334425</v>
      </c>
      <c r="V355" s="16" t="n">
        <v>0.00992898854704509</v>
      </c>
      <c r="W355" s="6" t="s">
        <v>683</v>
      </c>
      <c r="X355" s="17" t="n">
        <v>44.1</v>
      </c>
      <c r="Y355" s="16" t="n">
        <v>0.610774410774411</v>
      </c>
      <c r="Z355" s="16" t="n">
        <f aca="false">(G355-E355)/SQRT(H355^2/D355+F355^2/C355)</f>
        <v>-2.56665463185958</v>
      </c>
      <c r="AA355" s="24" t="n">
        <f aca="false">ABS(K355-Z355)</f>
        <v>0</v>
      </c>
    </row>
    <row r="356" customFormat="false" ht="15" hidden="false" customHeight="false" outlineLevel="0" collapsed="false">
      <c r="A356" s="17" t="n">
        <v>751</v>
      </c>
      <c r="B356" s="6" t="s">
        <v>600</v>
      </c>
      <c r="C356" s="6" t="n">
        <v>99</v>
      </c>
      <c r="D356" s="6" t="n">
        <v>495</v>
      </c>
      <c r="E356" s="16" t="n">
        <v>0.570324942018047</v>
      </c>
      <c r="F356" s="16" t="n">
        <v>0.0742350645219863</v>
      </c>
      <c r="G356" s="16" t="n">
        <v>0.549816263083256</v>
      </c>
      <c r="H356" s="16" t="n">
        <v>0.062917999164674</v>
      </c>
      <c r="I356" s="23" t="n">
        <f aca="false">G356-E356</f>
        <v>-0.0205086789347909</v>
      </c>
      <c r="J356" s="17" t="n">
        <f aca="false">100*(G356-E356)/E356</f>
        <v>-3.5959638837156</v>
      </c>
      <c r="K356" s="16" t="n">
        <v>-2.5703727560724</v>
      </c>
      <c r="L356" s="17" t="n">
        <v>127.659087267849</v>
      </c>
      <c r="M356" s="16" t="n">
        <v>0.0113067461810135</v>
      </c>
      <c r="N356" s="16" t="n">
        <v>0.0172016464346917</v>
      </c>
      <c r="O356" s="6" t="str">
        <f aca="false">IF(N356&lt;0.05,"Yes","No")</f>
        <v>Yes</v>
      </c>
      <c r="P356" s="16" t="n">
        <v>-0.315468560635694</v>
      </c>
      <c r="Q356" s="16" t="n">
        <v>8.23128593944784</v>
      </c>
      <c r="R356" s="16" t="n">
        <v>0.00426431149914214</v>
      </c>
      <c r="S356" s="16" t="n">
        <v>0.0952692692061356</v>
      </c>
      <c r="T356" s="16" t="n">
        <v>-0.0205088730084393</v>
      </c>
      <c r="U356" s="16" t="n">
        <v>0.00620283735246531</v>
      </c>
      <c r="V356" s="16" t="n">
        <v>0.00983091203032238</v>
      </c>
      <c r="W356" s="6" t="s">
        <v>683</v>
      </c>
      <c r="X356" s="17" t="n">
        <v>44.3</v>
      </c>
      <c r="Y356" s="16" t="n">
        <v>0.610835629017447</v>
      </c>
      <c r="Z356" s="16" t="n">
        <f aca="false">(G356-E356)/SQRT(H356^2/D356+F356^2/C356)</f>
        <v>-2.5703727560724</v>
      </c>
      <c r="AA356" s="24" t="n">
        <f aca="false">ABS(K356-Z356)</f>
        <v>0</v>
      </c>
    </row>
    <row r="357" customFormat="false" ht="15" hidden="false" customHeight="false" outlineLevel="0" collapsed="false">
      <c r="A357" s="17" t="n">
        <v>752</v>
      </c>
      <c r="B357" s="6" t="s">
        <v>600</v>
      </c>
      <c r="C357" s="6" t="n">
        <v>99</v>
      </c>
      <c r="D357" s="6" t="n">
        <v>495</v>
      </c>
      <c r="E357" s="16" t="n">
        <v>0.570980404663568</v>
      </c>
      <c r="F357" s="16" t="n">
        <v>0.0743182510995606</v>
      </c>
      <c r="G357" s="16" t="n">
        <v>0.550428150157736</v>
      </c>
      <c r="H357" s="16" t="n">
        <v>0.0629695252213311</v>
      </c>
      <c r="I357" s="23" t="n">
        <f aca="false">G357-E357</f>
        <v>-0.0205522545058318</v>
      </c>
      <c r="J357" s="17" t="n">
        <f aca="false">100*(G357-E357)/E357</f>
        <v>-3.5994675715608</v>
      </c>
      <c r="K357" s="16" t="n">
        <v>-2.57304829672619</v>
      </c>
      <c r="L357" s="17" t="n">
        <v>127.640390241673</v>
      </c>
      <c r="M357" s="16" t="n">
        <v>0.0112242463567521</v>
      </c>
      <c r="N357" s="16" t="n">
        <v>0.0170885084025624</v>
      </c>
      <c r="O357" s="6" t="str">
        <f aca="false">IF(N357&lt;0.05,"Yes","No")</f>
        <v>Yes</v>
      </c>
      <c r="P357" s="16" t="n">
        <v>-0.315859558172255</v>
      </c>
      <c r="Q357" s="16" t="n">
        <v>8.25170259839099</v>
      </c>
      <c r="R357" s="16" t="n">
        <v>0.00421727516620723</v>
      </c>
      <c r="S357" s="16" t="n">
        <v>0.0957143360098841</v>
      </c>
      <c r="T357" s="16" t="n">
        <v>-0.0205524485008172</v>
      </c>
      <c r="U357" s="16" t="n">
        <v>0.00614408685616539</v>
      </c>
      <c r="V357" s="16" t="n">
        <v>0.00974515286854027</v>
      </c>
      <c r="W357" s="6" t="s">
        <v>683</v>
      </c>
      <c r="X357" s="17" t="n">
        <v>44.5</v>
      </c>
      <c r="Y357" s="16" t="n">
        <v>0.611366187123763</v>
      </c>
      <c r="Z357" s="16" t="n">
        <f aca="false">(G357-E357)/SQRT(H357^2/D357+F357^2/C357)</f>
        <v>-2.57304829672619</v>
      </c>
      <c r="AA357" s="24" t="n">
        <f aca="false">ABS(K357-Z357)</f>
        <v>0</v>
      </c>
    </row>
    <row r="358" customFormat="false" ht="15" hidden="false" customHeight="false" outlineLevel="0" collapsed="false">
      <c r="A358" s="17" t="n">
        <v>753</v>
      </c>
      <c r="B358" s="6" t="s">
        <v>600</v>
      </c>
      <c r="C358" s="6" t="n">
        <v>99</v>
      </c>
      <c r="D358" s="6" t="n">
        <v>495</v>
      </c>
      <c r="E358" s="16" t="n">
        <v>0.571546836332841</v>
      </c>
      <c r="F358" s="16" t="n">
        <v>0.0743586116018016</v>
      </c>
      <c r="G358" s="16" t="n">
        <v>0.550946227528832</v>
      </c>
      <c r="H358" s="16" t="n">
        <v>0.0629796411035411</v>
      </c>
      <c r="I358" s="23" t="n">
        <f aca="false">G358-E358</f>
        <v>-0.0206006088040092</v>
      </c>
      <c r="J358" s="17" t="n">
        <f aca="false">100*(G358-E358)/E358</f>
        <v>-3.60436056932565</v>
      </c>
      <c r="K358" s="16" t="n">
        <v>-2.57782583248472</v>
      </c>
      <c r="L358" s="17" t="n">
        <v>127.616688662733</v>
      </c>
      <c r="M358" s="16" t="n">
        <v>0.0110781904824695</v>
      </c>
      <c r="N358" s="16" t="n">
        <v>0.0169028890367962</v>
      </c>
      <c r="O358" s="6" t="str">
        <f aca="false">IF(N358&lt;0.05,"Yes","No")</f>
        <v>Yes</v>
      </c>
      <c r="P358" s="16" t="n">
        <v>-0.316525636028177</v>
      </c>
      <c r="Q358" s="16" t="n">
        <v>8.28654131988545</v>
      </c>
      <c r="R358" s="16" t="n">
        <v>0.00413823241343568</v>
      </c>
      <c r="S358" s="16" t="n">
        <v>0.0960117211216232</v>
      </c>
      <c r="T358" s="16" t="n">
        <v>-0.0206008032581201</v>
      </c>
      <c r="U358" s="16" t="n">
        <v>0.00604522881015396</v>
      </c>
      <c r="V358" s="16" t="n">
        <v>0.00963200341526807</v>
      </c>
      <c r="W358" s="6" t="s">
        <v>683</v>
      </c>
      <c r="X358" s="17" t="n">
        <v>44.9</v>
      </c>
      <c r="Y358" s="16" t="n">
        <v>0.611631466176921</v>
      </c>
      <c r="Z358" s="16" t="n">
        <f aca="false">(G358-E358)/SQRT(H358^2/D358+F358^2/C358)</f>
        <v>-2.57782583248472</v>
      </c>
      <c r="AA358" s="24" t="n">
        <f aca="false">ABS(K358-Z358)</f>
        <v>0</v>
      </c>
    </row>
    <row r="359" customFormat="false" ht="15" hidden="false" customHeight="false" outlineLevel="0" collapsed="false">
      <c r="A359" s="17" t="n">
        <v>754</v>
      </c>
      <c r="B359" s="6" t="s">
        <v>600</v>
      </c>
      <c r="C359" s="6" t="n">
        <v>99</v>
      </c>
      <c r="D359" s="6" t="n">
        <v>495</v>
      </c>
      <c r="E359" s="16" t="n">
        <v>0.572032385101222</v>
      </c>
      <c r="F359" s="16" t="n">
        <v>0.0743887224296459</v>
      </c>
      <c r="G359" s="16" t="n">
        <v>0.551408159732819</v>
      </c>
      <c r="H359" s="16" t="n">
        <v>0.0629690324951145</v>
      </c>
      <c r="I359" s="23" t="n">
        <f aca="false">G359-E359</f>
        <v>-0.0206242253684034</v>
      </c>
      <c r="J359" s="17" t="n">
        <f aca="false">100*(G359-E359)/E359</f>
        <v>-3.6054296759359</v>
      </c>
      <c r="K359" s="16" t="n">
        <v>-2.57992190099499</v>
      </c>
      <c r="L359" s="17" t="n">
        <v>127.581180658546</v>
      </c>
      <c r="M359" s="16" t="n">
        <v>0.011014880065276</v>
      </c>
      <c r="N359" s="16" t="n">
        <v>0.0168307367397417</v>
      </c>
      <c r="O359" s="6" t="str">
        <f aca="false">IF(N359&lt;0.05,"Yes","No")</f>
        <v>Yes</v>
      </c>
      <c r="P359" s="16" t="n">
        <v>-0.316902509285714</v>
      </c>
      <c r="Q359" s="16" t="n">
        <v>8.30628591343962</v>
      </c>
      <c r="R359" s="16" t="n">
        <v>0.0040941085601289</v>
      </c>
      <c r="S359" s="16" t="n">
        <v>0.0955403953013318</v>
      </c>
      <c r="T359" s="16" t="n">
        <v>-0.0206244197703169</v>
      </c>
      <c r="U359" s="16" t="n">
        <v>0.00598994163066113</v>
      </c>
      <c r="V359" s="16" t="n">
        <v>0.00956568625428774</v>
      </c>
      <c r="W359" s="6" t="s">
        <v>683</v>
      </c>
      <c r="X359" s="17" t="n">
        <v>45.1</v>
      </c>
      <c r="Y359" s="16" t="n">
        <v>0.611651872257933</v>
      </c>
      <c r="Z359" s="16" t="n">
        <f aca="false">(G359-E359)/SQRT(H359^2/D359+F359^2/C359)</f>
        <v>-2.57992190099499</v>
      </c>
      <c r="AA359" s="24" t="n">
        <f aca="false">ABS(K359-Z359)</f>
        <v>0</v>
      </c>
    </row>
    <row r="360" customFormat="false" ht="15" hidden="false" customHeight="false" outlineLevel="0" collapsed="false">
      <c r="A360" s="17" t="n">
        <v>755</v>
      </c>
      <c r="B360" s="6" t="s">
        <v>600</v>
      </c>
      <c r="C360" s="6" t="n">
        <v>99</v>
      </c>
      <c r="D360" s="6" t="n">
        <v>495</v>
      </c>
      <c r="E360" s="16" t="n">
        <v>0.57244667109817</v>
      </c>
      <c r="F360" s="16" t="n">
        <v>0.0744177919240988</v>
      </c>
      <c r="G360" s="16" t="n">
        <v>0.551831633936275</v>
      </c>
      <c r="H360" s="16" t="n">
        <v>0.0629546463792689</v>
      </c>
      <c r="I360" s="23" t="n">
        <f aca="false">G360-E360</f>
        <v>-0.0206150371618945</v>
      </c>
      <c r="J360" s="17" t="n">
        <f aca="false">100*(G360-E360)/E360</f>
        <v>-3.6012153101261</v>
      </c>
      <c r="K360" s="16" t="n">
        <v>-2.57796516313758</v>
      </c>
      <c r="L360" s="17" t="n">
        <v>127.542880872203</v>
      </c>
      <c r="M360" s="16" t="n">
        <v>0.0110746218387027</v>
      </c>
      <c r="N360" s="16" t="n">
        <v>0.0169028890367962</v>
      </c>
      <c r="O360" s="6" t="str">
        <f aca="false">IF(N360&lt;0.05,"Yes","No")</f>
        <v>Yes</v>
      </c>
      <c r="P360" s="16" t="n">
        <v>-0.316791157029386</v>
      </c>
      <c r="Q360" s="16" t="n">
        <v>8.30044966315693</v>
      </c>
      <c r="R360" s="16" t="n">
        <v>0.00410710078284645</v>
      </c>
      <c r="S360" s="16" t="n">
        <v>0.0947175279571538</v>
      </c>
      <c r="T360" s="16" t="n">
        <v>-0.0206152308553198</v>
      </c>
      <c r="U360" s="16" t="n">
        <v>0.00600619658660555</v>
      </c>
      <c r="V360" s="16" t="n">
        <v>0.00958435625522162</v>
      </c>
      <c r="W360" s="6" t="s">
        <v>683</v>
      </c>
      <c r="X360" s="17" t="n">
        <v>45.1</v>
      </c>
      <c r="Y360" s="16" t="n">
        <v>0.611794714825018</v>
      </c>
      <c r="Z360" s="16" t="n">
        <f aca="false">(G360-E360)/SQRT(H360^2/D360+F360^2/C360)</f>
        <v>-2.57796516313758</v>
      </c>
      <c r="AA360" s="24" t="n">
        <f aca="false">ABS(K360-Z360)</f>
        <v>0</v>
      </c>
    </row>
    <row r="361" customFormat="false" ht="15" hidden="false" customHeight="false" outlineLevel="0" collapsed="false">
      <c r="A361" s="17" t="n">
        <v>756</v>
      </c>
      <c r="B361" s="6" t="s">
        <v>600</v>
      </c>
      <c r="C361" s="6" t="n">
        <v>99</v>
      </c>
      <c r="D361" s="6" t="n">
        <v>495</v>
      </c>
      <c r="E361" s="16" t="n">
        <v>0.572799167849801</v>
      </c>
      <c r="F361" s="16" t="n">
        <v>0.0744282298499</v>
      </c>
      <c r="G361" s="16" t="n">
        <v>0.552209459049533</v>
      </c>
      <c r="H361" s="16" t="n">
        <v>0.0629454618876546</v>
      </c>
      <c r="I361" s="23" t="n">
        <f aca="false">G361-E361</f>
        <v>-0.0205897088002677</v>
      </c>
      <c r="J361" s="17" t="n">
        <f aca="false">100*(G361-E361)/E361</f>
        <v>-3.59457728920212</v>
      </c>
      <c r="K361" s="16" t="n">
        <v>-2.57452890863899</v>
      </c>
      <c r="L361" s="17" t="n">
        <v>127.525198336954</v>
      </c>
      <c r="M361" s="16" t="n">
        <v>0.0111797836240374</v>
      </c>
      <c r="N361" s="16" t="n">
        <v>0.0170331583713579</v>
      </c>
      <c r="O361" s="6" t="str">
        <f aca="false">IF(N361&lt;0.05,"Yes","No")</f>
        <v>Yes</v>
      </c>
      <c r="P361" s="16" t="n">
        <v>-0.316428445863635</v>
      </c>
      <c r="Q361" s="16" t="n">
        <v>8.28145328544527</v>
      </c>
      <c r="R361" s="16" t="n">
        <v>0.00414968126299052</v>
      </c>
      <c r="S361" s="16" t="n">
        <v>0.0948079436043427</v>
      </c>
      <c r="T361" s="16" t="n">
        <v>-0.0205899019820711</v>
      </c>
      <c r="U361" s="16" t="n">
        <v>0.00605949117201054</v>
      </c>
      <c r="V361" s="16" t="n">
        <v>0.00964009959183495</v>
      </c>
      <c r="W361" s="6" t="s">
        <v>683</v>
      </c>
      <c r="X361" s="17" t="n">
        <v>44.9</v>
      </c>
      <c r="Y361" s="16" t="n">
        <v>0.611753902662994</v>
      </c>
      <c r="Z361" s="16" t="n">
        <f aca="false">(G361-E361)/SQRT(H361^2/D361+F361^2/C361)</f>
        <v>-2.57452890863899</v>
      </c>
      <c r="AA361" s="24" t="n">
        <f aca="false">ABS(K361-Z361)</f>
        <v>0</v>
      </c>
    </row>
    <row r="362" customFormat="false" ht="15" hidden="false" customHeight="false" outlineLevel="0" collapsed="false">
      <c r="A362" s="17" t="n">
        <v>757</v>
      </c>
      <c r="B362" s="6" t="s">
        <v>600</v>
      </c>
      <c r="C362" s="6" t="n">
        <v>99</v>
      </c>
      <c r="D362" s="6" t="n">
        <v>495</v>
      </c>
      <c r="E362" s="16" t="n">
        <v>0.573076806887232</v>
      </c>
      <c r="F362" s="16" t="n">
        <v>0.0744193384958862</v>
      </c>
      <c r="G362" s="16" t="n">
        <v>0.552527003276228</v>
      </c>
      <c r="H362" s="16" t="n">
        <v>0.0629235546468916</v>
      </c>
      <c r="I362" s="23" t="n">
        <f aca="false">G362-E362</f>
        <v>-0.020549803611004</v>
      </c>
      <c r="J362" s="17" t="n">
        <f aca="false">100*(G362-E362)/E362</f>
        <v>-3.58587249807297</v>
      </c>
      <c r="K362" s="16" t="n">
        <v>-2.56991969342003</v>
      </c>
      <c r="L362" s="17" t="n">
        <v>127.511078417591</v>
      </c>
      <c r="M362" s="16" t="n">
        <v>0.0113221609319057</v>
      </c>
      <c r="N362" s="16" t="n">
        <v>0.0172126339493009</v>
      </c>
      <c r="O362" s="6" t="str">
        <f aca="false">IF(N362&lt;0.05,"Yes","No")</f>
        <v>Yes</v>
      </c>
      <c r="P362" s="16" t="n">
        <v>-0.315909438844588</v>
      </c>
      <c r="Q362" s="16" t="n">
        <v>8.25430902876745</v>
      </c>
      <c r="R362" s="16" t="n">
        <v>0.00421130866198234</v>
      </c>
      <c r="S362" s="16" t="n">
        <v>0.0947512886424997</v>
      </c>
      <c r="T362" s="16" t="n">
        <v>-0.0205499961933554</v>
      </c>
      <c r="U362" s="16" t="n">
        <v>0.00613653469915372</v>
      </c>
      <c r="V362" s="16" t="n">
        <v>0.00974053126849797</v>
      </c>
      <c r="W362" s="6" t="s">
        <v>683</v>
      </c>
      <c r="X362" s="17" t="n">
        <v>44.7</v>
      </c>
      <c r="Y362" s="16" t="n">
        <v>0.611692684419957</v>
      </c>
      <c r="Z362" s="16" t="n">
        <f aca="false">(G362-E362)/SQRT(H362^2/D362+F362^2/C362)</f>
        <v>-2.56991969342003</v>
      </c>
      <c r="AA362" s="24" t="n">
        <f aca="false">ABS(K362-Z362)</f>
        <v>0</v>
      </c>
    </row>
    <row r="363" customFormat="false" ht="15" hidden="false" customHeight="false" outlineLevel="0" collapsed="false">
      <c r="A363" s="17" t="n">
        <v>758</v>
      </c>
      <c r="B363" s="6" t="s">
        <v>600</v>
      </c>
      <c r="C363" s="6" t="n">
        <v>99</v>
      </c>
      <c r="D363" s="6" t="n">
        <v>495</v>
      </c>
      <c r="E363" s="16" t="n">
        <v>0.573298096054732</v>
      </c>
      <c r="F363" s="16" t="n">
        <v>0.074380739676928</v>
      </c>
      <c r="G363" s="16" t="n">
        <v>0.552793883855897</v>
      </c>
      <c r="H363" s="16" t="n">
        <v>0.0628745135493056</v>
      </c>
      <c r="I363" s="23" t="n">
        <f aca="false">G363-E363</f>
        <v>-0.0205042121988354</v>
      </c>
      <c r="J363" s="17" t="n">
        <f aca="false">100*(G363-E363)/E363</f>
        <v>-3.57653589641049</v>
      </c>
      <c r="K363" s="16" t="n">
        <v>-2.56563249055309</v>
      </c>
      <c r="L363" s="17" t="n">
        <v>127.494975134086</v>
      </c>
      <c r="M363" s="16" t="n">
        <v>0.0114560776698182</v>
      </c>
      <c r="N363" s="16" t="n">
        <v>0.0173910543239075</v>
      </c>
      <c r="O363" s="6" t="str">
        <f aca="false">IF(N363&lt;0.05,"Yes","No")</f>
        <v>Yes</v>
      </c>
      <c r="P363" s="16" t="n">
        <v>-0.315436546769806</v>
      </c>
      <c r="Q363" s="16" t="n">
        <v>8.22961539634962</v>
      </c>
      <c r="R363" s="16" t="n">
        <v>0.00426818375861123</v>
      </c>
      <c r="S363" s="16" t="n">
        <v>0.0945263965561097</v>
      </c>
      <c r="T363" s="16" t="n">
        <v>-0.0205044034413824</v>
      </c>
      <c r="U363" s="16" t="n">
        <v>0.00620752583356259</v>
      </c>
      <c r="V363" s="16" t="n">
        <v>0.00983092326582311</v>
      </c>
      <c r="W363" s="6" t="s">
        <v>683</v>
      </c>
      <c r="X363" s="17" t="n">
        <v>44.6</v>
      </c>
      <c r="Y363" s="16" t="n">
        <v>0.611651872257933</v>
      </c>
      <c r="Z363" s="16" t="n">
        <f aca="false">(G363-E363)/SQRT(H363^2/D363+F363^2/C363)</f>
        <v>-2.56563249055309</v>
      </c>
      <c r="AA363" s="24" t="n">
        <f aca="false">ABS(K363-Z363)</f>
        <v>0</v>
      </c>
    </row>
    <row r="364" customFormat="false" ht="15" hidden="false" customHeight="false" outlineLevel="0" collapsed="false">
      <c r="A364" s="17" t="n">
        <v>759</v>
      </c>
      <c r="B364" s="6" t="s">
        <v>600</v>
      </c>
      <c r="C364" s="6" t="n">
        <v>99</v>
      </c>
      <c r="D364" s="6" t="n">
        <v>495</v>
      </c>
      <c r="E364" s="16" t="n">
        <v>0.573478665917811</v>
      </c>
      <c r="F364" s="16" t="n">
        <v>0.074316720120883</v>
      </c>
      <c r="G364" s="16" t="n">
        <v>0.553019505317765</v>
      </c>
      <c r="H364" s="16" t="n">
        <v>0.0627993613888958</v>
      </c>
      <c r="I364" s="23" t="n">
        <f aca="false">G364-E364</f>
        <v>-0.0204591606000457</v>
      </c>
      <c r="J364" s="17" t="n">
        <f aca="false">100*(G364-E364)/E364</f>
        <v>-3.56755391541939</v>
      </c>
      <c r="K364" s="16" t="n">
        <v>-2.56230787259073</v>
      </c>
      <c r="L364" s="17" t="n">
        <v>127.47431504417</v>
      </c>
      <c r="M364" s="16" t="n">
        <v>0.011560979333536</v>
      </c>
      <c r="N364" s="16" t="n">
        <v>0.0175376300214867</v>
      </c>
      <c r="O364" s="6" t="str">
        <f aca="false">IF(N364&lt;0.05,"Yes","No")</f>
        <v>Yes</v>
      </c>
      <c r="P364" s="16" t="n">
        <v>-0.315097188865066</v>
      </c>
      <c r="Q364" s="16" t="n">
        <v>8.21191749306382</v>
      </c>
      <c r="R364" s="16" t="n">
        <v>0.00430942802651276</v>
      </c>
      <c r="S364" s="16" t="n">
        <v>0.0942270364764851</v>
      </c>
      <c r="T364" s="16" t="n">
        <v>-0.0204593494968514</v>
      </c>
      <c r="U364" s="16" t="n">
        <v>0.00625893441964095</v>
      </c>
      <c r="V364" s="16" t="n">
        <v>0.00989741135635994</v>
      </c>
      <c r="W364" s="6" t="s">
        <v>683</v>
      </c>
      <c r="X364" s="17" t="n">
        <v>44.1</v>
      </c>
      <c r="Y364" s="16" t="n">
        <v>0.611672278338945</v>
      </c>
      <c r="Z364" s="16" t="n">
        <f aca="false">(G364-E364)/SQRT(H364^2/D364+F364^2/C364)</f>
        <v>-2.56230787259073</v>
      </c>
      <c r="AA364" s="24" t="n">
        <f aca="false">ABS(K364-Z364)</f>
        <v>0</v>
      </c>
    </row>
    <row r="365" customFormat="false" ht="15" hidden="false" customHeight="false" outlineLevel="0" collapsed="false">
      <c r="A365" s="17" t="n">
        <v>760</v>
      </c>
      <c r="B365" s="6" t="s">
        <v>601</v>
      </c>
      <c r="C365" s="6" t="n">
        <v>99</v>
      </c>
      <c r="D365" s="6" t="n">
        <v>495</v>
      </c>
      <c r="E365" s="16" t="n">
        <v>0.573608414693312</v>
      </c>
      <c r="F365" s="16" t="n">
        <v>0.0742703070390743</v>
      </c>
      <c r="G365" s="16" t="n">
        <v>0.553193647813315</v>
      </c>
      <c r="H365" s="16" t="n">
        <v>0.0627330431882281</v>
      </c>
      <c r="I365" s="23" t="n">
        <f aca="false">G365-E365</f>
        <v>-0.0204147668799969</v>
      </c>
      <c r="J365" s="17" t="n">
        <f aca="false">100*(G365-E365)/E365</f>
        <v>-3.55900756632239</v>
      </c>
      <c r="K365" s="16" t="n">
        <v>-2.55848378487128</v>
      </c>
      <c r="L365" s="17" t="n">
        <v>127.447696447828</v>
      </c>
      <c r="M365" s="16" t="n">
        <v>0.0116827317769397</v>
      </c>
      <c r="N365" s="16" t="n">
        <v>0.0176967696202958</v>
      </c>
      <c r="O365" s="6" t="str">
        <f aca="false">IF(N365&lt;0.05,"Yes","No")</f>
        <v>Yes</v>
      </c>
      <c r="P365" s="16" t="n">
        <v>-0.314716289393047</v>
      </c>
      <c r="Q365" s="16" t="n">
        <v>8.19207584047913</v>
      </c>
      <c r="R365" s="16" t="n">
        <v>0.00435615237785934</v>
      </c>
      <c r="S365" s="16" t="n">
        <v>0.0935710718332899</v>
      </c>
      <c r="T365" s="16" t="n">
        <v>-0.020414953086923</v>
      </c>
      <c r="U365" s="16" t="n">
        <v>0.00631711333118527</v>
      </c>
      <c r="V365" s="16" t="n">
        <v>0.00997438947029253</v>
      </c>
      <c r="W365" s="6" t="s">
        <v>683</v>
      </c>
      <c r="X365" s="17" t="n">
        <v>44</v>
      </c>
      <c r="Y365" s="16" t="n">
        <v>0.611713090500969</v>
      </c>
      <c r="Z365" s="16" t="n">
        <f aca="false">(G365-E365)/SQRT(H365^2/D365+F365^2/C365)</f>
        <v>-2.55848378487128</v>
      </c>
      <c r="AA365" s="24" t="n">
        <f aca="false">ABS(K365-Z365)</f>
        <v>0</v>
      </c>
    </row>
    <row r="366" customFormat="false" ht="15" hidden="false" customHeight="false" outlineLevel="0" collapsed="false">
      <c r="A366" s="17" t="n">
        <v>761</v>
      </c>
      <c r="B366" s="6" t="s">
        <v>601</v>
      </c>
      <c r="C366" s="6" t="n">
        <v>99</v>
      </c>
      <c r="D366" s="6" t="n">
        <v>495</v>
      </c>
      <c r="E366" s="16" t="n">
        <v>0.57370745654058</v>
      </c>
      <c r="F366" s="16" t="n">
        <v>0.0742365662491876</v>
      </c>
      <c r="G366" s="16" t="n">
        <v>0.553361494252176</v>
      </c>
      <c r="H366" s="16" t="n">
        <v>0.0626774702148086</v>
      </c>
      <c r="I366" s="23" t="n">
        <f aca="false">G366-E366</f>
        <v>-0.0203459622884038</v>
      </c>
      <c r="J366" s="17" t="n">
        <f aca="false">100*(G366-E366)/E366</f>
        <v>-3.54640018295887</v>
      </c>
      <c r="K366" s="16" t="n">
        <v>-2.55115727967876</v>
      </c>
      <c r="L366" s="17" t="n">
        <v>127.42110318199</v>
      </c>
      <c r="M366" s="16" t="n">
        <v>0.0119189777979719</v>
      </c>
      <c r="N366" s="16" t="n">
        <v>0.0180286338038437</v>
      </c>
      <c r="O366" s="6" t="str">
        <f aca="false">IF(N366&lt;0.05,"Yes","No")</f>
        <v>Yes</v>
      </c>
      <c r="P366" s="16" t="n">
        <v>-0.313904188339819</v>
      </c>
      <c r="Q366" s="16" t="n">
        <v>8.14985235137116</v>
      </c>
      <c r="R366" s="16" t="n">
        <v>0.00445731232920331</v>
      </c>
      <c r="S366" s="16" t="n">
        <v>0.0928086114625718</v>
      </c>
      <c r="T366" s="16" t="n">
        <v>-0.0203461470265101</v>
      </c>
      <c r="U366" s="16" t="n">
        <v>0.00644284347800619</v>
      </c>
      <c r="V366" s="16" t="n">
        <v>0.0101500159818552</v>
      </c>
      <c r="W366" s="6" t="s">
        <v>683</v>
      </c>
      <c r="X366" s="17" t="n">
        <v>43.4</v>
      </c>
      <c r="Y366" s="16" t="n">
        <v>0.611549841852872</v>
      </c>
      <c r="Z366" s="16" t="n">
        <f aca="false">(G366-E366)/SQRT(H366^2/D366+F366^2/C366)</f>
        <v>-2.55115727967876</v>
      </c>
      <c r="AA366" s="24" t="n">
        <f aca="false">ABS(K366-Z366)</f>
        <v>0</v>
      </c>
    </row>
    <row r="367" customFormat="false" ht="15" hidden="false" customHeight="false" outlineLevel="0" collapsed="false">
      <c r="A367" s="17" t="n">
        <v>762</v>
      </c>
      <c r="B367" s="6" t="s">
        <v>601</v>
      </c>
      <c r="C367" s="6" t="n">
        <v>99</v>
      </c>
      <c r="D367" s="6" t="n">
        <v>495</v>
      </c>
      <c r="E367" s="16" t="n">
        <v>0.573787179860202</v>
      </c>
      <c r="F367" s="16" t="n">
        <v>0.0742008031236561</v>
      </c>
      <c r="G367" s="16" t="n">
        <v>0.553528724776374</v>
      </c>
      <c r="H367" s="16" t="n">
        <v>0.0626205338228212</v>
      </c>
      <c r="I367" s="23" t="n">
        <f aca="false">G367-E367</f>
        <v>-0.0202584550838278</v>
      </c>
      <c r="J367" s="17" t="n">
        <f aca="false">100*(G367-E367)/E367</f>
        <v>-3.53065662581789</v>
      </c>
      <c r="K367" s="16" t="n">
        <v>-2.5415445067225</v>
      </c>
      <c r="L367" s="17" t="n">
        <v>127.394836171442</v>
      </c>
      <c r="M367" s="16" t="n">
        <v>0.012235354061822</v>
      </c>
      <c r="N367" s="16" t="n">
        <v>0.0184672980487701</v>
      </c>
      <c r="O367" s="6" t="str">
        <f aca="false">IF(N367&lt;0.05,"Yes","No")</f>
        <v>Yes</v>
      </c>
      <c r="P367" s="16" t="n">
        <v>-0.312809194192813</v>
      </c>
      <c r="Q367" s="16" t="n">
        <v>8.0930931486694</v>
      </c>
      <c r="R367" s="16" t="n">
        <v>0.00459708982339506</v>
      </c>
      <c r="S367" s="16" t="n">
        <v>0.0920993965692833</v>
      </c>
      <c r="T367" s="16" t="n">
        <v>-0.0202586389013367</v>
      </c>
      <c r="U367" s="16" t="n">
        <v>0.00661605470936981</v>
      </c>
      <c r="V367" s="16" t="n">
        <v>0.0103994871928717</v>
      </c>
      <c r="W367" s="6" t="s">
        <v>683</v>
      </c>
      <c r="X367" s="17" t="n">
        <v>42.7</v>
      </c>
      <c r="Y367" s="16" t="n">
        <v>0.611386593204775</v>
      </c>
      <c r="Z367" s="16" t="n">
        <f aca="false">(G367-E367)/SQRT(H367^2/D367+F367^2/C367)</f>
        <v>-2.5415445067225</v>
      </c>
      <c r="AA367" s="24" t="n">
        <f aca="false">ABS(K367-Z367)</f>
        <v>0</v>
      </c>
    </row>
    <row r="368" customFormat="false" ht="15" hidden="false" customHeight="false" outlineLevel="0" collapsed="false">
      <c r="A368" s="17" t="n">
        <v>763</v>
      </c>
      <c r="B368" s="6" t="s">
        <v>601</v>
      </c>
      <c r="C368" s="6" t="n">
        <v>99</v>
      </c>
      <c r="D368" s="6" t="n">
        <v>495</v>
      </c>
      <c r="E368" s="16" t="n">
        <v>0.57385137616986</v>
      </c>
      <c r="F368" s="16" t="n">
        <v>0.0741429541853195</v>
      </c>
      <c r="G368" s="16" t="n">
        <v>0.553681048780981</v>
      </c>
      <c r="H368" s="16" t="n">
        <v>0.0625448549065103</v>
      </c>
      <c r="I368" s="23" t="n">
        <f aca="false">G368-E368</f>
        <v>-0.0201703273888789</v>
      </c>
      <c r="J368" s="17" t="n">
        <f aca="false">100*(G368-E368)/E368</f>
        <v>-3.5149044206367</v>
      </c>
      <c r="K368" s="16" t="n">
        <v>-2.53259825320764</v>
      </c>
      <c r="L368" s="17" t="n">
        <v>127.368447285465</v>
      </c>
      <c r="M368" s="16" t="n">
        <v>0.0125365498806294</v>
      </c>
      <c r="N368" s="16" t="n">
        <v>0.018908321104955</v>
      </c>
      <c r="O368" s="6" t="str">
        <f aca="false">IF(N368&lt;0.05,"Yes","No")</f>
        <v>Yes</v>
      </c>
      <c r="P368" s="16" t="n">
        <v>-0.311796098031115</v>
      </c>
      <c r="Q368" s="16" t="n">
        <v>8.04075578416144</v>
      </c>
      <c r="R368" s="16" t="n">
        <v>0.00472994499245713</v>
      </c>
      <c r="S368" s="16" t="n">
        <v>0.0915424793956158</v>
      </c>
      <c r="T368" s="16" t="n">
        <v>-0.0201705093404381</v>
      </c>
      <c r="U368" s="16" t="n">
        <v>0.00678015173444483</v>
      </c>
      <c r="V368" s="16" t="n">
        <v>0.0106338623833576</v>
      </c>
      <c r="W368" s="6" t="s">
        <v>683</v>
      </c>
      <c r="X368" s="17" t="n">
        <v>42.3</v>
      </c>
      <c r="Y368" s="16" t="n">
        <v>0.611264156718702</v>
      </c>
      <c r="Z368" s="16" t="n">
        <f aca="false">(G368-E368)/SQRT(H368^2/D368+F368^2/C368)</f>
        <v>-2.53259825320764</v>
      </c>
      <c r="AA368" s="24" t="n">
        <f aca="false">ABS(K368-Z368)</f>
        <v>0</v>
      </c>
    </row>
    <row r="369" customFormat="false" ht="15" hidden="false" customHeight="false" outlineLevel="0" collapsed="false">
      <c r="A369" s="17" t="n">
        <v>764</v>
      </c>
      <c r="B369" s="6" t="s">
        <v>601</v>
      </c>
      <c r="C369" s="6" t="n">
        <v>99</v>
      </c>
      <c r="D369" s="6" t="n">
        <v>495</v>
      </c>
      <c r="E369" s="16" t="n">
        <v>0.573888541171045</v>
      </c>
      <c r="F369" s="16" t="n">
        <v>0.0740477990787379</v>
      </c>
      <c r="G369" s="16" t="n">
        <v>0.553818356448954</v>
      </c>
      <c r="H369" s="16" t="n">
        <v>0.0624537563946125</v>
      </c>
      <c r="I369" s="23" t="n">
        <f aca="false">G369-E369</f>
        <v>-0.0200701847220912</v>
      </c>
      <c r="J369" s="17" t="n">
        <f aca="false">100*(G369-E369)/E369</f>
        <v>-3.49722694952875</v>
      </c>
      <c r="K369" s="16" t="n">
        <v>-2.52331713198434</v>
      </c>
      <c r="L369" s="17" t="n">
        <v>127.357798161691</v>
      </c>
      <c r="M369" s="16" t="n">
        <v>0.0128558535788052</v>
      </c>
      <c r="N369" s="16" t="n">
        <v>0.0193343939649748</v>
      </c>
      <c r="O369" s="6" t="str">
        <f aca="false">IF(N369&lt;0.05,"Yes","No")</f>
        <v>Yes</v>
      </c>
      <c r="P369" s="16" t="n">
        <v>-0.310688877785069</v>
      </c>
      <c r="Q369" s="16" t="n">
        <v>7.98375006718317</v>
      </c>
      <c r="R369" s="16" t="n">
        <v>0.00487912037390376</v>
      </c>
      <c r="S369" s="16" t="n">
        <v>0.0914534135418288</v>
      </c>
      <c r="T369" s="16" t="n">
        <v>-0.0200703647741531</v>
      </c>
      <c r="U369" s="16" t="n">
        <v>0.00696382024334848</v>
      </c>
      <c r="V369" s="16" t="n">
        <v>0.0109053113430513</v>
      </c>
      <c r="W369" s="6" t="s">
        <v>683</v>
      </c>
      <c r="X369" s="17" t="n">
        <v>41.7</v>
      </c>
      <c r="Y369" s="16" t="n">
        <v>0.610856035098459</v>
      </c>
      <c r="Z369" s="16" t="n">
        <f aca="false">(G369-E369)/SQRT(H369^2/D369+F369^2/C369)</f>
        <v>-2.52331713198433</v>
      </c>
      <c r="AA369" s="24" t="n">
        <f aca="false">ABS(K369-Z369)</f>
        <v>0</v>
      </c>
    </row>
    <row r="370" customFormat="false" ht="15" hidden="false" customHeight="false" outlineLevel="0" collapsed="false">
      <c r="A370" s="17" t="n">
        <v>765</v>
      </c>
      <c r="B370" s="6" t="s">
        <v>601</v>
      </c>
      <c r="C370" s="6" t="n">
        <v>99</v>
      </c>
      <c r="D370" s="6" t="n">
        <v>495</v>
      </c>
      <c r="E370" s="16" t="n">
        <v>0.573881646900466</v>
      </c>
      <c r="F370" s="16" t="n">
        <v>0.0739663804683606</v>
      </c>
      <c r="G370" s="16" t="n">
        <v>0.553922346986906</v>
      </c>
      <c r="H370" s="16" t="n">
        <v>0.0623731852883064</v>
      </c>
      <c r="I370" s="23" t="n">
        <f aca="false">G370-E370</f>
        <v>-0.0199592999135605</v>
      </c>
      <c r="J370" s="17" t="n">
        <f aca="false">100*(G370-E370)/E370</f>
        <v>-3.47794706824319</v>
      </c>
      <c r="K370" s="16" t="n">
        <v>-2.51219806124156</v>
      </c>
      <c r="L370" s="17" t="n">
        <v>127.346084168053</v>
      </c>
      <c r="M370" s="16" t="n">
        <v>0.0132479489151187</v>
      </c>
      <c r="N370" s="16" t="n">
        <v>0.0198955973342848</v>
      </c>
      <c r="O370" s="6" t="str">
        <f aca="false">IF(N370&lt;0.05,"Yes","No")</f>
        <v>Yes</v>
      </c>
      <c r="P370" s="16" t="n">
        <v>-0.309358613360191</v>
      </c>
      <c r="Q370" s="16" t="n">
        <v>7.9155290089981</v>
      </c>
      <c r="R370" s="16" t="n">
        <v>0.00506398213363573</v>
      </c>
      <c r="S370" s="16" t="n">
        <v>0.0915087276353082</v>
      </c>
      <c r="T370" s="16" t="n">
        <v>-0.0199594794092619</v>
      </c>
      <c r="U370" s="16" t="n">
        <v>0.00719058755051985</v>
      </c>
      <c r="V370" s="16" t="n">
        <v>0.0112352930476873</v>
      </c>
      <c r="W370" s="6" t="s">
        <v>683</v>
      </c>
      <c r="X370" s="17" t="n">
        <v>41.2</v>
      </c>
      <c r="Y370" s="16" t="n">
        <v>0.610631568207326</v>
      </c>
      <c r="Z370" s="16" t="n">
        <f aca="false">(G370-E370)/SQRT(H370^2/D370+F370^2/C370)</f>
        <v>-2.51219806124156</v>
      </c>
      <c r="AA370" s="24" t="n">
        <f aca="false">ABS(K370-Z370)</f>
        <v>0</v>
      </c>
    </row>
    <row r="371" customFormat="false" ht="15" hidden="false" customHeight="false" outlineLevel="0" collapsed="false">
      <c r="A371" s="17" t="n">
        <v>766</v>
      </c>
      <c r="B371" s="6" t="s">
        <v>601</v>
      </c>
      <c r="C371" s="6" t="n">
        <v>99</v>
      </c>
      <c r="D371" s="6" t="n">
        <v>495</v>
      </c>
      <c r="E371" s="16" t="n">
        <v>0.57383495810056</v>
      </c>
      <c r="F371" s="16" t="n">
        <v>0.0739104328854062</v>
      </c>
      <c r="G371" s="16" t="n">
        <v>0.553990172797983</v>
      </c>
      <c r="H371" s="16" t="n">
        <v>0.0623047244862873</v>
      </c>
      <c r="I371" s="23" t="n">
        <f aca="false">G371-E371</f>
        <v>-0.0198447853025764</v>
      </c>
      <c r="J371" s="17" t="n">
        <f aca="false">100*(G371-E371)/E371</f>
        <v>-3.45827402503748</v>
      </c>
      <c r="K371" s="16" t="n">
        <v>-2.49978156063223</v>
      </c>
      <c r="L371" s="17" t="n">
        <v>127.325126313162</v>
      </c>
      <c r="M371" s="16" t="n">
        <v>0.013698485493432</v>
      </c>
      <c r="N371" s="16" t="n">
        <v>0.0205575128726433</v>
      </c>
      <c r="O371" s="6" t="str">
        <f aca="false">IF(N371&lt;0.05,"Yes","No")</f>
        <v>Yes</v>
      </c>
      <c r="P371" s="16" t="n">
        <v>-0.307898728069633</v>
      </c>
      <c r="Q371" s="16" t="n">
        <v>7.84099739660695</v>
      </c>
      <c r="R371" s="16" t="n">
        <v>0.00527414377801833</v>
      </c>
      <c r="S371" s="16" t="n">
        <v>0.0914130752002177</v>
      </c>
      <c r="T371" s="16" t="n">
        <v>-0.0198449653264791</v>
      </c>
      <c r="U371" s="16" t="n">
        <v>0.00744731236075649</v>
      </c>
      <c r="V371" s="16" t="n">
        <v>0.0115932957432088</v>
      </c>
      <c r="W371" s="6" t="s">
        <v>683</v>
      </c>
      <c r="X371" s="17" t="n">
        <v>40.7</v>
      </c>
      <c r="Y371" s="16" t="n">
        <v>0.610366289154168</v>
      </c>
      <c r="Z371" s="16" t="n">
        <f aca="false">(G371-E371)/SQRT(H371^2/D371+F371^2/C371)</f>
        <v>-2.49978156063223</v>
      </c>
      <c r="AA371" s="24" t="n">
        <f aca="false">ABS(K371-Z371)</f>
        <v>0</v>
      </c>
    </row>
    <row r="372" customFormat="false" ht="15" hidden="false" customHeight="false" outlineLevel="0" collapsed="false">
      <c r="A372" s="17" t="n">
        <v>767</v>
      </c>
      <c r="B372" s="6" t="s">
        <v>601</v>
      </c>
      <c r="C372" s="6" t="n">
        <v>99</v>
      </c>
      <c r="D372" s="6" t="n">
        <v>495</v>
      </c>
      <c r="E372" s="16" t="n">
        <v>0.573778695229328</v>
      </c>
      <c r="F372" s="16" t="n">
        <v>0.073836467037752</v>
      </c>
      <c r="G372" s="16" t="n">
        <v>0.554039418998391</v>
      </c>
      <c r="H372" s="16" t="n">
        <v>0.0622179050498287</v>
      </c>
      <c r="I372" s="23" t="n">
        <f aca="false">G372-E372</f>
        <v>-0.0197392762309373</v>
      </c>
      <c r="J372" s="17" t="n">
        <f aca="false">100*(G372-E372)/E372</f>
        <v>-3.4402246711248</v>
      </c>
      <c r="K372" s="16" t="n">
        <v>-2.48910352060427</v>
      </c>
      <c r="L372" s="17" t="n">
        <v>127.301017363081</v>
      </c>
      <c r="M372" s="16" t="n">
        <v>0.0140968982664653</v>
      </c>
      <c r="N372" s="16" t="n">
        <v>0.0211101805116491</v>
      </c>
      <c r="O372" s="6" t="str">
        <f aca="false">IF(N372&lt;0.05,"Yes","No")</f>
        <v>Yes</v>
      </c>
      <c r="P372" s="16" t="n">
        <v>-0.306662754676242</v>
      </c>
      <c r="Q372" s="16" t="n">
        <v>7.77817276082657</v>
      </c>
      <c r="R372" s="16" t="n">
        <v>0.00545821167271204</v>
      </c>
      <c r="S372" s="16" t="n">
        <v>0.0908534069682931</v>
      </c>
      <c r="T372" s="16" t="n">
        <v>-0.0197394556072542</v>
      </c>
      <c r="U372" s="16" t="n">
        <v>0.00767127250299229</v>
      </c>
      <c r="V372" s="16" t="n">
        <v>0.0119330905602102</v>
      </c>
      <c r="W372" s="6" t="s">
        <v>683</v>
      </c>
      <c r="X372" s="17" t="n">
        <v>39.8</v>
      </c>
      <c r="Y372" s="16" t="n">
        <v>0.610182634425059</v>
      </c>
      <c r="Z372" s="16" t="n">
        <f aca="false">(G372-E372)/SQRT(H372^2/D372+F372^2/C372)</f>
        <v>-2.48910352060427</v>
      </c>
      <c r="AA372" s="24" t="n">
        <f aca="false">ABS(K372-Z372)</f>
        <v>0</v>
      </c>
    </row>
    <row r="373" customFormat="false" ht="15" hidden="false" customHeight="false" outlineLevel="0" collapsed="false">
      <c r="A373" s="17" t="n">
        <v>768</v>
      </c>
      <c r="B373" s="6" t="s">
        <v>601</v>
      </c>
      <c r="C373" s="6" t="n">
        <v>99</v>
      </c>
      <c r="D373" s="6" t="n">
        <v>495</v>
      </c>
      <c r="E373" s="16" t="n">
        <v>0.573721760752225</v>
      </c>
      <c r="F373" s="16" t="n">
        <v>0.0737429240839257</v>
      </c>
      <c r="G373" s="16" t="n">
        <v>0.554101472430759</v>
      </c>
      <c r="H373" s="16" t="n">
        <v>0.0621095028967159</v>
      </c>
      <c r="I373" s="23" t="n">
        <f aca="false">G373-E373</f>
        <v>-0.0196202883214661</v>
      </c>
      <c r="J373" s="17" t="n">
        <f aca="false">100*(G373-E373)/E373</f>
        <v>-3.41982641476616</v>
      </c>
      <c r="K373" s="16" t="n">
        <v>-2.47738426854651</v>
      </c>
      <c r="L373" s="17" t="n">
        <v>127.271850449384</v>
      </c>
      <c r="M373" s="16" t="n">
        <v>0.0145460626225198</v>
      </c>
      <c r="N373" s="16" t="n">
        <v>0.021767291716463</v>
      </c>
      <c r="O373" s="6" t="str">
        <f aca="false">IF(N373&lt;0.05,"Yes","No")</f>
        <v>Yes</v>
      </c>
      <c r="P373" s="16" t="n">
        <v>-0.305314444498725</v>
      </c>
      <c r="Q373" s="16" t="n">
        <v>7.70992623084995</v>
      </c>
      <c r="R373" s="16" t="n">
        <v>0.00566562317201572</v>
      </c>
      <c r="S373" s="16" t="n">
        <v>0.0902859725354846</v>
      </c>
      <c r="T373" s="16" t="n">
        <v>-0.0196204659244014</v>
      </c>
      <c r="U373" s="16" t="n">
        <v>0.00792268376636923</v>
      </c>
      <c r="V373" s="16" t="n">
        <v>0.012296848417868</v>
      </c>
      <c r="W373" s="6" t="s">
        <v>683</v>
      </c>
      <c r="X373" s="17" t="n">
        <v>38.9</v>
      </c>
      <c r="Y373" s="16" t="n">
        <v>0.609937761452913</v>
      </c>
      <c r="Z373" s="16" t="n">
        <f aca="false">(G373-E373)/SQRT(H373^2/D373+F373^2/C373)</f>
        <v>-2.47738426854651</v>
      </c>
      <c r="AA373" s="24" t="n">
        <f aca="false">ABS(K373-Z373)</f>
        <v>0</v>
      </c>
    </row>
    <row r="374" customFormat="false" ht="15" hidden="false" customHeight="false" outlineLevel="0" collapsed="false">
      <c r="A374" s="17" t="n">
        <v>769</v>
      </c>
      <c r="B374" s="6" t="s">
        <v>601</v>
      </c>
      <c r="C374" s="6" t="n">
        <v>99</v>
      </c>
      <c r="D374" s="6" t="n">
        <v>495</v>
      </c>
      <c r="E374" s="16" t="n">
        <v>0.573652771687267</v>
      </c>
      <c r="F374" s="16" t="n">
        <v>0.073647835312956</v>
      </c>
      <c r="G374" s="16" t="n">
        <v>0.554154409663846</v>
      </c>
      <c r="H374" s="16" t="n">
        <v>0.0620026532625686</v>
      </c>
      <c r="I374" s="23" t="n">
        <f aca="false">G374-E374</f>
        <v>-0.019498362023421</v>
      </c>
      <c r="J374" s="17" t="n">
        <f aca="false">100*(G374-E374)/E374</f>
        <v>-3.39898331983494</v>
      </c>
      <c r="K374" s="16" t="n">
        <v>-2.46529993651214</v>
      </c>
      <c r="L374" s="17" t="n">
        <v>127.245441093474</v>
      </c>
      <c r="M374" s="16" t="n">
        <v>0.0150224998858875</v>
      </c>
      <c r="N374" s="16" t="n">
        <v>0.0224163865484728</v>
      </c>
      <c r="O374" s="6" t="str">
        <f aca="false">IF(N374&lt;0.05,"Yes","No")</f>
        <v>Yes</v>
      </c>
      <c r="P374" s="16" t="n">
        <v>-0.30391133909735</v>
      </c>
      <c r="Q374" s="16" t="n">
        <v>7.6392254693174</v>
      </c>
      <c r="R374" s="16" t="n">
        <v>0.00588900740383819</v>
      </c>
      <c r="S374" s="16" t="n">
        <v>0.0898064110583499</v>
      </c>
      <c r="T374" s="16" t="n">
        <v>-0.0194985374111174</v>
      </c>
      <c r="U374" s="16" t="n">
        <v>0.00819239342025178</v>
      </c>
      <c r="V374" s="16" t="n">
        <v>0.0126966982896891</v>
      </c>
      <c r="W374" s="6" t="s">
        <v>683</v>
      </c>
      <c r="X374" s="17" t="n">
        <v>38.6</v>
      </c>
      <c r="Y374" s="16" t="n">
        <v>0.609754106723804</v>
      </c>
      <c r="Z374" s="16" t="n">
        <f aca="false">(G374-E374)/SQRT(H374^2/D374+F374^2/C374)</f>
        <v>-2.46529993651214</v>
      </c>
      <c r="AA374" s="24" t="n">
        <f aca="false">ABS(K374-Z374)</f>
        <v>0</v>
      </c>
    </row>
    <row r="375" customFormat="false" ht="15" hidden="false" customHeight="false" outlineLevel="0" collapsed="false">
      <c r="A375" s="17" t="n">
        <v>770</v>
      </c>
      <c r="B375" s="6" t="s">
        <v>601</v>
      </c>
      <c r="C375" s="6" t="n">
        <v>99</v>
      </c>
      <c r="D375" s="6" t="n">
        <v>495</v>
      </c>
      <c r="E375" s="16" t="n">
        <v>0.573562899021187</v>
      </c>
      <c r="F375" s="16" t="n">
        <v>0.073564844513198</v>
      </c>
      <c r="G375" s="16" t="n">
        <v>0.554178206848376</v>
      </c>
      <c r="H375" s="16" t="n">
        <v>0.0619157919847108</v>
      </c>
      <c r="I375" s="23" t="n">
        <f aca="false">G375-E375</f>
        <v>-0.0193846921728115</v>
      </c>
      <c r="J375" s="17" t="n">
        <f aca="false">100*(G375-E375)/E375</f>
        <v>-3.37969771160101</v>
      </c>
      <c r="K375" s="16" t="n">
        <v>-2.45377649195502</v>
      </c>
      <c r="L375" s="17" t="n">
        <v>127.228659820002</v>
      </c>
      <c r="M375" s="16" t="n">
        <v>0.015489629809475</v>
      </c>
      <c r="N375" s="16" t="n">
        <v>0.0230970278422335</v>
      </c>
      <c r="O375" s="6" t="str">
        <f aca="false">IF(N375&lt;0.05,"Yes","No")</f>
        <v>Yes</v>
      </c>
      <c r="P375" s="16" t="n">
        <v>-0.30254533254484</v>
      </c>
      <c r="Q375" s="16" t="n">
        <v>7.57070693242916</v>
      </c>
      <c r="R375" s="16" t="n">
        <v>0.00611410016206688</v>
      </c>
      <c r="S375" s="16" t="n">
        <v>0.0894609972094017</v>
      </c>
      <c r="T375" s="16" t="n">
        <v>-0.0193848657070174</v>
      </c>
      <c r="U375" s="16" t="n">
        <v>0.00846311198445224</v>
      </c>
      <c r="V375" s="16" t="n">
        <v>0.0130776564881161</v>
      </c>
      <c r="W375" s="6" t="s">
        <v>683</v>
      </c>
      <c r="X375" s="17" t="n">
        <v>38.2</v>
      </c>
      <c r="Y375" s="16" t="n">
        <v>0.609570451994694</v>
      </c>
      <c r="Z375" s="16" t="n">
        <f aca="false">(G375-E375)/SQRT(H375^2/D375+F375^2/C375)</f>
        <v>-2.45377649195502</v>
      </c>
      <c r="AA375" s="24" t="n">
        <f aca="false">ABS(K375-Z375)</f>
        <v>0</v>
      </c>
    </row>
    <row r="376" customFormat="false" ht="15" hidden="false" customHeight="false" outlineLevel="0" collapsed="false">
      <c r="A376" s="17" t="n">
        <v>771</v>
      </c>
      <c r="B376" s="6" t="s">
        <v>601</v>
      </c>
      <c r="C376" s="6" t="n">
        <v>99</v>
      </c>
      <c r="D376" s="6" t="n">
        <v>495</v>
      </c>
      <c r="E376" s="16" t="n">
        <v>0.573467879584341</v>
      </c>
      <c r="F376" s="16" t="n">
        <v>0.0734754110695994</v>
      </c>
      <c r="G376" s="16" t="n">
        <v>0.554201735932418</v>
      </c>
      <c r="H376" s="16" t="n">
        <v>0.0618322113954759</v>
      </c>
      <c r="I376" s="23" t="n">
        <f aca="false">G376-E376</f>
        <v>-0.0192661436519237</v>
      </c>
      <c r="J376" s="17" t="n">
        <f aca="false">100*(G376-E376)/E376</f>
        <v>-3.35958548644226</v>
      </c>
      <c r="K376" s="16" t="n">
        <v>-2.44177939426087</v>
      </c>
      <c r="L376" s="17" t="n">
        <v>127.22044628578</v>
      </c>
      <c r="M376" s="16" t="n">
        <v>0.0159895540659681</v>
      </c>
      <c r="N376" s="16" t="n">
        <v>0.0237918223035404</v>
      </c>
      <c r="O376" s="6" t="str">
        <f aca="false">IF(N376&lt;0.05,"Yes","No")</f>
        <v>Yes</v>
      </c>
      <c r="P376" s="16" t="n">
        <v>-0.301092700865644</v>
      </c>
      <c r="Q376" s="16" t="n">
        <v>7.49818195094074</v>
      </c>
      <c r="R376" s="16" t="n">
        <v>0.00636196407294974</v>
      </c>
      <c r="S376" s="16" t="n">
        <v>0.0894996049761513</v>
      </c>
      <c r="T376" s="16" t="n">
        <v>-0.0192663163459662</v>
      </c>
      <c r="U376" s="16" t="n">
        <v>0.00876003203301834</v>
      </c>
      <c r="V376" s="16" t="n">
        <v>0.0135165813881988</v>
      </c>
      <c r="W376" s="6" t="s">
        <v>683</v>
      </c>
      <c r="X376" s="17" t="n">
        <v>37.4</v>
      </c>
      <c r="Y376" s="16" t="n">
        <v>0.609223548617488</v>
      </c>
      <c r="Z376" s="16" t="n">
        <f aca="false">(G376-E376)/SQRT(H376^2/D376+F376^2/C376)</f>
        <v>-2.44177939426087</v>
      </c>
      <c r="AA376" s="24" t="n">
        <f aca="false">ABS(K376-Z376)</f>
        <v>0</v>
      </c>
    </row>
    <row r="377" customFormat="false" ht="15" hidden="false" customHeight="false" outlineLevel="0" collapsed="false">
      <c r="A377" s="17" t="n">
        <v>772</v>
      </c>
      <c r="B377" s="6" t="s">
        <v>601</v>
      </c>
      <c r="C377" s="6" t="n">
        <v>99</v>
      </c>
      <c r="D377" s="6" t="n">
        <v>495</v>
      </c>
      <c r="E377" s="16" t="n">
        <v>0.573380793284888</v>
      </c>
      <c r="F377" s="16" t="n">
        <v>0.0733883393056581</v>
      </c>
      <c r="G377" s="16" t="n">
        <v>0.554231936341584</v>
      </c>
      <c r="H377" s="16" t="n">
        <v>0.0617403485361844</v>
      </c>
      <c r="I377" s="23" t="n">
        <f aca="false">G377-E377</f>
        <v>-0.0191488569433039</v>
      </c>
      <c r="J377" s="17" t="n">
        <f aca="false">100*(G377-E377)/E377</f>
        <v>-3.33964045666763</v>
      </c>
      <c r="K377" s="16" t="n">
        <v>-2.42988469134254</v>
      </c>
      <c r="L377" s="17" t="n">
        <v>127.202053881166</v>
      </c>
      <c r="M377" s="16" t="n">
        <v>0.0164994421358078</v>
      </c>
      <c r="N377" s="16" t="n">
        <v>0.024515790613389</v>
      </c>
      <c r="O377" s="6" t="str">
        <f aca="false">IF(N377&lt;0.05,"Yes","No")</f>
        <v>Yes</v>
      </c>
      <c r="P377" s="16" t="n">
        <v>-0.299685254282236</v>
      </c>
      <c r="Q377" s="16" t="n">
        <v>7.42824584782647</v>
      </c>
      <c r="R377" s="16" t="n">
        <v>0.00661072807470685</v>
      </c>
      <c r="S377" s="16" t="n">
        <v>0.0892741888405515</v>
      </c>
      <c r="T377" s="16" t="n">
        <v>-0.0191490283736976</v>
      </c>
      <c r="U377" s="16" t="n">
        <v>0.00905685653043632</v>
      </c>
      <c r="V377" s="16" t="n">
        <v>0.0139438406993521</v>
      </c>
      <c r="W377" s="6" t="s">
        <v>683</v>
      </c>
      <c r="X377" s="17" t="n">
        <v>36.8</v>
      </c>
      <c r="Y377" s="16" t="n">
        <v>0.608937863483318</v>
      </c>
      <c r="Z377" s="16" t="n">
        <f aca="false">(G377-E377)/SQRT(H377^2/D377+F377^2/C377)</f>
        <v>-2.42988469134254</v>
      </c>
      <c r="AA377" s="24" t="n">
        <f aca="false">ABS(K377-Z377)</f>
        <v>0</v>
      </c>
    </row>
    <row r="378" customFormat="false" ht="15" hidden="false" customHeight="false" outlineLevel="0" collapsed="false">
      <c r="A378" s="17" t="n">
        <v>773</v>
      </c>
      <c r="B378" s="6" t="s">
        <v>601</v>
      </c>
      <c r="C378" s="6" t="n">
        <v>99</v>
      </c>
      <c r="D378" s="6" t="n">
        <v>495</v>
      </c>
      <c r="E378" s="16" t="n">
        <v>0.573306729396184</v>
      </c>
      <c r="F378" s="16" t="n">
        <v>0.073303879685924</v>
      </c>
      <c r="G378" s="16" t="n">
        <v>0.554271452234249</v>
      </c>
      <c r="H378" s="16" t="n">
        <v>0.0616411433876839</v>
      </c>
      <c r="I378" s="23" t="n">
        <f aca="false">G378-E378</f>
        <v>-0.0190352771619354</v>
      </c>
      <c r="J378" s="17" t="n">
        <f aca="false">100*(G378-E378)/E378</f>
        <v>-3.32026054917996</v>
      </c>
      <c r="K378" s="16" t="n">
        <v>-2.41839197246312</v>
      </c>
      <c r="L378" s="17" t="n">
        <v>127.174180760191</v>
      </c>
      <c r="M378" s="16" t="n">
        <v>0.0170058813929506</v>
      </c>
      <c r="N378" s="16" t="n">
        <v>0.0252325966148229</v>
      </c>
      <c r="O378" s="6" t="str">
        <f aca="false">IF(N378&lt;0.05,"Yes","No")</f>
        <v>Yes</v>
      </c>
      <c r="P378" s="16" t="n">
        <v>-0.298357313532487</v>
      </c>
      <c r="Q378" s="16" t="n">
        <v>7.36256083098665</v>
      </c>
      <c r="R378" s="16" t="n">
        <v>0.00685344387714834</v>
      </c>
      <c r="S378" s="16" t="n">
        <v>0.0886767590891567</v>
      </c>
      <c r="T378" s="16" t="n">
        <v>-0.019035446632745</v>
      </c>
      <c r="U378" s="16" t="n">
        <v>0.00934539106692438</v>
      </c>
      <c r="V378" s="16" t="n">
        <v>0.0143775247183452</v>
      </c>
      <c r="W378" s="6" t="s">
        <v>683</v>
      </c>
      <c r="X378" s="17" t="n">
        <v>36.5</v>
      </c>
      <c r="Y378" s="16" t="n">
        <v>0.608795020916233</v>
      </c>
      <c r="Z378" s="16" t="n">
        <f aca="false">(G378-E378)/SQRT(H378^2/D378+F378^2/C378)</f>
        <v>-2.41839197246312</v>
      </c>
      <c r="AA378" s="24" t="n">
        <f aca="false">ABS(K378-Z378)</f>
        <v>0</v>
      </c>
    </row>
    <row r="379" customFormat="false" ht="15" hidden="false" customHeight="false" outlineLevel="0" collapsed="false">
      <c r="A379" s="17" t="n">
        <v>774</v>
      </c>
      <c r="B379" s="6" t="s">
        <v>601</v>
      </c>
      <c r="C379" s="6" t="n">
        <v>99</v>
      </c>
      <c r="D379" s="6" t="n">
        <v>495</v>
      </c>
      <c r="E379" s="16" t="n">
        <v>0.573242928644624</v>
      </c>
      <c r="F379" s="16" t="n">
        <v>0.073216318729698</v>
      </c>
      <c r="G379" s="16" t="n">
        <v>0.554318646710328</v>
      </c>
      <c r="H379" s="16" t="n">
        <v>0.0615429268475176</v>
      </c>
      <c r="I379" s="23" t="n">
        <f aca="false">G379-E379</f>
        <v>-0.0189242819342951</v>
      </c>
      <c r="J379" s="17" t="n">
        <f aca="false">100*(G379-E379)/E379</f>
        <v>-3.30126740142084</v>
      </c>
      <c r="K379" s="16" t="n">
        <v>-2.40728469254523</v>
      </c>
      <c r="L379" s="17" t="n">
        <v>127.149819544836</v>
      </c>
      <c r="M379" s="16" t="n">
        <v>0.0175083657447979</v>
      </c>
      <c r="N379" s="16" t="n">
        <v>0.0259415207544573</v>
      </c>
      <c r="O379" s="6" t="str">
        <f aca="false">IF(N379&lt;0.05,"Yes","No")</f>
        <v>Yes</v>
      </c>
      <c r="P379" s="16" t="n">
        <v>-0.297064951781858</v>
      </c>
      <c r="Q379" s="16" t="n">
        <v>7.29891577298262</v>
      </c>
      <c r="R379" s="16" t="n">
        <v>0.00709733431186341</v>
      </c>
      <c r="S379" s="16" t="n">
        <v>0.0880738769573262</v>
      </c>
      <c r="T379" s="16" t="n">
        <v>-0.018924449341166</v>
      </c>
      <c r="U379" s="16" t="n">
        <v>0.00963430418435604</v>
      </c>
      <c r="V379" s="16" t="n">
        <v>0.0147895020373887</v>
      </c>
      <c r="W379" s="6" t="s">
        <v>683</v>
      </c>
      <c r="X379" s="17" t="n">
        <v>35.7</v>
      </c>
      <c r="Y379" s="16" t="n">
        <v>0.608774614835221</v>
      </c>
      <c r="Z379" s="16" t="n">
        <f aca="false">(G379-E379)/SQRT(H379^2/D379+F379^2/C379)</f>
        <v>-2.40728469254523</v>
      </c>
      <c r="AA379" s="24" t="n">
        <f aca="false">ABS(K379-Z379)</f>
        <v>0</v>
      </c>
    </row>
    <row r="380" customFormat="false" ht="15" hidden="false" customHeight="false" outlineLevel="0" collapsed="false">
      <c r="A380" s="17" t="n">
        <v>775</v>
      </c>
      <c r="B380" s="6" t="s">
        <v>601</v>
      </c>
      <c r="C380" s="6" t="n">
        <v>99</v>
      </c>
      <c r="D380" s="6" t="n">
        <v>495</v>
      </c>
      <c r="E380" s="16" t="n">
        <v>0.573171398254356</v>
      </c>
      <c r="F380" s="16" t="n">
        <v>0.0731123254845986</v>
      </c>
      <c r="G380" s="16" t="n">
        <v>0.554366759218351</v>
      </c>
      <c r="H380" s="16" t="n">
        <v>0.061443106030258</v>
      </c>
      <c r="I380" s="23" t="n">
        <f aca="false">G380-E380</f>
        <v>-0.0188046390360053</v>
      </c>
      <c r="J380" s="17" t="n">
        <f aca="false">100*(G380-E380)/E380</f>
        <v>-3.28080554844091</v>
      </c>
      <c r="K380" s="16" t="n">
        <v>-2.3955276778572</v>
      </c>
      <c r="L380" s="17" t="n">
        <v>127.137512162408</v>
      </c>
      <c r="M380" s="16" t="n">
        <v>0.0180543861241434</v>
      </c>
      <c r="N380" s="16" t="n">
        <v>0.026712862849877</v>
      </c>
      <c r="O380" s="6" t="str">
        <f aca="false">IF(N380&lt;0.05,"Yes","No")</f>
        <v>Yes</v>
      </c>
      <c r="P380" s="16" t="n">
        <v>-0.295653323368681</v>
      </c>
      <c r="Q380" s="16" t="n">
        <v>7.22971288335711</v>
      </c>
      <c r="R380" s="16" t="n">
        <v>0.00737263514108196</v>
      </c>
      <c r="S380" s="16" t="n">
        <v>0.0879452026659507</v>
      </c>
      <c r="T380" s="16" t="n">
        <v>-0.0188048057957768</v>
      </c>
      <c r="U380" s="16" t="n">
        <v>0.00995925889051439</v>
      </c>
      <c r="V380" s="16" t="n">
        <v>0.0152548823268273</v>
      </c>
      <c r="W380" s="6" t="s">
        <v>683</v>
      </c>
      <c r="X380" s="17" t="n">
        <v>35.6</v>
      </c>
      <c r="Y380" s="16" t="n">
        <v>0.60838689929599</v>
      </c>
      <c r="Z380" s="16" t="n">
        <f aca="false">(G380-E380)/SQRT(H380^2/D380+F380^2/C380)</f>
        <v>-2.3955276778572</v>
      </c>
      <c r="AA380" s="24" t="n">
        <f aca="false">ABS(K380-Z380)</f>
        <v>0</v>
      </c>
    </row>
    <row r="381" customFormat="false" ht="15" hidden="false" customHeight="false" outlineLevel="0" collapsed="false">
      <c r="A381" s="17" t="n">
        <v>776</v>
      </c>
      <c r="B381" s="6" t="s">
        <v>601</v>
      </c>
      <c r="C381" s="6" t="n">
        <v>99</v>
      </c>
      <c r="D381" s="6" t="n">
        <v>495</v>
      </c>
      <c r="E381" s="16" t="n">
        <v>0.573102228268228</v>
      </c>
      <c r="F381" s="16" t="n">
        <v>0.073017796797382</v>
      </c>
      <c r="G381" s="16" t="n">
        <v>0.554418659631652</v>
      </c>
      <c r="H381" s="16" t="n">
        <v>0.061350645556616</v>
      </c>
      <c r="I381" s="23" t="n">
        <f aca="false">G381-E381</f>
        <v>-0.0186835686365764</v>
      </c>
      <c r="J381" s="17" t="n">
        <f aca="false">100*(G381-E381)/E381</f>
        <v>-3.26007607631076</v>
      </c>
      <c r="K381" s="16" t="n">
        <v>-2.3832483447518</v>
      </c>
      <c r="L381" s="17" t="n">
        <v>127.12458486099</v>
      </c>
      <c r="M381" s="16" t="n">
        <v>0.0186407200315835</v>
      </c>
      <c r="N381" s="16" t="n">
        <v>0.027541598302642</v>
      </c>
      <c r="O381" s="6" t="str">
        <f aca="false">IF(N381&lt;0.05,"Yes","No")</f>
        <v>Yes</v>
      </c>
      <c r="P381" s="16" t="n">
        <v>-0.294178824988359</v>
      </c>
      <c r="Q381" s="16" t="n">
        <v>7.15777986903979</v>
      </c>
      <c r="R381" s="16" t="n">
        <v>0.00767041685834618</v>
      </c>
      <c r="S381" s="16" t="n">
        <v>0.0879469772707696</v>
      </c>
      <c r="T381" s="16" t="n">
        <v>-0.0186837345658299</v>
      </c>
      <c r="U381" s="16" t="n">
        <v>0.0103094293147258</v>
      </c>
      <c r="V381" s="16" t="n">
        <v>0.0157682458564634</v>
      </c>
      <c r="W381" s="6" t="s">
        <v>683</v>
      </c>
      <c r="X381" s="17" t="n">
        <v>35.1</v>
      </c>
      <c r="Y381" s="16" t="n">
        <v>0.608121620242832</v>
      </c>
      <c r="Z381" s="16" t="n">
        <f aca="false">(G381-E381)/SQRT(H381^2/D381+F381^2/C381)</f>
        <v>-2.3832483447518</v>
      </c>
      <c r="AA381" s="24" t="n">
        <f aca="false">ABS(K381-Z381)</f>
        <v>0</v>
      </c>
    </row>
    <row r="382" customFormat="false" ht="15" hidden="false" customHeight="false" outlineLevel="0" collapsed="false">
      <c r="A382" s="17" t="n">
        <v>777</v>
      </c>
      <c r="B382" s="6" t="s">
        <v>601</v>
      </c>
      <c r="C382" s="6" t="n">
        <v>99</v>
      </c>
      <c r="D382" s="6" t="n">
        <v>495</v>
      </c>
      <c r="E382" s="16" t="n">
        <v>0.573038913384833</v>
      </c>
      <c r="F382" s="16" t="n">
        <v>0.0729464474574083</v>
      </c>
      <c r="G382" s="16" t="n">
        <v>0.554470096513478</v>
      </c>
      <c r="H382" s="16" t="n">
        <v>0.0612694243983723</v>
      </c>
      <c r="I382" s="23" t="n">
        <f aca="false">G382-E382</f>
        <v>-0.018568816871354</v>
      </c>
      <c r="J382" s="17" t="n">
        <f aca="false">100*(G382-E382)/E382</f>
        <v>-3.24041115491992</v>
      </c>
      <c r="K382" s="16" t="n">
        <v>-2.37102933054778</v>
      </c>
      <c r="L382" s="17" t="n">
        <v>127.103448831115</v>
      </c>
      <c r="M382" s="16" t="n">
        <v>0.0192409387079066</v>
      </c>
      <c r="N382" s="16" t="n">
        <v>0.0283884917312582</v>
      </c>
      <c r="O382" s="6" t="str">
        <f aca="false">IF(N382&lt;0.05,"Yes","No")</f>
        <v>Yes</v>
      </c>
      <c r="P382" s="16" t="n">
        <v>-0.292737302716639</v>
      </c>
      <c r="Q382" s="16" t="n">
        <v>7.087803255681</v>
      </c>
      <c r="R382" s="16" t="n">
        <v>0.0079719415298233</v>
      </c>
      <c r="S382" s="16" t="n">
        <v>0.0876557859961236</v>
      </c>
      <c r="T382" s="16" t="n">
        <v>-0.0185689811909605</v>
      </c>
      <c r="U382" s="16" t="n">
        <v>0.0106626763194297</v>
      </c>
      <c r="V382" s="16" t="n">
        <v>0.0162729798479668</v>
      </c>
      <c r="W382" s="6" t="s">
        <v>683</v>
      </c>
      <c r="X382" s="17" t="n">
        <v>34.1</v>
      </c>
      <c r="Y382" s="16" t="n">
        <v>0.607897153351699</v>
      </c>
      <c r="Z382" s="16" t="n">
        <f aca="false">(G382-E382)/SQRT(H382^2/D382+F382^2/C382)</f>
        <v>-2.37102933054778</v>
      </c>
      <c r="AA382" s="24" t="n">
        <f aca="false">ABS(K382-Z382)</f>
        <v>0</v>
      </c>
    </row>
    <row r="383" customFormat="false" ht="15" hidden="false" customHeight="false" outlineLevel="0" collapsed="false">
      <c r="A383" s="17" t="n">
        <v>778</v>
      </c>
      <c r="B383" s="6" t="s">
        <v>601</v>
      </c>
      <c r="C383" s="6" t="n">
        <v>99</v>
      </c>
      <c r="D383" s="6" t="n">
        <v>495</v>
      </c>
      <c r="E383" s="16" t="n">
        <v>0.572970880402459</v>
      </c>
      <c r="F383" s="16" t="n">
        <v>0.0728892021093169</v>
      </c>
      <c r="G383" s="16" t="n">
        <v>0.554505007857024</v>
      </c>
      <c r="H383" s="16" t="n">
        <v>0.0611950686243164</v>
      </c>
      <c r="I383" s="23" t="n">
        <f aca="false">G383-E383</f>
        <v>-0.018465872545435</v>
      </c>
      <c r="J383" s="17" t="n">
        <f aca="false">100*(G383-E383)/E383</f>
        <v>-3.22282914839658</v>
      </c>
      <c r="K383" s="16" t="n">
        <v>-2.35986152343682</v>
      </c>
      <c r="L383" s="17" t="n">
        <v>127.077334406247</v>
      </c>
      <c r="M383" s="16" t="n">
        <v>0.0198044800311561</v>
      </c>
      <c r="N383" s="16" t="n">
        <v>0.0291381040234306</v>
      </c>
      <c r="O383" s="6" t="str">
        <f aca="false">IF(N383&lt;0.05,"Yes","No")</f>
        <v>Yes</v>
      </c>
      <c r="P383" s="16" t="n">
        <v>-0.291440639292447</v>
      </c>
      <c r="Q383" s="16" t="n">
        <v>7.02515226611846</v>
      </c>
      <c r="R383" s="16" t="n">
        <v>0.0082522116197636</v>
      </c>
      <c r="S383" s="16" t="n">
        <v>0.0873698592191991</v>
      </c>
      <c r="T383" s="16" t="n">
        <v>-0.0184660357831725</v>
      </c>
      <c r="U383" s="16" t="n">
        <v>0.0109898824658565</v>
      </c>
      <c r="V383" s="16" t="n">
        <v>0.0167480066605941</v>
      </c>
      <c r="W383" s="6" t="s">
        <v>683</v>
      </c>
      <c r="X383" s="17" t="n">
        <v>33.3</v>
      </c>
      <c r="Y383" s="16" t="n">
        <v>0.607550249974493</v>
      </c>
      <c r="Z383" s="16" t="n">
        <f aca="false">(G383-E383)/SQRT(H383^2/D383+F383^2/C383)</f>
        <v>-2.35986152343682</v>
      </c>
      <c r="AA383" s="24" t="n">
        <f aca="false">ABS(K383-Z383)</f>
        <v>0</v>
      </c>
    </row>
    <row r="384" customFormat="false" ht="15" hidden="false" customHeight="false" outlineLevel="0" collapsed="false">
      <c r="A384" s="17" t="n">
        <v>779</v>
      </c>
      <c r="B384" s="6" t="s">
        <v>601</v>
      </c>
      <c r="C384" s="6" t="n">
        <v>99</v>
      </c>
      <c r="D384" s="6" t="n">
        <v>495</v>
      </c>
      <c r="E384" s="16" t="n">
        <v>0.572909996666089</v>
      </c>
      <c r="F384" s="16" t="n">
        <v>0.0728092181725642</v>
      </c>
      <c r="G384" s="16" t="n">
        <v>0.554545759191417</v>
      </c>
      <c r="H384" s="16" t="n">
        <v>0.0611052183399182</v>
      </c>
      <c r="I384" s="23" t="n">
        <f aca="false">G384-E384</f>
        <v>-0.0183642374746728</v>
      </c>
      <c r="J384" s="17" t="n">
        <f aca="false">100*(G384-E384)/E384</f>
        <v>-3.20543149561693</v>
      </c>
      <c r="K384" s="16" t="n">
        <v>-2.34955890230734</v>
      </c>
      <c r="L384" s="17" t="n">
        <v>127.054759272311</v>
      </c>
      <c r="M384" s="16" t="n">
        <v>0.0203372174290257</v>
      </c>
      <c r="N384" s="16" t="n">
        <v>0.0298800656072608</v>
      </c>
      <c r="O384" s="6" t="str">
        <f aca="false">IF(N384&lt;0.05,"Yes","No")</f>
        <v>Yes</v>
      </c>
      <c r="P384" s="16" t="n">
        <v>-0.290239065574491</v>
      </c>
      <c r="Q384" s="16" t="n">
        <v>6.96734401221713</v>
      </c>
      <c r="R384" s="16" t="n">
        <v>0.00851978551360012</v>
      </c>
      <c r="S384" s="16" t="n">
        <v>0.0869332027896649</v>
      </c>
      <c r="T384" s="16" t="n">
        <v>-0.0183643996559642</v>
      </c>
      <c r="U384" s="16" t="n">
        <v>0.011301294713216</v>
      </c>
      <c r="V384" s="16" t="n">
        <v>0.0171819016501416</v>
      </c>
      <c r="W384" s="6" t="s">
        <v>683</v>
      </c>
      <c r="X384" s="17" t="n">
        <v>33</v>
      </c>
      <c r="Y384" s="16" t="n">
        <v>0.607284970921335</v>
      </c>
      <c r="Z384" s="16" t="n">
        <f aca="false">(G384-E384)/SQRT(H384^2/D384+F384^2/C384)</f>
        <v>-2.34955890230734</v>
      </c>
      <c r="AA384" s="24" t="n">
        <f aca="false">ABS(K384-Z384)</f>
        <v>0</v>
      </c>
    </row>
    <row r="385" customFormat="false" ht="15" hidden="false" customHeight="false" outlineLevel="0" collapsed="false">
      <c r="A385" s="17" t="n">
        <v>780</v>
      </c>
      <c r="B385" s="6" t="s">
        <v>601</v>
      </c>
      <c r="C385" s="6" t="n">
        <v>99</v>
      </c>
      <c r="D385" s="6" t="n">
        <v>495</v>
      </c>
      <c r="E385" s="16" t="n">
        <v>0.572858793867959</v>
      </c>
      <c r="F385" s="16" t="n">
        <v>0.0727183348238442</v>
      </c>
      <c r="G385" s="16" t="n">
        <v>0.554598636097378</v>
      </c>
      <c r="H385" s="16" t="n">
        <v>0.061012121686334</v>
      </c>
      <c r="I385" s="23" t="n">
        <f aca="false">G385-E385</f>
        <v>-0.0182601577705807</v>
      </c>
      <c r="J385" s="17" t="n">
        <f aca="false">100*(G385-E385)/E385</f>
        <v>-3.18754952634794</v>
      </c>
      <c r="K385" s="16" t="n">
        <v>-2.33924217164062</v>
      </c>
      <c r="L385" s="17" t="n">
        <v>127.038013544821</v>
      </c>
      <c r="M385" s="16" t="n">
        <v>0.0208832403924103</v>
      </c>
      <c r="N385" s="16" t="n">
        <v>0.030639446972384</v>
      </c>
      <c r="O385" s="6" t="str">
        <f aca="false">IF(N385&lt;0.05,"Yes","No")</f>
        <v>Yes</v>
      </c>
      <c r="P385" s="16" t="n">
        <v>-0.289016972713526</v>
      </c>
      <c r="Q385" s="16" t="n">
        <v>6.90879355419614</v>
      </c>
      <c r="R385" s="16" t="n">
        <v>0.00879988072688407</v>
      </c>
      <c r="S385" s="16" t="n">
        <v>0.0863074080165898</v>
      </c>
      <c r="T385" s="16" t="n">
        <v>-0.0182603189028794</v>
      </c>
      <c r="U385" s="16" t="n">
        <v>0.0116263088140874</v>
      </c>
      <c r="V385" s="16" t="n">
        <v>0.0176538311710655</v>
      </c>
      <c r="W385" s="6" t="s">
        <v>683</v>
      </c>
      <c r="X385" s="17" t="n">
        <v>32.5</v>
      </c>
      <c r="Y385" s="16" t="n">
        <v>0.606917661463116</v>
      </c>
      <c r="Z385" s="16" t="n">
        <f aca="false">(G385-E385)/SQRT(H385^2/D385+F385^2/C385)</f>
        <v>-2.33924217164062</v>
      </c>
      <c r="AA385" s="24" t="n">
        <f aca="false">ABS(K385-Z385)</f>
        <v>0</v>
      </c>
    </row>
    <row r="386" customFormat="false" ht="15" hidden="false" customHeight="false" outlineLevel="0" collapsed="false">
      <c r="A386" s="17" t="n">
        <v>781</v>
      </c>
      <c r="B386" s="6" t="s">
        <v>601</v>
      </c>
      <c r="C386" s="6" t="n">
        <v>99</v>
      </c>
      <c r="D386" s="6" t="n">
        <v>495</v>
      </c>
      <c r="E386" s="16" t="n">
        <v>0.572817611874956</v>
      </c>
      <c r="F386" s="16" t="n">
        <v>0.072637307606118</v>
      </c>
      <c r="G386" s="16" t="n">
        <v>0.554666239023209</v>
      </c>
      <c r="H386" s="16" t="n">
        <v>0.0609309068170201</v>
      </c>
      <c r="I386" s="23" t="n">
        <f aca="false">G386-E386</f>
        <v>-0.0181513728517474</v>
      </c>
      <c r="J386" s="17" t="n">
        <f aca="false">100*(G386-E386)/E386</f>
        <v>-3.16878749456289</v>
      </c>
      <c r="K386" s="16" t="n">
        <v>-2.32796239163315</v>
      </c>
      <c r="L386" s="17" t="n">
        <v>127.024831725457</v>
      </c>
      <c r="M386" s="16" t="n">
        <v>0.0214949200649948</v>
      </c>
      <c r="N386" s="16" t="n">
        <v>0.0315148828028988</v>
      </c>
      <c r="O386" s="6" t="str">
        <f aca="false">IF(N386&lt;0.05,"Yes","No")</f>
        <v>Yes</v>
      </c>
      <c r="P386" s="16" t="n">
        <v>-0.287664354816761</v>
      </c>
      <c r="Q386" s="16" t="n">
        <v>6.84427768705413</v>
      </c>
      <c r="R386" s="16" t="n">
        <v>0.00911948372110884</v>
      </c>
      <c r="S386" s="16" t="n">
        <v>0.0857648625995937</v>
      </c>
      <c r="T386" s="16" t="n">
        <v>-0.018151532884486</v>
      </c>
      <c r="U386" s="16" t="n">
        <v>0.0119960051586262</v>
      </c>
      <c r="V386" s="16" t="n">
        <v>0.0181757653918579</v>
      </c>
      <c r="W386" s="6" t="s">
        <v>683</v>
      </c>
      <c r="X386" s="17" t="n">
        <v>31.6</v>
      </c>
      <c r="Y386" s="16" t="n">
        <v>0.606734006734007</v>
      </c>
      <c r="Z386" s="16" t="n">
        <f aca="false">(G386-E386)/SQRT(H386^2/D386+F386^2/C386)</f>
        <v>-2.32796239163315</v>
      </c>
      <c r="AA386" s="24" t="n">
        <f aca="false">ABS(K386-Z386)</f>
        <v>0</v>
      </c>
    </row>
    <row r="387" customFormat="false" ht="15" hidden="false" customHeight="false" outlineLevel="0" collapsed="false">
      <c r="A387" s="17" t="n">
        <v>782</v>
      </c>
      <c r="B387" s="6" t="s">
        <v>601</v>
      </c>
      <c r="C387" s="6" t="n">
        <v>99</v>
      </c>
      <c r="D387" s="6" t="n">
        <v>495</v>
      </c>
      <c r="E387" s="16" t="n">
        <v>0.572792198621866</v>
      </c>
      <c r="F387" s="16" t="n">
        <v>0.0725659118860581</v>
      </c>
      <c r="G387" s="16" t="n">
        <v>0.554759618067982</v>
      </c>
      <c r="H387" s="16" t="n">
        <v>0.0608506997652503</v>
      </c>
      <c r="I387" s="23" t="n">
        <f aca="false">G387-E387</f>
        <v>-0.0180325805538832</v>
      </c>
      <c r="J387" s="17" t="n">
        <f aca="false">100*(G387-E387)/E387</f>
        <v>-3.14818892388366</v>
      </c>
      <c r="K387" s="16" t="n">
        <v>-2.31509770925744</v>
      </c>
      <c r="L387" s="17" t="n">
        <v>127.004576818137</v>
      </c>
      <c r="M387" s="16" t="n">
        <v>0.0222118253614816</v>
      </c>
      <c r="N387" s="16" t="n">
        <v>0.0324979422593823</v>
      </c>
      <c r="O387" s="6" t="str">
        <f aca="false">IF(N387&lt;0.05,"Yes","No")</f>
        <v>Yes</v>
      </c>
      <c r="P387" s="16" t="n">
        <v>-0.286137398607834</v>
      </c>
      <c r="Q387" s="16" t="n">
        <v>6.7718100712384</v>
      </c>
      <c r="R387" s="16" t="n">
        <v>0.0094927307231593</v>
      </c>
      <c r="S387" s="16" t="n">
        <v>0.08508147494253</v>
      </c>
      <c r="T387" s="16" t="n">
        <v>-0.0180327387401609</v>
      </c>
      <c r="U387" s="16" t="n">
        <v>0.0124262573634731</v>
      </c>
      <c r="V387" s="16" t="n">
        <v>0.0188140882936507</v>
      </c>
      <c r="W387" s="6" t="s">
        <v>683</v>
      </c>
      <c r="X387" s="17" t="n">
        <v>30.7</v>
      </c>
      <c r="Y387" s="16" t="n">
        <v>0.606305479032752</v>
      </c>
      <c r="Z387" s="16" t="n">
        <f aca="false">(G387-E387)/SQRT(H387^2/D387+F387^2/C387)</f>
        <v>-2.31509770925744</v>
      </c>
      <c r="AA387" s="24" t="n">
        <f aca="false">ABS(K387-Z387)</f>
        <v>0</v>
      </c>
    </row>
    <row r="388" customFormat="false" ht="15" hidden="false" customHeight="false" outlineLevel="0" collapsed="false">
      <c r="A388" s="17" t="n">
        <v>783</v>
      </c>
      <c r="B388" s="6" t="s">
        <v>601</v>
      </c>
      <c r="C388" s="6" t="n">
        <v>99</v>
      </c>
      <c r="D388" s="6" t="n">
        <v>495</v>
      </c>
      <c r="E388" s="16" t="n">
        <v>0.572748510223446</v>
      </c>
      <c r="F388" s="16" t="n">
        <v>0.0724797895619977</v>
      </c>
      <c r="G388" s="16" t="n">
        <v>0.554835289656514</v>
      </c>
      <c r="H388" s="16" t="n">
        <v>0.0607624987041237</v>
      </c>
      <c r="I388" s="23" t="n">
        <f aca="false">G388-E388</f>
        <v>-0.0179132205669326</v>
      </c>
      <c r="J388" s="17" t="n">
        <f aca="false">100*(G388-E388)/E388</f>
        <v>-3.12758920314678</v>
      </c>
      <c r="K388" s="16" t="n">
        <v>-2.30258107358845</v>
      </c>
      <c r="L388" s="17" t="n">
        <v>126.988630212827</v>
      </c>
      <c r="M388" s="16" t="n">
        <v>0.022929387907384</v>
      </c>
      <c r="N388" s="16" t="n">
        <v>0.03350114324994</v>
      </c>
      <c r="O388" s="6" t="str">
        <f aca="false">IF(N388&lt;0.05,"Yes","No")</f>
        <v>Yes</v>
      </c>
      <c r="P388" s="16" t="n">
        <v>-0.284639541406361</v>
      </c>
      <c r="Q388" s="16" t="n">
        <v>6.70109819665455</v>
      </c>
      <c r="R388" s="16" t="n">
        <v>0.00987207578812362</v>
      </c>
      <c r="S388" s="16" t="n">
        <v>0.0845968156237787</v>
      </c>
      <c r="T388" s="16" t="n">
        <v>-0.0179133777031312</v>
      </c>
      <c r="U388" s="16" t="n">
        <v>0.0128619895710898</v>
      </c>
      <c r="V388" s="16" t="n">
        <v>0.0194457725696822</v>
      </c>
      <c r="W388" s="6" t="s">
        <v>683</v>
      </c>
      <c r="X388" s="17" t="n">
        <v>30.2</v>
      </c>
      <c r="Y388" s="16" t="n">
        <v>0.605856545250485</v>
      </c>
      <c r="Z388" s="16" t="n">
        <f aca="false">(G388-E388)/SQRT(H388^2/D388+F388^2/C388)</f>
        <v>-2.30258107358845</v>
      </c>
      <c r="AA388" s="24" t="n">
        <f aca="false">ABS(K388-Z388)</f>
        <v>0</v>
      </c>
    </row>
    <row r="389" customFormat="false" ht="15" hidden="false" customHeight="false" outlineLevel="0" collapsed="false">
      <c r="A389" s="17" t="n">
        <v>784</v>
      </c>
      <c r="B389" s="6" t="s">
        <v>601</v>
      </c>
      <c r="C389" s="6" t="n">
        <v>99</v>
      </c>
      <c r="D389" s="6" t="n">
        <v>495</v>
      </c>
      <c r="E389" s="16" t="n">
        <v>0.572700091383674</v>
      </c>
      <c r="F389" s="16" t="n">
        <v>0.0723913757662646</v>
      </c>
      <c r="G389" s="16" t="n">
        <v>0.554902816360647</v>
      </c>
      <c r="H389" s="16" t="n">
        <v>0.0606772758285422</v>
      </c>
      <c r="I389" s="23" t="n">
        <f aca="false">G389-E389</f>
        <v>-0.017797275023027</v>
      </c>
      <c r="J389" s="17" t="n">
        <f aca="false">100*(G389-E389)/E389</f>
        <v>-3.10760820380311</v>
      </c>
      <c r="K389" s="16" t="n">
        <v>-2.29052297827946</v>
      </c>
      <c r="L389" s="17" t="n">
        <v>126.97754219303</v>
      </c>
      <c r="M389" s="16" t="n">
        <v>0.0236397893572769</v>
      </c>
      <c r="N389" s="16" t="n">
        <v>0.0345150781373446</v>
      </c>
      <c r="O389" s="6" t="str">
        <f aca="false">IF(N389&lt;0.05,"Yes","No")</f>
        <v>Yes</v>
      </c>
      <c r="P389" s="16" t="n">
        <v>-0.283182966009772</v>
      </c>
      <c r="Q389" s="16" t="n">
        <v>6.63269111029906</v>
      </c>
      <c r="R389" s="16" t="n">
        <v>0.0102538934507595</v>
      </c>
      <c r="S389" s="16" t="n">
        <v>0.0842774043832082</v>
      </c>
      <c r="T389" s="16" t="n">
        <v>-0.0177974318708312</v>
      </c>
      <c r="U389" s="16" t="n">
        <v>0.0132990597719377</v>
      </c>
      <c r="V389" s="16" t="n">
        <v>0.020063236724906</v>
      </c>
      <c r="W389" s="6" t="s">
        <v>683</v>
      </c>
      <c r="X389" s="17" t="n">
        <v>29.3</v>
      </c>
      <c r="Y389" s="16" t="n">
        <v>0.605346393225181</v>
      </c>
      <c r="Z389" s="16" t="n">
        <f aca="false">(G389-E389)/SQRT(H389^2/D389+F389^2/C389)</f>
        <v>-2.29052297827946</v>
      </c>
      <c r="AA389" s="24" t="n">
        <f aca="false">ABS(K389-Z389)</f>
        <v>0</v>
      </c>
    </row>
    <row r="390" customFormat="false" ht="15" hidden="false" customHeight="false" outlineLevel="0" collapsed="false">
      <c r="A390" s="17" t="n">
        <v>785</v>
      </c>
      <c r="B390" s="6" t="s">
        <v>601</v>
      </c>
      <c r="C390" s="6" t="n">
        <v>99</v>
      </c>
      <c r="D390" s="6" t="n">
        <v>495</v>
      </c>
      <c r="E390" s="16" t="n">
        <v>0.572685278425313</v>
      </c>
      <c r="F390" s="16" t="n">
        <v>0.0723321599545158</v>
      </c>
      <c r="G390" s="16" t="n">
        <v>0.555000067840923</v>
      </c>
      <c r="H390" s="16" t="n">
        <v>0.0606146326947801</v>
      </c>
      <c r="I390" s="23" t="n">
        <f aca="false">G390-E390</f>
        <v>-0.0176852105843901</v>
      </c>
      <c r="J390" s="17" t="n">
        <f aca="false">100*(G390-E390)/E390</f>
        <v>-3.08812034299508</v>
      </c>
      <c r="K390" s="16" t="n">
        <v>-2.27802377875623</v>
      </c>
      <c r="L390" s="17" t="n">
        <v>126.96454188943</v>
      </c>
      <c r="M390" s="16" t="n">
        <v>0.0243965192844889</v>
      </c>
      <c r="N390" s="16" t="n">
        <v>0.0355458301086763</v>
      </c>
      <c r="O390" s="6" t="str">
        <f aca="false">IF(N390&lt;0.05,"Yes","No")</f>
        <v>Yes</v>
      </c>
      <c r="P390" s="16" t="n">
        <v>-0.28167734653447</v>
      </c>
      <c r="Q390" s="16" t="n">
        <v>6.56234958105984</v>
      </c>
      <c r="R390" s="16" t="n">
        <v>0.0106623657471049</v>
      </c>
      <c r="S390" s="16" t="n">
        <v>0.0838616411749949</v>
      </c>
      <c r="T390" s="16" t="n">
        <v>-0.0176853668804112</v>
      </c>
      <c r="U390" s="16" t="n">
        <v>0.0137650374954024</v>
      </c>
      <c r="V390" s="16" t="n">
        <v>0.0207215618210359</v>
      </c>
      <c r="W390" s="6" t="s">
        <v>683</v>
      </c>
      <c r="X390" s="17" t="n">
        <v>28.7</v>
      </c>
      <c r="Y390" s="16" t="n">
        <v>0.604999489847975</v>
      </c>
      <c r="Z390" s="16" t="n">
        <f aca="false">(G390-E390)/SQRT(H390^2/D390+F390^2/C390)</f>
        <v>-2.27802377875623</v>
      </c>
      <c r="AA390" s="24" t="n">
        <f aca="false">ABS(K390-Z390)</f>
        <v>0</v>
      </c>
    </row>
    <row r="391" customFormat="false" ht="15" hidden="false" customHeight="false" outlineLevel="0" collapsed="false">
      <c r="A391" s="17" t="n">
        <v>786</v>
      </c>
      <c r="B391" s="6" t="s">
        <v>601</v>
      </c>
      <c r="C391" s="6" t="n">
        <v>99</v>
      </c>
      <c r="D391" s="6" t="n">
        <v>495</v>
      </c>
      <c r="E391" s="16" t="n">
        <v>0.572665657659974</v>
      </c>
      <c r="F391" s="16" t="n">
        <v>0.0722736127580288</v>
      </c>
      <c r="G391" s="16" t="n">
        <v>0.555085946935596</v>
      </c>
      <c r="H391" s="16" t="n">
        <v>0.0605467232660686</v>
      </c>
      <c r="I391" s="23" t="n">
        <f aca="false">G391-E391</f>
        <v>-0.0175797107243779</v>
      </c>
      <c r="J391" s="17" t="n">
        <f aca="false">100*(G391-E391)/E391</f>
        <v>-3.06980355626914</v>
      </c>
      <c r="K391" s="16" t="n">
        <v>-2.26635559768435</v>
      </c>
      <c r="L391" s="17" t="n">
        <v>126.945698900609</v>
      </c>
      <c r="M391" s="16" t="n">
        <v>0.0251221088150784</v>
      </c>
      <c r="N391" s="16" t="n">
        <v>0.0365776511576436</v>
      </c>
      <c r="O391" s="6" t="str">
        <f aca="false">IF(N391&lt;0.05,"Yes","No")</f>
        <v>Yes</v>
      </c>
      <c r="P391" s="16" t="n">
        <v>-0.280291845903354</v>
      </c>
      <c r="Q391" s="16" t="n">
        <v>6.49795122873048</v>
      </c>
      <c r="R391" s="16" t="n">
        <v>0.011051001483381</v>
      </c>
      <c r="S391" s="16" t="n">
        <v>0.0830964908090589</v>
      </c>
      <c r="T391" s="16" t="n">
        <v>-0.0175798661970135</v>
      </c>
      <c r="U391" s="16" t="n">
        <v>0.014206945665588</v>
      </c>
      <c r="V391" s="16" t="n">
        <v>0.0213561817449784</v>
      </c>
      <c r="W391" s="6" t="s">
        <v>683</v>
      </c>
      <c r="X391" s="17" t="n">
        <v>28.3</v>
      </c>
      <c r="Y391" s="16" t="n">
        <v>0.604693398632793</v>
      </c>
      <c r="Z391" s="16" t="n">
        <f aca="false">(G391-E391)/SQRT(H391^2/D391+F391^2/C391)</f>
        <v>-2.26635559768434</v>
      </c>
      <c r="AA391" s="24" t="n">
        <f aca="false">ABS(K391-Z391)</f>
        <v>0</v>
      </c>
    </row>
    <row r="392" customFormat="false" ht="15" hidden="false" customHeight="false" outlineLevel="0" collapsed="false">
      <c r="A392" s="17" t="n">
        <v>787</v>
      </c>
      <c r="B392" s="6" t="s">
        <v>601</v>
      </c>
      <c r="C392" s="6" t="n">
        <v>99</v>
      </c>
      <c r="D392" s="6" t="n">
        <v>495</v>
      </c>
      <c r="E392" s="16" t="n">
        <v>0.572639097167988</v>
      </c>
      <c r="F392" s="16" t="n">
        <v>0.0722125773862963</v>
      </c>
      <c r="G392" s="16" t="n">
        <v>0.555156380479986</v>
      </c>
      <c r="H392" s="16" t="n">
        <v>0.0604709029452799</v>
      </c>
      <c r="I392" s="23" t="n">
        <f aca="false">G392-E392</f>
        <v>-0.0174827166880019</v>
      </c>
      <c r="J392" s="17" t="n">
        <f aca="false">100*(G392-E392)/E392</f>
        <v>-3.05300786733974</v>
      </c>
      <c r="K392" s="16" t="n">
        <v>-2.25586953216829</v>
      </c>
      <c r="L392" s="17" t="n">
        <v>126.921004761412</v>
      </c>
      <c r="M392" s="16" t="n">
        <v>0.0257903443735233</v>
      </c>
      <c r="N392" s="16" t="n">
        <v>0.0374467958042656</v>
      </c>
      <c r="O392" s="6" t="str">
        <f aca="false">IF(N392&lt;0.05,"Yes","No")</f>
        <v>Yes</v>
      </c>
      <c r="P392" s="16" t="n">
        <v>-0.279069754989034</v>
      </c>
      <c r="Q392" s="16" t="n">
        <v>6.44141176500691</v>
      </c>
      <c r="R392" s="16" t="n">
        <v>0.0114042204515141</v>
      </c>
      <c r="S392" s="16" t="n">
        <v>0.0821500718977491</v>
      </c>
      <c r="T392" s="16" t="n">
        <v>-0.0174828716168191</v>
      </c>
      <c r="U392" s="16" t="n">
        <v>0.0146074318486487</v>
      </c>
      <c r="V392" s="16" t="n">
        <v>0.0219111477729731</v>
      </c>
      <c r="W392" s="6" t="s">
        <v>683</v>
      </c>
      <c r="X392" s="17" t="n">
        <v>27.5</v>
      </c>
      <c r="Y392" s="16" t="n">
        <v>0.604305683093562</v>
      </c>
      <c r="Z392" s="16" t="n">
        <f aca="false">(G392-E392)/SQRT(H392^2/D392+F392^2/C392)</f>
        <v>-2.25586953216829</v>
      </c>
      <c r="AA392" s="24" t="n">
        <f aca="false">ABS(K392-Z392)</f>
        <v>0</v>
      </c>
    </row>
    <row r="393" customFormat="false" ht="15" hidden="false" customHeight="false" outlineLevel="0" collapsed="false">
      <c r="A393" s="17" t="n">
        <v>788</v>
      </c>
      <c r="B393" s="6" t="s">
        <v>601</v>
      </c>
      <c r="C393" s="6" t="n">
        <v>99</v>
      </c>
      <c r="D393" s="6" t="n">
        <v>495</v>
      </c>
      <c r="E393" s="16" t="n">
        <v>0.572614130347666</v>
      </c>
      <c r="F393" s="16" t="n">
        <v>0.0721461032323307</v>
      </c>
      <c r="G393" s="16" t="n">
        <v>0.555223512589329</v>
      </c>
      <c r="H393" s="16" t="n">
        <v>0.0603911956178256</v>
      </c>
      <c r="I393" s="23" t="n">
        <f aca="false">G393-E393</f>
        <v>-0.0173906177583366</v>
      </c>
      <c r="J393" s="17" t="n">
        <f aca="false">100*(G393-E393)/E393</f>
        <v>-3.03705704010095</v>
      </c>
      <c r="K393" s="16" t="n">
        <v>-2.24616310501251</v>
      </c>
      <c r="L393" s="17" t="n">
        <v>126.896946415813</v>
      </c>
      <c r="M393" s="16" t="n">
        <v>0.0264227155894785</v>
      </c>
      <c r="N393" s="16" t="n">
        <v>0.0383384844292088</v>
      </c>
      <c r="O393" s="6" t="str">
        <f aca="false">IF(N393&lt;0.05,"Yes","No")</f>
        <v>Yes</v>
      </c>
      <c r="P393" s="16" t="n">
        <v>-0.277941602186409</v>
      </c>
      <c r="Q393" s="16" t="n">
        <v>6.38943760286658</v>
      </c>
      <c r="R393" s="16" t="n">
        <v>0.0117391705708255</v>
      </c>
      <c r="S393" s="16" t="n">
        <v>0.0812849031039521</v>
      </c>
      <c r="T393" s="16" t="n">
        <v>-0.0173907723816374</v>
      </c>
      <c r="U393" s="16" t="n">
        <v>0.0149862380049164</v>
      </c>
      <c r="V393" s="16" t="n">
        <v>0.0224633117846713</v>
      </c>
      <c r="W393" s="6" t="s">
        <v>683</v>
      </c>
      <c r="X393" s="17" t="n">
        <v>27.3</v>
      </c>
      <c r="Y393" s="16" t="n">
        <v>0.604060810121416</v>
      </c>
      <c r="Z393" s="16" t="n">
        <f aca="false">(G393-E393)/SQRT(H393^2/D393+F393^2/C393)</f>
        <v>-2.24616310501251</v>
      </c>
      <c r="AA393" s="24" t="n">
        <f aca="false">ABS(K393-Z393)</f>
        <v>0</v>
      </c>
    </row>
    <row r="394" customFormat="false" ht="15" hidden="false" customHeight="false" outlineLevel="0" collapsed="false">
      <c r="A394" s="17" t="n">
        <v>789</v>
      </c>
      <c r="B394" s="6" t="s">
        <v>601</v>
      </c>
      <c r="C394" s="6" t="n">
        <v>99</v>
      </c>
      <c r="D394" s="6" t="n">
        <v>495</v>
      </c>
      <c r="E394" s="16" t="n">
        <v>0.572608630464535</v>
      </c>
      <c r="F394" s="16" t="n">
        <v>0.0720659495332551</v>
      </c>
      <c r="G394" s="16" t="n">
        <v>0.55531683931447</v>
      </c>
      <c r="H394" s="16" t="n">
        <v>0.0603161609473591</v>
      </c>
      <c r="I394" s="23" t="n">
        <f aca="false">G394-E394</f>
        <v>-0.0172917911500642</v>
      </c>
      <c r="J394" s="17" t="n">
        <f aca="false">100*(G394-E394)/E394</f>
        <v>-3.01982719611404</v>
      </c>
      <c r="K394" s="16" t="n">
        <v>-2.23591893156232</v>
      </c>
      <c r="L394" s="17" t="n">
        <v>126.888993975214</v>
      </c>
      <c r="M394" s="16" t="n">
        <v>0.0271045323166012</v>
      </c>
      <c r="N394" s="16" t="n">
        <v>0.0393006365750028</v>
      </c>
      <c r="O394" s="6" t="str">
        <f aca="false">IF(N394&lt;0.05,"Yes","No")</f>
        <v>Yes</v>
      </c>
      <c r="P394" s="16" t="n">
        <v>-0.27669789096198</v>
      </c>
      <c r="Q394" s="16" t="n">
        <v>6.33238363356106</v>
      </c>
      <c r="R394" s="16" t="n">
        <v>0.0121185432368821</v>
      </c>
      <c r="S394" s="16" t="n">
        <v>0.0809787978242892</v>
      </c>
      <c r="T394" s="16" t="n">
        <v>-0.017291944652426</v>
      </c>
      <c r="U394" s="16" t="n">
        <v>0.0154141775148852</v>
      </c>
      <c r="V394" s="16" t="n">
        <v>0.0230718266438054</v>
      </c>
      <c r="W394" s="6" t="s">
        <v>683</v>
      </c>
      <c r="X394" s="17" t="n">
        <v>26.4</v>
      </c>
      <c r="Y394" s="16" t="n">
        <v>0.603775124987246</v>
      </c>
      <c r="Z394" s="16" t="n">
        <f aca="false">(G394-E394)/SQRT(H394^2/D394+F394^2/C394)</f>
        <v>-2.23591893156232</v>
      </c>
      <c r="AA394" s="24" t="n">
        <f aca="false">ABS(K394-Z394)</f>
        <v>0</v>
      </c>
    </row>
    <row r="395" customFormat="false" ht="15" hidden="false" customHeight="false" outlineLevel="0" collapsed="false">
      <c r="A395" s="17" t="n">
        <v>790</v>
      </c>
      <c r="B395" s="6" t="s">
        <v>601</v>
      </c>
      <c r="C395" s="6" t="n">
        <v>99</v>
      </c>
      <c r="D395" s="6" t="n">
        <v>495</v>
      </c>
      <c r="E395" s="16" t="n">
        <v>0.572600594072631</v>
      </c>
      <c r="F395" s="16" t="n">
        <v>0.0720138800079212</v>
      </c>
      <c r="G395" s="16" t="n">
        <v>0.5554111356085</v>
      </c>
      <c r="H395" s="16" t="n">
        <v>0.0602510529443623</v>
      </c>
      <c r="I395" s="23" t="n">
        <f aca="false">G395-E395</f>
        <v>-0.0171894584641311</v>
      </c>
      <c r="J395" s="17" t="n">
        <f aca="false">100*(G395-E395)/E395</f>
        <v>-3.00199801433506</v>
      </c>
      <c r="K395" s="16" t="n">
        <v>-2.22439150704529</v>
      </c>
      <c r="L395" s="17" t="n">
        <v>126.867424307765</v>
      </c>
      <c r="M395" s="16" t="n">
        <v>0.0278902589813512</v>
      </c>
      <c r="N395" s="16" t="n">
        <v>0.0403841723775457</v>
      </c>
      <c r="O395" s="6" t="str">
        <f aca="false">IF(N395&lt;0.05,"Yes","No")</f>
        <v>Yes</v>
      </c>
      <c r="P395" s="16" t="n">
        <v>-0.275335913489362</v>
      </c>
      <c r="Q395" s="16" t="n">
        <v>6.2701978490773</v>
      </c>
      <c r="R395" s="16" t="n">
        <v>0.0125464518164638</v>
      </c>
      <c r="S395" s="16" t="n">
        <v>0.0801747184923406</v>
      </c>
      <c r="T395" s="16" t="n">
        <v>-0.0171896109052954</v>
      </c>
      <c r="U395" s="16" t="n">
        <v>0.0158955095066256</v>
      </c>
      <c r="V395" s="16" t="n">
        <v>0.0237415149103227</v>
      </c>
      <c r="W395" s="6" t="s">
        <v>683</v>
      </c>
      <c r="X395" s="17" t="n">
        <v>25.8</v>
      </c>
      <c r="Y395" s="16" t="n">
        <v>0.603367003367003</v>
      </c>
      <c r="Z395" s="16" t="n">
        <f aca="false">(G395-E395)/SQRT(H395^2/D395+F395^2/C395)</f>
        <v>-2.22439150704529</v>
      </c>
      <c r="AA395" s="24" t="n">
        <f aca="false">ABS(K395-Z395)</f>
        <v>0</v>
      </c>
    </row>
    <row r="396" customFormat="false" ht="15" hidden="false" customHeight="false" outlineLevel="0" collapsed="false">
      <c r="A396" s="17" t="n">
        <v>791</v>
      </c>
      <c r="B396" s="6" t="s">
        <v>601</v>
      </c>
      <c r="C396" s="6" t="n">
        <v>99</v>
      </c>
      <c r="D396" s="6" t="n">
        <v>495</v>
      </c>
      <c r="E396" s="16" t="n">
        <v>0.572591819847473</v>
      </c>
      <c r="F396" s="16" t="n">
        <v>0.0719666584243233</v>
      </c>
      <c r="G396" s="16" t="n">
        <v>0.555505255978517</v>
      </c>
      <c r="H396" s="16" t="n">
        <v>0.0601868014146521</v>
      </c>
      <c r="I396" s="23" t="n">
        <f aca="false">G396-E396</f>
        <v>-0.0170865638689561</v>
      </c>
      <c r="J396" s="17" t="n">
        <f aca="false">100*(G396-E396)/E396</f>
        <v>-2.98407404309542</v>
      </c>
      <c r="K396" s="16" t="n">
        <v>-2.21263895476428</v>
      </c>
      <c r="L396" s="17" t="n">
        <v>126.842628012755</v>
      </c>
      <c r="M396" s="16" t="n">
        <v>0.02871174474065</v>
      </c>
      <c r="N396" s="16" t="n">
        <v>0.0415164320028256</v>
      </c>
      <c r="O396" s="6" t="str">
        <f aca="false">IF(N396&lt;0.05,"Yes","No")</f>
        <v>Yes</v>
      </c>
      <c r="P396" s="16" t="n">
        <v>-0.273955074295</v>
      </c>
      <c r="Q396" s="16" t="n">
        <v>6.20746412067719</v>
      </c>
      <c r="R396" s="16" t="n">
        <v>0.0129939261485754</v>
      </c>
      <c r="S396" s="16" t="n">
        <v>0.0792392021193917</v>
      </c>
      <c r="T396" s="16" t="n">
        <v>-0.0170867153992837</v>
      </c>
      <c r="U396" s="16" t="n">
        <v>0.0163974045642295</v>
      </c>
      <c r="V396" s="16" t="n">
        <v>0.0244737381555664</v>
      </c>
      <c r="W396" s="6" t="s">
        <v>683</v>
      </c>
      <c r="X396" s="17" t="n">
        <v>25.7</v>
      </c>
      <c r="Y396" s="16" t="n">
        <v>0.603030303030303</v>
      </c>
      <c r="Z396" s="16" t="n">
        <f aca="false">(G396-E396)/SQRT(H396^2/D396+F396^2/C396)</f>
        <v>-2.21263895476428</v>
      </c>
      <c r="AA396" s="24" t="n">
        <f aca="false">ABS(K396-Z396)</f>
        <v>0</v>
      </c>
    </row>
    <row r="397" customFormat="false" ht="15" hidden="false" customHeight="false" outlineLevel="0" collapsed="false">
      <c r="A397" s="17" t="n">
        <v>792</v>
      </c>
      <c r="B397" s="6" t="s">
        <v>601</v>
      </c>
      <c r="C397" s="6" t="n">
        <v>99</v>
      </c>
      <c r="D397" s="6" t="n">
        <v>495</v>
      </c>
      <c r="E397" s="16" t="n">
        <v>0.572587770344031</v>
      </c>
      <c r="F397" s="16" t="n">
        <v>0.0718963329418637</v>
      </c>
      <c r="G397" s="16" t="n">
        <v>0.55560158485114</v>
      </c>
      <c r="H397" s="16" t="n">
        <v>0.0601143158549847</v>
      </c>
      <c r="I397" s="23" t="n">
        <f aca="false">G397-E397</f>
        <v>-0.0169861854928912</v>
      </c>
      <c r="J397" s="17" t="n">
        <f aca="false">100*(G397-E397)/E397</f>
        <v>-2.9665644941535</v>
      </c>
      <c r="K397" s="16" t="n">
        <v>-2.20185338430698</v>
      </c>
      <c r="L397" s="17" t="n">
        <v>126.828919027141</v>
      </c>
      <c r="M397" s="16" t="n">
        <v>0.0294839727415994</v>
      </c>
      <c r="N397" s="16" t="n">
        <v>0.0425452106662777</v>
      </c>
      <c r="O397" s="6" t="str">
        <f aca="false">IF(N397&lt;0.05,"Yes","No")</f>
        <v>Yes</v>
      </c>
      <c r="P397" s="16" t="n">
        <v>-0.27266036169737</v>
      </c>
      <c r="Q397" s="16" t="n">
        <v>6.14892977265381</v>
      </c>
      <c r="R397" s="16" t="n">
        <v>0.0134262879526722</v>
      </c>
      <c r="S397" s="16" t="n">
        <v>0.078682391900082</v>
      </c>
      <c r="T397" s="16" t="n">
        <v>-0.0169863361660819</v>
      </c>
      <c r="U397" s="16" t="n">
        <v>0.0168810302291211</v>
      </c>
      <c r="V397" s="16" t="n">
        <v>0.0251598037481578</v>
      </c>
      <c r="W397" s="6" t="s">
        <v>683</v>
      </c>
      <c r="X397" s="17" t="n">
        <v>25.3</v>
      </c>
      <c r="Y397" s="16" t="n">
        <v>0.602754820936639</v>
      </c>
      <c r="Z397" s="16" t="n">
        <f aca="false">(G397-E397)/SQRT(H397^2/D397+F397^2/C397)</f>
        <v>-2.20185338430698</v>
      </c>
      <c r="AA397" s="24" t="n">
        <f aca="false">ABS(K397-Z397)</f>
        <v>0</v>
      </c>
    </row>
    <row r="398" customFormat="false" ht="15" hidden="false" customHeight="false" outlineLevel="0" collapsed="false">
      <c r="A398" s="17" t="n">
        <v>793</v>
      </c>
      <c r="B398" s="6" t="s">
        <v>601</v>
      </c>
      <c r="C398" s="6" t="n">
        <v>99</v>
      </c>
      <c r="D398" s="6" t="n">
        <v>495</v>
      </c>
      <c r="E398" s="16" t="n">
        <v>0.572581917950601</v>
      </c>
      <c r="F398" s="16" t="n">
        <v>0.0718289316824228</v>
      </c>
      <c r="G398" s="16" t="n">
        <v>0.555689616636796</v>
      </c>
      <c r="H398" s="16" t="n">
        <v>0.0600404584309562</v>
      </c>
      <c r="I398" s="23" t="n">
        <f aca="false">G398-E398</f>
        <v>-0.0168923013138049</v>
      </c>
      <c r="J398" s="17" t="n">
        <f aca="false">100*(G398-E398)/E398</f>
        <v>-2.95019817850103</v>
      </c>
      <c r="K398" s="16" t="n">
        <v>-2.19181659057932</v>
      </c>
      <c r="L398" s="17" t="n">
        <v>126.811358035508</v>
      </c>
      <c r="M398" s="16" t="n">
        <v>0.0302188296324772</v>
      </c>
      <c r="N398" s="16" t="n">
        <v>0.0435159431513602</v>
      </c>
      <c r="O398" s="6" t="str">
        <f aca="false">IF(N398&lt;0.05,"Yes","No")</f>
        <v>Yes</v>
      </c>
      <c r="P398" s="16" t="n">
        <v>-0.271469403087242</v>
      </c>
      <c r="Q398" s="16" t="n">
        <v>6.09533102138833</v>
      </c>
      <c r="R398" s="16" t="n">
        <v>0.0138352069190937</v>
      </c>
      <c r="S398" s="16" t="n">
        <v>0.078165772454851</v>
      </c>
      <c r="T398" s="16" t="n">
        <v>-0.0168924512625215</v>
      </c>
      <c r="U398" s="16" t="n">
        <v>0.017337281812265</v>
      </c>
      <c r="V398" s="16" t="n">
        <v>0.0258031834200967</v>
      </c>
      <c r="W398" s="6" t="s">
        <v>683</v>
      </c>
      <c r="X398" s="17" t="n">
        <v>24.9</v>
      </c>
      <c r="Y398" s="16" t="n">
        <v>0.602509947964493</v>
      </c>
      <c r="Z398" s="16" t="n">
        <f aca="false">(G398-E398)/SQRT(H398^2/D398+F398^2/C398)</f>
        <v>-2.19181659057932</v>
      </c>
      <c r="AA398" s="24" t="n">
        <f aca="false">ABS(K398-Z398)</f>
        <v>0</v>
      </c>
    </row>
    <row r="399" customFormat="false" ht="15" hidden="false" customHeight="false" outlineLevel="0" collapsed="false">
      <c r="A399" s="17" t="n">
        <v>794</v>
      </c>
      <c r="B399" s="6" t="s">
        <v>601</v>
      </c>
      <c r="C399" s="6" t="n">
        <v>99</v>
      </c>
      <c r="D399" s="6" t="n">
        <v>495</v>
      </c>
      <c r="E399" s="16" t="n">
        <v>0.572570676755424</v>
      </c>
      <c r="F399" s="16" t="n">
        <v>0.07177161211657</v>
      </c>
      <c r="G399" s="16" t="n">
        <v>0.5557826183059</v>
      </c>
      <c r="H399" s="16" t="n">
        <v>0.0599768658063934</v>
      </c>
      <c r="I399" s="23" t="n">
        <f aca="false">G399-E399</f>
        <v>-0.0167880584495236</v>
      </c>
      <c r="J399" s="17" t="n">
        <f aca="false">100*(G399-E399)/E399</f>
        <v>-2.93204998632766</v>
      </c>
      <c r="K399" s="16" t="n">
        <v>-2.18010035061166</v>
      </c>
      <c r="L399" s="17" t="n">
        <v>126.795616978683</v>
      </c>
      <c r="M399" s="16" t="n">
        <v>0.0310966702217549</v>
      </c>
      <c r="N399" s="16" t="n">
        <v>0.0447493863944569</v>
      </c>
      <c r="O399" s="6" t="str">
        <f aca="false">IF(N399&lt;0.05,"Yes","No")</f>
        <v>Yes</v>
      </c>
      <c r="P399" s="16" t="n">
        <v>-0.270064601429715</v>
      </c>
      <c r="Q399" s="16" t="n">
        <v>6.03240992762122</v>
      </c>
      <c r="R399" s="16" t="n">
        <v>0.014331691022782</v>
      </c>
      <c r="S399" s="16" t="n">
        <v>0.077750247190389</v>
      </c>
      <c r="T399" s="16" t="n">
        <v>-0.0167882079597894</v>
      </c>
      <c r="U399" s="16" t="n">
        <v>0.0178897846546106</v>
      </c>
      <c r="V399" s="16" t="n">
        <v>0.0265877903571707</v>
      </c>
      <c r="W399" s="6" t="s">
        <v>683</v>
      </c>
      <c r="X399" s="17" t="n">
        <v>24.1</v>
      </c>
      <c r="Y399" s="16" t="n">
        <v>0.602428323640445</v>
      </c>
      <c r="Z399" s="16" t="n">
        <f aca="false">(G399-E399)/SQRT(H399^2/D399+F399^2/C399)</f>
        <v>-2.18010035061166</v>
      </c>
      <c r="AA399" s="24" t="n">
        <f aca="false">ABS(K399-Z399)</f>
        <v>0</v>
      </c>
    </row>
    <row r="400" customFormat="false" ht="15" hidden="false" customHeight="false" outlineLevel="0" collapsed="false">
      <c r="A400" s="17" t="n">
        <v>795</v>
      </c>
      <c r="B400" s="6" t="s">
        <v>601</v>
      </c>
      <c r="C400" s="6" t="n">
        <v>99</v>
      </c>
      <c r="D400" s="6" t="n">
        <v>495</v>
      </c>
      <c r="E400" s="16" t="n">
        <v>0.572564257214768</v>
      </c>
      <c r="F400" s="16" t="n">
        <v>0.0717225074525537</v>
      </c>
      <c r="G400" s="16" t="n">
        <v>0.555883206141115</v>
      </c>
      <c r="H400" s="16" t="n">
        <v>0.0599192817397171</v>
      </c>
      <c r="I400" s="23" t="n">
        <f aca="false">G400-E400</f>
        <v>-0.0166810510736524</v>
      </c>
      <c r="J400" s="17" t="n">
        <f aca="false">100*(G400-E400)/E400</f>
        <v>-2.91339371318726</v>
      </c>
      <c r="K400" s="16" t="n">
        <v>-2.16776078390573</v>
      </c>
      <c r="L400" s="17" t="n">
        <v>126.778997497017</v>
      </c>
      <c r="M400" s="16" t="n">
        <v>0.0320450680119972</v>
      </c>
      <c r="N400" s="16" t="n">
        <v>0.0460826063608529</v>
      </c>
      <c r="O400" s="6" t="str">
        <f aca="false">IF(N400&lt;0.05,"Yes","No")</f>
        <v>Yes</v>
      </c>
      <c r="P400" s="16" t="n">
        <v>-0.268584677345732</v>
      </c>
      <c r="Q400" s="16" t="n">
        <v>5.96647720034039</v>
      </c>
      <c r="R400" s="16" t="n">
        <v>0.0148717044664887</v>
      </c>
      <c r="S400" s="16" t="n">
        <v>0.0772241615256337</v>
      </c>
      <c r="T400" s="16" t="n">
        <v>-0.0166812000084459</v>
      </c>
      <c r="U400" s="16" t="n">
        <v>0.0184890106380613</v>
      </c>
      <c r="V400" s="16" t="n">
        <v>0.0274201428954299</v>
      </c>
      <c r="W400" s="6" t="s">
        <v>683</v>
      </c>
      <c r="X400" s="17" t="n">
        <v>23.5</v>
      </c>
      <c r="Y400" s="16" t="n">
        <v>0.60199979593919</v>
      </c>
      <c r="Z400" s="16" t="n">
        <f aca="false">(G400-E400)/SQRT(H400^2/D400+F400^2/C400)</f>
        <v>-2.16776078390573</v>
      </c>
      <c r="AA400" s="24" t="n">
        <f aca="false">ABS(K400-Z400)</f>
        <v>0</v>
      </c>
    </row>
    <row r="401" customFormat="false" ht="15" hidden="false" customHeight="false" outlineLevel="0" collapsed="false">
      <c r="A401" s="17" t="n">
        <v>796</v>
      </c>
      <c r="B401" s="6" t="s">
        <v>601</v>
      </c>
      <c r="C401" s="6" t="n">
        <v>99</v>
      </c>
      <c r="D401" s="6" t="n">
        <v>495</v>
      </c>
      <c r="E401" s="16" t="n">
        <v>0.572575821418955</v>
      </c>
      <c r="F401" s="16" t="n">
        <v>0.0716730552015237</v>
      </c>
      <c r="G401" s="16" t="n">
        <v>0.555984584972112</v>
      </c>
      <c r="H401" s="16" t="n">
        <v>0.0598546971823659</v>
      </c>
      <c r="I401" s="23" t="n">
        <f aca="false">G401-E401</f>
        <v>-0.016591236446843</v>
      </c>
      <c r="J401" s="17" t="n">
        <f aca="false">100*(G401-E401)/E401</f>
        <v>-2.89764880496118</v>
      </c>
      <c r="K401" s="16" t="n">
        <v>-2.15767939308291</v>
      </c>
      <c r="L401" s="17" t="n">
        <v>126.755620874707</v>
      </c>
      <c r="M401" s="16" t="n">
        <v>0.0328385686959133</v>
      </c>
      <c r="N401" s="16" t="n">
        <v>0.0471591475257101</v>
      </c>
      <c r="O401" s="6" t="str">
        <f aca="false">IF(N401&lt;0.05,"Yes","No")</f>
        <v>Yes</v>
      </c>
      <c r="P401" s="16" t="n">
        <v>-0.267403790903224</v>
      </c>
      <c r="Q401" s="16" t="n">
        <v>5.91412690904786</v>
      </c>
      <c r="R401" s="16" t="n">
        <v>0.0153154146740071</v>
      </c>
      <c r="S401" s="16" t="n">
        <v>0.0762735662951553</v>
      </c>
      <c r="T401" s="16" t="n">
        <v>-0.0165913840848509</v>
      </c>
      <c r="U401" s="16" t="n">
        <v>0.0189801003080363</v>
      </c>
      <c r="V401" s="16" t="n">
        <v>0.0280889433734152</v>
      </c>
      <c r="W401" s="6" t="s">
        <v>683</v>
      </c>
      <c r="X401" s="17" t="n">
        <v>23.1</v>
      </c>
      <c r="Y401" s="16" t="n">
        <v>0.601836547291093</v>
      </c>
      <c r="Z401" s="16" t="n">
        <f aca="false">(G401-E401)/SQRT(H401^2/D401+F401^2/C401)</f>
        <v>-2.15767939308291</v>
      </c>
      <c r="AA401" s="24" t="n">
        <f aca="false">ABS(K401-Z401)</f>
        <v>0</v>
      </c>
    </row>
    <row r="402" customFormat="false" ht="15" hidden="false" customHeight="false" outlineLevel="0" collapsed="false">
      <c r="A402" s="17" t="n">
        <v>797</v>
      </c>
      <c r="B402" s="6" t="s">
        <v>601</v>
      </c>
      <c r="C402" s="6" t="n">
        <v>99</v>
      </c>
      <c r="D402" s="6" t="n">
        <v>495</v>
      </c>
      <c r="E402" s="16" t="n">
        <v>0.572555876139439</v>
      </c>
      <c r="F402" s="16" t="n">
        <v>0.0716159945351354</v>
      </c>
      <c r="G402" s="16" t="n">
        <v>0.556061085968307</v>
      </c>
      <c r="H402" s="16" t="n">
        <v>0.059795235718954</v>
      </c>
      <c r="I402" s="23" t="n">
        <f aca="false">G402-E402</f>
        <v>-0.0164947901711319</v>
      </c>
      <c r="J402" s="17" t="n">
        <f aca="false">100*(G402-E402)/E402</f>
        <v>-2.88090487907503</v>
      </c>
      <c r="K402" s="16" t="n">
        <v>-2.1468976626018</v>
      </c>
      <c r="L402" s="17" t="n">
        <v>126.743751943563</v>
      </c>
      <c r="M402" s="16" t="n">
        <v>0.0337057672813761</v>
      </c>
      <c r="N402" s="16" t="n">
        <v>0.0483054686617812</v>
      </c>
      <c r="O402" s="6" t="str">
        <f aca="false">IF(N402&lt;0.05,"Yes","No")</f>
        <v>Yes</v>
      </c>
      <c r="P402" s="16" t="n">
        <v>-0.266102075326077</v>
      </c>
      <c r="Q402" s="16" t="n">
        <v>5.8566873865325</v>
      </c>
      <c r="R402" s="16" t="n">
        <v>0.0158180269661833</v>
      </c>
      <c r="S402" s="16" t="n">
        <v>0.0759272734619301</v>
      </c>
      <c r="T402" s="16" t="n">
        <v>-0.0164949372654671</v>
      </c>
      <c r="U402" s="16" t="n">
        <v>0.0195350646217882</v>
      </c>
      <c r="V402" s="16" t="n">
        <v>0.0288695536282584</v>
      </c>
      <c r="W402" s="6" t="s">
        <v>683</v>
      </c>
      <c r="X402" s="17" t="n">
        <v>23</v>
      </c>
      <c r="Y402" s="16" t="n">
        <v>0.601591674318947</v>
      </c>
      <c r="Z402" s="16" t="n">
        <f aca="false">(G402-E402)/SQRT(H402^2/D402+F402^2/C402)</f>
        <v>-2.1468976626018</v>
      </c>
      <c r="AA402" s="24" t="n">
        <f aca="false">ABS(K402-Z402)</f>
        <v>0</v>
      </c>
    </row>
    <row r="403" customFormat="false" ht="15" hidden="false" customHeight="false" outlineLevel="0" collapsed="false">
      <c r="A403" s="17" t="n">
        <v>798</v>
      </c>
      <c r="B403" s="6" t="s">
        <v>601</v>
      </c>
      <c r="C403" s="6" t="n">
        <v>99</v>
      </c>
      <c r="D403" s="6" t="n">
        <v>495</v>
      </c>
      <c r="E403" s="16" t="n">
        <v>0.57256051085212</v>
      </c>
      <c r="F403" s="16" t="n">
        <v>0.0715596935365243</v>
      </c>
      <c r="G403" s="16" t="n">
        <v>0.556166698715904</v>
      </c>
      <c r="H403" s="16" t="n">
        <v>0.0597349288255585</v>
      </c>
      <c r="I403" s="23" t="n">
        <f aca="false">G403-E403</f>
        <v>-0.0163938121362166</v>
      </c>
      <c r="J403" s="17" t="n">
        <f aca="false">100*(G403-E403)/E403</f>
        <v>-2.8632453383518</v>
      </c>
      <c r="K403" s="16" t="n">
        <v>-2.13549168506426</v>
      </c>
      <c r="L403" s="17" t="n">
        <v>126.730379157853</v>
      </c>
      <c r="M403" s="16" t="n">
        <v>0.0346446852822799</v>
      </c>
      <c r="N403" s="16" t="n">
        <v>0.049583435816124</v>
      </c>
      <c r="O403" s="6" t="str">
        <f aca="false">IF(N403&lt;0.05,"Yes","No")</f>
        <v>Yes</v>
      </c>
      <c r="P403" s="16" t="n">
        <v>-0.264726996181594</v>
      </c>
      <c r="Q403" s="16" t="n">
        <v>5.79631505965877</v>
      </c>
      <c r="R403" s="16" t="n">
        <v>0.0163647082347472</v>
      </c>
      <c r="S403" s="16" t="n">
        <v>0.0756294362235389</v>
      </c>
      <c r="T403" s="16" t="n">
        <v>-0.0163939589496488</v>
      </c>
      <c r="U403" s="16" t="n">
        <v>0.0201371637481365</v>
      </c>
      <c r="V403" s="16" t="n">
        <v>0.0297175290731459</v>
      </c>
      <c r="W403" s="6" t="s">
        <v>683</v>
      </c>
      <c r="X403" s="17" t="n">
        <v>22.8</v>
      </c>
      <c r="Y403" s="16" t="n">
        <v>0.601326395265789</v>
      </c>
      <c r="Z403" s="16" t="n">
        <f aca="false">(G403-E403)/SQRT(H403^2/D403+F403^2/C403)</f>
        <v>-2.13549168506426</v>
      </c>
      <c r="AA403" s="24" t="n">
        <f aca="false">ABS(K403-Z403)</f>
        <v>0</v>
      </c>
    </row>
    <row r="404" customFormat="false" ht="15" hidden="false" customHeight="false" outlineLevel="0" collapsed="false">
      <c r="A404" s="17" t="n">
        <v>799</v>
      </c>
      <c r="B404" s="6" t="s">
        <v>601</v>
      </c>
      <c r="C404" s="6" t="n">
        <v>99</v>
      </c>
      <c r="D404" s="6" t="n">
        <v>495</v>
      </c>
      <c r="E404" s="16" t="n">
        <v>0.572600914372338</v>
      </c>
      <c r="F404" s="16" t="n">
        <v>0.07150429107015</v>
      </c>
      <c r="G404" s="16" t="n">
        <v>0.556308658315678</v>
      </c>
      <c r="H404" s="16" t="n">
        <v>0.0596691407632066</v>
      </c>
      <c r="I404" s="23" t="n">
        <f aca="false">G404-E404</f>
        <v>-0.0162922560566603</v>
      </c>
      <c r="J404" s="17" t="n">
        <f aca="false">100*(G404-E404)/E404</f>
        <v>-2.84530737686984</v>
      </c>
      <c r="K404" s="16" t="n">
        <v>-2.12399217803735</v>
      </c>
      <c r="L404" s="17" t="n">
        <v>126.710720990695</v>
      </c>
      <c r="M404" s="16" t="n">
        <v>0.0356141906294738</v>
      </c>
      <c r="N404" s="16" t="n">
        <v>0.0509362930650268</v>
      </c>
      <c r="O404" s="6" t="str">
        <f aca="false">IF(N404&lt;0.05,"Yes","No")</f>
        <v>No</v>
      </c>
      <c r="P404" s="16" t="n">
        <v>-0.263358021675559</v>
      </c>
      <c r="Q404" s="16" t="n">
        <v>5.73652145620652</v>
      </c>
      <c r="R404" s="16" t="n">
        <v>0.0169254251658721</v>
      </c>
      <c r="S404" s="16" t="n">
        <v>0.0751151625739259</v>
      </c>
      <c r="T404" s="16" t="n">
        <v>-0.0162924023859048</v>
      </c>
      <c r="U404" s="16" t="n">
        <v>0.0207531508173129</v>
      </c>
      <c r="V404" s="16" t="n">
        <v>0.0305835906781453</v>
      </c>
      <c r="W404" s="6" t="s">
        <v>683</v>
      </c>
      <c r="X404" s="17" t="n">
        <v>21.9</v>
      </c>
      <c r="Y404" s="16" t="n">
        <v>0.601183552698704</v>
      </c>
      <c r="Z404" s="16" t="n">
        <f aca="false">(G404-E404)/SQRT(H404^2/D404+F404^2/C404)</f>
        <v>-2.12399217803735</v>
      </c>
      <c r="AA404" s="24" t="n">
        <f aca="false">ABS(K404-Z404)</f>
        <v>0</v>
      </c>
    </row>
    <row r="405" customFormat="false" ht="15" hidden="false" customHeight="false" outlineLevel="0" collapsed="false">
      <c r="A405" s="17" t="n">
        <v>800</v>
      </c>
      <c r="B405" s="6" t="s">
        <v>601</v>
      </c>
      <c r="C405" s="6" t="n">
        <v>99</v>
      </c>
      <c r="D405" s="6" t="n">
        <v>495</v>
      </c>
      <c r="E405" s="16" t="n">
        <v>0.572603937050309</v>
      </c>
      <c r="F405" s="16" t="n">
        <v>0.0714339978713575</v>
      </c>
      <c r="G405" s="16" t="n">
        <v>0.556412164851873</v>
      </c>
      <c r="H405" s="16" t="n">
        <v>0.0595977092019321</v>
      </c>
      <c r="I405" s="23" t="n">
        <f aca="false">G405-E405</f>
        <v>-0.0161917721984363</v>
      </c>
      <c r="J405" s="17" t="n">
        <f aca="false">100*(G405-E405)/E405</f>
        <v>-2.82774377728626</v>
      </c>
      <c r="K405" s="16" t="n">
        <v>-2.1130248035916</v>
      </c>
      <c r="L405" s="17" t="n">
        <v>126.697862394813</v>
      </c>
      <c r="M405" s="16" t="n">
        <v>0.036560461859094</v>
      </c>
      <c r="N405" s="16" t="n">
        <v>0.052183104868177</v>
      </c>
      <c r="O405" s="6" t="str">
        <f aca="false">IF(N405&lt;0.05,"Yes","No")</f>
        <v>No</v>
      </c>
      <c r="P405" s="16" t="n">
        <v>-0.262034990468471</v>
      </c>
      <c r="Q405" s="16" t="n">
        <v>5.67902912742498</v>
      </c>
      <c r="R405" s="16" t="n">
        <v>0.0174833170810029</v>
      </c>
      <c r="S405" s="16" t="n">
        <v>0.0744295320665211</v>
      </c>
      <c r="T405" s="16" t="n">
        <v>-0.0161919177668705</v>
      </c>
      <c r="U405" s="16" t="n">
        <v>0.0213645483026221</v>
      </c>
      <c r="V405" s="16" t="n">
        <v>0.0314404705224292</v>
      </c>
      <c r="W405" s="6" t="s">
        <v>683</v>
      </c>
      <c r="X405" s="17" t="n">
        <v>21.5</v>
      </c>
      <c r="Y405" s="16" t="n">
        <v>0.60085705540251</v>
      </c>
      <c r="Z405" s="16" t="n">
        <f aca="false">(G405-E405)/SQRT(H405^2/D405+F405^2/C405)</f>
        <v>-2.1130248035916</v>
      </c>
      <c r="AA405" s="24" t="n">
        <f aca="false">ABS(K405-Z405)</f>
        <v>0</v>
      </c>
    </row>
    <row r="406" customFormat="false" ht="15" hidden="false" customHeight="false" outlineLevel="0" collapsed="false">
      <c r="A406" s="17" t="n">
        <v>801</v>
      </c>
      <c r="B406" s="6" t="s">
        <v>601</v>
      </c>
      <c r="C406" s="6" t="n">
        <v>99</v>
      </c>
      <c r="D406" s="6" t="n">
        <v>495</v>
      </c>
      <c r="E406" s="16" t="n">
        <v>0.57257457273175</v>
      </c>
      <c r="F406" s="16" t="n">
        <v>0.0713941578042893</v>
      </c>
      <c r="G406" s="16" t="n">
        <v>0.556482076223451</v>
      </c>
      <c r="H406" s="16" t="n">
        <v>0.0595483524760184</v>
      </c>
      <c r="I406" s="23" t="n">
        <f aca="false">G406-E406</f>
        <v>-0.0160924965082997</v>
      </c>
      <c r="J406" s="17" t="n">
        <f aca="false">100*(G406-E406)/E406</f>
        <v>-2.81055032386829</v>
      </c>
      <c r="K406" s="16" t="n">
        <v>-2.10131071252352</v>
      </c>
      <c r="L406" s="17" t="n">
        <v>126.681631977621</v>
      </c>
      <c r="M406" s="16" t="n">
        <v>0.0375950557245702</v>
      </c>
      <c r="N406" s="16" t="n">
        <v>0.0535869824133799</v>
      </c>
      <c r="O406" s="6" t="str">
        <f aca="false">IF(N406&lt;0.05,"Yes","No")</f>
        <v>No</v>
      </c>
      <c r="P406" s="16" t="n">
        <v>-0.260628598824788</v>
      </c>
      <c r="Q406" s="16" t="n">
        <v>5.618231862266</v>
      </c>
      <c r="R406" s="16" t="n">
        <v>0.0180940218135931</v>
      </c>
      <c r="S406" s="16" t="n">
        <v>0.0738798393123021</v>
      </c>
      <c r="T406" s="16" t="n">
        <v>-0.0160926422843611</v>
      </c>
      <c r="U406" s="16" t="n">
        <v>0.0220321728403604</v>
      </c>
      <c r="V406" s="16" t="n">
        <v>0.0323775808010895</v>
      </c>
      <c r="W406" s="6" t="s">
        <v>683</v>
      </c>
      <c r="X406" s="17" t="n">
        <v>21.5</v>
      </c>
      <c r="Y406" s="16" t="n">
        <v>0.600428527701255</v>
      </c>
      <c r="Z406" s="16" t="n">
        <f aca="false">(G406-E406)/SQRT(H406^2/D406+F406^2/C406)</f>
        <v>-2.10131071252352</v>
      </c>
      <c r="AA406" s="24" t="n">
        <f aca="false">ABS(K406-Z406)</f>
        <v>0</v>
      </c>
    </row>
    <row r="407" customFormat="false" ht="15" hidden="false" customHeight="false" outlineLevel="0" collapsed="false">
      <c r="A407" s="17" t="n">
        <v>802</v>
      </c>
      <c r="B407" s="6" t="s">
        <v>601</v>
      </c>
      <c r="C407" s="6" t="n">
        <v>99</v>
      </c>
      <c r="D407" s="6" t="n">
        <v>495</v>
      </c>
      <c r="E407" s="16" t="n">
        <v>0.572557878313643</v>
      </c>
      <c r="F407" s="16" t="n">
        <v>0.0713600991098417</v>
      </c>
      <c r="G407" s="16" t="n">
        <v>0.556565479678337</v>
      </c>
      <c r="H407" s="16" t="n">
        <v>0.0595041586177127</v>
      </c>
      <c r="I407" s="23" t="n">
        <f aca="false">G407-E407</f>
        <v>-0.0159923986353056</v>
      </c>
      <c r="J407" s="17" t="n">
        <f aca="false">100*(G407-E407)/E407</f>
        <v>-2.79314969560947</v>
      </c>
      <c r="K407" s="16" t="n">
        <v>-2.08930457737517</v>
      </c>
      <c r="L407" s="17" t="n">
        <v>126.66573297012</v>
      </c>
      <c r="M407" s="16" t="n">
        <v>0.0386814830888871</v>
      </c>
      <c r="N407" s="16" t="n">
        <v>0.0550608373778806</v>
      </c>
      <c r="O407" s="6" t="str">
        <f aca="false">IF(N407&lt;0.05,"Yes","No")</f>
        <v>No</v>
      </c>
      <c r="P407" s="16" t="n">
        <v>-0.259184554522552</v>
      </c>
      <c r="Q407" s="16" t="n">
        <v>5.55614734595573</v>
      </c>
      <c r="R407" s="16" t="n">
        <v>0.0187404870581067</v>
      </c>
      <c r="S407" s="16" t="n">
        <v>0.073488418937591</v>
      </c>
      <c r="T407" s="16" t="n">
        <v>-0.0159925444500112</v>
      </c>
      <c r="U407" s="16" t="n">
        <v>0.022737107440181</v>
      </c>
      <c r="V407" s="16" t="n">
        <v>0.0333202551461131</v>
      </c>
      <c r="W407" s="6" t="s">
        <v>683</v>
      </c>
      <c r="X407" s="17" t="n">
        <v>20.6</v>
      </c>
      <c r="Y407" s="16" t="n">
        <v>0.600061218243037</v>
      </c>
      <c r="Z407" s="16" t="n">
        <f aca="false">(G407-E407)/SQRT(H407^2/D407+F407^2/C407)</f>
        <v>-2.08930457737517</v>
      </c>
      <c r="AA407" s="24" t="n">
        <f aca="false">ABS(K407-Z407)</f>
        <v>0</v>
      </c>
    </row>
    <row r="408" customFormat="false" ht="15" hidden="false" customHeight="false" outlineLevel="0" collapsed="false">
      <c r="A408" s="17" t="n">
        <v>803</v>
      </c>
      <c r="B408" s="6" t="s">
        <v>601</v>
      </c>
      <c r="C408" s="6" t="n">
        <v>99</v>
      </c>
      <c r="D408" s="6" t="n">
        <v>495</v>
      </c>
      <c r="E408" s="16" t="n">
        <v>0.572581977254213</v>
      </c>
      <c r="F408" s="16" t="n">
        <v>0.0713033693668967</v>
      </c>
      <c r="G408" s="16" t="n">
        <v>0.556691347468983</v>
      </c>
      <c r="H408" s="16" t="n">
        <v>0.0594456464977982</v>
      </c>
      <c r="I408" s="23" t="n">
        <f aca="false">G408-E408</f>
        <v>-0.0158906297852296</v>
      </c>
      <c r="J408" s="17" t="n">
        <f aca="false">100*(G408-E408)/E408</f>
        <v>-2.77525846367577</v>
      </c>
      <c r="K408" s="16" t="n">
        <v>-2.07770863445324</v>
      </c>
      <c r="L408" s="17" t="n">
        <v>126.65443928787</v>
      </c>
      <c r="M408" s="16" t="n">
        <v>0.0397562380266328</v>
      </c>
      <c r="N408" s="16" t="n">
        <v>0.0565523737941472</v>
      </c>
      <c r="O408" s="6" t="str">
        <f aca="false">IF(N408&lt;0.05,"Yes","No")</f>
        <v>No</v>
      </c>
      <c r="P408" s="16" t="n">
        <v>-0.257777915815628</v>
      </c>
      <c r="Q408" s="16" t="n">
        <v>5.49600268239825</v>
      </c>
      <c r="R408" s="16" t="n">
        <v>0.0193895929086472</v>
      </c>
      <c r="S408" s="16" t="n">
        <v>0.0731678958730699</v>
      </c>
      <c r="T408" s="16" t="n">
        <v>-0.0158907745094394</v>
      </c>
      <c r="U408" s="16" t="n">
        <v>0.0234431781919675</v>
      </c>
      <c r="V408" s="16" t="n">
        <v>0.0343070900370256</v>
      </c>
      <c r="W408" s="6" t="s">
        <v>683</v>
      </c>
      <c r="X408" s="17" t="n">
        <v>20.2</v>
      </c>
      <c r="Y408" s="16" t="n">
        <v>0.599632690541782</v>
      </c>
      <c r="Z408" s="16" t="n">
        <f aca="false">(G408-E408)/SQRT(H408^2/D408+F408^2/C408)</f>
        <v>-2.07770863445324</v>
      </c>
      <c r="AA408" s="24" t="n">
        <f aca="false">ABS(K408-Z408)</f>
        <v>0</v>
      </c>
    </row>
    <row r="409" customFormat="false" ht="15" hidden="false" customHeight="false" outlineLevel="0" collapsed="false">
      <c r="A409" s="17" t="n">
        <v>804</v>
      </c>
      <c r="B409" s="6" t="s">
        <v>601</v>
      </c>
      <c r="C409" s="6" t="n">
        <v>99</v>
      </c>
      <c r="D409" s="6" t="n">
        <v>495</v>
      </c>
      <c r="E409" s="16" t="n">
        <v>0.572573602801622</v>
      </c>
      <c r="F409" s="16" t="n">
        <v>0.0712522235382317</v>
      </c>
      <c r="G409" s="16" t="n">
        <v>0.556782753660221</v>
      </c>
      <c r="H409" s="16" t="n">
        <v>0.0593912797717732</v>
      </c>
      <c r="I409" s="23" t="n">
        <f aca="false">G409-E409</f>
        <v>-0.0157908491414003</v>
      </c>
      <c r="J409" s="17" t="n">
        <f aca="false">100*(G409-E409)/E409</f>
        <v>-2.7578723615855</v>
      </c>
      <c r="K409" s="16" t="n">
        <v>-2.06619407829779</v>
      </c>
      <c r="L409" s="17" t="n">
        <v>126.642616943241</v>
      </c>
      <c r="M409" s="16" t="n">
        <v>0.0408487259722903</v>
      </c>
      <c r="N409" s="16" t="n">
        <v>0.0579886305863391</v>
      </c>
      <c r="O409" s="6" t="str">
        <f aca="false">IF(N409&lt;0.05,"Yes","No")</f>
        <v>No</v>
      </c>
      <c r="P409" s="16" t="n">
        <v>-0.25638252056381</v>
      </c>
      <c r="Q409" s="16" t="n">
        <v>5.43666215302162</v>
      </c>
      <c r="R409" s="16" t="n">
        <v>0.0200528852744388</v>
      </c>
      <c r="S409" s="16" t="n">
        <v>0.0728205026533949</v>
      </c>
      <c r="T409" s="16" t="n">
        <v>-0.0157909936363092</v>
      </c>
      <c r="U409" s="16" t="n">
        <v>0.0241629675440094</v>
      </c>
      <c r="V409" s="16" t="n">
        <v>0.0353112260559636</v>
      </c>
      <c r="W409" s="6" t="s">
        <v>683</v>
      </c>
      <c r="X409" s="17" t="n">
        <v>20</v>
      </c>
      <c r="Y409" s="16" t="n">
        <v>0.599347005407612</v>
      </c>
      <c r="Z409" s="16" t="n">
        <f aca="false">(G409-E409)/SQRT(H409^2/D409+F409^2/C409)</f>
        <v>-2.06619407829779</v>
      </c>
      <c r="AA409" s="24" t="n">
        <f aca="false">ABS(K409-Z409)</f>
        <v>0</v>
      </c>
    </row>
    <row r="410" customFormat="false" ht="15" hidden="false" customHeight="false" outlineLevel="0" collapsed="false">
      <c r="A410" s="17" t="n">
        <v>805</v>
      </c>
      <c r="B410" s="6" t="s">
        <v>601</v>
      </c>
      <c r="C410" s="6" t="n">
        <v>99</v>
      </c>
      <c r="D410" s="6" t="n">
        <v>495</v>
      </c>
      <c r="E410" s="16" t="n">
        <v>0.572568210086437</v>
      </c>
      <c r="F410" s="16" t="n">
        <v>0.0712112510196848</v>
      </c>
      <c r="G410" s="16" t="n">
        <v>0.556863270865546</v>
      </c>
      <c r="H410" s="16" t="n">
        <v>0.0593355032719803</v>
      </c>
      <c r="I410" s="23" t="n">
        <f aca="false">G410-E410</f>
        <v>-0.0157049392208909</v>
      </c>
      <c r="J410" s="17" t="n">
        <f aca="false">100*(G410-E410)/E410</f>
        <v>-2.74289402454251</v>
      </c>
      <c r="K410" s="16" t="n">
        <v>-2.0562267031844</v>
      </c>
      <c r="L410" s="17" t="n">
        <v>126.620810171937</v>
      </c>
      <c r="M410" s="16" t="n">
        <v>0.0418152927592583</v>
      </c>
      <c r="N410" s="16" t="n">
        <v>0.0592007615142868</v>
      </c>
      <c r="O410" s="6" t="str">
        <f aca="false">IF(N410&lt;0.05,"Yes","No")</f>
        <v>No</v>
      </c>
      <c r="P410" s="16" t="n">
        <v>-0.255206706816077</v>
      </c>
      <c r="Q410" s="16" t="n">
        <v>5.38690959159465</v>
      </c>
      <c r="R410" s="16" t="n">
        <v>0.0206271294039332</v>
      </c>
      <c r="S410" s="16" t="n">
        <v>0.0721588071833982</v>
      </c>
      <c r="T410" s="16" t="n">
        <v>-0.0157050835891278</v>
      </c>
      <c r="U410" s="16" t="n">
        <v>0.0247847716937264</v>
      </c>
      <c r="V410" s="16" t="n">
        <v>0.0361695764814631</v>
      </c>
      <c r="W410" s="6" t="s">
        <v>683</v>
      </c>
      <c r="X410" s="17" t="n">
        <v>19.7</v>
      </c>
      <c r="Y410" s="16" t="n">
        <v>0.598959289868381</v>
      </c>
      <c r="Z410" s="16" t="n">
        <f aca="false">(G410-E410)/SQRT(H410^2/D410+F410^2/C410)</f>
        <v>-2.0562267031844</v>
      </c>
      <c r="AA410" s="24" t="n">
        <f aca="false">ABS(K410-Z410)</f>
        <v>0</v>
      </c>
    </row>
    <row r="411" customFormat="false" ht="15" hidden="false" customHeight="false" outlineLevel="0" collapsed="false">
      <c r="A411" s="17" t="n">
        <v>806</v>
      </c>
      <c r="B411" s="6" t="s">
        <v>601</v>
      </c>
      <c r="C411" s="6" t="n">
        <v>99</v>
      </c>
      <c r="D411" s="6" t="n">
        <v>495</v>
      </c>
      <c r="E411" s="16" t="n">
        <v>0.572573712979904</v>
      </c>
      <c r="F411" s="16" t="n">
        <v>0.0711705010076882</v>
      </c>
      <c r="G411" s="16" t="n">
        <v>0.55695190658473</v>
      </c>
      <c r="H411" s="16" t="n">
        <v>0.0592758984036792</v>
      </c>
      <c r="I411" s="23" t="n">
        <f aca="false">G411-E411</f>
        <v>-0.0156218063951743</v>
      </c>
      <c r="J411" s="17" t="n">
        <f aca="false">100*(G411-E411)/E411</f>
        <v>-2.72834851496624</v>
      </c>
      <c r="K411" s="16" t="n">
        <v>-2.04662124742611</v>
      </c>
      <c r="L411" s="17" t="n">
        <v>126.594940359217</v>
      </c>
      <c r="M411" s="16" t="n">
        <v>0.0427653031869155</v>
      </c>
      <c r="N411" s="16" t="n">
        <v>0.0605049845088952</v>
      </c>
      <c r="O411" s="6" t="str">
        <f aca="false">IF(N411&lt;0.05,"Yes","No")</f>
        <v>No</v>
      </c>
      <c r="P411" s="16" t="n">
        <v>-0.254086616030772</v>
      </c>
      <c r="Q411" s="16" t="n">
        <v>5.33972755025884</v>
      </c>
      <c r="R411" s="16" t="n">
        <v>0.0211874763441798</v>
      </c>
      <c r="S411" s="16" t="n">
        <v>0.0712902569554599</v>
      </c>
      <c r="T411" s="16" t="n">
        <v>-0.0156219502337487</v>
      </c>
      <c r="U411" s="16" t="n">
        <v>0.0253903739566727</v>
      </c>
      <c r="V411" s="16" t="n">
        <v>0.0370276286868144</v>
      </c>
      <c r="W411" s="6" t="s">
        <v>683</v>
      </c>
      <c r="X411" s="17" t="n">
        <v>19.4</v>
      </c>
      <c r="Y411" s="16" t="n">
        <v>0.598877665544332</v>
      </c>
      <c r="Z411" s="16" t="n">
        <f aca="false">(G411-E411)/SQRT(H411^2/D411+F411^2/C411)</f>
        <v>-2.04662124742611</v>
      </c>
      <c r="AA411" s="24" t="n">
        <f aca="false">ABS(K411-Z411)</f>
        <v>0</v>
      </c>
    </row>
    <row r="412" customFormat="false" ht="15" hidden="false" customHeight="false" outlineLevel="0" collapsed="false">
      <c r="A412" s="17" t="n">
        <v>807</v>
      </c>
      <c r="B412" s="6" t="s">
        <v>601</v>
      </c>
      <c r="C412" s="6" t="n">
        <v>99</v>
      </c>
      <c r="D412" s="6" t="n">
        <v>495</v>
      </c>
      <c r="E412" s="16" t="n">
        <v>0.572580364015367</v>
      </c>
      <c r="F412" s="16" t="n">
        <v>0.0711149226037526</v>
      </c>
      <c r="G412" s="16" t="n">
        <v>0.557057850168209</v>
      </c>
      <c r="H412" s="16" t="n">
        <v>0.0592133012859038</v>
      </c>
      <c r="I412" s="23" t="n">
        <f aca="false">G412-E412</f>
        <v>-0.0155225138471584</v>
      </c>
      <c r="J412" s="17" t="n">
        <f aca="false">100*(G412-E412)/E412</f>
        <v>-2.71097558049368</v>
      </c>
      <c r="K412" s="16" t="n">
        <v>-2.03527046781306</v>
      </c>
      <c r="L412" s="17" t="n">
        <v>126.578487473699</v>
      </c>
      <c r="M412" s="16" t="n">
        <v>0.0439114305501156</v>
      </c>
      <c r="N412" s="16" t="n">
        <v>0.0620429829090739</v>
      </c>
      <c r="O412" s="6" t="str">
        <f aca="false">IF(N412&lt;0.05,"Yes","No")</f>
        <v>No</v>
      </c>
      <c r="P412" s="16" t="n">
        <v>-0.252723055516564</v>
      </c>
      <c r="Q412" s="16" t="n">
        <v>5.28256983896006</v>
      </c>
      <c r="R412" s="16" t="n">
        <v>0.0218875293768131</v>
      </c>
      <c r="S412" s="16" t="n">
        <v>0.0706253076839118</v>
      </c>
      <c r="T412" s="16" t="n">
        <v>-0.0155226566015803</v>
      </c>
      <c r="U412" s="16" t="n">
        <v>0.0261454586849474</v>
      </c>
      <c r="V412" s="16" t="n">
        <v>0.0380759107062341</v>
      </c>
      <c r="W412" s="6" t="s">
        <v>683</v>
      </c>
      <c r="X412" s="17" t="n">
        <v>19</v>
      </c>
      <c r="Y412" s="16" t="n">
        <v>0.598551168248138</v>
      </c>
      <c r="Z412" s="16" t="n">
        <f aca="false">(G412-E412)/SQRT(H412^2/D412+F412^2/C412)</f>
        <v>-2.03527046781306</v>
      </c>
      <c r="AA412" s="24" t="n">
        <f aca="false">ABS(K412-Z412)</f>
        <v>0</v>
      </c>
    </row>
    <row r="413" customFormat="false" ht="15" hidden="false" customHeight="false" outlineLevel="0" collapsed="false">
      <c r="A413" s="17" t="n">
        <v>808</v>
      </c>
      <c r="B413" s="6" t="s">
        <v>601</v>
      </c>
      <c r="C413" s="6" t="n">
        <v>99</v>
      </c>
      <c r="D413" s="6" t="n">
        <v>495</v>
      </c>
      <c r="E413" s="16" t="n">
        <v>0.572583257850975</v>
      </c>
      <c r="F413" s="16" t="n">
        <v>0.0710675868964519</v>
      </c>
      <c r="G413" s="16" t="n">
        <v>0.55713766963795</v>
      </c>
      <c r="H413" s="16" t="n">
        <v>0.0591589101197535</v>
      </c>
      <c r="I413" s="23" t="n">
        <f aca="false">G413-E413</f>
        <v>-0.0154455882130248</v>
      </c>
      <c r="J413" s="17" t="n">
        <f aca="false">100*(G413-E413)/E413</f>
        <v>-2.69752704104471</v>
      </c>
      <c r="K413" s="16" t="n">
        <v>-2.02659554785232</v>
      </c>
      <c r="L413" s="17" t="n">
        <v>126.563370994442</v>
      </c>
      <c r="M413" s="16" t="n">
        <v>0.0448050035510861</v>
      </c>
      <c r="N413" s="16" t="n">
        <v>0.0632629788043225</v>
      </c>
      <c r="O413" s="6" t="str">
        <f aca="false">IF(N413&lt;0.05,"Yes","No")</f>
        <v>No</v>
      </c>
      <c r="P413" s="16" t="n">
        <v>-0.251687650326756</v>
      </c>
      <c r="Q413" s="16" t="n">
        <v>5.23937318045017</v>
      </c>
      <c r="R413" s="16" t="n">
        <v>0.0224325035314787</v>
      </c>
      <c r="S413" s="16" t="n">
        <v>0.070262975241466</v>
      </c>
      <c r="T413" s="16" t="n">
        <v>-0.0154457306132882</v>
      </c>
      <c r="U413" s="16" t="n">
        <v>0.026732147733983</v>
      </c>
      <c r="V413" s="16" t="n">
        <v>0.038903333500599</v>
      </c>
      <c r="W413" s="6" t="s">
        <v>683</v>
      </c>
      <c r="X413" s="17" t="n">
        <v>18.7</v>
      </c>
      <c r="Y413" s="16" t="n">
        <v>0.598326701357004</v>
      </c>
      <c r="Z413" s="16" t="n">
        <f aca="false">(G413-E413)/SQRT(H413^2/D413+F413^2/C413)</f>
        <v>-2.02659554785232</v>
      </c>
      <c r="AA413" s="24" t="n">
        <f aca="false">ABS(K413-Z413)</f>
        <v>0</v>
      </c>
    </row>
    <row r="414" customFormat="false" ht="15" hidden="false" customHeight="false" outlineLevel="0" collapsed="false">
      <c r="A414" s="17" t="n">
        <v>809</v>
      </c>
      <c r="B414" s="6" t="s">
        <v>601</v>
      </c>
      <c r="C414" s="6" t="n">
        <v>99</v>
      </c>
      <c r="D414" s="6" t="n">
        <v>495</v>
      </c>
      <c r="E414" s="16" t="n">
        <v>0.572575199784655</v>
      </c>
      <c r="F414" s="16" t="n">
        <v>0.0710142214470509</v>
      </c>
      <c r="G414" s="16" t="n">
        <v>0.557202275052215</v>
      </c>
      <c r="H414" s="16" t="n">
        <v>0.0590988589227968</v>
      </c>
      <c r="I414" s="23" t="n">
        <f aca="false">G414-E414</f>
        <v>-0.0153729247324395</v>
      </c>
      <c r="J414" s="17" t="n">
        <f aca="false">100*(G414-E414)/E414</f>
        <v>-2.68487436029734</v>
      </c>
      <c r="K414" s="16" t="n">
        <v>-2.01864218975401</v>
      </c>
      <c r="L414" s="17" t="n">
        <v>126.547590687093</v>
      </c>
      <c r="M414" s="16" t="n">
        <v>0.0456378690045127</v>
      </c>
      <c r="N414" s="16" t="n">
        <v>0.0643092976381497</v>
      </c>
      <c r="O414" s="6" t="str">
        <f aca="false">IF(N414&lt;0.05,"Yes","No")</f>
        <v>No</v>
      </c>
      <c r="P414" s="16" t="n">
        <v>-0.250743371487369</v>
      </c>
      <c r="Q414" s="16" t="n">
        <v>5.20013288903794</v>
      </c>
      <c r="R414" s="16" t="n">
        <v>0.0229397870616883</v>
      </c>
      <c r="S414" s="16" t="n">
        <v>0.0698801064872896</v>
      </c>
      <c r="T414" s="16" t="n">
        <v>-0.015373066770308</v>
      </c>
      <c r="U414" s="16" t="n">
        <v>0.0272774156067162</v>
      </c>
      <c r="V414" s="16" t="n">
        <v>0.0395871270035273</v>
      </c>
      <c r="W414" s="6" t="s">
        <v>683</v>
      </c>
      <c r="X414" s="17" t="n">
        <v>18.4</v>
      </c>
      <c r="Y414" s="16" t="n">
        <v>0.598041016222835</v>
      </c>
      <c r="Z414" s="16" t="n">
        <f aca="false">(G414-E414)/SQRT(H414^2/D414+F414^2/C414)</f>
        <v>-2.01864218975401</v>
      </c>
      <c r="AA414" s="24" t="n">
        <f aca="false">ABS(K414-Z414)</f>
        <v>0</v>
      </c>
    </row>
    <row r="415" customFormat="false" ht="15" hidden="false" customHeight="false" outlineLevel="0" collapsed="false">
      <c r="A415" s="17" t="n">
        <v>810</v>
      </c>
      <c r="B415" s="6" t="s">
        <v>601</v>
      </c>
      <c r="C415" s="6" t="n">
        <v>99</v>
      </c>
      <c r="D415" s="6" t="n">
        <v>495</v>
      </c>
      <c r="E415" s="16" t="n">
        <v>0.572553768001422</v>
      </c>
      <c r="F415" s="16" t="n">
        <v>0.0709553906998837</v>
      </c>
      <c r="G415" s="16" t="n">
        <v>0.557267342432581</v>
      </c>
      <c r="H415" s="16" t="n">
        <v>0.0590358510162136</v>
      </c>
      <c r="I415" s="23" t="n">
        <f aca="false">G415-E415</f>
        <v>-0.0152864255688407</v>
      </c>
      <c r="J415" s="17" t="n">
        <f aca="false">100*(G415-E415)/E415</f>
        <v>-2.66986725494797</v>
      </c>
      <c r="K415" s="16" t="n">
        <v>-2.00900628104456</v>
      </c>
      <c r="L415" s="17" t="n">
        <v>126.533397958044</v>
      </c>
      <c r="M415" s="16" t="n">
        <v>0.0466644892689833</v>
      </c>
      <c r="N415" s="16" t="n">
        <v>0.0657118578781058</v>
      </c>
      <c r="O415" s="6" t="str">
        <f aca="false">IF(N415&lt;0.05,"Yes","No")</f>
        <v>No</v>
      </c>
      <c r="P415" s="16" t="n">
        <v>-0.249585391122845</v>
      </c>
      <c r="Q415" s="16" t="n">
        <v>5.15221339925229</v>
      </c>
      <c r="R415" s="16" t="n">
        <v>0.0235754884418473</v>
      </c>
      <c r="S415" s="16" t="n">
        <v>0.0694565486554999</v>
      </c>
      <c r="T415" s="16" t="n">
        <v>-0.0152865669855013</v>
      </c>
      <c r="U415" s="16" t="n">
        <v>0.0279596009615261</v>
      </c>
      <c r="V415" s="16" t="n">
        <v>0.0404932151856585</v>
      </c>
      <c r="W415" s="6" t="s">
        <v>683</v>
      </c>
      <c r="X415" s="17" t="n">
        <v>17.8</v>
      </c>
      <c r="Y415" s="16" t="n">
        <v>0.59800020406081</v>
      </c>
      <c r="Z415" s="16" t="n">
        <f aca="false">(G415-E415)/SQRT(H415^2/D415+F415^2/C415)</f>
        <v>-2.00900628104456</v>
      </c>
      <c r="AA415" s="24" t="n">
        <f aca="false">ABS(K415-Z415)</f>
        <v>0</v>
      </c>
    </row>
    <row r="416" customFormat="false" ht="15" hidden="false" customHeight="false" outlineLevel="0" collapsed="false">
      <c r="A416" s="17" t="n">
        <v>811</v>
      </c>
      <c r="B416" s="6" t="s">
        <v>601</v>
      </c>
      <c r="C416" s="6" t="n">
        <v>99</v>
      </c>
      <c r="D416" s="6" t="n">
        <v>495</v>
      </c>
      <c r="E416" s="16" t="n">
        <v>0.572522900020233</v>
      </c>
      <c r="F416" s="16" t="n">
        <v>0.070916249851758</v>
      </c>
      <c r="G416" s="16" t="n">
        <v>0.55734569912005</v>
      </c>
      <c r="H416" s="16" t="n">
        <v>0.0589976549012565</v>
      </c>
      <c r="I416" s="23" t="n">
        <f aca="false">G416-E416</f>
        <v>-0.0151772009001838</v>
      </c>
      <c r="J416" s="17" t="n">
        <f aca="false">100*(G416-E416)/E416</f>
        <v>-2.65093342111686</v>
      </c>
      <c r="K416" s="16" t="n">
        <v>-1.99577558506275</v>
      </c>
      <c r="L416" s="17" t="n">
        <v>126.527707623942</v>
      </c>
      <c r="M416" s="16" t="n">
        <v>0.048105848154574</v>
      </c>
      <c r="N416" s="16" t="n">
        <v>0.0675604190994385</v>
      </c>
      <c r="O416" s="6" t="str">
        <f aca="false">IF(N416&lt;0.05,"Yes","No")</f>
        <v>No</v>
      </c>
      <c r="P416" s="16" t="n">
        <v>-0.247957212242589</v>
      </c>
      <c r="Q416" s="16" t="n">
        <v>5.08521137691839</v>
      </c>
      <c r="R416" s="16" t="n">
        <v>0.0244952146742677</v>
      </c>
      <c r="S416" s="16" t="n">
        <v>0.0694170815467188</v>
      </c>
      <c r="T416" s="16" t="n">
        <v>-0.0151773421326458</v>
      </c>
      <c r="U416" s="16" t="n">
        <v>0.028944453298101</v>
      </c>
      <c r="V416" s="16" t="n">
        <v>0.0418618126212205</v>
      </c>
      <c r="W416" s="6" t="s">
        <v>683</v>
      </c>
      <c r="X416" s="17" t="n">
        <v>17.1</v>
      </c>
      <c r="Y416" s="16" t="n">
        <v>0.597347209468422</v>
      </c>
      <c r="Z416" s="16" t="n">
        <f aca="false">(G416-E416)/SQRT(H416^2/D416+F416^2/C416)</f>
        <v>-1.99577558506275</v>
      </c>
      <c r="AA416" s="24" t="n">
        <f aca="false">ABS(K416-Z416)</f>
        <v>0</v>
      </c>
    </row>
    <row r="417" customFormat="false" ht="15" hidden="false" customHeight="false" outlineLevel="0" collapsed="false">
      <c r="A417" s="17" t="n">
        <v>812</v>
      </c>
      <c r="B417" s="6" t="s">
        <v>601</v>
      </c>
      <c r="C417" s="6" t="n">
        <v>99</v>
      </c>
      <c r="D417" s="6" t="n">
        <v>495</v>
      </c>
      <c r="E417" s="16" t="n">
        <v>0.572507571692419</v>
      </c>
      <c r="F417" s="16" t="n">
        <v>0.0708660084819885</v>
      </c>
      <c r="G417" s="16" t="n">
        <v>0.557433750894335</v>
      </c>
      <c r="H417" s="16" t="n">
        <v>0.0589481437197543</v>
      </c>
      <c r="I417" s="23" t="n">
        <f aca="false">G417-E417</f>
        <v>-0.0150738207980841</v>
      </c>
      <c r="J417" s="17" t="n">
        <f aca="false">100*(G417-E417)/E417</f>
        <v>-2.63294697632095</v>
      </c>
      <c r="K417" s="16" t="n">
        <v>-1.9836181291967</v>
      </c>
      <c r="L417" s="17" t="n">
        <v>126.519907336018</v>
      </c>
      <c r="M417" s="16" t="n">
        <v>0.049463526789316</v>
      </c>
      <c r="N417" s="16" t="n">
        <v>0.0693281319441981</v>
      </c>
      <c r="O417" s="6" t="str">
        <f aca="false">IF(N417&lt;0.05,"Yes","No")</f>
        <v>No</v>
      </c>
      <c r="P417" s="16" t="n">
        <v>-0.246467900038841</v>
      </c>
      <c r="Q417" s="16" t="n">
        <v>5.024307941752</v>
      </c>
      <c r="R417" s="16" t="n">
        <v>0.0253636341180365</v>
      </c>
      <c r="S417" s="16" t="n">
        <v>0.0692051731316697</v>
      </c>
      <c r="T417" s="16" t="n">
        <v>-0.0150739619741816</v>
      </c>
      <c r="U417" s="16" t="n">
        <v>0.0298721883737055</v>
      </c>
      <c r="V417" s="16" t="n">
        <v>0.0431441510211703</v>
      </c>
      <c r="W417" s="6" t="s">
        <v>683</v>
      </c>
      <c r="X417" s="17" t="n">
        <v>16.4</v>
      </c>
      <c r="Y417" s="16" t="n">
        <v>0.596939087848179</v>
      </c>
      <c r="Z417" s="16" t="n">
        <f aca="false">(G417-E417)/SQRT(H417^2/D417+F417^2/C417)</f>
        <v>-1.9836181291967</v>
      </c>
      <c r="AA417" s="24" t="n">
        <f aca="false">ABS(K417-Z417)</f>
        <v>0</v>
      </c>
    </row>
    <row r="418" customFormat="false" ht="15" hidden="false" customHeight="false" outlineLevel="0" collapsed="false">
      <c r="A418" s="17" t="n">
        <v>813</v>
      </c>
      <c r="B418" s="6" t="s">
        <v>601</v>
      </c>
      <c r="C418" s="6" t="n">
        <v>99</v>
      </c>
      <c r="D418" s="6" t="n">
        <v>495</v>
      </c>
      <c r="E418" s="16" t="n">
        <v>0.572491261694166</v>
      </c>
      <c r="F418" s="16" t="n">
        <v>0.0708128939758942</v>
      </c>
      <c r="G418" s="16" t="n">
        <v>0.557517181803482</v>
      </c>
      <c r="H418" s="16" t="n">
        <v>0.0588926105445002</v>
      </c>
      <c r="I418" s="23" t="n">
        <f aca="false">G418-E418</f>
        <v>-0.0149740798906847</v>
      </c>
      <c r="J418" s="17" t="n">
        <f aca="false">100*(G418-E418)/E418</f>
        <v>-2.61559972922068</v>
      </c>
      <c r="K418" s="16" t="n">
        <v>-1.97201706263232</v>
      </c>
      <c r="L418" s="17" t="n">
        <v>126.508422224731</v>
      </c>
      <c r="M418" s="16" t="n">
        <v>0.0507893270589944</v>
      </c>
      <c r="N418" s="16" t="n">
        <v>0.0709969235867912</v>
      </c>
      <c r="O418" s="6" t="str">
        <f aca="false">IF(N418&lt;0.05,"Yes","No")</f>
        <v>No</v>
      </c>
      <c r="P418" s="16" t="n">
        <v>-0.245057409254011</v>
      </c>
      <c r="Q418" s="16" t="n">
        <v>4.96696609730681</v>
      </c>
      <c r="R418" s="16" t="n">
        <v>0.0262105947865086</v>
      </c>
      <c r="S418" s="16" t="n">
        <v>0.0687744351901059</v>
      </c>
      <c r="T418" s="16" t="n">
        <v>-0.0149742205087168</v>
      </c>
      <c r="U418" s="16" t="n">
        <v>0.0307750708509052</v>
      </c>
      <c r="V418" s="16" t="n">
        <v>0.0443566566828421</v>
      </c>
      <c r="W418" s="6" t="s">
        <v>683</v>
      </c>
      <c r="X418" s="17" t="n">
        <v>16.1</v>
      </c>
      <c r="Y418" s="16" t="n">
        <v>0.596551372308948</v>
      </c>
      <c r="Z418" s="16" t="n">
        <f aca="false">(G418-E418)/SQRT(H418^2/D418+F418^2/C418)</f>
        <v>-1.97201706263232</v>
      </c>
      <c r="AA418" s="24" t="n">
        <f aca="false">ABS(K418-Z418)</f>
        <v>0</v>
      </c>
    </row>
    <row r="419" customFormat="false" ht="15" hidden="false" customHeight="false" outlineLevel="0" collapsed="false">
      <c r="A419" s="17" t="n">
        <v>814</v>
      </c>
      <c r="B419" s="6" t="s">
        <v>601</v>
      </c>
      <c r="C419" s="6" t="n">
        <v>99</v>
      </c>
      <c r="D419" s="6" t="n">
        <v>495</v>
      </c>
      <c r="E419" s="16" t="n">
        <v>0.5724600673926</v>
      </c>
      <c r="F419" s="16" t="n">
        <v>0.0707684619223061</v>
      </c>
      <c r="G419" s="16" t="n">
        <v>0.557583942919066</v>
      </c>
      <c r="H419" s="16" t="n">
        <v>0.0588423911563185</v>
      </c>
      <c r="I419" s="23" t="n">
        <f aca="false">G419-E419</f>
        <v>-0.0148761244735333</v>
      </c>
      <c r="J419" s="17" t="n">
        <f aca="false">100*(G419-E419)/E419</f>
        <v>-2.59863094753316</v>
      </c>
      <c r="K419" s="16" t="n">
        <v>-1.96040051622971</v>
      </c>
      <c r="L419" s="17" t="n">
        <v>126.494993711114</v>
      </c>
      <c r="M419" s="16" t="n">
        <v>0.0521469816766399</v>
      </c>
      <c r="N419" s="16" t="n">
        <v>0.0728462822490827</v>
      </c>
      <c r="O419" s="6" t="str">
        <f aca="false">IF(N419&lt;0.05,"Yes","No")</f>
        <v>No</v>
      </c>
      <c r="P419" s="16" t="n">
        <v>-0.243649858064007</v>
      </c>
      <c r="Q419" s="16" t="n">
        <v>4.91007182912951</v>
      </c>
      <c r="R419" s="16" t="n">
        <v>0.0270801107169511</v>
      </c>
      <c r="S419" s="16" t="n">
        <v>0.068323275609619</v>
      </c>
      <c r="T419" s="16" t="n">
        <v>-0.0148762639671445</v>
      </c>
      <c r="U419" s="16" t="n">
        <v>0.0317001164546318</v>
      </c>
      <c r="V419" s="16" t="n">
        <v>0.0456586039470005</v>
      </c>
      <c r="W419" s="6" t="s">
        <v>683</v>
      </c>
      <c r="X419" s="17" t="n">
        <v>15.8</v>
      </c>
      <c r="Y419" s="16" t="n">
        <v>0.596082032445669</v>
      </c>
      <c r="Z419" s="16" t="n">
        <f aca="false">(G419-E419)/SQRT(H419^2/D419+F419^2/C419)</f>
        <v>-1.96040051622971</v>
      </c>
      <c r="AA419" s="24" t="n">
        <f aca="false">ABS(K419-Z419)</f>
        <v>0</v>
      </c>
    </row>
    <row r="420" customFormat="false" ht="15" hidden="false" customHeight="false" outlineLevel="0" collapsed="false">
      <c r="A420" s="17" t="n">
        <v>815</v>
      </c>
      <c r="B420" s="6" t="s">
        <v>601</v>
      </c>
      <c r="C420" s="6" t="n">
        <v>99</v>
      </c>
      <c r="D420" s="6" t="n">
        <v>495</v>
      </c>
      <c r="E420" s="16" t="n">
        <v>0.572442270288564</v>
      </c>
      <c r="F420" s="16" t="n">
        <v>0.0707226605040802</v>
      </c>
      <c r="G420" s="16" t="n">
        <v>0.557634800913358</v>
      </c>
      <c r="H420" s="16" t="n">
        <v>0.058793010142681</v>
      </c>
      <c r="I420" s="23" t="n">
        <f aca="false">G420-E420</f>
        <v>-0.0148074693752058</v>
      </c>
      <c r="J420" s="17" t="n">
        <f aca="false">100*(G420-E420)/E420</f>
        <v>-2.58671837209742</v>
      </c>
      <c r="K420" s="16" t="n">
        <v>-1.95266233778505</v>
      </c>
      <c r="L420" s="17" t="n">
        <v>126.483553191126</v>
      </c>
      <c r="M420" s="16" t="n">
        <v>0.0530683442114703</v>
      </c>
      <c r="N420" s="16" t="n">
        <v>0.0739857937546776</v>
      </c>
      <c r="O420" s="6" t="str">
        <f aca="false">IF(N420&lt;0.05,"Yes","No")</f>
        <v>No</v>
      </c>
      <c r="P420" s="16" t="n">
        <v>-0.242718684436814</v>
      </c>
      <c r="Q420" s="16" t="n">
        <v>4.87261321849423</v>
      </c>
      <c r="R420" s="16" t="n">
        <v>0.0276689672963366</v>
      </c>
      <c r="S420" s="16" t="n">
        <v>0.068183744885721</v>
      </c>
      <c r="T420" s="16" t="n">
        <v>-0.0148076089558597</v>
      </c>
      <c r="U420" s="16" t="n">
        <v>0.032325548103387</v>
      </c>
      <c r="V420" s="16" t="n">
        <v>0.0465247306221174</v>
      </c>
      <c r="W420" s="6" t="s">
        <v>683</v>
      </c>
      <c r="X420" s="17" t="n">
        <v>15.5</v>
      </c>
      <c r="Y420" s="16" t="n">
        <v>0.595755535149475</v>
      </c>
      <c r="Z420" s="16" t="n">
        <f aca="false">(G420-E420)/SQRT(H420^2/D420+F420^2/C420)</f>
        <v>-1.95266233778505</v>
      </c>
      <c r="AA420" s="24" t="n">
        <f aca="false">ABS(K420-Z420)</f>
        <v>0</v>
      </c>
    </row>
    <row r="421" customFormat="false" ht="15" hidden="false" customHeight="false" outlineLevel="0" collapsed="false">
      <c r="A421" s="17" t="n">
        <v>816</v>
      </c>
      <c r="B421" s="6" t="s">
        <v>601</v>
      </c>
      <c r="C421" s="6" t="n">
        <v>99</v>
      </c>
      <c r="D421" s="6" t="n">
        <v>495</v>
      </c>
      <c r="E421" s="16" t="n">
        <v>0.572414793149389</v>
      </c>
      <c r="F421" s="16" t="n">
        <v>0.0706943979450361</v>
      </c>
      <c r="G421" s="16" t="n">
        <v>0.557692656673566</v>
      </c>
      <c r="H421" s="16" t="n">
        <v>0.0587552665753871</v>
      </c>
      <c r="I421" s="23" t="n">
        <f aca="false">G421-E421</f>
        <v>-0.0147221364758231</v>
      </c>
      <c r="J421" s="17" t="n">
        <f aca="false">100*(G421-E421)/E421</f>
        <v>-2.57193501146657</v>
      </c>
      <c r="K421" s="16" t="n">
        <v>-1.94224280242425</v>
      </c>
      <c r="L421" s="17" t="n">
        <v>126.469123118283</v>
      </c>
      <c r="M421" s="16" t="n">
        <v>0.0543306556252173</v>
      </c>
      <c r="N421" s="16" t="n">
        <v>0.0755951705089944</v>
      </c>
      <c r="O421" s="6" t="str">
        <f aca="false">IF(N421&lt;0.05,"Yes","No")</f>
        <v>No</v>
      </c>
      <c r="P421" s="16" t="n">
        <v>-0.241461897973996</v>
      </c>
      <c r="Q421" s="16" t="n">
        <v>4.82228351375016</v>
      </c>
      <c r="R421" s="16" t="n">
        <v>0.028481268778821</v>
      </c>
      <c r="S421" s="16" t="n">
        <v>0.0678530149312809</v>
      </c>
      <c r="T421" s="16" t="n">
        <v>-0.0147222764899213</v>
      </c>
      <c r="U421" s="16" t="n">
        <v>0.0331869704280378</v>
      </c>
      <c r="V421" s="16" t="n">
        <v>0.0477020108821899</v>
      </c>
      <c r="W421" s="6" t="s">
        <v>683</v>
      </c>
      <c r="X421" s="17" t="n">
        <v>15.4</v>
      </c>
      <c r="Y421" s="16" t="n">
        <v>0.595571880420365</v>
      </c>
      <c r="Z421" s="16" t="n">
        <f aca="false">(G421-E421)/SQRT(H421^2/D421+F421^2/C421)</f>
        <v>-1.94224280242425</v>
      </c>
      <c r="AA421" s="24" t="n">
        <f aca="false">ABS(K421-Z421)</f>
        <v>0</v>
      </c>
    </row>
    <row r="422" customFormat="false" ht="15" hidden="false" customHeight="false" outlineLevel="0" collapsed="false">
      <c r="A422" s="17" t="n">
        <v>817</v>
      </c>
      <c r="B422" s="6" t="s">
        <v>601</v>
      </c>
      <c r="C422" s="6" t="n">
        <v>99</v>
      </c>
      <c r="D422" s="6" t="n">
        <v>495</v>
      </c>
      <c r="E422" s="16" t="n">
        <v>0.572397651395412</v>
      </c>
      <c r="F422" s="16" t="n">
        <v>0.0706618688769331</v>
      </c>
      <c r="G422" s="16" t="n">
        <v>0.557772673079462</v>
      </c>
      <c r="H422" s="16" t="n">
        <v>0.0587114305580782</v>
      </c>
      <c r="I422" s="23" t="n">
        <f aca="false">G422-E422</f>
        <v>-0.0146249783159507</v>
      </c>
      <c r="J422" s="17" t="n">
        <f aca="false">100*(G422-E422)/E422</f>
        <v>-2.55503814180532</v>
      </c>
      <c r="K422" s="16" t="n">
        <v>-1.93038027730285</v>
      </c>
      <c r="L422" s="17" t="n">
        <v>126.452105690829</v>
      </c>
      <c r="M422" s="16" t="n">
        <v>0.0557985508161607</v>
      </c>
      <c r="N422" s="16" t="n">
        <v>0.0774836452509938</v>
      </c>
      <c r="O422" s="6" t="str">
        <f aca="false">IF(N422&lt;0.05,"Yes","No")</f>
        <v>No</v>
      </c>
      <c r="P422" s="16" t="n">
        <v>-0.240032147076246</v>
      </c>
      <c r="Q422" s="16" t="n">
        <v>4.76534490933991</v>
      </c>
      <c r="R422" s="16" t="n">
        <v>0.0294303265357957</v>
      </c>
      <c r="S422" s="16" t="n">
        <v>0.0671855635826246</v>
      </c>
      <c r="T422" s="16" t="n">
        <v>-0.0146251183785614</v>
      </c>
      <c r="U422" s="16" t="n">
        <v>0.0341915429611127</v>
      </c>
      <c r="V422" s="16" t="n">
        <v>0.0490038573994836</v>
      </c>
      <c r="W422" s="6" t="s">
        <v>683</v>
      </c>
      <c r="X422" s="17" t="n">
        <v>14.9</v>
      </c>
      <c r="Y422" s="16" t="n">
        <v>0.595367819610244</v>
      </c>
      <c r="Z422" s="16" t="n">
        <f aca="false">(G422-E422)/SQRT(H422^2/D422+F422^2/C422)</f>
        <v>-1.93038027730285</v>
      </c>
      <c r="AA422" s="24" t="n">
        <f aca="false">ABS(K422-Z422)</f>
        <v>0</v>
      </c>
    </row>
    <row r="423" customFormat="false" ht="15" hidden="false" customHeight="false" outlineLevel="0" collapsed="false">
      <c r="A423" s="17" t="n">
        <v>818</v>
      </c>
      <c r="B423" s="6" t="s">
        <v>601</v>
      </c>
      <c r="C423" s="6" t="n">
        <v>99</v>
      </c>
      <c r="D423" s="6" t="n">
        <v>495</v>
      </c>
      <c r="E423" s="16" t="n">
        <v>0.572417804689118</v>
      </c>
      <c r="F423" s="16" t="n">
        <v>0.0705945349908806</v>
      </c>
      <c r="G423" s="16" t="n">
        <v>0.557875743056789</v>
      </c>
      <c r="H423" s="16" t="n">
        <v>0.0586404522149146</v>
      </c>
      <c r="I423" s="23" t="n">
        <f aca="false">G423-E423</f>
        <v>-0.0145420616323299</v>
      </c>
      <c r="J423" s="17" t="n">
        <f aca="false">100*(G423-E423)/E423</f>
        <v>-2.5404628425609</v>
      </c>
      <c r="K423" s="16" t="n">
        <v>-1.92132644856186</v>
      </c>
      <c r="L423" s="17" t="n">
        <v>126.436869861891</v>
      </c>
      <c r="M423" s="16" t="n">
        <v>0.0569412944529751</v>
      </c>
      <c r="N423" s="16" t="n">
        <v>0.0789661119773601</v>
      </c>
      <c r="O423" s="6" t="str">
        <f aca="false">IF(N423&lt;0.05,"Yes","No")</f>
        <v>No</v>
      </c>
      <c r="P423" s="16" t="n">
        <v>-0.238946492417571</v>
      </c>
      <c r="Q423" s="16" t="n">
        <v>4.722335511085</v>
      </c>
      <c r="R423" s="16" t="n">
        <v>0.0301690779705539</v>
      </c>
      <c r="S423" s="16" t="n">
        <v>0.0667285345608818</v>
      </c>
      <c r="T423" s="16" t="n">
        <v>-0.0145422009809732</v>
      </c>
      <c r="U423" s="16" t="n">
        <v>0.0349721620679586</v>
      </c>
      <c r="V423" s="16" t="n">
        <v>0.0500282972361806</v>
      </c>
      <c r="W423" s="6" t="s">
        <v>682</v>
      </c>
      <c r="X423" s="17" t="n">
        <v>14.4</v>
      </c>
      <c r="Y423" s="16" t="n">
        <v>0.595265789205183</v>
      </c>
      <c r="Z423" s="16" t="n">
        <f aca="false">(G423-E423)/SQRT(H423^2/D423+F423^2/C423)</f>
        <v>-1.92132644856186</v>
      </c>
      <c r="AA423" s="24" t="n">
        <f aca="false">ABS(K423-Z423)</f>
        <v>0</v>
      </c>
    </row>
    <row r="424" customFormat="false" ht="15" hidden="false" customHeight="false" outlineLevel="0" collapsed="false">
      <c r="A424" s="17" t="n">
        <v>819</v>
      </c>
      <c r="B424" s="6" t="s">
        <v>601</v>
      </c>
      <c r="C424" s="6" t="n">
        <v>99</v>
      </c>
      <c r="D424" s="6" t="n">
        <v>495</v>
      </c>
      <c r="E424" s="16" t="n">
        <v>0.572402216870375</v>
      </c>
      <c r="F424" s="16" t="n">
        <v>0.0705485442687978</v>
      </c>
      <c r="G424" s="16" t="n">
        <v>0.557952165423018</v>
      </c>
      <c r="H424" s="16" t="n">
        <v>0.0585987366076778</v>
      </c>
      <c r="I424" s="23" t="n">
        <f aca="false">G424-E424</f>
        <v>-0.0144500514473579</v>
      </c>
      <c r="J424" s="17" t="n">
        <f aca="false">100*(G424-E424)/E424</f>
        <v>-2.52445763162203</v>
      </c>
      <c r="K424" s="16" t="n">
        <v>-1.91042835527282</v>
      </c>
      <c r="L424" s="17" t="n">
        <v>126.433307879726</v>
      </c>
      <c r="M424" s="16" t="n">
        <v>0.0583426098741591</v>
      </c>
      <c r="N424" s="16" t="n">
        <v>0.0806963945659041</v>
      </c>
      <c r="O424" s="6" t="str">
        <f aca="false">IF(N424&lt;0.05,"Yes","No")</f>
        <v>No</v>
      </c>
      <c r="P424" s="16" t="n">
        <v>-0.237600481632856</v>
      </c>
      <c r="Q424" s="16" t="n">
        <v>4.66928253200263</v>
      </c>
      <c r="R424" s="16" t="n">
        <v>0.0311071284496543</v>
      </c>
      <c r="S424" s="16" t="n">
        <v>0.0664959382359254</v>
      </c>
      <c r="T424" s="16" t="n">
        <v>-0.0144501907231358</v>
      </c>
      <c r="U424" s="16" t="n">
        <v>0.035961791167182</v>
      </c>
      <c r="V424" s="16" t="n">
        <v>0.0514089594629559</v>
      </c>
      <c r="W424" s="6" t="s">
        <v>682</v>
      </c>
      <c r="X424" s="17" t="n">
        <v>14</v>
      </c>
      <c r="Y424" s="16" t="n">
        <v>0.595061728395062</v>
      </c>
      <c r="Z424" s="16" t="n">
        <f aca="false">(G424-E424)/SQRT(H424^2/D424+F424^2/C424)</f>
        <v>-1.91042835527282</v>
      </c>
      <c r="AA424" s="24" t="n">
        <f aca="false">ABS(K424-Z424)</f>
        <v>0</v>
      </c>
    </row>
    <row r="425" customFormat="false" ht="15" hidden="false" customHeight="false" outlineLevel="0" collapsed="false">
      <c r="A425" s="17" t="n">
        <v>820</v>
      </c>
      <c r="B425" s="6" t="s">
        <v>601</v>
      </c>
      <c r="C425" s="6" t="n">
        <v>99</v>
      </c>
      <c r="D425" s="6" t="n">
        <v>495</v>
      </c>
      <c r="E425" s="16" t="n">
        <v>0.572353954869087</v>
      </c>
      <c r="F425" s="16" t="n">
        <v>0.0705144552382499</v>
      </c>
      <c r="G425" s="16" t="n">
        <v>0.557997745215291</v>
      </c>
      <c r="H425" s="16" t="n">
        <v>0.0585697644756148</v>
      </c>
      <c r="I425" s="23" t="n">
        <f aca="false">G425-E425</f>
        <v>-0.0143562096537966</v>
      </c>
      <c r="J425" s="17" t="n">
        <f aca="false">100*(G425-E425)/E425</f>
        <v>-2.50827473657979</v>
      </c>
      <c r="K425" s="16" t="n">
        <v>-1.89894176629456</v>
      </c>
      <c r="L425" s="17" t="n">
        <v>126.43264111913</v>
      </c>
      <c r="M425" s="16" t="n">
        <v>0.059850803478517</v>
      </c>
      <c r="N425" s="16" t="n">
        <v>0.0826192760238924</v>
      </c>
      <c r="O425" s="6" t="str">
        <f aca="false">IF(N425&lt;0.05,"Yes","No")</f>
        <v>No</v>
      </c>
      <c r="P425" s="16" t="n">
        <v>-0.236173628516148</v>
      </c>
      <c r="Q425" s="16" t="n">
        <v>4.61337039227477</v>
      </c>
      <c r="R425" s="16" t="n">
        <v>0.032128813413658</v>
      </c>
      <c r="S425" s="16" t="n">
        <v>0.0664434921310314</v>
      </c>
      <c r="T425" s="16" t="n">
        <v>-0.0143563492843493</v>
      </c>
      <c r="U425" s="16" t="n">
        <v>0.0370377237017411</v>
      </c>
      <c r="V425" s="16" t="n">
        <v>0.0528750644280464</v>
      </c>
      <c r="W425" s="6" t="s">
        <v>682</v>
      </c>
      <c r="X425" s="17" t="n">
        <v>13.6</v>
      </c>
      <c r="Y425" s="16" t="n">
        <v>0.594674012855831</v>
      </c>
      <c r="Z425" s="16" t="n">
        <f aca="false">(G425-E425)/SQRT(H425^2/D425+F425^2/C425)</f>
        <v>-1.89894176629456</v>
      </c>
      <c r="AA425" s="24" t="n">
        <f aca="false">ABS(K425-Z425)</f>
        <v>0</v>
      </c>
    </row>
    <row r="426" customFormat="false" ht="15" hidden="false" customHeight="false" outlineLevel="0" collapsed="false">
      <c r="A426" s="17" t="n">
        <v>821</v>
      </c>
      <c r="B426" s="6" t="s">
        <v>601</v>
      </c>
      <c r="C426" s="6" t="n">
        <v>99</v>
      </c>
      <c r="D426" s="6" t="n">
        <v>495</v>
      </c>
      <c r="E426" s="16" t="n">
        <v>0.572298414478398</v>
      </c>
      <c r="F426" s="16" t="n">
        <v>0.0704827710759716</v>
      </c>
      <c r="G426" s="16" t="n">
        <v>0.558032143236411</v>
      </c>
      <c r="H426" s="16" t="n">
        <v>0.0585378374896149</v>
      </c>
      <c r="I426" s="23" t="n">
        <f aca="false">G426-E426</f>
        <v>-0.0142662712419877</v>
      </c>
      <c r="J426" s="17" t="n">
        <f aca="false">100*(G426-E426)/E426</f>
        <v>-2.49280285967421</v>
      </c>
      <c r="K426" s="16" t="n">
        <v>-1.88791554402942</v>
      </c>
      <c r="L426" s="17" t="n">
        <v>126.426947770462</v>
      </c>
      <c r="M426" s="16" t="n">
        <v>0.0613292879077935</v>
      </c>
      <c r="N426" s="16" t="n">
        <v>0.0844936615700159</v>
      </c>
      <c r="O426" s="6" t="str">
        <f aca="false">IF(N426&lt;0.05,"Yes","No")</f>
        <v>No</v>
      </c>
      <c r="P426" s="16" t="n">
        <v>-0.234817032135934</v>
      </c>
      <c r="Q426" s="16" t="n">
        <v>4.56052361970872</v>
      </c>
      <c r="R426" s="16" t="n">
        <v>0.0331267963844362</v>
      </c>
      <c r="S426" s="16" t="n">
        <v>0.066325690934358</v>
      </c>
      <c r="T426" s="16" t="n">
        <v>-0.0142664113523607</v>
      </c>
      <c r="U426" s="16" t="n">
        <v>0.0380868381017694</v>
      </c>
      <c r="V426" s="16" t="n">
        <v>0.054262116698586</v>
      </c>
      <c r="W426" s="6" t="s">
        <v>682</v>
      </c>
      <c r="X426" s="17" t="n">
        <v>13.4</v>
      </c>
      <c r="Y426" s="16" t="n">
        <v>0.5942862973166</v>
      </c>
      <c r="Z426" s="16" t="n">
        <f aca="false">(G426-E426)/SQRT(H426^2/D426+F426^2/C426)</f>
        <v>-1.88791554402942</v>
      </c>
      <c r="AA426" s="24" t="n">
        <f aca="false">ABS(K426-Z426)</f>
        <v>0</v>
      </c>
    </row>
    <row r="427" customFormat="false" ht="15" hidden="false" customHeight="false" outlineLevel="0" collapsed="false">
      <c r="A427" s="17" t="n">
        <v>822</v>
      </c>
      <c r="B427" s="6" t="s">
        <v>601</v>
      </c>
      <c r="C427" s="6" t="n">
        <v>99</v>
      </c>
      <c r="D427" s="6" t="n">
        <v>495</v>
      </c>
      <c r="E427" s="16" t="n">
        <v>0.572275316775447</v>
      </c>
      <c r="F427" s="16" t="n">
        <v>0.0704496891371007</v>
      </c>
      <c r="G427" s="16" t="n">
        <v>0.558093813934712</v>
      </c>
      <c r="H427" s="16" t="n">
        <v>0.0584957441516634</v>
      </c>
      <c r="I427" s="23" t="n">
        <f aca="false">G427-E427</f>
        <v>-0.0141815028407357</v>
      </c>
      <c r="J427" s="17" t="n">
        <f aca="false">100*(G427-E427)/E427</f>
        <v>-2.4780909511602</v>
      </c>
      <c r="K427" s="16" t="n">
        <v>-1.87763591291501</v>
      </c>
      <c r="L427" s="17" t="n">
        <v>126.412108466651</v>
      </c>
      <c r="M427" s="16" t="n">
        <v>0.0627352809991065</v>
      </c>
      <c r="N427" s="16" t="n">
        <v>0.086204594754168</v>
      </c>
      <c r="O427" s="6" t="str">
        <f aca="false">IF(N427&lt;0.05,"Yes","No")</f>
        <v>No</v>
      </c>
      <c r="P427" s="16" t="n">
        <v>-0.233576709240733</v>
      </c>
      <c r="Q427" s="16" t="n">
        <v>4.51247273769864</v>
      </c>
      <c r="R427" s="16" t="n">
        <v>0.0340624036584841</v>
      </c>
      <c r="S427" s="16" t="n">
        <v>0.0656843270454021</v>
      </c>
      <c r="T427" s="16" t="n">
        <v>-0.014181643295755</v>
      </c>
      <c r="U427" s="16" t="n">
        <v>0.0390687742009543</v>
      </c>
      <c r="V427" s="16" t="n">
        <v>0.0555856543509512</v>
      </c>
      <c r="W427" s="6" t="s">
        <v>682</v>
      </c>
      <c r="X427" s="17" t="n">
        <v>13</v>
      </c>
      <c r="Y427" s="16" t="n">
        <v>0.593980206101418</v>
      </c>
      <c r="Z427" s="16" t="n">
        <f aca="false">(G427-E427)/SQRT(H427^2/D427+F427^2/C427)</f>
        <v>-1.87763591291501</v>
      </c>
      <c r="AA427" s="24" t="n">
        <f aca="false">ABS(K427-Z427)</f>
        <v>0</v>
      </c>
    </row>
    <row r="428" customFormat="false" ht="15" hidden="false" customHeight="false" outlineLevel="0" collapsed="false">
      <c r="A428" s="17" t="n">
        <v>823</v>
      </c>
      <c r="B428" s="6" t="s">
        <v>601</v>
      </c>
      <c r="C428" s="6" t="n">
        <v>99</v>
      </c>
      <c r="D428" s="6" t="n">
        <v>495</v>
      </c>
      <c r="E428" s="16" t="n">
        <v>0.572256269178005</v>
      </c>
      <c r="F428" s="16" t="n">
        <v>0.0703921712842202</v>
      </c>
      <c r="G428" s="16" t="n">
        <v>0.558150350144415</v>
      </c>
      <c r="H428" s="16" t="n">
        <v>0.0584340041831992</v>
      </c>
      <c r="I428" s="23" t="n">
        <f aca="false">G428-E428</f>
        <v>-0.01410591903359</v>
      </c>
      <c r="J428" s="17" t="n">
        <f aca="false">100*(G428-E428)/E428</f>
        <v>-2.46496539982898</v>
      </c>
      <c r="K428" s="16" t="n">
        <v>-1.86920881918741</v>
      </c>
      <c r="L428" s="17" t="n">
        <v>126.397907334335</v>
      </c>
      <c r="M428" s="16" t="n">
        <v>0.0639079507613779</v>
      </c>
      <c r="N428" s="16" t="n">
        <v>0.0876439977478166</v>
      </c>
      <c r="O428" s="6" t="str">
        <f aca="false">IF(N428&lt;0.05,"Yes","No")</f>
        <v>No</v>
      </c>
      <c r="P428" s="16" t="n">
        <v>-0.232564845538009</v>
      </c>
      <c r="Q428" s="16" t="n">
        <v>4.4734609944149</v>
      </c>
      <c r="R428" s="16" t="n">
        <v>0.0348423644921489</v>
      </c>
      <c r="S428" s="16" t="n">
        <v>0.0652745238243033</v>
      </c>
      <c r="T428" s="16" t="n">
        <v>-0.0141060588673124</v>
      </c>
      <c r="U428" s="16" t="n">
        <v>0.0398862214311251</v>
      </c>
      <c r="V428" s="16" t="n">
        <v>0.0566718978385404</v>
      </c>
      <c r="W428" s="6" t="s">
        <v>682</v>
      </c>
      <c r="X428" s="17" t="n">
        <v>12.4</v>
      </c>
      <c r="Y428" s="16" t="n">
        <v>0.593939393939394</v>
      </c>
      <c r="Z428" s="16" t="n">
        <f aca="false">(G428-E428)/SQRT(H428^2/D428+F428^2/C428)</f>
        <v>-1.86920881918741</v>
      </c>
      <c r="AA428" s="24" t="n">
        <f aca="false">ABS(K428-Z428)</f>
        <v>0</v>
      </c>
    </row>
    <row r="429" customFormat="false" ht="15" hidden="false" customHeight="false" outlineLevel="0" collapsed="false">
      <c r="A429" s="17" t="n">
        <v>824</v>
      </c>
      <c r="B429" s="6" t="s">
        <v>601</v>
      </c>
      <c r="C429" s="6" t="n">
        <v>99</v>
      </c>
      <c r="D429" s="6" t="n">
        <v>495</v>
      </c>
      <c r="E429" s="16" t="n">
        <v>0.572226611351726</v>
      </c>
      <c r="F429" s="16" t="n">
        <v>0.0703352744871433</v>
      </c>
      <c r="G429" s="16" t="n">
        <v>0.558204750701635</v>
      </c>
      <c r="H429" s="16" t="n">
        <v>0.0583764310536052</v>
      </c>
      <c r="I429" s="23" t="n">
        <f aca="false">G429-E429</f>
        <v>-0.0140218606500915</v>
      </c>
      <c r="J429" s="17" t="n">
        <f aca="false">100*(G429-E429)/E429</f>
        <v>-2.45040345414358</v>
      </c>
      <c r="K429" s="16" t="n">
        <v>-1.85961299921815</v>
      </c>
      <c r="L429" s="17" t="n">
        <v>126.38739720168</v>
      </c>
      <c r="M429" s="16" t="n">
        <v>0.0652653907508503</v>
      </c>
      <c r="N429" s="16" t="n">
        <v>0.0893889087141698</v>
      </c>
      <c r="O429" s="6" t="str">
        <f aca="false">IF(N429&lt;0.05,"Yes","No")</f>
        <v>No</v>
      </c>
      <c r="P429" s="16" t="n">
        <v>-0.231397805266575</v>
      </c>
      <c r="Q429" s="16" t="n">
        <v>4.42867683947033</v>
      </c>
      <c r="R429" s="16" t="n">
        <v>0.0357608765522072</v>
      </c>
      <c r="S429" s="16" t="n">
        <v>0.0650343817062081</v>
      </c>
      <c r="T429" s="16" t="n">
        <v>-0.0140219998877651</v>
      </c>
      <c r="U429" s="16" t="n">
        <v>0.040847593084939</v>
      </c>
      <c r="V429" s="16" t="n">
        <v>0.0579202872912707</v>
      </c>
      <c r="W429" s="6" t="s">
        <v>682</v>
      </c>
      <c r="X429" s="17" t="n">
        <v>12.1</v>
      </c>
      <c r="Y429" s="16" t="n">
        <v>0.593653708805224</v>
      </c>
      <c r="Z429" s="16" t="n">
        <f aca="false">(G429-E429)/SQRT(H429^2/D429+F429^2/C429)</f>
        <v>-1.85961299921815</v>
      </c>
      <c r="AA429" s="24" t="n">
        <f aca="false">ABS(K429-Z429)</f>
        <v>0</v>
      </c>
    </row>
    <row r="430" customFormat="false" ht="15" hidden="false" customHeight="false" outlineLevel="0" collapsed="false">
      <c r="A430" s="17" t="n">
        <v>825</v>
      </c>
      <c r="B430" s="6" t="s">
        <v>601</v>
      </c>
      <c r="C430" s="6" t="n">
        <v>99</v>
      </c>
      <c r="D430" s="6" t="n">
        <v>495</v>
      </c>
      <c r="E430" s="16" t="n">
        <v>0.572180445748146</v>
      </c>
      <c r="F430" s="16" t="n">
        <v>0.0702922804034371</v>
      </c>
      <c r="G430" s="16" t="n">
        <v>0.558258223714251</v>
      </c>
      <c r="H430" s="16" t="n">
        <v>0.0583333910519831</v>
      </c>
      <c r="I430" s="23" t="n">
        <f aca="false">G430-E430</f>
        <v>-0.0139222220338956</v>
      </c>
      <c r="J430" s="17" t="n">
        <f aca="false">100*(G430-E430)/E430</f>
        <v>-2.43318731658014</v>
      </c>
      <c r="K430" s="16" t="n">
        <v>-1.84755623676894</v>
      </c>
      <c r="L430" s="17" t="n">
        <v>126.379918249265</v>
      </c>
      <c r="M430" s="16" t="n">
        <v>0.067004871860239</v>
      </c>
      <c r="N430" s="16" t="n">
        <v>0.0914137894664689</v>
      </c>
      <c r="O430" s="6" t="str">
        <f aca="false">IF(N430&lt;0.05,"Yes","No")</f>
        <v>No</v>
      </c>
      <c r="P430" s="16" t="n">
        <v>-0.229916539947206</v>
      </c>
      <c r="Q430" s="16" t="n">
        <v>4.37215902822149</v>
      </c>
      <c r="R430" s="16" t="n">
        <v>0.0369564471738729</v>
      </c>
      <c r="S430" s="16" t="n">
        <v>0.0647629075025266</v>
      </c>
      <c r="T430" s="16" t="n">
        <v>-0.0139223613423603</v>
      </c>
      <c r="U430" s="16" t="n">
        <v>0.0420969659795687</v>
      </c>
      <c r="V430" s="16" t="n">
        <v>0.0595711782729746</v>
      </c>
      <c r="W430" s="6" t="s">
        <v>682</v>
      </c>
      <c r="X430" s="17" t="n">
        <v>12</v>
      </c>
      <c r="Y430" s="16" t="n">
        <v>0.59332721150903</v>
      </c>
      <c r="Z430" s="16" t="n">
        <f aca="false">(G430-E430)/SQRT(H430^2/D430+F430^2/C430)</f>
        <v>-1.84755623676893</v>
      </c>
      <c r="AA430" s="24" t="n">
        <f aca="false">ABS(K430-Z430)</f>
        <v>0</v>
      </c>
    </row>
    <row r="431" customFormat="false" ht="15" hidden="false" customHeight="false" outlineLevel="0" collapsed="false">
      <c r="A431" s="17" t="n">
        <v>826</v>
      </c>
      <c r="B431" s="6" t="s">
        <v>601</v>
      </c>
      <c r="C431" s="6" t="n">
        <v>99</v>
      </c>
      <c r="D431" s="6" t="n">
        <v>495</v>
      </c>
      <c r="E431" s="16" t="n">
        <v>0.572127885288662</v>
      </c>
      <c r="F431" s="16" t="n">
        <v>0.0702190566110845</v>
      </c>
      <c r="G431" s="16" t="n">
        <v>0.558292122922762</v>
      </c>
      <c r="H431" s="16" t="n">
        <v>0.0582631498712037</v>
      </c>
      <c r="I431" s="23" t="n">
        <f aca="false">G431-E431</f>
        <v>-0.0138357623659</v>
      </c>
      <c r="J431" s="17" t="n">
        <f aca="false">100*(G431-E431)/E431</f>
        <v>-2.41829890163792</v>
      </c>
      <c r="K431" s="16" t="n">
        <v>-1.8380333865495</v>
      </c>
      <c r="L431" s="17" t="n">
        <v>126.370276476953</v>
      </c>
      <c r="M431" s="16" t="n">
        <v>0.0684059878397983</v>
      </c>
      <c r="N431" s="16" t="n">
        <v>0.0931438628978718</v>
      </c>
      <c r="O431" s="6" t="str">
        <f aca="false">IF(N431&lt;0.05,"Yes","No")</f>
        <v>No</v>
      </c>
      <c r="P431" s="16" t="n">
        <v>-0.228755856592889</v>
      </c>
      <c r="Q431" s="16" t="n">
        <v>4.32812667656097</v>
      </c>
      <c r="R431" s="16" t="n">
        <v>0.0379169602720842</v>
      </c>
      <c r="S431" s="16" t="n">
        <v>0.0645430288287686</v>
      </c>
      <c r="T431" s="16" t="n">
        <v>-0.0138359012407225</v>
      </c>
      <c r="U431" s="16" t="n">
        <v>0.0430991831623221</v>
      </c>
      <c r="V431" s="16" t="n">
        <v>0.060948339825506</v>
      </c>
      <c r="W431" s="6" t="s">
        <v>682</v>
      </c>
      <c r="X431" s="17" t="n">
        <v>11.9</v>
      </c>
      <c r="Y431" s="16" t="n">
        <v>0.593204775022957</v>
      </c>
      <c r="Z431" s="16" t="n">
        <f aca="false">(G431-E431)/SQRT(H431^2/D431+F431^2/C431)</f>
        <v>-1.8380333865495</v>
      </c>
      <c r="AA431" s="24" t="n">
        <f aca="false">ABS(K431-Z431)</f>
        <v>0</v>
      </c>
    </row>
    <row r="432" customFormat="false" ht="15" hidden="false" customHeight="false" outlineLevel="0" collapsed="false">
      <c r="A432" s="17" t="n">
        <v>827</v>
      </c>
      <c r="B432" s="6" t="s">
        <v>601</v>
      </c>
      <c r="C432" s="6" t="n">
        <v>99</v>
      </c>
      <c r="D432" s="6" t="n">
        <v>495</v>
      </c>
      <c r="E432" s="16" t="n">
        <v>0.572050210502413</v>
      </c>
      <c r="F432" s="16" t="n">
        <v>0.0701765791363599</v>
      </c>
      <c r="G432" s="16" t="n">
        <v>0.558304965616477</v>
      </c>
      <c r="H432" s="16" t="n">
        <v>0.0582113573377926</v>
      </c>
      <c r="I432" s="23" t="n">
        <f aca="false">G432-E432</f>
        <v>-0.013745244885936</v>
      </c>
      <c r="J432" s="17" t="n">
        <f aca="false">100*(G432-E432)/E432</f>
        <v>-2.40280392063207</v>
      </c>
      <c r="K432" s="16" t="n">
        <v>-1.82717655973136</v>
      </c>
      <c r="L432" s="17" t="n">
        <v>126.353431888563</v>
      </c>
      <c r="M432" s="16" t="n">
        <v>0.0700331219028587</v>
      </c>
      <c r="N432" s="16" t="n">
        <v>0.0952976613457942</v>
      </c>
      <c r="O432" s="6" t="str">
        <f aca="false">IF(N432&lt;0.05,"Yes","No")</f>
        <v>No</v>
      </c>
      <c r="P432" s="16" t="n">
        <v>-0.227447006234648</v>
      </c>
      <c r="Q432" s="16" t="n">
        <v>4.27874071403989</v>
      </c>
      <c r="R432" s="16" t="n">
        <v>0.0390255453989978</v>
      </c>
      <c r="S432" s="16" t="n">
        <v>0.0640440330628567</v>
      </c>
      <c r="T432" s="16" t="n">
        <v>-0.0137453837811824</v>
      </c>
      <c r="U432" s="16" t="n">
        <v>0.0442542367132813</v>
      </c>
      <c r="V432" s="16" t="n">
        <v>0.062455576006647</v>
      </c>
      <c r="W432" s="6" t="s">
        <v>682</v>
      </c>
      <c r="X432" s="17" t="n">
        <v>11.5</v>
      </c>
      <c r="Y432" s="16" t="n">
        <v>0.592878277726763</v>
      </c>
      <c r="Z432" s="16" t="n">
        <f aca="false">(G432-E432)/SQRT(H432^2/D432+F432^2/C432)</f>
        <v>-1.82717655973136</v>
      </c>
      <c r="AA432" s="24" t="n">
        <f aca="false">ABS(K432-Z432)</f>
        <v>0</v>
      </c>
    </row>
    <row r="433" customFormat="false" ht="15" hidden="false" customHeight="false" outlineLevel="0" collapsed="false">
      <c r="A433" s="17" t="n">
        <v>828</v>
      </c>
      <c r="B433" s="6" t="s">
        <v>601</v>
      </c>
      <c r="C433" s="6" t="n">
        <v>99</v>
      </c>
      <c r="D433" s="6" t="n">
        <v>495</v>
      </c>
      <c r="E433" s="16" t="n">
        <v>0.571945867153129</v>
      </c>
      <c r="F433" s="16" t="n">
        <v>0.0701545885833385</v>
      </c>
      <c r="G433" s="16" t="n">
        <v>0.558300515256747</v>
      </c>
      <c r="H433" s="16" t="n">
        <v>0.0581759753726442</v>
      </c>
      <c r="I433" s="23" t="n">
        <f aca="false">G433-E433</f>
        <v>-0.0136453518963824</v>
      </c>
      <c r="J433" s="17" t="n">
        <f aca="false">100*(G433-E433)/E433</f>
        <v>-2.3857768156106</v>
      </c>
      <c r="K433" s="16" t="n">
        <v>-1.81453085751616</v>
      </c>
      <c r="L433" s="17" t="n">
        <v>126.335983701226</v>
      </c>
      <c r="M433" s="16" t="n">
        <v>0.0719686954117582</v>
      </c>
      <c r="N433" s="16" t="n">
        <v>0.0978048053428874</v>
      </c>
      <c r="O433" s="6" t="str">
        <f aca="false">IF(N433&lt;0.05,"Yes","No")</f>
        <v>No</v>
      </c>
      <c r="P433" s="16" t="n">
        <v>-0.225916471910895</v>
      </c>
      <c r="Q433" s="16" t="n">
        <v>4.2213495378988</v>
      </c>
      <c r="R433" s="16" t="n">
        <v>0.0403567883192413</v>
      </c>
      <c r="S433" s="16" t="n">
        <v>0.0634620011017717</v>
      </c>
      <c r="T433" s="16" t="n">
        <v>-0.0136454914815262</v>
      </c>
      <c r="U433" s="16" t="n">
        <v>0.0456390674411478</v>
      </c>
      <c r="V433" s="16" t="n">
        <v>0.0643667170090063</v>
      </c>
      <c r="W433" s="6" t="s">
        <v>682</v>
      </c>
      <c r="X433" s="17" t="n">
        <v>11.2</v>
      </c>
      <c r="Y433" s="16" t="n">
        <v>0.592592592592593</v>
      </c>
      <c r="Z433" s="16" t="n">
        <f aca="false">(G433-E433)/SQRT(H433^2/D433+F433^2/C433)</f>
        <v>-1.81453085751616</v>
      </c>
      <c r="AA433" s="24" t="n">
        <f aca="false">ABS(K433-Z433)</f>
        <v>0</v>
      </c>
    </row>
    <row r="434" customFormat="false" ht="15" hidden="false" customHeight="false" outlineLevel="0" collapsed="false">
      <c r="A434" s="17" t="n">
        <v>829</v>
      </c>
      <c r="B434" s="6" t="s">
        <v>601</v>
      </c>
      <c r="C434" s="6" t="n">
        <v>99</v>
      </c>
      <c r="D434" s="6" t="n">
        <v>495</v>
      </c>
      <c r="E434" s="16" t="n">
        <v>0.571825603644053</v>
      </c>
      <c r="F434" s="16" t="n">
        <v>0.0701188618079041</v>
      </c>
      <c r="G434" s="16" t="n">
        <v>0.55828714599513</v>
      </c>
      <c r="H434" s="16" t="n">
        <v>0.0581374653671473</v>
      </c>
      <c r="I434" s="23" t="n">
        <f aca="false">G434-E434</f>
        <v>-0.0135384576489227</v>
      </c>
      <c r="J434" s="17" t="n">
        <f aca="false">100*(G434-E434)/E434</f>
        <v>-2.36758507535281</v>
      </c>
      <c r="K434" s="16" t="n">
        <v>-1.8012668421601</v>
      </c>
      <c r="L434" s="17" t="n">
        <v>126.326938712234</v>
      </c>
      <c r="M434" s="16" t="n">
        <v>0.074046153955729</v>
      </c>
      <c r="N434" s="16" t="n">
        <v>0.100433162983206</v>
      </c>
      <c r="O434" s="6" t="str">
        <f aca="false">IF(N434&lt;0.05,"Yes","No")</f>
        <v>No</v>
      </c>
      <c r="P434" s="16" t="n">
        <v>-0.224287499401214</v>
      </c>
      <c r="Q434" s="16" t="n">
        <v>4.16069286333303</v>
      </c>
      <c r="R434" s="16" t="n">
        <v>0.0418158656321251</v>
      </c>
      <c r="S434" s="16" t="n">
        <v>0.0632590446080765</v>
      </c>
      <c r="T434" s="16" t="n">
        <v>-0.0135385983243884</v>
      </c>
      <c r="U434" s="16" t="n">
        <v>0.0471542814438097</v>
      </c>
      <c r="V434" s="16" t="n">
        <v>0.0663255130823847</v>
      </c>
      <c r="W434" s="6" t="s">
        <v>682</v>
      </c>
      <c r="X434" s="17" t="n">
        <v>10.9</v>
      </c>
      <c r="Y434" s="16" t="n">
        <v>0.592123252729313</v>
      </c>
      <c r="Z434" s="16" t="n">
        <f aca="false">(G434-E434)/SQRT(H434^2/D434+F434^2/C434)</f>
        <v>-1.8012668421601</v>
      </c>
      <c r="AA434" s="24" t="n">
        <f aca="false">ABS(K434-Z434)</f>
        <v>0</v>
      </c>
    </row>
    <row r="435" customFormat="false" ht="15" hidden="false" customHeight="false" outlineLevel="0" collapsed="false">
      <c r="A435" s="17" t="n">
        <v>830</v>
      </c>
      <c r="B435" s="6" t="s">
        <v>601</v>
      </c>
      <c r="C435" s="6" t="n">
        <v>99</v>
      </c>
      <c r="D435" s="6" t="n">
        <v>495</v>
      </c>
      <c r="E435" s="16" t="n">
        <v>0.571715797438766</v>
      </c>
      <c r="F435" s="16" t="n">
        <v>0.0700695568692787</v>
      </c>
      <c r="G435" s="16" t="n">
        <v>0.558275140355332</v>
      </c>
      <c r="H435" s="16" t="n">
        <v>0.0580918511729048</v>
      </c>
      <c r="I435" s="23" t="n">
        <f aca="false">G435-E435</f>
        <v>-0.0134406570834342</v>
      </c>
      <c r="J435" s="17" t="n">
        <f aca="false">100*(G435-E435)/E435</f>
        <v>-2.35093330351324</v>
      </c>
      <c r="K435" s="16" t="n">
        <v>-1.78953060048831</v>
      </c>
      <c r="L435" s="17" t="n">
        <v>126.322115756079</v>
      </c>
      <c r="M435" s="16" t="n">
        <v>0.0759253907297536</v>
      </c>
      <c r="N435" s="16" t="n">
        <v>0.102915642531105</v>
      </c>
      <c r="O435" s="6" t="str">
        <f aca="false">IF(N435&lt;0.05,"Yes","No")</f>
        <v>No</v>
      </c>
      <c r="P435" s="16" t="n">
        <v>-0.222838040401885</v>
      </c>
      <c r="Q435" s="16" t="n">
        <v>4.10708963672963</v>
      </c>
      <c r="R435" s="16" t="n">
        <v>0.0431515536386334</v>
      </c>
      <c r="S435" s="16" t="n">
        <v>0.0632923163394453</v>
      </c>
      <c r="T435" s="16" t="n">
        <v>-0.0134407982074772</v>
      </c>
      <c r="U435" s="16" t="n">
        <v>0.0485390492441964</v>
      </c>
      <c r="V435" s="16" t="n">
        <v>0.0681819420821488</v>
      </c>
      <c r="W435" s="6" t="s">
        <v>682</v>
      </c>
      <c r="X435" s="17" t="n">
        <v>10.7</v>
      </c>
      <c r="Y435" s="16" t="n">
        <v>0.591796755433119</v>
      </c>
      <c r="Z435" s="16" t="n">
        <f aca="false">(G435-E435)/SQRT(H435^2/D435+F435^2/C435)</f>
        <v>-1.7895306004883</v>
      </c>
      <c r="AA435" s="24" t="n">
        <f aca="false">ABS(K435-Z435)</f>
        <v>0</v>
      </c>
    </row>
    <row r="436" customFormat="false" ht="15" hidden="false" customHeight="false" outlineLevel="0" collapsed="false">
      <c r="A436" s="17" t="n">
        <v>831</v>
      </c>
      <c r="B436" s="6" t="s">
        <v>601</v>
      </c>
      <c r="C436" s="6" t="n">
        <v>99</v>
      </c>
      <c r="D436" s="6" t="n">
        <v>495</v>
      </c>
      <c r="E436" s="16" t="n">
        <v>0.571628721374454</v>
      </c>
      <c r="F436" s="16" t="n">
        <v>0.0700122699781939</v>
      </c>
      <c r="G436" s="16" t="n">
        <v>0.558280657939237</v>
      </c>
      <c r="H436" s="16" t="n">
        <v>0.0580405005742421</v>
      </c>
      <c r="I436" s="23" t="n">
        <f aca="false">G436-E436</f>
        <v>-0.0133480634352174</v>
      </c>
      <c r="J436" s="17" t="n">
        <f aca="false">100*(G436-E436)/E436</f>
        <v>-2.3350932058002</v>
      </c>
      <c r="K436" s="16" t="n">
        <v>-1.77867085662043</v>
      </c>
      <c r="L436" s="17" t="n">
        <v>126.318184172822</v>
      </c>
      <c r="M436" s="16" t="n">
        <v>0.0776991748577536</v>
      </c>
      <c r="N436" s="16" t="n">
        <v>0.105184256685657</v>
      </c>
      <c r="O436" s="6" t="str">
        <f aca="false">IF(N436&lt;0.05,"Yes","No")</f>
        <v>No</v>
      </c>
      <c r="P436" s="16" t="n">
        <v>-0.221495391866117</v>
      </c>
      <c r="Q436" s="16" t="n">
        <v>4.05774648864587</v>
      </c>
      <c r="R436" s="16" t="n">
        <v>0.0444208924520274</v>
      </c>
      <c r="S436" s="16" t="n">
        <v>0.0633958293894258</v>
      </c>
      <c r="T436" s="16" t="n">
        <v>-0.0133482046807187</v>
      </c>
      <c r="U436" s="16" t="n">
        <v>0.0498530805518389</v>
      </c>
      <c r="V436" s="16" t="n">
        <v>0.0699341811348442</v>
      </c>
      <c r="W436" s="6" t="s">
        <v>682</v>
      </c>
      <c r="X436" s="17" t="n">
        <v>10.5</v>
      </c>
      <c r="Y436" s="16" t="n">
        <v>0.591572288541986</v>
      </c>
      <c r="Z436" s="16" t="n">
        <f aca="false">(G436-E436)/SQRT(H436^2/D436+F436^2/C436)</f>
        <v>-1.77867085662043</v>
      </c>
      <c r="AA436" s="24" t="n">
        <f aca="false">ABS(K436-Z436)</f>
        <v>0</v>
      </c>
    </row>
    <row r="437" customFormat="false" ht="15" hidden="false" customHeight="false" outlineLevel="0" collapsed="false">
      <c r="A437" s="17" t="n">
        <v>832</v>
      </c>
      <c r="B437" s="6" t="s">
        <v>601</v>
      </c>
      <c r="C437" s="6" t="n">
        <v>99</v>
      </c>
      <c r="D437" s="6" t="n">
        <v>495</v>
      </c>
      <c r="E437" s="16" t="n">
        <v>0.571562375083114</v>
      </c>
      <c r="F437" s="16" t="n">
        <v>0.0699584823767711</v>
      </c>
      <c r="G437" s="16" t="n">
        <v>0.55829582093942</v>
      </c>
      <c r="H437" s="16" t="n">
        <v>0.0579886120101899</v>
      </c>
      <c r="I437" s="23" t="n">
        <f aca="false">G437-E437</f>
        <v>-0.0132665541436937</v>
      </c>
      <c r="J437" s="17" t="n">
        <f aca="false">100*(G437-E437)/E437</f>
        <v>-2.32110347392348</v>
      </c>
      <c r="K437" s="16" t="n">
        <v>-1.76919557412189</v>
      </c>
      <c r="L437" s="17" t="n">
        <v>126.310738489356</v>
      </c>
      <c r="M437" s="16" t="n">
        <v>0.079274671252993</v>
      </c>
      <c r="N437" s="16" t="n">
        <v>0.107178947427631</v>
      </c>
      <c r="O437" s="6" t="str">
        <f aca="false">IF(N437&lt;0.05,"Yes","No")</f>
        <v>No</v>
      </c>
      <c r="P437" s="16" t="n">
        <v>-0.220333614301627</v>
      </c>
      <c r="Q437" s="16" t="n">
        <v>4.01529110894221</v>
      </c>
      <c r="R437" s="16" t="n">
        <v>0.0455445908332394</v>
      </c>
      <c r="S437" s="16" t="n">
        <v>0.0631965102285801</v>
      </c>
      <c r="T437" s="16" t="n">
        <v>-0.0132666954501361</v>
      </c>
      <c r="U437" s="16" t="n">
        <v>0.0510148411807757</v>
      </c>
      <c r="V437" s="16" t="n">
        <v>0.0714684232685984</v>
      </c>
      <c r="W437" s="6" t="s">
        <v>682</v>
      </c>
      <c r="X437" s="17" t="n">
        <v>10.1</v>
      </c>
      <c r="Y437" s="16" t="n">
        <v>0.591225385164779</v>
      </c>
      <c r="Z437" s="16" t="n">
        <f aca="false">(G437-E437)/SQRT(H437^2/D437+F437^2/C437)</f>
        <v>-1.76919557412189</v>
      </c>
      <c r="AA437" s="24" t="n">
        <f aca="false">ABS(K437-Z437)</f>
        <v>0</v>
      </c>
    </row>
    <row r="438" customFormat="false" ht="15" hidden="false" customHeight="false" outlineLevel="0" collapsed="false">
      <c r="A438" s="17" t="n">
        <v>833</v>
      </c>
      <c r="B438" s="6" t="s">
        <v>601</v>
      </c>
      <c r="C438" s="6" t="n">
        <v>99</v>
      </c>
      <c r="D438" s="6" t="n">
        <v>495</v>
      </c>
      <c r="E438" s="16" t="n">
        <v>0.571504887607363</v>
      </c>
      <c r="F438" s="16" t="n">
        <v>0.0699207790394367</v>
      </c>
      <c r="G438" s="16" t="n">
        <v>0.558298330114345</v>
      </c>
      <c r="H438" s="16" t="n">
        <v>0.0579429053640424</v>
      </c>
      <c r="I438" s="23" t="n">
        <f aca="false">G438-E438</f>
        <v>-0.0132065574930171</v>
      </c>
      <c r="J438" s="17" t="n">
        <f aca="false">100*(G438-E438)/E438</f>
        <v>-2.31083894108188</v>
      </c>
      <c r="K438" s="16" t="n">
        <v>-1.76219734365067</v>
      </c>
      <c r="L438" s="17" t="n">
        <v>126.295987688695</v>
      </c>
      <c r="M438" s="16" t="n">
        <v>0.0804552730123351</v>
      </c>
      <c r="N438" s="16" t="n">
        <v>0.108635301156116</v>
      </c>
      <c r="O438" s="6" t="str">
        <f aca="false">IF(N438&lt;0.05,"Yes","No")</f>
        <v>No</v>
      </c>
      <c r="P438" s="16" t="n">
        <v>-0.219497927008157</v>
      </c>
      <c r="Q438" s="16" t="n">
        <v>3.98489026155714</v>
      </c>
      <c r="R438" s="16" t="n">
        <v>0.0463676572645614</v>
      </c>
      <c r="S438" s="16" t="n">
        <v>0.0625175008551373</v>
      </c>
      <c r="T438" s="16" t="n">
        <v>-0.0132066989481699</v>
      </c>
      <c r="U438" s="16" t="n">
        <v>0.0518649487734808</v>
      </c>
      <c r="V438" s="16" t="n">
        <v>0.0725625532473749</v>
      </c>
      <c r="W438" s="6" t="s">
        <v>682</v>
      </c>
      <c r="X438" s="16" t="n">
        <v>9.6</v>
      </c>
      <c r="Y438" s="16" t="n">
        <v>0.591123354759718</v>
      </c>
      <c r="Z438" s="16" t="n">
        <f aca="false">(G438-E438)/SQRT(H438^2/D438+F438^2/C438)</f>
        <v>-1.76219734365067</v>
      </c>
      <c r="AA438" s="24" t="n">
        <f aca="false">ABS(K438-Z438)</f>
        <v>0</v>
      </c>
    </row>
    <row r="439" customFormat="false" ht="15" hidden="false" customHeight="false" outlineLevel="0" collapsed="false">
      <c r="A439" s="17" t="n">
        <v>834</v>
      </c>
      <c r="B439" s="6" t="s">
        <v>601</v>
      </c>
      <c r="C439" s="6" t="n">
        <v>99</v>
      </c>
      <c r="D439" s="6" t="n">
        <v>495</v>
      </c>
      <c r="E439" s="16" t="n">
        <v>0.571477569112874</v>
      </c>
      <c r="F439" s="16" t="n">
        <v>0.0698705664942015</v>
      </c>
      <c r="G439" s="16" t="n">
        <v>0.558350022995111</v>
      </c>
      <c r="H439" s="16" t="n">
        <v>0.0578931085331334</v>
      </c>
      <c r="I439" s="23" t="n">
        <f aca="false">G439-E439</f>
        <v>-0.0131275461177633</v>
      </c>
      <c r="J439" s="17" t="n">
        <f aca="false">100*(G439-E439)/E439</f>
        <v>-2.29712360156878</v>
      </c>
      <c r="K439" s="16" t="n">
        <v>-1.75294333262806</v>
      </c>
      <c r="L439" s="17" t="n">
        <v>126.287629660453</v>
      </c>
      <c r="M439" s="16" t="n">
        <v>0.0820383529328427</v>
      </c>
      <c r="N439" s="16" t="n">
        <v>0.11063066720918</v>
      </c>
      <c r="O439" s="6" t="str">
        <f aca="false">IF(N439&lt;0.05,"Yes","No")</f>
        <v>No</v>
      </c>
      <c r="P439" s="16" t="n">
        <v>-0.218365479504772</v>
      </c>
      <c r="Q439" s="16" t="n">
        <v>3.94387813865782</v>
      </c>
      <c r="R439" s="16" t="n">
        <v>0.0475030054799681</v>
      </c>
      <c r="S439" s="16" t="n">
        <v>0.0621509543745747</v>
      </c>
      <c r="T439" s="16" t="n">
        <v>-0.0131276877757989</v>
      </c>
      <c r="U439" s="16" t="n">
        <v>0.0530364456452262</v>
      </c>
      <c r="V439" s="16" t="n">
        <v>0.0741521543641645</v>
      </c>
      <c r="W439" s="6" t="s">
        <v>682</v>
      </c>
      <c r="X439" s="16" t="n">
        <v>9.3</v>
      </c>
      <c r="Y439" s="16" t="n">
        <v>0.591000918273646</v>
      </c>
      <c r="Z439" s="16" t="n">
        <f aca="false">(G439-E439)/SQRT(H439^2/D439+F439^2/C439)</f>
        <v>-1.75294333262806</v>
      </c>
      <c r="AA439" s="24" t="n">
        <f aca="false">ABS(K439-Z439)</f>
        <v>0</v>
      </c>
    </row>
    <row r="440" customFormat="false" ht="15" hidden="false" customHeight="false" outlineLevel="0" collapsed="false">
      <c r="A440" s="17" t="n">
        <v>835</v>
      </c>
      <c r="B440" s="6" t="s">
        <v>601</v>
      </c>
      <c r="C440" s="6" t="n">
        <v>99</v>
      </c>
      <c r="D440" s="6" t="n">
        <v>495</v>
      </c>
      <c r="E440" s="16" t="n">
        <v>0.571448330024276</v>
      </c>
      <c r="F440" s="16" t="n">
        <v>0.0698316991577159</v>
      </c>
      <c r="G440" s="16" t="n">
        <v>0.55841191856548</v>
      </c>
      <c r="H440" s="16" t="n">
        <v>0.0578529602376778</v>
      </c>
      <c r="I440" s="23" t="n">
        <f aca="false">G440-E440</f>
        <v>-0.0130364114587956</v>
      </c>
      <c r="J440" s="17" t="n">
        <f aca="false">100*(G440-E440)/E440</f>
        <v>-2.28129312377933</v>
      </c>
      <c r="K440" s="16" t="n">
        <v>-1.74177172670885</v>
      </c>
      <c r="L440" s="17" t="n">
        <v>126.279515795066</v>
      </c>
      <c r="M440" s="16" t="n">
        <v>0.0839833958135465</v>
      </c>
      <c r="N440" s="16" t="n">
        <v>0.113180958694202</v>
      </c>
      <c r="O440" s="6" t="str">
        <f aca="false">IF(N440&lt;0.05,"Yes","No")</f>
        <v>No</v>
      </c>
      <c r="P440" s="16" t="n">
        <v>-0.216993340103438</v>
      </c>
      <c r="Q440" s="16" t="n">
        <v>3.89446970316013</v>
      </c>
      <c r="R440" s="16" t="n">
        <v>0.0489099703900628</v>
      </c>
      <c r="S440" s="16" t="n">
        <v>0.0618325041573097</v>
      </c>
      <c r="T440" s="16" t="n">
        <v>-0.0130365535272973</v>
      </c>
      <c r="U440" s="16" t="n">
        <v>0.0544864211343328</v>
      </c>
      <c r="V440" s="16" t="n">
        <v>0.0760275643734876</v>
      </c>
      <c r="W440" s="6" t="s">
        <v>682</v>
      </c>
      <c r="X440" s="16" t="n">
        <v>9.3</v>
      </c>
      <c r="Y440" s="16" t="n">
        <v>0.590776451382512</v>
      </c>
      <c r="Z440" s="16" t="n">
        <f aca="false">(G440-E440)/SQRT(H440^2/D440+F440^2/C440)</f>
        <v>-1.74177172670885</v>
      </c>
      <c r="AA440" s="24" t="n">
        <f aca="false">ABS(K440-Z440)</f>
        <v>0</v>
      </c>
    </row>
    <row r="441" customFormat="false" ht="15" hidden="false" customHeight="false" outlineLevel="0" collapsed="false">
      <c r="A441" s="17" t="n">
        <v>836</v>
      </c>
      <c r="B441" s="6" t="s">
        <v>601</v>
      </c>
      <c r="C441" s="6" t="n">
        <v>99</v>
      </c>
      <c r="D441" s="6" t="n">
        <v>495</v>
      </c>
      <c r="E441" s="16" t="n">
        <v>0.57139720880624</v>
      </c>
      <c r="F441" s="16" t="n">
        <v>0.0698187165529107</v>
      </c>
      <c r="G441" s="16" t="n">
        <v>0.558452052660663</v>
      </c>
      <c r="H441" s="16" t="n">
        <v>0.0578308594390829</v>
      </c>
      <c r="I441" s="23" t="n">
        <f aca="false">G441-E441</f>
        <v>-0.0129451561455776</v>
      </c>
      <c r="J441" s="17" t="n">
        <f aca="false">100*(G441-E441)/E441</f>
        <v>-2.26552666797629</v>
      </c>
      <c r="K441" s="16" t="n">
        <v>-1.72994182928249</v>
      </c>
      <c r="L441" s="17" t="n">
        <v>126.267927698677</v>
      </c>
      <c r="M441" s="16" t="n">
        <v>0.0860841178738884</v>
      </c>
      <c r="N441" s="16" t="n">
        <v>0.115937648495538</v>
      </c>
      <c r="O441" s="6" t="str">
        <f aca="false">IF(N441&lt;0.05,"Yes","No")</f>
        <v>No</v>
      </c>
      <c r="P441" s="16" t="n">
        <v>-0.215547243447372</v>
      </c>
      <c r="Q441" s="16" t="n">
        <v>3.84273526896712</v>
      </c>
      <c r="R441" s="16" t="n">
        <v>0.0504305604632118</v>
      </c>
      <c r="S441" s="16" t="n">
        <v>0.0614996114240215</v>
      </c>
      <c r="T441" s="16" t="n">
        <v>-0.0129452988666758</v>
      </c>
      <c r="U441" s="16" t="n">
        <v>0.0560513819398864</v>
      </c>
      <c r="V441" s="16" t="n">
        <v>0.0780556379799479</v>
      </c>
      <c r="W441" s="6" t="s">
        <v>682</v>
      </c>
      <c r="X441" s="16" t="n">
        <v>9.2</v>
      </c>
      <c r="Y441" s="16" t="n">
        <v>0.590551984491379</v>
      </c>
      <c r="Z441" s="16" t="n">
        <f aca="false">(G441-E441)/SQRT(H441^2/D441+F441^2/C441)</f>
        <v>-1.72994182928249</v>
      </c>
      <c r="AA441" s="24" t="n">
        <f aca="false">ABS(K441-Z441)</f>
        <v>0</v>
      </c>
    </row>
    <row r="442" customFormat="false" ht="15" hidden="false" customHeight="false" outlineLevel="0" collapsed="false">
      <c r="A442" s="17" t="n">
        <v>837</v>
      </c>
      <c r="B442" s="6" t="s">
        <v>601</v>
      </c>
      <c r="C442" s="6" t="n">
        <v>99</v>
      </c>
      <c r="D442" s="6" t="n">
        <v>495</v>
      </c>
      <c r="E442" s="16" t="n">
        <v>0.571336886497459</v>
      </c>
      <c r="F442" s="16" t="n">
        <v>0.0698178890593846</v>
      </c>
      <c r="G442" s="16" t="n">
        <v>0.55847617490123</v>
      </c>
      <c r="H442" s="16" t="n">
        <v>0.0578208233227984</v>
      </c>
      <c r="I442" s="23" t="n">
        <f aca="false">G442-E442</f>
        <v>-0.0128607115962289</v>
      </c>
      <c r="J442" s="17" t="n">
        <f aca="false">100*(G442-E442)/E442</f>
        <v>-2.25098569691004</v>
      </c>
      <c r="K442" s="16" t="n">
        <v>-1.71871087738605</v>
      </c>
      <c r="L442" s="17" t="n">
        <v>126.258378657245</v>
      </c>
      <c r="M442" s="16" t="n">
        <v>0.0881180056389077</v>
      </c>
      <c r="N442" s="16" t="n">
        <v>0.118449091393055</v>
      </c>
      <c r="O442" s="6" t="str">
        <f aca="false">IF(N442&lt;0.05,"Yes","No")</f>
        <v>No</v>
      </c>
      <c r="P442" s="16" t="n">
        <v>-0.214170573926978</v>
      </c>
      <c r="Q442" s="16" t="n">
        <v>3.79380601676514</v>
      </c>
      <c r="R442" s="16" t="n">
        <v>0.0519148544900008</v>
      </c>
      <c r="S442" s="16" t="n">
        <v>0.0611402896279498</v>
      </c>
      <c r="T442" s="16" t="n">
        <v>-0.0128608550180862</v>
      </c>
      <c r="U442" s="16" t="n">
        <v>0.0575769958672459</v>
      </c>
      <c r="V442" s="16" t="n">
        <v>0.080073967762395</v>
      </c>
      <c r="W442" s="6" t="s">
        <v>682</v>
      </c>
      <c r="X442" s="16" t="n">
        <v>9.1</v>
      </c>
      <c r="Y442" s="16" t="n">
        <v>0.590164268952148</v>
      </c>
      <c r="Z442" s="16" t="n">
        <f aca="false">(G442-E442)/SQRT(H442^2/D442+F442^2/C442)</f>
        <v>-1.71871087738605</v>
      </c>
      <c r="AA442" s="24" t="n">
        <f aca="false">ABS(K442-Z442)</f>
        <v>0</v>
      </c>
    </row>
    <row r="443" customFormat="false" ht="15" hidden="false" customHeight="false" outlineLevel="0" collapsed="false">
      <c r="A443" s="17" t="n">
        <v>838</v>
      </c>
      <c r="B443" s="6" t="s">
        <v>601</v>
      </c>
      <c r="C443" s="6" t="n">
        <v>99</v>
      </c>
      <c r="D443" s="6" t="n">
        <v>495</v>
      </c>
      <c r="E443" s="16" t="n">
        <v>0.571311918171969</v>
      </c>
      <c r="F443" s="16" t="n">
        <v>0.0697982589620953</v>
      </c>
      <c r="G443" s="16" t="n">
        <v>0.558538333936171</v>
      </c>
      <c r="H443" s="16" t="n">
        <v>0.0578015191793474</v>
      </c>
      <c r="I443" s="23" t="n">
        <f aca="false">G443-E443</f>
        <v>-0.0127735842357982</v>
      </c>
      <c r="J443" s="17" t="n">
        <f aca="false">100*(G443-E443)/E443</f>
        <v>-2.23583367150294</v>
      </c>
      <c r="K443" s="16" t="n">
        <v>-1.70755809459577</v>
      </c>
      <c r="L443" s="17" t="n">
        <v>126.25526637599</v>
      </c>
      <c r="M443" s="16" t="n">
        <v>0.0901762384901799</v>
      </c>
      <c r="N443" s="16" t="n">
        <v>0.121138284570248</v>
      </c>
      <c r="O443" s="6" t="str">
        <f aca="false">IF(N443&lt;0.05,"Yes","No")</f>
        <v>No</v>
      </c>
      <c r="P443" s="16" t="n">
        <v>-0.212788160091871</v>
      </c>
      <c r="Q443" s="16" t="n">
        <v>3.74498807178329</v>
      </c>
      <c r="R443" s="16" t="n">
        <v>0.0534420383150755</v>
      </c>
      <c r="S443" s="16" t="n">
        <v>0.0613755247836038</v>
      </c>
      <c r="T443" s="16" t="n">
        <v>-0.0127737284280053</v>
      </c>
      <c r="U443" s="16" t="n">
        <v>0.059144680209704</v>
      </c>
      <c r="V443" s="16" t="n">
        <v>0.0821453891801444</v>
      </c>
      <c r="W443" s="6" t="s">
        <v>682</v>
      </c>
      <c r="X443" s="16" t="n">
        <v>9</v>
      </c>
      <c r="Y443" s="16" t="n">
        <v>0.58989898989899</v>
      </c>
      <c r="Z443" s="16" t="n">
        <f aca="false">(G443-E443)/SQRT(H443^2/D443+F443^2/C443)</f>
        <v>-1.70755809459577</v>
      </c>
      <c r="AA443" s="24" t="n">
        <f aca="false">ABS(K443-Z443)</f>
        <v>0</v>
      </c>
    </row>
    <row r="444" customFormat="false" ht="15" hidden="false" customHeight="false" outlineLevel="0" collapsed="false">
      <c r="A444" s="17" t="n">
        <v>839</v>
      </c>
      <c r="B444" s="6" t="s">
        <v>601</v>
      </c>
      <c r="C444" s="6" t="n">
        <v>99</v>
      </c>
      <c r="D444" s="6" t="n">
        <v>495</v>
      </c>
      <c r="E444" s="16" t="n">
        <v>0.571304803243791</v>
      </c>
      <c r="F444" s="16" t="n">
        <v>0.0697656445528711</v>
      </c>
      <c r="G444" s="16" t="n">
        <v>0.558616677920024</v>
      </c>
      <c r="H444" s="16" t="n">
        <v>0.0577783279142146</v>
      </c>
      <c r="I444" s="23" t="n">
        <f aca="false">G444-E444</f>
        <v>-0.0126881253237676</v>
      </c>
      <c r="J444" s="17" t="n">
        <f aca="false">100*(G444-E444)/E444</f>
        <v>-2.22090296663465</v>
      </c>
      <c r="K444" s="16" t="n">
        <v>-1.69691343870794</v>
      </c>
      <c r="L444" s="17" t="n">
        <v>126.259167280472</v>
      </c>
      <c r="M444" s="16" t="n">
        <v>0.0921769117542638</v>
      </c>
      <c r="N444" s="16" t="n">
        <v>0.123667746868268</v>
      </c>
      <c r="O444" s="6" t="str">
        <f aca="false">IF(N444&lt;0.05,"Yes","No")</f>
        <v>No</v>
      </c>
      <c r="P444" s="16" t="n">
        <v>-0.2114525195642</v>
      </c>
      <c r="Q444" s="16" t="n">
        <v>3.69812212248495</v>
      </c>
      <c r="R444" s="16" t="n">
        <v>0.0549531010191261</v>
      </c>
      <c r="S444" s="16" t="n">
        <v>0.0618603367669649</v>
      </c>
      <c r="T444" s="16" t="n">
        <v>-0.0126882700326651</v>
      </c>
      <c r="U444" s="16" t="n">
        <v>0.0606939319516207</v>
      </c>
      <c r="V444" s="16" t="n">
        <v>0.0841302027052168</v>
      </c>
      <c r="W444" s="6" t="s">
        <v>682</v>
      </c>
      <c r="X444" s="16" t="n">
        <v>8.7</v>
      </c>
      <c r="Y444" s="16" t="n">
        <v>0.589511274359759</v>
      </c>
      <c r="Z444" s="16" t="n">
        <f aca="false">(G444-E444)/SQRT(H444^2/D444+F444^2/C444)</f>
        <v>-1.69691343870794</v>
      </c>
      <c r="AA444" s="24" t="n">
        <f aca="false">ABS(K444-Z444)</f>
        <v>0</v>
      </c>
    </row>
    <row r="445" customFormat="false" ht="15" hidden="false" customHeight="false" outlineLevel="0" collapsed="false">
      <c r="A445" s="17" t="n">
        <v>840</v>
      </c>
      <c r="B445" s="6" t="s">
        <v>601</v>
      </c>
      <c r="C445" s="6" t="n">
        <v>99</v>
      </c>
      <c r="D445" s="6" t="n">
        <v>495</v>
      </c>
      <c r="E445" s="16" t="n">
        <v>0.57128943969505</v>
      </c>
      <c r="F445" s="16" t="n">
        <v>0.0697331934645574</v>
      </c>
      <c r="G445" s="16" t="n">
        <v>0.558680099248886</v>
      </c>
      <c r="H445" s="16" t="n">
        <v>0.0577581385572412</v>
      </c>
      <c r="I445" s="23" t="n">
        <f aca="false">G445-E445</f>
        <v>-0.012609340446164</v>
      </c>
      <c r="J445" s="17" t="n">
        <f aca="false">100*(G445-E445)/E445</f>
        <v>-2.20717198149064</v>
      </c>
      <c r="K445" s="16" t="n">
        <v>-1.68713793818966</v>
      </c>
      <c r="L445" s="17" t="n">
        <v>126.266003212131</v>
      </c>
      <c r="M445" s="16" t="n">
        <v>0.0940458034415979</v>
      </c>
      <c r="N445" s="16" t="n">
        <v>0.126014179228825</v>
      </c>
      <c r="O445" s="6" t="str">
        <f aca="false">IF(N445&lt;0.05,"Yes","No")</f>
        <v>No</v>
      </c>
      <c r="P445" s="16" t="n">
        <v>-0.210218452420762</v>
      </c>
      <c r="Q445" s="16" t="n">
        <v>3.65508254348378</v>
      </c>
      <c r="R445" s="16" t="n">
        <v>0.0563808323981153</v>
      </c>
      <c r="S445" s="16" t="n">
        <v>0.0620840884913343</v>
      </c>
      <c r="T445" s="16" t="n">
        <v>-0.0126094852130803</v>
      </c>
      <c r="U445" s="16" t="n">
        <v>0.0621561433521117</v>
      </c>
      <c r="V445" s="16" t="n">
        <v>0.0860434416871685</v>
      </c>
      <c r="W445" s="6" t="s">
        <v>682</v>
      </c>
      <c r="X445" s="16" t="n">
        <v>8.3</v>
      </c>
      <c r="Y445" s="16" t="n">
        <v>0.589266401387613</v>
      </c>
      <c r="Z445" s="16" t="n">
        <f aca="false">(G445-E445)/SQRT(H445^2/D445+F445^2/C445)</f>
        <v>-1.68713793818966</v>
      </c>
      <c r="AA445" s="24" t="n">
        <f aca="false">ABS(K445-Z445)</f>
        <v>0</v>
      </c>
    </row>
    <row r="446" customFormat="false" ht="15" hidden="false" customHeight="false" outlineLevel="0" collapsed="false">
      <c r="A446" s="17" t="n">
        <v>841</v>
      </c>
      <c r="B446" s="6" t="s">
        <v>601</v>
      </c>
      <c r="C446" s="6" t="n">
        <v>99</v>
      </c>
      <c r="D446" s="6" t="n">
        <v>495</v>
      </c>
      <c r="E446" s="16" t="n">
        <v>0.571281150434956</v>
      </c>
      <c r="F446" s="16" t="n">
        <v>0.0696928459907027</v>
      </c>
      <c r="G446" s="16" t="n">
        <v>0.558752457421236</v>
      </c>
      <c r="H446" s="16" t="n">
        <v>0.0577211557985735</v>
      </c>
      <c r="I446" s="23" t="n">
        <f aca="false">G446-E446</f>
        <v>-0.0125286930137209</v>
      </c>
      <c r="J446" s="17" t="n">
        <f aca="false">100*(G446-E446)/E446</f>
        <v>-2.19308706478097</v>
      </c>
      <c r="K446" s="16" t="n">
        <v>-1.6773302463964</v>
      </c>
      <c r="L446" s="17" t="n">
        <v>126.262356986408</v>
      </c>
      <c r="M446" s="16" t="n">
        <v>0.0959518388766456</v>
      </c>
      <c r="N446" s="16" t="n">
        <v>0.128486178126088</v>
      </c>
      <c r="O446" s="6" t="str">
        <f aca="false">IF(N446&lt;0.05,"Yes","No")</f>
        <v>No</v>
      </c>
      <c r="P446" s="16" t="n">
        <v>-0.209004860724043</v>
      </c>
      <c r="Q446" s="16" t="n">
        <v>3.61300275556845</v>
      </c>
      <c r="R446" s="16" t="n">
        <v>0.0578149353047817</v>
      </c>
      <c r="S446" s="16" t="n">
        <v>0.0621049207620705</v>
      </c>
      <c r="T446" s="16" t="n">
        <v>-0.0125288377260718</v>
      </c>
      <c r="U446" s="16" t="n">
        <v>0.0636233533233315</v>
      </c>
      <c r="V446" s="16" t="n">
        <v>0.0880164966923558</v>
      </c>
      <c r="W446" s="6" t="s">
        <v>682</v>
      </c>
      <c r="X446" s="16" t="n">
        <v>8.1</v>
      </c>
      <c r="Y446" s="16" t="n">
        <v>0.589143964901541</v>
      </c>
      <c r="Z446" s="16" t="n">
        <f aca="false">(G446-E446)/SQRT(H446^2/D446+F446^2/C446)</f>
        <v>-1.6773302463964</v>
      </c>
      <c r="AA446" s="24" t="n">
        <f aca="false">ABS(K446-Z446)</f>
        <v>0</v>
      </c>
    </row>
    <row r="447" customFormat="false" ht="15" hidden="false" customHeight="false" outlineLevel="0" collapsed="false">
      <c r="A447" s="17" t="n">
        <v>842</v>
      </c>
      <c r="B447" s="6" t="s">
        <v>601</v>
      </c>
      <c r="C447" s="6" t="n">
        <v>99</v>
      </c>
      <c r="D447" s="6" t="n">
        <v>495</v>
      </c>
      <c r="E447" s="16" t="n">
        <v>0.571287812006594</v>
      </c>
      <c r="F447" s="16" t="n">
        <v>0.06966109977028</v>
      </c>
      <c r="G447" s="16" t="n">
        <v>0.558826059765286</v>
      </c>
      <c r="H447" s="16" t="n">
        <v>0.0576852330283836</v>
      </c>
      <c r="I447" s="23" t="n">
        <f aca="false">G447-E447</f>
        <v>-0.0124617522413081</v>
      </c>
      <c r="J447" s="17" t="n">
        <f aca="false">100*(G447-E447)/E447</f>
        <v>-2.18134397048265</v>
      </c>
      <c r="K447" s="16" t="n">
        <v>-1.6691621983542</v>
      </c>
      <c r="L447" s="17" t="n">
        <v>126.252501848561</v>
      </c>
      <c r="M447" s="16" t="n">
        <v>0.0975631302845953</v>
      </c>
      <c r="N447" s="16" t="n">
        <v>0.130477489960493</v>
      </c>
      <c r="O447" s="6" t="str">
        <f aca="false">IF(N447&lt;0.05,"Yes","No")</f>
        <v>No</v>
      </c>
      <c r="P447" s="16" t="n">
        <v>-0.20800981788581</v>
      </c>
      <c r="Q447" s="16" t="n">
        <v>3.57868264800435</v>
      </c>
      <c r="R447" s="16" t="n">
        <v>0.0590133413428819</v>
      </c>
      <c r="S447" s="16" t="n">
        <v>0.0620312762152718</v>
      </c>
      <c r="T447" s="16" t="n">
        <v>-0.0124618977259178</v>
      </c>
      <c r="U447" s="16" t="n">
        <v>0.0648482701084</v>
      </c>
      <c r="V447" s="16" t="n">
        <v>0.0895341007413807</v>
      </c>
      <c r="W447" s="6" t="s">
        <v>682</v>
      </c>
      <c r="X447" s="16" t="n">
        <v>8.1</v>
      </c>
      <c r="Y447" s="16" t="n">
        <v>0.588960310172431</v>
      </c>
      <c r="Z447" s="16" t="n">
        <f aca="false">(G447-E447)/SQRT(H447^2/D447+F447^2/C447)</f>
        <v>-1.6691621983542</v>
      </c>
      <c r="AA447" s="24" t="n">
        <f aca="false">ABS(K447-Z447)</f>
        <v>0</v>
      </c>
    </row>
    <row r="448" customFormat="false" ht="15" hidden="false" customHeight="false" outlineLevel="0" collapsed="false">
      <c r="A448" s="17" t="n">
        <v>843</v>
      </c>
      <c r="B448" s="6" t="s">
        <v>601</v>
      </c>
      <c r="C448" s="6" t="n">
        <v>99</v>
      </c>
      <c r="D448" s="6" t="n">
        <v>495</v>
      </c>
      <c r="E448" s="16" t="n">
        <v>0.57129524302001</v>
      </c>
      <c r="F448" s="16" t="n">
        <v>0.0696392884533945</v>
      </c>
      <c r="G448" s="16" t="n">
        <v>0.558895147087598</v>
      </c>
      <c r="H448" s="16" t="n">
        <v>0.057658006709993</v>
      </c>
      <c r="I448" s="23" t="n">
        <f aca="false">G448-E448</f>
        <v>-0.0124000959324114</v>
      </c>
      <c r="J448" s="17" t="n">
        <f aca="false">100*(G448-E448)/E448</f>
        <v>-2.17052322488481</v>
      </c>
      <c r="K448" s="16" t="n">
        <v>-1.66145582353188</v>
      </c>
      <c r="L448" s="17" t="n">
        <v>126.243121550897</v>
      </c>
      <c r="M448" s="16" t="n">
        <v>0.0991033407969951</v>
      </c>
      <c r="N448" s="16" t="n">
        <v>0.132453001917612</v>
      </c>
      <c r="O448" s="6" t="str">
        <f aca="false">IF(N448&lt;0.05,"Yes","No")</f>
        <v>No</v>
      </c>
      <c r="P448" s="16" t="n">
        <v>-0.207071010582004</v>
      </c>
      <c r="Q448" s="16" t="n">
        <v>3.54645232524932</v>
      </c>
      <c r="R448" s="16" t="n">
        <v>0.0601629024203354</v>
      </c>
      <c r="S448" s="16" t="n">
        <v>0.0620047444993089</v>
      </c>
      <c r="T448" s="16" t="n">
        <v>-0.0124002424419302</v>
      </c>
      <c r="U448" s="16" t="n">
        <v>0.0660223179315672</v>
      </c>
      <c r="V448" s="16" t="n">
        <v>0.0910353694394558</v>
      </c>
      <c r="W448" s="6" t="s">
        <v>682</v>
      </c>
      <c r="X448" s="16" t="n">
        <v>8</v>
      </c>
      <c r="Y448" s="16" t="n">
        <v>0.58875624936231</v>
      </c>
      <c r="Z448" s="16" t="n">
        <f aca="false">(G448-E448)/SQRT(H448^2/D448+F448^2/C448)</f>
        <v>-1.66145582353188</v>
      </c>
      <c r="AA448" s="24" t="n">
        <f aca="false">ABS(K448-Z448)</f>
        <v>0</v>
      </c>
    </row>
    <row r="449" customFormat="false" ht="15" hidden="false" customHeight="false" outlineLevel="0" collapsed="false">
      <c r="A449" s="17" t="n">
        <v>844</v>
      </c>
      <c r="B449" s="6" t="s">
        <v>601</v>
      </c>
      <c r="C449" s="6" t="n">
        <v>99</v>
      </c>
      <c r="D449" s="6" t="n">
        <v>495</v>
      </c>
      <c r="E449" s="16" t="n">
        <v>0.571282019217809</v>
      </c>
      <c r="F449" s="16" t="n">
        <v>0.069619856681068</v>
      </c>
      <c r="G449" s="16" t="n">
        <v>0.558957558509075</v>
      </c>
      <c r="H449" s="16" t="n">
        <v>0.057639255557757</v>
      </c>
      <c r="I449" s="23" t="n">
        <f aca="false">G449-E449</f>
        <v>-0.0123244607087338</v>
      </c>
      <c r="J449" s="17" t="n">
        <f aca="false">100*(G449-E449)/E449</f>
        <v>-2.15733390762207</v>
      </c>
      <c r="K449" s="16" t="n">
        <v>-1.65179176512211</v>
      </c>
      <c r="L449" s="17" t="n">
        <v>126.240395910124</v>
      </c>
      <c r="M449" s="16" t="n">
        <v>0.101062321617423</v>
      </c>
      <c r="N449" s="16" t="n">
        <v>0.134813928709972</v>
      </c>
      <c r="O449" s="6" t="str">
        <f aca="false">IF(N449&lt;0.05,"Yes","No")</f>
        <v>No</v>
      </c>
      <c r="P449" s="16" t="n">
        <v>-0.205872785734158</v>
      </c>
      <c r="Q449" s="16" t="n">
        <v>3.50552769281663</v>
      </c>
      <c r="R449" s="16" t="n">
        <v>0.0616570971280109</v>
      </c>
      <c r="S449" s="16" t="n">
        <v>0.062123689270884</v>
      </c>
      <c r="T449" s="16" t="n">
        <v>-0.0123246072863708</v>
      </c>
      <c r="U449" s="16" t="n">
        <v>0.0675470554337319</v>
      </c>
      <c r="V449" s="16" t="n">
        <v>0.0930766511882133</v>
      </c>
      <c r="W449" s="6" t="s">
        <v>682</v>
      </c>
      <c r="X449" s="16" t="n">
        <v>7.6</v>
      </c>
      <c r="Y449" s="16" t="n">
        <v>0.588531782471176</v>
      </c>
      <c r="Z449" s="16" t="n">
        <f aca="false">(G449-E449)/SQRT(H449^2/D449+F449^2/C449)</f>
        <v>-1.65179176512211</v>
      </c>
      <c r="AA449" s="24" t="n">
        <f aca="false">ABS(K449-Z449)</f>
        <v>0</v>
      </c>
    </row>
    <row r="450" customFormat="false" ht="15" hidden="false" customHeight="false" outlineLevel="0" collapsed="false">
      <c r="A450" s="17" t="n">
        <v>845</v>
      </c>
      <c r="B450" s="6" t="s">
        <v>601</v>
      </c>
      <c r="C450" s="6" t="n">
        <v>99</v>
      </c>
      <c r="D450" s="6" t="n">
        <v>495</v>
      </c>
      <c r="E450" s="16" t="n">
        <v>0.571272350019879</v>
      </c>
      <c r="F450" s="16" t="n">
        <v>0.069604175822986</v>
      </c>
      <c r="G450" s="16" t="n">
        <v>0.559028187424246</v>
      </c>
      <c r="H450" s="16" t="n">
        <v>0.0576223768234453</v>
      </c>
      <c r="I450" s="23" t="n">
        <f aca="false">G450-E450</f>
        <v>-0.0122441625956333</v>
      </c>
      <c r="J450" s="17" t="n">
        <f aca="false">100*(G450-E450)/E450</f>
        <v>-2.14331440952941</v>
      </c>
      <c r="K450" s="16" t="n">
        <v>-1.6414128529689</v>
      </c>
      <c r="L450" s="17" t="n">
        <v>126.236406649223</v>
      </c>
      <c r="M450" s="16" t="n">
        <v>0.103200869220428</v>
      </c>
      <c r="N450" s="16" t="n">
        <v>0.137492090191579</v>
      </c>
      <c r="O450" s="6" t="str">
        <f aca="false">IF(N450&lt;0.05,"Yes","No")</f>
        <v>No</v>
      </c>
      <c r="P450" s="16" t="n">
        <v>-0.204588259613664</v>
      </c>
      <c r="Q450" s="16" t="n">
        <v>3.46191926729432</v>
      </c>
      <c r="R450" s="16" t="n">
        <v>0.0632929827237385</v>
      </c>
      <c r="S450" s="16" t="n">
        <v>0.0620498046861699</v>
      </c>
      <c r="T450" s="16" t="n">
        <v>-0.0122443092147831</v>
      </c>
      <c r="U450" s="16" t="n">
        <v>0.0692147260525137</v>
      </c>
      <c r="V450" s="16" t="n">
        <v>0.0951872460447143</v>
      </c>
      <c r="W450" s="6" t="s">
        <v>682</v>
      </c>
      <c r="X450" s="16" t="n">
        <v>7.6</v>
      </c>
      <c r="Y450" s="16" t="n">
        <v>0.588286909499031</v>
      </c>
      <c r="Z450" s="16" t="n">
        <f aca="false">(G450-E450)/SQRT(H450^2/D450+F450^2/C450)</f>
        <v>-1.6414128529689</v>
      </c>
      <c r="AA450" s="24" t="n">
        <f aca="false">ABS(K450-Z450)</f>
        <v>0</v>
      </c>
    </row>
    <row r="451" customFormat="false" ht="15" hidden="false" customHeight="false" outlineLevel="0" collapsed="false">
      <c r="A451" s="17" t="n">
        <v>846</v>
      </c>
      <c r="B451" s="6" t="s">
        <v>601</v>
      </c>
      <c r="C451" s="6" t="n">
        <v>99</v>
      </c>
      <c r="D451" s="6" t="n">
        <v>495</v>
      </c>
      <c r="E451" s="16" t="n">
        <v>0.571249756247106</v>
      </c>
      <c r="F451" s="16" t="n">
        <v>0.0695806068711031</v>
      </c>
      <c r="G451" s="16" t="n">
        <v>0.559081649238413</v>
      </c>
      <c r="H451" s="16" t="n">
        <v>0.0576046942431501</v>
      </c>
      <c r="I451" s="23" t="n">
        <f aca="false">G451-E451</f>
        <v>-0.0121681070086932</v>
      </c>
      <c r="J451" s="17" t="n">
        <f aca="false">100*(G451-E451)/E451</f>
        <v>-2.13008528679873</v>
      </c>
      <c r="K451" s="16" t="n">
        <v>-1.63176338063011</v>
      </c>
      <c r="L451" s="17" t="n">
        <v>126.238280037123</v>
      </c>
      <c r="M451" s="16" t="n">
        <v>0.105221522938179</v>
      </c>
      <c r="N451" s="16" t="n">
        <v>0.140006598919008</v>
      </c>
      <c r="O451" s="6" t="str">
        <f aca="false">IF(N451&lt;0.05,"Yes","No")</f>
        <v>No</v>
      </c>
      <c r="P451" s="16" t="n">
        <v>-0.203381304304927</v>
      </c>
      <c r="Q451" s="16" t="n">
        <v>3.42119301254064</v>
      </c>
      <c r="R451" s="16" t="n">
        <v>0.0648626881589278</v>
      </c>
      <c r="S451" s="16" t="n">
        <v>0.062137825670895</v>
      </c>
      <c r="T451" s="16" t="n">
        <v>-0.0121682542036516</v>
      </c>
      <c r="U451" s="16" t="n">
        <v>0.0708133764117861</v>
      </c>
      <c r="V451" s="16" t="n">
        <v>0.0972583979494773</v>
      </c>
      <c r="W451" s="6" t="s">
        <v>682</v>
      </c>
      <c r="X451" s="16" t="n">
        <v>7.5</v>
      </c>
      <c r="Y451" s="16" t="n">
        <v>0.588001224364861</v>
      </c>
      <c r="Z451" s="16" t="n">
        <f aca="false">(G451-E451)/SQRT(H451^2/D451+F451^2/C451)</f>
        <v>-1.63176338063011</v>
      </c>
      <c r="AA451" s="24" t="n">
        <f aca="false">ABS(K451-Z451)</f>
        <v>0</v>
      </c>
    </row>
    <row r="452" customFormat="false" ht="15" hidden="false" customHeight="false" outlineLevel="0" collapsed="false">
      <c r="A452" s="17" t="n">
        <v>847</v>
      </c>
      <c r="B452" s="6" t="s">
        <v>601</v>
      </c>
      <c r="C452" s="6" t="n">
        <v>99</v>
      </c>
      <c r="D452" s="6" t="n">
        <v>495</v>
      </c>
      <c r="E452" s="16" t="n">
        <v>0.571222367611798</v>
      </c>
      <c r="F452" s="16" t="n">
        <v>0.0695504009743024</v>
      </c>
      <c r="G452" s="16" t="n">
        <v>0.559123239252302</v>
      </c>
      <c r="H452" s="16" t="n">
        <v>0.0575860280299811</v>
      </c>
      <c r="I452" s="23" t="n">
        <f aca="false">G452-E452</f>
        <v>-0.012099128359496</v>
      </c>
      <c r="J452" s="17" t="n">
        <f aca="false">100*(G452-E452)/E452</f>
        <v>-2.11811179770162</v>
      </c>
      <c r="K452" s="16" t="n">
        <v>-1.62319634042237</v>
      </c>
      <c r="L452" s="17" t="n">
        <v>126.244777459762</v>
      </c>
      <c r="M452" s="16" t="n">
        <v>0.107041929113309</v>
      </c>
      <c r="N452" s="16" t="n">
        <v>0.142248635716042</v>
      </c>
      <c r="O452" s="6" t="str">
        <f aca="false">IF(N452&lt;0.05,"Yes","No")</f>
        <v>No</v>
      </c>
      <c r="P452" s="16" t="n">
        <v>-0.202298926111347</v>
      </c>
      <c r="Q452" s="16" t="n">
        <v>3.38487530740633</v>
      </c>
      <c r="R452" s="16" t="n">
        <v>0.0662976307952147</v>
      </c>
      <c r="S452" s="16" t="n">
        <v>0.0624997842389448</v>
      </c>
      <c r="T452" s="16" t="n">
        <v>-0.0120992765982898</v>
      </c>
      <c r="U452" s="16" t="n">
        <v>0.0722735088531303</v>
      </c>
      <c r="V452" s="16" t="n">
        <v>0.0990694311955442</v>
      </c>
      <c r="W452" s="6" t="s">
        <v>682</v>
      </c>
      <c r="X452" s="16" t="n">
        <v>7.3</v>
      </c>
      <c r="Y452" s="16" t="n">
        <v>0.587674727068666</v>
      </c>
      <c r="Z452" s="16" t="n">
        <f aca="false">(G452-E452)/SQRT(H452^2/D452+F452^2/C452)</f>
        <v>-1.62319634042237</v>
      </c>
      <c r="AA452" s="24" t="n">
        <f aca="false">ABS(K452-Z452)</f>
        <v>0</v>
      </c>
    </row>
    <row r="453" customFormat="false" ht="15" hidden="false" customHeight="false" outlineLevel="0" collapsed="false">
      <c r="A453" s="17" t="n">
        <v>848</v>
      </c>
      <c r="B453" s="6" t="s">
        <v>601</v>
      </c>
      <c r="C453" s="6" t="n">
        <v>99</v>
      </c>
      <c r="D453" s="6" t="n">
        <v>495</v>
      </c>
      <c r="E453" s="16" t="n">
        <v>0.571226390624287</v>
      </c>
      <c r="F453" s="16" t="n">
        <v>0.0695298247405424</v>
      </c>
      <c r="G453" s="16" t="n">
        <v>0.559193890624576</v>
      </c>
      <c r="H453" s="16" t="n">
        <v>0.0575686391397264</v>
      </c>
      <c r="I453" s="23" t="n">
        <f aca="false">G453-E453</f>
        <v>-0.012032499999711</v>
      </c>
      <c r="J453" s="17" t="n">
        <f aca="false">100*(G453-E453)/E453</f>
        <v>-2.10643279043197</v>
      </c>
      <c r="K453" s="16" t="n">
        <v>-1.61473650976625</v>
      </c>
      <c r="L453" s="17" t="n">
        <v>126.244416355623</v>
      </c>
      <c r="M453" s="16" t="n">
        <v>0.108864384144718</v>
      </c>
      <c r="N453" s="16" t="n">
        <v>0.144487726524354</v>
      </c>
      <c r="O453" s="6" t="str">
        <f aca="false">IF(N453&lt;0.05,"Yes","No")</f>
        <v>No</v>
      </c>
      <c r="P453" s="16" t="n">
        <v>-0.201245384182052</v>
      </c>
      <c r="Q453" s="16" t="n">
        <v>3.34971128299037</v>
      </c>
      <c r="R453" s="16" t="n">
        <v>0.067719424919594</v>
      </c>
      <c r="S453" s="16" t="n">
        <v>0.0626298793680887</v>
      </c>
      <c r="T453" s="16" t="n">
        <v>-0.0120326490277529</v>
      </c>
      <c r="U453" s="16" t="n">
        <v>0.0737191259282178</v>
      </c>
      <c r="V453" s="16" t="n">
        <v>0.100919272783088</v>
      </c>
      <c r="W453" s="6" t="s">
        <v>682</v>
      </c>
      <c r="X453" s="16" t="n">
        <v>7</v>
      </c>
      <c r="Y453" s="16" t="n">
        <v>0.587389041934497</v>
      </c>
      <c r="Z453" s="16" t="n">
        <f aca="false">(G453-E453)/SQRT(H453^2/D453+F453^2/C453)</f>
        <v>-1.61473650976625</v>
      </c>
      <c r="AA453" s="24" t="n">
        <f aca="false">ABS(K453-Z453)</f>
        <v>0</v>
      </c>
    </row>
    <row r="454" customFormat="false" ht="15" hidden="false" customHeight="false" outlineLevel="0" collapsed="false">
      <c r="A454" s="17" t="n">
        <v>849</v>
      </c>
      <c r="B454" s="6" t="s">
        <v>601</v>
      </c>
      <c r="C454" s="6" t="n">
        <v>99</v>
      </c>
      <c r="D454" s="6" t="n">
        <v>495</v>
      </c>
      <c r="E454" s="16" t="n">
        <v>0.57122428248627</v>
      </c>
      <c r="F454" s="16" t="n">
        <v>0.0695213901866943</v>
      </c>
      <c r="G454" s="16" t="n">
        <v>0.559273146138047</v>
      </c>
      <c r="H454" s="16" t="n">
        <v>0.057556842014762</v>
      </c>
      <c r="I454" s="23" t="n">
        <f aca="false">G454-E454</f>
        <v>-0.0119511363482235</v>
      </c>
      <c r="J454" s="17" t="n">
        <f aca="false">100*(G454-E454)/E454</f>
        <v>-2.09219683312584</v>
      </c>
      <c r="K454" s="16" t="n">
        <v>-1.60402842982649</v>
      </c>
      <c r="L454" s="17" t="n">
        <v>126.23948177519</v>
      </c>
      <c r="M454" s="16" t="n">
        <v>0.111206774297559</v>
      </c>
      <c r="N454" s="16" t="n">
        <v>0.147503429797456</v>
      </c>
      <c r="O454" s="6" t="str">
        <f aca="false">IF(N454&lt;0.05,"Yes","No")</f>
        <v>No</v>
      </c>
      <c r="P454" s="16" t="n">
        <v>-0.199921781486651</v>
      </c>
      <c r="Q454" s="16" t="n">
        <v>3.30579368864052</v>
      </c>
      <c r="R454" s="16" t="n">
        <v>0.0695412215215012</v>
      </c>
      <c r="S454" s="16" t="n">
        <v>0.0626424376347945</v>
      </c>
      <c r="T454" s="16" t="n">
        <v>-0.0119512854855634</v>
      </c>
      <c r="U454" s="16" t="n">
        <v>0.0755698470200049</v>
      </c>
      <c r="V454" s="16" t="n">
        <v>0.103250929565394</v>
      </c>
      <c r="W454" s="6" t="s">
        <v>682</v>
      </c>
      <c r="X454" s="16" t="n">
        <v>6.8</v>
      </c>
      <c r="Y454" s="16" t="n">
        <v>0.587062544638302</v>
      </c>
      <c r="Z454" s="16" t="n">
        <f aca="false">(G454-E454)/SQRT(H454^2/D454+F454^2/C454)</f>
        <v>-1.60402842982649</v>
      </c>
      <c r="AA454" s="24" t="n">
        <f aca="false">ABS(K454-Z454)</f>
        <v>0</v>
      </c>
    </row>
    <row r="455" customFormat="false" ht="15" hidden="false" customHeight="false" outlineLevel="0" collapsed="false">
      <c r="A455" s="17" t="n">
        <v>850</v>
      </c>
      <c r="B455" s="6" t="s">
        <v>601</v>
      </c>
      <c r="C455" s="6" t="n">
        <v>99</v>
      </c>
      <c r="D455" s="6" t="n">
        <v>495</v>
      </c>
      <c r="E455" s="16" t="n">
        <v>0.571220807956927</v>
      </c>
      <c r="F455" s="16" t="n">
        <v>0.069503559927897</v>
      </c>
      <c r="G455" s="16" t="n">
        <v>0.559341226322482</v>
      </c>
      <c r="H455" s="16" t="n">
        <v>0.0575382217402383</v>
      </c>
      <c r="I455" s="23" t="n">
        <f aca="false">G455-E455</f>
        <v>-0.0118795816344445</v>
      </c>
      <c r="J455" s="17" t="n">
        <f aca="false">100*(G455-E455)/E455</f>
        <v>-2.07968292978225</v>
      </c>
      <c r="K455" s="16" t="n">
        <v>-1.59484659615208</v>
      </c>
      <c r="L455" s="17" t="n">
        <v>126.235525515217</v>
      </c>
      <c r="M455" s="16" t="n">
        <v>0.113247194202655</v>
      </c>
      <c r="N455" s="16" t="n">
        <v>0.15002040039078</v>
      </c>
      <c r="O455" s="6" t="str">
        <f aca="false">IF(N455&lt;0.05,"Yes","No")</f>
        <v>No</v>
      </c>
      <c r="P455" s="16" t="n">
        <v>-0.198786113355573</v>
      </c>
      <c r="Q455" s="16" t="n">
        <v>3.26834282872227</v>
      </c>
      <c r="R455" s="16" t="n">
        <v>0.0711363297751101</v>
      </c>
      <c r="S455" s="16" t="n">
        <v>0.062554756265836</v>
      </c>
      <c r="T455" s="16" t="n">
        <v>-0.0118797308116383</v>
      </c>
      <c r="U455" s="16" t="n">
        <v>0.0771888465587215</v>
      </c>
      <c r="V455" s="16" t="n">
        <v>0.105325911483636</v>
      </c>
      <c r="W455" s="6" t="s">
        <v>682</v>
      </c>
      <c r="X455" s="16" t="n">
        <v>6.6</v>
      </c>
      <c r="Y455" s="16" t="n">
        <v>0.586695235180084</v>
      </c>
      <c r="Z455" s="16" t="n">
        <f aca="false">(G455-E455)/SQRT(H455^2/D455+F455^2/C455)</f>
        <v>-1.59484659615208</v>
      </c>
      <c r="AA455" s="24" t="n">
        <f aca="false">ABS(K455-Z455)</f>
        <v>0</v>
      </c>
    </row>
    <row r="456" customFormat="false" ht="15" hidden="false" customHeight="false" outlineLevel="0" collapsed="false">
      <c r="A456" s="17" t="n">
        <v>851</v>
      </c>
      <c r="B456" s="6" t="s">
        <v>601</v>
      </c>
      <c r="C456" s="6" t="n">
        <v>99</v>
      </c>
      <c r="D456" s="6" t="n">
        <v>495</v>
      </c>
      <c r="E456" s="16" t="n">
        <v>0.571214395340043</v>
      </c>
      <c r="F456" s="16" t="n">
        <v>0.0694721549936814</v>
      </c>
      <c r="G456" s="16" t="n">
        <v>0.559389990026301</v>
      </c>
      <c r="H456" s="16" t="n">
        <v>0.0575123954307042</v>
      </c>
      <c r="I456" s="23" t="n">
        <f aca="false">G456-E456</f>
        <v>-0.0118244053137423</v>
      </c>
      <c r="J456" s="17" t="n">
        <f aca="false">100*(G456-E456)/E456</f>
        <v>-2.07004680032674</v>
      </c>
      <c r="K456" s="16" t="n">
        <v>-1.58815614576975</v>
      </c>
      <c r="L456" s="17" t="n">
        <v>126.235702075379</v>
      </c>
      <c r="M456" s="16" t="n">
        <v>0.114752621139904</v>
      </c>
      <c r="N456" s="16" t="n">
        <v>0.151918876505947</v>
      </c>
      <c r="O456" s="6" t="str">
        <f aca="false">IF(N456&lt;0.05,"Yes","No")</f>
        <v>No</v>
      </c>
      <c r="P456" s="16" t="n">
        <v>-0.197951808980901</v>
      </c>
      <c r="Q456" s="16" t="n">
        <v>3.24096596113385</v>
      </c>
      <c r="R456" s="16" t="n">
        <v>0.0723272159754064</v>
      </c>
      <c r="S456" s="16" t="n">
        <v>0.06246114052182</v>
      </c>
      <c r="T456" s="16" t="n">
        <v>-0.0118245549703838</v>
      </c>
      <c r="U456" s="16" t="n">
        <v>0.0783967177310966</v>
      </c>
      <c r="V456" s="16" t="n">
        <v>0.106835241554382</v>
      </c>
      <c r="W456" s="6" t="s">
        <v>682</v>
      </c>
      <c r="X456" s="16" t="n">
        <v>6.4</v>
      </c>
      <c r="Y456" s="16" t="n">
        <v>0.586389143964902</v>
      </c>
      <c r="Z456" s="16" t="n">
        <f aca="false">(G456-E456)/SQRT(H456^2/D456+F456^2/C456)</f>
        <v>-1.58815614576975</v>
      </c>
      <c r="AA456" s="24" t="n">
        <f aca="false">ABS(K456-Z456)</f>
        <v>0</v>
      </c>
    </row>
    <row r="457" customFormat="false" ht="15" hidden="false" customHeight="false" outlineLevel="0" collapsed="false">
      <c r="A457" s="17" t="n">
        <v>852</v>
      </c>
      <c r="B457" s="6" t="s">
        <v>601</v>
      </c>
      <c r="C457" s="6" t="n">
        <v>99</v>
      </c>
      <c r="D457" s="6" t="n">
        <v>495</v>
      </c>
      <c r="E457" s="16" t="n">
        <v>0.571169146082618</v>
      </c>
      <c r="F457" s="16" t="n">
        <v>0.0694716762851441</v>
      </c>
      <c r="G457" s="16" t="n">
        <v>0.559435139099757</v>
      </c>
      <c r="H457" s="16" t="n">
        <v>0.0575128491246764</v>
      </c>
      <c r="I457" s="23" t="n">
        <f aca="false">G457-E457</f>
        <v>-0.0117340069828612</v>
      </c>
      <c r="J457" s="17" t="n">
        <f aca="false">100*(G457-E457)/E457</f>
        <v>-2.05438390069549</v>
      </c>
      <c r="K457" s="16" t="n">
        <v>-1.57602264303723</v>
      </c>
      <c r="L457" s="17" t="n">
        <v>126.236573961094</v>
      </c>
      <c r="M457" s="16" t="n">
        <v>0.11752339600416</v>
      </c>
      <c r="N457" s="16" t="n">
        <v>0.155293493713672</v>
      </c>
      <c r="O457" s="6" t="str">
        <f aca="false">IF(N457&lt;0.05,"Yes","No")</f>
        <v>No</v>
      </c>
      <c r="P457" s="16" t="n">
        <v>-0.196437556907892</v>
      </c>
      <c r="Q457" s="16" t="n">
        <v>3.19157142705865</v>
      </c>
      <c r="R457" s="16" t="n">
        <v>0.0745304485405479</v>
      </c>
      <c r="S457" s="16" t="n">
        <v>0.0626296234391936</v>
      </c>
      <c r="T457" s="16" t="n">
        <v>-0.0117341573576113</v>
      </c>
      <c r="U457" s="16" t="n">
        <v>0.0806296250153117</v>
      </c>
      <c r="V457" s="16" t="n">
        <v>0.109806882316572</v>
      </c>
      <c r="W457" s="6" t="s">
        <v>682</v>
      </c>
      <c r="X457" s="16" t="n">
        <v>6.2</v>
      </c>
      <c r="Y457" s="16" t="n">
        <v>0.586062646668707</v>
      </c>
      <c r="Z457" s="16" t="n">
        <f aca="false">(G457-E457)/SQRT(H457^2/D457+F457^2/C457)</f>
        <v>-1.57602264303723</v>
      </c>
      <c r="AA457" s="24" t="n">
        <f aca="false">ABS(K457-Z457)</f>
        <v>0</v>
      </c>
    </row>
    <row r="458" customFormat="false" ht="15" hidden="false" customHeight="false" outlineLevel="0" collapsed="false">
      <c r="A458" s="17" t="n">
        <v>853</v>
      </c>
      <c r="B458" s="6" t="s">
        <v>601</v>
      </c>
      <c r="C458" s="6" t="n">
        <v>99</v>
      </c>
      <c r="D458" s="6" t="n">
        <v>495</v>
      </c>
      <c r="E458" s="16" t="n">
        <v>0.571134797250382</v>
      </c>
      <c r="F458" s="16" t="n">
        <v>0.0694723579112688</v>
      </c>
      <c r="G458" s="16" t="n">
        <v>0.559483988838966</v>
      </c>
      <c r="H458" s="16" t="n">
        <v>0.0575118102774802</v>
      </c>
      <c r="I458" s="23" t="n">
        <f aca="false">G458-E458</f>
        <v>-0.0116508084114152</v>
      </c>
      <c r="J458" s="17" t="n">
        <f aca="false">100*(G458-E458)/E458</f>
        <v>-2.03994021507808</v>
      </c>
      <c r="K458" s="16" t="n">
        <v>-1.56483794776706</v>
      </c>
      <c r="L458" s="17" t="n">
        <v>126.234929558184</v>
      </c>
      <c r="M458" s="16" t="n">
        <v>0.120124369801823</v>
      </c>
      <c r="N458" s="16" t="n">
        <v>0.158630610278837</v>
      </c>
      <c r="O458" s="6" t="str">
        <f aca="false">IF(N458&lt;0.05,"Yes","No")</f>
        <v>No</v>
      </c>
      <c r="P458" s="16" t="n">
        <v>-0.195047042569594</v>
      </c>
      <c r="Q458" s="16" t="n">
        <v>3.14654726141104</v>
      </c>
      <c r="R458" s="16" t="n">
        <v>0.0766017738985485</v>
      </c>
      <c r="S458" s="16" t="n">
        <v>0.0628339939858441</v>
      </c>
      <c r="T458" s="16" t="n">
        <v>-0.0116509596457691</v>
      </c>
      <c r="U458" s="16" t="n">
        <v>0.0827268452813647</v>
      </c>
      <c r="V458" s="16" t="n">
        <v>0.112371523344674</v>
      </c>
      <c r="W458" s="6" t="s">
        <v>682</v>
      </c>
      <c r="X458" s="16" t="n">
        <v>6.1</v>
      </c>
      <c r="Y458" s="16" t="n">
        <v>0.585817773696562</v>
      </c>
      <c r="Z458" s="16" t="n">
        <f aca="false">(G458-E458)/SQRT(H458^2/D458+F458^2/C458)</f>
        <v>-1.56483794776706</v>
      </c>
      <c r="AA458" s="24" t="n">
        <f aca="false">ABS(K458-Z458)</f>
        <v>0</v>
      </c>
    </row>
    <row r="459" customFormat="false" ht="15" hidden="false" customHeight="false" outlineLevel="0" collapsed="false">
      <c r="A459" s="17" t="n">
        <v>854</v>
      </c>
      <c r="B459" s="6" t="s">
        <v>601</v>
      </c>
      <c r="C459" s="6" t="n">
        <v>99</v>
      </c>
      <c r="D459" s="6" t="n">
        <v>495</v>
      </c>
      <c r="E459" s="16" t="n">
        <v>0.571135983322606</v>
      </c>
      <c r="F459" s="16" t="n">
        <v>0.069456465937061</v>
      </c>
      <c r="G459" s="16" t="n">
        <v>0.559544849516165</v>
      </c>
      <c r="H459" s="16" t="n">
        <v>0.0574945991112645</v>
      </c>
      <c r="I459" s="23" t="n">
        <f aca="false">G459-E459</f>
        <v>-0.0115911338064406</v>
      </c>
      <c r="J459" s="17" t="n">
        <f aca="false">100*(G459-E459)/E459</f>
        <v>-2.02948757299597</v>
      </c>
      <c r="K459" s="16" t="n">
        <v>-1.5571924065256</v>
      </c>
      <c r="L459" s="17" t="n">
        <v>126.230769266122</v>
      </c>
      <c r="M459" s="16" t="n">
        <v>0.12192847804164</v>
      </c>
      <c r="N459" s="16" t="n">
        <v>0.160810880329872</v>
      </c>
      <c r="O459" s="6" t="str">
        <f aca="false">IF(N459&lt;0.05,"Yes","No")</f>
        <v>No</v>
      </c>
      <c r="P459" s="16" t="n">
        <v>-0.194103040970658</v>
      </c>
      <c r="Q459" s="16" t="n">
        <v>3.11616323129154</v>
      </c>
      <c r="R459" s="16" t="n">
        <v>0.0780346058535177</v>
      </c>
      <c r="S459" s="16" t="n">
        <v>0.0628096174602305</v>
      </c>
      <c r="T459" s="16" t="n">
        <v>-0.0115912855523907</v>
      </c>
      <c r="U459" s="16" t="n">
        <v>0.084176489586998</v>
      </c>
      <c r="V459" s="16" t="n">
        <v>0.114192912230424</v>
      </c>
      <c r="W459" s="6" t="s">
        <v>682</v>
      </c>
      <c r="X459" s="16" t="n">
        <v>6</v>
      </c>
      <c r="Y459" s="16" t="n">
        <v>0.585634118967452</v>
      </c>
      <c r="Z459" s="16" t="n">
        <f aca="false">(G459-E459)/SQRT(H459^2/D459+F459^2/C459)</f>
        <v>-1.5571924065256</v>
      </c>
      <c r="AA459" s="24" t="n">
        <f aca="false">ABS(K459-Z459)</f>
        <v>0</v>
      </c>
    </row>
    <row r="460" customFormat="false" ht="15" hidden="false" customHeight="false" outlineLevel="0" collapsed="false">
      <c r="A460" s="17" t="n">
        <v>855</v>
      </c>
      <c r="B460" s="6" t="s">
        <v>601</v>
      </c>
      <c r="C460" s="6" t="n">
        <v>99</v>
      </c>
      <c r="D460" s="6" t="n">
        <v>495</v>
      </c>
      <c r="E460" s="16" t="n">
        <v>0.571169480229869</v>
      </c>
      <c r="F460" s="16" t="n">
        <v>0.0694223880229395</v>
      </c>
      <c r="G460" s="16" t="n">
        <v>0.559617655686658</v>
      </c>
      <c r="H460" s="16" t="n">
        <v>0.0574608625739111</v>
      </c>
      <c r="I460" s="23" t="n">
        <f aca="false">G460-E460</f>
        <v>-0.0115518245432111</v>
      </c>
      <c r="J460" s="17" t="n">
        <f aca="false">100*(G460-E460)/E460</f>
        <v>-2.02248630976607</v>
      </c>
      <c r="K460" s="16" t="n">
        <v>-1.55269126497824</v>
      </c>
      <c r="L460" s="17" t="n">
        <v>126.225096217808</v>
      </c>
      <c r="M460" s="16" t="n">
        <v>0.123000652547612</v>
      </c>
      <c r="N460" s="16" t="n">
        <v>0.162021549217889</v>
      </c>
      <c r="O460" s="6" t="str">
        <f aca="false">IF(N460&lt;0.05,"Yes","No")</f>
        <v>No</v>
      </c>
      <c r="P460" s="16" t="n">
        <v>-0.193554170348268</v>
      </c>
      <c r="Q460" s="16" t="n">
        <v>3.0985648236376</v>
      </c>
      <c r="R460" s="16" t="n">
        <v>0.0788777058068447</v>
      </c>
      <c r="S460" s="16" t="n">
        <v>0.0626131265921</v>
      </c>
      <c r="T460" s="16" t="n">
        <v>-0.0115519761861905</v>
      </c>
      <c r="U460" s="16" t="n">
        <v>0.0850290438990724</v>
      </c>
      <c r="V460" s="16" t="n">
        <v>0.115200640121324</v>
      </c>
      <c r="W460" s="6" t="s">
        <v>682</v>
      </c>
      <c r="X460" s="16" t="n">
        <v>5.9</v>
      </c>
      <c r="Y460" s="16" t="n">
        <v>0.585389245995307</v>
      </c>
      <c r="Z460" s="16" t="n">
        <f aca="false">(G460-E460)/SQRT(H460^2/D460+F460^2/C460)</f>
        <v>-1.55269126497824</v>
      </c>
      <c r="AA460" s="24" t="n">
        <f aca="false">ABS(K460-Z460)</f>
        <v>0</v>
      </c>
    </row>
    <row r="461" customFormat="false" ht="15" hidden="false" customHeight="false" outlineLevel="0" collapsed="false">
      <c r="A461" s="17" t="n">
        <v>856</v>
      </c>
      <c r="B461" s="6" t="s">
        <v>601</v>
      </c>
      <c r="C461" s="6" t="n">
        <v>99</v>
      </c>
      <c r="D461" s="6" t="n">
        <v>495</v>
      </c>
      <c r="E461" s="16" t="n">
        <v>0.571165042694169</v>
      </c>
      <c r="F461" s="16" t="n">
        <v>0.0694163522938736</v>
      </c>
      <c r="G461" s="16" t="n">
        <v>0.559672861207615</v>
      </c>
      <c r="H461" s="16" t="n">
        <v>0.0574458293470383</v>
      </c>
      <c r="I461" s="23" t="n">
        <f aca="false">G461-E461</f>
        <v>-0.0114921814865536</v>
      </c>
      <c r="J461" s="17" t="n">
        <f aca="false">100*(G461-E461)/E461</f>
        <v>-2.01205967234012</v>
      </c>
      <c r="K461" s="16" t="n">
        <v>-1.54484141613691</v>
      </c>
      <c r="L461" s="17" t="n">
        <v>126.214795281373</v>
      </c>
      <c r="M461" s="16" t="n">
        <v>0.124888309372159</v>
      </c>
      <c r="N461" s="16" t="n">
        <v>0.164404973678513</v>
      </c>
      <c r="O461" s="6" t="str">
        <f aca="false">IF(N461&lt;0.05,"Yes","No")</f>
        <v>No</v>
      </c>
      <c r="P461" s="16" t="n">
        <v>-0.192597666984496</v>
      </c>
      <c r="Q461" s="16" t="n">
        <v>3.06801560355559</v>
      </c>
      <c r="R461" s="16" t="n">
        <v>0.0803647003602924</v>
      </c>
      <c r="S461" s="16" t="n">
        <v>0.0623655224425509</v>
      </c>
      <c r="T461" s="16" t="n">
        <v>-0.0114923335561884</v>
      </c>
      <c r="U461" s="16" t="n">
        <v>0.0865320461199206</v>
      </c>
      <c r="V461" s="16" t="n">
        <v>0.1170858871468</v>
      </c>
      <c r="W461" s="6" t="s">
        <v>682</v>
      </c>
      <c r="X461" s="16" t="n">
        <v>5.7</v>
      </c>
      <c r="Y461" s="16" t="n">
        <v>0.585246403428222</v>
      </c>
      <c r="Z461" s="16" t="n">
        <f aca="false">(G461-E461)/SQRT(H461^2/D461+F461^2/C461)</f>
        <v>-1.54484141613691</v>
      </c>
      <c r="AA461" s="24" t="n">
        <f aca="false">ABS(K461-Z461)</f>
        <v>0</v>
      </c>
    </row>
    <row r="462" customFormat="false" ht="15" hidden="false" customHeight="false" outlineLevel="0" collapsed="false">
      <c r="A462" s="17" t="n">
        <v>857</v>
      </c>
      <c r="B462" s="6" t="s">
        <v>601</v>
      </c>
      <c r="C462" s="6" t="n">
        <v>99</v>
      </c>
      <c r="D462" s="6" t="n">
        <v>495</v>
      </c>
      <c r="E462" s="16" t="n">
        <v>0.571149817921899</v>
      </c>
      <c r="F462" s="16" t="n">
        <v>0.0694095842930276</v>
      </c>
      <c r="G462" s="16" t="n">
        <v>0.559723575187452</v>
      </c>
      <c r="H462" s="16" t="n">
        <v>0.0574440477946144</v>
      </c>
      <c r="I462" s="23" t="n">
        <f aca="false">G462-E462</f>
        <v>-0.0114262427344467</v>
      </c>
      <c r="J462" s="17" t="n">
        <f aca="false">100*(G462-E462)/E462</f>
        <v>-2.00056839307426</v>
      </c>
      <c r="K462" s="16" t="n">
        <v>-1.53611503646112</v>
      </c>
      <c r="L462" s="17" t="n">
        <v>126.218715012789</v>
      </c>
      <c r="M462" s="16" t="n">
        <v>0.127013183919523</v>
      </c>
      <c r="N462" s="16" t="n">
        <v>0.167097494937332</v>
      </c>
      <c r="O462" s="6" t="str">
        <f aca="false">IF(N462&lt;0.05,"Yes","No")</f>
        <v>No</v>
      </c>
      <c r="P462" s="16" t="n">
        <v>-0.19150139696478</v>
      </c>
      <c r="Q462" s="16" t="n">
        <v>3.03318858428934</v>
      </c>
      <c r="R462" s="16" t="n">
        <v>0.0820969720608677</v>
      </c>
      <c r="S462" s="16" t="n">
        <v>0.0625380277413407</v>
      </c>
      <c r="T462" s="16" t="n">
        <v>-0.0114263953903372</v>
      </c>
      <c r="U462" s="16" t="n">
        <v>0.0882818546081793</v>
      </c>
      <c r="V462" s="16" t="n">
        <v>0.119376622457937</v>
      </c>
      <c r="W462" s="6" t="s">
        <v>682</v>
      </c>
      <c r="X462" s="16" t="n">
        <v>5.5</v>
      </c>
      <c r="Y462" s="16" t="n">
        <v>0.584940312213039</v>
      </c>
      <c r="Z462" s="16" t="n">
        <f aca="false">(G462-E462)/SQRT(H462^2/D462+F462^2/C462)</f>
        <v>-1.53611503646112</v>
      </c>
      <c r="AA462" s="24" t="n">
        <f aca="false">ABS(K462-Z462)</f>
        <v>0</v>
      </c>
    </row>
    <row r="463" customFormat="false" ht="15" hidden="false" customHeight="false" outlineLevel="0" collapsed="false">
      <c r="A463" s="17" t="n">
        <v>858</v>
      </c>
      <c r="B463" s="6" t="s">
        <v>601</v>
      </c>
      <c r="C463" s="6" t="n">
        <v>99</v>
      </c>
      <c r="D463" s="6" t="n">
        <v>495</v>
      </c>
      <c r="E463" s="16" t="n">
        <v>0.571144621781629</v>
      </c>
      <c r="F463" s="16" t="n">
        <v>0.069389569601247</v>
      </c>
      <c r="G463" s="16" t="n">
        <v>0.559785011862264</v>
      </c>
      <c r="H463" s="16" t="n">
        <v>0.0574375346757328</v>
      </c>
      <c r="I463" s="23" t="n">
        <f aca="false">G463-E463</f>
        <v>-0.011359609919365</v>
      </c>
      <c r="J463" s="17" t="n">
        <f aca="false">100*(G463-E463)/E463</f>
        <v>-1.98892005389631</v>
      </c>
      <c r="K463" s="16" t="n">
        <v>-1.52756536752287</v>
      </c>
      <c r="L463" s="17" t="n">
        <v>126.229034863603</v>
      </c>
      <c r="M463" s="16" t="n">
        <v>0.129122414528228</v>
      </c>
      <c r="N463" s="16" t="n">
        <v>0.169659908019892</v>
      </c>
      <c r="O463" s="6" t="str">
        <f aca="false">IF(N463&lt;0.05,"Yes","No")</f>
        <v>No</v>
      </c>
      <c r="P463" s="16" t="n">
        <v>-0.190413716768346</v>
      </c>
      <c r="Q463" s="16" t="n">
        <v>2.99883092357945</v>
      </c>
      <c r="R463" s="16" t="n">
        <v>0.083845551856597</v>
      </c>
      <c r="S463" s="16" t="n">
        <v>0.0629319371326525</v>
      </c>
      <c r="T463" s="16" t="n">
        <v>-0.011359763063833</v>
      </c>
      <c r="U463" s="16" t="n">
        <v>0.0900469554380625</v>
      </c>
      <c r="V463" s="16" t="n">
        <v>0.12145061427099</v>
      </c>
      <c r="W463" s="6" t="s">
        <v>682</v>
      </c>
      <c r="X463" s="16" t="n">
        <v>5.3</v>
      </c>
      <c r="Y463" s="16" t="n">
        <v>0.584736251402918</v>
      </c>
      <c r="Z463" s="16" t="n">
        <f aca="false">(G463-E463)/SQRT(H463^2/D463+F463^2/C463)</f>
        <v>-1.52756536752287</v>
      </c>
      <c r="AA463" s="24" t="n">
        <f aca="false">ABS(K463-Z463)</f>
        <v>0</v>
      </c>
    </row>
    <row r="464" customFormat="false" ht="15" hidden="false" customHeight="false" outlineLevel="0" collapsed="false">
      <c r="A464" s="17" t="n">
        <v>859</v>
      </c>
      <c r="B464" s="6" t="s">
        <v>601</v>
      </c>
      <c r="C464" s="6" t="n">
        <v>99</v>
      </c>
      <c r="D464" s="6" t="n">
        <v>495</v>
      </c>
      <c r="E464" s="16" t="n">
        <v>0.571156424404395</v>
      </c>
      <c r="F464" s="16" t="n">
        <v>0.0693585258636927</v>
      </c>
      <c r="G464" s="16" t="n">
        <v>0.559864965412352</v>
      </c>
      <c r="H464" s="16" t="n">
        <v>0.0574072421509258</v>
      </c>
      <c r="I464" s="23" t="n">
        <f aca="false">G464-E464</f>
        <v>-0.0112914589920429</v>
      </c>
      <c r="J464" s="17" t="n">
        <f aca="false">100*(G464-E464)/E464</f>
        <v>-1.97694685896559</v>
      </c>
      <c r="K464" s="16" t="n">
        <v>-1.51909514742687</v>
      </c>
      <c r="L464" s="17" t="n">
        <v>126.224313739364</v>
      </c>
      <c r="M464" s="16" t="n">
        <v>0.131239399381379</v>
      </c>
      <c r="N464" s="16" t="n">
        <v>0.172226095003296</v>
      </c>
      <c r="O464" s="6" t="str">
        <f aca="false">IF(N464&lt;0.05,"Yes","No")</f>
        <v>No</v>
      </c>
      <c r="P464" s="16" t="n">
        <v>-0.18936781759019</v>
      </c>
      <c r="Q464" s="16" t="n">
        <v>2.96597760943141</v>
      </c>
      <c r="R464" s="16" t="n">
        <v>0.0855553551725826</v>
      </c>
      <c r="S464" s="16" t="n">
        <v>0.0629887152001984</v>
      </c>
      <c r="T464" s="16" t="n">
        <v>-0.0112916124871274</v>
      </c>
      <c r="U464" s="16" t="n">
        <v>0.0917718110579406</v>
      </c>
      <c r="V464" s="16" t="n">
        <v>0.123538976424151</v>
      </c>
      <c r="W464" s="6" t="s">
        <v>682</v>
      </c>
      <c r="X464" s="16" t="n">
        <v>5.3</v>
      </c>
      <c r="Y464" s="16" t="n">
        <v>0.584573002754821</v>
      </c>
      <c r="Z464" s="16" t="n">
        <f aca="false">(G464-E464)/SQRT(H464^2/D464+F464^2/C464)</f>
        <v>-1.51909514742687</v>
      </c>
      <c r="AA464" s="24" t="n">
        <f aca="false">ABS(K464-Z464)</f>
        <v>0</v>
      </c>
    </row>
    <row r="465" customFormat="false" ht="15" hidden="false" customHeight="false" outlineLevel="0" collapsed="false">
      <c r="A465" s="17" t="n">
        <v>860</v>
      </c>
      <c r="B465" s="6" t="s">
        <v>601</v>
      </c>
      <c r="C465" s="6" t="n">
        <v>99</v>
      </c>
      <c r="D465" s="6" t="n">
        <v>495</v>
      </c>
      <c r="E465" s="16" t="n">
        <v>0.571133681017943</v>
      </c>
      <c r="F465" s="16" t="n">
        <v>0.0693274567262761</v>
      </c>
      <c r="G465" s="16" t="n">
        <v>0.559910617512886</v>
      </c>
      <c r="H465" s="16" t="n">
        <v>0.0573876954088483</v>
      </c>
      <c r="I465" s="23" t="n">
        <f aca="false">G465-E465</f>
        <v>-0.0112230635050572</v>
      </c>
      <c r="J465" s="17" t="n">
        <f aca="false">100*(G465-E465)/E465</f>
        <v>-1.96505019368742</v>
      </c>
      <c r="K465" s="16" t="n">
        <v>-1.51055065832557</v>
      </c>
      <c r="L465" s="17" t="n">
        <v>126.230653542113</v>
      </c>
      <c r="M465" s="16" t="n">
        <v>0.133402218730047</v>
      </c>
      <c r="N465" s="16" t="n">
        <v>0.174845952309313</v>
      </c>
      <c r="O465" s="6" t="str">
        <f aca="false">IF(N465&lt;0.05,"Yes","No")</f>
        <v>No</v>
      </c>
      <c r="P465" s="16" t="n">
        <v>-0.188289418745151</v>
      </c>
      <c r="Q465" s="16" t="n">
        <v>2.9322929047073</v>
      </c>
      <c r="R465" s="16" t="n">
        <v>0.087347762076661</v>
      </c>
      <c r="S465" s="16" t="n">
        <v>0.0632484442112687</v>
      </c>
      <c r="T465" s="16" t="n">
        <v>-0.0112232180608051</v>
      </c>
      <c r="U465" s="16" t="n">
        <v>0.0935789072044444</v>
      </c>
      <c r="V465" s="16" t="n">
        <v>0.125890906553064</v>
      </c>
      <c r="W465" s="6" t="s">
        <v>682</v>
      </c>
      <c r="X465" s="16" t="n">
        <v>5.3</v>
      </c>
      <c r="Y465" s="16" t="n">
        <v>0.5843689419447</v>
      </c>
      <c r="Z465" s="16" t="n">
        <f aca="false">(G465-E465)/SQRT(H465^2/D465+F465^2/C465)</f>
        <v>-1.51055065832557</v>
      </c>
      <c r="AA465" s="24" t="n">
        <f aca="false">ABS(K465-Z465)</f>
        <v>0</v>
      </c>
    </row>
    <row r="466" customFormat="false" ht="15" hidden="false" customHeight="false" outlineLevel="0" collapsed="false">
      <c r="A466" s="17" t="n">
        <v>861</v>
      </c>
      <c r="B466" s="6" t="s">
        <v>601</v>
      </c>
      <c r="C466" s="6" t="n">
        <v>99</v>
      </c>
      <c r="D466" s="6" t="n">
        <v>495</v>
      </c>
      <c r="E466" s="16" t="n">
        <v>0.571098747879568</v>
      </c>
      <c r="F466" s="16" t="n">
        <v>0.0693159595917424</v>
      </c>
      <c r="G466" s="16" t="n">
        <v>0.559950698264922</v>
      </c>
      <c r="H466" s="16" t="n">
        <v>0.0573804008991191</v>
      </c>
      <c r="I466" s="23" t="n">
        <f aca="false">G466-E466</f>
        <v>-0.0111480496146462</v>
      </c>
      <c r="J466" s="17" t="n">
        <f aca="false">100*(G466-E466)/E466</f>
        <v>-1.95203538022764</v>
      </c>
      <c r="K466" s="16" t="n">
        <v>-1.50069614872344</v>
      </c>
      <c r="L466" s="17" t="n">
        <v>126.232938274409</v>
      </c>
      <c r="M466" s="16" t="n">
        <v>0.135931288209083</v>
      </c>
      <c r="N466" s="16" t="n">
        <v>0.178049648707783</v>
      </c>
      <c r="O466" s="6" t="str">
        <f aca="false">IF(N466&lt;0.05,"Yes","No")</f>
        <v>No</v>
      </c>
      <c r="P466" s="16" t="n">
        <v>-0.18705631322025</v>
      </c>
      <c r="Q466" s="16" t="n">
        <v>2.89401155465228</v>
      </c>
      <c r="R466" s="16" t="n">
        <v>0.089434405541547</v>
      </c>
      <c r="S466" s="16" t="n">
        <v>0.0633535223692788</v>
      </c>
      <c r="T466" s="16" t="n">
        <v>-0.0111482052872849</v>
      </c>
      <c r="U466" s="16" t="n">
        <v>0.0956812893322062</v>
      </c>
      <c r="V466" s="16" t="n">
        <v>0.128472319435827</v>
      </c>
      <c r="W466" s="6" t="s">
        <v>682</v>
      </c>
      <c r="X466" s="16" t="n">
        <v>5.1</v>
      </c>
      <c r="Y466" s="16" t="n">
        <v>0.58408325681053</v>
      </c>
      <c r="Z466" s="16" t="n">
        <f aca="false">(G466-E466)/SQRT(H466^2/D466+F466^2/C466)</f>
        <v>-1.50069614872344</v>
      </c>
      <c r="AA466" s="24" t="n">
        <f aca="false">ABS(K466-Z466)</f>
        <v>0</v>
      </c>
    </row>
    <row r="467" customFormat="false" ht="15" hidden="false" customHeight="false" outlineLevel="0" collapsed="false">
      <c r="A467" s="17" t="n">
        <v>862</v>
      </c>
      <c r="B467" s="6" t="s">
        <v>601</v>
      </c>
      <c r="C467" s="6" t="n">
        <v>99</v>
      </c>
      <c r="D467" s="6" t="n">
        <v>495</v>
      </c>
      <c r="E467" s="16" t="n">
        <v>0.571073354494692</v>
      </c>
      <c r="F467" s="16" t="n">
        <v>0.0693185747974912</v>
      </c>
      <c r="G467" s="16" t="n">
        <v>0.56000384164579</v>
      </c>
      <c r="H467" s="16" t="n">
        <v>0.0573808441695183</v>
      </c>
      <c r="I467" s="23" t="n">
        <f aca="false">G467-E467</f>
        <v>-0.0110695128489022</v>
      </c>
      <c r="J467" s="17" t="n">
        <f aca="false">100*(G467-E467)/E467</f>
        <v>-1.93836969660351</v>
      </c>
      <c r="K467" s="16" t="n">
        <v>-1.49007308188751</v>
      </c>
      <c r="L467" s="17" t="n">
        <v>126.231168549298</v>
      </c>
      <c r="M467" s="16" t="n">
        <v>0.138699481508797</v>
      </c>
      <c r="N467" s="16" t="n">
        <v>0.181449321699865</v>
      </c>
      <c r="O467" s="6" t="str">
        <f aca="false">IF(N467&lt;0.05,"Yes","No")</f>
        <v>No</v>
      </c>
      <c r="P467" s="16" t="n">
        <v>-0.185735836425877</v>
      </c>
      <c r="Q467" s="16" t="n">
        <v>2.85329668471918</v>
      </c>
      <c r="R467" s="16" t="n">
        <v>0.0917133299543548</v>
      </c>
      <c r="S467" s="16" t="n">
        <v>0.0633762449118873</v>
      </c>
      <c r="T467" s="16" t="n">
        <v>-0.0110696692590039</v>
      </c>
      <c r="U467" s="16" t="n">
        <v>0.0979757896634379</v>
      </c>
      <c r="V467" s="16" t="n">
        <v>0.131217575442104</v>
      </c>
      <c r="W467" s="6" t="s">
        <v>682</v>
      </c>
      <c r="X467" s="16" t="n">
        <v>4.8</v>
      </c>
      <c r="Y467" s="16" t="n">
        <v>0.583756759514335</v>
      </c>
      <c r="Z467" s="16" t="n">
        <f aca="false">(G467-E467)/SQRT(H467^2/D467+F467^2/C467)</f>
        <v>-1.49007308188751</v>
      </c>
      <c r="AA467" s="24" t="n">
        <f aca="false">ABS(K467-Z467)</f>
        <v>0</v>
      </c>
    </row>
    <row r="468" customFormat="false" ht="15" hidden="false" customHeight="false" outlineLevel="0" collapsed="false">
      <c r="A468" s="17" t="n">
        <v>863</v>
      </c>
      <c r="B468" s="6" t="s">
        <v>601</v>
      </c>
      <c r="C468" s="6" t="n">
        <v>99</v>
      </c>
      <c r="D468" s="6" t="n">
        <v>495</v>
      </c>
      <c r="E468" s="16" t="n">
        <v>0.571066648671121</v>
      </c>
      <c r="F468" s="16" t="n">
        <v>0.0693005756671443</v>
      </c>
      <c r="G468" s="16" t="n">
        <v>0.560064029091536</v>
      </c>
      <c r="H468" s="16" t="n">
        <v>0.0573814057368742</v>
      </c>
      <c r="I468" s="23" t="n">
        <f aca="false">G468-E468</f>
        <v>-0.0110026195795849</v>
      </c>
      <c r="J468" s="17" t="n">
        <f aca="false">100*(G468-E468)/E468</f>
        <v>-1.92667871695679</v>
      </c>
      <c r="K468" s="16" t="n">
        <v>-1.48140508660215</v>
      </c>
      <c r="L468" s="17" t="n">
        <v>126.247067839646</v>
      </c>
      <c r="M468" s="16" t="n">
        <v>0.140990264666368</v>
      </c>
      <c r="N468" s="16" t="n">
        <v>0.184216757502511</v>
      </c>
      <c r="O468" s="6" t="str">
        <f aca="false">IF(N468&lt;0.05,"Yes","No")</f>
        <v>No</v>
      </c>
      <c r="P468" s="16" t="n">
        <v>-0.184622791843801</v>
      </c>
      <c r="Q468" s="16" t="n">
        <v>2.81920169633109</v>
      </c>
      <c r="R468" s="16" t="n">
        <v>0.0936703939043277</v>
      </c>
      <c r="S468" s="16" t="n">
        <v>0.0639602771240651</v>
      </c>
      <c r="T468" s="16" t="n">
        <v>-0.0110027764061353</v>
      </c>
      <c r="U468" s="16" t="n">
        <v>0.099944945130768</v>
      </c>
      <c r="V468" s="16" t="n">
        <v>0.133599226463789</v>
      </c>
      <c r="W468" s="6" t="s">
        <v>682</v>
      </c>
      <c r="X468" s="16" t="n">
        <v>4.7</v>
      </c>
      <c r="Y468" s="16" t="n">
        <v>0.583573104785226</v>
      </c>
      <c r="Z468" s="16" t="n">
        <f aca="false">(G468-E468)/SQRT(H468^2/D468+F468^2/C468)</f>
        <v>-1.48140508660215</v>
      </c>
      <c r="AA468" s="24" t="n">
        <f aca="false">ABS(K468-Z468)</f>
        <v>0</v>
      </c>
    </row>
    <row r="469" customFormat="false" ht="15" hidden="false" customHeight="false" outlineLevel="0" collapsed="false">
      <c r="A469" s="17" t="n">
        <v>864</v>
      </c>
      <c r="B469" s="6" t="s">
        <v>601</v>
      </c>
      <c r="C469" s="6" t="n">
        <v>99</v>
      </c>
      <c r="D469" s="6" t="n">
        <v>495</v>
      </c>
      <c r="E469" s="16" t="n">
        <v>0.571074667904112</v>
      </c>
      <c r="F469" s="16" t="n">
        <v>0.0692841007773499</v>
      </c>
      <c r="G469" s="16" t="n">
        <v>0.560119537091014</v>
      </c>
      <c r="H469" s="16" t="n">
        <v>0.0573617622179472</v>
      </c>
      <c r="I469" s="23" t="n">
        <f aca="false">G469-E469</f>
        <v>-0.0109551308130977</v>
      </c>
      <c r="J469" s="17" t="n">
        <f aca="false">100*(G469-E469)/E469</f>
        <v>-1.91833597755332</v>
      </c>
      <c r="K469" s="16" t="n">
        <v>-1.47538049783698</v>
      </c>
      <c r="L469" s="17" t="n">
        <v>126.240893436572</v>
      </c>
      <c r="M469" s="16" t="n">
        <v>0.142600052071947</v>
      </c>
      <c r="N469" s="16" t="n">
        <v>0.186204294221976</v>
      </c>
      <c r="O469" s="6" t="str">
        <f aca="false">IF(N469&lt;0.05,"Yes","No")</f>
        <v>No</v>
      </c>
      <c r="P469" s="16" t="n">
        <v>-0.183884568257386</v>
      </c>
      <c r="Q469" s="16" t="n">
        <v>2.79670132926203</v>
      </c>
      <c r="R469" s="16" t="n">
        <v>0.0949868345504425</v>
      </c>
      <c r="S469" s="16" t="n">
        <v>0.0637313849572002</v>
      </c>
      <c r="T469" s="16" t="n">
        <v>-0.0109552874396604</v>
      </c>
      <c r="U469" s="16" t="n">
        <v>0.101268860401077</v>
      </c>
      <c r="V469" s="16" t="n">
        <v>0.135196825710274</v>
      </c>
      <c r="W469" s="6" t="s">
        <v>682</v>
      </c>
      <c r="X469" s="16" t="n">
        <v>4.6</v>
      </c>
      <c r="Y469" s="16" t="n">
        <v>0.58332823181308</v>
      </c>
      <c r="Z469" s="16" t="n">
        <f aca="false">(G469-E469)/SQRT(H469^2/D469+F469^2/C469)</f>
        <v>-1.47538049783698</v>
      </c>
      <c r="AA469" s="24" t="n">
        <f aca="false">ABS(K469-Z469)</f>
        <v>0</v>
      </c>
    </row>
    <row r="470" customFormat="false" ht="15" hidden="false" customHeight="false" outlineLevel="0" collapsed="false">
      <c r="A470" s="17" t="n">
        <v>865</v>
      </c>
      <c r="B470" s="6" t="s">
        <v>601</v>
      </c>
      <c r="C470" s="6" t="n">
        <v>99</v>
      </c>
      <c r="D470" s="6" t="n">
        <v>495</v>
      </c>
      <c r="E470" s="16" t="n">
        <v>0.571072222006441</v>
      </c>
      <c r="F470" s="16" t="n">
        <v>0.0692824147551158</v>
      </c>
      <c r="G470" s="16" t="n">
        <v>0.560164670631139</v>
      </c>
      <c r="H470" s="16" t="n">
        <v>0.0573406442808445</v>
      </c>
      <c r="I470" s="23" t="n">
        <f aca="false">G470-E470</f>
        <v>-0.0109075513753024</v>
      </c>
      <c r="J470" s="17" t="n">
        <f aca="false">100*(G470-E470)/E470</f>
        <v>-1.9100125964767</v>
      </c>
      <c r="K470" s="16" t="n">
        <v>-1.46906938048514</v>
      </c>
      <c r="L470" s="17" t="n">
        <v>126.220610277209</v>
      </c>
      <c r="M470" s="16" t="n">
        <v>0.144301944512478</v>
      </c>
      <c r="N470" s="16" t="n">
        <v>0.188309556161936</v>
      </c>
      <c r="O470" s="6" t="str">
        <f aca="false">IF(N470&lt;0.05,"Yes","No")</f>
        <v>No</v>
      </c>
      <c r="P470" s="16" t="n">
        <v>-0.183139223988673</v>
      </c>
      <c r="Q470" s="16" t="n">
        <v>2.77407538804189</v>
      </c>
      <c r="R470" s="16" t="n">
        <v>0.0963310072381487</v>
      </c>
      <c r="S470" s="16" t="n">
        <v>0.0631129773556815</v>
      </c>
      <c r="T470" s="16" t="n">
        <v>-0.0109077079322681</v>
      </c>
      <c r="U470" s="16" t="n">
        <v>0.102620149857702</v>
      </c>
      <c r="V470" s="16" t="n">
        <v>0.136566739354356</v>
      </c>
      <c r="W470" s="6" t="s">
        <v>682</v>
      </c>
      <c r="X470" s="16" t="n">
        <v>4.5</v>
      </c>
      <c r="Y470" s="16" t="n">
        <v>0.58322620140802</v>
      </c>
      <c r="Z470" s="16" t="n">
        <f aca="false">(G470-E470)/SQRT(H470^2/D470+F470^2/C470)</f>
        <v>-1.46906938048514</v>
      </c>
      <c r="AA470" s="24" t="n">
        <f aca="false">ABS(K470-Z470)</f>
        <v>0</v>
      </c>
    </row>
    <row r="471" customFormat="false" ht="15" hidden="false" customHeight="false" outlineLevel="0" collapsed="false">
      <c r="A471" s="17" t="n">
        <v>866</v>
      </c>
      <c r="B471" s="6" t="s">
        <v>601</v>
      </c>
      <c r="C471" s="6" t="n">
        <v>99</v>
      </c>
      <c r="D471" s="6" t="n">
        <v>495</v>
      </c>
      <c r="E471" s="16" t="n">
        <v>0.571050350714212</v>
      </c>
      <c r="F471" s="16" t="n">
        <v>0.0692898361371125</v>
      </c>
      <c r="G471" s="16" t="n">
        <v>0.560203372950506</v>
      </c>
      <c r="H471" s="16" t="n">
        <v>0.0573324516343397</v>
      </c>
      <c r="I471" s="23" t="n">
        <f aca="false">G471-E471</f>
        <v>-0.0108469777637058</v>
      </c>
      <c r="J471" s="17" t="n">
        <f aca="false">100*(G471-E471)/E471</f>
        <v>-1.89947834724898</v>
      </c>
      <c r="K471" s="16" t="n">
        <v>-1.46079862177514</v>
      </c>
      <c r="L471" s="17" t="n">
        <v>126.20587421771</v>
      </c>
      <c r="M471" s="16" t="n">
        <v>0.146555840596288</v>
      </c>
      <c r="N471" s="16" t="n">
        <v>0.190895115370615</v>
      </c>
      <c r="O471" s="6" t="str">
        <f aca="false">IF(N471&lt;0.05,"Yes","No")</f>
        <v>No</v>
      </c>
      <c r="P471" s="16" t="n">
        <v>-0.182137981710073</v>
      </c>
      <c r="Q471" s="16" t="n">
        <v>2.74382595272945</v>
      </c>
      <c r="R471" s="16" t="n">
        <v>0.09816064135159</v>
      </c>
      <c r="S471" s="16" t="n">
        <v>0.0628263896555133</v>
      </c>
      <c r="T471" s="16" t="n">
        <v>-0.0108471348694553</v>
      </c>
      <c r="U471" s="16" t="n">
        <v>0.104458666566648</v>
      </c>
      <c r="V471" s="16" t="n">
        <v>0.138837468221494</v>
      </c>
      <c r="W471" s="6" t="s">
        <v>682</v>
      </c>
      <c r="X471" s="16" t="n">
        <v>4.5</v>
      </c>
      <c r="Y471" s="16" t="n">
        <v>0.582899704111825</v>
      </c>
      <c r="Z471" s="16" t="n">
        <f aca="false">(G471-E471)/SQRT(H471^2/D471+F471^2/C471)</f>
        <v>-1.46079862177514</v>
      </c>
      <c r="AA471" s="24" t="n">
        <f aca="false">ABS(K471-Z471)</f>
        <v>0</v>
      </c>
    </row>
    <row r="472" customFormat="false" ht="15" hidden="false" customHeight="false" outlineLevel="0" collapsed="false">
      <c r="A472" s="17" t="n">
        <v>867</v>
      </c>
      <c r="B472" s="6" t="s">
        <v>601</v>
      </c>
      <c r="C472" s="6" t="n">
        <v>99</v>
      </c>
      <c r="D472" s="6" t="n">
        <v>495</v>
      </c>
      <c r="E472" s="16" t="n">
        <v>0.571047367170604</v>
      </c>
      <c r="F472" s="16" t="n">
        <v>0.069261345096807</v>
      </c>
      <c r="G472" s="16" t="n">
        <v>0.560258284783123</v>
      </c>
      <c r="H472" s="16" t="n">
        <v>0.0573225564095865</v>
      </c>
      <c r="I472" s="23" t="n">
        <f aca="false">G472-E472</f>
        <v>-0.0107890823874811</v>
      </c>
      <c r="J472" s="17" t="n">
        <f aca="false">100*(G472-E472)/E472</f>
        <v>-1.8893498171506</v>
      </c>
      <c r="K472" s="16" t="n">
        <v>-1.45355756895188</v>
      </c>
      <c r="L472" s="17" t="n">
        <v>126.219941865573</v>
      </c>
      <c r="M472" s="16" t="n">
        <v>0.148550881200871</v>
      </c>
      <c r="N472" s="16" t="n">
        <v>0.193373854648718</v>
      </c>
      <c r="O472" s="6" t="str">
        <f aca="false">IF(N472&lt;0.05,"Yes","No")</f>
        <v>No</v>
      </c>
      <c r="P472" s="16" t="n">
        <v>-0.181206813826777</v>
      </c>
      <c r="Q472" s="16" t="n">
        <v>2.71584242567528</v>
      </c>
      <c r="R472" s="16" t="n">
        <v>0.0998870995912818</v>
      </c>
      <c r="S472" s="16" t="n">
        <v>0.0634357933889263</v>
      </c>
      <c r="T472" s="16" t="n">
        <v>-0.0107892401467995</v>
      </c>
      <c r="U472" s="16" t="n">
        <v>0.106192630897854</v>
      </c>
      <c r="V472" s="16" t="n">
        <v>0.140874620900501</v>
      </c>
      <c r="W472" s="6" t="s">
        <v>682</v>
      </c>
      <c r="X472" s="16" t="n">
        <v>4.4</v>
      </c>
      <c r="Y472" s="16" t="n">
        <v>0.582777267625753</v>
      </c>
      <c r="Z472" s="16" t="n">
        <f aca="false">(G472-E472)/SQRT(H472^2/D472+F472^2/C472)</f>
        <v>-1.45355756895188</v>
      </c>
      <c r="AA472" s="24" t="n">
        <f aca="false">ABS(K472-Z472)</f>
        <v>0</v>
      </c>
    </row>
    <row r="473" customFormat="false" ht="15" hidden="false" customHeight="false" outlineLevel="0" collapsed="false">
      <c r="A473" s="17" t="n">
        <v>868</v>
      </c>
      <c r="B473" s="6" t="s">
        <v>601</v>
      </c>
      <c r="C473" s="6" t="n">
        <v>99</v>
      </c>
      <c r="D473" s="6" t="n">
        <v>495</v>
      </c>
      <c r="E473" s="16" t="n">
        <v>0.571028405367726</v>
      </c>
      <c r="F473" s="16" t="n">
        <v>0.0692397661068909</v>
      </c>
      <c r="G473" s="16" t="n">
        <v>0.560296347586796</v>
      </c>
      <c r="H473" s="16" t="n">
        <v>0.0573009046387957</v>
      </c>
      <c r="I473" s="23" t="n">
        <f aca="false">G473-E473</f>
        <v>-0.0107320577809304</v>
      </c>
      <c r="J473" s="17" t="n">
        <f aca="false">100*(G473-E473)/E473</f>
        <v>-1.87942625621563</v>
      </c>
      <c r="K473" s="16" t="n">
        <v>-1.4463370852018</v>
      </c>
      <c r="L473" s="17" t="n">
        <v>126.216040123055</v>
      </c>
      <c r="M473" s="16" t="n">
        <v>0.150561445723419</v>
      </c>
      <c r="N473" s="16" t="n">
        <v>0.195869719792509</v>
      </c>
      <c r="O473" s="6" t="str">
        <f aca="false">IF(N473&lt;0.05,"Yes","No")</f>
        <v>No</v>
      </c>
      <c r="P473" s="16" t="n">
        <v>-0.180314492382541</v>
      </c>
      <c r="Q473" s="16" t="n">
        <v>2.68916089458184</v>
      </c>
      <c r="R473" s="16" t="n">
        <v>0.101564230425343</v>
      </c>
      <c r="S473" s="16" t="n">
        <v>0.0633212848392923</v>
      </c>
      <c r="T473" s="16" t="n">
        <v>-0.0107322154759486</v>
      </c>
      <c r="U473" s="16" t="n">
        <v>0.10787632149848</v>
      </c>
      <c r="V473" s="16" t="n">
        <v>0.142747495366609</v>
      </c>
      <c r="W473" s="6" t="s">
        <v>682</v>
      </c>
      <c r="X473" s="16" t="n">
        <v>4.3</v>
      </c>
      <c r="Y473" s="16" t="n">
        <v>0.582614018977655</v>
      </c>
      <c r="Z473" s="16" t="n">
        <f aca="false">(G473-E473)/SQRT(H473^2/D473+F473^2/C473)</f>
        <v>-1.4463370852018</v>
      </c>
      <c r="AA473" s="24" t="n">
        <f aca="false">ABS(K473-Z473)</f>
        <v>0</v>
      </c>
    </row>
    <row r="474" customFormat="false" ht="15" hidden="false" customHeight="false" outlineLevel="0" collapsed="false">
      <c r="A474" s="17" t="n">
        <v>869</v>
      </c>
      <c r="B474" s="6" t="s">
        <v>601</v>
      </c>
      <c r="C474" s="6" t="n">
        <v>99</v>
      </c>
      <c r="D474" s="6" t="n">
        <v>495</v>
      </c>
      <c r="E474" s="16" t="n">
        <v>0.571000129586519</v>
      </c>
      <c r="F474" s="16" t="n">
        <v>0.0692298426051724</v>
      </c>
      <c r="G474" s="16" t="n">
        <v>0.560330091100751</v>
      </c>
      <c r="H474" s="16" t="n">
        <v>0.0572813723210042</v>
      </c>
      <c r="I474" s="23" t="n">
        <f aca="false">G474-E474</f>
        <v>-0.010670038485768</v>
      </c>
      <c r="J474" s="17" t="n">
        <f aca="false">100*(G474-E474)/E474</f>
        <v>-1.86865780459534</v>
      </c>
      <c r="K474" s="16" t="n">
        <v>-1.43821922695463</v>
      </c>
      <c r="L474" s="17" t="n">
        <v>126.204394001281</v>
      </c>
      <c r="M474" s="16" t="n">
        <v>0.15284702232951</v>
      </c>
      <c r="N474" s="16" t="n">
        <v>0.198720045739047</v>
      </c>
      <c r="O474" s="6" t="str">
        <f aca="false">IF(N474&lt;0.05,"Yes","No")</f>
        <v>No</v>
      </c>
      <c r="P474" s="16" t="n">
        <v>-0.179325646077442</v>
      </c>
      <c r="Q474" s="16" t="n">
        <v>2.65974700408454</v>
      </c>
      <c r="R474" s="16" t="n">
        <v>0.103448959079437</v>
      </c>
      <c r="S474" s="16" t="n">
        <v>0.0628337214443436</v>
      </c>
      <c r="T474" s="16" t="n">
        <v>-0.0106701960433282</v>
      </c>
      <c r="U474" s="16" t="n">
        <v>0.109767583040043</v>
      </c>
      <c r="V474" s="16" t="n">
        <v>0.14506729036129</v>
      </c>
      <c r="W474" s="6" t="s">
        <v>682</v>
      </c>
      <c r="X474" s="16" t="n">
        <v>4.2</v>
      </c>
      <c r="Y474" s="16" t="n">
        <v>0.582450770329558</v>
      </c>
      <c r="Z474" s="16" t="n">
        <f aca="false">(G474-E474)/SQRT(H474^2/D474+F474^2/C474)</f>
        <v>-1.43821922695463</v>
      </c>
      <c r="AA474" s="24" t="n">
        <f aca="false">ABS(K474-Z474)</f>
        <v>0</v>
      </c>
    </row>
    <row r="475" customFormat="false" ht="15" hidden="false" customHeight="false" outlineLevel="0" collapsed="false">
      <c r="A475" s="17" t="n">
        <v>870</v>
      </c>
      <c r="B475" s="6" t="s">
        <v>601</v>
      </c>
      <c r="C475" s="6" t="n">
        <v>99</v>
      </c>
      <c r="D475" s="6" t="n">
        <v>495</v>
      </c>
      <c r="E475" s="16" t="n">
        <v>0.570978612309755</v>
      </c>
      <c r="F475" s="16" t="n">
        <v>0.0692212927550876</v>
      </c>
      <c r="G475" s="16" t="n">
        <v>0.560380045633123</v>
      </c>
      <c r="H475" s="16" t="n">
        <v>0.0572796030452858</v>
      </c>
      <c r="I475" s="23" t="n">
        <f aca="false">G475-E475</f>
        <v>-0.0105985666766312</v>
      </c>
      <c r="J475" s="17" t="n">
        <f aca="false">100*(G475-E475)/E475</f>
        <v>-1.85621080161957</v>
      </c>
      <c r="K475" s="16" t="n">
        <v>-1.42874602343179</v>
      </c>
      <c r="L475" s="17" t="n">
        <v>126.209852167117</v>
      </c>
      <c r="M475" s="16" t="n">
        <v>0.155547482992333</v>
      </c>
      <c r="N475" s="16" t="n">
        <v>0.201856245686777</v>
      </c>
      <c r="O475" s="6" t="str">
        <f aca="false">IF(N475&lt;0.05,"Yes","No")</f>
        <v>No</v>
      </c>
      <c r="P475" s="16" t="n">
        <v>-0.178133665918633</v>
      </c>
      <c r="Q475" s="16" t="n">
        <v>2.6245057656751</v>
      </c>
      <c r="R475" s="16" t="n">
        <v>0.105757791190511</v>
      </c>
      <c r="S475" s="16" t="n">
        <v>0.0630033223661357</v>
      </c>
      <c r="T475" s="16" t="n">
        <v>-0.0105987249176501</v>
      </c>
      <c r="U475" s="16" t="n">
        <v>0.112083225302131</v>
      </c>
      <c r="V475" s="16" t="n">
        <v>0.147662969344087</v>
      </c>
      <c r="W475" s="6" t="s">
        <v>682</v>
      </c>
      <c r="X475" s="16" t="n">
        <v>4</v>
      </c>
      <c r="Y475" s="16" t="n">
        <v>0.582022242628303</v>
      </c>
      <c r="Z475" s="16" t="n">
        <f aca="false">(G475-E475)/SQRT(H475^2/D475+F475^2/C475)</f>
        <v>-1.42874602343179</v>
      </c>
      <c r="AA475" s="24" t="n">
        <f aca="false">ABS(K475-Z475)</f>
        <v>0</v>
      </c>
    </row>
    <row r="476" customFormat="false" ht="15" hidden="false" customHeight="false" outlineLevel="0" collapsed="false">
      <c r="A476" s="17" t="n">
        <v>871</v>
      </c>
      <c r="B476" s="6" t="s">
        <v>601</v>
      </c>
      <c r="C476" s="6" t="n">
        <v>99</v>
      </c>
      <c r="D476" s="6" t="n">
        <v>495</v>
      </c>
      <c r="E476" s="16" t="n">
        <v>0.5709571516273</v>
      </c>
      <c r="F476" s="16" t="n">
        <v>0.0691999250781819</v>
      </c>
      <c r="G476" s="16" t="n">
        <v>0.560431685110535</v>
      </c>
      <c r="H476" s="16" t="n">
        <v>0.0572802923348631</v>
      </c>
      <c r="I476" s="23" t="n">
        <f aca="false">G476-E476</f>
        <v>-0.0105254665167644</v>
      </c>
      <c r="J476" s="17" t="n">
        <f aca="false">100*(G476-E476)/E476</f>
        <v>-1.84347748106238</v>
      </c>
      <c r="K476" s="16" t="n">
        <v>-1.41927498844252</v>
      </c>
      <c r="L476" s="17" t="n">
        <v>126.228763845319</v>
      </c>
      <c r="M476" s="16" t="n">
        <v>0.15828355017996</v>
      </c>
      <c r="N476" s="16" t="n">
        <v>0.205280085758084</v>
      </c>
      <c r="O476" s="6" t="str">
        <f aca="false">IF(N476&lt;0.05,"Yes","No")</f>
        <v>No</v>
      </c>
      <c r="P476" s="16" t="n">
        <v>-0.176915662513441</v>
      </c>
      <c r="Q476" s="16" t="n">
        <v>2.58873792535871</v>
      </c>
      <c r="R476" s="16" t="n">
        <v>0.10815917091039</v>
      </c>
      <c r="S476" s="16" t="n">
        <v>0.0636997656490829</v>
      </c>
      <c r="T476" s="16" t="n">
        <v>-0.0105256258724975</v>
      </c>
      <c r="U476" s="16" t="n">
        <v>0.114490366841915</v>
      </c>
      <c r="V476" s="16" t="n">
        <v>0.150456677326672</v>
      </c>
      <c r="W476" s="6" t="s">
        <v>682</v>
      </c>
      <c r="X476" s="16" t="n">
        <v>4</v>
      </c>
      <c r="Y476" s="16" t="n">
        <v>0.581838587899194</v>
      </c>
      <c r="Z476" s="16" t="n">
        <f aca="false">(G476-E476)/SQRT(H476^2/D476+F476^2/C476)</f>
        <v>-1.41927498844252</v>
      </c>
      <c r="AA476" s="24" t="n">
        <f aca="false">ABS(K476-Z476)</f>
        <v>0</v>
      </c>
    </row>
    <row r="477" customFormat="false" ht="15" hidden="false" customHeight="false" outlineLevel="0" collapsed="false">
      <c r="A477" s="17" t="n">
        <v>872</v>
      </c>
      <c r="B477" s="6" t="s">
        <v>601</v>
      </c>
      <c r="C477" s="6" t="n">
        <v>99</v>
      </c>
      <c r="D477" s="6" t="n">
        <v>495</v>
      </c>
      <c r="E477" s="16" t="n">
        <v>0.570921822930827</v>
      </c>
      <c r="F477" s="16" t="n">
        <v>0.0691878472576191</v>
      </c>
      <c r="G477" s="16" t="n">
        <v>0.560467537003334</v>
      </c>
      <c r="H477" s="16" t="n">
        <v>0.0572773767792556</v>
      </c>
      <c r="I477" s="23" t="n">
        <f aca="false">G477-E477</f>
        <v>-0.0104542859274932</v>
      </c>
      <c r="J477" s="17" t="n">
        <f aca="false">100*(G477-E477)/E477</f>
        <v>-1.83112389605745</v>
      </c>
      <c r="K477" s="16" t="n">
        <v>-1.40990192340849</v>
      </c>
      <c r="L477" s="17" t="n">
        <v>126.236057394908</v>
      </c>
      <c r="M477" s="16" t="n">
        <v>0.161027706290817</v>
      </c>
      <c r="N477" s="16" t="n">
        <v>0.208710185636648</v>
      </c>
      <c r="O477" s="6" t="str">
        <f aca="false">IF(N477&lt;0.05,"Yes","No")</f>
        <v>No</v>
      </c>
      <c r="P477" s="16" t="n">
        <v>-0.175733057464096</v>
      </c>
      <c r="Q477" s="16" t="n">
        <v>2.55424440176993</v>
      </c>
      <c r="R477" s="16" t="n">
        <v>0.110531962264873</v>
      </c>
      <c r="S477" s="16" t="n">
        <v>0.0639102285212122</v>
      </c>
      <c r="T477" s="16" t="n">
        <v>-0.0104544458899566</v>
      </c>
      <c r="U477" s="16" t="n">
        <v>0.116867631304918</v>
      </c>
      <c r="V477" s="16" t="n">
        <v>0.153006250461551</v>
      </c>
      <c r="W477" s="6" t="s">
        <v>682</v>
      </c>
      <c r="X477" s="16" t="n">
        <v>3.9</v>
      </c>
      <c r="Y477" s="16" t="n">
        <v>0.581471278440976</v>
      </c>
      <c r="Z477" s="16" t="n">
        <f aca="false">(G477-E477)/SQRT(H477^2/D477+F477^2/C477)</f>
        <v>-1.40990192340849</v>
      </c>
      <c r="AA477" s="24" t="n">
        <f aca="false">ABS(K477-Z477)</f>
        <v>0</v>
      </c>
    </row>
    <row r="478" customFormat="false" ht="15" hidden="false" customHeight="false" outlineLevel="0" collapsed="false">
      <c r="A478" s="17" t="n">
        <v>873</v>
      </c>
      <c r="B478" s="6" t="s">
        <v>601</v>
      </c>
      <c r="C478" s="6" t="n">
        <v>99</v>
      </c>
      <c r="D478" s="6" t="n">
        <v>495</v>
      </c>
      <c r="E478" s="16" t="n">
        <v>0.570883832495622</v>
      </c>
      <c r="F478" s="16" t="n">
        <v>0.0691806067894591</v>
      </c>
      <c r="G478" s="16" t="n">
        <v>0.560491728301</v>
      </c>
      <c r="H478" s="16" t="n">
        <v>0.057267458249848</v>
      </c>
      <c r="I478" s="23" t="n">
        <f aca="false">G478-E478</f>
        <v>-0.0103921041946218</v>
      </c>
      <c r="J478" s="17" t="n">
        <f aca="false">100*(G478-E478)/E478</f>
        <v>-1.82035356461097</v>
      </c>
      <c r="K478" s="16" t="n">
        <v>-1.40167413635176</v>
      </c>
      <c r="L478" s="17" t="n">
        <v>126.232015053753</v>
      </c>
      <c r="M478" s="16" t="n">
        <v>0.163466608797701</v>
      </c>
      <c r="N478" s="16" t="n">
        <v>0.211610194136765</v>
      </c>
      <c r="O478" s="6" t="str">
        <f aca="false">IF(N478&lt;0.05,"Yes","No")</f>
        <v>No</v>
      </c>
      <c r="P478" s="16" t="n">
        <v>-0.174715370795263</v>
      </c>
      <c r="Q478" s="16" t="n">
        <v>2.52474632360801</v>
      </c>
      <c r="R478" s="16" t="n">
        <v>0.112606689483815</v>
      </c>
      <c r="S478" s="16" t="n">
        <v>0.0636460422073912</v>
      </c>
      <c r="T478" s="16" t="n">
        <v>-0.0103922641594067</v>
      </c>
      <c r="U478" s="16" t="n">
        <v>0.118945313128201</v>
      </c>
      <c r="V478" s="16" t="n">
        <v>0.155532476693164</v>
      </c>
      <c r="W478" s="6" t="s">
        <v>682</v>
      </c>
      <c r="X478" s="16" t="n">
        <v>3.8</v>
      </c>
      <c r="Y478" s="16" t="n">
        <v>0.58122640546883</v>
      </c>
      <c r="Z478" s="16" t="n">
        <f aca="false">(G478-E478)/SQRT(H478^2/D478+F478^2/C478)</f>
        <v>-1.40167413635176</v>
      </c>
      <c r="AA478" s="24" t="n">
        <f aca="false">ABS(K478-Z478)</f>
        <v>0</v>
      </c>
    </row>
    <row r="479" customFormat="false" ht="15" hidden="false" customHeight="false" outlineLevel="0" collapsed="false">
      <c r="A479" s="17" t="n">
        <v>874</v>
      </c>
      <c r="B479" s="6" t="s">
        <v>601</v>
      </c>
      <c r="C479" s="6" t="n">
        <v>99</v>
      </c>
      <c r="D479" s="6" t="n">
        <v>495</v>
      </c>
      <c r="E479" s="16" t="n">
        <v>0.570862848650325</v>
      </c>
      <c r="F479" s="16" t="n">
        <v>0.0691610347580795</v>
      </c>
      <c r="G479" s="16" t="n">
        <v>0.560519622793101</v>
      </c>
      <c r="H479" s="16" t="n">
        <v>0.0572512540921553</v>
      </c>
      <c r="I479" s="23" t="n">
        <f aca="false">G479-E479</f>
        <v>-0.010343225857224</v>
      </c>
      <c r="J479" s="17" t="n">
        <f aca="false">100*(G479-E479)/E479</f>
        <v>-1.81185829165065</v>
      </c>
      <c r="K479" s="16" t="n">
        <v>-1.39547629125569</v>
      </c>
      <c r="L479" s="17" t="n">
        <v>126.232012477747</v>
      </c>
      <c r="M479" s="16" t="n">
        <v>0.165322261968537</v>
      </c>
      <c r="N479" s="16" t="n">
        <v>0.213880586450675</v>
      </c>
      <c r="O479" s="6" t="str">
        <f aca="false">IF(N479&lt;0.05,"Yes","No")</f>
        <v>No</v>
      </c>
      <c r="P479" s="16" t="n">
        <v>-0.173942829016751</v>
      </c>
      <c r="Q479" s="16" t="n">
        <v>2.50246826313218</v>
      </c>
      <c r="R479" s="16" t="n">
        <v>0.114202101962745</v>
      </c>
      <c r="S479" s="16" t="n">
        <v>0.0636347196507364</v>
      </c>
      <c r="T479" s="16" t="n">
        <v>-0.0103433858035351</v>
      </c>
      <c r="U479" s="16" t="n">
        <v>0.120542377803893</v>
      </c>
      <c r="V479" s="16" t="n">
        <v>0.15742474713195</v>
      </c>
      <c r="W479" s="6" t="s">
        <v>682</v>
      </c>
      <c r="X479" s="16" t="n">
        <v>3.8</v>
      </c>
      <c r="Y479" s="16" t="n">
        <v>0.581124375063769</v>
      </c>
      <c r="Z479" s="16" t="n">
        <f aca="false">(G479-E479)/SQRT(H479^2/D479+F479^2/C479)</f>
        <v>-1.39547629125569</v>
      </c>
      <c r="AA479" s="24" t="n">
        <f aca="false">ABS(K479-Z479)</f>
        <v>0</v>
      </c>
    </row>
    <row r="480" customFormat="false" ht="15" hidden="false" customHeight="false" outlineLevel="0" collapsed="false">
      <c r="A480" s="17" t="n">
        <v>875</v>
      </c>
      <c r="B480" s="6" t="s">
        <v>601</v>
      </c>
      <c r="C480" s="6" t="n">
        <v>99</v>
      </c>
      <c r="D480" s="6" t="n">
        <v>495</v>
      </c>
      <c r="E480" s="16" t="n">
        <v>0.570813496004451</v>
      </c>
      <c r="F480" s="16" t="n">
        <v>0.069156399040211</v>
      </c>
      <c r="G480" s="16" t="n">
        <v>0.560535748016955</v>
      </c>
      <c r="H480" s="16" t="n">
        <v>0.0572423413766593</v>
      </c>
      <c r="I480" s="23" t="n">
        <f aca="false">G480-E480</f>
        <v>-0.0102777479874967</v>
      </c>
      <c r="J480" s="17" t="n">
        <f aca="false">100*(G480-E480)/E480</f>
        <v>-1.8005439709184</v>
      </c>
      <c r="K480" s="16" t="n">
        <v>-1.38674998572854</v>
      </c>
      <c r="L480" s="17" t="n">
        <v>126.226783422233</v>
      </c>
      <c r="M480" s="16" t="n">
        <v>0.167962181717629</v>
      </c>
      <c r="N480" s="16" t="n">
        <v>0.217028624716321</v>
      </c>
      <c r="O480" s="6" t="str">
        <f aca="false">IF(N480&lt;0.05,"Yes","No")</f>
        <v>No</v>
      </c>
      <c r="P480" s="16" t="n">
        <v>-0.172865153234143</v>
      </c>
      <c r="Q480" s="16" t="n">
        <v>2.47155586285572</v>
      </c>
      <c r="R480" s="16" t="n">
        <v>0.116457397185803</v>
      </c>
      <c r="S480" s="16" t="n">
        <v>0.0635482409890273</v>
      </c>
      <c r="T480" s="16" t="n">
        <v>-0.0102779088004869</v>
      </c>
      <c r="U480" s="16" t="n">
        <v>0.12279913642967</v>
      </c>
      <c r="V480" s="16" t="n">
        <v>0.160172786647396</v>
      </c>
      <c r="W480" s="6" t="s">
        <v>682</v>
      </c>
      <c r="X480" s="16" t="n">
        <v>3.7</v>
      </c>
      <c r="Y480" s="16" t="n">
        <v>0.580573410876441</v>
      </c>
      <c r="Z480" s="16" t="n">
        <f aca="false">(G480-E480)/SQRT(H480^2/D480+F480^2/C480)</f>
        <v>-1.38674998572854</v>
      </c>
      <c r="AA480" s="24" t="n">
        <f aca="false">ABS(K480-Z480)</f>
        <v>0</v>
      </c>
    </row>
    <row r="481" customFormat="false" ht="15" hidden="false" customHeight="false" outlineLevel="0" collapsed="false">
      <c r="A481" s="17" t="n">
        <v>876</v>
      </c>
      <c r="B481" s="6" t="s">
        <v>601</v>
      </c>
      <c r="C481" s="6" t="n">
        <v>99</v>
      </c>
      <c r="D481" s="6" t="n">
        <v>495</v>
      </c>
      <c r="E481" s="16" t="n">
        <v>0.570763355553752</v>
      </c>
      <c r="F481" s="16" t="n">
        <v>0.069154192544235</v>
      </c>
      <c r="G481" s="16" t="n">
        <v>0.560544284004154</v>
      </c>
      <c r="H481" s="16" t="n">
        <v>0.0572385059401068</v>
      </c>
      <c r="I481" s="23" t="n">
        <f aca="false">G481-E481</f>
        <v>-0.0102190715495986</v>
      </c>
      <c r="J481" s="17" t="n">
        <f aca="false">100*(G481-E481)/E481</f>
        <v>-1.79042180093781</v>
      </c>
      <c r="K481" s="16" t="n">
        <v>-1.37888275215424</v>
      </c>
      <c r="L481" s="17" t="n">
        <v>126.224713564505</v>
      </c>
      <c r="M481" s="16" t="n">
        <v>0.170369503624533</v>
      </c>
      <c r="N481" s="16" t="n">
        <v>0.219868751299228</v>
      </c>
      <c r="O481" s="6" t="str">
        <f aca="false">IF(N481&lt;0.05,"Yes","No")</f>
        <v>No</v>
      </c>
      <c r="P481" s="16" t="n">
        <v>-0.171888415542045</v>
      </c>
      <c r="Q481" s="16" t="n">
        <v>2.44370477021298</v>
      </c>
      <c r="R481" s="16" t="n">
        <v>0.118531623579549</v>
      </c>
      <c r="S481" s="16" t="n">
        <v>0.0636739457676496</v>
      </c>
      <c r="T481" s="16" t="n">
        <v>-0.0102192339669905</v>
      </c>
      <c r="U481" s="16" t="n">
        <v>0.124873850120881</v>
      </c>
      <c r="V481" s="16" t="n">
        <v>0.162575998297489</v>
      </c>
      <c r="W481" s="6" t="s">
        <v>682</v>
      </c>
      <c r="X481" s="16" t="n">
        <v>3.7</v>
      </c>
      <c r="Y481" s="16" t="n">
        <v>0.580206101418223</v>
      </c>
      <c r="Z481" s="16" t="n">
        <f aca="false">(G481-E481)/SQRT(H481^2/D481+F481^2/C481)</f>
        <v>-1.37888275215424</v>
      </c>
      <c r="AA481" s="24" t="n">
        <f aca="false">ABS(K481-Z481)</f>
        <v>0</v>
      </c>
    </row>
    <row r="482" customFormat="false" ht="15" hidden="false" customHeight="false" outlineLevel="0" collapsed="false">
      <c r="A482" s="17" t="n">
        <v>877</v>
      </c>
      <c r="B482" s="6" t="s">
        <v>601</v>
      </c>
      <c r="C482" s="6" t="n">
        <v>99</v>
      </c>
      <c r="D482" s="6" t="n">
        <v>495</v>
      </c>
      <c r="E482" s="16" t="n">
        <v>0.570740059168652</v>
      </c>
      <c r="F482" s="16" t="n">
        <v>0.06913841043546</v>
      </c>
      <c r="G482" s="16" t="n">
        <v>0.560567918148908</v>
      </c>
      <c r="H482" s="16" t="n">
        <v>0.0572264658859638</v>
      </c>
      <c r="I482" s="23" t="n">
        <f aca="false">G482-E482</f>
        <v>-0.0101721410197442</v>
      </c>
      <c r="J482" s="17" t="n">
        <f aca="false">100*(G482-E482)/E482</f>
        <v>-1.78227213182847</v>
      </c>
      <c r="K482" s="16" t="n">
        <v>-1.37286066132009</v>
      </c>
      <c r="L482" s="17" t="n">
        <v>126.225767440138</v>
      </c>
      <c r="M482" s="16" t="n">
        <v>0.172229781703762</v>
      </c>
      <c r="N482" s="16" t="n">
        <v>0.221996792245155</v>
      </c>
      <c r="O482" s="6" t="str">
        <f aca="false">IF(N482&lt;0.05,"Yes","No")</f>
        <v>No</v>
      </c>
      <c r="P482" s="16" t="n">
        <v>-0.171135712163076</v>
      </c>
      <c r="Q482" s="16" t="n">
        <v>2.42234954999746</v>
      </c>
      <c r="R482" s="16" t="n">
        <v>0.12014981163747</v>
      </c>
      <c r="S482" s="16" t="n">
        <v>0.063631906174316</v>
      </c>
      <c r="T482" s="16" t="n">
        <v>-0.0101723048463521</v>
      </c>
      <c r="U482" s="16" t="n">
        <v>0.126491865943328</v>
      </c>
      <c r="V482" s="16" t="n">
        <v>0.164580494721802</v>
      </c>
      <c r="W482" s="6" t="s">
        <v>682</v>
      </c>
      <c r="X482" s="16" t="n">
        <v>3.6</v>
      </c>
      <c r="Y482" s="16" t="n">
        <v>0.580104071013162</v>
      </c>
      <c r="Z482" s="16" t="n">
        <f aca="false">(G482-E482)/SQRT(H482^2/D482+F482^2/C482)</f>
        <v>-1.37286066132009</v>
      </c>
      <c r="AA482" s="24" t="n">
        <f aca="false">ABS(K482-Z482)</f>
        <v>0</v>
      </c>
    </row>
    <row r="483" customFormat="false" ht="15" hidden="false" customHeight="false" outlineLevel="0" collapsed="false">
      <c r="A483" s="17" t="n">
        <v>878</v>
      </c>
      <c r="B483" s="6" t="s">
        <v>601</v>
      </c>
      <c r="C483" s="6" t="n">
        <v>99</v>
      </c>
      <c r="D483" s="6" t="n">
        <v>495</v>
      </c>
      <c r="E483" s="16" t="n">
        <v>0.570756481452422</v>
      </c>
      <c r="F483" s="16" t="n">
        <v>0.0690977674283458</v>
      </c>
      <c r="G483" s="16" t="n">
        <v>0.560640677297958</v>
      </c>
      <c r="H483" s="16" t="n">
        <v>0.0571871289404864</v>
      </c>
      <c r="I483" s="23" t="n">
        <f aca="false">G483-E483</f>
        <v>-0.0101158041544636</v>
      </c>
      <c r="J483" s="17" t="n">
        <f aca="false">100*(G483-E483)/E483</f>
        <v>-1.77235029004341</v>
      </c>
      <c r="K483" s="16" t="n">
        <v>-1.3660767141927</v>
      </c>
      <c r="L483" s="17" t="n">
        <v>126.21989425405</v>
      </c>
      <c r="M483" s="16" t="n">
        <v>0.174343912491434</v>
      </c>
      <c r="N483" s="16" t="n">
        <v>0.224308977430804</v>
      </c>
      <c r="O483" s="6" t="str">
        <f aca="false">IF(N483&lt;0.05,"Yes","No")</f>
        <v>No</v>
      </c>
      <c r="P483" s="16" t="n">
        <v>-0.170301159741259</v>
      </c>
      <c r="Q483" s="16" t="n">
        <v>2.39878172195871</v>
      </c>
      <c r="R483" s="16" t="n">
        <v>0.121964179633826</v>
      </c>
      <c r="S483" s="16" t="n">
        <v>0.0633417195377196</v>
      </c>
      <c r="T483" s="16" t="n">
        <v>-0.0101159677167898</v>
      </c>
      <c r="U483" s="16" t="n">
        <v>0.128305482468546</v>
      </c>
      <c r="V483" s="16" t="n">
        <v>0.166836850268698</v>
      </c>
      <c r="W483" s="6" t="s">
        <v>682</v>
      </c>
      <c r="X483" s="16" t="n">
        <v>3.6</v>
      </c>
      <c r="Y483" s="16" t="n">
        <v>0.579961228446077</v>
      </c>
      <c r="Z483" s="16" t="n">
        <f aca="false">(G483-E483)/SQRT(H483^2/D483+F483^2/C483)</f>
        <v>-1.3660767141927</v>
      </c>
      <c r="AA483" s="24" t="n">
        <f aca="false">ABS(K483-Z483)</f>
        <v>0</v>
      </c>
    </row>
    <row r="484" customFormat="false" ht="15" hidden="false" customHeight="false" outlineLevel="0" collapsed="false">
      <c r="A484" s="17" t="n">
        <v>879</v>
      </c>
      <c r="B484" s="6" t="s">
        <v>601</v>
      </c>
      <c r="C484" s="6" t="n">
        <v>99</v>
      </c>
      <c r="D484" s="6" t="n">
        <v>495</v>
      </c>
      <c r="E484" s="16" t="n">
        <v>0.570716829613002</v>
      </c>
      <c r="F484" s="16" t="n">
        <v>0.0690938640040807</v>
      </c>
      <c r="G484" s="16" t="n">
        <v>0.560673144429621</v>
      </c>
      <c r="H484" s="16" t="n">
        <v>0.0571825999493423</v>
      </c>
      <c r="I484" s="23" t="n">
        <f aca="false">G484-E484</f>
        <v>-0.0100436851833806</v>
      </c>
      <c r="J484" s="17" t="n">
        <f aca="false">100*(G484-E484)/E484</f>
        <v>-1.75983686869566</v>
      </c>
      <c r="K484" s="16" t="n">
        <v>-1.35641783015162</v>
      </c>
      <c r="L484" s="17" t="n">
        <v>126.218555556322</v>
      </c>
      <c r="M484" s="16" t="n">
        <v>0.177387597065137</v>
      </c>
      <c r="N484" s="16" t="n">
        <v>0.228085276275308</v>
      </c>
      <c r="O484" s="6" t="str">
        <f aca="false">IF(N484&lt;0.05,"Yes","No")</f>
        <v>No</v>
      </c>
      <c r="P484" s="16" t="n">
        <v>-0.169099555242069</v>
      </c>
      <c r="Q484" s="16" t="n">
        <v>2.36505067519862</v>
      </c>
      <c r="R484" s="16" t="n">
        <v>0.124614172451749</v>
      </c>
      <c r="S484" s="16" t="n">
        <v>0.0629052657706484</v>
      </c>
      <c r="T484" s="16" t="n">
        <v>-0.0100438485756931</v>
      </c>
      <c r="U484" s="16" t="n">
        <v>0.130953384680436</v>
      </c>
      <c r="V484" s="16" t="n">
        <v>0.169964219918984</v>
      </c>
      <c r="W484" s="6" t="s">
        <v>682</v>
      </c>
      <c r="X484" s="16" t="n">
        <v>3.6</v>
      </c>
      <c r="Y484" s="16" t="n">
        <v>0.579695949392919</v>
      </c>
      <c r="Z484" s="16" t="n">
        <f aca="false">(G484-E484)/SQRT(H484^2/D484+F484^2/C484)</f>
        <v>-1.35641783015162</v>
      </c>
      <c r="AA484" s="24" t="n">
        <f aca="false">ABS(K484-Z484)</f>
        <v>0</v>
      </c>
    </row>
    <row r="485" customFormat="false" ht="15" hidden="false" customHeight="false" outlineLevel="0" collapsed="false">
      <c r="A485" s="17" t="n">
        <v>880</v>
      </c>
      <c r="B485" s="6" t="s">
        <v>601</v>
      </c>
      <c r="C485" s="6" t="n">
        <v>99</v>
      </c>
      <c r="D485" s="6" t="n">
        <v>495</v>
      </c>
      <c r="E485" s="16" t="n">
        <v>0.57067920734184</v>
      </c>
      <c r="F485" s="16" t="n">
        <v>0.0690862544876488</v>
      </c>
      <c r="G485" s="16" t="n">
        <v>0.560700278149711</v>
      </c>
      <c r="H485" s="16" t="n">
        <v>0.0571748340468332</v>
      </c>
      <c r="I485" s="23" t="n">
        <f aca="false">G485-E485</f>
        <v>-0.00997892919212873</v>
      </c>
      <c r="J485" s="17" t="n">
        <f aca="false">100*(G485-E485)/E485</f>
        <v>-1.74860570768111</v>
      </c>
      <c r="K485" s="16" t="n">
        <v>-1.347825026013</v>
      </c>
      <c r="L485" s="17" t="n">
        <v>126.21704167126</v>
      </c>
      <c r="M485" s="16" t="n">
        <v>0.180128854566352</v>
      </c>
      <c r="N485" s="16" t="n">
        <v>0.231326848070847</v>
      </c>
      <c r="O485" s="6" t="str">
        <f aca="false">IF(N485&lt;0.05,"Yes","No")</f>
        <v>No</v>
      </c>
      <c r="P485" s="16" t="n">
        <v>-0.168031148286532</v>
      </c>
      <c r="Q485" s="16" t="n">
        <v>2.33525930120635</v>
      </c>
      <c r="R485" s="16" t="n">
        <v>0.127008032919662</v>
      </c>
      <c r="S485" s="16" t="n">
        <v>0.0627851068330543</v>
      </c>
      <c r="T485" s="16" t="n">
        <v>-0.00997909271892533</v>
      </c>
      <c r="U485" s="16" t="n">
        <v>0.133344378352694</v>
      </c>
      <c r="V485" s="16" t="n">
        <v>0.17296058958657</v>
      </c>
      <c r="W485" s="6" t="s">
        <v>682</v>
      </c>
      <c r="X485" s="16" t="n">
        <v>3.5</v>
      </c>
      <c r="Y485" s="16" t="n">
        <v>0.579491888582798</v>
      </c>
      <c r="Z485" s="16" t="n">
        <f aca="false">(G485-E485)/SQRT(H485^2/D485+F485^2/C485)</f>
        <v>-1.347825026013</v>
      </c>
      <c r="AA485" s="24" t="n">
        <f aca="false">ABS(K485-Z485)</f>
        <v>0</v>
      </c>
    </row>
    <row r="486" customFormat="false" ht="15" hidden="false" customHeight="false" outlineLevel="0" collapsed="false">
      <c r="A486" s="17" t="n">
        <v>881</v>
      </c>
      <c r="B486" s="6" t="s">
        <v>601</v>
      </c>
      <c r="C486" s="6" t="n">
        <v>99</v>
      </c>
      <c r="D486" s="6" t="n">
        <v>495</v>
      </c>
      <c r="E486" s="16" t="n">
        <v>0.57067643933826</v>
      </c>
      <c r="F486" s="16" t="n">
        <v>0.0690559575844307</v>
      </c>
      <c r="G486" s="16" t="n">
        <v>0.560746663688409</v>
      </c>
      <c r="H486" s="16" t="n">
        <v>0.0571457870301073</v>
      </c>
      <c r="I486" s="23" t="n">
        <f aca="false">G486-E486</f>
        <v>-0.00992977564985109</v>
      </c>
      <c r="J486" s="17" t="n">
        <f aca="false">100*(G486-E486)/E486</f>
        <v>-1.74000098223178</v>
      </c>
      <c r="K486" s="16" t="n">
        <v>-1.34178565754583</v>
      </c>
      <c r="L486" s="17" t="n">
        <v>126.212942762077</v>
      </c>
      <c r="M486" s="16" t="n">
        <v>0.182074554383475</v>
      </c>
      <c r="N486" s="16" t="n">
        <v>0.233540072502857</v>
      </c>
      <c r="O486" s="6" t="str">
        <f aca="false">IF(N486&lt;0.05,"Yes","No")</f>
        <v>No</v>
      </c>
      <c r="P486" s="16" t="n">
        <v>-0.167285847998368</v>
      </c>
      <c r="Q486" s="16" t="n">
        <v>2.31458921079225</v>
      </c>
      <c r="R486" s="16" t="n">
        <v>0.128699081326699</v>
      </c>
      <c r="S486" s="16" t="n">
        <v>0.0628211610013303</v>
      </c>
      <c r="T486" s="16" t="n">
        <v>-0.0099299393344647</v>
      </c>
      <c r="U486" s="16" t="n">
        <v>0.135032864275343</v>
      </c>
      <c r="V486" s="16" t="n">
        <v>0.174934617506613</v>
      </c>
      <c r="W486" s="6" t="s">
        <v>682</v>
      </c>
      <c r="X486" s="16" t="n">
        <v>3.3</v>
      </c>
      <c r="Y486" s="16" t="n">
        <v>0.57951229466381</v>
      </c>
      <c r="Z486" s="16" t="n">
        <f aca="false">(G486-E486)/SQRT(H486^2/D486+F486^2/C486)</f>
        <v>-1.34178565754583</v>
      </c>
      <c r="AA486" s="24" t="n">
        <f aca="false">ABS(K486-Z486)</f>
        <v>0</v>
      </c>
    </row>
    <row r="487" customFormat="false" ht="15" hidden="false" customHeight="false" outlineLevel="0" collapsed="false">
      <c r="A487" s="17" t="n">
        <v>882</v>
      </c>
      <c r="B487" s="6" t="s">
        <v>601</v>
      </c>
      <c r="C487" s="6" t="n">
        <v>99</v>
      </c>
      <c r="D487" s="6" t="n">
        <v>495</v>
      </c>
      <c r="E487" s="16" t="n">
        <v>0.57063613455705</v>
      </c>
      <c r="F487" s="16" t="n">
        <v>0.0690624338077017</v>
      </c>
      <c r="G487" s="16" t="n">
        <v>0.560770761966705</v>
      </c>
      <c r="H487" s="16" t="n">
        <v>0.0571523581439467</v>
      </c>
      <c r="I487" s="23" t="n">
        <f aca="false">G487-E487</f>
        <v>-0.00986537259034437</v>
      </c>
      <c r="J487" s="17" t="n">
        <f aca="false">100*(G487-E487)/E487</f>
        <v>-1.7288376940942</v>
      </c>
      <c r="K487" s="16" t="n">
        <v>-1.33295462114694</v>
      </c>
      <c r="L487" s="17" t="n">
        <v>126.214192642876</v>
      </c>
      <c r="M487" s="16" t="n">
        <v>0.184947841144763</v>
      </c>
      <c r="N487" s="16" t="n">
        <v>0.237080789655367</v>
      </c>
      <c r="O487" s="6" t="str">
        <f aca="false">IF(N487&lt;0.05,"Yes","No")</f>
        <v>No</v>
      </c>
      <c r="P487" s="16" t="n">
        <v>-0.166182539159112</v>
      </c>
      <c r="Q487" s="16" t="n">
        <v>2.28415883703164</v>
      </c>
      <c r="R487" s="16" t="n">
        <v>0.131234571851979</v>
      </c>
      <c r="S487" s="16" t="n">
        <v>0.0624943261722538</v>
      </c>
      <c r="T487" s="16" t="n">
        <v>-0.00986553579531508</v>
      </c>
      <c r="U487" s="16" t="n">
        <v>0.137563683660555</v>
      </c>
      <c r="V487" s="16" t="n">
        <v>0.177884073698994</v>
      </c>
      <c r="W487" s="6" t="s">
        <v>682</v>
      </c>
      <c r="X487" s="16" t="n">
        <v>3.2</v>
      </c>
      <c r="Y487" s="16" t="n">
        <v>0.579144985205591</v>
      </c>
      <c r="Z487" s="16" t="n">
        <f aca="false">(G487-E487)/SQRT(H487^2/D487+F487^2/C487)</f>
        <v>-1.33295462114694</v>
      </c>
      <c r="AA487" s="24" t="n">
        <f aca="false">ABS(K487-Z487)</f>
        <v>0</v>
      </c>
    </row>
    <row r="488" customFormat="false" ht="15" hidden="false" customHeight="false" outlineLevel="0" collapsed="false">
      <c r="A488" s="17" t="n">
        <v>883</v>
      </c>
      <c r="B488" s="6" t="s">
        <v>601</v>
      </c>
      <c r="C488" s="6" t="n">
        <v>99</v>
      </c>
      <c r="D488" s="6" t="n">
        <v>495</v>
      </c>
      <c r="E488" s="16" t="n">
        <v>0.57058611753011</v>
      </c>
      <c r="F488" s="16" t="n">
        <v>0.0690745090067364</v>
      </c>
      <c r="G488" s="16" t="n">
        <v>0.560787997763566</v>
      </c>
      <c r="H488" s="16" t="n">
        <v>0.0571631594037429</v>
      </c>
      <c r="I488" s="23" t="n">
        <f aca="false">G488-E488</f>
        <v>-0.00979811976654366</v>
      </c>
      <c r="J488" s="17" t="n">
        <f aca="false">100*(G488-E488)/E488</f>
        <v>-1.71720262121986</v>
      </c>
      <c r="K488" s="16" t="n">
        <v>-1.32363410526534</v>
      </c>
      <c r="L488" s="17" t="n">
        <v>126.215026357929</v>
      </c>
      <c r="M488" s="16" t="n">
        <v>0.188017077073475</v>
      </c>
      <c r="N488" s="16" t="n">
        <v>0.240721437496266</v>
      </c>
      <c r="O488" s="6" t="str">
        <f aca="false">IF(N488&lt;0.05,"Yes","No")</f>
        <v>No</v>
      </c>
      <c r="P488" s="16" t="n">
        <v>-0.16501900031586</v>
      </c>
      <c r="Q488" s="16" t="n">
        <v>2.25228541061168</v>
      </c>
      <c r="R488" s="16" t="n">
        <v>0.133950364019973</v>
      </c>
      <c r="S488" s="16" t="n">
        <v>0.0623687042278475</v>
      </c>
      <c r="T488" s="16" t="n">
        <v>-0.00979828343666485</v>
      </c>
      <c r="U488" s="16" t="n">
        <v>0.140273420109658</v>
      </c>
      <c r="V488" s="16" t="n">
        <v>0.181164933720961</v>
      </c>
      <c r="W488" s="6" t="s">
        <v>682</v>
      </c>
      <c r="X488" s="16" t="n">
        <v>3.1</v>
      </c>
      <c r="Y488" s="16" t="n">
        <v>0.578777675747373</v>
      </c>
      <c r="Z488" s="16" t="n">
        <f aca="false">(G488-E488)/SQRT(H488^2/D488+F488^2/C488)</f>
        <v>-1.32363410526534</v>
      </c>
      <c r="AA488" s="24" t="n">
        <f aca="false">ABS(K488-Z488)</f>
        <v>0</v>
      </c>
    </row>
    <row r="489" customFormat="false" ht="15" hidden="false" customHeight="false" outlineLevel="0" collapsed="false">
      <c r="A489" s="17" t="n">
        <v>884</v>
      </c>
      <c r="B489" s="6" t="s">
        <v>601</v>
      </c>
      <c r="C489" s="6" t="n">
        <v>99</v>
      </c>
      <c r="D489" s="6" t="n">
        <v>495</v>
      </c>
      <c r="E489" s="16" t="n">
        <v>0.570540964904458</v>
      </c>
      <c r="F489" s="16" t="n">
        <v>0.0690648124056826</v>
      </c>
      <c r="G489" s="16" t="n">
        <v>0.560807683732775</v>
      </c>
      <c r="H489" s="16" t="n">
        <v>0.057160663753084</v>
      </c>
      <c r="I489" s="23" t="n">
        <f aca="false">G489-E489</f>
        <v>-0.00973328117168304</v>
      </c>
      <c r="J489" s="17" t="n">
        <f aca="false">100*(G489-E489)/E489</f>
        <v>-1.70597411411343</v>
      </c>
      <c r="K489" s="16" t="n">
        <v>-1.3150443001084</v>
      </c>
      <c r="L489" s="17" t="n">
        <v>126.2207289856</v>
      </c>
      <c r="M489" s="16" t="n">
        <v>0.190879129799689</v>
      </c>
      <c r="N489" s="16" t="n">
        <v>0.244088284667771</v>
      </c>
      <c r="O489" s="6" t="str">
        <f aca="false">IF(N489&lt;0.05,"Yes","No")</f>
        <v>No</v>
      </c>
      <c r="P489" s="16" t="n">
        <v>-0.163937713399225</v>
      </c>
      <c r="Q489" s="16" t="n">
        <v>2.22286591500594</v>
      </c>
      <c r="R489" s="16" t="n">
        <v>0.136513054328222</v>
      </c>
      <c r="S489" s="16" t="n">
        <v>0.062519573384696</v>
      </c>
      <c r="T489" s="16" t="n">
        <v>-0.00973344554095742</v>
      </c>
      <c r="U489" s="16" t="n">
        <v>0.142829472531295</v>
      </c>
      <c r="V489" s="16" t="n">
        <v>0.184320293919162</v>
      </c>
      <c r="W489" s="6" t="s">
        <v>682</v>
      </c>
      <c r="X489" s="16" t="n">
        <v>3</v>
      </c>
      <c r="Y489" s="16" t="n">
        <v>0.578573614937251</v>
      </c>
      <c r="Z489" s="16" t="n">
        <f aca="false">(G489-E489)/SQRT(H489^2/D489+F489^2/C489)</f>
        <v>-1.3150443001084</v>
      </c>
      <c r="AA489" s="24" t="n">
        <f aca="false">ABS(K489-Z489)</f>
        <v>0</v>
      </c>
    </row>
    <row r="490" customFormat="false" ht="15" hidden="false" customHeight="false" outlineLevel="0" collapsed="false">
      <c r="A490" s="17" t="n">
        <v>885</v>
      </c>
      <c r="B490" s="6" t="s">
        <v>601</v>
      </c>
      <c r="C490" s="6" t="n">
        <v>99</v>
      </c>
      <c r="D490" s="6" t="n">
        <v>495</v>
      </c>
      <c r="E490" s="16" t="n">
        <v>0.570512504288645</v>
      </c>
      <c r="F490" s="16" t="n">
        <v>0.0690216771823147</v>
      </c>
      <c r="G490" s="16" t="n">
        <v>0.560838009010662</v>
      </c>
      <c r="H490" s="16" t="n">
        <v>0.0571372664633837</v>
      </c>
      <c r="I490" s="23" t="n">
        <f aca="false">G490-E490</f>
        <v>-0.00967449527798281</v>
      </c>
      <c r="J490" s="17" t="n">
        <f aca="false">100*(G490-E490)/E490</f>
        <v>-1.69575516842451</v>
      </c>
      <c r="K490" s="16" t="n">
        <v>-1.30788478744957</v>
      </c>
      <c r="L490" s="17" t="n">
        <v>126.233428967704</v>
      </c>
      <c r="M490" s="16" t="n">
        <v>0.193289166812102</v>
      </c>
      <c r="N490" s="16" t="n">
        <v>0.247019792866318</v>
      </c>
      <c r="O490" s="6" t="str">
        <f aca="false">IF(N490&lt;0.05,"Yes","No")</f>
        <v>No</v>
      </c>
      <c r="P490" s="16" t="n">
        <v>-0.163022190554152</v>
      </c>
      <c r="Q490" s="16" t="n">
        <v>2.19810770725567</v>
      </c>
      <c r="R490" s="16" t="n">
        <v>0.138712394398334</v>
      </c>
      <c r="S490" s="16" t="n">
        <v>0.0627498232090131</v>
      </c>
      <c r="T490" s="16" t="n">
        <v>-0.00967465961564086</v>
      </c>
      <c r="U490" s="16" t="n">
        <v>0.145022459580666</v>
      </c>
      <c r="V490" s="16" t="n">
        <v>0.186838751606993</v>
      </c>
      <c r="W490" s="6" t="s">
        <v>682</v>
      </c>
      <c r="X490" s="16" t="n">
        <v>3</v>
      </c>
      <c r="Y490" s="16" t="n">
        <v>0.578308335884094</v>
      </c>
      <c r="Z490" s="16" t="n">
        <f aca="false">(G490-E490)/SQRT(H490^2/D490+F490^2/C490)</f>
        <v>-1.30788478744957</v>
      </c>
      <c r="AA490" s="24" t="n">
        <f aca="false">ABS(K490-Z490)</f>
        <v>0</v>
      </c>
    </row>
    <row r="491" customFormat="false" ht="15" hidden="false" customHeight="false" outlineLevel="0" collapsed="false">
      <c r="A491" s="17" t="n">
        <v>886</v>
      </c>
      <c r="B491" s="6" t="s">
        <v>601</v>
      </c>
      <c r="C491" s="6" t="n">
        <v>99</v>
      </c>
      <c r="D491" s="6" t="n">
        <v>495</v>
      </c>
      <c r="E491" s="16" t="n">
        <v>0.570517074580144</v>
      </c>
      <c r="F491" s="16" t="n">
        <v>0.0689734814892733</v>
      </c>
      <c r="G491" s="16" t="n">
        <v>0.560890192997576</v>
      </c>
      <c r="H491" s="16" t="n">
        <v>0.0570993563305606</v>
      </c>
      <c r="I491" s="23" t="n">
        <f aca="false">G491-E491</f>
        <v>-0.00962688158256841</v>
      </c>
      <c r="J491" s="17" t="n">
        <f aca="false">100*(G491-E491)/E491</f>
        <v>-1.68739587498815</v>
      </c>
      <c r="K491" s="16" t="n">
        <v>-1.30235187483681</v>
      </c>
      <c r="L491" s="17" t="n">
        <v>126.235481849081</v>
      </c>
      <c r="M491" s="16" t="n">
        <v>0.195167245444252</v>
      </c>
      <c r="N491" s="16" t="n">
        <v>0.249268317737613</v>
      </c>
      <c r="O491" s="6" t="str">
        <f aca="false">IF(N491&lt;0.05,"Yes","No")</f>
        <v>No</v>
      </c>
      <c r="P491" s="16" t="n">
        <v>-0.162328836865294</v>
      </c>
      <c r="Q491" s="16" t="n">
        <v>2.17944981705457</v>
      </c>
      <c r="R491" s="16" t="n">
        <v>0.140396154028812</v>
      </c>
      <c r="S491" s="16" t="n">
        <v>0.0624702586557743</v>
      </c>
      <c r="T491" s="16" t="n">
        <v>-0.00962704567168638</v>
      </c>
      <c r="U491" s="16" t="n">
        <v>0.146700945034205</v>
      </c>
      <c r="V491" s="16" t="n">
        <v>0.188885336953912</v>
      </c>
      <c r="W491" s="6" t="s">
        <v>682</v>
      </c>
      <c r="X491" s="16" t="n">
        <v>2.9</v>
      </c>
      <c r="Y491" s="16" t="n">
        <v>0.578104275073972</v>
      </c>
      <c r="Z491" s="16" t="n">
        <f aca="false">(G491-E491)/SQRT(H491^2/D491+F491^2/C491)</f>
        <v>-1.30235187483681</v>
      </c>
      <c r="AA491" s="24" t="n">
        <f aca="false">ABS(K491-Z491)</f>
        <v>0</v>
      </c>
    </row>
    <row r="492" customFormat="false" ht="15" hidden="false" customHeight="false" outlineLevel="0" collapsed="false">
      <c r="A492" s="17" t="n">
        <v>887</v>
      </c>
      <c r="B492" s="6" t="s">
        <v>601</v>
      </c>
      <c r="C492" s="6" t="n">
        <v>99</v>
      </c>
      <c r="D492" s="6" t="n">
        <v>495</v>
      </c>
      <c r="E492" s="16" t="n">
        <v>0.570498486961981</v>
      </c>
      <c r="F492" s="16" t="n">
        <v>0.0689794506696392</v>
      </c>
      <c r="G492" s="16" t="n">
        <v>0.560924187513313</v>
      </c>
      <c r="H492" s="16" t="n">
        <v>0.0571004492528273</v>
      </c>
      <c r="I492" s="23" t="n">
        <f aca="false">G492-E492</f>
        <v>-0.00957429944866839</v>
      </c>
      <c r="J492" s="17" t="n">
        <f aca="false">100*(G492-E492)/E492</f>
        <v>-1.67823397738589</v>
      </c>
      <c r="K492" s="16" t="n">
        <v>-1.29513685182354</v>
      </c>
      <c r="L492" s="17" t="n">
        <v>126.231506118532</v>
      </c>
      <c r="M492" s="16" t="n">
        <v>0.197636718698894</v>
      </c>
      <c r="N492" s="16" t="n">
        <v>0.251962831302413</v>
      </c>
      <c r="O492" s="6" t="str">
        <f aca="false">IF(N492&lt;0.05,"Yes","No")</f>
        <v>No</v>
      </c>
      <c r="P492" s="16" t="n">
        <v>-0.16143666219532</v>
      </c>
      <c r="Q492" s="16" t="n">
        <v>2.15555872637485</v>
      </c>
      <c r="R492" s="16" t="n">
        <v>0.142585869247437</v>
      </c>
      <c r="S492" s="16" t="n">
        <v>0.0622992755959646</v>
      </c>
      <c r="T492" s="16" t="n">
        <v>-0.00957446418752638</v>
      </c>
      <c r="U492" s="16" t="n">
        <v>0.148883199134683</v>
      </c>
      <c r="V492" s="16" t="n">
        <v>0.191577645945364</v>
      </c>
      <c r="W492" s="6" t="s">
        <v>682</v>
      </c>
      <c r="X492" s="16" t="n">
        <v>2.9</v>
      </c>
      <c r="Y492" s="16" t="n">
        <v>0.577838996020814</v>
      </c>
      <c r="Z492" s="16" t="n">
        <f aca="false">(G492-E492)/SQRT(H492^2/D492+F492^2/C492)</f>
        <v>-1.29513685182354</v>
      </c>
      <c r="AA492" s="24" t="n">
        <f aca="false">ABS(K492-Z492)</f>
        <v>0</v>
      </c>
    </row>
    <row r="493" customFormat="false" ht="15" hidden="false" customHeight="false" outlineLevel="0" collapsed="false">
      <c r="A493" s="17" t="n">
        <v>888</v>
      </c>
      <c r="B493" s="6" t="s">
        <v>601</v>
      </c>
      <c r="C493" s="6" t="n">
        <v>99</v>
      </c>
      <c r="D493" s="6" t="n">
        <v>495</v>
      </c>
      <c r="E493" s="16" t="n">
        <v>0.570448890779958</v>
      </c>
      <c r="F493" s="16" t="n">
        <v>0.0690130486257973</v>
      </c>
      <c r="G493" s="16" t="n">
        <v>0.560952288394022</v>
      </c>
      <c r="H493" s="16" t="n">
        <v>0.0571267017418369</v>
      </c>
      <c r="I493" s="23" t="n">
        <f aca="false">G493-E493</f>
        <v>-0.00949660238593519</v>
      </c>
      <c r="J493" s="17" t="n">
        <f aca="false">100*(G493-E493)/E493</f>
        <v>-1.66475954979083</v>
      </c>
      <c r="K493" s="16" t="n">
        <v>-1.28400542050628</v>
      </c>
      <c r="L493" s="17" t="n">
        <v>126.229895950479</v>
      </c>
      <c r="M493" s="16" t="n">
        <v>0.201491833450629</v>
      </c>
      <c r="N493" s="16" t="n">
        <v>0.256566267927134</v>
      </c>
      <c r="O493" s="6" t="str">
        <f aca="false">IF(N493&lt;0.05,"Yes","No")</f>
        <v>No</v>
      </c>
      <c r="P493" s="16" t="n">
        <v>-0.16005200941932</v>
      </c>
      <c r="Q493" s="16" t="n">
        <v>2.11874056686823</v>
      </c>
      <c r="R493" s="16" t="n">
        <v>0.146036227313494</v>
      </c>
      <c r="S493" s="16" t="n">
        <v>0.0623179316700908</v>
      </c>
      <c r="T493" s="16" t="n">
        <v>-0.00949676821384776</v>
      </c>
      <c r="U493" s="16" t="n">
        <v>0.152320621915509</v>
      </c>
      <c r="V493" s="16" t="n">
        <v>0.195641165763039</v>
      </c>
      <c r="W493" s="6" t="s">
        <v>682</v>
      </c>
      <c r="X493" s="16" t="n">
        <v>2.8</v>
      </c>
      <c r="Y493" s="16" t="n">
        <v>0.577573716967656</v>
      </c>
      <c r="Z493" s="16" t="n">
        <f aca="false">(G493-E493)/SQRT(H493^2/D493+F493^2/C493)</f>
        <v>-1.28400542050628</v>
      </c>
      <c r="AA493" s="24" t="n">
        <f aca="false">ABS(K493-Z493)</f>
        <v>0</v>
      </c>
    </row>
    <row r="494" customFormat="false" ht="15" hidden="false" customHeight="false" outlineLevel="0" collapsed="false">
      <c r="A494" s="17" t="n">
        <v>889</v>
      </c>
      <c r="B494" s="6" t="s">
        <v>601</v>
      </c>
      <c r="C494" s="6" t="n">
        <v>99</v>
      </c>
      <c r="D494" s="6" t="n">
        <v>495</v>
      </c>
      <c r="E494" s="16" t="n">
        <v>0.570393010823414</v>
      </c>
      <c r="F494" s="16" t="n">
        <v>0.0690120830294356</v>
      </c>
      <c r="G494" s="16" t="n">
        <v>0.561004569976017</v>
      </c>
      <c r="H494" s="16" t="n">
        <v>0.057132612048871</v>
      </c>
      <c r="I494" s="23" t="n">
        <f aca="false">G494-E494</f>
        <v>-0.00938844084739676</v>
      </c>
      <c r="J494" s="17" t="n">
        <f aca="false">100*(G494-E494)/E494</f>
        <v>-1.64596000814311</v>
      </c>
      <c r="K494" s="16" t="n">
        <v>-1.26938103351218</v>
      </c>
      <c r="L494" s="17" t="n">
        <v>126.236823826337</v>
      </c>
      <c r="M494" s="16" t="n">
        <v>0.20664045294263</v>
      </c>
      <c r="N494" s="16" t="n">
        <v>0.262803626896165</v>
      </c>
      <c r="O494" s="6" t="str">
        <f aca="false">IF(N494&lt;0.05,"Yes","No")</f>
        <v>No</v>
      </c>
      <c r="P494" s="16" t="n">
        <v>-0.158216900239766</v>
      </c>
      <c r="Q494" s="16" t="n">
        <v>2.07043339151018</v>
      </c>
      <c r="R494" s="16" t="n">
        <v>0.150707325092185</v>
      </c>
      <c r="S494" s="16" t="n">
        <v>0.0623911537365103</v>
      </c>
      <c r="T494" s="16" t="n">
        <v>-0.00938860711443308</v>
      </c>
      <c r="U494" s="16" t="n">
        <v>0.15697214001098</v>
      </c>
      <c r="V494" s="16" t="n">
        <v>0.201369269409321</v>
      </c>
      <c r="W494" s="6" t="s">
        <v>682</v>
      </c>
      <c r="X494" s="16" t="n">
        <v>2.7</v>
      </c>
      <c r="Y494" s="16" t="n">
        <v>0.57694112845628</v>
      </c>
      <c r="Z494" s="16" t="n">
        <f aca="false">(G494-E494)/SQRT(H494^2/D494+F494^2/C494)</f>
        <v>-1.26938103351218</v>
      </c>
      <c r="AA494" s="24" t="n">
        <f aca="false">ABS(K494-Z494)</f>
        <v>0</v>
      </c>
    </row>
    <row r="495" customFormat="false" ht="15" hidden="false" customHeight="false" outlineLevel="0" collapsed="false">
      <c r="A495" s="17" t="n">
        <v>890</v>
      </c>
      <c r="B495" s="6" t="s">
        <v>601</v>
      </c>
      <c r="C495" s="6" t="n">
        <v>99</v>
      </c>
      <c r="D495" s="6" t="n">
        <v>495</v>
      </c>
      <c r="E495" s="16" t="n">
        <v>0.57037766142325</v>
      </c>
      <c r="F495" s="16" t="n">
        <v>0.0689832791005169</v>
      </c>
      <c r="G495" s="16" t="n">
        <v>0.561057281734968</v>
      </c>
      <c r="H495" s="16" t="n">
        <v>0.0571096838919343</v>
      </c>
      <c r="I495" s="23" t="n">
        <f aca="false">G495-E495</f>
        <v>-0.00932037968828214</v>
      </c>
      <c r="J495" s="17" t="n">
        <f aca="false">100*(G495-E495)/E495</f>
        <v>-1.63407165438864</v>
      </c>
      <c r="K495" s="16" t="n">
        <v>-1.2607024471323</v>
      </c>
      <c r="L495" s="17" t="n">
        <v>126.237771722071</v>
      </c>
      <c r="M495" s="16" t="n">
        <v>0.209741217258901</v>
      </c>
      <c r="N495" s="16" t="n">
        <v>0.266585781888053</v>
      </c>
      <c r="O495" s="6" t="str">
        <f aca="false">IF(N495&lt;0.05,"Yes","No")</f>
        <v>No</v>
      </c>
      <c r="P495" s="16" t="n">
        <v>-0.157133539096316</v>
      </c>
      <c r="Q495" s="16" t="n">
        <v>2.04217664112222</v>
      </c>
      <c r="R495" s="16" t="n">
        <v>0.153518025667697</v>
      </c>
      <c r="S495" s="16" t="n">
        <v>0.0624183326340383</v>
      </c>
      <c r="T495" s="16" t="n">
        <v>-0.00932054602583055</v>
      </c>
      <c r="U495" s="16" t="n">
        <v>0.159770007616541</v>
      </c>
      <c r="V495" s="16" t="n">
        <v>0.204583546338254</v>
      </c>
      <c r="W495" s="6" t="s">
        <v>682</v>
      </c>
      <c r="X495" s="16" t="n">
        <v>2.6</v>
      </c>
      <c r="Y495" s="16" t="n">
        <v>0.576675849403122</v>
      </c>
      <c r="Z495" s="16" t="n">
        <f aca="false">(G495-E495)/SQRT(H495^2/D495+F495^2/C495)</f>
        <v>-1.2607024471323</v>
      </c>
      <c r="AA495" s="24" t="n">
        <f aca="false">ABS(K495-Z495)</f>
        <v>0</v>
      </c>
    </row>
    <row r="496" customFormat="false" ht="15" hidden="false" customHeight="false" outlineLevel="0" collapsed="false">
      <c r="A496" s="17" t="n">
        <v>891</v>
      </c>
      <c r="B496" s="6" t="s">
        <v>601</v>
      </c>
      <c r="C496" s="6" t="n">
        <v>99</v>
      </c>
      <c r="D496" s="6" t="n">
        <v>495</v>
      </c>
      <c r="E496" s="16" t="n">
        <v>0.570371521843804</v>
      </c>
      <c r="F496" s="16" t="n">
        <v>0.0689625998012696</v>
      </c>
      <c r="G496" s="16" t="n">
        <v>0.561071500633702</v>
      </c>
      <c r="H496" s="16" t="n">
        <v>0.0570812006433021</v>
      </c>
      <c r="I496" s="23" t="n">
        <f aca="false">G496-E496</f>
        <v>-0.00930002121010209</v>
      </c>
      <c r="J496" s="17" t="n">
        <f aca="false">100*(G496-E496)/E496</f>
        <v>-1.63051990745234</v>
      </c>
      <c r="K496" s="16" t="n">
        <v>-1.25835610017567</v>
      </c>
      <c r="L496" s="17" t="n">
        <v>126.226030632271</v>
      </c>
      <c r="M496" s="16" t="n">
        <v>0.210585586654782</v>
      </c>
      <c r="N496" s="16" t="n">
        <v>0.267497169021582</v>
      </c>
      <c r="O496" s="6" t="str">
        <f aca="false">IF(N496&lt;0.05,"Yes","No")</f>
        <v>No</v>
      </c>
      <c r="P496" s="16" t="n">
        <v>-0.156861540248975</v>
      </c>
      <c r="Q496" s="16" t="n">
        <v>2.03511272675481</v>
      </c>
      <c r="R496" s="16" t="n">
        <v>0.154229943465341</v>
      </c>
      <c r="S496" s="16" t="n">
        <v>0.0620272438863342</v>
      </c>
      <c r="T496" s="16" t="n">
        <v>-0.00930018774610046</v>
      </c>
      <c r="U496" s="16" t="n">
        <v>0.160478534444143</v>
      </c>
      <c r="V496" s="16" t="n">
        <v>0.20536558338373</v>
      </c>
      <c r="W496" s="6" t="s">
        <v>682</v>
      </c>
      <c r="X496" s="16" t="n">
        <v>2.6</v>
      </c>
      <c r="Y496" s="16" t="n">
        <v>0.576573818998061</v>
      </c>
      <c r="Z496" s="16" t="n">
        <f aca="false">(G496-E496)/SQRT(H496^2/D496+F496^2/C496)</f>
        <v>-1.25835610017567</v>
      </c>
      <c r="AA496" s="24" t="n">
        <f aca="false">ABS(K496-Z496)</f>
        <v>0</v>
      </c>
    </row>
    <row r="497" customFormat="false" ht="15" hidden="false" customHeight="false" outlineLevel="0" collapsed="false">
      <c r="A497" s="17" t="n">
        <v>892</v>
      </c>
      <c r="B497" s="6" t="s">
        <v>601</v>
      </c>
      <c r="C497" s="6" t="n">
        <v>99</v>
      </c>
      <c r="D497" s="6" t="n">
        <v>495</v>
      </c>
      <c r="E497" s="16" t="n">
        <v>0.570346001422767</v>
      </c>
      <c r="F497" s="16" t="n">
        <v>0.0689599296820072</v>
      </c>
      <c r="G497" s="16" t="n">
        <v>0.561059368740429</v>
      </c>
      <c r="H497" s="16" t="n">
        <v>0.0570668522363157</v>
      </c>
      <c r="I497" s="23" t="n">
        <f aca="false">G497-E497</f>
        <v>-0.00928663268233787</v>
      </c>
      <c r="J497" s="17" t="n">
        <f aca="false">100*(G497-E497)/E497</f>
        <v>-1.62824542631521</v>
      </c>
      <c r="K497" s="16" t="n">
        <v>-1.25662539544854</v>
      </c>
      <c r="L497" s="17" t="n">
        <v>126.213491288475</v>
      </c>
      <c r="M497" s="16" t="n">
        <v>0.211210070633787</v>
      </c>
      <c r="N497" s="16" t="n">
        <v>0.268128313233588</v>
      </c>
      <c r="O497" s="6" t="str">
        <f aca="false">IF(N497&lt;0.05,"Yes","No")</f>
        <v>No</v>
      </c>
      <c r="P497" s="16" t="n">
        <v>-0.156667618664378</v>
      </c>
      <c r="Q497" s="16" t="n">
        <v>2.030083981814</v>
      </c>
      <c r="R497" s="16" t="n">
        <v>0.154739039099569</v>
      </c>
      <c r="S497" s="16" t="n">
        <v>0.061524695951105</v>
      </c>
      <c r="T497" s="16" t="n">
        <v>-0.00928679957623753</v>
      </c>
      <c r="U497" s="16" t="n">
        <v>0.160985153214395</v>
      </c>
      <c r="V497" s="16" t="n">
        <v>0.205888441991614</v>
      </c>
      <c r="W497" s="6" t="s">
        <v>682</v>
      </c>
      <c r="X497" s="16" t="n">
        <v>2.6</v>
      </c>
      <c r="Y497" s="16" t="n">
        <v>0.576614631160086</v>
      </c>
      <c r="Z497" s="16" t="n">
        <f aca="false">(G497-E497)/SQRT(H497^2/D497+F497^2/C497)</f>
        <v>-1.25662539544854</v>
      </c>
      <c r="AA497" s="24" t="n">
        <f aca="false">ABS(K497-Z497)</f>
        <v>0</v>
      </c>
    </row>
    <row r="498" customFormat="false" ht="15" hidden="false" customHeight="false" outlineLevel="0" collapsed="false">
      <c r="A498" s="17" t="n">
        <v>893</v>
      </c>
      <c r="B498" s="6" t="s">
        <v>601</v>
      </c>
      <c r="C498" s="6" t="n">
        <v>99</v>
      </c>
      <c r="D498" s="6" t="n">
        <v>495</v>
      </c>
      <c r="E498" s="16" t="n">
        <v>0.570288491670531</v>
      </c>
      <c r="F498" s="16" t="n">
        <v>0.0689607351694053</v>
      </c>
      <c r="G498" s="16" t="n">
        <v>0.561073358853658</v>
      </c>
      <c r="H498" s="16" t="n">
        <v>0.0570757727185933</v>
      </c>
      <c r="I498" s="23" t="n">
        <f aca="false">G498-E498</f>
        <v>-0.00921513281687336</v>
      </c>
      <c r="J498" s="17" t="n">
        <f aca="false">100*(G498-E498)/E498</f>
        <v>-1.61587213339685</v>
      </c>
      <c r="K498" s="16" t="n">
        <v>-1.24691406351263</v>
      </c>
      <c r="L498" s="17" t="n">
        <v>126.222017459862</v>
      </c>
      <c r="M498" s="16" t="n">
        <v>0.214737854880614</v>
      </c>
      <c r="N498" s="16" t="n">
        <v>0.272113530219644</v>
      </c>
      <c r="O498" s="6" t="str">
        <f aca="false">IF(N498&lt;0.05,"Yes","No")</f>
        <v>No</v>
      </c>
      <c r="P498" s="16" t="n">
        <v>-0.155442151077407</v>
      </c>
      <c r="Q498" s="16" t="n">
        <v>1.99844920956682</v>
      </c>
      <c r="R498" s="16" t="n">
        <v>0.157985855050203</v>
      </c>
      <c r="S498" s="16" t="n">
        <v>0.0613461357643104</v>
      </c>
      <c r="T498" s="16" t="n">
        <v>-0.00921529990604866</v>
      </c>
      <c r="U498" s="16" t="n">
        <v>0.164215816582945</v>
      </c>
      <c r="V498" s="16" t="n">
        <v>0.209764729211791</v>
      </c>
      <c r="W498" s="6" t="s">
        <v>682</v>
      </c>
      <c r="X498" s="16" t="n">
        <v>2.5</v>
      </c>
      <c r="Y498" s="16" t="n">
        <v>0.576247321701867</v>
      </c>
      <c r="Z498" s="16" t="n">
        <f aca="false">(G498-E498)/SQRT(H498^2/D498+F498^2/C498)</f>
        <v>-1.24691406351263</v>
      </c>
      <c r="AA498" s="24" t="n">
        <f aca="false">ABS(K498-Z498)</f>
        <v>0</v>
      </c>
    </row>
    <row r="499" customFormat="false" ht="15" hidden="false" customHeight="false" outlineLevel="0" collapsed="false">
      <c r="A499" s="17" t="n">
        <v>894</v>
      </c>
      <c r="B499" s="6" t="s">
        <v>601</v>
      </c>
      <c r="C499" s="6" t="n">
        <v>99</v>
      </c>
      <c r="D499" s="6" t="n">
        <v>495</v>
      </c>
      <c r="E499" s="16" t="n">
        <v>0.570266475882193</v>
      </c>
      <c r="F499" s="16" t="n">
        <v>0.0689612598043838</v>
      </c>
      <c r="G499" s="16" t="n">
        <v>0.561117576830315</v>
      </c>
      <c r="H499" s="16" t="n">
        <v>0.0570751658645477</v>
      </c>
      <c r="I499" s="23" t="n">
        <f aca="false">G499-E499</f>
        <v>-0.00914889905187821</v>
      </c>
      <c r="J499" s="17" t="n">
        <f aca="false">100*(G499-E499)/E499</f>
        <v>-1.60431998702449</v>
      </c>
      <c r="K499" s="16" t="n">
        <v>-1.23794517179951</v>
      </c>
      <c r="L499" s="17" t="n">
        <v>126.220941977903</v>
      </c>
      <c r="M499" s="16" t="n">
        <v>0.218034106459052</v>
      </c>
      <c r="N499" s="16" t="n">
        <v>0.275957625102692</v>
      </c>
      <c r="O499" s="6" t="str">
        <f aca="false">IF(N499&lt;0.05,"Yes","No")</f>
        <v>No</v>
      </c>
      <c r="P499" s="16" t="n">
        <v>-0.154325919369473</v>
      </c>
      <c r="Q499" s="16" t="n">
        <v>1.96985049418895</v>
      </c>
      <c r="R499" s="16" t="n">
        <v>0.160988039511292</v>
      </c>
      <c r="S499" s="16" t="n">
        <v>0.0614353970017668</v>
      </c>
      <c r="T499" s="16" t="n">
        <v>-0.00914906655598911</v>
      </c>
      <c r="U499" s="16" t="n">
        <v>0.16720210763453</v>
      </c>
      <c r="V499" s="16" t="n">
        <v>0.213319821404929</v>
      </c>
      <c r="W499" s="6" t="s">
        <v>682</v>
      </c>
      <c r="X499" s="16" t="n">
        <v>2.4</v>
      </c>
      <c r="Y499" s="16" t="n">
        <v>0.575961636567697</v>
      </c>
      <c r="Z499" s="16" t="n">
        <f aca="false">(G499-E499)/SQRT(H499^2/D499+F499^2/C499)</f>
        <v>-1.2379451717995</v>
      </c>
      <c r="AA499" s="24" t="n">
        <f aca="false">ABS(K499-Z499)</f>
        <v>0</v>
      </c>
    </row>
    <row r="500" customFormat="false" ht="15" hidden="false" customHeight="false" outlineLevel="0" collapsed="false">
      <c r="A500" s="17" t="n">
        <v>895</v>
      </c>
      <c r="B500" s="6" t="s">
        <v>601</v>
      </c>
      <c r="C500" s="6" t="n">
        <v>99</v>
      </c>
      <c r="D500" s="6" t="n">
        <v>495</v>
      </c>
      <c r="E500" s="16" t="n">
        <v>0.57023992833465</v>
      </c>
      <c r="F500" s="16" t="n">
        <v>0.0689680995425931</v>
      </c>
      <c r="G500" s="16" t="n">
        <v>0.561154444891997</v>
      </c>
      <c r="H500" s="16" t="n">
        <v>0.0570734699608814</v>
      </c>
      <c r="I500" s="23" t="n">
        <f aca="false">G500-E500</f>
        <v>-0.00908548344265325</v>
      </c>
      <c r="J500" s="17" t="n">
        <f aca="false">100*(G500-E500)/E500</f>
        <v>-1.59327381181231</v>
      </c>
      <c r="K500" s="16" t="n">
        <v>-1.22926152203886</v>
      </c>
      <c r="L500" s="17" t="n">
        <v>126.213343463049</v>
      </c>
      <c r="M500" s="16" t="n">
        <v>0.221260560407423</v>
      </c>
      <c r="N500" s="16" t="n">
        <v>0.279403752730357</v>
      </c>
      <c r="O500" s="6" t="str">
        <f aca="false">IF(N500&lt;0.05,"Yes","No")</f>
        <v>No</v>
      </c>
      <c r="P500" s="16" t="n">
        <v>-0.153256326334535</v>
      </c>
      <c r="Q500" s="16" t="n">
        <v>1.94264006765053</v>
      </c>
      <c r="R500" s="16" t="n">
        <v>0.163905133567422</v>
      </c>
      <c r="S500" s="16" t="n">
        <v>0.0613231070981592</v>
      </c>
      <c r="T500" s="16" t="n">
        <v>-0.00908565157218123</v>
      </c>
      <c r="U500" s="16" t="n">
        <v>0.170103003608948</v>
      </c>
      <c r="V500" s="16" t="n">
        <v>0.216889075639824</v>
      </c>
      <c r="W500" s="6" t="s">
        <v>682</v>
      </c>
      <c r="X500" s="16" t="n">
        <v>2.3</v>
      </c>
      <c r="Y500" s="16" t="n">
        <v>0.575737169676564</v>
      </c>
      <c r="Z500" s="16" t="n">
        <f aca="false">(G500-E500)/SQRT(H500^2/D500+F500^2/C500)</f>
        <v>-1.22926152203886</v>
      </c>
      <c r="AA500" s="24" t="n">
        <f aca="false">ABS(K500-Z500)</f>
        <v>0</v>
      </c>
    </row>
    <row r="501" customFormat="false" ht="15" hidden="false" customHeight="false" outlineLevel="0" collapsed="false">
      <c r="A501" s="17" t="n">
        <v>896</v>
      </c>
      <c r="B501" s="6" t="s">
        <v>601</v>
      </c>
      <c r="C501" s="6" t="n">
        <v>99</v>
      </c>
      <c r="D501" s="6" t="n">
        <v>495</v>
      </c>
      <c r="E501" s="16" t="n">
        <v>0.570197488623436</v>
      </c>
      <c r="F501" s="16" t="n">
        <v>0.0689699408926675</v>
      </c>
      <c r="G501" s="16" t="n">
        <v>0.561180035273234</v>
      </c>
      <c r="H501" s="16" t="n">
        <v>0.0570721230867636</v>
      </c>
      <c r="I501" s="23" t="n">
        <f aca="false">G501-E501</f>
        <v>-0.00901745335020199</v>
      </c>
      <c r="J501" s="17" t="n">
        <f aca="false">100*(G501-E501)/E501</f>
        <v>-1.58146142873618</v>
      </c>
      <c r="K501" s="16" t="n">
        <v>-1.2200319023059</v>
      </c>
      <c r="L501" s="17" t="n">
        <v>126.210378856869</v>
      </c>
      <c r="M501" s="16" t="n">
        <v>0.224727586355029</v>
      </c>
      <c r="N501" s="16" t="n">
        <v>0.283575170529679</v>
      </c>
      <c r="O501" s="6" t="str">
        <f aca="false">IF(N501&lt;0.05,"Yes","No")</f>
        <v>No</v>
      </c>
      <c r="P501" s="16" t="n">
        <v>-0.152110647945875</v>
      </c>
      <c r="Q501" s="16" t="n">
        <v>1.91370394698327</v>
      </c>
      <c r="R501" s="16" t="n">
        <v>0.167073839180035</v>
      </c>
      <c r="S501" s="16" t="n">
        <v>0.0610529077800553</v>
      </c>
      <c r="T501" s="16" t="n">
        <v>-0.00901762207609935</v>
      </c>
      <c r="U501" s="16" t="n">
        <v>0.173253357394204</v>
      </c>
      <c r="V501" s="16" t="n">
        <v>0.220637993042952</v>
      </c>
      <c r="W501" s="6" t="s">
        <v>682</v>
      </c>
      <c r="X501" s="16" t="n">
        <v>2.3</v>
      </c>
      <c r="Y501" s="16" t="n">
        <v>0.575451484542394</v>
      </c>
      <c r="Z501" s="16" t="n">
        <f aca="false">(G501-E501)/SQRT(H501^2/D501+F501^2/C501)</f>
        <v>-1.2200319023059</v>
      </c>
      <c r="AA501" s="24" t="n">
        <f aca="false">ABS(K501-Z501)</f>
        <v>0</v>
      </c>
    </row>
    <row r="502" customFormat="false" ht="15" hidden="false" customHeight="false" outlineLevel="0" collapsed="false">
      <c r="A502" s="17" t="n">
        <v>897</v>
      </c>
      <c r="B502" s="6" t="s">
        <v>601</v>
      </c>
      <c r="C502" s="6" t="n">
        <v>99</v>
      </c>
      <c r="D502" s="6" t="n">
        <v>495</v>
      </c>
      <c r="E502" s="16" t="n">
        <v>0.570182790358861</v>
      </c>
      <c r="F502" s="16" t="n">
        <v>0.0689336641715933</v>
      </c>
      <c r="G502" s="16" t="n">
        <v>0.561240139994959</v>
      </c>
      <c r="H502" s="16" t="n">
        <v>0.057057094652034</v>
      </c>
      <c r="I502" s="23" t="n">
        <f aca="false">G502-E502</f>
        <v>-0.00894265036390285</v>
      </c>
      <c r="J502" s="17" t="n">
        <f aca="false">100*(G502-E502)/E502</f>
        <v>-1.56838307208019</v>
      </c>
      <c r="K502" s="16" t="n">
        <v>-1.21050970358065</v>
      </c>
      <c r="L502" s="17" t="n">
        <v>126.225869799319</v>
      </c>
      <c r="M502" s="16" t="n">
        <v>0.228345174570747</v>
      </c>
      <c r="N502" s="16" t="n">
        <v>0.287794368190245</v>
      </c>
      <c r="O502" s="6" t="str">
        <f aca="false">IF(N502&lt;0.05,"Yes","No")</f>
        <v>No</v>
      </c>
      <c r="P502" s="16" t="n">
        <v>-0.150897473089997</v>
      </c>
      <c r="Q502" s="16" t="n">
        <v>1.88329977440839</v>
      </c>
      <c r="R502" s="16" t="n">
        <v>0.170479303434145</v>
      </c>
      <c r="S502" s="16" t="n">
        <v>0.0613538074401888</v>
      </c>
      <c r="T502" s="16" t="n">
        <v>-0.00894281920048578</v>
      </c>
      <c r="U502" s="16" t="n">
        <v>0.176638173789079</v>
      </c>
      <c r="V502" s="16" t="n">
        <v>0.224676053880718</v>
      </c>
      <c r="W502" s="6" t="s">
        <v>682</v>
      </c>
      <c r="X502" s="16" t="n">
        <v>2.3</v>
      </c>
      <c r="Y502" s="16" t="n">
        <v>0.575043362922151</v>
      </c>
      <c r="Z502" s="16" t="n">
        <f aca="false">(G502-E502)/SQRT(H502^2/D502+F502^2/C502)</f>
        <v>-1.21050970358065</v>
      </c>
      <c r="AA502" s="24" t="n">
        <f aca="false">ABS(K502-Z502)</f>
        <v>0</v>
      </c>
    </row>
    <row r="503" customFormat="false" ht="15" hidden="false" customHeight="false" outlineLevel="0" collapsed="false">
      <c r="A503" s="17" t="n">
        <v>898</v>
      </c>
      <c r="B503" s="6" t="s">
        <v>601</v>
      </c>
      <c r="C503" s="6" t="n">
        <v>99</v>
      </c>
      <c r="D503" s="6" t="n">
        <v>495</v>
      </c>
      <c r="E503" s="16" t="n">
        <v>0.570169061121315</v>
      </c>
      <c r="F503" s="16" t="n">
        <v>0.068922617945233</v>
      </c>
      <c r="G503" s="16" t="n">
        <v>0.561287771391146</v>
      </c>
      <c r="H503" s="16" t="n">
        <v>0.0570492035648397</v>
      </c>
      <c r="I503" s="23" t="n">
        <f aca="false">G503-E503</f>
        <v>-0.00888128973016833</v>
      </c>
      <c r="J503" s="17" t="n">
        <f aca="false">100*(G503-E503)/E503</f>
        <v>-1.55765900603271</v>
      </c>
      <c r="K503" s="16" t="n">
        <v>-1.20239320200137</v>
      </c>
      <c r="L503" s="17" t="n">
        <v>126.227164020823</v>
      </c>
      <c r="M503" s="16" t="n">
        <v>0.231461922327688</v>
      </c>
      <c r="N503" s="16" t="n">
        <v>0.291372977118318</v>
      </c>
      <c r="O503" s="6" t="str">
        <f aca="false">IF(N503&lt;0.05,"Yes","No")</f>
        <v>No</v>
      </c>
      <c r="P503" s="16" t="n">
        <v>-0.149883546924858</v>
      </c>
      <c r="Q503" s="16" t="n">
        <v>1.85807587195206</v>
      </c>
      <c r="R503" s="16" t="n">
        <v>0.173365243923063</v>
      </c>
      <c r="S503" s="16" t="n">
        <v>0.0613751031251217</v>
      </c>
      <c r="T503" s="16" t="n">
        <v>-0.00888145800727303</v>
      </c>
      <c r="U503" s="16" t="n">
        <v>0.179505964606624</v>
      </c>
      <c r="V503" s="16" t="n">
        <v>0.228047504944894</v>
      </c>
      <c r="W503" s="6" t="s">
        <v>682</v>
      </c>
      <c r="X503" s="16" t="n">
        <v>2</v>
      </c>
      <c r="Y503" s="16" t="n">
        <v>0.574859708193042</v>
      </c>
      <c r="Z503" s="16" t="n">
        <f aca="false">(G503-E503)/SQRT(H503^2/D503+F503^2/C503)</f>
        <v>-1.20239320200137</v>
      </c>
      <c r="AA503" s="24" t="n">
        <f aca="false">ABS(K503-Z503)</f>
        <v>0</v>
      </c>
    </row>
    <row r="504" customFormat="false" ht="15" hidden="false" customHeight="false" outlineLevel="0" collapsed="false">
      <c r="A504" s="17" t="n">
        <v>899</v>
      </c>
      <c r="B504" s="6" t="s">
        <v>601</v>
      </c>
      <c r="C504" s="6" t="n">
        <v>99</v>
      </c>
      <c r="D504" s="6" t="n">
        <v>495</v>
      </c>
      <c r="E504" s="16" t="n">
        <v>0.570169341684592</v>
      </c>
      <c r="F504" s="16" t="n">
        <v>0.0689232712854954</v>
      </c>
      <c r="G504" s="16" t="n">
        <v>0.561333785815672</v>
      </c>
      <c r="H504" s="16" t="n">
        <v>0.0570462164895435</v>
      </c>
      <c r="I504" s="23" t="n">
        <f aca="false">G504-E504</f>
        <v>-0.00883555586891949</v>
      </c>
      <c r="J504" s="17" t="n">
        <f aca="false">100*(G504-E504)/E504</f>
        <v>-1.54963713812013</v>
      </c>
      <c r="K504" s="16" t="n">
        <v>-1.19619909943287</v>
      </c>
      <c r="L504" s="17" t="n">
        <v>126.223517266051</v>
      </c>
      <c r="M504" s="16" t="n">
        <v>0.23386103533586</v>
      </c>
      <c r="N504" s="16" t="n">
        <v>0.29411646512479</v>
      </c>
      <c r="O504" s="6" t="str">
        <f aca="false">IF(N504&lt;0.05,"Yes","No")</f>
        <v>No</v>
      </c>
      <c r="P504" s="16" t="n">
        <v>-0.149117464523724</v>
      </c>
      <c r="Q504" s="16" t="n">
        <v>1.83913047701527</v>
      </c>
      <c r="R504" s="16" t="n">
        <v>0.175569909044263</v>
      </c>
      <c r="S504" s="16" t="n">
        <v>0.0611531955676266</v>
      </c>
      <c r="T504" s="16" t="n">
        <v>-0.008835723890769</v>
      </c>
      <c r="U504" s="16" t="n">
        <v>0.181696357575733</v>
      </c>
      <c r="V504" s="16" t="n">
        <v>0.230690659558065</v>
      </c>
      <c r="W504" s="6" t="s">
        <v>682</v>
      </c>
      <c r="X504" s="16" t="n">
        <v>2</v>
      </c>
      <c r="Y504" s="16" t="n">
        <v>0.574757677787981</v>
      </c>
      <c r="Z504" s="16" t="n">
        <f aca="false">(G504-E504)/SQRT(H504^2/D504+F504^2/C504)</f>
        <v>-1.19619909943287</v>
      </c>
      <c r="AA504" s="24" t="n">
        <f aca="false">ABS(K504-Z504)</f>
        <v>0</v>
      </c>
    </row>
    <row r="505" customFormat="false" ht="15" hidden="false" customHeight="false" outlineLevel="0" collapsed="false">
      <c r="A505" s="17" t="n">
        <v>900</v>
      </c>
      <c r="B505" s="6" t="s">
        <v>601</v>
      </c>
      <c r="C505" s="6" t="n">
        <v>99</v>
      </c>
      <c r="D505" s="6" t="n">
        <v>495</v>
      </c>
      <c r="E505" s="16" t="n">
        <v>0.570176862104975</v>
      </c>
      <c r="F505" s="16" t="n">
        <v>0.0689255673305864</v>
      </c>
      <c r="G505" s="16" t="n">
        <v>0.561384165949292</v>
      </c>
      <c r="H505" s="16" t="n">
        <v>0.0570491586976909</v>
      </c>
      <c r="I505" s="23" t="n">
        <f aca="false">G505-E505</f>
        <v>-0.0087926961556829</v>
      </c>
      <c r="J505" s="17" t="n">
        <f aca="false">100*(G505-E505)/E505</f>
        <v>-1.54209978342897</v>
      </c>
      <c r="K505" s="16" t="n">
        <v>-1.19035427597952</v>
      </c>
      <c r="L505" s="17" t="n">
        <v>126.224594137293</v>
      </c>
      <c r="M505" s="16" t="n">
        <v>0.236141089123535</v>
      </c>
      <c r="N505" s="16" t="n">
        <v>0.296552557231648</v>
      </c>
      <c r="O505" s="6" t="str">
        <f aca="false">IF(N505&lt;0.05,"Yes","No")</f>
        <v>No</v>
      </c>
      <c r="P505" s="16" t="n">
        <v>-0.148387077516598</v>
      </c>
      <c r="Q505" s="16" t="n">
        <v>1.82115823908619</v>
      </c>
      <c r="R505" s="16" t="n">
        <v>0.177691308622023</v>
      </c>
      <c r="S505" s="16" t="n">
        <v>0.0610447080197129</v>
      </c>
      <c r="T505" s="16" t="n">
        <v>-0.0087928648221663</v>
      </c>
      <c r="U505" s="16" t="n">
        <v>0.183803666771184</v>
      </c>
      <c r="V505" s="16" t="n">
        <v>0.233084360035922</v>
      </c>
      <c r="W505" s="6" t="s">
        <v>682</v>
      </c>
      <c r="X505" s="16" t="n">
        <v>2</v>
      </c>
      <c r="Y505" s="16" t="n">
        <v>0.574686256504438</v>
      </c>
      <c r="Z505" s="16" t="n">
        <f aca="false">(G505-E505)/SQRT(H505^2/D505+F505^2/C505)</f>
        <v>-1.19035427597952</v>
      </c>
      <c r="AA505" s="24" t="n">
        <f aca="false">ABS(K505-Z505)</f>
        <v>0</v>
      </c>
    </row>
    <row r="506" customFormat="false" ht="15" hidden="false" customHeight="false" outlineLevel="0" collapsed="false">
      <c r="A506" s="17" t="n">
        <v>901</v>
      </c>
      <c r="B506" s="6" t="s">
        <v>601</v>
      </c>
      <c r="C506" s="6" t="n">
        <v>99</v>
      </c>
      <c r="D506" s="6" t="n">
        <v>495</v>
      </c>
      <c r="E506" s="16" t="n">
        <v>0.570126581974704</v>
      </c>
      <c r="F506" s="16" t="n">
        <v>0.068966008036675</v>
      </c>
      <c r="G506" s="16" t="n">
        <v>0.56140779618061</v>
      </c>
      <c r="H506" s="16" t="n">
        <v>0.0570782580884444</v>
      </c>
      <c r="I506" s="23" t="n">
        <f aca="false">G506-E506</f>
        <v>-0.00871878579409435</v>
      </c>
      <c r="J506" s="17" t="n">
        <f aca="false">100*(G506-E506)/E506</f>
        <v>-1.52927193183938</v>
      </c>
      <c r="K506" s="16" t="n">
        <v>-1.17966704926914</v>
      </c>
      <c r="L506" s="17" t="n">
        <v>126.22007676063</v>
      </c>
      <c r="M506" s="16" t="n">
        <v>0.240351322481454</v>
      </c>
      <c r="N506" s="16" t="n">
        <v>0.301659574990164</v>
      </c>
      <c r="O506" s="6" t="str">
        <f aca="false">IF(N506&lt;0.05,"Yes","No")</f>
        <v>No</v>
      </c>
      <c r="P506" s="16" t="n">
        <v>-0.147062209041871</v>
      </c>
      <c r="Q506" s="16" t="n">
        <v>1.78878313064609</v>
      </c>
      <c r="R506" s="16" t="n">
        <v>0.181588107649106</v>
      </c>
      <c r="S506" s="16" t="n">
        <v>0.0610996740252351</v>
      </c>
      <c r="T506" s="16" t="n">
        <v>-0.00871895532625497</v>
      </c>
      <c r="U506" s="16" t="n">
        <v>0.187673831801538</v>
      </c>
      <c r="V506" s="16" t="n">
        <v>0.237418702881464</v>
      </c>
      <c r="W506" s="6" t="s">
        <v>682</v>
      </c>
      <c r="X506" s="16" t="n">
        <v>1.9</v>
      </c>
      <c r="Y506" s="16" t="n">
        <v>0.57436996224875</v>
      </c>
      <c r="Z506" s="16" t="n">
        <f aca="false">(G506-E506)/SQRT(H506^2/D506+F506^2/C506)</f>
        <v>-1.17966704926914</v>
      </c>
      <c r="AA506" s="24" t="n">
        <f aca="false">ABS(K506-Z506)</f>
        <v>0</v>
      </c>
    </row>
    <row r="507" customFormat="false" ht="15" hidden="false" customHeight="false" outlineLevel="0" collapsed="false">
      <c r="A507" s="17" t="n">
        <v>902</v>
      </c>
      <c r="B507" s="6" t="s">
        <v>601</v>
      </c>
      <c r="C507" s="6" t="n">
        <v>99</v>
      </c>
      <c r="D507" s="6" t="n">
        <v>495</v>
      </c>
      <c r="E507" s="16" t="n">
        <v>0.570074615755467</v>
      </c>
      <c r="F507" s="16" t="n">
        <v>0.0689785528925056</v>
      </c>
      <c r="G507" s="16" t="n">
        <v>0.561434670409771</v>
      </c>
      <c r="H507" s="16" t="n">
        <v>0.0570952742083437</v>
      </c>
      <c r="I507" s="23" t="n">
        <f aca="false">G507-E507</f>
        <v>-0.00863994534569557</v>
      </c>
      <c r="J507" s="17" t="n">
        <f aca="false">100*(G507-E507)/E507</f>
        <v>-1.51558148826638</v>
      </c>
      <c r="K507" s="16" t="n">
        <v>-1.16877083234237</v>
      </c>
      <c r="L507" s="17" t="n">
        <v>126.226928211235</v>
      </c>
      <c r="M507" s="16" t="n">
        <v>0.244698509832858</v>
      </c>
      <c r="N507" s="16" t="n">
        <v>0.306749146276154</v>
      </c>
      <c r="O507" s="6" t="str">
        <f aca="false">IF(N507&lt;0.05,"Yes","No")</f>
        <v>No</v>
      </c>
      <c r="P507" s="16" t="n">
        <v>-0.145692753725583</v>
      </c>
      <c r="Q507" s="16" t="n">
        <v>1.75562365516446</v>
      </c>
      <c r="R507" s="16" t="n">
        <v>0.185682501142529</v>
      </c>
      <c r="S507" s="16" t="n">
        <v>0.0613573869523276</v>
      </c>
      <c r="T507" s="16" t="n">
        <v>-0.00864011511932329</v>
      </c>
      <c r="U507" s="16" t="n">
        <v>0.191739269333362</v>
      </c>
      <c r="V507" s="16" t="n">
        <v>0.242415692715268</v>
      </c>
      <c r="W507" s="6" t="s">
        <v>682</v>
      </c>
      <c r="X507" s="16" t="n">
        <v>1.9</v>
      </c>
      <c r="Y507" s="16" t="n">
        <v>0.574186307519641</v>
      </c>
      <c r="Z507" s="16" t="n">
        <f aca="false">(G507-E507)/SQRT(H507^2/D507+F507^2/C507)</f>
        <v>-1.16877083234237</v>
      </c>
      <c r="AA507" s="24" t="n">
        <f aca="false">ABS(K507-Z507)</f>
        <v>0</v>
      </c>
    </row>
    <row r="508" customFormat="false" ht="15" hidden="false" customHeight="false" outlineLevel="0" collapsed="false">
      <c r="A508" s="17" t="n">
        <v>903</v>
      </c>
      <c r="B508" s="6" t="s">
        <v>601</v>
      </c>
      <c r="C508" s="6" t="n">
        <v>99</v>
      </c>
      <c r="D508" s="6" t="n">
        <v>495</v>
      </c>
      <c r="E508" s="16" t="n">
        <v>0.570048004087776</v>
      </c>
      <c r="F508" s="16" t="n">
        <v>0.0689669468432408</v>
      </c>
      <c r="G508" s="16" t="n">
        <v>0.561480619148775</v>
      </c>
      <c r="H508" s="16" t="n">
        <v>0.0570897352470691</v>
      </c>
      <c r="I508" s="23" t="n">
        <f aca="false">G508-E508</f>
        <v>-0.00856738493900111</v>
      </c>
      <c r="J508" s="17" t="n">
        <f aca="false">100*(G508-E508)/E508</f>
        <v>-1.50292341654825</v>
      </c>
      <c r="K508" s="16" t="n">
        <v>-1.15914028449176</v>
      </c>
      <c r="L508" s="17" t="n">
        <v>126.231130590837</v>
      </c>
      <c r="M508" s="16" t="n">
        <v>0.248587020539054</v>
      </c>
      <c r="N508" s="16" t="n">
        <v>0.311066903009263</v>
      </c>
      <c r="O508" s="6" t="str">
        <f aca="false">IF(N508&lt;0.05,"Yes","No")</f>
        <v>No</v>
      </c>
      <c r="P508" s="16" t="n">
        <v>-0.144485517950847</v>
      </c>
      <c r="Q508" s="16" t="n">
        <v>1.72664938492992</v>
      </c>
      <c r="R508" s="16" t="n">
        <v>0.189348302022929</v>
      </c>
      <c r="S508" s="16" t="n">
        <v>0.0614104704496627</v>
      </c>
      <c r="T508" s="16" t="n">
        <v>-0.00856755492000586</v>
      </c>
      <c r="U508" s="16" t="n">
        <v>0.19537832756063</v>
      </c>
      <c r="V508" s="16" t="n">
        <v>0.246571206657045</v>
      </c>
      <c r="W508" s="6" t="s">
        <v>682</v>
      </c>
      <c r="X508" s="16" t="n">
        <v>1.9</v>
      </c>
      <c r="Y508" s="16" t="n">
        <v>0.573737373737374</v>
      </c>
      <c r="Z508" s="16" t="n">
        <f aca="false">(G508-E508)/SQRT(H508^2/D508+F508^2/C508)</f>
        <v>-1.15914028449176</v>
      </c>
      <c r="AA508" s="24" t="n">
        <f aca="false">ABS(K508-Z508)</f>
        <v>0</v>
      </c>
    </row>
    <row r="509" customFormat="false" ht="15" hidden="false" customHeight="false" outlineLevel="0" collapsed="false">
      <c r="A509" s="17" t="n">
        <v>904</v>
      </c>
      <c r="B509" s="6" t="s">
        <v>601</v>
      </c>
      <c r="C509" s="6" t="n">
        <v>99</v>
      </c>
      <c r="D509" s="6" t="n">
        <v>495</v>
      </c>
      <c r="E509" s="16" t="n">
        <v>0.570051572840623</v>
      </c>
      <c r="F509" s="16" t="n">
        <v>0.0689582969785103</v>
      </c>
      <c r="G509" s="16" t="n">
        <v>0.561546403350252</v>
      </c>
      <c r="H509" s="16" t="n">
        <v>0.0570720577668639</v>
      </c>
      <c r="I509" s="23" t="n">
        <f aca="false">G509-E509</f>
        <v>-0.00850516949037106</v>
      </c>
      <c r="J509" s="17" t="n">
        <f aca="false">100*(G509-E509)/E509</f>
        <v>-1.49200000413804</v>
      </c>
      <c r="K509" s="16" t="n">
        <v>-1.15089262740982</v>
      </c>
      <c r="L509" s="17" t="n">
        <v>126.220264338044</v>
      </c>
      <c r="M509" s="16" t="n">
        <v>0.251952013878785</v>
      </c>
      <c r="N509" s="16" t="n">
        <v>0.315089988785314</v>
      </c>
      <c r="O509" s="6" t="str">
        <f aca="false">IF(N509&lt;0.05,"Yes","No")</f>
        <v>No</v>
      </c>
      <c r="P509" s="16" t="n">
        <v>-0.143474770781929</v>
      </c>
      <c r="Q509" s="16" t="n">
        <v>1.70257636064805</v>
      </c>
      <c r="R509" s="16" t="n">
        <v>0.192458365866247</v>
      </c>
      <c r="S509" s="16" t="n">
        <v>0.0610344163943031</v>
      </c>
      <c r="T509" s="16" t="n">
        <v>-0.00850534005956961</v>
      </c>
      <c r="U509" s="16" t="n">
        <v>0.198465101687107</v>
      </c>
      <c r="V509" s="16" t="n">
        <v>0.250316344470225</v>
      </c>
      <c r="W509" s="6" t="s">
        <v>682</v>
      </c>
      <c r="X509" s="16" t="n">
        <v>1.9</v>
      </c>
      <c r="Y509" s="16" t="n">
        <v>0.57351290684624</v>
      </c>
      <c r="Z509" s="16" t="n">
        <f aca="false">(G509-E509)/SQRT(H509^2/D509+F509^2/C509)</f>
        <v>-1.15089262740982</v>
      </c>
      <c r="AA509" s="24" t="n">
        <f aca="false">ABS(K509-Z509)</f>
        <v>0</v>
      </c>
    </row>
    <row r="510" customFormat="false" ht="15" hidden="false" customHeight="false" outlineLevel="0" collapsed="false">
      <c r="A510" s="17" t="n">
        <v>905</v>
      </c>
      <c r="B510" s="6" t="s">
        <v>601</v>
      </c>
      <c r="C510" s="6" t="n">
        <v>99</v>
      </c>
      <c r="D510" s="6" t="n">
        <v>495</v>
      </c>
      <c r="E510" s="16" t="n">
        <v>0.570052435903838</v>
      </c>
      <c r="F510" s="16" t="n">
        <v>0.0689736900066221</v>
      </c>
      <c r="G510" s="16" t="n">
        <v>0.561601137573069</v>
      </c>
      <c r="H510" s="16" t="n">
        <v>0.0570857004021442</v>
      </c>
      <c r="I510" s="23" t="n">
        <f aca="false">G510-E510</f>
        <v>-0.0084512983307693</v>
      </c>
      <c r="J510" s="17" t="n">
        <f aca="false">100*(G510-E510)/E510</f>
        <v>-1.48254753395966</v>
      </c>
      <c r="K510" s="16" t="n">
        <v>-1.14334555294833</v>
      </c>
      <c r="L510" s="17" t="n">
        <v>126.221196879769</v>
      </c>
      <c r="M510" s="16" t="n">
        <v>0.255059030114569</v>
      </c>
      <c r="N510" s="16" t="n">
        <v>0.318437872201043</v>
      </c>
      <c r="O510" s="6" t="str">
        <f aca="false">IF(N510&lt;0.05,"Yes","No")</f>
        <v>No</v>
      </c>
      <c r="P510" s="16" t="n">
        <v>-0.142532446538697</v>
      </c>
      <c r="Q510" s="16" t="n">
        <v>1.68028518998114</v>
      </c>
      <c r="R510" s="16" t="n">
        <v>0.195391651326034</v>
      </c>
      <c r="S510" s="16" t="n">
        <v>0.0609257504207667</v>
      </c>
      <c r="T510" s="16" t="n">
        <v>-0.00845146787463275</v>
      </c>
      <c r="U510" s="16" t="n">
        <v>0.201375998403339</v>
      </c>
      <c r="V510" s="16" t="n">
        <v>0.25368302138393</v>
      </c>
      <c r="W510" s="6" t="s">
        <v>682</v>
      </c>
      <c r="X510" s="16" t="n">
        <v>1.8</v>
      </c>
      <c r="Y510" s="16" t="n">
        <v>0.573390470360167</v>
      </c>
      <c r="Z510" s="16" t="n">
        <f aca="false">(G510-E510)/SQRT(H510^2/D510+F510^2/C510)</f>
        <v>-1.14334555294833</v>
      </c>
      <c r="AA510" s="24" t="n">
        <f aca="false">ABS(K510-Z510)</f>
        <v>0</v>
      </c>
    </row>
    <row r="511" customFormat="false" ht="15" hidden="false" customHeight="false" outlineLevel="0" collapsed="false">
      <c r="A511" s="17" t="n">
        <v>906</v>
      </c>
      <c r="B511" s="6" t="s">
        <v>601</v>
      </c>
      <c r="C511" s="6" t="n">
        <v>99</v>
      </c>
      <c r="D511" s="6" t="n">
        <v>495</v>
      </c>
      <c r="E511" s="16" t="n">
        <v>0.570047304485783</v>
      </c>
      <c r="F511" s="16" t="n">
        <v>0.0689956063508943</v>
      </c>
      <c r="G511" s="16" t="n">
        <v>0.561655018486158</v>
      </c>
      <c r="H511" s="16" t="n">
        <v>0.0571032384785944</v>
      </c>
      <c r="I511" s="23" t="n">
        <f aca="false">G511-E511</f>
        <v>-0.00839228599962549</v>
      </c>
      <c r="J511" s="17" t="n">
        <f aca="false">100*(G511-E511)/E511</f>
        <v>-1.47220869804758</v>
      </c>
      <c r="K511" s="16" t="n">
        <v>-1.13500278141588</v>
      </c>
      <c r="L511" s="17" t="n">
        <v>126.220576468493</v>
      </c>
      <c r="M511" s="16" t="n">
        <v>0.25852491170172</v>
      </c>
      <c r="N511" s="16" t="n">
        <v>0.32196848813593</v>
      </c>
      <c r="O511" s="6" t="str">
        <f aca="false">IF(N511&lt;0.05,"Yes","No")</f>
        <v>No</v>
      </c>
      <c r="P511" s="16" t="n">
        <v>-0.141493389922815</v>
      </c>
      <c r="Q511" s="16" t="n">
        <v>1.65587604429704</v>
      </c>
      <c r="R511" s="16" t="n">
        <v>0.198663994295729</v>
      </c>
      <c r="S511" s="16" t="n">
        <v>0.0608311423936825</v>
      </c>
      <c r="T511" s="16" t="n">
        <v>-0.00839245522483958</v>
      </c>
      <c r="U511" s="16" t="n">
        <v>0.204622849633446</v>
      </c>
      <c r="V511" s="16" t="n">
        <v>0.257618695581677</v>
      </c>
      <c r="W511" s="6" t="s">
        <v>682</v>
      </c>
      <c r="X511" s="16" t="n">
        <v>1.8</v>
      </c>
      <c r="Y511" s="16" t="n">
        <v>0.57322722171207</v>
      </c>
      <c r="Z511" s="16" t="n">
        <f aca="false">(G511-E511)/SQRT(H511^2/D511+F511^2/C511)</f>
        <v>-1.13500278141588</v>
      </c>
      <c r="AA511" s="24" t="n">
        <f aca="false">ABS(K511-Z511)</f>
        <v>0</v>
      </c>
    </row>
    <row r="512" customFormat="false" ht="15" hidden="false" customHeight="false" outlineLevel="0" collapsed="false">
      <c r="A512" s="17" t="n">
        <v>907</v>
      </c>
      <c r="B512" s="6" t="s">
        <v>601</v>
      </c>
      <c r="C512" s="6" t="n">
        <v>99</v>
      </c>
      <c r="D512" s="6" t="n">
        <v>495</v>
      </c>
      <c r="E512" s="16" t="n">
        <v>0.570040644419314</v>
      </c>
      <c r="F512" s="16" t="n">
        <v>0.0689993001896358</v>
      </c>
      <c r="G512" s="16" t="n">
        <v>0.561710344239919</v>
      </c>
      <c r="H512" s="16" t="n">
        <v>0.057104979409294</v>
      </c>
      <c r="I512" s="23" t="n">
        <f aca="false">G512-E512</f>
        <v>-0.00833030017939485</v>
      </c>
      <c r="J512" s="17" t="n">
        <f aca="false">100*(G512-E512)/E512</f>
        <v>-1.46135196866194</v>
      </c>
      <c r="K512" s="16" t="n">
        <v>-1.12656241296084</v>
      </c>
      <c r="L512" s="17" t="n">
        <v>126.219217532386</v>
      </c>
      <c r="M512" s="16" t="n">
        <v>0.262064829918191</v>
      </c>
      <c r="N512" s="16" t="n">
        <v>0.325990649886394</v>
      </c>
      <c r="O512" s="6" t="str">
        <f aca="false">IF(N512&lt;0.05,"Yes","No")</f>
        <v>No</v>
      </c>
      <c r="P512" s="16" t="n">
        <v>-0.140443304316816</v>
      </c>
      <c r="Q512" s="16" t="n">
        <v>1.63138925587734</v>
      </c>
      <c r="R512" s="16" t="n">
        <v>0.202011700511634</v>
      </c>
      <c r="S512" s="16" t="n">
        <v>0.0609888635218123</v>
      </c>
      <c r="T512" s="16" t="n">
        <v>-0.00833046968882026</v>
      </c>
      <c r="U512" s="16" t="n">
        <v>0.207943940120911</v>
      </c>
      <c r="V512" s="16" t="n">
        <v>0.261344197968287</v>
      </c>
      <c r="W512" s="6" t="s">
        <v>682</v>
      </c>
      <c r="X512" s="16" t="n">
        <v>1.8</v>
      </c>
      <c r="Y512" s="16" t="n">
        <v>0.573002754820937</v>
      </c>
      <c r="Z512" s="16" t="n">
        <f aca="false">(G512-E512)/SQRT(H512^2/D512+F512^2/C512)</f>
        <v>-1.12656241296084</v>
      </c>
      <c r="AA512" s="24" t="n">
        <f aca="false">ABS(K512-Z512)</f>
        <v>0</v>
      </c>
    </row>
    <row r="513" customFormat="false" ht="15" hidden="false" customHeight="false" outlineLevel="0" collapsed="false">
      <c r="A513" s="17" t="n">
        <v>908</v>
      </c>
      <c r="B513" s="6" t="s">
        <v>601</v>
      </c>
      <c r="C513" s="6" t="n">
        <v>99</v>
      </c>
      <c r="D513" s="6" t="n">
        <v>495</v>
      </c>
      <c r="E513" s="16" t="n">
        <v>0.570035249897928</v>
      </c>
      <c r="F513" s="16" t="n">
        <v>0.0689726715086343</v>
      </c>
      <c r="G513" s="16" t="n">
        <v>0.561761407900338</v>
      </c>
      <c r="H513" s="16" t="n">
        <v>0.0570858724786787</v>
      </c>
      <c r="I513" s="23" t="n">
        <f aca="false">G513-E513</f>
        <v>-0.00827384199758974</v>
      </c>
      <c r="J513" s="17" t="n">
        <f aca="false">100*(G513-E513)/E513</f>
        <v>-1.45146146647445</v>
      </c>
      <c r="K513" s="16" t="n">
        <v>-1.11935225883332</v>
      </c>
      <c r="L513" s="17" t="n">
        <v>126.222245291965</v>
      </c>
      <c r="M513" s="16" t="n">
        <v>0.265115447007703</v>
      </c>
      <c r="N513" s="16" t="n">
        <v>0.329590268735612</v>
      </c>
      <c r="O513" s="6" t="str">
        <f aca="false">IF(N513&lt;0.05,"Yes","No")</f>
        <v>No</v>
      </c>
      <c r="P513" s="16" t="n">
        <v>-0.139539754742772</v>
      </c>
      <c r="Q513" s="16" t="n">
        <v>1.61046551852958</v>
      </c>
      <c r="R513" s="16" t="n">
        <v>0.204925087417413</v>
      </c>
      <c r="S513" s="16" t="n">
        <v>0.0611713927771671</v>
      </c>
      <c r="T513" s="16" t="n">
        <v>-0.00827401144454173</v>
      </c>
      <c r="U513" s="16" t="n">
        <v>0.210833751411209</v>
      </c>
      <c r="V513" s="16" t="n">
        <v>0.264328882366292</v>
      </c>
      <c r="W513" s="6" t="s">
        <v>682</v>
      </c>
      <c r="X513" s="16" t="n">
        <v>1.8</v>
      </c>
      <c r="Y513" s="16" t="n">
        <v>0.572778287929803</v>
      </c>
      <c r="Z513" s="16" t="n">
        <f aca="false">(G513-E513)/SQRT(H513^2/D513+F513^2/C513)</f>
        <v>-1.11935225883332</v>
      </c>
      <c r="AA513" s="24" t="n">
        <f aca="false">ABS(K513-Z513)</f>
        <v>0</v>
      </c>
    </row>
    <row r="514" customFormat="false" ht="15" hidden="false" customHeight="false" outlineLevel="0" collapsed="false">
      <c r="A514" s="17" t="n">
        <v>909</v>
      </c>
      <c r="B514" s="6" t="s">
        <v>601</v>
      </c>
      <c r="C514" s="6" t="n">
        <v>99</v>
      </c>
      <c r="D514" s="6" t="n">
        <v>495</v>
      </c>
      <c r="E514" s="16" t="n">
        <v>0.570001440818864</v>
      </c>
      <c r="F514" s="16" t="n">
        <v>0.0689779796651405</v>
      </c>
      <c r="G514" s="16" t="n">
        <v>0.561780473740414</v>
      </c>
      <c r="H514" s="16" t="n">
        <v>0.0570885890776937</v>
      </c>
      <c r="I514" s="23" t="n">
        <f aca="false">G514-E514</f>
        <v>-0.00822096707844977</v>
      </c>
      <c r="J514" s="17" t="n">
        <f aca="false">100*(G514-E514)/E514</f>
        <v>-1.44227128033914</v>
      </c>
      <c r="K514" s="16" t="n">
        <v>-1.11211725928997</v>
      </c>
      <c r="L514" s="17" t="n">
        <v>126.220513547637</v>
      </c>
      <c r="M514" s="16" t="n">
        <v>0.268201455484481</v>
      </c>
      <c r="N514" s="16" t="n">
        <v>0.332835946823919</v>
      </c>
      <c r="O514" s="6" t="str">
        <f aca="false">IF(N514&lt;0.05,"Yes","No")</f>
        <v>No</v>
      </c>
      <c r="P514" s="16" t="n">
        <v>-0.138640498126557</v>
      </c>
      <c r="Q514" s="16" t="n">
        <v>1.58977528181772</v>
      </c>
      <c r="R514" s="16" t="n">
        <v>0.207854923250014</v>
      </c>
      <c r="S514" s="16" t="n">
        <v>0.0611941225976469</v>
      </c>
      <c r="T514" s="16" t="n">
        <v>-0.0082211374603567</v>
      </c>
      <c r="U514" s="16" t="n">
        <v>0.213739478678646</v>
      </c>
      <c r="V514" s="16" t="n">
        <v>0.267652298882025</v>
      </c>
      <c r="W514" s="6" t="s">
        <v>682</v>
      </c>
      <c r="X514" s="16" t="n">
        <v>1.7</v>
      </c>
      <c r="Y514" s="16" t="n">
        <v>0.572513008876645</v>
      </c>
      <c r="Z514" s="16" t="n">
        <f aca="false">(G514-E514)/SQRT(H514^2/D514+F514^2/C514)</f>
        <v>-1.11211725928997</v>
      </c>
      <c r="AA514" s="24" t="n">
        <f aca="false">ABS(K514-Z514)</f>
        <v>0</v>
      </c>
    </row>
    <row r="515" customFormat="false" ht="15" hidden="false" customHeight="false" outlineLevel="0" collapsed="false">
      <c r="A515" s="17" t="n">
        <v>910</v>
      </c>
      <c r="B515" s="6" t="s">
        <v>601</v>
      </c>
      <c r="C515" s="6" t="n">
        <v>99</v>
      </c>
      <c r="D515" s="6" t="n">
        <v>495</v>
      </c>
      <c r="E515" s="16" t="n">
        <v>0.569960341911123</v>
      </c>
      <c r="F515" s="16" t="n">
        <v>0.0690008722754928</v>
      </c>
      <c r="G515" s="16" t="n">
        <v>0.561804519036804</v>
      </c>
      <c r="H515" s="16" t="n">
        <v>0.0571101876711874</v>
      </c>
      <c r="I515" s="23" t="n">
        <f aca="false">G515-E515</f>
        <v>-0.0081558228743196</v>
      </c>
      <c r="J515" s="17" t="n">
        <f aca="false">100*(G515-E515)/E515</f>
        <v>-1.4309456771979</v>
      </c>
      <c r="K515" s="16" t="n">
        <v>-1.10293245396184</v>
      </c>
      <c r="L515" s="17" t="n">
        <v>126.223251517138</v>
      </c>
      <c r="M515" s="16" t="n">
        <v>0.272154901412661</v>
      </c>
      <c r="N515" s="16" t="n">
        <v>0.335295537132723</v>
      </c>
      <c r="O515" s="6" t="str">
        <f aca="false">IF(N515&lt;0.05,"Yes","No")</f>
        <v>No</v>
      </c>
      <c r="P515" s="16" t="n">
        <v>-0.13749130609469</v>
      </c>
      <c r="Q515" s="16" t="n">
        <v>1.56352919526939</v>
      </c>
      <c r="R515" s="16" t="n">
        <v>0.211643237157368</v>
      </c>
      <c r="S515" s="16" t="n">
        <v>0.0612430089422845</v>
      </c>
      <c r="T515" s="16" t="n">
        <v>-0.00815599434501473</v>
      </c>
      <c r="U515" s="16" t="n">
        <v>0.217496130661474</v>
      </c>
      <c r="V515" s="16" t="n">
        <v>0.272032087188264</v>
      </c>
      <c r="W515" s="6" t="s">
        <v>682</v>
      </c>
      <c r="X515" s="16" t="n">
        <v>1.6</v>
      </c>
      <c r="Y515" s="16" t="n">
        <v>0.572002856851342</v>
      </c>
      <c r="Z515" s="16" t="n">
        <f aca="false">(G515-E515)/SQRT(H515^2/D515+F515^2/C515)</f>
        <v>-1.10293245396184</v>
      </c>
      <c r="AA515" s="24" t="n">
        <f aca="false">ABS(K515-Z515)</f>
        <v>0</v>
      </c>
    </row>
    <row r="516" customFormat="false" ht="15" hidden="false" customHeight="false" outlineLevel="0" collapsed="false">
      <c r="A516" s="17" t="n">
        <v>911</v>
      </c>
      <c r="B516" s="6" t="s">
        <v>601</v>
      </c>
      <c r="C516" s="6" t="n">
        <v>99</v>
      </c>
      <c r="D516" s="6" t="n">
        <v>495</v>
      </c>
      <c r="E516" s="16" t="n">
        <v>0.569925562600897</v>
      </c>
      <c r="F516" s="16" t="n">
        <v>0.0690157007280922</v>
      </c>
      <c r="G516" s="16" t="n">
        <v>0.561847961129564</v>
      </c>
      <c r="H516" s="16" t="n">
        <v>0.0571278999132536</v>
      </c>
      <c r="I516" s="23" t="n">
        <f aca="false">G516-E516</f>
        <v>-0.00807760147133252</v>
      </c>
      <c r="J516" s="17" t="n">
        <f aca="false">100*(G516-E516)/E516</f>
        <v>-1.41730815415083</v>
      </c>
      <c r="K516" s="16" t="n">
        <v>-1.09210714651486</v>
      </c>
      <c r="L516" s="17" t="n">
        <v>126.228866494346</v>
      </c>
      <c r="M516" s="16" t="n">
        <v>0.276866032726362</v>
      </c>
      <c r="N516" s="16" t="n">
        <v>0.336824281851816</v>
      </c>
      <c r="O516" s="6" t="str">
        <f aca="false">IF(N516&lt;0.05,"Yes","No")</f>
        <v>No</v>
      </c>
      <c r="P516" s="16" t="n">
        <v>-0.13613333616746</v>
      </c>
      <c r="Q516" s="16" t="n">
        <v>1.53279648376114</v>
      </c>
      <c r="R516" s="16" t="n">
        <v>0.216183978478667</v>
      </c>
      <c r="S516" s="16" t="n">
        <v>0.0615039490958261</v>
      </c>
      <c r="T516" s="16" t="n">
        <v>-0.00807777333450601</v>
      </c>
      <c r="U516" s="16" t="n">
        <v>0.221998247374815</v>
      </c>
      <c r="V516" s="16" t="n">
        <v>0.275472309330242</v>
      </c>
      <c r="W516" s="6" t="s">
        <v>682</v>
      </c>
      <c r="X516" s="16" t="n">
        <v>1.5</v>
      </c>
      <c r="Y516" s="16" t="n">
        <v>0.571900826446281</v>
      </c>
      <c r="Z516" s="16" t="n">
        <f aca="false">(G516-E516)/SQRT(H516^2/D516+F516^2/C516)</f>
        <v>-1.09210714651486</v>
      </c>
      <c r="AA516" s="24" t="n">
        <f aca="false">ABS(K516-Z516)</f>
        <v>0</v>
      </c>
    </row>
    <row r="517" customFormat="false" ht="15" hidden="false" customHeight="false" outlineLevel="0" collapsed="false">
      <c r="A517" s="17" t="n">
        <v>912</v>
      </c>
      <c r="B517" s="6" t="s">
        <v>601</v>
      </c>
      <c r="C517" s="6" t="n">
        <v>99</v>
      </c>
      <c r="D517" s="6" t="n">
        <v>495</v>
      </c>
      <c r="E517" s="16" t="n">
        <v>0.569898778440976</v>
      </c>
      <c r="F517" s="16" t="n">
        <v>0.0690004162004419</v>
      </c>
      <c r="G517" s="16" t="n">
        <v>0.561900809256717</v>
      </c>
      <c r="H517" s="16" t="n">
        <v>0.0571152856069414</v>
      </c>
      <c r="I517" s="23" t="n">
        <f aca="false">G517-E517</f>
        <v>-0.00799796918425899</v>
      </c>
      <c r="J517" s="17" t="n">
        <f aca="false">100*(G517-E517)/E517</f>
        <v>-1.40340170690282</v>
      </c>
      <c r="K517" s="16" t="n">
        <v>-1.08158015526408</v>
      </c>
      <c r="L517" s="17" t="n">
        <v>126.228905212797</v>
      </c>
      <c r="M517" s="16" t="n">
        <v>0.281501078455154</v>
      </c>
      <c r="N517" s="16" t="n">
        <v>0.341080603133956</v>
      </c>
      <c r="O517" s="6" t="str">
        <f aca="false">IF(N517&lt;0.05,"Yes","No")</f>
        <v>No</v>
      </c>
      <c r="P517" s="16" t="n">
        <v>-0.134821067722249</v>
      </c>
      <c r="Q517" s="16" t="n">
        <v>1.50338787904475</v>
      </c>
      <c r="R517" s="16" t="n">
        <v>0.220638309263142</v>
      </c>
      <c r="S517" s="16" t="n">
        <v>0.0617921760555395</v>
      </c>
      <c r="T517" s="16" t="n">
        <v>-0.00799814035055596</v>
      </c>
      <c r="U517" s="16" t="n">
        <v>0.226414010980228</v>
      </c>
      <c r="V517" s="16" t="n">
        <v>0.277503068230672</v>
      </c>
      <c r="W517" s="6" t="s">
        <v>682</v>
      </c>
      <c r="X517" s="16" t="n">
        <v>1.4</v>
      </c>
      <c r="Y517" s="16" t="n">
        <v>0.571574329150087</v>
      </c>
      <c r="Z517" s="16" t="n">
        <f aca="false">(G517-E517)/SQRT(H517^2/D517+F517^2/C517)</f>
        <v>-1.08158015526408</v>
      </c>
      <c r="AA517" s="24" t="n">
        <f aca="false">ABS(K517-Z517)</f>
        <v>0</v>
      </c>
    </row>
    <row r="518" customFormat="false" ht="15" hidden="false" customHeight="false" outlineLevel="0" collapsed="false">
      <c r="A518" s="17" t="n">
        <v>913</v>
      </c>
      <c r="B518" s="6" t="s">
        <v>601</v>
      </c>
      <c r="C518" s="6" t="n">
        <v>99</v>
      </c>
      <c r="D518" s="6" t="n">
        <v>495</v>
      </c>
      <c r="E518" s="16" t="n">
        <v>0.569856356791776</v>
      </c>
      <c r="F518" s="16" t="n">
        <v>0.0690066508824534</v>
      </c>
      <c r="G518" s="16" t="n">
        <v>0.561933364169766</v>
      </c>
      <c r="H518" s="16" t="n">
        <v>0.0571254415689546</v>
      </c>
      <c r="I518" s="23" t="n">
        <f aca="false">G518-E518</f>
        <v>-0.00792299262200935</v>
      </c>
      <c r="J518" s="17" t="n">
        <f aca="false">100*(G518-E518)/E518</f>
        <v>-1.39034908140972</v>
      </c>
      <c r="K518" s="16" t="n">
        <v>-1.07133284087034</v>
      </c>
      <c r="L518" s="17" t="n">
        <v>126.234063122224</v>
      </c>
      <c r="M518" s="16" t="n">
        <v>0.286063808637295</v>
      </c>
      <c r="N518" s="16" t="n">
        <v>0.344819312648857</v>
      </c>
      <c r="O518" s="6" t="str">
        <f aca="false">IF(N518&lt;0.05,"Yes","No")</f>
        <v>No</v>
      </c>
      <c r="P518" s="16" t="n">
        <v>-0.133536071725831</v>
      </c>
      <c r="Q518" s="16" t="n">
        <v>1.47486650472529</v>
      </c>
      <c r="R518" s="16" t="n">
        <v>0.225063637004555</v>
      </c>
      <c r="S518" s="16" t="n">
        <v>0.0619979695990356</v>
      </c>
      <c r="T518" s="16" t="n">
        <v>-0.00792316426051285</v>
      </c>
      <c r="U518" s="16" t="n">
        <v>0.230800367710863</v>
      </c>
      <c r="V518" s="16" t="n">
        <v>0.28162740975759</v>
      </c>
      <c r="W518" s="6" t="s">
        <v>682</v>
      </c>
      <c r="X518" s="16" t="n">
        <v>1.2</v>
      </c>
      <c r="Y518" s="16" t="n">
        <v>0.571268237934905</v>
      </c>
      <c r="Z518" s="16" t="n">
        <f aca="false">(G518-E518)/SQRT(H518^2/D518+F518^2/C518)</f>
        <v>-1.07133284087034</v>
      </c>
      <c r="AA518" s="24" t="n">
        <f aca="false">ABS(K518-Z518)</f>
        <v>0</v>
      </c>
    </row>
    <row r="519" customFormat="false" ht="15" hidden="false" customHeight="false" outlineLevel="0" collapsed="false">
      <c r="A519" s="17" t="n">
        <v>914</v>
      </c>
      <c r="B519" s="6" t="s">
        <v>601</v>
      </c>
      <c r="C519" s="6" t="n">
        <v>99</v>
      </c>
      <c r="D519" s="6" t="n">
        <v>495</v>
      </c>
      <c r="E519" s="16" t="n">
        <v>0.569806826235068</v>
      </c>
      <c r="F519" s="16" t="n">
        <v>0.0689830206698085</v>
      </c>
      <c r="G519" s="16" t="n">
        <v>0.561947187992058</v>
      </c>
      <c r="H519" s="16" t="n">
        <v>0.0571112417145809</v>
      </c>
      <c r="I519" s="23" t="n">
        <f aca="false">G519-E519</f>
        <v>-0.0078596382430105</v>
      </c>
      <c r="J519" s="17" t="n">
        <f aca="false">100*(G519-E519)/E519</f>
        <v>-1.37935136631166</v>
      </c>
      <c r="K519" s="16" t="n">
        <v>-1.06311819472709</v>
      </c>
      <c r="L519" s="17" t="n">
        <v>126.239602095574</v>
      </c>
      <c r="M519" s="16" t="n">
        <v>0.289757775106079</v>
      </c>
      <c r="N519" s="16" t="n">
        <v>0.348472287062319</v>
      </c>
      <c r="O519" s="6" t="str">
        <f aca="false">IF(N519&lt;0.05,"Yes","No")</f>
        <v>No</v>
      </c>
      <c r="P519" s="16" t="n">
        <v>-0.132504010265643</v>
      </c>
      <c r="Q519" s="16" t="n">
        <v>1.45215697432787</v>
      </c>
      <c r="R519" s="16" t="n">
        <v>0.228663649308608</v>
      </c>
      <c r="S519" s="16" t="n">
        <v>0.0623048718552552</v>
      </c>
      <c r="T519" s="16" t="n">
        <v>-0.00785980984108037</v>
      </c>
      <c r="U519" s="16" t="n">
        <v>0.234368281904647</v>
      </c>
      <c r="V519" s="16" t="n">
        <v>0.284987488129565</v>
      </c>
      <c r="W519" s="6" t="s">
        <v>682</v>
      </c>
      <c r="X519" s="16" t="n">
        <v>1.2</v>
      </c>
      <c r="Y519" s="16" t="n">
        <v>0.570717273747577</v>
      </c>
      <c r="Z519" s="16" t="n">
        <f aca="false">(G519-E519)/SQRT(H519^2/D519+F519^2/C519)</f>
        <v>-1.06311819472709</v>
      </c>
      <c r="AA519" s="24" t="n">
        <f aca="false">ABS(K519-Z519)</f>
        <v>0</v>
      </c>
    </row>
    <row r="520" customFormat="false" ht="15" hidden="false" customHeight="false" outlineLevel="0" collapsed="false">
      <c r="A520" s="17" t="n">
        <v>915</v>
      </c>
      <c r="B520" s="6" t="s">
        <v>601</v>
      </c>
      <c r="C520" s="6" t="n">
        <v>99</v>
      </c>
      <c r="D520" s="6" t="n">
        <v>495</v>
      </c>
      <c r="E520" s="16" t="n">
        <v>0.569749598852312</v>
      </c>
      <c r="F520" s="16" t="n">
        <v>0.0689502837946563</v>
      </c>
      <c r="G520" s="16" t="n">
        <v>0.561946284831172</v>
      </c>
      <c r="H520" s="16" t="n">
        <v>0.0570798127833231</v>
      </c>
      <c r="I520" s="23" t="n">
        <f aca="false">G520-E520</f>
        <v>-0.00780331402113943</v>
      </c>
      <c r="J520" s="17" t="n">
        <f aca="false">100*(G520-E520)/E520</f>
        <v>-1.36960412729701</v>
      </c>
      <c r="K520" s="16" t="n">
        <v>-1.05601039966747</v>
      </c>
      <c r="L520" s="17" t="n">
        <v>126.235131028168</v>
      </c>
      <c r="M520" s="16" t="n">
        <v>0.292980279907099</v>
      </c>
      <c r="N520" s="16" t="n">
        <v>0.351141795827048</v>
      </c>
      <c r="O520" s="6" t="str">
        <f aca="false">IF(N520&lt;0.05,"Yes","No")</f>
        <v>No</v>
      </c>
      <c r="P520" s="16" t="n">
        <v>-0.13162464837884</v>
      </c>
      <c r="Q520" s="16" t="n">
        <v>1.4329464736288</v>
      </c>
      <c r="R520" s="16" t="n">
        <v>0.231763297900162</v>
      </c>
      <c r="S520" s="16" t="n">
        <v>0.0621867769324638</v>
      </c>
      <c r="T520" s="16" t="n">
        <v>-0.00780348459151892</v>
      </c>
      <c r="U520" s="16" t="n">
        <v>0.237440038516499</v>
      </c>
      <c r="V520" s="16" t="n">
        <v>0.288055505999219</v>
      </c>
      <c r="W520" s="6" t="s">
        <v>682</v>
      </c>
      <c r="X520" s="16" t="n">
        <v>1.1</v>
      </c>
      <c r="Y520" s="16" t="n">
        <v>0.570594837261504</v>
      </c>
      <c r="Z520" s="16" t="n">
        <f aca="false">(G520-E520)/SQRT(H520^2/D520+F520^2/C520)</f>
        <v>-1.05601039966747</v>
      </c>
      <c r="AA520" s="24" t="n">
        <f aca="false">ABS(K520-Z520)</f>
        <v>0</v>
      </c>
    </row>
    <row r="521" customFormat="false" ht="15" hidden="false" customHeight="false" outlineLevel="0" collapsed="false">
      <c r="A521" s="17" t="n">
        <v>916</v>
      </c>
      <c r="B521" s="6" t="s">
        <v>601</v>
      </c>
      <c r="C521" s="6" t="n">
        <v>99</v>
      </c>
      <c r="D521" s="6" t="n">
        <v>495</v>
      </c>
      <c r="E521" s="16" t="n">
        <v>0.569670376753566</v>
      </c>
      <c r="F521" s="16" t="n">
        <v>0.0690053503464746</v>
      </c>
      <c r="G521" s="16" t="n">
        <v>0.561932383041189</v>
      </c>
      <c r="H521" s="16" t="n">
        <v>0.057101132409563</v>
      </c>
      <c r="I521" s="23" t="n">
        <f aca="false">G521-E521</f>
        <v>-0.00773799371237705</v>
      </c>
      <c r="J521" s="17" t="n">
        <f aca="false">100*(G521-E521)/E521</f>
        <v>-1.35832825931274</v>
      </c>
      <c r="K521" s="16" t="n">
        <v>-1.04638862811136</v>
      </c>
      <c r="L521" s="17" t="n">
        <v>126.210077730908</v>
      </c>
      <c r="M521" s="16" t="n">
        <v>0.297381506766634</v>
      </c>
      <c r="N521" s="16" t="n">
        <v>0.355403040794481</v>
      </c>
      <c r="O521" s="6" t="str">
        <f aca="false">IF(N521&lt;0.05,"Yes","No")</f>
        <v>No</v>
      </c>
      <c r="P521" s="16" t="n">
        <v>-0.130461658018835</v>
      </c>
      <c r="Q521" s="16" t="n">
        <v>1.4077362925452</v>
      </c>
      <c r="R521" s="16" t="n">
        <v>0.235908476864667</v>
      </c>
      <c r="S521" s="16" t="n">
        <v>0.0617786152033053</v>
      </c>
      <c r="T521" s="16" t="n">
        <v>-0.00773816360194468</v>
      </c>
      <c r="U521" s="16" t="n">
        <v>0.241547455031889</v>
      </c>
      <c r="V521" s="16" t="n">
        <v>0.292026284149089</v>
      </c>
      <c r="W521" s="6" t="s">
        <v>682</v>
      </c>
      <c r="X521" s="16" t="n">
        <v>1</v>
      </c>
      <c r="Y521" s="16" t="n">
        <v>0.570166309560249</v>
      </c>
      <c r="Z521" s="16" t="n">
        <f aca="false">(G521-E521)/SQRT(H521^2/D521+F521^2/C521)</f>
        <v>-1.04638862811136</v>
      </c>
      <c r="AA521" s="24" t="n">
        <f aca="false">ABS(K521-Z521)</f>
        <v>0</v>
      </c>
    </row>
    <row r="522" customFormat="false" ht="15" hidden="false" customHeight="false" outlineLevel="0" collapsed="false">
      <c r="A522" s="17" t="n">
        <v>917</v>
      </c>
      <c r="B522" s="6" t="s">
        <v>601</v>
      </c>
      <c r="C522" s="6" t="n">
        <v>99</v>
      </c>
      <c r="D522" s="6" t="n">
        <v>495</v>
      </c>
      <c r="E522" s="16" t="n">
        <v>0.569560148198195</v>
      </c>
      <c r="F522" s="16" t="n">
        <v>0.068991062254442</v>
      </c>
      <c r="G522" s="16" t="n">
        <v>0.561894859689655</v>
      </c>
      <c r="H522" s="16" t="n">
        <v>0.0570859477254112</v>
      </c>
      <c r="I522" s="23" t="n">
        <f aca="false">G522-E522</f>
        <v>-0.00766528850854054</v>
      </c>
      <c r="J522" s="17" t="n">
        <f aca="false">100*(G522-E522)/E522</f>
        <v>-1.34582599094928</v>
      </c>
      <c r="K522" s="16" t="n">
        <v>-1.03677891828492</v>
      </c>
      <c r="L522" s="17" t="n">
        <v>126.206607565789</v>
      </c>
      <c r="M522" s="16" t="n">
        <v>0.301821286114088</v>
      </c>
      <c r="N522" s="16" t="n">
        <v>0.359482155400056</v>
      </c>
      <c r="O522" s="6" t="str">
        <f aca="false">IF(N522&lt;0.05,"Yes","No")</f>
        <v>No</v>
      </c>
      <c r="P522" s="16" t="n">
        <v>-0.129268523283125</v>
      </c>
      <c r="Q522" s="16" t="n">
        <v>1.38210518173728</v>
      </c>
      <c r="R522" s="16" t="n">
        <v>0.240215460298568</v>
      </c>
      <c r="S522" s="16" t="n">
        <v>0.0617368831232496</v>
      </c>
      <c r="T522" s="16" t="n">
        <v>-0.00766545852180703</v>
      </c>
      <c r="U522" s="16" t="n">
        <v>0.245814813139824</v>
      </c>
      <c r="V522" s="16" t="n">
        <v>0.296332438343071</v>
      </c>
      <c r="W522" s="6" t="s">
        <v>682</v>
      </c>
      <c r="X522" s="16" t="n">
        <v>1</v>
      </c>
      <c r="Y522" s="16" t="n">
        <v>0.569880624426079</v>
      </c>
      <c r="Z522" s="16" t="n">
        <f aca="false">(G522-E522)/SQRT(H522^2/D522+F522^2/C522)</f>
        <v>-1.03677891828492</v>
      </c>
      <c r="AA522" s="24" t="n">
        <f aca="false">ABS(K522-Z522)</f>
        <v>0</v>
      </c>
    </row>
    <row r="523" customFormat="false" ht="15" hidden="false" customHeight="false" outlineLevel="0" collapsed="false">
      <c r="A523" s="17" t="n">
        <v>918</v>
      </c>
      <c r="B523" s="6" t="s">
        <v>601</v>
      </c>
      <c r="C523" s="6" t="n">
        <v>99</v>
      </c>
      <c r="D523" s="6" t="n">
        <v>495</v>
      </c>
      <c r="E523" s="16" t="n">
        <v>0.56945097897992</v>
      </c>
      <c r="F523" s="16" t="n">
        <v>0.0689579600395597</v>
      </c>
      <c r="G523" s="16" t="n">
        <v>0.561858604773126</v>
      </c>
      <c r="H523" s="16" t="n">
        <v>0.05706648151804</v>
      </c>
      <c r="I523" s="23" t="n">
        <f aca="false">G523-E523</f>
        <v>-0.00759237420679348</v>
      </c>
      <c r="J523" s="17" t="n">
        <f aca="false">100*(G523-E523)/E523</f>
        <v>-1.33327968289632</v>
      </c>
      <c r="K523" s="16" t="n">
        <v>-1.02739256697498</v>
      </c>
      <c r="L523" s="17" t="n">
        <v>126.214792017664</v>
      </c>
      <c r="M523" s="16" t="n">
        <v>0.306200581716631</v>
      </c>
      <c r="N523" s="16" t="n">
        <v>0.362071168895501</v>
      </c>
      <c r="O523" s="6" t="str">
        <f aca="false">IF(N523&lt;0.05,"Yes","No")</f>
        <v>No</v>
      </c>
      <c r="P523" s="16" t="n">
        <v>-0.128086557354472</v>
      </c>
      <c r="Q523" s="16" t="n">
        <v>1.35694619048361</v>
      </c>
      <c r="R523" s="16" t="n">
        <v>0.244536610824764</v>
      </c>
      <c r="S523" s="16" t="n">
        <v>0.0620878538830732</v>
      </c>
      <c r="T523" s="16" t="n">
        <v>-0.0075925447792415</v>
      </c>
      <c r="U523" s="16" t="n">
        <v>0.250095783190993</v>
      </c>
      <c r="V523" s="16" t="n">
        <v>0.300802488374047</v>
      </c>
      <c r="W523" s="6" t="s">
        <v>682</v>
      </c>
      <c r="X523" s="16" t="n">
        <v>1</v>
      </c>
      <c r="Y523" s="16" t="n">
        <v>0.569431690643812</v>
      </c>
      <c r="Z523" s="16" t="n">
        <f aca="false">(G523-E523)/SQRT(H523^2/D523+F523^2/C523)</f>
        <v>-1.02739256697498</v>
      </c>
      <c r="AA523" s="24" t="n">
        <f aca="false">ABS(K523-Z523)</f>
        <v>0</v>
      </c>
    </row>
    <row r="524" customFormat="false" ht="15" hidden="false" customHeight="false" outlineLevel="0" collapsed="false">
      <c r="A524" s="17" t="n">
        <v>919</v>
      </c>
      <c r="B524" s="6" t="s">
        <v>601</v>
      </c>
      <c r="C524" s="6" t="n">
        <v>99</v>
      </c>
      <c r="D524" s="6" t="n">
        <v>495</v>
      </c>
      <c r="E524" s="16" t="n">
        <v>0.569348433704087</v>
      </c>
      <c r="F524" s="16" t="n">
        <v>0.0689512271534738</v>
      </c>
      <c r="G524" s="16" t="n">
        <v>0.561828952245038</v>
      </c>
      <c r="H524" s="16" t="n">
        <v>0.0570648364763102</v>
      </c>
      <c r="I524" s="23" t="n">
        <f aca="false">G524-E524</f>
        <v>-0.00751948145904935</v>
      </c>
      <c r="J524" s="17" t="n">
        <f aca="false">100*(G524-E524)/E524</f>
        <v>-1.32071698346983</v>
      </c>
      <c r="K524" s="16" t="n">
        <v>-1.01761971448312</v>
      </c>
      <c r="L524" s="17" t="n">
        <v>126.218848819358</v>
      </c>
      <c r="M524" s="16" t="n">
        <v>0.310805348927568</v>
      </c>
      <c r="N524" s="16" t="n">
        <v>0.363482008679233</v>
      </c>
      <c r="O524" s="6" t="str">
        <f aca="false">IF(N524&lt;0.05,"Yes","No")</f>
        <v>No</v>
      </c>
      <c r="P524" s="16" t="n">
        <v>-0.126862443638308</v>
      </c>
      <c r="Q524" s="16" t="n">
        <v>1.33113365899749</v>
      </c>
      <c r="R524" s="16" t="n">
        <v>0.249069211837881</v>
      </c>
      <c r="S524" s="16" t="n">
        <v>0.0624954188786029</v>
      </c>
      <c r="T524" s="16" t="n">
        <v>-0.00751965244722221</v>
      </c>
      <c r="U524" s="16" t="n">
        <v>0.254585802275386</v>
      </c>
      <c r="V524" s="16" t="n">
        <v>0.304187135383799</v>
      </c>
      <c r="W524" s="6" t="s">
        <v>682</v>
      </c>
      <c r="X524" s="16" t="n">
        <v>0.9</v>
      </c>
      <c r="Y524" s="16" t="n">
        <v>0.569105193347618</v>
      </c>
      <c r="Z524" s="16" t="n">
        <f aca="false">(G524-E524)/SQRT(H524^2/D524+F524^2/C524)</f>
        <v>-1.01761971448312</v>
      </c>
      <c r="AA524" s="24" t="n">
        <f aca="false">ABS(K524-Z524)</f>
        <v>0</v>
      </c>
    </row>
    <row r="525" customFormat="false" ht="15" hidden="false" customHeight="false" outlineLevel="0" collapsed="false">
      <c r="A525" s="17" t="n">
        <v>920</v>
      </c>
      <c r="B525" s="6" t="s">
        <v>601</v>
      </c>
      <c r="C525" s="6" t="n">
        <v>99</v>
      </c>
      <c r="D525" s="6" t="n">
        <v>495</v>
      </c>
      <c r="E525" s="16" t="n">
        <v>0.569205467749124</v>
      </c>
      <c r="F525" s="16" t="n">
        <v>0.0689462654268984</v>
      </c>
      <c r="G525" s="16" t="n">
        <v>0.561771279573441</v>
      </c>
      <c r="H525" s="16" t="n">
        <v>0.0570522507233765</v>
      </c>
      <c r="I525" s="23" t="n">
        <f aca="false">G525-E525</f>
        <v>-0.00743418817568309</v>
      </c>
      <c r="J525" s="17" t="n">
        <f aca="false">100*(G525-E525)/E525</f>
        <v>-1.30606408351645</v>
      </c>
      <c r="K525" s="16" t="n">
        <v>-1.00616729625872</v>
      </c>
      <c r="L525" s="17" t="n">
        <v>126.210088478782</v>
      </c>
      <c r="M525" s="16" t="n">
        <v>0.316260252634512</v>
      </c>
      <c r="N525" s="16" t="n">
        <v>0.367919596226528</v>
      </c>
      <c r="O525" s="6" t="str">
        <f aca="false">IF(N525&lt;0.05,"Yes","No")</f>
        <v>No</v>
      </c>
      <c r="P525" s="16" t="n">
        <v>-0.125446927184284</v>
      </c>
      <c r="Q525" s="16" t="n">
        <v>1.30159411256723</v>
      </c>
      <c r="R525" s="16" t="n">
        <v>0.254383554180753</v>
      </c>
      <c r="S525" s="16" t="n">
        <v>0.0625815838299921</v>
      </c>
      <c r="T525" s="16" t="n">
        <v>-0.00743435887132798</v>
      </c>
      <c r="U525" s="16" t="n">
        <v>0.259849810550573</v>
      </c>
      <c r="V525" s="16" t="n">
        <v>0.306481576089543</v>
      </c>
      <c r="W525" s="6" t="s">
        <v>682</v>
      </c>
      <c r="X525" s="16" t="n">
        <v>0.9</v>
      </c>
      <c r="Y525" s="16" t="n">
        <v>0.56883991429446</v>
      </c>
      <c r="Z525" s="16" t="n">
        <f aca="false">(G525-E525)/SQRT(H525^2/D525+F525^2/C525)</f>
        <v>-1.00616729625872</v>
      </c>
      <c r="AA525" s="24" t="n">
        <f aca="false">ABS(K525-Z525)</f>
        <v>0</v>
      </c>
    </row>
    <row r="526" customFormat="false" ht="15" hidden="false" customHeight="false" outlineLevel="0" collapsed="false">
      <c r="A526" s="17" t="n">
        <v>921</v>
      </c>
      <c r="B526" s="6" t="s">
        <v>601</v>
      </c>
      <c r="C526" s="6" t="n">
        <v>99</v>
      </c>
      <c r="D526" s="6" t="n">
        <v>495</v>
      </c>
      <c r="E526" s="16" t="n">
        <v>0.569040098575631</v>
      </c>
      <c r="F526" s="16" t="n">
        <v>0.0689176332313608</v>
      </c>
      <c r="G526" s="16" t="n">
        <v>0.56167202977219</v>
      </c>
      <c r="H526" s="16" t="n">
        <v>0.0570215855451723</v>
      </c>
      <c r="I526" s="23" t="n">
        <f aca="false">G526-E526</f>
        <v>-0.00736806880344043</v>
      </c>
      <c r="J526" s="17" t="n">
        <f aca="false">100*(G526-E526)/E526</f>
        <v>-1.29482418231747</v>
      </c>
      <c r="K526" s="16" t="n">
        <v>-0.997647475395411</v>
      </c>
      <c r="L526" s="17" t="n">
        <v>126.202883217432</v>
      </c>
      <c r="M526" s="16" t="n">
        <v>0.320359342494409</v>
      </c>
      <c r="N526" s="16" t="n">
        <v>0.371249298720769</v>
      </c>
      <c r="O526" s="6" t="str">
        <f aca="false">IF(N526&lt;0.05,"Yes","No")</f>
        <v>No</v>
      </c>
      <c r="P526" s="16" t="n">
        <v>-0.124394653321524</v>
      </c>
      <c r="Q526" s="16" t="n">
        <v>1.27984963279782</v>
      </c>
      <c r="R526" s="16" t="n">
        <v>0.258385066316616</v>
      </c>
      <c r="S526" s="16" t="n">
        <v>0.0623879433741339</v>
      </c>
      <c r="T526" s="16" t="n">
        <v>-0.00736823907590577</v>
      </c>
      <c r="U526" s="16" t="n">
        <v>0.263813131894462</v>
      </c>
      <c r="V526" s="16" t="n">
        <v>0.309156013938823</v>
      </c>
      <c r="W526" s="6" t="s">
        <v>682</v>
      </c>
      <c r="X526" s="16" t="n">
        <v>0.9</v>
      </c>
      <c r="Y526" s="16" t="n">
        <v>0.568595041322314</v>
      </c>
      <c r="Z526" s="16" t="n">
        <f aca="false">(G526-E526)/SQRT(H526^2/D526+F526^2/C526)</f>
        <v>-0.997647475395411</v>
      </c>
      <c r="AA526" s="24" t="n">
        <f aca="false">ABS(K526-Z526)</f>
        <v>0</v>
      </c>
    </row>
    <row r="527" customFormat="false" ht="15" hidden="false" customHeight="false" outlineLevel="0" collapsed="false">
      <c r="A527" s="17" t="n">
        <v>922</v>
      </c>
      <c r="B527" s="6" t="s">
        <v>601</v>
      </c>
      <c r="C527" s="6" t="n">
        <v>99</v>
      </c>
      <c r="D527" s="6" t="n">
        <v>495</v>
      </c>
      <c r="E527" s="16" t="n">
        <v>0.568861994779471</v>
      </c>
      <c r="F527" s="16" t="n">
        <v>0.0688868949108231</v>
      </c>
      <c r="G527" s="16" t="n">
        <v>0.561558761319729</v>
      </c>
      <c r="H527" s="16" t="n">
        <v>0.0569886890858905</v>
      </c>
      <c r="I527" s="23" t="n">
        <f aca="false">G527-E527</f>
        <v>-0.00730323345974238</v>
      </c>
      <c r="J527" s="17" t="n">
        <f aca="false">100*(G527-E527)/E527</f>
        <v>-1.283832199508</v>
      </c>
      <c r="K527" s="16" t="n">
        <v>-0.989325522010343</v>
      </c>
      <c r="L527" s="17" t="n">
        <v>126.19516762582</v>
      </c>
      <c r="M527" s="16" t="n">
        <v>0.324397022415129</v>
      </c>
      <c r="N527" s="16" t="n">
        <v>0.374071429250377</v>
      </c>
      <c r="O527" s="6" t="str">
        <f aca="false">IF(N527&lt;0.05,"Yes","No")</f>
        <v>No</v>
      </c>
      <c r="P527" s="16" t="n">
        <v>-0.12336758607782</v>
      </c>
      <c r="Q527" s="16" t="n">
        <v>1.258802665988</v>
      </c>
      <c r="R527" s="16" t="n">
        <v>0.262332708409828</v>
      </c>
      <c r="S527" s="16" t="n">
        <v>0.0623302432908289</v>
      </c>
      <c r="T527" s="16" t="n">
        <v>-0.00730340326545894</v>
      </c>
      <c r="U527" s="16" t="n">
        <v>0.267722836573527</v>
      </c>
      <c r="V527" s="16" t="n">
        <v>0.312516929852366</v>
      </c>
      <c r="W527" s="6" t="s">
        <v>682</v>
      </c>
      <c r="X527" s="16" t="n">
        <v>0.8</v>
      </c>
      <c r="Y527" s="16" t="n">
        <v>0.568472604836241</v>
      </c>
      <c r="Z527" s="16" t="n">
        <f aca="false">(G527-E527)/SQRT(H527^2/D527+F527^2/C527)</f>
        <v>-0.989325522010343</v>
      </c>
      <c r="AA527" s="24" t="n">
        <f aca="false">ABS(K527-Z527)</f>
        <v>0</v>
      </c>
    </row>
    <row r="528" customFormat="false" ht="15" hidden="false" customHeight="false" outlineLevel="0" collapsed="false">
      <c r="A528" s="17" t="n">
        <v>923</v>
      </c>
      <c r="B528" s="6" t="s">
        <v>601</v>
      </c>
      <c r="C528" s="6" t="n">
        <v>99</v>
      </c>
      <c r="D528" s="6" t="n">
        <v>495</v>
      </c>
      <c r="E528" s="16" t="n">
        <v>0.568673697083887</v>
      </c>
      <c r="F528" s="16" t="n">
        <v>0.0688642545656586</v>
      </c>
      <c r="G528" s="16" t="n">
        <v>0.561454264744364</v>
      </c>
      <c r="H528" s="16" t="n">
        <v>0.0569619202627962</v>
      </c>
      <c r="I528" s="23" t="n">
        <f aca="false">G528-E528</f>
        <v>-0.00721943233952371</v>
      </c>
      <c r="J528" s="17" t="n">
        <f aca="false">100*(G528-E528)/E528</f>
        <v>-1.26952105865708</v>
      </c>
      <c r="K528" s="16" t="n">
        <v>-0.978311629397975</v>
      </c>
      <c r="L528" s="17" t="n">
        <v>126.186856244032</v>
      </c>
      <c r="M528" s="16" t="n">
        <v>0.329792086393029</v>
      </c>
      <c r="N528" s="16" t="n">
        <v>0.377804347607282</v>
      </c>
      <c r="O528" s="6" t="str">
        <f aca="false">IF(N528&lt;0.05,"Yes","No")</f>
        <v>No</v>
      </c>
      <c r="P528" s="16" t="n">
        <v>-0.122005442678335</v>
      </c>
      <c r="Q528" s="16" t="n">
        <v>1.2311583929407</v>
      </c>
      <c r="R528" s="16" t="n">
        <v>0.267632391106433</v>
      </c>
      <c r="S528" s="16" t="n">
        <v>0.0626092147382455</v>
      </c>
      <c r="T528" s="16" t="n">
        <v>-0.00721960178658138</v>
      </c>
      <c r="U528" s="16" t="n">
        <v>0.272971219813164</v>
      </c>
      <c r="V528" s="16" t="n">
        <v>0.316532060523271</v>
      </c>
      <c r="W528" s="6" t="s">
        <v>682</v>
      </c>
      <c r="X528" s="16" t="n">
        <v>0.7</v>
      </c>
      <c r="Y528" s="16" t="n">
        <v>0.568288950107132</v>
      </c>
      <c r="Z528" s="16" t="n">
        <f aca="false">(G528-E528)/SQRT(H528^2/D528+F528^2/C528)</f>
        <v>-0.978311629397975</v>
      </c>
      <c r="AA528" s="24" t="n">
        <f aca="false">ABS(K528-Z528)</f>
        <v>0</v>
      </c>
    </row>
    <row r="529" customFormat="false" ht="15" hidden="false" customHeight="false" outlineLevel="0" collapsed="false">
      <c r="A529" s="17" t="n">
        <v>924</v>
      </c>
      <c r="B529" s="6" t="s">
        <v>601</v>
      </c>
      <c r="C529" s="6" t="n">
        <v>99</v>
      </c>
      <c r="D529" s="6" t="n">
        <v>495</v>
      </c>
      <c r="E529" s="16" t="n">
        <v>0.568465634427889</v>
      </c>
      <c r="F529" s="16" t="n">
        <v>0.0688012256573436</v>
      </c>
      <c r="G529" s="16" t="n">
        <v>0.561345500235606</v>
      </c>
      <c r="H529" s="16" t="n">
        <v>0.0569156141902158</v>
      </c>
      <c r="I529" s="23" t="n">
        <f aca="false">G529-E529</f>
        <v>-0.00712013419228375</v>
      </c>
      <c r="J529" s="17" t="n">
        <f aca="false">100*(G529-E529)/E529</f>
        <v>-1.25251796433562</v>
      </c>
      <c r="K529" s="16" t="n">
        <v>-0.965727648920245</v>
      </c>
      <c r="L529" s="17" t="n">
        <v>126.192888248797</v>
      </c>
      <c r="M529" s="16" t="n">
        <v>0.336027572986697</v>
      </c>
      <c r="N529" s="16" t="n">
        <v>0.380384661015652</v>
      </c>
      <c r="O529" s="6" t="str">
        <f aca="false">IF(N529&lt;0.05,"Yes","No")</f>
        <v>No</v>
      </c>
      <c r="P529" s="16" t="n">
        <v>-0.120428014283805</v>
      </c>
      <c r="Q529" s="16" t="n">
        <v>1.19952849952975</v>
      </c>
      <c r="R529" s="16" t="n">
        <v>0.273861311374648</v>
      </c>
      <c r="S529" s="16" t="n">
        <v>0.0630449182210112</v>
      </c>
      <c r="T529" s="16" t="n">
        <v>-0.00712030397483658</v>
      </c>
      <c r="U529" s="16" t="n">
        <v>0.279139426178804</v>
      </c>
      <c r="V529" s="16" t="n">
        <v>0.321382495113644</v>
      </c>
      <c r="W529" s="6" t="s">
        <v>682</v>
      </c>
      <c r="X529" s="16" t="n">
        <v>0.7</v>
      </c>
      <c r="Y529" s="16" t="n">
        <v>0.568003264972962</v>
      </c>
      <c r="Z529" s="16" t="n">
        <f aca="false">(G529-E529)/SQRT(H529^2/D529+F529^2/C529)</f>
        <v>-0.965727648920245</v>
      </c>
      <c r="AA529" s="24" t="n">
        <f aca="false">ABS(K529-Z529)</f>
        <v>0</v>
      </c>
    </row>
    <row r="530" customFormat="false" ht="15" hidden="false" customHeight="false" outlineLevel="0" collapsed="false">
      <c r="A530" s="17" t="n">
        <v>925</v>
      </c>
      <c r="B530" s="6" t="s">
        <v>601</v>
      </c>
      <c r="C530" s="6" t="n">
        <v>99</v>
      </c>
      <c r="D530" s="6" t="n">
        <v>495</v>
      </c>
      <c r="E530" s="16" t="n">
        <v>0.568222613948764</v>
      </c>
      <c r="F530" s="16" t="n">
        <v>0.0687554299227383</v>
      </c>
      <c r="G530" s="16" t="n">
        <v>0.561192528888433</v>
      </c>
      <c r="H530" s="16" t="n">
        <v>0.0568751956982853</v>
      </c>
      <c r="I530" s="23" t="n">
        <f aca="false">G530-E530</f>
        <v>-0.00703008506033165</v>
      </c>
      <c r="J530" s="17" t="n">
        <f aca="false">100*(G530-E530)/E530</f>
        <v>-1.23720613853738</v>
      </c>
      <c r="K530" s="16" t="n">
        <v>-0.954154205693788</v>
      </c>
      <c r="L530" s="17" t="n">
        <v>126.190264087544</v>
      </c>
      <c r="M530" s="16" t="n">
        <v>0.341829788261606</v>
      </c>
      <c r="N530" s="16" t="n">
        <v>0.386328340579685</v>
      </c>
      <c r="O530" s="6" t="str">
        <f aca="false">IF(N530&lt;0.05,"Yes","No")</f>
        <v>No</v>
      </c>
      <c r="P530" s="16" t="n">
        <v>-0.118988256336289</v>
      </c>
      <c r="Q530" s="16" t="n">
        <v>1.17101840442476</v>
      </c>
      <c r="R530" s="16" t="n">
        <v>0.279632668122597</v>
      </c>
      <c r="S530" s="16" t="n">
        <v>0.0631319707473916</v>
      </c>
      <c r="T530" s="16" t="n">
        <v>-0.00703025534216546</v>
      </c>
      <c r="U530" s="16" t="n">
        <v>0.284854181971459</v>
      </c>
      <c r="V530" s="16" t="n">
        <v>0.32510531638047</v>
      </c>
      <c r="W530" s="6" t="s">
        <v>682</v>
      </c>
      <c r="X530" s="16" t="n">
        <v>0.6</v>
      </c>
      <c r="Y530" s="16" t="n">
        <v>0.567656361595756</v>
      </c>
      <c r="Z530" s="16" t="n">
        <f aca="false">(G530-E530)/SQRT(H530^2/D530+F530^2/C530)</f>
        <v>-0.954154205693788</v>
      </c>
      <c r="AA530" s="24" t="n">
        <f aca="false">ABS(K530-Z530)</f>
        <v>0</v>
      </c>
    </row>
    <row r="531" customFormat="false" ht="15" hidden="false" customHeight="false" outlineLevel="0" collapsed="false">
      <c r="A531" s="17" t="n">
        <v>926</v>
      </c>
      <c r="B531" s="6" t="s">
        <v>601</v>
      </c>
      <c r="C531" s="6" t="n">
        <v>99</v>
      </c>
      <c r="D531" s="6" t="n">
        <v>495</v>
      </c>
      <c r="E531" s="16" t="n">
        <v>0.567949876038715</v>
      </c>
      <c r="F531" s="16" t="n">
        <v>0.0686931325861674</v>
      </c>
      <c r="G531" s="16" t="n">
        <v>0.561008187436094</v>
      </c>
      <c r="H531" s="16" t="n">
        <v>0.0568150504140765</v>
      </c>
      <c r="I531" s="23" t="n">
        <f aca="false">G531-E531</f>
        <v>-0.0069416886026209</v>
      </c>
      <c r="J531" s="17" t="n">
        <f aca="false">100*(G531-E531)/E531</f>
        <v>-1.2222361330611</v>
      </c>
      <c r="K531" s="16" t="n">
        <v>-0.943028287856827</v>
      </c>
      <c r="L531" s="17" t="n">
        <v>126.181338654864</v>
      </c>
      <c r="M531" s="16" t="n">
        <v>0.347468514050003</v>
      </c>
      <c r="N531" s="16" t="n">
        <v>0.392279069327811</v>
      </c>
      <c r="O531" s="6" t="str">
        <f aca="false">IF(N531&lt;0.05,"Yes","No")</f>
        <v>No</v>
      </c>
      <c r="P531" s="16" t="n">
        <v>-0.117612466889153</v>
      </c>
      <c r="Q531" s="16" t="n">
        <v>1.14409539757354</v>
      </c>
      <c r="R531" s="16" t="n">
        <v>0.28522452832783</v>
      </c>
      <c r="S531" s="16" t="n">
        <v>0.0630995418465117</v>
      </c>
      <c r="T531" s="16" t="n">
        <v>-0.00694185937968832</v>
      </c>
      <c r="U531" s="16" t="n">
        <v>0.290390975937595</v>
      </c>
      <c r="V531" s="16" t="n">
        <v>0.331244459244405</v>
      </c>
      <c r="W531" s="6" t="s">
        <v>682</v>
      </c>
      <c r="X531" s="16" t="n">
        <v>0.5</v>
      </c>
      <c r="Y531" s="16" t="n">
        <v>0.567370676461586</v>
      </c>
      <c r="Z531" s="16" t="n">
        <f aca="false">(G531-E531)/SQRT(H531^2/D531+F531^2/C531)</f>
        <v>-0.943028287856827</v>
      </c>
      <c r="AA531" s="24" t="n">
        <f aca="false">ABS(K531-Z531)</f>
        <v>0</v>
      </c>
    </row>
    <row r="532" customFormat="false" ht="15" hidden="false" customHeight="false" outlineLevel="0" collapsed="false">
      <c r="A532" s="17" t="n">
        <v>927</v>
      </c>
      <c r="B532" s="6" t="s">
        <v>601</v>
      </c>
      <c r="C532" s="6" t="n">
        <v>99</v>
      </c>
      <c r="D532" s="6" t="n">
        <v>495</v>
      </c>
      <c r="E532" s="16" t="n">
        <v>0.567655952590885</v>
      </c>
      <c r="F532" s="16" t="n">
        <v>0.0685835681003468</v>
      </c>
      <c r="G532" s="16" t="n">
        <v>0.560810318077453</v>
      </c>
      <c r="H532" s="16" t="n">
        <v>0.0567190822086684</v>
      </c>
      <c r="I532" s="23" t="n">
        <f aca="false">G532-E532</f>
        <v>-0.00684563451343123</v>
      </c>
      <c r="J532" s="17" t="n">
        <f aca="false">100*(G532-E532)/E532</f>
        <v>-1.20594780732705</v>
      </c>
      <c r="K532" s="16" t="n">
        <v>-0.931475584341424</v>
      </c>
      <c r="L532" s="17" t="n">
        <v>126.175787017478</v>
      </c>
      <c r="M532" s="16" t="n">
        <v>0.353386474579803</v>
      </c>
      <c r="N532" s="16" t="n">
        <v>0.398531928659241</v>
      </c>
      <c r="O532" s="6" t="str">
        <f aca="false">IF(N532&lt;0.05,"Yes","No")</f>
        <v>No</v>
      </c>
      <c r="P532" s="16" t="n">
        <v>-0.116178812723509</v>
      </c>
      <c r="Q532" s="16" t="n">
        <v>1.11637316332514</v>
      </c>
      <c r="R532" s="16" t="n">
        <v>0.29113171928566</v>
      </c>
      <c r="S532" s="16" t="n">
        <v>0.0632439017081887</v>
      </c>
      <c r="T532" s="16" t="n">
        <v>-0.00684580562638152</v>
      </c>
      <c r="U532" s="16" t="n">
        <v>0.296239828246054</v>
      </c>
      <c r="V532" s="16" t="n">
        <v>0.337183544345102</v>
      </c>
      <c r="W532" s="6" t="s">
        <v>682</v>
      </c>
      <c r="X532" s="16" t="n">
        <v>0.5</v>
      </c>
      <c r="Y532" s="16" t="n">
        <v>0.567044179165391</v>
      </c>
      <c r="Z532" s="16" t="n">
        <f aca="false">(G532-E532)/SQRT(H532^2/D532+F532^2/C532)</f>
        <v>-0.931475584341424</v>
      </c>
      <c r="AA532" s="24" t="n">
        <f aca="false">ABS(K532-Z532)</f>
        <v>0</v>
      </c>
    </row>
    <row r="533" customFormat="false" ht="15" hidden="false" customHeight="false" outlineLevel="0" collapsed="false">
      <c r="A533" s="17" t="n">
        <v>928</v>
      </c>
      <c r="B533" s="6" t="s">
        <v>601</v>
      </c>
      <c r="C533" s="6" t="n">
        <v>99</v>
      </c>
      <c r="D533" s="6" t="n">
        <v>495</v>
      </c>
      <c r="E533" s="16" t="n">
        <v>0.56733092214122</v>
      </c>
      <c r="F533" s="16" t="n">
        <v>0.0685106288991057</v>
      </c>
      <c r="G533" s="16" t="n">
        <v>0.560562984329281</v>
      </c>
      <c r="H533" s="16" t="n">
        <v>0.0566592967701094</v>
      </c>
      <c r="I533" s="23" t="n">
        <f aca="false">G533-E533</f>
        <v>-0.00676793781193819</v>
      </c>
      <c r="J533" s="17" t="n">
        <f aca="false">100*(G533-E533)/E533</f>
        <v>-1.19294357980606</v>
      </c>
      <c r="K533" s="16" t="n">
        <v>-0.921882888914075</v>
      </c>
      <c r="L533" s="17" t="n">
        <v>126.176343653534</v>
      </c>
      <c r="M533" s="16" t="n">
        <v>0.358349041240829</v>
      </c>
      <c r="N533" s="16" t="n">
        <v>0.403911660754818</v>
      </c>
      <c r="O533" s="6" t="str">
        <f aca="false">IF(N533&lt;0.05,"Yes","No")</f>
        <v>No</v>
      </c>
      <c r="P533" s="16" t="n">
        <v>-0.114981646427466</v>
      </c>
      <c r="Q533" s="16" t="n">
        <v>1.09348433562046</v>
      </c>
      <c r="R533" s="16" t="n">
        <v>0.296127254863626</v>
      </c>
      <c r="S533" s="16" t="n">
        <v>0.0632302023822445</v>
      </c>
      <c r="T533" s="16" t="n">
        <v>-0.00676810855553633</v>
      </c>
      <c r="U533" s="16" t="n">
        <v>0.301185916110123</v>
      </c>
      <c r="V533" s="16" t="n">
        <v>0.342256722852413</v>
      </c>
      <c r="W533" s="6" t="s">
        <v>682</v>
      </c>
      <c r="X533" s="16" t="n">
        <v>0.4</v>
      </c>
      <c r="Y533" s="16" t="n">
        <v>0.566738087950209</v>
      </c>
      <c r="Z533" s="16" t="n">
        <f aca="false">(G533-E533)/SQRT(H533^2/D533+F533^2/C533)</f>
        <v>-0.921882888914075</v>
      </c>
      <c r="AA533" s="24" t="n">
        <f aca="false">ABS(K533-Z533)</f>
        <v>0</v>
      </c>
    </row>
    <row r="534" customFormat="false" ht="15" hidden="false" customHeight="false" outlineLevel="0" collapsed="false">
      <c r="A534" s="17" t="n">
        <v>929</v>
      </c>
      <c r="B534" s="6" t="s">
        <v>601</v>
      </c>
      <c r="C534" s="6" t="n">
        <v>99</v>
      </c>
      <c r="D534" s="6" t="n">
        <v>495</v>
      </c>
      <c r="E534" s="16" t="n">
        <v>0.566996100876066</v>
      </c>
      <c r="F534" s="16" t="n">
        <v>0.0684339265931238</v>
      </c>
      <c r="G534" s="16" t="n">
        <v>0.560305051791548</v>
      </c>
      <c r="H534" s="16" t="n">
        <v>0.0566046107562974</v>
      </c>
      <c r="I534" s="23" t="n">
        <f aca="false">G534-E534</f>
        <v>-0.0066910490845189</v>
      </c>
      <c r="J534" s="17" t="n">
        <f aca="false">100*(G534-E534)/E534</f>
        <v>-1.18008731879823</v>
      </c>
      <c r="K534" s="16" t="n">
        <v>-0.912414181811372</v>
      </c>
      <c r="L534" s="17" t="n">
        <v>126.185443111338</v>
      </c>
      <c r="M534" s="16" t="n">
        <v>0.363290628467121</v>
      </c>
      <c r="N534" s="16" t="n">
        <v>0.408604716493267</v>
      </c>
      <c r="O534" s="6" t="str">
        <f aca="false">IF(N534&lt;0.05,"Yes","No")</f>
        <v>No</v>
      </c>
      <c r="P534" s="16" t="n">
        <v>-0.113789146750357</v>
      </c>
      <c r="Q534" s="16" t="n">
        <v>1.07092042513998</v>
      </c>
      <c r="R534" s="16" t="n">
        <v>0.301160173790944</v>
      </c>
      <c r="S534" s="16" t="n">
        <v>0.0632521544444791</v>
      </c>
      <c r="T534" s="16" t="n">
        <v>-0.00669121947263057</v>
      </c>
      <c r="U534" s="16" t="n">
        <v>0.306168838166453</v>
      </c>
      <c r="V534" s="16" t="n">
        <v>0.34768456905493</v>
      </c>
      <c r="W534" s="6" t="s">
        <v>682</v>
      </c>
      <c r="X534" s="16" t="n">
        <v>0.4</v>
      </c>
      <c r="Y534" s="16" t="n">
        <v>0.5665544332211</v>
      </c>
      <c r="Z534" s="16" t="n">
        <f aca="false">(G534-E534)/SQRT(H534^2/D534+F534^2/C534)</f>
        <v>-0.912414181811372</v>
      </c>
      <c r="AA534" s="24" t="n">
        <f aca="false">ABS(K534-Z534)</f>
        <v>0</v>
      </c>
    </row>
    <row r="535" customFormat="false" ht="15" hidden="false" customHeight="false" outlineLevel="0" collapsed="false">
      <c r="A535" s="17" t="n">
        <v>930</v>
      </c>
      <c r="B535" s="6" t="s">
        <v>601</v>
      </c>
      <c r="C535" s="6" t="n">
        <v>99</v>
      </c>
      <c r="D535" s="6" t="n">
        <v>495</v>
      </c>
      <c r="E535" s="16" t="n">
        <v>0.566631935160569</v>
      </c>
      <c r="F535" s="16" t="n">
        <v>0.0683431248919124</v>
      </c>
      <c r="G535" s="16" t="n">
        <v>0.560031440763763</v>
      </c>
      <c r="H535" s="16" t="n">
        <v>0.0565358189499625</v>
      </c>
      <c r="I535" s="23" t="n">
        <f aca="false">G535-E535</f>
        <v>-0.00660049439680688</v>
      </c>
      <c r="J535" s="17" t="n">
        <f aca="false">100*(G535-E535)/E535</f>
        <v>-1.16486452443533</v>
      </c>
      <c r="K535" s="16" t="n">
        <v>-0.90124956084317</v>
      </c>
      <c r="L535" s="17" t="n">
        <v>126.192020726529</v>
      </c>
      <c r="M535" s="16" t="n">
        <v>0.369172502550124</v>
      </c>
      <c r="N535" s="16" t="n">
        <v>0.414776164629845</v>
      </c>
      <c r="O535" s="6" t="str">
        <f aca="false">IF(N535&lt;0.05,"Yes","No")</f>
        <v>No</v>
      </c>
      <c r="P535" s="16" t="n">
        <v>-0.112388562128104</v>
      </c>
      <c r="Q535" s="16" t="n">
        <v>1.0447196177719</v>
      </c>
      <c r="R535" s="16" t="n">
        <v>0.307143840226031</v>
      </c>
      <c r="S535" s="16" t="n">
        <v>0.0635504834093424</v>
      </c>
      <c r="T535" s="16" t="n">
        <v>-0.0066006643600308</v>
      </c>
      <c r="U535" s="16" t="n">
        <v>0.312092908253728</v>
      </c>
      <c r="V535" s="16" t="n">
        <v>0.353885047155955</v>
      </c>
      <c r="W535" s="6" t="s">
        <v>682</v>
      </c>
      <c r="X535" s="16" t="n">
        <v>0.4</v>
      </c>
      <c r="Y535" s="16" t="n">
        <v>0.566350372410978</v>
      </c>
      <c r="Z535" s="16" t="n">
        <f aca="false">(G535-E535)/SQRT(H535^2/D535+F535^2/C535)</f>
        <v>-0.90124956084317</v>
      </c>
      <c r="AA535" s="24" t="n">
        <f aca="false">ABS(K535-Z535)</f>
        <v>0</v>
      </c>
    </row>
    <row r="536" customFormat="false" ht="15" hidden="false" customHeight="false" outlineLevel="0" collapsed="false">
      <c r="A536" s="17" t="n">
        <v>931</v>
      </c>
      <c r="B536" s="6" t="s">
        <v>601</v>
      </c>
      <c r="C536" s="6" t="n">
        <v>99</v>
      </c>
      <c r="D536" s="6" t="n">
        <v>495</v>
      </c>
      <c r="E536" s="16" t="n">
        <v>0.566214898318955</v>
      </c>
      <c r="F536" s="16" t="n">
        <v>0.0682437415509204</v>
      </c>
      <c r="G536" s="16" t="n">
        <v>0.559725367601472</v>
      </c>
      <c r="H536" s="16" t="n">
        <v>0.0564469520751032</v>
      </c>
      <c r="I536" s="23" t="n">
        <f aca="false">G536-E536</f>
        <v>-0.00648953071748371</v>
      </c>
      <c r="J536" s="17" t="n">
        <f aca="false">100*(G536-E536)/E536</f>
        <v>-1.14612503781702</v>
      </c>
      <c r="K536" s="16" t="n">
        <v>-0.887401291476183</v>
      </c>
      <c r="L536" s="17" t="n">
        <v>126.185079518013</v>
      </c>
      <c r="M536" s="16" t="n">
        <v>0.376551168590035</v>
      </c>
      <c r="N536" s="16" t="n">
        <v>0.422614319021188</v>
      </c>
      <c r="O536" s="6" t="str">
        <f aca="false">IF(N536&lt;0.05,"Yes","No")</f>
        <v>No</v>
      </c>
      <c r="P536" s="16" t="n">
        <v>-0.110670182576403</v>
      </c>
      <c r="Q536" s="16" t="n">
        <v>1.01301709159226</v>
      </c>
      <c r="R536" s="16" t="n">
        <v>0.314592323487432</v>
      </c>
      <c r="S536" s="16" t="n">
        <v>0.0637000086861506</v>
      </c>
      <c r="T536" s="16" t="n">
        <v>-0.00648969995046989</v>
      </c>
      <c r="U536" s="16" t="n">
        <v>0.319467135085719</v>
      </c>
      <c r="V536" s="16" t="n">
        <v>0.362051259406373</v>
      </c>
      <c r="W536" s="6" t="s">
        <v>682</v>
      </c>
      <c r="X536" s="16" t="n">
        <v>0.4</v>
      </c>
      <c r="Y536" s="16" t="n">
        <v>0.566044281195796</v>
      </c>
      <c r="Z536" s="16" t="n">
        <f aca="false">(G536-E536)/SQRT(H536^2/D536+F536^2/C536)</f>
        <v>-0.887401291476183</v>
      </c>
      <c r="AA536" s="24" t="n">
        <f aca="false">ABS(K536-Z536)</f>
        <v>0</v>
      </c>
    </row>
    <row r="537" customFormat="false" ht="15" hidden="false" customHeight="false" outlineLevel="0" collapsed="false">
      <c r="A537" s="17" t="n">
        <v>932</v>
      </c>
      <c r="B537" s="6" t="s">
        <v>601</v>
      </c>
      <c r="C537" s="6" t="n">
        <v>99</v>
      </c>
      <c r="D537" s="6" t="n">
        <v>495</v>
      </c>
      <c r="E537" s="16" t="n">
        <v>0.565798762771818</v>
      </c>
      <c r="F537" s="16" t="n">
        <v>0.0681467445122877</v>
      </c>
      <c r="G537" s="16" t="n">
        <v>0.559419839671164</v>
      </c>
      <c r="H537" s="16" t="n">
        <v>0.0563660635639154</v>
      </c>
      <c r="I537" s="23" t="n">
        <f aca="false">G537-E537</f>
        <v>-0.00637892310065458</v>
      </c>
      <c r="J537" s="17" t="n">
        <f aca="false">100*(G537-E537)/E537</f>
        <v>-1.12741906139995</v>
      </c>
      <c r="K537" s="16" t="n">
        <v>-0.873519204187153</v>
      </c>
      <c r="L537" s="17" t="n">
        <v>126.184391480494</v>
      </c>
      <c r="M537" s="16" t="n">
        <v>0.384039489517959</v>
      </c>
      <c r="N537" s="16" t="n">
        <v>0.430329049321191</v>
      </c>
      <c r="O537" s="6" t="str">
        <f aca="false">IF(N537&lt;0.05,"Yes","No")</f>
        <v>No</v>
      </c>
      <c r="P537" s="16" t="n">
        <v>-0.108939744020345</v>
      </c>
      <c r="Q537" s="16" t="n">
        <v>0.98158569562246</v>
      </c>
      <c r="R537" s="16" t="n">
        <v>0.32221240308992</v>
      </c>
      <c r="S537" s="16" t="n">
        <v>0.0637087912824406</v>
      </c>
      <c r="T537" s="16" t="n">
        <v>-0.00637909215242153</v>
      </c>
      <c r="U537" s="16" t="n">
        <v>0.327011185279653</v>
      </c>
      <c r="V537" s="16" t="n">
        <v>0.370001879896159</v>
      </c>
      <c r="W537" s="6" t="s">
        <v>682</v>
      </c>
      <c r="X537" s="16" t="n">
        <v>0.4</v>
      </c>
      <c r="Y537" s="16" t="n">
        <v>0.565472910927456</v>
      </c>
      <c r="Z537" s="16" t="n">
        <f aca="false">(G537-E537)/SQRT(H537^2/D537+F537^2/C537)</f>
        <v>-0.873519204187153</v>
      </c>
      <c r="AA537" s="24" t="n">
        <f aca="false">ABS(K537-Z537)</f>
        <v>0</v>
      </c>
    </row>
    <row r="538" customFormat="false" ht="15" hidden="false" customHeight="false" outlineLevel="0" collapsed="false">
      <c r="A538" s="17" t="n">
        <v>933</v>
      </c>
      <c r="B538" s="6" t="s">
        <v>601</v>
      </c>
      <c r="C538" s="6" t="n">
        <v>99</v>
      </c>
      <c r="D538" s="6" t="n">
        <v>495</v>
      </c>
      <c r="E538" s="16" t="n">
        <v>0.565345870425003</v>
      </c>
      <c r="F538" s="16" t="n">
        <v>0.0680422064471153</v>
      </c>
      <c r="G538" s="16" t="n">
        <v>0.55910006887985</v>
      </c>
      <c r="H538" s="16" t="n">
        <v>0.056278281399135</v>
      </c>
      <c r="I538" s="23" t="n">
        <f aca="false">G538-E538</f>
        <v>-0.00624580154515275</v>
      </c>
      <c r="J538" s="17" t="n">
        <f aca="false">100*(G538-E538)/E538</f>
        <v>-1.10477530161447</v>
      </c>
      <c r="K538" s="16" t="n">
        <v>-0.856606210805988</v>
      </c>
      <c r="L538" s="17" t="n">
        <v>126.183014817957</v>
      </c>
      <c r="M538" s="16" t="n">
        <v>0.393286409989163</v>
      </c>
      <c r="N538" s="16" t="n">
        <v>0.43975239350039</v>
      </c>
      <c r="O538" s="6" t="str">
        <f aca="false">IF(N538&lt;0.05,"Yes","No")</f>
        <v>No</v>
      </c>
      <c r="P538" s="16" t="n">
        <v>-0.106832099018549</v>
      </c>
      <c r="Q538" s="16" t="n">
        <v>0.943971848587401</v>
      </c>
      <c r="R538" s="16" t="n">
        <v>0.331655268618545</v>
      </c>
      <c r="S538" s="16" t="n">
        <v>0.0636866198916676</v>
      </c>
      <c r="T538" s="16" t="n">
        <v>-0.00624597072293834</v>
      </c>
      <c r="U538" s="16" t="n">
        <v>0.336359893023275</v>
      </c>
      <c r="V538" s="16" t="n">
        <v>0.379761169542407</v>
      </c>
      <c r="W538" s="6" t="s">
        <v>682</v>
      </c>
      <c r="X538" s="16" t="n">
        <v>0.3</v>
      </c>
      <c r="Y538" s="16" t="n">
        <v>0.564993368023671</v>
      </c>
      <c r="Z538" s="16" t="n">
        <f aca="false">(G538-E538)/SQRT(H538^2/D538+F538^2/C538)</f>
        <v>-0.856606210805988</v>
      </c>
      <c r="AA538" s="24" t="n">
        <f aca="false">ABS(K538-Z538)</f>
        <v>0</v>
      </c>
    </row>
    <row r="539" customFormat="false" ht="15" hidden="false" customHeight="false" outlineLevel="0" collapsed="false">
      <c r="A539" s="17" t="n">
        <v>934</v>
      </c>
      <c r="B539" s="6" t="s">
        <v>601</v>
      </c>
      <c r="C539" s="6" t="n">
        <v>99</v>
      </c>
      <c r="D539" s="6" t="n">
        <v>495</v>
      </c>
      <c r="E539" s="16" t="n">
        <v>0.56487300058808</v>
      </c>
      <c r="F539" s="16" t="n">
        <v>0.0679145107882263</v>
      </c>
      <c r="G539" s="16" t="n">
        <v>0.55875473130833</v>
      </c>
      <c r="H539" s="16" t="n">
        <v>0.056167716745032</v>
      </c>
      <c r="I539" s="23" t="n">
        <f aca="false">G539-E539</f>
        <v>-0.00611826927974968</v>
      </c>
      <c r="J539" s="17" t="n">
        <f aca="false">100*(G539-E539)/E539</f>
        <v>-1.08312298045402</v>
      </c>
      <c r="K539" s="16" t="n">
        <v>-0.84070192104988</v>
      </c>
      <c r="L539" s="17" t="n">
        <v>126.177830237579</v>
      </c>
      <c r="M539" s="16" t="n">
        <v>0.402105265202338</v>
      </c>
      <c r="N539" s="16" t="n">
        <v>0.449135120781558</v>
      </c>
      <c r="O539" s="6" t="str">
        <f aca="false">IF(N539&lt;0.05,"Yes","No")</f>
        <v>No</v>
      </c>
      <c r="P539" s="16" t="n">
        <v>-0.104854633568721</v>
      </c>
      <c r="Q539" s="16" t="n">
        <v>0.909349377295626</v>
      </c>
      <c r="R539" s="16" t="n">
        <v>0.340676303555281</v>
      </c>
      <c r="S539" s="16" t="n">
        <v>0.0639664861766328</v>
      </c>
      <c r="T539" s="16" t="n">
        <v>-0.00611843816202511</v>
      </c>
      <c r="U539" s="16" t="n">
        <v>0.345291144833605</v>
      </c>
      <c r="V539" s="16" t="n">
        <v>0.389217071471052</v>
      </c>
      <c r="W539" s="6" t="s">
        <v>682</v>
      </c>
      <c r="X539" s="16" t="n">
        <v>0.3</v>
      </c>
      <c r="Y539" s="16" t="n">
        <v>0.564717885930007</v>
      </c>
      <c r="Z539" s="16" t="n">
        <f aca="false">(G539-E539)/SQRT(H539^2/D539+F539^2/C539)</f>
        <v>-0.84070192104988</v>
      </c>
      <c r="AA539" s="24" t="n">
        <f aca="false">ABS(K539-Z539)</f>
        <v>0</v>
      </c>
    </row>
    <row r="540" customFormat="false" ht="15" hidden="false" customHeight="false" outlineLevel="0" collapsed="false">
      <c r="A540" s="17" t="n">
        <v>935</v>
      </c>
      <c r="B540" s="6" t="s">
        <v>601</v>
      </c>
      <c r="C540" s="6" t="n">
        <v>99</v>
      </c>
      <c r="D540" s="6" t="n">
        <v>495</v>
      </c>
      <c r="E540" s="16" t="n">
        <v>0.564417789680789</v>
      </c>
      <c r="F540" s="16" t="n">
        <v>0.0677575800347923</v>
      </c>
      <c r="G540" s="16" t="n">
        <v>0.558378499866736</v>
      </c>
      <c r="H540" s="16" t="n">
        <v>0.0560303461076522</v>
      </c>
      <c r="I540" s="23" t="n">
        <f aca="false">G540-E540</f>
        <v>-0.00603928981405322</v>
      </c>
      <c r="J540" s="17" t="n">
        <f aca="false">100*(G540-E540)/E540</f>
        <v>-1.07000344859236</v>
      </c>
      <c r="K540" s="16" t="n">
        <v>-0.831785001932853</v>
      </c>
      <c r="L540" s="17" t="n">
        <v>126.169864543005</v>
      </c>
      <c r="M540" s="16" t="n">
        <v>0.407101812031376</v>
      </c>
      <c r="N540" s="16" t="n">
        <v>0.454474445843741</v>
      </c>
      <c r="O540" s="6" t="str">
        <f aca="false">IF(N540&lt;0.05,"Yes","No")</f>
        <v>No</v>
      </c>
      <c r="P540" s="16" t="n">
        <v>-0.10375168523449</v>
      </c>
      <c r="Q540" s="16" t="n">
        <v>0.890319405333303</v>
      </c>
      <c r="R540" s="16" t="n">
        <v>0.345775677484562</v>
      </c>
      <c r="S540" s="16" t="n">
        <v>0.0639875927009726</v>
      </c>
      <c r="T540" s="16" t="n">
        <v>-0.00603945732422226</v>
      </c>
      <c r="U540" s="16" t="n">
        <v>0.3503398789009</v>
      </c>
      <c r="V540" s="16" t="n">
        <v>0.394484582140424</v>
      </c>
      <c r="W540" s="6" t="s">
        <v>682</v>
      </c>
      <c r="X540" s="16" t="n">
        <v>0.3</v>
      </c>
      <c r="Y540" s="16" t="n">
        <v>0.564493419038874</v>
      </c>
      <c r="Z540" s="16" t="n">
        <f aca="false">(G540-E540)/SQRT(H540^2/D540+F540^2/C540)</f>
        <v>-0.831785001932853</v>
      </c>
      <c r="AA540" s="24" t="n">
        <f aca="false">ABS(K540-Z540)</f>
        <v>0</v>
      </c>
    </row>
    <row r="541" customFormat="false" ht="15" hidden="false" customHeight="false" outlineLevel="0" collapsed="false">
      <c r="A541" s="17" t="n">
        <v>936</v>
      </c>
      <c r="B541" s="6" t="s">
        <v>601</v>
      </c>
      <c r="C541" s="6" t="n">
        <v>99</v>
      </c>
      <c r="D541" s="6" t="n">
        <v>495</v>
      </c>
      <c r="E541" s="16" t="n">
        <v>0.563903990116986</v>
      </c>
      <c r="F541" s="16" t="n">
        <v>0.0676431070421466</v>
      </c>
      <c r="G541" s="16" t="n">
        <v>0.55797920112658</v>
      </c>
      <c r="H541" s="16" t="n">
        <v>0.0559295175433084</v>
      </c>
      <c r="I541" s="23" t="n">
        <f aca="false">G541-E541</f>
        <v>-0.00592478899040605</v>
      </c>
      <c r="J541" s="17" t="n">
        <f aca="false">100*(G541-E541)/E541</f>
        <v>-1.0506733582745</v>
      </c>
      <c r="K541" s="16" t="n">
        <v>-0.817406716990384</v>
      </c>
      <c r="L541" s="17" t="n">
        <v>126.16337534479</v>
      </c>
      <c r="M541" s="16" t="n">
        <v>0.415237006529787</v>
      </c>
      <c r="N541" s="16" t="n">
        <v>0.463064198895479</v>
      </c>
      <c r="O541" s="6" t="str">
        <f aca="false">IF(N541&lt;0.05,"Yes","No")</f>
        <v>No</v>
      </c>
      <c r="P541" s="16" t="n">
        <v>-0.101965590237778</v>
      </c>
      <c r="Q541" s="16" t="n">
        <v>0.859929395698175</v>
      </c>
      <c r="R541" s="16" t="n">
        <v>0.354136354136341</v>
      </c>
      <c r="S541" s="16" t="n">
        <v>0.0637347352791336</v>
      </c>
      <c r="T541" s="16" t="n">
        <v>-0.00592495558070315</v>
      </c>
      <c r="U541" s="16" t="n">
        <v>0.358617776587456</v>
      </c>
      <c r="V541" s="16" t="n">
        <v>0.40332695943913</v>
      </c>
      <c r="W541" s="6" t="s">
        <v>682</v>
      </c>
      <c r="X541" s="16" t="n">
        <v>0.3</v>
      </c>
      <c r="Y541" s="16" t="n">
        <v>0.564085297418631</v>
      </c>
      <c r="Z541" s="16" t="n">
        <f aca="false">(G541-E541)/SQRT(H541^2/D541+F541^2/C541)</f>
        <v>-0.817406716990383</v>
      </c>
      <c r="AA541" s="24" t="n">
        <f aca="false">ABS(K541-Z541)</f>
        <v>0</v>
      </c>
    </row>
    <row r="542" customFormat="false" ht="15" hidden="false" customHeight="false" outlineLevel="0" collapsed="false">
      <c r="A542" s="17" t="n">
        <v>937</v>
      </c>
      <c r="B542" s="6" t="s">
        <v>601</v>
      </c>
      <c r="C542" s="6" t="n">
        <v>99</v>
      </c>
      <c r="D542" s="6" t="n">
        <v>495</v>
      </c>
      <c r="E542" s="16" t="n">
        <v>0.56336627313585</v>
      </c>
      <c r="F542" s="16" t="n">
        <v>0.0675137081256479</v>
      </c>
      <c r="G542" s="16" t="n">
        <v>0.557556931358395</v>
      </c>
      <c r="H542" s="16" t="n">
        <v>0.0558088494567853</v>
      </c>
      <c r="I542" s="23" t="n">
        <f aca="false">G542-E542</f>
        <v>-0.00580934177745474</v>
      </c>
      <c r="J542" s="17" t="n">
        <f aca="false">100*(G542-E542)/E542</f>
        <v>-1.03118380607315</v>
      </c>
      <c r="K542" s="16" t="n">
        <v>-0.803038978358547</v>
      </c>
      <c r="L542" s="17" t="n">
        <v>126.148961965756</v>
      </c>
      <c r="M542" s="16" t="n">
        <v>0.423462646342202</v>
      </c>
      <c r="N542" s="16" t="n">
        <v>0.471986747992024</v>
      </c>
      <c r="O542" s="6" t="str">
        <f aca="false">IF(N542&lt;0.05,"Yes","No")</f>
        <v>No</v>
      </c>
      <c r="P542" s="16" t="n">
        <v>-0.100189392236725</v>
      </c>
      <c r="Q542" s="16" t="n">
        <v>0.830231112333616</v>
      </c>
      <c r="R542" s="16" t="n">
        <v>0.362576568950354</v>
      </c>
      <c r="S542" s="16" t="n">
        <v>0.0635842483880318</v>
      </c>
      <c r="T542" s="16" t="n">
        <v>-0.00580950708373702</v>
      </c>
      <c r="U542" s="16" t="n">
        <v>0.366974790264651</v>
      </c>
      <c r="V542" s="16" t="n">
        <v>0.41211072703517</v>
      </c>
      <c r="W542" s="6" t="s">
        <v>682</v>
      </c>
      <c r="X542" s="16" t="n">
        <v>0.3</v>
      </c>
      <c r="Y542" s="16" t="n">
        <v>0.563820018365473</v>
      </c>
      <c r="Z542" s="16" t="n">
        <f aca="false">(G542-E542)/SQRT(H542^2/D542+F542^2/C542)</f>
        <v>-0.803038978358547</v>
      </c>
      <c r="AA542" s="24" t="n">
        <f aca="false">ABS(K542-Z542)</f>
        <v>0</v>
      </c>
    </row>
    <row r="543" customFormat="false" ht="15" hidden="false" customHeight="false" outlineLevel="0" collapsed="false">
      <c r="A543" s="17" t="n">
        <v>938</v>
      </c>
      <c r="B543" s="6" t="s">
        <v>601</v>
      </c>
      <c r="C543" s="6" t="n">
        <v>99</v>
      </c>
      <c r="D543" s="6" t="n">
        <v>495</v>
      </c>
      <c r="E543" s="16" t="n">
        <v>0.562803399984283</v>
      </c>
      <c r="F543" s="16" t="n">
        <v>0.0673532179364188</v>
      </c>
      <c r="G543" s="16" t="n">
        <v>0.557100499338574</v>
      </c>
      <c r="H543" s="16" t="n">
        <v>0.0556602818266797</v>
      </c>
      <c r="I543" s="23" t="n">
        <f aca="false">G543-E543</f>
        <v>-0.00570290064570878</v>
      </c>
      <c r="J543" s="17" t="n">
        <f aca="false">100*(G543-E543)/E543</f>
        <v>-1.0133024508857</v>
      </c>
      <c r="K543" s="16" t="n">
        <v>-0.790230935719722</v>
      </c>
      <c r="L543" s="17" t="n">
        <v>126.132169214416</v>
      </c>
      <c r="M543" s="16" t="n">
        <v>0.430876105434998</v>
      </c>
      <c r="N543" s="16" t="n">
        <v>0.479995067613431</v>
      </c>
      <c r="O543" s="6" t="str">
        <f aca="false">IF(N543&lt;0.05,"Yes","No")</f>
        <v>No</v>
      </c>
      <c r="P543" s="16" t="n">
        <v>-0.0986098661853779</v>
      </c>
      <c r="Q543" s="16" t="n">
        <v>0.804259609947937</v>
      </c>
      <c r="R543" s="16" t="n">
        <v>0.37018739840483</v>
      </c>
      <c r="S543" s="16" t="n">
        <v>0.0635174310469755</v>
      </c>
      <c r="T543" s="16" t="n">
        <v>-0.0057030648520954</v>
      </c>
      <c r="U543" s="16" t="n">
        <v>0.374510934589001</v>
      </c>
      <c r="V543" s="16" t="n">
        <v>0.419900140222585</v>
      </c>
      <c r="W543" s="6" t="s">
        <v>682</v>
      </c>
      <c r="X543" s="16" t="n">
        <v>0.3</v>
      </c>
      <c r="Y543" s="16" t="n">
        <v>0.563207835935109</v>
      </c>
      <c r="Z543" s="16" t="n">
        <f aca="false">(G543-E543)/SQRT(H543^2/D543+F543^2/C543)</f>
        <v>-0.790230935719722</v>
      </c>
      <c r="AA543" s="24" t="n">
        <f aca="false">ABS(K543-Z543)</f>
        <v>0</v>
      </c>
    </row>
    <row r="544" customFormat="false" ht="15" hidden="false" customHeight="false" outlineLevel="0" collapsed="false">
      <c r="A544" s="17" t="n">
        <v>939</v>
      </c>
      <c r="B544" s="6" t="s">
        <v>601</v>
      </c>
      <c r="C544" s="6" t="n">
        <v>99</v>
      </c>
      <c r="D544" s="6" t="n">
        <v>495</v>
      </c>
      <c r="E544" s="16" t="n">
        <v>0.562182986676091</v>
      </c>
      <c r="F544" s="16" t="n">
        <v>0.0671920381714391</v>
      </c>
      <c r="G544" s="16" t="n">
        <v>0.556597116137996</v>
      </c>
      <c r="H544" s="16" t="n">
        <v>0.0555232252553868</v>
      </c>
      <c r="I544" s="23" t="n">
        <f aca="false">G544-E544</f>
        <v>-0.0055858705380949</v>
      </c>
      <c r="J544" s="17" t="n">
        <f aca="false">100*(G544-E544)/E544</f>
        <v>-0.993603625595534</v>
      </c>
      <c r="K544" s="16" t="n">
        <v>-0.775877663503658</v>
      </c>
      <c r="L544" s="17" t="n">
        <v>126.128085432808</v>
      </c>
      <c r="M544" s="16" t="n">
        <v>0.439273638030131</v>
      </c>
      <c r="N544" s="16" t="n">
        <v>0.488831521981624</v>
      </c>
      <c r="O544" s="6" t="str">
        <f aca="false">IF(N544&lt;0.05,"Yes","No")</f>
        <v>No</v>
      </c>
      <c r="P544" s="16" t="n">
        <v>-0.096823182030932</v>
      </c>
      <c r="Q544" s="16" t="n">
        <v>0.775379335788302</v>
      </c>
      <c r="R544" s="16" t="n">
        <v>0.378915368028735</v>
      </c>
      <c r="S544" s="16" t="n">
        <v>0.063823360509488</v>
      </c>
      <c r="T544" s="16" t="n">
        <v>-0.00558603531937167</v>
      </c>
      <c r="U544" s="16" t="n">
        <v>0.383153637835882</v>
      </c>
      <c r="V544" s="16" t="n">
        <v>0.428674821233539</v>
      </c>
      <c r="W544" s="6" t="s">
        <v>682</v>
      </c>
      <c r="X544" s="16" t="n">
        <v>0.2</v>
      </c>
      <c r="Y544" s="16" t="n">
        <v>0.562636465666769</v>
      </c>
      <c r="Z544" s="16" t="n">
        <f aca="false">(G544-E544)/SQRT(H544^2/D544+F544^2/C544)</f>
        <v>-0.775877663503658</v>
      </c>
      <c r="AA544" s="24" t="n">
        <f aca="false">ABS(K544-Z544)</f>
        <v>0</v>
      </c>
    </row>
    <row r="545" customFormat="false" ht="15" hidden="false" customHeight="false" outlineLevel="0" collapsed="false">
      <c r="A545" s="17" t="n">
        <v>940</v>
      </c>
      <c r="B545" s="6" t="s">
        <v>601</v>
      </c>
      <c r="C545" s="6" t="n">
        <v>99</v>
      </c>
      <c r="D545" s="6" t="n">
        <v>495</v>
      </c>
      <c r="E545" s="16" t="n">
        <v>0.561540304109304</v>
      </c>
      <c r="F545" s="16" t="n">
        <v>0.0670461452952074</v>
      </c>
      <c r="G545" s="16" t="n">
        <v>0.556093263987339</v>
      </c>
      <c r="H545" s="16" t="n">
        <v>0.0553836692188879</v>
      </c>
      <c r="I545" s="23" t="n">
        <f aca="false">G545-E545</f>
        <v>-0.00544704012196473</v>
      </c>
      <c r="J545" s="17" t="n">
        <f aca="false">100*(G545-E545)/E545</f>
        <v>-0.97001766072778</v>
      </c>
      <c r="K545" s="16" t="n">
        <v>-0.758271707159826</v>
      </c>
      <c r="L545" s="17" t="n">
        <v>126.10793831999</v>
      </c>
      <c r="M545" s="16" t="n">
        <v>0.4497031081719</v>
      </c>
      <c r="N545" s="16" t="n">
        <v>0.500172699983675</v>
      </c>
      <c r="O545" s="6" t="str">
        <f aca="false">IF(N545&lt;0.05,"Yes","No")</f>
        <v>No</v>
      </c>
      <c r="P545" s="16" t="n">
        <v>-0.0946473540499107</v>
      </c>
      <c r="Q545" s="16" t="n">
        <v>0.740921973377687</v>
      </c>
      <c r="R545" s="16" t="n">
        <v>0.389714171550633</v>
      </c>
      <c r="S545" s="16" t="n">
        <v>0.0639127185408131</v>
      </c>
      <c r="T545" s="16" t="n">
        <v>-0.00544720493075391</v>
      </c>
      <c r="U545" s="16" t="n">
        <v>0.393847742991706</v>
      </c>
      <c r="V545" s="16" t="n">
        <v>0.439936308660948</v>
      </c>
      <c r="W545" s="6" t="s">
        <v>682</v>
      </c>
      <c r="X545" s="16" t="n">
        <v>0.2</v>
      </c>
      <c r="Y545" s="16" t="n">
        <v>0.561861034588307</v>
      </c>
      <c r="Z545" s="16" t="n">
        <f aca="false">(G545-E545)/SQRT(H545^2/D545+F545^2/C545)</f>
        <v>-0.758271707159826</v>
      </c>
      <c r="AA545" s="24" t="n">
        <f aca="false">ABS(K545-Z545)</f>
        <v>0</v>
      </c>
    </row>
    <row r="546" customFormat="false" ht="15" hidden="false" customHeight="false" outlineLevel="0" collapsed="false">
      <c r="A546" s="17" t="n">
        <v>941</v>
      </c>
      <c r="B546" s="6" t="s">
        <v>601</v>
      </c>
      <c r="C546" s="6" t="n">
        <v>99</v>
      </c>
      <c r="D546" s="6" t="n">
        <v>495</v>
      </c>
      <c r="E546" s="16" t="n">
        <v>0.560907719412235</v>
      </c>
      <c r="F546" s="16" t="n">
        <v>0.0668829628327891</v>
      </c>
      <c r="G546" s="16" t="n">
        <v>0.555578969704984</v>
      </c>
      <c r="H546" s="16" t="n">
        <v>0.0552281686039625</v>
      </c>
      <c r="I546" s="23" t="n">
        <f aca="false">G546-E546</f>
        <v>-0.00532874970725084</v>
      </c>
      <c r="J546" s="17" t="n">
        <f aca="false">100*(G546-E546)/E546</f>
        <v>-0.950022530058016</v>
      </c>
      <c r="K546" s="16" t="n">
        <v>-0.743648060594594</v>
      </c>
      <c r="L546" s="17" t="n">
        <v>126.085940039055</v>
      </c>
      <c r="M546" s="16" t="n">
        <v>0.458472934673728</v>
      </c>
      <c r="N546" s="16" t="n">
        <v>0.509387432971709</v>
      </c>
      <c r="O546" s="6" t="str">
        <f aca="false">IF(N546&lt;0.05,"Yes","No")</f>
        <v>No</v>
      </c>
      <c r="P546" s="16" t="n">
        <v>-0.0928448104403845</v>
      </c>
      <c r="Q546" s="16" t="n">
        <v>0.712969230909844</v>
      </c>
      <c r="R546" s="16" t="n">
        <v>0.398800943031979</v>
      </c>
      <c r="S546" s="16" t="n">
        <v>0.063930364112983</v>
      </c>
      <c r="T546" s="16" t="n">
        <v>-0.00532891393983886</v>
      </c>
      <c r="U546" s="16" t="n">
        <v>0.402847075161561</v>
      </c>
      <c r="V546" s="16" t="n">
        <v>0.449749525698712</v>
      </c>
      <c r="W546" s="6" t="s">
        <v>682</v>
      </c>
      <c r="X546" s="16" t="n">
        <v>0.2</v>
      </c>
      <c r="Y546" s="16" t="n">
        <v>0.561432506887052</v>
      </c>
      <c r="Z546" s="16" t="n">
        <f aca="false">(G546-E546)/SQRT(H546^2/D546+F546^2/C546)</f>
        <v>-0.743648060594594</v>
      </c>
      <c r="AA546" s="24" t="n">
        <f aca="false">ABS(K546-Z546)</f>
        <v>0</v>
      </c>
    </row>
    <row r="547" customFormat="false" ht="15" hidden="false" customHeight="false" outlineLevel="0" collapsed="false">
      <c r="A547" s="17" t="n">
        <v>942</v>
      </c>
      <c r="B547" s="6" t="s">
        <v>601</v>
      </c>
      <c r="C547" s="6" t="n">
        <v>99</v>
      </c>
      <c r="D547" s="6" t="n">
        <v>495</v>
      </c>
      <c r="E547" s="16" t="n">
        <v>0.560281947104618</v>
      </c>
      <c r="F547" s="16" t="n">
        <v>0.0666927117089769</v>
      </c>
      <c r="G547" s="16" t="n">
        <v>0.555054805013869</v>
      </c>
      <c r="H547" s="16" t="n">
        <v>0.055058439948228</v>
      </c>
      <c r="I547" s="23" t="n">
        <f aca="false">G547-E547</f>
        <v>-0.00522714209074926</v>
      </c>
      <c r="J547" s="17" t="n">
        <f aca="false">100*(G547-E547)/E547</f>
        <v>-0.932948512398389</v>
      </c>
      <c r="K547" s="16" t="n">
        <v>-0.731569368372015</v>
      </c>
      <c r="L547" s="17" t="n">
        <v>126.072486382393</v>
      </c>
      <c r="M547" s="16" t="n">
        <v>0.465789089688717</v>
      </c>
      <c r="N547" s="16" t="n">
        <v>0.517242535642703</v>
      </c>
      <c r="O547" s="6" t="str">
        <f aca="false">IF(N547&lt;0.05,"Yes","No")</f>
        <v>No</v>
      </c>
      <c r="P547" s="16" t="n">
        <v>-0.0913504948215842</v>
      </c>
      <c r="Q547" s="16" t="n">
        <v>0.690203771830103</v>
      </c>
      <c r="R547" s="16" t="n">
        <v>0.406430006658947</v>
      </c>
      <c r="S547" s="16" t="n">
        <v>0.0639240179196429</v>
      </c>
      <c r="T547" s="16" t="n">
        <v>-0.00522730513592159</v>
      </c>
      <c r="U547" s="16" t="n">
        <v>0.410403232217639</v>
      </c>
      <c r="V547" s="16" t="n">
        <v>0.457455832089725</v>
      </c>
      <c r="W547" s="6" t="s">
        <v>682</v>
      </c>
      <c r="X547" s="16" t="n">
        <v>0.2</v>
      </c>
      <c r="Y547" s="16" t="n">
        <v>0.561228446076931</v>
      </c>
      <c r="Z547" s="16" t="n">
        <f aca="false">(G547-E547)/SQRT(H547^2/D547+F547^2/C547)</f>
        <v>-0.731569368372015</v>
      </c>
      <c r="AA547" s="24" t="n">
        <f aca="false">ABS(K547-Z547)</f>
        <v>0</v>
      </c>
    </row>
    <row r="548" customFormat="false" ht="15" hidden="false" customHeight="false" outlineLevel="0" collapsed="false">
      <c r="A548" s="17" t="n">
        <v>943</v>
      </c>
      <c r="B548" s="6" t="s">
        <v>601</v>
      </c>
      <c r="C548" s="6" t="n">
        <v>99</v>
      </c>
      <c r="D548" s="6" t="n">
        <v>495</v>
      </c>
      <c r="E548" s="16" t="n">
        <v>0.559619595607122</v>
      </c>
      <c r="F548" s="16" t="n">
        <v>0.0665004515263085</v>
      </c>
      <c r="G548" s="16" t="n">
        <v>0.554537142768051</v>
      </c>
      <c r="H548" s="16" t="n">
        <v>0.0548941960271626</v>
      </c>
      <c r="I548" s="23" t="n">
        <f aca="false">G548-E548</f>
        <v>-0.00508245283907116</v>
      </c>
      <c r="J548" s="17" t="n">
        <f aca="false">100*(G548-E548)/E548</f>
        <v>-0.908197797033411</v>
      </c>
      <c r="K548" s="16" t="n">
        <v>-0.713384365247498</v>
      </c>
      <c r="L548" s="17" t="n">
        <v>126.066587609624</v>
      </c>
      <c r="M548" s="16" t="n">
        <v>0.476926486347607</v>
      </c>
      <c r="N548" s="16" t="n">
        <v>0.529330453151782</v>
      </c>
      <c r="O548" s="6" t="str">
        <f aca="false">IF(N548&lt;0.05,"Yes","No")</f>
        <v>No</v>
      </c>
      <c r="P548" s="16" t="n">
        <v>-0.0890856140122767</v>
      </c>
      <c r="Q548" s="16" t="n">
        <v>0.6564031784319</v>
      </c>
      <c r="R548" s="16" t="n">
        <v>0.418158185659009</v>
      </c>
      <c r="S548" s="16" t="n">
        <v>0.0641351577513021</v>
      </c>
      <c r="T548" s="16" t="n">
        <v>-0.00508261395603572</v>
      </c>
      <c r="U548" s="16" t="n">
        <v>0.422020489005869</v>
      </c>
      <c r="V548" s="16" t="n">
        <v>0.469657141977915</v>
      </c>
      <c r="W548" s="6" t="s">
        <v>682</v>
      </c>
      <c r="X548" s="16" t="n">
        <v>0.2</v>
      </c>
      <c r="Y548" s="16" t="n">
        <v>0.560799918375676</v>
      </c>
      <c r="Z548" s="16" t="n">
        <f aca="false">(G548-E548)/SQRT(H548^2/D548+F548^2/C548)</f>
        <v>-0.713384365247498</v>
      </c>
      <c r="AA548" s="24" t="n">
        <f aca="false">ABS(K548-Z548)</f>
        <v>0</v>
      </c>
    </row>
    <row r="549" customFormat="false" ht="15" hidden="false" customHeight="false" outlineLevel="0" collapsed="false">
      <c r="A549" s="17" t="n">
        <v>944</v>
      </c>
      <c r="B549" s="6" t="s">
        <v>601</v>
      </c>
      <c r="C549" s="6" t="n">
        <v>99</v>
      </c>
      <c r="D549" s="6" t="n">
        <v>495</v>
      </c>
      <c r="E549" s="16" t="n">
        <v>0.558896595480466</v>
      </c>
      <c r="F549" s="16" t="n">
        <v>0.0663399114313833</v>
      </c>
      <c r="G549" s="16" t="n">
        <v>0.55398135582606</v>
      </c>
      <c r="H549" s="16" t="n">
        <v>0.054759946688608</v>
      </c>
      <c r="I549" s="23" t="n">
        <f aca="false">G549-E549</f>
        <v>-0.0049152396544061</v>
      </c>
      <c r="J549" s="17" t="n">
        <f aca="false">100*(G549-E549)/E549</f>
        <v>-0.879454212846049</v>
      </c>
      <c r="K549" s="16" t="n">
        <v>-0.691586134763446</v>
      </c>
      <c r="L549" s="17" t="n">
        <v>126.064737477959</v>
      </c>
      <c r="M549" s="16" t="n">
        <v>0.490468965942405</v>
      </c>
      <c r="N549" s="16" t="n">
        <v>0.543786436646435</v>
      </c>
      <c r="O549" s="6" t="str">
        <f aca="false">IF(N549&lt;0.05,"Yes","No")</f>
        <v>No</v>
      </c>
      <c r="P549" s="16" t="n">
        <v>-0.0863652908037746</v>
      </c>
      <c r="Q549" s="16" t="n">
        <v>0.616927314897801</v>
      </c>
      <c r="R549" s="16" t="n">
        <v>0.432505643402809</v>
      </c>
      <c r="S549" s="16" t="n">
        <v>0.0644322007299949</v>
      </c>
      <c r="T549" s="16" t="n">
        <v>-0.00491539993938134</v>
      </c>
      <c r="U549" s="16" t="n">
        <v>0.436233921006966</v>
      </c>
      <c r="V549" s="16" t="n">
        <v>0.484704356674407</v>
      </c>
      <c r="W549" s="6" t="s">
        <v>682</v>
      </c>
      <c r="X549" s="16" t="n">
        <v>0.2</v>
      </c>
      <c r="Y549" s="16" t="n">
        <v>0.560330578512397</v>
      </c>
      <c r="Z549" s="16" t="n">
        <f aca="false">(G549-E549)/SQRT(H549^2/D549+F549^2/C549)</f>
        <v>-0.691586134763446</v>
      </c>
      <c r="AA549" s="24" t="n">
        <f aca="false">ABS(K549-Z549)</f>
        <v>0</v>
      </c>
    </row>
    <row r="550" customFormat="false" ht="15" hidden="false" customHeight="false" outlineLevel="0" collapsed="false">
      <c r="A550" s="17" t="n">
        <v>945</v>
      </c>
      <c r="B550" s="6" t="s">
        <v>601</v>
      </c>
      <c r="C550" s="6" t="n">
        <v>99</v>
      </c>
      <c r="D550" s="6" t="n">
        <v>495</v>
      </c>
      <c r="E550" s="16" t="n">
        <v>0.558109393625548</v>
      </c>
      <c r="F550" s="16" t="n">
        <v>0.0661702421314014</v>
      </c>
      <c r="G550" s="16" t="n">
        <v>0.553360884719425</v>
      </c>
      <c r="H550" s="16" t="n">
        <v>0.054610171297527</v>
      </c>
      <c r="I550" s="23" t="n">
        <f aca="false">G550-E550</f>
        <v>-0.00474850890612355</v>
      </c>
      <c r="J550" s="17" t="n">
        <f aca="false">100*(G550-E550)/E550</f>
        <v>-0.850820459278896</v>
      </c>
      <c r="K550" s="16" t="n">
        <v>-0.669854179086285</v>
      </c>
      <c r="L550" s="17" t="n">
        <v>126.054303000546</v>
      </c>
      <c r="M550" s="16" t="n">
        <v>0.504175965634044</v>
      </c>
      <c r="N550" s="16" t="n">
        <v>0.558688662340257</v>
      </c>
      <c r="O550" s="6" t="str">
        <f aca="false">IF(N550&lt;0.05,"Yes","No")</f>
        <v>No</v>
      </c>
      <c r="P550" s="16" t="n">
        <v>-0.0836611519051228</v>
      </c>
      <c r="Q550" s="16" t="n">
        <v>0.578899533906334</v>
      </c>
      <c r="R550" s="16" t="n">
        <v>0.447046934145689</v>
      </c>
      <c r="S550" s="16" t="n">
        <v>0.0643482042454156</v>
      </c>
      <c r="T550" s="16" t="n">
        <v>-0.0047486689103787</v>
      </c>
      <c r="U550" s="16" t="n">
        <v>0.450641444953869</v>
      </c>
      <c r="V550" s="16" t="n">
        <v>0.499391574882916</v>
      </c>
      <c r="W550" s="6" t="s">
        <v>682</v>
      </c>
      <c r="X550" s="16" t="n">
        <v>0.2</v>
      </c>
      <c r="Y550" s="16" t="n">
        <v>0.559922456892154</v>
      </c>
      <c r="Z550" s="16" t="n">
        <f aca="false">(G550-E550)/SQRT(H550^2/D550+F550^2/C550)</f>
        <v>-0.669854179086285</v>
      </c>
      <c r="AA550" s="24" t="n">
        <f aca="false">ABS(K550-Z550)</f>
        <v>0</v>
      </c>
    </row>
    <row r="551" customFormat="false" ht="15" hidden="false" customHeight="false" outlineLevel="0" collapsed="false">
      <c r="A551" s="17" t="n">
        <v>946</v>
      </c>
      <c r="B551" s="6" t="s">
        <v>601</v>
      </c>
      <c r="C551" s="6" t="n">
        <v>99</v>
      </c>
      <c r="D551" s="6" t="n">
        <v>495</v>
      </c>
      <c r="E551" s="16" t="n">
        <v>0.557272790959387</v>
      </c>
      <c r="F551" s="16" t="n">
        <v>0.0659593838538258</v>
      </c>
      <c r="G551" s="16" t="n">
        <v>0.552682903439108</v>
      </c>
      <c r="H551" s="16" t="n">
        <v>0.0544182122636052</v>
      </c>
      <c r="I551" s="23" t="n">
        <f aca="false">G551-E551</f>
        <v>-0.00458988752027956</v>
      </c>
      <c r="J551" s="17" t="n">
        <f aca="false">100*(G551-E551)/E551</f>
        <v>-0.823633881779464</v>
      </c>
      <c r="K551" s="16" t="n">
        <v>-0.649573570888975</v>
      </c>
      <c r="L551" s="17" t="n">
        <v>126.034995837118</v>
      </c>
      <c r="M551" s="16" t="n">
        <v>0.517149807698026</v>
      </c>
      <c r="N551" s="16" t="n">
        <v>0.571858813670291</v>
      </c>
      <c r="O551" s="6" t="str">
        <f aca="false">IF(N551&lt;0.05,"Yes","No")</f>
        <v>No</v>
      </c>
      <c r="P551" s="16" t="n">
        <v>-0.0811457167169384</v>
      </c>
      <c r="Q551" s="16" t="n">
        <v>0.54461139132364</v>
      </c>
      <c r="R551" s="16" t="n">
        <v>0.460820300060588</v>
      </c>
      <c r="S551" s="16" t="n">
        <v>0.0633529933378483</v>
      </c>
      <c r="T551" s="16" t="n">
        <v>-0.00459004682923073</v>
      </c>
      <c r="U551" s="16" t="n">
        <v>0.464290166848613</v>
      </c>
      <c r="V551" s="16" t="n">
        <v>0.513974354444959</v>
      </c>
      <c r="W551" s="6" t="s">
        <v>682</v>
      </c>
      <c r="X551" s="16" t="n">
        <v>0.2</v>
      </c>
      <c r="Y551" s="16" t="n">
        <v>0.559289868380777</v>
      </c>
      <c r="Z551" s="16" t="n">
        <f aca="false">(G551-E551)/SQRT(H551^2/D551+F551^2/C551)</f>
        <v>-0.649573570888975</v>
      </c>
      <c r="AA551" s="24" t="n">
        <f aca="false">ABS(K551-Z551)</f>
        <v>0</v>
      </c>
    </row>
    <row r="552" customFormat="false" ht="15" hidden="false" customHeight="false" outlineLevel="0" collapsed="false">
      <c r="A552" s="17" t="n">
        <v>947</v>
      </c>
      <c r="B552" s="6" t="s">
        <v>601</v>
      </c>
      <c r="C552" s="6" t="n">
        <v>99</v>
      </c>
      <c r="D552" s="6" t="n">
        <v>495</v>
      </c>
      <c r="E552" s="16" t="n">
        <v>0.55641649257053</v>
      </c>
      <c r="F552" s="16" t="n">
        <v>0.0657125413004963</v>
      </c>
      <c r="G552" s="16" t="n">
        <v>0.551993851529228</v>
      </c>
      <c r="H552" s="16" t="n">
        <v>0.0542063310290536</v>
      </c>
      <c r="I552" s="23" t="n">
        <f aca="false">G552-E552</f>
        <v>-0.00442264104130274</v>
      </c>
      <c r="J552" s="17" t="n">
        <f aca="false">100*(G552-E552)/E552</f>
        <v>-0.79484362889228</v>
      </c>
      <c r="K552" s="16" t="n">
        <v>-0.628266960351753</v>
      </c>
      <c r="L552" s="17" t="n">
        <v>126.026107248356</v>
      </c>
      <c r="M552" s="16" t="n">
        <v>0.530965991055535</v>
      </c>
      <c r="N552" s="16" t="n">
        <v>0.586827747084524</v>
      </c>
      <c r="O552" s="6" t="str">
        <f aca="false">IF(N552&lt;0.05,"Yes","No")</f>
        <v>No</v>
      </c>
      <c r="P552" s="16" t="n">
        <v>-0.0784918610113897</v>
      </c>
      <c r="Q552" s="16" t="n">
        <v>0.509571080070513</v>
      </c>
      <c r="R552" s="16" t="n">
        <v>0.475605924486055</v>
      </c>
      <c r="S552" s="16" t="n">
        <v>0.0624261311402981</v>
      </c>
      <c r="T552" s="16" t="n">
        <v>-0.00442279847452145</v>
      </c>
      <c r="U552" s="16" t="n">
        <v>0.478944271097509</v>
      </c>
      <c r="V552" s="16" t="n">
        <v>0.52991726517638</v>
      </c>
      <c r="W552" s="6" t="s">
        <v>682</v>
      </c>
      <c r="X552" s="16" t="n">
        <v>0.2</v>
      </c>
      <c r="Y552" s="16" t="n">
        <v>0.558759310274462</v>
      </c>
      <c r="Z552" s="16" t="n">
        <f aca="false">(G552-E552)/SQRT(H552^2/D552+F552^2/C552)</f>
        <v>-0.628266960351753</v>
      </c>
      <c r="AA552" s="24" t="n">
        <f aca="false">ABS(K552-Z552)</f>
        <v>0</v>
      </c>
    </row>
    <row r="553" customFormat="false" ht="15" hidden="false" customHeight="false" outlineLevel="0" collapsed="false">
      <c r="A553" s="17" t="n">
        <v>948</v>
      </c>
      <c r="B553" s="6" t="s">
        <v>601</v>
      </c>
      <c r="C553" s="6" t="n">
        <v>99</v>
      </c>
      <c r="D553" s="6" t="n">
        <v>495</v>
      </c>
      <c r="E553" s="16" t="n">
        <v>0.555477141731917</v>
      </c>
      <c r="F553" s="16" t="n">
        <v>0.0655102629019742</v>
      </c>
      <c r="G553" s="16" t="n">
        <v>0.551235361352111</v>
      </c>
      <c r="H553" s="16" t="n">
        <v>0.0540255438319212</v>
      </c>
      <c r="I553" s="23" t="n">
        <f aca="false">G553-E553</f>
        <v>-0.00424178037980583</v>
      </c>
      <c r="J553" s="17" t="n">
        <f aca="false">100*(G553-E553)/E553</f>
        <v>-0.763628250584789</v>
      </c>
      <c r="K553" s="16" t="n">
        <v>-0.60445369405719</v>
      </c>
      <c r="L553" s="17" t="n">
        <v>126.011021699921</v>
      </c>
      <c r="M553" s="16" t="n">
        <v>0.546628850662669</v>
      </c>
      <c r="N553" s="16" t="n">
        <v>0.603503528766299</v>
      </c>
      <c r="O553" s="6" t="str">
        <f aca="false">IF(N553&lt;0.05,"Yes","No")</f>
        <v>No</v>
      </c>
      <c r="P553" s="16" t="n">
        <v>-0.0755295165146078</v>
      </c>
      <c r="Q553" s="16" t="n">
        <v>0.471833670499607</v>
      </c>
      <c r="R553" s="16" t="n">
        <v>0.492413779828053</v>
      </c>
      <c r="S553" s="16" t="n">
        <v>0.0615075744960794</v>
      </c>
      <c r="T553" s="16" t="n">
        <v>-0.0042419374919157</v>
      </c>
      <c r="U553" s="16" t="n">
        <v>0.495605485788296</v>
      </c>
      <c r="V553" s="16" t="n">
        <v>0.547486333590437</v>
      </c>
      <c r="W553" s="6" t="s">
        <v>682</v>
      </c>
      <c r="X553" s="16" t="n">
        <v>0.2</v>
      </c>
      <c r="Y553" s="16" t="n">
        <v>0.557943067033976</v>
      </c>
      <c r="Z553" s="16" t="n">
        <f aca="false">(G553-E553)/SQRT(H553^2/D553+F553^2/C553)</f>
        <v>-0.60445369405719</v>
      </c>
      <c r="AA553" s="24" t="n">
        <f aca="false">ABS(K553-Z553)</f>
        <v>0</v>
      </c>
    </row>
    <row r="554" customFormat="false" ht="15" hidden="false" customHeight="false" outlineLevel="0" collapsed="false">
      <c r="A554" s="17" t="n">
        <v>949</v>
      </c>
      <c r="B554" s="6" t="s">
        <v>601</v>
      </c>
      <c r="C554" s="6" t="n">
        <v>99</v>
      </c>
      <c r="D554" s="6" t="n">
        <v>495</v>
      </c>
      <c r="E554" s="16" t="n">
        <v>0.554474608765708</v>
      </c>
      <c r="F554" s="16" t="n">
        <v>0.0652979928566445</v>
      </c>
      <c r="G554" s="16" t="n">
        <v>0.550422785799913</v>
      </c>
      <c r="H554" s="16" t="n">
        <v>0.0538394944537243</v>
      </c>
      <c r="I554" s="23" t="n">
        <f aca="false">G554-E554</f>
        <v>-0.00405182296579532</v>
      </c>
      <c r="J554" s="17" t="n">
        <f aca="false">100*(G554-E554)/E554</f>
        <v>-0.73074995711975</v>
      </c>
      <c r="K554" s="16" t="n">
        <v>-0.579275876977221</v>
      </c>
      <c r="L554" s="17" t="n">
        <v>125.999079445971</v>
      </c>
      <c r="M554" s="16" t="n">
        <v>0.563437268385908</v>
      </c>
      <c r="N554" s="16" t="n">
        <v>0.621734086596005</v>
      </c>
      <c r="O554" s="6" t="str">
        <f aca="false">IF(N554&lt;0.05,"Yes","No")</f>
        <v>No</v>
      </c>
      <c r="P554" s="16" t="n">
        <v>-0.0723930936587898</v>
      </c>
      <c r="Q554" s="16" t="n">
        <v>0.433460764342844</v>
      </c>
      <c r="R554" s="16" t="n">
        <v>0.510551625166308</v>
      </c>
      <c r="S554" s="16" t="n">
        <v>0.0606297003880006</v>
      </c>
      <c r="T554" s="16" t="n">
        <v>-0.00405198004664463</v>
      </c>
      <c r="U554" s="16" t="n">
        <v>0.513588670487057</v>
      </c>
      <c r="V554" s="16" t="n">
        <v>0.566755758288397</v>
      </c>
      <c r="W554" s="6" t="s">
        <v>682</v>
      </c>
      <c r="X554" s="16" t="n">
        <v>0</v>
      </c>
      <c r="Y554" s="16" t="n">
        <v>0.557228854198551</v>
      </c>
      <c r="Z554" s="16" t="n">
        <f aca="false">(G554-E554)/SQRT(H554^2/D554+F554^2/C554)</f>
        <v>-0.579275876977221</v>
      </c>
      <c r="AA554" s="24" t="n">
        <f aca="false">ABS(K554-Z554)</f>
        <v>0</v>
      </c>
    </row>
    <row r="555" customFormat="false" ht="15" hidden="false" customHeight="false" outlineLevel="0" collapsed="false">
      <c r="A555" s="17" t="n">
        <v>950</v>
      </c>
      <c r="B555" s="6" t="s">
        <v>601</v>
      </c>
      <c r="C555" s="6" t="n">
        <v>99</v>
      </c>
      <c r="D555" s="6" t="n">
        <v>495</v>
      </c>
      <c r="E555" s="16" t="n">
        <v>0.553438426870288</v>
      </c>
      <c r="F555" s="16" t="n">
        <v>0.0650445473994042</v>
      </c>
      <c r="G555" s="16" t="n">
        <v>0.549574438670669</v>
      </c>
      <c r="H555" s="16" t="n">
        <v>0.0536254443689638</v>
      </c>
      <c r="I555" s="23" t="n">
        <f aca="false">G555-E555</f>
        <v>-0.00386398819961942</v>
      </c>
      <c r="J555" s="17" t="n">
        <f aca="false">100*(G555-E555)/E555</f>
        <v>-0.698178516708786</v>
      </c>
      <c r="K555" s="16" t="n">
        <v>-0.554580547299715</v>
      </c>
      <c r="L555" s="17" t="n">
        <v>125.993540923759</v>
      </c>
      <c r="M555" s="16" t="n">
        <v>0.580164718627585</v>
      </c>
      <c r="N555" s="16" t="n">
        <v>0.639520500438907</v>
      </c>
      <c r="O555" s="6" t="str">
        <f aca="false">IF(N555&lt;0.05,"Yes","No")</f>
        <v>No</v>
      </c>
      <c r="P555" s="16" t="n">
        <v>-0.0693111720657852</v>
      </c>
      <c r="Q555" s="16" t="n">
        <v>0.39733974234115</v>
      </c>
      <c r="R555" s="16" t="n">
        <v>0.528709570180719</v>
      </c>
      <c r="S555" s="16" t="n">
        <v>0.0598305418988173</v>
      </c>
      <c r="T555" s="16" t="n">
        <v>-0.00386414464514882</v>
      </c>
      <c r="U555" s="16" t="n">
        <v>0.531595573021208</v>
      </c>
      <c r="V555" s="16" t="n">
        <v>0.586010867897395</v>
      </c>
      <c r="W555" s="6" t="s">
        <v>682</v>
      </c>
      <c r="X555" s="16" t="n">
        <v>0</v>
      </c>
      <c r="Y555" s="16" t="n">
        <v>0.556861544740333</v>
      </c>
      <c r="Z555" s="16" t="n">
        <f aca="false">(G555-E555)/SQRT(H555^2/D555+F555^2/C555)</f>
        <v>-0.554580547299715</v>
      </c>
      <c r="AA555" s="24" t="n">
        <f aca="false">ABS(K555-Z555)</f>
        <v>0</v>
      </c>
    </row>
    <row r="556" customFormat="false" ht="15" hidden="false" customHeight="false" outlineLevel="0" collapsed="false">
      <c r="A556" s="17" t="n">
        <v>951</v>
      </c>
      <c r="B556" s="6" t="s">
        <v>601</v>
      </c>
      <c r="C556" s="6" t="n">
        <v>99</v>
      </c>
      <c r="D556" s="6" t="n">
        <v>495</v>
      </c>
      <c r="E556" s="16" t="n">
        <v>0.552375870822656</v>
      </c>
      <c r="F556" s="16" t="n">
        <v>0.0648209119801618</v>
      </c>
      <c r="G556" s="16" t="n">
        <v>0.548680624155083</v>
      </c>
      <c r="H556" s="16" t="n">
        <v>0.053425925384283</v>
      </c>
      <c r="I556" s="23" t="n">
        <f aca="false">G556-E556</f>
        <v>-0.00369524666757293</v>
      </c>
      <c r="J556" s="17" t="n">
        <f aca="false">100*(G556-E556)/E556</f>
        <v>-0.668973223263641</v>
      </c>
      <c r="K556" s="16" t="n">
        <v>-0.53220966941926</v>
      </c>
      <c r="L556" s="17" t="n">
        <v>125.976973617705</v>
      </c>
      <c r="M556" s="16" t="n">
        <v>0.595518181070527</v>
      </c>
      <c r="N556" s="16" t="n">
        <v>0.656100523560135</v>
      </c>
      <c r="O556" s="6" t="str">
        <f aca="false">IF(N556&lt;0.05,"Yes","No")</f>
        <v>No</v>
      </c>
      <c r="P556" s="16" t="n">
        <v>-0.0665276098530965</v>
      </c>
      <c r="Q556" s="16" t="n">
        <v>0.366065972850784</v>
      </c>
      <c r="R556" s="16" t="n">
        <v>0.54538834100458</v>
      </c>
      <c r="S556" s="16" t="n">
        <v>0.0588762786278075</v>
      </c>
      <c r="T556" s="16" t="n">
        <v>-0.00369540337391854</v>
      </c>
      <c r="U556" s="16" t="n">
        <v>0.54813880148201</v>
      </c>
      <c r="V556" s="16" t="n">
        <v>0.603930473825929</v>
      </c>
      <c r="W556" s="6" t="s">
        <v>682</v>
      </c>
      <c r="X556" s="16" t="n">
        <v>0</v>
      </c>
      <c r="Y556" s="16" t="n">
        <v>0.555984083256811</v>
      </c>
      <c r="Z556" s="16" t="n">
        <f aca="false">(G556-E556)/SQRT(H556^2/D556+F556^2/C556)</f>
        <v>-0.53220966941926</v>
      </c>
      <c r="AA556" s="24" t="n">
        <f aca="false">ABS(K556-Z556)</f>
        <v>0</v>
      </c>
    </row>
    <row r="557" customFormat="false" ht="15" hidden="false" customHeight="false" outlineLevel="0" collapsed="false">
      <c r="A557" s="17" t="n">
        <v>952</v>
      </c>
      <c r="B557" s="6" t="s">
        <v>601</v>
      </c>
      <c r="C557" s="6" t="n">
        <v>99</v>
      </c>
      <c r="D557" s="6" t="n">
        <v>495</v>
      </c>
      <c r="E557" s="16" t="n">
        <v>0.551338236440312</v>
      </c>
      <c r="F557" s="16" t="n">
        <v>0.0645252502389838</v>
      </c>
      <c r="G557" s="16" t="n">
        <v>0.547788416014777</v>
      </c>
      <c r="H557" s="16" t="n">
        <v>0.0531620551748892</v>
      </c>
      <c r="I557" s="23" t="n">
        <f aca="false">G557-E557</f>
        <v>-0.00354982042553453</v>
      </c>
      <c r="J557" s="17" t="n">
        <f aca="false">100*(G557-E557)/E557</f>
        <v>-0.643855294429382</v>
      </c>
      <c r="K557" s="16" t="n">
        <v>-0.513630567673699</v>
      </c>
      <c r="L557" s="17" t="n">
        <v>125.954801484919</v>
      </c>
      <c r="M557" s="16" t="n">
        <v>0.608410152306354</v>
      </c>
      <c r="N557" s="16" t="n">
        <v>0.669601744366501</v>
      </c>
      <c r="O557" s="6" t="str">
        <f aca="false">IF(N557&lt;0.05,"Yes","No")</f>
        <v>No</v>
      </c>
      <c r="P557" s="16" t="n">
        <v>-0.0642211222993947</v>
      </c>
      <c r="Q557" s="16" t="n">
        <v>0.34112323503504</v>
      </c>
      <c r="R557" s="16" t="n">
        <v>0.55940406302676</v>
      </c>
      <c r="S557" s="16" t="n">
        <v>0.0576225763397201</v>
      </c>
      <c r="T557" s="16" t="n">
        <v>-0.00354997551829397</v>
      </c>
      <c r="U557" s="16" t="n">
        <v>0.562043172810522</v>
      </c>
      <c r="V557" s="16" t="n">
        <v>0.618600976363782</v>
      </c>
      <c r="W557" s="6" t="s">
        <v>682</v>
      </c>
      <c r="X557" s="16" t="n">
        <v>0</v>
      </c>
      <c r="Y557" s="16" t="n">
        <v>0.555004591368228</v>
      </c>
      <c r="Z557" s="16" t="n">
        <f aca="false">(G557-E557)/SQRT(H557^2/D557+F557^2/C557)</f>
        <v>-0.513630567673699</v>
      </c>
      <c r="AA557" s="24" t="n">
        <f aca="false">ABS(K557-Z557)</f>
        <v>0</v>
      </c>
    </row>
    <row r="558" customFormat="false" ht="15" hidden="false" customHeight="false" outlineLevel="0" collapsed="false">
      <c r="A558" s="17" t="n">
        <v>953</v>
      </c>
      <c r="B558" s="6" t="s">
        <v>601</v>
      </c>
      <c r="C558" s="6" t="n">
        <v>99</v>
      </c>
      <c r="D558" s="6" t="n">
        <v>495</v>
      </c>
      <c r="E558" s="16" t="n">
        <v>0.550270363838986</v>
      </c>
      <c r="F558" s="16" t="n">
        <v>0.0642326052553045</v>
      </c>
      <c r="G558" s="16" t="n">
        <v>0.546887717102513</v>
      </c>
      <c r="H558" s="16" t="n">
        <v>0.0529076939901543</v>
      </c>
      <c r="I558" s="23" t="n">
        <f aca="false">G558-E558</f>
        <v>-0.00338264673647259</v>
      </c>
      <c r="J558" s="17" t="n">
        <f aca="false">100*(G558-E558)/E558</f>
        <v>-0.614724498857872</v>
      </c>
      <c r="K558" s="16" t="n">
        <v>-0.491686497257257</v>
      </c>
      <c r="L558" s="17" t="n">
        <v>125.940182335876</v>
      </c>
      <c r="M558" s="16" t="n">
        <v>0.623796860212198</v>
      </c>
      <c r="N558" s="16" t="n">
        <v>0.686176546233418</v>
      </c>
      <c r="O558" s="6" t="str">
        <f aca="false">IF(N558&lt;0.05,"Yes","No")</f>
        <v>No</v>
      </c>
      <c r="P558" s="16" t="n">
        <v>-0.061487449271292</v>
      </c>
      <c r="Q558" s="16" t="n">
        <v>0.312700427168339</v>
      </c>
      <c r="R558" s="16" t="n">
        <v>0.576239282014869</v>
      </c>
      <c r="S558" s="16" t="n">
        <v>0.0559726456786813</v>
      </c>
      <c r="T558" s="16" t="n">
        <v>-0.00338280023044677</v>
      </c>
      <c r="U558" s="16" t="n">
        <v>0.578747565517697</v>
      </c>
      <c r="V558" s="16" t="n">
        <v>0.636652638861794</v>
      </c>
      <c r="W558" s="6" t="s">
        <v>682</v>
      </c>
      <c r="X558" s="16" t="n">
        <v>0</v>
      </c>
      <c r="Y558" s="16" t="n">
        <v>0.554576063666973</v>
      </c>
      <c r="Z558" s="16" t="n">
        <f aca="false">(G558-E558)/SQRT(H558^2/D558+F558^2/C558)</f>
        <v>-0.491686497257257</v>
      </c>
      <c r="AA558" s="24" t="n">
        <f aca="false">ABS(K558-Z558)</f>
        <v>0</v>
      </c>
    </row>
    <row r="559" customFormat="false" ht="15" hidden="false" customHeight="false" outlineLevel="0" collapsed="false">
      <c r="A559" s="17" t="n">
        <v>954</v>
      </c>
      <c r="B559" s="6" t="s">
        <v>601</v>
      </c>
      <c r="C559" s="6" t="n">
        <v>99</v>
      </c>
      <c r="D559" s="6" t="n">
        <v>495</v>
      </c>
      <c r="E559" s="16" t="n">
        <v>0.549144035336947</v>
      </c>
      <c r="F559" s="16" t="n">
        <v>0.0640178943872306</v>
      </c>
      <c r="G559" s="16" t="n">
        <v>0.545975326648866</v>
      </c>
      <c r="H559" s="16" t="n">
        <v>0.0527302932444612</v>
      </c>
      <c r="I559" s="23" t="n">
        <f aca="false">G559-E559</f>
        <v>-0.00316870868808095</v>
      </c>
      <c r="J559" s="17" t="n">
        <f aca="false">100*(G559-E559)/E559</f>
        <v>-0.577026878956569</v>
      </c>
      <c r="K559" s="16" t="n">
        <v>-0.462134764588384</v>
      </c>
      <c r="L559" s="17" t="n">
        <v>125.939578366538</v>
      </c>
      <c r="M559" s="16" t="n">
        <v>0.644782042417265</v>
      </c>
      <c r="N559" s="16" t="n">
        <v>0.70851834263529</v>
      </c>
      <c r="O559" s="6" t="str">
        <f aca="false">IF(N559&lt;0.05,"Yes","No")</f>
        <v>No</v>
      </c>
      <c r="P559" s="16" t="n">
        <v>-0.0577922730704869</v>
      </c>
      <c r="Q559" s="16" t="n">
        <v>0.276245411299912</v>
      </c>
      <c r="R559" s="16" t="n">
        <v>0.599369539634894</v>
      </c>
      <c r="S559" s="16" t="n">
        <v>0.0547255575209858</v>
      </c>
      <c r="T559" s="16" t="n">
        <v>-0.00316886232588922</v>
      </c>
      <c r="U559" s="16" t="n">
        <v>0.601703048303027</v>
      </c>
      <c r="V559" s="16" t="n">
        <v>0.661212140992337</v>
      </c>
      <c r="W559" s="6" t="s">
        <v>682</v>
      </c>
      <c r="X559" s="16" t="n">
        <v>0</v>
      </c>
      <c r="Y559" s="16" t="n">
        <v>0.55359657177839</v>
      </c>
      <c r="Z559" s="16" t="n">
        <f aca="false">(G559-E559)/SQRT(H559^2/D559+F559^2/C559)</f>
        <v>-0.462134764588384</v>
      </c>
      <c r="AA559" s="24" t="n">
        <f aca="false">ABS(K559-Z559)</f>
        <v>0</v>
      </c>
    </row>
    <row r="560" customFormat="false" ht="15" hidden="false" customHeight="false" outlineLevel="0" collapsed="false">
      <c r="A560" s="17" t="n">
        <v>955</v>
      </c>
      <c r="B560" s="6" t="s">
        <v>601</v>
      </c>
      <c r="C560" s="6" t="n">
        <v>99</v>
      </c>
      <c r="D560" s="6" t="n">
        <v>495</v>
      </c>
      <c r="E560" s="16" t="n">
        <v>0.548062536150518</v>
      </c>
      <c r="F560" s="16" t="n">
        <v>0.0638411498236811</v>
      </c>
      <c r="G560" s="16" t="n">
        <v>0.545102736564598</v>
      </c>
      <c r="H560" s="16" t="n">
        <v>0.0525848833680621</v>
      </c>
      <c r="I560" s="23" t="n">
        <f aca="false">G560-E560</f>
        <v>-0.00295979958592041</v>
      </c>
      <c r="J560" s="17" t="n">
        <f aca="false">100*(G560-E560)/E560</f>
        <v>-0.540047784822048</v>
      </c>
      <c r="K560" s="16" t="n">
        <v>-0.432861686186086</v>
      </c>
      <c r="L560" s="17" t="n">
        <v>125.939768329627</v>
      </c>
      <c r="M560" s="16" t="n">
        <v>0.66585564105478</v>
      </c>
      <c r="N560" s="16" t="n">
        <v>0.730910502537144</v>
      </c>
      <c r="O560" s="6" t="str">
        <f aca="false">IF(N560&lt;0.05,"Yes","No")</f>
        <v>No</v>
      </c>
      <c r="P560" s="16" t="n">
        <v>-0.0541314123193963</v>
      </c>
      <c r="Q560" s="16" t="n">
        <v>0.242356256947382</v>
      </c>
      <c r="R560" s="16" t="n">
        <v>0.62269196966467</v>
      </c>
      <c r="S560" s="16" t="n">
        <v>0.0537955815165698</v>
      </c>
      <c r="T560" s="16" t="n">
        <v>-0.00295995350658482</v>
      </c>
      <c r="U560" s="16" t="n">
        <v>0.62485506082565</v>
      </c>
      <c r="V560" s="16" t="n">
        <v>0.686294784379637</v>
      </c>
      <c r="W560" s="6" t="s">
        <v>682</v>
      </c>
      <c r="X560" s="16" t="n">
        <v>0</v>
      </c>
      <c r="Y560" s="16" t="n">
        <v>0.552657892051832</v>
      </c>
      <c r="Z560" s="16" t="n">
        <f aca="false">(G560-E560)/SQRT(H560^2/D560+F560^2/C560)</f>
        <v>-0.432861686186086</v>
      </c>
      <c r="AA560" s="24" t="n">
        <f aca="false">ABS(K560-Z560)</f>
        <v>0</v>
      </c>
    </row>
    <row r="561" customFormat="false" ht="15" hidden="false" customHeight="false" outlineLevel="0" collapsed="false">
      <c r="A561" s="17" t="n">
        <v>956</v>
      </c>
      <c r="B561" s="6" t="s">
        <v>601</v>
      </c>
      <c r="C561" s="6" t="n">
        <v>99</v>
      </c>
      <c r="D561" s="6" t="n">
        <v>495</v>
      </c>
      <c r="E561" s="16" t="n">
        <v>0.547050113930847</v>
      </c>
      <c r="F561" s="16" t="n">
        <v>0.0636267233029162</v>
      </c>
      <c r="G561" s="16" t="n">
        <v>0.544278116479064</v>
      </c>
      <c r="H561" s="16" t="n">
        <v>0.0524013457889525</v>
      </c>
      <c r="I561" s="23" t="n">
        <f aca="false">G561-E561</f>
        <v>-0.00277199745178225</v>
      </c>
      <c r="J561" s="17" t="n">
        <f aca="false">100*(G561-E561)/E561</f>
        <v>-0.506717278946159</v>
      </c>
      <c r="K561" s="16" t="n">
        <v>-0.40676882395259</v>
      </c>
      <c r="L561" s="17" t="n">
        <v>125.932065858095</v>
      </c>
      <c r="M561" s="16" t="n">
        <v>0.684868283535132</v>
      </c>
      <c r="N561" s="16" t="n">
        <v>0.750995962268952</v>
      </c>
      <c r="O561" s="6" t="str">
        <f aca="false">IF(N561&lt;0.05,"Yes","No")</f>
        <v>No</v>
      </c>
      <c r="P561" s="16" t="n">
        <v>-0.0508727695465405</v>
      </c>
      <c r="Q561" s="16" t="n">
        <v>0.214055446715561</v>
      </c>
      <c r="R561" s="16" t="n">
        <v>0.643777194360833</v>
      </c>
      <c r="S561" s="16" t="n">
        <v>0.052974358810804</v>
      </c>
      <c r="T561" s="16" t="n">
        <v>-0.00277215112967356</v>
      </c>
      <c r="U561" s="16" t="n">
        <v>0.645791162588294</v>
      </c>
      <c r="V561" s="16" t="n">
        <v>0.708548297510668</v>
      </c>
      <c r="W561" s="6" t="s">
        <v>682</v>
      </c>
      <c r="X561" s="16" t="n">
        <v>0</v>
      </c>
      <c r="Y561" s="16" t="n">
        <v>0.5515967758392</v>
      </c>
      <c r="Z561" s="16" t="n">
        <f aca="false">(G561-E561)/SQRT(H561^2/D561+F561^2/C561)</f>
        <v>-0.40676882395259</v>
      </c>
      <c r="AA561" s="24" t="n">
        <f aca="false">ABS(K561-Z561)</f>
        <v>0</v>
      </c>
    </row>
    <row r="562" customFormat="false" ht="15" hidden="false" customHeight="false" outlineLevel="0" collapsed="false">
      <c r="A562" s="17" t="n">
        <v>957</v>
      </c>
      <c r="B562" s="6" t="s">
        <v>601</v>
      </c>
      <c r="C562" s="6" t="n">
        <v>99</v>
      </c>
      <c r="D562" s="6" t="n">
        <v>495</v>
      </c>
      <c r="E562" s="16" t="n">
        <v>0.546130073793007</v>
      </c>
      <c r="F562" s="16" t="n">
        <v>0.0633928608427784</v>
      </c>
      <c r="G562" s="16" t="n">
        <v>0.543520624228198</v>
      </c>
      <c r="H562" s="16" t="n">
        <v>0.0522023649869319</v>
      </c>
      <c r="I562" s="23" t="n">
        <f aca="false">G562-E562</f>
        <v>-0.00260944956480857</v>
      </c>
      <c r="J562" s="17" t="n">
        <f aca="false">100*(G562-E562)/E562</f>
        <v>-0.477807337487443</v>
      </c>
      <c r="K562" s="16" t="n">
        <v>-0.384334423089107</v>
      </c>
      <c r="L562" s="17" t="n">
        <v>125.924939918274</v>
      </c>
      <c r="M562" s="16" t="n">
        <v>0.701378851814247</v>
      </c>
      <c r="N562" s="16" t="n">
        <v>0.768298731836149</v>
      </c>
      <c r="O562" s="6" t="str">
        <f aca="false">IF(N562&lt;0.05,"Yes","No")</f>
        <v>No</v>
      </c>
      <c r="P562" s="16" t="n">
        <v>-0.0480708406462923</v>
      </c>
      <c r="Q562" s="16" t="n">
        <v>0.191125640559085</v>
      </c>
      <c r="R562" s="16" t="n">
        <v>0.662140831637491</v>
      </c>
      <c r="S562" s="16" t="n">
        <v>0.0533321015276935</v>
      </c>
      <c r="T562" s="16" t="n">
        <v>-0.00260960291049067</v>
      </c>
      <c r="U562" s="16" t="n">
        <v>0.66402857162142</v>
      </c>
      <c r="V562" s="16" t="n">
        <v>0.727417840586845</v>
      </c>
      <c r="W562" s="6" t="s">
        <v>682</v>
      </c>
      <c r="X562" s="16" t="n">
        <v>0</v>
      </c>
      <c r="Y562" s="16" t="n">
        <v>0.550719314355678</v>
      </c>
      <c r="Z562" s="16" t="n">
        <f aca="false">(G562-E562)/SQRT(H562^2/D562+F562^2/C562)</f>
        <v>-0.384334423089107</v>
      </c>
      <c r="AA562" s="24" t="n">
        <f aca="false">ABS(K562-Z562)</f>
        <v>0</v>
      </c>
    </row>
    <row r="563" customFormat="false" ht="15" hidden="false" customHeight="false" outlineLevel="0" collapsed="false">
      <c r="A563" s="17" t="n">
        <v>958</v>
      </c>
      <c r="B563" s="6" t="s">
        <v>601</v>
      </c>
      <c r="C563" s="6" t="n">
        <v>99</v>
      </c>
      <c r="D563" s="6" t="n">
        <v>495</v>
      </c>
      <c r="E563" s="16" t="n">
        <v>0.545303214077998</v>
      </c>
      <c r="F563" s="16" t="n">
        <v>0.0631883777926623</v>
      </c>
      <c r="G563" s="16" t="n">
        <v>0.542838738301788</v>
      </c>
      <c r="H563" s="16" t="n">
        <v>0.0520347301326649</v>
      </c>
      <c r="I563" s="23" t="n">
        <f aca="false">G563-E563</f>
        <v>-0.0024644757762099</v>
      </c>
      <c r="J563" s="17" t="n">
        <f aca="false">100*(G563-E563)/E563</f>
        <v>-0.451945947242737</v>
      </c>
      <c r="K563" s="16" t="n">
        <v>-0.364155879808522</v>
      </c>
      <c r="L563" s="17" t="n">
        <v>125.925782364749</v>
      </c>
      <c r="M563" s="16" t="n">
        <v>0.716352347192769</v>
      </c>
      <c r="N563" s="16" t="n">
        <v>0.784291965321525</v>
      </c>
      <c r="O563" s="6" t="str">
        <f aca="false">IF(N563&lt;0.05,"Yes","No")</f>
        <v>No</v>
      </c>
      <c r="P563" s="16" t="n">
        <v>-0.0455465677622185</v>
      </c>
      <c r="Q563" s="16" t="n">
        <v>0.171580066218797</v>
      </c>
      <c r="R563" s="16" t="n">
        <v>0.678861391285223</v>
      </c>
      <c r="S563" s="16" t="n">
        <v>0.0536668101035247</v>
      </c>
      <c r="T563" s="16" t="n">
        <v>-0.00246462923715653</v>
      </c>
      <c r="U563" s="16" t="n">
        <v>0.680636967564295</v>
      </c>
      <c r="V563" s="16" t="n">
        <v>0.745222957187184</v>
      </c>
      <c r="W563" s="6" t="s">
        <v>682</v>
      </c>
      <c r="X563" s="16" t="n">
        <v>0</v>
      </c>
      <c r="Y563" s="16" t="n">
        <v>0.54988266503418</v>
      </c>
      <c r="Z563" s="16" t="n">
        <f aca="false">(G563-E563)/SQRT(H563^2/D563+F563^2/C563)</f>
        <v>-0.364155879808522</v>
      </c>
      <c r="AA563" s="24" t="n">
        <f aca="false">ABS(K563-Z563)</f>
        <v>0</v>
      </c>
    </row>
    <row r="564" customFormat="false" ht="15" hidden="false" customHeight="false" outlineLevel="0" collapsed="false">
      <c r="A564" s="17" t="n">
        <v>959</v>
      </c>
      <c r="B564" s="6" t="s">
        <v>601</v>
      </c>
      <c r="C564" s="6" t="n">
        <v>99</v>
      </c>
      <c r="D564" s="6" t="n">
        <v>495</v>
      </c>
      <c r="E564" s="16" t="n">
        <v>0.544515016404065</v>
      </c>
      <c r="F564" s="16" t="n">
        <v>0.0630430929117173</v>
      </c>
      <c r="G564" s="16" t="n">
        <v>0.542200710917964</v>
      </c>
      <c r="H564" s="16" t="n">
        <v>0.0519068125598824</v>
      </c>
      <c r="I564" s="23" t="n">
        <f aca="false">G564-E564</f>
        <v>-0.00231430548610101</v>
      </c>
      <c r="J564" s="17" t="n">
        <f aca="false">100*(G564-E564)/E564</f>
        <v>-0.425021425742214</v>
      </c>
      <c r="K564" s="16" t="n">
        <v>-0.342761016064484</v>
      </c>
      <c r="L564" s="17" t="n">
        <v>125.916483660231</v>
      </c>
      <c r="M564" s="16" t="n">
        <v>0.732349789524224</v>
      </c>
      <c r="N564" s="16" t="n">
        <v>0.800555102908633</v>
      </c>
      <c r="O564" s="6" t="str">
        <f aca="false">IF(N564&lt;0.05,"Yes","No")</f>
        <v>No</v>
      </c>
      <c r="P564" s="16" t="n">
        <v>-0.0428750911804613</v>
      </c>
      <c r="Q564" s="16" t="n">
        <v>0.152042721007768</v>
      </c>
      <c r="R564" s="16" t="n">
        <v>0.69673110032156</v>
      </c>
      <c r="S564" s="16" t="n">
        <v>0.0530918605701268</v>
      </c>
      <c r="T564" s="16" t="n">
        <v>-0.00231445914886689</v>
      </c>
      <c r="U564" s="16" t="n">
        <v>0.698389676487435</v>
      </c>
      <c r="V564" s="16" t="n">
        <v>0.763863708658132</v>
      </c>
      <c r="W564" s="6" t="s">
        <v>682</v>
      </c>
      <c r="X564" s="16" t="n">
        <v>0</v>
      </c>
      <c r="Y564" s="16" t="n">
        <v>0.5487399244975</v>
      </c>
      <c r="Z564" s="16" t="n">
        <f aca="false">(G564-E564)/SQRT(H564^2/D564+F564^2/C564)</f>
        <v>-0.342761016064484</v>
      </c>
      <c r="AA564" s="24" t="n">
        <f aca="false">ABS(K564-Z564)</f>
        <v>0</v>
      </c>
    </row>
    <row r="565" customFormat="false" ht="15" hidden="false" customHeight="false" outlineLevel="0" collapsed="false">
      <c r="A565" s="17" t="n">
        <v>960</v>
      </c>
      <c r="B565" s="6" t="s">
        <v>601</v>
      </c>
      <c r="C565" s="6" t="n">
        <v>99</v>
      </c>
      <c r="D565" s="6" t="n">
        <v>495</v>
      </c>
      <c r="E565" s="16" t="n">
        <v>0.543848904395344</v>
      </c>
      <c r="F565" s="16" t="n">
        <v>0.0629413460018916</v>
      </c>
      <c r="G565" s="16" t="n">
        <v>0.541669060304912</v>
      </c>
      <c r="H565" s="16" t="n">
        <v>0.051820482002399</v>
      </c>
      <c r="I565" s="23" t="n">
        <f aca="false">G565-E565</f>
        <v>-0.00217984409043281</v>
      </c>
      <c r="J565" s="17" t="n">
        <f aca="false">100*(G565-E565)/E565</f>
        <v>-0.400817961168164</v>
      </c>
      <c r="K565" s="16" t="n">
        <v>-0.323370362128639</v>
      </c>
      <c r="L565" s="17" t="n">
        <v>125.913607160425</v>
      </c>
      <c r="M565" s="16" t="n">
        <v>0.74695121275713</v>
      </c>
      <c r="N565" s="16" t="n">
        <v>0.813941435533539</v>
      </c>
      <c r="O565" s="6" t="str">
        <f aca="false">IF(N565&lt;0.05,"Yes","No")</f>
        <v>No</v>
      </c>
      <c r="P565" s="16" t="n">
        <v>-0.0404508699482609</v>
      </c>
      <c r="Q565" s="16" t="n">
        <v>0.135335350553734</v>
      </c>
      <c r="R565" s="16" t="n">
        <v>0.713094553859523</v>
      </c>
      <c r="S565" s="16" t="n">
        <v>0.0525937529042017</v>
      </c>
      <c r="T565" s="16" t="n">
        <v>-0.00217999692119783</v>
      </c>
      <c r="U565" s="16" t="n">
        <v>0.71464858056168</v>
      </c>
      <c r="V565" s="16" t="n">
        <v>0.78059301938695</v>
      </c>
      <c r="W565" s="6" t="s">
        <v>682</v>
      </c>
      <c r="X565" s="16" t="n">
        <v>0</v>
      </c>
      <c r="Y565" s="16" t="n">
        <v>0.548107335986124</v>
      </c>
      <c r="Z565" s="16" t="n">
        <f aca="false">(G565-E565)/SQRT(H565^2/D565+F565^2/C565)</f>
        <v>-0.323370362128639</v>
      </c>
      <c r="AA565" s="24" t="n">
        <f aca="false">ABS(K565-Z565)</f>
        <v>0</v>
      </c>
    </row>
    <row r="566" customFormat="false" ht="15" hidden="false" customHeight="false" outlineLevel="0" collapsed="false">
      <c r="A566" s="17" t="n">
        <v>961</v>
      </c>
      <c r="B566" s="6" t="s">
        <v>601</v>
      </c>
      <c r="C566" s="6" t="n">
        <v>99</v>
      </c>
      <c r="D566" s="6" t="n">
        <v>495</v>
      </c>
      <c r="E566" s="16" t="n">
        <v>0.543303042951256</v>
      </c>
      <c r="F566" s="16" t="n">
        <v>0.0628416458289727</v>
      </c>
      <c r="G566" s="16" t="n">
        <v>0.541251699370567</v>
      </c>
      <c r="H566" s="16" t="n">
        <v>0.0517400994498429</v>
      </c>
      <c r="I566" s="23" t="n">
        <f aca="false">G566-E566</f>
        <v>-0.00205134358068904</v>
      </c>
      <c r="J566" s="17" t="n">
        <f aca="false">100*(G566-E566)/E566</f>
        <v>-0.377568947441562</v>
      </c>
      <c r="K566" s="16" t="n">
        <v>-0.304789468685136</v>
      </c>
      <c r="L566" s="17" t="n">
        <v>125.91552498686</v>
      </c>
      <c r="M566" s="16" t="n">
        <v>0.761029702386491</v>
      </c>
      <c r="N566" s="16" t="n">
        <v>0.820704354926233</v>
      </c>
      <c r="O566" s="6" t="str">
        <f aca="false">IF(N566&lt;0.05,"Yes","No")</f>
        <v>No</v>
      </c>
      <c r="P566" s="16" t="n">
        <v>-0.0381257384052208</v>
      </c>
      <c r="Q566" s="16" t="n">
        <v>0.120224241943175</v>
      </c>
      <c r="R566" s="16" t="n">
        <v>0.72891461994186</v>
      </c>
      <c r="S566" s="16" t="n">
        <v>0.0525180744985855</v>
      </c>
      <c r="T566" s="16" t="n">
        <v>-0.0020514957549617</v>
      </c>
      <c r="U566" s="16" t="n">
        <v>0.730369718456538</v>
      </c>
      <c r="V566" s="16" t="n">
        <v>0.788168760924322</v>
      </c>
      <c r="W566" s="6" t="s">
        <v>682</v>
      </c>
      <c r="X566" s="16" t="n">
        <v>0</v>
      </c>
      <c r="Y566" s="16" t="n">
        <v>0.54749515355576</v>
      </c>
      <c r="Z566" s="16" t="n">
        <f aca="false">(G566-E566)/SQRT(H566^2/D566+F566^2/C566)</f>
        <v>-0.304789468685136</v>
      </c>
      <c r="AA566" s="24" t="n">
        <f aca="false">ABS(K566-Z566)</f>
        <v>0</v>
      </c>
    </row>
    <row r="567" customFormat="false" ht="15" hidden="false" customHeight="false" outlineLevel="0" collapsed="false">
      <c r="A567" s="17" t="n">
        <v>962</v>
      </c>
      <c r="B567" s="6" t="s">
        <v>601</v>
      </c>
      <c r="C567" s="6" t="n">
        <v>99</v>
      </c>
      <c r="D567" s="6" t="n">
        <v>495</v>
      </c>
      <c r="E567" s="16" t="n">
        <v>0.542843337010856</v>
      </c>
      <c r="F567" s="16" t="n">
        <v>0.0627187569873897</v>
      </c>
      <c r="G567" s="16" t="n">
        <v>0.540921184872136</v>
      </c>
      <c r="H567" s="16" t="n">
        <v>0.0516366183954381</v>
      </c>
      <c r="I567" s="23" t="n">
        <f aca="false">G567-E567</f>
        <v>-0.00192215213871971</v>
      </c>
      <c r="J567" s="17" t="n">
        <f aca="false">100*(G567-E567)/E567</f>
        <v>-0.35408966227788</v>
      </c>
      <c r="K567" s="16" t="n">
        <v>-0.286155256858073</v>
      </c>
      <c r="L567" s="17" t="n">
        <v>125.91292638743</v>
      </c>
      <c r="M567" s="16" t="n">
        <v>0.775229482359089</v>
      </c>
      <c r="N567" s="16" t="n">
        <v>0.830574779416851</v>
      </c>
      <c r="O567" s="6" t="str">
        <f aca="false">IF(N567&lt;0.05,"Yes","No")</f>
        <v>No</v>
      </c>
      <c r="P567" s="16" t="n">
        <v>-0.0357958516470713</v>
      </c>
      <c r="Q567" s="16" t="n">
        <v>0.105979268856537</v>
      </c>
      <c r="R567" s="16" t="n">
        <v>0.744883981734192</v>
      </c>
      <c r="S567" s="16" t="n">
        <v>0.0521845435693032</v>
      </c>
      <c r="T567" s="16" t="n">
        <v>-0.00192230487564626</v>
      </c>
      <c r="U567" s="16" t="n">
        <v>0.746241141128795</v>
      </c>
      <c r="V567" s="16" t="n">
        <v>0.800337174185554</v>
      </c>
      <c r="W567" s="6" t="s">
        <v>682</v>
      </c>
      <c r="X567" s="16" t="n">
        <v>0</v>
      </c>
      <c r="Y567" s="16" t="n">
        <v>0.546903377206408</v>
      </c>
      <c r="Z567" s="16" t="n">
        <f aca="false">(G567-E567)/SQRT(H567^2/D567+F567^2/C567)</f>
        <v>-0.286155256858073</v>
      </c>
      <c r="AA567" s="24" t="n">
        <f aca="false">ABS(K567-Z567)</f>
        <v>0</v>
      </c>
    </row>
    <row r="568" customFormat="false" ht="15" hidden="false" customHeight="false" outlineLevel="0" collapsed="false">
      <c r="A568" s="17" t="n">
        <v>963</v>
      </c>
      <c r="B568" s="6" t="s">
        <v>601</v>
      </c>
      <c r="C568" s="6" t="n">
        <v>99</v>
      </c>
      <c r="D568" s="6" t="n">
        <v>495</v>
      </c>
      <c r="E568" s="16" t="n">
        <v>0.542452208923571</v>
      </c>
      <c r="F568" s="16" t="n">
        <v>0.062643006544751</v>
      </c>
      <c r="G568" s="16" t="n">
        <v>0.540612462373695</v>
      </c>
      <c r="H568" s="16" t="n">
        <v>0.0515583097248584</v>
      </c>
      <c r="I568" s="23" t="n">
        <f aca="false">G568-E568</f>
        <v>-0.00183974654987606</v>
      </c>
      <c r="J568" s="17" t="n">
        <f aca="false">100*(G568-E568)/E568</f>
        <v>-0.339153665449499</v>
      </c>
      <c r="K568" s="16" t="n">
        <v>-0.274228659700093</v>
      </c>
      <c r="L568" s="17" t="n">
        <v>125.894908315244</v>
      </c>
      <c r="M568" s="16" t="n">
        <v>0.784358357546189</v>
      </c>
      <c r="N568" s="16" t="n">
        <v>0.837792022981466</v>
      </c>
      <c r="O568" s="6" t="str">
        <f aca="false">IF(N568&lt;0.05,"Yes","No")</f>
        <v>No</v>
      </c>
      <c r="P568" s="16" t="n">
        <v>-0.0343108638045975</v>
      </c>
      <c r="Q568" s="16" t="n">
        <v>0.0973685771801271</v>
      </c>
      <c r="R568" s="16" t="n">
        <v>0.755120462143005</v>
      </c>
      <c r="S568" s="16" t="n">
        <v>0.0511153560675208</v>
      </c>
      <c r="T568" s="16" t="n">
        <v>-0.00183989808892493</v>
      </c>
      <c r="U568" s="16" t="n">
        <v>0.756416015469173</v>
      </c>
      <c r="V568" s="16" t="n">
        <v>0.808383527982322</v>
      </c>
      <c r="W568" s="6" t="s">
        <v>682</v>
      </c>
      <c r="X568" s="16" t="n">
        <v>0</v>
      </c>
      <c r="Y568" s="16" t="n">
        <v>0.54616875828997</v>
      </c>
      <c r="Z568" s="16" t="n">
        <f aca="false">(G568-E568)/SQRT(H568^2/D568+F568^2/C568)</f>
        <v>-0.274228659700093</v>
      </c>
      <c r="AA568" s="24" t="n">
        <f aca="false">ABS(K568-Z568)</f>
        <v>0</v>
      </c>
    </row>
    <row r="569" customFormat="false" ht="15" hidden="false" customHeight="false" outlineLevel="0" collapsed="false">
      <c r="A569" s="17" t="n">
        <v>964</v>
      </c>
      <c r="B569" s="6" t="s">
        <v>601</v>
      </c>
      <c r="C569" s="6" t="n">
        <v>99</v>
      </c>
      <c r="D569" s="6" t="n">
        <v>495</v>
      </c>
      <c r="E569" s="16" t="n">
        <v>0.542153882257866</v>
      </c>
      <c r="F569" s="16" t="n">
        <v>0.0625592696591914</v>
      </c>
      <c r="G569" s="16" t="n">
        <v>0.540387395235023</v>
      </c>
      <c r="H569" s="16" t="n">
        <v>0.0514980613783731</v>
      </c>
      <c r="I569" s="23" t="n">
        <f aca="false">G569-E569</f>
        <v>-0.00176648702284299</v>
      </c>
      <c r="J569" s="17" t="n">
        <f aca="false">100*(G569-E569)/E569</f>
        <v>-0.325827607373434</v>
      </c>
      <c r="K569" s="16" t="n">
        <v>-0.263655898277883</v>
      </c>
      <c r="L569" s="17" t="n">
        <v>125.904720519342</v>
      </c>
      <c r="M569" s="16" t="n">
        <v>0.792476112662838</v>
      </c>
      <c r="N569" s="16" t="n">
        <v>0.843888653170107</v>
      </c>
      <c r="O569" s="6" t="str">
        <f aca="false">IF(N569&lt;0.05,"Yes","No")</f>
        <v>No</v>
      </c>
      <c r="P569" s="16" t="n">
        <v>-0.0329843902619049</v>
      </c>
      <c r="Q569" s="16" t="n">
        <v>0.0899854806058145</v>
      </c>
      <c r="R569" s="16" t="n">
        <v>0.76430091443593</v>
      </c>
      <c r="S569" s="16" t="n">
        <v>0.0515581988222453</v>
      </c>
      <c r="T569" s="16" t="n">
        <v>-0.00176663823780336</v>
      </c>
      <c r="U569" s="16" t="n">
        <v>0.765541797199587</v>
      </c>
      <c r="V569" s="16" t="n">
        <v>0.815232136977248</v>
      </c>
      <c r="W569" s="6" t="s">
        <v>682</v>
      </c>
      <c r="X569" s="16" t="n">
        <v>0</v>
      </c>
      <c r="Y569" s="16" t="n">
        <v>0.545923885317825</v>
      </c>
      <c r="Z569" s="16" t="n">
        <f aca="false">(G569-E569)/SQRT(H569^2/D569+F569^2/C569)</f>
        <v>-0.263655898277883</v>
      </c>
      <c r="AA569" s="24" t="n">
        <f aca="false">ABS(K569-Z569)</f>
        <v>0</v>
      </c>
    </row>
    <row r="570" customFormat="false" ht="15" hidden="false" customHeight="false" outlineLevel="0" collapsed="false">
      <c r="A570" s="17" t="n">
        <v>965</v>
      </c>
      <c r="B570" s="6" t="s">
        <v>601</v>
      </c>
      <c r="C570" s="6" t="n">
        <v>99</v>
      </c>
      <c r="D570" s="6" t="n">
        <v>495</v>
      </c>
      <c r="E570" s="16" t="n">
        <v>0.54189926084846</v>
      </c>
      <c r="F570" s="16" t="n">
        <v>0.0625018413447841</v>
      </c>
      <c r="G570" s="16" t="n">
        <v>0.540213798513316</v>
      </c>
      <c r="H570" s="16" t="n">
        <v>0.0514694789579178</v>
      </c>
      <c r="I570" s="23" t="n">
        <f aca="false">G570-E570</f>
        <v>-0.00168546233514333</v>
      </c>
      <c r="J570" s="17" t="n">
        <f aca="false">100*(G570-E570)/E570</f>
        <v>-0.311028720080625</v>
      </c>
      <c r="K570" s="16" t="n">
        <v>-0.251782833130779</v>
      </c>
      <c r="L570" s="17" t="n">
        <v>125.925897750213</v>
      </c>
      <c r="M570" s="16" t="n">
        <v>0.801619380070507</v>
      </c>
      <c r="N570" s="16" t="n">
        <v>0.850607231074815</v>
      </c>
      <c r="O570" s="6" t="str">
        <f aca="false">IF(N570&lt;0.05,"Yes","No")</f>
        <v>No</v>
      </c>
      <c r="P570" s="16" t="n">
        <v>-0.0314915388261961</v>
      </c>
      <c r="Q570" s="16" t="n">
        <v>0.0820244421992974</v>
      </c>
      <c r="R570" s="16" t="n">
        <v>0.774672664722716</v>
      </c>
      <c r="S570" s="16" t="n">
        <v>0.0525177341640959</v>
      </c>
      <c r="T570" s="16" t="n">
        <v>-0.00168561411870309</v>
      </c>
      <c r="U570" s="16" t="n">
        <v>0.77585242474217</v>
      </c>
      <c r="V570" s="16" t="n">
        <v>0.823289586638988</v>
      </c>
      <c r="W570" s="6" t="s">
        <v>682</v>
      </c>
      <c r="X570" s="16" t="n">
        <v>0</v>
      </c>
      <c r="Y570" s="16" t="n">
        <v>0.545617794102643</v>
      </c>
      <c r="Z570" s="16" t="n">
        <f aca="false">(G570-E570)/SQRT(H570^2/D570+F570^2/C570)</f>
        <v>-0.251782833130779</v>
      </c>
      <c r="AA570" s="24" t="n">
        <f aca="false">ABS(K570-Z570)</f>
        <v>0</v>
      </c>
    </row>
    <row r="571" customFormat="false" ht="15" hidden="false" customHeight="false" outlineLevel="0" collapsed="false">
      <c r="A571" s="17" t="n">
        <v>966</v>
      </c>
      <c r="B571" s="6" t="s">
        <v>601</v>
      </c>
      <c r="C571" s="6" t="n">
        <v>99</v>
      </c>
      <c r="D571" s="6" t="n">
        <v>495</v>
      </c>
      <c r="E571" s="16" t="n">
        <v>0.54164076995368</v>
      </c>
      <c r="F571" s="16" t="n">
        <v>0.0625083971952344</v>
      </c>
      <c r="G571" s="16" t="n">
        <v>0.540046329630746</v>
      </c>
      <c r="H571" s="16" t="n">
        <v>0.0514755180964341</v>
      </c>
      <c r="I571" s="23" t="n">
        <f aca="false">G571-E571</f>
        <v>-0.00159444032293377</v>
      </c>
      <c r="J571" s="17" t="n">
        <f aca="false">100*(G571-E571)/E571</f>
        <v>-0.294372287202479</v>
      </c>
      <c r="K571" s="16" t="n">
        <v>-0.238160172870427</v>
      </c>
      <c r="L571" s="17" t="n">
        <v>125.926623469674</v>
      </c>
      <c r="M571" s="16" t="n">
        <v>0.812143964118752</v>
      </c>
      <c r="N571" s="16" t="n">
        <v>0.858739038054101</v>
      </c>
      <c r="O571" s="6" t="str">
        <f aca="false">IF(N571&lt;0.05,"Yes","No")</f>
        <v>No</v>
      </c>
      <c r="P571" s="16" t="n">
        <v>-0.0297874528799889</v>
      </c>
      <c r="Q571" s="16" t="n">
        <v>0.0733875275971895</v>
      </c>
      <c r="R571" s="16" t="n">
        <v>0.786561352640333</v>
      </c>
      <c r="S571" s="16" t="n">
        <v>0.0523458301790382</v>
      </c>
      <c r="T571" s="16" t="n">
        <v>-0.00159459235395421</v>
      </c>
      <c r="U571" s="16" t="n">
        <v>0.78767201764221</v>
      </c>
      <c r="V571" s="16" t="n">
        <v>0.832885819259134</v>
      </c>
      <c r="W571" s="6" t="s">
        <v>682</v>
      </c>
      <c r="X571" s="16" t="n">
        <v>0</v>
      </c>
      <c r="Y571" s="16" t="n">
        <v>0.545250484644424</v>
      </c>
      <c r="Z571" s="16" t="n">
        <f aca="false">(G571-E571)/SQRT(H571^2/D571+F571^2/C571)</f>
        <v>-0.238160172870427</v>
      </c>
      <c r="AA571" s="24" t="n">
        <f aca="false">ABS(K571-Z571)</f>
        <v>0</v>
      </c>
    </row>
    <row r="572" customFormat="false" ht="15" hidden="false" customHeight="false" outlineLevel="0" collapsed="false">
      <c r="A572" s="17" t="n">
        <v>967</v>
      </c>
      <c r="B572" s="6" t="s">
        <v>601</v>
      </c>
      <c r="C572" s="6" t="n">
        <v>99</v>
      </c>
      <c r="D572" s="6" t="n">
        <v>495</v>
      </c>
      <c r="E572" s="16" t="n">
        <v>0.541486278928892</v>
      </c>
      <c r="F572" s="16" t="n">
        <v>0.062449398997682</v>
      </c>
      <c r="G572" s="16" t="n">
        <v>0.53998007792415</v>
      </c>
      <c r="H572" s="16" t="n">
        <v>0.0514409610864662</v>
      </c>
      <c r="I572" s="23" t="n">
        <f aca="false">G572-E572</f>
        <v>-0.00150620100474119</v>
      </c>
      <c r="J572" s="17" t="n">
        <f aca="false">100*(G572-E572)/E572</f>
        <v>-0.278160511789993</v>
      </c>
      <c r="K572" s="16" t="n">
        <v>-0.225185151969288</v>
      </c>
      <c r="L572" s="17" t="n">
        <v>125.942535940203</v>
      </c>
      <c r="M572" s="16" t="n">
        <v>0.822200217892182</v>
      </c>
      <c r="N572" s="16" t="n">
        <v>0.867157081509268</v>
      </c>
      <c r="O572" s="6" t="str">
        <f aca="false">IF(N572&lt;0.05,"Yes","No")</f>
        <v>No</v>
      </c>
      <c r="P572" s="16" t="n">
        <v>-0.0281596003406849</v>
      </c>
      <c r="Q572" s="16" t="n">
        <v>0.0655855996169547</v>
      </c>
      <c r="R572" s="16" t="n">
        <v>0.797965013334575</v>
      </c>
      <c r="S572" s="16" t="n">
        <v>0.0526004649780811</v>
      </c>
      <c r="T572" s="16" t="n">
        <v>-0.00150635205105386</v>
      </c>
      <c r="U572" s="16" t="n">
        <v>0.799010381438771</v>
      </c>
      <c r="V572" s="16" t="n">
        <v>0.842753290317137</v>
      </c>
      <c r="W572" s="6" t="s">
        <v>682</v>
      </c>
      <c r="X572" s="16" t="n">
        <v>0</v>
      </c>
      <c r="Y572" s="16" t="n">
        <v>0.544781144781145</v>
      </c>
      <c r="Z572" s="16" t="n">
        <f aca="false">(G572-E572)/SQRT(H572^2/D572+F572^2/C572)</f>
        <v>-0.225185151969288</v>
      </c>
      <c r="AA572" s="24" t="n">
        <f aca="false">ABS(K572-Z572)</f>
        <v>0</v>
      </c>
    </row>
    <row r="573" customFormat="false" ht="15" hidden="false" customHeight="false" outlineLevel="0" collapsed="false">
      <c r="A573" s="17" t="n">
        <v>968</v>
      </c>
      <c r="B573" s="6" t="s">
        <v>601</v>
      </c>
      <c r="C573" s="6" t="n">
        <v>99</v>
      </c>
      <c r="D573" s="6" t="n">
        <v>495</v>
      </c>
      <c r="E573" s="16" t="n">
        <v>0.541346959694467</v>
      </c>
      <c r="F573" s="16" t="n">
        <v>0.0624203506011236</v>
      </c>
      <c r="G573" s="16" t="n">
        <v>0.539942225663349</v>
      </c>
      <c r="H573" s="16" t="n">
        <v>0.0514137421949575</v>
      </c>
      <c r="I573" s="23" t="n">
        <f aca="false">G573-E573</f>
        <v>-0.00140473403111852</v>
      </c>
      <c r="J573" s="17" t="n">
        <f aca="false">100*(G573-E573)/E573</f>
        <v>-0.259488670983086</v>
      </c>
      <c r="K573" s="16" t="n">
        <v>-0.210114634849381</v>
      </c>
      <c r="L573" s="17" t="n">
        <v>125.93880052555</v>
      </c>
      <c r="M573" s="16" t="n">
        <v>0.833917752816918</v>
      </c>
      <c r="N573" s="16" t="n">
        <v>0.876030599334173</v>
      </c>
      <c r="O573" s="6" t="str">
        <f aca="false">IF(N573&lt;0.05,"Yes","No")</f>
        <v>No</v>
      </c>
      <c r="P573" s="16" t="n">
        <v>-0.0262761194068399</v>
      </c>
      <c r="Q573" s="16" t="n">
        <v>0.0571055046124813</v>
      </c>
      <c r="R573" s="16" t="n">
        <v>0.811213424069785</v>
      </c>
      <c r="S573" s="16" t="n">
        <v>0.0525486474727288</v>
      </c>
      <c r="T573" s="16" t="n">
        <v>-0.00140488538689242</v>
      </c>
      <c r="U573" s="16" t="n">
        <v>0.812183786982664</v>
      </c>
      <c r="V573" s="16" t="n">
        <v>0.85321958612486</v>
      </c>
      <c r="W573" s="6" t="s">
        <v>682</v>
      </c>
      <c r="X573" s="16" t="n">
        <v>0</v>
      </c>
      <c r="Y573" s="16" t="n">
        <v>0.544005713702684</v>
      </c>
      <c r="Z573" s="16" t="n">
        <f aca="false">(G573-E573)/SQRT(H573^2/D573+F573^2/C573)</f>
        <v>-0.210114634849381</v>
      </c>
      <c r="AA573" s="24" t="n">
        <f aca="false">ABS(K573-Z573)</f>
        <v>0</v>
      </c>
    </row>
    <row r="574" customFormat="false" ht="15" hidden="false" customHeight="false" outlineLevel="0" collapsed="false">
      <c r="A574" s="17" t="n">
        <v>969</v>
      </c>
      <c r="B574" s="6" t="s">
        <v>601</v>
      </c>
      <c r="C574" s="6" t="n">
        <v>99</v>
      </c>
      <c r="D574" s="6" t="n">
        <v>495</v>
      </c>
      <c r="E574" s="16" t="n">
        <v>0.54123017703644</v>
      </c>
      <c r="F574" s="16" t="n">
        <v>0.0624204397561629</v>
      </c>
      <c r="G574" s="16" t="n">
        <v>0.539908363662585</v>
      </c>
      <c r="H574" s="16" t="n">
        <v>0.0514119164095873</v>
      </c>
      <c r="I574" s="23" t="n">
        <f aca="false">G574-E574</f>
        <v>-0.00132181337385462</v>
      </c>
      <c r="J574" s="17" t="n">
        <f aca="false">100*(G574-E574)/E574</f>
        <v>-0.24422388660816</v>
      </c>
      <c r="K574" s="16" t="n">
        <v>-0.197712276684401</v>
      </c>
      <c r="L574" s="17" t="n">
        <v>125.936645017624</v>
      </c>
      <c r="M574" s="16" t="n">
        <v>0.843588954913234</v>
      </c>
      <c r="N574" s="16" t="n">
        <v>0.883856034645898</v>
      </c>
      <c r="O574" s="6" t="str">
        <f aca="false">IF(N574&lt;0.05,"Yes","No")</f>
        <v>No</v>
      </c>
      <c r="P574" s="16" t="n">
        <v>-0.0247257263006587</v>
      </c>
      <c r="Q574" s="16" t="n">
        <v>0.0505654218878584</v>
      </c>
      <c r="R574" s="16" t="n">
        <v>0.82215989715009</v>
      </c>
      <c r="S574" s="16" t="n">
        <v>0.0523642958048577</v>
      </c>
      <c r="T574" s="16" t="n">
        <v>-0.00132196507215039</v>
      </c>
      <c r="U574" s="16" t="n">
        <v>0.823069060069692</v>
      </c>
      <c r="V574" s="16" t="n">
        <v>0.862497518037102</v>
      </c>
      <c r="W574" s="6" t="s">
        <v>682</v>
      </c>
      <c r="X574" s="16" t="n">
        <v>0</v>
      </c>
      <c r="Y574" s="16" t="n">
        <v>0.543597592082441</v>
      </c>
      <c r="Z574" s="16" t="n">
        <f aca="false">(G574-E574)/SQRT(H574^2/D574+F574^2/C574)</f>
        <v>-0.197712276684401</v>
      </c>
      <c r="AA574" s="24" t="n">
        <f aca="false">ABS(K574-Z574)</f>
        <v>0</v>
      </c>
    </row>
    <row r="575" customFormat="false" ht="15" hidden="false" customHeight="false" outlineLevel="0" collapsed="false">
      <c r="A575" s="17" t="n">
        <v>970</v>
      </c>
      <c r="B575" s="6" t="s">
        <v>601</v>
      </c>
      <c r="C575" s="6" t="n">
        <v>99</v>
      </c>
      <c r="D575" s="6" t="n">
        <v>495</v>
      </c>
      <c r="E575" s="16" t="n">
        <v>0.541178880315838</v>
      </c>
      <c r="F575" s="16" t="n">
        <v>0.0624080707693553</v>
      </c>
      <c r="G575" s="16" t="n">
        <v>0.539885544295263</v>
      </c>
      <c r="H575" s="16" t="n">
        <v>0.0514311860935435</v>
      </c>
      <c r="I575" s="23" t="n">
        <f aca="false">G575-E575</f>
        <v>-0.00129333602057558</v>
      </c>
      <c r="J575" s="17" t="n">
        <f aca="false">100*(G575-E575)/E575</f>
        <v>-0.238984939660019</v>
      </c>
      <c r="K575" s="16" t="n">
        <v>-0.193477824350837</v>
      </c>
      <c r="L575" s="17" t="n">
        <v>125.970094339303</v>
      </c>
      <c r="M575" s="16" t="n">
        <v>0.846896393822119</v>
      </c>
      <c r="N575" s="16" t="n">
        <v>0.886120180986191</v>
      </c>
      <c r="O575" s="6" t="str">
        <f aca="false">IF(N575&lt;0.05,"Yes","No")</f>
        <v>No</v>
      </c>
      <c r="P575" s="16" t="n">
        <v>-0.0241871008128209</v>
      </c>
      <c r="Q575" s="16" t="n">
        <v>0.0483863819719677</v>
      </c>
      <c r="R575" s="16" t="n">
        <v>0.825971090291432</v>
      </c>
      <c r="S575" s="16" t="n">
        <v>0.0525882790740783</v>
      </c>
      <c r="T575" s="16" t="n">
        <v>-0.00129348591679785</v>
      </c>
      <c r="U575" s="16" t="n">
        <v>0.82685933152031</v>
      </c>
      <c r="V575" s="16" t="n">
        <v>0.865174188436797</v>
      </c>
      <c r="W575" s="6" t="s">
        <v>682</v>
      </c>
      <c r="X575" s="16" t="n">
        <v>0</v>
      </c>
      <c r="Y575" s="16" t="n">
        <v>0.543332313029283</v>
      </c>
      <c r="Z575" s="16" t="n">
        <f aca="false">(G575-E575)/SQRT(H575^2/D575+F575^2/C575)</f>
        <v>-0.193477824350837</v>
      </c>
      <c r="AA575" s="24" t="n">
        <f aca="false">ABS(K575-Z575)</f>
        <v>0</v>
      </c>
    </row>
    <row r="576" customFormat="false" ht="15" hidden="false" customHeight="false" outlineLevel="0" collapsed="false">
      <c r="A576" s="17" t="n">
        <v>971</v>
      </c>
      <c r="B576" s="6" t="s">
        <v>601</v>
      </c>
      <c r="C576" s="6" t="n">
        <v>99</v>
      </c>
      <c r="D576" s="6" t="n">
        <v>495</v>
      </c>
      <c r="E576" s="16" t="n">
        <v>0.541125638015343</v>
      </c>
      <c r="F576" s="16" t="n">
        <v>0.0624340432825207</v>
      </c>
      <c r="G576" s="16" t="n">
        <v>0.539876228570938</v>
      </c>
      <c r="H576" s="16" t="n">
        <v>0.0514612698829832</v>
      </c>
      <c r="I576" s="23" t="n">
        <f aca="false">G576-E576</f>
        <v>-0.00124940944440444</v>
      </c>
      <c r="J576" s="17" t="n">
        <f aca="false">100*(G576-E576)/E576</f>
        <v>-0.230890823984395</v>
      </c>
      <c r="K576" s="16" t="n">
        <v>-0.186825064515379</v>
      </c>
      <c r="L576" s="17" t="n">
        <v>125.979950264696</v>
      </c>
      <c r="M576" s="16" t="n">
        <v>0.852098324594084</v>
      </c>
      <c r="N576" s="16" t="n">
        <v>0.888906941396311</v>
      </c>
      <c r="O576" s="6" t="str">
        <f aca="false">IF(N576&lt;0.05,"Yes","No")</f>
        <v>No</v>
      </c>
      <c r="P576" s="16" t="n">
        <v>-0.0233528465386888</v>
      </c>
      <c r="Q576" s="16" t="n">
        <v>0.0451060888240475</v>
      </c>
      <c r="R576" s="16" t="n">
        <v>0.831882178428673</v>
      </c>
      <c r="S576" s="16" t="n">
        <v>0.0530564916256408</v>
      </c>
      <c r="T576" s="16" t="n">
        <v>-0.00124955951056144</v>
      </c>
      <c r="U576" s="16" t="n">
        <v>0.832737759787176</v>
      </c>
      <c r="V576" s="16" t="n">
        <v>0.869057219934075</v>
      </c>
      <c r="W576" s="6" t="s">
        <v>682</v>
      </c>
      <c r="X576" s="16" t="n">
        <v>0</v>
      </c>
      <c r="Y576" s="16" t="n">
        <v>0.542801754922967</v>
      </c>
      <c r="Z576" s="16" t="n">
        <f aca="false">(G576-E576)/SQRT(H576^2/D576+F576^2/C576)</f>
        <v>-0.186825064515379</v>
      </c>
      <c r="AA576" s="24" t="n">
        <f aca="false">ABS(K576-Z576)</f>
        <v>0</v>
      </c>
    </row>
    <row r="577" customFormat="false" ht="15" hidden="false" customHeight="false" outlineLevel="0" collapsed="false">
      <c r="A577" s="17" t="n">
        <v>972</v>
      </c>
      <c r="B577" s="6" t="s">
        <v>601</v>
      </c>
      <c r="C577" s="6" t="n">
        <v>99</v>
      </c>
      <c r="D577" s="6" t="n">
        <v>495</v>
      </c>
      <c r="E577" s="16" t="n">
        <v>0.541087086152549</v>
      </c>
      <c r="F577" s="16" t="n">
        <v>0.0624504057417813</v>
      </c>
      <c r="G577" s="16" t="n">
        <v>0.539897611285701</v>
      </c>
      <c r="H577" s="16" t="n">
        <v>0.0514556376039297</v>
      </c>
      <c r="I577" s="23" t="n">
        <f aca="false">G577-E577</f>
        <v>-0.00118947486684784</v>
      </c>
      <c r="J577" s="17" t="n">
        <f aca="false">100*(G577-E577)/E577</f>
        <v>-0.219830577607334</v>
      </c>
      <c r="K577" s="16" t="n">
        <v>-0.177824303646933</v>
      </c>
      <c r="L577" s="17" t="n">
        <v>125.958248177881</v>
      </c>
      <c r="M577" s="16" t="n">
        <v>0.85914662252123</v>
      </c>
      <c r="N577" s="16" t="n">
        <v>0.894040145575584</v>
      </c>
      <c r="O577" s="6" t="str">
        <f aca="false">IF(N577&lt;0.05,"Yes","No")</f>
        <v>No</v>
      </c>
      <c r="P577" s="16" t="n">
        <v>-0.0222331691415608</v>
      </c>
      <c r="Q577" s="16" t="n">
        <v>0.0408844598022618</v>
      </c>
      <c r="R577" s="16" t="n">
        <v>0.839830573308969</v>
      </c>
      <c r="S577" s="16" t="n">
        <v>0.0525098370575945</v>
      </c>
      <c r="T577" s="16" t="n">
        <v>-0.00118962451023216</v>
      </c>
      <c r="U577" s="16" t="n">
        <v>0.84064260629626</v>
      </c>
      <c r="V577" s="16" t="n">
        <v>0.875235237095759</v>
      </c>
      <c r="W577" s="6" t="s">
        <v>682</v>
      </c>
      <c r="X577" s="16" t="n">
        <v>0</v>
      </c>
      <c r="Y577" s="16" t="n">
        <v>0.542536475869809</v>
      </c>
      <c r="Z577" s="16" t="n">
        <f aca="false">(G577-E577)/SQRT(H577^2/D577+F577^2/C577)</f>
        <v>-0.177824303646933</v>
      </c>
      <c r="AA577" s="24" t="n">
        <f aca="false">ABS(K577-Z577)</f>
        <v>0</v>
      </c>
    </row>
    <row r="578" customFormat="false" ht="15" hidden="false" customHeight="false" outlineLevel="0" collapsed="false">
      <c r="A578" s="17" t="n">
        <v>973</v>
      </c>
      <c r="B578" s="6" t="s">
        <v>601</v>
      </c>
      <c r="C578" s="6" t="n">
        <v>99</v>
      </c>
      <c r="D578" s="6" t="n">
        <v>495</v>
      </c>
      <c r="E578" s="16" t="n">
        <v>0.541080478465918</v>
      </c>
      <c r="F578" s="16" t="n">
        <v>0.0624567575794951</v>
      </c>
      <c r="G578" s="16" t="n">
        <v>0.539949730791227</v>
      </c>
      <c r="H578" s="16" t="n">
        <v>0.051441134989292</v>
      </c>
      <c r="I578" s="23" t="n">
        <f aca="false">G578-E578</f>
        <v>-0.00113074767469157</v>
      </c>
      <c r="J578" s="17" t="n">
        <f aca="false">100*(G578-E578)/E578</f>
        <v>-0.208979573223097</v>
      </c>
      <c r="K578" s="16" t="n">
        <v>-0.169035253268034</v>
      </c>
      <c r="L578" s="17" t="n">
        <v>125.935857619962</v>
      </c>
      <c r="M578" s="16" t="n">
        <v>0.866040115134849</v>
      </c>
      <c r="N578" s="16" t="n">
        <v>0.898987293428023</v>
      </c>
      <c r="O578" s="6" t="str">
        <f aca="false">IF(N578&lt;0.05,"Yes","No")</f>
        <v>No</v>
      </c>
      <c r="P578" s="16" t="n">
        <v>-0.0211395892048309</v>
      </c>
      <c r="Q578" s="16" t="n">
        <v>0.0369614165491997</v>
      </c>
      <c r="R578" s="16" t="n">
        <v>0.847609552368639</v>
      </c>
      <c r="S578" s="16" t="n">
        <v>0.0519355600984841</v>
      </c>
      <c r="T578" s="16" t="n">
        <v>-0.00113089647167259</v>
      </c>
      <c r="U578" s="16" t="n">
        <v>0.848379321103554</v>
      </c>
      <c r="V578" s="16" t="n">
        <v>0.88068978128236</v>
      </c>
      <c r="W578" s="6" t="s">
        <v>682</v>
      </c>
      <c r="X578" s="16" t="n">
        <v>0</v>
      </c>
      <c r="Y578" s="16" t="n">
        <v>0.542291602897663</v>
      </c>
      <c r="Z578" s="16" t="n">
        <f aca="false">(G578-E578)/SQRT(H578^2/D578+F578^2/C578)</f>
        <v>-0.169035253268034</v>
      </c>
      <c r="AA578" s="24" t="n">
        <f aca="false">ABS(K578-Z578)</f>
        <v>0</v>
      </c>
    </row>
    <row r="579" customFormat="false" ht="15" hidden="false" customHeight="false" outlineLevel="0" collapsed="false">
      <c r="A579" s="17" t="n">
        <v>974</v>
      </c>
      <c r="B579" s="6" t="s">
        <v>601</v>
      </c>
      <c r="C579" s="6" t="n">
        <v>99</v>
      </c>
      <c r="D579" s="6" t="n">
        <v>495</v>
      </c>
      <c r="E579" s="16" t="n">
        <v>0.541113455187191</v>
      </c>
      <c r="F579" s="16" t="n">
        <v>0.0624748237145457</v>
      </c>
      <c r="G579" s="16" t="n">
        <v>0.540023795583031</v>
      </c>
      <c r="H579" s="16" t="n">
        <v>0.0514729140614727</v>
      </c>
      <c r="I579" s="23" t="n">
        <f aca="false">G579-E579</f>
        <v>-0.0010896596041593</v>
      </c>
      <c r="J579" s="17" t="n">
        <f aca="false">100*(G579-E579)/E579</f>
        <v>-0.201373592490386</v>
      </c>
      <c r="K579" s="16" t="n">
        <v>-0.162839511047248</v>
      </c>
      <c r="L579" s="17" t="n">
        <v>125.95502360568</v>
      </c>
      <c r="M579" s="16" t="n">
        <v>0.870905767084101</v>
      </c>
      <c r="N579" s="16" t="n">
        <v>0.902700057544991</v>
      </c>
      <c r="O579" s="6" t="str">
        <f aca="false">IF(N579&lt;0.05,"Yes","No")</f>
        <v>No</v>
      </c>
      <c r="P579" s="16" t="n">
        <v>-0.020360373352817</v>
      </c>
      <c r="Q579" s="16" t="n">
        <v>0.0342868032243404</v>
      </c>
      <c r="R579" s="16" t="n">
        <v>0.853161502303846</v>
      </c>
      <c r="S579" s="16" t="n">
        <v>0.0527019901873555</v>
      </c>
      <c r="T579" s="16" t="n">
        <v>-0.00108980872565917</v>
      </c>
      <c r="U579" s="16" t="n">
        <v>0.853901165470065</v>
      </c>
      <c r="V579" s="16" t="n">
        <v>0.885113066364174</v>
      </c>
      <c r="W579" s="6" t="s">
        <v>682</v>
      </c>
      <c r="X579" s="16" t="n">
        <v>0</v>
      </c>
      <c r="Y579" s="16" t="n">
        <v>0.541924293439445</v>
      </c>
      <c r="Z579" s="16" t="n">
        <f aca="false">(G579-E579)/SQRT(H579^2/D579+F579^2/C579)</f>
        <v>-0.162839511047248</v>
      </c>
      <c r="AA579" s="24" t="n">
        <f aca="false">ABS(K579-Z579)</f>
        <v>0</v>
      </c>
    </row>
    <row r="580" customFormat="false" ht="15" hidden="false" customHeight="false" outlineLevel="0" collapsed="false">
      <c r="A580" s="17" t="n">
        <v>975</v>
      </c>
      <c r="B580" s="6" t="s">
        <v>601</v>
      </c>
      <c r="C580" s="6" t="n">
        <v>99</v>
      </c>
      <c r="D580" s="6" t="n">
        <v>495</v>
      </c>
      <c r="E580" s="16" t="n">
        <v>0.541152997149362</v>
      </c>
      <c r="F580" s="16" t="n">
        <v>0.0624553673234552</v>
      </c>
      <c r="G580" s="16" t="n">
        <v>0.540133540076439</v>
      </c>
      <c r="H580" s="16" t="n">
        <v>0.0514852162972088</v>
      </c>
      <c r="I580" s="23" t="n">
        <f aca="false">G580-E580</f>
        <v>-0.00101945707292261</v>
      </c>
      <c r="J580" s="17" t="n">
        <f aca="false">100*(G580-E580)/E580</f>
        <v>-0.188386108603818</v>
      </c>
      <c r="K580" s="16" t="n">
        <v>-0.152385823033397</v>
      </c>
      <c r="L580" s="17" t="n">
        <v>125.987182446207</v>
      </c>
      <c r="M580" s="16" t="n">
        <v>0.879126409658547</v>
      </c>
      <c r="N580" s="16" t="n">
        <v>0.908978635183369</v>
      </c>
      <c r="O580" s="6" t="str">
        <f aca="false">IF(N580&lt;0.05,"Yes","No")</f>
        <v>No</v>
      </c>
      <c r="P580" s="16" t="n">
        <v>-0.0190464519384584</v>
      </c>
      <c r="Q580" s="16" t="n">
        <v>0.0300043132067833</v>
      </c>
      <c r="R580" s="16" t="n">
        <v>0.862539651771331</v>
      </c>
      <c r="S580" s="16" t="n">
        <v>0.053324258472876</v>
      </c>
      <c r="T580" s="16" t="n">
        <v>-0.00101960636421621</v>
      </c>
      <c r="U580" s="16" t="n">
        <v>0.863228861130199</v>
      </c>
      <c r="V580" s="16" t="n">
        <v>0.892555690976572</v>
      </c>
      <c r="W580" s="6" t="s">
        <v>682</v>
      </c>
      <c r="X580" s="16" t="n">
        <v>0</v>
      </c>
      <c r="Y580" s="16" t="n">
        <v>0.541536577900214</v>
      </c>
      <c r="Z580" s="16" t="n">
        <f aca="false">(G580-E580)/SQRT(H580^2/D580+F580^2/C580)</f>
        <v>-0.152385823033397</v>
      </c>
      <c r="AA580" s="24" t="n">
        <f aca="false">ABS(K580-Z580)</f>
        <v>0</v>
      </c>
    </row>
    <row r="581" customFormat="false" ht="15" hidden="false" customHeight="false" outlineLevel="0" collapsed="false">
      <c r="A581" s="17" t="n">
        <v>976</v>
      </c>
      <c r="B581" s="6" t="s">
        <v>601</v>
      </c>
      <c r="C581" s="6" t="n">
        <v>99</v>
      </c>
      <c r="D581" s="6" t="n">
        <v>495</v>
      </c>
      <c r="E581" s="16" t="n">
        <v>0.541218035148852</v>
      </c>
      <c r="F581" s="16" t="n">
        <v>0.0624555860507834</v>
      </c>
      <c r="G581" s="16" t="n">
        <v>0.540241681987589</v>
      </c>
      <c r="H581" s="16" t="n">
        <v>0.0515062242986859</v>
      </c>
      <c r="I581" s="23" t="n">
        <f aca="false">G581-E581</f>
        <v>-0.000976353161262766</v>
      </c>
      <c r="J581" s="17" t="n">
        <f aca="false">100*(G581-E581)/E581</f>
        <v>-0.180399228749692</v>
      </c>
      <c r="K581" s="16" t="n">
        <v>-0.145935185102289</v>
      </c>
      <c r="L581" s="17" t="n">
        <v>126.010836043405</v>
      </c>
      <c r="M581" s="16" t="n">
        <v>0.884205749573461</v>
      </c>
      <c r="N581" s="16" t="n">
        <v>0.912434322128606</v>
      </c>
      <c r="O581" s="6" t="str">
        <f aca="false">IF(N581&lt;0.05,"Yes","No")</f>
        <v>No</v>
      </c>
      <c r="P581" s="16" t="n">
        <v>-0.0182353701721048</v>
      </c>
      <c r="Q581" s="16" t="n">
        <v>0.0275032924956322</v>
      </c>
      <c r="R581" s="16" t="n">
        <v>0.868338568271983</v>
      </c>
      <c r="S581" s="16" t="n">
        <v>0.0541214175340819</v>
      </c>
      <c r="T581" s="18" t="n">
        <v>-0.000976502287999891</v>
      </c>
      <c r="U581" s="16" t="n">
        <v>0.868996800789873</v>
      </c>
      <c r="V581" s="16" t="n">
        <v>0.896861607428838</v>
      </c>
      <c r="W581" s="6" t="s">
        <v>682</v>
      </c>
      <c r="X581" s="16" t="n">
        <v>0</v>
      </c>
      <c r="Y581" s="16" t="n">
        <v>0.541312111009081</v>
      </c>
      <c r="Z581" s="16" t="n">
        <f aca="false">(G581-E581)/SQRT(H581^2/D581+F581^2/C581)</f>
        <v>-0.145935185102289</v>
      </c>
      <c r="AA581" s="24" t="n">
        <f aca="false">ABS(K581-Z581)</f>
        <v>0</v>
      </c>
    </row>
    <row r="582" customFormat="false" ht="15" hidden="false" customHeight="false" outlineLevel="0" collapsed="false">
      <c r="A582" s="17" t="n">
        <v>977</v>
      </c>
      <c r="B582" s="6" t="s">
        <v>601</v>
      </c>
      <c r="C582" s="6" t="n">
        <v>99</v>
      </c>
      <c r="D582" s="6" t="n">
        <v>495</v>
      </c>
      <c r="E582" s="16" t="n">
        <v>0.541325386124428</v>
      </c>
      <c r="F582" s="16" t="n">
        <v>0.0624787106764441</v>
      </c>
      <c r="G582" s="16" t="n">
        <v>0.54035928086801</v>
      </c>
      <c r="H582" s="16" t="n">
        <v>0.0515278562211354</v>
      </c>
      <c r="I582" s="23" t="n">
        <f aca="false">G582-E582</f>
        <v>-0.000966105256417715</v>
      </c>
      <c r="J582" s="17" t="n">
        <f aca="false">100*(G582-E582)/E582</f>
        <v>-0.178470339869789</v>
      </c>
      <c r="K582" s="16" t="n">
        <v>-0.144349128327501</v>
      </c>
      <c r="L582" s="17" t="n">
        <v>126.013744633073</v>
      </c>
      <c r="M582" s="16" t="n">
        <v>0.885455389497317</v>
      </c>
      <c r="N582" s="16" t="n">
        <v>0.913275293732874</v>
      </c>
      <c r="O582" s="6" t="str">
        <f aca="false">IF(N582&lt;0.05,"Yes","No")</f>
        <v>No</v>
      </c>
      <c r="P582" s="16" t="n">
        <v>-0.0180365972379234</v>
      </c>
      <c r="Q582" s="16" t="n">
        <v>0.0269069663088605</v>
      </c>
      <c r="R582" s="16" t="n">
        <v>0.869760813309528</v>
      </c>
      <c r="S582" s="16" t="n">
        <v>0.0546303939323039</v>
      </c>
      <c r="T582" s="18" t="n">
        <v>-0.000966254236020627</v>
      </c>
      <c r="U582" s="16" t="n">
        <v>0.870411474423253</v>
      </c>
      <c r="V582" s="16" t="n">
        <v>0.897772149454239</v>
      </c>
      <c r="W582" s="6" t="s">
        <v>682</v>
      </c>
      <c r="X582" s="16" t="n">
        <v>0</v>
      </c>
      <c r="Y582" s="16" t="n">
        <v>0.541230486685032</v>
      </c>
      <c r="Z582" s="16" t="n">
        <f aca="false">(G582-E582)/SQRT(H582^2/D582+F582^2/C582)</f>
        <v>-0.144349128327501</v>
      </c>
      <c r="AA582" s="24" t="n">
        <f aca="false">ABS(K582-Z582)</f>
        <v>0</v>
      </c>
    </row>
    <row r="583" customFormat="false" ht="15" hidden="false" customHeight="false" outlineLevel="0" collapsed="false">
      <c r="A583" s="17" t="n">
        <v>978</v>
      </c>
      <c r="B583" s="6" t="s">
        <v>601</v>
      </c>
      <c r="C583" s="6" t="n">
        <v>99</v>
      </c>
      <c r="D583" s="6" t="n">
        <v>495</v>
      </c>
      <c r="E583" s="16" t="n">
        <v>0.541474896247941</v>
      </c>
      <c r="F583" s="16" t="n">
        <v>0.062497208566462</v>
      </c>
      <c r="G583" s="16" t="n">
        <v>0.540525602030032</v>
      </c>
      <c r="H583" s="16" t="n">
        <v>0.0515293978481519</v>
      </c>
      <c r="I583" s="23" t="n">
        <f aca="false">G583-E583</f>
        <v>-0.000949294217909236</v>
      </c>
      <c r="J583" s="17" t="n">
        <f aca="false">100*(G583-E583)/E583</f>
        <v>-0.17531638576178</v>
      </c>
      <c r="K583" s="16" t="n">
        <v>-0.141799869277156</v>
      </c>
      <c r="L583" s="17" t="n">
        <v>125.998178066266</v>
      </c>
      <c r="M583" s="16" t="n">
        <v>0.88746456734745</v>
      </c>
      <c r="N583" s="16" t="n">
        <v>0.914449757722899</v>
      </c>
      <c r="O583" s="6" t="str">
        <f aca="false">IF(N583&lt;0.05,"Yes","No")</f>
        <v>No</v>
      </c>
      <c r="P583" s="16" t="n">
        <v>-0.0177211500891366</v>
      </c>
      <c r="Q583" s="16" t="n">
        <v>0.0259740293944931</v>
      </c>
      <c r="R583" s="16" t="n">
        <v>0.87201874228936</v>
      </c>
      <c r="S583" s="16" t="n">
        <v>0.0538986476187589</v>
      </c>
      <c r="T583" s="18" t="n">
        <v>-0.000949443531520272</v>
      </c>
      <c r="U583" s="16" t="n">
        <v>0.872657335442271</v>
      </c>
      <c r="V583" s="16" t="n">
        <v>0.899205301486148</v>
      </c>
      <c r="W583" s="6" t="s">
        <v>682</v>
      </c>
      <c r="X583" s="16" t="n">
        <v>0</v>
      </c>
      <c r="Y583" s="16" t="n">
        <v>0.541026425874911</v>
      </c>
      <c r="Z583" s="16" t="n">
        <f aca="false">(G583-E583)/SQRT(H583^2/D583+F583^2/C583)</f>
        <v>-0.141799869277156</v>
      </c>
      <c r="AA583" s="24" t="n">
        <f aca="false">ABS(K583-Z583)</f>
        <v>0</v>
      </c>
    </row>
    <row r="584" customFormat="false" ht="15" hidden="false" customHeight="false" outlineLevel="0" collapsed="false">
      <c r="A584" s="17" t="n">
        <v>979</v>
      </c>
      <c r="B584" s="6" t="s">
        <v>601</v>
      </c>
      <c r="C584" s="6" t="n">
        <v>99</v>
      </c>
      <c r="D584" s="6" t="n">
        <v>495</v>
      </c>
      <c r="E584" s="16" t="n">
        <v>0.541594418010326</v>
      </c>
      <c r="F584" s="16" t="n">
        <v>0.0625764485668714</v>
      </c>
      <c r="G584" s="16" t="n">
        <v>0.540720377666782</v>
      </c>
      <c r="H584" s="16" t="n">
        <v>0.0515986005171539</v>
      </c>
      <c r="I584" s="23" t="n">
        <f aca="false">G584-E584</f>
        <v>-0.000874040343544769</v>
      </c>
      <c r="J584" s="17" t="n">
        <f aca="false">100*(G584-E584)/E584</f>
        <v>-0.161382819777899</v>
      </c>
      <c r="K584" s="16" t="n">
        <v>-0.130392401628691</v>
      </c>
      <c r="L584" s="17" t="n">
        <v>126.002563325393</v>
      </c>
      <c r="M584" s="16" t="n">
        <v>0.896463920038766</v>
      </c>
      <c r="N584" s="16" t="n">
        <v>0.921914192854355</v>
      </c>
      <c r="O584" s="6" t="str">
        <f aca="false">IF(N584&lt;0.05,"Yes","No")</f>
        <v>No</v>
      </c>
      <c r="P584" s="16" t="n">
        <v>-0.0162947254592308</v>
      </c>
      <c r="Q584" s="16" t="n">
        <v>0.0219608737545736</v>
      </c>
      <c r="R584" s="16" t="n">
        <v>0.882241693108533</v>
      </c>
      <c r="S584" s="16" t="n">
        <v>0.0543681365212856</v>
      </c>
      <c r="T584" s="18" t="n">
        <v>-0.000874189567994172</v>
      </c>
      <c r="U584" s="16" t="n">
        <v>0.882826146672449</v>
      </c>
      <c r="V584" s="16" t="n">
        <v>0.907901522043165</v>
      </c>
      <c r="W584" s="6" t="s">
        <v>682</v>
      </c>
      <c r="X584" s="16" t="n">
        <v>0</v>
      </c>
      <c r="Y584" s="16" t="n">
        <v>0.540801958983777</v>
      </c>
      <c r="Z584" s="16" t="n">
        <f aca="false">(G584-E584)/SQRT(H584^2/D584+F584^2/C584)</f>
        <v>-0.130392401628691</v>
      </c>
      <c r="AA584" s="24" t="n">
        <f aca="false">ABS(K584-Z584)</f>
        <v>0</v>
      </c>
    </row>
    <row r="585" customFormat="false" ht="15" hidden="false" customHeight="false" outlineLevel="0" collapsed="false">
      <c r="A585" s="17" t="n">
        <v>980</v>
      </c>
      <c r="B585" s="6" t="s">
        <v>601</v>
      </c>
      <c r="C585" s="6" t="n">
        <v>99</v>
      </c>
      <c r="D585" s="6" t="n">
        <v>495</v>
      </c>
      <c r="E585" s="16" t="n">
        <v>0.541735687340149</v>
      </c>
      <c r="F585" s="16" t="n">
        <v>0.0626504371159687</v>
      </c>
      <c r="G585" s="16" t="n">
        <v>0.540924134880605</v>
      </c>
      <c r="H585" s="16" t="n">
        <v>0.0516685239012664</v>
      </c>
      <c r="I585" s="23" t="n">
        <f aca="false">G585-E585</f>
        <v>-0.000811552459543341</v>
      </c>
      <c r="J585" s="17" t="n">
        <f aca="false">100*(G585-E585)/E585</f>
        <v>-0.149805980759355</v>
      </c>
      <c r="K585" s="16" t="n">
        <v>-0.120924761127167</v>
      </c>
      <c r="L585" s="17" t="n">
        <v>126.012657821068</v>
      </c>
      <c r="M585" s="16" t="n">
        <v>0.903943236007606</v>
      </c>
      <c r="N585" s="16" t="n">
        <v>0.92700427106661</v>
      </c>
      <c r="O585" s="6" t="str">
        <f aca="false">IF(N585&lt;0.05,"Yes","No")</f>
        <v>No</v>
      </c>
      <c r="P585" s="16" t="n">
        <v>-0.0151098780448407</v>
      </c>
      <c r="Q585" s="16" t="n">
        <v>0.0188832802282208</v>
      </c>
      <c r="R585" s="16" t="n">
        <v>0.890748353319818</v>
      </c>
      <c r="S585" s="16" t="n">
        <v>0.054927985836588</v>
      </c>
      <c r="T585" s="18" t="n">
        <v>-0.00081170146214939</v>
      </c>
      <c r="U585" s="16" t="n">
        <v>0.891288069532563</v>
      </c>
      <c r="V585" s="16" t="n">
        <v>0.914364897908345</v>
      </c>
      <c r="W585" s="6" t="s">
        <v>682</v>
      </c>
      <c r="X585" s="16" t="n">
        <v>0</v>
      </c>
      <c r="Y585" s="16" t="n">
        <v>0.540557086011632</v>
      </c>
      <c r="Z585" s="16" t="n">
        <f aca="false">(G585-E585)/SQRT(H585^2/D585+F585^2/C585)</f>
        <v>-0.120924761127167</v>
      </c>
      <c r="AA585" s="24" t="n">
        <f aca="false">ABS(K585-Z585)</f>
        <v>0</v>
      </c>
    </row>
    <row r="586" customFormat="false" ht="15" hidden="false" customHeight="false" outlineLevel="0" collapsed="false">
      <c r="A586" s="17" t="n">
        <v>981</v>
      </c>
      <c r="B586" s="6" t="s">
        <v>601</v>
      </c>
      <c r="C586" s="6" t="n">
        <v>99</v>
      </c>
      <c r="D586" s="6" t="n">
        <v>495</v>
      </c>
      <c r="E586" s="16" t="n">
        <v>0.54193661068425</v>
      </c>
      <c r="F586" s="16" t="n">
        <v>0.0626819658687111</v>
      </c>
      <c r="G586" s="16" t="n">
        <v>0.541155379408538</v>
      </c>
      <c r="H586" s="16" t="n">
        <v>0.051701176237112</v>
      </c>
      <c r="I586" s="23" t="n">
        <f aca="false">G586-E586</f>
        <v>-0.000781231275712613</v>
      </c>
      <c r="J586" s="17" t="n">
        <f aca="false">100*(G586-E586)/E586</f>
        <v>-0.144155471379988</v>
      </c>
      <c r="K586" s="16" t="n">
        <v>-0.116346431631831</v>
      </c>
      <c r="L586" s="17" t="n">
        <v>126.020185650938</v>
      </c>
      <c r="M586" s="16" t="n">
        <v>0.907563193780502</v>
      </c>
      <c r="N586" s="16" t="n">
        <v>0.929330055654116</v>
      </c>
      <c r="O586" s="6" t="str">
        <f aca="false">IF(N586&lt;0.05,"Yes","No")</f>
        <v>No</v>
      </c>
      <c r="P586" s="16" t="n">
        <v>-0.0145365794705544</v>
      </c>
      <c r="Q586" s="16" t="n">
        <v>0.0174775266803711</v>
      </c>
      <c r="R586" s="16" t="n">
        <v>0.894868966468736</v>
      </c>
      <c r="S586" s="16" t="n">
        <v>0.0553244597547236</v>
      </c>
      <c r="T586" s="18" t="n">
        <v>-0.000781379909152112</v>
      </c>
      <c r="U586" s="16" t="n">
        <v>0.89538712853949</v>
      </c>
      <c r="V586" s="16" t="n">
        <v>0.917213997101705</v>
      </c>
      <c r="W586" s="6" t="s">
        <v>682</v>
      </c>
      <c r="X586" s="16" t="n">
        <v>0</v>
      </c>
      <c r="Y586" s="16" t="n">
        <v>0.540271400877462</v>
      </c>
      <c r="Z586" s="16" t="n">
        <f aca="false">(G586-E586)/SQRT(H586^2/D586+F586^2/C586)</f>
        <v>-0.116346431631831</v>
      </c>
      <c r="AA586" s="24" t="n">
        <f aca="false">ABS(K586-Z586)</f>
        <v>0</v>
      </c>
    </row>
    <row r="587" customFormat="false" ht="15" hidden="false" customHeight="false" outlineLevel="0" collapsed="false">
      <c r="A587" s="17" t="n">
        <v>982</v>
      </c>
      <c r="B587" s="6" t="s">
        <v>601</v>
      </c>
      <c r="C587" s="6" t="n">
        <v>99</v>
      </c>
      <c r="D587" s="6" t="n">
        <v>495</v>
      </c>
      <c r="E587" s="16" t="n">
        <v>0.542197690166608</v>
      </c>
      <c r="F587" s="16" t="n">
        <v>0.062685315975477</v>
      </c>
      <c r="G587" s="16" t="n">
        <v>0.541445429577972</v>
      </c>
      <c r="H587" s="16" t="n">
        <v>0.0517090884451994</v>
      </c>
      <c r="I587" s="23" t="n">
        <f aca="false">G587-E587</f>
        <v>-0.000752260588636311</v>
      </c>
      <c r="J587" s="17" t="n">
        <f aca="false">100*(G587-E587)/E587</f>
        <v>-0.138742861188721</v>
      </c>
      <c r="K587" s="16" t="n">
        <v>-0.11202459051164</v>
      </c>
      <c r="L587" s="17" t="n">
        <v>126.026014587762</v>
      </c>
      <c r="M587" s="16" t="n">
        <v>0.910982140805803</v>
      </c>
      <c r="N587" s="16" t="n">
        <v>0.931727622910953</v>
      </c>
      <c r="O587" s="6" t="str">
        <f aca="false">IF(N587&lt;0.05,"Yes","No")</f>
        <v>No</v>
      </c>
      <c r="P587" s="16" t="n">
        <v>-0.0139956869486634</v>
      </c>
      <c r="Q587" s="16" t="n">
        <v>0.0162010797369175</v>
      </c>
      <c r="R587" s="16" t="n">
        <v>0.89875927055283</v>
      </c>
      <c r="S587" s="16" t="n">
        <v>0.0555180018614081</v>
      </c>
      <c r="T587" s="18" t="n">
        <v>-0.000752408478765904</v>
      </c>
      <c r="U587" s="16" t="n">
        <v>0.899257181594901</v>
      </c>
      <c r="V587" s="16" t="n">
        <v>0.919844170165266</v>
      </c>
      <c r="W587" s="6" t="s">
        <v>682</v>
      </c>
      <c r="X587" s="16" t="n">
        <v>0</v>
      </c>
      <c r="Y587" s="16" t="n">
        <v>0.54006734006734</v>
      </c>
      <c r="Z587" s="16" t="n">
        <f aca="false">(G587-E587)/SQRT(H587^2/D587+F587^2/C587)</f>
        <v>-0.11202459051164</v>
      </c>
      <c r="AA587" s="24" t="n">
        <f aca="false">ABS(K587-Z587)</f>
        <v>0</v>
      </c>
    </row>
    <row r="588" customFormat="false" ht="15" hidden="false" customHeight="false" outlineLevel="0" collapsed="false">
      <c r="A588" s="17" t="n">
        <v>983</v>
      </c>
      <c r="B588" s="6" t="s">
        <v>601</v>
      </c>
      <c r="C588" s="6" t="n">
        <v>99</v>
      </c>
      <c r="D588" s="6" t="n">
        <v>495</v>
      </c>
      <c r="E588" s="16" t="n">
        <v>0.542412307226297</v>
      </c>
      <c r="F588" s="16" t="n">
        <v>0.0627907760752369</v>
      </c>
      <c r="G588" s="16" t="n">
        <v>0.541706320914355</v>
      </c>
      <c r="H588" s="16" t="n">
        <v>0.0518066841574387</v>
      </c>
      <c r="I588" s="23" t="n">
        <f aca="false">G588-E588</f>
        <v>-0.000705986311941409</v>
      </c>
      <c r="J588" s="17" t="n">
        <f aca="false">100*(G588-E588)/E588</f>
        <v>-0.130156764980421</v>
      </c>
      <c r="K588" s="16" t="n">
        <v>-0.104954401328823</v>
      </c>
      <c r="L588" s="17" t="n">
        <v>126.037998283235</v>
      </c>
      <c r="M588" s="16" t="n">
        <v>0.916578833753271</v>
      </c>
      <c r="N588" s="16" t="n">
        <v>0.935729897821003</v>
      </c>
      <c r="O588" s="6" t="str">
        <f aca="false">IF(N588&lt;0.05,"Yes","No")</f>
        <v>No</v>
      </c>
      <c r="P588" s="16" t="n">
        <v>-0.0131106232271503</v>
      </c>
      <c r="Q588" s="16" t="n">
        <v>0.0142168111224102</v>
      </c>
      <c r="R588" s="16" t="n">
        <v>0.90513020607266</v>
      </c>
      <c r="S588" s="16" t="n">
        <v>0.0562512386118712</v>
      </c>
      <c r="T588" s="18" t="n">
        <v>-0.00070613336504786</v>
      </c>
      <c r="U588" s="16" t="n">
        <v>0.90559503727086</v>
      </c>
      <c r="V588" s="16" t="n">
        <v>0.924624365650514</v>
      </c>
      <c r="W588" s="6" t="s">
        <v>682</v>
      </c>
      <c r="X588" s="16" t="n">
        <v>0</v>
      </c>
      <c r="Y588" s="16" t="n">
        <v>0.539842873176207</v>
      </c>
      <c r="Z588" s="16" t="n">
        <f aca="false">(G588-E588)/SQRT(H588^2/D588+F588^2/C588)</f>
        <v>-0.104954401328823</v>
      </c>
      <c r="AA588" s="24" t="n">
        <f aca="false">ABS(K588-Z588)</f>
        <v>0</v>
      </c>
    </row>
    <row r="589" customFormat="false" ht="15" hidden="false" customHeight="false" outlineLevel="0" collapsed="false">
      <c r="A589" s="17" t="n">
        <v>984</v>
      </c>
      <c r="B589" s="6" t="s">
        <v>601</v>
      </c>
      <c r="C589" s="6" t="n">
        <v>99</v>
      </c>
      <c r="D589" s="6" t="n">
        <v>495</v>
      </c>
      <c r="E589" s="16" t="n">
        <v>0.542646777449232</v>
      </c>
      <c r="F589" s="16" t="n">
        <v>0.0628674731436496</v>
      </c>
      <c r="G589" s="16" t="n">
        <v>0.541979236554618</v>
      </c>
      <c r="H589" s="16" t="n">
        <v>0.0518803311028676</v>
      </c>
      <c r="I589" s="23" t="n">
        <f aca="false">G589-E589</f>
        <v>-0.000667540894614294</v>
      </c>
      <c r="J589" s="17" t="n">
        <f aca="false">100*(G589-E589)/E589</f>
        <v>-0.123015730002515</v>
      </c>
      <c r="K589" s="16" t="n">
        <v>-0.0991155271960144</v>
      </c>
      <c r="L589" s="17" t="n">
        <v>126.049704665057</v>
      </c>
      <c r="M589" s="16" t="n">
        <v>0.92120399810207</v>
      </c>
      <c r="N589" s="16" t="n">
        <v>0.939538640782742</v>
      </c>
      <c r="O589" s="6" t="str">
        <f aca="false">IF(N589&lt;0.05,"Yes","No")</f>
        <v>No</v>
      </c>
      <c r="P589" s="16" t="n">
        <v>-0.0123796273386727</v>
      </c>
      <c r="Q589" s="16" t="n">
        <v>0.0126756623709213</v>
      </c>
      <c r="R589" s="16" t="n">
        <v>0.910396756601869</v>
      </c>
      <c r="S589" s="16" t="n">
        <v>0.0565713143524144</v>
      </c>
      <c r="T589" s="18" t="n">
        <v>-0.000667687900135371</v>
      </c>
      <c r="U589" s="16" t="n">
        <v>0.9108342539044</v>
      </c>
      <c r="V589" s="16" t="n">
        <v>0.928971312869956</v>
      </c>
      <c r="W589" s="6" t="s">
        <v>682</v>
      </c>
      <c r="X589" s="16" t="n">
        <v>0</v>
      </c>
      <c r="Y589" s="16" t="n">
        <v>0.539373533312927</v>
      </c>
      <c r="Z589" s="16" t="n">
        <f aca="false">(G589-E589)/SQRT(H589^2/D589+F589^2/C589)</f>
        <v>-0.0991155271960144</v>
      </c>
      <c r="AA589" s="24" t="n">
        <f aca="false">ABS(K589-Z589)</f>
        <v>0</v>
      </c>
    </row>
    <row r="590" customFormat="false" ht="15" hidden="false" customHeight="false" outlineLevel="0" collapsed="false">
      <c r="A590" s="17" t="n">
        <v>985</v>
      </c>
      <c r="B590" s="6" t="s">
        <v>601</v>
      </c>
      <c r="C590" s="6" t="n">
        <v>99</v>
      </c>
      <c r="D590" s="6" t="n">
        <v>495</v>
      </c>
      <c r="E590" s="16" t="n">
        <v>0.542907232587988</v>
      </c>
      <c r="F590" s="16" t="n">
        <v>0.0629219344930544</v>
      </c>
      <c r="G590" s="16" t="n">
        <v>0.542274527718322</v>
      </c>
      <c r="H590" s="16" t="n">
        <v>0.0519279084883293</v>
      </c>
      <c r="I590" s="23" t="n">
        <f aca="false">G590-E590</f>
        <v>-0.000632704869665379</v>
      </c>
      <c r="J590" s="17" t="n">
        <f aca="false">100*(G590-E590)/E590</f>
        <v>-0.11654014381966</v>
      </c>
      <c r="K590" s="16" t="n">
        <v>-0.0938612413550103</v>
      </c>
      <c r="L590" s="17" t="n">
        <v>126.052677009962</v>
      </c>
      <c r="M590" s="16" t="n">
        <v>0.925368412502908</v>
      </c>
      <c r="N590" s="16" t="n">
        <v>0.941956896641768</v>
      </c>
      <c r="O590" s="6" t="str">
        <f aca="false">IF(N590&lt;0.05,"Yes","No")</f>
        <v>No</v>
      </c>
      <c r="P590" s="16" t="n">
        <v>-0.011722972601727</v>
      </c>
      <c r="Q590" s="16" t="n">
        <v>0.0113666115908708</v>
      </c>
      <c r="R590" s="16" t="n">
        <v>0.915131081546412</v>
      </c>
      <c r="S590" s="16" t="n">
        <v>0.0568737546057509</v>
      </c>
      <c r="T590" s="18" t="n">
        <v>-0.00063285241665975</v>
      </c>
      <c r="U590" s="16" t="n">
        <v>0.915543996500041</v>
      </c>
      <c r="V590" s="16" t="n">
        <v>0.93196432023756</v>
      </c>
      <c r="W590" s="6" t="s">
        <v>682</v>
      </c>
      <c r="X590" s="16" t="n">
        <v>0</v>
      </c>
      <c r="Y590" s="16" t="n">
        <v>0.539128660340782</v>
      </c>
      <c r="Z590" s="16" t="n">
        <f aca="false">(G590-E590)/SQRT(H590^2/D590+F590^2/C590)</f>
        <v>-0.0938612413550103</v>
      </c>
      <c r="AA590" s="24" t="n">
        <f aca="false">ABS(K590-Z590)</f>
        <v>0</v>
      </c>
    </row>
    <row r="591" customFormat="false" ht="15" hidden="false" customHeight="false" outlineLevel="0" collapsed="false">
      <c r="A591" s="17" t="n">
        <v>986</v>
      </c>
      <c r="B591" s="6" t="s">
        <v>601</v>
      </c>
      <c r="C591" s="6" t="n">
        <v>99</v>
      </c>
      <c r="D591" s="6" t="n">
        <v>495</v>
      </c>
      <c r="E591" s="16" t="n">
        <v>0.54315274682912</v>
      </c>
      <c r="F591" s="16" t="n">
        <v>0.0630622966785072</v>
      </c>
      <c r="G591" s="16" t="n">
        <v>0.542572099331654</v>
      </c>
      <c r="H591" s="16" t="n">
        <v>0.0520361429430535</v>
      </c>
      <c r="I591" s="23" t="n">
        <f aca="false">G591-E591</f>
        <v>-0.000580647497466114</v>
      </c>
      <c r="J591" s="17" t="n">
        <f aca="false">100*(G591-E591)/E591</f>
        <v>-0.106903168741369</v>
      </c>
      <c r="K591" s="16" t="n">
        <v>-0.0859483539844313</v>
      </c>
      <c r="L591" s="17" t="n">
        <v>126.044117205551</v>
      </c>
      <c r="M591" s="16" t="n">
        <v>0.931643852569987</v>
      </c>
      <c r="N591" s="16" t="n">
        <v>0.946053037336657</v>
      </c>
      <c r="O591" s="6" t="str">
        <f aca="false">IF(N591&lt;0.05,"Yes","No")</f>
        <v>No</v>
      </c>
      <c r="P591" s="16" t="n">
        <v>-0.0107357045290545</v>
      </c>
      <c r="Q591" s="16" t="n">
        <v>0.00953271524879177</v>
      </c>
      <c r="R591" s="16" t="n">
        <v>0.922254681494497</v>
      </c>
      <c r="S591" s="16" t="n">
        <v>0.0577469166377033</v>
      </c>
      <c r="T591" s="18" t="n">
        <v>-0.000580795053960276</v>
      </c>
      <c r="U591" s="16" t="n">
        <v>0.922630832612044</v>
      </c>
      <c r="V591" s="16" t="n">
        <v>0.936907518609909</v>
      </c>
      <c r="W591" s="6" t="s">
        <v>682</v>
      </c>
      <c r="X591" s="16" t="n">
        <v>0</v>
      </c>
      <c r="Y591" s="16" t="n">
        <v>0.538791960004081</v>
      </c>
      <c r="Z591" s="16" t="n">
        <f aca="false">(G591-E591)/SQRT(H591^2/D591+F591^2/C591)</f>
        <v>-0.0859483539844313</v>
      </c>
      <c r="AA591" s="24" t="n">
        <f aca="false">ABS(K591-Z591)</f>
        <v>0</v>
      </c>
    </row>
    <row r="592" customFormat="false" ht="15" hidden="false" customHeight="false" outlineLevel="0" collapsed="false">
      <c r="A592" s="17" t="n">
        <v>987</v>
      </c>
      <c r="B592" s="6" t="s">
        <v>601</v>
      </c>
      <c r="C592" s="6" t="n">
        <v>99</v>
      </c>
      <c r="D592" s="6" t="n">
        <v>495</v>
      </c>
      <c r="E592" s="16" t="n">
        <v>0.543484254918917</v>
      </c>
      <c r="F592" s="16" t="n">
        <v>0.0631102153196823</v>
      </c>
      <c r="G592" s="16" t="n">
        <v>0.542900739715557</v>
      </c>
      <c r="H592" s="16" t="n">
        <v>0.0520909962505932</v>
      </c>
      <c r="I592" s="23" t="n">
        <f aca="false">G592-E592</f>
        <v>-0.000583515203360419</v>
      </c>
      <c r="J592" s="17" t="n">
        <f aca="false">100*(G592-E592)/E592</f>
        <v>-0.107365613277513</v>
      </c>
      <c r="K592" s="16" t="n">
        <v>-0.0863042126420116</v>
      </c>
      <c r="L592" s="17" t="n">
        <v>126.061345757906</v>
      </c>
      <c r="M592" s="16" t="n">
        <v>0.931361519662787</v>
      </c>
      <c r="N592" s="16" t="n">
        <v>0.946053037336657</v>
      </c>
      <c r="O592" s="6" t="str">
        <f aca="false">IF(N592&lt;0.05,"Yes","No")</f>
        <v>No</v>
      </c>
      <c r="P592" s="16" t="n">
        <v>-0.010778080043123</v>
      </c>
      <c r="Q592" s="16" t="n">
        <v>0.00960811802137145</v>
      </c>
      <c r="R592" s="16" t="n">
        <v>0.92194878977401</v>
      </c>
      <c r="S592" s="16" t="n">
        <v>0.0586158074066046</v>
      </c>
      <c r="T592" s="18" t="n">
        <v>-0.000583661300123305</v>
      </c>
      <c r="U592" s="16" t="n">
        <v>0.922326714494485</v>
      </c>
      <c r="V592" s="16" t="n">
        <v>0.936907518609909</v>
      </c>
      <c r="W592" s="6" t="s">
        <v>682</v>
      </c>
      <c r="X592" s="16" t="n">
        <v>0</v>
      </c>
      <c r="Y592" s="16" t="n">
        <v>0.538679726558514</v>
      </c>
      <c r="Z592" s="16" t="n">
        <f aca="false">(G592-E592)/SQRT(H592^2/D592+F592^2/C592)</f>
        <v>-0.0863042126420116</v>
      </c>
      <c r="AA592" s="24" t="n">
        <f aca="false">ABS(K592-Z592)</f>
        <v>0</v>
      </c>
    </row>
    <row r="593" customFormat="false" ht="15" hidden="false" customHeight="false" outlineLevel="0" collapsed="false">
      <c r="A593" s="17" t="n">
        <v>988</v>
      </c>
      <c r="B593" s="6" t="s">
        <v>601</v>
      </c>
      <c r="C593" s="6" t="n">
        <v>99</v>
      </c>
      <c r="D593" s="6" t="n">
        <v>495</v>
      </c>
      <c r="E593" s="16" t="n">
        <v>0.543834844923983</v>
      </c>
      <c r="F593" s="16" t="n">
        <v>0.0631595955902338</v>
      </c>
      <c r="G593" s="16" t="n">
        <v>0.543258858088291</v>
      </c>
      <c r="H593" s="16" t="n">
        <v>0.0521452144965226</v>
      </c>
      <c r="I593" s="23" t="n">
        <f aca="false">G593-E593</f>
        <v>-0.0005759868356916</v>
      </c>
      <c r="J593" s="17" t="n">
        <f aca="false">100*(G593-E593)/E593</f>
        <v>-0.105912087294096</v>
      </c>
      <c r="K593" s="16" t="n">
        <v>-0.0851214964855876</v>
      </c>
      <c r="L593" s="17" t="n">
        <v>126.076482373606</v>
      </c>
      <c r="M593" s="16" t="n">
        <v>0.932299824337085</v>
      </c>
      <c r="N593" s="16" t="n">
        <v>0.946261802382713</v>
      </c>
      <c r="O593" s="6" t="str">
        <f aca="false">IF(N593&lt;0.05,"Yes","No")</f>
        <v>No</v>
      </c>
      <c r="P593" s="16" t="n">
        <v>-0.0106285806110555</v>
      </c>
      <c r="Q593" s="16" t="n">
        <v>0.0093434240881813</v>
      </c>
      <c r="R593" s="16" t="n">
        <v>0.923028017101077</v>
      </c>
      <c r="S593" s="16" t="n">
        <v>0.059777582116901</v>
      </c>
      <c r="T593" s="18" t="n">
        <v>-0.000576132378301274</v>
      </c>
      <c r="U593" s="16" t="n">
        <v>0.923400458901266</v>
      </c>
      <c r="V593" s="16" t="n">
        <v>0.937235845187365</v>
      </c>
      <c r="W593" s="6" t="s">
        <v>682</v>
      </c>
      <c r="X593" s="16" t="n">
        <v>0</v>
      </c>
      <c r="Y593" s="16" t="n">
        <v>0.538496071829405</v>
      </c>
      <c r="Z593" s="16" t="n">
        <f aca="false">(G593-E593)/SQRT(H593^2/D593+F593^2/C593)</f>
        <v>-0.0851214964855876</v>
      </c>
      <c r="AA593" s="24" t="n">
        <f aca="false">ABS(K593-Z593)</f>
        <v>0</v>
      </c>
    </row>
    <row r="594" customFormat="false" ht="15" hidden="false" customHeight="false" outlineLevel="0" collapsed="false">
      <c r="A594" s="17" t="n">
        <v>989</v>
      </c>
      <c r="B594" s="6" t="s">
        <v>601</v>
      </c>
      <c r="C594" s="6" t="n">
        <v>99</v>
      </c>
      <c r="D594" s="6" t="n">
        <v>495</v>
      </c>
      <c r="E594" s="16" t="n">
        <v>0.544163004015431</v>
      </c>
      <c r="F594" s="16" t="n">
        <v>0.0632785583352862</v>
      </c>
      <c r="G594" s="16" t="n">
        <v>0.543620778575088</v>
      </c>
      <c r="H594" s="16" t="n">
        <v>0.0522490279730709</v>
      </c>
      <c r="I594" s="23" t="n">
        <f aca="false">G594-E594</f>
        <v>-0.000542225440343214</v>
      </c>
      <c r="J594" s="17" t="n">
        <f aca="false">100*(G594-E594)/E594</f>
        <v>-0.0996439368979662</v>
      </c>
      <c r="K594" s="16" t="n">
        <v>-0.0799804356335169</v>
      </c>
      <c r="L594" s="17" t="n">
        <v>126.082765644131</v>
      </c>
      <c r="M594" s="16" t="n">
        <v>0.936379625614297</v>
      </c>
      <c r="N594" s="16" t="n">
        <v>0.949412488940687</v>
      </c>
      <c r="O594" s="6" t="str">
        <f aca="false">IF(N594&lt;0.05,"Yes","No")</f>
        <v>No</v>
      </c>
      <c r="P594" s="16" t="n">
        <v>-0.00998594874329003</v>
      </c>
      <c r="Q594" s="16" t="n">
        <v>0.00824772524749991</v>
      </c>
      <c r="R594" s="16" t="n">
        <v>0.927668730790448</v>
      </c>
      <c r="S594" s="16" t="n">
        <v>0.0602923652654622</v>
      </c>
      <c r="T594" s="18" t="n">
        <v>-0.000542371743262487</v>
      </c>
      <c r="U594" s="16" t="n">
        <v>0.928017212862764</v>
      </c>
      <c r="V594" s="16" t="n">
        <v>0.941012142448964</v>
      </c>
      <c r="W594" s="6" t="s">
        <v>682</v>
      </c>
      <c r="X594" s="16" t="n">
        <v>0</v>
      </c>
      <c r="Y594" s="16" t="n">
        <v>0.538210386695235</v>
      </c>
      <c r="Z594" s="16" t="n">
        <f aca="false">(G594-E594)/SQRT(H594^2/D594+F594^2/C594)</f>
        <v>-0.0799804356335169</v>
      </c>
      <c r="AA594" s="24" t="n">
        <f aca="false">ABS(K594-Z594)</f>
        <v>0</v>
      </c>
    </row>
    <row r="595" customFormat="false" ht="15" hidden="false" customHeight="false" outlineLevel="0" collapsed="false">
      <c r="A595" s="17" t="n">
        <v>990</v>
      </c>
      <c r="B595" s="6" t="s">
        <v>601</v>
      </c>
      <c r="C595" s="6" t="n">
        <v>99</v>
      </c>
      <c r="D595" s="6" t="n">
        <v>495</v>
      </c>
      <c r="E595" s="16" t="n">
        <v>0.544475018376052</v>
      </c>
      <c r="F595" s="16" t="n">
        <v>0.0634619645481905</v>
      </c>
      <c r="G595" s="16" t="n">
        <v>0.543954567234926</v>
      </c>
      <c r="H595" s="16" t="n">
        <v>0.0524123445494531</v>
      </c>
      <c r="I595" s="23" t="n">
        <f aca="false">G595-E595</f>
        <v>-0.000520451141126199</v>
      </c>
      <c r="J595" s="17" t="n">
        <f aca="false">100*(G595-E595)/E595</f>
        <v>-0.0955876988954413</v>
      </c>
      <c r="K595" s="16" t="n">
        <v>-0.0765446938226677</v>
      </c>
      <c r="L595" s="17" t="n">
        <v>126.09606534343</v>
      </c>
      <c r="M595" s="16" t="n">
        <v>0.939107074760002</v>
      </c>
      <c r="N595" s="16" t="n">
        <v>0.95056580192769</v>
      </c>
      <c r="O595" s="6" t="str">
        <f aca="false">IF(N595&lt;0.05,"Yes","No")</f>
        <v>No</v>
      </c>
      <c r="P595" s="16" t="n">
        <v>-0.00955556163931964</v>
      </c>
      <c r="Q595" s="16" t="n">
        <v>0.00755210390620145</v>
      </c>
      <c r="R595" s="16" t="n">
        <v>0.930778125795877</v>
      </c>
      <c r="S595" s="16" t="n">
        <v>0.0603614172527923</v>
      </c>
      <c r="T595" s="18" t="n">
        <v>-0.00052059786597654</v>
      </c>
      <c r="U595" s="16" t="n">
        <v>0.931110624203488</v>
      </c>
      <c r="V595" s="16" t="n">
        <v>0.94307734328611</v>
      </c>
      <c r="W595" s="6" t="s">
        <v>682</v>
      </c>
      <c r="X595" s="16" t="n">
        <v>0</v>
      </c>
      <c r="Y595" s="16" t="n">
        <v>0.538047138047138</v>
      </c>
      <c r="Z595" s="16" t="n">
        <f aca="false">(G595-E595)/SQRT(H595^2/D595+F595^2/C595)</f>
        <v>-0.0765446938226677</v>
      </c>
      <c r="AA595" s="24" t="n">
        <f aca="false">ABS(K595-Z595)</f>
        <v>0</v>
      </c>
    </row>
    <row r="596" customFormat="false" ht="15" hidden="false" customHeight="false" outlineLevel="0" collapsed="false">
      <c r="A596" s="17" t="n">
        <v>991</v>
      </c>
      <c r="B596" s="6" t="s">
        <v>601</v>
      </c>
      <c r="C596" s="6" t="n">
        <v>99</v>
      </c>
      <c r="D596" s="6" t="n">
        <v>495</v>
      </c>
      <c r="E596" s="16" t="n">
        <v>0.544826652064468</v>
      </c>
      <c r="F596" s="16" t="n">
        <v>0.0635424075739254</v>
      </c>
      <c r="G596" s="16" t="n">
        <v>0.54431810403111</v>
      </c>
      <c r="H596" s="16" t="n">
        <v>0.0524854159548574</v>
      </c>
      <c r="I596" s="23" t="n">
        <f aca="false">G596-E596</f>
        <v>-0.00050854803335787</v>
      </c>
      <c r="J596" s="17" t="n">
        <f aca="false">100*(G596-E596)/E596</f>
        <v>-0.0933412547699106</v>
      </c>
      <c r="K596" s="16" t="n">
        <v>-0.0746982382626286</v>
      </c>
      <c r="L596" s="17" t="n">
        <v>126.103486022987</v>
      </c>
      <c r="M596" s="16" t="n">
        <v>0.940573176701984</v>
      </c>
      <c r="N596" s="16" t="n">
        <v>0.951441619764501</v>
      </c>
      <c r="O596" s="6" t="str">
        <f aca="false">IF(N596&lt;0.05,"Yes","No")</f>
        <v>No</v>
      </c>
      <c r="P596" s="16" t="n">
        <v>-0.00932428512583522</v>
      </c>
      <c r="Q596" s="16" t="n">
        <v>0.00719095565452594</v>
      </c>
      <c r="R596" s="16" t="n">
        <v>0.932449457730957</v>
      </c>
      <c r="S596" s="16" t="n">
        <v>0.0609541814196074</v>
      </c>
      <c r="T596" s="18" t="n">
        <v>-0.000508693603632771</v>
      </c>
      <c r="U596" s="16" t="n">
        <v>0.932773549880968</v>
      </c>
      <c r="V596" s="16" t="n">
        <v>0.944011785421703</v>
      </c>
      <c r="W596" s="6" t="s">
        <v>682</v>
      </c>
      <c r="X596" s="16" t="n">
        <v>0</v>
      </c>
      <c r="Y596" s="16" t="n">
        <v>0.538087950209162</v>
      </c>
      <c r="Z596" s="16" t="n">
        <f aca="false">(G596-E596)/SQRT(H596^2/D596+F596^2/C596)</f>
        <v>-0.0746982382626286</v>
      </c>
      <c r="AA596" s="24" t="n">
        <f aca="false">ABS(K596-Z596)</f>
        <v>0</v>
      </c>
    </row>
    <row r="597" customFormat="false" ht="15" hidden="false" customHeight="false" outlineLevel="0" collapsed="false">
      <c r="A597" s="17" t="n">
        <v>992</v>
      </c>
      <c r="B597" s="6" t="s">
        <v>601</v>
      </c>
      <c r="C597" s="6" t="n">
        <v>99</v>
      </c>
      <c r="D597" s="6" t="n">
        <v>495</v>
      </c>
      <c r="E597" s="16" t="n">
        <v>0.545172528787093</v>
      </c>
      <c r="F597" s="16" t="n">
        <v>0.063622625655271</v>
      </c>
      <c r="G597" s="16" t="n">
        <v>0.544678003800036</v>
      </c>
      <c r="H597" s="16" t="n">
        <v>0.0525789814478227</v>
      </c>
      <c r="I597" s="23" t="n">
        <f aca="false">G597-E597</f>
        <v>-0.000494524987057043</v>
      </c>
      <c r="J597" s="17" t="n">
        <f aca="false">100*(G597-E597)/E597</f>
        <v>-0.0907098140394692</v>
      </c>
      <c r="K597" s="16" t="n">
        <v>-0.0725423462405627</v>
      </c>
      <c r="L597" s="17" t="n">
        <v>126.134000119432</v>
      </c>
      <c r="M597" s="16" t="n">
        <v>0.942285212034311</v>
      </c>
      <c r="N597" s="16" t="n">
        <v>0.952714740367703</v>
      </c>
      <c r="O597" s="6" t="str">
        <f aca="false">IF(N597&lt;0.05,"Yes","No")</f>
        <v>No</v>
      </c>
      <c r="P597" s="16" t="n">
        <v>-0.00905209455567612</v>
      </c>
      <c r="Q597" s="16" t="n">
        <v>0.00677725276837389</v>
      </c>
      <c r="R597" s="16" t="n">
        <v>0.934416839246308</v>
      </c>
      <c r="S597" s="16" t="n">
        <v>0.0624201994252181</v>
      </c>
      <c r="T597" s="18" t="n">
        <v>-0.000494670823911002</v>
      </c>
      <c r="U597" s="16" t="n">
        <v>0.934730833210927</v>
      </c>
      <c r="V597" s="16" t="n">
        <v>0.94508172833074</v>
      </c>
      <c r="W597" s="6" t="s">
        <v>682</v>
      </c>
      <c r="X597" s="16" t="n">
        <v>0</v>
      </c>
      <c r="Y597" s="16" t="n">
        <v>0.537863483318029</v>
      </c>
      <c r="Z597" s="16" t="n">
        <f aca="false">(G597-E597)/SQRT(H597^2/D597+F597^2/C597)</f>
        <v>-0.0725423462405627</v>
      </c>
      <c r="AA597" s="24" t="n">
        <f aca="false">ABS(K597-Z597)</f>
        <v>0</v>
      </c>
    </row>
    <row r="598" customFormat="false" ht="15" hidden="false" customHeight="false" outlineLevel="0" collapsed="false">
      <c r="A598" s="17" t="n">
        <v>993</v>
      </c>
      <c r="B598" s="6" t="s">
        <v>601</v>
      </c>
      <c r="C598" s="6" t="n">
        <v>99</v>
      </c>
      <c r="D598" s="6" t="n">
        <v>495</v>
      </c>
      <c r="E598" s="16" t="n">
        <v>0.545524654966412</v>
      </c>
      <c r="F598" s="16" t="n">
        <v>0.06371892271211</v>
      </c>
      <c r="G598" s="16" t="n">
        <v>0.545050227882886</v>
      </c>
      <c r="H598" s="16" t="n">
        <v>0.0526919198178651</v>
      </c>
      <c r="I598" s="23" t="n">
        <f aca="false">G598-E598</f>
        <v>-0.000474427083525963</v>
      </c>
      <c r="J598" s="17" t="n">
        <f aca="false">100*(G598-E598)/E598</f>
        <v>-0.0869671204054332</v>
      </c>
      <c r="K598" s="16" t="n">
        <v>-0.0694836981861863</v>
      </c>
      <c r="L598" s="17" t="n">
        <v>126.171243958169</v>
      </c>
      <c r="M598" s="16" t="n">
        <v>0.944714612594536</v>
      </c>
      <c r="N598" s="16" t="n">
        <v>0.953794041836194</v>
      </c>
      <c r="O598" s="6" t="str">
        <f aca="false">IF(N598&lt;0.05,"Yes","No")</f>
        <v>No</v>
      </c>
      <c r="P598" s="16" t="n">
        <v>-0.00866683111934941</v>
      </c>
      <c r="Q598" s="16" t="n">
        <v>0.0062126399932914</v>
      </c>
      <c r="R598" s="16" t="n">
        <v>0.937202190215186</v>
      </c>
      <c r="S598" s="16" t="n">
        <v>0.0636956472723487</v>
      </c>
      <c r="T598" s="18" t="n">
        <v>-0.000474574245670234</v>
      </c>
      <c r="U598" s="16" t="n">
        <v>0.937501772425689</v>
      </c>
      <c r="V598" s="16" t="n">
        <v>0.946516212545167</v>
      </c>
      <c r="W598" s="6" t="s">
        <v>682</v>
      </c>
      <c r="X598" s="16" t="n">
        <v>0</v>
      </c>
      <c r="Y598" s="16" t="n">
        <v>0.537700234669932</v>
      </c>
      <c r="Z598" s="16" t="n">
        <f aca="false">(G598-E598)/SQRT(H598^2/D598+F598^2/C598)</f>
        <v>-0.0694836981861863</v>
      </c>
      <c r="AA598" s="24" t="n">
        <f aca="false">ABS(K598-Z598)</f>
        <v>0</v>
      </c>
    </row>
    <row r="599" customFormat="false" ht="15" hidden="false" customHeight="false" outlineLevel="0" collapsed="false">
      <c r="A599" s="17" t="n">
        <v>994</v>
      </c>
      <c r="B599" s="6" t="s">
        <v>601</v>
      </c>
      <c r="C599" s="6" t="n">
        <v>99</v>
      </c>
      <c r="D599" s="6" t="n">
        <v>495</v>
      </c>
      <c r="E599" s="16" t="n">
        <v>0.545940646318474</v>
      </c>
      <c r="F599" s="16" t="n">
        <v>0.0637612496666609</v>
      </c>
      <c r="G599" s="16" t="n">
        <v>0.545486969297582</v>
      </c>
      <c r="H599" s="16" t="n">
        <v>0.052721711110952</v>
      </c>
      <c r="I599" s="23" t="n">
        <f aca="false">G599-E599</f>
        <v>-0.000453677020891718</v>
      </c>
      <c r="J599" s="17" t="n">
        <f aca="false">100*(G599-E599)/E599</f>
        <v>-0.083100062974074</v>
      </c>
      <c r="K599" s="16" t="n">
        <v>-0.0664013641955549</v>
      </c>
      <c r="L599" s="17" t="n">
        <v>126.165428106411</v>
      </c>
      <c r="M599" s="16" t="n">
        <v>0.947163391680414</v>
      </c>
      <c r="N599" s="16" t="n">
        <v>0.955348192952737</v>
      </c>
      <c r="O599" s="6" t="str">
        <f aca="false">IF(N599&lt;0.05,"Yes","No")</f>
        <v>No</v>
      </c>
      <c r="P599" s="16" t="n">
        <v>-0.00828290186602483</v>
      </c>
      <c r="Q599" s="16" t="n">
        <v>0.00567440790584709</v>
      </c>
      <c r="R599" s="16" t="n">
        <v>0.939978662063062</v>
      </c>
      <c r="S599" s="16" t="n">
        <v>0.0631217767802768</v>
      </c>
      <c r="T599" s="18" t="n">
        <v>-0.000453823225410466</v>
      </c>
      <c r="U599" s="16" t="n">
        <v>0.940264166737571</v>
      </c>
      <c r="V599" s="16" t="n">
        <v>0.948393251752593</v>
      </c>
      <c r="W599" s="6" t="s">
        <v>682</v>
      </c>
      <c r="X599" s="16" t="n">
        <v>0</v>
      </c>
      <c r="Y599" s="16" t="n">
        <v>0.537577798183859</v>
      </c>
      <c r="Z599" s="16" t="n">
        <f aca="false">(G599-E599)/SQRT(H599^2/D599+F599^2/C599)</f>
        <v>-0.0664013641955549</v>
      </c>
      <c r="AA599" s="24" t="n">
        <f aca="false">ABS(K599-Z599)</f>
        <v>0</v>
      </c>
    </row>
    <row r="600" customFormat="false" ht="15" hidden="false" customHeight="false" outlineLevel="0" collapsed="false">
      <c r="A600" s="17" t="n">
        <v>995</v>
      </c>
      <c r="B600" s="6" t="s">
        <v>601</v>
      </c>
      <c r="C600" s="6" t="n">
        <v>99</v>
      </c>
      <c r="D600" s="6" t="n">
        <v>495</v>
      </c>
      <c r="E600" s="16" t="n">
        <v>0.546326584888227</v>
      </c>
      <c r="F600" s="16" t="n">
        <v>0.0638746602421542</v>
      </c>
      <c r="G600" s="16" t="n">
        <v>0.545889831371982</v>
      </c>
      <c r="H600" s="16" t="n">
        <v>0.0528198033530569</v>
      </c>
      <c r="I600" s="23" t="n">
        <f aca="false">G600-E600</f>
        <v>-0.000436753516245392</v>
      </c>
      <c r="J600" s="17" t="n">
        <f aca="false">100*(G600-E600)/E600</f>
        <v>-0.0799436689200741</v>
      </c>
      <c r="K600" s="16" t="n">
        <v>-0.0638102690959236</v>
      </c>
      <c r="L600" s="17" t="n">
        <v>126.170238348337</v>
      </c>
      <c r="M600" s="16" t="n">
        <v>0.949222286724092</v>
      </c>
      <c r="N600" s="16" t="n">
        <v>0.956506486526291</v>
      </c>
      <c r="O600" s="6" t="str">
        <f aca="false">IF(N600&lt;0.05,"Yes","No")</f>
        <v>No</v>
      </c>
      <c r="P600" s="16" t="n">
        <v>-0.00795926279383197</v>
      </c>
      <c r="Q600" s="16" t="n">
        <v>0.00523963709779588</v>
      </c>
      <c r="R600" s="16" t="n">
        <v>0.942319701387686</v>
      </c>
      <c r="S600" s="16" t="n">
        <v>0.0642092166517925</v>
      </c>
      <c r="T600" s="18" t="n">
        <v>-0.000436898452476563</v>
      </c>
      <c r="U600" s="16" t="n">
        <v>0.942593432421693</v>
      </c>
      <c r="V600" s="16" t="n">
        <v>0.949830234206121</v>
      </c>
      <c r="W600" s="6" t="s">
        <v>682</v>
      </c>
      <c r="X600" s="16" t="n">
        <v>0</v>
      </c>
      <c r="Y600" s="16" t="n">
        <v>0.537312519130701</v>
      </c>
      <c r="Z600" s="16" t="n">
        <f aca="false">(G600-E600)/SQRT(H600^2/D600+F600^2/C600)</f>
        <v>-0.0638102690959236</v>
      </c>
      <c r="AA600" s="24" t="n">
        <f aca="false">ABS(K600-Z600)</f>
        <v>0</v>
      </c>
    </row>
    <row r="601" customFormat="false" ht="15" hidden="false" customHeight="false" outlineLevel="0" collapsed="false">
      <c r="A601" s="17" t="n">
        <v>996</v>
      </c>
      <c r="B601" s="6" t="s">
        <v>601</v>
      </c>
      <c r="C601" s="6" t="n">
        <v>99</v>
      </c>
      <c r="D601" s="6" t="n">
        <v>495</v>
      </c>
      <c r="E601" s="16" t="n">
        <v>0.546750477167091</v>
      </c>
      <c r="F601" s="16" t="n">
        <v>0.0639728249575629</v>
      </c>
      <c r="G601" s="16" t="n">
        <v>0.546335042546494</v>
      </c>
      <c r="H601" s="16" t="n">
        <v>0.0529184686319683</v>
      </c>
      <c r="I601" s="23" t="n">
        <f aca="false">G601-E601</f>
        <v>-0.000415434620597233</v>
      </c>
      <c r="J601" s="17" t="n">
        <f aca="false">100*(G601-E601)/E601</f>
        <v>-0.075982488895071</v>
      </c>
      <c r="K601" s="16" t="n">
        <v>-0.0606000035033426</v>
      </c>
      <c r="L601" s="17" t="n">
        <v>126.18969954256</v>
      </c>
      <c r="M601" s="16" t="n">
        <v>0.951773641814278</v>
      </c>
      <c r="N601" s="16" t="n">
        <v>0.958548645891051</v>
      </c>
      <c r="O601" s="6" t="str">
        <f aca="false">IF(N601&lt;0.05,"Yes","No")</f>
        <v>No</v>
      </c>
      <c r="P601" s="16" t="n">
        <v>-0.00755719984465975</v>
      </c>
      <c r="Q601" s="16" t="n">
        <v>0.00472364589903334</v>
      </c>
      <c r="R601" s="16" t="n">
        <v>0.945228712549269</v>
      </c>
      <c r="S601" s="16" t="n">
        <v>0.065770967893429</v>
      </c>
      <c r="T601" s="18" t="n">
        <v>-0.000415578805803002</v>
      </c>
      <c r="U601" s="16" t="n">
        <v>0.945487707065665</v>
      </c>
      <c r="V601" s="16" t="n">
        <v>0.95228977690067</v>
      </c>
      <c r="W601" s="6" t="s">
        <v>682</v>
      </c>
      <c r="X601" s="16" t="n">
        <v>0</v>
      </c>
      <c r="Y601" s="16" t="n">
        <v>0.53721048872564</v>
      </c>
      <c r="Z601" s="16" t="n">
        <f aca="false">(G601-E601)/SQRT(H601^2/D601+F601^2/C601)</f>
        <v>-0.0606000035033426</v>
      </c>
      <c r="AA601" s="24" t="n">
        <f aca="false">ABS(K601-Z601)</f>
        <v>0</v>
      </c>
    </row>
    <row r="602" customFormat="false" ht="15" hidden="false" customHeight="false" outlineLevel="0" collapsed="false">
      <c r="A602" s="17" t="n">
        <v>997</v>
      </c>
      <c r="B602" s="6" t="s">
        <v>601</v>
      </c>
      <c r="C602" s="6" t="n">
        <v>99</v>
      </c>
      <c r="D602" s="6" t="n">
        <v>495</v>
      </c>
      <c r="E602" s="16" t="n">
        <v>0.54720001479592</v>
      </c>
      <c r="F602" s="16" t="n">
        <v>0.0640427038475882</v>
      </c>
      <c r="G602" s="16" t="n">
        <v>0.546806424013292</v>
      </c>
      <c r="H602" s="16" t="n">
        <v>0.0530030539448592</v>
      </c>
      <c r="I602" s="23" t="n">
        <f aca="false">G602-E602</f>
        <v>-0.000393590782627906</v>
      </c>
      <c r="J602" s="17" t="n">
        <f aca="false">100*(G602-E602)/E602</f>
        <v>-0.0719281381552406</v>
      </c>
      <c r="K602" s="16" t="n">
        <v>-0.0573474772749901</v>
      </c>
      <c r="L602" s="17" t="n">
        <v>126.219481041464</v>
      </c>
      <c r="M602" s="16" t="n">
        <v>0.95435908800203</v>
      </c>
      <c r="N602" s="16" t="n">
        <v>0.960300978875605</v>
      </c>
      <c r="O602" s="6" t="str">
        <f aca="false">IF(N602&lt;0.05,"Yes","No")</f>
        <v>No</v>
      </c>
      <c r="P602" s="16" t="n">
        <v>-0.00714922274543351</v>
      </c>
      <c r="Q602" s="16" t="n">
        <v>0.00422739838173009</v>
      </c>
      <c r="R602" s="16" t="n">
        <v>0.948181262277044</v>
      </c>
      <c r="S602" s="16" t="n">
        <v>0.0668893606569147</v>
      </c>
      <c r="T602" s="18" t="n">
        <v>-0.000393734980232933</v>
      </c>
      <c r="U602" s="16" t="n">
        <v>0.948425207003338</v>
      </c>
      <c r="V602" s="16" t="n">
        <v>0.954332982609971</v>
      </c>
      <c r="W602" s="6" t="s">
        <v>682</v>
      </c>
      <c r="X602" s="16" t="n">
        <v>0</v>
      </c>
      <c r="Y602" s="16" t="n">
        <v>0.537047240077543</v>
      </c>
      <c r="Z602" s="16" t="n">
        <f aca="false">(G602-E602)/SQRT(H602^2/D602+F602^2/C602)</f>
        <v>-0.0573474772749901</v>
      </c>
      <c r="AA602" s="24" t="n">
        <f aca="false">ABS(K602-Z602)</f>
        <v>0</v>
      </c>
    </row>
    <row r="603" customFormat="false" ht="15" hidden="false" customHeight="false" outlineLevel="0" collapsed="false">
      <c r="A603" s="17" t="n">
        <v>998</v>
      </c>
      <c r="B603" s="6" t="s">
        <v>601</v>
      </c>
      <c r="C603" s="6" t="n">
        <v>99</v>
      </c>
      <c r="D603" s="6" t="n">
        <v>495</v>
      </c>
      <c r="E603" s="16" t="n">
        <v>0.547585255569882</v>
      </c>
      <c r="F603" s="16" t="n">
        <v>0.0641549351810072</v>
      </c>
      <c r="G603" s="16" t="n">
        <v>0.5472015682495</v>
      </c>
      <c r="H603" s="16" t="n">
        <v>0.0531247737272634</v>
      </c>
      <c r="I603" s="23" t="n">
        <f aca="false">G603-E603</f>
        <v>-0.000383687320381743</v>
      </c>
      <c r="J603" s="17" t="n">
        <f aca="false">100*(G603-E603)/E603</f>
        <v>-0.0700689648742336</v>
      </c>
      <c r="K603" s="16" t="n">
        <v>-0.0558030597121927</v>
      </c>
      <c r="L603" s="17" t="n">
        <v>126.251509377947</v>
      </c>
      <c r="M603" s="16" t="n">
        <v>0.955586912001872</v>
      </c>
      <c r="N603" s="16" t="n">
        <v>0.960616316801882</v>
      </c>
      <c r="O603" s="6" t="str">
        <f aca="false">IF(N603&lt;0.05,"Yes","No")</f>
        <v>No</v>
      </c>
      <c r="P603" s="16" t="n">
        <v>-0.00695421459633628</v>
      </c>
      <c r="Q603" s="16" t="n">
        <v>0.00399992360174323</v>
      </c>
      <c r="R603" s="16" t="n">
        <v>0.949592800096624</v>
      </c>
      <c r="S603" s="16" t="n">
        <v>0.0675973070784749</v>
      </c>
      <c r="T603" s="18" t="n">
        <v>-0.000383831950345485</v>
      </c>
      <c r="U603" s="16" t="n">
        <v>0.94982952816954</v>
      </c>
      <c r="V603" s="16" t="n">
        <v>0.95483102400959</v>
      </c>
      <c r="W603" s="6" t="s">
        <v>682</v>
      </c>
      <c r="X603" s="16" t="n">
        <v>0</v>
      </c>
      <c r="Y603" s="16" t="n">
        <v>0.536986021834507</v>
      </c>
      <c r="Z603" s="16" t="n">
        <f aca="false">(G603-E603)/SQRT(H603^2/D603+F603^2/C603)</f>
        <v>-0.0558030597121927</v>
      </c>
      <c r="AA603" s="24" t="n">
        <f aca="false">ABS(K603-Z603)</f>
        <v>0</v>
      </c>
    </row>
    <row r="604" customFormat="false" ht="15" hidden="false" customHeight="false" outlineLevel="0" collapsed="false">
      <c r="A604" s="17" t="n">
        <v>999</v>
      </c>
      <c r="B604" s="6" t="s">
        <v>601</v>
      </c>
      <c r="C604" s="6" t="n">
        <v>99</v>
      </c>
      <c r="D604" s="6" t="n">
        <v>495</v>
      </c>
      <c r="E604" s="16" t="n">
        <v>0.547935975922479</v>
      </c>
      <c r="F604" s="16" t="n">
        <v>0.064298150095617</v>
      </c>
      <c r="G604" s="16" t="n">
        <v>0.547574519027363</v>
      </c>
      <c r="H604" s="16" t="n">
        <v>0.0532692604826985</v>
      </c>
      <c r="I604" s="23" t="n">
        <f aca="false">G604-E604</f>
        <v>-0.000361456895115353</v>
      </c>
      <c r="J604" s="17" t="n">
        <f aca="false">100*(G604-E604)/E604</f>
        <v>-0.0659669945027467</v>
      </c>
      <c r="K604" s="16" t="n">
        <v>-0.0524497222989725</v>
      </c>
      <c r="L604" s="17" t="n">
        <v>126.280225061888</v>
      </c>
      <c r="M604" s="16" t="n">
        <v>0.958253235707345</v>
      </c>
      <c r="N604" s="16" t="n">
        <v>0.962375740067462</v>
      </c>
      <c r="O604" s="6" t="str">
        <f aca="false">IF(N604&lt;0.05,"Yes","No")</f>
        <v>No</v>
      </c>
      <c r="P604" s="16" t="n">
        <v>-0.00653423796129562</v>
      </c>
      <c r="Q604" s="16" t="n">
        <v>0.00353138780377151</v>
      </c>
      <c r="R604" s="16" t="n">
        <v>0.952633272032843</v>
      </c>
      <c r="S604" s="16" t="n">
        <v>0.0688143658765248</v>
      </c>
      <c r="T604" s="18" t="n">
        <v>-0.00036160145771681</v>
      </c>
      <c r="U604" s="16" t="n">
        <v>0.952854556857282</v>
      </c>
      <c r="V604" s="16" t="n">
        <v>0.956955795982923</v>
      </c>
      <c r="W604" s="6" t="s">
        <v>682</v>
      </c>
      <c r="X604" s="16" t="n">
        <v>0</v>
      </c>
      <c r="Y604" s="16" t="n">
        <v>0.536904397510458</v>
      </c>
      <c r="Z604" s="16" t="n">
        <f aca="false">(G604-E604)/SQRT(H604^2/D604+F604^2/C604)</f>
        <v>-0.0524497222989725</v>
      </c>
      <c r="AA604" s="24" t="n">
        <f aca="false">ABS(K604-Z604)</f>
        <v>0</v>
      </c>
    </row>
    <row r="605" customFormat="false" ht="15" hidden="false" customHeight="false" outlineLevel="0" collapsed="false">
      <c r="A605" s="17" t="n">
        <v>1000</v>
      </c>
      <c r="B605" s="6" t="s">
        <v>601</v>
      </c>
      <c r="C605" s="6" t="n">
        <v>99</v>
      </c>
      <c r="D605" s="6" t="n">
        <v>495</v>
      </c>
      <c r="E605" s="16" t="n">
        <v>0.548384837429933</v>
      </c>
      <c r="F605" s="16" t="n">
        <v>0.0644316127758974</v>
      </c>
      <c r="G605" s="16" t="n">
        <v>0.548036408544791</v>
      </c>
      <c r="H605" s="16" t="n">
        <v>0.0533729674408535</v>
      </c>
      <c r="I605" s="23" t="n">
        <f aca="false">G605-E605</f>
        <v>-0.000348428885141971</v>
      </c>
      <c r="J605" s="17" t="n">
        <f aca="false">100*(G605-E605)/E605</f>
        <v>-0.0635372937689019</v>
      </c>
      <c r="K605" s="16" t="n">
        <v>-0.0504553294488403</v>
      </c>
      <c r="L605" s="17" t="n">
        <v>126.272628374025</v>
      </c>
      <c r="M605" s="16" t="n">
        <v>0.95983927090738</v>
      </c>
      <c r="N605" s="16" t="n">
        <v>0.963421244564753</v>
      </c>
      <c r="O605" s="6" t="str">
        <f aca="false">IF(N605&lt;0.05,"Yes","No")</f>
        <v>No</v>
      </c>
      <c r="P605" s="16" t="n">
        <v>-0.00628630400814059</v>
      </c>
      <c r="Q605" s="16" t="n">
        <v>0.00326848337037849</v>
      </c>
      <c r="R605" s="16" t="n">
        <v>0.954428547425676</v>
      </c>
      <c r="S605" s="16" t="n">
        <v>0.0681231847506008</v>
      </c>
      <c r="T605" s="18" t="n">
        <v>-0.000348573628234377</v>
      </c>
      <c r="U605" s="16" t="n">
        <v>0.954640700995822</v>
      </c>
      <c r="V605" s="16" t="n">
        <v>0.958236056689338</v>
      </c>
      <c r="W605" s="6" t="s">
        <v>682</v>
      </c>
      <c r="X605" s="16" t="n">
        <v>0</v>
      </c>
      <c r="Y605" s="16" t="n">
        <v>0.536802367105397</v>
      </c>
      <c r="Z605" s="16" t="n">
        <f aca="false">(G605-E605)/SQRT(H605^2/D605+F605^2/C605)</f>
        <v>-0.0504553294488403</v>
      </c>
      <c r="AA605" s="24" t="n">
        <f aca="false">ABS(K605-Z605)</f>
        <v>0</v>
      </c>
    </row>
    <row r="606" customFormat="false" ht="15" hidden="false" customHeight="false" outlineLevel="0" collapsed="false">
      <c r="A606" s="17" t="n">
        <v>1001</v>
      </c>
      <c r="B606" s="6" t="s">
        <v>601</v>
      </c>
      <c r="C606" s="6" t="n">
        <v>99</v>
      </c>
      <c r="D606" s="6" t="n">
        <v>495</v>
      </c>
      <c r="E606" s="16" t="n">
        <v>0.546745542926018</v>
      </c>
      <c r="F606" s="16" t="n">
        <v>0.0639889140491036</v>
      </c>
      <c r="G606" s="16" t="n">
        <v>0.546428728946532</v>
      </c>
      <c r="H606" s="16" t="n">
        <v>0.0529653212037048</v>
      </c>
      <c r="I606" s="23" t="n">
        <f aca="false">G606-E606</f>
        <v>-0.000316813979486019</v>
      </c>
      <c r="J606" s="17" t="n">
        <f aca="false">100*(G606-E606)/E606</f>
        <v>-0.057945416032205</v>
      </c>
      <c r="K606" s="16" t="n">
        <v>-0.0461989335743003</v>
      </c>
      <c r="L606" s="17" t="n">
        <v>126.227035009406</v>
      </c>
      <c r="M606" s="16" t="n">
        <v>0.963224703230246</v>
      </c>
      <c r="N606" s="16" t="n">
        <v>0.965522472083371</v>
      </c>
      <c r="O606" s="6" t="str">
        <f aca="false">IF(N606&lt;0.05,"Yes","No")</f>
        <v>No</v>
      </c>
      <c r="P606" s="16" t="n">
        <v>-0.00575890643580113</v>
      </c>
      <c r="Q606" s="16" t="n">
        <v>0.00274306163028991</v>
      </c>
      <c r="R606" s="16" t="n">
        <v>0.958248162386463</v>
      </c>
      <c r="S606" s="16" t="n">
        <v>0.0672078928778767</v>
      </c>
      <c r="T606" s="18" t="n">
        <v>-0.000316957704187375</v>
      </c>
      <c r="U606" s="16" t="n">
        <v>0.958440876284725</v>
      </c>
      <c r="V606" s="16" t="n">
        <v>0.960728324676813</v>
      </c>
      <c r="W606" s="6" t="s">
        <v>682</v>
      </c>
      <c r="X606" s="16" t="n">
        <v>0</v>
      </c>
      <c r="Y606" s="16" t="n">
        <v>0.536373839404142</v>
      </c>
      <c r="Z606" s="16" t="n">
        <f aca="false">(G606-E606)/SQRT(H606^2/D606+F606^2/C606)</f>
        <v>-0.0461989335743003</v>
      </c>
      <c r="AA606" s="24" t="n">
        <f aca="false">ABS(K606-Z606)</f>
        <v>0</v>
      </c>
    </row>
    <row r="607" customFormat="false" ht="15" hidden="false" customHeight="false" outlineLevel="0" collapsed="false">
      <c r="A607" s="17" t="n">
        <v>1002</v>
      </c>
      <c r="B607" s="6" t="s">
        <v>601</v>
      </c>
      <c r="C607" s="6" t="n">
        <v>99</v>
      </c>
      <c r="D607" s="6" t="n">
        <v>495</v>
      </c>
      <c r="E607" s="16" t="n">
        <v>0.547144745636468</v>
      </c>
      <c r="F607" s="16" t="n">
        <v>0.0640817733203291</v>
      </c>
      <c r="G607" s="16" t="n">
        <v>0.546801448169381</v>
      </c>
      <c r="H607" s="16" t="n">
        <v>0.053049426496287</v>
      </c>
      <c r="I607" s="23" t="n">
        <f aca="false">G607-E607</f>
        <v>-0.000343297467087278</v>
      </c>
      <c r="J607" s="17" t="n">
        <f aca="false">100*(G607-E607)/E607</f>
        <v>-0.0627434458294827</v>
      </c>
      <c r="K607" s="16" t="n">
        <v>-0.0499874846992602</v>
      </c>
      <c r="L607" s="17" t="n">
        <v>126.235088904396</v>
      </c>
      <c r="M607" s="16" t="n">
        <v>0.960211368928412</v>
      </c>
      <c r="N607" s="16" t="n">
        <v>0.963421244564753</v>
      </c>
      <c r="O607" s="6" t="str">
        <f aca="false">IF(N607&lt;0.05,"Yes","No")</f>
        <v>No</v>
      </c>
      <c r="P607" s="16" t="n">
        <v>-0.00623060925930467</v>
      </c>
      <c r="Q607" s="16" t="n">
        <v>0.0032108243827686</v>
      </c>
      <c r="R607" s="16" t="n">
        <v>0.954831862088095</v>
      </c>
      <c r="S607" s="16" t="n">
        <v>0.0675066227818138</v>
      </c>
      <c r="T607" s="18" t="n">
        <v>-0.000343441596696681</v>
      </c>
      <c r="U607" s="16" t="n">
        <v>0.955041936500374</v>
      </c>
      <c r="V607" s="16" t="n">
        <v>0.958236056689338</v>
      </c>
      <c r="W607" s="6" t="s">
        <v>682</v>
      </c>
      <c r="X607" s="16" t="n">
        <v>0</v>
      </c>
      <c r="Y607" s="16" t="n">
        <v>0.536659524538312</v>
      </c>
      <c r="Z607" s="16" t="n">
        <f aca="false">(G607-E607)/SQRT(H607^2/D607+F607^2/C607)</f>
        <v>-0.0499874846992602</v>
      </c>
      <c r="AA607" s="24" t="n">
        <f aca="false">ABS(K607-Z607)</f>
        <v>0</v>
      </c>
    </row>
    <row r="608" customFormat="false" ht="15" hidden="false" customHeight="false" outlineLevel="0" collapsed="false">
      <c r="A608" s="17" t="n">
        <v>1003</v>
      </c>
      <c r="B608" s="6" t="s">
        <v>601</v>
      </c>
      <c r="C608" s="6" t="n">
        <v>99</v>
      </c>
      <c r="D608" s="6" t="n">
        <v>495</v>
      </c>
      <c r="E608" s="16" t="n">
        <v>0.547562130171843</v>
      </c>
      <c r="F608" s="16" t="n">
        <v>0.0641772070205013</v>
      </c>
      <c r="G608" s="16" t="n">
        <v>0.547183095866984</v>
      </c>
      <c r="H608" s="16" t="n">
        <v>0.053134276560728</v>
      </c>
      <c r="I608" s="23" t="n">
        <f aca="false">G608-E608</f>
        <v>-0.000379034304859749</v>
      </c>
      <c r="J608" s="17" t="n">
        <f aca="false">100*(G608-E608)/E608</f>
        <v>-0.0692221547061327</v>
      </c>
      <c r="K608" s="16" t="n">
        <v>-0.0551083173567407</v>
      </c>
      <c r="L608" s="17" t="n">
        <v>126.241580769415</v>
      </c>
      <c r="M608" s="16" t="n">
        <v>0.956139289729938</v>
      </c>
      <c r="N608" s="16" t="n">
        <v>0.960711931000765</v>
      </c>
      <c r="O608" s="6" t="str">
        <f aca="false">IF(N608&lt;0.05,"Yes","No")</f>
        <v>No</v>
      </c>
      <c r="P608" s="16" t="n">
        <v>-0.00686839214908557</v>
      </c>
      <c r="Q608" s="16" t="n">
        <v>0.00390180612594843</v>
      </c>
      <c r="R608" s="16" t="n">
        <v>0.950214063785395</v>
      </c>
      <c r="S608" s="16" t="n">
        <v>0.0677624389584783</v>
      </c>
      <c r="T608" s="18" t="n">
        <v>-0.000379178675695372</v>
      </c>
      <c r="U608" s="16" t="n">
        <v>0.950447661410733</v>
      </c>
      <c r="V608" s="16" t="n">
        <v>0.954995257876813</v>
      </c>
      <c r="W608" s="6" t="s">
        <v>682</v>
      </c>
      <c r="X608" s="16" t="n">
        <v>0</v>
      </c>
      <c r="Y608" s="16" t="n">
        <v>0.537006427915519</v>
      </c>
      <c r="Z608" s="16" t="n">
        <f aca="false">(G608-E608)/SQRT(H608^2/D608+F608^2/C608)</f>
        <v>-0.0551083173567407</v>
      </c>
      <c r="AA608" s="24" t="n">
        <f aca="false">ABS(K608-Z608)</f>
        <v>0</v>
      </c>
    </row>
    <row r="609" customFormat="false" ht="15" hidden="false" customHeight="false" outlineLevel="0" collapsed="false">
      <c r="A609" s="17" t="n">
        <v>1004</v>
      </c>
      <c r="B609" s="6" t="s">
        <v>601</v>
      </c>
      <c r="C609" s="6" t="n">
        <v>99</v>
      </c>
      <c r="D609" s="6" t="n">
        <v>495</v>
      </c>
      <c r="E609" s="16" t="n">
        <v>0.547985647663926</v>
      </c>
      <c r="F609" s="16" t="n">
        <v>0.0642764703801267</v>
      </c>
      <c r="G609" s="16" t="n">
        <v>0.54757155041502</v>
      </c>
      <c r="H609" s="16" t="n">
        <v>0.0532240807368533</v>
      </c>
      <c r="I609" s="23" t="n">
        <f aca="false">G609-E609</f>
        <v>-0.000414097248905843</v>
      </c>
      <c r="J609" s="17" t="n">
        <f aca="false">100*(G609-E609)/E609</f>
        <v>-0.0755671705401679</v>
      </c>
      <c r="K609" s="16" t="n">
        <v>-0.0601121514085545</v>
      </c>
      <c r="L609" s="17" t="n">
        <v>126.250031506856</v>
      </c>
      <c r="M609" s="16" t="n">
        <v>0.952161363148322</v>
      </c>
      <c r="N609" s="16" t="n">
        <v>0.958548645891051</v>
      </c>
      <c r="O609" s="6" t="str">
        <f aca="false">IF(N609&lt;0.05,"Yes","No")</f>
        <v>No</v>
      </c>
      <c r="P609" s="16" t="n">
        <v>-0.00749133934015121</v>
      </c>
      <c r="Q609" s="16" t="n">
        <v>0.0046416721275677</v>
      </c>
      <c r="R609" s="16" t="n">
        <v>0.945705298182535</v>
      </c>
      <c r="S609" s="16" t="n">
        <v>0.0680132926250802</v>
      </c>
      <c r="T609" s="18" t="n">
        <v>-0.000414241993576122</v>
      </c>
      <c r="U609" s="16" t="n">
        <v>0.945961880648235</v>
      </c>
      <c r="V609" s="16" t="n">
        <v>0.95231061810225</v>
      </c>
      <c r="W609" s="6" t="s">
        <v>682</v>
      </c>
      <c r="X609" s="16" t="n">
        <v>0</v>
      </c>
      <c r="Y609" s="16" t="n">
        <v>0.537230894806652</v>
      </c>
      <c r="Z609" s="16" t="n">
        <f aca="false">(G609-E609)/SQRT(H609^2/D609+F609^2/C609)</f>
        <v>-0.0601121514085545</v>
      </c>
      <c r="AA609" s="24" t="n">
        <f aca="false">ABS(K609-Z609)</f>
        <v>0</v>
      </c>
    </row>
    <row r="610" customFormat="false" ht="15" hidden="false" customHeight="false" outlineLevel="0" collapsed="false">
      <c r="A610" s="17" t="n">
        <v>1005</v>
      </c>
      <c r="B610" s="6" t="s">
        <v>601</v>
      </c>
      <c r="C610" s="6" t="n">
        <v>99</v>
      </c>
      <c r="D610" s="6" t="n">
        <v>495</v>
      </c>
      <c r="E610" s="16" t="n">
        <v>0.548418484552942</v>
      </c>
      <c r="F610" s="16" t="n">
        <v>0.0643755329224525</v>
      </c>
      <c r="G610" s="16" t="n">
        <v>0.54796913796001</v>
      </c>
      <c r="H610" s="16" t="n">
        <v>0.053314600722326</v>
      </c>
      <c r="I610" s="23" t="n">
        <f aca="false">G610-E610</f>
        <v>-0.000449346592932054</v>
      </c>
      <c r="J610" s="17" t="n">
        <f aca="false">100*(G610-E610)/E610</f>
        <v>-0.0819349831540326</v>
      </c>
      <c r="K610" s="16" t="n">
        <v>-0.0651274717414291</v>
      </c>
      <c r="L610" s="17" t="n">
        <v>126.259434481985</v>
      </c>
      <c r="M610" s="16" t="n">
        <v>0.948175513439978</v>
      </c>
      <c r="N610" s="16" t="n">
        <v>0.955910150545774</v>
      </c>
      <c r="O610" s="6" t="str">
        <f aca="false">IF(N610&lt;0.05,"Yes","No")</f>
        <v>No</v>
      </c>
      <c r="P610" s="16" t="n">
        <v>-0.00811551541519113</v>
      </c>
      <c r="Q610" s="16" t="n">
        <v>0.00544738077824928</v>
      </c>
      <c r="R610" s="16" t="n">
        <v>0.941189386305519</v>
      </c>
      <c r="S610" s="16" t="n">
        <v>0.0680226785328305</v>
      </c>
      <c r="T610" s="18" t="n">
        <v>-0.000449491923409249</v>
      </c>
      <c r="U610" s="16" t="n">
        <v>0.941468999390913</v>
      </c>
      <c r="V610" s="16" t="n">
        <v>0.949152615804569</v>
      </c>
      <c r="W610" s="6" t="s">
        <v>682</v>
      </c>
      <c r="X610" s="16" t="n">
        <v>0</v>
      </c>
      <c r="Y610" s="16" t="n">
        <v>0.537353331292725</v>
      </c>
      <c r="Z610" s="16" t="n">
        <f aca="false">(G610-E610)/SQRT(H610^2/D610+F610^2/C610)</f>
        <v>-0.0651274717414291</v>
      </c>
      <c r="AA610" s="24" t="n">
        <f aca="false">ABS(K610-Z610)</f>
        <v>0</v>
      </c>
    </row>
    <row r="611" customFormat="false" ht="15" hidden="false" customHeight="false" outlineLevel="0" collapsed="false">
      <c r="A611" s="17" t="n">
        <v>1006</v>
      </c>
      <c r="B611" s="6" t="s">
        <v>601</v>
      </c>
      <c r="C611" s="6" t="n">
        <v>99</v>
      </c>
      <c r="D611" s="6" t="n">
        <v>495</v>
      </c>
      <c r="E611" s="16" t="n">
        <v>0.548858016428321</v>
      </c>
      <c r="F611" s="16" t="n">
        <v>0.0644938905451735</v>
      </c>
      <c r="G611" s="16" t="n">
        <v>0.548364936643177</v>
      </c>
      <c r="H611" s="16" t="n">
        <v>0.0534113982845299</v>
      </c>
      <c r="I611" s="23" t="n">
        <f aca="false">G611-E611</f>
        <v>-0.000493079785144679</v>
      </c>
      <c r="J611" s="17" t="n">
        <f aca="false">100*(G611-E611)/E611</f>
        <v>-0.0898374024585415</v>
      </c>
      <c r="K611" s="16" t="n">
        <v>-0.07133512485185</v>
      </c>
      <c r="L611" s="17" t="n">
        <v>126.258081466684</v>
      </c>
      <c r="M611" s="16" t="n">
        <v>0.943243913248499</v>
      </c>
      <c r="N611" s="16" t="n">
        <v>0.953225330319912</v>
      </c>
      <c r="O611" s="6" t="str">
        <f aca="false">IF(N611&lt;0.05,"Yes","No")</f>
        <v>No</v>
      </c>
      <c r="P611" s="16" t="n">
        <v>-0.00888918270359932</v>
      </c>
      <c r="Q611" s="16" t="n">
        <v>0.00653550550932188</v>
      </c>
      <c r="R611" s="16" t="n">
        <v>0.935594551878236</v>
      </c>
      <c r="S611" s="16" t="n">
        <v>0.0675735861170195</v>
      </c>
      <c r="T611" s="18" t="n">
        <v>-0.000493225480750679</v>
      </c>
      <c r="U611" s="16" t="n">
        <v>0.935902791809363</v>
      </c>
      <c r="V611" s="16" t="n">
        <v>0.945811291048923</v>
      </c>
      <c r="W611" s="6" t="s">
        <v>682</v>
      </c>
      <c r="X611" s="16" t="n">
        <v>0</v>
      </c>
      <c r="Y611" s="16" t="n">
        <v>0.537557392102847</v>
      </c>
      <c r="Z611" s="16" t="n">
        <f aca="false">(G611-E611)/SQRT(H611^2/D611+F611^2/C611)</f>
        <v>-0.07133512485185</v>
      </c>
      <c r="AA611" s="24" t="n">
        <f aca="false">ABS(K611-Z611)</f>
        <v>0</v>
      </c>
    </row>
    <row r="612" customFormat="false" ht="15" hidden="false" customHeight="false" outlineLevel="0" collapsed="false">
      <c r="A612" s="17" t="n">
        <v>1007</v>
      </c>
      <c r="B612" s="6" t="s">
        <v>601</v>
      </c>
      <c r="C612" s="6" t="n">
        <v>99</v>
      </c>
      <c r="D612" s="6" t="n">
        <v>495</v>
      </c>
      <c r="E612" s="16" t="n">
        <v>0.54928953418828</v>
      </c>
      <c r="F612" s="16" t="n">
        <v>0.0646152741227954</v>
      </c>
      <c r="G612" s="16" t="n">
        <v>0.548760741045981</v>
      </c>
      <c r="H612" s="16" t="n">
        <v>0.0535112173579431</v>
      </c>
      <c r="I612" s="23" t="n">
        <f aca="false">G612-E612</f>
        <v>-0.000528793142299477</v>
      </c>
      <c r="J612" s="17" t="n">
        <f aca="false">100*(G612-E612)/E612</f>
        <v>-0.0962685631869736</v>
      </c>
      <c r="K612" s="16" t="n">
        <v>-0.0763582766990694</v>
      </c>
      <c r="L612" s="17" t="n">
        <v>126.257302292915</v>
      </c>
      <c r="M612" s="16" t="n">
        <v>0.93925492851113</v>
      </c>
      <c r="N612" s="16" t="n">
        <v>0.95056580192769</v>
      </c>
      <c r="O612" s="6" t="str">
        <f aca="false">IF(N612&lt;0.05,"Yes","No")</f>
        <v>No</v>
      </c>
      <c r="P612" s="16" t="n">
        <v>-0.00951520785211295</v>
      </c>
      <c r="Q612" s="16" t="n">
        <v>0.00748845249505063</v>
      </c>
      <c r="R612" s="16" t="n">
        <v>0.931069722740368</v>
      </c>
      <c r="S612" s="16" t="n">
        <v>0.0672358314212498</v>
      </c>
      <c r="T612" s="18" t="n">
        <v>-0.000528939290602743</v>
      </c>
      <c r="U612" s="16" t="n">
        <v>0.93140114760733</v>
      </c>
      <c r="V612" s="16" t="n">
        <v>0.94307734328611</v>
      </c>
      <c r="W612" s="6" t="s">
        <v>682</v>
      </c>
      <c r="X612" s="16" t="n">
        <v>0</v>
      </c>
      <c r="Y612" s="16" t="n">
        <v>0.537700234669932</v>
      </c>
      <c r="Z612" s="16" t="n">
        <f aca="false">(G612-E612)/SQRT(H612^2/D612+F612^2/C612)</f>
        <v>-0.0763582766990694</v>
      </c>
      <c r="AA612" s="24" t="n">
        <f aca="false">ABS(K612-Z612)</f>
        <v>0</v>
      </c>
    </row>
    <row r="613" customFormat="false" ht="15" hidden="false" customHeight="false" outlineLevel="0" collapsed="false">
      <c r="A613" s="17" t="n">
        <v>1008</v>
      </c>
      <c r="B613" s="6" t="s">
        <v>601</v>
      </c>
      <c r="C613" s="6" t="n">
        <v>99</v>
      </c>
      <c r="D613" s="6" t="n">
        <v>495</v>
      </c>
      <c r="E613" s="16" t="n">
        <v>0.549730691343847</v>
      </c>
      <c r="F613" s="16" t="n">
        <v>0.0647351755797391</v>
      </c>
      <c r="G613" s="16" t="n">
        <v>0.549165915238737</v>
      </c>
      <c r="H613" s="16" t="n">
        <v>0.053613775573895</v>
      </c>
      <c r="I613" s="23" t="n">
        <f aca="false">G613-E613</f>
        <v>-0.000564776105110187</v>
      </c>
      <c r="J613" s="17" t="n">
        <f aca="false">100*(G613-E613)/E613</f>
        <v>-0.102736869889793</v>
      </c>
      <c r="K613" s="16" t="n">
        <v>-0.0814026028614687</v>
      </c>
      <c r="L613" s="17" t="n">
        <v>126.260894395311</v>
      </c>
      <c r="M613" s="16" t="n">
        <v>0.935250676129331</v>
      </c>
      <c r="N613" s="16" t="n">
        <v>0.948798488917298</v>
      </c>
      <c r="O613" s="6" t="str">
        <f aca="false">IF(N613&lt;0.05,"Yes","No")</f>
        <v>No</v>
      </c>
      <c r="P613" s="16" t="n">
        <v>-0.0101433905160669</v>
      </c>
      <c r="Q613" s="16" t="n">
        <v>0.00850984817562052</v>
      </c>
      <c r="R613" s="16" t="n">
        <v>0.926531543557817</v>
      </c>
      <c r="S613" s="16" t="n">
        <v>0.0679202682807446</v>
      </c>
      <c r="T613" s="18" t="n">
        <v>-0.000564922972935201</v>
      </c>
      <c r="U613" s="16" t="n">
        <v>0.926886234162954</v>
      </c>
      <c r="V613" s="16" t="n">
        <v>0.940319367991403</v>
      </c>
      <c r="W613" s="6" t="s">
        <v>682</v>
      </c>
      <c r="X613" s="16" t="n">
        <v>0</v>
      </c>
      <c r="Y613" s="16" t="n">
        <v>0.538006325885114</v>
      </c>
      <c r="Z613" s="16" t="n">
        <f aca="false">(G613-E613)/SQRT(H613^2/D613+F613^2/C613)</f>
        <v>-0.0814026028614687</v>
      </c>
      <c r="AA613" s="24" t="n">
        <f aca="false">ABS(K613-Z613)</f>
        <v>0</v>
      </c>
    </row>
    <row r="614" customFormat="false" ht="15" hidden="false" customHeight="false" outlineLevel="0" collapsed="false">
      <c r="A614" s="17" t="n">
        <v>1009</v>
      </c>
      <c r="B614" s="6" t="s">
        <v>601</v>
      </c>
      <c r="C614" s="6" t="n">
        <v>99</v>
      </c>
      <c r="D614" s="6" t="n">
        <v>495</v>
      </c>
      <c r="E614" s="16" t="n">
        <v>0.550179133812586</v>
      </c>
      <c r="F614" s="16" t="n">
        <v>0.0648566147234303</v>
      </c>
      <c r="G614" s="16" t="n">
        <v>0.5495764859397</v>
      </c>
      <c r="H614" s="16" t="n">
        <v>0.0537178741301986</v>
      </c>
      <c r="I614" s="23" t="n">
        <f aca="false">G614-E614</f>
        <v>-0.00060264787288622</v>
      </c>
      <c r="J614" s="17" t="n">
        <f aca="false">100*(G614-E614)/E614</f>
        <v>-0.109536664669567</v>
      </c>
      <c r="K614" s="16" t="n">
        <v>-0.0866978292840892</v>
      </c>
      <c r="L614" s="17" t="n">
        <v>126.264766719982</v>
      </c>
      <c r="M614" s="16" t="n">
        <v>0.931049039522316</v>
      </c>
      <c r="N614" s="16" t="n">
        <v>0.946053037336657</v>
      </c>
      <c r="O614" s="6" t="str">
        <f aca="false">IF(N614&lt;0.05,"Yes","No")</f>
        <v>No</v>
      </c>
      <c r="P614" s="16" t="n">
        <v>-0.0108027524292552</v>
      </c>
      <c r="Q614" s="16" t="n">
        <v>0.00965215675953596</v>
      </c>
      <c r="R614" s="16" t="n">
        <v>0.921770695112174</v>
      </c>
      <c r="S614" s="16" t="n">
        <v>0.068951038117863</v>
      </c>
      <c r="T614" s="18" t="n">
        <v>-0.000602795514338468</v>
      </c>
      <c r="U614" s="16" t="n">
        <v>0.92214984138021</v>
      </c>
      <c r="V614" s="16" t="n">
        <v>0.936907518609909</v>
      </c>
      <c r="W614" s="6" t="s">
        <v>682</v>
      </c>
      <c r="X614" s="16" t="n">
        <v>0</v>
      </c>
      <c r="Y614" s="16" t="n">
        <v>0.538149168452199</v>
      </c>
      <c r="Z614" s="16" t="n">
        <f aca="false">(G614-E614)/SQRT(H614^2/D614+F614^2/C614)</f>
        <v>-0.0866978292840892</v>
      </c>
      <c r="AA614" s="24" t="n">
        <f aca="false">ABS(K614-Z614)</f>
        <v>0</v>
      </c>
    </row>
    <row r="615" customFormat="false" ht="15" hidden="false" customHeight="false" outlineLevel="0" collapsed="false">
      <c r="A615" s="17" t="n">
        <v>1010</v>
      </c>
      <c r="B615" s="6" t="s">
        <v>601</v>
      </c>
      <c r="C615" s="6" t="n">
        <v>99</v>
      </c>
      <c r="D615" s="6" t="n">
        <v>495</v>
      </c>
      <c r="E615" s="16" t="n">
        <v>0.550623997895405</v>
      </c>
      <c r="F615" s="16" t="n">
        <v>0.064965329704856</v>
      </c>
      <c r="G615" s="16" t="n">
        <v>0.549989799718664</v>
      </c>
      <c r="H615" s="16" t="n">
        <v>0.0538173428319783</v>
      </c>
      <c r="I615" s="23" t="n">
        <f aca="false">G615-E615</f>
        <v>-0.000634198176740375</v>
      </c>
      <c r="J615" s="17" t="n">
        <f aca="false">100*(G615-E615)/E615</f>
        <v>-0.115178085075189</v>
      </c>
      <c r="K615" s="16" t="n">
        <v>-0.091082100195189</v>
      </c>
      <c r="L615" s="17" t="n">
        <v>126.275111801151</v>
      </c>
      <c r="M615" s="16" t="n">
        <v>0.927571681683348</v>
      </c>
      <c r="N615" s="16" t="n">
        <v>0.943742422865237</v>
      </c>
      <c r="O615" s="6" t="str">
        <f aca="false">IF(N615&lt;0.05,"Yes","No")</f>
        <v>No</v>
      </c>
      <c r="P615" s="16" t="n">
        <v>-0.0113477408783811</v>
      </c>
      <c r="Q615" s="16" t="n">
        <v>0.010650606527384</v>
      </c>
      <c r="R615" s="16" t="n">
        <v>0.917837780081163</v>
      </c>
      <c r="S615" s="16" t="n">
        <v>0.0701008753017823</v>
      </c>
      <c r="T615" s="18" t="n">
        <v>-0.000634346747187744</v>
      </c>
      <c r="U615" s="16" t="n">
        <v>0.918237141911197</v>
      </c>
      <c r="V615" s="16" t="n">
        <v>0.934252906014299</v>
      </c>
      <c r="W615" s="6" t="s">
        <v>682</v>
      </c>
      <c r="X615" s="16" t="n">
        <v>0</v>
      </c>
      <c r="Y615" s="16" t="n">
        <v>0.538557290072442</v>
      </c>
      <c r="Z615" s="16" t="n">
        <f aca="false">(G615-E615)/SQRT(H615^2/D615+F615^2/C615)</f>
        <v>-0.091082100195189</v>
      </c>
      <c r="AA615" s="24" t="n">
        <f aca="false">ABS(K615-Z615)</f>
        <v>0</v>
      </c>
    </row>
    <row r="616" customFormat="false" ht="15" hidden="false" customHeight="false" outlineLevel="0" collapsed="false">
      <c r="A616" s="17" t="n">
        <v>1011</v>
      </c>
      <c r="B616" s="6" t="s">
        <v>601</v>
      </c>
      <c r="C616" s="6" t="n">
        <v>99</v>
      </c>
      <c r="D616" s="6" t="n">
        <v>495</v>
      </c>
      <c r="E616" s="16" t="n">
        <v>0.551072715809851</v>
      </c>
      <c r="F616" s="16" t="n">
        <v>0.0650831550739702</v>
      </c>
      <c r="G616" s="16" t="n">
        <v>0.550402905965092</v>
      </c>
      <c r="H616" s="16" t="n">
        <v>0.0539206439917727</v>
      </c>
      <c r="I616" s="23" t="n">
        <f aca="false">G616-E616</f>
        <v>-0.000669809844758729</v>
      </c>
      <c r="J616" s="17" t="n">
        <f aca="false">100*(G616-E616)/E616</f>
        <v>-0.121546544683197</v>
      </c>
      <c r="K616" s="16" t="n">
        <v>-0.0960211904355907</v>
      </c>
      <c r="L616" s="17" t="n">
        <v>126.281351993558</v>
      </c>
      <c r="M616" s="16" t="n">
        <v>0.923655956816357</v>
      </c>
      <c r="N616" s="16" t="n">
        <v>0.940669493587574</v>
      </c>
      <c r="O616" s="6" t="str">
        <f aca="false">IF(N616&lt;0.05,"Yes","No")</f>
        <v>No</v>
      </c>
      <c r="P616" s="16" t="n">
        <v>-0.0119622648438736</v>
      </c>
      <c r="Q616" s="16" t="n">
        <v>0.0118353838270076</v>
      </c>
      <c r="R616" s="16" t="n">
        <v>0.913405482640696</v>
      </c>
      <c r="S616" s="16" t="n">
        <v>0.0709946694844715</v>
      </c>
      <c r="T616" s="18" t="n">
        <v>-0.000669959216894971</v>
      </c>
      <c r="U616" s="16" t="n">
        <v>0.913827703670842</v>
      </c>
      <c r="V616" s="16" t="n">
        <v>0.930668369402894</v>
      </c>
      <c r="W616" s="6" t="s">
        <v>682</v>
      </c>
      <c r="X616" s="16" t="n">
        <v>0</v>
      </c>
      <c r="Y616" s="16" t="n">
        <v>0.53853688399143</v>
      </c>
      <c r="Z616" s="16" t="n">
        <f aca="false">(G616-E616)/SQRT(H616^2/D616+F616^2/C616)</f>
        <v>-0.0960211904355907</v>
      </c>
      <c r="AA616" s="24" t="n">
        <f aca="false">ABS(K616-Z616)</f>
        <v>0</v>
      </c>
    </row>
    <row r="617" customFormat="false" ht="15" hidden="false" customHeight="false" outlineLevel="0" collapsed="false">
      <c r="A617" s="17" t="n">
        <v>1012</v>
      </c>
      <c r="B617" s="6" t="s">
        <v>601</v>
      </c>
      <c r="C617" s="6" t="n">
        <v>99</v>
      </c>
      <c r="D617" s="6" t="n">
        <v>495</v>
      </c>
      <c r="E617" s="16" t="n">
        <v>0.55153059146621</v>
      </c>
      <c r="F617" s="16" t="n">
        <v>0.0652033863280568</v>
      </c>
      <c r="G617" s="16" t="n">
        <v>0.550823572729573</v>
      </c>
      <c r="H617" s="16" t="n">
        <v>0.0540247807031549</v>
      </c>
      <c r="I617" s="23" t="n">
        <f aca="false">G617-E617</f>
        <v>-0.000707018736637033</v>
      </c>
      <c r="J617" s="17" t="n">
        <f aca="false">100*(G617-E617)/E617</f>
        <v>-0.128192116190231</v>
      </c>
      <c r="K617" s="16" t="n">
        <v>-0.101167387889739</v>
      </c>
      <c r="L617" s="17" t="n">
        <v>126.286303650078</v>
      </c>
      <c r="M617" s="16" t="n">
        <v>0.919578029828249</v>
      </c>
      <c r="N617" s="16" t="n">
        <v>0.938335813826688</v>
      </c>
      <c r="O617" s="6" t="str">
        <f aca="false">IF(N617&lt;0.05,"Yes","No")</f>
        <v>No</v>
      </c>
      <c r="P617" s="16" t="n">
        <v>-0.012602683407269</v>
      </c>
      <c r="Q617" s="16" t="n">
        <v>0.0131365575542688</v>
      </c>
      <c r="R617" s="16" t="n">
        <v>0.908789292125426</v>
      </c>
      <c r="S617" s="16" t="n">
        <v>0.0712938856984031</v>
      </c>
      <c r="T617" s="18" t="n">
        <v>-0.000707168788638576</v>
      </c>
      <c r="U617" s="16" t="n">
        <v>0.909235397876715</v>
      </c>
      <c r="V617" s="16" t="n">
        <v>0.927791222323179</v>
      </c>
      <c r="W617" s="6" t="s">
        <v>682</v>
      </c>
      <c r="X617" s="16" t="n">
        <v>0</v>
      </c>
      <c r="Y617" s="16" t="n">
        <v>0.538598102234466</v>
      </c>
      <c r="Z617" s="16" t="n">
        <f aca="false">(G617-E617)/SQRT(H617^2/D617+F617^2/C617)</f>
        <v>-0.101167387889739</v>
      </c>
      <c r="AA617" s="24" t="n">
        <f aca="false">ABS(K617-Z617)</f>
        <v>0</v>
      </c>
    </row>
    <row r="618" customFormat="false" ht="15" hidden="false" customHeight="false" outlineLevel="0" collapsed="false">
      <c r="A618" s="17" t="n">
        <v>1013</v>
      </c>
      <c r="B618" s="6" t="s">
        <v>601</v>
      </c>
      <c r="C618" s="6" t="n">
        <v>99</v>
      </c>
      <c r="D618" s="6" t="n">
        <v>495</v>
      </c>
      <c r="E618" s="16" t="n">
        <v>0.551976939644476</v>
      </c>
      <c r="F618" s="16" t="n">
        <v>0.0653241632827107</v>
      </c>
      <c r="G618" s="16" t="n">
        <v>0.551233412581261</v>
      </c>
      <c r="H618" s="16" t="n">
        <v>0.0541284749667915</v>
      </c>
      <c r="I618" s="23" t="n">
        <f aca="false">G618-E618</f>
        <v>-0.000743527063215566</v>
      </c>
      <c r="J618" s="17" t="n">
        <f aca="false">100*(G618-E618)/E618</f>
        <v>-0.134702559076918</v>
      </c>
      <c r="K618" s="16" t="n">
        <v>-0.106193804434965</v>
      </c>
      <c r="L618" s="17" t="n">
        <v>126.290260574627</v>
      </c>
      <c r="M618" s="16" t="n">
        <v>0.915597083884112</v>
      </c>
      <c r="N618" s="16" t="n">
        <v>0.935636903327101</v>
      </c>
      <c r="O618" s="6" t="str">
        <f aca="false">IF(N618&lt;0.05,"Yes","No")</f>
        <v>No</v>
      </c>
      <c r="P618" s="16" t="n">
        <v>-0.0132282569802842</v>
      </c>
      <c r="Q618" s="16" t="n">
        <v>0.01447307345833</v>
      </c>
      <c r="R618" s="16" t="n">
        <v>0.904283083553335</v>
      </c>
      <c r="S618" s="16" t="n">
        <v>0.0716082050282401</v>
      </c>
      <c r="T618" s="18" t="n">
        <v>-0.000743677992034838</v>
      </c>
      <c r="U618" s="16" t="n">
        <v>0.904752539203532</v>
      </c>
      <c r="V618" s="16" t="n">
        <v>0.92456463860215</v>
      </c>
      <c r="W618" s="6" t="s">
        <v>682</v>
      </c>
      <c r="X618" s="16" t="n">
        <v>0</v>
      </c>
      <c r="Y618" s="16" t="n">
        <v>0.538985817773697</v>
      </c>
      <c r="Z618" s="16" t="n">
        <f aca="false">(G618-E618)/SQRT(H618^2/D618+F618^2/C618)</f>
        <v>-0.106193804434965</v>
      </c>
      <c r="AA618" s="24" t="n">
        <f aca="false">ABS(K618-Z618)</f>
        <v>0</v>
      </c>
    </row>
    <row r="619" customFormat="false" ht="15" hidden="false" customHeight="false" outlineLevel="0" collapsed="false">
      <c r="A619" s="17" t="n">
        <v>1014</v>
      </c>
      <c r="B619" s="6" t="s">
        <v>601</v>
      </c>
      <c r="C619" s="6" t="n">
        <v>99</v>
      </c>
      <c r="D619" s="6" t="n">
        <v>495</v>
      </c>
      <c r="E619" s="16" t="n">
        <v>0.552417237650264</v>
      </c>
      <c r="F619" s="16" t="n">
        <v>0.0654492983027133</v>
      </c>
      <c r="G619" s="16" t="n">
        <v>0.551634452860765</v>
      </c>
      <c r="H619" s="16" t="n">
        <v>0.054232349758066</v>
      </c>
      <c r="I619" s="23" t="n">
        <f aca="false">G619-E619</f>
        <v>-0.000782784789499669</v>
      </c>
      <c r="J619" s="17" t="n">
        <f aca="false">100*(G619-E619)/E619</f>
        <v>-0.141701731254674</v>
      </c>
      <c r="K619" s="16" t="n">
        <v>-0.111586963084304</v>
      </c>
      <c r="L619" s="17" t="n">
        <v>126.290463568687</v>
      </c>
      <c r="M619" s="16" t="n">
        <v>0.911328065246077</v>
      </c>
      <c r="N619" s="16" t="n">
        <v>0.931727622910953</v>
      </c>
      <c r="O619" s="6" t="str">
        <f aca="false">IF(N619&lt;0.05,"Yes","No")</f>
        <v>No</v>
      </c>
      <c r="P619" s="16" t="n">
        <v>-0.0139000359806059</v>
      </c>
      <c r="Q619" s="16" t="n">
        <v>0.0159803898101445</v>
      </c>
      <c r="R619" s="16" t="n">
        <v>0.899447485188854</v>
      </c>
      <c r="S619" s="16" t="n">
        <v>0.0716739189977359</v>
      </c>
      <c r="T619" s="18" t="n">
        <v>-0.000782936620190425</v>
      </c>
      <c r="U619" s="16" t="n">
        <v>0.89994207073181</v>
      </c>
      <c r="V619" s="16" t="n">
        <v>0.920096566960468</v>
      </c>
      <c r="W619" s="6" t="s">
        <v>682</v>
      </c>
      <c r="X619" s="16" t="n">
        <v>0</v>
      </c>
      <c r="Y619" s="16" t="n">
        <v>0.539189878583818</v>
      </c>
      <c r="Z619" s="16" t="n">
        <f aca="false">(G619-E619)/SQRT(H619^2/D619+F619^2/C619)</f>
        <v>-0.111586963084304</v>
      </c>
      <c r="AA619" s="24" t="n">
        <f aca="false">ABS(K619-Z619)</f>
        <v>0</v>
      </c>
    </row>
    <row r="620" customFormat="false" ht="15" hidden="false" customHeight="false" outlineLevel="0" collapsed="false">
      <c r="A620" s="17" t="n">
        <v>1015</v>
      </c>
      <c r="B620" s="6" t="s">
        <v>601</v>
      </c>
      <c r="C620" s="6" t="n">
        <v>99</v>
      </c>
      <c r="D620" s="6" t="n">
        <v>495</v>
      </c>
      <c r="E620" s="16" t="n">
        <v>0.55285883190656</v>
      </c>
      <c r="F620" s="16" t="n">
        <v>0.0655746969296884</v>
      </c>
      <c r="G620" s="16" t="n">
        <v>0.552041913042165</v>
      </c>
      <c r="H620" s="16" t="n">
        <v>0.0543422991844547</v>
      </c>
      <c r="I620" s="23" t="n">
        <f aca="false">G620-E620</f>
        <v>-0.000816918864394722</v>
      </c>
      <c r="J620" s="17" t="n">
        <f aca="false">100*(G620-E620)/E620</f>
        <v>-0.147762650653068</v>
      </c>
      <c r="K620" s="16" t="n">
        <v>-0.116228565147879</v>
      </c>
      <c r="L620" s="17" t="n">
        <v>126.297037014372</v>
      </c>
      <c r="M620" s="16" t="n">
        <v>0.90765600866361</v>
      </c>
      <c r="N620" s="16" t="n">
        <v>0.929330055654116</v>
      </c>
      <c r="O620" s="6" t="str">
        <f aca="false">IF(N620&lt;0.05,"Yes","No")</f>
        <v>No</v>
      </c>
      <c r="P620" s="16" t="n">
        <v>-0.014477171118068</v>
      </c>
      <c r="Q620" s="16" t="n">
        <v>0.0173349636553325</v>
      </c>
      <c r="R620" s="16" t="n">
        <v>0.895296131696045</v>
      </c>
      <c r="S620" s="16" t="n">
        <v>0.0720576025085743</v>
      </c>
      <c r="T620" s="18" t="n">
        <v>-0.000817071614062461</v>
      </c>
      <c r="U620" s="16" t="n">
        <v>0.895812337169332</v>
      </c>
      <c r="V620" s="16" t="n">
        <v>0.917213997101705</v>
      </c>
      <c r="W620" s="6" t="s">
        <v>682</v>
      </c>
      <c r="X620" s="16" t="n">
        <v>0</v>
      </c>
      <c r="Y620" s="16" t="n">
        <v>0.539598000204061</v>
      </c>
      <c r="Z620" s="16" t="n">
        <f aca="false">(G620-E620)/SQRT(H620^2/D620+F620^2/C620)</f>
        <v>-0.116228565147879</v>
      </c>
      <c r="AA620" s="24" t="n">
        <f aca="false">ABS(K620-Z620)</f>
        <v>0</v>
      </c>
    </row>
    <row r="621" customFormat="false" ht="15" hidden="false" customHeight="false" outlineLevel="0" collapsed="false">
      <c r="A621" s="17" t="n">
        <v>1016</v>
      </c>
      <c r="B621" s="6" t="s">
        <v>601</v>
      </c>
      <c r="C621" s="6" t="n">
        <v>99</v>
      </c>
      <c r="D621" s="6" t="n">
        <v>495</v>
      </c>
      <c r="E621" s="16" t="n">
        <v>0.553296692142583</v>
      </c>
      <c r="F621" s="16" t="n">
        <v>0.0656907165255068</v>
      </c>
      <c r="G621" s="16" t="n">
        <v>0.552447847404865</v>
      </c>
      <c r="H621" s="16" t="n">
        <v>0.0544443419859743</v>
      </c>
      <c r="I621" s="23" t="n">
        <f aca="false">G621-E621</f>
        <v>-0.000848844737717625</v>
      </c>
      <c r="J621" s="17" t="n">
        <f aca="false">100*(G621-E621)/E621</f>
        <v>-0.153415834537265</v>
      </c>
      <c r="K621" s="16" t="n">
        <v>-0.120555998451305</v>
      </c>
      <c r="L621" s="17" t="n">
        <v>126.303441431906</v>
      </c>
      <c r="M621" s="16" t="n">
        <v>0.904234291913477</v>
      </c>
      <c r="N621" s="16" t="n">
        <v>0.92700427106661</v>
      </c>
      <c r="O621" s="6" t="str">
        <f aca="false">IF(N621&lt;0.05,"Yes","No")</f>
        <v>No</v>
      </c>
      <c r="P621" s="16" t="n">
        <v>-0.0150151211466657</v>
      </c>
      <c r="Q621" s="16" t="n">
        <v>0.0186471816347856</v>
      </c>
      <c r="R621" s="16" t="n">
        <v>0.891429222453786</v>
      </c>
      <c r="S621" s="16" t="n">
        <v>0.0726490583967752</v>
      </c>
      <c r="T621" s="18" t="n">
        <v>-0.000848998607311208</v>
      </c>
      <c r="U621" s="16" t="n">
        <v>0.891965586811058</v>
      </c>
      <c r="V621" s="16" t="n">
        <v>0.914408744651944</v>
      </c>
      <c r="W621" s="6" t="s">
        <v>682</v>
      </c>
      <c r="X621" s="16" t="n">
        <v>0</v>
      </c>
      <c r="Y621" s="16" t="n">
        <v>0.539679624528109</v>
      </c>
      <c r="Z621" s="16" t="n">
        <f aca="false">(G621-E621)/SQRT(H621^2/D621+F621^2/C621)</f>
        <v>-0.120555998451305</v>
      </c>
      <c r="AA621" s="24" t="n">
        <f aca="false">ABS(K621-Z621)</f>
        <v>0</v>
      </c>
    </row>
    <row r="622" customFormat="false" ht="15" hidden="false" customHeight="false" outlineLevel="0" collapsed="false">
      <c r="A622" s="17" t="n">
        <v>1017</v>
      </c>
      <c r="B622" s="6" t="s">
        <v>601</v>
      </c>
      <c r="C622" s="6" t="n">
        <v>99</v>
      </c>
      <c r="D622" s="6" t="n">
        <v>495</v>
      </c>
      <c r="E622" s="16" t="n">
        <v>0.553733562279229</v>
      </c>
      <c r="F622" s="16" t="n">
        <v>0.0658048601115527</v>
      </c>
      <c r="G622" s="16" t="n">
        <v>0.552852187554042</v>
      </c>
      <c r="H622" s="16" t="n">
        <v>0.0545428139033655</v>
      </c>
      <c r="I622" s="23" t="n">
        <f aca="false">G622-E622</f>
        <v>-0.000881374725187678</v>
      </c>
      <c r="J622" s="17" t="n">
        <f aca="false">100*(G622-E622)/E622</f>
        <v>-0.15916946077096</v>
      </c>
      <c r="K622" s="16" t="n">
        <v>-0.124957826430428</v>
      </c>
      <c r="L622" s="17" t="n">
        <v>126.307637931252</v>
      </c>
      <c r="M622" s="16" t="n">
        <v>0.900755599517151</v>
      </c>
      <c r="N622" s="16" t="n">
        <v>0.924969459719225</v>
      </c>
      <c r="O622" s="6" t="str">
        <f aca="false">IF(N622&lt;0.05,"Yes","No")</f>
        <v>No</v>
      </c>
      <c r="P622" s="16" t="n">
        <v>-0.0155626406910213</v>
      </c>
      <c r="Q622" s="16" t="n">
        <v>0.0200318980485723</v>
      </c>
      <c r="R622" s="16" t="n">
        <v>0.887496182109077</v>
      </c>
      <c r="S622" s="16" t="n">
        <v>0.0733946804387461</v>
      </c>
      <c r="T622" s="18" t="n">
        <v>-0.000881529570889221</v>
      </c>
      <c r="U622" s="16" t="n">
        <v>0.888053122403243</v>
      </c>
      <c r="V622" s="16" t="n">
        <v>0.911937191709932</v>
      </c>
      <c r="W622" s="6" t="s">
        <v>682</v>
      </c>
      <c r="X622" s="16" t="n">
        <v>0</v>
      </c>
      <c r="Y622" s="16" t="n">
        <v>0.539863279257219</v>
      </c>
      <c r="Z622" s="16" t="n">
        <f aca="false">(G622-E622)/SQRT(H622^2/D622+F622^2/C622)</f>
        <v>-0.124957826430428</v>
      </c>
      <c r="AA622" s="24" t="n">
        <f aca="false">ABS(K622-Z622)</f>
        <v>0</v>
      </c>
    </row>
    <row r="623" customFormat="false" ht="15" hidden="false" customHeight="false" outlineLevel="0" collapsed="false">
      <c r="A623" s="17" t="n">
        <v>1018</v>
      </c>
      <c r="B623" s="6" t="s">
        <v>601</v>
      </c>
      <c r="C623" s="6" t="n">
        <v>99</v>
      </c>
      <c r="D623" s="6" t="n">
        <v>495</v>
      </c>
      <c r="E623" s="16" t="n">
        <v>0.554169542560674</v>
      </c>
      <c r="F623" s="16" t="n">
        <v>0.0659103616480532</v>
      </c>
      <c r="G623" s="16" t="n">
        <v>0.553252971172333</v>
      </c>
      <c r="H623" s="16" t="n">
        <v>0.0546356894434417</v>
      </c>
      <c r="I623" s="23" t="n">
        <f aca="false">G623-E623</f>
        <v>-0.000916571388341003</v>
      </c>
      <c r="J623" s="17" t="n">
        <f aca="false">100*(G623-E623)/E623</f>
        <v>-0.165395482419652</v>
      </c>
      <c r="K623" s="16" t="n">
        <v>-0.129738307224181</v>
      </c>
      <c r="L623" s="17" t="n">
        <v>126.313517154655</v>
      </c>
      <c r="M623" s="16" t="n">
        <v>0.896979847176254</v>
      </c>
      <c r="N623" s="16" t="n">
        <v>0.921993473051521</v>
      </c>
      <c r="O623" s="6" t="str">
        <f aca="false">IF(N623&lt;0.05,"Yes","No")</f>
        <v>No</v>
      </c>
      <c r="P623" s="16" t="n">
        <v>-0.0161569647356341</v>
      </c>
      <c r="Q623" s="16" t="n">
        <v>0.0215911151777826</v>
      </c>
      <c r="R623" s="16" t="n">
        <v>0.883230071849243</v>
      </c>
      <c r="S623" s="16" t="n">
        <v>0.0736237647143524</v>
      </c>
      <c r="T623" s="18" t="n">
        <v>-0.000916726952392523</v>
      </c>
      <c r="U623" s="16" t="n">
        <v>0.88380942631511</v>
      </c>
      <c r="V623" s="16" t="n">
        <v>0.908467839090421</v>
      </c>
      <c r="W623" s="6" t="s">
        <v>682</v>
      </c>
      <c r="X623" s="16" t="n">
        <v>0</v>
      </c>
      <c r="Y623" s="16" t="n">
        <v>0.540128558310377</v>
      </c>
      <c r="Z623" s="16" t="n">
        <f aca="false">(G623-E623)/SQRT(H623^2/D623+F623^2/C623)</f>
        <v>-0.129738307224181</v>
      </c>
      <c r="AA623" s="24" t="n">
        <f aca="false">ABS(K623-Z623)</f>
        <v>0</v>
      </c>
    </row>
    <row r="624" customFormat="false" ht="15" hidden="false" customHeight="false" outlineLevel="0" collapsed="false">
      <c r="A624" s="17" t="n">
        <v>1019</v>
      </c>
      <c r="B624" s="6" t="s">
        <v>601</v>
      </c>
      <c r="C624" s="6" t="n">
        <v>99</v>
      </c>
      <c r="D624" s="6" t="n">
        <v>495</v>
      </c>
      <c r="E624" s="16" t="n">
        <v>0.554600091594638</v>
      </c>
      <c r="F624" s="16" t="n">
        <v>0.0660174972161684</v>
      </c>
      <c r="G624" s="16" t="n">
        <v>0.553641207170005</v>
      </c>
      <c r="H624" s="16" t="n">
        <v>0.0547259851948209</v>
      </c>
      <c r="I624" s="23" t="n">
        <f aca="false">G624-E624</f>
        <v>-0.000958884424633544</v>
      </c>
      <c r="J624" s="17" t="n">
        <f aca="false">100*(G624-E624)/E624</f>
        <v>-0.172896549994514</v>
      </c>
      <c r="K624" s="16" t="n">
        <v>-0.135506899485288</v>
      </c>
      <c r="L624" s="17" t="n">
        <v>126.315124577094</v>
      </c>
      <c r="M624" s="16" t="n">
        <v>0.892426815164198</v>
      </c>
      <c r="N624" s="16" t="n">
        <v>0.918211919030353</v>
      </c>
      <c r="O624" s="6" t="str">
        <f aca="false">IF(N624&lt;0.05,"Yes","No")</f>
        <v>No</v>
      </c>
      <c r="P624" s="16" t="n">
        <v>-0.0168750561963721</v>
      </c>
      <c r="Q624" s="16" t="n">
        <v>0.0235529860864727</v>
      </c>
      <c r="R624" s="16" t="n">
        <v>0.878080085217739</v>
      </c>
      <c r="S624" s="16" t="n">
        <v>0.0734732426972803</v>
      </c>
      <c r="T624" s="18" t="n">
        <v>-0.000959040619230439</v>
      </c>
      <c r="U624" s="16" t="n">
        <v>0.878686609533278</v>
      </c>
      <c r="V624" s="16" t="n">
        <v>0.90408715336594</v>
      </c>
      <c r="W624" s="6" t="s">
        <v>682</v>
      </c>
      <c r="X624" s="16" t="n">
        <v>0</v>
      </c>
      <c r="Y624" s="16" t="n">
        <v>0.54035302520151</v>
      </c>
      <c r="Z624" s="16" t="n">
        <f aca="false">(G624-E624)/SQRT(H624^2/D624+F624^2/C624)</f>
        <v>-0.135506899485288</v>
      </c>
      <c r="AA624" s="24" t="n">
        <f aca="false">ABS(K624-Z624)</f>
        <v>0</v>
      </c>
    </row>
    <row r="625" customFormat="false" ht="15" hidden="false" customHeight="false" outlineLevel="0" collapsed="false">
      <c r="A625" s="17" t="n">
        <v>1020</v>
      </c>
      <c r="B625" s="6" t="s">
        <v>601</v>
      </c>
      <c r="C625" s="6" t="n">
        <v>99</v>
      </c>
      <c r="D625" s="6" t="n">
        <v>495</v>
      </c>
      <c r="E625" s="16" t="n">
        <v>0.555027172119931</v>
      </c>
      <c r="F625" s="16" t="n">
        <v>0.0661316389616446</v>
      </c>
      <c r="G625" s="16" t="n">
        <v>0.554027945164478</v>
      </c>
      <c r="H625" s="16" t="n">
        <v>0.0548225237657378</v>
      </c>
      <c r="I625" s="23" t="n">
        <f aca="false">G625-E625</f>
        <v>-0.000999226955452404</v>
      </c>
      <c r="J625" s="17" t="n">
        <f aca="false">100*(G625-E625)/E625</f>
        <v>-0.180032078724335</v>
      </c>
      <c r="K625" s="16" t="n">
        <v>-0.140963676318567</v>
      </c>
      <c r="L625" s="17" t="n">
        <v>126.317196116674</v>
      </c>
      <c r="M625" s="16" t="n">
        <v>0.888123188822613</v>
      </c>
      <c r="N625" s="16" t="n">
        <v>0.914679813586426</v>
      </c>
      <c r="O625" s="6" t="str">
        <f aca="false">IF(N625&lt;0.05,"Yes","No")</f>
        <v>No</v>
      </c>
      <c r="P625" s="16" t="n">
        <v>-0.0175542013284562</v>
      </c>
      <c r="Q625" s="16" t="n">
        <v>0.0254869384357143</v>
      </c>
      <c r="R625" s="16" t="n">
        <v>0.873214163849508</v>
      </c>
      <c r="S625" s="16" t="n">
        <v>0.0734045696569241</v>
      </c>
      <c r="T625" s="18" t="n">
        <v>-0.000999383809475288</v>
      </c>
      <c r="U625" s="16" t="n">
        <v>0.873846449950542</v>
      </c>
      <c r="V625" s="16" t="n">
        <v>0.899988987197714</v>
      </c>
      <c r="W625" s="6" t="s">
        <v>682</v>
      </c>
      <c r="X625" s="16" t="n">
        <v>0</v>
      </c>
      <c r="Y625" s="16" t="n">
        <v>0.540455055606571</v>
      </c>
      <c r="Z625" s="16" t="n">
        <f aca="false">(G625-E625)/SQRT(H625^2/D625+F625^2/C625)</f>
        <v>-0.140963676318567</v>
      </c>
      <c r="AA625" s="24" t="n">
        <f aca="false">ABS(K625-Z625)</f>
        <v>0</v>
      </c>
    </row>
    <row r="626" customFormat="false" ht="15" hidden="false" customHeight="false" outlineLevel="0" collapsed="false">
      <c r="A626" s="17" t="n">
        <v>1021</v>
      </c>
      <c r="B626" s="6" t="s">
        <v>601</v>
      </c>
      <c r="C626" s="6" t="n">
        <v>99</v>
      </c>
      <c r="D626" s="6" t="n">
        <v>495</v>
      </c>
      <c r="E626" s="16" t="n">
        <v>0.555453741490239</v>
      </c>
      <c r="F626" s="16" t="n">
        <v>0.066234026909517</v>
      </c>
      <c r="G626" s="16" t="n">
        <v>0.554414879432832</v>
      </c>
      <c r="H626" s="16" t="n">
        <v>0.0549138183327043</v>
      </c>
      <c r="I626" s="23" t="n">
        <f aca="false">G626-E626</f>
        <v>-0.00103886205740655</v>
      </c>
      <c r="J626" s="17" t="n">
        <f aca="false">100*(G626-E626)/E626</f>
        <v>-0.187029446344059</v>
      </c>
      <c r="K626" s="16" t="n">
        <v>-0.146326489850194</v>
      </c>
      <c r="L626" s="17" t="n">
        <v>126.32411038909</v>
      </c>
      <c r="M626" s="16" t="n">
        <v>0.883896908167632</v>
      </c>
      <c r="N626" s="16" t="n">
        <v>0.912434322128606</v>
      </c>
      <c r="O626" s="6" t="str">
        <f aca="false">IF(N626&lt;0.05,"Yes","No")</f>
        <v>No</v>
      </c>
      <c r="P626" s="16" t="n">
        <v>-0.0182206374309046</v>
      </c>
      <c r="Q626" s="16" t="n">
        <v>0.0274588694647539</v>
      </c>
      <c r="R626" s="16" t="n">
        <v>0.868443968268979</v>
      </c>
      <c r="S626" s="16" t="n">
        <v>0.0736204944156799</v>
      </c>
      <c r="T626" s="16" t="n">
        <v>-0.00103901952010758</v>
      </c>
      <c r="U626" s="16" t="n">
        <v>0.869101605294136</v>
      </c>
      <c r="V626" s="16" t="n">
        <v>0.896861607428838</v>
      </c>
      <c r="W626" s="6" t="s">
        <v>682</v>
      </c>
      <c r="X626" s="16" t="n">
        <v>0</v>
      </c>
      <c r="Y626" s="16" t="n">
        <v>0.540801958983777</v>
      </c>
      <c r="Z626" s="16" t="n">
        <f aca="false">(G626-E626)/SQRT(H626^2/D626+F626^2/C626)</f>
        <v>-0.146326489850194</v>
      </c>
      <c r="AA626" s="24" t="n">
        <f aca="false">ABS(K626-Z626)</f>
        <v>0</v>
      </c>
    </row>
    <row r="627" customFormat="false" ht="15" hidden="false" customHeight="false" outlineLevel="0" collapsed="false">
      <c r="A627" s="17" t="n">
        <v>1022</v>
      </c>
      <c r="B627" s="6" t="s">
        <v>601</v>
      </c>
      <c r="C627" s="6" t="n">
        <v>99</v>
      </c>
      <c r="D627" s="6" t="n">
        <v>495</v>
      </c>
      <c r="E627" s="16" t="n">
        <v>0.555877710231627</v>
      </c>
      <c r="F627" s="16" t="n">
        <v>0.0663384619476041</v>
      </c>
      <c r="G627" s="16" t="n">
        <v>0.55479832147107</v>
      </c>
      <c r="H627" s="16" t="n">
        <v>0.0550027593675782</v>
      </c>
      <c r="I627" s="23" t="n">
        <f aca="false">G627-E627</f>
        <v>-0.00107938876055713</v>
      </c>
      <c r="J627" s="17" t="n">
        <f aca="false">100*(G627-E627)/E627</f>
        <v>-0.19417737762994</v>
      </c>
      <c r="K627" s="16" t="n">
        <v>-0.151794653691098</v>
      </c>
      <c r="L627" s="17" t="n">
        <v>126.326644805152</v>
      </c>
      <c r="M627" s="16" t="n">
        <v>0.879591052295864</v>
      </c>
      <c r="N627" s="16" t="n">
        <v>0.909011707266901</v>
      </c>
      <c r="O627" s="6" t="str">
        <f aca="false">IF(N627&lt;0.05,"Yes","No")</f>
        <v>No</v>
      </c>
      <c r="P627" s="16" t="n">
        <v>-0.0189010052613118</v>
      </c>
      <c r="Q627" s="16" t="n">
        <v>0.0295478119225163</v>
      </c>
      <c r="R627" s="16" t="n">
        <v>0.863579001577812</v>
      </c>
      <c r="S627" s="16" t="n">
        <v>0.0738961484415003</v>
      </c>
      <c r="T627" s="16" t="n">
        <v>-0.00107954670231957</v>
      </c>
      <c r="U627" s="16" t="n">
        <v>0.864262605570254</v>
      </c>
      <c r="V627" s="16" t="n">
        <v>0.893184779378707</v>
      </c>
      <c r="W627" s="6" t="s">
        <v>682</v>
      </c>
      <c r="X627" s="16" t="n">
        <v>0</v>
      </c>
      <c r="Y627" s="16" t="n">
        <v>0.541108050198959</v>
      </c>
      <c r="Z627" s="16" t="n">
        <f aca="false">(G627-E627)/SQRT(H627^2/D627+F627^2/C627)</f>
        <v>-0.151794653691098</v>
      </c>
      <c r="AA627" s="24" t="n">
        <f aca="false">ABS(K627-Z627)</f>
        <v>0</v>
      </c>
    </row>
    <row r="628" customFormat="false" ht="15" hidden="false" customHeight="false" outlineLevel="0" collapsed="false">
      <c r="A628" s="17" t="n">
        <v>1023</v>
      </c>
      <c r="B628" s="6" t="s">
        <v>601</v>
      </c>
      <c r="C628" s="6" t="n">
        <v>99</v>
      </c>
      <c r="D628" s="6" t="n">
        <v>495</v>
      </c>
      <c r="E628" s="16" t="n">
        <v>0.55628985196653</v>
      </c>
      <c r="F628" s="16" t="n">
        <v>0.0664484218938497</v>
      </c>
      <c r="G628" s="16" t="n">
        <v>0.555175155882884</v>
      </c>
      <c r="H628" s="16" t="n">
        <v>0.0550954242741504</v>
      </c>
      <c r="I628" s="23" t="n">
        <f aca="false">G628-E628</f>
        <v>-0.00111469608364678</v>
      </c>
      <c r="J628" s="17" t="n">
        <f aca="false">100*(G628-E628)/E628</f>
        <v>-0.200380445500891</v>
      </c>
      <c r="K628" s="16" t="n">
        <v>-0.156500007403215</v>
      </c>
      <c r="L628" s="17" t="n">
        <v>126.328250478417</v>
      </c>
      <c r="M628" s="16" t="n">
        <v>0.875888742299518</v>
      </c>
      <c r="N628" s="16" t="n">
        <v>0.906523274665659</v>
      </c>
      <c r="O628" s="6" t="str">
        <f aca="false">IF(N628&lt;0.05,"Yes","No")</f>
        <v>No</v>
      </c>
      <c r="P628" s="16" t="n">
        <v>-0.0194865551493421</v>
      </c>
      <c r="Q628" s="16" t="n">
        <v>0.0314069426768153</v>
      </c>
      <c r="R628" s="16" t="n">
        <v>0.859396170951184</v>
      </c>
      <c r="S628" s="16" t="n">
        <v>0.0739253864947653</v>
      </c>
      <c r="T628" s="16" t="n">
        <v>-0.00111485476644122</v>
      </c>
      <c r="U628" s="16" t="n">
        <v>0.860102149569238</v>
      </c>
      <c r="V628" s="16" t="n">
        <v>0.89019936623726</v>
      </c>
      <c r="W628" s="6" t="s">
        <v>682</v>
      </c>
      <c r="X628" s="16" t="n">
        <v>0</v>
      </c>
      <c r="Y628" s="16" t="n">
        <v>0.541291704928069</v>
      </c>
      <c r="Z628" s="16" t="n">
        <f aca="false">(G628-E628)/SQRT(H628^2/D628+F628^2/C628)</f>
        <v>-0.156500007403215</v>
      </c>
      <c r="AA628" s="24" t="n">
        <f aca="false">ABS(K628-Z628)</f>
        <v>0</v>
      </c>
    </row>
    <row r="629" customFormat="false" ht="15" hidden="false" customHeight="false" outlineLevel="0" collapsed="false">
      <c r="A629" s="17" t="n">
        <v>1024</v>
      </c>
      <c r="B629" s="6" t="s">
        <v>601</v>
      </c>
      <c r="C629" s="6" t="n">
        <v>99</v>
      </c>
      <c r="D629" s="6" t="n">
        <v>495</v>
      </c>
      <c r="E629" s="16" t="n">
        <v>0.556686516964074</v>
      </c>
      <c r="F629" s="16" t="n">
        <v>0.0665520786331391</v>
      </c>
      <c r="G629" s="16" t="n">
        <v>0.555537360906601</v>
      </c>
      <c r="H629" s="16" t="n">
        <v>0.0551854409638555</v>
      </c>
      <c r="I629" s="23" t="n">
        <f aca="false">G629-E629</f>
        <v>-0.00114915605747334</v>
      </c>
      <c r="J629" s="17" t="n">
        <f aca="false">100*(G629-E629)/E629</f>
        <v>-0.206427858849598</v>
      </c>
      <c r="K629" s="16" t="n">
        <v>-0.161085360142814</v>
      </c>
      <c r="L629" s="17" t="n">
        <v>126.332616661977</v>
      </c>
      <c r="M629" s="16" t="n">
        <v>0.872283488224412</v>
      </c>
      <c r="N629" s="16" t="n">
        <v>0.903682252839985</v>
      </c>
      <c r="O629" s="6" t="str">
        <f aca="false">IF(N629&lt;0.05,"Yes","No")</f>
        <v>No</v>
      </c>
      <c r="P629" s="16" t="n">
        <v>-0.0200565298317519</v>
      </c>
      <c r="Q629" s="16" t="n">
        <v>0.0332710960168488</v>
      </c>
      <c r="R629" s="16" t="n">
        <v>0.855328395448282</v>
      </c>
      <c r="S629" s="16" t="n">
        <v>0.073784240283509</v>
      </c>
      <c r="T629" s="16" t="n">
        <v>-0.00114931541594963</v>
      </c>
      <c r="U629" s="16" t="n">
        <v>0.856056213738503</v>
      </c>
      <c r="V629" s="16" t="n">
        <v>0.88688606258059</v>
      </c>
      <c r="W629" s="6" t="s">
        <v>682</v>
      </c>
      <c r="X629" s="16" t="n">
        <v>0</v>
      </c>
      <c r="Y629" s="16" t="n">
        <v>0.541393735333129</v>
      </c>
      <c r="Z629" s="16" t="n">
        <f aca="false">(G629-E629)/SQRT(H629^2/D629+F629^2/C629)</f>
        <v>-0.161085360142814</v>
      </c>
      <c r="AA629" s="24" t="n">
        <f aca="false">ABS(K629-Z629)</f>
        <v>0</v>
      </c>
    </row>
    <row r="630" customFormat="false" ht="15" hidden="false" customHeight="false" outlineLevel="0" collapsed="false">
      <c r="A630" s="17" t="n">
        <v>1025</v>
      </c>
      <c r="B630" s="6" t="s">
        <v>601</v>
      </c>
      <c r="C630" s="6" t="n">
        <v>99</v>
      </c>
      <c r="D630" s="6" t="n">
        <v>495</v>
      </c>
      <c r="E630" s="16" t="n">
        <v>0.55707486861884</v>
      </c>
      <c r="F630" s="16" t="n">
        <v>0.0666546752893306</v>
      </c>
      <c r="G630" s="16" t="n">
        <v>0.555890840713424</v>
      </c>
      <c r="H630" s="16" t="n">
        <v>0.0552720986653514</v>
      </c>
      <c r="I630" s="23" t="n">
        <f aca="false">G630-E630</f>
        <v>-0.00118402790541605</v>
      </c>
      <c r="J630" s="17" t="n">
        <f aca="false">100*(G630-E630)/E630</f>
        <v>-0.212543766038418</v>
      </c>
      <c r="K630" s="16" t="n">
        <v>-0.165717549459454</v>
      </c>
      <c r="L630" s="17" t="n">
        <v>126.33431319474</v>
      </c>
      <c r="M630" s="16" t="n">
        <v>0.868644137816079</v>
      </c>
      <c r="N630" s="16" t="n">
        <v>0.901245102988436</v>
      </c>
      <c r="O630" s="6" t="str">
        <f aca="false">IF(N630&lt;0.05,"Yes","No")</f>
        <v>No</v>
      </c>
      <c r="P630" s="16" t="n">
        <v>-0.020632890341578</v>
      </c>
      <c r="Q630" s="16" t="n">
        <v>0.0352107811539386</v>
      </c>
      <c r="R630" s="16" t="n">
        <v>0.851218961725392</v>
      </c>
      <c r="S630" s="16" t="n">
        <v>0.0738733757051363</v>
      </c>
      <c r="T630" s="16" t="n">
        <v>-0.00118418801058696</v>
      </c>
      <c r="U630" s="16" t="n">
        <v>0.851968911020994</v>
      </c>
      <c r="V630" s="16" t="n">
        <v>0.883959838509925</v>
      </c>
      <c r="W630" s="6" t="s">
        <v>682</v>
      </c>
      <c r="X630" s="16" t="n">
        <v>0</v>
      </c>
      <c r="Y630" s="16" t="n">
        <v>0.541618202224263</v>
      </c>
      <c r="Z630" s="16" t="n">
        <f aca="false">(G630-E630)/SQRT(H630^2/D630+F630^2/C630)</f>
        <v>-0.165717549459454</v>
      </c>
      <c r="AA630" s="24" t="n">
        <f aca="false">ABS(K630-Z630)</f>
        <v>0</v>
      </c>
    </row>
    <row r="631" customFormat="false" ht="15" hidden="false" customHeight="false" outlineLevel="0" collapsed="false">
      <c r="A631" s="17" t="n">
        <v>1026</v>
      </c>
      <c r="B631" s="6" t="s">
        <v>601</v>
      </c>
      <c r="C631" s="6" t="n">
        <v>99</v>
      </c>
      <c r="D631" s="6" t="n">
        <v>495</v>
      </c>
      <c r="E631" s="16" t="n">
        <v>0.557449357377158</v>
      </c>
      <c r="F631" s="16" t="n">
        <v>0.0667506764915624</v>
      </c>
      <c r="G631" s="16" t="n">
        <v>0.556230546669527</v>
      </c>
      <c r="H631" s="16" t="n">
        <v>0.0553599360761754</v>
      </c>
      <c r="I631" s="23" t="n">
        <f aca="false">G631-E631</f>
        <v>-0.00121881070763175</v>
      </c>
      <c r="J631" s="17" t="n">
        <f aca="false">100*(G631-E631)/E631</f>
        <v>-0.218640615780121</v>
      </c>
      <c r="K631" s="16" t="n">
        <v>-0.170337380252864</v>
      </c>
      <c r="L631" s="17" t="n">
        <v>126.34311723746</v>
      </c>
      <c r="M631" s="16" t="n">
        <v>0.865017284323417</v>
      </c>
      <c r="N631" s="16" t="n">
        <v>0.898813706411226</v>
      </c>
      <c r="O631" s="6" t="str">
        <f aca="false">IF(N631&lt;0.05,"Yes","No")</f>
        <v>No</v>
      </c>
      <c r="P631" s="16" t="n">
        <v>-0.021206022795779</v>
      </c>
      <c r="Q631" s="16" t="n">
        <v>0.0371940925882339</v>
      </c>
      <c r="R631" s="16" t="n">
        <v>0.847136556353479</v>
      </c>
      <c r="S631" s="16" t="n">
        <v>0.0744052925857291</v>
      </c>
      <c r="T631" s="16" t="n">
        <v>-0.00121897135112099</v>
      </c>
      <c r="U631" s="16" t="n">
        <v>0.847908592701984</v>
      </c>
      <c r="V631" s="16" t="n">
        <v>0.88068978128236</v>
      </c>
      <c r="W631" s="6" t="s">
        <v>682</v>
      </c>
      <c r="X631" s="16" t="n">
        <v>0</v>
      </c>
      <c r="Y631" s="16" t="n">
        <v>0.541740638710336</v>
      </c>
      <c r="Z631" s="16" t="n">
        <f aca="false">(G631-E631)/SQRT(H631^2/D631+F631^2/C631)</f>
        <v>-0.170337380252863</v>
      </c>
      <c r="AA631" s="24" t="n">
        <f aca="false">ABS(K631-Z631)</f>
        <v>0</v>
      </c>
    </row>
    <row r="632" customFormat="false" ht="15" hidden="false" customHeight="false" outlineLevel="0" collapsed="false">
      <c r="A632" s="17" t="n">
        <v>1027</v>
      </c>
      <c r="B632" s="6" t="s">
        <v>601</v>
      </c>
      <c r="C632" s="6" t="n">
        <v>99</v>
      </c>
      <c r="D632" s="6" t="n">
        <v>495</v>
      </c>
      <c r="E632" s="16" t="n">
        <v>0.557808647553126</v>
      </c>
      <c r="F632" s="16" t="n">
        <v>0.0668427706997761</v>
      </c>
      <c r="G632" s="16" t="n">
        <v>0.556557591334738</v>
      </c>
      <c r="H632" s="16" t="n">
        <v>0.0554505154855898</v>
      </c>
      <c r="I632" s="23" t="n">
        <f aca="false">G632-E632</f>
        <v>-0.00125105621838806</v>
      </c>
      <c r="J632" s="17" t="n">
        <f aca="false">100*(G632-E632)/E632</f>
        <v>-0.224280534888787</v>
      </c>
      <c r="K632" s="16" t="n">
        <v>-0.174597612895441</v>
      </c>
      <c r="L632" s="17" t="n">
        <v>126.358290569535</v>
      </c>
      <c r="M632" s="16" t="n">
        <v>0.861675267305886</v>
      </c>
      <c r="N632" s="16" t="n">
        <v>0.895784134888504</v>
      </c>
      <c r="O632" s="6" t="str">
        <f aca="false">IF(N632&lt;0.05,"Yes","No")</f>
        <v>No</v>
      </c>
      <c r="P632" s="16" t="n">
        <v>-0.0217327496165591</v>
      </c>
      <c r="Q632" s="16" t="n">
        <v>0.03906473414115</v>
      </c>
      <c r="R632" s="16" t="n">
        <v>0.843388317266546</v>
      </c>
      <c r="S632" s="16" t="n">
        <v>0.0751428582541724</v>
      </c>
      <c r="T632" s="16" t="n">
        <v>-0.00125121732639922</v>
      </c>
      <c r="U632" s="16" t="n">
        <v>0.844180710171307</v>
      </c>
      <c r="V632" s="16" t="n">
        <v>0.878048286953811</v>
      </c>
      <c r="W632" s="6" t="s">
        <v>682</v>
      </c>
      <c r="X632" s="16" t="n">
        <v>0</v>
      </c>
      <c r="Y632" s="16" t="n">
        <v>0.541934496479951</v>
      </c>
      <c r="Z632" s="16" t="n">
        <f aca="false">(G632-E632)/SQRT(H632^2/D632+F632^2/C632)</f>
        <v>-0.17459761289544</v>
      </c>
      <c r="AA632" s="24" t="n">
        <f aca="false">ABS(K632-Z632)</f>
        <v>0</v>
      </c>
    </row>
    <row r="633" customFormat="false" ht="15" hidden="false" customHeight="false" outlineLevel="0" collapsed="false">
      <c r="A633" s="17" t="n">
        <v>1028</v>
      </c>
      <c r="B633" s="6" t="s">
        <v>601</v>
      </c>
      <c r="C633" s="6" t="n">
        <v>99</v>
      </c>
      <c r="D633" s="6" t="n">
        <v>495</v>
      </c>
      <c r="E633" s="16" t="n">
        <v>0.558154507417871</v>
      </c>
      <c r="F633" s="16" t="n">
        <v>0.0669310553880329</v>
      </c>
      <c r="G633" s="16" t="n">
        <v>0.556872709351357</v>
      </c>
      <c r="H633" s="16" t="n">
        <v>0.0555359027142748</v>
      </c>
      <c r="I633" s="23" t="n">
        <f aca="false">G633-E633</f>
        <v>-0.00128179806651485</v>
      </c>
      <c r="J633" s="17" t="n">
        <f aca="false">100*(G633-E633)/E633</f>
        <v>-0.229649326392559</v>
      </c>
      <c r="K633" s="16" t="n">
        <v>-0.178647260349665</v>
      </c>
      <c r="L633" s="17" t="n">
        <v>126.371258332729</v>
      </c>
      <c r="M633" s="16" t="n">
        <v>0.858500769889089</v>
      </c>
      <c r="N633" s="16" t="n">
        <v>0.893810761911287</v>
      </c>
      <c r="O633" s="6" t="str">
        <f aca="false">IF(N633&lt;0.05,"Yes","No")</f>
        <v>No</v>
      </c>
      <c r="P633" s="16" t="n">
        <v>-0.0222336350681453</v>
      </c>
      <c r="Q633" s="16" t="n">
        <v>0.0408861734001925</v>
      </c>
      <c r="R633" s="16" t="n">
        <v>0.839827262309679</v>
      </c>
      <c r="S633" s="16" t="n">
        <v>0.0754441675998406</v>
      </c>
      <c r="T633" s="16" t="n">
        <v>-0.00128195965127342</v>
      </c>
      <c r="U633" s="16" t="n">
        <v>0.840639057436559</v>
      </c>
      <c r="V633" s="16" t="n">
        <v>0.875235237095759</v>
      </c>
      <c r="W633" s="6" t="s">
        <v>682</v>
      </c>
      <c r="X633" s="16" t="n">
        <v>0</v>
      </c>
      <c r="Y633" s="16" t="n">
        <v>0.542189572492603</v>
      </c>
      <c r="Z633" s="16" t="n">
        <f aca="false">(G633-E633)/SQRT(H633^2/D633+F633^2/C633)</f>
        <v>-0.178647260349665</v>
      </c>
      <c r="AA633" s="24" t="n">
        <f aca="false">ABS(K633-Z633)</f>
        <v>0</v>
      </c>
    </row>
    <row r="634" customFormat="false" ht="15" hidden="false" customHeight="false" outlineLevel="0" collapsed="false">
      <c r="A634" s="17" t="n">
        <v>1029</v>
      </c>
      <c r="B634" s="6" t="s">
        <v>601</v>
      </c>
      <c r="C634" s="6" t="n">
        <v>99</v>
      </c>
      <c r="D634" s="6" t="n">
        <v>495</v>
      </c>
      <c r="E634" s="16" t="n">
        <v>0.558495461037665</v>
      </c>
      <c r="F634" s="16" t="n">
        <v>0.0670134352926263</v>
      </c>
      <c r="G634" s="16" t="n">
        <v>0.557181089514434</v>
      </c>
      <c r="H634" s="16" t="n">
        <v>0.0556156745624275</v>
      </c>
      <c r="I634" s="23" t="n">
        <f aca="false">G634-E634</f>
        <v>-0.001314371523231</v>
      </c>
      <c r="J634" s="17" t="n">
        <f aca="false">100*(G634-E634)/E634</f>
        <v>-0.235341487071164</v>
      </c>
      <c r="K634" s="16" t="n">
        <v>-0.182957361019004</v>
      </c>
      <c r="L634" s="17" t="n">
        <v>126.383432861929</v>
      </c>
      <c r="M634" s="16" t="n">
        <v>0.855124649325607</v>
      </c>
      <c r="N634" s="16" t="n">
        <v>0.891179012020387</v>
      </c>
      <c r="O634" s="6" t="str">
        <f aca="false">IF(N634&lt;0.05,"Yes","No")</f>
        <v>No</v>
      </c>
      <c r="P634" s="16" t="n">
        <v>-0.0227669875773325</v>
      </c>
      <c r="Q634" s="16" t="n">
        <v>0.0428713008077215</v>
      </c>
      <c r="R634" s="16" t="n">
        <v>0.836038993900846</v>
      </c>
      <c r="S634" s="16" t="n">
        <v>0.0761244784423655</v>
      </c>
      <c r="T634" s="16" t="n">
        <v>-0.00131453346302783</v>
      </c>
      <c r="U634" s="16" t="n">
        <v>0.836871510970907</v>
      </c>
      <c r="V634" s="16" t="n">
        <v>0.87260683864891</v>
      </c>
      <c r="W634" s="6" t="s">
        <v>682</v>
      </c>
      <c r="X634" s="16" t="n">
        <v>0</v>
      </c>
      <c r="Y634" s="16" t="n">
        <v>0.542148760330579</v>
      </c>
      <c r="Z634" s="16" t="n">
        <f aca="false">(G634-E634)/SQRT(H634^2/D634+F634^2/C634)</f>
        <v>-0.182957361019004</v>
      </c>
      <c r="AA634" s="24" t="n">
        <f aca="false">ABS(K634-Z634)</f>
        <v>0</v>
      </c>
    </row>
    <row r="635" customFormat="false" ht="15" hidden="false" customHeight="false" outlineLevel="0" collapsed="false">
      <c r="A635" s="17" t="n">
        <v>1030</v>
      </c>
      <c r="B635" s="6" t="s">
        <v>601</v>
      </c>
      <c r="C635" s="6" t="n">
        <v>99</v>
      </c>
      <c r="D635" s="6" t="n">
        <v>495</v>
      </c>
      <c r="E635" s="16" t="n">
        <v>0.558820579690163</v>
      </c>
      <c r="F635" s="16" t="n">
        <v>0.0670886432712054</v>
      </c>
      <c r="G635" s="16" t="n">
        <v>0.557473251374081</v>
      </c>
      <c r="H635" s="16" t="n">
        <v>0.055689268140728</v>
      </c>
      <c r="I635" s="23" t="n">
        <f aca="false">G635-E635</f>
        <v>-0.00134732831608175</v>
      </c>
      <c r="J635" s="17" t="n">
        <f aca="false">100*(G635-E635)/E635</f>
        <v>-0.241102129207335</v>
      </c>
      <c r="K635" s="16" t="n">
        <v>-0.187330071698874</v>
      </c>
      <c r="L635" s="17" t="n">
        <v>126.395340701378</v>
      </c>
      <c r="M635" s="16" t="n">
        <v>0.851702226293409</v>
      </c>
      <c r="N635" s="16" t="n">
        <v>0.888906941396311</v>
      </c>
      <c r="O635" s="6" t="str">
        <f aca="false">IF(N635&lt;0.05,"Yes","No")</f>
        <v>No</v>
      </c>
      <c r="P635" s="16" t="n">
        <v>-0.023308056151376</v>
      </c>
      <c r="Q635" s="16" t="n">
        <v>0.0449332292357949</v>
      </c>
      <c r="R635" s="16" t="n">
        <v>0.832199812593035</v>
      </c>
      <c r="S635" s="16" t="n">
        <v>0.0767058866654393</v>
      </c>
      <c r="T635" s="16" t="n">
        <v>-0.00134749045708898</v>
      </c>
      <c r="U635" s="16" t="n">
        <v>0.83305342082252</v>
      </c>
      <c r="V635" s="16" t="n">
        <v>0.869057219934075</v>
      </c>
      <c r="W635" s="6" t="s">
        <v>682</v>
      </c>
      <c r="X635" s="16" t="n">
        <v>0</v>
      </c>
      <c r="Y635" s="16" t="n">
        <v>0.542393633302724</v>
      </c>
      <c r="Z635" s="16" t="n">
        <f aca="false">(G635-E635)/SQRT(H635^2/D635+F635^2/C635)</f>
        <v>-0.187330071698874</v>
      </c>
      <c r="AA635" s="24" t="n">
        <f aca="false">ABS(K635-Z635)</f>
        <v>0</v>
      </c>
    </row>
    <row r="636" customFormat="false" ht="15" hidden="false" customHeight="false" outlineLevel="0" collapsed="false">
      <c r="A636" s="17" t="n">
        <v>1031</v>
      </c>
      <c r="B636" s="6" t="s">
        <v>601</v>
      </c>
      <c r="C636" s="6" t="n">
        <v>99</v>
      </c>
      <c r="D636" s="6" t="n">
        <v>495</v>
      </c>
      <c r="E636" s="16" t="n">
        <v>0.559136413865619</v>
      </c>
      <c r="F636" s="16" t="n">
        <v>0.0671657324049049</v>
      </c>
      <c r="G636" s="16" t="n">
        <v>0.557757231382409</v>
      </c>
      <c r="H636" s="16" t="n">
        <v>0.0557584022645523</v>
      </c>
      <c r="I636" s="23" t="n">
        <f aca="false">G636-E636</f>
        <v>-0.00137918248321067</v>
      </c>
      <c r="J636" s="17" t="n">
        <f aca="false">100*(G636-E636)/E636</f>
        <v>-0.246662969717107</v>
      </c>
      <c r="K636" s="16" t="n">
        <v>-0.191536786254571</v>
      </c>
      <c r="L636" s="17" t="n">
        <v>126.400815217063</v>
      </c>
      <c r="M636" s="16" t="n">
        <v>0.848412402105251</v>
      </c>
      <c r="N636" s="16" t="n">
        <v>0.88682311284733</v>
      </c>
      <c r="O636" s="6" t="str">
        <f aca="false">IF(N636&lt;0.05,"Yes","No")</f>
        <v>No</v>
      </c>
      <c r="P636" s="16" t="n">
        <v>-0.0238300249217012</v>
      </c>
      <c r="Q636" s="16" t="n">
        <v>0.0469682644971346</v>
      </c>
      <c r="R636" s="16" t="n">
        <v>0.828499953106492</v>
      </c>
      <c r="S636" s="16" t="n">
        <v>0.0768171131032942</v>
      </c>
      <c r="T636" s="16" t="n">
        <v>-0.00137934509381126</v>
      </c>
      <c r="U636" s="16" t="n">
        <v>0.829373927283898</v>
      </c>
      <c r="V636" s="16" t="n">
        <v>0.866941387404771</v>
      </c>
      <c r="W636" s="6" t="s">
        <v>682</v>
      </c>
      <c r="X636" s="16" t="n">
        <v>0</v>
      </c>
      <c r="Y636" s="16" t="n">
        <v>0.542618100193858</v>
      </c>
      <c r="Z636" s="16" t="n">
        <f aca="false">(G636-E636)/SQRT(H636^2/D636+F636^2/C636)</f>
        <v>-0.191536786254571</v>
      </c>
      <c r="AA636" s="24" t="n">
        <f aca="false">ABS(K636-Z636)</f>
        <v>0</v>
      </c>
    </row>
    <row r="637" customFormat="false" ht="15" hidden="false" customHeight="false" outlineLevel="0" collapsed="false">
      <c r="A637" s="17" t="n">
        <v>1032</v>
      </c>
      <c r="B637" s="6" t="s">
        <v>601</v>
      </c>
      <c r="C637" s="6" t="n">
        <v>99</v>
      </c>
      <c r="D637" s="6" t="n">
        <v>495</v>
      </c>
      <c r="E637" s="16" t="n">
        <v>0.55944767895371</v>
      </c>
      <c r="F637" s="16" t="n">
        <v>0.067241648372995</v>
      </c>
      <c r="G637" s="16" t="n">
        <v>0.558029096957409</v>
      </c>
      <c r="H637" s="16" t="n">
        <v>0.0558237157933583</v>
      </c>
      <c r="I637" s="23" t="n">
        <f aca="false">G637-E637</f>
        <v>-0.00141858199630129</v>
      </c>
      <c r="J637" s="17" t="n">
        <f aca="false">100*(G637-E637)/E637</f>
        <v>-0.253568304895706</v>
      </c>
      <c r="K637" s="16" t="n">
        <v>-0.196785072793212</v>
      </c>
      <c r="L637" s="17" t="n">
        <v>126.403251063591</v>
      </c>
      <c r="M637" s="16" t="n">
        <v>0.84431178559463</v>
      </c>
      <c r="N637" s="16" t="n">
        <v>0.883856034645898</v>
      </c>
      <c r="O637" s="6" t="str">
        <f aca="false">IF(N637&lt;0.05,"Yes","No")</f>
        <v>No</v>
      </c>
      <c r="P637" s="16" t="n">
        <v>-0.0244823313315713</v>
      </c>
      <c r="Q637" s="16" t="n">
        <v>0.049574810446064</v>
      </c>
      <c r="R637" s="16" t="n">
        <v>0.82388159012181</v>
      </c>
      <c r="S637" s="16" t="n">
        <v>0.0765115005565684</v>
      </c>
      <c r="T637" s="16" t="n">
        <v>-0.00141874474773344</v>
      </c>
      <c r="U637" s="16" t="n">
        <v>0.824781127429428</v>
      </c>
      <c r="V637" s="16" t="n">
        <v>0.863429894118544</v>
      </c>
      <c r="W637" s="6" t="s">
        <v>682</v>
      </c>
      <c r="X637" s="16" t="n">
        <v>0</v>
      </c>
      <c r="Y637" s="16" t="n">
        <v>0.542781348841955</v>
      </c>
      <c r="Z637" s="16" t="n">
        <f aca="false">(G637-E637)/SQRT(H637^2/D637+F637^2/C637)</f>
        <v>-0.196785072793212</v>
      </c>
      <c r="AA637" s="24" t="n">
        <f aca="false">ABS(K637-Z637)</f>
        <v>0</v>
      </c>
    </row>
    <row r="638" customFormat="false" ht="15" hidden="false" customHeight="false" outlineLevel="0" collapsed="false">
      <c r="A638" s="17" t="n">
        <v>1033</v>
      </c>
      <c r="B638" s="6" t="s">
        <v>601</v>
      </c>
      <c r="C638" s="6" t="n">
        <v>99</v>
      </c>
      <c r="D638" s="6" t="n">
        <v>495</v>
      </c>
      <c r="E638" s="16" t="n">
        <v>0.559742236077183</v>
      </c>
      <c r="F638" s="16" t="n">
        <v>0.0673063365105117</v>
      </c>
      <c r="G638" s="16" t="n">
        <v>0.558279392333946</v>
      </c>
      <c r="H638" s="16" t="n">
        <v>0.0558825734148216</v>
      </c>
      <c r="I638" s="23" t="n">
        <f aca="false">G638-E638</f>
        <v>-0.00146284374323757</v>
      </c>
      <c r="J638" s="17" t="n">
        <f aca="false">100*(G638-E638)/E638</f>
        <v>-0.261342391006538</v>
      </c>
      <c r="K638" s="16" t="n">
        <v>-0.202727746288607</v>
      </c>
      <c r="L638" s="17" t="n">
        <v>126.408725840257</v>
      </c>
      <c r="M638" s="16" t="n">
        <v>0.839673774513868</v>
      </c>
      <c r="N638" s="16" t="n">
        <v>0.880728728085736</v>
      </c>
      <c r="O638" s="6" t="str">
        <f aca="false">IF(N638&lt;0.05,"Yes","No")</f>
        <v>No</v>
      </c>
      <c r="P638" s="16" t="n">
        <v>-0.0252201439636328</v>
      </c>
      <c r="Q638" s="16" t="n">
        <v>0.0526078608291957</v>
      </c>
      <c r="R638" s="16" t="n">
        <v>0.818665205845287</v>
      </c>
      <c r="S638" s="16" t="n">
        <v>0.0761908693535996</v>
      </c>
      <c r="T638" s="16" t="n">
        <v>-0.00146300625414772</v>
      </c>
      <c r="U638" s="16" t="n">
        <v>0.81959379355619</v>
      </c>
      <c r="V638" s="16" t="n">
        <v>0.859367211936196</v>
      </c>
      <c r="W638" s="6" t="s">
        <v>682</v>
      </c>
      <c r="X638" s="16" t="n">
        <v>0</v>
      </c>
      <c r="Y638" s="16" t="n">
        <v>0.54292419140904</v>
      </c>
      <c r="Z638" s="16" t="n">
        <f aca="false">(G638-E638)/SQRT(H638^2/D638+F638^2/C638)</f>
        <v>-0.202727746288607</v>
      </c>
      <c r="AA638" s="24" t="n">
        <f aca="false">ABS(K638-Z638)</f>
        <v>0</v>
      </c>
    </row>
    <row r="639" customFormat="false" ht="15" hidden="false" customHeight="false" outlineLevel="0" collapsed="false">
      <c r="A639" s="17" t="n">
        <v>1034</v>
      </c>
      <c r="B639" s="6" t="s">
        <v>601</v>
      </c>
      <c r="C639" s="6" t="n">
        <v>99</v>
      </c>
      <c r="D639" s="6" t="n">
        <v>495</v>
      </c>
      <c r="E639" s="16" t="n">
        <v>0.560022696401134</v>
      </c>
      <c r="F639" s="16" t="n">
        <v>0.0673783067045282</v>
      </c>
      <c r="G639" s="16" t="n">
        <v>0.558517794536822</v>
      </c>
      <c r="H639" s="16" t="n">
        <v>0.0559451910568933</v>
      </c>
      <c r="I639" s="23" t="n">
        <f aca="false">G639-E639</f>
        <v>-0.00150490186431185</v>
      </c>
      <c r="J639" s="17" t="n">
        <f aca="false">100*(G639-E639)/E639</f>
        <v>-0.268721584675546</v>
      </c>
      <c r="K639" s="16" t="n">
        <v>-0.208332296504336</v>
      </c>
      <c r="L639" s="17" t="n">
        <v>126.411763924375</v>
      </c>
      <c r="M639" s="16" t="n">
        <v>0.835304812228223</v>
      </c>
      <c r="N639" s="16" t="n">
        <v>0.877049180655421</v>
      </c>
      <c r="O639" s="6" t="str">
        <f aca="false">IF(N639&lt;0.05,"Yes","No")</f>
        <v>No</v>
      </c>
      <c r="P639" s="16" t="n">
        <v>-0.0259165032896147</v>
      </c>
      <c r="Q639" s="16" t="n">
        <v>0.0555531040605261</v>
      </c>
      <c r="R639" s="16" t="n">
        <v>0.81374926574312</v>
      </c>
      <c r="S639" s="16" t="n">
        <v>0.0759777507907943</v>
      </c>
      <c r="T639" s="16" t="n">
        <v>-0.00150506453084014</v>
      </c>
      <c r="U639" s="16" t="n">
        <v>0.814705331542212</v>
      </c>
      <c r="V639" s="16" t="n">
        <v>0.855440598119323</v>
      </c>
      <c r="W639" s="6" t="s">
        <v>682</v>
      </c>
      <c r="X639" s="16" t="n">
        <v>0</v>
      </c>
      <c r="Y639" s="16" t="n">
        <v>0.543230282624222</v>
      </c>
      <c r="Z639" s="16" t="n">
        <f aca="false">(G639-E639)/SQRT(H639^2/D639+F639^2/C639)</f>
        <v>-0.208332296504336</v>
      </c>
      <c r="AA639" s="24" t="n">
        <f aca="false">ABS(K639-Z639)</f>
        <v>0</v>
      </c>
    </row>
    <row r="640" customFormat="false" ht="15" hidden="false" customHeight="false" outlineLevel="0" collapsed="false">
      <c r="A640" s="17" t="n">
        <v>1035</v>
      </c>
      <c r="B640" s="6" t="s">
        <v>601</v>
      </c>
      <c r="C640" s="6" t="n">
        <v>99</v>
      </c>
      <c r="D640" s="6" t="n">
        <v>495</v>
      </c>
      <c r="E640" s="16" t="n">
        <v>0.560285261785141</v>
      </c>
      <c r="F640" s="16" t="n">
        <v>0.0674509132839162</v>
      </c>
      <c r="G640" s="16" t="n">
        <v>0.558744679677366</v>
      </c>
      <c r="H640" s="16" t="n">
        <v>0.0560105870671368</v>
      </c>
      <c r="I640" s="23" t="n">
        <f aca="false">G640-E640</f>
        <v>-0.00154058210777519</v>
      </c>
      <c r="J640" s="17" t="n">
        <f aca="false">100*(G640-E640)/E640</f>
        <v>-0.274963882302864</v>
      </c>
      <c r="K640" s="16" t="n">
        <v>-0.213039790924783</v>
      </c>
      <c r="L640" s="17" t="n">
        <v>126.4171811036</v>
      </c>
      <c r="M640" s="16" t="n">
        <v>0.831639095155847</v>
      </c>
      <c r="N640" s="16" t="n">
        <v>0.874073906414425</v>
      </c>
      <c r="O640" s="6" t="str">
        <f aca="false">IF(N640&lt;0.05,"Yes","No")</f>
        <v>No</v>
      </c>
      <c r="P640" s="16" t="n">
        <v>-0.0265005302691215</v>
      </c>
      <c r="Q640" s="16" t="n">
        <v>0.0580850875494987</v>
      </c>
      <c r="R640" s="16" t="n">
        <v>0.809631989334304</v>
      </c>
      <c r="S640" s="16" t="n">
        <v>0.0759495800020254</v>
      </c>
      <c r="T640" s="16" t="n">
        <v>-0.00154074494157724</v>
      </c>
      <c r="U640" s="16" t="n">
        <v>0.810611176936431</v>
      </c>
      <c r="V640" s="16" t="n">
        <v>0.851993729512765</v>
      </c>
      <c r="W640" s="6" t="s">
        <v>682</v>
      </c>
      <c r="X640" s="16" t="n">
        <v>0</v>
      </c>
      <c r="Y640" s="16" t="n">
        <v>0.543332313029283</v>
      </c>
      <c r="Z640" s="16" t="n">
        <f aca="false">(G640-E640)/SQRT(H640^2/D640+F640^2/C640)</f>
        <v>-0.213039790924783</v>
      </c>
      <c r="AA640" s="24" t="n">
        <f aca="false">ABS(K640-Z640)</f>
        <v>0</v>
      </c>
    </row>
    <row r="641" customFormat="false" ht="15" hidden="false" customHeight="false" outlineLevel="0" collapsed="false">
      <c r="A641" s="17" t="n">
        <v>1036</v>
      </c>
      <c r="B641" s="6" t="s">
        <v>601</v>
      </c>
      <c r="C641" s="6" t="n">
        <v>99</v>
      </c>
      <c r="D641" s="6" t="n">
        <v>495</v>
      </c>
      <c r="E641" s="16" t="n">
        <v>0.560539960560173</v>
      </c>
      <c r="F641" s="16" t="n">
        <v>0.0675094252778702</v>
      </c>
      <c r="G641" s="16" t="n">
        <v>0.558965166831257</v>
      </c>
      <c r="H641" s="16" t="n">
        <v>0.0560653677178882</v>
      </c>
      <c r="I641" s="23" t="n">
        <f aca="false">G641-E641</f>
        <v>-0.00157479372891511</v>
      </c>
      <c r="J641" s="17" t="n">
        <f aca="false">100*(G641-E641)/E641</f>
        <v>-0.280942277039687</v>
      </c>
      <c r="K641" s="16" t="n">
        <v>-0.21757909352048</v>
      </c>
      <c r="L641" s="17" t="n">
        <v>126.423741682307</v>
      </c>
      <c r="M641" s="16" t="n">
        <v>0.828107849618621</v>
      </c>
      <c r="N641" s="16" t="n">
        <v>0.871234147245229</v>
      </c>
      <c r="O641" s="6" t="str">
        <f aca="false">IF(N641&lt;0.05,"Yes","No")</f>
        <v>No</v>
      </c>
      <c r="P641" s="16" t="n">
        <v>-0.0270632256279938</v>
      </c>
      <c r="Q641" s="16" t="n">
        <v>0.0605779589505604</v>
      </c>
      <c r="R641" s="16" t="n">
        <v>0.805670085426109</v>
      </c>
      <c r="S641" s="16" t="n">
        <v>0.0758756905010972</v>
      </c>
      <c r="T641" s="16" t="n">
        <v>-0.00157495623574334</v>
      </c>
      <c r="U641" s="16" t="n">
        <v>0.80667166559457</v>
      </c>
      <c r="V641" s="16" t="n">
        <v>0.848702654182664</v>
      </c>
      <c r="W641" s="6" t="s">
        <v>682</v>
      </c>
      <c r="X641" s="16" t="n">
        <v>0</v>
      </c>
      <c r="Y641" s="16" t="n">
        <v>0.543352719110295</v>
      </c>
      <c r="Z641" s="16" t="n">
        <f aca="false">(G641-E641)/SQRT(H641^2/D641+F641^2/C641)</f>
        <v>-0.21757909352048</v>
      </c>
      <c r="AA641" s="24" t="n">
        <f aca="false">ABS(K641-Z641)</f>
        <v>0</v>
      </c>
    </row>
    <row r="642" customFormat="false" ht="15" hidden="false" customHeight="false" outlineLevel="0" collapsed="false">
      <c r="A642" s="17" t="n">
        <v>1037</v>
      </c>
      <c r="B642" s="6" t="s">
        <v>601</v>
      </c>
      <c r="C642" s="6" t="n">
        <v>99</v>
      </c>
      <c r="D642" s="6" t="n">
        <v>495</v>
      </c>
      <c r="E642" s="16" t="n">
        <v>0.560797645588114</v>
      </c>
      <c r="F642" s="16" t="n">
        <v>0.0675734013353466</v>
      </c>
      <c r="G642" s="16" t="n">
        <v>0.559178713897262</v>
      </c>
      <c r="H642" s="16" t="n">
        <v>0.0561189515995729</v>
      </c>
      <c r="I642" s="23" t="n">
        <f aca="false">G642-E642</f>
        <v>-0.00161893169085192</v>
      </c>
      <c r="J642" s="17" t="n">
        <f aca="false">100*(G642-E642)/E642</f>
        <v>-0.288683753148452</v>
      </c>
      <c r="K642" s="16" t="n">
        <v>-0.223465362807569</v>
      </c>
      <c r="L642" s="17" t="n">
        <v>126.424221066773</v>
      </c>
      <c r="M642" s="16" t="n">
        <v>0.823534024490265</v>
      </c>
      <c r="N642" s="16" t="n">
        <v>0.867290719525838</v>
      </c>
      <c r="O642" s="6" t="str">
        <f aca="false">IF(N642&lt;0.05,"Yes","No")</f>
        <v>No</v>
      </c>
      <c r="P642" s="16" t="n">
        <v>-0.0277952327439327</v>
      </c>
      <c r="Q642" s="16" t="n">
        <v>0.0638993072556537</v>
      </c>
      <c r="R642" s="16" t="n">
        <v>0.800523557725829</v>
      </c>
      <c r="S642" s="16" t="n">
        <v>0.0756846802454712</v>
      </c>
      <c r="T642" s="16" t="n">
        <v>-0.00161909401548796</v>
      </c>
      <c r="U642" s="16" t="n">
        <v>0.801554332335388</v>
      </c>
      <c r="V642" s="16" t="n">
        <v>0.844164542579897</v>
      </c>
      <c r="W642" s="6" t="s">
        <v>682</v>
      </c>
      <c r="X642" s="16" t="n">
        <v>0</v>
      </c>
      <c r="Y642" s="16" t="n">
        <v>0.543638404244465</v>
      </c>
      <c r="Z642" s="16" t="n">
        <f aca="false">(G642-E642)/SQRT(H642^2/D642+F642^2/C642)</f>
        <v>-0.223465362807569</v>
      </c>
      <c r="AA642" s="24" t="n">
        <f aca="false">ABS(K642-Z642)</f>
        <v>0</v>
      </c>
    </row>
    <row r="643" customFormat="false" ht="15" hidden="false" customHeight="false" outlineLevel="0" collapsed="false">
      <c r="A643" s="17" t="n">
        <v>1038</v>
      </c>
      <c r="B643" s="6" t="s">
        <v>601</v>
      </c>
      <c r="C643" s="6" t="n">
        <v>99</v>
      </c>
      <c r="D643" s="6" t="n">
        <v>495</v>
      </c>
      <c r="E643" s="16" t="n">
        <v>0.561041378613674</v>
      </c>
      <c r="F643" s="16" t="n">
        <v>0.0676318268699307</v>
      </c>
      <c r="G643" s="16" t="n">
        <v>0.559378672910459</v>
      </c>
      <c r="H643" s="16" t="n">
        <v>0.0561720237958167</v>
      </c>
      <c r="I643" s="23" t="n">
        <f aca="false">G643-E643</f>
        <v>-0.00166270570321525</v>
      </c>
      <c r="J643" s="17" t="n">
        <f aca="false">100*(G643-E643)/E643</f>
        <v>-0.296360619126485</v>
      </c>
      <c r="K643" s="16" t="n">
        <v>-0.229307085635552</v>
      </c>
      <c r="L643" s="17" t="n">
        <v>126.429033563905</v>
      </c>
      <c r="M643" s="16" t="n">
        <v>0.819000789154219</v>
      </c>
      <c r="N643" s="16" t="n">
        <v>0.86424945153843</v>
      </c>
      <c r="O643" s="6" t="str">
        <f aca="false">IF(N643&lt;0.05,"Yes","No")</f>
        <v>No</v>
      </c>
      <c r="P643" s="16" t="n">
        <v>-0.0285203278434213</v>
      </c>
      <c r="Q643" s="16" t="n">
        <v>0.0672766792792178</v>
      </c>
      <c r="R643" s="16" t="n">
        <v>0.795434170458174</v>
      </c>
      <c r="S643" s="16" t="n">
        <v>0.0758295186275498</v>
      </c>
      <c r="T643" s="16" t="n">
        <v>-0.00166286788520009</v>
      </c>
      <c r="U643" s="16" t="n">
        <v>0.796493967145539</v>
      </c>
      <c r="V643" s="16" t="n">
        <v>0.840521271862127</v>
      </c>
      <c r="W643" s="6" t="s">
        <v>682</v>
      </c>
      <c r="X643" s="16" t="n">
        <v>0</v>
      </c>
      <c r="Y643" s="16" t="n">
        <v>0.543944495459647</v>
      </c>
      <c r="Z643" s="16" t="n">
        <f aca="false">(G643-E643)/SQRT(H643^2/D643+F643^2/C643)</f>
        <v>-0.229307085635552</v>
      </c>
      <c r="AA643" s="24" t="n">
        <f aca="false">ABS(K643-Z643)</f>
        <v>0</v>
      </c>
    </row>
    <row r="644" customFormat="false" ht="15" hidden="false" customHeight="false" outlineLevel="0" collapsed="false">
      <c r="A644" s="17" t="n">
        <v>1039</v>
      </c>
      <c r="B644" s="6" t="s">
        <v>601</v>
      </c>
      <c r="C644" s="6" t="n">
        <v>99</v>
      </c>
      <c r="D644" s="6" t="n">
        <v>495</v>
      </c>
      <c r="E644" s="16" t="n">
        <v>0.561269995540079</v>
      </c>
      <c r="F644" s="16" t="n">
        <v>0.0676889321196038</v>
      </c>
      <c r="G644" s="16" t="n">
        <v>0.559566805037585</v>
      </c>
      <c r="H644" s="16" t="n">
        <v>0.0562215952794617</v>
      </c>
      <c r="I644" s="23" t="n">
        <f aca="false">G644-E644</f>
        <v>-0.00170319050249423</v>
      </c>
      <c r="J644" s="17" t="n">
        <f aca="false">100*(G644-E644)/E644</f>
        <v>-0.303452975578241</v>
      </c>
      <c r="K644" s="16" t="n">
        <v>-0.234691177864693</v>
      </c>
      <c r="L644" s="17" t="n">
        <v>126.431297555952</v>
      </c>
      <c r="M644" s="16" t="n">
        <v>0.81482809633704</v>
      </c>
      <c r="N644" s="16" t="n">
        <v>0.860941756107338</v>
      </c>
      <c r="O644" s="6" t="str">
        <f aca="false">IF(N644&lt;0.05,"Yes","No")</f>
        <v>No</v>
      </c>
      <c r="P644" s="16" t="n">
        <v>-0.0291892513691361</v>
      </c>
      <c r="Q644" s="16" t="n">
        <v>0.0704695394389673</v>
      </c>
      <c r="R644" s="16" t="n">
        <v>0.790746767593494</v>
      </c>
      <c r="S644" s="16" t="n">
        <v>0.0764434647408283</v>
      </c>
      <c r="T644" s="16" t="n">
        <v>-0.00170335239677922</v>
      </c>
      <c r="U644" s="16" t="n">
        <v>0.79183345621173</v>
      </c>
      <c r="V644" s="16" t="n">
        <v>0.836443791772954</v>
      </c>
      <c r="W644" s="6" t="s">
        <v>682</v>
      </c>
      <c r="X644" s="16" t="n">
        <v>0</v>
      </c>
      <c r="Y644" s="16" t="n">
        <v>0.544168962350781</v>
      </c>
      <c r="Z644" s="16" t="n">
        <f aca="false">(G644-E644)/SQRT(H644^2/D644+F644^2/C644)</f>
        <v>-0.234691177864693</v>
      </c>
      <c r="AA644" s="24" t="n">
        <f aca="false">ABS(K644-Z644)</f>
        <v>0</v>
      </c>
    </row>
    <row r="645" customFormat="false" ht="15" hidden="false" customHeight="false" outlineLevel="0" collapsed="false">
      <c r="A645" s="17" t="n">
        <v>1040</v>
      </c>
      <c r="B645" s="6" t="s">
        <v>601</v>
      </c>
      <c r="C645" s="6" t="n">
        <v>99</v>
      </c>
      <c r="D645" s="6" t="n">
        <v>495</v>
      </c>
      <c r="E645" s="16" t="n">
        <v>0.561490155530698</v>
      </c>
      <c r="F645" s="16" t="n">
        <v>0.0677415173739502</v>
      </c>
      <c r="G645" s="16" t="n">
        <v>0.559743100284326</v>
      </c>
      <c r="H645" s="16" t="n">
        <v>0.0562645194980971</v>
      </c>
      <c r="I645" s="23" t="n">
        <f aca="false">G645-E645</f>
        <v>-0.00174705524637242</v>
      </c>
      <c r="J645" s="17" t="n">
        <f aca="false">100*(G645-E645)/E645</f>
        <v>-0.311146193599988</v>
      </c>
      <c r="K645" s="16" t="n">
        <v>-0.240549037228076</v>
      </c>
      <c r="L645" s="17" t="n">
        <v>126.430502998909</v>
      </c>
      <c r="M645" s="16" t="n">
        <v>0.810294275431082</v>
      </c>
      <c r="N645" s="16" t="n">
        <v>0.857646484977685</v>
      </c>
      <c r="O645" s="6" t="str">
        <f aca="false">IF(N645&lt;0.05,"Yes","No")</f>
        <v>No</v>
      </c>
      <c r="P645" s="16" t="n">
        <v>-0.0299180732821271</v>
      </c>
      <c r="Q645" s="16" t="n">
        <v>0.0740325593089687</v>
      </c>
      <c r="R645" s="16" t="n">
        <v>0.785648262784029</v>
      </c>
      <c r="S645" s="16" t="n">
        <v>0.0767103319908897</v>
      </c>
      <c r="T645" s="16" t="n">
        <v>-0.00174721657254666</v>
      </c>
      <c r="U645" s="16" t="n">
        <v>0.786764384520377</v>
      </c>
      <c r="V645" s="16" t="n">
        <v>0.832764721518544</v>
      </c>
      <c r="W645" s="6" t="s">
        <v>682</v>
      </c>
      <c r="X645" s="16" t="n">
        <v>0</v>
      </c>
      <c r="Y645" s="16" t="n">
        <v>0.544393429241914</v>
      </c>
      <c r="Z645" s="16" t="n">
        <f aca="false">(G645-E645)/SQRT(H645^2/D645+F645^2/C645)</f>
        <v>-0.240549037228076</v>
      </c>
      <c r="AA645" s="24" t="n">
        <f aca="false">ABS(K645-Z645)</f>
        <v>0</v>
      </c>
    </row>
    <row r="646" customFormat="false" ht="15" hidden="false" customHeight="false" outlineLevel="0" collapsed="false">
      <c r="A646" s="17" t="n">
        <v>1041</v>
      </c>
      <c r="B646" s="6" t="s">
        <v>601</v>
      </c>
      <c r="C646" s="6" t="n">
        <v>99</v>
      </c>
      <c r="D646" s="6" t="n">
        <v>495</v>
      </c>
      <c r="E646" s="16" t="n">
        <v>0.561691011142249</v>
      </c>
      <c r="F646" s="16" t="n">
        <v>0.0677995259854069</v>
      </c>
      <c r="G646" s="16" t="n">
        <v>0.559903376812887</v>
      </c>
      <c r="H646" s="16" t="n">
        <v>0.056312483211157</v>
      </c>
      <c r="I646" s="23" t="n">
        <f aca="false">G646-E646</f>
        <v>-0.00178763432936235</v>
      </c>
      <c r="J646" s="17" t="n">
        <f aca="false">100*(G646-E646)/E646</f>
        <v>-0.318259379961776</v>
      </c>
      <c r="K646" s="16" t="n">
        <v>-0.245925824515484</v>
      </c>
      <c r="L646" s="17" t="n">
        <v>126.430274177151</v>
      </c>
      <c r="M646" s="16" t="n">
        <v>0.80613844699636</v>
      </c>
      <c r="N646" s="16" t="n">
        <v>0.854108359626501</v>
      </c>
      <c r="O646" s="6" t="str">
        <f aca="false">IF(N646&lt;0.05,"Yes","No")</f>
        <v>No</v>
      </c>
      <c r="P646" s="16" t="n">
        <v>-0.0305868836443437</v>
      </c>
      <c r="Q646" s="16" t="n">
        <v>0.0773795111957476</v>
      </c>
      <c r="R646" s="16" t="n">
        <v>0.780977662166305</v>
      </c>
      <c r="S646" s="16" t="n">
        <v>0.0764426012856985</v>
      </c>
      <c r="T646" s="16" t="n">
        <v>-0.00178779545887303</v>
      </c>
      <c r="U646" s="16" t="n">
        <v>0.782120866518083</v>
      </c>
      <c r="V646" s="16" t="n">
        <v>0.828685075523701</v>
      </c>
      <c r="W646" s="6" t="s">
        <v>682</v>
      </c>
      <c r="X646" s="16" t="n">
        <v>0</v>
      </c>
      <c r="Y646" s="16" t="n">
        <v>0.544760738700133</v>
      </c>
      <c r="Z646" s="16" t="n">
        <f aca="false">(G646-E646)/SQRT(H646^2/D646+F646^2/C646)</f>
        <v>-0.245925824515484</v>
      </c>
      <c r="AA646" s="24" t="n">
        <f aca="false">ABS(K646-Z646)</f>
        <v>0</v>
      </c>
    </row>
    <row r="647" customFormat="false" ht="15" hidden="false" customHeight="false" outlineLevel="0" collapsed="false">
      <c r="A647" s="17" t="n">
        <v>1042</v>
      </c>
      <c r="B647" s="6" t="s">
        <v>601</v>
      </c>
      <c r="C647" s="6" t="n">
        <v>99</v>
      </c>
      <c r="D647" s="6" t="n">
        <v>495</v>
      </c>
      <c r="E647" s="16" t="n">
        <v>0.561874467014062</v>
      </c>
      <c r="F647" s="16" t="n">
        <v>0.067850673477109</v>
      </c>
      <c r="G647" s="16" t="n">
        <v>0.560052491017062</v>
      </c>
      <c r="H647" s="16" t="n">
        <v>0.0563588659547773</v>
      </c>
      <c r="I647" s="23" t="n">
        <f aca="false">G647-E647</f>
        <v>-0.00182197599700007</v>
      </c>
      <c r="J647" s="17" t="n">
        <f aca="false">100*(G647-E647)/E647</f>
        <v>-0.324267448329249</v>
      </c>
      <c r="K647" s="16" t="n">
        <v>-0.250459178035251</v>
      </c>
      <c r="L647" s="17" t="n">
        <v>126.434386975155</v>
      </c>
      <c r="M647" s="16" t="n">
        <v>0.802638805941108</v>
      </c>
      <c r="N647" s="16" t="n">
        <v>0.851259026391856</v>
      </c>
      <c r="O647" s="6" t="str">
        <f aca="false">IF(N647&lt;0.05,"Yes","No")</f>
        <v>No</v>
      </c>
      <c r="P647" s="16" t="n">
        <v>-0.0311493036865025</v>
      </c>
      <c r="Q647" s="16" t="n">
        <v>0.0802513239084079</v>
      </c>
      <c r="R647" s="16" t="n">
        <v>0.777056147211143</v>
      </c>
      <c r="S647" s="16" t="n">
        <v>0.0764022744771365</v>
      </c>
      <c r="T647" s="16" t="n">
        <v>-0.0018221368972212</v>
      </c>
      <c r="U647" s="16" t="n">
        <v>0.77822221007108</v>
      </c>
      <c r="V647" s="16" t="n">
        <v>0.82538719249963</v>
      </c>
      <c r="W647" s="6" t="s">
        <v>682</v>
      </c>
      <c r="X647" s="16" t="n">
        <v>0</v>
      </c>
      <c r="Y647" s="16" t="n">
        <v>0.545189266401388</v>
      </c>
      <c r="Z647" s="16" t="n">
        <f aca="false">(G647-E647)/SQRT(H647^2/D647+F647^2/C647)</f>
        <v>-0.250459178035251</v>
      </c>
      <c r="AA647" s="24" t="n">
        <f aca="false">ABS(K647-Z647)</f>
        <v>0</v>
      </c>
    </row>
    <row r="648" customFormat="false" ht="15" hidden="false" customHeight="false" outlineLevel="0" collapsed="false">
      <c r="A648" s="17" t="n">
        <v>1043</v>
      </c>
      <c r="B648" s="6" t="s">
        <v>601</v>
      </c>
      <c r="C648" s="6" t="n">
        <v>99</v>
      </c>
      <c r="D648" s="6" t="n">
        <v>495</v>
      </c>
      <c r="E648" s="16" t="n">
        <v>0.562056715139235</v>
      </c>
      <c r="F648" s="16" t="n">
        <v>0.0679017091161041</v>
      </c>
      <c r="G648" s="16" t="n">
        <v>0.56019606590271</v>
      </c>
      <c r="H648" s="16" t="n">
        <v>0.0563972010021369</v>
      </c>
      <c r="I648" s="23" t="n">
        <f aca="false">G648-E648</f>
        <v>-0.00186064923652496</v>
      </c>
      <c r="J648" s="17" t="n">
        <f aca="false">100*(G648-E648)/E648</f>
        <v>-0.331042968869081</v>
      </c>
      <c r="K648" s="16" t="n">
        <v>-0.255585406929484</v>
      </c>
      <c r="L648" s="17" t="n">
        <v>126.430113208905</v>
      </c>
      <c r="M648" s="16" t="n">
        <v>0.798686331163894</v>
      </c>
      <c r="N648" s="16" t="n">
        <v>0.848351861362659</v>
      </c>
      <c r="O648" s="6" t="str">
        <f aca="false">IF(N648&lt;0.05,"Yes","No")</f>
        <v>No</v>
      </c>
      <c r="P648" s="16" t="n">
        <v>-0.0317883451254496</v>
      </c>
      <c r="Q648" s="16" t="n">
        <v>0.0835778815705453</v>
      </c>
      <c r="R648" s="16" t="n">
        <v>0.772607290972501</v>
      </c>
      <c r="S648" s="16" t="n">
        <v>0.0759626959451245</v>
      </c>
      <c r="T648" s="16" t="n">
        <v>-0.00186080967545219</v>
      </c>
      <c r="U648" s="16" t="n">
        <v>0.773799430782415</v>
      </c>
      <c r="V648" s="16" t="n">
        <v>0.821941732242323</v>
      </c>
      <c r="W648" s="6" t="s">
        <v>682</v>
      </c>
      <c r="X648" s="16" t="n">
        <v>0</v>
      </c>
      <c r="Y648" s="16" t="n">
        <v>0.54531170288746</v>
      </c>
      <c r="Z648" s="16" t="n">
        <f aca="false">(G648-E648)/SQRT(H648^2/D648+F648^2/C648)</f>
        <v>-0.255585406929484</v>
      </c>
      <c r="AA648" s="24" t="n">
        <f aca="false">ABS(K648-Z648)</f>
        <v>0</v>
      </c>
    </row>
    <row r="649" customFormat="false" ht="15" hidden="false" customHeight="false" outlineLevel="0" collapsed="false">
      <c r="A649" s="17" t="n">
        <v>1044</v>
      </c>
      <c r="B649" s="6" t="s">
        <v>601</v>
      </c>
      <c r="C649" s="6" t="n">
        <v>99</v>
      </c>
      <c r="D649" s="6" t="n">
        <v>495</v>
      </c>
      <c r="E649" s="16" t="n">
        <v>0.562227776556304</v>
      </c>
      <c r="F649" s="16" t="n">
        <v>0.0679472540138513</v>
      </c>
      <c r="G649" s="16" t="n">
        <v>0.560331686518409</v>
      </c>
      <c r="H649" s="16" t="n">
        <v>0.0564346645475465</v>
      </c>
      <c r="I649" s="23" t="n">
        <f aca="false">G649-E649</f>
        <v>-0.00189609003789493</v>
      </c>
      <c r="J649" s="17" t="n">
        <f aca="false">100*(G649-E649)/E649</f>
        <v>-0.33724588448985</v>
      </c>
      <c r="K649" s="16" t="n">
        <v>-0.260279304055341</v>
      </c>
      <c r="L649" s="17" t="n">
        <v>126.429729237735</v>
      </c>
      <c r="M649" s="16" t="n">
        <v>0.795071755680178</v>
      </c>
      <c r="N649" s="16" t="n">
        <v>0.845367286783428</v>
      </c>
      <c r="O649" s="6" t="str">
        <f aca="false">IF(N649&lt;0.05,"Yes","No")</f>
        <v>No</v>
      </c>
      <c r="P649" s="16" t="n">
        <v>-0.0323722840548026</v>
      </c>
      <c r="Q649" s="16" t="n">
        <v>0.0866766674147838</v>
      </c>
      <c r="R649" s="16" t="n">
        <v>0.768548582399146</v>
      </c>
      <c r="S649" s="16" t="n">
        <v>0.0756689145805774</v>
      </c>
      <c r="T649" s="16" t="n">
        <v>-0.00189625014845093</v>
      </c>
      <c r="U649" s="16" t="n">
        <v>0.769764620878748</v>
      </c>
      <c r="V649" s="16" t="n">
        <v>0.8184839006812</v>
      </c>
      <c r="W649" s="6" t="s">
        <v>682</v>
      </c>
      <c r="X649" s="16" t="n">
        <v>0</v>
      </c>
      <c r="Y649" s="16" t="n">
        <v>0.545474951535558</v>
      </c>
      <c r="Z649" s="16" t="n">
        <f aca="false">(G649-E649)/SQRT(H649^2/D649+F649^2/C649)</f>
        <v>-0.260279304055341</v>
      </c>
      <c r="AA649" s="24" t="n">
        <f aca="false">ABS(K649-Z649)</f>
        <v>0</v>
      </c>
    </row>
    <row r="650" customFormat="false" ht="15" hidden="false" customHeight="false" outlineLevel="0" collapsed="false">
      <c r="A650" s="17" t="n">
        <v>1045</v>
      </c>
      <c r="B650" s="6" t="s">
        <v>601</v>
      </c>
      <c r="C650" s="6" t="n">
        <v>99</v>
      </c>
      <c r="D650" s="6" t="n">
        <v>495</v>
      </c>
      <c r="E650" s="16" t="n">
        <v>0.562398102247354</v>
      </c>
      <c r="F650" s="16" t="n">
        <v>0.0679895952005104</v>
      </c>
      <c r="G650" s="16" t="n">
        <v>0.560462984171781</v>
      </c>
      <c r="H650" s="16" t="n">
        <v>0.056471750846993</v>
      </c>
      <c r="I650" s="23" t="n">
        <f aca="false">G650-E650</f>
        <v>-0.00193511807557312</v>
      </c>
      <c r="J650" s="17" t="n">
        <f aca="false">100*(G650-E650)/E650</f>
        <v>-0.344083322443719</v>
      </c>
      <c r="K650" s="16" t="n">
        <v>-0.265470223289678</v>
      </c>
      <c r="L650" s="17" t="n">
        <v>126.431748398109</v>
      </c>
      <c r="M650" s="16" t="n">
        <v>0.791079615728041</v>
      </c>
      <c r="N650" s="16" t="n">
        <v>0.842828738663597</v>
      </c>
      <c r="O650" s="6" t="str">
        <f aca="false">IF(N650&lt;0.05,"Yes","No")</f>
        <v>No</v>
      </c>
      <c r="P650" s="16" t="n">
        <v>-0.0330171701024133</v>
      </c>
      <c r="Q650" s="16" t="n">
        <v>0.0901644243660336</v>
      </c>
      <c r="R650" s="16" t="n">
        <v>0.764073640212269</v>
      </c>
      <c r="S650" s="16" t="n">
        <v>0.0755815664601821</v>
      </c>
      <c r="T650" s="16" t="n">
        <v>-0.00193527797866602</v>
      </c>
      <c r="U650" s="16" t="n">
        <v>0.765316141230447</v>
      </c>
      <c r="V650" s="16" t="n">
        <v>0.815232136977248</v>
      </c>
      <c r="W650" s="6" t="s">
        <v>682</v>
      </c>
      <c r="X650" s="16" t="n">
        <v>0</v>
      </c>
      <c r="Y650" s="16" t="n">
        <v>0.545679012345679</v>
      </c>
      <c r="Z650" s="16" t="n">
        <f aca="false">(G650-E650)/SQRT(H650^2/D650+F650^2/C650)</f>
        <v>-0.265470223289678</v>
      </c>
      <c r="AA650" s="24" t="n">
        <f aca="false">ABS(K650-Z650)</f>
        <v>0</v>
      </c>
    </row>
    <row r="651" customFormat="false" ht="15" hidden="false" customHeight="false" outlineLevel="0" collapsed="false">
      <c r="A651" s="17" t="n">
        <v>1046</v>
      </c>
      <c r="B651" s="6" t="s">
        <v>601</v>
      </c>
      <c r="C651" s="6" t="n">
        <v>99</v>
      </c>
      <c r="D651" s="6" t="n">
        <v>495</v>
      </c>
      <c r="E651" s="16" t="n">
        <v>0.562560552599454</v>
      </c>
      <c r="F651" s="16" t="n">
        <v>0.0680341293227896</v>
      </c>
      <c r="G651" s="16" t="n">
        <v>0.560590699104348</v>
      </c>
      <c r="H651" s="16" t="n">
        <v>0.0565098841918047</v>
      </c>
      <c r="I651" s="23" t="n">
        <f aca="false">G651-E651</f>
        <v>-0.00196985349510648</v>
      </c>
      <c r="J651" s="17" t="n">
        <f aca="false">100*(G651-E651)/E651</f>
        <v>-0.350158482674313</v>
      </c>
      <c r="K651" s="16" t="n">
        <v>-0.270057865961804</v>
      </c>
      <c r="L651" s="17" t="n">
        <v>126.432950805818</v>
      </c>
      <c r="M651" s="16" t="n">
        <v>0.787556041412568</v>
      </c>
      <c r="N651" s="16" t="n">
        <v>0.839926519293303</v>
      </c>
      <c r="O651" s="6" t="str">
        <f aca="false">IF(N651&lt;0.05,"Yes","No")</f>
        <v>No</v>
      </c>
      <c r="P651" s="16" t="n">
        <v>-0.0335873007627365</v>
      </c>
      <c r="Q651" s="16" t="n">
        <v>0.0933051738668035</v>
      </c>
      <c r="R651" s="16" t="n">
        <v>0.760123997822885</v>
      </c>
      <c r="S651" s="16" t="n">
        <v>0.0753925276555397</v>
      </c>
      <c r="T651" s="16" t="n">
        <v>-0.0019700132311811</v>
      </c>
      <c r="U651" s="16" t="n">
        <v>0.761389979198851</v>
      </c>
      <c r="V651" s="16" t="n">
        <v>0.812046194168404</v>
      </c>
      <c r="W651" s="6" t="s">
        <v>682</v>
      </c>
      <c r="X651" s="16" t="n">
        <v>0</v>
      </c>
      <c r="Y651" s="16" t="n">
        <v>0.54578104275074</v>
      </c>
      <c r="Z651" s="16" t="n">
        <f aca="false">(G651-E651)/SQRT(H651^2/D651+F651^2/C651)</f>
        <v>-0.270057865961804</v>
      </c>
      <c r="AA651" s="24" t="n">
        <f aca="false">ABS(K651-Z651)</f>
        <v>0</v>
      </c>
    </row>
    <row r="652" customFormat="false" ht="15" hidden="false" customHeight="false" outlineLevel="0" collapsed="false">
      <c r="A652" s="17" t="n">
        <v>1047</v>
      </c>
      <c r="B652" s="6" t="s">
        <v>601</v>
      </c>
      <c r="C652" s="6" t="n">
        <v>99</v>
      </c>
      <c r="D652" s="6" t="n">
        <v>495</v>
      </c>
      <c r="E652" s="16" t="n">
        <v>0.562708134000952</v>
      </c>
      <c r="F652" s="16" t="n">
        <v>0.0680793074132169</v>
      </c>
      <c r="G652" s="16" t="n">
        <v>0.5607108422</v>
      </c>
      <c r="H652" s="16" t="n">
        <v>0.0565500297592014</v>
      </c>
      <c r="I652" s="23" t="n">
        <f aca="false">G652-E652</f>
        <v>-0.00199729180095165</v>
      </c>
      <c r="J652" s="17" t="n">
        <f aca="false">100*(G652-E652)/E652</f>
        <v>-0.354942763444801</v>
      </c>
      <c r="K652" s="16" t="n">
        <v>-0.273636284957012</v>
      </c>
      <c r="L652" s="17" t="n">
        <v>126.435704050927</v>
      </c>
      <c r="M652" s="16" t="n">
        <v>0.78481064996516</v>
      </c>
      <c r="N652" s="16" t="n">
        <v>0.837849174581707</v>
      </c>
      <c r="O652" s="6" t="str">
        <f aca="false">IF(N652&lt;0.05,"Yes","No")</f>
        <v>No</v>
      </c>
      <c r="P652" s="16" t="n">
        <v>-0.0340313179326008</v>
      </c>
      <c r="Q652" s="16" t="n">
        <v>0.0957884303565445</v>
      </c>
      <c r="R652" s="16" t="n">
        <v>0.757052351641794</v>
      </c>
      <c r="S652" s="16" t="n">
        <v>0.0752729665548541</v>
      </c>
      <c r="T652" s="16" t="n">
        <v>-0.00199745132082856</v>
      </c>
      <c r="U652" s="16" t="n">
        <v>0.758336683453951</v>
      </c>
      <c r="V652" s="16" t="n">
        <v>0.809612117566496</v>
      </c>
      <c r="W652" s="6" t="s">
        <v>682</v>
      </c>
      <c r="X652" s="16" t="n">
        <v>0</v>
      </c>
      <c r="Y652" s="16" t="n">
        <v>0.545944291398837</v>
      </c>
      <c r="Z652" s="16" t="n">
        <f aca="false">(G652-E652)/SQRT(H652^2/D652+F652^2/C652)</f>
        <v>-0.273636284957012</v>
      </c>
      <c r="AA652" s="24" t="n">
        <f aca="false">ABS(K652-Z652)</f>
        <v>0</v>
      </c>
    </row>
    <row r="653" customFormat="false" ht="15" hidden="false" customHeight="false" outlineLevel="0" collapsed="false">
      <c r="A653" s="17" t="n">
        <v>1048</v>
      </c>
      <c r="B653" s="6" t="s">
        <v>601</v>
      </c>
      <c r="C653" s="6" t="n">
        <v>99</v>
      </c>
      <c r="D653" s="6" t="n">
        <v>495</v>
      </c>
      <c r="E653" s="16" t="n">
        <v>0.562854013960771</v>
      </c>
      <c r="F653" s="16" t="n">
        <v>0.0681254987725909</v>
      </c>
      <c r="G653" s="16" t="n">
        <v>0.560822782733224</v>
      </c>
      <c r="H653" s="16" t="n">
        <v>0.0565874371144053</v>
      </c>
      <c r="I653" s="23" t="n">
        <f aca="false">G653-E653</f>
        <v>-0.00203123122754723</v>
      </c>
      <c r="J653" s="17" t="n">
        <f aca="false">100*(G653-E653)/E653</f>
        <v>-0.360880650606641</v>
      </c>
      <c r="K653" s="16" t="n">
        <v>-0.278097996288585</v>
      </c>
      <c r="L653" s="17" t="n">
        <v>126.434694416386</v>
      </c>
      <c r="M653" s="16" t="n">
        <v>0.781391400093733</v>
      </c>
      <c r="N653" s="16" t="n">
        <v>0.835472433382663</v>
      </c>
      <c r="O653" s="6" t="str">
        <f aca="false">IF(N653&lt;0.05,"Yes","No")</f>
        <v>No</v>
      </c>
      <c r="P653" s="16" t="n">
        <v>-0.0345865926471275</v>
      </c>
      <c r="Q653" s="16" t="n">
        <v>0.0989398113191272</v>
      </c>
      <c r="R653" s="16" t="n">
        <v>0.753216454396076</v>
      </c>
      <c r="S653" s="16" t="n">
        <v>0.0750221064095693</v>
      </c>
      <c r="T653" s="16" t="n">
        <v>-0.0020313904071952</v>
      </c>
      <c r="U653" s="16" t="n">
        <v>0.754523797791529</v>
      </c>
      <c r="V653" s="16" t="n">
        <v>0.806771881548987</v>
      </c>
      <c r="W653" s="6" t="s">
        <v>682</v>
      </c>
      <c r="X653" s="16" t="n">
        <v>0</v>
      </c>
      <c r="Y653" s="16" t="n">
        <v>0.546005509641873</v>
      </c>
      <c r="Z653" s="16" t="n">
        <f aca="false">(G653-E653)/SQRT(H653^2/D653+F653^2/C653)</f>
        <v>-0.278097996288585</v>
      </c>
      <c r="AA653" s="24" t="n">
        <f aca="false">ABS(K653-Z653)</f>
        <v>0</v>
      </c>
    </row>
    <row r="654" customFormat="false" ht="15" hidden="false" customHeight="false" outlineLevel="0" collapsed="false">
      <c r="A654" s="17" t="n">
        <v>1049</v>
      </c>
      <c r="B654" s="6" t="s">
        <v>601</v>
      </c>
      <c r="C654" s="6" t="n">
        <v>99</v>
      </c>
      <c r="D654" s="6" t="n">
        <v>495</v>
      </c>
      <c r="E654" s="16" t="n">
        <v>0.562987783641526</v>
      </c>
      <c r="F654" s="16" t="n">
        <v>0.0681700850659781</v>
      </c>
      <c r="G654" s="16" t="n">
        <v>0.560923127453737</v>
      </c>
      <c r="H654" s="16" t="n">
        <v>0.0566226220778708</v>
      </c>
      <c r="I654" s="23" t="n">
        <f aca="false">G654-E654</f>
        <v>-0.00206465618778962</v>
      </c>
      <c r="J654" s="17" t="n">
        <f aca="false">100*(G654-E654)/E654</f>
        <v>-0.366731969641503</v>
      </c>
      <c r="K654" s="16" t="n">
        <v>-0.282490480103403</v>
      </c>
      <c r="L654" s="17" t="n">
        <v>126.432753078466</v>
      </c>
      <c r="M654" s="16" t="n">
        <v>0.778029378224929</v>
      </c>
      <c r="N654" s="16" t="n">
        <v>0.832725279495963</v>
      </c>
      <c r="O654" s="6" t="str">
        <f aca="false">IF(N654&lt;0.05,"Yes","No")</f>
        <v>No</v>
      </c>
      <c r="P654" s="16" t="n">
        <v>-0.035133631002601</v>
      </c>
      <c r="Q654" s="16" t="n">
        <v>0.102094322488149</v>
      </c>
      <c r="R654" s="16" t="n">
        <v>0.74944341688661</v>
      </c>
      <c r="S654" s="16" t="n">
        <v>0.0748226939352146</v>
      </c>
      <c r="T654" s="16" t="n">
        <v>-0.00206481511967716</v>
      </c>
      <c r="U654" s="16" t="n">
        <v>0.750773494141874</v>
      </c>
      <c r="V654" s="16" t="n">
        <v>0.803580192506593</v>
      </c>
      <c r="W654" s="6" t="s">
        <v>682</v>
      </c>
      <c r="X654" s="16" t="n">
        <v>0</v>
      </c>
      <c r="Y654" s="16" t="n">
        <v>0.546413631262116</v>
      </c>
      <c r="Z654" s="16" t="n">
        <f aca="false">(G654-E654)/SQRT(H654^2/D654+F654^2/C654)</f>
        <v>-0.282490480103403</v>
      </c>
      <c r="AA654" s="24" t="n">
        <f aca="false">ABS(K654-Z654)</f>
        <v>0</v>
      </c>
    </row>
    <row r="655" customFormat="false" ht="15" hidden="false" customHeight="false" outlineLevel="0" collapsed="false">
      <c r="A655" s="17" t="n">
        <v>1050</v>
      </c>
      <c r="B655" s="6" t="s">
        <v>601</v>
      </c>
      <c r="C655" s="6" t="n">
        <v>99</v>
      </c>
      <c r="D655" s="6" t="n">
        <v>495</v>
      </c>
      <c r="E655" s="16" t="n">
        <v>0.563109628780924</v>
      </c>
      <c r="F655" s="16" t="n">
        <v>0.068207305914625</v>
      </c>
      <c r="G655" s="16" t="n">
        <v>0.561014562785023</v>
      </c>
      <c r="H655" s="16" t="n">
        <v>0.0566529247745445</v>
      </c>
      <c r="I655" s="23" t="n">
        <f aca="false">G655-E655</f>
        <v>-0.00209506599590037</v>
      </c>
      <c r="J655" s="17" t="n">
        <f aca="false">100*(G655-E655)/E655</f>
        <v>-0.372052951826801</v>
      </c>
      <c r="K655" s="16" t="n">
        <v>-0.286495162148707</v>
      </c>
      <c r="L655" s="17" t="n">
        <v>126.43210992225</v>
      </c>
      <c r="M655" s="16" t="n">
        <v>0.774967835291022</v>
      </c>
      <c r="N655" s="16" t="n">
        <v>0.830574779416851</v>
      </c>
      <c r="O655" s="6" t="str">
        <f aca="false">IF(N655&lt;0.05,"Yes","No")</f>
        <v>No</v>
      </c>
      <c r="P655" s="16" t="n">
        <v>-0.0356319502115377</v>
      </c>
      <c r="Q655" s="16" t="n">
        <v>0.105010978598213</v>
      </c>
      <c r="R655" s="16" t="n">
        <v>0.74601162734991</v>
      </c>
      <c r="S655" s="16" t="n">
        <v>0.0746650151600471</v>
      </c>
      <c r="T655" s="16" t="n">
        <v>-0.002095224740148</v>
      </c>
      <c r="U655" s="16" t="n">
        <v>0.747362471345738</v>
      </c>
      <c r="V655" s="16" t="n">
        <v>0.800745505013291</v>
      </c>
      <c r="W655" s="6" t="s">
        <v>682</v>
      </c>
      <c r="X655" s="16" t="n">
        <v>0</v>
      </c>
      <c r="Y655" s="16" t="n">
        <v>0.546597285991225</v>
      </c>
      <c r="Z655" s="16" t="n">
        <f aca="false">(G655-E655)/SQRT(H655^2/D655+F655^2/C655)</f>
        <v>-0.286495162148707</v>
      </c>
      <c r="AA655" s="24" t="n">
        <f aca="false">ABS(K655-Z655)</f>
        <v>0</v>
      </c>
    </row>
    <row r="656" customFormat="false" ht="15" hidden="false" customHeight="false" outlineLevel="0" collapsed="false">
      <c r="A656" s="17" t="n">
        <v>1051</v>
      </c>
      <c r="B656" s="6" t="s">
        <v>601</v>
      </c>
      <c r="C656" s="6" t="n">
        <v>99</v>
      </c>
      <c r="D656" s="6" t="n">
        <v>495</v>
      </c>
      <c r="E656" s="16" t="n">
        <v>0.563235164290727</v>
      </c>
      <c r="F656" s="16" t="n">
        <v>0.0682395826344802</v>
      </c>
      <c r="G656" s="16" t="n">
        <v>0.561106978582613</v>
      </c>
      <c r="H656" s="16" t="n">
        <v>0.056679555702172</v>
      </c>
      <c r="I656" s="23" t="n">
        <f aca="false">G656-E656</f>
        <v>-0.00212818570811346</v>
      </c>
      <c r="J656" s="17" t="n">
        <f aca="false">100*(G656-E656)/E656</f>
        <v>-0.377850291146763</v>
      </c>
      <c r="K656" s="16" t="n">
        <v>-0.290886660907833</v>
      </c>
      <c r="L656" s="17" t="n">
        <v>126.431923238618</v>
      </c>
      <c r="M656" s="16" t="n">
        <v>0.771614639138953</v>
      </c>
      <c r="N656" s="16" t="n">
        <v>0.827968517278315</v>
      </c>
      <c r="O656" s="6" t="str">
        <f aca="false">IF(N656&lt;0.05,"Yes","No")</f>
        <v>No</v>
      </c>
      <c r="P656" s="16" t="n">
        <v>-0.0361782037971204</v>
      </c>
      <c r="Q656" s="16" t="n">
        <v>0.108255388205905</v>
      </c>
      <c r="R656" s="16" t="n">
        <v>0.742255523968722</v>
      </c>
      <c r="S656" s="16" t="n">
        <v>0.0743160353791053</v>
      </c>
      <c r="T656" s="16" t="n">
        <v>-0.00212834420502527</v>
      </c>
      <c r="U656" s="16" t="n">
        <v>0.743629200562955</v>
      </c>
      <c r="V656" s="16" t="n">
        <v>0.797966950016457</v>
      </c>
      <c r="W656" s="6" t="s">
        <v>682</v>
      </c>
      <c r="X656" s="16" t="n">
        <v>0</v>
      </c>
      <c r="Y656" s="16" t="n">
        <v>0.546678910315274</v>
      </c>
      <c r="Z656" s="16" t="n">
        <f aca="false">(G656-E656)/SQRT(H656^2/D656+F656^2/C656)</f>
        <v>-0.290886660907833</v>
      </c>
      <c r="AA656" s="24" t="n">
        <f aca="false">ABS(K656-Z656)</f>
        <v>0</v>
      </c>
    </row>
    <row r="657" customFormat="false" ht="15" hidden="false" customHeight="false" outlineLevel="0" collapsed="false">
      <c r="A657" s="17" t="n">
        <v>1052</v>
      </c>
      <c r="B657" s="6" t="s">
        <v>601</v>
      </c>
      <c r="C657" s="6" t="n">
        <v>99</v>
      </c>
      <c r="D657" s="6" t="n">
        <v>495</v>
      </c>
      <c r="E657" s="16" t="n">
        <v>0.563349943269383</v>
      </c>
      <c r="F657" s="16" t="n">
        <v>0.0682735077624877</v>
      </c>
      <c r="G657" s="16" t="n">
        <v>0.561191388814136</v>
      </c>
      <c r="H657" s="16" t="n">
        <v>0.0567108338708968</v>
      </c>
      <c r="I657" s="23" t="n">
        <f aca="false">G657-E657</f>
        <v>-0.0021585544552466</v>
      </c>
      <c r="J657" s="17" t="n">
        <f aca="false">100*(G657-E657)/E657</f>
        <v>-0.38316404945734</v>
      </c>
      <c r="K657" s="16" t="n">
        <v>-0.294888991352461</v>
      </c>
      <c r="L657" s="17" t="n">
        <v>126.435171466731</v>
      </c>
      <c r="M657" s="16" t="n">
        <v>0.768562339311391</v>
      </c>
      <c r="N657" s="16" t="n">
        <v>0.825536541356458</v>
      </c>
      <c r="O657" s="6" t="str">
        <f aca="false">IF(N657&lt;0.05,"Yes","No")</f>
        <v>No</v>
      </c>
      <c r="P657" s="16" t="n">
        <v>-0.036674668245551</v>
      </c>
      <c r="Q657" s="16" t="n">
        <v>0.111246897467541</v>
      </c>
      <c r="R657" s="16" t="n">
        <v>0.738847103600935</v>
      </c>
      <c r="S657" s="16" t="n">
        <v>0.0741908925410701</v>
      </c>
      <c r="T657" s="16" t="n">
        <v>-0.00215871295989593</v>
      </c>
      <c r="U657" s="16" t="n">
        <v>0.740241571763558</v>
      </c>
      <c r="V657" s="16" t="n">
        <v>0.795144399336814</v>
      </c>
      <c r="W657" s="6" t="s">
        <v>682</v>
      </c>
      <c r="X657" s="16" t="n">
        <v>0</v>
      </c>
      <c r="Y657" s="16" t="n">
        <v>0.546842158963371</v>
      </c>
      <c r="Z657" s="16" t="n">
        <f aca="false">(G657-E657)/SQRT(H657^2/D657+F657^2/C657)</f>
        <v>-0.294888991352461</v>
      </c>
      <c r="AA657" s="24" t="n">
        <f aca="false">ABS(K657-Z657)</f>
        <v>0</v>
      </c>
    </row>
    <row r="658" customFormat="false" ht="15" hidden="false" customHeight="false" outlineLevel="0" collapsed="false">
      <c r="A658" s="17" t="n">
        <v>1053</v>
      </c>
      <c r="B658" s="6" t="s">
        <v>601</v>
      </c>
      <c r="C658" s="6" t="n">
        <v>99</v>
      </c>
      <c r="D658" s="6" t="n">
        <v>495</v>
      </c>
      <c r="E658" s="16" t="n">
        <v>0.563454620765917</v>
      </c>
      <c r="F658" s="16" t="n">
        <v>0.0683070557248572</v>
      </c>
      <c r="G658" s="16" t="n">
        <v>0.561269984221218</v>
      </c>
      <c r="H658" s="16" t="n">
        <v>0.0567407531207465</v>
      </c>
      <c r="I658" s="23" t="n">
        <f aca="false">G658-E658</f>
        <v>-0.00218463654469958</v>
      </c>
      <c r="J658" s="17" t="n">
        <f aca="false">100*(G658-E658)/E658</f>
        <v>-0.387721826068256</v>
      </c>
      <c r="K658" s="16" t="n">
        <v>-0.29830428372755</v>
      </c>
      <c r="L658" s="17" t="n">
        <v>126.437321538053</v>
      </c>
      <c r="M658" s="16" t="n">
        <v>0.765960600553101</v>
      </c>
      <c r="N658" s="16" t="n">
        <v>0.823584043890514</v>
      </c>
      <c r="O658" s="6" t="str">
        <f aca="false">IF(N658&lt;0.05,"Yes","No")</f>
        <v>No</v>
      </c>
      <c r="P658" s="16" t="n">
        <v>-0.0370985405636868</v>
      </c>
      <c r="Q658" s="16" t="n">
        <v>0.113833259097972</v>
      </c>
      <c r="R658" s="16" t="n">
        <v>0.735941118902406</v>
      </c>
      <c r="S658" s="16" t="n">
        <v>0.0741068546941532</v>
      </c>
      <c r="T658" s="16" t="n">
        <v>-0.0021847949460932</v>
      </c>
      <c r="U658" s="16" t="n">
        <v>0.737353397086742</v>
      </c>
      <c r="V658" s="16" t="n">
        <v>0.792853115147034</v>
      </c>
      <c r="W658" s="6" t="s">
        <v>682</v>
      </c>
      <c r="X658" s="16" t="n">
        <v>0</v>
      </c>
      <c r="Y658" s="16" t="n">
        <v>0.546903377206408</v>
      </c>
      <c r="Z658" s="16" t="n">
        <f aca="false">(G658-E658)/SQRT(H658^2/D658+F658^2/C658)</f>
        <v>-0.29830428372755</v>
      </c>
      <c r="AA658" s="24" t="n">
        <f aca="false">ABS(K658-Z658)</f>
        <v>0</v>
      </c>
    </row>
    <row r="659" customFormat="false" ht="15" hidden="false" customHeight="false" outlineLevel="0" collapsed="false">
      <c r="A659" s="17" t="n">
        <v>1054</v>
      </c>
      <c r="B659" s="6" t="s">
        <v>601</v>
      </c>
      <c r="C659" s="6" t="n">
        <v>99</v>
      </c>
      <c r="D659" s="6" t="n">
        <v>495</v>
      </c>
      <c r="E659" s="16" t="n">
        <v>0.563549228388854</v>
      </c>
      <c r="F659" s="16" t="n">
        <v>0.0683380453233394</v>
      </c>
      <c r="G659" s="16" t="n">
        <v>0.561342717842622</v>
      </c>
      <c r="H659" s="16" t="n">
        <v>0.056769980901999</v>
      </c>
      <c r="I659" s="23" t="n">
        <f aca="false">G659-E659</f>
        <v>-0.00220651054623156</v>
      </c>
      <c r="J659" s="17" t="n">
        <f aca="false">100*(G659-E659)/E659</f>
        <v>-0.391538207325704</v>
      </c>
      <c r="K659" s="16" t="n">
        <v>-0.301152229700311</v>
      </c>
      <c r="L659" s="17" t="n">
        <v>126.440970652488</v>
      </c>
      <c r="M659" s="16" t="n">
        <v>0.763793092821167</v>
      </c>
      <c r="N659" s="16" t="n">
        <v>0.822094922139996</v>
      </c>
      <c r="O659" s="6" t="str">
        <f aca="false">IF(N659&lt;0.05,"Yes","No")</f>
        <v>No</v>
      </c>
      <c r="P659" s="16" t="n">
        <v>-0.0374512174657436</v>
      </c>
      <c r="Q659" s="16" t="n">
        <v>0.116007856052234</v>
      </c>
      <c r="R659" s="16" t="n">
        <v>0.733526117303802</v>
      </c>
      <c r="S659" s="16" t="n">
        <v>0.0740555672828374</v>
      </c>
      <c r="T659" s="16" t="n">
        <v>-0.00220666875880418</v>
      </c>
      <c r="U659" s="16" t="n">
        <v>0.734953258677203</v>
      </c>
      <c r="V659" s="16" t="n">
        <v>0.791082441426</v>
      </c>
      <c r="W659" s="6" t="s">
        <v>682</v>
      </c>
      <c r="X659" s="16" t="n">
        <v>0</v>
      </c>
      <c r="Y659" s="16" t="n">
        <v>0.546964595449444</v>
      </c>
      <c r="Z659" s="16" t="n">
        <f aca="false">(G659-E659)/SQRT(H659^2/D659+F659^2/C659)</f>
        <v>-0.301152229700311</v>
      </c>
      <c r="AA659" s="24" t="n">
        <f aca="false">ABS(K659-Z659)</f>
        <v>0</v>
      </c>
    </row>
    <row r="660" customFormat="false" ht="15" hidden="false" customHeight="false" outlineLevel="0" collapsed="false">
      <c r="A660" s="17" t="n">
        <v>1055</v>
      </c>
      <c r="B660" s="6" t="s">
        <v>601</v>
      </c>
      <c r="C660" s="6" t="n">
        <v>99</v>
      </c>
      <c r="D660" s="6" t="n">
        <v>495</v>
      </c>
      <c r="E660" s="16" t="n">
        <v>0.563648451458324</v>
      </c>
      <c r="F660" s="16" t="n">
        <v>0.068373682615376</v>
      </c>
      <c r="G660" s="16" t="n">
        <v>0.561417040921221</v>
      </c>
      <c r="H660" s="16" t="n">
        <v>0.0567986561595918</v>
      </c>
      <c r="I660" s="23" t="n">
        <f aca="false">G660-E660</f>
        <v>-0.00223141053710307</v>
      </c>
      <c r="J660" s="17" t="n">
        <f aca="false">100*(G660-E660)/E660</f>
        <v>-0.39588692762834</v>
      </c>
      <c r="K660" s="16" t="n">
        <v>-0.304392535167272</v>
      </c>
      <c r="L660" s="17" t="n">
        <v>126.43999807203</v>
      </c>
      <c r="M660" s="16" t="n">
        <v>0.761329265945372</v>
      </c>
      <c r="N660" s="16" t="n">
        <v>0.820704354926233</v>
      </c>
      <c r="O660" s="6" t="str">
        <f aca="false">IF(N660&lt;0.05,"Yes","No")</f>
        <v>No</v>
      </c>
      <c r="P660" s="16" t="n">
        <v>-0.0378545870682154</v>
      </c>
      <c r="Q660" s="16" t="n">
        <v>0.118520246536278</v>
      </c>
      <c r="R660" s="16" t="n">
        <v>0.730767229421443</v>
      </c>
      <c r="S660" s="16" t="n">
        <v>0.0738820457833281</v>
      </c>
      <c r="T660" s="16" t="n">
        <v>-0.00223156849973336</v>
      </c>
      <c r="U660" s="16" t="n">
        <v>0.732211405211483</v>
      </c>
      <c r="V660" s="16" t="n">
        <v>0.789344944016486</v>
      </c>
      <c r="W660" s="6" t="s">
        <v>682</v>
      </c>
      <c r="X660" s="16" t="n">
        <v>0</v>
      </c>
      <c r="Y660" s="16" t="n">
        <v>0.547107438016529</v>
      </c>
      <c r="Z660" s="16" t="n">
        <f aca="false">(G660-E660)/SQRT(H660^2/D660+F660^2/C660)</f>
        <v>-0.304392535167272</v>
      </c>
      <c r="AA660" s="24" t="n">
        <f aca="false">ABS(K660-Z660)</f>
        <v>0</v>
      </c>
    </row>
    <row r="661" customFormat="false" ht="15" hidden="false" customHeight="false" outlineLevel="0" collapsed="false">
      <c r="A661" s="17" t="n">
        <v>1056</v>
      </c>
      <c r="B661" s="6" t="s">
        <v>601</v>
      </c>
      <c r="C661" s="6" t="n">
        <v>99</v>
      </c>
      <c r="D661" s="6" t="n">
        <v>495</v>
      </c>
      <c r="E661" s="16" t="n">
        <v>0.563735305660903</v>
      </c>
      <c r="F661" s="16" t="n">
        <v>0.0684062795446774</v>
      </c>
      <c r="G661" s="16" t="n">
        <v>0.561482899357574</v>
      </c>
      <c r="H661" s="16" t="n">
        <v>0.0568257034713343</v>
      </c>
      <c r="I661" s="23" t="n">
        <f aca="false">G661-E661</f>
        <v>-0.00225240630332868</v>
      </c>
      <c r="J661" s="17" t="n">
        <f aca="false">100*(G661-E661)/E661</f>
        <v>-0.399550335185773</v>
      </c>
      <c r="K661" s="16" t="n">
        <v>-0.307110229138919</v>
      </c>
      <c r="L661" s="17" t="n">
        <v>126.439965375945</v>
      </c>
      <c r="M661" s="16" t="n">
        <v>0.759264698789081</v>
      </c>
      <c r="N661" s="16" t="n">
        <v>0.819740561231171</v>
      </c>
      <c r="O661" s="6" t="str">
        <f aca="false">IF(N661&lt;0.05,"Yes","No")</f>
        <v>No</v>
      </c>
      <c r="P661" s="16" t="n">
        <v>-0.0381925762206275</v>
      </c>
      <c r="Q661" s="16" t="n">
        <v>0.120646139040672</v>
      </c>
      <c r="R661" s="16" t="n">
        <v>0.728458201693468</v>
      </c>
      <c r="S661" s="16" t="n">
        <v>0.0739066710653313</v>
      </c>
      <c r="T661" s="16" t="n">
        <v>-0.00225256425964421</v>
      </c>
      <c r="U661" s="16" t="n">
        <v>0.729916663202552</v>
      </c>
      <c r="V661" s="16" t="n">
        <v>0.788084829164709</v>
      </c>
      <c r="W661" s="6" t="s">
        <v>682</v>
      </c>
      <c r="X661" s="16" t="n">
        <v>0</v>
      </c>
      <c r="Y661" s="16" t="n">
        <v>0.54731149882665</v>
      </c>
      <c r="Z661" s="16" t="n">
        <f aca="false">(G661-E661)/SQRT(H661^2/D661+F661^2/C661)</f>
        <v>-0.307110229138919</v>
      </c>
      <c r="AA661" s="24" t="n">
        <f aca="false">ABS(K661-Z661)</f>
        <v>0</v>
      </c>
    </row>
    <row r="662" customFormat="false" ht="15" hidden="false" customHeight="false" outlineLevel="0" collapsed="false">
      <c r="A662" s="17" t="n">
        <v>1057</v>
      </c>
      <c r="B662" s="6" t="s">
        <v>601</v>
      </c>
      <c r="C662" s="6" t="n">
        <v>99</v>
      </c>
      <c r="D662" s="6" t="n">
        <v>495</v>
      </c>
      <c r="E662" s="16" t="n">
        <v>0.563815274623909</v>
      </c>
      <c r="F662" s="16" t="n">
        <v>0.0684326598160011</v>
      </c>
      <c r="G662" s="16" t="n">
        <v>0.561542407009337</v>
      </c>
      <c r="H662" s="16" t="n">
        <v>0.056844219802613</v>
      </c>
      <c r="I662" s="23" t="n">
        <f aca="false">G662-E662</f>
        <v>-0.00227286761457257</v>
      </c>
      <c r="J662" s="17" t="n">
        <f aca="false">100*(G662-E662)/E662</f>
        <v>-0.403122745492959</v>
      </c>
      <c r="K662" s="16" t="n">
        <v>-0.309782861629558</v>
      </c>
      <c r="L662" s="17" t="n">
        <v>126.436412953403</v>
      </c>
      <c r="M662" s="16" t="n">
        <v>0.757236069723431</v>
      </c>
      <c r="N662" s="16" t="n">
        <v>0.818391451897597</v>
      </c>
      <c r="O662" s="6" t="str">
        <f aca="false">IF(N662&lt;0.05,"Yes","No")</f>
        <v>No</v>
      </c>
      <c r="P662" s="16" t="n">
        <v>-0.038526457217646</v>
      </c>
      <c r="Q662" s="16" t="n">
        <v>0.122764745755038</v>
      </c>
      <c r="R662" s="16" t="n">
        <v>0.726179662232248</v>
      </c>
      <c r="S662" s="16" t="n">
        <v>0.073738981611399</v>
      </c>
      <c r="T662" s="16" t="n">
        <v>-0.00227302540763475</v>
      </c>
      <c r="U662" s="16" t="n">
        <v>0.727652278555208</v>
      </c>
      <c r="V662" s="16" t="n">
        <v>0.786448679858948</v>
      </c>
      <c r="W662" s="6" t="s">
        <v>682</v>
      </c>
      <c r="X662" s="16" t="n">
        <v>0</v>
      </c>
      <c r="Y662" s="16" t="n">
        <v>0.547423732272217</v>
      </c>
      <c r="Z662" s="16" t="n">
        <f aca="false">(G662-E662)/SQRT(H662^2/D662+F662^2/C662)</f>
        <v>-0.309782861629558</v>
      </c>
      <c r="AA662" s="24" t="n">
        <f aca="false">ABS(K662-Z662)</f>
        <v>0</v>
      </c>
    </row>
    <row r="663" customFormat="false" ht="15" hidden="false" customHeight="false" outlineLevel="0" collapsed="false">
      <c r="A663" s="17" t="n">
        <v>1058</v>
      </c>
      <c r="B663" s="6" t="s">
        <v>601</v>
      </c>
      <c r="C663" s="6" t="n">
        <v>99</v>
      </c>
      <c r="D663" s="6" t="n">
        <v>495</v>
      </c>
      <c r="E663" s="16" t="n">
        <v>0.563894326036627</v>
      </c>
      <c r="F663" s="16" t="n">
        <v>0.068458625762103</v>
      </c>
      <c r="G663" s="16" t="n">
        <v>0.561600734368719</v>
      </c>
      <c r="H663" s="16" t="n">
        <v>0.0568633197538381</v>
      </c>
      <c r="I663" s="23" t="n">
        <f aca="false">G663-E663</f>
        <v>-0.00229359166790732</v>
      </c>
      <c r="J663" s="17" t="n">
        <f aca="false">100*(G663-E663)/E663</f>
        <v>-0.406741398521954</v>
      </c>
      <c r="K663" s="16" t="n">
        <v>-0.312490543138611</v>
      </c>
      <c r="L663" s="17" t="n">
        <v>126.433832981076</v>
      </c>
      <c r="M663" s="16" t="n">
        <v>0.755182557601595</v>
      </c>
      <c r="N663" s="16" t="n">
        <v>0.817244081893726</v>
      </c>
      <c r="O663" s="6" t="str">
        <f aca="false">IF(N663&lt;0.05,"Yes","No")</f>
        <v>No</v>
      </c>
      <c r="P663" s="16" t="n">
        <v>-0.03886430668858</v>
      </c>
      <c r="Q663" s="16" t="n">
        <v>0.12492730441504</v>
      </c>
      <c r="R663" s="16" t="n">
        <v>0.72387651026617</v>
      </c>
      <c r="S663" s="16" t="n">
        <v>0.0735319521208501</v>
      </c>
      <c r="T663" s="16" t="n">
        <v>-0.00229374941857718</v>
      </c>
      <c r="U663" s="16" t="n">
        <v>0.725363466233341</v>
      </c>
      <c r="V663" s="16" t="n">
        <v>0.78478273008244</v>
      </c>
      <c r="W663" s="6" t="s">
        <v>682</v>
      </c>
      <c r="X663" s="16" t="n">
        <v>0</v>
      </c>
      <c r="Y663" s="16" t="n">
        <v>0.547474747474747</v>
      </c>
      <c r="Z663" s="16" t="n">
        <f aca="false">(G663-E663)/SQRT(H663^2/D663+F663^2/C663)</f>
        <v>-0.312490543138611</v>
      </c>
      <c r="AA663" s="24" t="n">
        <f aca="false">ABS(K663-Z663)</f>
        <v>0</v>
      </c>
    </row>
    <row r="664" customFormat="false" ht="15" hidden="false" customHeight="false" outlineLevel="0" collapsed="false">
      <c r="A664" s="17" t="n">
        <v>1059</v>
      </c>
      <c r="B664" s="6" t="s">
        <v>601</v>
      </c>
      <c r="C664" s="6" t="n">
        <v>99</v>
      </c>
      <c r="D664" s="6" t="n">
        <v>495</v>
      </c>
      <c r="E664" s="16" t="n">
        <v>0.563963357246283</v>
      </c>
      <c r="F664" s="16" t="n">
        <v>0.0684822635576381</v>
      </c>
      <c r="G664" s="16" t="n">
        <v>0.561650084666532</v>
      </c>
      <c r="H664" s="16" t="n">
        <v>0.0568814779846105</v>
      </c>
      <c r="I664" s="23" t="n">
        <f aca="false">G664-E664</f>
        <v>-0.00231327257975178</v>
      </c>
      <c r="J664" s="17" t="n">
        <f aca="false">100*(G664-E664)/E664</f>
        <v>-0.410181361967737</v>
      </c>
      <c r="K664" s="16" t="n">
        <v>-0.315064174564694</v>
      </c>
      <c r="L664" s="17" t="n">
        <v>126.432291309212</v>
      </c>
      <c r="M664" s="16" t="n">
        <v>0.753232327048675</v>
      </c>
      <c r="N664" s="16" t="n">
        <v>0.816163547771669</v>
      </c>
      <c r="O664" s="6" t="str">
        <f aca="false">IF(N664&lt;0.05,"Yes","No")</f>
        <v>No</v>
      </c>
      <c r="P664" s="16" t="n">
        <v>-0.0391850544174197</v>
      </c>
      <c r="Q664" s="16" t="n">
        <v>0.12699786747777</v>
      </c>
      <c r="R664" s="16" t="n">
        <v>0.721692258874819</v>
      </c>
      <c r="S664" s="16" t="n">
        <v>0.0734332183755978</v>
      </c>
      <c r="T664" s="16" t="n">
        <v>-0.00231343048217328</v>
      </c>
      <c r="U664" s="16" t="n">
        <v>0.723192837061308</v>
      </c>
      <c r="V664" s="16" t="n">
        <v>0.783645489075721</v>
      </c>
      <c r="W664" s="6" t="s">
        <v>682</v>
      </c>
      <c r="X664" s="16" t="n">
        <v>0</v>
      </c>
      <c r="Y664" s="16" t="n">
        <v>0.547535965717784</v>
      </c>
      <c r="Z664" s="16" t="n">
        <f aca="false">(G664-E664)/SQRT(H664^2/D664+F664^2/C664)</f>
        <v>-0.315064174564694</v>
      </c>
      <c r="AA664" s="24" t="n">
        <f aca="false">ABS(K664-Z664)</f>
        <v>0</v>
      </c>
    </row>
    <row r="665" customFormat="false" ht="15" hidden="false" customHeight="false" outlineLevel="0" collapsed="false">
      <c r="A665" s="17" t="n">
        <v>1060</v>
      </c>
      <c r="B665" s="6" t="s">
        <v>601</v>
      </c>
      <c r="C665" s="6" t="n">
        <v>99</v>
      </c>
      <c r="D665" s="6" t="n">
        <v>495</v>
      </c>
      <c r="E665" s="16" t="n">
        <v>0.564025718455363</v>
      </c>
      <c r="F665" s="16" t="n">
        <v>0.0685106383881344</v>
      </c>
      <c r="G665" s="16" t="n">
        <v>0.561692085049369</v>
      </c>
      <c r="H665" s="16" t="n">
        <v>0.0568972872041812</v>
      </c>
      <c r="I665" s="23" t="n">
        <f aca="false">G665-E665</f>
        <v>-0.00233363340599368</v>
      </c>
      <c r="J665" s="17" t="n">
        <f aca="false">100*(G665-E665)/E665</f>
        <v>-0.413745921442121</v>
      </c>
      <c r="K665" s="16" t="n">
        <v>-0.317710902382131</v>
      </c>
      <c r="L665" s="17" t="n">
        <v>126.424190529069</v>
      </c>
      <c r="M665" s="16" t="n">
        <v>0.751228393615075</v>
      </c>
      <c r="N665" s="16" t="n">
        <v>0.815253540798178</v>
      </c>
      <c r="O665" s="6" t="str">
        <f aca="false">IF(N665&lt;0.05,"Yes","No")</f>
        <v>No</v>
      </c>
      <c r="P665" s="16" t="n">
        <v>-0.0395177639235972</v>
      </c>
      <c r="Q665" s="16" t="n">
        <v>0.129163630898916</v>
      </c>
      <c r="R665" s="16" t="n">
        <v>0.719428950998914</v>
      </c>
      <c r="S665" s="16" t="n">
        <v>0.0731778371787086</v>
      </c>
      <c r="T665" s="16" t="n">
        <v>-0.00233379134847468</v>
      </c>
      <c r="U665" s="16" t="n">
        <v>0.720943691521196</v>
      </c>
      <c r="V665" s="16" t="n">
        <v>0.782419510178042</v>
      </c>
      <c r="W665" s="6" t="s">
        <v>682</v>
      </c>
      <c r="X665" s="16" t="n">
        <v>0</v>
      </c>
      <c r="Y665" s="16" t="n">
        <v>0.547678808284869</v>
      </c>
      <c r="Z665" s="16" t="n">
        <f aca="false">(G665-E665)/SQRT(H665^2/D665+F665^2/C665)</f>
        <v>-0.317710902382131</v>
      </c>
      <c r="AA665" s="24" t="n">
        <f aca="false">ABS(K665-Z665)</f>
        <v>0</v>
      </c>
    </row>
    <row r="666" customFormat="false" ht="15" hidden="false" customHeight="false" outlineLevel="0" collapsed="false">
      <c r="A666" s="17" t="n">
        <v>1061</v>
      </c>
      <c r="B666" s="6" t="s">
        <v>601</v>
      </c>
      <c r="C666" s="6" t="n">
        <v>99</v>
      </c>
      <c r="D666" s="6" t="n">
        <v>495</v>
      </c>
      <c r="E666" s="16" t="n">
        <v>0.564090079731412</v>
      </c>
      <c r="F666" s="16" t="n">
        <v>0.0685416758152999</v>
      </c>
      <c r="G666" s="16" t="n">
        <v>0.561738569989349</v>
      </c>
      <c r="H666" s="16" t="n">
        <v>0.0569183270601426</v>
      </c>
      <c r="I666" s="23" t="n">
        <f aca="false">G666-E666</f>
        <v>-0.00235150974206255</v>
      </c>
      <c r="J666" s="17" t="n">
        <f aca="false">100*(G666-E666)/E666</f>
        <v>-0.416867771045045</v>
      </c>
      <c r="K666" s="16" t="n">
        <v>-0.320002921599176</v>
      </c>
      <c r="L666" s="17" t="n">
        <v>126.419248369844</v>
      </c>
      <c r="M666" s="16" t="n">
        <v>0.749494384879598</v>
      </c>
      <c r="N666" s="16" t="n">
        <v>0.814634093446475</v>
      </c>
      <c r="O666" s="6" t="str">
        <f aca="false">IF(N666&lt;0.05,"Yes","No")</f>
        <v>No</v>
      </c>
      <c r="P666" s="16" t="n">
        <v>-0.0398050223583715</v>
      </c>
      <c r="Q666" s="16" t="n">
        <v>0.131048261638648</v>
      </c>
      <c r="R666" s="16" t="n">
        <v>0.717476812114032</v>
      </c>
      <c r="S666" s="16" t="n">
        <v>0.0730749669207124</v>
      </c>
      <c r="T666" s="16" t="n">
        <v>-0.00235166764417646</v>
      </c>
      <c r="U666" s="16" t="n">
        <v>0.719003811405087</v>
      </c>
      <c r="V666" s="16" t="n">
        <v>0.781525881962051</v>
      </c>
      <c r="W666" s="6" t="s">
        <v>682</v>
      </c>
      <c r="X666" s="16" t="n">
        <v>0</v>
      </c>
      <c r="Y666" s="16" t="n">
        <v>0.547821650851954</v>
      </c>
      <c r="Z666" s="16" t="n">
        <f aca="false">(G666-E666)/SQRT(H666^2/D666+F666^2/C666)</f>
        <v>-0.320002921599176</v>
      </c>
      <c r="AA666" s="24" t="n">
        <f aca="false">ABS(K666-Z666)</f>
        <v>0</v>
      </c>
    </row>
    <row r="667" customFormat="false" ht="15" hidden="false" customHeight="false" outlineLevel="0" collapsed="false">
      <c r="A667" s="17" t="n">
        <v>1062</v>
      </c>
      <c r="B667" s="6" t="s">
        <v>601</v>
      </c>
      <c r="C667" s="6" t="n">
        <v>99</v>
      </c>
      <c r="D667" s="6" t="n">
        <v>495</v>
      </c>
      <c r="E667" s="16" t="n">
        <v>0.564146546703396</v>
      </c>
      <c r="F667" s="16" t="n">
        <v>0.0685712721560869</v>
      </c>
      <c r="G667" s="16" t="n">
        <v>0.56178009552185</v>
      </c>
      <c r="H667" s="16" t="n">
        <v>0.0569396990625515</v>
      </c>
      <c r="I667" s="23" t="n">
        <f aca="false">G667-E667</f>
        <v>-0.00236645118154655</v>
      </c>
      <c r="J667" s="17" t="n">
        <f aca="false">100*(G667-E667)/E667</f>
        <v>-0.41947454883398</v>
      </c>
      <c r="K667" s="16" t="n">
        <v>-0.321899413609131</v>
      </c>
      <c r="L667" s="17" t="n">
        <v>126.415905442143</v>
      </c>
      <c r="M667" s="16" t="n">
        <v>0.748060573843167</v>
      </c>
      <c r="N667" s="16" t="n">
        <v>0.813941435533539</v>
      </c>
      <c r="O667" s="6" t="str">
        <f aca="false">IF(N667&lt;0.05,"Yes","No")</f>
        <v>No</v>
      </c>
      <c r="P667" s="16" t="n">
        <v>-0.0400424034331484</v>
      </c>
      <c r="Q667" s="16" t="n">
        <v>0.132615960097022</v>
      </c>
      <c r="R667" s="16" t="n">
        <v>0.715865021772527</v>
      </c>
      <c r="S667" s="16" t="n">
        <v>0.0730435189961727</v>
      </c>
      <c r="T667" s="16" t="n">
        <v>-0.0023666091745238</v>
      </c>
      <c r="U667" s="16" t="n">
        <v>0.717402155912768</v>
      </c>
      <c r="V667" s="16" t="n">
        <v>0.78059301938695</v>
      </c>
      <c r="W667" s="6" t="s">
        <v>682</v>
      </c>
      <c r="X667" s="16" t="n">
        <v>0</v>
      </c>
      <c r="Y667" s="16" t="n">
        <v>0.547944087338027</v>
      </c>
      <c r="Z667" s="16" t="n">
        <f aca="false">(G667-E667)/SQRT(H667^2/D667+F667^2/C667)</f>
        <v>-0.321899413609131</v>
      </c>
      <c r="AA667" s="24" t="n">
        <f aca="false">ABS(K667-Z667)</f>
        <v>0</v>
      </c>
    </row>
    <row r="668" customFormat="false" ht="15" hidden="false" customHeight="false" outlineLevel="0" collapsed="false">
      <c r="A668" s="17" t="n">
        <v>1063</v>
      </c>
      <c r="B668" s="6" t="s">
        <v>601</v>
      </c>
      <c r="C668" s="6" t="n">
        <v>99</v>
      </c>
      <c r="D668" s="6" t="n">
        <v>495</v>
      </c>
      <c r="E668" s="16" t="n">
        <v>0.56419103133558</v>
      </c>
      <c r="F668" s="16" t="n">
        <v>0.0686077267287088</v>
      </c>
      <c r="G668" s="16" t="n">
        <v>0.561815197419639</v>
      </c>
      <c r="H668" s="16" t="n">
        <v>0.0569629334367094</v>
      </c>
      <c r="I668" s="23" t="n">
        <f aca="false">G668-E668</f>
        <v>-0.00237583391594165</v>
      </c>
      <c r="J668" s="17" t="n">
        <f aca="false">100*(G668-E668)/E668</f>
        <v>-0.421104516730346</v>
      </c>
      <c r="K668" s="16" t="n">
        <v>-0.323008827506595</v>
      </c>
      <c r="L668" s="17" t="n">
        <v>126.408571630369</v>
      </c>
      <c r="M668" s="16" t="n">
        <v>0.747222251046878</v>
      </c>
      <c r="N668" s="16" t="n">
        <v>0.813941435533539</v>
      </c>
      <c r="O668" s="6" t="str">
        <f aca="false">IF(N668&lt;0.05,"Yes","No")</f>
        <v>No</v>
      </c>
      <c r="P668" s="16" t="n">
        <v>-0.040183660839029</v>
      </c>
      <c r="Q668" s="16" t="n">
        <v>0.133553267902183</v>
      </c>
      <c r="R668" s="16" t="n">
        <v>0.714906501745871</v>
      </c>
      <c r="S668" s="16" t="n">
        <v>0.0727162603499506</v>
      </c>
      <c r="T668" s="16" t="n">
        <v>-0.00237599208532707</v>
      </c>
      <c r="U668" s="16" t="n">
        <v>0.716449660751058</v>
      </c>
      <c r="V668" s="16" t="n">
        <v>0.78059301938695</v>
      </c>
      <c r="W668" s="6" t="s">
        <v>682</v>
      </c>
      <c r="X668" s="16" t="n">
        <v>0</v>
      </c>
      <c r="Y668" s="16" t="n">
        <v>0.547984899500051</v>
      </c>
      <c r="Z668" s="16" t="n">
        <f aca="false">(G668-E668)/SQRT(H668^2/D668+F668^2/C668)</f>
        <v>-0.323008827506595</v>
      </c>
      <c r="AA668" s="24" t="n">
        <f aca="false">ABS(K668-Z668)</f>
        <v>0</v>
      </c>
    </row>
    <row r="669" customFormat="false" ht="15" hidden="false" customHeight="false" outlineLevel="0" collapsed="false">
      <c r="A669" s="17" t="n">
        <v>1064</v>
      </c>
      <c r="B669" s="6" t="s">
        <v>601</v>
      </c>
      <c r="C669" s="6" t="n">
        <v>99</v>
      </c>
      <c r="D669" s="6" t="n">
        <v>495</v>
      </c>
      <c r="E669" s="16" t="n">
        <v>0.56422732815598</v>
      </c>
      <c r="F669" s="16" t="n">
        <v>0.0686360515358657</v>
      </c>
      <c r="G669" s="16" t="n">
        <v>0.561848213034447</v>
      </c>
      <c r="H669" s="16" t="n">
        <v>0.0569842676831259</v>
      </c>
      <c r="I669" s="23" t="n">
        <f aca="false">G669-E669</f>
        <v>-0.00237911512153322</v>
      </c>
      <c r="J669" s="17" t="n">
        <f aca="false">100*(G669-E669)/E669</f>
        <v>-0.421658966663081</v>
      </c>
      <c r="K669" s="16" t="n">
        <v>-0.323322943934957</v>
      </c>
      <c r="L669" s="17" t="n">
        <v>126.406297555206</v>
      </c>
      <c r="M669" s="16" t="n">
        <v>0.746984946399913</v>
      </c>
      <c r="N669" s="16" t="n">
        <v>0.813941435533539</v>
      </c>
      <c r="O669" s="6" t="str">
        <f aca="false">IF(N669&lt;0.05,"Yes","No")</f>
        <v>No</v>
      </c>
      <c r="P669" s="16" t="n">
        <v>-0.040223748075739</v>
      </c>
      <c r="Q669" s="16" t="n">
        <v>0.133819866406114</v>
      </c>
      <c r="R669" s="16" t="n">
        <v>0.714634566736587</v>
      </c>
      <c r="S669" s="16" t="n">
        <v>0.0723234107423902</v>
      </c>
      <c r="T669" s="16" t="n">
        <v>-0.00237927349561466</v>
      </c>
      <c r="U669" s="16" t="n">
        <v>0.716179428079933</v>
      </c>
      <c r="V669" s="16" t="n">
        <v>0.78059301938695</v>
      </c>
      <c r="W669" s="6" t="s">
        <v>682</v>
      </c>
      <c r="X669" s="16" t="n">
        <v>0</v>
      </c>
      <c r="Y669" s="16" t="n">
        <v>0.547944087338027</v>
      </c>
      <c r="Z669" s="16" t="n">
        <f aca="false">(G669-E669)/SQRT(H669^2/D669+F669^2/C669)</f>
        <v>-0.323322943934957</v>
      </c>
      <c r="AA669" s="24" t="n">
        <f aca="false">ABS(K669-Z669)</f>
        <v>0</v>
      </c>
    </row>
    <row r="670" customFormat="false" ht="15" hidden="false" customHeight="false" outlineLevel="0" collapsed="false">
      <c r="A670" s="17" t="n">
        <v>1065</v>
      </c>
      <c r="B670" s="6" t="s">
        <v>601</v>
      </c>
      <c r="C670" s="6" t="n">
        <v>99</v>
      </c>
      <c r="D670" s="6" t="n">
        <v>495</v>
      </c>
      <c r="E670" s="16" t="n">
        <v>0.564251685985411</v>
      </c>
      <c r="F670" s="16" t="n">
        <v>0.0686574867773658</v>
      </c>
      <c r="G670" s="16" t="n">
        <v>0.561871606292147</v>
      </c>
      <c r="H670" s="16" t="n">
        <v>0.0570019160464866</v>
      </c>
      <c r="I670" s="23" t="n">
        <f aca="false">G670-E670</f>
        <v>-0.00238007969326448</v>
      </c>
      <c r="J670" s="17" t="n">
        <f aca="false">100*(G670-E670)/E670</f>
        <v>-0.421811711401075</v>
      </c>
      <c r="K670" s="16" t="n">
        <v>-0.323353147320183</v>
      </c>
      <c r="L670" s="17" t="n">
        <v>126.406143440363</v>
      </c>
      <c r="M670" s="16" t="n">
        <v>0.74696212974146</v>
      </c>
      <c r="N670" s="16" t="n">
        <v>0.813941435533539</v>
      </c>
      <c r="O670" s="6" t="str">
        <f aca="false">IF(N670&lt;0.05,"Yes","No")</f>
        <v>No</v>
      </c>
      <c r="P670" s="16" t="n">
        <v>-0.0402275740450317</v>
      </c>
      <c r="Q670" s="16" t="n">
        <v>0.133845324752175</v>
      </c>
      <c r="R670" s="16" t="n">
        <v>0.714608614862751</v>
      </c>
      <c r="S670" s="16" t="n">
        <v>0.0720703688897665</v>
      </c>
      <c r="T670" s="16" t="n">
        <v>-0.00238023866656244</v>
      </c>
      <c r="U670" s="16" t="n">
        <v>0.716153588625336</v>
      </c>
      <c r="V670" s="16" t="n">
        <v>0.78059301938695</v>
      </c>
      <c r="W670" s="6" t="s">
        <v>682</v>
      </c>
      <c r="X670" s="16" t="n">
        <v>0</v>
      </c>
      <c r="Y670" s="16" t="n">
        <v>0.548005305581063</v>
      </c>
      <c r="Z670" s="16" t="n">
        <f aca="false">(G670-E670)/SQRT(H670^2/D670+F670^2/C670)</f>
        <v>-0.323353147320183</v>
      </c>
      <c r="AA670" s="24" t="n">
        <f aca="false">ABS(K670-Z670)</f>
        <v>0</v>
      </c>
    </row>
    <row r="671" customFormat="false" ht="15" hidden="false" customHeight="false" outlineLevel="0" collapsed="false">
      <c r="A671" s="17" t="n">
        <v>1066</v>
      </c>
      <c r="B671" s="6" t="s">
        <v>601</v>
      </c>
      <c r="C671" s="6" t="n">
        <v>99</v>
      </c>
      <c r="D671" s="6" t="n">
        <v>495</v>
      </c>
      <c r="E671" s="16" t="n">
        <v>0.564271822120204</v>
      </c>
      <c r="F671" s="16" t="n">
        <v>0.0686821953640029</v>
      </c>
      <c r="G671" s="16" t="n">
        <v>0.561891500516371</v>
      </c>
      <c r="H671" s="16" t="n">
        <v>0.0570187817424102</v>
      </c>
      <c r="I671" s="23" t="n">
        <f aca="false">G671-E671</f>
        <v>-0.00238032160383284</v>
      </c>
      <c r="J671" s="17" t="n">
        <f aca="false">100*(G671-E671)/E671</f>
        <v>-0.421839530262025</v>
      </c>
      <c r="K671" s="16" t="n">
        <v>-0.323272179701434</v>
      </c>
      <c r="L671" s="17" t="n">
        <v>126.40234574365</v>
      </c>
      <c r="M671" s="16" t="n">
        <v>0.747023313699728</v>
      </c>
      <c r="N671" s="16" t="n">
        <v>0.813941435533539</v>
      </c>
      <c r="O671" s="6" t="str">
        <f aca="false">IF(N671&lt;0.05,"Yes","No")</f>
        <v>No</v>
      </c>
      <c r="P671" s="16" t="n">
        <v>-0.0402191874416772</v>
      </c>
      <c r="Q671" s="16" t="n">
        <v>0.13378952269766</v>
      </c>
      <c r="R671" s="16" t="n">
        <v>0.714665502335986</v>
      </c>
      <c r="S671" s="16" t="n">
        <v>0.0717925437084414</v>
      </c>
      <c r="T671" s="16" t="n">
        <v>-0.00238048110364103</v>
      </c>
      <c r="U671" s="16" t="n">
        <v>0.716210071430782</v>
      </c>
      <c r="V671" s="16" t="n">
        <v>0.78059301938695</v>
      </c>
      <c r="W671" s="6" t="s">
        <v>682</v>
      </c>
      <c r="X671" s="16" t="n">
        <v>0</v>
      </c>
      <c r="Y671" s="16" t="n">
        <v>0.548086929905112</v>
      </c>
      <c r="Z671" s="16" t="n">
        <f aca="false">(G671-E671)/SQRT(H671^2/D671+F671^2/C671)</f>
        <v>-0.323272179701434</v>
      </c>
      <c r="AA671" s="24" t="n">
        <f aca="false">ABS(K671-Z671)</f>
        <v>0</v>
      </c>
    </row>
    <row r="672" customFormat="false" ht="15" hidden="false" customHeight="false" outlineLevel="0" collapsed="false">
      <c r="A672" s="17" t="n">
        <v>1067</v>
      </c>
      <c r="B672" s="6" t="s">
        <v>601</v>
      </c>
      <c r="C672" s="6" t="n">
        <v>99</v>
      </c>
      <c r="D672" s="6" t="n">
        <v>495</v>
      </c>
      <c r="E672" s="16" t="n">
        <v>0.564288099004765</v>
      </c>
      <c r="F672" s="16" t="n">
        <v>0.0687072523810822</v>
      </c>
      <c r="G672" s="16" t="n">
        <v>0.561908145444562</v>
      </c>
      <c r="H672" s="16" t="n">
        <v>0.0570318150687026</v>
      </c>
      <c r="I672" s="23" t="n">
        <f aca="false">G672-E672</f>
        <v>-0.00237995356020304</v>
      </c>
      <c r="J672" s="17" t="n">
        <f aca="false">100*(G672-E672)/E672</f>
        <v>-0.421762139658902</v>
      </c>
      <c r="K672" s="16" t="n">
        <v>-0.323109649601678</v>
      </c>
      <c r="L672" s="17" t="n">
        <v>126.394262842673</v>
      </c>
      <c r="M672" s="16" t="n">
        <v>0.747146137912166</v>
      </c>
      <c r="N672" s="16" t="n">
        <v>0.813941435533539</v>
      </c>
      <c r="O672" s="6" t="str">
        <f aca="false">IF(N672&lt;0.05,"Yes","No")</f>
        <v>No</v>
      </c>
      <c r="P672" s="16" t="n">
        <v>-0.0402025549926712</v>
      </c>
      <c r="Q672" s="16" t="n">
        <v>0.133678889567793</v>
      </c>
      <c r="R672" s="16" t="n">
        <v>0.714778327205225</v>
      </c>
      <c r="S672" s="16" t="n">
        <v>0.0713699134093162</v>
      </c>
      <c r="T672" s="16" t="n">
        <v>-0.00238011353000618</v>
      </c>
      <c r="U672" s="16" t="n">
        <v>0.716322141831608</v>
      </c>
      <c r="V672" s="16" t="n">
        <v>0.78059301938695</v>
      </c>
      <c r="W672" s="6" t="s">
        <v>682</v>
      </c>
      <c r="X672" s="16" t="n">
        <v>0</v>
      </c>
      <c r="Y672" s="16" t="n">
        <v>0.548107335986124</v>
      </c>
      <c r="Z672" s="16" t="n">
        <f aca="false">(G672-E672)/SQRT(H672^2/D672+F672^2/C672)</f>
        <v>-0.323109649601678</v>
      </c>
      <c r="AA672" s="24" t="n">
        <f aca="false">ABS(K672-Z672)</f>
        <v>0</v>
      </c>
    </row>
    <row r="673" customFormat="false" ht="15" hidden="false" customHeight="false" outlineLevel="0" collapsed="false">
      <c r="A673" s="17" t="n">
        <v>1068</v>
      </c>
      <c r="B673" s="6" t="s">
        <v>601</v>
      </c>
      <c r="C673" s="6" t="n">
        <v>99</v>
      </c>
      <c r="D673" s="6" t="n">
        <v>495</v>
      </c>
      <c r="E673" s="16" t="n">
        <v>0.564295030001438</v>
      </c>
      <c r="F673" s="16" t="n">
        <v>0.0687260083569069</v>
      </c>
      <c r="G673" s="16" t="n">
        <v>0.561918420261807</v>
      </c>
      <c r="H673" s="16" t="n">
        <v>0.0570435031637619</v>
      </c>
      <c r="I673" s="23" t="n">
        <f aca="false">G673-E673</f>
        <v>-0.00237660973963105</v>
      </c>
      <c r="J673" s="17" t="n">
        <f aca="false">100*(G673-E673)/E673</f>
        <v>-0.421164393318331</v>
      </c>
      <c r="K673" s="16" t="n">
        <v>-0.322570284200297</v>
      </c>
      <c r="L673" s="17" t="n">
        <v>126.390226732873</v>
      </c>
      <c r="M673" s="16" t="n">
        <v>0.747553687339726</v>
      </c>
      <c r="N673" s="16" t="n">
        <v>0.813941435533539</v>
      </c>
      <c r="O673" s="6" t="str">
        <f aca="false">IF(N673&lt;0.05,"Yes","No")</f>
        <v>No</v>
      </c>
      <c r="P673" s="16" t="n">
        <v>-0.0401372343584512</v>
      </c>
      <c r="Q673" s="16" t="n">
        <v>0.133244842725086</v>
      </c>
      <c r="R673" s="16" t="n">
        <v>0.7152214848731</v>
      </c>
      <c r="S673" s="16" t="n">
        <v>0.0711624900647471</v>
      </c>
      <c r="T673" s="16" t="n">
        <v>-0.00237677034303496</v>
      </c>
      <c r="U673" s="16" t="n">
        <v>0.716762450822772</v>
      </c>
      <c r="V673" s="16" t="n">
        <v>0.78059301938695</v>
      </c>
      <c r="W673" s="6" t="s">
        <v>682</v>
      </c>
      <c r="X673" s="16" t="n">
        <v>0</v>
      </c>
      <c r="Y673" s="16" t="n">
        <v>0.548127742067136</v>
      </c>
      <c r="Z673" s="16" t="n">
        <f aca="false">(G673-E673)/SQRT(H673^2/D673+F673^2/C673)</f>
        <v>-0.322570284200297</v>
      </c>
      <c r="AA673" s="24" t="n">
        <f aca="false">ABS(K673-Z673)</f>
        <v>0</v>
      </c>
    </row>
    <row r="674" customFormat="false" ht="15" hidden="false" customHeight="false" outlineLevel="0" collapsed="false">
      <c r="A674" s="17" t="n">
        <v>1069</v>
      </c>
      <c r="B674" s="6" t="s">
        <v>601</v>
      </c>
      <c r="C674" s="6" t="n">
        <v>99</v>
      </c>
      <c r="D674" s="6" t="n">
        <v>495</v>
      </c>
      <c r="E674" s="16" t="n">
        <v>0.564294917414887</v>
      </c>
      <c r="F674" s="16" t="n">
        <v>0.0687438866330785</v>
      </c>
      <c r="G674" s="16" t="n">
        <v>0.561922857315853</v>
      </c>
      <c r="H674" s="16" t="n">
        <v>0.0570557338996828</v>
      </c>
      <c r="I674" s="23" t="n">
        <f aca="false">G674-E674</f>
        <v>-0.00237206009903346</v>
      </c>
      <c r="J674" s="17" t="n">
        <f aca="false">100*(G674-E674)/E674</f>
        <v>-0.420358225074965</v>
      </c>
      <c r="K674" s="16" t="n">
        <v>-0.321870826174999</v>
      </c>
      <c r="L674" s="17" t="n">
        <v>126.387514665847</v>
      </c>
      <c r="M674" s="16" t="n">
        <v>0.748082299864476</v>
      </c>
      <c r="N674" s="16" t="n">
        <v>0.813941435533539</v>
      </c>
      <c r="O674" s="6" t="str">
        <f aca="false">IF(N674&lt;0.05,"Yes","No")</f>
        <v>No</v>
      </c>
      <c r="P674" s="16" t="n">
        <v>-0.0400514010918917</v>
      </c>
      <c r="Q674" s="16" t="n">
        <v>0.13267556527115</v>
      </c>
      <c r="R674" s="16" t="n">
        <v>0.715803953609874</v>
      </c>
      <c r="S674" s="16" t="n">
        <v>0.0712096184166217</v>
      </c>
      <c r="T674" s="16" t="n">
        <v>-0.00237222155295153</v>
      </c>
      <c r="U674" s="16" t="n">
        <v>0.717341175037214</v>
      </c>
      <c r="V674" s="16" t="n">
        <v>0.78059301938695</v>
      </c>
      <c r="W674" s="6" t="s">
        <v>682</v>
      </c>
      <c r="X674" s="16" t="n">
        <v>0</v>
      </c>
      <c r="Y674" s="16" t="n">
        <v>0.547984899500051</v>
      </c>
      <c r="Z674" s="16" t="n">
        <f aca="false">(G674-E674)/SQRT(H674^2/D674+F674^2/C674)</f>
        <v>-0.321870826174999</v>
      </c>
      <c r="AA674" s="24" t="n">
        <f aca="false">ABS(K674-Z674)</f>
        <v>0</v>
      </c>
    </row>
    <row r="675" customFormat="false" ht="15" hidden="false" customHeight="false" outlineLevel="0" collapsed="false">
      <c r="A675" s="17" t="n">
        <v>1070</v>
      </c>
      <c r="B675" s="6" t="s">
        <v>601</v>
      </c>
      <c r="C675" s="6" t="n">
        <v>99</v>
      </c>
      <c r="D675" s="6" t="n">
        <v>495</v>
      </c>
      <c r="E675" s="16" t="n">
        <v>0.564288742012448</v>
      </c>
      <c r="F675" s="16" t="n">
        <v>0.0687592246109204</v>
      </c>
      <c r="G675" s="16" t="n">
        <v>0.561925016509162</v>
      </c>
      <c r="H675" s="16" t="n">
        <v>0.0570642638274276</v>
      </c>
      <c r="I675" s="23" t="n">
        <f aca="false">G675-E675</f>
        <v>-0.00236372550328579</v>
      </c>
      <c r="J675" s="17" t="n">
        <f aca="false">100*(G675-E675)/E675</f>
        <v>-0.41888581630318</v>
      </c>
      <c r="K675" s="16" t="n">
        <v>-0.320671194810591</v>
      </c>
      <c r="L675" s="17" t="n">
        <v>126.383148913257</v>
      </c>
      <c r="M675" s="16" t="n">
        <v>0.748989193962452</v>
      </c>
      <c r="N675" s="16" t="n">
        <v>0.814506364655855</v>
      </c>
      <c r="O675" s="6" t="str">
        <f aca="false">IF(N675&lt;0.05,"Yes","No")</f>
        <v>No</v>
      </c>
      <c r="P675" s="16" t="n">
        <v>-0.0399040518088962</v>
      </c>
      <c r="Q675" s="16" t="n">
        <v>0.131701133053644</v>
      </c>
      <c r="R675" s="16" t="n">
        <v>0.716804259678975</v>
      </c>
      <c r="S675" s="16" t="n">
        <v>0.0712149240378335</v>
      </c>
      <c r="T675" s="16" t="n">
        <v>-0.00236388756180892</v>
      </c>
      <c r="U675" s="16" t="n">
        <v>0.71833513376795</v>
      </c>
      <c r="V675" s="16" t="n">
        <v>0.781203408033503</v>
      </c>
      <c r="W675" s="6" t="s">
        <v>682</v>
      </c>
      <c r="X675" s="16" t="n">
        <v>0</v>
      </c>
      <c r="Y675" s="16" t="n">
        <v>0.547862463013978</v>
      </c>
      <c r="Z675" s="16" t="n">
        <f aca="false">(G675-E675)/SQRT(H675^2/D675+F675^2/C675)</f>
        <v>-0.320671194810591</v>
      </c>
      <c r="AA675" s="24" t="n">
        <f aca="false">ABS(K675-Z675)</f>
        <v>0</v>
      </c>
    </row>
    <row r="676" customFormat="false" ht="15" hidden="false" customHeight="false" outlineLevel="0" collapsed="false">
      <c r="A676" s="17" t="n">
        <v>1071</v>
      </c>
      <c r="B676" s="6" t="s">
        <v>601</v>
      </c>
      <c r="C676" s="6" t="n">
        <v>99</v>
      </c>
      <c r="D676" s="6" t="n">
        <v>495</v>
      </c>
      <c r="E676" s="16" t="n">
        <v>0.564275642838141</v>
      </c>
      <c r="F676" s="16" t="n">
        <v>0.068771286151531</v>
      </c>
      <c r="G676" s="16" t="n">
        <v>0.561921781482119</v>
      </c>
      <c r="H676" s="16" t="n">
        <v>0.0570690705522236</v>
      </c>
      <c r="I676" s="23" t="n">
        <f aca="false">G676-E676</f>
        <v>-0.00235386135602234</v>
      </c>
      <c r="J676" s="17" t="n">
        <f aca="false">100*(G676-E676)/E676</f>
        <v>-0.417147432446863</v>
      </c>
      <c r="K676" s="16" t="n">
        <v>-0.319280507841849</v>
      </c>
      <c r="L676" s="17" t="n">
        <v>126.377741986589</v>
      </c>
      <c r="M676" s="16" t="n">
        <v>0.750040962753433</v>
      </c>
      <c r="N676" s="16" t="n">
        <v>0.81480665085055</v>
      </c>
      <c r="O676" s="6" t="str">
        <f aca="false">IF(N676&lt;0.05,"Yes","No")</f>
        <v>No</v>
      </c>
      <c r="P676" s="16" t="n">
        <v>-0.0397333696988062</v>
      </c>
      <c r="Q676" s="16" t="n">
        <v>0.130576888704568</v>
      </c>
      <c r="R676" s="16" t="n">
        <v>0.717963573728096</v>
      </c>
      <c r="S676" s="16" t="n">
        <v>0.0711999780610668</v>
      </c>
      <c r="T676" s="16" t="n">
        <v>-0.00235402405726099</v>
      </c>
      <c r="U676" s="16" t="n">
        <v>0.719487109227218</v>
      </c>
      <c r="V676" s="16" t="n">
        <v>0.781646626682441</v>
      </c>
      <c r="W676" s="6" t="s">
        <v>682</v>
      </c>
      <c r="X676" s="16" t="n">
        <v>0</v>
      </c>
      <c r="Y676" s="16" t="n">
        <v>0.547740026527905</v>
      </c>
      <c r="Z676" s="16" t="n">
        <f aca="false">(G676-E676)/SQRT(H676^2/D676+F676^2/C676)</f>
        <v>-0.319280507841849</v>
      </c>
      <c r="AA676" s="24" t="n">
        <f aca="false">ABS(K676-Z676)</f>
        <v>0</v>
      </c>
    </row>
    <row r="677" customFormat="false" ht="15" hidden="false" customHeight="false" outlineLevel="0" collapsed="false">
      <c r="A677" s="17" t="n">
        <v>1072</v>
      </c>
      <c r="B677" s="6" t="s">
        <v>601</v>
      </c>
      <c r="C677" s="6" t="n">
        <v>99</v>
      </c>
      <c r="D677" s="6" t="n">
        <v>495</v>
      </c>
      <c r="E677" s="16" t="n">
        <v>0.564258225939491</v>
      </c>
      <c r="F677" s="16" t="n">
        <v>0.0687794533295445</v>
      </c>
      <c r="G677" s="16" t="n">
        <v>0.561915294329325</v>
      </c>
      <c r="H677" s="16" t="n">
        <v>0.0570722395946757</v>
      </c>
      <c r="I677" s="23" t="n">
        <f aca="false">G677-E677</f>
        <v>-0.00234293161016519</v>
      </c>
      <c r="J677" s="17" t="n">
        <f aca="false">100*(G677-E677)/E677</f>
        <v>-0.415223297146303</v>
      </c>
      <c r="K677" s="16" t="n">
        <v>-0.317762679407783</v>
      </c>
      <c r="L677" s="17" t="n">
        <v>126.373993171999</v>
      </c>
      <c r="M677" s="16" t="n">
        <v>0.751189415590763</v>
      </c>
      <c r="N677" s="16" t="n">
        <v>0.815253540798178</v>
      </c>
      <c r="O677" s="6" t="str">
        <f aca="false">IF(N677&lt;0.05,"Yes","No")</f>
        <v>No</v>
      </c>
      <c r="P677" s="16" t="n">
        <v>-0.0395461194736549</v>
      </c>
      <c r="Q677" s="16" t="n">
        <v>0.129349057372168</v>
      </c>
      <c r="R677" s="16" t="n">
        <v>0.719236171654995</v>
      </c>
      <c r="S677" s="16" t="n">
        <v>0.0712045871105686</v>
      </c>
      <c r="T677" s="16" t="n">
        <v>-0.00234309500484946</v>
      </c>
      <c r="U677" s="16" t="n">
        <v>0.720751659892202</v>
      </c>
      <c r="V677" s="16" t="n">
        <v>0.782419510178042</v>
      </c>
      <c r="W677" s="6" t="s">
        <v>682</v>
      </c>
      <c r="X677" s="16" t="n">
        <v>0</v>
      </c>
      <c r="Y677" s="16" t="n">
        <v>0.547740026527905</v>
      </c>
      <c r="Z677" s="16" t="n">
        <f aca="false">(G677-E677)/SQRT(H677^2/D677+F677^2/C677)</f>
        <v>-0.317762679407783</v>
      </c>
      <c r="AA677" s="24" t="n">
        <f aca="false">ABS(K677-Z677)</f>
        <v>0</v>
      </c>
    </row>
    <row r="678" customFormat="false" ht="15" hidden="false" customHeight="false" outlineLevel="0" collapsed="false">
      <c r="A678" s="17" t="n">
        <v>1073</v>
      </c>
      <c r="B678" s="6" t="s">
        <v>601</v>
      </c>
      <c r="C678" s="6" t="n">
        <v>99</v>
      </c>
      <c r="D678" s="6" t="n">
        <v>495</v>
      </c>
      <c r="E678" s="16" t="n">
        <v>0.564240976716533</v>
      </c>
      <c r="F678" s="16" t="n">
        <v>0.0687877241622271</v>
      </c>
      <c r="G678" s="16" t="n">
        <v>0.561903982331054</v>
      </c>
      <c r="H678" s="16" t="n">
        <v>0.0570712430221972</v>
      </c>
      <c r="I678" s="23" t="n">
        <f aca="false">G678-E678</f>
        <v>-0.00233699438547841</v>
      </c>
      <c r="J678" s="17" t="n">
        <f aca="false">100*(G678-E678)/E678</f>
        <v>-0.414183740974999</v>
      </c>
      <c r="K678" s="16" t="n">
        <v>-0.316924608570364</v>
      </c>
      <c r="L678" s="17" t="n">
        <v>126.365829658518</v>
      </c>
      <c r="M678" s="16" t="n">
        <v>0.75182379961166</v>
      </c>
      <c r="N678" s="16" t="n">
        <v>0.815478473404283</v>
      </c>
      <c r="O678" s="6" t="str">
        <f aca="false">IF(N678&lt;0.05,"Yes","No")</f>
        <v>No</v>
      </c>
      <c r="P678" s="16" t="n">
        <v>-0.0394453793184595</v>
      </c>
      <c r="Q678" s="16" t="n">
        <v>0.128690886755439</v>
      </c>
      <c r="R678" s="16" t="n">
        <v>0.7199211494134</v>
      </c>
      <c r="S678" s="16" t="n">
        <v>0.0710097102788682</v>
      </c>
      <c r="T678" s="16" t="n">
        <v>-0.00233715800994802</v>
      </c>
      <c r="U678" s="16" t="n">
        <v>0.721432320367734</v>
      </c>
      <c r="V678" s="16" t="n">
        <v>0.782545388828637</v>
      </c>
      <c r="W678" s="6" t="s">
        <v>682</v>
      </c>
      <c r="X678" s="16" t="n">
        <v>0</v>
      </c>
      <c r="Y678" s="16" t="n">
        <v>0.547658402203857</v>
      </c>
      <c r="Z678" s="16" t="n">
        <f aca="false">(G678-E678)/SQRT(H678^2/D678+F678^2/C678)</f>
        <v>-0.316924608570364</v>
      </c>
      <c r="AA678" s="24" t="n">
        <f aca="false">ABS(K678-Z678)</f>
        <v>0</v>
      </c>
    </row>
    <row r="679" customFormat="false" ht="15" hidden="false" customHeight="false" outlineLevel="0" collapsed="false">
      <c r="A679" s="17" t="n">
        <v>1074</v>
      </c>
      <c r="B679" s="6" t="s">
        <v>601</v>
      </c>
      <c r="C679" s="6" t="n">
        <v>99</v>
      </c>
      <c r="D679" s="6" t="n">
        <v>495</v>
      </c>
      <c r="E679" s="16" t="n">
        <v>0.564212891790602</v>
      </c>
      <c r="F679" s="16" t="n">
        <v>0.0687976384657367</v>
      </c>
      <c r="G679" s="16" t="n">
        <v>0.561885162435397</v>
      </c>
      <c r="H679" s="16" t="n">
        <v>0.0570722376936872</v>
      </c>
      <c r="I679" s="23" t="n">
        <f aca="false">G679-E679</f>
        <v>-0.0023277293552052</v>
      </c>
      <c r="J679" s="17" t="n">
        <f aca="false">100*(G679-E679)/E679</f>
        <v>-0.412562241854817</v>
      </c>
      <c r="K679" s="16" t="n">
        <v>-0.315627506708259</v>
      </c>
      <c r="L679" s="17" t="n">
        <v>126.358321331003</v>
      </c>
      <c r="M679" s="16" t="n">
        <v>0.752805963590551</v>
      </c>
      <c r="N679" s="16" t="n">
        <v>0.816122461044246</v>
      </c>
      <c r="O679" s="6" t="str">
        <f aca="false">IF(N679&lt;0.05,"Yes","No")</f>
        <v>No</v>
      </c>
      <c r="P679" s="16" t="n">
        <v>-0.0392871994546339</v>
      </c>
      <c r="Q679" s="16" t="n">
        <v>0.127660829907529</v>
      </c>
      <c r="R679" s="16" t="n">
        <v>0.720997140480585</v>
      </c>
      <c r="S679" s="16" t="n">
        <v>0.0709188629028523</v>
      </c>
      <c r="T679" s="16" t="n">
        <v>-0.00232789345584195</v>
      </c>
      <c r="U679" s="16" t="n">
        <v>0.722501530550557</v>
      </c>
      <c r="V679" s="16" t="n">
        <v>0.783300575196784</v>
      </c>
      <c r="W679" s="6" t="s">
        <v>682</v>
      </c>
      <c r="X679" s="16" t="n">
        <v>0</v>
      </c>
      <c r="Y679" s="16" t="n">
        <v>0.547515559636772</v>
      </c>
      <c r="Z679" s="16" t="n">
        <f aca="false">(G679-E679)/SQRT(H679^2/D679+F679^2/C679)</f>
        <v>-0.315627506708258</v>
      </c>
      <c r="AA679" s="24" t="n">
        <f aca="false">ABS(K679-Z679)</f>
        <v>0</v>
      </c>
    </row>
    <row r="680" customFormat="false" ht="15" hidden="false" customHeight="false" outlineLevel="0" collapsed="false">
      <c r="A680" s="17" t="n">
        <v>1075</v>
      </c>
      <c r="B680" s="6" t="s">
        <v>601</v>
      </c>
      <c r="C680" s="6" t="n">
        <v>99</v>
      </c>
      <c r="D680" s="6" t="n">
        <v>495</v>
      </c>
      <c r="E680" s="16" t="n">
        <v>0.564174686417435</v>
      </c>
      <c r="F680" s="16" t="n">
        <v>0.0688022228987091</v>
      </c>
      <c r="G680" s="16" t="n">
        <v>0.561862836522285</v>
      </c>
      <c r="H680" s="16" t="n">
        <v>0.0570739796995125</v>
      </c>
      <c r="I680" s="23" t="n">
        <f aca="false">G680-E680</f>
        <v>-0.00231184989514976</v>
      </c>
      <c r="J680" s="17" t="n">
        <f aca="false">100*(G680-E680)/E680</f>
        <v>-0.409775544845913</v>
      </c>
      <c r="K680" s="16" t="n">
        <v>-0.313454819831961</v>
      </c>
      <c r="L680" s="17" t="n">
        <v>126.356181523823</v>
      </c>
      <c r="M680" s="16" t="n">
        <v>0.754451982913887</v>
      </c>
      <c r="N680" s="16" t="n">
        <v>0.817063719640246</v>
      </c>
      <c r="O680" s="6" t="str">
        <f aca="false">IF(N680&lt;0.05,"Yes","No")</f>
        <v>No</v>
      </c>
      <c r="P680" s="16" t="n">
        <v>-0.0390176811718127</v>
      </c>
      <c r="Q680" s="16" t="n">
        <v>0.125915278744311</v>
      </c>
      <c r="R680" s="16" t="n">
        <v>0.722831766941881</v>
      </c>
      <c r="S680" s="16" t="n">
        <v>0.07096676852669</v>
      </c>
      <c r="T680" s="16" t="n">
        <v>-0.00231201461347189</v>
      </c>
      <c r="U680" s="16" t="n">
        <v>0.724324638561299</v>
      </c>
      <c r="V680" s="16" t="n">
        <v>0.784467117575414</v>
      </c>
      <c r="W680" s="6" t="s">
        <v>682</v>
      </c>
      <c r="X680" s="16" t="n">
        <v>0</v>
      </c>
      <c r="Y680" s="16" t="n">
        <v>0.547454341393735</v>
      </c>
      <c r="Z680" s="16" t="n">
        <f aca="false">(G680-E680)/SQRT(H680^2/D680+F680^2/C680)</f>
        <v>-0.31345481983196</v>
      </c>
      <c r="AA680" s="24" t="n">
        <f aca="false">ABS(K680-Z680)</f>
        <v>0</v>
      </c>
    </row>
    <row r="681" customFormat="false" ht="15" hidden="false" customHeight="false" outlineLevel="0" collapsed="false">
      <c r="A681" s="17" t="n">
        <v>1076</v>
      </c>
      <c r="B681" s="6" t="s">
        <v>601</v>
      </c>
      <c r="C681" s="6" t="n">
        <v>99</v>
      </c>
      <c r="D681" s="6" t="n">
        <v>495</v>
      </c>
      <c r="E681" s="16" t="n">
        <v>0.564131667216619</v>
      </c>
      <c r="F681" s="16" t="n">
        <v>0.0688080119496471</v>
      </c>
      <c r="G681" s="16" t="n">
        <v>0.5618288397789</v>
      </c>
      <c r="H681" s="16" t="n">
        <v>0.0570733686310202</v>
      </c>
      <c r="I681" s="23" t="n">
        <f aca="false">G681-E681</f>
        <v>-0.0023028274377187</v>
      </c>
      <c r="J681" s="17" t="n">
        <f aca="false">100*(G681-E681)/E681</f>
        <v>-0.408207440131959</v>
      </c>
      <c r="K681" s="16" t="n">
        <v>-0.312208812421552</v>
      </c>
      <c r="L681" s="17" t="n">
        <v>126.350562371042</v>
      </c>
      <c r="M681" s="16" t="n">
        <v>0.755396481217333</v>
      </c>
      <c r="N681" s="16" t="n">
        <v>0.817244081893726</v>
      </c>
      <c r="O681" s="6" t="str">
        <f aca="false">IF(N681&lt;0.05,"Yes","No")</f>
        <v>No</v>
      </c>
      <c r="P681" s="16" t="n">
        <v>-0.0388649980430251</v>
      </c>
      <c r="Q681" s="16" t="n">
        <v>0.124931749100809</v>
      </c>
      <c r="R681" s="16" t="n">
        <v>0.723871799797496</v>
      </c>
      <c r="S681" s="16" t="n">
        <v>0.07076665090376</v>
      </c>
      <c r="T681" s="16" t="n">
        <v>-0.00230299285621854</v>
      </c>
      <c r="U681" s="16" t="n">
        <v>0.725358117546512</v>
      </c>
      <c r="V681" s="16" t="n">
        <v>0.78478273008244</v>
      </c>
      <c r="W681" s="6" t="s">
        <v>682</v>
      </c>
      <c r="X681" s="16" t="n">
        <v>0</v>
      </c>
      <c r="Y681" s="16" t="n">
        <v>0.547454341393735</v>
      </c>
      <c r="Z681" s="16" t="n">
        <f aca="false">(G681-E681)/SQRT(H681^2/D681+F681^2/C681)</f>
        <v>-0.312208812421552</v>
      </c>
      <c r="AA681" s="24" t="n">
        <f aca="false">ABS(K681-Z681)</f>
        <v>0</v>
      </c>
    </row>
    <row r="682" customFormat="false" ht="15" hidden="false" customHeight="false" outlineLevel="0" collapsed="false">
      <c r="A682" s="17" t="n">
        <v>1077</v>
      </c>
      <c r="B682" s="6" t="s">
        <v>601</v>
      </c>
      <c r="C682" s="6" t="n">
        <v>99</v>
      </c>
      <c r="D682" s="6" t="n">
        <v>495</v>
      </c>
      <c r="E682" s="16" t="n">
        <v>0.56407881535665</v>
      </c>
      <c r="F682" s="16" t="n">
        <v>0.0688131703669383</v>
      </c>
      <c r="G682" s="16" t="n">
        <v>0.561792015547704</v>
      </c>
      <c r="H682" s="16" t="n">
        <v>0.0570746532538906</v>
      </c>
      <c r="I682" s="23" t="n">
        <f aca="false">G682-E682</f>
        <v>-0.00228679980894531</v>
      </c>
      <c r="J682" s="17" t="n">
        <f aca="false">100*(G682-E682)/E682</f>
        <v>-0.405404306399884</v>
      </c>
      <c r="K682" s="16" t="n">
        <v>-0.310014571752079</v>
      </c>
      <c r="L682" s="17" t="n">
        <v>126.347454943653</v>
      </c>
      <c r="M682" s="16" t="n">
        <v>0.757060630184468</v>
      </c>
      <c r="N682" s="16" t="n">
        <v>0.818391451897597</v>
      </c>
      <c r="O682" s="6" t="str">
        <f aca="false">IF(N682&lt;0.05,"Yes","No")</f>
        <v>No</v>
      </c>
      <c r="P682" s="16" t="n">
        <v>-0.0385931767046633</v>
      </c>
      <c r="Q682" s="16" t="n">
        <v>0.123190317883905</v>
      </c>
      <c r="R682" s="16" t="n">
        <v>0.725724631666387</v>
      </c>
      <c r="S682" s="16" t="n">
        <v>0.0707283886591436</v>
      </c>
      <c r="T682" s="16" t="n">
        <v>-0.00228696625346667</v>
      </c>
      <c r="U682" s="16" t="n">
        <v>0.727199317172356</v>
      </c>
      <c r="V682" s="16" t="n">
        <v>0.786363834223454</v>
      </c>
      <c r="W682" s="6" t="s">
        <v>682</v>
      </c>
      <c r="X682" s="16" t="n">
        <v>0</v>
      </c>
      <c r="Y682" s="16" t="n">
        <v>0.547270686664626</v>
      </c>
      <c r="Z682" s="16" t="n">
        <f aca="false">(G682-E682)/SQRT(H682^2/D682+F682^2/C682)</f>
        <v>-0.310014571752079</v>
      </c>
      <c r="AA682" s="24" t="n">
        <f aca="false">ABS(K682-Z682)</f>
        <v>0</v>
      </c>
    </row>
    <row r="683" customFormat="false" ht="15" hidden="false" customHeight="false" outlineLevel="0" collapsed="false">
      <c r="A683" s="17" t="n">
        <v>1078</v>
      </c>
      <c r="B683" s="6" t="s">
        <v>601</v>
      </c>
      <c r="C683" s="6" t="n">
        <v>99</v>
      </c>
      <c r="D683" s="6" t="n">
        <v>495</v>
      </c>
      <c r="E683" s="16" t="n">
        <v>0.564023840005952</v>
      </c>
      <c r="F683" s="16" t="n">
        <v>0.0688159174562371</v>
      </c>
      <c r="G683" s="16" t="n">
        <v>0.561755537565308</v>
      </c>
      <c r="H683" s="16" t="n">
        <v>0.0570734834057639</v>
      </c>
      <c r="I683" s="23" t="n">
        <f aca="false">G683-E683</f>
        <v>-0.00226830244064336</v>
      </c>
      <c r="J683" s="17" t="n">
        <f aca="false">100*(G683-E683)/E683</f>
        <v>-0.402164284513119</v>
      </c>
      <c r="K683" s="16" t="n">
        <v>-0.307496910488053</v>
      </c>
      <c r="L683" s="17" t="n">
        <v>126.343876438204</v>
      </c>
      <c r="M683" s="16" t="n">
        <v>0.758971471189265</v>
      </c>
      <c r="N683" s="16" t="n">
        <v>0.819740561231171</v>
      </c>
      <c r="O683" s="6" t="str">
        <f aca="false">IF(N683&lt;0.05,"Yes","No")</f>
        <v>No</v>
      </c>
      <c r="P683" s="16" t="n">
        <v>-0.0382812728180741</v>
      </c>
      <c r="Q683" s="16" t="n">
        <v>0.121207155275636</v>
      </c>
      <c r="R683" s="16" t="n">
        <v>0.727852664467247</v>
      </c>
      <c r="S683" s="16" t="n">
        <v>0.0707022778064412</v>
      </c>
      <c r="T683" s="16" t="n">
        <v>-0.00226846967644307</v>
      </c>
      <c r="U683" s="16" t="n">
        <v>0.729314060154781</v>
      </c>
      <c r="V683" s="16" t="n">
        <v>0.787839262512881</v>
      </c>
      <c r="W683" s="6" t="s">
        <v>682</v>
      </c>
      <c r="X683" s="16" t="n">
        <v>0</v>
      </c>
      <c r="Y683" s="16" t="n">
        <v>0.547229874502602</v>
      </c>
      <c r="Z683" s="16" t="n">
        <f aca="false">(G683-E683)/SQRT(H683^2/D683+F683^2/C683)</f>
        <v>-0.307496910488053</v>
      </c>
      <c r="AA683" s="24" t="n">
        <f aca="false">ABS(K683-Z683)</f>
        <v>0</v>
      </c>
    </row>
    <row r="684" customFormat="false" ht="15" hidden="false" customHeight="false" outlineLevel="0" collapsed="false">
      <c r="A684" s="17" t="n">
        <v>1079</v>
      </c>
      <c r="B684" s="6" t="s">
        <v>601</v>
      </c>
      <c r="C684" s="6" t="n">
        <v>99</v>
      </c>
      <c r="D684" s="6" t="n">
        <v>495</v>
      </c>
      <c r="E684" s="16" t="n">
        <v>0.563958400728727</v>
      </c>
      <c r="F684" s="16" t="n">
        <v>0.0688219525829067</v>
      </c>
      <c r="G684" s="16" t="n">
        <v>0.561706668138504</v>
      </c>
      <c r="H684" s="16" t="n">
        <v>0.0570699318977765</v>
      </c>
      <c r="I684" s="23" t="n">
        <f aca="false">G684-E684</f>
        <v>-0.0022517325902226</v>
      </c>
      <c r="J684" s="17" t="n">
        <f aca="false">100*(G684-E684)/E684</f>
        <v>-0.399272816454723</v>
      </c>
      <c r="K684" s="16" t="n">
        <v>-0.305229424222438</v>
      </c>
      <c r="L684" s="17" t="n">
        <v>126.334998430549</v>
      </c>
      <c r="M684" s="16" t="n">
        <v>0.760693733958736</v>
      </c>
      <c r="N684" s="16" t="n">
        <v>0.820704354926233</v>
      </c>
      <c r="O684" s="6" t="str">
        <f aca="false">IF(N684&lt;0.05,"Yes","No")</f>
        <v>No</v>
      </c>
      <c r="P684" s="16" t="n">
        <v>-0.0380027191042308</v>
      </c>
      <c r="Q684" s="16" t="n">
        <v>0.119449644952663</v>
      </c>
      <c r="R684" s="16" t="n">
        <v>0.729754938863989</v>
      </c>
      <c r="S684" s="16" t="n">
        <v>0.0705479925269047</v>
      </c>
      <c r="T684" s="16" t="n">
        <v>-0.00225190048161119</v>
      </c>
      <c r="U684" s="16" t="n">
        <v>0.73120448671721</v>
      </c>
      <c r="V684" s="16" t="n">
        <v>0.788664315411475</v>
      </c>
      <c r="W684" s="6" t="s">
        <v>682</v>
      </c>
      <c r="X684" s="16" t="n">
        <v>0</v>
      </c>
      <c r="Y684" s="16" t="n">
        <v>0.547148250178553</v>
      </c>
      <c r="Z684" s="16" t="n">
        <f aca="false">(G684-E684)/SQRT(H684^2/D684+F684^2/C684)</f>
        <v>-0.305229424222438</v>
      </c>
      <c r="AA684" s="24" t="n">
        <f aca="false">ABS(K684-Z684)</f>
        <v>0</v>
      </c>
    </row>
    <row r="685" customFormat="false" ht="15" hidden="false" customHeight="false" outlineLevel="0" collapsed="false">
      <c r="A685" s="17" t="n">
        <v>1080</v>
      </c>
      <c r="B685" s="6" t="s">
        <v>601</v>
      </c>
      <c r="C685" s="6" t="n">
        <v>99</v>
      </c>
      <c r="D685" s="6" t="n">
        <v>495</v>
      </c>
      <c r="E685" s="16" t="n">
        <v>0.56387830232129</v>
      </c>
      <c r="F685" s="16" t="n">
        <v>0.0688178287553873</v>
      </c>
      <c r="G685" s="16" t="n">
        <v>0.561651523305912</v>
      </c>
      <c r="H685" s="16" t="n">
        <v>0.0570626964040861</v>
      </c>
      <c r="I685" s="23" t="n">
        <f aca="false">G685-E685</f>
        <v>-0.00222677901537738</v>
      </c>
      <c r="J685" s="17" t="n">
        <f aca="false">100*(G685-E685)/E685</f>
        <v>-0.39490418521346</v>
      </c>
      <c r="K685" s="16" t="n">
        <v>-0.301867416898794</v>
      </c>
      <c r="L685" s="17" t="n">
        <v>126.33103961188</v>
      </c>
      <c r="M685" s="16" t="n">
        <v>0.763249507917742</v>
      </c>
      <c r="N685" s="16" t="n">
        <v>0.821930915497271</v>
      </c>
      <c r="O685" s="6" t="str">
        <f aca="false">IF(N685&lt;0.05,"Yes","No")</f>
        <v>No</v>
      </c>
      <c r="P685" s="16" t="n">
        <v>-0.0375857776315271</v>
      </c>
      <c r="Q685" s="16" t="n">
        <v>0.116842973327562</v>
      </c>
      <c r="R685" s="16" t="n">
        <v>0.73260539361235</v>
      </c>
      <c r="S685" s="16" t="n">
        <v>0.0706410734392283</v>
      </c>
      <c r="T685" s="16" t="n">
        <v>-0.00222694749811079</v>
      </c>
      <c r="U685" s="16" t="n">
        <v>0.734037284691449</v>
      </c>
      <c r="V685" s="16" t="n">
        <v>0.790501691206176</v>
      </c>
      <c r="W685" s="6" t="s">
        <v>682</v>
      </c>
      <c r="X685" s="16" t="n">
        <v>0</v>
      </c>
      <c r="Y685" s="16" t="n">
        <v>0.546964595449444</v>
      </c>
      <c r="Z685" s="16" t="n">
        <f aca="false">(G685-E685)/SQRT(H685^2/D685+F685^2/C685)</f>
        <v>-0.301867416898794</v>
      </c>
      <c r="AA685" s="24" t="n">
        <f aca="false">ABS(K685-Z685)</f>
        <v>0</v>
      </c>
    </row>
    <row r="686" customFormat="false" ht="15" hidden="false" customHeight="false" outlineLevel="0" collapsed="false">
      <c r="A686" s="17" t="n">
        <v>1081</v>
      </c>
      <c r="B686" s="6" t="s">
        <v>601</v>
      </c>
      <c r="C686" s="6" t="n">
        <v>99</v>
      </c>
      <c r="D686" s="6" t="n">
        <v>495</v>
      </c>
      <c r="E686" s="16" t="n">
        <v>0.563790169930217</v>
      </c>
      <c r="F686" s="16" t="n">
        <v>0.0688063665589026</v>
      </c>
      <c r="G686" s="16" t="n">
        <v>0.561588005586104</v>
      </c>
      <c r="H686" s="16" t="n">
        <v>0.0570489688819962</v>
      </c>
      <c r="I686" s="23" t="n">
        <f aca="false">G686-E686</f>
        <v>-0.00220216434411324</v>
      </c>
      <c r="J686" s="17" t="n">
        <f aca="false">100*(G686-E686)/E686</f>
        <v>-0.390599989422628</v>
      </c>
      <c r="K686" s="16" t="n">
        <v>-0.298582996833106</v>
      </c>
      <c r="L686" s="17" t="n">
        <v>126.326657763104</v>
      </c>
      <c r="M686" s="16" t="n">
        <v>0.765748826416426</v>
      </c>
      <c r="N686" s="16" t="n">
        <v>0.823584043890514</v>
      </c>
      <c r="O686" s="6" t="str">
        <f aca="false">IF(N686&lt;0.05,"Yes","No")</f>
        <v>No</v>
      </c>
      <c r="P686" s="16" t="n">
        <v>-0.0371786347369336</v>
      </c>
      <c r="Q686" s="16" t="n">
        <v>0.114325312028123</v>
      </c>
      <c r="R686" s="16" t="n">
        <v>0.735392432866932</v>
      </c>
      <c r="S686" s="16" t="n">
        <v>0.0706350830992057</v>
      </c>
      <c r="T686" s="16" t="n">
        <v>-0.00220233338977956</v>
      </c>
      <c r="U686" s="16" t="n">
        <v>0.736807123890852</v>
      </c>
      <c r="V686" s="16" t="n">
        <v>0.79267159844815</v>
      </c>
      <c r="W686" s="6" t="s">
        <v>682</v>
      </c>
      <c r="X686" s="16" t="n">
        <v>0</v>
      </c>
      <c r="Y686" s="16" t="n">
        <v>0.546801346801347</v>
      </c>
      <c r="Z686" s="16" t="n">
        <f aca="false">(G686-E686)/SQRT(H686^2/D686+F686^2/C686)</f>
        <v>-0.298582996833106</v>
      </c>
      <c r="AA686" s="24" t="n">
        <f aca="false">ABS(K686-Z686)</f>
        <v>0</v>
      </c>
    </row>
    <row r="687" customFormat="false" ht="15" hidden="false" customHeight="false" outlineLevel="0" collapsed="false">
      <c r="A687" s="17" t="n">
        <v>1082</v>
      </c>
      <c r="B687" s="6" t="s">
        <v>601</v>
      </c>
      <c r="C687" s="6" t="n">
        <v>99</v>
      </c>
      <c r="D687" s="6" t="n">
        <v>495</v>
      </c>
      <c r="E687" s="16" t="n">
        <v>0.563692115774058</v>
      </c>
      <c r="F687" s="16" t="n">
        <v>0.068783519489418</v>
      </c>
      <c r="G687" s="16" t="n">
        <v>0.561516844202774</v>
      </c>
      <c r="H687" s="16" t="n">
        <v>0.0570258346079961</v>
      </c>
      <c r="I687" s="23" t="n">
        <f aca="false">G687-E687</f>
        <v>-0.00217527157128461</v>
      </c>
      <c r="J687" s="17" t="n">
        <f aca="false">100*(G687-E687)/E687</f>
        <v>-0.385897107731858</v>
      </c>
      <c r="K687" s="16" t="n">
        <v>-0.295037295790605</v>
      </c>
      <c r="L687" s="17" t="n">
        <v>126.322308052052</v>
      </c>
      <c r="M687" s="16" t="n">
        <v>0.768449739548155</v>
      </c>
      <c r="N687" s="16" t="n">
        <v>0.825536541356458</v>
      </c>
      <c r="O687" s="6" t="str">
        <f aca="false">IF(N687&lt;0.05,"Yes","No")</f>
        <v>No</v>
      </c>
      <c r="P687" s="16" t="n">
        <v>-0.0367389039653936</v>
      </c>
      <c r="Q687" s="16" t="n">
        <v>0.111636936860723</v>
      </c>
      <c r="R687" s="16" t="n">
        <v>0.738406474549258</v>
      </c>
      <c r="S687" s="16" t="n">
        <v>0.0706188579213792</v>
      </c>
      <c r="T687" s="16" t="n">
        <v>-0.00217544106896909</v>
      </c>
      <c r="U687" s="16" t="n">
        <v>0.739802650321322</v>
      </c>
      <c r="V687" s="16" t="n">
        <v>0.795079613958432</v>
      </c>
      <c r="W687" s="6" t="s">
        <v>682</v>
      </c>
      <c r="X687" s="16" t="n">
        <v>0</v>
      </c>
      <c r="Y687" s="16" t="n">
        <v>0.54668911335578</v>
      </c>
      <c r="Z687" s="16" t="n">
        <f aca="false">(G687-E687)/SQRT(H687^2/D687+F687^2/C687)</f>
        <v>-0.295037295790605</v>
      </c>
      <c r="AA687" s="24" t="n">
        <f aca="false">ABS(K687-Z687)</f>
        <v>0</v>
      </c>
    </row>
    <row r="688" customFormat="false" ht="15" hidden="false" customHeight="false" outlineLevel="0" collapsed="false">
      <c r="A688" s="17" t="n">
        <v>1083</v>
      </c>
      <c r="B688" s="6" t="s">
        <v>601</v>
      </c>
      <c r="C688" s="6" t="n">
        <v>99</v>
      </c>
      <c r="D688" s="6" t="n">
        <v>495</v>
      </c>
      <c r="E688" s="16" t="n">
        <v>0.563582481759967</v>
      </c>
      <c r="F688" s="16" t="n">
        <v>0.0687682254975383</v>
      </c>
      <c r="G688" s="16" t="n">
        <v>0.561435948176817</v>
      </c>
      <c r="H688" s="16" t="n">
        <v>0.057008696181033</v>
      </c>
      <c r="I688" s="23" t="n">
        <f aca="false">G688-E688</f>
        <v>-0.00214653358314987</v>
      </c>
      <c r="J688" s="17" t="n">
        <f aca="false">100*(G688-E688)/E688</f>
        <v>-0.380873013732902</v>
      </c>
      <c r="K688" s="16" t="n">
        <v>-0.29120699502267</v>
      </c>
      <c r="L688" s="17" t="n">
        <v>126.317680084033</v>
      </c>
      <c r="M688" s="16" t="n">
        <v>0.771370642194938</v>
      </c>
      <c r="N688" s="16" t="n">
        <v>0.827968517278315</v>
      </c>
      <c r="O688" s="6" t="str">
        <f aca="false">IF(N688&lt;0.05,"Yes","No")</f>
        <v>No</v>
      </c>
      <c r="P688" s="16" t="n">
        <v>-0.0362638018442884</v>
      </c>
      <c r="Q688" s="16" t="n">
        <v>0.108768261213167</v>
      </c>
      <c r="R688" s="16" t="n">
        <v>0.741667496495432</v>
      </c>
      <c r="S688" s="16" t="n">
        <v>0.0705878167199403</v>
      </c>
      <c r="T688" s="16" t="n">
        <v>-0.00214670362418642</v>
      </c>
      <c r="U688" s="16" t="n">
        <v>0.743043713875793</v>
      </c>
      <c r="V688" s="16" t="n">
        <v>0.797746318578306</v>
      </c>
      <c r="W688" s="6" t="s">
        <v>682</v>
      </c>
      <c r="X688" s="16" t="n">
        <v>0</v>
      </c>
      <c r="Y688" s="16" t="n">
        <v>0.546576879910213</v>
      </c>
      <c r="Z688" s="16" t="n">
        <f aca="false">(G688-E688)/SQRT(H688^2/D688+F688^2/C688)</f>
        <v>-0.29120699502267</v>
      </c>
      <c r="AA688" s="24" t="n">
        <f aca="false">ABS(K688-Z688)</f>
        <v>0</v>
      </c>
    </row>
    <row r="689" customFormat="false" ht="15" hidden="false" customHeight="false" outlineLevel="0" collapsed="false">
      <c r="A689" s="17" t="n">
        <v>1084</v>
      </c>
      <c r="B689" s="6" t="s">
        <v>601</v>
      </c>
      <c r="C689" s="6" t="n">
        <v>99</v>
      </c>
      <c r="D689" s="6" t="n">
        <v>495</v>
      </c>
      <c r="E689" s="16" t="n">
        <v>0.563462876009219</v>
      </c>
      <c r="F689" s="16" t="n">
        <v>0.0687478052912982</v>
      </c>
      <c r="G689" s="16" t="n">
        <v>0.561347864252148</v>
      </c>
      <c r="H689" s="16" t="n">
        <v>0.0569889592426714</v>
      </c>
      <c r="I689" s="23" t="n">
        <f aca="false">G689-E689</f>
        <v>-0.00211501175707052</v>
      </c>
      <c r="J689" s="17" t="n">
        <f aca="false">100*(G689-E689)/E689</f>
        <v>-0.375359557323509</v>
      </c>
      <c r="K689" s="16" t="n">
        <v>-0.287017559330886</v>
      </c>
      <c r="L689" s="17" t="n">
        <v>126.314764205668</v>
      </c>
      <c r="M689" s="16" t="n">
        <v>0.774569162868198</v>
      </c>
      <c r="N689" s="16" t="n">
        <v>0.830574779416851</v>
      </c>
      <c r="O689" s="6" t="str">
        <f aca="false">IF(N689&lt;0.05,"Yes","No")</f>
        <v>No</v>
      </c>
      <c r="P689" s="16" t="n">
        <v>-0.0357432484227075</v>
      </c>
      <c r="Q689" s="16" t="n">
        <v>0.105668017424639</v>
      </c>
      <c r="R689" s="16" t="n">
        <v>0.745245833522174</v>
      </c>
      <c r="S689" s="16" t="n">
        <v>0.0705550551894896</v>
      </c>
      <c r="T689" s="16" t="n">
        <v>-0.00211518233297219</v>
      </c>
      <c r="U689" s="16" t="n">
        <v>0.746600249633095</v>
      </c>
      <c r="V689" s="16" t="n">
        <v>0.800337174185554</v>
      </c>
      <c r="W689" s="6" t="s">
        <v>682</v>
      </c>
      <c r="X689" s="16" t="n">
        <v>0</v>
      </c>
      <c r="Y689" s="16" t="n">
        <v>0.546474849505153</v>
      </c>
      <c r="Z689" s="16" t="n">
        <f aca="false">(G689-E689)/SQRT(H689^2/D689+F689^2/C689)</f>
        <v>-0.287017559330886</v>
      </c>
      <c r="AA689" s="24" t="n">
        <f aca="false">ABS(K689-Z689)</f>
        <v>0</v>
      </c>
    </row>
    <row r="690" customFormat="false" ht="15" hidden="false" customHeight="false" outlineLevel="0" collapsed="false">
      <c r="A690" s="17" t="n">
        <v>1085</v>
      </c>
      <c r="B690" s="6" t="s">
        <v>601</v>
      </c>
      <c r="C690" s="6" t="n">
        <v>99</v>
      </c>
      <c r="D690" s="6" t="n">
        <v>495</v>
      </c>
      <c r="E690" s="16" t="n">
        <v>0.563336310362575</v>
      </c>
      <c r="F690" s="16" t="n">
        <v>0.0687295227774844</v>
      </c>
      <c r="G690" s="16" t="n">
        <v>0.561250373389986</v>
      </c>
      <c r="H690" s="16" t="n">
        <v>0.0569681312754765</v>
      </c>
      <c r="I690" s="23" t="n">
        <f aca="false">G690-E690</f>
        <v>-0.00208593697258919</v>
      </c>
      <c r="J690" s="17" t="n">
        <f aca="false">100*(G690-E690)/E690</f>
        <v>-0.370282712869446</v>
      </c>
      <c r="K690" s="16" t="n">
        <v>-0.283150672467545</v>
      </c>
      <c r="L690" s="17" t="n">
        <v>126.308873996217</v>
      </c>
      <c r="M690" s="16" t="n">
        <v>0.777524878968848</v>
      </c>
      <c r="N690" s="16" t="n">
        <v>0.832609465195489</v>
      </c>
      <c r="O690" s="6" t="str">
        <f aca="false">IF(N690&lt;0.05,"Yes","No")</f>
        <v>No</v>
      </c>
      <c r="P690" s="16" t="n">
        <v>-0.035263992456022</v>
      </c>
      <c r="Q690" s="16" t="n">
        <v>0.102853359078173</v>
      </c>
      <c r="R690" s="16" t="n">
        <v>0.74854516922143</v>
      </c>
      <c r="S690" s="16" t="n">
        <v>0.0704224649442278</v>
      </c>
      <c r="T690" s="16" t="n">
        <v>-0.00208610811474562</v>
      </c>
      <c r="U690" s="16" t="n">
        <v>0.749879565434936</v>
      </c>
      <c r="V690" s="16" t="n">
        <v>0.803032680985908</v>
      </c>
      <c r="W690" s="6" t="s">
        <v>682</v>
      </c>
      <c r="X690" s="16" t="n">
        <v>0</v>
      </c>
      <c r="Y690" s="16" t="n">
        <v>0.546393225181104</v>
      </c>
      <c r="Z690" s="16" t="n">
        <f aca="false">(G690-E690)/SQRT(H690^2/D690+F690^2/C690)</f>
        <v>-0.283150672467545</v>
      </c>
      <c r="AA690" s="24" t="n">
        <f aca="false">ABS(K690-Z690)</f>
        <v>0</v>
      </c>
    </row>
    <row r="691" customFormat="false" ht="15" hidden="false" customHeight="false" outlineLevel="0" collapsed="false">
      <c r="A691" s="17" t="n">
        <v>1086</v>
      </c>
      <c r="B691" s="6" t="s">
        <v>601</v>
      </c>
      <c r="C691" s="6" t="n">
        <v>99</v>
      </c>
      <c r="D691" s="6" t="n">
        <v>495</v>
      </c>
      <c r="E691" s="16" t="n">
        <v>0.563196552823288</v>
      </c>
      <c r="F691" s="16" t="n">
        <v>0.0687231545163966</v>
      </c>
      <c r="G691" s="16" t="n">
        <v>0.561142260317851</v>
      </c>
      <c r="H691" s="16" t="n">
        <v>0.0569583609011519</v>
      </c>
      <c r="I691" s="23" t="n">
        <f aca="false">G691-E691</f>
        <v>-0.00205429250543765</v>
      </c>
      <c r="J691" s="17" t="n">
        <f aca="false">100*(G691-E691)/E691</f>
        <v>-0.364755873440549</v>
      </c>
      <c r="K691" s="16" t="n">
        <v>-0.278883664627145</v>
      </c>
      <c r="L691" s="17" t="n">
        <v>126.304209804405</v>
      </c>
      <c r="M691" s="16" t="n">
        <v>0.780790210135754</v>
      </c>
      <c r="N691" s="16" t="n">
        <v>0.835254700353981</v>
      </c>
      <c r="O691" s="6" t="str">
        <f aca="false">IF(N691&lt;0.05,"Yes","No")</f>
        <v>No</v>
      </c>
      <c r="P691" s="16" t="n">
        <v>-0.0347343676090499</v>
      </c>
      <c r="Q691" s="16" t="n">
        <v>0.0997870795963276</v>
      </c>
      <c r="R691" s="16" t="n">
        <v>0.752196632778126</v>
      </c>
      <c r="S691" s="16" t="n">
        <v>0.0704168264902141</v>
      </c>
      <c r="T691" s="16" t="n">
        <v>-0.0020544643501681</v>
      </c>
      <c r="U691" s="16" t="n">
        <v>0.753508960720729</v>
      </c>
      <c r="V691" s="16" t="n">
        <v>0.806097207087892</v>
      </c>
      <c r="W691" s="6" t="s">
        <v>682</v>
      </c>
      <c r="X691" s="16" t="n">
        <v>0</v>
      </c>
      <c r="Y691" s="16" t="n">
        <v>0.546372819100092</v>
      </c>
      <c r="Z691" s="16" t="n">
        <f aca="false">(G691-E691)/SQRT(H691^2/D691+F691^2/C691)</f>
        <v>-0.278883664627145</v>
      </c>
      <c r="AA691" s="24" t="n">
        <f aca="false">ABS(K691-Z691)</f>
        <v>0</v>
      </c>
    </row>
    <row r="692" customFormat="false" ht="15" hidden="false" customHeight="false" outlineLevel="0" collapsed="false">
      <c r="A692" s="17" t="n">
        <v>1087</v>
      </c>
      <c r="B692" s="6" t="s">
        <v>601</v>
      </c>
      <c r="C692" s="6" t="n">
        <v>99</v>
      </c>
      <c r="D692" s="6" t="n">
        <v>495</v>
      </c>
      <c r="E692" s="16" t="n">
        <v>0.563047922018803</v>
      </c>
      <c r="F692" s="16" t="n">
        <v>0.0687127433281344</v>
      </c>
      <c r="G692" s="16" t="n">
        <v>0.561025345024437</v>
      </c>
      <c r="H692" s="16" t="n">
        <v>0.0569439495754257</v>
      </c>
      <c r="I692" s="23" t="n">
        <f aca="false">G692-E692</f>
        <v>-0.00202257699436603</v>
      </c>
      <c r="J692" s="17" t="n">
        <f aca="false">100*(G692-E692)/E692</f>
        <v>-0.359219333784965</v>
      </c>
      <c r="K692" s="16" t="n">
        <v>-0.27462304761705</v>
      </c>
      <c r="L692" s="17" t="n">
        <v>126.298205270541</v>
      </c>
      <c r="M692" s="16" t="n">
        <v>0.784054562597825</v>
      </c>
      <c r="N692" s="16" t="n">
        <v>0.837792022981466</v>
      </c>
      <c r="O692" s="6" t="str">
        <f aca="false">IF(N692&lt;0.05,"Yes","No")</f>
        <v>No</v>
      </c>
      <c r="P692" s="16" t="n">
        <v>-0.034205992181966</v>
      </c>
      <c r="Q692" s="16" t="n">
        <v>0.0967742700590199</v>
      </c>
      <c r="R692" s="16" t="n">
        <v>0.755845031186813</v>
      </c>
      <c r="S692" s="16" t="n">
        <v>0.0704911426201972</v>
      </c>
      <c r="T692" s="16" t="n">
        <v>-0.00202274937399836</v>
      </c>
      <c r="U692" s="16" t="n">
        <v>0.757135422905221</v>
      </c>
      <c r="V692" s="16" t="n">
        <v>0.80874078743691</v>
      </c>
      <c r="W692" s="6" t="s">
        <v>682</v>
      </c>
      <c r="X692" s="16" t="n">
        <v>0</v>
      </c>
      <c r="Y692" s="16" t="n">
        <v>0.54616875828997</v>
      </c>
      <c r="Z692" s="16" t="n">
        <f aca="false">(G692-E692)/SQRT(H692^2/D692+F692^2/C692)</f>
        <v>-0.27462304761705</v>
      </c>
      <c r="AA692" s="24" t="n">
        <f aca="false">ABS(K692-Z692)</f>
        <v>0</v>
      </c>
    </row>
    <row r="693" customFormat="false" ht="15" hidden="false" customHeight="false" outlineLevel="0" collapsed="false">
      <c r="A693" s="17" t="n">
        <v>1088</v>
      </c>
      <c r="B693" s="6" t="s">
        <v>601</v>
      </c>
      <c r="C693" s="6" t="n">
        <v>99</v>
      </c>
      <c r="D693" s="6" t="n">
        <v>495</v>
      </c>
      <c r="E693" s="16" t="n">
        <v>0.562892057377883</v>
      </c>
      <c r="F693" s="16" t="n">
        <v>0.0686983900292132</v>
      </c>
      <c r="G693" s="16" t="n">
        <v>0.560899336831738</v>
      </c>
      <c r="H693" s="16" t="n">
        <v>0.0569258744959413</v>
      </c>
      <c r="I693" s="23" t="n">
        <f aca="false">G693-E693</f>
        <v>-0.00199272054614452</v>
      </c>
      <c r="J693" s="17" t="n">
        <f aca="false">100*(G693-E693)/E693</f>
        <v>-0.354014685413612</v>
      </c>
      <c r="K693" s="16" t="n">
        <v>-0.270629253650944</v>
      </c>
      <c r="L693" s="17" t="n">
        <v>126.291787194599</v>
      </c>
      <c r="M693" s="16" t="n">
        <v>0.787117982293986</v>
      </c>
      <c r="N693" s="16" t="n">
        <v>0.839885668257829</v>
      </c>
      <c r="O693" s="6" t="str">
        <f aca="false">IF(N693&lt;0.05,"Yes","No")</f>
        <v>No</v>
      </c>
      <c r="P693" s="16" t="n">
        <v>-0.033710937902231</v>
      </c>
      <c r="Q693" s="16" t="n">
        <v>0.0939933635639194</v>
      </c>
      <c r="R693" s="16" t="n">
        <v>0.759268310699635</v>
      </c>
      <c r="S693" s="16" t="n">
        <v>0.070446593639354</v>
      </c>
      <c r="T693" s="16" t="n">
        <v>-0.00199289364835751</v>
      </c>
      <c r="U693" s="16" t="n">
        <v>0.760538188790036</v>
      </c>
      <c r="V693" s="16" t="n">
        <v>0.811549896574733</v>
      </c>
      <c r="W693" s="6" t="s">
        <v>682</v>
      </c>
      <c r="X693" s="16" t="n">
        <v>0</v>
      </c>
      <c r="Y693" s="16" t="n">
        <v>0.545923885317825</v>
      </c>
      <c r="Z693" s="16" t="n">
        <f aca="false">(G693-E693)/SQRT(H693^2/D693+F693^2/C693)</f>
        <v>-0.270629253650944</v>
      </c>
      <c r="AA693" s="24" t="n">
        <f aca="false">ABS(K693-Z693)</f>
        <v>0</v>
      </c>
    </row>
    <row r="694" customFormat="false" ht="15" hidden="false" customHeight="false" outlineLevel="0" collapsed="false">
      <c r="A694" s="17" t="n">
        <v>1089</v>
      </c>
      <c r="B694" s="6" t="s">
        <v>601</v>
      </c>
      <c r="C694" s="6" t="n">
        <v>99</v>
      </c>
      <c r="D694" s="6" t="n">
        <v>495</v>
      </c>
      <c r="E694" s="16" t="n">
        <v>0.562732140524219</v>
      </c>
      <c r="F694" s="16" t="n">
        <v>0.0686811252410244</v>
      </c>
      <c r="G694" s="16" t="n">
        <v>0.560772426321049</v>
      </c>
      <c r="H694" s="16" t="n">
        <v>0.0569091052403864</v>
      </c>
      <c r="I694" s="23" t="n">
        <f aca="false">G694-E694</f>
        <v>-0.00195971420316987</v>
      </c>
      <c r="J694" s="17" t="n">
        <f aca="false">100*(G694-E694)/E694</f>
        <v>-0.348249915376129</v>
      </c>
      <c r="K694" s="16" t="n">
        <v>-0.266214991417679</v>
      </c>
      <c r="L694" s="17" t="n">
        <v>126.289228898943</v>
      </c>
      <c r="M694" s="16" t="n">
        <v>0.790507784443766</v>
      </c>
      <c r="N694" s="16" t="n">
        <v>0.842646806248784</v>
      </c>
      <c r="O694" s="6" t="str">
        <f aca="false">IF(N694&lt;0.05,"Yes","No")</f>
        <v>No</v>
      </c>
      <c r="P694" s="16" t="n">
        <v>-0.0331620154520845</v>
      </c>
      <c r="Q694" s="16" t="n">
        <v>0.0909572569575</v>
      </c>
      <c r="R694" s="16" t="n">
        <v>0.763069620373355</v>
      </c>
      <c r="S694" s="16" t="n">
        <v>0.0704960840444988</v>
      </c>
      <c r="T694" s="16" t="n">
        <v>-0.0019598880134369</v>
      </c>
      <c r="U694" s="16" t="n">
        <v>0.764316822547499</v>
      </c>
      <c r="V694" s="16" t="n">
        <v>0.814753973273984</v>
      </c>
      <c r="W694" s="6" t="s">
        <v>682</v>
      </c>
      <c r="X694" s="16" t="n">
        <v>0</v>
      </c>
      <c r="Y694" s="16" t="n">
        <v>0.545679012345679</v>
      </c>
      <c r="Z694" s="16" t="n">
        <f aca="false">(G694-E694)/SQRT(H694^2/D694+F694^2/C694)</f>
        <v>-0.266214991417679</v>
      </c>
      <c r="AA694" s="24" t="n">
        <f aca="false">ABS(K694-Z694)</f>
        <v>0</v>
      </c>
    </row>
    <row r="695" customFormat="false" ht="15" hidden="false" customHeight="false" outlineLevel="0" collapsed="false">
      <c r="A695" s="17" t="n">
        <v>1090</v>
      </c>
      <c r="B695" s="6" t="s">
        <v>601</v>
      </c>
      <c r="C695" s="6" t="n">
        <v>99</v>
      </c>
      <c r="D695" s="6" t="n">
        <v>495</v>
      </c>
      <c r="E695" s="16" t="n">
        <v>0.562575807174047</v>
      </c>
      <c r="F695" s="16" t="n">
        <v>0.0686570804881091</v>
      </c>
      <c r="G695" s="16" t="n">
        <v>0.560650039200831</v>
      </c>
      <c r="H695" s="16" t="n">
        <v>0.0568856379607651</v>
      </c>
      <c r="I695" s="23" t="n">
        <f aca="false">G695-E695</f>
        <v>-0.00192576797321598</v>
      </c>
      <c r="J695" s="17" t="n">
        <f aca="false">100*(G695-E695)/E695</f>
        <v>-0.342312617901145</v>
      </c>
      <c r="K695" s="16" t="n">
        <v>-0.261697192864671</v>
      </c>
      <c r="L695" s="17" t="n">
        <v>126.285546974531</v>
      </c>
      <c r="M695" s="16" t="n">
        <v>0.793981254533697</v>
      </c>
      <c r="N695" s="16" t="n">
        <v>0.844635248493821</v>
      </c>
      <c r="O695" s="6" t="str">
        <f aca="false">IF(N695&lt;0.05,"Yes","No")</f>
        <v>No</v>
      </c>
      <c r="P695" s="16" t="n">
        <v>-0.0326005702092584</v>
      </c>
      <c r="Q695" s="16" t="n">
        <v>0.0879034484062498</v>
      </c>
      <c r="R695" s="16" t="n">
        <v>0.766963584314255</v>
      </c>
      <c r="S695" s="16" t="n">
        <v>0.0704629349512336</v>
      </c>
      <c r="T695" s="16" t="n">
        <v>-0.00192594215841698</v>
      </c>
      <c r="U695" s="16" t="n">
        <v>0.768187697893632</v>
      </c>
      <c r="V695" s="16" t="n">
        <v>0.817220955205991</v>
      </c>
      <c r="W695" s="6" t="s">
        <v>682</v>
      </c>
      <c r="X695" s="16" t="n">
        <v>0</v>
      </c>
      <c r="Y695" s="16" t="n">
        <v>0.545434139373533</v>
      </c>
      <c r="Z695" s="16" t="n">
        <f aca="false">(G695-E695)/SQRT(H695^2/D695+F695^2/C695)</f>
        <v>-0.261697192864671</v>
      </c>
      <c r="AA695" s="24" t="n">
        <f aca="false">ABS(K695-Z695)</f>
        <v>0</v>
      </c>
    </row>
    <row r="696" customFormat="false" ht="15" hidden="false" customHeight="false" outlineLevel="0" collapsed="false">
      <c r="A696" s="17" t="n">
        <v>1091</v>
      </c>
      <c r="B696" s="6" t="s">
        <v>601</v>
      </c>
      <c r="C696" s="6" t="n">
        <v>99</v>
      </c>
      <c r="D696" s="6" t="n">
        <v>495</v>
      </c>
      <c r="E696" s="16" t="n">
        <v>0.562417582128987</v>
      </c>
      <c r="F696" s="16" t="n">
        <v>0.0686340420751411</v>
      </c>
      <c r="G696" s="16" t="n">
        <v>0.560525983210766</v>
      </c>
      <c r="H696" s="16" t="n">
        <v>0.056862967389601</v>
      </c>
      <c r="I696" s="23" t="n">
        <f aca="false">G696-E696</f>
        <v>-0.00189159891822133</v>
      </c>
      <c r="J696" s="17" t="n">
        <f aca="false">100*(G696-E696)/E696</f>
        <v>-0.336333531939174</v>
      </c>
      <c r="K696" s="16" t="n">
        <v>-0.257142119446707</v>
      </c>
      <c r="L696" s="17" t="n">
        <v>126.281824243666</v>
      </c>
      <c r="M696" s="16" t="n">
        <v>0.797487573223673</v>
      </c>
      <c r="N696" s="16" t="n">
        <v>0.847507026475942</v>
      </c>
      <c r="O696" s="6" t="str">
        <f aca="false">IF(N696&lt;0.05,"Yes","No")</f>
        <v>No</v>
      </c>
      <c r="P696" s="16" t="n">
        <v>-0.0320344500812997</v>
      </c>
      <c r="Q696" s="16" t="n">
        <v>0.0848770088431654</v>
      </c>
      <c r="R696" s="16" t="n">
        <v>0.770895953659098</v>
      </c>
      <c r="S696" s="16" t="n">
        <v>0.0704450244121948</v>
      </c>
      <c r="T696" s="16" t="n">
        <v>-0.00189177350407926</v>
      </c>
      <c r="U696" s="16" t="n">
        <v>0.772096863223736</v>
      </c>
      <c r="V696" s="16" t="n">
        <v>0.820548285814699</v>
      </c>
      <c r="W696" s="6" t="s">
        <v>682</v>
      </c>
      <c r="X696" s="16" t="n">
        <v>0</v>
      </c>
      <c r="Y696" s="16" t="n">
        <v>0.545250484644424</v>
      </c>
      <c r="Z696" s="16" t="n">
        <f aca="false">(G696-E696)/SQRT(H696^2/D696+F696^2/C696)</f>
        <v>-0.257142119446707</v>
      </c>
      <c r="AA696" s="24" t="n">
        <f aca="false">ABS(K696-Z696)</f>
        <v>0</v>
      </c>
    </row>
    <row r="697" customFormat="false" ht="15" hidden="false" customHeight="false" outlineLevel="0" collapsed="false">
      <c r="A697" s="17" t="n">
        <v>1092</v>
      </c>
      <c r="B697" s="6" t="s">
        <v>601</v>
      </c>
      <c r="C697" s="6" t="n">
        <v>99</v>
      </c>
      <c r="D697" s="6" t="n">
        <v>495</v>
      </c>
      <c r="E697" s="16" t="n">
        <v>0.56226720051332</v>
      </c>
      <c r="F697" s="16" t="n">
        <v>0.0686144483760654</v>
      </c>
      <c r="G697" s="16" t="n">
        <v>0.560407431438716</v>
      </c>
      <c r="H697" s="16" t="n">
        <v>0.0568411182291494</v>
      </c>
      <c r="I697" s="23" t="n">
        <f aca="false">G697-E697</f>
        <v>-0.00185976907460383</v>
      </c>
      <c r="J697" s="17" t="n">
        <f aca="false">100*(G697-E697)/E697</f>
        <v>-0.330762504536271</v>
      </c>
      <c r="K697" s="16" t="n">
        <v>-0.25289041147116</v>
      </c>
      <c r="L697" s="17" t="n">
        <v>126.275986862474</v>
      </c>
      <c r="M697" s="16" t="n">
        <v>0.800764116968634</v>
      </c>
      <c r="N697" s="16" t="n">
        <v>0.850129060005609</v>
      </c>
      <c r="O697" s="6" t="str">
        <f aca="false">IF(N697&lt;0.05,"Yes","No")</f>
        <v>No</v>
      </c>
      <c r="P697" s="16" t="n">
        <v>-0.03150681648739</v>
      </c>
      <c r="Q697" s="16" t="n">
        <v>0.0821040474301605</v>
      </c>
      <c r="R697" s="16" t="n">
        <v>0.774566313519695</v>
      </c>
      <c r="S697" s="16" t="n">
        <v>0.0704090312755611</v>
      </c>
      <c r="T697" s="16" t="n">
        <v>-0.00185994399951717</v>
      </c>
      <c r="U697" s="16" t="n">
        <v>0.775745660042848</v>
      </c>
      <c r="V697" s="16" t="n">
        <v>0.823289586638988</v>
      </c>
      <c r="W697" s="6" t="s">
        <v>682</v>
      </c>
      <c r="X697" s="16" t="n">
        <v>0</v>
      </c>
      <c r="Y697" s="16" t="n">
        <v>0.545270890725436</v>
      </c>
      <c r="Z697" s="16" t="n">
        <f aca="false">(G697-E697)/SQRT(H697^2/D697+F697^2/C697)</f>
        <v>-0.25289041147116</v>
      </c>
      <c r="AA697" s="24" t="n">
        <f aca="false">ABS(K697-Z697)</f>
        <v>0</v>
      </c>
    </row>
    <row r="698" customFormat="false" ht="15" hidden="false" customHeight="false" outlineLevel="0" collapsed="false">
      <c r="A698" s="17" t="n">
        <v>1093</v>
      </c>
      <c r="B698" s="6" t="s">
        <v>601</v>
      </c>
      <c r="C698" s="6" t="n">
        <v>99</v>
      </c>
      <c r="D698" s="6" t="n">
        <v>495</v>
      </c>
      <c r="E698" s="16" t="n">
        <v>0.562121371127138</v>
      </c>
      <c r="F698" s="16" t="n">
        <v>0.0685922468250449</v>
      </c>
      <c r="G698" s="16" t="n">
        <v>0.560295848352741</v>
      </c>
      <c r="H698" s="16" t="n">
        <v>0.0568173957551934</v>
      </c>
      <c r="I698" s="23" t="n">
        <f aca="false">G698-E698</f>
        <v>-0.00182552277439774</v>
      </c>
      <c r="J698" s="17" t="n">
        <f aca="false">100*(G698-E698)/E698</f>
        <v>-0.324755981210479</v>
      </c>
      <c r="K698" s="16" t="n">
        <v>-0.248316775818069</v>
      </c>
      <c r="L698" s="17" t="n">
        <v>126.270445025954</v>
      </c>
      <c r="M698" s="16" t="n">
        <v>0.804292711426418</v>
      </c>
      <c r="N698" s="16" t="n">
        <v>0.85258273799541</v>
      </c>
      <c r="O698" s="6" t="str">
        <f aca="false">IF(N698&lt;0.05,"Yes","No")</f>
        <v>No</v>
      </c>
      <c r="P698" s="16" t="n">
        <v>-0.0309389028974743</v>
      </c>
      <c r="Q698" s="16" t="n">
        <v>0.0791708556830667</v>
      </c>
      <c r="R698" s="16" t="n">
        <v>0.778522521401659</v>
      </c>
      <c r="S698" s="16" t="n">
        <v>0.0704549520676819</v>
      </c>
      <c r="T698" s="16" t="n">
        <v>-0.00182569800740162</v>
      </c>
      <c r="U698" s="16" t="n">
        <v>0.77967873292736</v>
      </c>
      <c r="V698" s="16" t="n">
        <v>0.826514557873527</v>
      </c>
      <c r="W698" s="6" t="s">
        <v>682</v>
      </c>
      <c r="X698" s="16" t="n">
        <v>0</v>
      </c>
      <c r="Y698" s="16" t="n">
        <v>0.545230078563412</v>
      </c>
      <c r="Z698" s="16" t="n">
        <f aca="false">(G698-E698)/SQRT(H698^2/D698+F698^2/C698)</f>
        <v>-0.248316775818069</v>
      </c>
      <c r="AA698" s="24" t="n">
        <f aca="false">ABS(K698-Z698)</f>
        <v>0</v>
      </c>
    </row>
    <row r="699" customFormat="false" ht="15" hidden="false" customHeight="false" outlineLevel="0" collapsed="false">
      <c r="A699" s="17" t="n">
        <v>1094</v>
      </c>
      <c r="B699" s="6" t="s">
        <v>601</v>
      </c>
      <c r="C699" s="6" t="n">
        <v>99</v>
      </c>
      <c r="D699" s="6" t="n">
        <v>495</v>
      </c>
      <c r="E699" s="16" t="n">
        <v>0.561959476482989</v>
      </c>
      <c r="F699" s="16" t="n">
        <v>0.0685700932014701</v>
      </c>
      <c r="G699" s="16" t="n">
        <v>0.560169023275375</v>
      </c>
      <c r="H699" s="16" t="n">
        <v>0.0567941016485938</v>
      </c>
      <c r="I699" s="23" t="n">
        <f aca="false">G699-E699</f>
        <v>-0.00179045320761329</v>
      </c>
      <c r="J699" s="17" t="n">
        <f aca="false">100*(G699-E699)/E699</f>
        <v>-0.318608953588397</v>
      </c>
      <c r="K699" s="16" t="n">
        <v>-0.243627680758312</v>
      </c>
      <c r="L699" s="17" t="n">
        <v>126.265304355564</v>
      </c>
      <c r="M699" s="16" t="n">
        <v>0.807914574435458</v>
      </c>
      <c r="N699" s="16" t="n">
        <v>0.855558730286743</v>
      </c>
      <c r="O699" s="6" t="str">
        <f aca="false">IF(N699&lt;0.05,"Yes","No")</f>
        <v>No</v>
      </c>
      <c r="P699" s="16" t="n">
        <v>-0.0303563981623992</v>
      </c>
      <c r="Q699" s="16" t="n">
        <v>0.0762177284235324</v>
      </c>
      <c r="R699" s="16" t="n">
        <v>0.782586359957401</v>
      </c>
      <c r="S699" s="16" t="n">
        <v>0.0704903377209047</v>
      </c>
      <c r="T699" s="16" t="n">
        <v>-0.00179062885647837</v>
      </c>
      <c r="U699" s="16" t="n">
        <v>0.783718909043358</v>
      </c>
      <c r="V699" s="16" t="n">
        <v>0.829959510333359</v>
      </c>
      <c r="W699" s="6" t="s">
        <v>682</v>
      </c>
      <c r="X699" s="16" t="n">
        <v>0</v>
      </c>
      <c r="Y699" s="16" t="n">
        <v>0.545128048158351</v>
      </c>
      <c r="Z699" s="16" t="n">
        <f aca="false">(G699-E699)/SQRT(H699^2/D699+F699^2/C699)</f>
        <v>-0.243627680758312</v>
      </c>
      <c r="AA699" s="24" t="n">
        <f aca="false">ABS(K699-Z699)</f>
        <v>0</v>
      </c>
    </row>
    <row r="700" customFormat="false" ht="15" hidden="false" customHeight="false" outlineLevel="0" collapsed="false">
      <c r="A700" s="17" t="n">
        <v>1095</v>
      </c>
      <c r="B700" s="6" t="s">
        <v>601</v>
      </c>
      <c r="C700" s="6" t="n">
        <v>99</v>
      </c>
      <c r="D700" s="6" t="n">
        <v>495</v>
      </c>
      <c r="E700" s="16" t="n">
        <v>0.561795196448914</v>
      </c>
      <c r="F700" s="16" t="n">
        <v>0.0685509922149096</v>
      </c>
      <c r="G700" s="16" t="n">
        <v>0.560038374469738</v>
      </c>
      <c r="H700" s="16" t="n">
        <v>0.056770552517582</v>
      </c>
      <c r="I700" s="23" t="n">
        <f aca="false">G700-E700</f>
        <v>-0.00175682197917593</v>
      </c>
      <c r="J700" s="17" t="n">
        <f aca="false">100*(G700-E700)/E700</f>
        <v>-0.312715735250271</v>
      </c>
      <c r="K700" s="16" t="n">
        <v>-0.239122001958092</v>
      </c>
      <c r="L700" s="17" t="n">
        <v>126.257266377733</v>
      </c>
      <c r="M700" s="16" t="n">
        <v>0.811398705562849</v>
      </c>
      <c r="N700" s="16" t="n">
        <v>0.858383021343175</v>
      </c>
      <c r="O700" s="6" t="str">
        <f aca="false">IF(N700&lt;0.05,"Yes","No")</f>
        <v>No</v>
      </c>
      <c r="P700" s="16" t="n">
        <v>-0.0297976402249024</v>
      </c>
      <c r="Q700" s="16" t="n">
        <v>0.0734377334273526</v>
      </c>
      <c r="R700" s="16" t="n">
        <v>0.786490128348026</v>
      </c>
      <c r="S700" s="16" t="n">
        <v>0.0704745729202266</v>
      </c>
      <c r="T700" s="16" t="n">
        <v>-0.00175699820406629</v>
      </c>
      <c r="U700" s="16" t="n">
        <v>0.787600031091331</v>
      </c>
      <c r="V700" s="16" t="n">
        <v>0.832885819259134</v>
      </c>
      <c r="W700" s="6" t="s">
        <v>682</v>
      </c>
      <c r="X700" s="16" t="n">
        <v>0</v>
      </c>
      <c r="Y700" s="16" t="n">
        <v>0.544883175186206</v>
      </c>
      <c r="Z700" s="16" t="n">
        <f aca="false">(G700-E700)/SQRT(H700^2/D700+F700^2/C700)</f>
        <v>-0.239122001958092</v>
      </c>
      <c r="AA700" s="24" t="n">
        <f aca="false">ABS(K700-Z700)</f>
        <v>0</v>
      </c>
    </row>
    <row r="701" customFormat="false" ht="15" hidden="false" customHeight="false" outlineLevel="0" collapsed="false">
      <c r="A701" s="17" t="n">
        <v>1096</v>
      </c>
      <c r="B701" s="6" t="s">
        <v>601</v>
      </c>
      <c r="C701" s="6" t="n">
        <v>99</v>
      </c>
      <c r="D701" s="6" t="n">
        <v>495</v>
      </c>
      <c r="E701" s="16" t="n">
        <v>0.561617991538963</v>
      </c>
      <c r="F701" s="16" t="n">
        <v>0.0685268402767548</v>
      </c>
      <c r="G701" s="16" t="n">
        <v>0.559896414267896</v>
      </c>
      <c r="H701" s="16" t="n">
        <v>0.0567461385283646</v>
      </c>
      <c r="I701" s="23" t="n">
        <f aca="false">G701-E701</f>
        <v>-0.00172157727106659</v>
      </c>
      <c r="J701" s="17" t="n">
        <f aca="false">100*(G701-E701)/E701</f>
        <v>-0.306538839033463</v>
      </c>
      <c r="K701" s="16" t="n">
        <v>-0.234409610417025</v>
      </c>
      <c r="L701" s="17" t="n">
        <v>126.252676077646</v>
      </c>
      <c r="M701" s="16" t="n">
        <v>0.815046717228698</v>
      </c>
      <c r="N701" s="16" t="n">
        <v>0.860941756107338</v>
      </c>
      <c r="O701" s="6" t="str">
        <f aca="false">IF(N701&lt;0.05,"Yes","No")</f>
        <v>No</v>
      </c>
      <c r="P701" s="16" t="n">
        <v>-0.0292119041244611</v>
      </c>
      <c r="Q701" s="16" t="n">
        <v>0.0705789597623716</v>
      </c>
      <c r="R701" s="16" t="n">
        <v>0.790588162783184</v>
      </c>
      <c r="S701" s="16" t="n">
        <v>0.0705178935046402</v>
      </c>
      <c r="T701" s="16" t="n">
        <v>-0.00172175395654003</v>
      </c>
      <c r="U701" s="16" t="n">
        <v>0.791674413544209</v>
      </c>
      <c r="V701" s="16" t="n">
        <v>0.836443791772954</v>
      </c>
      <c r="W701" s="6" t="s">
        <v>682</v>
      </c>
      <c r="X701" s="16" t="n">
        <v>0</v>
      </c>
      <c r="Y701" s="16" t="n">
        <v>0.544760738700133</v>
      </c>
      <c r="Z701" s="16" t="n">
        <f aca="false">(G701-E701)/SQRT(H701^2/D701+F701^2/C701)</f>
        <v>-0.234409610417025</v>
      </c>
      <c r="AA701" s="24" t="n">
        <f aca="false">ABS(K701-Z701)</f>
        <v>0</v>
      </c>
    </row>
    <row r="702" customFormat="false" ht="15" hidden="false" customHeight="false" outlineLevel="0" collapsed="false">
      <c r="A702" s="17" t="n">
        <v>1097</v>
      </c>
      <c r="B702" s="6" t="s">
        <v>601</v>
      </c>
      <c r="C702" s="6" t="n">
        <v>99</v>
      </c>
      <c r="D702" s="6" t="n">
        <v>495</v>
      </c>
      <c r="E702" s="16" t="n">
        <v>0.561424181617872</v>
      </c>
      <c r="F702" s="16" t="n">
        <v>0.0684984776917206</v>
      </c>
      <c r="G702" s="16" t="n">
        <v>0.559740488517164</v>
      </c>
      <c r="H702" s="16" t="n">
        <v>0.0567231387781137</v>
      </c>
      <c r="I702" s="23" t="n">
        <f aca="false">G702-E702</f>
        <v>-0.00168369310070771</v>
      </c>
      <c r="J702" s="17" t="n">
        <f aca="false">100*(G702-E702)/E702</f>
        <v>-0.299896790312053</v>
      </c>
      <c r="K702" s="16" t="n">
        <v>-0.229345996208587</v>
      </c>
      <c r="L702" s="17" t="n">
        <v>126.253182800428</v>
      </c>
      <c r="M702" s="16" t="n">
        <v>0.818971130242805</v>
      </c>
      <c r="N702" s="16" t="n">
        <v>0.86424945153843</v>
      </c>
      <c r="O702" s="6" t="str">
        <f aca="false">IF(N702&lt;0.05,"Yes","No")</f>
        <v>No</v>
      </c>
      <c r="P702" s="16" t="n">
        <v>-0.0285807206054728</v>
      </c>
      <c r="Q702" s="16" t="n">
        <v>0.0675619022473242</v>
      </c>
      <c r="R702" s="16" t="n">
        <v>0.795010668408738</v>
      </c>
      <c r="S702" s="16" t="n">
        <v>0.0706985402123832</v>
      </c>
      <c r="T702" s="16" t="n">
        <v>-0.00168387012621534</v>
      </c>
      <c r="U702" s="16" t="n">
        <v>0.796071532917065</v>
      </c>
      <c r="V702" s="16" t="n">
        <v>0.840497847725408</v>
      </c>
      <c r="W702" s="6" t="s">
        <v>682</v>
      </c>
      <c r="X702" s="16" t="n">
        <v>0</v>
      </c>
      <c r="Y702" s="16" t="n">
        <v>0.544597490052036</v>
      </c>
      <c r="Z702" s="16" t="n">
        <f aca="false">(G702-E702)/SQRT(H702^2/D702+F702^2/C702)</f>
        <v>-0.229345996208587</v>
      </c>
      <c r="AA702" s="24" t="n">
        <f aca="false">ABS(K702-Z702)</f>
        <v>0</v>
      </c>
    </row>
    <row r="703" customFormat="false" ht="15" hidden="false" customHeight="false" outlineLevel="0" collapsed="false">
      <c r="A703" s="17" t="n">
        <v>1098</v>
      </c>
      <c r="B703" s="6" t="s">
        <v>601</v>
      </c>
      <c r="C703" s="6" t="n">
        <v>99</v>
      </c>
      <c r="D703" s="6" t="n">
        <v>495</v>
      </c>
      <c r="E703" s="16" t="n">
        <v>0.561227063337962</v>
      </c>
      <c r="F703" s="16" t="n">
        <v>0.0684717708043825</v>
      </c>
      <c r="G703" s="16" t="n">
        <v>0.559582091160495</v>
      </c>
      <c r="H703" s="16" t="n">
        <v>0.056696798456609</v>
      </c>
      <c r="I703" s="23" t="n">
        <f aca="false">G703-E703</f>
        <v>-0.00164497217746695</v>
      </c>
      <c r="J703" s="17" t="n">
        <f aca="false">100*(G703-E703)/E703</f>
        <v>-0.293102789392103</v>
      </c>
      <c r="K703" s="16" t="n">
        <v>-0.224160997228586</v>
      </c>
      <c r="L703" s="17" t="n">
        <v>126.248784904202</v>
      </c>
      <c r="M703" s="16" t="n">
        <v>0.822994393398134</v>
      </c>
      <c r="N703" s="16" t="n">
        <v>0.867157081509268</v>
      </c>
      <c r="O703" s="6" t="str">
        <f aca="false">IF(N703&lt;0.05,"Yes","No")</f>
        <v>No</v>
      </c>
      <c r="P703" s="16" t="n">
        <v>-0.0279359378956984</v>
      </c>
      <c r="Q703" s="16" t="n">
        <v>0.0645478874529512</v>
      </c>
      <c r="R703" s="16" t="n">
        <v>0.799535287517298</v>
      </c>
      <c r="S703" s="16" t="n">
        <v>0.0706884167992235</v>
      </c>
      <c r="T703" s="16" t="n">
        <v>-0.00164514973300807</v>
      </c>
      <c r="U703" s="16" t="n">
        <v>0.800570287074997</v>
      </c>
      <c r="V703" s="16" t="n">
        <v>0.843551230736324</v>
      </c>
      <c r="W703" s="6" t="s">
        <v>682</v>
      </c>
      <c r="X703" s="16" t="n">
        <v>0</v>
      </c>
      <c r="Y703" s="16" t="n">
        <v>0.544373023160902</v>
      </c>
      <c r="Z703" s="16" t="n">
        <f aca="false">(G703-E703)/SQRT(H703^2/D703+F703^2/C703)</f>
        <v>-0.224160997228586</v>
      </c>
      <c r="AA703" s="24" t="n">
        <f aca="false">ABS(K703-Z703)</f>
        <v>0</v>
      </c>
    </row>
    <row r="704" customFormat="false" ht="15" hidden="false" customHeight="false" outlineLevel="0" collapsed="false">
      <c r="A704" s="17" t="n">
        <v>1099</v>
      </c>
      <c r="B704" s="6" t="s">
        <v>601</v>
      </c>
      <c r="C704" s="6" t="n">
        <v>99</v>
      </c>
      <c r="D704" s="6" t="n">
        <v>495</v>
      </c>
      <c r="E704" s="16" t="n">
        <v>0.561023978873937</v>
      </c>
      <c r="F704" s="16" t="n">
        <v>0.0684451911276735</v>
      </c>
      <c r="G704" s="16" t="n">
        <v>0.559416111791977</v>
      </c>
      <c r="H704" s="16" t="n">
        <v>0.0566678545838098</v>
      </c>
      <c r="I704" s="23" t="n">
        <f aca="false">G704-E704</f>
        <v>-0.00160786708196004</v>
      </c>
      <c r="J704" s="17" t="n">
        <f aca="false">100*(G704-E704)/E704</f>
        <v>-0.2865950730283</v>
      </c>
      <c r="K704" s="16" t="n">
        <v>-0.219192991799603</v>
      </c>
      <c r="L704" s="17" t="n">
        <v>126.241563253348</v>
      </c>
      <c r="M704" s="16" t="n">
        <v>0.826853713393071</v>
      </c>
      <c r="N704" s="16" t="n">
        <v>0.870350526973367</v>
      </c>
      <c r="O704" s="6" t="str">
        <f aca="false">IF(N704&lt;0.05,"Yes","No")</f>
        <v>No</v>
      </c>
      <c r="P704" s="16" t="n">
        <v>-0.0273189926483882</v>
      </c>
      <c r="Q704" s="16" t="n">
        <v>0.0617283804326412</v>
      </c>
      <c r="R704" s="16" t="n">
        <v>0.803870890655267</v>
      </c>
      <c r="S704" s="16" t="n">
        <v>0.0705061583581196</v>
      </c>
      <c r="T704" s="16" t="n">
        <v>-0.00160804527781202</v>
      </c>
      <c r="U704" s="16" t="n">
        <v>0.804881209231376</v>
      </c>
      <c r="V704" s="16" t="n">
        <v>0.847243378138291</v>
      </c>
      <c r="W704" s="6" t="s">
        <v>682</v>
      </c>
      <c r="X704" s="16" t="n">
        <v>0</v>
      </c>
      <c r="Y704" s="16" t="n">
        <v>0.544189368431793</v>
      </c>
      <c r="Z704" s="16" t="n">
        <f aca="false">(G704-E704)/SQRT(H704^2/D704+F704^2/C704)</f>
        <v>-0.219192991799603</v>
      </c>
      <c r="AA704" s="24" t="n">
        <f aca="false">ABS(K704-Z704)</f>
        <v>0</v>
      </c>
    </row>
    <row r="705" customFormat="false" ht="15" hidden="false" customHeight="false" outlineLevel="0" collapsed="false">
      <c r="A705" s="17" t="n">
        <v>1100</v>
      </c>
      <c r="B705" s="6" t="s">
        <v>601</v>
      </c>
      <c r="C705" s="6" t="n">
        <v>99</v>
      </c>
      <c r="D705" s="6" t="n">
        <v>495</v>
      </c>
      <c r="E705" s="16" t="n">
        <v>0.560813688268565</v>
      </c>
      <c r="F705" s="16" t="n">
        <v>0.0684156957600802</v>
      </c>
      <c r="G705" s="16" t="n">
        <v>0.559251110601907</v>
      </c>
      <c r="H705" s="16" t="n">
        <v>0.0566404274600558</v>
      </c>
      <c r="I705" s="23" t="n">
        <f aca="false">G705-E705</f>
        <v>-0.00156257766665835</v>
      </c>
      <c r="J705" s="17" t="n">
        <f aca="false">100*(G705-E705)/E705</f>
        <v>-0.278626877222379</v>
      </c>
      <c r="K705" s="16" t="n">
        <v>-0.213112098496481</v>
      </c>
      <c r="L705" s="17" t="n">
        <v>126.23843094293</v>
      </c>
      <c r="M705" s="16" t="n">
        <v>0.831583303857926</v>
      </c>
      <c r="N705" s="16" t="n">
        <v>0.874073906414425</v>
      </c>
      <c r="O705" s="6" t="str">
        <f aca="false">IF(N705&lt;0.05,"Yes","No")</f>
        <v>No</v>
      </c>
      <c r="P705" s="16" t="n">
        <v>-0.0265620275940504</v>
      </c>
      <c r="Q705" s="16" t="n">
        <v>0.058354985710846</v>
      </c>
      <c r="R705" s="16" t="n">
        <v>0.809198750275437</v>
      </c>
      <c r="S705" s="16" t="n">
        <v>0.0705873186685809</v>
      </c>
      <c r="T705" s="16" t="n">
        <v>-0.00156275650072752</v>
      </c>
      <c r="U705" s="16" t="n">
        <v>0.810178908753355</v>
      </c>
      <c r="V705" s="16" t="n">
        <v>0.851965802895366</v>
      </c>
      <c r="W705" s="6" t="s">
        <v>682</v>
      </c>
      <c r="X705" s="16" t="n">
        <v>0</v>
      </c>
      <c r="Y705" s="16" t="n">
        <v>0.543862871135598</v>
      </c>
      <c r="Z705" s="16" t="n">
        <f aca="false">(G705-E705)/SQRT(H705^2/D705+F705^2/C705)</f>
        <v>-0.213112098496481</v>
      </c>
      <c r="AA705" s="24" t="n">
        <f aca="false">ABS(K705-Z705)</f>
        <v>0</v>
      </c>
    </row>
    <row r="706" customFormat="false" ht="15" hidden="false" customHeight="false" outlineLevel="0" collapsed="false">
      <c r="A706" s="17" t="n">
        <v>1101</v>
      </c>
      <c r="B706" s="6" t="s">
        <v>601</v>
      </c>
      <c r="C706" s="6" t="n">
        <v>99</v>
      </c>
      <c r="D706" s="6" t="n">
        <v>495</v>
      </c>
      <c r="E706" s="16" t="n">
        <v>0.560599853896131</v>
      </c>
      <c r="F706" s="16" t="n">
        <v>0.068383951697386</v>
      </c>
      <c r="G706" s="16" t="n">
        <v>0.559081563805089</v>
      </c>
      <c r="H706" s="16" t="n">
        <v>0.0566090821303183</v>
      </c>
      <c r="I706" s="23" t="n">
        <f aca="false">G706-E706</f>
        <v>-0.00151829009104243</v>
      </c>
      <c r="J706" s="17" t="n">
        <f aca="false">100*(G706-E706)/E706</f>
        <v>-0.27083312285767</v>
      </c>
      <c r="K706" s="16" t="n">
        <v>-0.207170296852831</v>
      </c>
      <c r="L706" s="17" t="n">
        <v>126.233153032581</v>
      </c>
      <c r="M706" s="16" t="n">
        <v>0.836210687435745</v>
      </c>
      <c r="N706" s="16" t="n">
        <v>0.877561765385864</v>
      </c>
      <c r="O706" s="6" t="str">
        <f aca="false">IF(N706&lt;0.05,"Yes","No")</f>
        <v>No</v>
      </c>
      <c r="P706" s="16" t="n">
        <v>-0.0258229619387009</v>
      </c>
      <c r="Q706" s="16" t="n">
        <v>0.0551528082053785</v>
      </c>
      <c r="R706" s="16" t="n">
        <v>0.81440919685354</v>
      </c>
      <c r="S706" s="16" t="n">
        <v>0.0706636405811817</v>
      </c>
      <c r="T706" s="16" t="n">
        <v>-0.00151846940274967</v>
      </c>
      <c r="U706" s="16" t="n">
        <v>0.81536003594266</v>
      </c>
      <c r="V706" s="16" t="n">
        <v>0.85570018764597</v>
      </c>
      <c r="W706" s="6" t="s">
        <v>682</v>
      </c>
      <c r="X706" s="16" t="n">
        <v>0</v>
      </c>
      <c r="Y706" s="16" t="n">
        <v>0.543638404244465</v>
      </c>
      <c r="Z706" s="16" t="n">
        <f aca="false">(G706-E706)/SQRT(H706^2/D706+F706^2/C706)</f>
        <v>-0.20717029685283</v>
      </c>
      <c r="AA706" s="24" t="n">
        <f aca="false">ABS(K706-Z706)</f>
        <v>0</v>
      </c>
    </row>
    <row r="707" customFormat="false" ht="15" hidden="false" customHeight="false" outlineLevel="0" collapsed="false">
      <c r="A707" s="17" t="n">
        <v>1102</v>
      </c>
      <c r="B707" s="6" t="s">
        <v>601</v>
      </c>
      <c r="C707" s="6" t="n">
        <v>99</v>
      </c>
      <c r="D707" s="6" t="n">
        <v>495</v>
      </c>
      <c r="E707" s="16" t="n">
        <v>0.560384012231923</v>
      </c>
      <c r="F707" s="16" t="n">
        <v>0.0683541029521052</v>
      </c>
      <c r="G707" s="16" t="n">
        <v>0.558902639391446</v>
      </c>
      <c r="H707" s="16" t="n">
        <v>0.0565768022433961</v>
      </c>
      <c r="I707" s="23" t="n">
        <f aca="false">G707-E707</f>
        <v>-0.00148137284047678</v>
      </c>
      <c r="J707" s="17" t="n">
        <f aca="false">100*(G707-E707)/E707</f>
        <v>-0.264349590306244</v>
      </c>
      <c r="K707" s="16" t="n">
        <v>-0.202224475529685</v>
      </c>
      <c r="L707" s="17" t="n">
        <v>126.225261406525</v>
      </c>
      <c r="M707" s="16" t="n">
        <v>0.840066811558217</v>
      </c>
      <c r="N707" s="16" t="n">
        <v>0.880728728085736</v>
      </c>
      <c r="O707" s="6" t="str">
        <f aca="false">IF(N707&lt;0.05,"Yes","No")</f>
        <v>No</v>
      </c>
      <c r="P707" s="16" t="n">
        <v>-0.0252086938706684</v>
      </c>
      <c r="Q707" s="16" t="n">
        <v>0.0525601031193723</v>
      </c>
      <c r="R707" s="16" t="n">
        <v>0.818746097959569</v>
      </c>
      <c r="S707" s="16" t="n">
        <v>0.070556620898476</v>
      </c>
      <c r="T707" s="16" t="n">
        <v>-0.00148155274653097</v>
      </c>
      <c r="U707" s="16" t="n">
        <v>0.819672631194381</v>
      </c>
      <c r="V707" s="16" t="n">
        <v>0.859367211936196</v>
      </c>
      <c r="W707" s="6" t="s">
        <v>682</v>
      </c>
      <c r="X707" s="16" t="n">
        <v>0</v>
      </c>
      <c r="Y707" s="16" t="n">
        <v>0.543454749515356</v>
      </c>
      <c r="Z707" s="16" t="n">
        <f aca="false">(G707-E707)/SQRT(H707^2/D707+F707^2/C707)</f>
        <v>-0.202224475529685</v>
      </c>
      <c r="AA707" s="24" t="n">
        <f aca="false">ABS(K707-Z707)</f>
        <v>0</v>
      </c>
    </row>
    <row r="708" customFormat="false" ht="15" hidden="false" customHeight="false" outlineLevel="0" collapsed="false">
      <c r="A708" s="17" t="n">
        <v>1103</v>
      </c>
      <c r="B708" s="6" t="s">
        <v>601</v>
      </c>
      <c r="C708" s="6" t="n">
        <v>99</v>
      </c>
      <c r="D708" s="6" t="n">
        <v>495</v>
      </c>
      <c r="E708" s="16" t="n">
        <v>0.560160706440608</v>
      </c>
      <c r="F708" s="16" t="n">
        <v>0.0683224444087109</v>
      </c>
      <c r="G708" s="16" t="n">
        <v>0.558717238060152</v>
      </c>
      <c r="H708" s="16" t="n">
        <v>0.0565475495955603</v>
      </c>
      <c r="I708" s="23" t="n">
        <f aca="false">G708-E708</f>
        <v>-0.00144346838045595</v>
      </c>
      <c r="J708" s="17" t="n">
        <f aca="false">100*(G708-E708)/E708</f>
        <v>-0.257688260504398</v>
      </c>
      <c r="K708" s="16" t="n">
        <v>-0.197142667429997</v>
      </c>
      <c r="L708" s="17" t="n">
        <v>126.222082228524</v>
      </c>
      <c r="M708" s="16" t="n">
        <v>0.844032996417126</v>
      </c>
      <c r="N708" s="16" t="n">
        <v>0.883856034645898</v>
      </c>
      <c r="O708" s="6" t="str">
        <f aca="false">IF(N708&lt;0.05,"Yes","No")</f>
        <v>No</v>
      </c>
      <c r="P708" s="16" t="n">
        <v>-0.0245760787732224</v>
      </c>
      <c r="Q708" s="16" t="n">
        <v>0.0499551998529207</v>
      </c>
      <c r="R708" s="16" t="n">
        <v>0.823218351605067</v>
      </c>
      <c r="S708" s="16" t="n">
        <v>0.070701032687862</v>
      </c>
      <c r="T708" s="16" t="n">
        <v>-0.00144364862596335</v>
      </c>
      <c r="U708" s="16" t="n">
        <v>0.824119955223664</v>
      </c>
      <c r="V708" s="16" t="n">
        <v>0.863168032902591</v>
      </c>
      <c r="W708" s="6" t="s">
        <v>682</v>
      </c>
      <c r="X708" s="16" t="n">
        <v>0</v>
      </c>
      <c r="Y708" s="16" t="n">
        <v>0.543311906948271</v>
      </c>
      <c r="Z708" s="16" t="n">
        <f aca="false">(G708-E708)/SQRT(H708^2/D708+F708^2/C708)</f>
        <v>-0.197142667429997</v>
      </c>
      <c r="AA708" s="24" t="n">
        <f aca="false">ABS(K708-Z708)</f>
        <v>0</v>
      </c>
    </row>
    <row r="709" customFormat="false" ht="15" hidden="false" customHeight="false" outlineLevel="0" collapsed="false">
      <c r="A709" s="17" t="n">
        <v>1104</v>
      </c>
      <c r="B709" s="6" t="s">
        <v>601</v>
      </c>
      <c r="C709" s="6" t="n">
        <v>99</v>
      </c>
      <c r="D709" s="6" t="n">
        <v>495</v>
      </c>
      <c r="E709" s="16" t="n">
        <v>0.559937107141572</v>
      </c>
      <c r="F709" s="16" t="n">
        <v>0.0682846417767779</v>
      </c>
      <c r="G709" s="16" t="n">
        <v>0.558528789606961</v>
      </c>
      <c r="H709" s="16" t="n">
        <v>0.0565135894770901</v>
      </c>
      <c r="I709" s="23" t="n">
        <f aca="false">G709-E709</f>
        <v>-0.00140831753461057</v>
      </c>
      <c r="J709" s="17" t="n">
        <f aca="false">100*(G709-E709)/E709</f>
        <v>-0.251513521188103</v>
      </c>
      <c r="K709" s="16" t="n">
        <v>-0.192449494690619</v>
      </c>
      <c r="L709" s="17" t="n">
        <v>126.219294075356</v>
      </c>
      <c r="M709" s="16" t="n">
        <v>0.847699423546101</v>
      </c>
      <c r="N709" s="16" t="n">
        <v>0.886518909343135</v>
      </c>
      <c r="O709" s="6" t="str">
        <f aca="false">IF(N709&lt;0.05,"Yes","No")</f>
        <v>No</v>
      </c>
      <c r="P709" s="16" t="n">
        <v>-0.0239917643761664</v>
      </c>
      <c r="Q709" s="16" t="n">
        <v>0.0476079953783178</v>
      </c>
      <c r="R709" s="16" t="n">
        <v>0.827354268566169</v>
      </c>
      <c r="S709" s="16" t="n">
        <v>0.0708051615732684</v>
      </c>
      <c r="T709" s="16" t="n">
        <v>-0.00140849803161627</v>
      </c>
      <c r="U709" s="16" t="n">
        <v>0.828232917583928</v>
      </c>
      <c r="V709" s="16" t="n">
        <v>0.866179844086777</v>
      </c>
      <c r="W709" s="6" t="s">
        <v>682</v>
      </c>
      <c r="X709" s="16" t="n">
        <v>0</v>
      </c>
      <c r="Y709" s="16" t="n">
        <v>0.543189470462198</v>
      </c>
      <c r="Z709" s="16" t="n">
        <f aca="false">(G709-E709)/SQRT(H709^2/D709+F709^2/C709)</f>
        <v>-0.192449494690619</v>
      </c>
      <c r="AA709" s="24" t="n">
        <f aca="false">ABS(K709-Z709)</f>
        <v>0</v>
      </c>
    </row>
    <row r="710" customFormat="false" ht="15" hidden="false" customHeight="false" outlineLevel="0" collapsed="false">
      <c r="A710" s="17" t="n">
        <v>1105</v>
      </c>
      <c r="B710" s="6" t="s">
        <v>601</v>
      </c>
      <c r="C710" s="6" t="n">
        <v>99</v>
      </c>
      <c r="D710" s="6" t="n">
        <v>495</v>
      </c>
      <c r="E710" s="16" t="n">
        <v>0.559712238082982</v>
      </c>
      <c r="F710" s="16" t="n">
        <v>0.068247204806175</v>
      </c>
      <c r="G710" s="16" t="n">
        <v>0.558337498072422</v>
      </c>
      <c r="H710" s="16" t="n">
        <v>0.0564781556952767</v>
      </c>
      <c r="I710" s="23" t="n">
        <f aca="false">G710-E710</f>
        <v>-0.00137474001056015</v>
      </c>
      <c r="J710" s="17" t="n">
        <f aca="false">100*(G710-E710)/E710</f>
        <v>-0.245615499719756</v>
      </c>
      <c r="K710" s="16" t="n">
        <v>-0.187965892196634</v>
      </c>
      <c r="L710" s="17" t="n">
        <v>126.214649013243</v>
      </c>
      <c r="M710" s="16" t="n">
        <v>0.851205252518172</v>
      </c>
      <c r="N710" s="16" t="n">
        <v>0.888857969950636</v>
      </c>
      <c r="O710" s="6" t="str">
        <f aca="false">IF(N710&lt;0.05,"Yes","No")</f>
        <v>No</v>
      </c>
      <c r="P710" s="16" t="n">
        <v>-0.0234340242061096</v>
      </c>
      <c r="Q710" s="16" t="n">
        <v>0.0454202236506501</v>
      </c>
      <c r="R710" s="16" t="n">
        <v>0.831306571500438</v>
      </c>
      <c r="S710" s="16" t="n">
        <v>0.0705904203361664</v>
      </c>
      <c r="T710" s="16" t="n">
        <v>-0.00137492092307996</v>
      </c>
      <c r="U710" s="16" t="n">
        <v>0.832163350654409</v>
      </c>
      <c r="V710" s="16" t="n">
        <v>0.868992061846971</v>
      </c>
      <c r="W710" s="6" t="s">
        <v>682</v>
      </c>
      <c r="X710" s="16" t="n">
        <v>0</v>
      </c>
      <c r="Y710" s="16" t="n">
        <v>0.543087440057137</v>
      </c>
      <c r="Z710" s="16" t="n">
        <f aca="false">(G710-E710)/SQRT(H710^2/D710+F710^2/C710)</f>
        <v>-0.187965892196634</v>
      </c>
      <c r="AA710" s="24" t="n">
        <f aca="false">ABS(K710-Z710)</f>
        <v>0</v>
      </c>
    </row>
    <row r="711" customFormat="false" ht="15" hidden="false" customHeight="false" outlineLevel="0" collapsed="false">
      <c r="A711" s="17" t="n">
        <v>1106</v>
      </c>
      <c r="B711" s="6" t="s">
        <v>601</v>
      </c>
      <c r="C711" s="6" t="n">
        <v>99</v>
      </c>
      <c r="D711" s="6" t="n">
        <v>495</v>
      </c>
      <c r="E711" s="16" t="n">
        <v>0.559478024942706</v>
      </c>
      <c r="F711" s="16" t="n">
        <v>0.0682078216771432</v>
      </c>
      <c r="G711" s="16" t="n">
        <v>0.55814701535485</v>
      </c>
      <c r="H711" s="16" t="n">
        <v>0.0564440301230132</v>
      </c>
      <c r="I711" s="23" t="n">
        <f aca="false">G711-E711</f>
        <v>-0.00133100958785626</v>
      </c>
      <c r="J711" s="17" t="n">
        <f aca="false">100*(G711-E711)/E711</f>
        <v>-0.237902031628956</v>
      </c>
      <c r="K711" s="16" t="n">
        <v>-0.182092380041125</v>
      </c>
      <c r="L711" s="17" t="n">
        <v>126.213047087162</v>
      </c>
      <c r="M711" s="16" t="n">
        <v>0.855802367482548</v>
      </c>
      <c r="N711" s="16" t="n">
        <v>0.891443120516031</v>
      </c>
      <c r="O711" s="6" t="str">
        <f aca="false">IF(N711&lt;0.05,"Yes","No")</f>
        <v>No</v>
      </c>
      <c r="P711" s="16" t="n">
        <v>-0.0227021676142835</v>
      </c>
      <c r="Q711" s="16" t="n">
        <v>0.0426275302874196</v>
      </c>
      <c r="R711" s="16" t="n">
        <v>0.836499192136867</v>
      </c>
      <c r="S711" s="16" t="n">
        <v>0.0705132879134453</v>
      </c>
      <c r="T711" s="16" t="n">
        <v>-0.001331190821041</v>
      </c>
      <c r="U711" s="16" t="n">
        <v>0.837327388483331</v>
      </c>
      <c r="V711" s="16" t="n">
        <v>0.872648891223323</v>
      </c>
      <c r="W711" s="6" t="s">
        <v>682</v>
      </c>
      <c r="X711" s="16" t="n">
        <v>0</v>
      </c>
      <c r="Y711" s="16" t="n">
        <v>0.542944597490052</v>
      </c>
      <c r="Z711" s="16" t="n">
        <f aca="false">(G711-E711)/SQRT(H711^2/D711+F711^2/C711)</f>
        <v>-0.182092380041125</v>
      </c>
      <c r="AA711" s="24" t="n">
        <f aca="false">ABS(K711-Z711)</f>
        <v>0</v>
      </c>
    </row>
    <row r="712" customFormat="false" ht="15" hidden="false" customHeight="false" outlineLevel="0" collapsed="false">
      <c r="A712" s="17" t="n">
        <v>1107</v>
      </c>
      <c r="B712" s="6" t="s">
        <v>601</v>
      </c>
      <c r="C712" s="6" t="n">
        <v>99</v>
      </c>
      <c r="D712" s="6" t="n">
        <v>495</v>
      </c>
      <c r="E712" s="16" t="n">
        <v>0.559234195586407</v>
      </c>
      <c r="F712" s="16" t="n">
        <v>0.0681623265528893</v>
      </c>
      <c r="G712" s="16" t="n">
        <v>0.55795093491824</v>
      </c>
      <c r="H712" s="16" t="n">
        <v>0.0564078071477195</v>
      </c>
      <c r="I712" s="23" t="n">
        <f aca="false">G712-E712</f>
        <v>-0.00128326066816697</v>
      </c>
      <c r="J712" s="17" t="n">
        <f aca="false">100*(G712-E712)/E712</f>
        <v>-0.22946748934431</v>
      </c>
      <c r="K712" s="16" t="n">
        <v>-0.175676602548266</v>
      </c>
      <c r="L712" s="17" t="n">
        <v>126.214536857994</v>
      </c>
      <c r="M712" s="16" t="n">
        <v>0.860829557549242</v>
      </c>
      <c r="N712" s="16" t="n">
        <v>0.895347970500474</v>
      </c>
      <c r="O712" s="6" t="str">
        <f aca="false">IF(N712&lt;0.05,"Yes","No")</f>
        <v>No</v>
      </c>
      <c r="P712" s="16" t="n">
        <v>-0.0219019250690453</v>
      </c>
      <c r="Q712" s="16" t="n">
        <v>0.0396752888839615</v>
      </c>
      <c r="R712" s="16" t="n">
        <v>0.842185198201675</v>
      </c>
      <c r="S712" s="16" t="n">
        <v>0.0705654404878253</v>
      </c>
      <c r="T712" s="16" t="n">
        <v>-0.00128344234550561</v>
      </c>
      <c r="U712" s="16" t="n">
        <v>0.842982244581182</v>
      </c>
      <c r="V712" s="16" t="n">
        <v>0.877236230733638</v>
      </c>
      <c r="W712" s="6" t="s">
        <v>682</v>
      </c>
      <c r="X712" s="16" t="n">
        <v>0</v>
      </c>
      <c r="Y712" s="16" t="n">
        <v>0.542822161003979</v>
      </c>
      <c r="Z712" s="16" t="n">
        <f aca="false">(G712-E712)/SQRT(H712^2/D712+F712^2/C712)</f>
        <v>-0.175676602548266</v>
      </c>
      <c r="AA712" s="24" t="n">
        <f aca="false">ABS(K712-Z712)</f>
        <v>0</v>
      </c>
    </row>
    <row r="713" customFormat="false" ht="15" hidden="false" customHeight="false" outlineLevel="0" collapsed="false">
      <c r="A713" s="17" t="n">
        <v>1108</v>
      </c>
      <c r="B713" s="6" t="s">
        <v>601</v>
      </c>
      <c r="C713" s="6" t="n">
        <v>99</v>
      </c>
      <c r="D713" s="6" t="n">
        <v>495</v>
      </c>
      <c r="E713" s="16" t="n">
        <v>0.55898317182907</v>
      </c>
      <c r="F713" s="16" t="n">
        <v>0.0681173509082673</v>
      </c>
      <c r="G713" s="16" t="n">
        <v>0.557745521779012</v>
      </c>
      <c r="H713" s="16" t="n">
        <v>0.056373218576983</v>
      </c>
      <c r="I713" s="23" t="n">
        <f aca="false">G713-E713</f>
        <v>-0.00123765005005738</v>
      </c>
      <c r="J713" s="17" t="n">
        <f aca="false">100*(G713-E713)/E713</f>
        <v>-0.221410967705454</v>
      </c>
      <c r="K713" s="16" t="n">
        <v>-0.169543489723028</v>
      </c>
      <c r="L713" s="17" t="n">
        <v>126.217288269301</v>
      </c>
      <c r="M713" s="16" t="n">
        <v>0.865640602012152</v>
      </c>
      <c r="N713" s="16" t="n">
        <v>0.898987293428023</v>
      </c>
      <c r="O713" s="6" t="str">
        <f aca="false">IF(N713&lt;0.05,"Yes","No")</f>
        <v>No</v>
      </c>
      <c r="P713" s="16" t="n">
        <v>-0.0211366525085068</v>
      </c>
      <c r="Q713" s="16" t="n">
        <v>0.0369511479564088</v>
      </c>
      <c r="R713" s="16" t="n">
        <v>0.847630462424851</v>
      </c>
      <c r="S713" s="16" t="n">
        <v>0.0706166743920754</v>
      </c>
      <c r="T713" s="16" t="n">
        <v>-0.00123783218747852</v>
      </c>
      <c r="U713" s="16" t="n">
        <v>0.84839782263534</v>
      </c>
      <c r="V713" s="16" t="n">
        <v>0.88068978128236</v>
      </c>
      <c r="W713" s="6" t="s">
        <v>682</v>
      </c>
      <c r="X713" s="16" t="n">
        <v>0</v>
      </c>
      <c r="Y713" s="16" t="n">
        <v>0.542618100193858</v>
      </c>
      <c r="Z713" s="16" t="n">
        <f aca="false">(G713-E713)/SQRT(H713^2/D713+F713^2/C713)</f>
        <v>-0.169543489723028</v>
      </c>
      <c r="AA713" s="24" t="n">
        <f aca="false">ABS(K713-Z713)</f>
        <v>0</v>
      </c>
    </row>
    <row r="714" customFormat="false" ht="15" hidden="false" customHeight="false" outlineLevel="0" collapsed="false">
      <c r="A714" s="17" t="n">
        <v>1109</v>
      </c>
      <c r="B714" s="6" t="s">
        <v>601</v>
      </c>
      <c r="C714" s="6" t="n">
        <v>99</v>
      </c>
      <c r="D714" s="6" t="n">
        <v>495</v>
      </c>
      <c r="E714" s="16" t="n">
        <v>0.55872299123292</v>
      </c>
      <c r="F714" s="16" t="n">
        <v>0.0680725473227301</v>
      </c>
      <c r="G714" s="16" t="n">
        <v>0.55753173442802</v>
      </c>
      <c r="H714" s="16" t="n">
        <v>0.0563390644726699</v>
      </c>
      <c r="I714" s="23" t="n">
        <f aca="false">G714-E714</f>
        <v>-0.00119125680489973</v>
      </c>
      <c r="J714" s="17" t="n">
        <f aca="false">100*(G714-E714)/E714</f>
        <v>-0.21321062916545</v>
      </c>
      <c r="K714" s="16" t="n">
        <v>-0.163294545968068</v>
      </c>
      <c r="L714" s="17" t="n">
        <v>126.220349115472</v>
      </c>
      <c r="M714" s="16" t="n">
        <v>0.87054769495717</v>
      </c>
      <c r="N714" s="16" t="n">
        <v>0.902700057544991</v>
      </c>
      <c r="O714" s="6" t="str">
        <f aca="false">IF(N714&lt;0.05,"Yes","No")</f>
        <v>No</v>
      </c>
      <c r="P714" s="16" t="n">
        <v>-0.0203569168238891</v>
      </c>
      <c r="Q714" s="16" t="n">
        <v>0.034275162645331</v>
      </c>
      <c r="R714" s="16" t="n">
        <v>0.853186146703142</v>
      </c>
      <c r="S714" s="16" t="n">
        <v>0.0707098975252504</v>
      </c>
      <c r="T714" s="16" t="n">
        <v>-0.0011914393790385</v>
      </c>
      <c r="U714" s="16" t="n">
        <v>0.853923367835151</v>
      </c>
      <c r="V714" s="16" t="n">
        <v>0.885113066364174</v>
      </c>
      <c r="W714" s="6" t="s">
        <v>682</v>
      </c>
      <c r="X714" s="16" t="n">
        <v>0</v>
      </c>
      <c r="Y714" s="16" t="n">
        <v>0.542230384654627</v>
      </c>
      <c r="Z714" s="16" t="n">
        <f aca="false">(G714-E714)/SQRT(H714^2/D714+F714^2/C714)</f>
        <v>-0.163294545968068</v>
      </c>
      <c r="AA714" s="24" t="n">
        <f aca="false">ABS(K714-Z714)</f>
        <v>0</v>
      </c>
    </row>
    <row r="715" customFormat="false" ht="15" hidden="false" customHeight="false" outlineLevel="0" collapsed="false">
      <c r="A715" s="17" t="n">
        <v>1110</v>
      </c>
      <c r="B715" s="6" t="s">
        <v>601</v>
      </c>
      <c r="C715" s="6" t="n">
        <v>99</v>
      </c>
      <c r="D715" s="6" t="n">
        <v>495</v>
      </c>
      <c r="E715" s="16" t="n">
        <v>0.558454878101445</v>
      </c>
      <c r="F715" s="16" t="n">
        <v>0.068028293616694</v>
      </c>
      <c r="G715" s="16" t="n">
        <v>0.557310570069034</v>
      </c>
      <c r="H715" s="16" t="n">
        <v>0.0563076566799609</v>
      </c>
      <c r="I715" s="23" t="n">
        <f aca="false">G715-E715</f>
        <v>-0.0011443080324115</v>
      </c>
      <c r="J715" s="17" t="n">
        <f aca="false">100*(G715-E715)/E715</f>
        <v>-0.204906085931554</v>
      </c>
      <c r="K715" s="16" t="n">
        <v>-0.156959210920545</v>
      </c>
      <c r="L715" s="17" t="n">
        <v>126.225813706124</v>
      </c>
      <c r="M715" s="16" t="n">
        <v>0.875527776771507</v>
      </c>
      <c r="N715" s="16" t="n">
        <v>0.906523274665659</v>
      </c>
      <c r="O715" s="6" t="str">
        <f aca="false">IF(N715&lt;0.05,"Yes","No")</f>
        <v>No</v>
      </c>
      <c r="P715" s="16" t="n">
        <v>-0.0195659423391457</v>
      </c>
      <c r="Q715" s="16" t="n">
        <v>0.0316633643690322</v>
      </c>
      <c r="R715" s="16" t="n">
        <v>0.858829376340562</v>
      </c>
      <c r="S715" s="16" t="n">
        <v>0.0709873685568646</v>
      </c>
      <c r="T715" s="16" t="n">
        <v>-0.00114449106353813</v>
      </c>
      <c r="U715" s="16" t="n">
        <v>0.859536127908135</v>
      </c>
      <c r="V715" s="16" t="n">
        <v>0.890052203455169</v>
      </c>
      <c r="W715" s="6" t="s">
        <v>682</v>
      </c>
      <c r="X715" s="16" t="n">
        <v>0</v>
      </c>
      <c r="Y715" s="16" t="n">
        <v>0.542107948168554</v>
      </c>
      <c r="Z715" s="16" t="n">
        <f aca="false">(G715-E715)/SQRT(H715^2/D715+F715^2/C715)</f>
        <v>-0.156959210920545</v>
      </c>
      <c r="AA715" s="24" t="n">
        <f aca="false">ABS(K715-Z715)</f>
        <v>0</v>
      </c>
    </row>
    <row r="716" customFormat="false" ht="15" hidden="false" customHeight="false" outlineLevel="0" collapsed="false">
      <c r="A716" s="17" t="n">
        <v>1111</v>
      </c>
      <c r="B716" s="6" t="s">
        <v>601</v>
      </c>
      <c r="C716" s="6" t="n">
        <v>99</v>
      </c>
      <c r="D716" s="6" t="n">
        <v>495</v>
      </c>
      <c r="E716" s="16" t="n">
        <v>0.558171236454839</v>
      </c>
      <c r="F716" s="16" t="n">
        <v>0.0679801966960613</v>
      </c>
      <c r="G716" s="16" t="n">
        <v>0.55707727754959</v>
      </c>
      <c r="H716" s="16" t="n">
        <v>0.0562728010143615</v>
      </c>
      <c r="I716" s="23" t="n">
        <f aca="false">G716-E716</f>
        <v>-0.00109395890524888</v>
      </c>
      <c r="J716" s="17" t="n">
        <f aca="false">100*(G716-E716)/E716</f>
        <v>-0.195989838565856</v>
      </c>
      <c r="K716" s="16" t="n">
        <v>-0.150157635286357</v>
      </c>
      <c r="L716" s="17" t="n">
        <v>126.231006649087</v>
      </c>
      <c r="M716" s="16" t="n">
        <v>0.880879915596286</v>
      </c>
      <c r="N716" s="16" t="n">
        <v>0.909896117339133</v>
      </c>
      <c r="O716" s="6" t="str">
        <f aca="false">IF(N716&lt;0.05,"Yes","No")</f>
        <v>No</v>
      </c>
      <c r="P716" s="16" t="n">
        <v>-0.0187170041953639</v>
      </c>
      <c r="Q716" s="16" t="n">
        <v>0.0289753169591607</v>
      </c>
      <c r="R716" s="16" t="n">
        <v>0.86489419678705</v>
      </c>
      <c r="S716" s="16" t="n">
        <v>0.0712691233963152</v>
      </c>
      <c r="T716" s="16" t="n">
        <v>-0.00109414249664077</v>
      </c>
      <c r="U716" s="16" t="n">
        <v>0.865568349608223</v>
      </c>
      <c r="V716" s="16" t="n">
        <v>0.894094212581047</v>
      </c>
      <c r="W716" s="6" t="s">
        <v>682</v>
      </c>
      <c r="X716" s="16" t="n">
        <v>0</v>
      </c>
      <c r="Y716" s="16" t="n">
        <v>0.541720232629324</v>
      </c>
      <c r="Z716" s="16" t="n">
        <f aca="false">(G716-E716)/SQRT(H716^2/D716+F716^2/C716)</f>
        <v>-0.150157635286357</v>
      </c>
      <c r="AA716" s="24" t="n">
        <f aca="false">ABS(K716-Z716)</f>
        <v>0</v>
      </c>
    </row>
    <row r="717" customFormat="false" ht="15" hidden="false" customHeight="false" outlineLevel="0" collapsed="false">
      <c r="A717" s="17" t="n">
        <v>1112</v>
      </c>
      <c r="B717" s="6" t="s">
        <v>601</v>
      </c>
      <c r="C717" s="6" t="n">
        <v>99</v>
      </c>
      <c r="D717" s="6" t="n">
        <v>495</v>
      </c>
      <c r="E717" s="16" t="n">
        <v>0.557880781816714</v>
      </c>
      <c r="F717" s="16" t="n">
        <v>0.0679328004432374</v>
      </c>
      <c r="G717" s="16" t="n">
        <v>0.556837848641656</v>
      </c>
      <c r="H717" s="16" t="n">
        <v>0.0562395740518911</v>
      </c>
      <c r="I717" s="23" t="n">
        <f aca="false">G717-E717</f>
        <v>-0.0010429331750581</v>
      </c>
      <c r="J717" s="17" t="n">
        <f aca="false">100*(G717-E717)/E717</f>
        <v>-0.186945528337047</v>
      </c>
      <c r="K717" s="16" t="n">
        <v>-0.143251837609812</v>
      </c>
      <c r="L717" s="17" t="n">
        <v>126.23730751746</v>
      </c>
      <c r="M717" s="16" t="n">
        <v>0.886319702874728</v>
      </c>
      <c r="N717" s="16" t="n">
        <v>0.913718202031307</v>
      </c>
      <c r="O717" s="6" t="str">
        <f aca="false">IF(N717&lt;0.05,"Yes","No")</f>
        <v>No</v>
      </c>
      <c r="P717" s="16" t="n">
        <v>-0.0178549540231506</v>
      </c>
      <c r="Q717" s="16" t="n">
        <v>0.0263677451457701</v>
      </c>
      <c r="R717" s="16" t="n">
        <v>0.871060862638285</v>
      </c>
      <c r="S717" s="16" t="n">
        <v>0.0715452481165004</v>
      </c>
      <c r="T717" s="16" t="n">
        <v>-0.00104311737346501</v>
      </c>
      <c r="U717" s="16" t="n">
        <v>0.871702025723347</v>
      </c>
      <c r="V717" s="16" t="n">
        <v>0.898661882189017</v>
      </c>
      <c r="W717" s="6" t="s">
        <v>682</v>
      </c>
      <c r="X717" s="16" t="n">
        <v>0</v>
      </c>
      <c r="Y717" s="16" t="n">
        <v>0.541352923171105</v>
      </c>
      <c r="Z717" s="16" t="n">
        <f aca="false">(G717-E717)/SQRT(H717^2/D717+F717^2/C717)</f>
        <v>-0.143251837609812</v>
      </c>
      <c r="AA717" s="24" t="n">
        <f aca="false">ABS(K717-Z717)</f>
        <v>0</v>
      </c>
    </row>
    <row r="718" customFormat="false" ht="15" hidden="false" customHeight="false" outlineLevel="0" collapsed="false">
      <c r="A718" s="17" t="n">
        <v>1113</v>
      </c>
      <c r="B718" s="6" t="s">
        <v>601</v>
      </c>
      <c r="C718" s="6" t="n">
        <v>99</v>
      </c>
      <c r="D718" s="6" t="n">
        <v>495</v>
      </c>
      <c r="E718" s="16" t="n">
        <v>0.55757398617388</v>
      </c>
      <c r="F718" s="16" t="n">
        <v>0.0678802987801878</v>
      </c>
      <c r="G718" s="16" t="n">
        <v>0.556584121663161</v>
      </c>
      <c r="H718" s="16" t="n">
        <v>0.0561998224257221</v>
      </c>
      <c r="I718" s="23" t="n">
        <f aca="false">G718-E718</f>
        <v>-0.000989864510719252</v>
      </c>
      <c r="J718" s="17" t="n">
        <f aca="false">100*(G718-E718)/E718</f>
        <v>-0.17753061212769</v>
      </c>
      <c r="K718" s="16" t="n">
        <v>-0.136066679649315</v>
      </c>
      <c r="L718" s="17" t="n">
        <v>126.241205642484</v>
      </c>
      <c r="M718" s="16" t="n">
        <v>0.891985307514338</v>
      </c>
      <c r="N718" s="16" t="n">
        <v>0.918207315574534</v>
      </c>
      <c r="O718" s="6" t="str">
        <f aca="false">IF(N718&lt;0.05,"Yes","No")</f>
        <v>No</v>
      </c>
      <c r="P718" s="16" t="n">
        <v>-0.0169586597934672</v>
      </c>
      <c r="Q718" s="16" t="n">
        <v>0.0237869399292347</v>
      </c>
      <c r="R718" s="16" t="n">
        <v>0.877480831194351</v>
      </c>
      <c r="S718" s="16" t="n">
        <v>0.0717832299335897</v>
      </c>
      <c r="T718" s="18" t="n">
        <v>-0.000990049228776679</v>
      </c>
      <c r="U718" s="16" t="n">
        <v>0.878087820440787</v>
      </c>
      <c r="V718" s="16" t="n">
        <v>0.903913932806693</v>
      </c>
      <c r="W718" s="6" t="s">
        <v>682</v>
      </c>
      <c r="X718" s="16" t="n">
        <v>0</v>
      </c>
      <c r="Y718" s="16" t="n">
        <v>0.541087644117947</v>
      </c>
      <c r="Z718" s="16" t="n">
        <f aca="false">(G718-E718)/SQRT(H718^2/D718+F718^2/C718)</f>
        <v>-0.136066679649315</v>
      </c>
      <c r="AA718" s="24" t="n">
        <f aca="false">ABS(K718-Z718)</f>
        <v>0</v>
      </c>
    </row>
    <row r="719" customFormat="false" ht="15" hidden="false" customHeight="false" outlineLevel="0" collapsed="false">
      <c r="A719" s="17" t="n">
        <v>1114</v>
      </c>
      <c r="B719" s="6" t="s">
        <v>601</v>
      </c>
      <c r="C719" s="6" t="n">
        <v>99</v>
      </c>
      <c r="D719" s="6" t="n">
        <v>495</v>
      </c>
      <c r="E719" s="16" t="n">
        <v>0.557257014091569</v>
      </c>
      <c r="F719" s="16" t="n">
        <v>0.0678262107161332</v>
      </c>
      <c r="G719" s="16" t="n">
        <v>0.556324467996154</v>
      </c>
      <c r="H719" s="16" t="n">
        <v>0.0561579217652133</v>
      </c>
      <c r="I719" s="23" t="n">
        <f aca="false">G719-E719</f>
        <v>-0.000932546095414599</v>
      </c>
      <c r="J719" s="17" t="n">
        <f aca="false">100*(G719-E719)/E719</f>
        <v>-0.167345779744885</v>
      </c>
      <c r="K719" s="16" t="n">
        <v>-0.128289125887896</v>
      </c>
      <c r="L719" s="17" t="n">
        <v>126.244232114826</v>
      </c>
      <c r="M719" s="16" t="n">
        <v>0.898124313371906</v>
      </c>
      <c r="N719" s="16" t="n">
        <v>0.922718426598716</v>
      </c>
      <c r="O719" s="6" t="str">
        <f aca="false">IF(N719&lt;0.05,"Yes","No")</f>
        <v>No</v>
      </c>
      <c r="P719" s="16" t="n">
        <v>-0.0159887678673986</v>
      </c>
      <c r="Q719" s="16" t="n">
        <v>0.0211439203695303</v>
      </c>
      <c r="R719" s="16" t="n">
        <v>0.884437064872389</v>
      </c>
      <c r="S719" s="16" t="n">
        <v>0.0720279152667042</v>
      </c>
      <c r="T719" s="18" t="n">
        <v>-0.000932731416755207</v>
      </c>
      <c r="U719" s="16" t="n">
        <v>0.885007199141782</v>
      </c>
      <c r="V719" s="16" t="n">
        <v>0.909253971721009</v>
      </c>
      <c r="W719" s="6" t="s">
        <v>682</v>
      </c>
      <c r="X719" s="16" t="n">
        <v>0</v>
      </c>
      <c r="Y719" s="16" t="n">
        <v>0.540965207631874</v>
      </c>
      <c r="Z719" s="16" t="n">
        <f aca="false">(G719-E719)/SQRT(H719^2/D719+F719^2/C719)</f>
        <v>-0.128289125887896</v>
      </c>
      <c r="AA719" s="24" t="n">
        <f aca="false">ABS(K719-Z719)</f>
        <v>0</v>
      </c>
    </row>
    <row r="720" customFormat="false" ht="15" hidden="false" customHeight="false" outlineLevel="0" collapsed="false">
      <c r="A720" s="17" t="n">
        <v>1115</v>
      </c>
      <c r="B720" s="6" t="s">
        <v>601</v>
      </c>
      <c r="C720" s="6" t="n">
        <v>99</v>
      </c>
      <c r="D720" s="6" t="n">
        <v>495</v>
      </c>
      <c r="E720" s="16" t="n">
        <v>0.556915682373625</v>
      </c>
      <c r="F720" s="16" t="n">
        <v>0.0677632190549577</v>
      </c>
      <c r="G720" s="16" t="n">
        <v>0.556042609852974</v>
      </c>
      <c r="H720" s="16" t="n">
        <v>0.0561121930340063</v>
      </c>
      <c r="I720" s="23" t="n">
        <f aca="false">G720-E720</f>
        <v>-0.000873072520651053</v>
      </c>
      <c r="J720" s="17" t="n">
        <f aca="false">100*(G720-E720)/E720</f>
        <v>-0.156769246814875</v>
      </c>
      <c r="K720" s="16" t="n">
        <v>-0.120217415003912</v>
      </c>
      <c r="L720" s="17" t="n">
        <v>126.250991694763</v>
      </c>
      <c r="M720" s="16" t="n">
        <v>0.904502025552856</v>
      </c>
      <c r="N720" s="16" t="n">
        <v>0.92700427106661</v>
      </c>
      <c r="O720" s="6" t="str">
        <f aca="false">IF(N720&lt;0.05,"Yes","No")</f>
        <v>No</v>
      </c>
      <c r="P720" s="16" t="n">
        <v>-0.0149816606671552</v>
      </c>
      <c r="Q720" s="16" t="n">
        <v>0.018564165531399</v>
      </c>
      <c r="R720" s="16" t="n">
        <v>0.891669669614016</v>
      </c>
      <c r="S720" s="16" t="n">
        <v>0.0723714540618665</v>
      </c>
      <c r="T720" s="18" t="n">
        <v>-0.000873258387624263</v>
      </c>
      <c r="U720" s="16" t="n">
        <v>0.892201675138968</v>
      </c>
      <c r="V720" s="16" t="n">
        <v>0.914408744651944</v>
      </c>
      <c r="W720" s="6" t="s">
        <v>682</v>
      </c>
      <c r="X720" s="16" t="n">
        <v>0</v>
      </c>
      <c r="Y720" s="16" t="n">
        <v>0.540699928578716</v>
      </c>
      <c r="Z720" s="16" t="n">
        <f aca="false">(G720-E720)/SQRT(H720^2/D720+F720^2/C720)</f>
        <v>-0.120217415003912</v>
      </c>
      <c r="AA720" s="24" t="n">
        <f aca="false">ABS(K720-Z720)</f>
        <v>0</v>
      </c>
    </row>
    <row r="721" customFormat="false" ht="15" hidden="false" customHeight="false" outlineLevel="0" collapsed="false">
      <c r="A721" s="17" t="n">
        <v>1116</v>
      </c>
      <c r="B721" s="6" t="s">
        <v>601</v>
      </c>
      <c r="C721" s="6" t="n">
        <v>99</v>
      </c>
      <c r="D721" s="6" t="n">
        <v>495</v>
      </c>
      <c r="E721" s="16" t="n">
        <v>0.55655939560948</v>
      </c>
      <c r="F721" s="16" t="n">
        <v>0.0676989785433101</v>
      </c>
      <c r="G721" s="16" t="n">
        <v>0.555740499195427</v>
      </c>
      <c r="H721" s="16" t="n">
        <v>0.0560586359143991</v>
      </c>
      <c r="I721" s="23" t="n">
        <f aca="false">G721-E721</f>
        <v>-0.000818896414053527</v>
      </c>
      <c r="J721" s="17" t="n">
        <f aca="false">100*(G721-E721)/E721</f>
        <v>-0.147135493626294</v>
      </c>
      <c r="K721" s="16" t="n">
        <v>-0.112864740182189</v>
      </c>
      <c r="L721" s="17" t="n">
        <v>126.250610591526</v>
      </c>
      <c r="M721" s="16" t="n">
        <v>0.910317056896408</v>
      </c>
      <c r="N721" s="16" t="n">
        <v>0.931600651017707</v>
      </c>
      <c r="O721" s="6" t="str">
        <f aca="false">IF(N721&lt;0.05,"Yes","No")</f>
        <v>No</v>
      </c>
      <c r="P721" s="16" t="n">
        <v>-0.0140654196370591</v>
      </c>
      <c r="Q721" s="16" t="n">
        <v>0.0163629237811288</v>
      </c>
      <c r="R721" s="16" t="n">
        <v>0.898257587618019</v>
      </c>
      <c r="S721" s="16" t="n">
        <v>0.0724656660686487</v>
      </c>
      <c r="T721" s="18" t="n">
        <v>-0.000819082655610512</v>
      </c>
      <c r="U721" s="16" t="n">
        <v>0.898755027897441</v>
      </c>
      <c r="V721" s="16" t="n">
        <v>0.919778537321943</v>
      </c>
      <c r="W721" s="6" t="s">
        <v>682</v>
      </c>
      <c r="X721" s="16" t="n">
        <v>0</v>
      </c>
      <c r="Y721" s="16" t="n">
        <v>0.54063871033568</v>
      </c>
      <c r="Z721" s="16" t="n">
        <f aca="false">(G721-E721)/SQRT(H721^2/D721+F721^2/C721)</f>
        <v>-0.112864740182189</v>
      </c>
      <c r="AA721" s="24" t="n">
        <f aca="false">ABS(K721-Z721)</f>
        <v>0</v>
      </c>
    </row>
    <row r="722" customFormat="false" ht="15" hidden="false" customHeight="false" outlineLevel="0" collapsed="false">
      <c r="A722" s="17" t="n">
        <v>1117</v>
      </c>
      <c r="B722" s="6" t="s">
        <v>601</v>
      </c>
      <c r="C722" s="6" t="n">
        <v>99</v>
      </c>
      <c r="D722" s="6" t="n">
        <v>495</v>
      </c>
      <c r="E722" s="16" t="n">
        <v>0.556174622641669</v>
      </c>
      <c r="F722" s="16" t="n">
        <v>0.0676306710865868</v>
      </c>
      <c r="G722" s="16" t="n">
        <v>0.55541291098402</v>
      </c>
      <c r="H722" s="16" t="n">
        <v>0.0560006279031188</v>
      </c>
      <c r="I722" s="23" t="n">
        <f aca="false">G722-E722</f>
        <v>-0.000761711657649378</v>
      </c>
      <c r="J722" s="17" t="n">
        <f aca="false">100*(G722-E722)/E722</f>
        <v>-0.136955486036286</v>
      </c>
      <c r="K722" s="16" t="n">
        <v>-0.105089588182054</v>
      </c>
      <c r="L722" s="17" t="n">
        <v>126.249087066126</v>
      </c>
      <c r="M722" s="16" t="n">
        <v>0.916471501638735</v>
      </c>
      <c r="N722" s="16" t="n">
        <v>0.935729897821003</v>
      </c>
      <c r="O722" s="6" t="str">
        <f aca="false">IF(N722&lt;0.05,"Yes","No")</f>
        <v>No</v>
      </c>
      <c r="P722" s="16" t="n">
        <v>-0.0130966867595706</v>
      </c>
      <c r="Q722" s="16" t="n">
        <v>0.0141866025171318</v>
      </c>
      <c r="R722" s="16" t="n">
        <v>0.905230574725718</v>
      </c>
      <c r="S722" s="16" t="n">
        <v>0.0723775666035835</v>
      </c>
      <c r="T722" s="18" t="n">
        <v>-0.000761898293419449</v>
      </c>
      <c r="U722" s="16" t="n">
        <v>0.905691581020527</v>
      </c>
      <c r="V722" s="16" t="n">
        <v>0.924624365650514</v>
      </c>
      <c r="W722" s="6" t="s">
        <v>682</v>
      </c>
      <c r="X722" s="16" t="n">
        <v>0</v>
      </c>
      <c r="Y722" s="16" t="n">
        <v>0.540291806958474</v>
      </c>
      <c r="Z722" s="16" t="n">
        <f aca="false">(G722-E722)/SQRT(H722^2/D722+F722^2/C722)</f>
        <v>-0.105089588182053</v>
      </c>
      <c r="AA722" s="24" t="n">
        <f aca="false">ABS(K722-Z722)</f>
        <v>0</v>
      </c>
    </row>
    <row r="723" customFormat="false" ht="15" hidden="false" customHeight="false" outlineLevel="0" collapsed="false">
      <c r="A723" s="17" t="n">
        <v>1118</v>
      </c>
      <c r="B723" s="6" t="s">
        <v>601</v>
      </c>
      <c r="C723" s="6" t="n">
        <v>99</v>
      </c>
      <c r="D723" s="6" t="n">
        <v>495</v>
      </c>
      <c r="E723" s="16" t="n">
        <v>0.555757602657935</v>
      </c>
      <c r="F723" s="16" t="n">
        <v>0.0675532546355207</v>
      </c>
      <c r="G723" s="16" t="n">
        <v>0.55505692754129</v>
      </c>
      <c r="H723" s="16" t="n">
        <v>0.0559377483834215</v>
      </c>
      <c r="I723" s="23" t="n">
        <f aca="false">G723-E723</f>
        <v>-0.000700675116644955</v>
      </c>
      <c r="J723" s="17" t="n">
        <f aca="false">100*(G723-E723)/E723</f>
        <v>-0.126075669193538</v>
      </c>
      <c r="K723" s="16" t="n">
        <v>-0.0967792061587016</v>
      </c>
      <c r="L723" s="17" t="n">
        <v>126.250378683211</v>
      </c>
      <c r="M723" s="16" t="n">
        <v>0.923055201721889</v>
      </c>
      <c r="N723" s="16" t="n">
        <v>0.940669493587574</v>
      </c>
      <c r="O723" s="6" t="str">
        <f aca="false">IF(N723&lt;0.05,"Yes","No")</f>
        <v>No</v>
      </c>
      <c r="P723" s="16" t="n">
        <v>-0.0120608406818864</v>
      </c>
      <c r="Q723" s="16" t="n">
        <v>0.0120312480647783</v>
      </c>
      <c r="R723" s="16" t="n">
        <v>0.912694745043656</v>
      </c>
      <c r="S723" s="16" t="n">
        <v>0.0723835613230269</v>
      </c>
      <c r="T723" s="18" t="n">
        <v>-0.000700862020958469</v>
      </c>
      <c r="U723" s="16" t="n">
        <v>0.913116927924424</v>
      </c>
      <c r="V723" s="16" t="n">
        <v>0.930668369402894</v>
      </c>
      <c r="W723" s="6" t="s">
        <v>682</v>
      </c>
      <c r="X723" s="16" t="n">
        <v>0</v>
      </c>
      <c r="Y723" s="16" t="n">
        <v>0.539822467095194</v>
      </c>
      <c r="Z723" s="16" t="n">
        <f aca="false">(G723-E723)/SQRT(H723^2/D723+F723^2/C723)</f>
        <v>-0.0967792061587016</v>
      </c>
      <c r="AA723" s="24" t="n">
        <f aca="false">ABS(K723-Z723)</f>
        <v>0</v>
      </c>
    </row>
    <row r="724" customFormat="false" ht="15" hidden="false" customHeight="false" outlineLevel="0" collapsed="false">
      <c r="A724" s="17" t="n">
        <v>1119</v>
      </c>
      <c r="B724" s="6" t="s">
        <v>601</v>
      </c>
      <c r="C724" s="6" t="n">
        <v>99</v>
      </c>
      <c r="D724" s="6" t="n">
        <v>495</v>
      </c>
      <c r="E724" s="16" t="n">
        <v>0.555307824202258</v>
      </c>
      <c r="F724" s="16" t="n">
        <v>0.0674750526271649</v>
      </c>
      <c r="G724" s="16" t="n">
        <v>0.55466790488272</v>
      </c>
      <c r="H724" s="16" t="n">
        <v>0.0558689604890787</v>
      </c>
      <c r="I724" s="23" t="n">
        <f aca="false">G724-E724</f>
        <v>-0.000639919319538218</v>
      </c>
      <c r="J724" s="17" t="n">
        <f aca="false">100*(G724-E724)/E724</f>
        <v>-0.115236863528352</v>
      </c>
      <c r="K724" s="16" t="n">
        <v>-0.0884906547354804</v>
      </c>
      <c r="L724" s="17" t="n">
        <v>126.246119011715</v>
      </c>
      <c r="M724" s="16" t="n">
        <v>0.929626931606388</v>
      </c>
      <c r="N724" s="16" t="n">
        <v>0.94537569375848</v>
      </c>
      <c r="O724" s="6" t="str">
        <f aca="false">IF(N724&lt;0.05,"Yes","No")</f>
        <v>No</v>
      </c>
      <c r="P724" s="16" t="n">
        <v>-0.0110284242445219</v>
      </c>
      <c r="Q724" s="16" t="n">
        <v>0.0100596402208719</v>
      </c>
      <c r="R724" s="16" t="n">
        <v>0.920141893774011</v>
      </c>
      <c r="S724" s="16" t="n">
        <v>0.0725284336107032</v>
      </c>
      <c r="T724" s="18" t="n">
        <v>-0.000640106435898164</v>
      </c>
      <c r="U724" s="16" t="n">
        <v>0.920525498728185</v>
      </c>
      <c r="V724" s="16" t="n">
        <v>0.936127625825273</v>
      </c>
      <c r="W724" s="6" t="s">
        <v>682</v>
      </c>
      <c r="X724" s="16" t="n">
        <v>0</v>
      </c>
      <c r="Y724" s="16" t="n">
        <v>0.539373533312927</v>
      </c>
      <c r="Z724" s="16" t="n">
        <f aca="false">(G724-E724)/SQRT(H724^2/D724+F724^2/C724)</f>
        <v>-0.0884906547354804</v>
      </c>
      <c r="AA724" s="24" t="n">
        <f aca="false">ABS(K724-Z724)</f>
        <v>0</v>
      </c>
    </row>
    <row r="725" customFormat="false" ht="15" hidden="false" customHeight="false" outlineLevel="0" collapsed="false">
      <c r="A725" s="17" t="n">
        <v>1120</v>
      </c>
      <c r="B725" s="6" t="s">
        <v>601</v>
      </c>
      <c r="C725" s="6" t="n">
        <v>99</v>
      </c>
      <c r="D725" s="6" t="n">
        <v>495</v>
      </c>
      <c r="E725" s="16" t="n">
        <v>0.554801656140222</v>
      </c>
      <c r="F725" s="16" t="n">
        <v>0.0673865526835279</v>
      </c>
      <c r="G725" s="16" t="n">
        <v>0.554231612188648</v>
      </c>
      <c r="H725" s="16" t="n">
        <v>0.055792024003417</v>
      </c>
      <c r="I725" s="23" t="n">
        <f aca="false">G725-E725</f>
        <v>-0.000570043951574006</v>
      </c>
      <c r="J725" s="17" t="n">
        <f aca="false">100*(G725-E725)/E725</f>
        <v>-0.102747341372379</v>
      </c>
      <c r="K725" s="16" t="n">
        <v>-0.078932154073219</v>
      </c>
      <c r="L725" s="17" t="n">
        <v>126.242248982381</v>
      </c>
      <c r="M725" s="16" t="n">
        <v>0.937211566902896</v>
      </c>
      <c r="N725" s="16" t="n">
        <v>0.949412488940687</v>
      </c>
      <c r="O725" s="6" t="str">
        <f aca="false">IF(N725&lt;0.05,"Yes","No")</f>
        <v>No</v>
      </c>
      <c r="P725" s="16" t="n">
        <v>-0.00983758880964282</v>
      </c>
      <c r="Q725" s="16" t="n">
        <v>0.00800447499023224</v>
      </c>
      <c r="R725" s="16" t="n">
        <v>0.928740456349483</v>
      </c>
      <c r="S725" s="16" t="n">
        <v>0.0721436383361004</v>
      </c>
      <c r="T725" s="18" t="n">
        <v>-0.000570231261109745</v>
      </c>
      <c r="U725" s="16" t="n">
        <v>0.929079699706544</v>
      </c>
      <c r="V725" s="16" t="n">
        <v>0.94163483078366</v>
      </c>
      <c r="W725" s="6" t="s">
        <v>682</v>
      </c>
      <c r="X725" s="16" t="n">
        <v>0</v>
      </c>
      <c r="Y725" s="16" t="n">
        <v>0.538883787368636</v>
      </c>
      <c r="Z725" s="16" t="n">
        <f aca="false">(G725-E725)/SQRT(H725^2/D725+F725^2/C725)</f>
        <v>-0.078932154073219</v>
      </c>
      <c r="AA725" s="24" t="n">
        <f aca="false">ABS(K725-Z725)</f>
        <v>0</v>
      </c>
    </row>
    <row r="726" customFormat="false" ht="15" hidden="false" customHeight="false" outlineLevel="0" collapsed="false">
      <c r="A726" s="17" t="n">
        <v>1121</v>
      </c>
      <c r="B726" s="6" t="s">
        <v>601</v>
      </c>
      <c r="C726" s="6" t="n">
        <v>99</v>
      </c>
      <c r="D726" s="6" t="n">
        <v>495</v>
      </c>
      <c r="E726" s="16" t="n">
        <v>0.554247525304255</v>
      </c>
      <c r="F726" s="16" t="n">
        <v>0.0672834189732372</v>
      </c>
      <c r="G726" s="16" t="n">
        <v>0.553755267039694</v>
      </c>
      <c r="H726" s="16" t="n">
        <v>0.0557039969741567</v>
      </c>
      <c r="I726" s="23" t="n">
        <f aca="false">G726-E726</f>
        <v>-0.000492258264560785</v>
      </c>
      <c r="J726" s="17" t="n">
        <f aca="false">100*(G726-E726)/E726</f>
        <v>-0.0888155999055764</v>
      </c>
      <c r="K726" s="16" t="n">
        <v>-0.068266289330464</v>
      </c>
      <c r="L726" s="17" t="n">
        <v>126.23945423783</v>
      </c>
      <c r="M726" s="16" t="n">
        <v>0.945681668404271</v>
      </c>
      <c r="N726" s="16" t="n">
        <v>0.954311808509785</v>
      </c>
      <c r="O726" s="6" t="str">
        <f aca="false">IF(N726&lt;0.05,"Yes","No")</f>
        <v>No</v>
      </c>
      <c r="P726" s="16" t="n">
        <v>-0.00850852896169033</v>
      </c>
      <c r="Q726" s="16" t="n">
        <v>0.00598776135380541</v>
      </c>
      <c r="R726" s="16" t="n">
        <v>0.938346897528385</v>
      </c>
      <c r="S726" s="16" t="n">
        <v>0.0717339843149445</v>
      </c>
      <c r="T726" s="18" t="n">
        <v>-0.000492445708806072</v>
      </c>
      <c r="U726" s="16" t="n">
        <v>0.938636785231091</v>
      </c>
      <c r="V726" s="16" t="n">
        <v>0.947206751074143</v>
      </c>
      <c r="W726" s="6" t="s">
        <v>682</v>
      </c>
      <c r="X726" s="16" t="n">
        <v>0</v>
      </c>
      <c r="Y726" s="16" t="n">
        <v>0.53853688399143</v>
      </c>
      <c r="Z726" s="16" t="n">
        <f aca="false">(G726-E726)/SQRT(H726^2/D726+F726^2/C726)</f>
        <v>-0.068266289330464</v>
      </c>
      <c r="AA726" s="24" t="n">
        <f aca="false">ABS(K726-Z726)</f>
        <v>0</v>
      </c>
    </row>
    <row r="727" customFormat="false" ht="15" hidden="false" customHeight="false" outlineLevel="0" collapsed="false">
      <c r="A727" s="17" t="n">
        <v>1122</v>
      </c>
      <c r="B727" s="6" t="s">
        <v>601</v>
      </c>
      <c r="C727" s="6" t="n">
        <v>99</v>
      </c>
      <c r="D727" s="6" t="n">
        <v>495</v>
      </c>
      <c r="E727" s="16" t="n">
        <v>0.553617574951866</v>
      </c>
      <c r="F727" s="16" t="n">
        <v>0.0671640879311299</v>
      </c>
      <c r="G727" s="16" t="n">
        <v>0.553212634782599</v>
      </c>
      <c r="H727" s="16" t="n">
        <v>0.0556015964970346</v>
      </c>
      <c r="I727" s="23" t="n">
        <f aca="false">G727-E727</f>
        <v>-0.000404940169266954</v>
      </c>
      <c r="J727" s="17" t="n">
        <f aca="false">100*(G727-E727)/E727</f>
        <v>-0.0731443847862239</v>
      </c>
      <c r="K727" s="16" t="n">
        <v>-0.0562572458179179</v>
      </c>
      <c r="L727" s="17" t="n">
        <v>126.235627942768</v>
      </c>
      <c r="M727" s="16" t="n">
        <v>0.955225823723423</v>
      </c>
      <c r="N727" s="16" t="n">
        <v>0.960616316801882</v>
      </c>
      <c r="O727" s="6" t="str">
        <f aca="false">IF(N727&lt;0.05,"Yes","No")</f>
        <v>No</v>
      </c>
      <c r="P727" s="16" t="n">
        <v>-0.0070120515375031</v>
      </c>
      <c r="Q727" s="16" t="n">
        <v>0.00406673355220622</v>
      </c>
      <c r="R727" s="16" t="n">
        <v>0.949174139156933</v>
      </c>
      <c r="S727" s="16" t="n">
        <v>0.0717189673049722</v>
      </c>
      <c r="T727" s="18" t="n">
        <v>-0.000405127787915442</v>
      </c>
      <c r="U727" s="16" t="n">
        <v>0.949408611962494</v>
      </c>
      <c r="V727" s="16" t="n">
        <v>0.95483102400959</v>
      </c>
      <c r="W727" s="6" t="s">
        <v>682</v>
      </c>
      <c r="X727" s="16" t="n">
        <v>0</v>
      </c>
      <c r="Y727" s="16" t="n">
        <v>0.538026731966126</v>
      </c>
      <c r="Z727" s="16" t="n">
        <f aca="false">(G727-E727)/SQRT(H727^2/D727+F727^2/C727)</f>
        <v>-0.0562572458179179</v>
      </c>
      <c r="AA727" s="24" t="n">
        <f aca="false">ABS(K727-Z727)</f>
        <v>0</v>
      </c>
    </row>
    <row r="728" customFormat="false" ht="15" hidden="false" customHeight="false" outlineLevel="0" collapsed="false">
      <c r="A728" s="17" t="n">
        <v>1123</v>
      </c>
      <c r="B728" s="6" t="s">
        <v>601</v>
      </c>
      <c r="C728" s="6" t="n">
        <v>99</v>
      </c>
      <c r="D728" s="6" t="n">
        <v>495</v>
      </c>
      <c r="E728" s="16" t="n">
        <v>0.552937018750894</v>
      </c>
      <c r="F728" s="16" t="n">
        <v>0.0670352400604933</v>
      </c>
      <c r="G728" s="16" t="n">
        <v>0.552627738557681</v>
      </c>
      <c r="H728" s="16" t="n">
        <v>0.0554905992374469</v>
      </c>
      <c r="I728" s="23" t="n">
        <f aca="false">G728-E728</f>
        <v>-0.000309280193213302</v>
      </c>
      <c r="J728" s="17" t="n">
        <f aca="false">100*(G728-E728)/E728</f>
        <v>-0.0559340725480774</v>
      </c>
      <c r="K728" s="16" t="n">
        <v>-0.0430504556667673</v>
      </c>
      <c r="L728" s="17" t="n">
        <v>126.231024256222</v>
      </c>
      <c r="M728" s="16" t="n">
        <v>0.965729336707036</v>
      </c>
      <c r="N728" s="16" t="n">
        <v>0.967571452752257</v>
      </c>
      <c r="O728" s="6" t="str">
        <f aca="false">IF(N728&lt;0.05,"Yes","No")</f>
        <v>No</v>
      </c>
      <c r="P728" s="16" t="n">
        <v>-0.00536619666559089</v>
      </c>
      <c r="Q728" s="16" t="n">
        <v>0.00238170895809386</v>
      </c>
      <c r="R728" s="16" t="n">
        <v>0.961092945987734</v>
      </c>
      <c r="S728" s="16" t="n">
        <v>0.0714478106237858</v>
      </c>
      <c r="T728" s="18" t="n">
        <v>-0.00030946818204711</v>
      </c>
      <c r="U728" s="16" t="n">
        <v>0.961266616151273</v>
      </c>
      <c r="V728" s="16" t="n">
        <v>0.963101094426371</v>
      </c>
      <c r="W728" s="6" t="s">
        <v>682</v>
      </c>
      <c r="X728" s="16" t="n">
        <v>0</v>
      </c>
      <c r="Y728" s="16" t="n">
        <v>0.537434955616774</v>
      </c>
      <c r="Z728" s="16" t="n">
        <f aca="false">(G728-E728)/SQRT(H728^2/D728+F728^2/C728)</f>
        <v>-0.0430504556667673</v>
      </c>
      <c r="AA728" s="24" t="n">
        <f aca="false">ABS(K728-Z728)</f>
        <v>0</v>
      </c>
    </row>
    <row r="729" customFormat="false" ht="15" hidden="false" customHeight="false" outlineLevel="0" collapsed="false">
      <c r="A729" s="17" t="n">
        <v>1124</v>
      </c>
      <c r="B729" s="6" t="s">
        <v>601</v>
      </c>
      <c r="C729" s="6" t="n">
        <v>99</v>
      </c>
      <c r="D729" s="6" t="n">
        <v>495</v>
      </c>
      <c r="E729" s="16" t="n">
        <v>0.552152005409954</v>
      </c>
      <c r="F729" s="16" t="n">
        <v>0.0668811270969305</v>
      </c>
      <c r="G729" s="16" t="n">
        <v>0.551950065355108</v>
      </c>
      <c r="H729" s="16" t="n">
        <v>0.0553584606953988</v>
      </c>
      <c r="I729" s="23" t="n">
        <f aca="false">G729-E729</f>
        <v>-0.000201940054845307</v>
      </c>
      <c r="J729" s="17" t="n">
        <f aca="false">100*(G729-E729)/E729</f>
        <v>-0.0365732720096476</v>
      </c>
      <c r="K729" s="16" t="n">
        <v>-0.0281742275268138</v>
      </c>
      <c r="L729" s="17" t="n">
        <v>126.226159392144</v>
      </c>
      <c r="M729" s="16" t="n">
        <v>0.977567688435621</v>
      </c>
      <c r="N729" s="16" t="n">
        <v>0.978965544996778</v>
      </c>
      <c r="O729" s="6" t="str">
        <f aca="false">IF(N729&lt;0.05,"Yes","No")</f>
        <v>No</v>
      </c>
      <c r="P729" s="16" t="n">
        <v>-0.00351207929510819</v>
      </c>
      <c r="Q729" s="16" t="n">
        <v>0.00102019724294516</v>
      </c>
      <c r="R729" s="16" t="n">
        <v>0.974530244908735</v>
      </c>
      <c r="S729" s="16" t="n">
        <v>0.0707961805259754</v>
      </c>
      <c r="T729" s="18" t="n">
        <v>-0.000202128051596081</v>
      </c>
      <c r="U729" s="16" t="n">
        <v>0.97463562504561</v>
      </c>
      <c r="V729" s="16" t="n">
        <v>0.976029953550682</v>
      </c>
      <c r="W729" s="6" t="s">
        <v>682</v>
      </c>
      <c r="X729" s="16" t="n">
        <v>0</v>
      </c>
      <c r="Y729" s="16" t="n">
        <v>0.536802367105397</v>
      </c>
      <c r="Z729" s="16" t="n">
        <f aca="false">(G729-E729)/SQRT(H729^2/D729+F729^2/C729)</f>
        <v>-0.0281742275268138</v>
      </c>
      <c r="AA729" s="24" t="n">
        <f aca="false">ABS(K729-Z729)</f>
        <v>0</v>
      </c>
    </row>
    <row r="730" customFormat="false" ht="15" hidden="false" customHeight="false" outlineLevel="0" collapsed="false">
      <c r="A730" s="17" t="n">
        <v>1125</v>
      </c>
      <c r="B730" s="6" t="s">
        <v>601</v>
      </c>
      <c r="C730" s="6" t="n">
        <v>99</v>
      </c>
      <c r="D730" s="6" t="n">
        <v>495</v>
      </c>
      <c r="E730" s="16" t="n">
        <v>0.551314167302064</v>
      </c>
      <c r="F730" s="16" t="n">
        <v>0.0667139550828546</v>
      </c>
      <c r="G730" s="16" t="n">
        <v>0.551226266887453</v>
      </c>
      <c r="H730" s="16" t="n">
        <v>0.0552150157546294</v>
      </c>
      <c r="I730" s="23" t="n">
        <f aca="false">G730-E730</f>
        <v>-8.79004146112639E-005</v>
      </c>
      <c r="J730" s="17" t="n">
        <f aca="false">100*(G730-E730)/E730</f>
        <v>-0.0159437975340662</v>
      </c>
      <c r="K730" s="16" t="n">
        <v>-0.0122945369206814</v>
      </c>
      <c r="L730" s="17" t="n">
        <v>126.220740596174</v>
      </c>
      <c r="M730" s="16" t="n">
        <v>0.990210037461642</v>
      </c>
      <c r="N730" s="16" t="n">
        <v>0.990681566050909</v>
      </c>
      <c r="O730" s="6" t="str">
        <f aca="false">IF(N730&lt;0.05,"Yes","No")</f>
        <v>No</v>
      </c>
      <c r="P730" s="16" t="n">
        <v>-0.00153267689154467</v>
      </c>
      <c r="Q730" s="18" t="n">
        <v>0.000194292814303531</v>
      </c>
      <c r="R730" s="16" t="n">
        <v>0.988883426526602</v>
      </c>
      <c r="S730" s="16" t="n">
        <v>0.0704325096810261</v>
      </c>
      <c r="T730" s="18" t="n">
        <v>-8.80882788522181E-005</v>
      </c>
      <c r="U730" s="16" t="n">
        <v>0.9889160453548</v>
      </c>
      <c r="V730" s="16" t="n">
        <v>0.989387182108185</v>
      </c>
      <c r="W730" s="6" t="s">
        <v>682</v>
      </c>
      <c r="X730" s="16" t="n">
        <v>0</v>
      </c>
      <c r="Y730" s="16" t="n">
        <v>0.5359657177839</v>
      </c>
      <c r="Z730" s="16" t="n">
        <f aca="false">(G730-E730)/SQRT(H730^2/D730+F730^2/C730)</f>
        <v>-0.0122945369206814</v>
      </c>
      <c r="AA730" s="24" t="n">
        <f aca="false">ABS(K730-Z730)</f>
        <v>0</v>
      </c>
    </row>
    <row r="731" customFormat="false" ht="15" hidden="false" customHeight="false" outlineLevel="0" collapsed="false">
      <c r="A731" s="17" t="n">
        <v>1126</v>
      </c>
      <c r="B731" s="6" t="s">
        <v>601</v>
      </c>
      <c r="C731" s="6" t="n">
        <v>99</v>
      </c>
      <c r="D731" s="6" t="n">
        <v>495</v>
      </c>
      <c r="E731" s="16" t="n">
        <v>0.550351734414245</v>
      </c>
      <c r="F731" s="16" t="n">
        <v>0.0665202429462084</v>
      </c>
      <c r="G731" s="16" t="n">
        <v>0.550391816912275</v>
      </c>
      <c r="H731" s="16" t="n">
        <v>0.0550500584256698</v>
      </c>
      <c r="I731" s="23" t="n">
        <f aca="false">G731-E731</f>
        <v>4.0082498030225E-005</v>
      </c>
      <c r="J731" s="17" t="n">
        <f aca="false">100*(G731-E731)/E731</f>
        <v>0.00728306926712713</v>
      </c>
      <c r="K731" s="16" t="n">
        <v>0.00562267909374199</v>
      </c>
      <c r="L731" s="17" t="n">
        <v>126.21577831813</v>
      </c>
      <c r="M731" s="16" t="n">
        <v>0.995522652121521</v>
      </c>
      <c r="N731" s="16" t="n">
        <v>0.995522652121521</v>
      </c>
      <c r="O731" s="6" t="str">
        <f aca="false">IF(N731&lt;0.05,"Yes","No")</f>
        <v>No</v>
      </c>
      <c r="P731" s="18" t="n">
        <v>0.000700980072959322</v>
      </c>
      <c r="Q731" s="18" t="n">
        <v>4.06412319861403E-005</v>
      </c>
      <c r="R731" s="16" t="n">
        <v>0.994915630020376</v>
      </c>
      <c r="S731" s="16" t="n">
        <v>0.0698493889358161</v>
      </c>
      <c r="T731" s="18" t="n">
        <v>3.98948417948969E-005</v>
      </c>
      <c r="U731" s="16" t="n">
        <v>0.994965039389559</v>
      </c>
      <c r="V731" s="16" t="n">
        <v>0.994965039389559</v>
      </c>
      <c r="W731" s="6" t="s">
        <v>682</v>
      </c>
      <c r="X731" s="16" t="n">
        <v>0</v>
      </c>
      <c r="Y731" s="16" t="n">
        <v>0.534965819814305</v>
      </c>
      <c r="Z731" s="16" t="n">
        <f aca="false">(G731-E731)/SQRT(H731^2/D731+F731^2/C731)</f>
        <v>0.00562267909374199</v>
      </c>
      <c r="AA731" s="24" t="n">
        <f aca="false">ABS(K731-Z731)</f>
        <v>0</v>
      </c>
    </row>
    <row r="732" customFormat="false" ht="15" hidden="false" customHeight="false" outlineLevel="0" collapsed="false">
      <c r="A732" s="17" t="n">
        <v>1127</v>
      </c>
      <c r="B732" s="6" t="s">
        <v>601</v>
      </c>
      <c r="C732" s="6" t="n">
        <v>99</v>
      </c>
      <c r="D732" s="6" t="n">
        <v>495</v>
      </c>
      <c r="E732" s="16" t="n">
        <v>0.54931694750834</v>
      </c>
      <c r="F732" s="16" t="n">
        <v>0.0663105670306815</v>
      </c>
      <c r="G732" s="16" t="n">
        <v>0.549492550618721</v>
      </c>
      <c r="H732" s="16" t="n">
        <v>0.0548716013982792</v>
      </c>
      <c r="I732" s="23" t="n">
        <f aca="false">G732-E732</f>
        <v>0.000175603110380895</v>
      </c>
      <c r="J732" s="17" t="n">
        <f aca="false">100*(G732-E732)/E732</f>
        <v>0.0319675391734076</v>
      </c>
      <c r="K732" s="16" t="n">
        <v>0.0247113523119362</v>
      </c>
      <c r="L732" s="17" t="n">
        <v>126.210476372955</v>
      </c>
      <c r="M732" s="16" t="n">
        <v>0.980324228247322</v>
      </c>
      <c r="N732" s="16" t="n">
        <v>0.98125831517276</v>
      </c>
      <c r="O732" s="6" t="str">
        <f aca="false">IF(N732&lt;0.05,"Yes","No")</f>
        <v>No</v>
      </c>
      <c r="P732" s="16" t="n">
        <v>0.0030809487290112</v>
      </c>
      <c r="Q732" s="18" t="n">
        <v>0.000785099068888078</v>
      </c>
      <c r="R732" s="16" t="n">
        <v>0.977655946066498</v>
      </c>
      <c r="S732" s="16" t="n">
        <v>0.0691629281521072</v>
      </c>
      <c r="T732" s="18" t="n">
        <v>0.000175415812240431</v>
      </c>
      <c r="U732" s="16" t="n">
        <v>0.977792761619612</v>
      </c>
      <c r="V732" s="16" t="n">
        <v>0.978724880553473</v>
      </c>
      <c r="W732" s="6" t="s">
        <v>682</v>
      </c>
      <c r="X732" s="16" t="n">
        <v>0</v>
      </c>
      <c r="Y732" s="16" t="n">
        <v>0.534129170492807</v>
      </c>
      <c r="Z732" s="16" t="n">
        <f aca="false">(G732-E732)/SQRT(H732^2/D732+F732^2/C732)</f>
        <v>0.0247113523119362</v>
      </c>
      <c r="AA732" s="24" t="n">
        <f aca="false">ABS(K732-Z732)</f>
        <v>0</v>
      </c>
    </row>
    <row r="733" customFormat="false" ht="15" hidden="false" customHeight="false" outlineLevel="0" collapsed="false">
      <c r="A733" s="17" t="n">
        <v>1128</v>
      </c>
      <c r="B733" s="6" t="s">
        <v>601</v>
      </c>
      <c r="C733" s="6" t="n">
        <v>99</v>
      </c>
      <c r="D733" s="6" t="n">
        <v>495</v>
      </c>
      <c r="E733" s="16" t="n">
        <v>0.548141036069754</v>
      </c>
      <c r="F733" s="16" t="n">
        <v>0.0660712525544723</v>
      </c>
      <c r="G733" s="16" t="n">
        <v>0.548469102322453</v>
      </c>
      <c r="H733" s="16" t="n">
        <v>0.0546691524259342</v>
      </c>
      <c r="I733" s="23" t="n">
        <f aca="false">G733-E733</f>
        <v>0.000328066252698767</v>
      </c>
      <c r="J733" s="17" t="n">
        <f aca="false">100*(G733-E733)/E733</f>
        <v>0.0598507010259706</v>
      </c>
      <c r="K733" s="16" t="n">
        <v>0.0463340533805188</v>
      </c>
      <c r="L733" s="17" t="n">
        <v>126.205714325527</v>
      </c>
      <c r="M733" s="16" t="n">
        <v>0.963117234900204</v>
      </c>
      <c r="N733" s="16" t="n">
        <v>0.965522472083371</v>
      </c>
      <c r="O733" s="6" t="str">
        <f aca="false">IF(N733&lt;0.05,"Yes","No")</f>
        <v>No</v>
      </c>
      <c r="P733" s="16" t="n">
        <v>0.0057771179665209</v>
      </c>
      <c r="Q733" s="16" t="n">
        <v>0.00276043796352907</v>
      </c>
      <c r="R733" s="16" t="n">
        <v>0.958116250986621</v>
      </c>
      <c r="S733" s="16" t="n">
        <v>0.068576592895142</v>
      </c>
      <c r="T733" s="18" t="n">
        <v>0.000327879346687883</v>
      </c>
      <c r="U733" s="16" t="n">
        <v>0.958352260908234</v>
      </c>
      <c r="V733" s="16" t="n">
        <v>0.960728324676813</v>
      </c>
      <c r="W733" s="6" t="s">
        <v>682</v>
      </c>
      <c r="X733" s="16" t="n">
        <v>0</v>
      </c>
      <c r="Y733" s="16" t="n">
        <v>0.533537394143455</v>
      </c>
      <c r="Z733" s="16" t="n">
        <f aca="false">(G733-E733)/SQRT(H733^2/D733+F733^2/C733)</f>
        <v>0.0463340533805188</v>
      </c>
      <c r="AA733" s="24" t="n">
        <f aca="false">ABS(K733-Z733)</f>
        <v>0</v>
      </c>
    </row>
    <row r="734" customFormat="false" ht="15" hidden="false" customHeight="false" outlineLevel="0" collapsed="false">
      <c r="A734" s="17" t="n">
        <v>1129</v>
      </c>
      <c r="B734" s="6" t="s">
        <v>601</v>
      </c>
      <c r="C734" s="6" t="n">
        <v>99</v>
      </c>
      <c r="D734" s="6" t="n">
        <v>495</v>
      </c>
      <c r="E734" s="16" t="n">
        <v>0.546853158209059</v>
      </c>
      <c r="F734" s="16" t="n">
        <v>0.0658104192641511</v>
      </c>
      <c r="G734" s="16" t="n">
        <v>0.547346537944042</v>
      </c>
      <c r="H734" s="16" t="n">
        <v>0.0544490266067801</v>
      </c>
      <c r="I734" s="23" t="n">
        <f aca="false">G734-E734</f>
        <v>0.000493379734983312</v>
      </c>
      <c r="J734" s="17" t="n">
        <f aca="false">100*(G734-E734)/E734</f>
        <v>0.0902216120684259</v>
      </c>
      <c r="K734" s="16" t="n">
        <v>0.0699587533439965</v>
      </c>
      <c r="L734" s="17" t="n">
        <v>126.201055481937</v>
      </c>
      <c r="M734" s="16" t="n">
        <v>0.944337223150063</v>
      </c>
      <c r="N734" s="16" t="n">
        <v>0.953794041836194</v>
      </c>
      <c r="O734" s="6" t="str">
        <f aca="false">IF(N734&lt;0.05,"Yes","No")</f>
        <v>No</v>
      </c>
      <c r="P734" s="16" t="n">
        <v>0.00872319318975987</v>
      </c>
      <c r="Q734" s="16" t="n">
        <v>0.00629370672180944</v>
      </c>
      <c r="R734" s="16" t="n">
        <v>0.936794658678552</v>
      </c>
      <c r="S734" s="16" t="n">
        <v>0.0681000491443059</v>
      </c>
      <c r="T734" s="18" t="n">
        <v>0.000493193223791381</v>
      </c>
      <c r="U734" s="16" t="n">
        <v>0.93713946679039</v>
      </c>
      <c r="V734" s="16" t="n">
        <v>0.946516212545167</v>
      </c>
      <c r="W734" s="6" t="s">
        <v>682</v>
      </c>
      <c r="X734" s="16" t="n">
        <v>0</v>
      </c>
      <c r="Y734" s="16" t="n">
        <v>0.532843587389042</v>
      </c>
      <c r="Z734" s="16" t="n">
        <f aca="false">(G734-E734)/SQRT(H734^2/D734+F734^2/C734)</f>
        <v>0.0699587533439966</v>
      </c>
      <c r="AA734" s="24" t="n">
        <f aca="false">ABS(K734-Z734)</f>
        <v>0</v>
      </c>
    </row>
    <row r="735" customFormat="false" ht="15" hidden="false" customHeight="false" outlineLevel="0" collapsed="false">
      <c r="A735" s="17" t="n">
        <v>1130</v>
      </c>
      <c r="B735" s="6" t="s">
        <v>601</v>
      </c>
      <c r="C735" s="6" t="n">
        <v>99</v>
      </c>
      <c r="D735" s="6" t="n">
        <v>495</v>
      </c>
      <c r="E735" s="16" t="n">
        <v>0.5454449891442</v>
      </c>
      <c r="F735" s="16" t="n">
        <v>0.0655177681141288</v>
      </c>
      <c r="G735" s="16" t="n">
        <v>0.546119652854072</v>
      </c>
      <c r="H735" s="16" t="n">
        <v>0.0542058926167667</v>
      </c>
      <c r="I735" s="23" t="n">
        <f aca="false">G735-E735</f>
        <v>0.000674663709871681</v>
      </c>
      <c r="J735" s="17" t="n">
        <f aca="false">100*(G735-E735)/E735</f>
        <v>0.123690513855526</v>
      </c>
      <c r="K735" s="16" t="n">
        <v>0.0960914258551957</v>
      </c>
      <c r="L735" s="17" t="n">
        <v>126.199962483764</v>
      </c>
      <c r="M735" s="16" t="n">
        <v>0.923600385482945</v>
      </c>
      <c r="N735" s="16" t="n">
        <v>0.940669493587574</v>
      </c>
      <c r="O735" s="6" t="str">
        <f aca="false">IF(N735&lt;0.05,"Yes","No")</f>
        <v>No</v>
      </c>
      <c r="P735" s="16" t="n">
        <v>0.0119818352291485</v>
      </c>
      <c r="Q735" s="16" t="n">
        <v>0.0118741411180705</v>
      </c>
      <c r="R735" s="16" t="n">
        <v>0.913264373468096</v>
      </c>
      <c r="S735" s="16" t="n">
        <v>0.0675013112254404</v>
      </c>
      <c r="T735" s="18" t="n">
        <v>0.000674477703342578</v>
      </c>
      <c r="U735" s="16" t="n">
        <v>0.913730263865103</v>
      </c>
      <c r="V735" s="16" t="n">
        <v>0.930668369402894</v>
      </c>
      <c r="W735" s="6" t="s">
        <v>682</v>
      </c>
      <c r="X735" s="16" t="n">
        <v>0</v>
      </c>
      <c r="Y735" s="16" t="n">
        <v>0.531925313743496</v>
      </c>
      <c r="Z735" s="16" t="n">
        <f aca="false">(G735-E735)/SQRT(H735^2/D735+F735^2/C735)</f>
        <v>0.0960914258551957</v>
      </c>
      <c r="AA735" s="24" t="n">
        <f aca="false">ABS(K735-Z735)</f>
        <v>0</v>
      </c>
    </row>
    <row r="736" customFormat="false" ht="15" hidden="false" customHeight="false" outlineLevel="0" collapsed="false">
      <c r="A736" s="17" t="n">
        <v>1131</v>
      </c>
      <c r="B736" s="6" t="s">
        <v>601</v>
      </c>
      <c r="C736" s="6" t="n">
        <v>99</v>
      </c>
      <c r="D736" s="6" t="n">
        <v>495</v>
      </c>
      <c r="E736" s="16" t="n">
        <v>0.543931738294736</v>
      </c>
      <c r="F736" s="16" t="n">
        <v>0.0652046777109484</v>
      </c>
      <c r="G736" s="16" t="n">
        <v>0.544799397569714</v>
      </c>
      <c r="H736" s="16" t="n">
        <v>0.0539461553620845</v>
      </c>
      <c r="I736" s="23" t="n">
        <f aca="false">G736-E736</f>
        <v>0.000867659274977894</v>
      </c>
      <c r="J736" s="17" t="n">
        <f aca="false">100*(G736-E736)/E736</f>
        <v>0.159516206518499</v>
      </c>
      <c r="K736" s="16" t="n">
        <v>0.124173100341955</v>
      </c>
      <c r="L736" s="17" t="n">
        <v>126.199194712831</v>
      </c>
      <c r="M736" s="16" t="n">
        <v>0.901375784698214</v>
      </c>
      <c r="N736" s="16" t="n">
        <v>0.925154139546139</v>
      </c>
      <c r="O736" s="6" t="str">
        <f aca="false">IF(N736&lt;0.05,"Yes","No")</f>
        <v>No</v>
      </c>
      <c r="P736" s="16" t="n">
        <v>0.0154835284485144</v>
      </c>
      <c r="Q736" s="16" t="n">
        <v>0.0198287525355282</v>
      </c>
      <c r="R736" s="16" t="n">
        <v>0.888064306037756</v>
      </c>
      <c r="S736" s="16" t="n">
        <v>0.0669859818188733</v>
      </c>
      <c r="T736" s="18" t="n">
        <v>0.000867473848617414</v>
      </c>
      <c r="U736" s="16" t="n">
        <v>0.888661496917856</v>
      </c>
      <c r="V736" s="16" t="n">
        <v>0.912115905927418</v>
      </c>
      <c r="W736" s="6" t="s">
        <v>682</v>
      </c>
      <c r="X736" s="16" t="n">
        <v>0</v>
      </c>
      <c r="Y736" s="16" t="n">
        <v>0.531068258340986</v>
      </c>
      <c r="Z736" s="16" t="n">
        <f aca="false">(G736-E736)/SQRT(H736^2/D736+F736^2/C736)</f>
        <v>0.124173100341955</v>
      </c>
      <c r="AA736" s="24" t="n">
        <f aca="false">ABS(K736-Z736)</f>
        <v>0</v>
      </c>
    </row>
    <row r="737" customFormat="false" ht="15" hidden="false" customHeight="false" outlineLevel="0" collapsed="false">
      <c r="A737" s="17" t="n">
        <v>1132</v>
      </c>
      <c r="B737" s="6" t="s">
        <v>601</v>
      </c>
      <c r="C737" s="6" t="n">
        <v>99</v>
      </c>
      <c r="D737" s="6" t="n">
        <v>495</v>
      </c>
      <c r="E737" s="16" t="n">
        <v>0.542258439943044</v>
      </c>
      <c r="F737" s="16" t="n">
        <v>0.0648610834264937</v>
      </c>
      <c r="G737" s="16" t="n">
        <v>0.543339571567497</v>
      </c>
      <c r="H737" s="16" t="n">
        <v>0.0536591189897663</v>
      </c>
      <c r="I737" s="23" t="n">
        <f aca="false">G737-E737</f>
        <v>0.001081131624453</v>
      </c>
      <c r="J737" s="17" t="n">
        <f aca="false">100*(G737-E737)/E737</f>
        <v>0.19937571180387</v>
      </c>
      <c r="K737" s="16" t="n">
        <v>0.155544311937923</v>
      </c>
      <c r="L737" s="17" t="n">
        <v>126.196155256392</v>
      </c>
      <c r="M737" s="16" t="n">
        <v>0.876640750797391</v>
      </c>
      <c r="N737" s="16" t="n">
        <v>0.906854858407345</v>
      </c>
      <c r="O737" s="6" t="str">
        <f aca="false">IF(N737&lt;0.05,"Yes","No")</f>
        <v>No</v>
      </c>
      <c r="P737" s="16" t="n">
        <v>0.0193959573213238</v>
      </c>
      <c r="Q737" s="16" t="n">
        <v>0.0311155842214645</v>
      </c>
      <c r="R737" s="16" t="n">
        <v>0.86004309403327</v>
      </c>
      <c r="S737" s="16" t="n">
        <v>0.0664385200412729</v>
      </c>
      <c r="T737" s="16" t="n">
        <v>0.00108094681167871</v>
      </c>
      <c r="U737" s="16" t="n">
        <v>0.860788854770595</v>
      </c>
      <c r="V737" s="16" t="n">
        <v>0.890471229073029</v>
      </c>
      <c r="W737" s="6" t="s">
        <v>682</v>
      </c>
      <c r="X737" s="16" t="n">
        <v>0</v>
      </c>
      <c r="Y737" s="16" t="n">
        <v>0.530292827262524</v>
      </c>
      <c r="Z737" s="16" t="n">
        <f aca="false">(G737-E737)/SQRT(H737^2/D737+F737^2/C737)</f>
        <v>0.155544311937923</v>
      </c>
      <c r="AA737" s="24" t="n">
        <f aca="false">ABS(K737-Z737)</f>
        <v>0</v>
      </c>
    </row>
    <row r="738" customFormat="false" ht="15" hidden="false" customHeight="false" outlineLevel="0" collapsed="false">
      <c r="A738" s="17" t="n">
        <v>1133</v>
      </c>
      <c r="B738" s="6" t="s">
        <v>601</v>
      </c>
      <c r="C738" s="6" t="n">
        <v>99</v>
      </c>
      <c r="D738" s="6" t="n">
        <v>495</v>
      </c>
      <c r="E738" s="16" t="n">
        <v>0.540466104492997</v>
      </c>
      <c r="F738" s="16" t="n">
        <v>0.0644908884937868</v>
      </c>
      <c r="G738" s="16" t="n">
        <v>0.541773757188007</v>
      </c>
      <c r="H738" s="16" t="n">
        <v>0.0533533801978891</v>
      </c>
      <c r="I738" s="23" t="n">
        <f aca="false">G738-E738</f>
        <v>0.00130765269501043</v>
      </c>
      <c r="J738" s="17" t="n">
        <f aca="false">100*(G738-E738)/E738</f>
        <v>0.241949066581543</v>
      </c>
      <c r="K738" s="16" t="n">
        <v>0.189214016249293</v>
      </c>
      <c r="L738" s="17" t="n">
        <v>126.196730367285</v>
      </c>
      <c r="M738" s="16" t="n">
        <v>0.850229060623825</v>
      </c>
      <c r="N738" s="16" t="n">
        <v>0.888280087702962</v>
      </c>
      <c r="O738" s="6" t="str">
        <f aca="false">IF(N738&lt;0.05,"Yes","No")</f>
        <v>No</v>
      </c>
      <c r="P738" s="16" t="n">
        <v>0.0235943280351244</v>
      </c>
      <c r="Q738" s="16" t="n">
        <v>0.0460437562705977</v>
      </c>
      <c r="R738" s="16" t="n">
        <v>0.830170170966358</v>
      </c>
      <c r="S738" s="16" t="n">
        <v>0.0666833299959621</v>
      </c>
      <c r="T738" s="16" t="n">
        <v>0.00130746841010336</v>
      </c>
      <c r="U738" s="16" t="n">
        <v>0.831078040488332</v>
      </c>
      <c r="V738" s="16" t="n">
        <v>0.868290490062436</v>
      </c>
      <c r="W738" s="6" t="s">
        <v>682</v>
      </c>
      <c r="X738" s="16" t="n">
        <v>0</v>
      </c>
      <c r="Y738" s="16" t="n">
        <v>0.529048056320784</v>
      </c>
      <c r="Z738" s="16" t="n">
        <f aca="false">(G738-E738)/SQRT(H738^2/D738+F738^2/C738)</f>
        <v>0.189214016249293</v>
      </c>
      <c r="AA738" s="24" t="n">
        <f aca="false">ABS(K738-Z738)</f>
        <v>0</v>
      </c>
    </row>
    <row r="739" customFormat="false" ht="15" hidden="false" customHeight="false" outlineLevel="0" collapsed="false">
      <c r="A739" s="17" t="n">
        <v>1134</v>
      </c>
      <c r="B739" s="6" t="s">
        <v>601</v>
      </c>
      <c r="C739" s="6" t="n">
        <v>99</v>
      </c>
      <c r="D739" s="6" t="n">
        <v>495</v>
      </c>
      <c r="E739" s="16" t="n">
        <v>0.538573291265603</v>
      </c>
      <c r="F739" s="16" t="n">
        <v>0.0641085839893038</v>
      </c>
      <c r="G739" s="16" t="n">
        <v>0.540116596041304</v>
      </c>
      <c r="H739" s="16" t="n">
        <v>0.0530364695575635</v>
      </c>
      <c r="I739" s="23" t="n">
        <f aca="false">G739-E739</f>
        <v>0.00154330477570042</v>
      </c>
      <c r="J739" s="17" t="n">
        <f aca="false">100*(G739-E739)/E739</f>
        <v>0.286554272320816</v>
      </c>
      <c r="K739" s="16" t="n">
        <v>0.224644291829267</v>
      </c>
      <c r="L739" s="17" t="n">
        <v>126.196030935656</v>
      </c>
      <c r="M739" s="16" t="n">
        <v>0.822619336435856</v>
      </c>
      <c r="N739" s="16" t="n">
        <v>0.867157081509268</v>
      </c>
      <c r="O739" s="6" t="str">
        <f aca="false">IF(N739&lt;0.05,"Yes","No")</f>
        <v>No</v>
      </c>
      <c r="P739" s="16" t="n">
        <v>0.0280125776668906</v>
      </c>
      <c r="Q739" s="16" t="n">
        <v>0.064902536083921</v>
      </c>
      <c r="R739" s="16" t="n">
        <v>0.798997128322492</v>
      </c>
      <c r="S739" s="16" t="n">
        <v>0.0668879163790597</v>
      </c>
      <c r="T739" s="16" t="n">
        <v>0.00154312096017095</v>
      </c>
      <c r="U739" s="16" t="n">
        <v>0.800079086118426</v>
      </c>
      <c r="V739" s="16" t="n">
        <v>0.843456867895931</v>
      </c>
      <c r="W739" s="6" t="s">
        <v>682</v>
      </c>
      <c r="X739" s="16" t="n">
        <v>0.1</v>
      </c>
      <c r="Y739" s="16" t="n">
        <v>0.527946127946128</v>
      </c>
      <c r="Z739" s="16" t="n">
        <f aca="false">(G739-E739)/SQRT(H739^2/D739+F739^2/C739)</f>
        <v>0.224644291829266</v>
      </c>
      <c r="AA739" s="24" t="n">
        <f aca="false">ABS(K739-Z739)</f>
        <v>0</v>
      </c>
    </row>
    <row r="740" customFormat="false" ht="15" hidden="false" customHeight="false" outlineLevel="0" collapsed="false">
      <c r="A740" s="17" t="n">
        <v>1135</v>
      </c>
      <c r="B740" s="6" t="s">
        <v>601</v>
      </c>
      <c r="C740" s="6" t="n">
        <v>99</v>
      </c>
      <c r="D740" s="6" t="n">
        <v>495</v>
      </c>
      <c r="E740" s="16" t="n">
        <v>0.536546492215359</v>
      </c>
      <c r="F740" s="16" t="n">
        <v>0.0637041449613117</v>
      </c>
      <c r="G740" s="16" t="n">
        <v>0.538340287256722</v>
      </c>
      <c r="H740" s="16" t="n">
        <v>0.0526980865070389</v>
      </c>
      <c r="I740" s="23" t="n">
        <f aca="false">G740-E740</f>
        <v>0.00179379504136357</v>
      </c>
      <c r="J740" s="17" t="n">
        <f aca="false">100*(G740-E740)/E740</f>
        <v>0.334322387228202</v>
      </c>
      <c r="K740" s="16" t="n">
        <v>0.262765754743941</v>
      </c>
      <c r="L740" s="17" t="n">
        <v>126.19179017049</v>
      </c>
      <c r="M740" s="16" t="n">
        <v>0.793159644606527</v>
      </c>
      <c r="N740" s="16" t="n">
        <v>0.844188659229135</v>
      </c>
      <c r="O740" s="6" t="str">
        <f aca="false">IF(N740&lt;0.05,"Yes","No")</f>
        <v>No</v>
      </c>
      <c r="P740" s="16" t="n">
        <v>0.0327677730333852</v>
      </c>
      <c r="Q740" s="16" t="n">
        <v>0.0888074446095995</v>
      </c>
      <c r="R740" s="16" t="n">
        <v>0.76580330914031</v>
      </c>
      <c r="S740" s="16" t="n">
        <v>0.0654329774710818</v>
      </c>
      <c r="T740" s="16" t="n">
        <v>0.00179361165328477</v>
      </c>
      <c r="U740" s="16" t="n">
        <v>0.767077143479238</v>
      </c>
      <c r="V740" s="16" t="n">
        <v>0.816453117742727</v>
      </c>
      <c r="W740" s="6" t="s">
        <v>682</v>
      </c>
      <c r="X740" s="16" t="n">
        <v>0.1</v>
      </c>
      <c r="Y740" s="16" t="n">
        <v>0.526313641465157</v>
      </c>
      <c r="Z740" s="16" t="n">
        <f aca="false">(G740-E740)/SQRT(H740^2/D740+F740^2/C740)</f>
        <v>0.262765754743941</v>
      </c>
      <c r="AA740" s="24" t="n">
        <f aca="false">ABS(K740-Z740)</f>
        <v>0</v>
      </c>
    </row>
    <row r="741" customFormat="false" ht="15" hidden="false" customHeight="false" outlineLevel="0" collapsed="false">
      <c r="A741" s="17" t="n">
        <v>1136</v>
      </c>
      <c r="B741" s="6" t="s">
        <v>601</v>
      </c>
      <c r="C741" s="6" t="n">
        <v>99</v>
      </c>
      <c r="D741" s="6" t="n">
        <v>495</v>
      </c>
      <c r="E741" s="16" t="n">
        <v>0.534450919941218</v>
      </c>
      <c r="F741" s="16" t="n">
        <v>0.0632901120694706</v>
      </c>
      <c r="G741" s="16" t="n">
        <v>0.536504344807731</v>
      </c>
      <c r="H741" s="16" t="n">
        <v>0.05235691699802</v>
      </c>
      <c r="I741" s="23" t="n">
        <f aca="false">G741-E741</f>
        <v>0.00205342486651261</v>
      </c>
      <c r="J741" s="17" t="n">
        <f aca="false">100*(G741-E741)/E741</f>
        <v>0.384212055755926</v>
      </c>
      <c r="K741" s="16" t="n">
        <v>0.302764714278304</v>
      </c>
      <c r="L741" s="17" t="n">
        <v>126.193288211407</v>
      </c>
      <c r="M741" s="16" t="n">
        <v>0.762567679237454</v>
      </c>
      <c r="N741" s="16" t="n">
        <v>0.821617791834816</v>
      </c>
      <c r="O741" s="6" t="str">
        <f aca="false">IF(N741&lt;0.05,"Yes","No")</f>
        <v>No</v>
      </c>
      <c r="P741" s="16" t="n">
        <v>0.0377551489164207</v>
      </c>
      <c r="Q741" s="16" t="n">
        <v>0.117898395610413</v>
      </c>
      <c r="R741" s="16" t="n">
        <v>0.731447024278433</v>
      </c>
      <c r="S741" s="16" t="n">
        <v>0.0632630851482582</v>
      </c>
      <c r="T741" s="16" t="n">
        <v>0.00205324189654651</v>
      </c>
      <c r="U741" s="16" t="n">
        <v>0.732927577368452</v>
      </c>
      <c r="V741" s="16" t="n">
        <v>0.789711602090174</v>
      </c>
      <c r="W741" s="6" t="s">
        <v>682</v>
      </c>
      <c r="X741" s="16" t="n">
        <v>0.1</v>
      </c>
      <c r="Y741" s="16" t="n">
        <v>0.524885215794307</v>
      </c>
      <c r="Z741" s="16" t="n">
        <f aca="false">(G741-E741)/SQRT(H741^2/D741+F741^2/C741)</f>
        <v>0.302764714278304</v>
      </c>
      <c r="AA741" s="24" t="n">
        <f aca="false">ABS(K741-Z741)</f>
        <v>0</v>
      </c>
    </row>
    <row r="742" customFormat="false" ht="15" hidden="false" customHeight="false" outlineLevel="0" collapsed="false">
      <c r="A742" s="17" t="n">
        <v>1137</v>
      </c>
      <c r="B742" s="6" t="s">
        <v>601</v>
      </c>
      <c r="C742" s="6" t="n">
        <v>99</v>
      </c>
      <c r="D742" s="6" t="n">
        <v>495</v>
      </c>
      <c r="E742" s="16" t="n">
        <v>0.532278112690858</v>
      </c>
      <c r="F742" s="16" t="n">
        <v>0.0628644277985393</v>
      </c>
      <c r="G742" s="16" t="n">
        <v>0.534598491890262</v>
      </c>
      <c r="H742" s="16" t="n">
        <v>0.0520078181516595</v>
      </c>
      <c r="I742" s="23" t="n">
        <f aca="false">G742-E742</f>
        <v>0.00232037919940376</v>
      </c>
      <c r="J742" s="17" t="n">
        <f aca="false">100*(G742-E742)/E742</f>
        <v>0.435933611411035</v>
      </c>
      <c r="K742" s="16" t="n">
        <v>0.344439727764693</v>
      </c>
      <c r="L742" s="17" t="n">
        <v>126.196742380191</v>
      </c>
      <c r="M742" s="16" t="n">
        <v>0.731088934995783</v>
      </c>
      <c r="N742" s="16" t="n">
        <v>0.799592843532608</v>
      </c>
      <c r="O742" s="6" t="str">
        <f aca="false">IF(N742&lt;0.05,"Yes","No")</f>
        <v>No</v>
      </c>
      <c r="P742" s="16" t="n">
        <v>0.0429504272516509</v>
      </c>
      <c r="Q742" s="16" t="n">
        <v>0.152577500720072</v>
      </c>
      <c r="R742" s="16" t="n">
        <v>0.696224795481295</v>
      </c>
      <c r="S742" s="16" t="n">
        <v>0.0615744667204082</v>
      </c>
      <c r="T742" s="16" t="n">
        <v>0.00232019655086617</v>
      </c>
      <c r="U742" s="16" t="n">
        <v>0.697926988793001</v>
      </c>
      <c r="V742" s="16" t="n">
        <v>0.763755433280512</v>
      </c>
      <c r="W742" s="6" t="s">
        <v>682</v>
      </c>
      <c r="X742" s="16" t="n">
        <v>0.1</v>
      </c>
      <c r="Y742" s="16" t="n">
        <v>0.523089480665238</v>
      </c>
      <c r="Z742" s="16" t="n">
        <f aca="false">(G742-E742)/SQRT(H742^2/D742+F742^2/C742)</f>
        <v>0.344439727764693</v>
      </c>
      <c r="AA742" s="24" t="n">
        <f aca="false">ABS(K742-Z742)</f>
        <v>0</v>
      </c>
    </row>
    <row r="743" customFormat="false" ht="15" hidden="false" customHeight="false" outlineLevel="0" collapsed="false">
      <c r="A743" s="17" t="n">
        <v>1138</v>
      </c>
      <c r="B743" s="6" t="s">
        <v>601</v>
      </c>
      <c r="C743" s="6" t="n">
        <v>99</v>
      </c>
      <c r="D743" s="6" t="n">
        <v>495</v>
      </c>
      <c r="E743" s="16" t="n">
        <v>0.529985520875815</v>
      </c>
      <c r="F743" s="16" t="n">
        <v>0.0624188059948686</v>
      </c>
      <c r="G743" s="16" t="n">
        <v>0.532588509176717</v>
      </c>
      <c r="H743" s="16" t="n">
        <v>0.0516432401826029</v>
      </c>
      <c r="I743" s="23" t="n">
        <f aca="false">G743-E743</f>
        <v>0.00260298830090144</v>
      </c>
      <c r="J743" s="17" t="n">
        <f aca="false">100*(G743-E743)/E743</f>
        <v>0.491143285688246</v>
      </c>
      <c r="K743" s="16" t="n">
        <v>0.389145365600933</v>
      </c>
      <c r="L743" s="17" t="n">
        <v>126.201403242648</v>
      </c>
      <c r="M743" s="16" t="n">
        <v>0.69782444837807</v>
      </c>
      <c r="N743" s="16" t="n">
        <v>0.764803946813942</v>
      </c>
      <c r="O743" s="6" t="str">
        <f aca="false">IF(N743&lt;0.05,"Yes","No")</f>
        <v>No</v>
      </c>
      <c r="P743" s="16" t="n">
        <v>0.0485225496348075</v>
      </c>
      <c r="Q743" s="16" t="n">
        <v>0.194734430986006</v>
      </c>
      <c r="R743" s="16" t="n">
        <v>0.659166183045205</v>
      </c>
      <c r="S743" s="16" t="n">
        <v>0.0582066504863514</v>
      </c>
      <c r="T743" s="16" t="n">
        <v>0.00260280589756077</v>
      </c>
      <c r="U743" s="16" t="n">
        <v>0.661113367591253</v>
      </c>
      <c r="V743" s="16" t="n">
        <v>0.724602333998764</v>
      </c>
      <c r="W743" s="6" t="s">
        <v>682</v>
      </c>
      <c r="X743" s="16" t="n">
        <v>0.2</v>
      </c>
      <c r="Y743" s="16" t="n">
        <v>0.52072237526783</v>
      </c>
      <c r="Z743" s="16" t="n">
        <f aca="false">(G743-E743)/SQRT(H743^2/D743+F743^2/C743)</f>
        <v>0.389145365600933</v>
      </c>
      <c r="AA743" s="24" t="n">
        <f aca="false">ABS(K743-Z743)</f>
        <v>0</v>
      </c>
    </row>
    <row r="744" customFormat="false" ht="15" hidden="false" customHeight="false" outlineLevel="0" collapsed="false">
      <c r="A744" s="17" t="n">
        <v>1139</v>
      </c>
      <c r="B744" s="6" t="s">
        <v>601</v>
      </c>
      <c r="C744" s="6" t="n">
        <v>99</v>
      </c>
      <c r="D744" s="6" t="n">
        <v>495</v>
      </c>
      <c r="E744" s="16" t="n">
        <v>0.527710764998137</v>
      </c>
      <c r="F744" s="16" t="n">
        <v>0.0619812523462674</v>
      </c>
      <c r="G744" s="16" t="n">
        <v>0.530588316315352</v>
      </c>
      <c r="H744" s="16" t="n">
        <v>0.051289597478041</v>
      </c>
      <c r="I744" s="23" t="n">
        <f aca="false">G744-E744</f>
        <v>0.00287755131721501</v>
      </c>
      <c r="J744" s="17" t="n">
        <f aca="false">100*(G744-E744)/E744</f>
        <v>0.545289485846507</v>
      </c>
      <c r="K744" s="16" t="n">
        <v>0.433220792597066</v>
      </c>
      <c r="L744" s="17" t="n">
        <v>126.21102605034</v>
      </c>
      <c r="M744" s="16" t="n">
        <v>0.665593861828418</v>
      </c>
      <c r="N744" s="16" t="n">
        <v>0.730910502537144</v>
      </c>
      <c r="O744" s="6" t="str">
        <f aca="false">IF(N744&lt;0.05,"Yes","No")</f>
        <v>No</v>
      </c>
      <c r="P744" s="16" t="n">
        <v>0.0540125397095507</v>
      </c>
      <c r="Q744" s="16" t="n">
        <v>0.241292996755885</v>
      </c>
      <c r="R744" s="16" t="n">
        <v>0.623455852503328</v>
      </c>
      <c r="S744" s="16" t="n">
        <v>0.0548610576304895</v>
      </c>
      <c r="T744" s="16" t="n">
        <v>0.00287736904654795</v>
      </c>
      <c r="U744" s="16" t="n">
        <v>0.625651614410134</v>
      </c>
      <c r="V744" s="16" t="n">
        <v>0.686810449692254</v>
      </c>
      <c r="W744" s="6" t="s">
        <v>682</v>
      </c>
      <c r="X744" s="16" t="n">
        <v>0.2</v>
      </c>
      <c r="Y744" s="16" t="n">
        <v>0.518783797571676</v>
      </c>
      <c r="Z744" s="16" t="n">
        <f aca="false">(G744-E744)/SQRT(H744^2/D744+F744^2/C744)</f>
        <v>0.433220792597065</v>
      </c>
      <c r="AA744" s="24" t="n">
        <f aca="false">ABS(K744-Z744)</f>
        <v>0</v>
      </c>
    </row>
    <row r="745" customFormat="false" ht="15" hidden="false" customHeight="false" outlineLevel="0" collapsed="false">
      <c r="A745" s="17" t="n">
        <v>1140</v>
      </c>
      <c r="B745" s="6" t="s">
        <v>601</v>
      </c>
      <c r="C745" s="6" t="n">
        <v>99</v>
      </c>
      <c r="D745" s="6" t="n">
        <v>495</v>
      </c>
      <c r="E745" s="16" t="n">
        <v>0.525343893754362</v>
      </c>
      <c r="F745" s="16" t="n">
        <v>0.0615286160004951</v>
      </c>
      <c r="G745" s="16" t="n">
        <v>0.528504358518003</v>
      </c>
      <c r="H745" s="16" t="n">
        <v>0.0509286067733976</v>
      </c>
      <c r="I745" s="23" t="n">
        <f aca="false">G745-E745</f>
        <v>0.0031604647636414</v>
      </c>
      <c r="J745" s="17" t="n">
        <f aca="false">100*(G745-E745)/E745</f>
        <v>0.6015992193333</v>
      </c>
      <c r="K745" s="16" t="n">
        <v>0.479298895180541</v>
      </c>
      <c r="L745" s="17" t="n">
        <v>126.226733374783</v>
      </c>
      <c r="M745" s="16" t="n">
        <v>0.632555348858637</v>
      </c>
      <c r="N745" s="16" t="n">
        <v>0.695446775485084</v>
      </c>
      <c r="O745" s="6" t="str">
        <f aca="false">IF(N745&lt;0.05,"Yes","No")</f>
        <v>No</v>
      </c>
      <c r="P745" s="16" t="n">
        <v>0.0597469795311469</v>
      </c>
      <c r="Q745" s="16" t="n">
        <v>0.295248316124595</v>
      </c>
      <c r="R745" s="16" t="n">
        <v>0.587081287824128</v>
      </c>
      <c r="S745" s="16" t="n">
        <v>0.0509199920409989</v>
      </c>
      <c r="T745" s="16" t="n">
        <v>0.00316028261331328</v>
      </c>
      <c r="U745" s="16" t="n">
        <v>0.589543771041377</v>
      </c>
      <c r="V745" s="16" t="n">
        <v>0.648189486485284</v>
      </c>
      <c r="W745" s="6" t="s">
        <v>682</v>
      </c>
      <c r="X745" s="16" t="n">
        <v>0.3</v>
      </c>
      <c r="Y745" s="16" t="n">
        <v>0.516824813794511</v>
      </c>
      <c r="Z745" s="16" t="n">
        <f aca="false">(G745-E745)/SQRT(H745^2/D745+F745^2/C745)</f>
        <v>0.479298895180541</v>
      </c>
      <c r="AA745" s="24" t="n">
        <f aca="false">ABS(K745-Z745)</f>
        <v>0</v>
      </c>
    </row>
    <row r="746" customFormat="false" ht="15" hidden="false" customHeight="false" outlineLevel="0" collapsed="false">
      <c r="A746" s="17" t="n">
        <v>1141</v>
      </c>
      <c r="B746" s="6" t="s">
        <v>601</v>
      </c>
      <c r="C746" s="6" t="n">
        <v>99</v>
      </c>
      <c r="D746" s="6" t="n">
        <v>495</v>
      </c>
      <c r="E746" s="16" t="n">
        <v>0.523017931767184</v>
      </c>
      <c r="F746" s="16" t="n">
        <v>0.0610945598807835</v>
      </c>
      <c r="G746" s="16" t="n">
        <v>0.526452233996054</v>
      </c>
      <c r="H746" s="16" t="n">
        <v>0.0505829818838133</v>
      </c>
      <c r="I746" s="23" t="n">
        <f aca="false">G746-E746</f>
        <v>0.00343430222886976</v>
      </c>
      <c r="J746" s="17" t="n">
        <f aca="false">100*(G746-E746)/E746</f>
        <v>0.656631832347671</v>
      </c>
      <c r="K746" s="16" t="n">
        <v>0.524510831226559</v>
      </c>
      <c r="L746" s="17" t="n">
        <v>126.242657915086</v>
      </c>
      <c r="M746" s="16" t="n">
        <v>0.600843078512281</v>
      </c>
      <c r="N746" s="16" t="n">
        <v>0.661620182365987</v>
      </c>
      <c r="O746" s="6" t="str">
        <f aca="false">IF(N746&lt;0.05,"Yes","No")</f>
        <v>No</v>
      </c>
      <c r="P746" s="16" t="n">
        <v>0.0653713118896994</v>
      </c>
      <c r="Q746" s="16" t="n">
        <v>0.353451574950815</v>
      </c>
      <c r="R746" s="16" t="n">
        <v>0.552392888638663</v>
      </c>
      <c r="S746" s="16" t="n">
        <v>0.0472148126981088</v>
      </c>
      <c r="T746" s="16" t="n">
        <v>0.00343411977564581</v>
      </c>
      <c r="U746" s="16" t="n">
        <v>0.555123162749117</v>
      </c>
      <c r="V746" s="16" t="n">
        <v>0.611305003551728</v>
      </c>
      <c r="W746" s="6" t="s">
        <v>682</v>
      </c>
      <c r="X746" s="16" t="n">
        <v>0.4</v>
      </c>
      <c r="Y746" s="16" t="n">
        <v>0.514927048260382</v>
      </c>
      <c r="Z746" s="16" t="n">
        <f aca="false">(G746-E746)/SQRT(H746^2/D746+F746^2/C746)</f>
        <v>0.524510831226559</v>
      </c>
      <c r="AA746" s="24" t="n">
        <f aca="false">ABS(K746-Z746)</f>
        <v>0</v>
      </c>
    </row>
    <row r="747" customFormat="false" ht="15" hidden="false" customHeight="false" outlineLevel="0" collapsed="false">
      <c r="A747" s="17" t="n">
        <v>1142</v>
      </c>
      <c r="B747" s="6" t="s">
        <v>601</v>
      </c>
      <c r="C747" s="6" t="n">
        <v>99</v>
      </c>
      <c r="D747" s="6" t="n">
        <v>495</v>
      </c>
      <c r="E747" s="16" t="n">
        <v>0.520644619308337</v>
      </c>
      <c r="F747" s="16" t="n">
        <v>0.0606597055452163</v>
      </c>
      <c r="G747" s="16" t="n">
        <v>0.5243521002808</v>
      </c>
      <c r="H747" s="16" t="n">
        <v>0.0502379453262032</v>
      </c>
      <c r="I747" s="23" t="n">
        <f aca="false">G747-E747</f>
        <v>0.00370748097246343</v>
      </c>
      <c r="J747" s="17" t="n">
        <f aca="false">100*(G747-E747)/E747</f>
        <v>0.712094360523445</v>
      </c>
      <c r="K747" s="16" t="n">
        <v>0.570271257017366</v>
      </c>
      <c r="L747" s="17" t="n">
        <v>126.260283845456</v>
      </c>
      <c r="M747" s="16" t="n">
        <v>0.569507149606807</v>
      </c>
      <c r="N747" s="16" t="n">
        <v>0.628102110931182</v>
      </c>
      <c r="O747" s="6" t="str">
        <f aca="false">IF(N747&lt;0.05,"Yes","No")</f>
        <v>No</v>
      </c>
      <c r="P747" s="16" t="n">
        <v>0.0710606668047516</v>
      </c>
      <c r="Q747" s="16" t="n">
        <v>0.417651530106583</v>
      </c>
      <c r="R747" s="16" t="n">
        <v>0.518361661758472</v>
      </c>
      <c r="S747" s="16" t="n">
        <v>0.044752806071098</v>
      </c>
      <c r="T747" s="16" t="n">
        <v>0.00370729797775746</v>
      </c>
      <c r="U747" s="16" t="n">
        <v>0.521367771679337</v>
      </c>
      <c r="V747" s="16" t="n">
        <v>0.575037983469857</v>
      </c>
      <c r="W747" s="6" t="s">
        <v>682</v>
      </c>
      <c r="X747" s="16" t="n">
        <v>0.4</v>
      </c>
      <c r="Y747" s="16" t="n">
        <v>0.512784409754107</v>
      </c>
      <c r="Z747" s="16" t="n">
        <f aca="false">(G747-E747)/SQRT(H747^2/D747+F747^2/C747)</f>
        <v>0.570271257017366</v>
      </c>
      <c r="AA747" s="24" t="n">
        <f aca="false">ABS(K747-Z747)</f>
        <v>0</v>
      </c>
    </row>
    <row r="748" customFormat="false" ht="15" hidden="false" customHeight="false" outlineLevel="0" collapsed="false">
      <c r="A748" s="17" t="n">
        <v>1143</v>
      </c>
      <c r="B748" s="6" t="s">
        <v>601</v>
      </c>
      <c r="C748" s="6" t="n">
        <v>99</v>
      </c>
      <c r="D748" s="6" t="n">
        <v>495</v>
      </c>
      <c r="E748" s="16" t="n">
        <v>0.518372911696482</v>
      </c>
      <c r="F748" s="16" t="n">
        <v>0.0602492950954325</v>
      </c>
      <c r="G748" s="16" t="n">
        <v>0.522343434288044</v>
      </c>
      <c r="H748" s="16" t="n">
        <v>0.0499164285097102</v>
      </c>
      <c r="I748" s="23" t="n">
        <f aca="false">G748-E748</f>
        <v>0.00397052259156205</v>
      </c>
      <c r="J748" s="17" t="n">
        <f aca="false">100*(G748-E748)/E748</f>
        <v>0.765958733948443</v>
      </c>
      <c r="K748" s="16" t="n">
        <v>0.61486425766059</v>
      </c>
      <c r="L748" s="17" t="n">
        <v>126.282040751772</v>
      </c>
      <c r="M748" s="16" t="n">
        <v>0.539750717164806</v>
      </c>
      <c r="N748" s="16" t="n">
        <v>0.596223058235151</v>
      </c>
      <c r="O748" s="6" t="str">
        <f aca="false">IF(N748&lt;0.05,"Yes","No")</f>
        <v>No</v>
      </c>
      <c r="P748" s="16" t="n">
        <v>0.0765988517802515</v>
      </c>
      <c r="Q748" s="16" t="n">
        <v>0.485288543931738</v>
      </c>
      <c r="R748" s="16" t="n">
        <v>0.486309972049995</v>
      </c>
      <c r="S748" s="16" t="n">
        <v>0.042795193067043</v>
      </c>
      <c r="T748" s="16" t="n">
        <v>0.00397033890655253</v>
      </c>
      <c r="U748" s="16" t="n">
        <v>0.4895878400653</v>
      </c>
      <c r="V748" s="16" t="n">
        <v>0.541123402177437</v>
      </c>
      <c r="W748" s="6" t="s">
        <v>682</v>
      </c>
      <c r="X748" s="16" t="n">
        <v>0.4</v>
      </c>
      <c r="Y748" s="16" t="n">
        <v>0.51033568003265</v>
      </c>
      <c r="Z748" s="16" t="n">
        <f aca="false">(G748-E748)/SQRT(H748^2/D748+F748^2/C748)</f>
        <v>0.61486425766059</v>
      </c>
      <c r="AA748" s="24" t="n">
        <f aca="false">ABS(K748-Z748)</f>
        <v>0</v>
      </c>
    </row>
    <row r="749" customFormat="false" ht="15" hidden="false" customHeight="false" outlineLevel="0" collapsed="false">
      <c r="A749" s="17" t="n">
        <v>1144</v>
      </c>
      <c r="B749" s="6" t="s">
        <v>601</v>
      </c>
      <c r="C749" s="6" t="n">
        <v>99</v>
      </c>
      <c r="D749" s="6" t="n">
        <v>495</v>
      </c>
      <c r="E749" s="16" t="n">
        <v>0.51608245451041</v>
      </c>
      <c r="F749" s="16" t="n">
        <v>0.0598428382312265</v>
      </c>
      <c r="G749" s="16" t="n">
        <v>0.520318505137858</v>
      </c>
      <c r="H749" s="16" t="n">
        <v>0.0496022988737295</v>
      </c>
      <c r="I749" s="23" t="n">
        <f aca="false">G749-E749</f>
        <v>0.00423605062744825</v>
      </c>
      <c r="J749" s="17" t="n">
        <f aca="false">100*(G749-E749)/E749</f>
        <v>0.820808882461787</v>
      </c>
      <c r="K749" s="16" t="n">
        <v>0.660402311630253</v>
      </c>
      <c r="L749" s="17" t="n">
        <v>126.309007006303</v>
      </c>
      <c r="M749" s="16" t="n">
        <v>0.510198273839775</v>
      </c>
      <c r="N749" s="16" t="n">
        <v>0.565064087157284</v>
      </c>
      <c r="O749" s="6" t="str">
        <f aca="false">IF(N749&lt;0.05,"Yes","No")</f>
        <v>No</v>
      </c>
      <c r="P749" s="16" t="n">
        <v>0.0822473336338721</v>
      </c>
      <c r="Q749" s="16" t="n">
        <v>0.559498820111981</v>
      </c>
      <c r="R749" s="16" t="n">
        <v>0.454759277854586</v>
      </c>
      <c r="S749" s="16" t="n">
        <v>0.0400240941053948</v>
      </c>
      <c r="T749" s="16" t="n">
        <v>0.00423586583163691</v>
      </c>
      <c r="U749" s="16" t="n">
        <v>0.458315824603083</v>
      </c>
      <c r="V749" s="16" t="n">
        <v>0.507628286743921</v>
      </c>
      <c r="W749" s="6" t="s">
        <v>682</v>
      </c>
      <c r="X749" s="16" t="n">
        <v>0.4</v>
      </c>
      <c r="Y749" s="16" t="n">
        <v>0.508295071931436</v>
      </c>
      <c r="Z749" s="16" t="n">
        <f aca="false">(G749-E749)/SQRT(H749^2/D749+F749^2/C749)</f>
        <v>0.660402311630253</v>
      </c>
      <c r="AA749" s="24" t="n">
        <f aca="false">ABS(K749-Z749)</f>
        <v>0</v>
      </c>
    </row>
    <row r="750" customFormat="false" ht="15" hidden="false" customHeight="false" outlineLevel="0" collapsed="false">
      <c r="A750" s="17" t="n">
        <v>1145</v>
      </c>
      <c r="B750" s="6" t="s">
        <v>601</v>
      </c>
      <c r="C750" s="6" t="n">
        <v>99</v>
      </c>
      <c r="D750" s="6" t="n">
        <v>495</v>
      </c>
      <c r="E750" s="16" t="n">
        <v>0.513930388171264</v>
      </c>
      <c r="F750" s="16" t="n">
        <v>0.0594663971465192</v>
      </c>
      <c r="G750" s="16" t="n">
        <v>0.518411439295971</v>
      </c>
      <c r="H750" s="16" t="n">
        <v>0.0493119983391243</v>
      </c>
      <c r="I750" s="23" t="n">
        <f aca="false">G750-E750</f>
        <v>0.00448105112470754</v>
      </c>
      <c r="J750" s="17" t="n">
        <f aca="false">100*(G750-E750)/E750</f>
        <v>0.871917914924746</v>
      </c>
      <c r="K750" s="16" t="n">
        <v>0.702982917675951</v>
      </c>
      <c r="L750" s="17" t="n">
        <v>126.335081754091</v>
      </c>
      <c r="M750" s="16" t="n">
        <v>0.483359809225951</v>
      </c>
      <c r="N750" s="16" t="n">
        <v>0.536187412451807</v>
      </c>
      <c r="O750" s="6" t="str">
        <f aca="false">IF(N750&lt;0.05,"Yes","No")</f>
        <v>No</v>
      </c>
      <c r="P750" s="16" t="n">
        <v>0.0875251060412212</v>
      </c>
      <c r="Q750" s="16" t="n">
        <v>0.633608232178327</v>
      </c>
      <c r="R750" s="16" t="n">
        <v>0.426353934516884</v>
      </c>
      <c r="S750" s="16" t="n">
        <v>0.0374437922706358</v>
      </c>
      <c r="T750" s="16" t="n">
        <v>0.00448086525865427</v>
      </c>
      <c r="U750" s="16" t="n">
        <v>0.430170353871768</v>
      </c>
      <c r="V750" s="16" t="n">
        <v>0.478220086358239</v>
      </c>
      <c r="W750" s="6" t="s">
        <v>682</v>
      </c>
      <c r="X750" s="16" t="n">
        <v>0.7</v>
      </c>
      <c r="Y750" s="16" t="n">
        <v>0.506132027344149</v>
      </c>
      <c r="Z750" s="16" t="n">
        <f aca="false">(G750-E750)/SQRT(H750^2/D750+F750^2/C750)</f>
        <v>0.702982917675951</v>
      </c>
      <c r="AA750" s="24" t="n">
        <f aca="false">ABS(K750-Z750)</f>
        <v>0</v>
      </c>
    </row>
    <row r="751" customFormat="false" ht="15" hidden="false" customHeight="false" outlineLevel="0" collapsed="false">
      <c r="A751" s="17" t="n">
        <v>1146</v>
      </c>
      <c r="B751" s="6" t="s">
        <v>601</v>
      </c>
      <c r="C751" s="6" t="n">
        <v>99</v>
      </c>
      <c r="D751" s="6" t="n">
        <v>495</v>
      </c>
      <c r="E751" s="16" t="n">
        <v>0.511855915941373</v>
      </c>
      <c r="F751" s="16" t="n">
        <v>0.059109230561489</v>
      </c>
      <c r="G751" s="16" t="n">
        <v>0.516571141914888</v>
      </c>
      <c r="H751" s="16" t="n">
        <v>0.0490387814480296</v>
      </c>
      <c r="I751" s="23" t="n">
        <f aca="false">G751-E751</f>
        <v>0.00471522597351459</v>
      </c>
      <c r="J751" s="17" t="n">
        <f aca="false">100*(G751-E751)/E751</f>
        <v>0.921201812201905</v>
      </c>
      <c r="K751" s="16" t="n">
        <v>0.744147633116396</v>
      </c>
      <c r="L751" s="17" t="n">
        <v>126.362823576534</v>
      </c>
      <c r="M751" s="16" t="n">
        <v>0.458168727306449</v>
      </c>
      <c r="N751" s="16" t="n">
        <v>0.509318780989868</v>
      </c>
      <c r="O751" s="6" t="str">
        <f aca="false">IF(N751&lt;0.05,"Yes","No")</f>
        <v>No</v>
      </c>
      <c r="P751" s="16" t="n">
        <v>0.0926219056584338</v>
      </c>
      <c r="Q751" s="16" t="n">
        <v>0.709549901924293</v>
      </c>
      <c r="R751" s="16" t="n">
        <v>0.399933442290752</v>
      </c>
      <c r="S751" s="16" t="n">
        <v>0.0354675763681496</v>
      </c>
      <c r="T751" s="16" t="n">
        <v>0.00471503903841321</v>
      </c>
      <c r="U751" s="16" t="n">
        <v>0.403998548135042</v>
      </c>
      <c r="V751" s="16" t="n">
        <v>0.450795404401482</v>
      </c>
      <c r="W751" s="6" t="s">
        <v>682</v>
      </c>
      <c r="X751" s="16" t="n">
        <v>0.9</v>
      </c>
      <c r="Y751" s="16" t="n">
        <v>0.504254667891032</v>
      </c>
      <c r="Z751" s="16" t="n">
        <f aca="false">(G751-E751)/SQRT(H751^2/D751+F751^2/C751)</f>
        <v>0.744147633116396</v>
      </c>
      <c r="AA751" s="24" t="n">
        <f aca="false">ABS(K751-Z751)</f>
        <v>0</v>
      </c>
    </row>
    <row r="752" customFormat="false" ht="15" hidden="false" customHeight="false" outlineLevel="0" collapsed="false">
      <c r="A752" s="17" t="n">
        <v>1147</v>
      </c>
      <c r="B752" s="6" t="s">
        <v>601</v>
      </c>
      <c r="C752" s="6" t="n">
        <v>99</v>
      </c>
      <c r="D752" s="6" t="n">
        <v>495</v>
      </c>
      <c r="E752" s="16" t="n">
        <v>0.509877877403991</v>
      </c>
      <c r="F752" s="16" t="n">
        <v>0.0587730052079624</v>
      </c>
      <c r="G752" s="16" t="n">
        <v>0.514812983406915</v>
      </c>
      <c r="H752" s="16" t="n">
        <v>0.0487835950897186</v>
      </c>
      <c r="I752" s="23" t="n">
        <f aca="false">G752-E752</f>
        <v>0.00493510600292324</v>
      </c>
      <c r="J752" s="17" t="n">
        <f aca="false">100*(G752-E752)/E752</f>
        <v>0.967899613148544</v>
      </c>
      <c r="K752" s="16" t="n">
        <v>0.783258073646842</v>
      </c>
      <c r="L752" s="17" t="n">
        <v>126.391707069618</v>
      </c>
      <c r="M752" s="16" t="n">
        <v>0.434940794249743</v>
      </c>
      <c r="N752" s="16" t="n">
        <v>0.484266353322051</v>
      </c>
      <c r="O752" s="6" t="str">
        <f aca="false">IF(N752&lt;0.05,"Yes","No")</f>
        <v>No</v>
      </c>
      <c r="P752" s="16" t="n">
        <v>0.0974587565860447</v>
      </c>
      <c r="Q752" s="16" t="n">
        <v>0.785592362093471</v>
      </c>
      <c r="R752" s="16" t="n">
        <v>0.375796135267487</v>
      </c>
      <c r="S752" s="16" t="n">
        <v>0.0333370658317956</v>
      </c>
      <c r="T752" s="16" t="n">
        <v>0.00493491785594284</v>
      </c>
      <c r="U752" s="16" t="n">
        <v>0.380093558716841</v>
      </c>
      <c r="V752" s="16" t="n">
        <v>0.425704785762862</v>
      </c>
      <c r="W752" s="6" t="s">
        <v>682</v>
      </c>
      <c r="X752" s="16" t="n">
        <v>1.2</v>
      </c>
      <c r="Y752" s="16" t="n">
        <v>0.502112029384757</v>
      </c>
      <c r="Z752" s="16" t="n">
        <f aca="false">(G752-E752)/SQRT(H752^2/D752+F752^2/C752)</f>
        <v>0.783258073646842</v>
      </c>
      <c r="AA752" s="24" t="n">
        <f aca="false">ABS(K752-Z752)</f>
        <v>0</v>
      </c>
    </row>
    <row r="753" customFormat="false" ht="15" hidden="false" customHeight="false" outlineLevel="0" collapsed="false">
      <c r="A753" s="17" t="n">
        <v>1148</v>
      </c>
      <c r="B753" s="6" t="s">
        <v>601</v>
      </c>
      <c r="C753" s="6" t="n">
        <v>99</v>
      </c>
      <c r="D753" s="6" t="n">
        <v>495</v>
      </c>
      <c r="E753" s="16" t="n">
        <v>0.508035519809434</v>
      </c>
      <c r="F753" s="16" t="n">
        <v>0.0584625970990853</v>
      </c>
      <c r="G753" s="16" t="n">
        <v>0.513172075603948</v>
      </c>
      <c r="H753" s="16" t="n">
        <v>0.0485482613224236</v>
      </c>
      <c r="I753" s="23" t="n">
        <f aca="false">G753-E753</f>
        <v>0.00513655579451355</v>
      </c>
      <c r="J753" s="17" t="n">
        <f aca="false">100*(G753-E753)/E753</f>
        <v>1.01106233604302</v>
      </c>
      <c r="K753" s="16" t="n">
        <v>0.819513302052876</v>
      </c>
      <c r="L753" s="17" t="n">
        <v>126.418997910148</v>
      </c>
      <c r="M753" s="16" t="n">
        <v>0.4140359568412</v>
      </c>
      <c r="N753" s="16" t="n">
        <v>0.461970018759087</v>
      </c>
      <c r="O753" s="6" t="str">
        <f aca="false">IF(N753&lt;0.05,"Yes","No")</f>
        <v>No</v>
      </c>
      <c r="P753" s="16" t="n">
        <v>0.101939180154082</v>
      </c>
      <c r="Q753" s="16" t="n">
        <v>0.859483993163866</v>
      </c>
      <c r="R753" s="16" t="n">
        <v>0.354260932198198</v>
      </c>
      <c r="S753" s="16" t="n">
        <v>0.0314201864765615</v>
      </c>
      <c r="T753" s="16" t="n">
        <v>0.00513636639900125</v>
      </c>
      <c r="U753" s="16" t="n">
        <v>0.35876893344395</v>
      </c>
      <c r="V753" s="16" t="n">
        <v>0.40332695943913</v>
      </c>
      <c r="W753" s="6" t="s">
        <v>682</v>
      </c>
      <c r="X753" s="16" t="n">
        <v>1.3</v>
      </c>
      <c r="Y753" s="16" t="n">
        <v>0.500704009794919</v>
      </c>
      <c r="Z753" s="16" t="n">
        <f aca="false">(G753-E753)/SQRT(H753^2/D753+F753^2/C753)</f>
        <v>0.819513302052875</v>
      </c>
      <c r="AA753" s="24" t="n">
        <f aca="false">ABS(K753-Z753)</f>
        <v>0</v>
      </c>
    </row>
    <row r="754" customFormat="false" ht="15" hidden="false" customHeight="false" outlineLevel="0" collapsed="false">
      <c r="A754" s="17" t="n">
        <v>1149</v>
      </c>
      <c r="B754" s="6" t="s">
        <v>601</v>
      </c>
      <c r="C754" s="6" t="n">
        <v>99</v>
      </c>
      <c r="D754" s="6" t="n">
        <v>495</v>
      </c>
      <c r="E754" s="16" t="n">
        <v>0.50628230788491</v>
      </c>
      <c r="F754" s="16" t="n">
        <v>0.0581763309693978</v>
      </c>
      <c r="G754" s="16" t="n">
        <v>0.5116110561472</v>
      </c>
      <c r="H754" s="16" t="n">
        <v>0.0483322084378611</v>
      </c>
      <c r="I754" s="23" t="n">
        <f aca="false">G754-E754</f>
        <v>0.0053287482622898</v>
      </c>
      <c r="J754" s="17" t="n">
        <f aca="false">100*(G754-E754)/E754</f>
        <v>1.0525250792491</v>
      </c>
      <c r="K754" s="16" t="n">
        <v>0.854313690598904</v>
      </c>
      <c r="L754" s="17" t="n">
        <v>126.445640019121</v>
      </c>
      <c r="M754" s="16" t="n">
        <v>0.394546873118461</v>
      </c>
      <c r="N754" s="16" t="n">
        <v>0.440927117245685</v>
      </c>
      <c r="O754" s="6" t="str">
        <f aca="false">IF(N754&lt;0.05,"Yes","No")</f>
        <v>No</v>
      </c>
      <c r="P754" s="16" t="n">
        <v>0.106236771020417</v>
      </c>
      <c r="Q754" s="16" t="n">
        <v>0.933480487600654</v>
      </c>
      <c r="R754" s="16" t="n">
        <v>0.334354672577875</v>
      </c>
      <c r="S754" s="16" t="n">
        <v>0.0291069059121232</v>
      </c>
      <c r="T754" s="16" t="n">
        <v>0.00532855746627946</v>
      </c>
      <c r="U754" s="16" t="n">
        <v>0.339059263944086</v>
      </c>
      <c r="V754" s="16" t="n">
        <v>0.382397666102353</v>
      </c>
      <c r="W754" s="6" t="s">
        <v>682</v>
      </c>
      <c r="X754" s="16" t="n">
        <v>1.4</v>
      </c>
      <c r="Y754" s="16" t="n">
        <v>0.50062238547087</v>
      </c>
      <c r="Z754" s="16" t="n">
        <f aca="false">(G754-E754)/SQRT(H754^2/D754+F754^2/C754)</f>
        <v>0.854313690598904</v>
      </c>
      <c r="AA754" s="24" t="n">
        <f aca="false">ABS(K754-Z754)</f>
        <v>0</v>
      </c>
    </row>
    <row r="755" customFormat="false" ht="15" hidden="false" customHeight="false" outlineLevel="0" collapsed="false">
      <c r="A755" s="17" t="n">
        <v>1150</v>
      </c>
      <c r="B755" s="6" t="s">
        <v>601</v>
      </c>
      <c r="C755" s="6" t="n">
        <v>99</v>
      </c>
      <c r="D755" s="6" t="n">
        <v>495</v>
      </c>
      <c r="E755" s="16" t="n">
        <v>0.504681548686943</v>
      </c>
      <c r="F755" s="16" t="n">
        <v>0.0579209652804938</v>
      </c>
      <c r="G755" s="16" t="n">
        <v>0.510186770468047</v>
      </c>
      <c r="H755" s="16" t="n">
        <v>0.0481416934505819</v>
      </c>
      <c r="I755" s="23" t="n">
        <f aca="false">G755-E755</f>
        <v>0.00550522178110446</v>
      </c>
      <c r="J755" s="17" t="n">
        <f aca="false">100*(G755-E755)/E755</f>
        <v>1.09083080121072</v>
      </c>
      <c r="K755" s="16" t="n">
        <v>0.88644914309455</v>
      </c>
      <c r="L755" s="17" t="n">
        <v>126.472379864357</v>
      </c>
      <c r="M755" s="16" t="n">
        <v>0.37705802516774</v>
      </c>
      <c r="N755" s="16" t="n">
        <v>0.422957240190828</v>
      </c>
      <c r="O755" s="6" t="str">
        <f aca="false">IF(N755&lt;0.05,"Yes","No")</f>
        <v>No</v>
      </c>
      <c r="P755" s="16" t="n">
        <v>0.110200440770607</v>
      </c>
      <c r="Q755" s="16" t="n">
        <v>1.00443579940175</v>
      </c>
      <c r="R755" s="16" t="n">
        <v>0.316649015110236</v>
      </c>
      <c r="S755" s="16" t="n">
        <v>0.0281126946828967</v>
      </c>
      <c r="T755" s="16" t="n">
        <v>0.00550502956556491</v>
      </c>
      <c r="U755" s="16" t="n">
        <v>0.321529233342561</v>
      </c>
      <c r="V755" s="16" t="n">
        <v>0.364191688252092</v>
      </c>
      <c r="W755" s="6" t="s">
        <v>682</v>
      </c>
      <c r="X755" s="16" t="n">
        <v>1.6</v>
      </c>
      <c r="Y755" s="16" t="n">
        <v>0.502438526680951</v>
      </c>
      <c r="Z755" s="16" t="n">
        <f aca="false">(G755-E755)/SQRT(H755^2/D755+F755^2/C755)</f>
        <v>0.88644914309455</v>
      </c>
      <c r="AA755" s="24" t="n">
        <f aca="false">ABS(K755-Z755)</f>
        <v>0</v>
      </c>
    </row>
    <row r="756" customFormat="false" ht="15" hidden="false" customHeight="false" outlineLevel="0" collapsed="false">
      <c r="A756" s="17" t="n">
        <v>1151</v>
      </c>
      <c r="B756" s="6" t="s">
        <v>601</v>
      </c>
      <c r="C756" s="6" t="n">
        <v>99</v>
      </c>
      <c r="D756" s="6" t="n">
        <v>495</v>
      </c>
      <c r="E756" s="16" t="n">
        <v>0.503234710356202</v>
      </c>
      <c r="F756" s="16" t="n">
        <v>0.0576931900188153</v>
      </c>
      <c r="G756" s="16" t="n">
        <v>0.508896685790534</v>
      </c>
      <c r="H756" s="16" t="n">
        <v>0.0479731834215988</v>
      </c>
      <c r="I756" s="23" t="n">
        <f aca="false">G756-E756</f>
        <v>0.00566197543433211</v>
      </c>
      <c r="J756" s="17" t="n">
        <f aca="false">100*(G756-E756)/E756</f>
        <v>1.12511623658162</v>
      </c>
      <c r="K756" s="16" t="n">
        <v>0.915240738620911</v>
      </c>
      <c r="L756" s="17" t="n">
        <v>126.498206641503</v>
      </c>
      <c r="M756" s="16" t="n">
        <v>0.361806643222352</v>
      </c>
      <c r="N756" s="16" t="n">
        <v>0.407371788537064</v>
      </c>
      <c r="O756" s="6" t="str">
        <f aca="false">IF(N756&lt;0.05,"Yes","No")</f>
        <v>No</v>
      </c>
      <c r="P756" s="16" t="n">
        <v>0.11374736316748</v>
      </c>
      <c r="Q756" s="16" t="n">
        <v>1.07013408166092</v>
      </c>
      <c r="R756" s="16" t="n">
        <v>0.301337550126509</v>
      </c>
      <c r="S756" s="16" t="n">
        <v>0.0273059483330052</v>
      </c>
      <c r="T756" s="16" t="n">
        <v>0.00566178200396746</v>
      </c>
      <c r="U756" s="16" t="n">
        <v>0.306369547051495</v>
      </c>
      <c r="V756" s="16" t="n">
        <v>0.34768456905493</v>
      </c>
      <c r="W756" s="6" t="s">
        <v>682</v>
      </c>
      <c r="X756" s="16" t="n">
        <v>1.8</v>
      </c>
      <c r="Y756" s="16" t="n">
        <v>0.50337720640751</v>
      </c>
      <c r="Z756" s="16" t="n">
        <f aca="false">(G756-E756)/SQRT(H756^2/D756+F756^2/C756)</f>
        <v>0.915240738620911</v>
      </c>
      <c r="AA756" s="24" t="n">
        <f aca="false">ABS(K756-Z756)</f>
        <v>0</v>
      </c>
    </row>
    <row r="757" customFormat="false" ht="15" hidden="false" customHeight="false" outlineLevel="0" collapsed="false">
      <c r="A757" s="17" t="n">
        <v>1152</v>
      </c>
      <c r="B757" s="6" t="s">
        <v>601</v>
      </c>
      <c r="C757" s="6" t="n">
        <v>99</v>
      </c>
      <c r="D757" s="6" t="n">
        <v>495</v>
      </c>
      <c r="E757" s="16" t="n">
        <v>0.501924282071566</v>
      </c>
      <c r="F757" s="16" t="n">
        <v>0.0574914295766434</v>
      </c>
      <c r="G757" s="16" t="n">
        <v>0.507727065832928</v>
      </c>
      <c r="H757" s="16" t="n">
        <v>0.047826458363385</v>
      </c>
      <c r="I757" s="23" t="n">
        <f aca="false">G757-E757</f>
        <v>0.00580278376136156</v>
      </c>
      <c r="J757" s="17" t="n">
        <f aca="false">100*(G757-E757)/E757</f>
        <v>1.15610739879171</v>
      </c>
      <c r="K757" s="16" t="n">
        <v>0.941243447509516</v>
      </c>
      <c r="L757" s="17" t="n">
        <v>126.524430273293</v>
      </c>
      <c r="M757" s="16" t="n">
        <v>0.34837374271117</v>
      </c>
      <c r="N757" s="16" t="n">
        <v>0.393089813875493</v>
      </c>
      <c r="O757" s="6" t="str">
        <f aca="false">IF(N757&lt;0.05,"Yes","No")</f>
        <v>No</v>
      </c>
      <c r="P757" s="16" t="n">
        <v>0.116945269163627</v>
      </c>
      <c r="Q757" s="16" t="n">
        <v>1.13115165585742</v>
      </c>
      <c r="R757" s="16" t="n">
        <v>0.287963448840717</v>
      </c>
      <c r="S757" s="16" t="n">
        <v>0.026361224102495</v>
      </c>
      <c r="T757" s="16" t="n">
        <v>0.0058025892288213</v>
      </c>
      <c r="U757" s="16" t="n">
        <v>0.293127396122156</v>
      </c>
      <c r="V757" s="16" t="n">
        <v>0.334003001549934</v>
      </c>
      <c r="W757" s="6" t="s">
        <v>682</v>
      </c>
      <c r="X757" s="16" t="n">
        <v>2.1</v>
      </c>
      <c r="Y757" s="16" t="n">
        <v>0.504173043566983</v>
      </c>
      <c r="Z757" s="16" t="n">
        <f aca="false">(G757-E757)/SQRT(H757^2/D757+F757^2/C757)</f>
        <v>0.941243447509516</v>
      </c>
      <c r="AA757" s="24" t="n">
        <f aca="false">ABS(K757-Z757)</f>
        <v>0</v>
      </c>
    </row>
    <row r="758" customFormat="false" ht="15" hidden="false" customHeight="false" outlineLevel="0" collapsed="false">
      <c r="A758" s="17" t="n">
        <v>1153</v>
      </c>
      <c r="B758" s="6" t="s">
        <v>601</v>
      </c>
      <c r="C758" s="6" t="n">
        <v>99</v>
      </c>
      <c r="D758" s="6" t="n">
        <v>495</v>
      </c>
      <c r="E758" s="16" t="n">
        <v>0.50075355653811</v>
      </c>
      <c r="F758" s="16" t="n">
        <v>0.0573175063050239</v>
      </c>
      <c r="G758" s="16" t="n">
        <v>0.506679869420601</v>
      </c>
      <c r="H758" s="16" t="n">
        <v>0.0477012648372744</v>
      </c>
      <c r="I758" s="23" t="n">
        <f aca="false">G758-E758</f>
        <v>0.00592631288249079</v>
      </c>
      <c r="J758" s="17" t="n">
        <f aca="false">100*(G758-E758)/E758</f>
        <v>1.18347893991239</v>
      </c>
      <c r="K758" s="16" t="n">
        <v>0.964149517866253</v>
      </c>
      <c r="L758" s="17" t="n">
        <v>126.548805453006</v>
      </c>
      <c r="M758" s="16" t="n">
        <v>0.336809771623451</v>
      </c>
      <c r="N758" s="16" t="n">
        <v>0.381064798158789</v>
      </c>
      <c r="O758" s="6" t="str">
        <f aca="false">IF(N758&lt;0.05,"Yes","No")</f>
        <v>No</v>
      </c>
      <c r="P758" s="16" t="n">
        <v>0.119759150371776</v>
      </c>
      <c r="Q758" s="16" t="n">
        <v>1.18624100557184</v>
      </c>
      <c r="R758" s="16" t="n">
        <v>0.276532264115515</v>
      </c>
      <c r="S758" s="16" t="n">
        <v>0.02540973647432</v>
      </c>
      <c r="T758" s="16" t="n">
        <v>0.00592611737709875</v>
      </c>
      <c r="U758" s="16" t="n">
        <v>0.281808111876838</v>
      </c>
      <c r="V758" s="16" t="n">
        <v>0.321978800294538</v>
      </c>
      <c r="W758" s="6" t="s">
        <v>682</v>
      </c>
      <c r="X758" s="16" t="n">
        <v>2.1</v>
      </c>
      <c r="Y758" s="16" t="n">
        <v>0.505172941536578</v>
      </c>
      <c r="Z758" s="16" t="n">
        <f aca="false">(G758-E758)/SQRT(H758^2/D758+F758^2/C758)</f>
        <v>0.964149517866252</v>
      </c>
      <c r="AA758" s="24" t="n">
        <f aca="false">ABS(K758-Z758)</f>
        <v>0</v>
      </c>
    </row>
    <row r="759" customFormat="false" ht="15" hidden="false" customHeight="false" outlineLevel="0" collapsed="false">
      <c r="A759" s="17" t="n">
        <v>1154</v>
      </c>
      <c r="B759" s="6" t="s">
        <v>601</v>
      </c>
      <c r="C759" s="6" t="n">
        <v>99</v>
      </c>
      <c r="D759" s="6" t="n">
        <v>495</v>
      </c>
      <c r="E759" s="16" t="n">
        <v>0.49971018596129</v>
      </c>
      <c r="F759" s="16" t="n">
        <v>0.05716782467095</v>
      </c>
      <c r="G759" s="16" t="n">
        <v>0.505747447531633</v>
      </c>
      <c r="H759" s="16" t="n">
        <v>0.0475967210045242</v>
      </c>
      <c r="I759" s="23" t="n">
        <f aca="false">G759-E759</f>
        <v>0.00603726157034279</v>
      </c>
      <c r="J759" s="17" t="n">
        <f aca="false">100*(G759-E759)/E759</f>
        <v>1.2081525932334</v>
      </c>
      <c r="K759" s="16" t="n">
        <v>0.98472095688105</v>
      </c>
      <c r="L759" s="17" t="n">
        <v>126.573926373082</v>
      </c>
      <c r="M759" s="16" t="n">
        <v>0.326639738988977</v>
      </c>
      <c r="N759" s="16" t="n">
        <v>0.375832470764425</v>
      </c>
      <c r="O759" s="6" t="str">
        <f aca="false">IF(N759&lt;0.05,"Yes","No")</f>
        <v>No</v>
      </c>
      <c r="P759" s="16" t="n">
        <v>0.122280628216924</v>
      </c>
      <c r="Q759" s="16" t="n">
        <v>1.23671845746643</v>
      </c>
      <c r="R759" s="16" t="n">
        <v>0.266555824786137</v>
      </c>
      <c r="S759" s="16" t="n">
        <v>0.0243931522187378</v>
      </c>
      <c r="T759" s="16" t="n">
        <v>0.00603706526462695</v>
      </c>
      <c r="U759" s="16" t="n">
        <v>0.271928344100338</v>
      </c>
      <c r="V759" s="16" t="n">
        <v>0.315845974895304</v>
      </c>
      <c r="W759" s="6" t="s">
        <v>682</v>
      </c>
      <c r="X759" s="16" t="n">
        <v>2.3</v>
      </c>
      <c r="Y759" s="16" t="n">
        <v>0.505683093561882</v>
      </c>
      <c r="Z759" s="16" t="n">
        <f aca="false">(G759-E759)/SQRT(H759^2/D759+F759^2/C759)</f>
        <v>0.984720956881041</v>
      </c>
      <c r="AA759" s="24" t="n">
        <f aca="false">ABS(K759-Z759)</f>
        <v>9.10382880192628E-015</v>
      </c>
    </row>
    <row r="760" customFormat="false" ht="15" hidden="false" customHeight="false" outlineLevel="0" collapsed="false">
      <c r="A760" s="17" t="n">
        <v>1155</v>
      </c>
      <c r="B760" s="6" t="s">
        <v>601</v>
      </c>
      <c r="C760" s="6" t="n">
        <v>99</v>
      </c>
      <c r="D760" s="6" t="n">
        <v>495</v>
      </c>
      <c r="E760" s="16" t="n">
        <v>0.498819733809943</v>
      </c>
      <c r="F760" s="16" t="n">
        <v>0.0570437716167727</v>
      </c>
      <c r="G760" s="16" t="n">
        <v>0.50494807242143</v>
      </c>
      <c r="H760" s="16" t="n">
        <v>0.0475126179476215</v>
      </c>
      <c r="I760" s="23" t="n">
        <f aca="false">G760-E760</f>
        <v>0.00612833861148715</v>
      </c>
      <c r="J760" s="17" t="n">
        <f aca="false">100*(G760-E760)/E760</f>
        <v>1.22856779636191</v>
      </c>
      <c r="K760" s="16" t="n">
        <v>1.00170079207108</v>
      </c>
      <c r="L760" s="17" t="n">
        <v>126.598051608862</v>
      </c>
      <c r="M760" s="16" t="n">
        <v>0.318398912561305</v>
      </c>
      <c r="N760" s="16" t="n">
        <v>0.369589013973095</v>
      </c>
      <c r="O760" s="6" t="str">
        <f aca="false">IF(N760&lt;0.05,"Yes","No")</f>
        <v>No</v>
      </c>
      <c r="P760" s="16" t="n">
        <v>0.124356217277495</v>
      </c>
      <c r="Q760" s="16" t="n">
        <v>1.27905884708991</v>
      </c>
      <c r="R760" s="16" t="n">
        <v>0.258532051699265</v>
      </c>
      <c r="S760" s="16" t="n">
        <v>0.0242973647996603</v>
      </c>
      <c r="T760" s="16" t="n">
        <v>0.00612814181018337</v>
      </c>
      <c r="U760" s="16" t="n">
        <v>0.263981431411164</v>
      </c>
      <c r="V760" s="16" t="n">
        <v>0.309180706058809</v>
      </c>
      <c r="W760" s="6" t="s">
        <v>682</v>
      </c>
      <c r="X760" s="16" t="n">
        <v>2.3</v>
      </c>
      <c r="Y760" s="16" t="n">
        <v>0.506397306397306</v>
      </c>
      <c r="Z760" s="16" t="n">
        <f aca="false">(G760-E760)/SQRT(H760^2/D760+F760^2/C760)</f>
        <v>1.00170079207107</v>
      </c>
      <c r="AA760" s="24" t="n">
        <f aca="false">ABS(K760-Z760)</f>
        <v>8.88178419700125E-015</v>
      </c>
    </row>
    <row r="761" customFormat="false" ht="15" hidden="false" customHeight="false" outlineLevel="0" collapsed="false">
      <c r="A761" s="17" t="n">
        <v>1156</v>
      </c>
      <c r="B761" s="6" t="s">
        <v>601</v>
      </c>
      <c r="C761" s="6" t="n">
        <v>99</v>
      </c>
      <c r="D761" s="6" t="n">
        <v>495</v>
      </c>
      <c r="E761" s="16" t="n">
        <v>0.498018254234333</v>
      </c>
      <c r="F761" s="16" t="n">
        <v>0.0569382867757228</v>
      </c>
      <c r="G761" s="16" t="n">
        <v>0.504232471880287</v>
      </c>
      <c r="H761" s="16" t="n">
        <v>0.0474444107697781</v>
      </c>
      <c r="I761" s="23" t="n">
        <f aca="false">G761-E761</f>
        <v>0.00621421764595342</v>
      </c>
      <c r="J761" s="17" t="n">
        <f aca="false">100*(G761-E761)/E761</f>
        <v>1.24778913084367</v>
      </c>
      <c r="K761" s="16" t="n">
        <v>1.017568439811</v>
      </c>
      <c r="L761" s="17" t="n">
        <v>126.62282783539</v>
      </c>
      <c r="M761" s="16" t="n">
        <v>0.310823432340613</v>
      </c>
      <c r="N761" s="16" t="n">
        <v>0.363482008679233</v>
      </c>
      <c r="O761" s="6" t="str">
        <f aca="false">IF(N761&lt;0.05,"Yes","No")</f>
        <v>No</v>
      </c>
      <c r="P761" s="16" t="n">
        <v>0.126291787819721</v>
      </c>
      <c r="Q761" s="16" t="n">
        <v>1.31918511572317</v>
      </c>
      <c r="R761" s="16" t="n">
        <v>0.251202215689181</v>
      </c>
      <c r="S761" s="16" t="n">
        <v>0.0242311573319028</v>
      </c>
      <c r="T761" s="16" t="n">
        <v>0.00621402032503078</v>
      </c>
      <c r="U761" s="16" t="n">
        <v>0.256720973517283</v>
      </c>
      <c r="V761" s="16" t="n">
        <v>0.305080816563607</v>
      </c>
      <c r="W761" s="6" t="s">
        <v>682</v>
      </c>
      <c r="X761" s="16" t="n">
        <v>2.4</v>
      </c>
      <c r="Y761" s="16" t="n">
        <v>0.507070707070707</v>
      </c>
      <c r="Z761" s="16" t="n">
        <f aca="false">(G761-E761)/SQRT(H761^2/D761+F761^2/C761)</f>
        <v>1.017568439811</v>
      </c>
      <c r="AA761" s="24" t="n">
        <f aca="false">ABS(K761-Z761)</f>
        <v>0</v>
      </c>
    </row>
    <row r="762" customFormat="false" ht="15" hidden="false" customHeight="false" outlineLevel="0" collapsed="false">
      <c r="A762" s="17" t="n">
        <v>1157</v>
      </c>
      <c r="B762" s="6" t="s">
        <v>601</v>
      </c>
      <c r="C762" s="6" t="n">
        <v>99</v>
      </c>
      <c r="D762" s="6" t="n">
        <v>495</v>
      </c>
      <c r="E762" s="16" t="n">
        <v>0.497347161023304</v>
      </c>
      <c r="F762" s="16" t="n">
        <v>0.0568612314926393</v>
      </c>
      <c r="G762" s="16" t="n">
        <v>0.503634855662934</v>
      </c>
      <c r="H762" s="16" t="n">
        <v>0.0473988416852599</v>
      </c>
      <c r="I762" s="23" t="n">
        <f aca="false">G762-E762</f>
        <v>0.00628769463962986</v>
      </c>
      <c r="J762" s="17" t="n">
        <f aca="false">100*(G762-E762)/E762</f>
        <v>1.26424661330986</v>
      </c>
      <c r="K762" s="16" t="n">
        <v>1.03094598403933</v>
      </c>
      <c r="L762" s="17" t="n">
        <v>126.646367640104</v>
      </c>
      <c r="M762" s="16" t="n">
        <v>0.304530958258988</v>
      </c>
      <c r="N762" s="16" t="n">
        <v>0.362071168895501</v>
      </c>
      <c r="O762" s="6" t="str">
        <f aca="false">IF(N762&lt;0.05,"Yes","No")</f>
        <v>No</v>
      </c>
      <c r="P762" s="16" t="n">
        <v>0.12791909192485</v>
      </c>
      <c r="Q762" s="16" t="n">
        <v>1.35340025983886</v>
      </c>
      <c r="R762" s="16" t="n">
        <v>0.245153244717214</v>
      </c>
      <c r="S762" s="16" t="n">
        <v>0.0241687546035681</v>
      </c>
      <c r="T762" s="16" t="n">
        <v>0.00628749692445558</v>
      </c>
      <c r="U762" s="16" t="n">
        <v>0.250728536325559</v>
      </c>
      <c r="V762" s="16" t="n">
        <v>0.301390913728491</v>
      </c>
      <c r="W762" s="6" t="s">
        <v>682</v>
      </c>
      <c r="X762" s="16" t="n">
        <v>2.5</v>
      </c>
      <c r="Y762" s="16" t="n">
        <v>0.507499234771962</v>
      </c>
      <c r="Z762" s="16" t="n">
        <f aca="false">(G762-E762)/SQRT(H762^2/D762+F762^2/C762)</f>
        <v>1.03094598403934</v>
      </c>
      <c r="AA762" s="24" t="n">
        <f aca="false">ABS(K762-Z762)</f>
        <v>9.32587340685132E-015</v>
      </c>
    </row>
    <row r="763" customFormat="false" ht="15" hidden="false" customHeight="false" outlineLevel="0" collapsed="false">
      <c r="A763" s="17" t="n">
        <v>1158</v>
      </c>
      <c r="B763" s="6" t="s">
        <v>601</v>
      </c>
      <c r="C763" s="6" t="n">
        <v>99</v>
      </c>
      <c r="D763" s="6" t="n">
        <v>495</v>
      </c>
      <c r="E763" s="16" t="n">
        <v>0.496746019582556</v>
      </c>
      <c r="F763" s="16" t="n">
        <v>0.0567924915055939</v>
      </c>
      <c r="G763" s="16" t="n">
        <v>0.503100500142936</v>
      </c>
      <c r="H763" s="16" t="n">
        <v>0.0473606695515649</v>
      </c>
      <c r="I763" s="23" t="n">
        <f aca="false">G763-E763</f>
        <v>0.00635448056037968</v>
      </c>
      <c r="J763" s="17" t="n">
        <f aca="false">100*(G763-E763)/E763</f>
        <v>1.27922123376443</v>
      </c>
      <c r="K763" s="16" t="n">
        <v>1.04310601413212</v>
      </c>
      <c r="L763" s="17" t="n">
        <v>126.670567568322</v>
      </c>
      <c r="M763" s="16" t="n">
        <v>0.298885860328915</v>
      </c>
      <c r="N763" s="16" t="n">
        <v>0.356997835446873</v>
      </c>
      <c r="O763" s="6" t="str">
        <f aca="false">IF(N763&lt;0.05,"Yes","No")</f>
        <v>No</v>
      </c>
      <c r="P763" s="16" t="n">
        <v>0.129393609595733</v>
      </c>
      <c r="Q763" s="16" t="n">
        <v>1.38478125602085</v>
      </c>
      <c r="R763" s="16" t="n">
        <v>0.239761333614199</v>
      </c>
      <c r="S763" s="16" t="n">
        <v>0.0241099836894637</v>
      </c>
      <c r="T763" s="16" t="n">
        <v>0.00635428256355665</v>
      </c>
      <c r="U763" s="16" t="n">
        <v>0.245386394076321</v>
      </c>
      <c r="V763" s="16" t="n">
        <v>0.296155992850732</v>
      </c>
      <c r="W763" s="6" t="s">
        <v>682</v>
      </c>
      <c r="X763" s="16" t="n">
        <v>2.5</v>
      </c>
      <c r="Y763" s="16" t="n">
        <v>0.508029792878278</v>
      </c>
      <c r="Z763" s="16" t="n">
        <f aca="false">(G763-E763)/SQRT(H763^2/D763+F763^2/C763)</f>
        <v>1.04310601413211</v>
      </c>
      <c r="AA763" s="24" t="n">
        <f aca="false">ABS(K763-Z763)</f>
        <v>9.76996261670138E-015</v>
      </c>
    </row>
    <row r="764" customFormat="false" ht="15" hidden="false" customHeight="false" outlineLevel="0" collapsed="false">
      <c r="A764" s="17" t="n">
        <v>1159</v>
      </c>
      <c r="B764" s="6" t="s">
        <v>601</v>
      </c>
      <c r="C764" s="6" t="n">
        <v>99</v>
      </c>
      <c r="D764" s="6" t="n">
        <v>495</v>
      </c>
      <c r="E764" s="16" t="n">
        <v>0.496262217410887</v>
      </c>
      <c r="F764" s="16" t="n">
        <v>0.0567424722717382</v>
      </c>
      <c r="G764" s="16" t="n">
        <v>0.502672857708401</v>
      </c>
      <c r="H764" s="16" t="n">
        <v>0.047338275537601</v>
      </c>
      <c r="I764" s="23" t="n">
        <f aca="false">G764-E764</f>
        <v>0.00641064029751409</v>
      </c>
      <c r="J764" s="17" t="n">
        <f aca="false">100*(G764-E764)/E764</f>
        <v>1.29178488158133</v>
      </c>
      <c r="K764" s="16" t="n">
        <v>1.05319992161139</v>
      </c>
      <c r="L764" s="17" t="n">
        <v>126.695040363454</v>
      </c>
      <c r="M764" s="16" t="n">
        <v>0.294253857930957</v>
      </c>
      <c r="N764" s="16" t="n">
        <v>0.352467135412167</v>
      </c>
      <c r="O764" s="6" t="str">
        <f aca="false">IF(N764&lt;0.05,"Yes","No")</f>
        <v>No</v>
      </c>
      <c r="P764" s="16" t="n">
        <v>0.130610747244021</v>
      </c>
      <c r="Q764" s="16" t="n">
        <v>1.41095560217045</v>
      </c>
      <c r="R764" s="16" t="n">
        <v>0.235374167759934</v>
      </c>
      <c r="S764" s="16" t="n">
        <v>0.024179508933427</v>
      </c>
      <c r="T764" s="16" t="n">
        <v>0.00641044212303786</v>
      </c>
      <c r="U764" s="16" t="n">
        <v>0.241039230643765</v>
      </c>
      <c r="V764" s="16" t="n">
        <v>0.2916903706991</v>
      </c>
      <c r="W764" s="6" t="s">
        <v>682</v>
      </c>
      <c r="X764" s="16" t="n">
        <v>2.6</v>
      </c>
      <c r="Y764" s="16" t="n">
        <v>0.508397102336496</v>
      </c>
      <c r="Z764" s="16" t="n">
        <f aca="false">(G764-E764)/SQRT(H764^2/D764+F764^2/C764)</f>
        <v>1.05319992161139</v>
      </c>
      <c r="AA764" s="24" t="n">
        <f aca="false">ABS(K764-Z764)</f>
        <v>0</v>
      </c>
    </row>
    <row r="765" customFormat="false" ht="15" hidden="false" customHeight="false" outlineLevel="0" collapsed="false">
      <c r="A765" s="17" t="n">
        <v>1160</v>
      </c>
      <c r="B765" s="6" t="s">
        <v>601</v>
      </c>
      <c r="C765" s="6" t="n">
        <v>99</v>
      </c>
      <c r="D765" s="6" t="n">
        <v>495</v>
      </c>
      <c r="E765" s="16" t="n">
        <v>0.495830821870553</v>
      </c>
      <c r="F765" s="16" t="n">
        <v>0.0567017194008181</v>
      </c>
      <c r="G765" s="16" t="n">
        <v>0.502293407375162</v>
      </c>
      <c r="H765" s="16" t="n">
        <v>0.0473233401843126</v>
      </c>
      <c r="I765" s="23" t="n">
        <f aca="false">G765-E765</f>
        <v>0.00646258550460888</v>
      </c>
      <c r="J765" s="17" t="n">
        <f aca="false">100*(G765-E765)/E765</f>
        <v>1.30338519098679</v>
      </c>
      <c r="K765" s="16" t="n">
        <v>1.06244473290338</v>
      </c>
      <c r="L765" s="17" t="n">
        <v>126.719218925558</v>
      </c>
      <c r="M765" s="16" t="n">
        <v>0.290054399420125</v>
      </c>
      <c r="N765" s="16" t="n">
        <v>0.348473564199173</v>
      </c>
      <c r="O765" s="6" t="str">
        <f aca="false">IF(N765&lt;0.05,"Yes","No")</f>
        <v>No</v>
      </c>
      <c r="P765" s="16" t="n">
        <v>0.131722404621542</v>
      </c>
      <c r="Q765" s="16" t="n">
        <v>1.43507573258985</v>
      </c>
      <c r="R765" s="16" t="n">
        <v>0.231417248111007</v>
      </c>
      <c r="S765" s="16" t="n">
        <v>0.024083769402962</v>
      </c>
      <c r="T765" s="16" t="n">
        <v>0.00646238731137806</v>
      </c>
      <c r="U765" s="16" t="n">
        <v>0.237117967940731</v>
      </c>
      <c r="V765" s="16" t="n">
        <v>0.28783105935002</v>
      </c>
      <c r="W765" s="6" t="s">
        <v>682</v>
      </c>
      <c r="X765" s="16" t="n">
        <v>2.6</v>
      </c>
      <c r="Y765" s="16" t="n">
        <v>0.508641975308642</v>
      </c>
      <c r="Z765" s="16" t="n">
        <f aca="false">(G765-E765)/SQRT(H765^2/D765+F765^2/C765)</f>
        <v>1.06244473290338</v>
      </c>
      <c r="AA765" s="24" t="n">
        <f aca="false">ABS(K765-Z765)</f>
        <v>0</v>
      </c>
    </row>
    <row r="766" customFormat="false" ht="15" hidden="false" customHeight="false" outlineLevel="0" collapsed="false">
      <c r="A766" s="17" t="n">
        <v>1161</v>
      </c>
      <c r="B766" s="6" t="s">
        <v>601</v>
      </c>
      <c r="C766" s="6" t="n">
        <v>99</v>
      </c>
      <c r="D766" s="6" t="n">
        <v>495</v>
      </c>
      <c r="E766" s="16" t="n">
        <v>0.495492724457172</v>
      </c>
      <c r="F766" s="16" t="n">
        <v>0.05667449295785</v>
      </c>
      <c r="G766" s="16" t="n">
        <v>0.501998588472906</v>
      </c>
      <c r="H766" s="16" t="n">
        <v>0.047320139905808</v>
      </c>
      <c r="I766" s="23" t="n">
        <f aca="false">G766-E766</f>
        <v>0.00650586401573339</v>
      </c>
      <c r="J766" s="17" t="n">
        <f aca="false">100*(G766-E766)/E766</f>
        <v>1.3130089897608</v>
      </c>
      <c r="K766" s="16" t="n">
        <v>1.07001949541147</v>
      </c>
      <c r="L766" s="17" t="n">
        <v>126.744003996139</v>
      </c>
      <c r="M766" s="16" t="n">
        <v>0.28664403881667</v>
      </c>
      <c r="N766" s="16" t="n">
        <v>0.345320599514808</v>
      </c>
      <c r="O766" s="6" t="str">
        <f aca="false">IF(N766&lt;0.05,"Yes","No")</f>
        <v>No</v>
      </c>
      <c r="P766" s="16" t="n">
        <v>0.132625615880552</v>
      </c>
      <c r="Q766" s="16" t="n">
        <v>1.45482363286042</v>
      </c>
      <c r="R766" s="16" t="n">
        <v>0.228237343694771</v>
      </c>
      <c r="S766" s="16" t="n">
        <v>0.0241690098175589</v>
      </c>
      <c r="T766" s="16" t="n">
        <v>0.00650566611649041</v>
      </c>
      <c r="U766" s="16" t="n">
        <v>0.233966376776321</v>
      </c>
      <c r="V766" s="16" t="n">
        <v>0.284663610214527</v>
      </c>
      <c r="W766" s="6" t="s">
        <v>682</v>
      </c>
      <c r="X766" s="16" t="n">
        <v>2.6</v>
      </c>
      <c r="Y766" s="16" t="n">
        <v>0.509070503009897</v>
      </c>
      <c r="Z766" s="16" t="n">
        <f aca="false">(G766-E766)/SQRT(H766^2/D766+F766^2/C766)</f>
        <v>1.07001949541147</v>
      </c>
      <c r="AA766" s="24" t="n">
        <f aca="false">ABS(K766-Z766)</f>
        <v>0</v>
      </c>
    </row>
    <row r="767" customFormat="false" ht="15" hidden="false" customHeight="false" outlineLevel="0" collapsed="false">
      <c r="A767" s="17" t="n">
        <v>1162</v>
      </c>
      <c r="B767" s="6" t="s">
        <v>601</v>
      </c>
      <c r="C767" s="6" t="n">
        <v>99</v>
      </c>
      <c r="D767" s="6" t="n">
        <v>495</v>
      </c>
      <c r="E767" s="16" t="n">
        <v>0.495193021165</v>
      </c>
      <c r="F767" s="16" t="n">
        <v>0.0566573712378615</v>
      </c>
      <c r="G767" s="16" t="n">
        <v>0.501738113706762</v>
      </c>
      <c r="H767" s="16" t="n">
        <v>0.0473234692116733</v>
      </c>
      <c r="I767" s="23" t="n">
        <f aca="false">G767-E767</f>
        <v>0.00654509254176205</v>
      </c>
      <c r="J767" s="17" t="n">
        <f aca="false">100*(G767-E767)/E767</f>
        <v>1.32172552156813</v>
      </c>
      <c r="K767" s="16" t="n">
        <v>1.07674762081754</v>
      </c>
      <c r="L767" s="17" t="n">
        <v>126.766396503697</v>
      </c>
      <c r="M767" s="16" t="n">
        <v>0.283637904921894</v>
      </c>
      <c r="N767" s="16" t="n">
        <v>0.34268156310575</v>
      </c>
      <c r="O767" s="6" t="str">
        <f aca="false">IF(N767&lt;0.05,"Yes","No")</f>
        <v>No</v>
      </c>
      <c r="P767" s="16" t="n">
        <v>0.133426930967897</v>
      </c>
      <c r="Q767" s="16" t="n">
        <v>1.47245663501048</v>
      </c>
      <c r="R767" s="16" t="n">
        <v>0.225442408824948</v>
      </c>
      <c r="S767" s="16" t="n">
        <v>0.0243275762887146</v>
      </c>
      <c r="T767" s="16" t="n">
        <v>0.0065448948072295</v>
      </c>
      <c r="U767" s="16" t="n">
        <v>0.231196101099429</v>
      </c>
      <c r="V767" s="16" t="n">
        <v>0.281946464755401</v>
      </c>
      <c r="W767" s="6" t="s">
        <v>682</v>
      </c>
      <c r="X767" s="16" t="n">
        <v>2.6</v>
      </c>
      <c r="Y767" s="16" t="n">
        <v>0.509356188144067</v>
      </c>
      <c r="Z767" s="16" t="n">
        <f aca="false">(G767-E767)/SQRT(H767^2/D767+F767^2/C767)</f>
        <v>1.07674762081755</v>
      </c>
      <c r="AA767" s="24" t="n">
        <f aca="false">ABS(K767-Z767)</f>
        <v>9.32587340685132E-015</v>
      </c>
    </row>
    <row r="768" customFormat="false" ht="15" hidden="false" customHeight="false" outlineLevel="0" collapsed="false">
      <c r="A768" s="17" t="n">
        <v>1163</v>
      </c>
      <c r="B768" s="6" t="s">
        <v>601</v>
      </c>
      <c r="C768" s="6" t="n">
        <v>99</v>
      </c>
      <c r="D768" s="6" t="n">
        <v>495</v>
      </c>
      <c r="E768" s="16" t="n">
        <v>0.494959925461297</v>
      </c>
      <c r="F768" s="16" t="n">
        <v>0.0566546452850505</v>
      </c>
      <c r="G768" s="16" t="n">
        <v>0.501537996289706</v>
      </c>
      <c r="H768" s="16" t="n">
        <v>0.0473364124086765</v>
      </c>
      <c r="I768" s="23" t="n">
        <f aca="false">G768-E768</f>
        <v>0.00657807082840889</v>
      </c>
      <c r="J768" s="17" t="n">
        <f aca="false">100*(G768-E768)/E768</f>
        <v>1.32901079259663</v>
      </c>
      <c r="K768" s="16" t="n">
        <v>1.08218239533108</v>
      </c>
      <c r="L768" s="17" t="n">
        <v>126.785742232102</v>
      </c>
      <c r="M768" s="16" t="n">
        <v>0.281225441176111</v>
      </c>
      <c r="N768" s="16" t="n">
        <v>0.340943249804391</v>
      </c>
      <c r="O768" s="6" t="str">
        <f aca="false">IF(N768&lt;0.05,"Yes","No")</f>
        <v>No</v>
      </c>
      <c r="P768" s="16" t="n">
        <v>0.13407209576618</v>
      </c>
      <c r="Q768" s="16" t="n">
        <v>1.48673072365416</v>
      </c>
      <c r="R768" s="16" t="n">
        <v>0.223209986491289</v>
      </c>
      <c r="S768" s="16" t="n">
        <v>0.0242535942347673</v>
      </c>
      <c r="T768" s="16" t="n">
        <v>0.00657787331057866</v>
      </c>
      <c r="U768" s="16" t="n">
        <v>0.228983187979676</v>
      </c>
      <c r="V768" s="16" t="n">
        <v>0.279735133657545</v>
      </c>
      <c r="W768" s="6" t="s">
        <v>682</v>
      </c>
      <c r="X768" s="16" t="n">
        <v>2.6</v>
      </c>
      <c r="Y768" s="16" t="n">
        <v>0.509560248954188</v>
      </c>
      <c r="Z768" s="16" t="n">
        <f aca="false">(G768-E768)/SQRT(H768^2/D768+F768^2/C768)</f>
        <v>1.08218239533108</v>
      </c>
      <c r="AA768" s="24" t="n">
        <f aca="false">ABS(K768-Z768)</f>
        <v>0</v>
      </c>
    </row>
    <row r="769" customFormat="false" ht="15" hidden="false" customHeight="false" outlineLevel="0" collapsed="false">
      <c r="A769" s="17" t="n">
        <v>1164</v>
      </c>
      <c r="B769" s="6" t="s">
        <v>601</v>
      </c>
      <c r="C769" s="6" t="n">
        <v>99</v>
      </c>
      <c r="D769" s="6" t="n">
        <v>495</v>
      </c>
      <c r="E769" s="16" t="n">
        <v>0.494771507653323</v>
      </c>
      <c r="F769" s="16" t="n">
        <v>0.0566552828796748</v>
      </c>
      <c r="G769" s="16" t="n">
        <v>0.501378776991006</v>
      </c>
      <c r="H769" s="16" t="n">
        <v>0.0473534260128835</v>
      </c>
      <c r="I769" s="23" t="n">
        <f aca="false">G769-E769</f>
        <v>0.00660726933768296</v>
      </c>
      <c r="J769" s="17" t="n">
        <f aca="false">100*(G769-E769)/E769</f>
        <v>1.33541831643073</v>
      </c>
      <c r="K769" s="16" t="n">
        <v>1.08692734568307</v>
      </c>
      <c r="L769" s="17" t="n">
        <v>126.806698416668</v>
      </c>
      <c r="M769" s="16" t="n">
        <v>0.279130669067646</v>
      </c>
      <c r="N769" s="16" t="n">
        <v>0.338794648013359</v>
      </c>
      <c r="O769" s="6" t="str">
        <f aca="false">IF(N769&lt;0.05,"Yes","No")</f>
        <v>No</v>
      </c>
      <c r="P769" s="16" t="n">
        <v>0.134629193015599</v>
      </c>
      <c r="Q769" s="16" t="n">
        <v>1.49911173962043</v>
      </c>
      <c r="R769" s="16" t="n">
        <v>0.221295093568044</v>
      </c>
      <c r="S769" s="16" t="n">
        <v>0.0242397075567308</v>
      </c>
      <c r="T769" s="16" t="n">
        <v>0.00660707207100485</v>
      </c>
      <c r="U769" s="16" t="n">
        <v>0.227084895477282</v>
      </c>
      <c r="V769" s="16" t="n">
        <v>0.277739243158004</v>
      </c>
      <c r="W769" s="6" t="s">
        <v>682</v>
      </c>
      <c r="X769" s="16" t="n">
        <v>2.6</v>
      </c>
      <c r="Y769" s="16" t="n">
        <v>0.509805121926334</v>
      </c>
      <c r="Z769" s="16" t="n">
        <f aca="false">(G769-E769)/SQRT(H769^2/D769+F769^2/C769)</f>
        <v>1.08692734568306</v>
      </c>
      <c r="AA769" s="24" t="n">
        <f aca="false">ABS(K769-Z769)</f>
        <v>9.32587340685132E-015</v>
      </c>
    </row>
    <row r="770" customFormat="false" ht="15" hidden="false" customHeight="false" outlineLevel="0" collapsed="false">
      <c r="A770" s="17" t="n">
        <v>1165</v>
      </c>
      <c r="B770" s="6" t="s">
        <v>601</v>
      </c>
      <c r="C770" s="6" t="n">
        <v>99</v>
      </c>
      <c r="D770" s="6" t="n">
        <v>495</v>
      </c>
      <c r="E770" s="16" t="n">
        <v>0.49461590069713</v>
      </c>
      <c r="F770" s="16" t="n">
        <v>0.0566643056224148</v>
      </c>
      <c r="G770" s="16" t="n">
        <v>0.50124975394721</v>
      </c>
      <c r="H770" s="16" t="n">
        <v>0.0473789083566752</v>
      </c>
      <c r="I770" s="23" t="n">
        <f aca="false">G770-E770</f>
        <v>0.00663385325007976</v>
      </c>
      <c r="J770" s="17" t="n">
        <f aca="false">100*(G770-E770)/E770</f>
        <v>1.34121309903902</v>
      </c>
      <c r="K770" s="16" t="n">
        <v>1.09107608013338</v>
      </c>
      <c r="L770" s="17" t="n">
        <v>126.829517157897</v>
      </c>
      <c r="M770" s="16" t="n">
        <v>0.277307851747879</v>
      </c>
      <c r="N770" s="16" t="n">
        <v>0.337166548913365</v>
      </c>
      <c r="O770" s="6" t="str">
        <f aca="false">IF(N770&lt;0.05,"Yes","No")</f>
        <v>No</v>
      </c>
      <c r="P770" s="16" t="n">
        <v>0.135109477880849</v>
      </c>
      <c r="Q770" s="16" t="n">
        <v>1.50982687431195</v>
      </c>
      <c r="R770" s="16" t="n">
        <v>0.219653723751003</v>
      </c>
      <c r="S770" s="16" t="n">
        <v>0.024306168014766</v>
      </c>
      <c r="T770" s="16" t="n">
        <v>0.00663365618135645</v>
      </c>
      <c r="U770" s="16" t="n">
        <v>0.225457663044096</v>
      </c>
      <c r="V770" s="16" t="n">
        <v>0.276554376397548</v>
      </c>
      <c r="W770" s="6" t="s">
        <v>682</v>
      </c>
      <c r="X770" s="16" t="n">
        <v>2.7</v>
      </c>
      <c r="Y770" s="16" t="n">
        <v>0.510090807060504</v>
      </c>
      <c r="Z770" s="16" t="n">
        <f aca="false">(G770-E770)/SQRT(H770^2/D770+F770^2/C770)</f>
        <v>1.09107608013339</v>
      </c>
      <c r="AA770" s="24" t="n">
        <f aca="false">ABS(K770-Z770)</f>
        <v>9.10382880192628E-015</v>
      </c>
    </row>
    <row r="771" customFormat="false" ht="15" hidden="false" customHeight="false" outlineLevel="0" collapsed="false">
      <c r="A771" s="17" t="n">
        <v>1166</v>
      </c>
      <c r="B771" s="6" t="s">
        <v>601</v>
      </c>
      <c r="C771" s="6" t="n">
        <v>99</v>
      </c>
      <c r="D771" s="6" t="n">
        <v>495</v>
      </c>
      <c r="E771" s="16" t="n">
        <v>0.494490599090403</v>
      </c>
      <c r="F771" s="16" t="n">
        <v>0.0566815649193925</v>
      </c>
      <c r="G771" s="16" t="n">
        <v>0.50114944378535</v>
      </c>
      <c r="H771" s="16" t="n">
        <v>0.0474121666385428</v>
      </c>
      <c r="I771" s="23" t="n">
        <f aca="false">G771-E771</f>
        <v>0.00665884469494671</v>
      </c>
      <c r="J771" s="17" t="n">
        <f aca="false">100*(G771-E771)/E771</f>
        <v>1.34660693392259</v>
      </c>
      <c r="K771" s="16" t="n">
        <v>1.09479960613324</v>
      </c>
      <c r="L771" s="17" t="n">
        <v>126.853466528444</v>
      </c>
      <c r="M771" s="16" t="n">
        <v>0.275678796814152</v>
      </c>
      <c r="N771" s="16" t="n">
        <v>0.335768783829875</v>
      </c>
      <c r="O771" s="6" t="str">
        <f aca="false">IF(N771&lt;0.05,"Yes","No")</f>
        <v>No</v>
      </c>
      <c r="P771" s="16" t="n">
        <v>0.135535232321345</v>
      </c>
      <c r="Q771" s="16" t="n">
        <v>1.51935734279212</v>
      </c>
      <c r="R771" s="16" t="n">
        <v>0.218206051599582</v>
      </c>
      <c r="S771" s="16" t="n">
        <v>0.0243617902272129</v>
      </c>
      <c r="T771" s="16" t="n">
        <v>0.00665864787948858</v>
      </c>
      <c r="U771" s="16" t="n">
        <v>0.224022366534207</v>
      </c>
      <c r="V771" s="16" t="n">
        <v>0.275472309330242</v>
      </c>
      <c r="W771" s="6" t="s">
        <v>682</v>
      </c>
      <c r="X771" s="16" t="n">
        <v>2.7</v>
      </c>
      <c r="Y771" s="16" t="n">
        <v>0.510111213141516</v>
      </c>
      <c r="Z771" s="16" t="n">
        <f aca="false">(G771-E771)/SQRT(H771^2/D771+F771^2/C771)</f>
        <v>1.09479960613323</v>
      </c>
      <c r="AA771" s="24" t="n">
        <f aca="false">ABS(K771-Z771)</f>
        <v>9.32587340685132E-015</v>
      </c>
    </row>
    <row r="772" customFormat="false" ht="15" hidden="false" customHeight="false" outlineLevel="0" collapsed="false">
      <c r="A772" s="17" t="n">
        <v>1167</v>
      </c>
      <c r="B772" s="6" t="s">
        <v>601</v>
      </c>
      <c r="C772" s="6" t="n">
        <v>99</v>
      </c>
      <c r="D772" s="6" t="n">
        <v>495</v>
      </c>
      <c r="E772" s="16" t="n">
        <v>0.494392002170736</v>
      </c>
      <c r="F772" s="16" t="n">
        <v>0.0567076014691939</v>
      </c>
      <c r="G772" s="16" t="n">
        <v>0.501070821947522</v>
      </c>
      <c r="H772" s="16" t="n">
        <v>0.047450781887526</v>
      </c>
      <c r="I772" s="23" t="n">
        <f aca="false">G772-E772</f>
        <v>0.00667881977678553</v>
      </c>
      <c r="J772" s="17" t="n">
        <f aca="false">100*(G772-E772)/E772</f>
        <v>1.35091582134434</v>
      </c>
      <c r="K772" s="16" t="n">
        <v>1.09753176603347</v>
      </c>
      <c r="L772" s="17" t="n">
        <v>126.874883176002</v>
      </c>
      <c r="M772" s="16" t="n">
        <v>0.274487611816016</v>
      </c>
      <c r="N772" s="16" t="n">
        <v>0.335295537132723</v>
      </c>
      <c r="O772" s="6" t="str">
        <f aca="false">IF(N772&lt;0.05,"Yes","No")</f>
        <v>No</v>
      </c>
      <c r="P772" s="16" t="n">
        <v>0.135841825425372</v>
      </c>
      <c r="Q772" s="16" t="n">
        <v>1.52623896825112</v>
      </c>
      <c r="R772" s="16" t="n">
        <v>0.217167823939515</v>
      </c>
      <c r="S772" s="16" t="n">
        <v>0.0244718714323516</v>
      </c>
      <c r="T772" s="16" t="n">
        <v>0.00667862327628748</v>
      </c>
      <c r="U772" s="16" t="n">
        <v>0.222992940988382</v>
      </c>
      <c r="V772" s="16" t="n">
        <v>0.275472309330242</v>
      </c>
      <c r="W772" s="6" t="s">
        <v>682</v>
      </c>
      <c r="X772" s="16" t="n">
        <v>2.7</v>
      </c>
      <c r="Y772" s="16" t="n">
        <v>0.510315273951638</v>
      </c>
      <c r="Z772" s="16" t="n">
        <f aca="false">(G772-E772)/SQRT(H772^2/D772+F772^2/C772)</f>
        <v>1.09753176603348</v>
      </c>
      <c r="AA772" s="24" t="n">
        <f aca="false">ABS(K772-Z772)</f>
        <v>8.88178419700125E-015</v>
      </c>
    </row>
    <row r="773" customFormat="false" ht="15" hidden="false" customHeight="false" outlineLevel="0" collapsed="false">
      <c r="A773" s="17" t="n">
        <v>1168</v>
      </c>
      <c r="B773" s="6" t="s">
        <v>601</v>
      </c>
      <c r="C773" s="6" t="n">
        <v>99</v>
      </c>
      <c r="D773" s="6" t="n">
        <v>495</v>
      </c>
      <c r="E773" s="16" t="n">
        <v>0.494328584032829</v>
      </c>
      <c r="F773" s="16" t="n">
        <v>0.0567403737933745</v>
      </c>
      <c r="G773" s="16" t="n">
        <v>0.501024803248319</v>
      </c>
      <c r="H773" s="16" t="n">
        <v>0.0474970362991948</v>
      </c>
      <c r="I773" s="23" t="n">
        <f aca="false">G773-E773</f>
        <v>0.00669621921548935</v>
      </c>
      <c r="J773" s="17" t="n">
        <f aca="false">100*(G773-E773)/E773</f>
        <v>1.35460894469429</v>
      </c>
      <c r="K773" s="16" t="n">
        <v>1.09970186360983</v>
      </c>
      <c r="L773" s="17" t="n">
        <v>126.89883434633</v>
      </c>
      <c r="M773" s="16" t="n">
        <v>0.273543900554464</v>
      </c>
      <c r="N773" s="16" t="n">
        <v>0.335295537132723</v>
      </c>
      <c r="O773" s="6" t="str">
        <f aca="false">IF(N773&lt;0.05,"Yes","No")</f>
        <v>No</v>
      </c>
      <c r="P773" s="16" t="n">
        <v>0.136074992932675</v>
      </c>
      <c r="Q773" s="16" t="n">
        <v>1.53148293126453</v>
      </c>
      <c r="R773" s="16" t="n">
        <v>0.216380628297168</v>
      </c>
      <c r="S773" s="16" t="n">
        <v>0.0248894880914335</v>
      </c>
      <c r="T773" s="16" t="n">
        <v>0.00669602310782089</v>
      </c>
      <c r="U773" s="16" t="n">
        <v>0.222212362876109</v>
      </c>
      <c r="V773" s="16" t="n">
        <v>0.275472309330242</v>
      </c>
      <c r="W773" s="6" t="s">
        <v>682</v>
      </c>
      <c r="X773" s="16" t="n">
        <v>2.7</v>
      </c>
      <c r="Y773" s="16" t="n">
        <v>0.510560146923783</v>
      </c>
      <c r="Z773" s="16" t="n">
        <f aca="false">(G773-E773)/SQRT(H773^2/D773+F773^2/C773)</f>
        <v>1.09970186360982</v>
      </c>
      <c r="AA773" s="24" t="n">
        <f aca="false">ABS(K773-Z773)</f>
        <v>8.88178419700125E-015</v>
      </c>
    </row>
    <row r="774" customFormat="false" ht="15" hidden="false" customHeight="false" outlineLevel="0" collapsed="false">
      <c r="A774" s="17" t="n">
        <v>1169</v>
      </c>
      <c r="B774" s="6" t="s">
        <v>601</v>
      </c>
      <c r="C774" s="6" t="n">
        <v>99</v>
      </c>
      <c r="D774" s="6" t="n">
        <v>495</v>
      </c>
      <c r="E774" s="16" t="n">
        <v>0.494279615204744</v>
      </c>
      <c r="F774" s="16" t="n">
        <v>0.0567824821201034</v>
      </c>
      <c r="G774" s="16" t="n">
        <v>0.500987812425151</v>
      </c>
      <c r="H774" s="16" t="n">
        <v>0.0475472112933577</v>
      </c>
      <c r="I774" s="23" t="n">
        <f aca="false">G774-E774</f>
        <v>0.00670819722040728</v>
      </c>
      <c r="J774" s="17" t="n">
        <f aca="false">100*(G774-E774)/E774</f>
        <v>1.35716647299496</v>
      </c>
      <c r="K774" s="16" t="n">
        <v>1.10080951462236</v>
      </c>
      <c r="L774" s="17" t="n">
        <v>126.917812151258</v>
      </c>
      <c r="M774" s="16" t="n">
        <v>0.273062970171186</v>
      </c>
      <c r="N774" s="16" t="n">
        <v>0.335295537132723</v>
      </c>
      <c r="O774" s="6" t="str">
        <f aca="false">IF(N774&lt;0.05,"Yes","No")</f>
        <v>No</v>
      </c>
      <c r="P774" s="16" t="n">
        <v>0.136183979381156</v>
      </c>
      <c r="Q774" s="16" t="n">
        <v>1.53393713278825</v>
      </c>
      <c r="R774" s="16" t="n">
        <v>0.21601338670848</v>
      </c>
      <c r="S774" s="16" t="n">
        <v>0.025011726859238</v>
      </c>
      <c r="T774" s="16" t="n">
        <v>0.00670800158030374</v>
      </c>
      <c r="U774" s="16" t="n">
        <v>0.221848143175562</v>
      </c>
      <c r="V774" s="16" t="n">
        <v>0.275472309330242</v>
      </c>
      <c r="W774" s="6" t="s">
        <v>682</v>
      </c>
      <c r="X774" s="16" t="n">
        <v>2.7</v>
      </c>
      <c r="Y774" s="16" t="n">
        <v>0.510682583409856</v>
      </c>
      <c r="Z774" s="16" t="n">
        <f aca="false">(G774-E774)/SQRT(H774^2/D774+F774^2/C774)</f>
        <v>1.10080951462235</v>
      </c>
      <c r="AA774" s="24" t="n">
        <f aca="false">ABS(K774-Z774)</f>
        <v>9.32587340685132E-015</v>
      </c>
    </row>
    <row r="775" customFormat="false" ht="15" hidden="false" customHeight="false" outlineLevel="0" collapsed="false">
      <c r="A775" s="17" t="n">
        <v>1170</v>
      </c>
      <c r="B775" s="6" t="s">
        <v>601</v>
      </c>
      <c r="C775" s="6" t="n">
        <v>99</v>
      </c>
      <c r="D775" s="6" t="n">
        <v>495</v>
      </c>
      <c r="E775" s="16" t="n">
        <v>0.494262333771195</v>
      </c>
      <c r="F775" s="16" t="n">
        <v>0.056834449422476</v>
      </c>
      <c r="G775" s="16" t="n">
        <v>0.500974862683903</v>
      </c>
      <c r="H775" s="16" t="n">
        <v>0.0476014806090749</v>
      </c>
      <c r="I775" s="23" t="n">
        <f aca="false">G775-E775</f>
        <v>0.00671252891270802</v>
      </c>
      <c r="J775" s="17" t="n">
        <f aca="false">100*(G775-E775)/E775</f>
        <v>1.35809032047653</v>
      </c>
      <c r="K775" s="16" t="n">
        <v>1.10048256554534</v>
      </c>
      <c r="L775" s="17" t="n">
        <v>126.931477029713</v>
      </c>
      <c r="M775" s="16" t="n">
        <v>0.273204551724421</v>
      </c>
      <c r="N775" s="16" t="n">
        <v>0.335295537132723</v>
      </c>
      <c r="O775" s="6" t="str">
        <f aca="false">IF(N775&lt;0.05,"Yes","No")</f>
        <v>No</v>
      </c>
      <c r="P775" s="16" t="n">
        <v>0.136123338730894</v>
      </c>
      <c r="Q775" s="16" t="n">
        <v>1.53257135928601</v>
      </c>
      <c r="R775" s="16" t="n">
        <v>0.216217666353636</v>
      </c>
      <c r="S775" s="16" t="n">
        <v>0.0250850470403493</v>
      </c>
      <c r="T775" s="16" t="n">
        <v>0.00671233381087742</v>
      </c>
      <c r="U775" s="16" t="n">
        <v>0.222050574412408</v>
      </c>
      <c r="V775" s="16" t="n">
        <v>0.275472309330242</v>
      </c>
      <c r="W775" s="6" t="s">
        <v>682</v>
      </c>
      <c r="X775" s="16" t="n">
        <v>2.7</v>
      </c>
      <c r="Y775" s="16" t="n">
        <v>0.510743801652893</v>
      </c>
      <c r="Z775" s="16" t="n">
        <f aca="false">(G775-E775)/SQRT(H775^2/D775+F775^2/C775)</f>
        <v>1.10048256554533</v>
      </c>
      <c r="AA775" s="24" t="n">
        <f aca="false">ABS(K775-Z775)</f>
        <v>8.65973959207622E-015</v>
      </c>
    </row>
    <row r="776" customFormat="false" ht="15" hidden="false" customHeight="false" outlineLevel="0" collapsed="false">
      <c r="A776" s="17" t="n">
        <v>1171</v>
      </c>
      <c r="B776" s="6" t="s">
        <v>601</v>
      </c>
      <c r="C776" s="6" t="n">
        <v>99</v>
      </c>
      <c r="D776" s="6" t="n">
        <v>495</v>
      </c>
      <c r="E776" s="16" t="n">
        <v>0.494250726218175</v>
      </c>
      <c r="F776" s="16" t="n">
        <v>0.0568930921879106</v>
      </c>
      <c r="G776" s="16" t="n">
        <v>0.500970345314103</v>
      </c>
      <c r="H776" s="16" t="n">
        <v>0.0476627042498351</v>
      </c>
      <c r="I776" s="23" t="n">
        <f aca="false">G776-E776</f>
        <v>0.0067196190959275</v>
      </c>
      <c r="J776" s="17" t="n">
        <f aca="false">100*(G776-E776)/E776</f>
        <v>1.3595567471076</v>
      </c>
      <c r="K776" s="16" t="n">
        <v>1.10047503072457</v>
      </c>
      <c r="L776" s="17" t="n">
        <v>126.9468501422</v>
      </c>
      <c r="M776" s="16" t="n">
        <v>0.273207568674379</v>
      </c>
      <c r="N776" s="16" t="n">
        <v>0.335295537132723</v>
      </c>
      <c r="O776" s="6" t="str">
        <f aca="false">IF(N776&lt;0.05,"Yes","No")</f>
        <v>No</v>
      </c>
      <c r="P776" s="16" t="n">
        <v>0.136099703910467</v>
      </c>
      <c r="Q776" s="16" t="n">
        <v>1.53203921094721</v>
      </c>
      <c r="R776" s="16" t="n">
        <v>0.216297322522516</v>
      </c>
      <c r="S776" s="16" t="n">
        <v>0.0253080486653906</v>
      </c>
      <c r="T776" s="16" t="n">
        <v>0.00671942449408377</v>
      </c>
      <c r="U776" s="16" t="n">
        <v>0.222129439845708</v>
      </c>
      <c r="V776" s="16" t="n">
        <v>0.275472309330242</v>
      </c>
      <c r="W776" s="6" t="s">
        <v>682</v>
      </c>
      <c r="X776" s="16" t="n">
        <v>2.7</v>
      </c>
      <c r="Y776" s="16" t="n">
        <v>0.510825425976941</v>
      </c>
      <c r="Z776" s="16" t="n">
        <f aca="false">(G776-E776)/SQRT(H776^2/D776+F776^2/C776)</f>
        <v>1.10047503072457</v>
      </c>
      <c r="AA776" s="24" t="n">
        <f aca="false">ABS(K776-Z776)</f>
        <v>0</v>
      </c>
    </row>
    <row r="777" customFormat="false" ht="15" hidden="false" customHeight="false" outlineLevel="0" collapsed="false">
      <c r="A777" s="17" t="n">
        <v>1172</v>
      </c>
      <c r="B777" s="6" t="s">
        <v>601</v>
      </c>
      <c r="C777" s="6" t="n">
        <v>99</v>
      </c>
      <c r="D777" s="6" t="n">
        <v>495</v>
      </c>
      <c r="E777" s="16" t="n">
        <v>0.494259575099656</v>
      </c>
      <c r="F777" s="16" t="n">
        <v>0.0569590370227369</v>
      </c>
      <c r="G777" s="16" t="n">
        <v>0.500983403367226</v>
      </c>
      <c r="H777" s="16" t="n">
        <v>0.0477297161755084</v>
      </c>
      <c r="I777" s="23" t="n">
        <f aca="false">G777-E777</f>
        <v>0.00672382826756945</v>
      </c>
      <c r="J777" s="17" t="n">
        <f aca="false">100*(G777-E777)/E777</f>
        <v>1.36038401809692</v>
      </c>
      <c r="K777" s="16" t="n">
        <v>1.09985610049656</v>
      </c>
      <c r="L777" s="17" t="n">
        <v>126.961776589717</v>
      </c>
      <c r="M777" s="16" t="n">
        <v>0.27347591070235</v>
      </c>
      <c r="N777" s="16" t="n">
        <v>0.335295537132723</v>
      </c>
      <c r="O777" s="6" t="str">
        <f aca="false">IF(N777&lt;0.05,"Yes","No")</f>
        <v>No</v>
      </c>
      <c r="P777" s="16" t="n">
        <v>0.136001142244841</v>
      </c>
      <c r="Q777" s="16" t="n">
        <v>1.52982104799988</v>
      </c>
      <c r="R777" s="16" t="n">
        <v>0.216629732104539</v>
      </c>
      <c r="S777" s="16" t="n">
        <v>0.025522947627054</v>
      </c>
      <c r="T777" s="16" t="n">
        <v>0.0067236343093188</v>
      </c>
      <c r="U777" s="16" t="n">
        <v>0.22245888778435</v>
      </c>
      <c r="V777" s="16" t="n">
        <v>0.275472309330242</v>
      </c>
      <c r="W777" s="6" t="s">
        <v>682</v>
      </c>
      <c r="X777" s="16" t="n">
        <v>2.7</v>
      </c>
      <c r="Y777" s="16" t="n">
        <v>0.51090705030099</v>
      </c>
      <c r="Z777" s="16" t="n">
        <f aca="false">(G777-E777)/SQRT(H777^2/D777+F777^2/C777)</f>
        <v>1.09985610049655</v>
      </c>
      <c r="AA777" s="24" t="n">
        <f aca="false">ABS(K777-Z777)</f>
        <v>9.10382880192628E-015</v>
      </c>
    </row>
    <row r="778" customFormat="false" ht="15" hidden="false" customHeight="false" outlineLevel="0" collapsed="false">
      <c r="A778" s="17" t="n">
        <v>1173</v>
      </c>
      <c r="B778" s="6" t="s">
        <v>601</v>
      </c>
      <c r="C778" s="6" t="n">
        <v>99</v>
      </c>
      <c r="D778" s="6" t="n">
        <v>495</v>
      </c>
      <c r="E778" s="16" t="n">
        <v>0.494272540916096</v>
      </c>
      <c r="F778" s="16" t="n">
        <v>0.0570317601048561</v>
      </c>
      <c r="G778" s="16" t="n">
        <v>0.501001394577701</v>
      </c>
      <c r="H778" s="16" t="n">
        <v>0.0478023061566608</v>
      </c>
      <c r="I778" s="23" t="n">
        <f aca="false">G778-E778</f>
        <v>0.00672885366160453</v>
      </c>
      <c r="J778" s="17" t="n">
        <f aca="false">100*(G778-E778)/E778</f>
        <v>1.36136505765283</v>
      </c>
      <c r="K778" s="16" t="n">
        <v>1.09924161965616</v>
      </c>
      <c r="L778" s="17" t="n">
        <v>126.976541850855</v>
      </c>
      <c r="M778" s="16" t="n">
        <v>0.273742505475657</v>
      </c>
      <c r="N778" s="16" t="n">
        <v>0.335295537132723</v>
      </c>
      <c r="O778" s="6" t="str">
        <f aca="false">IF(N778&lt;0.05,"Yes","No")</f>
        <v>No</v>
      </c>
      <c r="P778" s="16" t="n">
        <v>0.135903407043203</v>
      </c>
      <c r="Q778" s="16" t="n">
        <v>1.52762307169011</v>
      </c>
      <c r="R778" s="16" t="n">
        <v>0.21695971813936</v>
      </c>
      <c r="S778" s="16" t="n">
        <v>0.0257453069822236</v>
      </c>
      <c r="T778" s="16" t="n">
        <v>0.00672866016181593</v>
      </c>
      <c r="U778" s="16" t="n">
        <v>0.222785947853275</v>
      </c>
      <c r="V778" s="16" t="n">
        <v>0.275472309330242</v>
      </c>
      <c r="W778" s="6" t="s">
        <v>682</v>
      </c>
      <c r="X778" s="16" t="n">
        <v>2.7</v>
      </c>
      <c r="Y778" s="16" t="n">
        <v>0.510886644219978</v>
      </c>
      <c r="Z778" s="16" t="n">
        <f aca="false">(G778-E778)/SQRT(H778^2/D778+F778^2/C778)</f>
        <v>1.09924161965615</v>
      </c>
      <c r="AA778" s="24" t="n">
        <f aca="false">ABS(K778-Z778)</f>
        <v>9.10382880192628E-015</v>
      </c>
    </row>
    <row r="779" customFormat="false" ht="15" hidden="false" customHeight="false" outlineLevel="0" collapsed="false">
      <c r="A779" s="17" t="n">
        <v>1174</v>
      </c>
      <c r="B779" s="6" t="s">
        <v>601</v>
      </c>
      <c r="C779" s="6" t="n">
        <v>99</v>
      </c>
      <c r="D779" s="6" t="n">
        <v>495</v>
      </c>
      <c r="E779" s="16" t="n">
        <v>0.494302367020135</v>
      </c>
      <c r="F779" s="16" t="n">
        <v>0.0571148180529334</v>
      </c>
      <c r="G779" s="16" t="n">
        <v>0.501034446918603</v>
      </c>
      <c r="H779" s="16" t="n">
        <v>0.0478814322688787</v>
      </c>
      <c r="I779" s="23" t="n">
        <f aca="false">G779-E779</f>
        <v>0.00673207989846808</v>
      </c>
      <c r="J779" s="17" t="n">
        <f aca="false">100*(G779-E779)/E779</f>
        <v>1.36193559805346</v>
      </c>
      <c r="K779" s="16" t="n">
        <v>1.09814247525663</v>
      </c>
      <c r="L779" s="17" t="n">
        <v>126.988579155385</v>
      </c>
      <c r="M779" s="16" t="n">
        <v>0.27422005769738</v>
      </c>
      <c r="N779" s="16" t="n">
        <v>0.335295537132723</v>
      </c>
      <c r="O779" s="6" t="str">
        <f aca="false">IF(N779&lt;0.05,"Yes","No")</f>
        <v>No</v>
      </c>
      <c r="P779" s="16" t="n">
        <v>0.135749810080467</v>
      </c>
      <c r="Q779" s="16" t="n">
        <v>1.52417200779175</v>
      </c>
      <c r="R779" s="16" t="n">
        <v>0.2174790441097</v>
      </c>
      <c r="S779" s="16" t="n">
        <v>0.0259120869598717</v>
      </c>
      <c r="T779" s="16" t="n">
        <v>0.00673188675036515</v>
      </c>
      <c r="U779" s="16" t="n">
        <v>0.223300731227682</v>
      </c>
      <c r="V779" s="16" t="n">
        <v>0.275472309330242</v>
      </c>
      <c r="W779" s="6" t="s">
        <v>682</v>
      </c>
      <c r="X779" s="16" t="n">
        <v>2.7</v>
      </c>
      <c r="Y779" s="16" t="n">
        <v>0.510927456382002</v>
      </c>
      <c r="Z779" s="16" t="n">
        <f aca="false">(G779-E779)/SQRT(H779^2/D779+F779^2/C779)</f>
        <v>1.09814247525662</v>
      </c>
      <c r="AA779" s="24" t="n">
        <f aca="false">ABS(K779-Z779)</f>
        <v>9.32587340685132E-015</v>
      </c>
    </row>
    <row r="780" customFormat="false" ht="15" hidden="false" customHeight="false" outlineLevel="0" collapsed="false">
      <c r="A780" s="17" t="n">
        <v>1175</v>
      </c>
      <c r="B780" s="6" t="s">
        <v>601</v>
      </c>
      <c r="C780" s="6" t="n">
        <v>99</v>
      </c>
      <c r="D780" s="6" t="n">
        <v>495</v>
      </c>
      <c r="E780" s="16" t="n">
        <v>0.494330248146346</v>
      </c>
      <c r="F780" s="16" t="n">
        <v>0.0572014554210785</v>
      </c>
      <c r="G780" s="16" t="n">
        <v>0.501069239534513</v>
      </c>
      <c r="H780" s="16" t="n">
        <v>0.0479665627703945</v>
      </c>
      <c r="I780" s="23" t="n">
        <f aca="false">G780-E780</f>
        <v>0.0067389913881668</v>
      </c>
      <c r="J780" s="17" t="n">
        <f aca="false">100*(G780-E780)/E780</f>
        <v>1.36325693469839</v>
      </c>
      <c r="K780" s="16" t="n">
        <v>1.09756966775252</v>
      </c>
      <c r="L780" s="17" t="n">
        <v>127.00438126964</v>
      </c>
      <c r="M780" s="16" t="n">
        <v>0.274469001986966</v>
      </c>
      <c r="N780" s="16" t="n">
        <v>0.335295537132723</v>
      </c>
      <c r="O780" s="6" t="str">
        <f aca="false">IF(N780&lt;0.05,"Yes","No")</f>
        <v>No</v>
      </c>
      <c r="P780" s="16" t="n">
        <v>0.135655783849347</v>
      </c>
      <c r="Q780" s="16" t="n">
        <v>1.52206132318352</v>
      </c>
      <c r="R780" s="16" t="n">
        <v>0.217797397654097</v>
      </c>
      <c r="S780" s="16" t="n">
        <v>0.0262072397982039</v>
      </c>
      <c r="T780" s="16" t="n">
        <v>0.00673879858019629</v>
      </c>
      <c r="U780" s="16" t="n">
        <v>0.223616253298691</v>
      </c>
      <c r="V780" s="16" t="n">
        <v>0.275472309330242</v>
      </c>
      <c r="W780" s="6" t="s">
        <v>682</v>
      </c>
      <c r="X780" s="16" t="n">
        <v>2.7</v>
      </c>
      <c r="Y780" s="16" t="n">
        <v>0.510968268544026</v>
      </c>
      <c r="Z780" s="16" t="n">
        <f aca="false">(G780-E780)/SQRT(H780^2/D780+F780^2/C780)</f>
        <v>1.09756966775253</v>
      </c>
      <c r="AA780" s="24" t="n">
        <f aca="false">ABS(K780-Z780)</f>
        <v>8.88178419700125E-015</v>
      </c>
    </row>
    <row r="781" customFormat="false" ht="15" hidden="false" customHeight="false" outlineLevel="0" collapsed="false">
      <c r="A781" s="17" t="n">
        <v>1176</v>
      </c>
      <c r="B781" s="6" t="s">
        <v>601</v>
      </c>
      <c r="C781" s="6" t="n">
        <v>99</v>
      </c>
      <c r="D781" s="6" t="n">
        <v>495</v>
      </c>
      <c r="E781" s="16" t="n">
        <v>0.49436367069832</v>
      </c>
      <c r="F781" s="16" t="n">
        <v>0.0572934752835102</v>
      </c>
      <c r="G781" s="16" t="n">
        <v>0.501108649884812</v>
      </c>
      <c r="H781" s="16" t="n">
        <v>0.0480563266145175</v>
      </c>
      <c r="I781" s="23" t="n">
        <f aca="false">G781-E781</f>
        <v>0.00674497918649153</v>
      </c>
      <c r="J781" s="17" t="n">
        <f aca="false">100*(G781-E781)/E781</f>
        <v>1.36437598194945</v>
      </c>
      <c r="K781" s="16" t="n">
        <v>1.09674503488096</v>
      </c>
      <c r="L781" s="17" t="n">
        <v>127.02029016901</v>
      </c>
      <c r="M781" s="16" t="n">
        <v>0.274827777340322</v>
      </c>
      <c r="N781" s="16" t="n">
        <v>0.335295537132723</v>
      </c>
      <c r="O781" s="6" t="str">
        <f aca="false">IF(N781&lt;0.05,"Yes","No")</f>
        <v>No</v>
      </c>
      <c r="P781" s="16" t="n">
        <v>0.135530521664764</v>
      </c>
      <c r="Q781" s="16" t="n">
        <v>1.51925173119333</v>
      </c>
      <c r="R781" s="16" t="n">
        <v>0.218222031318096</v>
      </c>
      <c r="S781" s="16" t="n">
        <v>0.0265270098567405</v>
      </c>
      <c r="T781" s="16" t="n">
        <v>0.00674478663139213</v>
      </c>
      <c r="U781" s="16" t="n">
        <v>0.22403715899238</v>
      </c>
      <c r="V781" s="16" t="n">
        <v>0.275472309330242</v>
      </c>
      <c r="W781" s="6" t="s">
        <v>682</v>
      </c>
      <c r="X781" s="16" t="n">
        <v>2.7</v>
      </c>
      <c r="Y781" s="16" t="n">
        <v>0.510927456382002</v>
      </c>
      <c r="Z781" s="16" t="n">
        <f aca="false">(G781-E781)/SQRT(H781^2/D781+F781^2/C781)</f>
        <v>1.09674503488097</v>
      </c>
      <c r="AA781" s="24" t="n">
        <f aca="false">ABS(K781-Z781)</f>
        <v>8.88178419700125E-015</v>
      </c>
    </row>
    <row r="782" customFormat="false" ht="15" hidden="false" customHeight="false" outlineLevel="0" collapsed="false">
      <c r="A782" s="17" t="n">
        <v>1177</v>
      </c>
      <c r="B782" s="6" t="s">
        <v>601</v>
      </c>
      <c r="C782" s="6" t="n">
        <v>99</v>
      </c>
      <c r="D782" s="6" t="n">
        <v>495</v>
      </c>
      <c r="E782" s="16" t="n">
        <v>0.494402406492619</v>
      </c>
      <c r="F782" s="16" t="n">
        <v>0.0573905473018512</v>
      </c>
      <c r="G782" s="16" t="n">
        <v>0.50115704060805</v>
      </c>
      <c r="H782" s="16" t="n">
        <v>0.0481526192905938</v>
      </c>
      <c r="I782" s="23" t="n">
        <f aca="false">G782-E782</f>
        <v>0.00675463411543109</v>
      </c>
      <c r="J782" s="17" t="n">
        <f aca="false">100*(G782-E782)/E782</f>
        <v>1.36622193313129</v>
      </c>
      <c r="K782" s="16" t="n">
        <v>1.09641543461541</v>
      </c>
      <c r="L782" s="17" t="n">
        <v>127.039040834496</v>
      </c>
      <c r="M782" s="16" t="n">
        <v>0.274971066387283</v>
      </c>
      <c r="N782" s="16" t="n">
        <v>0.335295537132723</v>
      </c>
      <c r="O782" s="6" t="str">
        <f aca="false">IF(N782&lt;0.05,"Yes","No")</f>
        <v>No</v>
      </c>
      <c r="P782" s="16" t="n">
        <v>0.135462310402642</v>
      </c>
      <c r="Q782" s="16" t="n">
        <v>1.51772286524104</v>
      </c>
      <c r="R782" s="16" t="n">
        <v>0.218453515381098</v>
      </c>
      <c r="S782" s="16" t="n">
        <v>0.0267663957276089</v>
      </c>
      <c r="T782" s="16" t="n">
        <v>0.00675444184320737</v>
      </c>
      <c r="U782" s="16" t="n">
        <v>0.224266547304617</v>
      </c>
      <c r="V782" s="16" t="n">
        <v>0.275472309330242</v>
      </c>
      <c r="W782" s="6" t="s">
        <v>682</v>
      </c>
      <c r="X782" s="16" t="n">
        <v>2.7</v>
      </c>
      <c r="Y782" s="16" t="n">
        <v>0.510927456382002</v>
      </c>
      <c r="Z782" s="16" t="n">
        <f aca="false">(G782-E782)/SQRT(H782^2/D782+F782^2/C782)</f>
        <v>1.09641543461541</v>
      </c>
      <c r="AA782" s="24" t="n">
        <f aca="false">ABS(K782-Z782)</f>
        <v>0</v>
      </c>
    </row>
    <row r="783" customFormat="false" ht="15" hidden="false" customHeight="false" outlineLevel="0" collapsed="false">
      <c r="A783" s="17" t="n">
        <v>1178</v>
      </c>
      <c r="B783" s="6" t="s">
        <v>601</v>
      </c>
      <c r="C783" s="6" t="n">
        <v>99</v>
      </c>
      <c r="D783" s="6" t="n">
        <v>495</v>
      </c>
      <c r="E783" s="16" t="n">
        <v>0.494444477437723</v>
      </c>
      <c r="F783" s="16" t="n">
        <v>0.0574942689585943</v>
      </c>
      <c r="G783" s="16" t="n">
        <v>0.501212451494101</v>
      </c>
      <c r="H783" s="16" t="n">
        <v>0.04825633099371</v>
      </c>
      <c r="I783" s="23" t="n">
        <f aca="false">G783-E783</f>
        <v>0.00676797405637875</v>
      </c>
      <c r="J783" s="17" t="n">
        <f aca="false">100*(G783-E783)/E783</f>
        <v>1.36880365040202</v>
      </c>
      <c r="K783" s="16" t="n">
        <v>1.09655208390538</v>
      </c>
      <c r="L783" s="17" t="n">
        <v>127.060049500393</v>
      </c>
      <c r="M783" s="16" t="n">
        <v>0.274911184792683</v>
      </c>
      <c r="N783" s="16" t="n">
        <v>0.335295537132723</v>
      </c>
      <c r="O783" s="6" t="str">
        <f aca="false">IF(N783&lt;0.05,"Yes","No")</f>
        <v>No</v>
      </c>
      <c r="P783" s="16" t="n">
        <v>0.135448425886012</v>
      </c>
      <c r="Q783" s="16" t="n">
        <v>1.51741175629355</v>
      </c>
      <c r="R783" s="16" t="n">
        <v>0.218500656007697</v>
      </c>
      <c r="S783" s="16" t="n">
        <v>0.0271191384721629</v>
      </c>
      <c r="T783" s="16" t="n">
        <v>0.00676778203078097</v>
      </c>
      <c r="U783" s="16" t="n">
        <v>0.224313166168911</v>
      </c>
      <c r="V783" s="16" t="n">
        <v>0.275472309330242</v>
      </c>
      <c r="W783" s="6" t="s">
        <v>682</v>
      </c>
      <c r="X783" s="16" t="n">
        <v>2.7</v>
      </c>
      <c r="Y783" s="16" t="n">
        <v>0.511070298949087</v>
      </c>
      <c r="Z783" s="16" t="n">
        <f aca="false">(G783-E783)/SQRT(H783^2/D783+F783^2/C783)</f>
        <v>1.09655208390538</v>
      </c>
      <c r="AA783" s="24" t="n">
        <f aca="false">ABS(K783-Z783)</f>
        <v>0</v>
      </c>
    </row>
    <row r="784" customFormat="false" ht="15" hidden="false" customHeight="false" outlineLevel="0" collapsed="false">
      <c r="A784" s="17" t="n">
        <v>1179</v>
      </c>
      <c r="B784" s="6" t="s">
        <v>601</v>
      </c>
      <c r="C784" s="6" t="n">
        <v>99</v>
      </c>
      <c r="D784" s="6" t="n">
        <v>495</v>
      </c>
      <c r="E784" s="16" t="n">
        <v>0.494490985015426</v>
      </c>
      <c r="F784" s="16" t="n">
        <v>0.0575996848117374</v>
      </c>
      <c r="G784" s="16" t="n">
        <v>0.501274670675547</v>
      </c>
      <c r="H784" s="16" t="n">
        <v>0.0483640048529301</v>
      </c>
      <c r="I784" s="23" t="n">
        <f aca="false">G784-E784</f>
        <v>0.00678368566012144</v>
      </c>
      <c r="J784" s="17" t="n">
        <f aca="false">100*(G784-E784)/E784</f>
        <v>1.37185224113031</v>
      </c>
      <c r="K784" s="16" t="n">
        <v>1.09703237810888</v>
      </c>
      <c r="L784" s="17" t="n">
        <v>127.084184700635</v>
      </c>
      <c r="M784" s="16" t="n">
        <v>0.274701593573812</v>
      </c>
      <c r="N784" s="16" t="n">
        <v>0.335295537132723</v>
      </c>
      <c r="O784" s="6" t="str">
        <f aca="false">IF(N784&lt;0.05,"Yes","No")</f>
        <v>No</v>
      </c>
      <c r="P784" s="16" t="n">
        <v>0.135472425359011</v>
      </c>
      <c r="Q784" s="16" t="n">
        <v>1.51794953011442</v>
      </c>
      <c r="R784" s="16" t="n">
        <v>0.218419177755407</v>
      </c>
      <c r="S784" s="16" t="n">
        <v>0.0275517670016258</v>
      </c>
      <c r="T784" s="16" t="n">
        <v>0.00678349393042289</v>
      </c>
      <c r="U784" s="16" t="n">
        <v>0.224232261134504</v>
      </c>
      <c r="V784" s="16" t="n">
        <v>0.275472309330242</v>
      </c>
      <c r="W784" s="6" t="s">
        <v>682</v>
      </c>
      <c r="X784" s="16" t="n">
        <v>2.7</v>
      </c>
      <c r="Y784" s="16" t="n">
        <v>0.511090705030099</v>
      </c>
      <c r="Z784" s="16" t="n">
        <f aca="false">(G784-E784)/SQRT(H784^2/D784+F784^2/C784)</f>
        <v>1.09703237810888</v>
      </c>
      <c r="AA784" s="24" t="n">
        <f aca="false">ABS(K784-Z784)</f>
        <v>9.32587340685132E-015</v>
      </c>
    </row>
    <row r="785" customFormat="false" ht="15" hidden="false" customHeight="false" outlineLevel="0" collapsed="false">
      <c r="A785" s="17" t="n">
        <v>1180</v>
      </c>
      <c r="B785" s="6" t="s">
        <v>601</v>
      </c>
      <c r="C785" s="6" t="n">
        <v>99</v>
      </c>
      <c r="D785" s="6" t="n">
        <v>495</v>
      </c>
      <c r="E785" s="16" t="n">
        <v>0.494545531092268</v>
      </c>
      <c r="F785" s="16" t="n">
        <v>0.0577140230620848</v>
      </c>
      <c r="G785" s="16" t="n">
        <v>0.501346324850815</v>
      </c>
      <c r="H785" s="16" t="n">
        <v>0.0484800727268167</v>
      </c>
      <c r="I785" s="23" t="n">
        <f aca="false">G785-E785</f>
        <v>0.00680079375854642</v>
      </c>
      <c r="J785" s="17" t="n">
        <f aca="false">100*(G785-E785)/E785</f>
        <v>1.37516028979697</v>
      </c>
      <c r="K785" s="16" t="n">
        <v>1.09756404014271</v>
      </c>
      <c r="L785" s="17" t="n">
        <v>127.109372004408</v>
      </c>
      <c r="M785" s="16" t="n">
        <v>0.274469739442877</v>
      </c>
      <c r="N785" s="16" t="n">
        <v>0.335295537132723</v>
      </c>
      <c r="O785" s="6" t="str">
        <f aca="false">IF(N785&lt;0.05,"Yes","No")</f>
        <v>No</v>
      </c>
      <c r="P785" s="16" t="n">
        <v>0.135501234114823</v>
      </c>
      <c r="Q785" s="16" t="n">
        <v>1.5185951948973</v>
      </c>
      <c r="R785" s="16" t="n">
        <v>0.218321400886613</v>
      </c>
      <c r="S785" s="16" t="n">
        <v>0.0280963384010328</v>
      </c>
      <c r="T785" s="16" t="n">
        <v>0.00680060227252035</v>
      </c>
      <c r="U785" s="16" t="n">
        <v>0.224135193079747</v>
      </c>
      <c r="V785" s="16" t="n">
        <v>0.275472309330242</v>
      </c>
      <c r="W785" s="6" t="s">
        <v>682</v>
      </c>
      <c r="X785" s="16" t="n">
        <v>2.7</v>
      </c>
      <c r="Y785" s="16" t="n">
        <v>0.511151923273135</v>
      </c>
      <c r="Z785" s="16" t="n">
        <f aca="false">(G785-E785)/SQRT(H785^2/D785+F785^2/C785)</f>
        <v>1.0975640401427</v>
      </c>
      <c r="AA785" s="24" t="n">
        <f aca="false">ABS(K785-Z785)</f>
        <v>8.43769498715119E-015</v>
      </c>
    </row>
    <row r="786" customFormat="false" ht="15" hidden="false" customHeight="false" outlineLevel="0" collapsed="false">
      <c r="A786" s="17" t="n">
        <v>1181</v>
      </c>
      <c r="B786" s="6" t="s">
        <v>601</v>
      </c>
      <c r="C786" s="6" t="n">
        <v>99</v>
      </c>
      <c r="D786" s="6" t="n">
        <v>495</v>
      </c>
      <c r="E786" s="16" t="n">
        <v>0.494601646758089</v>
      </c>
      <c r="F786" s="16" t="n">
        <v>0.0578312139338291</v>
      </c>
      <c r="G786" s="16" t="n">
        <v>0.501420757746456</v>
      </c>
      <c r="H786" s="16" t="n">
        <v>0.048599665499129</v>
      </c>
      <c r="I786" s="23" t="n">
        <f aca="false">G786-E786</f>
        <v>0.00681911098836646</v>
      </c>
      <c r="J786" s="17" t="n">
        <f aca="false">100*(G786-E786)/E786</f>
        <v>1.37870770003758</v>
      </c>
      <c r="K786" s="16" t="n">
        <v>1.09823093976735</v>
      </c>
      <c r="L786" s="17" t="n">
        <v>127.135885601151</v>
      </c>
      <c r="M786" s="16" t="n">
        <v>0.274179182224803</v>
      </c>
      <c r="N786" s="16" t="n">
        <v>0.335295537132723</v>
      </c>
      <c r="O786" s="6" t="str">
        <f aca="false">IF(N786&lt;0.05,"Yes","No")</f>
        <v>No</v>
      </c>
      <c r="P786" s="16" t="n">
        <v>0.13554480038927</v>
      </c>
      <c r="Q786" s="16" t="n">
        <v>1.51957186749005</v>
      </c>
      <c r="R786" s="16" t="n">
        <v>0.218173596929187</v>
      </c>
      <c r="S786" s="16" t="n">
        <v>0.0286526794397661</v>
      </c>
      <c r="T786" s="16" t="n">
        <v>0.00681891972038618</v>
      </c>
      <c r="U786" s="16" t="n">
        <v>0.223988525832836</v>
      </c>
      <c r="V786" s="16" t="n">
        <v>0.275472309330242</v>
      </c>
      <c r="W786" s="6" t="s">
        <v>682</v>
      </c>
      <c r="X786" s="16" t="n">
        <v>2.7</v>
      </c>
      <c r="Y786" s="16" t="n">
        <v>0.511355984083257</v>
      </c>
      <c r="Z786" s="16" t="n">
        <f aca="false">(G786-E786)/SQRT(H786^2/D786+F786^2/C786)</f>
        <v>1.09823093976734</v>
      </c>
      <c r="AA786" s="24" t="n">
        <f aca="false">ABS(K786-Z786)</f>
        <v>9.32587340685132E-015</v>
      </c>
    </row>
    <row r="787" customFormat="false" ht="15" hidden="false" customHeight="false" outlineLevel="0" collapsed="false">
      <c r="A787" s="17" t="n">
        <v>1182</v>
      </c>
      <c r="B787" s="6" t="s">
        <v>601</v>
      </c>
      <c r="C787" s="6" t="n">
        <v>99</v>
      </c>
      <c r="D787" s="6" t="n">
        <v>495</v>
      </c>
      <c r="E787" s="16" t="n">
        <v>0.494659557788059</v>
      </c>
      <c r="F787" s="16" t="n">
        <v>0.057951115265992</v>
      </c>
      <c r="G787" s="16" t="n">
        <v>0.50149708992303</v>
      </c>
      <c r="H787" s="16" t="n">
        <v>0.0487202339856068</v>
      </c>
      <c r="I787" s="23" t="n">
        <f aca="false">G787-E787</f>
        <v>0.00683753213497124</v>
      </c>
      <c r="J787" s="17" t="n">
        <f aca="false">100*(G787-E787)/E787</f>
        <v>1.38227029627129</v>
      </c>
      <c r="K787" s="16" t="n">
        <v>1.09886399173523</v>
      </c>
      <c r="L787" s="17" t="n">
        <v>127.160674046045</v>
      </c>
      <c r="M787" s="16" t="n">
        <v>0.273903573995019</v>
      </c>
      <c r="N787" s="16" t="n">
        <v>0.335295537132723</v>
      </c>
      <c r="O787" s="6" t="str">
        <f aca="false">IF(N787&lt;0.05,"Yes","No")</f>
        <v>No</v>
      </c>
      <c r="P787" s="16" t="n">
        <v>0.135586707179079</v>
      </c>
      <c r="Q787" s="16" t="n">
        <v>1.52051163386683</v>
      </c>
      <c r="R787" s="16" t="n">
        <v>0.218031491019248</v>
      </c>
      <c r="S787" s="16" t="n">
        <v>0.0291328348887052</v>
      </c>
      <c r="T787" s="16" t="n">
        <v>0.00683734113374243</v>
      </c>
      <c r="U787" s="16" t="n">
        <v>0.223847502007827</v>
      </c>
      <c r="V787" s="16" t="n">
        <v>0.275472309330242</v>
      </c>
      <c r="W787" s="6" t="s">
        <v>682</v>
      </c>
      <c r="X787" s="16" t="n">
        <v>2.7</v>
      </c>
      <c r="Y787" s="16" t="n">
        <v>0.511458014488318</v>
      </c>
      <c r="Z787" s="16" t="n">
        <f aca="false">(G787-E787)/SQRT(H787^2/D787+F787^2/C787)</f>
        <v>1.09886399173523</v>
      </c>
      <c r="AA787" s="24" t="n">
        <f aca="false">ABS(K787-Z787)</f>
        <v>0</v>
      </c>
    </row>
    <row r="788" customFormat="false" ht="15" hidden="false" customHeight="false" outlineLevel="0" collapsed="false">
      <c r="A788" s="17" t="n">
        <v>1183</v>
      </c>
      <c r="B788" s="6" t="s">
        <v>601</v>
      </c>
      <c r="C788" s="6" t="n">
        <v>99</v>
      </c>
      <c r="D788" s="6" t="n">
        <v>495</v>
      </c>
      <c r="E788" s="16" t="n">
        <v>0.494719181698982</v>
      </c>
      <c r="F788" s="16" t="n">
        <v>0.0580739611383793</v>
      </c>
      <c r="G788" s="16" t="n">
        <v>0.501576410339336</v>
      </c>
      <c r="H788" s="16" t="n">
        <v>0.0488447597657393</v>
      </c>
      <c r="I788" s="23" t="n">
        <f aca="false">G788-E788</f>
        <v>0.00685722864035399</v>
      </c>
      <c r="J788" s="17" t="n">
        <f aca="false">100*(G788-E788)/E788</f>
        <v>1.38608505471824</v>
      </c>
      <c r="K788" s="16" t="n">
        <v>1.09963898657441</v>
      </c>
      <c r="L788" s="17" t="n">
        <v>127.187222350805</v>
      </c>
      <c r="M788" s="16" t="n">
        <v>0.273566490584019</v>
      </c>
      <c r="N788" s="16" t="n">
        <v>0.335295537132723</v>
      </c>
      <c r="O788" s="6" t="str">
        <f aca="false">IF(N788&lt;0.05,"Yes","No")</f>
        <v>No</v>
      </c>
      <c r="P788" s="16" t="n">
        <v>0.135643550849213</v>
      </c>
      <c r="Q788" s="16" t="n">
        <v>1.52178682641937</v>
      </c>
      <c r="R788" s="16" t="n">
        <v>0.217838840763793</v>
      </c>
      <c r="S788" s="16" t="n">
        <v>0.0296218475239366</v>
      </c>
      <c r="T788" s="16" t="n">
        <v>0.00685703782241271</v>
      </c>
      <c r="U788" s="16" t="n">
        <v>0.223656374679087</v>
      </c>
      <c r="V788" s="16" t="n">
        <v>0.275472309330242</v>
      </c>
      <c r="W788" s="6" t="s">
        <v>682</v>
      </c>
      <c r="X788" s="16" t="n">
        <v>2.7</v>
      </c>
      <c r="Y788" s="16" t="n">
        <v>0.511702887460463</v>
      </c>
      <c r="Z788" s="16" t="n">
        <f aca="false">(G788-E788)/SQRT(H788^2/D788+F788^2/C788)</f>
        <v>1.0996389865744</v>
      </c>
      <c r="AA788" s="24" t="n">
        <f aca="false">ABS(K788-Z788)</f>
        <v>8.88178419700125E-015</v>
      </c>
    </row>
    <row r="789" customFormat="false" ht="15" hidden="false" customHeight="false" outlineLevel="0" collapsed="false">
      <c r="A789" s="17" t="n">
        <v>1184</v>
      </c>
      <c r="B789" s="6" t="s">
        <v>601</v>
      </c>
      <c r="C789" s="6" t="n">
        <v>99</v>
      </c>
      <c r="D789" s="6" t="n">
        <v>495</v>
      </c>
      <c r="E789" s="16" t="n">
        <v>0.494781340312476</v>
      </c>
      <c r="F789" s="16" t="n">
        <v>0.0581891915711243</v>
      </c>
      <c r="G789" s="16" t="n">
        <v>0.501658904010599</v>
      </c>
      <c r="H789" s="16" t="n">
        <v>0.0489651285750766</v>
      </c>
      <c r="I789" s="23" t="n">
        <f aca="false">G789-E789</f>
        <v>0.0068775636981232</v>
      </c>
      <c r="J789" s="17" t="n">
        <f aca="false">100*(G789-E789)/E789</f>
        <v>1.3900208309755</v>
      </c>
      <c r="K789" s="16" t="n">
        <v>1.10065053363476</v>
      </c>
      <c r="L789" s="17" t="n">
        <v>127.216481027913</v>
      </c>
      <c r="M789" s="16" t="n">
        <v>0.273127037066417</v>
      </c>
      <c r="N789" s="16" t="n">
        <v>0.335295537132723</v>
      </c>
      <c r="O789" s="6" t="str">
        <f aca="false">IF(N789&lt;0.05,"Yes","No")</f>
        <v>No</v>
      </c>
      <c r="P789" s="16" t="n">
        <v>0.135725599276303</v>
      </c>
      <c r="Q789" s="16" t="n">
        <v>1.52362838803553</v>
      </c>
      <c r="R789" s="16" t="n">
        <v>0.217560984841902</v>
      </c>
      <c r="S789" s="16" t="n">
        <v>0.0301522756344208</v>
      </c>
      <c r="T789" s="16" t="n">
        <v>0.00687737311207421</v>
      </c>
      <c r="U789" s="16" t="n">
        <v>0.223380769399779</v>
      </c>
      <c r="V789" s="16" t="n">
        <v>0.275472309330242</v>
      </c>
      <c r="W789" s="6" t="s">
        <v>682</v>
      </c>
      <c r="X789" s="16" t="n">
        <v>2.7</v>
      </c>
      <c r="Y789" s="16" t="n">
        <v>0.511662075298439</v>
      </c>
      <c r="Z789" s="16" t="n">
        <f aca="false">(G789-E789)/SQRT(H789^2/D789+F789^2/C789)</f>
        <v>1.10065053363476</v>
      </c>
      <c r="AA789" s="24" t="n">
        <f aca="false">ABS(K789-Z789)</f>
        <v>0</v>
      </c>
    </row>
    <row r="790" customFormat="false" ht="15" hidden="false" customHeight="false" outlineLevel="0" collapsed="false">
      <c r="A790" s="17" t="n">
        <v>1185</v>
      </c>
      <c r="B790" s="6" t="s">
        <v>601</v>
      </c>
      <c r="C790" s="6" t="n">
        <v>99</v>
      </c>
      <c r="D790" s="6" t="n">
        <v>495</v>
      </c>
      <c r="E790" s="16" t="n">
        <v>0.494843883044792</v>
      </c>
      <c r="F790" s="16" t="n">
        <v>0.0583008975281899</v>
      </c>
      <c r="G790" s="16" t="n">
        <v>0.501743237418358</v>
      </c>
      <c r="H790" s="16" t="n">
        <v>0.0490856902707619</v>
      </c>
      <c r="I790" s="23" t="n">
        <f aca="false">G790-E790</f>
        <v>0.00689935437356593</v>
      </c>
      <c r="J790" s="17" t="n">
        <f aca="false">100*(G790-E790)/E790</f>
        <v>1.39424869336849</v>
      </c>
      <c r="K790" s="16" t="n">
        <v>1.10194821535119</v>
      </c>
      <c r="L790" s="17" t="n">
        <v>127.24957874412</v>
      </c>
      <c r="M790" s="16" t="n">
        <v>0.272564061691794</v>
      </c>
      <c r="N790" s="16" t="n">
        <v>0.335295537132723</v>
      </c>
      <c r="O790" s="6" t="str">
        <f aca="false">IF(N790&lt;0.05,"Yes","No")</f>
        <v>No</v>
      </c>
      <c r="P790" s="16" t="n">
        <v>0.135837294192272</v>
      </c>
      <c r="Q790" s="16" t="n">
        <v>1.52613714940163</v>
      </c>
      <c r="R790" s="16" t="n">
        <v>0.21718314224279</v>
      </c>
      <c r="S790" s="16" t="n">
        <v>0.0307379494727498</v>
      </c>
      <c r="T790" s="16" t="n">
        <v>0.0068991640939826</v>
      </c>
      <c r="U790" s="16" t="n">
        <v>0.223006022171639</v>
      </c>
      <c r="V790" s="16" t="n">
        <v>0.275472309330242</v>
      </c>
      <c r="W790" s="6" t="s">
        <v>682</v>
      </c>
      <c r="X790" s="16" t="n">
        <v>2.7</v>
      </c>
      <c r="Y790" s="16" t="n">
        <v>0.511723293541475</v>
      </c>
      <c r="Z790" s="16" t="n">
        <f aca="false">(G790-E790)/SQRT(H790^2/D790+F790^2/C790)</f>
        <v>1.1019482153512</v>
      </c>
      <c r="AA790" s="24" t="n">
        <f aca="false">ABS(K790-Z790)</f>
        <v>9.10382880192628E-015</v>
      </c>
    </row>
    <row r="791" customFormat="false" ht="15" hidden="false" customHeight="false" outlineLevel="0" collapsed="false">
      <c r="A791" s="17" t="n">
        <v>1186</v>
      </c>
      <c r="B791" s="6" t="s">
        <v>601</v>
      </c>
      <c r="C791" s="6" t="n">
        <v>99</v>
      </c>
      <c r="D791" s="6" t="n">
        <v>495</v>
      </c>
      <c r="E791" s="16" t="n">
        <v>0.494914801734867</v>
      </c>
      <c r="F791" s="16" t="n">
        <v>0.0584137675934051</v>
      </c>
      <c r="G791" s="16" t="n">
        <v>0.501832421981927</v>
      </c>
      <c r="H791" s="16" t="n">
        <v>0.0492018103948806</v>
      </c>
      <c r="I791" s="23" t="n">
        <f aca="false">G791-E791</f>
        <v>0.00691762024706061</v>
      </c>
      <c r="J791" s="17" t="n">
        <f aca="false">100*(G791-E791)/E791</f>
        <v>1.39773961554831</v>
      </c>
      <c r="K791" s="16" t="n">
        <v>1.10267199252163</v>
      </c>
      <c r="L791" s="17" t="n">
        <v>127.275821606429</v>
      </c>
      <c r="M791" s="16" t="n">
        <v>0.272250285493751</v>
      </c>
      <c r="N791" s="16" t="n">
        <v>0.335295537132723</v>
      </c>
      <c r="O791" s="6" t="str">
        <f aca="false">IF(N791&lt;0.05,"Yes","No")</f>
        <v>No</v>
      </c>
      <c r="P791" s="16" t="n">
        <v>0.135888219627722</v>
      </c>
      <c r="Q791" s="16" t="n">
        <v>1.52728166229591</v>
      </c>
      <c r="R791" s="16" t="n">
        <v>0.21701102835469</v>
      </c>
      <c r="S791" s="16" t="n">
        <v>0.0312409179480119</v>
      </c>
      <c r="T791" s="16" t="n">
        <v>0.00691743014834313</v>
      </c>
      <c r="U791" s="16" t="n">
        <v>0.222835260414903</v>
      </c>
      <c r="V791" s="16" t="n">
        <v>0.275472309330242</v>
      </c>
      <c r="W791" s="6" t="s">
        <v>682</v>
      </c>
      <c r="X791" s="16" t="n">
        <v>2.7</v>
      </c>
      <c r="Y791" s="16" t="n">
        <v>0.511906948270585</v>
      </c>
      <c r="Z791" s="16" t="n">
        <f aca="false">(G791-E791)/SQRT(H791^2/D791+F791^2/C791)</f>
        <v>1.10267199252163</v>
      </c>
      <c r="AA791" s="24" t="n">
        <f aca="false">ABS(K791-Z791)</f>
        <v>0</v>
      </c>
    </row>
    <row r="792" customFormat="false" ht="15" hidden="false" customHeight="false" outlineLevel="0" collapsed="false">
      <c r="A792" s="17" t="n">
        <v>1187</v>
      </c>
      <c r="B792" s="6" t="s">
        <v>601</v>
      </c>
      <c r="C792" s="6" t="n">
        <v>99</v>
      </c>
      <c r="D792" s="6" t="n">
        <v>495</v>
      </c>
      <c r="E792" s="16" t="n">
        <v>0.494986501908062</v>
      </c>
      <c r="F792" s="16" t="n">
        <v>0.0585221079343368</v>
      </c>
      <c r="G792" s="16" t="n">
        <v>0.501923907706232</v>
      </c>
      <c r="H792" s="16" t="n">
        <v>0.0493144813688085</v>
      </c>
      <c r="I792" s="23" t="n">
        <f aca="false">G792-E792</f>
        <v>0.00693740579817026</v>
      </c>
      <c r="J792" s="17" t="n">
        <f aca="false">100*(G792-E792)/E792</f>
        <v>1.40153433910382</v>
      </c>
      <c r="K792" s="16" t="n">
        <v>1.10371903644581</v>
      </c>
      <c r="L792" s="17" t="n">
        <v>127.302433427586</v>
      </c>
      <c r="M792" s="16" t="n">
        <v>0.271796991091285</v>
      </c>
      <c r="N792" s="16" t="n">
        <v>0.335295537132723</v>
      </c>
      <c r="O792" s="6" t="str">
        <f aca="false">IF(N792&lt;0.05,"Yes","No")</f>
        <v>No</v>
      </c>
      <c r="P792" s="16" t="n">
        <v>0.135978426609727</v>
      </c>
      <c r="Q792" s="16" t="n">
        <v>1.5293100529596</v>
      </c>
      <c r="R792" s="16" t="n">
        <v>0.216706395206042</v>
      </c>
      <c r="S792" s="16" t="n">
        <v>0.0317761670661673</v>
      </c>
      <c r="T792" s="16" t="n">
        <v>0.00693721583408606</v>
      </c>
      <c r="U792" s="16" t="n">
        <v>0.222533116228117</v>
      </c>
      <c r="V792" s="16" t="n">
        <v>0.275472309330242</v>
      </c>
      <c r="W792" s="6" t="s">
        <v>682</v>
      </c>
      <c r="X792" s="16" t="n">
        <v>2.7</v>
      </c>
      <c r="Y792" s="16" t="n">
        <v>0.51215182124273</v>
      </c>
      <c r="Z792" s="16" t="n">
        <f aca="false">(G792-E792)/SQRT(H792^2/D792+F792^2/C792)</f>
        <v>1.10371903644581</v>
      </c>
      <c r="AA792" s="24" t="n">
        <f aca="false">ABS(K792-Z792)</f>
        <v>0</v>
      </c>
    </row>
    <row r="793" customFormat="false" ht="15" hidden="false" customHeight="false" outlineLevel="0" collapsed="false">
      <c r="A793" s="17" t="n">
        <v>1188</v>
      </c>
      <c r="B793" s="6" t="s">
        <v>601</v>
      </c>
      <c r="C793" s="6" t="n">
        <v>99</v>
      </c>
      <c r="D793" s="6" t="n">
        <v>495</v>
      </c>
      <c r="E793" s="16" t="n">
        <v>0.49507011698954</v>
      </c>
      <c r="F793" s="16" t="n">
        <v>0.058632843538766</v>
      </c>
      <c r="G793" s="16" t="n">
        <v>0.502022743104684</v>
      </c>
      <c r="H793" s="16" t="n">
        <v>0.0494274149194565</v>
      </c>
      <c r="I793" s="23" t="n">
        <f aca="false">G793-E793</f>
        <v>0.00695262611514391</v>
      </c>
      <c r="J793" s="17" t="n">
        <f aca="false">100*(G793-E793)/E793</f>
        <v>1.40437200237857</v>
      </c>
      <c r="K793" s="16" t="n">
        <v>1.1039969236146</v>
      </c>
      <c r="L793" s="17" t="n">
        <v>127.326779859006</v>
      </c>
      <c r="M793" s="16" t="n">
        <v>0.271676491542011</v>
      </c>
      <c r="N793" s="16" t="n">
        <v>0.335295537132723</v>
      </c>
      <c r="O793" s="6" t="str">
        <f aca="false">IF(N793&lt;0.05,"Yes","No")</f>
        <v>No</v>
      </c>
      <c r="P793" s="16" t="n">
        <v>0.135977171470042</v>
      </c>
      <c r="Q793" s="16" t="n">
        <v>1.52928182070354</v>
      </c>
      <c r="R793" s="16" t="n">
        <v>0.216710631753285</v>
      </c>
      <c r="S793" s="16" t="n">
        <v>0.0322468175103124</v>
      </c>
      <c r="T793" s="16" t="n">
        <v>0.00695243627306871</v>
      </c>
      <c r="U793" s="16" t="n">
        <v>0.222537212715724</v>
      </c>
      <c r="V793" s="16" t="n">
        <v>0.275472309330242</v>
      </c>
      <c r="W793" s="6" t="s">
        <v>682</v>
      </c>
      <c r="X793" s="16" t="n">
        <v>2.7</v>
      </c>
      <c r="Y793" s="16" t="n">
        <v>0.512213039485767</v>
      </c>
      <c r="Z793" s="16" t="n">
        <f aca="false">(G793-E793)/SQRT(H793^2/D793+F793^2/C793)</f>
        <v>1.10399692361461</v>
      </c>
      <c r="AA793" s="24" t="n">
        <f aca="false">ABS(K793-Z793)</f>
        <v>9.10382880192628E-015</v>
      </c>
    </row>
    <row r="794" customFormat="false" ht="15" hidden="false" customHeight="false" outlineLevel="0" collapsed="false">
      <c r="A794" s="17" t="n">
        <v>1189</v>
      </c>
      <c r="B794" s="6" t="s">
        <v>601</v>
      </c>
      <c r="C794" s="6" t="n">
        <v>99</v>
      </c>
      <c r="D794" s="6" t="n">
        <v>495</v>
      </c>
      <c r="E794" s="16" t="n">
        <v>0.495157663268272</v>
      </c>
      <c r="F794" s="16" t="n">
        <v>0.0587481008266956</v>
      </c>
      <c r="G794" s="16" t="n">
        <v>0.50212116608716</v>
      </c>
      <c r="H794" s="16" t="n">
        <v>0.0495399869762052</v>
      </c>
      <c r="I794" s="23" t="n">
        <f aca="false">G794-E794</f>
        <v>0.00696350281888786</v>
      </c>
      <c r="J794" s="17" t="n">
        <f aca="false">100*(G794-E794)/E794</f>
        <v>1.4063203168311</v>
      </c>
      <c r="K794" s="16" t="n">
        <v>1.10351197426968</v>
      </c>
      <c r="L794" s="17" t="n">
        <v>127.345872190366</v>
      </c>
      <c r="M794" s="16" t="n">
        <v>0.271885798221997</v>
      </c>
      <c r="N794" s="16" t="n">
        <v>0.335295537132723</v>
      </c>
      <c r="O794" s="6" t="str">
        <f aca="false">IF(N794&lt;0.05,"Yes","No")</f>
        <v>No</v>
      </c>
      <c r="P794" s="16" t="n">
        <v>0.135889647541355</v>
      </c>
      <c r="Q794" s="16" t="n">
        <v>1.52731375982093</v>
      </c>
      <c r="R794" s="16" t="n">
        <v>0.217006203819758</v>
      </c>
      <c r="S794" s="16" t="n">
        <v>0.0326221245416441</v>
      </c>
      <c r="T794" s="16" t="n">
        <v>0.0069633130150575</v>
      </c>
      <c r="U794" s="16" t="n">
        <v>0.222830168066973</v>
      </c>
      <c r="V794" s="16" t="n">
        <v>0.275472309330242</v>
      </c>
      <c r="W794" s="6" t="s">
        <v>682</v>
      </c>
      <c r="X794" s="16" t="n">
        <v>2.7</v>
      </c>
      <c r="Y794" s="16" t="n">
        <v>0.51233547597184</v>
      </c>
      <c r="Z794" s="16" t="n">
        <f aca="false">(G794-E794)/SQRT(H794^2/D794+F794^2/C794)</f>
        <v>1.10351197426968</v>
      </c>
      <c r="AA794" s="24" t="n">
        <f aca="false">ABS(K794-Z794)</f>
        <v>0</v>
      </c>
    </row>
    <row r="795" customFormat="false" ht="15" hidden="false" customHeight="false" outlineLevel="0" collapsed="false">
      <c r="A795" s="17" t="n">
        <v>1190</v>
      </c>
      <c r="B795" s="6" t="s">
        <v>601</v>
      </c>
      <c r="C795" s="6" t="n">
        <v>99</v>
      </c>
      <c r="D795" s="6" t="n">
        <v>495</v>
      </c>
      <c r="E795" s="16" t="n">
        <v>0.495260474055704</v>
      </c>
      <c r="F795" s="16" t="n">
        <v>0.058857205684029</v>
      </c>
      <c r="G795" s="16" t="n">
        <v>0.50223559105035</v>
      </c>
      <c r="H795" s="16" t="n">
        <v>0.0496483055001213</v>
      </c>
      <c r="I795" s="23" t="n">
        <f aca="false">G795-E795</f>
        <v>0.00697511699464593</v>
      </c>
      <c r="J795" s="17" t="n">
        <f aca="false">100*(G795-E795)/E795</f>
        <v>1.40837344388226</v>
      </c>
      <c r="K795" s="16" t="n">
        <v>1.10325830600127</v>
      </c>
      <c r="L795" s="17" t="n">
        <v>127.366054949579</v>
      </c>
      <c r="M795" s="16" t="n">
        <v>0.271995161343173</v>
      </c>
      <c r="N795" s="16" t="n">
        <v>0.335295537132723</v>
      </c>
      <c r="O795" s="6" t="str">
        <f aca="false">IF(N795&lt;0.05,"Yes","No")</f>
        <v>No</v>
      </c>
      <c r="P795" s="16" t="n">
        <v>0.13582906050389</v>
      </c>
      <c r="Q795" s="16" t="n">
        <v>1.52595214340664</v>
      </c>
      <c r="R795" s="16" t="n">
        <v>0.217210979074252</v>
      </c>
      <c r="S795" s="16" t="n">
        <v>0.0330263152635562</v>
      </c>
      <c r="T795" s="16" t="n">
        <v>0.00697492724833367</v>
      </c>
      <c r="U795" s="16" t="n">
        <v>0.223033104465351</v>
      </c>
      <c r="V795" s="16" t="n">
        <v>0.275472309330242</v>
      </c>
      <c r="W795" s="6" t="s">
        <v>682</v>
      </c>
      <c r="X795" s="16" t="n">
        <v>2.6</v>
      </c>
      <c r="Y795" s="16" t="n">
        <v>0.512417100295888</v>
      </c>
      <c r="Z795" s="16" t="n">
        <f aca="false">(G795-E795)/SQRT(H795^2/D795+F795^2/C795)</f>
        <v>1.10325830600127</v>
      </c>
      <c r="AA795" s="24" t="n">
        <f aca="false">ABS(K795-Z795)</f>
        <v>8.88178419700125E-015</v>
      </c>
    </row>
    <row r="796" customFormat="false" ht="15" hidden="false" customHeight="false" outlineLevel="0" collapsed="false">
      <c r="A796" s="17" t="n">
        <v>1191</v>
      </c>
      <c r="B796" s="6" t="s">
        <v>601</v>
      </c>
      <c r="C796" s="6" t="n">
        <v>99</v>
      </c>
      <c r="D796" s="6" t="n">
        <v>495</v>
      </c>
      <c r="E796" s="16" t="n">
        <v>0.495365684080606</v>
      </c>
      <c r="F796" s="16" t="n">
        <v>0.0589596073234589</v>
      </c>
      <c r="G796" s="16" t="n">
        <v>0.502353397884754</v>
      </c>
      <c r="H796" s="16" t="n">
        <v>0.0497524079792239</v>
      </c>
      <c r="I796" s="23" t="n">
        <f aca="false">G796-E796</f>
        <v>0.00698771380414859</v>
      </c>
      <c r="J796" s="17" t="n">
        <f aca="false">100*(G796-E796)/E796</f>
        <v>1.41061725281147</v>
      </c>
      <c r="K796" s="16" t="n">
        <v>1.10328215293895</v>
      </c>
      <c r="L796" s="17" t="n">
        <v>127.38795031325</v>
      </c>
      <c r="M796" s="16" t="n">
        <v>0.27198449125729</v>
      </c>
      <c r="N796" s="16" t="n">
        <v>0.335295537132723</v>
      </c>
      <c r="O796" s="6" t="str">
        <f aca="false">IF(N796&lt;0.05,"Yes","No")</f>
        <v>No</v>
      </c>
      <c r="P796" s="16" t="n">
        <v>0.135800184373734</v>
      </c>
      <c r="Q796" s="16" t="n">
        <v>1.52530340286814</v>
      </c>
      <c r="R796" s="16" t="n">
        <v>0.217308625153762</v>
      </c>
      <c r="S796" s="16" t="n">
        <v>0.0334304070520396</v>
      </c>
      <c r="T796" s="16" t="n">
        <v>0.00698752404898141</v>
      </c>
      <c r="U796" s="16" t="n">
        <v>0.223129844451232</v>
      </c>
      <c r="V796" s="16" t="n">
        <v>0.275472309330242</v>
      </c>
      <c r="W796" s="6" t="s">
        <v>682</v>
      </c>
      <c r="X796" s="16" t="n">
        <v>2.6</v>
      </c>
      <c r="Y796" s="16" t="n">
        <v>0.512661973268034</v>
      </c>
      <c r="Z796" s="16" t="n">
        <f aca="false">(G796-E796)/SQRT(H796^2/D796+F796^2/C796)</f>
        <v>1.10328215293894</v>
      </c>
      <c r="AA796" s="24" t="n">
        <f aca="false">ABS(K796-Z796)</f>
        <v>8.65973959207622E-015</v>
      </c>
    </row>
    <row r="797" customFormat="false" ht="15" hidden="false" customHeight="false" outlineLevel="0" collapsed="false">
      <c r="A797" s="17" t="n">
        <v>1192</v>
      </c>
      <c r="B797" s="6" t="s">
        <v>601</v>
      </c>
      <c r="C797" s="6" t="n">
        <v>99</v>
      </c>
      <c r="D797" s="6" t="n">
        <v>495</v>
      </c>
      <c r="E797" s="16" t="n">
        <v>0.495497628293856</v>
      </c>
      <c r="F797" s="16" t="n">
        <v>0.0590684888047765</v>
      </c>
      <c r="G797" s="16" t="n">
        <v>0.502492236428791</v>
      </c>
      <c r="H797" s="16" t="n">
        <v>0.0498598409610028</v>
      </c>
      <c r="I797" s="23" t="n">
        <f aca="false">G797-E797</f>
        <v>0.0069946081349343</v>
      </c>
      <c r="J797" s="17" t="n">
        <f aca="false">100*(G797-E797)/E797</f>
        <v>1.4116330201254</v>
      </c>
      <c r="K797" s="16" t="n">
        <v>1.10229210758115</v>
      </c>
      <c r="L797" s="17" t="n">
        <v>127.407138986334</v>
      </c>
      <c r="M797" s="16" t="n">
        <v>0.272412580340347</v>
      </c>
      <c r="N797" s="16" t="n">
        <v>0.335295537132723</v>
      </c>
      <c r="O797" s="6" t="str">
        <f aca="false">IF(N797&lt;0.05,"Yes","No")</f>
        <v>No</v>
      </c>
      <c r="P797" s="16" t="n">
        <v>0.13565049221577</v>
      </c>
      <c r="Q797" s="16" t="n">
        <v>1.52194258097457</v>
      </c>
      <c r="R797" s="16" t="n">
        <v>0.217815324018556</v>
      </c>
      <c r="S797" s="16" t="n">
        <v>0.0338213221660168</v>
      </c>
      <c r="T797" s="16" t="n">
        <v>0.00699441849105142</v>
      </c>
      <c r="U797" s="16" t="n">
        <v>0.223632116710087</v>
      </c>
      <c r="V797" s="16" t="n">
        <v>0.275472309330242</v>
      </c>
      <c r="W797" s="6" t="s">
        <v>682</v>
      </c>
      <c r="X797" s="16" t="n">
        <v>2.6</v>
      </c>
      <c r="Y797" s="16" t="n">
        <v>0.512784409754107</v>
      </c>
      <c r="Z797" s="16" t="n">
        <f aca="false">(G797-E797)/SQRT(H797^2/D797+F797^2/C797)</f>
        <v>1.10229210758115</v>
      </c>
      <c r="AA797" s="24" t="n">
        <f aca="false">ABS(K797-Z797)</f>
        <v>0</v>
      </c>
    </row>
    <row r="798" customFormat="false" ht="15" hidden="false" customHeight="false" outlineLevel="0" collapsed="false">
      <c r="A798" s="17" t="n">
        <v>1193</v>
      </c>
      <c r="B798" s="6" t="s">
        <v>601</v>
      </c>
      <c r="C798" s="6" t="n">
        <v>99</v>
      </c>
      <c r="D798" s="6" t="n">
        <v>495</v>
      </c>
      <c r="E798" s="16" t="n">
        <v>0.495640972949038</v>
      </c>
      <c r="F798" s="16" t="n">
        <v>0.0591726519001424</v>
      </c>
      <c r="G798" s="16" t="n">
        <v>0.502640902574616</v>
      </c>
      <c r="H798" s="16" t="n">
        <v>0.0499613483200982</v>
      </c>
      <c r="I798" s="23" t="n">
        <f aca="false">G798-E798</f>
        <v>0.00699992962557866</v>
      </c>
      <c r="J798" s="17" t="n">
        <f aca="false">100*(G798-E798)/E798</f>
        <v>1.41229841914187</v>
      </c>
      <c r="K798" s="16" t="n">
        <v>1.10115150717743</v>
      </c>
      <c r="L798" s="17" t="n">
        <v>127.423871716029</v>
      </c>
      <c r="M798" s="16" t="n">
        <v>0.272906435440513</v>
      </c>
      <c r="N798" s="16" t="n">
        <v>0.335295537132723</v>
      </c>
      <c r="O798" s="6" t="str">
        <f aca="false">IF(N798&lt;0.05,"Yes","No")</f>
        <v>No</v>
      </c>
      <c r="P798" s="16" t="n">
        <v>0.135485903082003</v>
      </c>
      <c r="Q798" s="16" t="n">
        <v>1.51825157713106</v>
      </c>
      <c r="R798" s="16" t="n">
        <v>0.218373430460294</v>
      </c>
      <c r="S798" s="16" t="n">
        <v>0.0342045633236886</v>
      </c>
      <c r="T798" s="16" t="n">
        <v>0.00699974011379801</v>
      </c>
      <c r="U798" s="16" t="n">
        <v>0.224185347061419</v>
      </c>
      <c r="V798" s="16" t="n">
        <v>0.275472309330242</v>
      </c>
      <c r="W798" s="6" t="s">
        <v>682</v>
      </c>
      <c r="X798" s="16" t="n">
        <v>2.6</v>
      </c>
      <c r="Y798" s="16" t="n">
        <v>0.512743597592082</v>
      </c>
      <c r="Z798" s="16" t="n">
        <f aca="false">(G798-E798)/SQRT(H798^2/D798+F798^2/C798)</f>
        <v>1.10115150717744</v>
      </c>
      <c r="AA798" s="24" t="n">
        <f aca="false">ABS(K798-Z798)</f>
        <v>9.32587340685132E-015</v>
      </c>
    </row>
    <row r="799" customFormat="false" ht="15" hidden="false" customHeight="false" outlineLevel="0" collapsed="false">
      <c r="A799" s="17" t="n">
        <v>1194</v>
      </c>
      <c r="B799" s="6" t="s">
        <v>601</v>
      </c>
      <c r="C799" s="6" t="n">
        <v>99</v>
      </c>
      <c r="D799" s="6" t="n">
        <v>495</v>
      </c>
      <c r="E799" s="16" t="n">
        <v>0.495811787217554</v>
      </c>
      <c r="F799" s="16" t="n">
        <v>0.0592860283557452</v>
      </c>
      <c r="G799" s="16" t="n">
        <v>0.502811865613918</v>
      </c>
      <c r="H799" s="16" t="n">
        <v>0.0500688836820143</v>
      </c>
      <c r="I799" s="23" t="n">
        <f aca="false">G799-E799</f>
        <v>0.00700007839636369</v>
      </c>
      <c r="J799" s="17" t="n">
        <f aca="false">100*(G799-E799)/E799</f>
        <v>1.41184186758597</v>
      </c>
      <c r="K799" s="16" t="n">
        <v>1.0990367083044</v>
      </c>
      <c r="L799" s="17" t="n">
        <v>127.438394261546</v>
      </c>
      <c r="M799" s="16" t="n">
        <v>0.27382400694959</v>
      </c>
      <c r="N799" s="16" t="n">
        <v>0.335295537132723</v>
      </c>
      <c r="O799" s="6" t="str">
        <f aca="false">IF(N799&lt;0.05,"Yes","No")</f>
        <v>No</v>
      </c>
      <c r="P799" s="16" t="n">
        <v>0.13520472758673</v>
      </c>
      <c r="Q799" s="16" t="n">
        <v>1.51195642524906</v>
      </c>
      <c r="R799" s="16" t="n">
        <v>0.219329252202563</v>
      </c>
      <c r="S799" s="16" t="n">
        <v>0.0345302056427386</v>
      </c>
      <c r="T799" s="16" t="n">
        <v>0.00699988908386256</v>
      </c>
      <c r="U799" s="16" t="n">
        <v>0.225132849592645</v>
      </c>
      <c r="V799" s="16" t="n">
        <v>0.276317349003246</v>
      </c>
      <c r="W799" s="6" t="s">
        <v>682</v>
      </c>
      <c r="X799" s="16" t="n">
        <v>2.6</v>
      </c>
      <c r="Y799" s="16" t="n">
        <v>0.512702785430058</v>
      </c>
      <c r="Z799" s="16" t="n">
        <f aca="false">(G799-E799)/SQRT(H799^2/D799+F799^2/C799)</f>
        <v>1.0990367083044</v>
      </c>
      <c r="AA799" s="24" t="n">
        <f aca="false">ABS(K799-Z799)</f>
        <v>0</v>
      </c>
    </row>
    <row r="800" customFormat="false" ht="15" hidden="false" customHeight="false" outlineLevel="0" collapsed="false">
      <c r="A800" s="17" t="n">
        <v>1195</v>
      </c>
      <c r="B800" s="6" t="s">
        <v>601</v>
      </c>
      <c r="C800" s="6" t="n">
        <v>99</v>
      </c>
      <c r="D800" s="6" t="n">
        <v>495</v>
      </c>
      <c r="E800" s="16" t="n">
        <v>0.496003529339126</v>
      </c>
      <c r="F800" s="16" t="n">
        <v>0.0594037794941529</v>
      </c>
      <c r="G800" s="16" t="n">
        <v>0.502997703263254</v>
      </c>
      <c r="H800" s="16" t="n">
        <v>0.0501783041663494</v>
      </c>
      <c r="I800" s="23" t="n">
        <f aca="false">G800-E800</f>
        <v>0.00699417392412816</v>
      </c>
      <c r="J800" s="17" t="n">
        <f aca="false">100*(G800-E800)/E800</f>
        <v>1.41010567675742</v>
      </c>
      <c r="K800" s="16" t="n">
        <v>1.09590578727322</v>
      </c>
      <c r="L800" s="17" t="n">
        <v>127.450642400297</v>
      </c>
      <c r="M800" s="16" t="n">
        <v>0.275186521420088</v>
      </c>
      <c r="N800" s="16" t="n">
        <v>0.33536362036172</v>
      </c>
      <c r="O800" s="6" t="str">
        <f aca="false">IF(N800&lt;0.05,"Yes","No")</f>
        <v>No</v>
      </c>
      <c r="P800" s="16" t="n">
        <v>0.134801932612964</v>
      </c>
      <c r="Q800" s="16" t="n">
        <v>1.50296115864608</v>
      </c>
      <c r="R800" s="16" t="n">
        <v>0.220703745482754</v>
      </c>
      <c r="S800" s="16" t="n">
        <v>0.0347919978608732</v>
      </c>
      <c r="T800" s="16" t="n">
        <v>0.00699398486836932</v>
      </c>
      <c r="U800" s="16" t="n">
        <v>0.22649536140351</v>
      </c>
      <c r="V800" s="16" t="n">
        <v>0.277503068230672</v>
      </c>
      <c r="W800" s="6" t="s">
        <v>682</v>
      </c>
      <c r="X800" s="16" t="n">
        <v>2.6</v>
      </c>
      <c r="Y800" s="16" t="n">
        <v>0.512559942862973</v>
      </c>
      <c r="Z800" s="16" t="n">
        <f aca="false">(G800-E800)/SQRT(H800^2/D800+F800^2/C800)</f>
        <v>1.09590578727321</v>
      </c>
      <c r="AA800" s="24" t="n">
        <f aca="false">ABS(K800-Z800)</f>
        <v>9.10382880192628E-015</v>
      </c>
    </row>
    <row r="801" customFormat="false" ht="15" hidden="false" customHeight="false" outlineLevel="0" collapsed="false">
      <c r="A801" s="17" t="n">
        <v>1196</v>
      </c>
      <c r="B801" s="6" t="s">
        <v>601</v>
      </c>
      <c r="C801" s="6" t="n">
        <v>99</v>
      </c>
      <c r="D801" s="6" t="n">
        <v>495</v>
      </c>
      <c r="E801" s="16" t="n">
        <v>0.4962202578482</v>
      </c>
      <c r="F801" s="16" t="n">
        <v>0.0595293153846456</v>
      </c>
      <c r="G801" s="16" t="n">
        <v>0.503207284392733</v>
      </c>
      <c r="H801" s="16" t="n">
        <v>0.0502947249080797</v>
      </c>
      <c r="I801" s="23" t="n">
        <f aca="false">G801-E801</f>
        <v>0.00698702654453237</v>
      </c>
      <c r="J801" s="17" t="n">
        <f aca="false">100*(G801-E801)/E801</f>
        <v>1.40804943652054</v>
      </c>
      <c r="K801" s="16" t="n">
        <v>1.09244901617039</v>
      </c>
      <c r="L801" s="17" t="n">
        <v>127.463363538747</v>
      </c>
      <c r="M801" s="16" t="n">
        <v>0.276696285418951</v>
      </c>
      <c r="N801" s="16" t="n">
        <v>0.336812801660033</v>
      </c>
      <c r="O801" s="6" t="str">
        <f aca="false">IF(N801&lt;0.05,"Yes","No")</f>
        <v>No</v>
      </c>
      <c r="P801" s="16" t="n">
        <v>0.134358493598787</v>
      </c>
      <c r="Q801" s="16" t="n">
        <v>1.49308926137377</v>
      </c>
      <c r="R801" s="16" t="n">
        <v>0.222224080845833</v>
      </c>
      <c r="S801" s="16" t="n">
        <v>0.0351041078584098</v>
      </c>
      <c r="T801" s="16" t="n">
        <v>0.00698683782419759</v>
      </c>
      <c r="U801" s="16" t="n">
        <v>0.228002375875035</v>
      </c>
      <c r="V801" s="16" t="n">
        <v>0.278699062478215</v>
      </c>
      <c r="W801" s="6" t="s">
        <v>682</v>
      </c>
      <c r="X801" s="16" t="n">
        <v>2.6</v>
      </c>
      <c r="Y801" s="16" t="n">
        <v>0.512519130700949</v>
      </c>
      <c r="Z801" s="16" t="n">
        <f aca="false">(G801-E801)/SQRT(H801^2/D801+F801^2/C801)</f>
        <v>1.09244901617039</v>
      </c>
      <c r="AA801" s="24" t="n">
        <f aca="false">ABS(K801-Z801)</f>
        <v>0</v>
      </c>
    </row>
    <row r="802" customFormat="false" ht="15" hidden="false" customHeight="false" outlineLevel="0" collapsed="false">
      <c r="A802" s="17" t="n">
        <v>1197</v>
      </c>
      <c r="B802" s="6" t="s">
        <v>601</v>
      </c>
      <c r="C802" s="6" t="n">
        <v>99</v>
      </c>
      <c r="D802" s="6" t="n">
        <v>495</v>
      </c>
      <c r="E802" s="16" t="n">
        <v>0.496462220194364</v>
      </c>
      <c r="F802" s="16" t="n">
        <v>0.0596636129538566</v>
      </c>
      <c r="G802" s="16" t="n">
        <v>0.503439503245884</v>
      </c>
      <c r="H802" s="16" t="n">
        <v>0.0504179868048636</v>
      </c>
      <c r="I802" s="23" t="n">
        <f aca="false">G802-E802</f>
        <v>0.00697728305151968</v>
      </c>
      <c r="J802" s="17" t="n">
        <f aca="false">100*(G802-E802)/E802</f>
        <v>1.4054006060699</v>
      </c>
      <c r="K802" s="16" t="n">
        <v>1.08844357385378</v>
      </c>
      <c r="L802" s="17" t="n">
        <v>127.475345694321</v>
      </c>
      <c r="M802" s="16" t="n">
        <v>0.278452865022257</v>
      </c>
      <c r="N802" s="16" t="n">
        <v>0.3381673233594</v>
      </c>
      <c r="O802" s="6" t="str">
        <f aca="false">IF(N802&lt;0.05,"Yes","No")</f>
        <v>No</v>
      </c>
      <c r="P802" s="16" t="n">
        <v>0.133848763651306</v>
      </c>
      <c r="Q802" s="16" t="n">
        <v>1.48178177182987</v>
      </c>
      <c r="R802" s="16" t="n">
        <v>0.223980966867594</v>
      </c>
      <c r="S802" s="16" t="n">
        <v>0.0354168962923258</v>
      </c>
      <c r="T802" s="16" t="n">
        <v>0.00697709477677736</v>
      </c>
      <c r="U802" s="16" t="n">
        <v>0.229743784337362</v>
      </c>
      <c r="V802" s="16" t="n">
        <v>0.280501132039802</v>
      </c>
      <c r="W802" s="6" t="s">
        <v>682</v>
      </c>
      <c r="X802" s="16" t="n">
        <v>2.6</v>
      </c>
      <c r="Y802" s="16" t="n">
        <v>0.51233547597184</v>
      </c>
      <c r="Z802" s="16" t="n">
        <f aca="false">(G802-E802)/SQRT(H802^2/D802+F802^2/C802)</f>
        <v>1.08844357385377</v>
      </c>
      <c r="AA802" s="24" t="n">
        <f aca="false">ABS(K802-Z802)</f>
        <v>8.21565038222616E-015</v>
      </c>
    </row>
    <row r="803" customFormat="false" ht="15" hidden="false" customHeight="false" outlineLevel="0" collapsed="false">
      <c r="A803" s="17" t="n">
        <v>1198</v>
      </c>
      <c r="B803" s="6" t="s">
        <v>601</v>
      </c>
      <c r="C803" s="6" t="n">
        <v>99</v>
      </c>
      <c r="D803" s="6" t="n">
        <v>495</v>
      </c>
      <c r="E803" s="16" t="n">
        <v>0.496727779959187</v>
      </c>
      <c r="F803" s="16" t="n">
        <v>0.0598002624680438</v>
      </c>
      <c r="G803" s="16" t="n">
        <v>0.50369196347516</v>
      </c>
      <c r="H803" s="16" t="n">
        <v>0.0505413794857429</v>
      </c>
      <c r="I803" s="23" t="n">
        <f aca="false">G803-E803</f>
        <v>0.0069641835159725</v>
      </c>
      <c r="J803" s="17" t="n">
        <f aca="false">100*(G803-E803)/E803</f>
        <v>1.40201208729351</v>
      </c>
      <c r="K803" s="16" t="n">
        <v>1.08389631083003</v>
      </c>
      <c r="L803" s="17" t="n">
        <v>127.485010004334</v>
      </c>
      <c r="M803" s="16" t="n">
        <v>0.280456414097293</v>
      </c>
      <c r="N803" s="16" t="n">
        <v>0.340207232112247</v>
      </c>
      <c r="O803" s="6" t="str">
        <f aca="false">IF(N803&lt;0.05,"Yes","No")</f>
        <v>No</v>
      </c>
      <c r="P803" s="16" t="n">
        <v>0.133275840782933</v>
      </c>
      <c r="Q803" s="16" t="n">
        <v>1.46912375788967</v>
      </c>
      <c r="R803" s="16" t="n">
        <v>0.225967518499772</v>
      </c>
      <c r="S803" s="16" t="n">
        <v>0.0357004324209314</v>
      </c>
      <c r="T803" s="16" t="n">
        <v>0.00696399565890422</v>
      </c>
      <c r="U803" s="16" t="n">
        <v>0.231712743169465</v>
      </c>
      <c r="V803" s="16" t="n">
        <v>0.282376496270977</v>
      </c>
      <c r="W803" s="6" t="s">
        <v>682</v>
      </c>
      <c r="X803" s="16" t="n">
        <v>2.6</v>
      </c>
      <c r="Y803" s="16" t="n">
        <v>0.512253851647791</v>
      </c>
      <c r="Z803" s="16" t="n">
        <f aca="false">(G803-E803)/SQRT(H803^2/D803+F803^2/C803)</f>
        <v>1.08389631083003</v>
      </c>
      <c r="AA803" s="24" t="n">
        <f aca="false">ABS(K803-Z803)</f>
        <v>0</v>
      </c>
    </row>
    <row r="804" customFormat="false" ht="15" hidden="false" customHeight="false" outlineLevel="0" collapsed="false">
      <c r="A804" s="17" t="n">
        <v>1199</v>
      </c>
      <c r="B804" s="6" t="s">
        <v>601</v>
      </c>
      <c r="C804" s="6" t="n">
        <v>99</v>
      </c>
      <c r="D804" s="6" t="n">
        <v>495</v>
      </c>
      <c r="E804" s="16" t="n">
        <v>0.497008985943264</v>
      </c>
      <c r="F804" s="16" t="n">
        <v>0.0599406690786051</v>
      </c>
      <c r="G804" s="16" t="n">
        <v>0.503958239639648</v>
      </c>
      <c r="H804" s="16" t="n">
        <v>0.050667161380124</v>
      </c>
      <c r="I804" s="23" t="n">
        <f aca="false">G804-E804</f>
        <v>0.00694925369638383</v>
      </c>
      <c r="J804" s="17" t="n">
        <f aca="false">100*(G804-E804)/E804</f>
        <v>1.39821490011795</v>
      </c>
      <c r="K804" s="16" t="n">
        <v>1.07902020569033</v>
      </c>
      <c r="L804" s="17" t="n">
        <v>127.49367391106</v>
      </c>
      <c r="M804" s="16" t="n">
        <v>0.282615866411336</v>
      </c>
      <c r="N804" s="16" t="n">
        <v>0.342036829107267</v>
      </c>
      <c r="O804" s="6" t="str">
        <f aca="false">IF(N804&lt;0.05,"Yes","No")</f>
        <v>No</v>
      </c>
      <c r="P804" s="16" t="n">
        <v>0.132664022980431</v>
      </c>
      <c r="Q804" s="16" t="n">
        <v>1.45566636066552</v>
      </c>
      <c r="R804" s="16" t="n">
        <v>0.228102820202089</v>
      </c>
      <c r="S804" s="16" t="n">
        <v>0.0359768916313716</v>
      </c>
      <c r="T804" s="16" t="n">
        <v>0.00694906622077011</v>
      </c>
      <c r="U804" s="16" t="n">
        <v>0.233829022313378</v>
      </c>
      <c r="V804" s="16" t="n">
        <v>0.28466141846846</v>
      </c>
      <c r="W804" s="6" t="s">
        <v>682</v>
      </c>
      <c r="X804" s="16" t="n">
        <v>2.6</v>
      </c>
      <c r="Y804" s="16" t="n">
        <v>0.512029384756658</v>
      </c>
      <c r="Z804" s="16" t="n">
        <f aca="false">(G804-E804)/SQRT(H804^2/D804+F804^2/C804)</f>
        <v>1.07902020569033</v>
      </c>
      <c r="AA804" s="24" t="n">
        <f aca="false">ABS(K804-Z804)</f>
        <v>0</v>
      </c>
    </row>
    <row r="805" customFormat="false" ht="15" hidden="false" customHeight="false" outlineLevel="0" collapsed="false">
      <c r="A805" s="17" t="n">
        <v>1200</v>
      </c>
      <c r="B805" s="6" t="s">
        <v>601</v>
      </c>
      <c r="C805" s="6" t="n">
        <v>99</v>
      </c>
      <c r="D805" s="6" t="n">
        <v>495</v>
      </c>
      <c r="E805" s="16" t="n">
        <v>0.497314482325255</v>
      </c>
      <c r="F805" s="16" t="n">
        <v>0.0600903474682074</v>
      </c>
      <c r="G805" s="16" t="n">
        <v>0.50424552589956</v>
      </c>
      <c r="H805" s="16" t="n">
        <v>0.0508009813018827</v>
      </c>
      <c r="I805" s="23" t="n">
        <f aca="false">G805-E805</f>
        <v>0.00693104357430419</v>
      </c>
      <c r="J805" s="17" t="n">
        <f aca="false">100*(G805-E805)/E805</f>
        <v>1.39369429619207</v>
      </c>
      <c r="K805" s="16" t="n">
        <v>1.07349273059234</v>
      </c>
      <c r="L805" s="17" t="n">
        <v>127.502541253063</v>
      </c>
      <c r="M805" s="16" t="n">
        <v>0.285077563383527</v>
      </c>
      <c r="N805" s="16" t="n">
        <v>0.344025250240545</v>
      </c>
      <c r="O805" s="6" t="str">
        <f aca="false">IF(N805&lt;0.05,"Yes","No")</f>
        <v>No</v>
      </c>
      <c r="P805" s="16" t="n">
        <v>0.131971956733714</v>
      </c>
      <c r="Q805" s="16" t="n">
        <v>1.4405184728998</v>
      </c>
      <c r="R805" s="16" t="n">
        <v>0.230535521204165</v>
      </c>
      <c r="S805" s="16" t="n">
        <v>0.0362666567421891</v>
      </c>
      <c r="T805" s="16" t="n">
        <v>0.00693085651642168</v>
      </c>
      <c r="U805" s="16" t="n">
        <v>0.236239910469596</v>
      </c>
      <c r="V805" s="16" t="n">
        <v>0.287097113417912</v>
      </c>
      <c r="W805" s="6" t="s">
        <v>682</v>
      </c>
      <c r="X805" s="16" t="n">
        <v>2.6</v>
      </c>
      <c r="Y805" s="16" t="n">
        <v>0.511947760432609</v>
      </c>
      <c r="Z805" s="16" t="n">
        <f aca="false">(G805-E805)/SQRT(H805^2/D805+F805^2/C805)</f>
        <v>1.07349273059234</v>
      </c>
      <c r="AA805" s="24" t="n">
        <f aca="false">ABS(K805-Z805)</f>
        <v>8.43769498715119E-015</v>
      </c>
    </row>
    <row r="806" customFormat="false" ht="15" hidden="false" customHeight="false" outlineLevel="0" collapsed="false">
      <c r="A806" s="17" t="n">
        <v>1201</v>
      </c>
      <c r="B806" s="6" t="s">
        <v>601</v>
      </c>
      <c r="C806" s="6" t="n">
        <v>99</v>
      </c>
      <c r="D806" s="6" t="n">
        <v>495</v>
      </c>
      <c r="E806" s="16" t="n">
        <v>0.497632648607697</v>
      </c>
      <c r="F806" s="16" t="n">
        <v>0.0602342762779176</v>
      </c>
      <c r="G806" s="16" t="n">
        <v>0.504545863409235</v>
      </c>
      <c r="H806" s="16" t="n">
        <v>0.0509287035787235</v>
      </c>
      <c r="I806" s="23" t="n">
        <f aca="false">G806-E806</f>
        <v>0.00691321480153789</v>
      </c>
      <c r="J806" s="17" t="n">
        <f aca="false">100*(G806-E806)/E806</f>
        <v>1.38922050650817</v>
      </c>
      <c r="K806" s="16" t="n">
        <v>1.06815702751401</v>
      </c>
      <c r="L806" s="17" t="n">
        <v>127.509867307808</v>
      </c>
      <c r="M806" s="16" t="n">
        <v>0.287467755109648</v>
      </c>
      <c r="N806" s="16" t="n">
        <v>0.346114471911388</v>
      </c>
      <c r="O806" s="6" t="str">
        <f aca="false">IF(N806&lt;0.05,"Yes","No")</f>
        <v>No</v>
      </c>
      <c r="P806" s="16" t="n">
        <v>0.131305752973592</v>
      </c>
      <c r="Q806" s="16" t="n">
        <v>1.42601150363728</v>
      </c>
      <c r="R806" s="16" t="n">
        <v>0.232894724130729</v>
      </c>
      <c r="S806" s="16" t="n">
        <v>0.0365213489489281</v>
      </c>
      <c r="T806" s="16" t="n">
        <v>0.00691302818265358</v>
      </c>
      <c r="U806" s="16" t="n">
        <v>0.238577798712964</v>
      </c>
      <c r="V806" s="16" t="n">
        <v>0.289101775705265</v>
      </c>
      <c r="W806" s="6" t="s">
        <v>682</v>
      </c>
      <c r="X806" s="16" t="n">
        <v>2.6</v>
      </c>
      <c r="Y806" s="16" t="n">
        <v>0.511825323946536</v>
      </c>
      <c r="Z806" s="16" t="n">
        <f aca="false">(G806-E806)/SQRT(H806^2/D806+F806^2/C806)</f>
        <v>1.06815702751401</v>
      </c>
      <c r="AA806" s="24" t="n">
        <f aca="false">ABS(K806-Z806)</f>
        <v>0</v>
      </c>
    </row>
    <row r="807" customFormat="false" ht="15" hidden="false" customHeight="false" outlineLevel="0" collapsed="false">
      <c r="A807" s="17" t="n">
        <v>1202</v>
      </c>
      <c r="B807" s="6" t="s">
        <v>601</v>
      </c>
      <c r="C807" s="6" t="n">
        <v>99</v>
      </c>
      <c r="D807" s="6" t="n">
        <v>495</v>
      </c>
      <c r="E807" s="16" t="n">
        <v>0.497977450640515</v>
      </c>
      <c r="F807" s="16" t="n">
        <v>0.0603821597825348</v>
      </c>
      <c r="G807" s="16" t="n">
        <v>0.504869943857193</v>
      </c>
      <c r="H807" s="16" t="n">
        <v>0.0510576681137778</v>
      </c>
      <c r="I807" s="23" t="n">
        <f aca="false">G807-E807</f>
        <v>0.0068924932166784</v>
      </c>
      <c r="J807" s="17" t="n">
        <f aca="false">100*(G807-E807)/E807</f>
        <v>1.38409745417449</v>
      </c>
      <c r="K807" s="16" t="n">
        <v>1.06233691378628</v>
      </c>
      <c r="L807" s="17" t="n">
        <v>127.514617247771</v>
      </c>
      <c r="M807" s="16" t="n">
        <v>0.290090558678893</v>
      </c>
      <c r="N807" s="16" t="n">
        <v>0.348473564199173</v>
      </c>
      <c r="O807" s="6" t="str">
        <f aca="false">IF(N807&lt;0.05,"Yes","No")</f>
        <v>No</v>
      </c>
      <c r="P807" s="16" t="n">
        <v>0.130583694743526</v>
      </c>
      <c r="Q807" s="16" t="n">
        <v>1.410371179755</v>
      </c>
      <c r="R807" s="16" t="n">
        <v>0.235471055257574</v>
      </c>
      <c r="S807" s="16" t="n">
        <v>0.0367118312669374</v>
      </c>
      <c r="T807" s="16" t="n">
        <v>0.00689230699423952</v>
      </c>
      <c r="U807" s="16" t="n">
        <v>0.241130706444589</v>
      </c>
      <c r="V807" s="16" t="n">
        <v>0.2916903706991</v>
      </c>
      <c r="W807" s="6" t="s">
        <v>682</v>
      </c>
      <c r="X807" s="16" t="n">
        <v>2.6</v>
      </c>
      <c r="Y807" s="16" t="n">
        <v>0.511682481379451</v>
      </c>
      <c r="Z807" s="16" t="n">
        <f aca="false">(G807-E807)/SQRT(H807^2/D807+F807^2/C807)</f>
        <v>1.06233691378629</v>
      </c>
      <c r="AA807" s="24" t="n">
        <f aca="false">ABS(K807-Z807)</f>
        <v>8.43769498715119E-015</v>
      </c>
    </row>
    <row r="808" customFormat="false" ht="15" hidden="false" customHeight="false" outlineLevel="0" collapsed="false">
      <c r="A808" s="17" t="n">
        <v>1203</v>
      </c>
      <c r="B808" s="6" t="s">
        <v>601</v>
      </c>
      <c r="C808" s="6" t="n">
        <v>99</v>
      </c>
      <c r="D808" s="6" t="n">
        <v>495</v>
      </c>
      <c r="E808" s="16" t="n">
        <v>0.498310043655261</v>
      </c>
      <c r="F808" s="16" t="n">
        <v>0.0605205637075051</v>
      </c>
      <c r="G808" s="16" t="n">
        <v>0.505184395024271</v>
      </c>
      <c r="H808" s="16" t="n">
        <v>0.0511789022757307</v>
      </c>
      <c r="I808" s="23" t="n">
        <f aca="false">G808-E808</f>
        <v>0.00687435136900999</v>
      </c>
      <c r="J808" s="17" t="n">
        <f aca="false">100*(G808-E808)/E808</f>
        <v>1.37953297480911</v>
      </c>
      <c r="K808" s="16" t="n">
        <v>1.05710680189541</v>
      </c>
      <c r="L808" s="17" t="n">
        <v>127.519689471868</v>
      </c>
      <c r="M808" s="16" t="n">
        <v>0.29246133207738</v>
      </c>
      <c r="N808" s="16" t="n">
        <v>0.350847857043986</v>
      </c>
      <c r="O808" s="6" t="str">
        <f aca="false">IF(N808&lt;0.05,"Yes","No")</f>
        <v>No</v>
      </c>
      <c r="P808" s="16" t="n">
        <v>0.129933784352743</v>
      </c>
      <c r="Q808" s="16" t="n">
        <v>1.39636738078779</v>
      </c>
      <c r="R808" s="16" t="n">
        <v>0.237807194713928</v>
      </c>
      <c r="S808" s="16" t="n">
        <v>0.0369401668798178</v>
      </c>
      <c r="T808" s="16" t="n">
        <v>0.00687416554019853</v>
      </c>
      <c r="U808" s="16" t="n">
        <v>0.243445458837826</v>
      </c>
      <c r="V808" s="16" t="n">
        <v>0.294151590080227</v>
      </c>
      <c r="W808" s="6" t="s">
        <v>682</v>
      </c>
      <c r="X808" s="16" t="n">
        <v>2.6</v>
      </c>
      <c r="Y808" s="16" t="n">
        <v>0.51158045097439</v>
      </c>
      <c r="Z808" s="16" t="n">
        <f aca="false">(G808-E808)/SQRT(H808^2/D808+F808^2/C808)</f>
        <v>1.0571068018954</v>
      </c>
      <c r="AA808" s="24" t="n">
        <f aca="false">ABS(K808-Z808)</f>
        <v>8.21565038222616E-015</v>
      </c>
    </row>
    <row r="809" customFormat="false" ht="15" hidden="false" customHeight="false" outlineLevel="0" collapsed="false">
      <c r="A809" s="17" t="n">
        <v>1204</v>
      </c>
      <c r="B809" s="6" t="s">
        <v>601</v>
      </c>
      <c r="C809" s="6" t="n">
        <v>99</v>
      </c>
      <c r="D809" s="6" t="n">
        <v>495</v>
      </c>
      <c r="E809" s="16" t="n">
        <v>0.498665772002153</v>
      </c>
      <c r="F809" s="16" t="n">
        <v>0.0606622902152916</v>
      </c>
      <c r="G809" s="16" t="n">
        <v>0.505522977944576</v>
      </c>
      <c r="H809" s="16" t="n">
        <v>0.0513037400301935</v>
      </c>
      <c r="I809" s="23" t="n">
        <f aca="false">G809-E809</f>
        <v>0.00685720594242367</v>
      </c>
      <c r="J809" s="17" t="n">
        <f aca="false">100*(G809-E809)/E809</f>
        <v>1.37511061063844</v>
      </c>
      <c r="K809" s="16" t="n">
        <v>1.05199387728808</v>
      </c>
      <c r="L809" s="17" t="n">
        <v>127.525694659091</v>
      </c>
      <c r="M809" s="16" t="n">
        <v>0.294791663763242</v>
      </c>
      <c r="N809" s="16" t="n">
        <v>0.352910134225967</v>
      </c>
      <c r="O809" s="6" t="str">
        <f aca="false">IF(N809&lt;0.05,"Yes","No")</f>
        <v>No</v>
      </c>
      <c r="P809" s="16" t="n">
        <v>0.129297063822613</v>
      </c>
      <c r="Q809" s="16" t="n">
        <v>1.38271554505013</v>
      </c>
      <c r="R809" s="16" t="n">
        <v>0.240111790209562</v>
      </c>
      <c r="S809" s="16" t="n">
        <v>0.0372348895513489</v>
      </c>
      <c r="T809" s="16" t="n">
        <v>0.00685702059855533</v>
      </c>
      <c r="U809" s="16" t="n">
        <v>0.245728809889459</v>
      </c>
      <c r="V809" s="16" t="n">
        <v>0.296332438343071</v>
      </c>
      <c r="W809" s="6" t="s">
        <v>682</v>
      </c>
      <c r="X809" s="16" t="n">
        <v>2.5</v>
      </c>
      <c r="Y809" s="16" t="n">
        <v>0.511386593204775</v>
      </c>
      <c r="Z809" s="16" t="n">
        <f aca="false">(G809-E809)/SQRT(H809^2/D809+F809^2/C809)</f>
        <v>1.05199387728808</v>
      </c>
      <c r="AA809" s="24" t="n">
        <f aca="false">ABS(K809-Z809)</f>
        <v>8.21565038222616E-015</v>
      </c>
    </row>
    <row r="810" customFormat="false" ht="15" hidden="false" customHeight="false" outlineLevel="0" collapsed="false">
      <c r="A810" s="17" t="n">
        <v>1205</v>
      </c>
      <c r="B810" s="6" t="s">
        <v>601</v>
      </c>
      <c r="C810" s="6" t="n">
        <v>99</v>
      </c>
      <c r="D810" s="6" t="n">
        <v>495</v>
      </c>
      <c r="E810" s="16" t="n">
        <v>0.498993142686709</v>
      </c>
      <c r="F810" s="16" t="n">
        <v>0.0607851067777293</v>
      </c>
      <c r="G810" s="16" t="n">
        <v>0.505831476474049</v>
      </c>
      <c r="H810" s="16" t="n">
        <v>0.0514099330100274</v>
      </c>
      <c r="I810" s="23" t="n">
        <f aca="false">G810-E810</f>
        <v>0.00683833378734011</v>
      </c>
      <c r="J810" s="17" t="n">
        <f aca="false">100*(G810-E810)/E810</f>
        <v>1.37042640516476</v>
      </c>
      <c r="K810" s="16" t="n">
        <v>1.0469729868047</v>
      </c>
      <c r="L810" s="17" t="n">
        <v>127.528487089885</v>
      </c>
      <c r="M810" s="16" t="n">
        <v>0.297092318776207</v>
      </c>
      <c r="N810" s="16" t="n">
        <v>0.35525951152465</v>
      </c>
      <c r="O810" s="6" t="str">
        <f aca="false">IF(N810&lt;0.05,"Yes","No")</f>
        <v>No</v>
      </c>
      <c r="P810" s="16" t="n">
        <v>0.128676137403465</v>
      </c>
      <c r="Q810" s="16" t="n">
        <v>1.36946693701594</v>
      </c>
      <c r="R810" s="16" t="n">
        <v>0.242374374043579</v>
      </c>
      <c r="S810" s="16" t="n">
        <v>0.0374591004609769</v>
      </c>
      <c r="T810" s="16" t="n">
        <v>0.00683814882791979</v>
      </c>
      <c r="U810" s="16" t="n">
        <v>0.247970452473802</v>
      </c>
      <c r="V810" s="16" t="n">
        <v>0.298759581293737</v>
      </c>
      <c r="W810" s="6" t="s">
        <v>682</v>
      </c>
      <c r="X810" s="16" t="n">
        <v>2.5</v>
      </c>
      <c r="Y810" s="16" t="n">
        <v>0.511151923273135</v>
      </c>
      <c r="Z810" s="16" t="n">
        <f aca="false">(G810-E810)/SQRT(H810^2/D810+F810^2/C810)</f>
        <v>1.0469729868047</v>
      </c>
      <c r="AA810" s="24" t="n">
        <f aca="false">ABS(K810-Z810)</f>
        <v>0</v>
      </c>
    </row>
    <row r="811" customFormat="false" ht="15" hidden="false" customHeight="false" outlineLevel="0" collapsed="false">
      <c r="A811" s="17" t="n">
        <v>1206</v>
      </c>
      <c r="B811" s="6" t="s">
        <v>601</v>
      </c>
      <c r="C811" s="6" t="n">
        <v>99</v>
      </c>
      <c r="D811" s="6" t="n">
        <v>495</v>
      </c>
      <c r="E811" s="16" t="n">
        <v>0.499319438681458</v>
      </c>
      <c r="F811" s="16" t="n">
        <v>0.0609061428194092</v>
      </c>
      <c r="G811" s="16" t="n">
        <v>0.506140689958226</v>
      </c>
      <c r="H811" s="16" t="n">
        <v>0.0515138246373972</v>
      </c>
      <c r="I811" s="23" t="n">
        <f aca="false">G811-E811</f>
        <v>0.00682125127676747</v>
      </c>
      <c r="J811" s="17" t="n">
        <f aca="false">100*(G811-E811)/E811</f>
        <v>1.36610969818844</v>
      </c>
      <c r="K811" s="16" t="n">
        <v>1.04227833106571</v>
      </c>
      <c r="L811" s="17" t="n">
        <v>127.530314409417</v>
      </c>
      <c r="M811" s="16" t="n">
        <v>0.299254461482189</v>
      </c>
      <c r="N811" s="16" t="n">
        <v>0.357235013394363</v>
      </c>
      <c r="O811" s="6" t="str">
        <f aca="false">IF(N811&lt;0.05,"Yes","No")</f>
        <v>No</v>
      </c>
      <c r="P811" s="16" t="n">
        <v>0.128096658188814</v>
      </c>
      <c r="Q811" s="16" t="n">
        <v>1.35716021495894</v>
      </c>
      <c r="R811" s="16" t="n">
        <v>0.244499452909094</v>
      </c>
      <c r="S811" s="16" t="n">
        <v>0.0378292784297179</v>
      </c>
      <c r="T811" s="16" t="n">
        <v>0.0068210665625615</v>
      </c>
      <c r="U811" s="16" t="n">
        <v>0.250075776932618</v>
      </c>
      <c r="V811" s="16" t="n">
        <v>0.300802488374047</v>
      </c>
      <c r="W811" s="6" t="s">
        <v>682</v>
      </c>
      <c r="X811" s="16" t="n">
        <v>2.5</v>
      </c>
      <c r="Y811" s="16" t="n">
        <v>0.511049892868075</v>
      </c>
      <c r="Z811" s="16" t="n">
        <f aca="false">(G811-E811)/SQRT(H811^2/D811+F811^2/C811)</f>
        <v>1.0422783310657</v>
      </c>
      <c r="AA811" s="24" t="n">
        <f aca="false">ABS(K811-Z811)</f>
        <v>8.43769498715119E-015</v>
      </c>
    </row>
    <row r="812" customFormat="false" ht="15" hidden="false" customHeight="false" outlineLevel="0" collapsed="false">
      <c r="A812" s="17" t="n">
        <v>1207</v>
      </c>
      <c r="B812" s="6" t="s">
        <v>601</v>
      </c>
      <c r="C812" s="6" t="n">
        <v>99</v>
      </c>
      <c r="D812" s="6" t="n">
        <v>495</v>
      </c>
      <c r="E812" s="16" t="n">
        <v>0.499616994701251</v>
      </c>
      <c r="F812" s="16" t="n">
        <v>0.061000969106203</v>
      </c>
      <c r="G812" s="16" t="n">
        <v>0.506417039789335</v>
      </c>
      <c r="H812" s="16" t="n">
        <v>0.0515927215370634</v>
      </c>
      <c r="I812" s="23" t="n">
        <f aca="false">G812-E812</f>
        <v>0.00680004508808413</v>
      </c>
      <c r="J812" s="17" t="n">
        <f aca="false">100*(G812-E812)/E812</f>
        <v>1.3610515975643</v>
      </c>
      <c r="K812" s="16" t="n">
        <v>1.03742615103646</v>
      </c>
      <c r="L812" s="17" t="n">
        <v>127.528750138232</v>
      </c>
      <c r="M812" s="16" t="n">
        <v>0.301500343963509</v>
      </c>
      <c r="N812" s="16" t="n">
        <v>0.35930358631159</v>
      </c>
      <c r="O812" s="6" t="str">
        <f aca="false">IF(N812&lt;0.05,"Yes","No")</f>
        <v>No</v>
      </c>
      <c r="P812" s="16" t="n">
        <v>0.127502445443473</v>
      </c>
      <c r="Q812" s="16" t="n">
        <v>1.34459827222542</v>
      </c>
      <c r="R812" s="16" t="n">
        <v>0.246692145194583</v>
      </c>
      <c r="S812" s="16" t="n">
        <v>0.0381762876849294</v>
      </c>
      <c r="T812" s="16" t="n">
        <v>0.00679986073784984</v>
      </c>
      <c r="U812" s="16" t="n">
        <v>0.252247999686411</v>
      </c>
      <c r="V812" s="16" t="n">
        <v>0.302870668577166</v>
      </c>
      <c r="W812" s="6" t="s">
        <v>682</v>
      </c>
      <c r="X812" s="16" t="n">
        <v>2.5</v>
      </c>
      <c r="Y812" s="16" t="n">
        <v>0.510825425976941</v>
      </c>
      <c r="Z812" s="16" t="n">
        <f aca="false">(G812-E812)/SQRT(H812^2/D812+F812^2/C812)</f>
        <v>1.03742615103647</v>
      </c>
      <c r="AA812" s="24" t="n">
        <f aca="false">ABS(K812-Z812)</f>
        <v>7.99360577730113E-015</v>
      </c>
    </row>
    <row r="813" customFormat="false" ht="15" hidden="false" customHeight="false" outlineLevel="0" collapsed="false">
      <c r="A813" s="17" t="n">
        <v>1208</v>
      </c>
      <c r="B813" s="6" t="s">
        <v>601</v>
      </c>
      <c r="C813" s="6" t="n">
        <v>99</v>
      </c>
      <c r="D813" s="6" t="n">
        <v>495</v>
      </c>
      <c r="E813" s="16" t="n">
        <v>0.499911695116698</v>
      </c>
      <c r="F813" s="16" t="n">
        <v>0.0610861379620331</v>
      </c>
      <c r="G813" s="16" t="n">
        <v>0.506685051592913</v>
      </c>
      <c r="H813" s="16" t="n">
        <v>0.0516619000994667</v>
      </c>
      <c r="I813" s="23" t="n">
        <f aca="false">G813-E813</f>
        <v>0.00677335647621524</v>
      </c>
      <c r="J813" s="17" t="n">
        <f aca="false">100*(G813-E813)/E813</f>
        <v>1.35491058568536</v>
      </c>
      <c r="K813" s="16" t="n">
        <v>1.03192088191342</v>
      </c>
      <c r="L813" s="17" t="n">
        <v>127.525336602565</v>
      </c>
      <c r="M813" s="16" t="n">
        <v>0.304062256980646</v>
      </c>
      <c r="N813" s="16" t="n">
        <v>0.36194606340869</v>
      </c>
      <c r="O813" s="6" t="str">
        <f aca="false">IF(N813&lt;0.05,"Yes","No")</f>
        <v>No</v>
      </c>
      <c r="P813" s="16" t="n">
        <v>0.126830442313697</v>
      </c>
      <c r="Q813" s="16" t="n">
        <v>1.3304621810348</v>
      </c>
      <c r="R813" s="16" t="n">
        <v>0.249188489745881</v>
      </c>
      <c r="S813" s="16" t="n">
        <v>0.0385327192567192</v>
      </c>
      <c r="T813" s="16" t="n">
        <v>0.00677317260119705</v>
      </c>
      <c r="U813" s="16" t="n">
        <v>0.254720941008335</v>
      </c>
      <c r="V813" s="16" t="n">
        <v>0.304187135383799</v>
      </c>
      <c r="W813" s="6" t="s">
        <v>682</v>
      </c>
      <c r="X813" s="16" t="n">
        <v>2.4</v>
      </c>
      <c r="Y813" s="16" t="n">
        <v>0.510662177328844</v>
      </c>
      <c r="Z813" s="16" t="n">
        <f aca="false">(G813-E813)/SQRT(H813^2/D813+F813^2/C813)</f>
        <v>1.03192088191342</v>
      </c>
      <c r="AA813" s="24" t="n">
        <f aca="false">ABS(K813-Z813)</f>
        <v>0</v>
      </c>
    </row>
    <row r="814" customFormat="false" ht="15" hidden="false" customHeight="false" outlineLevel="0" collapsed="false">
      <c r="A814" s="17" t="n">
        <v>1209</v>
      </c>
      <c r="B814" s="6" t="s">
        <v>601</v>
      </c>
      <c r="C814" s="6" t="n">
        <v>99</v>
      </c>
      <c r="D814" s="6" t="n">
        <v>495</v>
      </c>
      <c r="E814" s="16" t="n">
        <v>0.500163202032898</v>
      </c>
      <c r="F814" s="16" t="n">
        <v>0.0611409272620019</v>
      </c>
      <c r="G814" s="16" t="n">
        <v>0.506914338620022</v>
      </c>
      <c r="H814" s="16" t="n">
        <v>0.0517028914763432</v>
      </c>
      <c r="I814" s="23" t="n">
        <f aca="false">G814-E814</f>
        <v>0.00675113658712367</v>
      </c>
      <c r="J814" s="17" t="n">
        <f aca="false">100*(G814-E814)/E814</f>
        <v>1.34978674154434</v>
      </c>
      <c r="K814" s="16" t="n">
        <v>1.02762728893016</v>
      </c>
      <c r="L814" s="17" t="n">
        <v>127.518951193214</v>
      </c>
      <c r="M814" s="16" t="n">
        <v>0.306070489765524</v>
      </c>
      <c r="N814" s="16" t="n">
        <v>0.362071168895501</v>
      </c>
      <c r="O814" s="6" t="str">
        <f aca="false">IF(N814&lt;0.05,"Yes","No")</f>
        <v>No</v>
      </c>
      <c r="P814" s="16" t="n">
        <v>0.12631131695554</v>
      </c>
      <c r="Q814" s="16" t="n">
        <v>1.3195931317571</v>
      </c>
      <c r="R814" s="16" t="n">
        <v>0.251129008941661</v>
      </c>
      <c r="S814" s="16" t="n">
        <v>0.0387475402314596</v>
      </c>
      <c r="T814" s="16" t="n">
        <v>0.00675095307033296</v>
      </c>
      <c r="U814" s="16" t="n">
        <v>0.256643195266901</v>
      </c>
      <c r="V814" s="16" t="n">
        <v>0.305080816563607</v>
      </c>
      <c r="W814" s="6" t="s">
        <v>682</v>
      </c>
      <c r="X814" s="16" t="n">
        <v>2.4</v>
      </c>
      <c r="Y814" s="16" t="n">
        <v>0.510580553004795</v>
      </c>
      <c r="Z814" s="16" t="n">
        <f aca="false">(G814-E814)/SQRT(H814^2/D814+F814^2/C814)</f>
        <v>1.02762728893016</v>
      </c>
      <c r="AA814" s="24" t="n">
        <f aca="false">ABS(K814-Z814)</f>
        <v>0</v>
      </c>
    </row>
    <row r="815" customFormat="false" ht="15" hidden="false" customHeight="false" outlineLevel="0" collapsed="false">
      <c r="A815" s="17" t="n">
        <v>1210</v>
      </c>
      <c r="B815" s="6" t="s">
        <v>601</v>
      </c>
      <c r="C815" s="6" t="n">
        <v>99</v>
      </c>
      <c r="D815" s="6" t="n">
        <v>495</v>
      </c>
      <c r="E815" s="16" t="n">
        <v>0.50039440995515</v>
      </c>
      <c r="F815" s="16" t="n">
        <v>0.0611770297248192</v>
      </c>
      <c r="G815" s="16" t="n">
        <v>0.507120609223241</v>
      </c>
      <c r="H815" s="16" t="n">
        <v>0.0517245786082627</v>
      </c>
      <c r="I815" s="23" t="n">
        <f aca="false">G815-E815</f>
        <v>0.00672619926809059</v>
      </c>
      <c r="J815" s="17" t="n">
        <f aca="false">100*(G815-E815)/E815</f>
        <v>1.3441795380355</v>
      </c>
      <c r="K815" s="16" t="n">
        <v>1.02324913106971</v>
      </c>
      <c r="L815" s="17" t="n">
        <v>127.508395858721</v>
      </c>
      <c r="M815" s="16" t="n">
        <v>0.308127476388667</v>
      </c>
      <c r="N815" s="16" t="n">
        <v>0.363082348790011</v>
      </c>
      <c r="O815" s="6" t="str">
        <f aca="false">IF(N815&lt;0.05,"Yes","No")</f>
        <v>No</v>
      </c>
      <c r="P815" s="16" t="n">
        <v>0.125787314223777</v>
      </c>
      <c r="Q815" s="16" t="n">
        <v>1.30866717295371</v>
      </c>
      <c r="R815" s="16" t="n">
        <v>0.253098456221802</v>
      </c>
      <c r="S815" s="16" t="n">
        <v>0.0388932211733574</v>
      </c>
      <c r="T815" s="16" t="n">
        <v>0.00672601608748237</v>
      </c>
      <c r="U815" s="16" t="n">
        <v>0.258594053734348</v>
      </c>
      <c r="V815" s="16" t="n">
        <v>0.306065276285155</v>
      </c>
      <c r="W815" s="6" t="s">
        <v>682</v>
      </c>
      <c r="X815" s="16" t="n">
        <v>2.4</v>
      </c>
      <c r="Y815" s="16" t="n">
        <v>0.510254055708601</v>
      </c>
      <c r="Z815" s="16" t="n">
        <f aca="false">(G815-E815)/SQRT(H815^2/D815+F815^2/C815)</f>
        <v>1.02324913106971</v>
      </c>
      <c r="AA815" s="24" t="n">
        <f aca="false">ABS(K815-Z815)</f>
        <v>0</v>
      </c>
    </row>
    <row r="816" customFormat="false" ht="15" hidden="false" customHeight="false" outlineLevel="0" collapsed="false">
      <c r="A816" s="17" t="n">
        <v>1211</v>
      </c>
      <c r="B816" s="6" t="s">
        <v>601</v>
      </c>
      <c r="C816" s="6" t="n">
        <v>99</v>
      </c>
      <c r="D816" s="6" t="n">
        <v>495</v>
      </c>
      <c r="E816" s="16" t="n">
        <v>0.500580844253001</v>
      </c>
      <c r="F816" s="16" t="n">
        <v>0.0611818389678335</v>
      </c>
      <c r="G816" s="16" t="n">
        <v>0.507287376336377</v>
      </c>
      <c r="H816" s="16" t="n">
        <v>0.0517193771026722</v>
      </c>
      <c r="I816" s="23" t="n">
        <f aca="false">G816-E816</f>
        <v>0.00670653208337657</v>
      </c>
      <c r="J816" s="17" t="n">
        <f aca="false">100*(G816-E816)/E816</f>
        <v>1.33975004444776</v>
      </c>
      <c r="K816" s="16" t="n">
        <v>1.02019984771813</v>
      </c>
      <c r="L816" s="17" t="n">
        <v>127.497335937857</v>
      </c>
      <c r="M816" s="16" t="n">
        <v>0.309565627966511</v>
      </c>
      <c r="N816" s="16" t="n">
        <v>0.363482008679233</v>
      </c>
      <c r="O816" s="6" t="str">
        <f aca="false">IF(N816&lt;0.05,"Yes","No")</f>
        <v>No</v>
      </c>
      <c r="P816" s="16" t="n">
        <v>0.125427247258644</v>
      </c>
      <c r="Q816" s="16" t="n">
        <v>1.30118576033923</v>
      </c>
      <c r="R816" s="16" t="n">
        <v>0.254457992741683</v>
      </c>
      <c r="S816" s="16" t="n">
        <v>0.038966608855337</v>
      </c>
      <c r="T816" s="16" t="n">
        <v>0.00670634923736346</v>
      </c>
      <c r="U816" s="16" t="n">
        <v>0.25994072144783</v>
      </c>
      <c r="V816" s="16" t="n">
        <v>0.306481576089543</v>
      </c>
      <c r="W816" s="6" t="s">
        <v>682</v>
      </c>
      <c r="X816" s="16" t="n">
        <v>2.4</v>
      </c>
      <c r="Y816" s="16" t="n">
        <v>0.510131619222528</v>
      </c>
      <c r="Z816" s="16" t="n">
        <f aca="false">(G816-E816)/SQRT(H816^2/D816+F816^2/C816)</f>
        <v>1.02019984771813</v>
      </c>
      <c r="AA816" s="24" t="n">
        <f aca="false">ABS(K816-Z816)</f>
        <v>0</v>
      </c>
    </row>
    <row r="817" customFormat="false" ht="15" hidden="false" customHeight="false" outlineLevel="0" collapsed="false">
      <c r="A817" s="17" t="n">
        <v>1212</v>
      </c>
      <c r="B817" s="6" t="s">
        <v>601</v>
      </c>
      <c r="C817" s="6" t="n">
        <v>99</v>
      </c>
      <c r="D817" s="6" t="n">
        <v>495</v>
      </c>
      <c r="E817" s="16" t="n">
        <v>0.500729393477392</v>
      </c>
      <c r="F817" s="16" t="n">
        <v>0.0611593070226655</v>
      </c>
      <c r="G817" s="16" t="n">
        <v>0.507419587807222</v>
      </c>
      <c r="H817" s="16" t="n">
        <v>0.051687192454319</v>
      </c>
      <c r="I817" s="23" t="n">
        <f aca="false">G817-E817</f>
        <v>0.00669019432983009</v>
      </c>
      <c r="J817" s="17" t="n">
        <f aca="false">100*(G817-E817)/E817</f>
        <v>1.33608979560177</v>
      </c>
      <c r="K817" s="16" t="n">
        <v>1.01812183161509</v>
      </c>
      <c r="L817" s="17" t="n">
        <v>127.481655952296</v>
      </c>
      <c r="M817" s="16" t="n">
        <v>0.310548383521818</v>
      </c>
      <c r="N817" s="16" t="n">
        <v>0.363482008679233</v>
      </c>
      <c r="O817" s="6" t="str">
        <f aca="false">IF(N817&lt;0.05,"Yes","No")</f>
        <v>No</v>
      </c>
      <c r="P817" s="16" t="n">
        <v>0.125192690440004</v>
      </c>
      <c r="Q817" s="16" t="n">
        <v>1.29632371280751</v>
      </c>
      <c r="R817" s="16" t="n">
        <v>0.255346364584233</v>
      </c>
      <c r="S817" s="16" t="n">
        <v>0.0388430127021257</v>
      </c>
      <c r="T817" s="16" t="n">
        <v>0.00669001173916634</v>
      </c>
      <c r="U817" s="16" t="n">
        <v>0.260820681002688</v>
      </c>
      <c r="V817" s="16" t="n">
        <v>0.306890852644424</v>
      </c>
      <c r="W817" s="6" t="s">
        <v>682</v>
      </c>
      <c r="X817" s="16" t="n">
        <v>2.4</v>
      </c>
      <c r="Y817" s="16" t="n">
        <v>0.509927558412407</v>
      </c>
      <c r="Z817" s="16" t="n">
        <f aca="false">(G817-E817)/SQRT(H817^2/D817+F817^2/C817)</f>
        <v>1.01812183161509</v>
      </c>
      <c r="AA817" s="24" t="n">
        <f aca="false">ABS(K817-Z817)</f>
        <v>0</v>
      </c>
    </row>
    <row r="818" customFormat="false" ht="15" hidden="false" customHeight="false" outlineLevel="0" collapsed="false">
      <c r="A818" s="17" t="n">
        <v>1213</v>
      </c>
      <c r="B818" s="6" t="s">
        <v>601</v>
      </c>
      <c r="C818" s="6" t="n">
        <v>99</v>
      </c>
      <c r="D818" s="6" t="n">
        <v>495</v>
      </c>
      <c r="E818" s="16" t="n">
        <v>0.500843531856633</v>
      </c>
      <c r="F818" s="16" t="n">
        <v>0.0611110781116148</v>
      </c>
      <c r="G818" s="16" t="n">
        <v>0.507520606963322</v>
      </c>
      <c r="H818" s="16" t="n">
        <v>0.0516356032278126</v>
      </c>
      <c r="I818" s="23" t="n">
        <f aca="false">G818-E818</f>
        <v>0.00667707510668825</v>
      </c>
      <c r="J818" s="17" t="n">
        <f aca="false">100*(G818-E818)/E818</f>
        <v>1.33316588554838</v>
      </c>
      <c r="K818" s="16" t="n">
        <v>1.01695391105918</v>
      </c>
      <c r="L818" s="17" t="n">
        <v>127.46872354795</v>
      </c>
      <c r="M818" s="16" t="n">
        <v>0.311101702748892</v>
      </c>
      <c r="N818" s="16" t="n">
        <v>0.363482008679233</v>
      </c>
      <c r="O818" s="6" t="str">
        <f aca="false">IF(N818&lt;0.05,"Yes","No")</f>
        <v>No</v>
      </c>
      <c r="P818" s="16" t="n">
        <v>0.125066324759182</v>
      </c>
      <c r="Q818" s="16" t="n">
        <v>1.29370809435353</v>
      </c>
      <c r="R818" s="16" t="n">
        <v>0.25582586296167</v>
      </c>
      <c r="S818" s="16" t="n">
        <v>0.0387839701550572</v>
      </c>
      <c r="T818" s="16" t="n">
        <v>0.00667689279248456</v>
      </c>
      <c r="U818" s="16" t="n">
        <v>0.261295640251538</v>
      </c>
      <c r="V818" s="16" t="n">
        <v>0.306890852644424</v>
      </c>
      <c r="W818" s="6" t="s">
        <v>682</v>
      </c>
      <c r="X818" s="16" t="n">
        <v>2.4</v>
      </c>
      <c r="Y818" s="16" t="n">
        <v>0.509682685440261</v>
      </c>
      <c r="Z818" s="16" t="n">
        <f aca="false">(G818-E818)/SQRT(H818^2/D818+F818^2/C818)</f>
        <v>1.01695391105918</v>
      </c>
      <c r="AA818" s="24" t="n">
        <f aca="false">ABS(K818-Z818)</f>
        <v>0</v>
      </c>
    </row>
    <row r="819" customFormat="false" ht="15" hidden="false" customHeight="false" outlineLevel="0" collapsed="false">
      <c r="A819" s="17" t="n">
        <v>1214</v>
      </c>
      <c r="B819" s="6" t="s">
        <v>601</v>
      </c>
      <c r="C819" s="6" t="n">
        <v>99</v>
      </c>
      <c r="D819" s="6" t="n">
        <v>495</v>
      </c>
      <c r="E819" s="16" t="n">
        <v>0.50091755028927</v>
      </c>
      <c r="F819" s="16" t="n">
        <v>0.0610332111321416</v>
      </c>
      <c r="G819" s="16" t="n">
        <v>0.507586531867885</v>
      </c>
      <c r="H819" s="16" t="n">
        <v>0.0515598710225438</v>
      </c>
      <c r="I819" s="23" t="n">
        <f aca="false">G819-E819</f>
        <v>0.00666898157861495</v>
      </c>
      <c r="J819" s="17" t="n">
        <f aca="false">100*(G819-E819)/E819</f>
        <v>1.33135314878941</v>
      </c>
      <c r="K819" s="16" t="n">
        <v>1.01704158294497</v>
      </c>
      <c r="L819" s="17" t="n">
        <v>127.456842833619</v>
      </c>
      <c r="M819" s="16" t="n">
        <v>0.311060337989315</v>
      </c>
      <c r="N819" s="16" t="n">
        <v>0.363482008679233</v>
      </c>
      <c r="O819" s="6" t="str">
        <f aca="false">IF(N819&lt;0.05,"Yes","No")</f>
        <v>No</v>
      </c>
      <c r="P819" s="16" t="n">
        <v>0.125092960880878</v>
      </c>
      <c r="Q819" s="16" t="n">
        <v>1.29425921050435</v>
      </c>
      <c r="R819" s="16" t="n">
        <v>0.255724739260933</v>
      </c>
      <c r="S819" s="16" t="n">
        <v>0.0385777934203445</v>
      </c>
      <c r="T819" s="16" t="n">
        <v>0.00666879954794799</v>
      </c>
      <c r="U819" s="16" t="n">
        <v>0.261195490172709</v>
      </c>
      <c r="V819" s="16" t="n">
        <v>0.306890852644424</v>
      </c>
      <c r="W819" s="6" t="s">
        <v>682</v>
      </c>
      <c r="X819" s="16" t="n">
        <v>2.4</v>
      </c>
      <c r="Y819" s="16" t="n">
        <v>0.509458218549128</v>
      </c>
      <c r="Z819" s="16" t="n">
        <f aca="false">(G819-E819)/SQRT(H819^2/D819+F819^2/C819)</f>
        <v>1.01704158294497</v>
      </c>
      <c r="AA819" s="24" t="n">
        <f aca="false">ABS(K819-Z819)</f>
        <v>0</v>
      </c>
    </row>
    <row r="820" customFormat="false" ht="15" hidden="false" customHeight="false" outlineLevel="0" collapsed="false">
      <c r="A820" s="17" t="n">
        <v>1215</v>
      </c>
      <c r="B820" s="6" t="s">
        <v>601</v>
      </c>
      <c r="C820" s="6" t="n">
        <v>99</v>
      </c>
      <c r="D820" s="6" t="n">
        <v>495</v>
      </c>
      <c r="E820" s="16" t="n">
        <v>0.500958357495491</v>
      </c>
      <c r="F820" s="16" t="n">
        <v>0.060931508299347</v>
      </c>
      <c r="G820" s="16" t="n">
        <v>0.507619837137184</v>
      </c>
      <c r="H820" s="16" t="n">
        <v>0.0514633021411837</v>
      </c>
      <c r="I820" s="23" t="n">
        <f aca="false">G820-E820</f>
        <v>0.00666147964169273</v>
      </c>
      <c r="J820" s="17" t="n">
        <f aca="false">100*(G820-E820)/E820</f>
        <v>1.32974718198063</v>
      </c>
      <c r="K820" s="16" t="n">
        <v>1.01761948227569</v>
      </c>
      <c r="L820" s="17" t="n">
        <v>127.444091252264</v>
      </c>
      <c r="M820" s="16" t="n">
        <v>0.310786781322674</v>
      </c>
      <c r="N820" s="16" t="n">
        <v>0.363482008679233</v>
      </c>
      <c r="O820" s="6" t="str">
        <f aca="false">IF(N820&lt;0.05,"Yes","No")</f>
        <v>No</v>
      </c>
      <c r="P820" s="16" t="n">
        <v>0.125181075571843</v>
      </c>
      <c r="Q820" s="16" t="n">
        <v>1.29608318869194</v>
      </c>
      <c r="R820" s="16" t="n">
        <v>0.255390411394401</v>
      </c>
      <c r="S820" s="16" t="n">
        <v>0.0382813819630487</v>
      </c>
      <c r="T820" s="16" t="n">
        <v>0.00666129793463876</v>
      </c>
      <c r="U820" s="16" t="n">
        <v>0.260864355712278</v>
      </c>
      <c r="V820" s="16" t="n">
        <v>0.306890852644424</v>
      </c>
      <c r="W820" s="6" t="s">
        <v>682</v>
      </c>
      <c r="X820" s="16" t="n">
        <v>2.4</v>
      </c>
      <c r="Y820" s="16" t="n">
        <v>0.509641873278237</v>
      </c>
      <c r="Z820" s="16" t="n">
        <f aca="false">(G820-E820)/SQRT(H820^2/D820+F820^2/C820)</f>
        <v>1.01761948227569</v>
      </c>
      <c r="AA820" s="24" t="n">
        <f aca="false">ABS(K820-Z820)</f>
        <v>0</v>
      </c>
    </row>
    <row r="821" customFormat="false" ht="15" hidden="false" customHeight="false" outlineLevel="0" collapsed="false">
      <c r="A821" s="17" t="n">
        <v>1216</v>
      </c>
      <c r="B821" s="6" t="s">
        <v>601</v>
      </c>
      <c r="C821" s="6" t="n">
        <v>99</v>
      </c>
      <c r="D821" s="6" t="n">
        <v>495</v>
      </c>
      <c r="E821" s="16" t="n">
        <v>0.500975002544095</v>
      </c>
      <c r="F821" s="16" t="n">
        <v>0.0608110182644942</v>
      </c>
      <c r="G821" s="16" t="n">
        <v>0.507627849265783</v>
      </c>
      <c r="H821" s="16" t="n">
        <v>0.0513500260755807</v>
      </c>
      <c r="I821" s="23" t="n">
        <f aca="false">G821-E821</f>
        <v>0.00665284672168776</v>
      </c>
      <c r="J821" s="17" t="n">
        <f aca="false">100*(G821-E821)/E821</f>
        <v>1.32797977701536</v>
      </c>
      <c r="K821" s="16" t="n">
        <v>1.01834287374253</v>
      </c>
      <c r="L821" s="17" t="n">
        <v>127.43028975008</v>
      </c>
      <c r="M821" s="16" t="n">
        <v>0.310444548396785</v>
      </c>
      <c r="N821" s="16" t="n">
        <v>0.363482008679233</v>
      </c>
      <c r="O821" s="6" t="str">
        <f aca="false">IF(N821&lt;0.05,"Yes","No")</f>
        <v>No</v>
      </c>
      <c r="P821" s="16" t="n">
        <v>0.125288523619175</v>
      </c>
      <c r="Q821" s="16" t="n">
        <v>1.29830910621408</v>
      </c>
      <c r="R821" s="16" t="n">
        <v>0.254983140561938</v>
      </c>
      <c r="S821" s="16" t="n">
        <v>0.0379554374030661</v>
      </c>
      <c r="T821" s="16" t="n">
        <v>0.00665266532169028</v>
      </c>
      <c r="U821" s="16" t="n">
        <v>0.260460982751306</v>
      </c>
      <c r="V821" s="16" t="n">
        <v>0.306768403689143</v>
      </c>
      <c r="W821" s="6" t="s">
        <v>682</v>
      </c>
      <c r="X821" s="16" t="n">
        <v>2.4</v>
      </c>
      <c r="Y821" s="16" t="n">
        <v>0.509539842873176</v>
      </c>
      <c r="Z821" s="16" t="n">
        <f aca="false">(G821-E821)/SQRT(H821^2/D821+F821^2/C821)</f>
        <v>1.01834287374253</v>
      </c>
      <c r="AA821" s="24" t="n">
        <f aca="false">ABS(K821-Z821)</f>
        <v>0</v>
      </c>
    </row>
    <row r="822" customFormat="false" ht="15" hidden="false" customHeight="false" outlineLevel="0" collapsed="false">
      <c r="A822" s="17" t="n">
        <v>1217</v>
      </c>
      <c r="B822" s="6" t="s">
        <v>601</v>
      </c>
      <c r="C822" s="6" t="n">
        <v>99</v>
      </c>
      <c r="D822" s="6" t="n">
        <v>495</v>
      </c>
      <c r="E822" s="16" t="n">
        <v>0.500954192395162</v>
      </c>
      <c r="F822" s="16" t="n">
        <v>0.0606625329502027</v>
      </c>
      <c r="G822" s="16" t="n">
        <v>0.507601784636276</v>
      </c>
      <c r="H822" s="16" t="n">
        <v>0.0512155136298757</v>
      </c>
      <c r="I822" s="23" t="n">
        <f aca="false">G822-E822</f>
        <v>0.00664759224111378</v>
      </c>
      <c r="J822" s="17" t="n">
        <f aca="false">100*(G822-E822)/E822</f>
        <v>1.32698604823134</v>
      </c>
      <c r="K822" s="16" t="n">
        <v>1.02005191960444</v>
      </c>
      <c r="L822" s="17" t="n">
        <v>127.419318765496</v>
      </c>
      <c r="M822" s="16" t="n">
        <v>0.309636682320481</v>
      </c>
      <c r="N822" s="16" t="n">
        <v>0.363482008679233</v>
      </c>
      <c r="O822" s="6" t="str">
        <f aca="false">IF(N822&lt;0.05,"Yes","No")</f>
        <v>No</v>
      </c>
      <c r="P822" s="16" t="n">
        <v>0.125513497864104</v>
      </c>
      <c r="Q822" s="16" t="n">
        <v>1.30297590800109</v>
      </c>
      <c r="R822" s="16" t="n">
        <v>0.254131865743884</v>
      </c>
      <c r="S822" s="16" t="n">
        <v>0.0376488098415098</v>
      </c>
      <c r="T822" s="16" t="n">
        <v>0.00664741112175845</v>
      </c>
      <c r="U822" s="16" t="n">
        <v>0.259617816454718</v>
      </c>
      <c r="V822" s="16" t="n">
        <v>0.306462852476058</v>
      </c>
      <c r="W822" s="6" t="s">
        <v>682</v>
      </c>
      <c r="X822" s="16" t="n">
        <v>2.4</v>
      </c>
      <c r="Y822" s="16" t="n">
        <v>0.50947862463014</v>
      </c>
      <c r="Z822" s="16" t="n">
        <f aca="false">(G822-E822)/SQRT(H822^2/D822+F822^2/C822)</f>
        <v>1.02005191960444</v>
      </c>
      <c r="AA822" s="24" t="n">
        <f aca="false">ABS(K822-Z822)</f>
        <v>0</v>
      </c>
    </row>
    <row r="823" customFormat="false" ht="15" hidden="false" customHeight="false" outlineLevel="0" collapsed="false">
      <c r="A823" s="17" t="n">
        <v>1218</v>
      </c>
      <c r="B823" s="6" t="s">
        <v>601</v>
      </c>
      <c r="C823" s="6" t="n">
        <v>99</v>
      </c>
      <c r="D823" s="6" t="n">
        <v>495</v>
      </c>
      <c r="E823" s="16" t="n">
        <v>0.50092781914605</v>
      </c>
      <c r="F823" s="16" t="n">
        <v>0.0605087473809462</v>
      </c>
      <c r="G823" s="16" t="n">
        <v>0.507565281607888</v>
      </c>
      <c r="H823" s="16" t="n">
        <v>0.0510702683922385</v>
      </c>
      <c r="I823" s="23" t="n">
        <f aca="false">G823-E823</f>
        <v>0.00663746246183761</v>
      </c>
      <c r="J823" s="17" t="n">
        <f aca="false">100*(G823-E823)/E823</f>
        <v>1.32503370907863</v>
      </c>
      <c r="K823" s="16" t="n">
        <v>1.0211245163909</v>
      </c>
      <c r="L823" s="17" t="n">
        <v>127.400757986605</v>
      </c>
      <c r="M823" s="16" t="n">
        <v>0.309130561632047</v>
      </c>
      <c r="N823" s="16" t="n">
        <v>0.36344897033516</v>
      </c>
      <c r="O823" s="6" t="str">
        <f aca="false">IF(N823&lt;0.05,"Yes","No")</f>
        <v>No</v>
      </c>
      <c r="P823" s="16" t="n">
        <v>0.1256704006191</v>
      </c>
      <c r="Q823" s="16" t="n">
        <v>1.30623560990284</v>
      </c>
      <c r="R823" s="16" t="n">
        <v>0.253539339958896</v>
      </c>
      <c r="S823" s="16" t="n">
        <v>0.0371795293730467</v>
      </c>
      <c r="T823" s="16" t="n">
        <v>0.00663728164686289</v>
      </c>
      <c r="U823" s="16" t="n">
        <v>0.259030957266993</v>
      </c>
      <c r="V823" s="16" t="n">
        <v>0.306286604876512</v>
      </c>
      <c r="W823" s="6" t="s">
        <v>682</v>
      </c>
      <c r="X823" s="16" t="n">
        <v>2.4</v>
      </c>
      <c r="Y823" s="16" t="n">
        <v>0.509335782063055</v>
      </c>
      <c r="Z823" s="16" t="n">
        <f aca="false">(G823-E823)/SQRT(H823^2/D823+F823^2/C823)</f>
        <v>1.0211245163909</v>
      </c>
      <c r="AA823" s="24" t="n">
        <f aca="false">ABS(K823-Z823)</f>
        <v>0</v>
      </c>
    </row>
    <row r="824" customFormat="false" ht="15" hidden="false" customHeight="false" outlineLevel="0" collapsed="false">
      <c r="A824" s="17" t="n">
        <v>1219</v>
      </c>
      <c r="B824" s="6" t="s">
        <v>601</v>
      </c>
      <c r="C824" s="6" t="n">
        <v>99</v>
      </c>
      <c r="D824" s="6" t="n">
        <v>495</v>
      </c>
      <c r="E824" s="16" t="n">
        <v>0.50087137625675</v>
      </c>
      <c r="F824" s="16" t="n">
        <v>0.0603312677013336</v>
      </c>
      <c r="G824" s="16" t="n">
        <v>0.507494454010569</v>
      </c>
      <c r="H824" s="16" t="n">
        <v>0.0509001037522864</v>
      </c>
      <c r="I824" s="23" t="n">
        <f aca="false">G824-E824</f>
        <v>0.00662307775381843</v>
      </c>
      <c r="J824" s="17" t="n">
        <f aca="false">100*(G824-E824)/E824</f>
        <v>1.32231108978833</v>
      </c>
      <c r="K824" s="16" t="n">
        <v>1.02195989240864</v>
      </c>
      <c r="L824" s="17" t="n">
        <v>127.376159966416</v>
      </c>
      <c r="M824" s="16" t="n">
        <v>0.308736915316644</v>
      </c>
      <c r="N824" s="16" t="n">
        <v>0.363189394781786</v>
      </c>
      <c r="O824" s="6" t="str">
        <f aca="false">IF(N824&lt;0.05,"Yes","No")</f>
        <v>No</v>
      </c>
      <c r="P824" s="16" t="n">
        <v>0.125806299136983</v>
      </c>
      <c r="Q824" s="16" t="n">
        <v>1.30906223358052</v>
      </c>
      <c r="R824" s="16" t="n">
        <v>0.25302691426065</v>
      </c>
      <c r="S824" s="16" t="n">
        <v>0.0366073828902569</v>
      </c>
      <c r="T824" s="16" t="n">
        <v>0.00662289729640014</v>
      </c>
      <c r="U824" s="16" t="n">
        <v>0.258523456548631</v>
      </c>
      <c r="V824" s="16" t="n">
        <v>0.306065276285155</v>
      </c>
      <c r="W824" s="6" t="s">
        <v>682</v>
      </c>
      <c r="X824" s="16" t="n">
        <v>2.4</v>
      </c>
      <c r="Y824" s="16" t="n">
        <v>0.509356188144067</v>
      </c>
      <c r="Z824" s="16" t="n">
        <f aca="false">(G824-E824)/SQRT(H824^2/D824+F824^2/C824)</f>
        <v>1.02195989240864</v>
      </c>
      <c r="AA824" s="24" t="n">
        <f aca="false">ABS(K824-Z824)</f>
        <v>0</v>
      </c>
    </row>
    <row r="825" customFormat="false" ht="15" hidden="false" customHeight="false" outlineLevel="0" collapsed="false">
      <c r="A825" s="17" t="n">
        <v>1220</v>
      </c>
      <c r="B825" s="6" t="s">
        <v>601</v>
      </c>
      <c r="C825" s="6" t="n">
        <v>99</v>
      </c>
      <c r="D825" s="6" t="n">
        <v>495</v>
      </c>
      <c r="E825" s="16" t="n">
        <v>0.500820338123977</v>
      </c>
      <c r="F825" s="16" t="n">
        <v>0.0601600027420966</v>
      </c>
      <c r="G825" s="16" t="n">
        <v>0.507432791500381</v>
      </c>
      <c r="H825" s="16" t="n">
        <v>0.0507385778178618</v>
      </c>
      <c r="I825" s="23" t="n">
        <f aca="false">G825-E825</f>
        <v>0.00661245337640404</v>
      </c>
      <c r="J825" s="17" t="n">
        <f aca="false">100*(G825-E825)/E825</f>
        <v>1.32032445031558</v>
      </c>
      <c r="K825" s="16" t="n">
        <v>1.02326798244574</v>
      </c>
      <c r="L825" s="17" t="n">
        <v>127.355540242954</v>
      </c>
      <c r="M825" s="16" t="n">
        <v>0.308120921084113</v>
      </c>
      <c r="N825" s="16" t="n">
        <v>0.363082348790011</v>
      </c>
      <c r="O825" s="6" t="str">
        <f aca="false">IF(N825&lt;0.05,"Yes","No")</f>
        <v>No</v>
      </c>
      <c r="P825" s="16" t="n">
        <v>0.125995128137762</v>
      </c>
      <c r="Q825" s="16" t="n">
        <v>1.3129948573737</v>
      </c>
      <c r="R825" s="16" t="n">
        <v>0.252316107633555</v>
      </c>
      <c r="S825" s="16" t="n">
        <v>0.0360779563521021</v>
      </c>
      <c r="T825" s="16" t="n">
        <v>0.00661227318641899</v>
      </c>
      <c r="U825" s="16" t="n">
        <v>0.257819438067709</v>
      </c>
      <c r="V825" s="16" t="n">
        <v>0.305714748696888</v>
      </c>
      <c r="W825" s="6" t="s">
        <v>682</v>
      </c>
      <c r="X825" s="16" t="n">
        <v>2.4</v>
      </c>
      <c r="Y825" s="16" t="n">
        <v>0.509213345576982</v>
      </c>
      <c r="Z825" s="16" t="n">
        <f aca="false">(G825-E825)/SQRT(H825^2/D825+F825^2/C825)</f>
        <v>1.02326798244574</v>
      </c>
      <c r="AA825" s="24" t="n">
        <f aca="false">ABS(K825-Z825)</f>
        <v>0</v>
      </c>
    </row>
    <row r="826" customFormat="false" ht="15" hidden="false" customHeight="false" outlineLevel="0" collapsed="false">
      <c r="A826" s="17" t="n">
        <v>1221</v>
      </c>
      <c r="B826" s="6" t="s">
        <v>601</v>
      </c>
      <c r="C826" s="6" t="n">
        <v>99</v>
      </c>
      <c r="D826" s="6" t="n">
        <v>495</v>
      </c>
      <c r="E826" s="16" t="n">
        <v>0.500751556772174</v>
      </c>
      <c r="F826" s="16" t="n">
        <v>0.0599750803539565</v>
      </c>
      <c r="G826" s="16" t="n">
        <v>0.507354218429989</v>
      </c>
      <c r="H826" s="16" t="n">
        <v>0.0505637430232248</v>
      </c>
      <c r="I826" s="23" t="n">
        <f aca="false">G826-E826</f>
        <v>0.00660266165781498</v>
      </c>
      <c r="J826" s="17" t="n">
        <f aca="false">100*(G826-E826)/E826</f>
        <v>1.31855040059695</v>
      </c>
      <c r="K826" s="16" t="n">
        <v>1.02495073784399</v>
      </c>
      <c r="L826" s="17" t="n">
        <v>127.33263361515</v>
      </c>
      <c r="M826" s="16" t="n">
        <v>0.307329650855652</v>
      </c>
      <c r="N826" s="16" t="n">
        <v>0.362752582274002</v>
      </c>
      <c r="O826" s="6" t="str">
        <f aca="false">IF(N826&lt;0.05,"Yes","No")</f>
        <v>No</v>
      </c>
      <c r="P826" s="16" t="n">
        <v>0.126233288071327</v>
      </c>
      <c r="Q826" s="16" t="n">
        <v>1.31796327659606</v>
      </c>
      <c r="R826" s="16" t="n">
        <v>0.251421596664926</v>
      </c>
      <c r="S826" s="16" t="n">
        <v>0.0354363828565656</v>
      </c>
      <c r="T826" s="16" t="n">
        <v>0.00660248168831365</v>
      </c>
      <c r="U826" s="16" t="n">
        <v>0.256933452239245</v>
      </c>
      <c r="V826" s="16" t="n">
        <v>0.305080816563607</v>
      </c>
      <c r="W826" s="6" t="s">
        <v>682</v>
      </c>
      <c r="X826" s="16" t="n">
        <v>2.4</v>
      </c>
      <c r="Y826" s="16" t="n">
        <v>0.50919293949597</v>
      </c>
      <c r="Z826" s="16" t="n">
        <f aca="false">(G826-E826)/SQRT(H826^2/D826+F826^2/C826)</f>
        <v>1.02495073784399</v>
      </c>
      <c r="AA826" s="24" t="n">
        <f aca="false">ABS(K826-Z826)</f>
        <v>0</v>
      </c>
    </row>
    <row r="827" customFormat="false" ht="15" hidden="false" customHeight="false" outlineLevel="0" collapsed="false">
      <c r="A827" s="17" t="n">
        <v>1222</v>
      </c>
      <c r="B827" s="6" t="s">
        <v>601</v>
      </c>
      <c r="C827" s="6" t="n">
        <v>99</v>
      </c>
      <c r="D827" s="6" t="n">
        <v>495</v>
      </c>
      <c r="E827" s="16" t="n">
        <v>0.500694571119366</v>
      </c>
      <c r="F827" s="16" t="n">
        <v>0.0598000673546497</v>
      </c>
      <c r="G827" s="16" t="n">
        <v>0.50728580084714</v>
      </c>
      <c r="H827" s="16" t="n">
        <v>0.050398623329136</v>
      </c>
      <c r="I827" s="23" t="n">
        <f aca="false">G827-E827</f>
        <v>0.00659122972777393</v>
      </c>
      <c r="J827" s="17" t="n">
        <f aca="false">100*(G827-E827)/E827</f>
        <v>1.31641725474243</v>
      </c>
      <c r="K827" s="16" t="n">
        <v>1.02621509433441</v>
      </c>
      <c r="L827" s="17" t="n">
        <v>127.311254459709</v>
      </c>
      <c r="M827" s="16" t="n">
        <v>0.30673608299884</v>
      </c>
      <c r="N827" s="16" t="n">
        <v>0.362276170024712</v>
      </c>
      <c r="O827" s="6" t="str">
        <f aca="false">IF(N827&lt;0.05,"Yes","No")</f>
        <v>No</v>
      </c>
      <c r="P827" s="16" t="n">
        <v>0.126417967164025</v>
      </c>
      <c r="Q827" s="16" t="n">
        <v>1.32182245372667</v>
      </c>
      <c r="R827" s="16" t="n">
        <v>0.250729484218834</v>
      </c>
      <c r="S827" s="16" t="n">
        <v>0.0348861845289707</v>
      </c>
      <c r="T827" s="16" t="n">
        <v>0.00659105000205219</v>
      </c>
      <c r="U827" s="16" t="n">
        <v>0.256247937969101</v>
      </c>
      <c r="V827" s="16" t="n">
        <v>0.304932491685077</v>
      </c>
      <c r="W827" s="6" t="s">
        <v>682</v>
      </c>
      <c r="X827" s="16" t="n">
        <v>2.4</v>
      </c>
      <c r="Y827" s="16" t="n">
        <v>0.50919293949597</v>
      </c>
      <c r="Z827" s="16" t="n">
        <f aca="false">(G827-E827)/SQRT(H827^2/D827+F827^2/C827)</f>
        <v>1.02621509433441</v>
      </c>
      <c r="AA827" s="24" t="n">
        <f aca="false">ABS(K827-Z827)</f>
        <v>0</v>
      </c>
    </row>
    <row r="828" customFormat="false" ht="15" hidden="false" customHeight="false" outlineLevel="0" collapsed="false">
      <c r="A828" s="17" t="n">
        <v>1223</v>
      </c>
      <c r="B828" s="6" t="s">
        <v>601</v>
      </c>
      <c r="C828" s="6" t="n">
        <v>99</v>
      </c>
      <c r="D828" s="6" t="n">
        <v>495</v>
      </c>
      <c r="E828" s="16" t="n">
        <v>0.500627189874649</v>
      </c>
      <c r="F828" s="16" t="n">
        <v>0.0596188841008281</v>
      </c>
      <c r="G828" s="16" t="n">
        <v>0.507209223508835</v>
      </c>
      <c r="H828" s="16" t="n">
        <v>0.0502305676934218</v>
      </c>
      <c r="I828" s="23" t="n">
        <f aca="false">G828-E828</f>
        <v>0.00658203363418575</v>
      </c>
      <c r="J828" s="17" t="n">
        <f aca="false">100*(G828-E828)/E828</f>
        <v>1.31475752162678</v>
      </c>
      <c r="K828" s="16" t="n">
        <v>1.02793673345147</v>
      </c>
      <c r="L828" s="17" t="n">
        <v>127.29251821777</v>
      </c>
      <c r="M828" s="16" t="n">
        <v>0.305928918678867</v>
      </c>
      <c r="N828" s="16" t="n">
        <v>0.362071168895501</v>
      </c>
      <c r="O828" s="6" t="str">
        <f aca="false">IF(N828&lt;0.05,"Yes","No")</f>
        <v>No</v>
      </c>
      <c r="P828" s="16" t="n">
        <v>0.126655498248297</v>
      </c>
      <c r="Q828" s="16" t="n">
        <v>1.3267943559953</v>
      </c>
      <c r="R828" s="16" t="n">
        <v>0.249841262910508</v>
      </c>
      <c r="S828" s="16" t="n">
        <v>0.0344042914585349</v>
      </c>
      <c r="T828" s="16" t="n">
        <v>0.0065818541113975</v>
      </c>
      <c r="U828" s="16" t="n">
        <v>0.255368146086723</v>
      </c>
      <c r="V828" s="16" t="n">
        <v>0.304354771158978</v>
      </c>
      <c r="W828" s="6" t="s">
        <v>682</v>
      </c>
      <c r="X828" s="16" t="n">
        <v>2.3</v>
      </c>
      <c r="Y828" s="16" t="n">
        <v>0.509131721252933</v>
      </c>
      <c r="Z828" s="16" t="n">
        <f aca="false">(G828-E828)/SQRT(H828^2/D828+F828^2/C828)</f>
        <v>1.02793673345146</v>
      </c>
      <c r="AA828" s="24" t="n">
        <f aca="false">ABS(K828-Z828)</f>
        <v>0</v>
      </c>
    </row>
    <row r="829" customFormat="false" ht="15" hidden="false" customHeight="false" outlineLevel="0" collapsed="false">
      <c r="A829" s="17" t="n">
        <v>1224</v>
      </c>
      <c r="B829" s="6" t="s">
        <v>601</v>
      </c>
      <c r="C829" s="6" t="n">
        <v>99</v>
      </c>
      <c r="D829" s="6" t="n">
        <v>495</v>
      </c>
      <c r="E829" s="16" t="n">
        <v>0.500580050427504</v>
      </c>
      <c r="F829" s="16" t="n">
        <v>0.0594531033895041</v>
      </c>
      <c r="G829" s="16" t="n">
        <v>0.507149033534406</v>
      </c>
      <c r="H829" s="16" t="n">
        <v>0.050074002403536</v>
      </c>
      <c r="I829" s="23" t="n">
        <f aca="false">G829-E829</f>
        <v>0.00656898310690213</v>
      </c>
      <c r="J829" s="17" t="n">
        <f aca="false">100*(G829-E829)/E829</f>
        <v>1.31227425089995</v>
      </c>
      <c r="K829" s="16" t="n">
        <v>1.02880235791109</v>
      </c>
      <c r="L829" s="17" t="n">
        <v>127.271861403509</v>
      </c>
      <c r="M829" s="16" t="n">
        <v>0.305523795258126</v>
      </c>
      <c r="N829" s="16" t="n">
        <v>0.362071168895501</v>
      </c>
      <c r="O829" s="6" t="str">
        <f aca="false">IF(N829&lt;0.05,"Yes","No")</f>
        <v>No</v>
      </c>
      <c r="P829" s="16" t="n">
        <v>0.126790255133096</v>
      </c>
      <c r="Q829" s="16" t="n">
        <v>1.32961918069225</v>
      </c>
      <c r="R829" s="16" t="n">
        <v>0.249338335327125</v>
      </c>
      <c r="S829" s="16" t="n">
        <v>0.0338940998755314</v>
      </c>
      <c r="T829" s="16" t="n">
        <v>0.00656880380489411</v>
      </c>
      <c r="U829" s="16" t="n">
        <v>0.254870022880179</v>
      </c>
      <c r="V829" s="16" t="n">
        <v>0.304187135383799</v>
      </c>
      <c r="W829" s="6" t="s">
        <v>682</v>
      </c>
      <c r="X829" s="16" t="n">
        <v>2.3</v>
      </c>
      <c r="Y829" s="16" t="n">
        <v>0.509152127333946</v>
      </c>
      <c r="Z829" s="16" t="n">
        <f aca="false">(G829-E829)/SQRT(H829^2/D829+F829^2/C829)</f>
        <v>1.02880235791109</v>
      </c>
      <c r="AA829" s="24" t="n">
        <f aca="false">ABS(K829-Z829)</f>
        <v>0</v>
      </c>
    </row>
    <row r="830" customFormat="false" ht="15" hidden="false" customHeight="false" outlineLevel="0" collapsed="false">
      <c r="A830" s="17" t="n">
        <v>1225</v>
      </c>
      <c r="B830" s="6" t="s">
        <v>601</v>
      </c>
      <c r="C830" s="6" t="n">
        <v>99</v>
      </c>
      <c r="D830" s="6" t="n">
        <v>495</v>
      </c>
      <c r="E830" s="16" t="n">
        <v>0.500534574792843</v>
      </c>
      <c r="F830" s="16" t="n">
        <v>0.0592901114848628</v>
      </c>
      <c r="G830" s="16" t="n">
        <v>0.507086937054239</v>
      </c>
      <c r="H830" s="16" t="n">
        <v>0.0499181346098883</v>
      </c>
      <c r="I830" s="23" t="n">
        <f aca="false">G830-E830</f>
        <v>0.00655236226139644</v>
      </c>
      <c r="J830" s="17" t="n">
        <f aca="false">100*(G830-E830)/E830</f>
        <v>1.30907285757598</v>
      </c>
      <c r="K830" s="16" t="n">
        <v>1.02906794953645</v>
      </c>
      <c r="L830" s="17" t="n">
        <v>127.249074268162</v>
      </c>
      <c r="M830" s="16" t="n">
        <v>0.305399819195799</v>
      </c>
      <c r="N830" s="16" t="n">
        <v>0.362071168895501</v>
      </c>
      <c r="O830" s="6" t="str">
        <f aca="false">IF(N830&lt;0.05,"Yes","No")</f>
        <v>No</v>
      </c>
      <c r="P830" s="16" t="n">
        <v>0.126854022127056</v>
      </c>
      <c r="Q830" s="16" t="n">
        <v>1.33095693553728</v>
      </c>
      <c r="R830" s="16" t="n">
        <v>0.249100597290742</v>
      </c>
      <c r="S830" s="16" t="n">
        <v>0.0333414705156999</v>
      </c>
      <c r="T830" s="16" t="n">
        <v>0.00655218321327126</v>
      </c>
      <c r="U830" s="16" t="n">
        <v>0.254634601255361</v>
      </c>
      <c r="V830" s="16" t="n">
        <v>0.304187135383799</v>
      </c>
      <c r="W830" s="6" t="s">
        <v>682</v>
      </c>
      <c r="X830" s="16" t="n">
        <v>2.3</v>
      </c>
      <c r="Y830" s="16" t="n">
        <v>0.509090909090909</v>
      </c>
      <c r="Z830" s="16" t="n">
        <f aca="false">(G830-E830)/SQRT(H830^2/D830+F830^2/C830)</f>
        <v>1.02906794953645</v>
      </c>
      <c r="AA830" s="24" t="n">
        <f aca="false">ABS(K830-Z830)</f>
        <v>0</v>
      </c>
    </row>
    <row r="831" customFormat="false" ht="15" hidden="false" customHeight="false" outlineLevel="0" collapsed="false">
      <c r="A831" s="17" t="n">
        <v>1226</v>
      </c>
      <c r="B831" s="6" t="s">
        <v>601</v>
      </c>
      <c r="C831" s="6" t="n">
        <v>99</v>
      </c>
      <c r="D831" s="6" t="n">
        <v>495</v>
      </c>
      <c r="E831" s="16" t="n">
        <v>0.500510881946545</v>
      </c>
      <c r="F831" s="16" t="n">
        <v>0.0591410618730522</v>
      </c>
      <c r="G831" s="16" t="n">
        <v>0.507047060944817</v>
      </c>
      <c r="H831" s="16" t="n">
        <v>0.0497751421116728</v>
      </c>
      <c r="I831" s="23" t="n">
        <f aca="false">G831-E831</f>
        <v>0.00653617899827286</v>
      </c>
      <c r="J831" s="17" t="n">
        <f aca="false">100*(G831-E831)/E831</f>
        <v>1.30590147667777</v>
      </c>
      <c r="K831" s="16" t="n">
        <v>1.02915832444761</v>
      </c>
      <c r="L831" s="17" t="n">
        <v>127.227573048778</v>
      </c>
      <c r="M831" s="16" t="n">
        <v>0.305357851249991</v>
      </c>
      <c r="N831" s="16" t="n">
        <v>0.362071168895501</v>
      </c>
      <c r="O831" s="6" t="str">
        <f aca="false">IF(N831&lt;0.05,"Yes","No")</f>
        <v>No</v>
      </c>
      <c r="P831" s="16" t="n">
        <v>0.126894477083729</v>
      </c>
      <c r="Q831" s="16" t="n">
        <v>1.33180598060355</v>
      </c>
      <c r="R831" s="16" t="n">
        <v>0.24894985428912</v>
      </c>
      <c r="S831" s="16" t="n">
        <v>0.0330106992556068</v>
      </c>
      <c r="T831" s="16" t="n">
        <v>0.00653600016827291</v>
      </c>
      <c r="U831" s="16" t="n">
        <v>0.254485354610091</v>
      </c>
      <c r="V831" s="16" t="n">
        <v>0.304187135383799</v>
      </c>
      <c r="W831" s="6" t="s">
        <v>682</v>
      </c>
      <c r="X831" s="16" t="n">
        <v>2.3</v>
      </c>
      <c r="Y831" s="16" t="n">
        <v>0.508968472604836</v>
      </c>
      <c r="Z831" s="16" t="n">
        <f aca="false">(G831-E831)/SQRT(H831^2/D831+F831^2/C831)</f>
        <v>1.02915832444761</v>
      </c>
      <c r="AA831" s="24" t="n">
        <f aca="false">ABS(K831-Z831)</f>
        <v>0</v>
      </c>
    </row>
    <row r="832" customFormat="false" ht="15" hidden="false" customHeight="false" outlineLevel="0" collapsed="false">
      <c r="A832" s="17" t="n">
        <v>1227</v>
      </c>
      <c r="B832" s="6" t="s">
        <v>601</v>
      </c>
      <c r="C832" s="6" t="n">
        <v>99</v>
      </c>
      <c r="D832" s="6" t="n">
        <v>495</v>
      </c>
      <c r="E832" s="16" t="n">
        <v>0.500500362027775</v>
      </c>
      <c r="F832" s="16" t="n">
        <v>0.0590013771231964</v>
      </c>
      <c r="G832" s="16" t="n">
        <v>0.507017837148724</v>
      </c>
      <c r="H832" s="16" t="n">
        <v>0.0496399298220733</v>
      </c>
      <c r="I832" s="23" t="n">
        <f aca="false">G832-E832</f>
        <v>0.00651747512094902</v>
      </c>
      <c r="J832" s="17" t="n">
        <f aca="false">100*(G832-E832)/E832</f>
        <v>1.3021918894411</v>
      </c>
      <c r="K832" s="16" t="n">
        <v>1.02868819665448</v>
      </c>
      <c r="L832" s="17" t="n">
        <v>127.205850430431</v>
      </c>
      <c r="M832" s="16" t="n">
        <v>0.305578255603063</v>
      </c>
      <c r="N832" s="16" t="n">
        <v>0.362071168895501</v>
      </c>
      <c r="O832" s="6" t="str">
        <f aca="false">IF(N832&lt;0.05,"Yes","No")</f>
        <v>No</v>
      </c>
      <c r="P832" s="16" t="n">
        <v>0.126866140857383</v>
      </c>
      <c r="Q832" s="16" t="n">
        <v>1.33121124798804</v>
      </c>
      <c r="R832" s="16" t="n">
        <v>0.249055433845041</v>
      </c>
      <c r="S832" s="16" t="n">
        <v>0.0328352579379876</v>
      </c>
      <c r="T832" s="16" t="n">
        <v>0.00651729649319768</v>
      </c>
      <c r="U832" s="16" t="n">
        <v>0.254590029379757</v>
      </c>
      <c r="V832" s="16" t="n">
        <v>0.304187135383799</v>
      </c>
      <c r="W832" s="6" t="s">
        <v>682</v>
      </c>
      <c r="X832" s="16" t="n">
        <v>2.3</v>
      </c>
      <c r="Y832" s="16" t="n">
        <v>0.5089072543618</v>
      </c>
      <c r="Z832" s="16" t="n">
        <f aca="false">(G832-E832)/SQRT(H832^2/D832+F832^2/C832)</f>
        <v>1.02868819665448</v>
      </c>
      <c r="AA832" s="24" t="n">
        <f aca="false">ABS(K832-Z832)</f>
        <v>0</v>
      </c>
    </row>
    <row r="833" customFormat="false" ht="15" hidden="false" customHeight="false" outlineLevel="0" collapsed="false">
      <c r="A833" s="17" t="n">
        <v>1228</v>
      </c>
      <c r="B833" s="6" t="s">
        <v>601</v>
      </c>
      <c r="C833" s="6" t="n">
        <v>99</v>
      </c>
      <c r="D833" s="6" t="n">
        <v>495</v>
      </c>
      <c r="E833" s="16" t="n">
        <v>0.500506845387546</v>
      </c>
      <c r="F833" s="16" t="n">
        <v>0.058874901113213</v>
      </c>
      <c r="G833" s="16" t="n">
        <v>0.507007784735073</v>
      </c>
      <c r="H833" s="16" t="n">
        <v>0.0495173083792344</v>
      </c>
      <c r="I833" s="23" t="n">
        <f aca="false">G833-E833</f>
        <v>0.00650093934752727</v>
      </c>
      <c r="J833" s="17" t="n">
        <f aca="false">100*(G833-E833)/E833</f>
        <v>1.29887121573603</v>
      </c>
      <c r="K833" s="16" t="n">
        <v>1.02832423840287</v>
      </c>
      <c r="L833" s="17" t="n">
        <v>127.185860425219</v>
      </c>
      <c r="M833" s="16" t="n">
        <v>0.305749007310713</v>
      </c>
      <c r="N833" s="16" t="n">
        <v>0.362071168895501</v>
      </c>
      <c r="O833" s="6" t="str">
        <f aca="false">IF(N833&lt;0.05,"Yes","No")</f>
        <v>No</v>
      </c>
      <c r="P833" s="16" t="n">
        <v>0.126848536248256</v>
      </c>
      <c r="Q833" s="16" t="n">
        <v>1.33084182195341</v>
      </c>
      <c r="R833" s="16" t="n">
        <v>0.249121043662015</v>
      </c>
      <c r="S833" s="16" t="n">
        <v>0.0327147902198455</v>
      </c>
      <c r="T833" s="16" t="n">
        <v>0.00650076090299931</v>
      </c>
      <c r="U833" s="16" t="n">
        <v>0.25465510224024</v>
      </c>
      <c r="V833" s="16" t="n">
        <v>0.304187135383799</v>
      </c>
      <c r="W833" s="6" t="s">
        <v>682</v>
      </c>
      <c r="X833" s="16" t="n">
        <v>2.3</v>
      </c>
      <c r="Y833" s="16" t="n">
        <v>0.5089072543618</v>
      </c>
      <c r="Z833" s="16" t="n">
        <f aca="false">(G833-E833)/SQRT(H833^2/D833+F833^2/C833)</f>
        <v>1.02832423840287</v>
      </c>
      <c r="AA833" s="24" t="n">
        <f aca="false">ABS(K833-Z833)</f>
        <v>0</v>
      </c>
    </row>
    <row r="834" customFormat="false" ht="15" hidden="false" customHeight="false" outlineLevel="0" collapsed="false">
      <c r="A834" s="17" t="n">
        <v>1229</v>
      </c>
      <c r="B834" s="6" t="s">
        <v>601</v>
      </c>
      <c r="C834" s="6" t="n">
        <v>99</v>
      </c>
      <c r="D834" s="6" t="n">
        <v>495</v>
      </c>
      <c r="E834" s="16" t="n">
        <v>0.500529151071202</v>
      </c>
      <c r="F834" s="16" t="n">
        <v>0.0587582400030121</v>
      </c>
      <c r="G834" s="16" t="n">
        <v>0.507016374065418</v>
      </c>
      <c r="H834" s="16" t="n">
        <v>0.0494045488826681</v>
      </c>
      <c r="I834" s="23" t="n">
        <f aca="false">G834-E834</f>
        <v>0.00648722299421678</v>
      </c>
      <c r="J834" s="17" t="n">
        <f aca="false">100*(G834-E834)/E834</f>
        <v>1.29607296205091</v>
      </c>
      <c r="K834" s="16" t="n">
        <v>1.02822969422837</v>
      </c>
      <c r="L834" s="17" t="n">
        <v>127.167779607496</v>
      </c>
      <c r="M834" s="16" t="n">
        <v>0.305793570696265</v>
      </c>
      <c r="N834" s="16" t="n">
        <v>0.362071168895501</v>
      </c>
      <c r="O834" s="6" t="str">
        <f aca="false">IF(N834&lt;0.05,"Yes","No")</f>
        <v>No</v>
      </c>
      <c r="P834" s="16" t="n">
        <v>0.126861567798592</v>
      </c>
      <c r="Q834" s="16" t="n">
        <v>1.33111527915759</v>
      </c>
      <c r="R834" s="16" t="n">
        <v>0.249072475805327</v>
      </c>
      <c r="S834" s="16" t="n">
        <v>0.0326605095082431</v>
      </c>
      <c r="T834" s="16" t="n">
        <v>0.00648704471306082</v>
      </c>
      <c r="U834" s="16" t="n">
        <v>0.254607063014791</v>
      </c>
      <c r="V834" s="16" t="n">
        <v>0.304187135383799</v>
      </c>
      <c r="W834" s="6" t="s">
        <v>682</v>
      </c>
      <c r="X834" s="16" t="n">
        <v>2.3</v>
      </c>
      <c r="Y834" s="16" t="n">
        <v>0.508764411794715</v>
      </c>
      <c r="Z834" s="16" t="n">
        <f aca="false">(G834-E834)/SQRT(H834^2/D834+F834^2/C834)</f>
        <v>1.02822969422837</v>
      </c>
      <c r="AA834" s="24" t="n">
        <f aca="false">ABS(K834-Z834)</f>
        <v>0</v>
      </c>
    </row>
    <row r="835" customFormat="false" ht="15" hidden="false" customHeight="false" outlineLevel="0" collapsed="false">
      <c r="A835" s="17" t="n">
        <v>1230</v>
      </c>
      <c r="B835" s="6" t="s">
        <v>601</v>
      </c>
      <c r="C835" s="6" t="n">
        <v>99</v>
      </c>
      <c r="D835" s="6" t="n">
        <v>495</v>
      </c>
      <c r="E835" s="16" t="n">
        <v>0.500568560578606</v>
      </c>
      <c r="F835" s="16" t="n">
        <v>0.0586549023989522</v>
      </c>
      <c r="G835" s="16" t="n">
        <v>0.50703818509073</v>
      </c>
      <c r="H835" s="16" t="n">
        <v>0.0493018548787526</v>
      </c>
      <c r="I835" s="23" t="n">
        <f aca="false">G835-E835</f>
        <v>0.00646962451212341</v>
      </c>
      <c r="J835" s="17" t="n">
        <f aca="false">100*(G835-E835)/E835</f>
        <v>1.29245522424444</v>
      </c>
      <c r="K835" s="16" t="n">
        <v>1.02728771306909</v>
      </c>
      <c r="L835" s="17" t="n">
        <v>127.148231244772</v>
      </c>
      <c r="M835" s="16" t="n">
        <v>0.306235348466114</v>
      </c>
      <c r="N835" s="16" t="n">
        <v>0.362071168895501</v>
      </c>
      <c r="O835" s="6" t="str">
        <f aca="false">IF(N835&lt;0.05,"Yes","No")</f>
        <v>No</v>
      </c>
      <c r="P835" s="16" t="n">
        <v>0.126772042922202</v>
      </c>
      <c r="Q835" s="16" t="n">
        <v>1.32923723389746</v>
      </c>
      <c r="R835" s="16" t="n">
        <v>0.249406263821627</v>
      </c>
      <c r="S835" s="16" t="n">
        <v>0.032578335423995</v>
      </c>
      <c r="T835" s="16" t="n">
        <v>0.00646944639812169</v>
      </c>
      <c r="U835" s="16" t="n">
        <v>0.254937789654993</v>
      </c>
      <c r="V835" s="16" t="n">
        <v>0.304187135383799</v>
      </c>
      <c r="W835" s="6" t="s">
        <v>682</v>
      </c>
      <c r="X835" s="16" t="n">
        <v>2.3</v>
      </c>
      <c r="Y835" s="16" t="n">
        <v>0.508662381389654</v>
      </c>
      <c r="Z835" s="16" t="n">
        <f aca="false">(G835-E835)/SQRT(H835^2/D835+F835^2/C835)</f>
        <v>1.02728771306909</v>
      </c>
      <c r="AA835" s="24" t="n">
        <f aca="false">ABS(K835-Z835)</f>
        <v>0</v>
      </c>
    </row>
    <row r="836" customFormat="false" ht="15" hidden="false" customHeight="false" outlineLevel="0" collapsed="false">
      <c r="A836" s="17" t="n">
        <v>1231</v>
      </c>
      <c r="B836" s="6" t="s">
        <v>601</v>
      </c>
      <c r="C836" s="6" t="n">
        <v>99</v>
      </c>
      <c r="D836" s="6" t="n">
        <v>495</v>
      </c>
      <c r="E836" s="16" t="n">
        <v>0.500623487462901</v>
      </c>
      <c r="F836" s="16" t="n">
        <v>0.0585645012192166</v>
      </c>
      <c r="G836" s="16" t="n">
        <v>0.507075948606838</v>
      </c>
      <c r="H836" s="16" t="n">
        <v>0.049210456385795</v>
      </c>
      <c r="I836" s="23" t="n">
        <f aca="false">G836-E836</f>
        <v>0.00645246114393683</v>
      </c>
      <c r="J836" s="17" t="n">
        <f aca="false">100*(G836-E836)/E836</f>
        <v>1.28888502148333</v>
      </c>
      <c r="K836" s="16" t="n">
        <v>1.02618371131998</v>
      </c>
      <c r="L836" s="17" t="n">
        <v>127.129147814063</v>
      </c>
      <c r="M836" s="16" t="n">
        <v>0.306753596608264</v>
      </c>
      <c r="N836" s="16" t="n">
        <v>0.362276170024712</v>
      </c>
      <c r="O836" s="6" t="str">
        <f aca="false">IF(N836&lt;0.05,"Yes","No")</f>
        <v>No</v>
      </c>
      <c r="P836" s="16" t="n">
        <v>0.126661858212966</v>
      </c>
      <c r="Q836" s="16" t="n">
        <v>1.32692760843533</v>
      </c>
      <c r="R836" s="16" t="n">
        <v>0.249817510856185</v>
      </c>
      <c r="S836" s="16" t="n">
        <v>0.032495278583285</v>
      </c>
      <c r="T836" s="16" t="n">
        <v>0.00645228315780413</v>
      </c>
      <c r="U836" s="16" t="n">
        <v>0.255345239840807</v>
      </c>
      <c r="V836" s="16" t="n">
        <v>0.304354771158978</v>
      </c>
      <c r="W836" s="6" t="s">
        <v>682</v>
      </c>
      <c r="X836" s="16" t="n">
        <v>2.3</v>
      </c>
      <c r="Y836" s="16" t="n">
        <v>0.508662381389654</v>
      </c>
      <c r="Z836" s="16" t="n">
        <f aca="false">(G836-E836)/SQRT(H836^2/D836+F836^2/C836)</f>
        <v>1.02618371131998</v>
      </c>
      <c r="AA836" s="24" t="n">
        <f aca="false">ABS(K836-Z836)</f>
        <v>0</v>
      </c>
    </row>
    <row r="837" customFormat="false" ht="15" hidden="false" customHeight="false" outlineLevel="0" collapsed="false">
      <c r="A837" s="17" t="n">
        <v>1232</v>
      </c>
      <c r="B837" s="6" t="s">
        <v>601</v>
      </c>
      <c r="C837" s="6" t="n">
        <v>99</v>
      </c>
      <c r="D837" s="6" t="n">
        <v>495</v>
      </c>
      <c r="E837" s="16" t="n">
        <v>0.500696354141139</v>
      </c>
      <c r="F837" s="16" t="n">
        <v>0.0584855659910634</v>
      </c>
      <c r="G837" s="16" t="n">
        <v>0.507128025425805</v>
      </c>
      <c r="H837" s="16" t="n">
        <v>0.0491288019479102</v>
      </c>
      <c r="I837" s="23" t="n">
        <f aca="false">G837-E837</f>
        <v>0.00643167128466604</v>
      </c>
      <c r="J837" s="17" t="n">
        <f aca="false">100*(G837-E837)/E837</f>
        <v>1.28454526011049</v>
      </c>
      <c r="K837" s="16" t="n">
        <v>1.02429739614081</v>
      </c>
      <c r="L837" s="17" t="n">
        <v>127.110151732925</v>
      </c>
      <c r="M837" s="16" t="n">
        <v>0.307640232693778</v>
      </c>
      <c r="N837" s="16" t="n">
        <v>0.362915288539936</v>
      </c>
      <c r="O837" s="6" t="str">
        <f aca="false">IF(N837&lt;0.05,"Yes","No")</f>
        <v>No</v>
      </c>
      <c r="P837" s="16" t="n">
        <v>0.126454938834391</v>
      </c>
      <c r="Q837" s="16" t="n">
        <v>1.32259571612432</v>
      </c>
      <c r="R837" s="16" t="n">
        <v>0.250591087705865</v>
      </c>
      <c r="S837" s="16" t="n">
        <v>0.0324725986201239</v>
      </c>
      <c r="T837" s="16" t="n">
        <v>0.00643149349511235</v>
      </c>
      <c r="U837" s="16" t="n">
        <v>0.256111608110606</v>
      </c>
      <c r="V837" s="16" t="n">
        <v>0.304932491685077</v>
      </c>
      <c r="W837" s="6" t="s">
        <v>682</v>
      </c>
      <c r="X837" s="16" t="n">
        <v>2.3</v>
      </c>
      <c r="Y837" s="16" t="n">
        <v>0.508478726660545</v>
      </c>
      <c r="Z837" s="16" t="n">
        <f aca="false">(G837-E837)/SQRT(H837^2/D837+F837^2/C837)</f>
        <v>1.02429739614081</v>
      </c>
      <c r="AA837" s="24" t="n">
        <f aca="false">ABS(K837-Z837)</f>
        <v>0</v>
      </c>
    </row>
    <row r="838" customFormat="false" ht="15" hidden="false" customHeight="false" outlineLevel="0" collapsed="false">
      <c r="A838" s="17" t="n">
        <v>1233</v>
      </c>
      <c r="B838" s="6" t="s">
        <v>601</v>
      </c>
      <c r="C838" s="6" t="n">
        <v>99</v>
      </c>
      <c r="D838" s="6" t="n">
        <v>495</v>
      </c>
      <c r="E838" s="16" t="n">
        <v>0.500782362439416</v>
      </c>
      <c r="F838" s="16" t="n">
        <v>0.0584211543588352</v>
      </c>
      <c r="G838" s="16" t="n">
        <v>0.507193219059646</v>
      </c>
      <c r="H838" s="16" t="n">
        <v>0.0490585048310003</v>
      </c>
      <c r="I838" s="23" t="n">
        <f aca="false">G838-E838</f>
        <v>0.00641085662022989</v>
      </c>
      <c r="J838" s="17" t="n">
        <f aca="false">100*(G838-E838)/E838</f>
        <v>1.28016821299402</v>
      </c>
      <c r="K838" s="16" t="n">
        <v>1.02214985904182</v>
      </c>
      <c r="L838" s="17" t="n">
        <v>127.090070881859</v>
      </c>
      <c r="M838" s="16" t="n">
        <v>0.308651713694361</v>
      </c>
      <c r="N838" s="16" t="n">
        <v>0.363189394781786</v>
      </c>
      <c r="O838" s="6" t="str">
        <f aca="false">IF(N838&lt;0.05,"Yes","No")</f>
        <v>No</v>
      </c>
      <c r="P838" s="16" t="n">
        <v>0.126217167618711</v>
      </c>
      <c r="Q838" s="16" t="n">
        <v>1.31762668062732</v>
      </c>
      <c r="R838" s="16" t="n">
        <v>0.251482073811958</v>
      </c>
      <c r="S838" s="16" t="n">
        <v>0.0324148934534177</v>
      </c>
      <c r="T838" s="16" t="n">
        <v>0.0064106789455477</v>
      </c>
      <c r="U838" s="16" t="n">
        <v>0.25699426881001</v>
      </c>
      <c r="V838" s="16" t="n">
        <v>0.305080816563607</v>
      </c>
      <c r="W838" s="6" t="s">
        <v>682</v>
      </c>
      <c r="X838" s="16" t="n">
        <v>2.2</v>
      </c>
      <c r="Y838" s="16" t="n">
        <v>0.508152229364351</v>
      </c>
      <c r="Z838" s="16" t="n">
        <f aca="false">(G838-E838)/SQRT(H838^2/D838+F838^2/C838)</f>
        <v>1.02214985904182</v>
      </c>
      <c r="AA838" s="24" t="n">
        <f aca="false">ABS(K838-Z838)</f>
        <v>0</v>
      </c>
    </row>
    <row r="839" customFormat="false" ht="15" hidden="false" customHeight="false" outlineLevel="0" collapsed="false">
      <c r="A839" s="17" t="n">
        <v>1234</v>
      </c>
      <c r="B839" s="6" t="s">
        <v>601</v>
      </c>
      <c r="C839" s="6" t="n">
        <v>99</v>
      </c>
      <c r="D839" s="6" t="n">
        <v>495</v>
      </c>
      <c r="E839" s="16" t="n">
        <v>0.500887966216213</v>
      </c>
      <c r="F839" s="16" t="n">
        <v>0.0583714027066096</v>
      </c>
      <c r="G839" s="16" t="n">
        <v>0.507272884460411</v>
      </c>
      <c r="H839" s="16" t="n">
        <v>0.0489984253220163</v>
      </c>
      <c r="I839" s="23" t="n">
        <f aca="false">G839-E839</f>
        <v>0.00638491824419807</v>
      </c>
      <c r="J839" s="17" t="n">
        <f aca="false">100*(G839-E839)/E839</f>
        <v>1.27471983254674</v>
      </c>
      <c r="K839" s="16" t="n">
        <v>1.01892892993497</v>
      </c>
      <c r="L839" s="17" t="n">
        <v>127.067361917732</v>
      </c>
      <c r="M839" s="16" t="n">
        <v>0.31017280723874</v>
      </c>
      <c r="N839" s="16" t="n">
        <v>0.363482008679233</v>
      </c>
      <c r="O839" s="6" t="str">
        <f aca="false">IF(N839&lt;0.05,"Yes","No")</f>
        <v>No</v>
      </c>
      <c r="P839" s="16" t="n">
        <v>0.125850305211713</v>
      </c>
      <c r="Q839" s="16" t="n">
        <v>1.30997819352943</v>
      </c>
      <c r="R839" s="16" t="n">
        <v>0.252861137901676</v>
      </c>
      <c r="S839" s="16" t="n">
        <v>0.03231046769733</v>
      </c>
      <c r="T839" s="16" t="n">
        <v>0.00638474072068743</v>
      </c>
      <c r="U839" s="16" t="n">
        <v>0.25836038034962</v>
      </c>
      <c r="V839" s="16" t="n">
        <v>0.306065276285155</v>
      </c>
      <c r="W839" s="6" t="s">
        <v>682</v>
      </c>
      <c r="X839" s="16" t="n">
        <v>2.2</v>
      </c>
      <c r="Y839" s="16" t="n">
        <v>0.507948168554229</v>
      </c>
      <c r="Z839" s="16" t="n">
        <f aca="false">(G839-E839)/SQRT(H839^2/D839+F839^2/C839)</f>
        <v>1.01892892993497</v>
      </c>
      <c r="AA839" s="24" t="n">
        <f aca="false">ABS(K839-Z839)</f>
        <v>0</v>
      </c>
    </row>
    <row r="840" customFormat="false" ht="15" hidden="false" customHeight="false" outlineLevel="0" collapsed="false">
      <c r="A840" s="17" t="n">
        <v>1235</v>
      </c>
      <c r="B840" s="6" t="s">
        <v>601</v>
      </c>
      <c r="C840" s="6" t="n">
        <v>99</v>
      </c>
      <c r="D840" s="6" t="n">
        <v>495</v>
      </c>
      <c r="E840" s="16" t="n">
        <v>0.500996785934525</v>
      </c>
      <c r="F840" s="16" t="n">
        <v>0.0583279502421335</v>
      </c>
      <c r="G840" s="16" t="n">
        <v>0.507362669646138</v>
      </c>
      <c r="H840" s="16" t="n">
        <v>0.0489469241452441</v>
      </c>
      <c r="I840" s="23" t="n">
        <f aca="false">G840-E840</f>
        <v>0.00636588371161251</v>
      </c>
      <c r="J840" s="17" t="n">
        <f aca="false">100*(G840-E840)/E840</f>
        <v>1.27064362294022</v>
      </c>
      <c r="K840" s="16" t="n">
        <v>1.01668667001119</v>
      </c>
      <c r="L840" s="17" t="n">
        <v>127.04871024627</v>
      </c>
      <c r="M840" s="16" t="n">
        <v>0.311234713761989</v>
      </c>
      <c r="N840" s="16" t="n">
        <v>0.363482008679233</v>
      </c>
      <c r="O840" s="6" t="str">
        <f aca="false">IF(N840&lt;0.05,"Yes","No")</f>
        <v>No</v>
      </c>
      <c r="P840" s="16" t="n">
        <v>0.125598675351963</v>
      </c>
      <c r="Q840" s="16" t="n">
        <v>1.3047449906129</v>
      </c>
      <c r="R840" s="16" t="n">
        <v>0.253810082677931</v>
      </c>
      <c r="S840" s="16" t="n">
        <v>0.0323016114238528</v>
      </c>
      <c r="T840" s="16" t="n">
        <v>0.00636570615199459</v>
      </c>
      <c r="U840" s="16" t="n">
        <v>0.259300419961314</v>
      </c>
      <c r="V840" s="16" t="n">
        <v>0.306427199034451</v>
      </c>
      <c r="W840" s="6" t="s">
        <v>682</v>
      </c>
      <c r="X840" s="16" t="n">
        <v>2.2</v>
      </c>
      <c r="Y840" s="16" t="n">
        <v>0.50776451382512</v>
      </c>
      <c r="Z840" s="16" t="n">
        <f aca="false">(G840-E840)/SQRT(H840^2/D840+F840^2/C840)</f>
        <v>1.01668667001119</v>
      </c>
      <c r="AA840" s="24" t="n">
        <f aca="false">ABS(K840-Z840)</f>
        <v>0</v>
      </c>
    </row>
    <row r="841" customFormat="false" ht="15" hidden="false" customHeight="false" outlineLevel="0" collapsed="false">
      <c r="A841" s="17" t="n">
        <v>1236</v>
      </c>
      <c r="B841" s="6" t="s">
        <v>601</v>
      </c>
      <c r="C841" s="6" t="n">
        <v>99</v>
      </c>
      <c r="D841" s="6" t="n">
        <v>495</v>
      </c>
      <c r="E841" s="16" t="n">
        <v>0.501116877252405</v>
      </c>
      <c r="F841" s="16" t="n">
        <v>0.0582994474875532</v>
      </c>
      <c r="G841" s="16" t="n">
        <v>0.507467823377763</v>
      </c>
      <c r="H841" s="16" t="n">
        <v>0.0489092313422658</v>
      </c>
      <c r="I841" s="23" t="n">
        <f aca="false">G841-E841</f>
        <v>0.00635094612535803</v>
      </c>
      <c r="J841" s="17" t="n">
        <f aca="false">100*(G841-E841)/E841</f>
        <v>1.26735825785391</v>
      </c>
      <c r="K841" s="16" t="n">
        <v>1.01483217208717</v>
      </c>
      <c r="L841" s="17" t="n">
        <v>127.031609970818</v>
      </c>
      <c r="M841" s="16" t="n">
        <v>0.312114835661604</v>
      </c>
      <c r="N841" s="16" t="n">
        <v>0.364105091463093</v>
      </c>
      <c r="O841" s="6" t="str">
        <f aca="false">IF(N841&lt;0.05,"Yes","No")</f>
        <v>No</v>
      </c>
      <c r="P841" s="16" t="n">
        <v>0.125392762459216</v>
      </c>
      <c r="Q841" s="16" t="n">
        <v>1.3004703661559</v>
      </c>
      <c r="R841" s="16" t="n">
        <v>0.254588466800016</v>
      </c>
      <c r="S841" s="16" t="n">
        <v>0.0323398871559268</v>
      </c>
      <c r="T841" s="16" t="n">
        <v>0.00635076835365008</v>
      </c>
      <c r="U841" s="16" t="n">
        <v>0.260071508853126</v>
      </c>
      <c r="V841" s="16" t="n">
        <v>0.306481576089543</v>
      </c>
      <c r="W841" s="6" t="s">
        <v>682</v>
      </c>
      <c r="X841" s="16" t="n">
        <v>2.2</v>
      </c>
      <c r="Y841" s="16" t="n">
        <v>0.507682889501071</v>
      </c>
      <c r="Z841" s="16" t="n">
        <f aca="false">(G841-E841)/SQRT(H841^2/D841+F841^2/C841)</f>
        <v>1.01483217208717</v>
      </c>
      <c r="AA841" s="24" t="n">
        <f aca="false">ABS(K841-Z841)</f>
        <v>0</v>
      </c>
    </row>
    <row r="842" customFormat="false" ht="15" hidden="false" customHeight="false" outlineLevel="0" collapsed="false">
      <c r="A842" s="17" t="n">
        <v>1237</v>
      </c>
      <c r="B842" s="6" t="s">
        <v>601</v>
      </c>
      <c r="C842" s="6" t="n">
        <v>99</v>
      </c>
      <c r="D842" s="6" t="n">
        <v>495</v>
      </c>
      <c r="E842" s="16" t="n">
        <v>0.501246526686832</v>
      </c>
      <c r="F842" s="16" t="n">
        <v>0.0582719316426381</v>
      </c>
      <c r="G842" s="16" t="n">
        <v>0.507578247243708</v>
      </c>
      <c r="H842" s="16" t="n">
        <v>0.048872350176116</v>
      </c>
      <c r="I842" s="23" t="n">
        <f aca="false">G842-E842</f>
        <v>0.0063317205568757</v>
      </c>
      <c r="J842" s="17" t="n">
        <f aca="false">100*(G842-E842)/E842</f>
        <v>1.26319489907042</v>
      </c>
      <c r="K842" s="16" t="n">
        <v>1.01227307331992</v>
      </c>
      <c r="L842" s="17" t="n">
        <v>127.014478589137</v>
      </c>
      <c r="M842" s="16" t="n">
        <v>0.313331974355443</v>
      </c>
      <c r="N842" s="16" t="n">
        <v>0.365322129922744</v>
      </c>
      <c r="O842" s="6" t="str">
        <f aca="false">IF(N842&lt;0.05,"Yes","No")</f>
        <v>No</v>
      </c>
      <c r="P842" s="16" t="n">
        <v>0.125099747380296</v>
      </c>
      <c r="Q842" s="16" t="n">
        <v>1.29439964570671</v>
      </c>
      <c r="R842" s="16" t="n">
        <v>0.255698978853352</v>
      </c>
      <c r="S842" s="16" t="n">
        <v>0.0322181099249865</v>
      </c>
      <c r="T842" s="16" t="n">
        <v>0.00633154274653825</v>
      </c>
      <c r="U842" s="16" t="n">
        <v>0.26117154778414</v>
      </c>
      <c r="V842" s="16" t="n">
        <v>0.306890852644424</v>
      </c>
      <c r="W842" s="6" t="s">
        <v>682</v>
      </c>
      <c r="X842" s="16" t="n">
        <v>2.2</v>
      </c>
      <c r="Y842" s="16" t="n">
        <v>0.50752984389348</v>
      </c>
      <c r="Z842" s="16" t="n">
        <f aca="false">(G842-E842)/SQRT(H842^2/D842+F842^2/C842)</f>
        <v>1.01227307331992</v>
      </c>
      <c r="AA842" s="24" t="n">
        <f aca="false">ABS(K842-Z842)</f>
        <v>0</v>
      </c>
    </row>
    <row r="843" customFormat="false" ht="15" hidden="false" customHeight="false" outlineLevel="0" collapsed="false">
      <c r="A843" s="17" t="n">
        <v>1238</v>
      </c>
      <c r="B843" s="6" t="s">
        <v>601</v>
      </c>
      <c r="C843" s="6" t="n">
        <v>99</v>
      </c>
      <c r="D843" s="6" t="n">
        <v>495</v>
      </c>
      <c r="E843" s="16" t="n">
        <v>0.50138647628553</v>
      </c>
      <c r="F843" s="16" t="n">
        <v>0.0582508504753188</v>
      </c>
      <c r="G843" s="16" t="n">
        <v>0.507700054994737</v>
      </c>
      <c r="H843" s="16" t="n">
        <v>0.0488427344321012</v>
      </c>
      <c r="I843" s="23" t="n">
        <f aca="false">G843-E843</f>
        <v>0.00631357870920735</v>
      </c>
      <c r="J843" s="17" t="n">
        <f aca="false">100*(G843-E843)/E843</f>
        <v>1.25922397348665</v>
      </c>
      <c r="K843" s="16" t="n">
        <v>1.00976839199904</v>
      </c>
      <c r="L843" s="17" t="n">
        <v>126.999658538583</v>
      </c>
      <c r="M843" s="16" t="n">
        <v>0.31452625674752</v>
      </c>
      <c r="N843" s="16" t="n">
        <v>0.366511184374121</v>
      </c>
      <c r="O843" s="6" t="str">
        <f aca="false">IF(N843&lt;0.05,"Yes","No")</f>
        <v>No</v>
      </c>
      <c r="P843" s="16" t="n">
        <v>0.124810234537645</v>
      </c>
      <c r="Q843" s="16" t="n">
        <v>1.28841543389994</v>
      </c>
      <c r="R843" s="16" t="n">
        <v>0.256799527710902</v>
      </c>
      <c r="S843" s="16" t="n">
        <v>0.0320257649654193</v>
      </c>
      <c r="T843" s="16" t="n">
        <v>0.00631340083188236</v>
      </c>
      <c r="U843" s="16" t="n">
        <v>0.262261693679377</v>
      </c>
      <c r="V843" s="16" t="n">
        <v>0.307853301691834</v>
      </c>
      <c r="W843" s="6" t="s">
        <v>682</v>
      </c>
      <c r="X843" s="16" t="n">
        <v>2.2</v>
      </c>
      <c r="Y843" s="16" t="n">
        <v>0.507417610447913</v>
      </c>
      <c r="Z843" s="16" t="n">
        <f aca="false">(G843-E843)/SQRT(H843^2/D843+F843^2/C843)</f>
        <v>1.00976839199904</v>
      </c>
      <c r="AA843" s="24" t="n">
        <f aca="false">ABS(K843-Z843)</f>
        <v>0</v>
      </c>
    </row>
    <row r="844" customFormat="false" ht="15" hidden="false" customHeight="false" outlineLevel="0" collapsed="false">
      <c r="A844" s="17" t="n">
        <v>1239</v>
      </c>
      <c r="B844" s="6" t="s">
        <v>601</v>
      </c>
      <c r="C844" s="6" t="n">
        <v>99</v>
      </c>
      <c r="D844" s="6" t="n">
        <v>495</v>
      </c>
      <c r="E844" s="16" t="n">
        <v>0.501532640421029</v>
      </c>
      <c r="F844" s="16" t="n">
        <v>0.0582350605234357</v>
      </c>
      <c r="G844" s="16" t="n">
        <v>0.507826256812221</v>
      </c>
      <c r="H844" s="16" t="n">
        <v>0.0488161207386524</v>
      </c>
      <c r="I844" s="23" t="n">
        <f aca="false">G844-E844</f>
        <v>0.00629361639119153</v>
      </c>
      <c r="J844" s="17" t="n">
        <f aca="false">100*(G844-E844)/E844</f>
        <v>1.25487672864285</v>
      </c>
      <c r="K844" s="16" t="n">
        <v>1.00688261696482</v>
      </c>
      <c r="L844" s="17" t="n">
        <v>126.983052257957</v>
      </c>
      <c r="M844" s="16" t="n">
        <v>0.315905992257587</v>
      </c>
      <c r="N844" s="16" t="n">
        <v>0.367711074644427</v>
      </c>
      <c r="O844" s="6" t="str">
        <f aca="false">IF(N844&lt;0.05,"Yes","No")</f>
        <v>No</v>
      </c>
      <c r="P844" s="16" t="n">
        <v>0.124475932199633</v>
      </c>
      <c r="Q844" s="16" t="n">
        <v>1.28152267459119</v>
      </c>
      <c r="R844" s="16" t="n">
        <v>0.258074434590216</v>
      </c>
      <c r="S844" s="16" t="n">
        <v>0.0319242084836865</v>
      </c>
      <c r="T844" s="16" t="n">
        <v>0.00629343845537953</v>
      </c>
      <c r="U844" s="16" t="n">
        <v>0.263524520922183</v>
      </c>
      <c r="V844" s="16" t="n">
        <v>0.308990225536898</v>
      </c>
      <c r="W844" s="6" t="s">
        <v>682</v>
      </c>
      <c r="X844" s="16" t="n">
        <v>2.2</v>
      </c>
      <c r="Y844" s="16" t="n">
        <v>0.507315580042853</v>
      </c>
      <c r="Z844" s="16" t="n">
        <f aca="false">(G844-E844)/SQRT(H844^2/D844+F844^2/C844)</f>
        <v>1.00688261696482</v>
      </c>
      <c r="AA844" s="24" t="n">
        <f aca="false">ABS(K844-Z844)</f>
        <v>0</v>
      </c>
    </row>
    <row r="845" customFormat="false" ht="15" hidden="false" customHeight="false" outlineLevel="0" collapsed="false">
      <c r="A845" s="17" t="n">
        <v>1240</v>
      </c>
      <c r="B845" s="6" t="s">
        <v>601</v>
      </c>
      <c r="C845" s="6" t="n">
        <v>99</v>
      </c>
      <c r="D845" s="6" t="n">
        <v>495</v>
      </c>
      <c r="E845" s="16" t="n">
        <v>0.501696333439663</v>
      </c>
      <c r="F845" s="16" t="n">
        <v>0.0582254772604438</v>
      </c>
      <c r="G845" s="16" t="n">
        <v>0.507963233824932</v>
      </c>
      <c r="H845" s="16" t="n">
        <v>0.0487928575564414</v>
      </c>
      <c r="I845" s="23" t="n">
        <f aca="false">G845-E845</f>
        <v>0.006266900385269</v>
      </c>
      <c r="J845" s="17" t="n">
        <f aca="false">100*(G845-E845)/E845</f>
        <v>1.24914215384089</v>
      </c>
      <c r="K845" s="16" t="n">
        <v>1.00281203347643</v>
      </c>
      <c r="L845" s="17" t="n">
        <v>126.964144794086</v>
      </c>
      <c r="M845" s="16" t="n">
        <v>0.317858957605528</v>
      </c>
      <c r="N845" s="16" t="n">
        <v>0.369574803502609</v>
      </c>
      <c r="O845" s="6" t="str">
        <f aca="false">IF(N845&lt;0.05,"Yes","No")</f>
        <v>No</v>
      </c>
      <c r="P845" s="16" t="n">
        <v>0.12399811244549</v>
      </c>
      <c r="Q845" s="16" t="n">
        <v>1.27170291964669</v>
      </c>
      <c r="R845" s="16" t="n">
        <v>0.2599042926408</v>
      </c>
      <c r="S845" s="16" t="n">
        <v>0.0319201287088004</v>
      </c>
      <c r="T845" s="16" t="n">
        <v>0.00626672256396615</v>
      </c>
      <c r="U845" s="16" t="n">
        <v>0.265336965383926</v>
      </c>
      <c r="V845" s="16" t="n">
        <v>0.310595109981184</v>
      </c>
      <c r="W845" s="6" t="s">
        <v>682</v>
      </c>
      <c r="X845" s="16" t="n">
        <v>2.2</v>
      </c>
      <c r="Y845" s="16" t="n">
        <v>0.507356392204877</v>
      </c>
      <c r="Z845" s="16" t="n">
        <f aca="false">(G845-E845)/SQRT(H845^2/D845+F845^2/C845)</f>
        <v>1.00281203347643</v>
      </c>
      <c r="AA845" s="24" t="n">
        <f aca="false">ABS(K845-Z845)</f>
        <v>0</v>
      </c>
    </row>
    <row r="846" customFormat="false" ht="15" hidden="false" customHeight="false" outlineLevel="0" collapsed="false">
      <c r="A846" s="17" t="n">
        <v>1241</v>
      </c>
      <c r="B846" s="6" t="s">
        <v>601</v>
      </c>
      <c r="C846" s="6" t="n">
        <v>99</v>
      </c>
      <c r="D846" s="6" t="n">
        <v>495</v>
      </c>
      <c r="E846" s="16" t="n">
        <v>0.501850638124678</v>
      </c>
      <c r="F846" s="16" t="n">
        <v>0.058221231608439</v>
      </c>
      <c r="G846" s="16" t="n">
        <v>0.508099709857594</v>
      </c>
      <c r="H846" s="16" t="n">
        <v>0.048777036133049</v>
      </c>
      <c r="I846" s="23" t="n">
        <f aca="false">G846-E846</f>
        <v>0.006249071732916</v>
      </c>
      <c r="J846" s="17" t="n">
        <f aca="false">100*(G846-E846)/E846</f>
        <v>1.2452054970514</v>
      </c>
      <c r="K846" s="16" t="n">
        <v>1.00006301541077</v>
      </c>
      <c r="L846" s="17" t="n">
        <v>126.948923807281</v>
      </c>
      <c r="M846" s="16" t="n">
        <v>0.319182422137205</v>
      </c>
      <c r="N846" s="16" t="n">
        <v>0.370293908840567</v>
      </c>
      <c r="O846" s="6" t="str">
        <f aca="false">IF(N846&lt;0.05,"Yes","No")</f>
        <v>No</v>
      </c>
      <c r="P846" s="16" t="n">
        <v>0.123678607048545</v>
      </c>
      <c r="Q846" s="16" t="n">
        <v>1.26515778017853</v>
      </c>
      <c r="R846" s="16" t="n">
        <v>0.261132882306787</v>
      </c>
      <c r="S846" s="16" t="n">
        <v>0.0320317538922699</v>
      </c>
      <c r="T846" s="16" t="n">
        <v>0.00624889381305751</v>
      </c>
      <c r="U846" s="16" t="n">
        <v>0.26655385478881</v>
      </c>
      <c r="V846" s="16" t="n">
        <v>0.311672101924555</v>
      </c>
      <c r="W846" s="6" t="s">
        <v>682</v>
      </c>
      <c r="X846" s="16" t="n">
        <v>2.2</v>
      </c>
      <c r="Y846" s="16" t="n">
        <v>0.507233955718804</v>
      </c>
      <c r="Z846" s="16" t="n">
        <f aca="false">(G846-E846)/SQRT(H846^2/D846+F846^2/C846)</f>
        <v>1.00006301541077</v>
      </c>
      <c r="AA846" s="24" t="n">
        <f aca="false">ABS(K846-Z846)</f>
        <v>0</v>
      </c>
    </row>
    <row r="847" customFormat="false" ht="15" hidden="false" customHeight="false" outlineLevel="0" collapsed="false">
      <c r="A847" s="17" t="n">
        <v>1242</v>
      </c>
      <c r="B847" s="6" t="s">
        <v>601</v>
      </c>
      <c r="C847" s="6" t="n">
        <v>99</v>
      </c>
      <c r="D847" s="6" t="n">
        <v>495</v>
      </c>
      <c r="E847" s="16" t="n">
        <v>0.502007733992856</v>
      </c>
      <c r="F847" s="16" t="n">
        <v>0.0582243693987866</v>
      </c>
      <c r="G847" s="16" t="n">
        <v>0.508243051442233</v>
      </c>
      <c r="H847" s="16" t="n">
        <v>0.0487673744733948</v>
      </c>
      <c r="I847" s="23" t="n">
        <f aca="false">G847-E847</f>
        <v>0.006235317449377</v>
      </c>
      <c r="J847" s="17" t="n">
        <f aca="false">100*(G847-E847)/E847</f>
        <v>1.24207597356772</v>
      </c>
      <c r="K847" s="16" t="n">
        <v>0.997839033368492</v>
      </c>
      <c r="L847" s="17" t="n">
        <v>126.933674714169</v>
      </c>
      <c r="M847" s="16" t="n">
        <v>0.320255826247733</v>
      </c>
      <c r="N847" s="16" t="n">
        <v>0.371249298720769</v>
      </c>
      <c r="O847" s="6" t="str">
        <f aca="false">IF(N847&lt;0.05,"Yes","No")</f>
        <v>No</v>
      </c>
      <c r="P847" s="16" t="n">
        <v>0.123423982848295</v>
      </c>
      <c r="Q847" s="16" t="n">
        <v>1.25995383760717</v>
      </c>
      <c r="R847" s="16" t="n">
        <v>0.262114863621603</v>
      </c>
      <c r="S847" s="16" t="n">
        <v>0.032165675810459</v>
      </c>
      <c r="T847" s="16" t="n">
        <v>0.00623513925189154</v>
      </c>
      <c r="U847" s="16" t="n">
        <v>0.267526491225592</v>
      </c>
      <c r="V847" s="16" t="n">
        <v>0.312461419117766</v>
      </c>
      <c r="W847" s="6" t="s">
        <v>682</v>
      </c>
      <c r="X847" s="16" t="n">
        <v>2.1</v>
      </c>
      <c r="Y847" s="16" t="n">
        <v>0.507111519232731</v>
      </c>
      <c r="Z847" s="16" t="n">
        <f aca="false">(G847-E847)/SQRT(H847^2/D847+F847^2/C847)</f>
        <v>0.997839033368492</v>
      </c>
      <c r="AA847" s="24" t="n">
        <f aca="false">ABS(K847-Z847)</f>
        <v>0</v>
      </c>
    </row>
    <row r="848" customFormat="false" ht="15" hidden="false" customHeight="false" outlineLevel="0" collapsed="false">
      <c r="A848" s="17" t="n">
        <v>1243</v>
      </c>
      <c r="B848" s="6" t="s">
        <v>601</v>
      </c>
      <c r="C848" s="6" t="n">
        <v>99</v>
      </c>
      <c r="D848" s="6" t="n">
        <v>495</v>
      </c>
      <c r="E848" s="16" t="n">
        <v>0.502163168155786</v>
      </c>
      <c r="F848" s="16" t="n">
        <v>0.0582289492130865</v>
      </c>
      <c r="G848" s="16" t="n">
        <v>0.508385224715628</v>
      </c>
      <c r="H848" s="16" t="n">
        <v>0.0487615391862071</v>
      </c>
      <c r="I848" s="23" t="n">
        <f aca="false">G848-E848</f>
        <v>0.0062220565598422</v>
      </c>
      <c r="J848" s="17" t="n">
        <f aca="false">100*(G848-E848)/E848</f>
        <v>1.23905076166636</v>
      </c>
      <c r="K848" s="16" t="n">
        <v>0.995662867003022</v>
      </c>
      <c r="L848" s="17" t="n">
        <v>126.921679437151</v>
      </c>
      <c r="M848" s="16" t="n">
        <v>0.321308415570733</v>
      </c>
      <c r="N848" s="16" t="n">
        <v>0.371938832569757</v>
      </c>
      <c r="O848" s="6" t="str">
        <f aca="false">IF(N848&lt;0.05,"Yes","No")</f>
        <v>No</v>
      </c>
      <c r="P848" s="16" t="n">
        <v>0.123170845319322</v>
      </c>
      <c r="Q848" s="16" t="n">
        <v>1.25479091018179</v>
      </c>
      <c r="R848" s="16" t="n">
        <v>0.263093643772989</v>
      </c>
      <c r="S848" s="16" t="n">
        <v>0.0323855014067384</v>
      </c>
      <c r="T848" s="16" t="n">
        <v>0.00622187815780206</v>
      </c>
      <c r="U848" s="16" t="n">
        <v>0.268495929741354</v>
      </c>
      <c r="V848" s="16" t="n">
        <v>0.313071322852217</v>
      </c>
      <c r="W848" s="6" t="s">
        <v>682</v>
      </c>
      <c r="X848" s="16" t="n">
        <v>2.1</v>
      </c>
      <c r="Y848" s="16" t="n">
        <v>0.50690745842261</v>
      </c>
      <c r="Z848" s="16" t="n">
        <f aca="false">(G848-E848)/SQRT(H848^2/D848+F848^2/C848)</f>
        <v>0.995662867003022</v>
      </c>
      <c r="AA848" s="24" t="n">
        <f aca="false">ABS(K848-Z848)</f>
        <v>0</v>
      </c>
    </row>
    <row r="849" customFormat="false" ht="15" hidden="false" customHeight="false" outlineLevel="0" collapsed="false">
      <c r="A849" s="17" t="n">
        <v>1244</v>
      </c>
      <c r="B849" s="6" t="s">
        <v>601</v>
      </c>
      <c r="C849" s="6" t="n">
        <v>99</v>
      </c>
      <c r="D849" s="6" t="n">
        <v>495</v>
      </c>
      <c r="E849" s="16" t="n">
        <v>0.502317276265886</v>
      </c>
      <c r="F849" s="16" t="n">
        <v>0.0582405311844578</v>
      </c>
      <c r="G849" s="16" t="n">
        <v>0.50853230230736</v>
      </c>
      <c r="H849" s="16" t="n">
        <v>0.0487656196623028</v>
      </c>
      <c r="I849" s="23" t="n">
        <f aca="false">G849-E849</f>
        <v>0.00621502604147406</v>
      </c>
      <c r="J849" s="17" t="n">
        <f aca="false">100*(G849-E849)/E849</f>
        <v>1.23727101079922</v>
      </c>
      <c r="K849" s="16" t="n">
        <v>0.994354143421903</v>
      </c>
      <c r="L849" s="17" t="n">
        <v>126.914713571535</v>
      </c>
      <c r="M849" s="16" t="n">
        <v>0.321942526964904</v>
      </c>
      <c r="N849" s="16" t="n">
        <v>0.37246764821215</v>
      </c>
      <c r="O849" s="6" t="str">
        <f aca="false">IF(N849&lt;0.05,"Yes","No")</f>
        <v>No</v>
      </c>
      <c r="P849" s="16" t="n">
        <v>0.123018250088911</v>
      </c>
      <c r="Q849" s="16" t="n">
        <v>1.25168373820155</v>
      </c>
      <c r="R849" s="16" t="n">
        <v>0.26368488798977</v>
      </c>
      <c r="S849" s="16" t="n">
        <v>0.0327720168009154</v>
      </c>
      <c r="T849" s="16" t="n">
        <v>0.00621484740558253</v>
      </c>
      <c r="U849" s="16" t="n">
        <v>0.269081526615066</v>
      </c>
      <c r="V849" s="16" t="n">
        <v>0.313580025467058</v>
      </c>
      <c r="W849" s="6" t="s">
        <v>682</v>
      </c>
      <c r="X849" s="16" t="n">
        <v>2.1</v>
      </c>
      <c r="Y849" s="16" t="n">
        <v>0.506927864503622</v>
      </c>
      <c r="Z849" s="16" t="n">
        <f aca="false">(G849-E849)/SQRT(H849^2/D849+F849^2/C849)</f>
        <v>0.994354143421903</v>
      </c>
      <c r="AA849" s="24" t="n">
        <f aca="false">ABS(K849-Z849)</f>
        <v>0</v>
      </c>
    </row>
    <row r="850" customFormat="false" ht="15" hidden="false" customHeight="false" outlineLevel="0" collapsed="false">
      <c r="A850" s="17" t="n">
        <v>1245</v>
      </c>
      <c r="B850" s="6" t="s">
        <v>601</v>
      </c>
      <c r="C850" s="6" t="n">
        <v>99</v>
      </c>
      <c r="D850" s="6" t="n">
        <v>495</v>
      </c>
      <c r="E850" s="16" t="n">
        <v>0.502469860845142</v>
      </c>
      <c r="F850" s="16" t="n">
        <v>0.0582510210772118</v>
      </c>
      <c r="G850" s="16" t="n">
        <v>0.508674030773567</v>
      </c>
      <c r="H850" s="16" t="n">
        <v>0.0487668451635749</v>
      </c>
      <c r="I850" s="23" t="n">
        <f aca="false">G850-E850</f>
        <v>0.00620416992842554</v>
      </c>
      <c r="J850" s="17" t="n">
        <f aca="false">100*(G850-E850)/E850</f>
        <v>1.23473473970962</v>
      </c>
      <c r="K850" s="16" t="n">
        <v>0.992457412008952</v>
      </c>
      <c r="L850" s="17" t="n">
        <v>126.905346270504</v>
      </c>
      <c r="M850" s="16" t="n">
        <v>0.322862997975824</v>
      </c>
      <c r="N850" s="16" t="n">
        <v>0.373129697637912</v>
      </c>
      <c r="O850" s="6" t="str">
        <f aca="false">IF(N850&lt;0.05,"Yes","No")</f>
        <v>No</v>
      </c>
      <c r="P850" s="16" t="n">
        <v>0.122796084088798</v>
      </c>
      <c r="Q850" s="16" t="n">
        <v>1.24716683981826</v>
      </c>
      <c r="R850" s="16" t="n">
        <v>0.26454733235973</v>
      </c>
      <c r="S850" s="16" t="n">
        <v>0.0329370636403809</v>
      </c>
      <c r="T850" s="16" t="n">
        <v>0.00620399104513747</v>
      </c>
      <c r="U850" s="16" t="n">
        <v>0.269935722433478</v>
      </c>
      <c r="V850" s="16" t="n">
        <v>0.314401007826014</v>
      </c>
      <c r="W850" s="6" t="s">
        <v>682</v>
      </c>
      <c r="X850" s="16" t="n">
        <v>2.1</v>
      </c>
      <c r="Y850" s="16" t="n">
        <v>0.506846240179574</v>
      </c>
      <c r="Z850" s="16" t="n">
        <f aca="false">(G850-E850)/SQRT(H850^2/D850+F850^2/C850)</f>
        <v>0.992457412008952</v>
      </c>
      <c r="AA850" s="24" t="n">
        <f aca="false">ABS(K850-Z850)</f>
        <v>0</v>
      </c>
    </row>
    <row r="851" customFormat="false" ht="15" hidden="false" customHeight="false" outlineLevel="0" collapsed="false">
      <c r="A851" s="17" t="n">
        <v>1246</v>
      </c>
      <c r="B851" s="6" t="s">
        <v>601</v>
      </c>
      <c r="C851" s="6" t="n">
        <v>99</v>
      </c>
      <c r="D851" s="6" t="n">
        <v>495</v>
      </c>
      <c r="E851" s="16" t="n">
        <v>0.502627776126669</v>
      </c>
      <c r="F851" s="16" t="n">
        <v>0.0582643052506796</v>
      </c>
      <c r="G851" s="16" t="n">
        <v>0.508819139184374</v>
      </c>
      <c r="H851" s="16" t="n">
        <v>0.0487702516434588</v>
      </c>
      <c r="I851" s="23" t="n">
        <f aca="false">G851-E851</f>
        <v>0.00619136305770496</v>
      </c>
      <c r="J851" s="17" t="n">
        <f aca="false">100*(G851-E851)/E851</f>
        <v>1.23179882843256</v>
      </c>
      <c r="K851" s="16" t="n">
        <v>0.990202186942569</v>
      </c>
      <c r="L851" s="17" t="n">
        <v>126.895788307965</v>
      </c>
      <c r="M851" s="16" t="n">
        <v>0.323959676419796</v>
      </c>
      <c r="N851" s="16" t="n">
        <v>0.373772257088408</v>
      </c>
      <c r="O851" s="6" t="str">
        <f aca="false">IF(N851&lt;0.05,"Yes","No")</f>
        <v>No</v>
      </c>
      <c r="P851" s="16" t="n">
        <v>0.122529768540579</v>
      </c>
      <c r="Q851" s="16" t="n">
        <v>1.2417630884394</v>
      </c>
      <c r="R851" s="16" t="n">
        <v>0.265583730905219</v>
      </c>
      <c r="S851" s="16" t="n">
        <v>0.0329645959125305</v>
      </c>
      <c r="T851" s="16" t="n">
        <v>0.00619118394235583</v>
      </c>
      <c r="U851" s="16" t="n">
        <v>0.270962186403104</v>
      </c>
      <c r="V851" s="16" t="n">
        <v>0.315246865067323</v>
      </c>
      <c r="W851" s="6" t="s">
        <v>682</v>
      </c>
      <c r="X851" s="16" t="n">
        <v>2.1</v>
      </c>
      <c r="Y851" s="16" t="n">
        <v>0.506682991531476</v>
      </c>
      <c r="Z851" s="16" t="n">
        <f aca="false">(G851-E851)/SQRT(H851^2/D851+F851^2/C851)</f>
        <v>0.990202186942569</v>
      </c>
      <c r="AA851" s="24" t="n">
        <f aca="false">ABS(K851-Z851)</f>
        <v>0</v>
      </c>
    </row>
    <row r="852" customFormat="false" ht="15" hidden="false" customHeight="false" outlineLevel="0" collapsed="false">
      <c r="A852" s="17" t="n">
        <v>1247</v>
      </c>
      <c r="B852" s="6" t="s">
        <v>601</v>
      </c>
      <c r="C852" s="6" t="n">
        <v>99</v>
      </c>
      <c r="D852" s="6" t="n">
        <v>495</v>
      </c>
      <c r="E852" s="16" t="n">
        <v>0.502775263906729</v>
      </c>
      <c r="F852" s="16" t="n">
        <v>0.0582768409877697</v>
      </c>
      <c r="G852" s="16" t="n">
        <v>0.508955185702353</v>
      </c>
      <c r="H852" s="16" t="n">
        <v>0.0487742406127379</v>
      </c>
      <c r="I852" s="23" t="n">
        <f aca="false">G852-E852</f>
        <v>0.00617992179562343</v>
      </c>
      <c r="J852" s="17" t="n">
        <f aca="false">100*(G852-E852)/E852</f>
        <v>1.22916186202229</v>
      </c>
      <c r="K852" s="16" t="n">
        <v>0.988175941086853</v>
      </c>
      <c r="L852" s="17" t="n">
        <v>126.88773342029</v>
      </c>
      <c r="M852" s="16" t="n">
        <v>0.324947088712724</v>
      </c>
      <c r="N852" s="16" t="n">
        <v>0.374500182877363</v>
      </c>
      <c r="O852" s="6" t="str">
        <f aca="false">IF(N852&lt;0.05,"Yes","No")</f>
        <v>No</v>
      </c>
      <c r="P852" s="16" t="n">
        <v>0.122289739911952</v>
      </c>
      <c r="Q852" s="16" t="n">
        <v>1.2369027715548</v>
      </c>
      <c r="R852" s="16" t="n">
        <v>0.266520229658867</v>
      </c>
      <c r="S852" s="16" t="n">
        <v>0.0330314177116865</v>
      </c>
      <c r="T852" s="16" t="n">
        <v>0.00617974241026355</v>
      </c>
      <c r="U852" s="16" t="n">
        <v>0.271889704757842</v>
      </c>
      <c r="V852" s="16" t="n">
        <v>0.315845974895304</v>
      </c>
      <c r="W852" s="6" t="s">
        <v>682</v>
      </c>
      <c r="X852" s="16" t="n">
        <v>2.1</v>
      </c>
      <c r="Y852" s="16" t="n">
        <v>0.506703397612489</v>
      </c>
      <c r="Z852" s="16" t="n">
        <f aca="false">(G852-E852)/SQRT(H852^2/D852+F852^2/C852)</f>
        <v>0.988175941086853</v>
      </c>
      <c r="AA852" s="24" t="n">
        <f aca="false">ABS(K852-Z852)</f>
        <v>0</v>
      </c>
    </row>
    <row r="853" customFormat="false" ht="15" hidden="false" customHeight="false" outlineLevel="0" collapsed="false">
      <c r="A853" s="17" t="n">
        <v>1248</v>
      </c>
      <c r="B853" s="6" t="s">
        <v>601</v>
      </c>
      <c r="C853" s="6" t="n">
        <v>99</v>
      </c>
      <c r="D853" s="6" t="n">
        <v>495</v>
      </c>
      <c r="E853" s="16" t="n">
        <v>0.502921566216633</v>
      </c>
      <c r="F853" s="16" t="n">
        <v>0.058291558984441</v>
      </c>
      <c r="G853" s="16" t="n">
        <v>0.509089786416352</v>
      </c>
      <c r="H853" s="16" t="n">
        <v>0.0487793406750871</v>
      </c>
      <c r="I853" s="23" t="n">
        <f aca="false">G853-E853</f>
        <v>0.00616822019971985</v>
      </c>
      <c r="J853" s="17" t="n">
        <f aca="false">100*(G853-E853)/E853</f>
        <v>1.2264775690814</v>
      </c>
      <c r="K853" s="16" t="n">
        <v>0.986073738013498</v>
      </c>
      <c r="L853" s="17" t="n">
        <v>126.878798091002</v>
      </c>
      <c r="M853" s="16" t="n">
        <v>0.325973615710865</v>
      </c>
      <c r="N853" s="16" t="n">
        <v>0.375271543347138</v>
      </c>
      <c r="O853" s="6" t="str">
        <f aca="false">IF(N853&lt;0.05,"Yes","No")</f>
        <v>No</v>
      </c>
      <c r="P853" s="16" t="n">
        <v>0.122041438449035</v>
      </c>
      <c r="Q853" s="16" t="n">
        <v>1.23188496761923</v>
      </c>
      <c r="R853" s="16" t="n">
        <v>0.267491400271817</v>
      </c>
      <c r="S853" s="16" t="n">
        <v>0.0330614897949754</v>
      </c>
      <c r="T853" s="16" t="n">
        <v>0.006168040390095</v>
      </c>
      <c r="U853" s="16" t="n">
        <v>0.272851568770202</v>
      </c>
      <c r="V853" s="16" t="n">
        <v>0.316532060523271</v>
      </c>
      <c r="W853" s="6" t="s">
        <v>682</v>
      </c>
      <c r="X853" s="16" t="n">
        <v>2.1</v>
      </c>
      <c r="Y853" s="16" t="n">
        <v>0.506642179369452</v>
      </c>
      <c r="Z853" s="16" t="n">
        <f aca="false">(G853-E853)/SQRT(H853^2/D853+F853^2/C853)</f>
        <v>0.986073738013498</v>
      </c>
      <c r="AA853" s="24" t="n">
        <f aca="false">ABS(K853-Z853)</f>
        <v>0</v>
      </c>
    </row>
    <row r="854" customFormat="false" ht="15" hidden="false" customHeight="false" outlineLevel="0" collapsed="false">
      <c r="A854" s="17" t="n">
        <v>1249</v>
      </c>
      <c r="B854" s="6" t="s">
        <v>601</v>
      </c>
      <c r="C854" s="6" t="n">
        <v>99</v>
      </c>
      <c r="D854" s="6" t="n">
        <v>495</v>
      </c>
      <c r="E854" s="16" t="n">
        <v>0.503056171265516</v>
      </c>
      <c r="F854" s="16" t="n">
        <v>0.0583039103062889</v>
      </c>
      <c r="G854" s="16" t="n">
        <v>0.509213018899012</v>
      </c>
      <c r="H854" s="16" t="n">
        <v>0.0487840288500028</v>
      </c>
      <c r="I854" s="23" t="n">
        <f aca="false">G854-E854</f>
        <v>0.00615684763349655</v>
      </c>
      <c r="J854" s="17" t="n">
        <f aca="false">100*(G854-E854)/E854</f>
        <v>1.2238886997466</v>
      </c>
      <c r="K854" s="16" t="n">
        <v>0.98406116319309</v>
      </c>
      <c r="L854" s="17" t="n">
        <v>126.871809347361</v>
      </c>
      <c r="M854" s="16" t="n">
        <v>0.326958348751331</v>
      </c>
      <c r="N854" s="16" t="n">
        <v>0.375993153107031</v>
      </c>
      <c r="O854" s="6" t="str">
        <f aca="false">IF(N854&lt;0.05,"Yes","No")</f>
        <v>No</v>
      </c>
      <c r="P854" s="16" t="n">
        <v>0.121801606739511</v>
      </c>
      <c r="Q854" s="16" t="n">
        <v>1.22704800761397</v>
      </c>
      <c r="R854" s="16" t="n">
        <v>0.268431756457922</v>
      </c>
      <c r="S854" s="16" t="n">
        <v>0.0331214588894987</v>
      </c>
      <c r="T854" s="16" t="n">
        <v>0.00615666757215054</v>
      </c>
      <c r="U854" s="16" t="n">
        <v>0.273782884697726</v>
      </c>
      <c r="V854" s="16" t="n">
        <v>0.317298045179484</v>
      </c>
      <c r="W854" s="6" t="s">
        <v>682</v>
      </c>
      <c r="X854" s="16" t="n">
        <v>2.1</v>
      </c>
      <c r="Y854" s="16" t="n">
        <v>0.506580961126416</v>
      </c>
      <c r="Z854" s="16" t="n">
        <f aca="false">(G854-E854)/SQRT(H854^2/D854+F854^2/C854)</f>
        <v>0.98406116319309</v>
      </c>
      <c r="AA854" s="24" t="n">
        <f aca="false">ABS(K854-Z854)</f>
        <v>0</v>
      </c>
    </row>
    <row r="855" customFormat="false" ht="15" hidden="false" customHeight="false" outlineLevel="0" collapsed="false">
      <c r="A855" s="17" t="n">
        <v>1250</v>
      </c>
      <c r="B855" s="6" t="s">
        <v>601</v>
      </c>
      <c r="C855" s="6" t="n">
        <v>99</v>
      </c>
      <c r="D855" s="6" t="n">
        <v>495</v>
      </c>
      <c r="E855" s="16" t="n">
        <v>0.503182769724817</v>
      </c>
      <c r="F855" s="16" t="n">
        <v>0.0583172917960885</v>
      </c>
      <c r="G855" s="16" t="n">
        <v>0.509328024254905</v>
      </c>
      <c r="H855" s="16" t="n">
        <v>0.048789668258025</v>
      </c>
      <c r="I855" s="23" t="n">
        <f aca="false">G855-E855</f>
        <v>0.00614525453008785</v>
      </c>
      <c r="J855" s="17" t="n">
        <f aca="false">100*(G855-E855)/E855</f>
        <v>1.22127682023941</v>
      </c>
      <c r="K855" s="16" t="n">
        <v>0.981996572298362</v>
      </c>
      <c r="L855" s="17" t="n">
        <v>126.864935046338</v>
      </c>
      <c r="M855" s="16" t="n">
        <v>0.327970556791298</v>
      </c>
      <c r="N855" s="16" t="n">
        <v>0.376744745663487</v>
      </c>
      <c r="O855" s="6" t="str">
        <f aca="false">IF(N855&lt;0.05,"Yes","No")</f>
        <v>No</v>
      </c>
      <c r="P855" s="16" t="n">
        <v>0.121555149927771</v>
      </c>
      <c r="Q855" s="16" t="n">
        <v>1.22208734426909</v>
      </c>
      <c r="R855" s="16" t="n">
        <v>0.26940045797583</v>
      </c>
      <c r="S855" s="16" t="n">
        <v>0.0331316280278884</v>
      </c>
      <c r="T855" s="16" t="n">
        <v>0.00614507432187668</v>
      </c>
      <c r="U855" s="16" t="n">
        <v>0.274742250895515</v>
      </c>
      <c r="V855" s="16" t="n">
        <v>0.318058835105061</v>
      </c>
      <c r="W855" s="6" t="s">
        <v>682</v>
      </c>
      <c r="X855" s="16" t="n">
        <v>2.1</v>
      </c>
      <c r="Y855" s="16" t="n">
        <v>0.506417712478319</v>
      </c>
      <c r="Z855" s="16" t="n">
        <f aca="false">(G855-E855)/SQRT(H855^2/D855+F855^2/C855)</f>
        <v>0.981996572298362</v>
      </c>
      <c r="AA855" s="24" t="n">
        <f aca="false">ABS(K855-Z855)</f>
        <v>0</v>
      </c>
    </row>
    <row r="856" customFormat="false" ht="15" hidden="false" customHeight="false" outlineLevel="0" collapsed="false">
      <c r="A856" s="17" t="n">
        <v>1251</v>
      </c>
      <c r="B856" s="6" t="s">
        <v>601</v>
      </c>
      <c r="C856" s="6" t="n">
        <v>99</v>
      </c>
      <c r="D856" s="6" t="n">
        <v>495</v>
      </c>
      <c r="E856" s="16" t="n">
        <v>0.503300904023527</v>
      </c>
      <c r="F856" s="16" t="n">
        <v>0.0583265103196985</v>
      </c>
      <c r="G856" s="16" t="n">
        <v>0.509436625784094</v>
      </c>
      <c r="H856" s="16" t="n">
        <v>0.0487960334567522</v>
      </c>
      <c r="I856" s="23" t="n">
        <f aca="false">G856-E856</f>
        <v>0.00613572176056676</v>
      </c>
      <c r="J856" s="17" t="n">
        <f aca="false">100*(G856-E856)/E856</f>
        <v>1.21909611358058</v>
      </c>
      <c r="K856" s="16" t="n">
        <v>0.98032161860228</v>
      </c>
      <c r="L856" s="17" t="n">
        <v>126.863268880249</v>
      </c>
      <c r="M856" s="16" t="n">
        <v>0.328793189067857</v>
      </c>
      <c r="N856" s="16" t="n">
        <v>0.377080387066174</v>
      </c>
      <c r="O856" s="6" t="str">
        <f aca="false">IF(N856&lt;0.05,"Yes","No")</f>
        <v>No</v>
      </c>
      <c r="P856" s="16" t="n">
        <v>0.121350017054568</v>
      </c>
      <c r="Q856" s="16" t="n">
        <v>1.21796610778297</v>
      </c>
      <c r="R856" s="16" t="n">
        <v>0.270208567103392</v>
      </c>
      <c r="S856" s="16" t="n">
        <v>0.0332274889248332</v>
      </c>
      <c r="T856" s="16" t="n">
        <v>0.00613554138926763</v>
      </c>
      <c r="U856" s="16" t="n">
        <v>0.275542566982592</v>
      </c>
      <c r="V856" s="16" t="n">
        <v>0.318809581632751</v>
      </c>
      <c r="W856" s="6" t="s">
        <v>682</v>
      </c>
      <c r="X856" s="16" t="n">
        <v>2.1</v>
      </c>
      <c r="Y856" s="16" t="n">
        <v>0.506295275992246</v>
      </c>
      <c r="Z856" s="16" t="n">
        <f aca="false">(G856-E856)/SQRT(H856^2/D856+F856^2/C856)</f>
        <v>0.98032161860228</v>
      </c>
      <c r="AA856" s="24" t="n">
        <f aca="false">ABS(K856-Z856)</f>
        <v>0</v>
      </c>
    </row>
    <row r="857" customFormat="false" ht="15" hidden="false" customHeight="false" outlineLevel="0" collapsed="false">
      <c r="A857" s="17" t="n">
        <v>1252</v>
      </c>
      <c r="B857" s="6" t="s">
        <v>601</v>
      </c>
      <c r="C857" s="6" t="n">
        <v>99</v>
      </c>
      <c r="D857" s="6" t="n">
        <v>495</v>
      </c>
      <c r="E857" s="16" t="n">
        <v>0.503406442476041</v>
      </c>
      <c r="F857" s="16" t="n">
        <v>0.0583339749358578</v>
      </c>
      <c r="G857" s="16" t="n">
        <v>0.509532788365778</v>
      </c>
      <c r="H857" s="16" t="n">
        <v>0.0487999425548558</v>
      </c>
      <c r="I857" s="23" t="n">
        <f aca="false">G857-E857</f>
        <v>0.00612634588973693</v>
      </c>
      <c r="J857" s="17" t="n">
        <f aca="false">100*(G857-E857)/E857</f>
        <v>1.21697804652719</v>
      </c>
      <c r="K857" s="16" t="n">
        <v>0.978704107438878</v>
      </c>
      <c r="L857" s="17" t="n">
        <v>126.860380627229</v>
      </c>
      <c r="M857" s="16" t="n">
        <v>0.329588911310334</v>
      </c>
      <c r="N857" s="16" t="n">
        <v>0.377777579194223</v>
      </c>
      <c r="O857" s="6" t="str">
        <f aca="false">IF(N857&lt;0.05,"Yes","No")</f>
        <v>No</v>
      </c>
      <c r="P857" s="16" t="n">
        <v>0.121153598037168</v>
      </c>
      <c r="Q857" s="16" t="n">
        <v>1.2140264611336</v>
      </c>
      <c r="R857" s="16" t="n">
        <v>0.270983908806245</v>
      </c>
      <c r="S857" s="16" t="n">
        <v>0.0332910811425307</v>
      </c>
      <c r="T857" s="16" t="n">
        <v>0.00612616537857443</v>
      </c>
      <c r="U857" s="16" t="n">
        <v>0.276310424391015</v>
      </c>
      <c r="V857" s="16" t="n">
        <v>0.319346115146468</v>
      </c>
      <c r="W857" s="6" t="s">
        <v>682</v>
      </c>
      <c r="X857" s="16" t="n">
        <v>2.1</v>
      </c>
      <c r="Y857" s="16" t="n">
        <v>0.506295275992246</v>
      </c>
      <c r="Z857" s="16" t="n">
        <f aca="false">(G857-E857)/SQRT(H857^2/D857+F857^2/C857)</f>
        <v>0.978704107438878</v>
      </c>
      <c r="AA857" s="24" t="n">
        <f aca="false">ABS(K857-Z857)</f>
        <v>0</v>
      </c>
    </row>
    <row r="858" customFormat="false" ht="15" hidden="false" customHeight="false" outlineLevel="0" collapsed="false">
      <c r="A858" s="17" t="n">
        <v>1253</v>
      </c>
      <c r="B858" s="6" t="s">
        <v>601</v>
      </c>
      <c r="C858" s="6" t="n">
        <v>99</v>
      </c>
      <c r="D858" s="6" t="n">
        <v>495</v>
      </c>
      <c r="E858" s="16" t="n">
        <v>0.503501737358594</v>
      </c>
      <c r="F858" s="16" t="n">
        <v>0.0583379478847873</v>
      </c>
      <c r="G858" s="16" t="n">
        <v>0.509619227202252</v>
      </c>
      <c r="H858" s="16" t="n">
        <v>0.0488017067188825</v>
      </c>
      <c r="I858" s="23" t="n">
        <f aca="false">G858-E858</f>
        <v>0.00611748984365756</v>
      </c>
      <c r="J858" s="17" t="n">
        <f aca="false">100*(G858-E858)/E858</f>
        <v>1.21498882521247</v>
      </c>
      <c r="K858" s="16" t="n">
        <v>0.977226602938668</v>
      </c>
      <c r="L858" s="17" t="n">
        <v>126.858452569854</v>
      </c>
      <c r="M858" s="16" t="n">
        <v>0.33031684985684</v>
      </c>
      <c r="N858" s="16" t="n">
        <v>0.377993301497397</v>
      </c>
      <c r="O858" s="6" t="str">
        <f aca="false">IF(N858&lt;0.05,"Yes","No")</f>
        <v>No</v>
      </c>
      <c r="P858" s="16" t="n">
        <v>0.120973235226119</v>
      </c>
      <c r="Q858" s="16" t="n">
        <v>1.21041448029791</v>
      </c>
      <c r="R858" s="16" t="n">
        <v>0.271697215315692</v>
      </c>
      <c r="S858" s="16" t="n">
        <v>0.0333781094324958</v>
      </c>
      <c r="T858" s="16" t="n">
        <v>0.00611730929172893</v>
      </c>
      <c r="U858" s="16" t="n">
        <v>0.27701682888005</v>
      </c>
      <c r="V858" s="16" t="n">
        <v>0.319935461987019</v>
      </c>
      <c r="W858" s="6" t="s">
        <v>682</v>
      </c>
      <c r="X858" s="16" t="n">
        <v>2.1</v>
      </c>
      <c r="Y858" s="16" t="n">
        <v>0.506213651668197</v>
      </c>
      <c r="Z858" s="16" t="n">
        <f aca="false">(G858-E858)/SQRT(H858^2/D858+F858^2/C858)</f>
        <v>0.977226602938668</v>
      </c>
      <c r="AA858" s="24" t="n">
        <f aca="false">ABS(K858-Z858)</f>
        <v>0</v>
      </c>
    </row>
    <row r="859" customFormat="false" ht="15" hidden="false" customHeight="false" outlineLevel="0" collapsed="false">
      <c r="A859" s="17" t="n">
        <v>1254</v>
      </c>
      <c r="B859" s="6" t="s">
        <v>601</v>
      </c>
      <c r="C859" s="6" t="n">
        <v>99</v>
      </c>
      <c r="D859" s="6" t="n">
        <v>495</v>
      </c>
      <c r="E859" s="16" t="n">
        <v>0.503586150781073</v>
      </c>
      <c r="F859" s="16" t="n">
        <v>0.058344157904375</v>
      </c>
      <c r="G859" s="16" t="n">
        <v>0.509694445434243</v>
      </c>
      <c r="H859" s="16" t="n">
        <v>0.048805729765179</v>
      </c>
      <c r="I859" s="23" t="n">
        <f aca="false">G859-E859</f>
        <v>0.00610829465317009</v>
      </c>
      <c r="J859" s="17" t="n">
        <f aca="false">100*(G859-E859)/E859</f>
        <v>1.21295922131615</v>
      </c>
      <c r="K859" s="16" t="n">
        <v>0.975656753573127</v>
      </c>
      <c r="L859" s="17" t="n">
        <v>126.857003932394</v>
      </c>
      <c r="M859" s="16" t="n">
        <v>0.331091428934502</v>
      </c>
      <c r="N859" s="16" t="n">
        <v>0.3786541543473</v>
      </c>
      <c r="O859" s="6" t="str">
        <f aca="false">IF(N859&lt;0.05,"Yes","No")</f>
        <v>No</v>
      </c>
      <c r="P859" s="16" t="n">
        <v>0.12078080317828</v>
      </c>
      <c r="Q859" s="16" t="n">
        <v>1.20656673196123</v>
      </c>
      <c r="R859" s="16" t="n">
        <v>0.272459673898506</v>
      </c>
      <c r="S859" s="16" t="n">
        <v>0.033421417330586</v>
      </c>
      <c r="T859" s="16" t="n">
        <v>0.00610811402874702</v>
      </c>
      <c r="U859" s="16" t="n">
        <v>0.277771909739568</v>
      </c>
      <c r="V859" s="16" t="n">
        <v>0.320506049699502</v>
      </c>
      <c r="W859" s="6" t="s">
        <v>682</v>
      </c>
      <c r="X859" s="16" t="n">
        <v>2.1</v>
      </c>
      <c r="Y859" s="16" t="n">
        <v>0.506091215182124</v>
      </c>
      <c r="Z859" s="16" t="n">
        <f aca="false">(G859-E859)/SQRT(H859^2/D859+F859^2/C859)</f>
        <v>0.975656753573127</v>
      </c>
      <c r="AA859" s="24" t="n">
        <f aca="false">ABS(K859-Z859)</f>
        <v>0</v>
      </c>
    </row>
    <row r="860" customFormat="false" ht="15" hidden="false" customHeight="false" outlineLevel="0" collapsed="false">
      <c r="A860" s="17" t="n">
        <v>1255</v>
      </c>
      <c r="B860" s="6" t="s">
        <v>601</v>
      </c>
      <c r="C860" s="6" t="n">
        <v>99</v>
      </c>
      <c r="D860" s="6" t="n">
        <v>495</v>
      </c>
      <c r="E860" s="16" t="n">
        <v>0.503662431480909</v>
      </c>
      <c r="F860" s="16" t="n">
        <v>0.0583499208516071</v>
      </c>
      <c r="G860" s="16" t="n">
        <v>0.509762340904486</v>
      </c>
      <c r="H860" s="16" t="n">
        <v>0.0488109546958215</v>
      </c>
      <c r="I860" s="23" t="n">
        <f aca="false">G860-E860</f>
        <v>0.00609990942357774</v>
      </c>
      <c r="J860" s="17" t="n">
        <f aca="false">100*(G860-E860)/E860</f>
        <v>1.21111066506237</v>
      </c>
      <c r="K860" s="16" t="n">
        <v>0.974220190831587</v>
      </c>
      <c r="L860" s="17" t="n">
        <v>126.857503478068</v>
      </c>
      <c r="M860" s="16" t="n">
        <v>0.331801257117336</v>
      </c>
      <c r="N860" s="16" t="n">
        <v>0.378866544132349</v>
      </c>
      <c r="O860" s="6" t="str">
        <f aca="false">IF(N860&lt;0.05,"Yes","No")</f>
        <v>No</v>
      </c>
      <c r="P860" s="16" t="n">
        <v>0.120602309405694</v>
      </c>
      <c r="Q860" s="16" t="n">
        <v>1.20300316050312</v>
      </c>
      <c r="R860" s="16" t="n">
        <v>0.273168217031269</v>
      </c>
      <c r="S860" s="16" t="n">
        <v>0.0334984984634329</v>
      </c>
      <c r="T860" s="16" t="n">
        <v>0.00609972868185174</v>
      </c>
      <c r="U860" s="16" t="n">
        <v>0.278473597818485</v>
      </c>
      <c r="V860" s="16" t="n">
        <v>0.320962983215597</v>
      </c>
      <c r="W860" s="6" t="s">
        <v>682</v>
      </c>
      <c r="X860" s="16" t="n">
        <v>2.1</v>
      </c>
      <c r="Y860" s="16" t="n">
        <v>0.506091215182124</v>
      </c>
      <c r="Z860" s="16" t="n">
        <f aca="false">(G860-E860)/SQRT(H860^2/D860+F860^2/C860)</f>
        <v>0.974220190831587</v>
      </c>
      <c r="AA860" s="24" t="n">
        <f aca="false">ABS(K860-Z860)</f>
        <v>0</v>
      </c>
    </row>
    <row r="861" customFormat="false" ht="15" hidden="false" customHeight="false" outlineLevel="0" collapsed="false">
      <c r="A861" s="17" t="n">
        <v>1256</v>
      </c>
      <c r="B861" s="6" t="s">
        <v>601</v>
      </c>
      <c r="C861" s="6" t="n">
        <v>99</v>
      </c>
      <c r="D861" s="6" t="n">
        <v>495</v>
      </c>
      <c r="E861" s="16" t="n">
        <v>0.503720361475993</v>
      </c>
      <c r="F861" s="16" t="n">
        <v>0.0583534364952164</v>
      </c>
      <c r="G861" s="16" t="n">
        <v>0.50981191914491</v>
      </c>
      <c r="H861" s="16" t="n">
        <v>0.0488127371417041</v>
      </c>
      <c r="I861" s="23" t="n">
        <f aca="false">G861-E861</f>
        <v>0.00609155766891711</v>
      </c>
      <c r="J861" s="17" t="n">
        <f aca="false">100*(G861-E861)/E861</f>
        <v>1.20931336804963</v>
      </c>
      <c r="K861" s="16" t="n">
        <v>0.972830547654847</v>
      </c>
      <c r="L861" s="17" t="n">
        <v>126.85607163985</v>
      </c>
      <c r="M861" s="16" t="n">
        <v>0.332488875856253</v>
      </c>
      <c r="N861" s="16" t="n">
        <v>0.379269869714611</v>
      </c>
      <c r="O861" s="6" t="str">
        <f aca="false">IF(N861&lt;0.05,"Yes","No")</f>
        <v>No</v>
      </c>
      <c r="P861" s="16" t="n">
        <v>0.120432156294066</v>
      </c>
      <c r="Q861" s="16" t="n">
        <v>1.1996110142972</v>
      </c>
      <c r="R861" s="16" t="n">
        <v>0.273844826474534</v>
      </c>
      <c r="S861" s="16" t="n">
        <v>0.0335036272151887</v>
      </c>
      <c r="T861" s="16" t="n">
        <v>0.0060913768656119</v>
      </c>
      <c r="U861" s="16" t="n">
        <v>0.279143652898708</v>
      </c>
      <c r="V861" s="16" t="n">
        <v>0.321382495113644</v>
      </c>
      <c r="W861" s="6" t="s">
        <v>682</v>
      </c>
      <c r="X861" s="16" t="n">
        <v>2.1</v>
      </c>
      <c r="Y861" s="16" t="n">
        <v>0.506091215182124</v>
      </c>
      <c r="Z861" s="16" t="n">
        <f aca="false">(G861-E861)/SQRT(H861^2/D861+F861^2/C861)</f>
        <v>0.972830547654847</v>
      </c>
      <c r="AA861" s="24" t="n">
        <f aca="false">ABS(K861-Z861)</f>
        <v>0</v>
      </c>
    </row>
    <row r="862" customFormat="false" ht="15" hidden="false" customHeight="false" outlineLevel="0" collapsed="false">
      <c r="A862" s="17" t="n">
        <v>1257</v>
      </c>
      <c r="B862" s="6" t="s">
        <v>601</v>
      </c>
      <c r="C862" s="6" t="n">
        <v>99</v>
      </c>
      <c r="D862" s="6" t="n">
        <v>495</v>
      </c>
      <c r="E862" s="16" t="n">
        <v>0.503768176141411</v>
      </c>
      <c r="F862" s="16" t="n">
        <v>0.0583613456382494</v>
      </c>
      <c r="G862" s="16" t="n">
        <v>0.509850029873125</v>
      </c>
      <c r="H862" s="16" t="n">
        <v>0.0488166984588628</v>
      </c>
      <c r="I862" s="23" t="n">
        <f aca="false">G862-E862</f>
        <v>0.0060818537317141</v>
      </c>
      <c r="J862" s="17" t="n">
        <f aca="false">100*(G862-E862)/E862</f>
        <v>1.20727231686165</v>
      </c>
      <c r="K862" s="16" t="n">
        <v>0.971155669736699</v>
      </c>
      <c r="L862" s="17" t="n">
        <v>126.852791088826</v>
      </c>
      <c r="M862" s="16" t="n">
        <v>0.333318892736954</v>
      </c>
      <c r="N862" s="16" t="n">
        <v>0.379269869714611</v>
      </c>
      <c r="O862" s="6" t="str">
        <f aca="false">IF(N862&lt;0.05,"Yes","No")</f>
        <v>No</v>
      </c>
      <c r="P862" s="16" t="n">
        <v>0.120229104845677</v>
      </c>
      <c r="Q862" s="16" t="n">
        <v>1.19556927962568</v>
      </c>
      <c r="R862" s="16" t="n">
        <v>0.274653756883665</v>
      </c>
      <c r="S862" s="16" t="n">
        <v>0.0334166306636225</v>
      </c>
      <c r="T862" s="16" t="n">
        <v>0.00608167294234821</v>
      </c>
      <c r="U862" s="16" t="n">
        <v>0.279944729603788</v>
      </c>
      <c r="V862" s="16" t="n">
        <v>0.321830890067664</v>
      </c>
      <c r="W862" s="6" t="s">
        <v>682</v>
      </c>
      <c r="X862" s="16" t="n">
        <v>2.1</v>
      </c>
      <c r="Y862" s="16" t="n">
        <v>0.505948372615039</v>
      </c>
      <c r="Z862" s="16" t="n">
        <f aca="false">(G862-E862)/SQRT(H862^2/D862+F862^2/C862)</f>
        <v>0.971155669736699</v>
      </c>
      <c r="AA862" s="24" t="n">
        <f aca="false">ABS(K862-Z862)</f>
        <v>0</v>
      </c>
    </row>
    <row r="863" customFormat="false" ht="15" hidden="false" customHeight="false" outlineLevel="0" collapsed="false">
      <c r="A863" s="17" t="n">
        <v>1258</v>
      </c>
      <c r="B863" s="6" t="s">
        <v>601</v>
      </c>
      <c r="C863" s="6" t="n">
        <v>99</v>
      </c>
      <c r="D863" s="6" t="n">
        <v>495</v>
      </c>
      <c r="E863" s="16" t="n">
        <v>0.503796341142269</v>
      </c>
      <c r="F863" s="16" t="n">
        <v>0.0583575484518439</v>
      </c>
      <c r="G863" s="16" t="n">
        <v>0.509870958508867</v>
      </c>
      <c r="H863" s="16" t="n">
        <v>0.0488137451371749</v>
      </c>
      <c r="I863" s="23" t="n">
        <f aca="false">G863-E863</f>
        <v>0.00607461736659809</v>
      </c>
      <c r="J863" s="17" t="n">
        <f aca="false">100*(G863-E863)/E863</f>
        <v>1.20576845652054</v>
      </c>
      <c r="K863" s="16" t="n">
        <v>0.970062732627281</v>
      </c>
      <c r="L863" s="17" t="n">
        <v>126.853066496426</v>
      </c>
      <c r="M863" s="16" t="n">
        <v>0.333861211671894</v>
      </c>
      <c r="N863" s="16" t="n">
        <v>0.379269869714611</v>
      </c>
      <c r="O863" s="6" t="str">
        <f aca="false">IF(N863&lt;0.05,"Yes","No")</f>
        <v>No</v>
      </c>
      <c r="P863" s="16" t="n">
        <v>0.120093439332086</v>
      </c>
      <c r="Q863" s="16" t="n">
        <v>1.19287266120868</v>
      </c>
      <c r="R863" s="16" t="n">
        <v>0.275195141348666</v>
      </c>
      <c r="S863" s="16" t="n">
        <v>0.0334373228327077</v>
      </c>
      <c r="T863" s="16" t="n">
        <v>0.00607443655722331</v>
      </c>
      <c r="U863" s="16" t="n">
        <v>0.280480865752196</v>
      </c>
      <c r="V863" s="16" t="n">
        <v>0.321830890067664</v>
      </c>
      <c r="W863" s="6" t="s">
        <v>682</v>
      </c>
      <c r="X863" s="16" t="n">
        <v>2.1</v>
      </c>
      <c r="Y863" s="16" t="n">
        <v>0.505805530047954</v>
      </c>
      <c r="Z863" s="16" t="n">
        <f aca="false">(G863-E863)/SQRT(H863^2/D863+F863^2/C863)</f>
        <v>0.970062732627281</v>
      </c>
      <c r="AA863" s="24" t="n">
        <f aca="false">ABS(K863-Z863)</f>
        <v>0</v>
      </c>
    </row>
    <row r="864" customFormat="false" ht="15" hidden="false" customHeight="false" outlineLevel="0" collapsed="false">
      <c r="A864" s="17" t="n">
        <v>1259</v>
      </c>
      <c r="B864" s="6" t="s">
        <v>601</v>
      </c>
      <c r="C864" s="6" t="n">
        <v>99</v>
      </c>
      <c r="D864" s="6" t="n">
        <v>495</v>
      </c>
      <c r="E864" s="16" t="n">
        <v>0.503808138948498</v>
      </c>
      <c r="F864" s="16" t="n">
        <v>0.058346396869198</v>
      </c>
      <c r="G864" s="16" t="n">
        <v>0.509877066780823</v>
      </c>
      <c r="H864" s="16" t="n">
        <v>0.0488053240629181</v>
      </c>
      <c r="I864" s="23" t="n">
        <f aca="false">G864-E864</f>
        <v>0.00606892783232416</v>
      </c>
      <c r="J864" s="17" t="n">
        <f aca="false">100*(G864-E864)/E864</f>
        <v>1.2046109149786</v>
      </c>
      <c r="K864" s="16" t="n">
        <v>0.969337185115007</v>
      </c>
      <c r="L864" s="17" t="n">
        <v>126.854187320403</v>
      </c>
      <c r="M864" s="16" t="n">
        <v>0.334221534954586</v>
      </c>
      <c r="N864" s="16" t="n">
        <v>0.379269869714611</v>
      </c>
      <c r="O864" s="6" t="str">
        <f aca="false">IF(N864&lt;0.05,"Yes","No")</f>
        <v>No</v>
      </c>
      <c r="P864" s="16" t="n">
        <v>0.120002153405433</v>
      </c>
      <c r="Q864" s="16" t="n">
        <v>1.19105988773899</v>
      </c>
      <c r="R864" s="16" t="n">
        <v>0.275559836129525</v>
      </c>
      <c r="S864" s="16" t="n">
        <v>0.033454690292183</v>
      </c>
      <c r="T864" s="16" t="n">
        <v>0.00606874693962631</v>
      </c>
      <c r="U864" s="16" t="n">
        <v>0.280842037577637</v>
      </c>
      <c r="V864" s="16" t="n">
        <v>0.321830890067664</v>
      </c>
      <c r="W864" s="6" t="s">
        <v>682</v>
      </c>
      <c r="X864" s="16" t="n">
        <v>2.1</v>
      </c>
      <c r="Y864" s="16" t="n">
        <v>0.50576471788593</v>
      </c>
      <c r="Z864" s="16" t="n">
        <f aca="false">(G864-E864)/SQRT(H864^2/D864+F864^2/C864)</f>
        <v>0.969337185115007</v>
      </c>
      <c r="AA864" s="24" t="n">
        <f aca="false">ABS(K864-Z864)</f>
        <v>0</v>
      </c>
    </row>
    <row r="865" customFormat="false" ht="15" hidden="false" customHeight="false" outlineLevel="0" collapsed="false">
      <c r="A865" s="17" t="n">
        <v>1260</v>
      </c>
      <c r="B865" s="6" t="s">
        <v>601</v>
      </c>
      <c r="C865" s="6" t="n">
        <v>99</v>
      </c>
      <c r="D865" s="6" t="n">
        <v>495</v>
      </c>
      <c r="E865" s="16" t="n">
        <v>0.503802378370304</v>
      </c>
      <c r="F865" s="16" t="n">
        <v>0.0583340257762481</v>
      </c>
      <c r="G865" s="16" t="n">
        <v>0.509866025411721</v>
      </c>
      <c r="H865" s="16" t="n">
        <v>0.0487963374348347</v>
      </c>
      <c r="I865" s="23" t="n">
        <f aca="false">G865-E865</f>
        <v>0.00606364704141715</v>
      </c>
      <c r="J865" s="17" t="n">
        <f aca="false">100*(G865-E865)/E865</f>
        <v>1.20357650176877</v>
      </c>
      <c r="K865" s="16" t="n">
        <v>0.968695803850584</v>
      </c>
      <c r="L865" s="17" t="n">
        <v>126.855870591956</v>
      </c>
      <c r="M865" s="16" t="n">
        <v>0.334540260564759</v>
      </c>
      <c r="N865" s="16" t="n">
        <v>0.379269869714611</v>
      </c>
      <c r="O865" s="6" t="str">
        <f aca="false">IF(N865&lt;0.05,"Yes","No")</f>
        <v>No</v>
      </c>
      <c r="P865" s="16" t="n">
        <v>0.119920555435626</v>
      </c>
      <c r="Q865" s="16" t="n">
        <v>1.18944066635884</v>
      </c>
      <c r="R865" s="16" t="n">
        <v>0.275886106449731</v>
      </c>
      <c r="S865" s="16" t="n">
        <v>0.033445842402647</v>
      </c>
      <c r="T865" s="16" t="n">
        <v>0.00606346618245855</v>
      </c>
      <c r="U865" s="16" t="n">
        <v>0.281165148791375</v>
      </c>
      <c r="V865" s="16" t="n">
        <v>0.321830890067664</v>
      </c>
      <c r="W865" s="6" t="s">
        <v>682</v>
      </c>
      <c r="X865" s="16" t="n">
        <v>2.1</v>
      </c>
      <c r="Y865" s="16" t="n">
        <v>0.505744311804918</v>
      </c>
      <c r="Z865" s="16" t="n">
        <f aca="false">(G865-E865)/SQRT(H865^2/D865+F865^2/C865)</f>
        <v>0.968695803850584</v>
      </c>
      <c r="AA865" s="24" t="n">
        <f aca="false">ABS(K865-Z865)</f>
        <v>0</v>
      </c>
    </row>
    <row r="866" customFormat="false" ht="15" hidden="false" customHeight="false" outlineLevel="0" collapsed="false">
      <c r="A866" s="17" t="n">
        <v>1261</v>
      </c>
      <c r="B866" s="6" t="s">
        <v>601</v>
      </c>
      <c r="C866" s="6" t="n">
        <v>99</v>
      </c>
      <c r="D866" s="6" t="n">
        <v>495</v>
      </c>
      <c r="E866" s="16" t="n">
        <v>0.503782993916309</v>
      </c>
      <c r="F866" s="16" t="n">
        <v>0.0583144377962977</v>
      </c>
      <c r="G866" s="16" t="n">
        <v>0.509841846938085</v>
      </c>
      <c r="H866" s="16" t="n">
        <v>0.048783692578571</v>
      </c>
      <c r="I866" s="23" t="n">
        <f aca="false">G866-E866</f>
        <v>0.00605885302177589</v>
      </c>
      <c r="J866" s="17" t="n">
        <f aca="false">100*(G866-E866)/E866</f>
        <v>1.20267120862409</v>
      </c>
      <c r="K866" s="16" t="n">
        <v>0.968245952169448</v>
      </c>
      <c r="L866" s="17" t="n">
        <v>126.860496941411</v>
      </c>
      <c r="M866" s="16" t="n">
        <v>0.334763876510498</v>
      </c>
      <c r="N866" s="16" t="n">
        <v>0.379269869714611</v>
      </c>
      <c r="O866" s="6" t="str">
        <f aca="false">IF(N866&lt;0.05,"Yes","No")</f>
        <v>No</v>
      </c>
      <c r="P866" s="16" t="n">
        <v>0.119858833308062</v>
      </c>
      <c r="Q866" s="16" t="n">
        <v>1.18821659071522</v>
      </c>
      <c r="R866" s="16" t="n">
        <v>0.276133078438134</v>
      </c>
      <c r="S866" s="16" t="n">
        <v>0.0334896431102728</v>
      </c>
      <c r="T866" s="16" t="n">
        <v>0.00605867226110616</v>
      </c>
      <c r="U866" s="16" t="n">
        <v>0.281409735201236</v>
      </c>
      <c r="V866" s="16" t="n">
        <v>0.321830890067664</v>
      </c>
      <c r="W866" s="6" t="s">
        <v>682</v>
      </c>
      <c r="X866" s="16" t="n">
        <v>2.1</v>
      </c>
      <c r="Y866" s="16" t="n">
        <v>0.505683093561882</v>
      </c>
      <c r="Z866" s="16" t="n">
        <f aca="false">(G866-E866)/SQRT(H866^2/D866+F866^2/C866)</f>
        <v>0.968245952169448</v>
      </c>
      <c r="AA866" s="24" t="n">
        <f aca="false">ABS(K866-Z866)</f>
        <v>0</v>
      </c>
    </row>
    <row r="867" customFormat="false" ht="15" hidden="false" customHeight="false" outlineLevel="0" collapsed="false">
      <c r="A867" s="17" t="n">
        <v>1262</v>
      </c>
      <c r="B867" s="6" t="s">
        <v>601</v>
      </c>
      <c r="C867" s="6" t="n">
        <v>99</v>
      </c>
      <c r="D867" s="6" t="n">
        <v>495</v>
      </c>
      <c r="E867" s="16" t="n">
        <v>0.503741129781261</v>
      </c>
      <c r="F867" s="16" t="n">
        <v>0.0582952919695709</v>
      </c>
      <c r="G867" s="16" t="n">
        <v>0.509796799794592</v>
      </c>
      <c r="H867" s="16" t="n">
        <v>0.0487705761030545</v>
      </c>
      <c r="I867" s="23" t="n">
        <f aca="false">G867-E867</f>
        <v>0.0060556700133314</v>
      </c>
      <c r="J867" s="17" t="n">
        <f aca="false">100*(G867-E867)/E867</f>
        <v>1.20213928450928</v>
      </c>
      <c r="K867" s="16" t="n">
        <v>0.968048049400662</v>
      </c>
      <c r="L867" s="17" t="n">
        <v>126.864085495974</v>
      </c>
      <c r="M867" s="16" t="n">
        <v>0.334862260028845</v>
      </c>
      <c r="N867" s="16" t="n">
        <v>0.379269869714611</v>
      </c>
      <c r="O867" s="6" t="str">
        <f aca="false">IF(N867&lt;0.05,"Yes","No")</f>
        <v>No</v>
      </c>
      <c r="P867" s="16" t="n">
        <v>0.119829657632665</v>
      </c>
      <c r="Q867" s="16" t="n">
        <v>1.18763819692772</v>
      </c>
      <c r="R867" s="16" t="n">
        <v>0.27624987319672</v>
      </c>
      <c r="S867" s="16" t="n">
        <v>0.0334933729779124</v>
      </c>
      <c r="T867" s="16" t="n">
        <v>0.00605548936464144</v>
      </c>
      <c r="U867" s="16" t="n">
        <v>0.281525402406809</v>
      </c>
      <c r="V867" s="16" t="n">
        <v>0.321830890067664</v>
      </c>
      <c r="W867" s="6" t="s">
        <v>682</v>
      </c>
      <c r="X867" s="16" t="n">
        <v>2.1</v>
      </c>
      <c r="Y867" s="16" t="n">
        <v>0.505601469237833</v>
      </c>
      <c r="Z867" s="16" t="n">
        <f aca="false">(G867-E867)/SQRT(H867^2/D867+F867^2/C867)</f>
        <v>0.968048049400662</v>
      </c>
      <c r="AA867" s="24" t="n">
        <f aca="false">ABS(K867-Z867)</f>
        <v>0</v>
      </c>
    </row>
    <row r="868" customFormat="false" ht="15" hidden="false" customHeight="false" outlineLevel="0" collapsed="false">
      <c r="A868" s="17" t="n">
        <v>1263</v>
      </c>
      <c r="B868" s="6" t="s">
        <v>601</v>
      </c>
      <c r="C868" s="6" t="n">
        <v>99</v>
      </c>
      <c r="D868" s="6" t="n">
        <v>495</v>
      </c>
      <c r="E868" s="16" t="n">
        <v>0.503680220457039</v>
      </c>
      <c r="F868" s="16" t="n">
        <v>0.0582751557976981</v>
      </c>
      <c r="G868" s="16" t="n">
        <v>0.50973464352916</v>
      </c>
      <c r="H868" s="16" t="n">
        <v>0.048756876634194</v>
      </c>
      <c r="I868" s="23" t="n">
        <f aca="false">G868-E868</f>
        <v>0.00605442307212134</v>
      </c>
      <c r="J868" s="17" t="n">
        <f aca="false">100*(G868-E868)/E868</f>
        <v>1.20203709143622</v>
      </c>
      <c r="K868" s="16" t="n">
        <v>0.968175468896587</v>
      </c>
      <c r="L868" s="17" t="n">
        <v>126.867980673362</v>
      </c>
      <c r="M868" s="16" t="n">
        <v>0.33479882380053</v>
      </c>
      <c r="N868" s="16" t="n">
        <v>0.379269869714611</v>
      </c>
      <c r="O868" s="6" t="str">
        <f aca="false">IF(N868&lt;0.05,"Yes","No")</f>
        <v>No</v>
      </c>
      <c r="P868" s="16" t="n">
        <v>0.119840353373268</v>
      </c>
      <c r="Q868" s="16" t="n">
        <v>1.18785021851306</v>
      </c>
      <c r="R868" s="16" t="n">
        <v>0.276207052566105</v>
      </c>
      <c r="S868" s="16" t="n">
        <v>0.0335210835463179</v>
      </c>
      <c r="T868" s="16" t="n">
        <v>0.00605424268435277</v>
      </c>
      <c r="U868" s="16" t="n">
        <v>0.281482988415632</v>
      </c>
      <c r="V868" s="16" t="n">
        <v>0.321830890067664</v>
      </c>
      <c r="W868" s="6" t="s">
        <v>682</v>
      </c>
      <c r="X868" s="16" t="n">
        <v>2.1</v>
      </c>
      <c r="Y868" s="16" t="n">
        <v>0.505662687480869</v>
      </c>
      <c r="Z868" s="16" t="n">
        <f aca="false">(G868-E868)/SQRT(H868^2/D868+F868^2/C868)</f>
        <v>0.968175468896587</v>
      </c>
      <c r="AA868" s="24" t="n">
        <f aca="false">ABS(K868-Z868)</f>
        <v>0</v>
      </c>
    </row>
    <row r="869" customFormat="false" ht="15" hidden="false" customHeight="false" outlineLevel="0" collapsed="false">
      <c r="A869" s="17" t="n">
        <v>1264</v>
      </c>
      <c r="B869" s="6" t="s">
        <v>601</v>
      </c>
      <c r="C869" s="6" t="n">
        <v>99</v>
      </c>
      <c r="D869" s="6" t="n">
        <v>495</v>
      </c>
      <c r="E869" s="16" t="n">
        <v>0.503599425457945</v>
      </c>
      <c r="F869" s="16" t="n">
        <v>0.0582526834499569</v>
      </c>
      <c r="G869" s="16" t="n">
        <v>0.509652025952484</v>
      </c>
      <c r="H869" s="16" t="n">
        <v>0.0487401567968833</v>
      </c>
      <c r="I869" s="23" t="n">
        <f aca="false">G869-E869</f>
        <v>0.00605260049453893</v>
      </c>
      <c r="J869" s="17" t="n">
        <f aca="false">100*(G869-E869)/E869</f>
        <v>1.20186803013825</v>
      </c>
      <c r="K869" s="16" t="n">
        <v>0.968252321042745</v>
      </c>
      <c r="L869" s="17" t="n">
        <v>126.870559080771</v>
      </c>
      <c r="M869" s="16" t="n">
        <v>0.334760563155285</v>
      </c>
      <c r="N869" s="16" t="n">
        <v>0.379269869714611</v>
      </c>
      <c r="O869" s="6" t="str">
        <f aca="false">IF(N869&lt;0.05,"Yes","No")</f>
        <v>No</v>
      </c>
      <c r="P869" s="16" t="n">
        <v>0.119846505684573</v>
      </c>
      <c r="Q869" s="16" t="n">
        <v>1.1879721843069</v>
      </c>
      <c r="R869" s="16" t="n">
        <v>0.276182423709592</v>
      </c>
      <c r="S869" s="16" t="n">
        <v>0.0334706112672256</v>
      </c>
      <c r="T869" s="16" t="n">
        <v>0.00605242022153502</v>
      </c>
      <c r="U869" s="16" t="n">
        <v>0.281458609462123</v>
      </c>
      <c r="V869" s="16" t="n">
        <v>0.321830890067664</v>
      </c>
      <c r="W869" s="6" t="s">
        <v>682</v>
      </c>
      <c r="X869" s="16" t="n">
        <v>2.1</v>
      </c>
      <c r="Y869" s="16" t="n">
        <v>0.505601469237833</v>
      </c>
      <c r="Z869" s="16" t="n">
        <f aca="false">(G869-E869)/SQRT(H869^2/D869+F869^2/C869)</f>
        <v>0.968252321042745</v>
      </c>
      <c r="AA869" s="24" t="n">
        <f aca="false">ABS(K869-Z869)</f>
        <v>0</v>
      </c>
    </row>
    <row r="870" customFormat="false" ht="15" hidden="false" customHeight="false" outlineLevel="0" collapsed="false">
      <c r="A870" s="17" t="n">
        <v>1265</v>
      </c>
      <c r="B870" s="6" t="s">
        <v>601</v>
      </c>
      <c r="C870" s="6" t="n">
        <v>99</v>
      </c>
      <c r="D870" s="6" t="n">
        <v>495</v>
      </c>
      <c r="E870" s="16" t="n">
        <v>0.503496551453465</v>
      </c>
      <c r="F870" s="16" t="n">
        <v>0.0582276373136635</v>
      </c>
      <c r="G870" s="16" t="n">
        <v>0.509546142274683</v>
      </c>
      <c r="H870" s="16" t="n">
        <v>0.0487202625347709</v>
      </c>
      <c r="I870" s="23" t="n">
        <f aca="false">G870-E870</f>
        <v>0.00604959082121803</v>
      </c>
      <c r="J870" s="17" t="n">
        <f aca="false">100*(G870-E870)/E870</f>
        <v>1.20151584032789</v>
      </c>
      <c r="K870" s="16" t="n">
        <v>0.968184541531445</v>
      </c>
      <c r="L870" s="17" t="n">
        <v>126.871874764845</v>
      </c>
      <c r="M870" s="16" t="n">
        <v>0.334794254845369</v>
      </c>
      <c r="N870" s="16" t="n">
        <v>0.379269869714611</v>
      </c>
      <c r="O870" s="6" t="str">
        <f aca="false">IF(N870&lt;0.05,"Yes","No")</f>
        <v>No</v>
      </c>
      <c r="P870" s="16" t="n">
        <v>0.119836401745972</v>
      </c>
      <c r="Q870" s="16" t="n">
        <v>1.18777188323075</v>
      </c>
      <c r="R870" s="16" t="n">
        <v>0.276222872463521</v>
      </c>
      <c r="S870" s="16" t="n">
        <v>0.0333455839087757</v>
      </c>
      <c r="T870" s="16" t="n">
        <v>0.00604941054727915</v>
      </c>
      <c r="U870" s="16" t="n">
        <v>0.281498688150586</v>
      </c>
      <c r="V870" s="16" t="n">
        <v>0.321830890067664</v>
      </c>
      <c r="W870" s="6" t="s">
        <v>682</v>
      </c>
      <c r="X870" s="16" t="n">
        <v>2.1</v>
      </c>
      <c r="Y870" s="16" t="n">
        <v>0.505662687480869</v>
      </c>
      <c r="Z870" s="16" t="n">
        <f aca="false">(G870-E870)/SQRT(H870^2/D870+F870^2/C870)</f>
        <v>0.968184541531445</v>
      </c>
      <c r="AA870" s="24" t="n">
        <f aca="false">ABS(K870-Z870)</f>
        <v>0</v>
      </c>
    </row>
    <row r="871" customFormat="false" ht="15" hidden="false" customHeight="false" outlineLevel="0" collapsed="false">
      <c r="A871" s="17" t="n">
        <v>1266</v>
      </c>
      <c r="B871" s="6" t="s">
        <v>601</v>
      </c>
      <c r="C871" s="6" t="n">
        <v>99</v>
      </c>
      <c r="D871" s="6" t="n">
        <v>495</v>
      </c>
      <c r="E871" s="16" t="n">
        <v>0.503377017348704</v>
      </c>
      <c r="F871" s="16" t="n">
        <v>0.0582007788069443</v>
      </c>
      <c r="G871" s="16" t="n">
        <v>0.509427426559757</v>
      </c>
      <c r="H871" s="16" t="n">
        <v>0.0487002468367494</v>
      </c>
      <c r="I871" s="23" t="n">
        <f aca="false">G871-E871</f>
        <v>0.00605040921105282</v>
      </c>
      <c r="J871" s="17" t="n">
        <f aca="false">100*(G871-E871)/E871</f>
        <v>1.20196373742298</v>
      </c>
      <c r="K871" s="16" t="n">
        <v>0.96875637184654</v>
      </c>
      <c r="L871" s="17" t="n">
        <v>126.874920955537</v>
      </c>
      <c r="M871" s="16" t="n">
        <v>0.334509875099043</v>
      </c>
      <c r="N871" s="16" t="n">
        <v>0.379269869714611</v>
      </c>
      <c r="O871" s="6" t="str">
        <f aca="false">IF(N871&lt;0.05,"Yes","No")</f>
        <v>No</v>
      </c>
      <c r="P871" s="16" t="n">
        <v>0.119903208236786</v>
      </c>
      <c r="Q871" s="16" t="n">
        <v>1.18909657236598</v>
      </c>
      <c r="R871" s="16" t="n">
        <v>0.275955503440377</v>
      </c>
      <c r="S871" s="16" t="n">
        <v>0.0332537258474201</v>
      </c>
      <c r="T871" s="16" t="n">
        <v>0.00605022902567017</v>
      </c>
      <c r="U871" s="16" t="n">
        <v>0.281233933811786</v>
      </c>
      <c r="V871" s="16" t="n">
        <v>0.321830890067664</v>
      </c>
      <c r="W871" s="6" t="s">
        <v>682</v>
      </c>
      <c r="X871" s="16" t="n">
        <v>2.1</v>
      </c>
      <c r="Y871" s="16" t="n">
        <v>0.50576471788593</v>
      </c>
      <c r="Z871" s="16" t="n">
        <f aca="false">(G871-E871)/SQRT(H871^2/D871+F871^2/C871)</f>
        <v>0.96875637184654</v>
      </c>
      <c r="AA871" s="24" t="n">
        <f aca="false">ABS(K871-Z871)</f>
        <v>0</v>
      </c>
    </row>
    <row r="872" customFormat="false" ht="15" hidden="false" customHeight="false" outlineLevel="0" collapsed="false">
      <c r="A872" s="17" t="n">
        <v>1267</v>
      </c>
      <c r="B872" s="6" t="s">
        <v>601</v>
      </c>
      <c r="C872" s="6" t="n">
        <v>99</v>
      </c>
      <c r="D872" s="6" t="n">
        <v>495</v>
      </c>
      <c r="E872" s="16" t="n">
        <v>0.503240065743225</v>
      </c>
      <c r="F872" s="16" t="n">
        <v>0.058173536425606</v>
      </c>
      <c r="G872" s="16" t="n">
        <v>0.509291443138412</v>
      </c>
      <c r="H872" s="16" t="n">
        <v>0.0486794965516351</v>
      </c>
      <c r="I872" s="23" t="n">
        <f aca="false">G872-E872</f>
        <v>0.0060513773951868</v>
      </c>
      <c r="J872" s="17" t="n">
        <f aca="false">100*(G872-E872)/E872</f>
        <v>1.20248322959931</v>
      </c>
      <c r="K872" s="16" t="n">
        <v>0.96936012563617</v>
      </c>
      <c r="L872" s="17" t="n">
        <v>126.877457448762</v>
      </c>
      <c r="M872" s="16" t="n">
        <v>0.334209800120607</v>
      </c>
      <c r="N872" s="16" t="n">
        <v>0.379269869714611</v>
      </c>
      <c r="O872" s="6" t="str">
        <f aca="false">IF(N872&lt;0.05,"Yes","No")</f>
        <v>No</v>
      </c>
      <c r="P872" s="16" t="n">
        <v>0.119974626409974</v>
      </c>
      <c r="Q872" s="16" t="n">
        <v>1.19051352188128</v>
      </c>
      <c r="R872" s="16" t="n">
        <v>0.275669873588345</v>
      </c>
      <c r="S872" s="16" t="n">
        <v>0.0331101973796154</v>
      </c>
      <c r="T872" s="16" t="n">
        <v>0.0060511972722164</v>
      </c>
      <c r="U872" s="16" t="n">
        <v>0.280951100118356</v>
      </c>
      <c r="V872" s="16" t="n">
        <v>0.321830890067664</v>
      </c>
      <c r="W872" s="6" t="s">
        <v>682</v>
      </c>
      <c r="X872" s="16" t="n">
        <v>2.1</v>
      </c>
      <c r="Y872" s="16" t="n">
        <v>0.505683093561882</v>
      </c>
      <c r="Z872" s="16" t="n">
        <f aca="false">(G872-E872)/SQRT(H872^2/D872+F872^2/C872)</f>
        <v>0.96936012563617</v>
      </c>
      <c r="AA872" s="24" t="n">
        <f aca="false">ABS(K872-Z872)</f>
        <v>0</v>
      </c>
    </row>
    <row r="873" customFormat="false" ht="15" hidden="false" customHeight="false" outlineLevel="0" collapsed="false">
      <c r="A873" s="17" t="n">
        <v>1268</v>
      </c>
      <c r="B873" s="6" t="s">
        <v>601</v>
      </c>
      <c r="C873" s="6" t="n">
        <v>99</v>
      </c>
      <c r="D873" s="6" t="n">
        <v>495</v>
      </c>
      <c r="E873" s="16" t="n">
        <v>0.503082476782076</v>
      </c>
      <c r="F873" s="16" t="n">
        <v>0.0581421895635985</v>
      </c>
      <c r="G873" s="16" t="n">
        <v>0.50913820700212</v>
      </c>
      <c r="H873" s="16" t="n">
        <v>0.0486557972141073</v>
      </c>
      <c r="I873" s="23" t="n">
        <f aca="false">G873-E873</f>
        <v>0.00605573022004324</v>
      </c>
      <c r="J873" s="17" t="n">
        <f aca="false">100*(G873-E873)/E873</f>
        <v>1.20372513445076</v>
      </c>
      <c r="K873" s="16" t="n">
        <v>0.970574191444175</v>
      </c>
      <c r="L873" s="17" t="n">
        <v>126.880599226199</v>
      </c>
      <c r="M873" s="16" t="n">
        <v>0.333606950611771</v>
      </c>
      <c r="N873" s="16" t="n">
        <v>0.379269869714611</v>
      </c>
      <c r="O873" s="6" t="str">
        <f aca="false">IF(N873&lt;0.05,"Yes","No")</f>
        <v>No</v>
      </c>
      <c r="P873" s="16" t="n">
        <v>0.120120784749532</v>
      </c>
      <c r="Q873" s="16" t="n">
        <v>1.19341596007367</v>
      </c>
      <c r="R873" s="16" t="n">
        <v>0.275085958475989</v>
      </c>
      <c r="S873" s="16" t="n">
        <v>0.032993191672676</v>
      </c>
      <c r="T873" s="16" t="n">
        <v>0.00605555017297812</v>
      </c>
      <c r="U873" s="16" t="n">
        <v>0.280372881341603</v>
      </c>
      <c r="V873" s="16" t="n">
        <v>0.321830890067664</v>
      </c>
      <c r="W873" s="6" t="s">
        <v>682</v>
      </c>
      <c r="X873" s="16" t="n">
        <v>2.1</v>
      </c>
      <c r="Y873" s="16" t="n">
        <v>0.505662687480869</v>
      </c>
      <c r="Z873" s="16" t="n">
        <f aca="false">(G873-E873)/SQRT(H873^2/D873+F873^2/C873)</f>
        <v>0.970574191444175</v>
      </c>
      <c r="AA873" s="24" t="n">
        <f aca="false">ABS(K873-Z873)</f>
        <v>0</v>
      </c>
    </row>
    <row r="874" customFormat="false" ht="15" hidden="false" customHeight="false" outlineLevel="0" collapsed="false">
      <c r="A874" s="17" t="n">
        <v>1269</v>
      </c>
      <c r="B874" s="6" t="s">
        <v>601</v>
      </c>
      <c r="C874" s="6" t="n">
        <v>99</v>
      </c>
      <c r="D874" s="6" t="n">
        <v>495</v>
      </c>
      <c r="E874" s="16" t="n">
        <v>0.502905408842395</v>
      </c>
      <c r="F874" s="16" t="n">
        <v>0.058107810632325</v>
      </c>
      <c r="G874" s="16" t="n">
        <v>0.508968517455188</v>
      </c>
      <c r="H874" s="16" t="n">
        <v>0.0486302677452482</v>
      </c>
      <c r="I874" s="23" t="n">
        <f aca="false">G874-E874</f>
        <v>0.00606310861279258</v>
      </c>
      <c r="J874" s="17" t="n">
        <f aca="false">100*(G874-E874)/E874</f>
        <v>1.20561610716195</v>
      </c>
      <c r="K874" s="16" t="n">
        <v>0.972323724246399</v>
      </c>
      <c r="L874" s="17" t="n">
        <v>126.884623024458</v>
      </c>
      <c r="M874" s="16" t="n">
        <v>0.33273946899155</v>
      </c>
      <c r="N874" s="16" t="n">
        <v>0.379269869714611</v>
      </c>
      <c r="O874" s="6" t="str">
        <f aca="false">IF(N874&lt;0.05,"Yes","No")</f>
        <v>No</v>
      </c>
      <c r="P874" s="16" t="n">
        <v>0.120332048291288</v>
      </c>
      <c r="Q874" s="16" t="n">
        <v>1.19761751431554</v>
      </c>
      <c r="R874" s="16" t="n">
        <v>0.27424343942789</v>
      </c>
      <c r="S874" s="16" t="n">
        <v>0.0328929050090966</v>
      </c>
      <c r="T874" s="16" t="n">
        <v>0.00606292867012297</v>
      </c>
      <c r="U874" s="16" t="n">
        <v>0.279538565085594</v>
      </c>
      <c r="V874" s="16" t="n">
        <v>0.32166081461904</v>
      </c>
      <c r="W874" s="6" t="s">
        <v>682</v>
      </c>
      <c r="X874" s="16" t="n">
        <v>2.1</v>
      </c>
      <c r="Y874" s="16" t="n">
        <v>0.505805530047954</v>
      </c>
      <c r="Z874" s="16" t="n">
        <f aca="false">(G874-E874)/SQRT(H874^2/D874+F874^2/C874)</f>
        <v>0.972323724246399</v>
      </c>
      <c r="AA874" s="24" t="n">
        <f aca="false">ABS(K874-Z874)</f>
        <v>0</v>
      </c>
    </row>
    <row r="875" customFormat="false" ht="15" hidden="false" customHeight="false" outlineLevel="0" collapsed="false">
      <c r="A875" s="17" t="n">
        <v>1270</v>
      </c>
      <c r="B875" s="6" t="s">
        <v>601</v>
      </c>
      <c r="C875" s="6" t="n">
        <v>99</v>
      </c>
      <c r="D875" s="6" t="n">
        <v>495</v>
      </c>
      <c r="E875" s="16" t="n">
        <v>0.502706721575573</v>
      </c>
      <c r="F875" s="16" t="n">
        <v>0.0580697845965874</v>
      </c>
      <c r="G875" s="16" t="n">
        <v>0.508781579829226</v>
      </c>
      <c r="H875" s="16" t="n">
        <v>0.0486038351654269</v>
      </c>
      <c r="I875" s="23" t="n">
        <f aca="false">G875-E875</f>
        <v>0.00607485825365239</v>
      </c>
      <c r="J875" s="17" t="n">
        <f aca="false">100*(G875-E875)/E875</f>
        <v>1.20842988424995</v>
      </c>
      <c r="K875" s="16" t="n">
        <v>0.974832637073393</v>
      </c>
      <c r="L875" s="17" t="n">
        <v>126.891323118029</v>
      </c>
      <c r="M875" s="16" t="n">
        <v>0.331498019590372</v>
      </c>
      <c r="N875" s="16" t="n">
        <v>0.378726122435764</v>
      </c>
      <c r="O875" s="6" t="str">
        <f aca="false">IF(N875&lt;0.05,"Yes","No")</f>
        <v>No</v>
      </c>
      <c r="P875" s="16" t="n">
        <v>0.120633759894352</v>
      </c>
      <c r="Q875" s="16" t="n">
        <v>1.20363067701955</v>
      </c>
      <c r="R875" s="16" t="n">
        <v>0.273043280586797</v>
      </c>
      <c r="S875" s="16" t="n">
        <v>0.0328360787144661</v>
      </c>
      <c r="T875" s="16" t="n">
        <v>0.00607467849492655</v>
      </c>
      <c r="U875" s="16" t="n">
        <v>0.278350062644452</v>
      </c>
      <c r="V875" s="16" t="n">
        <v>0.320962983215597</v>
      </c>
      <c r="W875" s="6" t="s">
        <v>682</v>
      </c>
      <c r="X875" s="16" t="n">
        <v>2.1</v>
      </c>
      <c r="Y875" s="16" t="n">
        <v>0.505968778696051</v>
      </c>
      <c r="Z875" s="16" t="n">
        <f aca="false">(G875-E875)/SQRT(H875^2/D875+F875^2/C875)</f>
        <v>0.974832637073393</v>
      </c>
      <c r="AA875" s="24" t="n">
        <f aca="false">ABS(K875-Z875)</f>
        <v>0</v>
      </c>
    </row>
    <row r="876" customFormat="false" ht="15" hidden="false" customHeight="false" outlineLevel="0" collapsed="false">
      <c r="A876" s="17" t="n">
        <v>1271</v>
      </c>
      <c r="B876" s="6" t="s">
        <v>601</v>
      </c>
      <c r="C876" s="6" t="n">
        <v>99</v>
      </c>
      <c r="D876" s="6" t="n">
        <v>495</v>
      </c>
      <c r="E876" s="16" t="n">
        <v>0.50249811043643</v>
      </c>
      <c r="F876" s="16" t="n">
        <v>0.0580318579826952</v>
      </c>
      <c r="G876" s="16" t="n">
        <v>0.508584998352359</v>
      </c>
      <c r="H876" s="16" t="n">
        <v>0.0485751569465414</v>
      </c>
      <c r="I876" s="23" t="n">
        <f aca="false">G876-E876</f>
        <v>0.00608688791592915</v>
      </c>
      <c r="J876" s="17" t="n">
        <f aca="false">100*(G876-E876)/E876</f>
        <v>1.21132553327267</v>
      </c>
      <c r="K876" s="16" t="n">
        <v>0.977393816851449</v>
      </c>
      <c r="L876" s="17" t="n">
        <v>126.895136268788</v>
      </c>
      <c r="M876" s="16" t="n">
        <v>0.330233880410911</v>
      </c>
      <c r="N876" s="16" t="n">
        <v>0.377993301497397</v>
      </c>
      <c r="O876" s="6" t="str">
        <f aca="false">IF(N876&lt;0.05,"Yes","No")</f>
        <v>No</v>
      </c>
      <c r="P876" s="16" t="n">
        <v>0.120945689862255</v>
      </c>
      <c r="Q876" s="16" t="n">
        <v>1.20986332513787</v>
      </c>
      <c r="R876" s="16" t="n">
        <v>0.271806266251925</v>
      </c>
      <c r="S876" s="16" t="n">
        <v>0.0327464917285162</v>
      </c>
      <c r="T876" s="16" t="n">
        <v>0.00608670830557514</v>
      </c>
      <c r="U876" s="16" t="n">
        <v>0.277125050168756</v>
      </c>
      <c r="V876" s="16" t="n">
        <v>0.319935461987019</v>
      </c>
      <c r="W876" s="6" t="s">
        <v>682</v>
      </c>
      <c r="X876" s="16" t="n">
        <v>2.1</v>
      </c>
      <c r="Y876" s="16" t="n">
        <v>0.506009590858076</v>
      </c>
      <c r="Z876" s="16" t="n">
        <f aca="false">(G876-E876)/SQRT(H876^2/D876+F876^2/C876)</f>
        <v>0.97739381685145</v>
      </c>
      <c r="AA876" s="24" t="n">
        <f aca="false">ABS(K876-Z876)</f>
        <v>0</v>
      </c>
    </row>
    <row r="877" customFormat="false" ht="15" hidden="false" customHeight="false" outlineLevel="0" collapsed="false">
      <c r="A877" s="17" t="n">
        <v>1272</v>
      </c>
      <c r="B877" s="6" t="s">
        <v>601</v>
      </c>
      <c r="C877" s="6" t="n">
        <v>99</v>
      </c>
      <c r="D877" s="6" t="n">
        <v>495</v>
      </c>
      <c r="E877" s="16" t="n">
        <v>0.502271019148104</v>
      </c>
      <c r="F877" s="16" t="n">
        <v>0.0579915892375767</v>
      </c>
      <c r="G877" s="16" t="n">
        <v>0.508371833237735</v>
      </c>
      <c r="H877" s="16" t="n">
        <v>0.0485438299731495</v>
      </c>
      <c r="I877" s="23" t="n">
        <f aca="false">G877-E877</f>
        <v>0.00610081408963059</v>
      </c>
      <c r="J877" s="17" t="n">
        <f aca="false">100*(G877-E877)/E877</f>
        <v>1.21464584995927</v>
      </c>
      <c r="K877" s="16" t="n">
        <v>0.980304331318901</v>
      </c>
      <c r="L877" s="17" t="n">
        <v>126.89809813499</v>
      </c>
      <c r="M877" s="16" t="n">
        <v>0.328801175204774</v>
      </c>
      <c r="N877" s="16" t="n">
        <v>0.377080387066174</v>
      </c>
      <c r="O877" s="6" t="str">
        <f aca="false">IF(N877&lt;0.05,"Yes","No")</f>
        <v>No</v>
      </c>
      <c r="P877" s="16" t="n">
        <v>0.121301942202668</v>
      </c>
      <c r="Q877" s="16" t="n">
        <v>1.21700126339009</v>
      </c>
      <c r="R877" s="16" t="n">
        <v>0.270398196002122</v>
      </c>
      <c r="S877" s="16" t="n">
        <v>0.0326763573817834</v>
      </c>
      <c r="T877" s="16" t="n">
        <v>0.00610063463994604</v>
      </c>
      <c r="U877" s="16" t="n">
        <v>0.275730621578133</v>
      </c>
      <c r="V877" s="16" t="n">
        <v>0.318851489710396</v>
      </c>
      <c r="W877" s="6" t="s">
        <v>682</v>
      </c>
      <c r="X877" s="16" t="n">
        <v>2.1</v>
      </c>
      <c r="Y877" s="16" t="n">
        <v>0.506091215182124</v>
      </c>
      <c r="Z877" s="16" t="n">
        <f aca="false">(G877-E877)/SQRT(H877^2/D877+F877^2/C877)</f>
        <v>0.980304331318901</v>
      </c>
      <c r="AA877" s="24" t="n">
        <f aca="false">ABS(K877-Z877)</f>
        <v>0</v>
      </c>
    </row>
    <row r="878" customFormat="false" ht="15" hidden="false" customHeight="false" outlineLevel="0" collapsed="false">
      <c r="A878" s="17" t="n">
        <v>1273</v>
      </c>
      <c r="B878" s="6" t="s">
        <v>601</v>
      </c>
      <c r="C878" s="6" t="n">
        <v>99</v>
      </c>
      <c r="D878" s="6" t="n">
        <v>495</v>
      </c>
      <c r="E878" s="16" t="n">
        <v>0.502029629066737</v>
      </c>
      <c r="F878" s="16" t="n">
        <v>0.0579491167915155</v>
      </c>
      <c r="G878" s="16" t="n">
        <v>0.508145965711035</v>
      </c>
      <c r="H878" s="16" t="n">
        <v>0.0485102081805444</v>
      </c>
      <c r="I878" s="23" t="n">
        <f aca="false">G878-E878</f>
        <v>0.00611633664429789</v>
      </c>
      <c r="J878" s="17" t="n">
        <f aca="false">100*(G878-E878)/E878</f>
        <v>1.21832184599703</v>
      </c>
      <c r="K878" s="16" t="n">
        <v>0.983514066549269</v>
      </c>
      <c r="L878" s="17" t="n">
        <v>126.900503685006</v>
      </c>
      <c r="M878" s="16" t="n">
        <v>0.327225924798149</v>
      </c>
      <c r="N878" s="16" t="n">
        <v>0.376095004376866</v>
      </c>
      <c r="O878" s="6" t="str">
        <f aca="false">IF(N878&lt;0.05,"Yes","No")</f>
        <v>No</v>
      </c>
      <c r="P878" s="16" t="n">
        <v>0.121695931437141</v>
      </c>
      <c r="Q878" s="16" t="n">
        <v>1.22491975294957</v>
      </c>
      <c r="R878" s="16" t="n">
        <v>0.268846820399486</v>
      </c>
      <c r="S878" s="16" t="n">
        <v>0.032515847492001</v>
      </c>
      <c r="T878" s="16" t="n">
        <v>0.00611615725146624</v>
      </c>
      <c r="U878" s="16" t="n">
        <v>0.274194260620207</v>
      </c>
      <c r="V878" s="16" t="n">
        <v>0.317599529675916</v>
      </c>
      <c r="W878" s="6" t="s">
        <v>682</v>
      </c>
      <c r="X878" s="16" t="n">
        <v>2.1</v>
      </c>
      <c r="Y878" s="16" t="n">
        <v>0.506254463830221</v>
      </c>
      <c r="Z878" s="16" t="n">
        <f aca="false">(G878-E878)/SQRT(H878^2/D878+F878^2/C878)</f>
        <v>0.983514066549269</v>
      </c>
      <c r="AA878" s="24" t="n">
        <f aca="false">ABS(K878-Z878)</f>
        <v>0</v>
      </c>
    </row>
    <row r="879" customFormat="false" ht="15" hidden="false" customHeight="false" outlineLevel="0" collapsed="false">
      <c r="A879" s="17" t="n">
        <v>1274</v>
      </c>
      <c r="B879" s="6" t="s">
        <v>601</v>
      </c>
      <c r="C879" s="6" t="n">
        <v>99</v>
      </c>
      <c r="D879" s="6" t="n">
        <v>495</v>
      </c>
      <c r="E879" s="16" t="n">
        <v>0.501779123990223</v>
      </c>
      <c r="F879" s="16" t="n">
        <v>0.0579067646511179</v>
      </c>
      <c r="G879" s="16" t="n">
        <v>0.507910949051982</v>
      </c>
      <c r="H879" s="16" t="n">
        <v>0.048474435519252</v>
      </c>
      <c r="I879" s="23" t="n">
        <f aca="false">G879-E879</f>
        <v>0.00613182506175969</v>
      </c>
      <c r="J879" s="17" t="n">
        <f aca="false">100*(G879-E879)/E879</f>
        <v>1.22201677363508</v>
      </c>
      <c r="K879" s="16" t="n">
        <v>0.986726569232821</v>
      </c>
      <c r="L879" s="17" t="n">
        <v>126.900106094845</v>
      </c>
      <c r="M879" s="16" t="n">
        <v>0.325654329909285</v>
      </c>
      <c r="N879" s="16" t="n">
        <v>0.375109510493096</v>
      </c>
      <c r="O879" s="6" t="str">
        <f aca="false">IF(N879&lt;0.05,"Yes","No")</f>
        <v>No</v>
      </c>
      <c r="P879" s="16" t="n">
        <v>0.122093960482345</v>
      </c>
      <c r="Q879" s="16" t="n">
        <v>1.23294550945787</v>
      </c>
      <c r="R879" s="16" t="n">
        <v>0.267285770030664</v>
      </c>
      <c r="S879" s="16" t="n">
        <v>0.0320689373144482</v>
      </c>
      <c r="T879" s="16" t="n">
        <v>0.00613164577113892</v>
      </c>
      <c r="U879" s="16" t="n">
        <v>0.272648283392396</v>
      </c>
      <c r="V879" s="16" t="n">
        <v>0.316507128316214</v>
      </c>
      <c r="W879" s="6" t="s">
        <v>682</v>
      </c>
      <c r="X879" s="16" t="n">
        <v>2.1</v>
      </c>
      <c r="Y879" s="16" t="n">
        <v>0.506458524640343</v>
      </c>
      <c r="Z879" s="16" t="n">
        <f aca="false">(G879-E879)/SQRT(H879^2/D879+F879^2/C879)</f>
        <v>0.986726569232822</v>
      </c>
      <c r="AA879" s="24" t="n">
        <f aca="false">ABS(K879-Z879)</f>
        <v>0</v>
      </c>
    </row>
    <row r="880" customFormat="false" ht="15" hidden="false" customHeight="false" outlineLevel="0" collapsed="false">
      <c r="A880" s="17" t="n">
        <v>1275</v>
      </c>
      <c r="B880" s="6" t="s">
        <v>601</v>
      </c>
      <c r="C880" s="6" t="n">
        <v>99</v>
      </c>
      <c r="D880" s="6" t="n">
        <v>495</v>
      </c>
      <c r="E880" s="16" t="n">
        <v>0.501502144216287</v>
      </c>
      <c r="F880" s="16" t="n">
        <v>0.0578591548729494</v>
      </c>
      <c r="G880" s="16" t="n">
        <v>0.507656461181063</v>
      </c>
      <c r="H880" s="16" t="n">
        <v>0.0484384936144632</v>
      </c>
      <c r="I880" s="23" t="n">
        <f aca="false">G880-E880</f>
        <v>0.00615431696477564</v>
      </c>
      <c r="J880" s="17" t="n">
        <f aca="false">100*(G880-E880)/E880</f>
        <v>1.22717660048955</v>
      </c>
      <c r="K880" s="16" t="n">
        <v>0.991151011277829</v>
      </c>
      <c r="L880" s="17" t="n">
        <v>126.904987829796</v>
      </c>
      <c r="M880" s="16" t="n">
        <v>0.323497903417129</v>
      </c>
      <c r="N880" s="16" t="n">
        <v>0.373444557735928</v>
      </c>
      <c r="O880" s="6" t="str">
        <f aca="false">IF(N880&lt;0.05,"Yes","No")</f>
        <v>No</v>
      </c>
      <c r="P880" s="16" t="n">
        <v>0.122634921467129</v>
      </c>
      <c r="Q880" s="16" t="n">
        <v>1.2438953221488</v>
      </c>
      <c r="R880" s="16" t="n">
        <v>0.265174181405044</v>
      </c>
      <c r="S880" s="16" t="n">
        <v>0.0316330237062772</v>
      </c>
      <c r="T880" s="16" t="n">
        <v>0.00615413759066728</v>
      </c>
      <c r="U880" s="16" t="n">
        <v>0.270557052547542</v>
      </c>
      <c r="V880" s="16" t="n">
        <v>0.314950005737161</v>
      </c>
      <c r="W880" s="6" t="s">
        <v>682</v>
      </c>
      <c r="X880" s="16" t="n">
        <v>2.1</v>
      </c>
      <c r="Y880" s="16" t="n">
        <v>0.506458524640343</v>
      </c>
      <c r="Z880" s="16" t="n">
        <f aca="false">(G880-E880)/SQRT(H880^2/D880+F880^2/C880)</f>
        <v>0.991151011277829</v>
      </c>
      <c r="AA880" s="24" t="n">
        <f aca="false">ABS(K880-Z880)</f>
        <v>0</v>
      </c>
    </row>
    <row r="881" customFormat="false" ht="15" hidden="false" customHeight="false" outlineLevel="0" collapsed="false">
      <c r="A881" s="17" t="n">
        <v>1276</v>
      </c>
      <c r="B881" s="6" t="s">
        <v>601</v>
      </c>
      <c r="C881" s="6" t="n">
        <v>99</v>
      </c>
      <c r="D881" s="6" t="n">
        <v>495</v>
      </c>
      <c r="E881" s="16" t="n">
        <v>0.501205554213187</v>
      </c>
      <c r="F881" s="16" t="n">
        <v>0.0578075254406835</v>
      </c>
      <c r="G881" s="16" t="n">
        <v>0.507386121123728</v>
      </c>
      <c r="H881" s="16" t="n">
        <v>0.0484002181573908</v>
      </c>
      <c r="I881" s="23" t="n">
        <f aca="false">G881-E881</f>
        <v>0.00618056691054147</v>
      </c>
      <c r="J881" s="17" t="n">
        <f aca="false">100*(G881-E881)/E881</f>
        <v>1.23314014750774</v>
      </c>
      <c r="K881" s="16" t="n">
        <v>0.996255034378497</v>
      </c>
      <c r="L881" s="17" t="n">
        <v>126.911166830189</v>
      </c>
      <c r="M881" s="16" t="n">
        <v>0.321021969641291</v>
      </c>
      <c r="N881" s="16" t="n">
        <v>0.371812104860172</v>
      </c>
      <c r="O881" s="6" t="str">
        <f aca="false">IF(N881&lt;0.05,"Yes","No")</f>
        <v>No</v>
      </c>
      <c r="P881" s="16" t="n">
        <v>0.123258169241837</v>
      </c>
      <c r="Q881" s="16" t="n">
        <v>1.25657074867816</v>
      </c>
      <c r="R881" s="16" t="n">
        <v>0.26275571222874</v>
      </c>
      <c r="S881" s="16" t="n">
        <v>0.0313126766562659</v>
      </c>
      <c r="T881" s="16" t="n">
        <v>0.00618038726462393</v>
      </c>
      <c r="U881" s="16" t="n">
        <v>0.268161849752183</v>
      </c>
      <c r="V881" s="16" t="n">
        <v>0.312855491377547</v>
      </c>
      <c r="W881" s="6" t="s">
        <v>682</v>
      </c>
      <c r="X881" s="16" t="n">
        <v>2.1</v>
      </c>
      <c r="Y881" s="16" t="n">
        <v>0.50662177328844</v>
      </c>
      <c r="Z881" s="16" t="n">
        <f aca="false">(G881-E881)/SQRT(H881^2/D881+F881^2/C881)</f>
        <v>0.996255034378497</v>
      </c>
      <c r="AA881" s="24" t="n">
        <f aca="false">ABS(K881-Z881)</f>
        <v>0</v>
      </c>
    </row>
    <row r="882" customFormat="false" ht="15" hidden="false" customHeight="false" outlineLevel="0" collapsed="false">
      <c r="A882" s="17" t="n">
        <v>1277</v>
      </c>
      <c r="B882" s="6" t="s">
        <v>601</v>
      </c>
      <c r="C882" s="6" t="n">
        <v>99</v>
      </c>
      <c r="D882" s="6" t="n">
        <v>495</v>
      </c>
      <c r="E882" s="16" t="n">
        <v>0.500886700069061</v>
      </c>
      <c r="F882" s="16" t="n">
        <v>0.0577534081088781</v>
      </c>
      <c r="G882" s="16" t="n">
        <v>0.507096161083742</v>
      </c>
      <c r="H882" s="16" t="n">
        <v>0.0483608560785803</v>
      </c>
      <c r="I882" s="23" t="n">
        <f aca="false">G882-E882</f>
        <v>0.00620946101468023</v>
      </c>
      <c r="J882" s="17" t="n">
        <f aca="false">100*(G882-E882)/E882</f>
        <v>1.2396937299042</v>
      </c>
      <c r="K882" s="16" t="n">
        <v>1.00183526056409</v>
      </c>
      <c r="L882" s="17" t="n">
        <v>126.918603673872</v>
      </c>
      <c r="M882" s="16" t="n">
        <v>0.31832939138555</v>
      </c>
      <c r="N882" s="16" t="n">
        <v>0.369589013973095</v>
      </c>
      <c r="O882" s="6" t="str">
        <f aca="false">IF(N882&lt;0.05,"Yes","No")</f>
        <v>No</v>
      </c>
      <c r="P882" s="16" t="n">
        <v>0.123938554473843</v>
      </c>
      <c r="Q882" s="16" t="n">
        <v>1.27048158078186</v>
      </c>
      <c r="R882" s="16" t="n">
        <v>0.260133005358468</v>
      </c>
      <c r="S882" s="16" t="n">
        <v>0.0311289728137599</v>
      </c>
      <c r="T882" s="16" t="n">
        <v>0.00620928114342753</v>
      </c>
      <c r="U882" s="16" t="n">
        <v>0.265564270242794</v>
      </c>
      <c r="V882" s="16" t="n">
        <v>0.31068800418377</v>
      </c>
      <c r="W882" s="6" t="s">
        <v>682</v>
      </c>
      <c r="X882" s="16" t="n">
        <v>2.2</v>
      </c>
      <c r="Y882" s="16" t="n">
        <v>0.506887052341598</v>
      </c>
      <c r="Z882" s="16" t="n">
        <f aca="false">(G882-E882)/SQRT(H882^2/D882+F882^2/C882)</f>
        <v>1.00183526056409</v>
      </c>
      <c r="AA882" s="24" t="n">
        <f aca="false">ABS(K882-Z882)</f>
        <v>0</v>
      </c>
    </row>
    <row r="883" customFormat="false" ht="15" hidden="false" customHeight="false" outlineLevel="0" collapsed="false">
      <c r="A883" s="17" t="n">
        <v>1278</v>
      </c>
      <c r="B883" s="6" t="s">
        <v>601</v>
      </c>
      <c r="C883" s="6" t="n">
        <v>99</v>
      </c>
      <c r="D883" s="6" t="n">
        <v>495</v>
      </c>
      <c r="E883" s="16" t="n">
        <v>0.500547666441311</v>
      </c>
      <c r="F883" s="16" t="n">
        <v>0.0576959485941831</v>
      </c>
      <c r="G883" s="16" t="n">
        <v>0.506791600554881</v>
      </c>
      <c r="H883" s="16" t="n">
        <v>0.0483232190491354</v>
      </c>
      <c r="I883" s="23" t="n">
        <f aca="false">G883-E883</f>
        <v>0.00624393411356994</v>
      </c>
      <c r="J883" s="17" t="n">
        <f aca="false">100*(G883-E883)/E883</f>
        <v>1.24742048204155</v>
      </c>
      <c r="K883" s="16" t="n">
        <v>1.00837352482628</v>
      </c>
      <c r="L883" s="17" t="n">
        <v>126.93171867558</v>
      </c>
      <c r="M883" s="16" t="n">
        <v>0.315193567512154</v>
      </c>
      <c r="N883" s="16" t="n">
        <v>0.367085191431838</v>
      </c>
      <c r="O883" s="6" t="str">
        <f aca="false">IF(N883&lt;0.05,"Yes","No")</f>
        <v>No</v>
      </c>
      <c r="P883" s="16" t="n">
        <v>0.124729655168391</v>
      </c>
      <c r="Q883" s="16" t="n">
        <v>1.28675233007512</v>
      </c>
      <c r="R883" s="16" t="n">
        <v>0.257106426282919</v>
      </c>
      <c r="S883" s="16" t="n">
        <v>0.0311072100866369</v>
      </c>
      <c r="T883" s="16" t="n">
        <v>0.00624375401022682</v>
      </c>
      <c r="U883" s="16" t="n">
        <v>0.262566554236749</v>
      </c>
      <c r="V883" s="16" t="n">
        <v>0.308038974244231</v>
      </c>
      <c r="W883" s="6" t="s">
        <v>682</v>
      </c>
      <c r="X883" s="16" t="n">
        <v>2.2</v>
      </c>
      <c r="Y883" s="16" t="n">
        <v>0.507152331394756</v>
      </c>
      <c r="Z883" s="16" t="n">
        <f aca="false">(G883-E883)/SQRT(H883^2/D883+F883^2/C883)</f>
        <v>1.00837352482628</v>
      </c>
      <c r="AA883" s="24" t="n">
        <f aca="false">ABS(K883-Z883)</f>
        <v>0</v>
      </c>
    </row>
    <row r="884" customFormat="false" ht="15" hidden="false" customHeight="false" outlineLevel="0" collapsed="false">
      <c r="A884" s="17" t="n">
        <v>1279</v>
      </c>
      <c r="B884" s="6" t="s">
        <v>601</v>
      </c>
      <c r="C884" s="6" t="n">
        <v>99</v>
      </c>
      <c r="D884" s="6" t="n">
        <v>495</v>
      </c>
      <c r="E884" s="16" t="n">
        <v>0.500185587189414</v>
      </c>
      <c r="F884" s="16" t="n">
        <v>0.0576363861787788</v>
      </c>
      <c r="G884" s="16" t="n">
        <v>0.506465337493203</v>
      </c>
      <c r="H884" s="16" t="n">
        <v>0.0482800200567741</v>
      </c>
      <c r="I884" s="23" t="n">
        <f aca="false">G884-E884</f>
        <v>0.00627975030378858</v>
      </c>
      <c r="J884" s="17" t="n">
        <f aca="false">100*(G884-E884)/E884</f>
        <v>1.25548405724264</v>
      </c>
      <c r="K884" s="16" t="n">
        <v>1.01518845742726</v>
      </c>
      <c r="L884" s="17" t="n">
        <v>126.94009979267</v>
      </c>
      <c r="M884" s="16" t="n">
        <v>0.31194705660393</v>
      </c>
      <c r="N884" s="16" t="n">
        <v>0.364105091463093</v>
      </c>
      <c r="O884" s="6" t="str">
        <f aca="false">IF(N884&lt;0.05,"Yes","No")</f>
        <v>No</v>
      </c>
      <c r="P884" s="16" t="n">
        <v>0.125561201262515</v>
      </c>
      <c r="Q884" s="16" t="n">
        <v>1.30396652959443</v>
      </c>
      <c r="R884" s="16" t="n">
        <v>0.25395161704853</v>
      </c>
      <c r="S884" s="16" t="n">
        <v>0.030805319384886</v>
      </c>
      <c r="T884" s="16" t="n">
        <v>0.00627956982009558</v>
      </c>
      <c r="U884" s="16" t="n">
        <v>0.259441695182502</v>
      </c>
      <c r="V884" s="16" t="n">
        <v>0.306427199034451</v>
      </c>
      <c r="W884" s="6" t="s">
        <v>682</v>
      </c>
      <c r="X884" s="16" t="n">
        <v>2.2</v>
      </c>
      <c r="Y884" s="16" t="n">
        <v>0.507356392204877</v>
      </c>
      <c r="Z884" s="16" t="n">
        <f aca="false">(G884-E884)/SQRT(H884^2/D884+F884^2/C884)</f>
        <v>1.01518845742726</v>
      </c>
      <c r="AA884" s="24" t="n">
        <f aca="false">ABS(K884-Z884)</f>
        <v>0</v>
      </c>
    </row>
    <row r="885" customFormat="false" ht="15" hidden="false" customHeight="false" outlineLevel="0" collapsed="false">
      <c r="A885" s="17" t="n">
        <v>1280</v>
      </c>
      <c r="B885" s="6" t="s">
        <v>601</v>
      </c>
      <c r="C885" s="6" t="n">
        <v>99</v>
      </c>
      <c r="D885" s="6" t="n">
        <v>495</v>
      </c>
      <c r="E885" s="16" t="n">
        <v>0.499804940789637</v>
      </c>
      <c r="F885" s="16" t="n">
        <v>0.0575741581583818</v>
      </c>
      <c r="G885" s="16" t="n">
        <v>0.506120671888795</v>
      </c>
      <c r="H885" s="16" t="n">
        <v>0.0482325564388836</v>
      </c>
      <c r="I885" s="23" t="n">
        <f aca="false">G885-E885</f>
        <v>0.00631573109915773</v>
      </c>
      <c r="J885" s="17" t="n">
        <f aca="false">100*(G885-E885)/E885</f>
        <v>1.26363918875623</v>
      </c>
      <c r="K885" s="16" t="n">
        <v>1.0220965099727</v>
      </c>
      <c r="L885" s="17" t="n">
        <v>126.945950397358</v>
      </c>
      <c r="M885" s="16" t="n">
        <v>0.308679061436167</v>
      </c>
      <c r="N885" s="16" t="n">
        <v>0.363189394781786</v>
      </c>
      <c r="O885" s="6" t="str">
        <f aca="false">IF(N885&lt;0.05,"Yes","No")</f>
        <v>No</v>
      </c>
      <c r="P885" s="16" t="n">
        <v>0.126407584140881</v>
      </c>
      <c r="Q885" s="16" t="n">
        <v>1.32160533348937</v>
      </c>
      <c r="R885" s="16" t="n">
        <v>0.250768360737037</v>
      </c>
      <c r="S885" s="16" t="n">
        <v>0.0302836155817013</v>
      </c>
      <c r="T885" s="16" t="n">
        <v>0.00631555016543944</v>
      </c>
      <c r="U885" s="16" t="n">
        <v>0.256288498963886</v>
      </c>
      <c r="V885" s="16" t="n">
        <v>0.304932491685077</v>
      </c>
      <c r="W885" s="6" t="s">
        <v>682</v>
      </c>
      <c r="X885" s="16" t="n">
        <v>2.3</v>
      </c>
      <c r="Y885" s="16" t="n">
        <v>0.507642077339047</v>
      </c>
      <c r="Z885" s="16" t="n">
        <f aca="false">(G885-E885)/SQRT(H885^2/D885+F885^2/C885)</f>
        <v>1.0220965099727</v>
      </c>
      <c r="AA885" s="24" t="n">
        <f aca="false">ABS(K885-Z885)</f>
        <v>8.21565038222616E-015</v>
      </c>
    </row>
    <row r="886" customFormat="false" ht="15" hidden="false" customHeight="false" outlineLevel="0" collapsed="false">
      <c r="A886" s="17" t="n">
        <v>1281</v>
      </c>
      <c r="B886" s="6" t="s">
        <v>601</v>
      </c>
      <c r="C886" s="6" t="n">
        <v>99</v>
      </c>
      <c r="D886" s="6" t="n">
        <v>495</v>
      </c>
      <c r="E886" s="16" t="n">
        <v>0.499394692555823</v>
      </c>
      <c r="F886" s="16" t="n">
        <v>0.0575091424540915</v>
      </c>
      <c r="G886" s="16" t="n">
        <v>0.505752331560308</v>
      </c>
      <c r="H886" s="16" t="n">
        <v>0.0481840716497735</v>
      </c>
      <c r="I886" s="23" t="n">
        <f aca="false">G886-E886</f>
        <v>0.00635763900448583</v>
      </c>
      <c r="J886" s="17" t="n">
        <f aca="false">100*(G886-E886)/E886</f>
        <v>1.27306899717905</v>
      </c>
      <c r="K886" s="16" t="n">
        <v>1.03002604433825</v>
      </c>
      <c r="L886" s="17" t="n">
        <v>126.953465804815</v>
      </c>
      <c r="M886" s="16" t="n">
        <v>0.304956152688722</v>
      </c>
      <c r="N886" s="16" t="n">
        <v>0.362071168895501</v>
      </c>
      <c r="O886" s="6" t="str">
        <f aca="false">IF(N886&lt;0.05,"Yes","No")</f>
        <v>No</v>
      </c>
      <c r="P886" s="16" t="n">
        <v>0.127377884327172</v>
      </c>
      <c r="Q886" s="16" t="n">
        <v>1.34197239551087</v>
      </c>
      <c r="R886" s="16" t="n">
        <v>0.247153531346463</v>
      </c>
      <c r="S886" s="16" t="n">
        <v>0.0297924604292926</v>
      </c>
      <c r="T886" s="16" t="n">
        <v>0.00635745754410506</v>
      </c>
      <c r="U886" s="16" t="n">
        <v>0.252707583804367</v>
      </c>
      <c r="V886" s="16" t="n">
        <v>0.303075914328481</v>
      </c>
      <c r="W886" s="6" t="s">
        <v>682</v>
      </c>
      <c r="X886" s="16" t="n">
        <v>2.3</v>
      </c>
      <c r="Y886" s="16" t="n">
        <v>0.50776451382512</v>
      </c>
      <c r="Z886" s="16" t="n">
        <f aca="false">(G886-E886)/SQRT(H886^2/D886+F886^2/C886)</f>
        <v>1.03002604433826</v>
      </c>
      <c r="AA886" s="24" t="n">
        <f aca="false">ABS(K886-Z886)</f>
        <v>9.54791801177635E-015</v>
      </c>
    </row>
    <row r="887" customFormat="false" ht="15" hidden="false" customHeight="false" outlineLevel="0" collapsed="false">
      <c r="A887" s="17" t="n">
        <v>1282</v>
      </c>
      <c r="B887" s="6" t="s">
        <v>601</v>
      </c>
      <c r="C887" s="6" t="n">
        <v>99</v>
      </c>
      <c r="D887" s="6" t="n">
        <v>495</v>
      </c>
      <c r="E887" s="16" t="n">
        <v>0.49895574227728</v>
      </c>
      <c r="F887" s="16" t="n">
        <v>0.0574423521359954</v>
      </c>
      <c r="G887" s="16" t="n">
        <v>0.505362529104406</v>
      </c>
      <c r="H887" s="16" t="n">
        <v>0.0481339856936011</v>
      </c>
      <c r="I887" s="23" t="n">
        <f aca="false">G887-E887</f>
        <v>0.00640678682712598</v>
      </c>
      <c r="J887" s="17" t="n">
        <f aca="false">100*(G887-E887)/E887</f>
        <v>1.28403910092002</v>
      </c>
      <c r="K887" s="16" t="n">
        <v>1.03917996681798</v>
      </c>
      <c r="L887" s="17" t="n">
        <v>126.960855734149</v>
      </c>
      <c r="M887" s="16" t="n">
        <v>0.300696050849132</v>
      </c>
      <c r="N887" s="16" t="n">
        <v>0.358548469258811</v>
      </c>
      <c r="O887" s="6" t="str">
        <f aca="false">IF(N887&lt;0.05,"Yes","No")</f>
        <v>No</v>
      </c>
      <c r="P887" s="16" t="n">
        <v>0.128499604140378</v>
      </c>
      <c r="Q887" s="16" t="n">
        <v>1.36571191861412</v>
      </c>
      <c r="R887" s="16" t="n">
        <v>0.243020376674285</v>
      </c>
      <c r="S887" s="16" t="n">
        <v>0.0294637026669087</v>
      </c>
      <c r="T887" s="16" t="n">
        <v>0.0064066045913153</v>
      </c>
      <c r="U887" s="16" t="n">
        <v>0.248612910545445</v>
      </c>
      <c r="V887" s="16" t="n">
        <v>0.29936187623018</v>
      </c>
      <c r="W887" s="6" t="s">
        <v>682</v>
      </c>
      <c r="X887" s="16" t="n">
        <v>2.5</v>
      </c>
      <c r="Y887" s="16" t="n">
        <v>0.507988980716253</v>
      </c>
      <c r="Z887" s="16" t="n">
        <f aca="false">(G887-E887)/SQRT(H887^2/D887+F887^2/C887)</f>
        <v>1.03917996681799</v>
      </c>
      <c r="AA887" s="24" t="n">
        <f aca="false">ABS(K887-Z887)</f>
        <v>9.10382880192628E-015</v>
      </c>
    </row>
    <row r="888" customFormat="false" ht="15" hidden="false" customHeight="false" outlineLevel="0" collapsed="false">
      <c r="A888" s="17" t="n">
        <v>1283</v>
      </c>
      <c r="B888" s="6" t="s">
        <v>601</v>
      </c>
      <c r="C888" s="6" t="n">
        <v>99</v>
      </c>
      <c r="D888" s="6" t="n">
        <v>495</v>
      </c>
      <c r="E888" s="16" t="n">
        <v>0.498499624957942</v>
      </c>
      <c r="F888" s="16" t="n">
        <v>0.0573717556917717</v>
      </c>
      <c r="G888" s="16" t="n">
        <v>0.50495384022443</v>
      </c>
      <c r="H888" s="16" t="n">
        <v>0.0480803429606441</v>
      </c>
      <c r="I888" s="23" t="n">
        <f aca="false">G888-E888</f>
        <v>0.00645421526648782</v>
      </c>
      <c r="J888" s="17" t="n">
        <f aca="false">100*(G888-E888)/E888</f>
        <v>1.29472820907987</v>
      </c>
      <c r="K888" s="16" t="n">
        <v>1.04814623568211</v>
      </c>
      <c r="L888" s="17" t="n">
        <v>126.967801526233</v>
      </c>
      <c r="M888" s="16" t="n">
        <v>0.296562358270321</v>
      </c>
      <c r="N888" s="16" t="n">
        <v>0.354827741871266</v>
      </c>
      <c r="O888" s="6" t="str">
        <f aca="false">IF(N888&lt;0.05,"Yes","No")</f>
        <v>No</v>
      </c>
      <c r="P888" s="16" t="n">
        <v>0.12959856737187</v>
      </c>
      <c r="Q888" s="16" t="n">
        <v>1.38917168105756</v>
      </c>
      <c r="R888" s="16" t="n">
        <v>0.23901854535917</v>
      </c>
      <c r="S888" s="16" t="n">
        <v>0.0292278032389178</v>
      </c>
      <c r="T888" s="16" t="n">
        <v>0.00645403240947054</v>
      </c>
      <c r="U888" s="16" t="n">
        <v>0.244647986884311</v>
      </c>
      <c r="V888" s="16" t="n">
        <v>0.295434601757937</v>
      </c>
      <c r="W888" s="6" t="s">
        <v>682</v>
      </c>
      <c r="X888" s="16" t="n">
        <v>2.5</v>
      </c>
      <c r="Y888" s="16" t="n">
        <v>0.508315478012448</v>
      </c>
      <c r="Z888" s="16" t="n">
        <f aca="false">(G888-E888)/SQRT(H888^2/D888+F888^2/C888)</f>
        <v>1.04814623568211</v>
      </c>
      <c r="AA888" s="24" t="n">
        <f aca="false">ABS(K888-Z888)</f>
        <v>0</v>
      </c>
    </row>
    <row r="889" customFormat="false" ht="15" hidden="false" customHeight="false" outlineLevel="0" collapsed="false">
      <c r="A889" s="17" t="n">
        <v>1284</v>
      </c>
      <c r="B889" s="6" t="s">
        <v>601</v>
      </c>
      <c r="C889" s="6" t="n">
        <v>99</v>
      </c>
      <c r="D889" s="6" t="n">
        <v>495</v>
      </c>
      <c r="E889" s="16" t="n">
        <v>0.498027170547331</v>
      </c>
      <c r="F889" s="16" t="n">
        <v>0.0572995934381755</v>
      </c>
      <c r="G889" s="16" t="n">
        <v>0.504527133281785</v>
      </c>
      <c r="H889" s="16" t="n">
        <v>0.0480250107992674</v>
      </c>
      <c r="I889" s="23" t="n">
        <f aca="false">G889-E889</f>
        <v>0.00649996273445358</v>
      </c>
      <c r="J889" s="17" t="n">
        <f aca="false">100*(G889-E889)/E889</f>
        <v>1.30514219280649</v>
      </c>
      <c r="K889" s="16" t="n">
        <v>1.05689092745748</v>
      </c>
      <c r="L889" s="17" t="n">
        <v>126.974289687545</v>
      </c>
      <c r="M889" s="16" t="n">
        <v>0.292568036906741</v>
      </c>
      <c r="N889" s="16" t="n">
        <v>0.350847857043986</v>
      </c>
      <c r="O889" s="6" t="str">
        <f aca="false">IF(N889&lt;0.05,"Yes","No")</f>
        <v>No</v>
      </c>
      <c r="P889" s="16" t="n">
        <v>0.130670619711245</v>
      </c>
      <c r="Q889" s="16" t="n">
        <v>1.41224947357398</v>
      </c>
      <c r="R889" s="16" t="n">
        <v>0.235159837395065</v>
      </c>
      <c r="S889" s="16" t="n">
        <v>0.0290183984567465</v>
      </c>
      <c r="T889" s="16" t="n">
        <v>0.00649977936060544</v>
      </c>
      <c r="U889" s="16" t="n">
        <v>0.240824518970651</v>
      </c>
      <c r="V889" s="16" t="n">
        <v>0.291655991832968</v>
      </c>
      <c r="W889" s="6" t="s">
        <v>682</v>
      </c>
      <c r="X889" s="16" t="n">
        <v>2.5</v>
      </c>
      <c r="Y889" s="16" t="n">
        <v>0.508703193551678</v>
      </c>
      <c r="Z889" s="16" t="n">
        <f aca="false">(G889-E889)/SQRT(H889^2/D889+F889^2/C889)</f>
        <v>1.05689092745748</v>
      </c>
      <c r="AA889" s="24" t="n">
        <f aca="false">ABS(K889-Z889)</f>
        <v>0</v>
      </c>
    </row>
    <row r="890" customFormat="false" ht="15" hidden="false" customHeight="false" outlineLevel="0" collapsed="false">
      <c r="A890" s="17" t="n">
        <v>1285</v>
      </c>
      <c r="B890" s="6" t="s">
        <v>601</v>
      </c>
      <c r="C890" s="6" t="n">
        <v>99</v>
      </c>
      <c r="D890" s="6" t="n">
        <v>495</v>
      </c>
      <c r="E890" s="16" t="n">
        <v>0.497519540967363</v>
      </c>
      <c r="F890" s="16" t="n">
        <v>0.057221516047261</v>
      </c>
      <c r="G890" s="16" t="n">
        <v>0.504073633690073</v>
      </c>
      <c r="H890" s="16" t="n">
        <v>0.047966124580351</v>
      </c>
      <c r="I890" s="23" t="n">
        <f aca="false">G890-E890</f>
        <v>0.00655409272270979</v>
      </c>
      <c r="J890" s="17" t="n">
        <f aca="false">100*(G890-E890)/E890</f>
        <v>1.31735382895036</v>
      </c>
      <c r="K890" s="16" t="n">
        <v>1.06712858614658</v>
      </c>
      <c r="L890" s="17" t="n">
        <v>126.98256912518</v>
      </c>
      <c r="M890" s="16" t="n">
        <v>0.287938403884978</v>
      </c>
      <c r="N890" s="16" t="n">
        <v>0.346482581078087</v>
      </c>
      <c r="O890" s="6" t="str">
        <f aca="false">IF(N890&lt;0.05,"Yes","No")</f>
        <v>No</v>
      </c>
      <c r="P890" s="16" t="n">
        <v>0.131924534807768</v>
      </c>
      <c r="Q890" s="16" t="n">
        <v>1.43948340622932</v>
      </c>
      <c r="R890" s="16" t="n">
        <v>0.230702889625519</v>
      </c>
      <c r="S890" s="16" t="n">
        <v>0.0286368352321566</v>
      </c>
      <c r="T890" s="16" t="n">
        <v>0.00655390868529011</v>
      </c>
      <c r="U890" s="16" t="n">
        <v>0.236407819178536</v>
      </c>
      <c r="V890" s="16" t="n">
        <v>0.287135003050853</v>
      </c>
      <c r="W890" s="6" t="s">
        <v>682</v>
      </c>
      <c r="X890" s="16" t="n">
        <v>2.6</v>
      </c>
      <c r="Y890" s="16" t="n">
        <v>0.509233751657994</v>
      </c>
      <c r="Z890" s="16" t="n">
        <f aca="false">(G890-E890)/SQRT(H890^2/D890+F890^2/C890)</f>
        <v>1.06712858614658</v>
      </c>
      <c r="AA890" s="24" t="n">
        <f aca="false">ABS(K890-Z890)</f>
        <v>0</v>
      </c>
    </row>
    <row r="891" customFormat="false" ht="15" hidden="false" customHeight="false" outlineLevel="0" collapsed="false">
      <c r="A891" s="17" t="n">
        <v>1286</v>
      </c>
      <c r="B891" s="6" t="s">
        <v>601</v>
      </c>
      <c r="C891" s="6" t="n">
        <v>99</v>
      </c>
      <c r="D891" s="6" t="n">
        <v>495</v>
      </c>
      <c r="E891" s="16" t="n">
        <v>0.496992373105251</v>
      </c>
      <c r="F891" s="16" t="n">
        <v>0.0571392101850395</v>
      </c>
      <c r="G891" s="16" t="n">
        <v>0.503603285430658</v>
      </c>
      <c r="H891" s="16" t="n">
        <v>0.0479035615759041</v>
      </c>
      <c r="I891" s="23" t="n">
        <f aca="false">G891-E891</f>
        <v>0.00661091232540628</v>
      </c>
      <c r="J891" s="17" t="n">
        <f aca="false">100*(G891-E891)/E891</f>
        <v>1.33018385857729</v>
      </c>
      <c r="K891" s="16" t="n">
        <v>1.07791251141225</v>
      </c>
      <c r="L891" s="17" t="n">
        <v>126.990705750185</v>
      </c>
      <c r="M891" s="16" t="n">
        <v>0.283116085897462</v>
      </c>
      <c r="N891" s="16" t="n">
        <v>0.342444960547247</v>
      </c>
      <c r="O891" s="6" t="str">
        <f aca="false">IF(N891&lt;0.05,"Yes","No")</f>
        <v>No</v>
      </c>
      <c r="P891" s="16" t="n">
        <v>0.133245959732761</v>
      </c>
      <c r="Q891" s="16" t="n">
        <v>1.46846506327124</v>
      </c>
      <c r="R891" s="16" t="n">
        <v>0.2260714728208</v>
      </c>
      <c r="S891" s="16" t="n">
        <v>0.0280469989633333</v>
      </c>
      <c r="T891" s="16" t="n">
        <v>0.0066107276434287</v>
      </c>
      <c r="U891" s="16" t="n">
        <v>0.23181765693865</v>
      </c>
      <c r="V891" s="16" t="n">
        <v>0.282376496270977</v>
      </c>
      <c r="W891" s="6" t="s">
        <v>682</v>
      </c>
      <c r="X891" s="16" t="n">
        <v>2.6</v>
      </c>
      <c r="Y891" s="16" t="n">
        <v>0.509519436792164</v>
      </c>
      <c r="Z891" s="16" t="n">
        <f aca="false">(G891-E891)/SQRT(H891^2/D891+F891^2/C891)</f>
        <v>1.07791251141225</v>
      </c>
      <c r="AA891" s="24" t="n">
        <f aca="false">ABS(K891-Z891)</f>
        <v>0</v>
      </c>
    </row>
    <row r="892" customFormat="false" ht="15" hidden="false" customHeight="false" outlineLevel="0" collapsed="false">
      <c r="A892" s="17" t="n">
        <v>1287</v>
      </c>
      <c r="B892" s="6" t="s">
        <v>601</v>
      </c>
      <c r="C892" s="6" t="n">
        <v>99</v>
      </c>
      <c r="D892" s="6" t="n">
        <v>495</v>
      </c>
      <c r="E892" s="16" t="n">
        <v>0.496431470218331</v>
      </c>
      <c r="F892" s="16" t="n">
        <v>0.0570530487805154</v>
      </c>
      <c r="G892" s="16" t="n">
        <v>0.503103606989889</v>
      </c>
      <c r="H892" s="16" t="n">
        <v>0.0478384462990873</v>
      </c>
      <c r="I892" s="23" t="n">
        <f aca="false">G892-E892</f>
        <v>0.00667213677155842</v>
      </c>
      <c r="J892" s="17" t="n">
        <f aca="false">100*(G892-E892)/E892</f>
        <v>1.3440197029862</v>
      </c>
      <c r="K892" s="16" t="n">
        <v>1.08951813649783</v>
      </c>
      <c r="L892" s="17" t="n">
        <v>126.999729746049</v>
      </c>
      <c r="M892" s="16" t="n">
        <v>0.277988494921247</v>
      </c>
      <c r="N892" s="16" t="n">
        <v>0.337798628010145</v>
      </c>
      <c r="O892" s="6" t="str">
        <f aca="false">IF(N892&lt;0.05,"Yes","No")</f>
        <v>No</v>
      </c>
      <c r="P892" s="16" t="n">
        <v>0.134667425098134</v>
      </c>
      <c r="Q892" s="16" t="n">
        <v>1.49996329789735</v>
      </c>
      <c r="R892" s="16" t="n">
        <v>0.221164113771183</v>
      </c>
      <c r="S892" s="16" t="n">
        <v>0.02743678380854</v>
      </c>
      <c r="T892" s="16" t="n">
        <v>0.00667195133571358</v>
      </c>
      <c r="U892" s="16" t="n">
        <v>0.226953338556999</v>
      </c>
      <c r="V892" s="16" t="n">
        <v>0.277739243158004</v>
      </c>
      <c r="W892" s="6" t="s">
        <v>682</v>
      </c>
      <c r="X892" s="16" t="n">
        <v>2.7</v>
      </c>
      <c r="Y892" s="16" t="n">
        <v>0.509825528007346</v>
      </c>
      <c r="Z892" s="16" t="n">
        <f aca="false">(G892-E892)/SQRT(H892^2/D892+F892^2/C892)</f>
        <v>1.08951813649782</v>
      </c>
      <c r="AA892" s="24" t="n">
        <f aca="false">ABS(K892-Z892)</f>
        <v>9.10382880192628E-015</v>
      </c>
    </row>
    <row r="893" customFormat="false" ht="15" hidden="false" customHeight="false" outlineLevel="0" collapsed="false">
      <c r="A893" s="17" t="n">
        <v>1288</v>
      </c>
      <c r="B893" s="6" t="s">
        <v>601</v>
      </c>
      <c r="C893" s="6" t="n">
        <v>99</v>
      </c>
      <c r="D893" s="6" t="n">
        <v>495</v>
      </c>
      <c r="E893" s="16" t="n">
        <v>0.495840691255801</v>
      </c>
      <c r="F893" s="16" t="n">
        <v>0.05696476230428</v>
      </c>
      <c r="G893" s="16" t="n">
        <v>0.502581192026235</v>
      </c>
      <c r="H893" s="16" t="n">
        <v>0.0477735092237682</v>
      </c>
      <c r="I893" s="23" t="n">
        <f aca="false">G893-E893</f>
        <v>0.00674050077043392</v>
      </c>
      <c r="J893" s="17" t="n">
        <f aca="false">100*(G893-E893)/E893</f>
        <v>1.35940855385678</v>
      </c>
      <c r="K893" s="16" t="n">
        <v>1.10236156798576</v>
      </c>
      <c r="L893" s="17" t="n">
        <v>127.011271869778</v>
      </c>
      <c r="M893" s="16" t="n">
        <v>0.272388972122436</v>
      </c>
      <c r="N893" s="16" t="n">
        <v>0.335295537132723</v>
      </c>
      <c r="O893" s="6" t="str">
        <f aca="false">IF(N893&lt;0.05,"Yes","No")</f>
        <v>No</v>
      </c>
      <c r="P893" s="16" t="n">
        <v>0.136237882846438</v>
      </c>
      <c r="Q893" s="16" t="n">
        <v>1.53515167933309</v>
      </c>
      <c r="R893" s="16" t="n">
        <v>0.215831919556263</v>
      </c>
      <c r="S893" s="16" t="n">
        <v>0.0268479946222504</v>
      </c>
      <c r="T893" s="16" t="n">
        <v>0.00674031438388294</v>
      </c>
      <c r="U893" s="16" t="n">
        <v>0.221667053336652</v>
      </c>
      <c r="V893" s="16" t="n">
        <v>0.275472309330242</v>
      </c>
      <c r="W893" s="6" t="s">
        <v>682</v>
      </c>
      <c r="X893" s="16" t="n">
        <v>2.8</v>
      </c>
      <c r="Y893" s="16" t="n">
        <v>0.510274461789613</v>
      </c>
      <c r="Z893" s="16" t="n">
        <f aca="false">(G893-E893)/SQRT(H893^2/D893+F893^2/C893)</f>
        <v>1.10236156798575</v>
      </c>
      <c r="AA893" s="24" t="n">
        <f aca="false">ABS(K893-Z893)</f>
        <v>8.65973959207622E-015</v>
      </c>
    </row>
    <row r="894" customFormat="false" ht="15" hidden="false" customHeight="false" outlineLevel="0" collapsed="false">
      <c r="A894" s="17" t="n">
        <v>1289</v>
      </c>
      <c r="B894" s="6" t="s">
        <v>601</v>
      </c>
      <c r="C894" s="6" t="n">
        <v>99</v>
      </c>
      <c r="D894" s="6" t="n">
        <v>495</v>
      </c>
      <c r="E894" s="16" t="n">
        <v>0.495210214696749</v>
      </c>
      <c r="F894" s="16" t="n">
        <v>0.056867916871724</v>
      </c>
      <c r="G894" s="16" t="n">
        <v>0.502023598039993</v>
      </c>
      <c r="H894" s="16" t="n">
        <v>0.0477013646855711</v>
      </c>
      <c r="I894" s="23" t="n">
        <f aca="false">G894-E894</f>
        <v>0.00681338334324377</v>
      </c>
      <c r="J894" s="17" t="n">
        <f aca="false">100*(G894-E894)/E894</f>
        <v>1.37585678587346</v>
      </c>
      <c r="K894" s="16" t="n">
        <v>1.11615241610494</v>
      </c>
      <c r="L894" s="17" t="n">
        <v>127.022816601111</v>
      </c>
      <c r="M894" s="16" t="n">
        <v>0.266463889596974</v>
      </c>
      <c r="N894" s="16" t="n">
        <v>0.330875078039742</v>
      </c>
      <c r="O894" s="6" t="str">
        <f aca="false">IF(N894&lt;0.05,"Yes","No")</f>
        <v>No</v>
      </c>
      <c r="P894" s="16" t="n">
        <v>0.137925022599284</v>
      </c>
      <c r="Q894" s="16" t="n">
        <v>1.57340906353428</v>
      </c>
      <c r="R894" s="16" t="n">
        <v>0.210207653645881</v>
      </c>
      <c r="S894" s="16" t="n">
        <v>0.0261928571195363</v>
      </c>
      <c r="T894" s="16" t="n">
        <v>0.00681319605123633</v>
      </c>
      <c r="U894" s="16" t="n">
        <v>0.216090119255226</v>
      </c>
      <c r="V894" s="16" t="n">
        <v>0.27043459501548</v>
      </c>
      <c r="W894" s="6" t="s">
        <v>682</v>
      </c>
      <c r="X894" s="16" t="n">
        <v>2.9</v>
      </c>
      <c r="Y894" s="16" t="n">
        <v>0.510580553004795</v>
      </c>
      <c r="Z894" s="16" t="n">
        <f aca="false">(G894-E894)/SQRT(H894^2/D894+F894^2/C894)</f>
        <v>1.11615241610494</v>
      </c>
      <c r="AA894" s="24" t="n">
        <f aca="false">ABS(K894-Z894)</f>
        <v>0</v>
      </c>
    </row>
    <row r="895" customFormat="false" ht="15" hidden="false" customHeight="false" outlineLevel="0" collapsed="false">
      <c r="A895" s="17" t="n">
        <v>1290</v>
      </c>
      <c r="B895" s="6" t="s">
        <v>601</v>
      </c>
      <c r="C895" s="6" t="n">
        <v>99</v>
      </c>
      <c r="D895" s="6" t="n">
        <v>495</v>
      </c>
      <c r="E895" s="16" t="n">
        <v>0.494554093690834</v>
      </c>
      <c r="F895" s="16" t="n">
        <v>0.0567668290991294</v>
      </c>
      <c r="G895" s="16" t="n">
        <v>0.501442481833275</v>
      </c>
      <c r="H895" s="16" t="n">
        <v>0.0476256052724696</v>
      </c>
      <c r="I895" s="23" t="n">
        <f aca="false">G895-E895</f>
        <v>0.0068883881424413</v>
      </c>
      <c r="J895" s="17" t="n">
        <f aca="false">100*(G895-E895)/E895</f>
        <v>1.39284827086024</v>
      </c>
      <c r="K895" s="16" t="n">
        <v>1.13042253999484</v>
      </c>
      <c r="L895" s="17" t="n">
        <v>127.034332294635</v>
      </c>
      <c r="M895" s="16" t="n">
        <v>0.260427982418485</v>
      </c>
      <c r="N895" s="16" t="n">
        <v>0.324146440202155</v>
      </c>
      <c r="O895" s="6" t="str">
        <f aca="false">IF(N895&lt;0.05,"Yes","No")</f>
        <v>No</v>
      </c>
      <c r="P895" s="16" t="n">
        <v>0.139671006645126</v>
      </c>
      <c r="Q895" s="16" t="n">
        <v>1.61349656977988</v>
      </c>
      <c r="R895" s="16" t="n">
        <v>0.204499990348658</v>
      </c>
      <c r="S895" s="16" t="n">
        <v>0.0255774119214028</v>
      </c>
      <c r="T895" s="16" t="n">
        <v>0.00688819979740738</v>
      </c>
      <c r="U895" s="16" t="n">
        <v>0.210429258459217</v>
      </c>
      <c r="V895" s="16" t="n">
        <v>0.264137144509477</v>
      </c>
      <c r="W895" s="6" t="s">
        <v>682</v>
      </c>
      <c r="X895" s="16" t="n">
        <v>3</v>
      </c>
      <c r="Y895" s="16" t="n">
        <v>0.511111111111111</v>
      </c>
      <c r="Z895" s="16" t="n">
        <f aca="false">(G895-E895)/SQRT(H895^2/D895+F895^2/C895)</f>
        <v>1.13042253999484</v>
      </c>
      <c r="AA895" s="24" t="n">
        <f aca="false">ABS(K895-Z895)</f>
        <v>8.88178419700125E-015</v>
      </c>
    </row>
    <row r="896" customFormat="false" ht="15" hidden="false" customHeight="false" outlineLevel="0" collapsed="false">
      <c r="A896" s="17" t="n">
        <v>1291</v>
      </c>
      <c r="B896" s="6" t="s">
        <v>601</v>
      </c>
      <c r="C896" s="6" t="n">
        <v>99</v>
      </c>
      <c r="D896" s="6" t="n">
        <v>495</v>
      </c>
      <c r="E896" s="16" t="n">
        <v>0.493869736339107</v>
      </c>
      <c r="F896" s="16" t="n">
        <v>0.0566607326676449</v>
      </c>
      <c r="G896" s="16" t="n">
        <v>0.500833724484299</v>
      </c>
      <c r="H896" s="16" t="n">
        <v>0.0475453603600834</v>
      </c>
      <c r="I896" s="23" t="n">
        <f aca="false">G896-E896</f>
        <v>0.0069639881451925</v>
      </c>
      <c r="J896" s="17" t="n">
        <f aca="false">100*(G896-E896)/E896</f>
        <v>1.41008602730231</v>
      </c>
      <c r="K896" s="16" t="n">
        <v>1.14494279073</v>
      </c>
      <c r="L896" s="17" t="n">
        <v>127.045530606013</v>
      </c>
      <c r="M896" s="16" t="n">
        <v>0.254385202422248</v>
      </c>
      <c r="N896" s="16" t="n">
        <v>0.317943670606272</v>
      </c>
      <c r="O896" s="6" t="str">
        <f aca="false">IF(N896&lt;0.05,"Yes","No")</f>
        <v>No</v>
      </c>
      <c r="P896" s="16" t="n">
        <v>0.141447946449072</v>
      </c>
      <c r="Q896" s="16" t="n">
        <v>1.6548125787069</v>
      </c>
      <c r="R896" s="16" t="n">
        <v>0.198808022577899</v>
      </c>
      <c r="S896" s="16" t="n">
        <v>0.0250257735091648</v>
      </c>
      <c r="T896" s="16" t="n">
        <v>0.00696379866278087</v>
      </c>
      <c r="U896" s="16" t="n">
        <v>0.204782595565566</v>
      </c>
      <c r="V896" s="16" t="n">
        <v>0.2576653389381</v>
      </c>
      <c r="W896" s="6" t="s">
        <v>682</v>
      </c>
      <c r="X896" s="16" t="n">
        <v>3</v>
      </c>
      <c r="Y896" s="16" t="n">
        <v>0.511662075298439</v>
      </c>
      <c r="Z896" s="16" t="n">
        <f aca="false">(G896-E896)/SQRT(H896^2/D896+F896^2/C896)</f>
        <v>1.14494279073</v>
      </c>
      <c r="AA896" s="24" t="n">
        <f aca="false">ABS(K896-Z896)</f>
        <v>0</v>
      </c>
    </row>
    <row r="897" customFormat="false" ht="15" hidden="false" customHeight="false" outlineLevel="0" collapsed="false">
      <c r="A897" s="17" t="n">
        <v>1292</v>
      </c>
      <c r="B897" s="6" t="s">
        <v>601</v>
      </c>
      <c r="C897" s="6" t="n">
        <v>99</v>
      </c>
      <c r="D897" s="6" t="n">
        <v>495</v>
      </c>
      <c r="E897" s="16" t="n">
        <v>0.493157331690644</v>
      </c>
      <c r="F897" s="16" t="n">
        <v>0.0565521004782098</v>
      </c>
      <c r="G897" s="16" t="n">
        <v>0.500205232880332</v>
      </c>
      <c r="H897" s="16" t="n">
        <v>0.0474642523645116</v>
      </c>
      <c r="I897" s="23" t="n">
        <f aca="false">G897-E897</f>
        <v>0.00704790118968857</v>
      </c>
      <c r="J897" s="17" t="n">
        <f aca="false">100*(G897-E897)/E897</f>
        <v>1.42913847909894</v>
      </c>
      <c r="K897" s="16" t="n">
        <v>1.16093435682128</v>
      </c>
      <c r="L897" s="17" t="n">
        <v>127.058393019901</v>
      </c>
      <c r="M897" s="16" t="n">
        <v>0.247845088271721</v>
      </c>
      <c r="N897" s="16" t="n">
        <v>0.310323319701362</v>
      </c>
      <c r="O897" s="6" t="str">
        <f aca="false">IF(N897&lt;0.05,"Yes","No")</f>
        <v>No</v>
      </c>
      <c r="P897" s="16" t="n">
        <v>0.143403627317809</v>
      </c>
      <c r="Q897" s="16" t="n">
        <v>1.70088829871944</v>
      </c>
      <c r="R897" s="16" t="n">
        <v>0.192678683757682</v>
      </c>
      <c r="S897" s="16" t="n">
        <v>0.0247379379409216</v>
      </c>
      <c r="T897" s="16" t="n">
        <v>0.00704771052498867</v>
      </c>
      <c r="U897" s="16" t="n">
        <v>0.198700330815965</v>
      </c>
      <c r="V897" s="16" t="n">
        <v>0.250462601868863</v>
      </c>
      <c r="W897" s="6" t="s">
        <v>682</v>
      </c>
      <c r="X897" s="16" t="n">
        <v>3.1</v>
      </c>
      <c r="Y897" s="16" t="n">
        <v>0.512498724619937</v>
      </c>
      <c r="Z897" s="16" t="n">
        <f aca="false">(G897-E897)/SQRT(H897^2/D897+F897^2/C897)</f>
        <v>1.16093435682128</v>
      </c>
      <c r="AA897" s="24" t="n">
        <f aca="false">ABS(K897-Z897)</f>
        <v>0</v>
      </c>
    </row>
    <row r="898" customFormat="false" ht="15" hidden="false" customHeight="false" outlineLevel="0" collapsed="false">
      <c r="A898" s="17" t="n">
        <v>1293</v>
      </c>
      <c r="B898" s="6" t="s">
        <v>601</v>
      </c>
      <c r="C898" s="6" t="n">
        <v>99</v>
      </c>
      <c r="D898" s="6" t="n">
        <v>495</v>
      </c>
      <c r="E898" s="16" t="n">
        <v>0.492415799938067</v>
      </c>
      <c r="F898" s="16" t="n">
        <v>0.0564387340639189</v>
      </c>
      <c r="G898" s="16" t="n">
        <v>0.499553020253326</v>
      </c>
      <c r="H898" s="16" t="n">
        <v>0.0473789654765049</v>
      </c>
      <c r="I898" s="23" t="n">
        <f aca="false">G898-E898</f>
        <v>0.00713722031525876</v>
      </c>
      <c r="J898" s="17" t="n">
        <f aca="false">100*(G898-E898)/E898</f>
        <v>1.44942959104002</v>
      </c>
      <c r="K898" s="16" t="n">
        <v>1.17797824685239</v>
      </c>
      <c r="L898" s="17" t="n">
        <v>127.071045573279</v>
      </c>
      <c r="M898" s="16" t="n">
        <v>0.241006670735971</v>
      </c>
      <c r="N898" s="16" t="n">
        <v>0.302301501621657</v>
      </c>
      <c r="O898" s="6" t="str">
        <f aca="false">IF(N898&lt;0.05,"Yes","No")</f>
        <v>No</v>
      </c>
      <c r="P898" s="16" t="n">
        <v>0.145489069429351</v>
      </c>
      <c r="Q898" s="16" t="n">
        <v>1.75071822239753</v>
      </c>
      <c r="R898" s="16" t="n">
        <v>0.186297276489574</v>
      </c>
      <c r="S898" s="16" t="n">
        <v>0.0244533655335214</v>
      </c>
      <c r="T898" s="16" t="n">
        <v>0.00713702834243628</v>
      </c>
      <c r="U898" s="16" t="n">
        <v>0.192365861532579</v>
      </c>
      <c r="V898" s="16" t="n">
        <v>0.24306155789315</v>
      </c>
      <c r="W898" s="6" t="s">
        <v>682</v>
      </c>
      <c r="X898" s="16" t="n">
        <v>3.1</v>
      </c>
      <c r="Y898" s="16" t="n">
        <v>0.513335373941435</v>
      </c>
      <c r="Z898" s="16" t="n">
        <f aca="false">(G898-E898)/SQRT(H898^2/D898+F898^2/C898)</f>
        <v>1.17797824685237</v>
      </c>
      <c r="AA898" s="24" t="n">
        <f aca="false">ABS(K898-Z898)</f>
        <v>1.86517468137026E-014</v>
      </c>
    </row>
    <row r="899" customFormat="false" ht="15" hidden="false" customHeight="false" outlineLevel="0" collapsed="false">
      <c r="A899" s="17" t="n">
        <v>1294</v>
      </c>
      <c r="B899" s="6" t="s">
        <v>601</v>
      </c>
      <c r="C899" s="6" t="n">
        <v>99</v>
      </c>
      <c r="D899" s="6" t="n">
        <v>495</v>
      </c>
      <c r="E899" s="16" t="n">
        <v>0.491641086761398</v>
      </c>
      <c r="F899" s="16" t="n">
        <v>0.0563205590974939</v>
      </c>
      <c r="G899" s="16" t="n">
        <v>0.498872603551306</v>
      </c>
      <c r="H899" s="16" t="n">
        <v>0.0472928688552795</v>
      </c>
      <c r="I899" s="23" t="n">
        <f aca="false">G899-E899</f>
        <v>0.0072315167899083</v>
      </c>
      <c r="J899" s="17" t="n">
        <f aca="false">100*(G899-E899)/E899</f>
        <v>1.47089350028589</v>
      </c>
      <c r="K899" s="16" t="n">
        <v>1.19600500449976</v>
      </c>
      <c r="L899" s="17" t="n">
        <v>127.087903720989</v>
      </c>
      <c r="M899" s="16" t="n">
        <v>0.233921281876975</v>
      </c>
      <c r="N899" s="16" t="n">
        <v>0.29411646512479</v>
      </c>
      <c r="O899" s="6" t="str">
        <f aca="false">IF(N899&lt;0.05,"Yes","No")</f>
        <v>No</v>
      </c>
      <c r="P899" s="16" t="n">
        <v>0.147688614493039</v>
      </c>
      <c r="Q899" s="16" t="n">
        <v>1.80405408136393</v>
      </c>
      <c r="R899" s="16" t="n">
        <v>0.17973782718488</v>
      </c>
      <c r="S899" s="16" t="n">
        <v>0.0241943114628708</v>
      </c>
      <c r="T899" s="16" t="n">
        <v>0.00723132349427981</v>
      </c>
      <c r="U899" s="16" t="n">
        <v>0.185852195580636</v>
      </c>
      <c r="V899" s="16" t="n">
        <v>0.235539897839068</v>
      </c>
      <c r="W899" s="6" t="s">
        <v>682</v>
      </c>
      <c r="X899" s="16" t="n">
        <v>3.2</v>
      </c>
      <c r="Y899" s="16" t="n">
        <v>0.513988368533823</v>
      </c>
      <c r="Z899" s="16" t="n">
        <f aca="false">(G899-E899)/SQRT(H899^2/D899+F899^2/C899)</f>
        <v>1.19600500449975</v>
      </c>
      <c r="AA899" s="24" t="n">
        <f aca="false">ABS(K899-Z899)</f>
        <v>9.54791801177635E-015</v>
      </c>
    </row>
    <row r="900" customFormat="false" ht="15" hidden="false" customHeight="false" outlineLevel="0" collapsed="false">
      <c r="A900" s="17" t="n">
        <v>1295</v>
      </c>
      <c r="B900" s="6" t="s">
        <v>601</v>
      </c>
      <c r="C900" s="6" t="n">
        <v>99</v>
      </c>
      <c r="D900" s="6" t="n">
        <v>495</v>
      </c>
      <c r="E900" s="16" t="n">
        <v>0.490842240627366</v>
      </c>
      <c r="F900" s="16" t="n">
        <v>0.0562015892264771</v>
      </c>
      <c r="G900" s="16" t="n">
        <v>0.498173545406322</v>
      </c>
      <c r="H900" s="16" t="n">
        <v>0.0472076158883207</v>
      </c>
      <c r="I900" s="23" t="n">
        <f aca="false">G900-E900</f>
        <v>0.00733130477895638</v>
      </c>
      <c r="J900" s="17" t="n">
        <f aca="false">100*(G900-E900)/E900</f>
        <v>1.49361733203441</v>
      </c>
      <c r="K900" s="16" t="n">
        <v>1.21502880082808</v>
      </c>
      <c r="L900" s="17" t="n">
        <v>127.106786950447</v>
      </c>
      <c r="M900" s="16" t="n">
        <v>0.226607302901331</v>
      </c>
      <c r="N900" s="16" t="n">
        <v>0.285775476227909</v>
      </c>
      <c r="O900" s="6" t="str">
        <f aca="false">IF(N900&lt;0.05,"Yes","No")</f>
        <v>No</v>
      </c>
      <c r="P900" s="16" t="n">
        <v>0.150007187313188</v>
      </c>
      <c r="Q900" s="16" t="n">
        <v>1.86114262586402</v>
      </c>
      <c r="R900" s="16" t="n">
        <v>0.173011378837795</v>
      </c>
      <c r="S900" s="16" t="n">
        <v>0.0239221634980476</v>
      </c>
      <c r="T900" s="16" t="n">
        <v>0.00733111016836709</v>
      </c>
      <c r="U900" s="16" t="n">
        <v>0.179169806129218</v>
      </c>
      <c r="V900" s="16" t="n">
        <v>0.227758228130362</v>
      </c>
      <c r="W900" s="6" t="s">
        <v>682</v>
      </c>
      <c r="X900" s="16" t="n">
        <v>3.2</v>
      </c>
      <c r="Y900" s="16" t="n">
        <v>0.514641363126212</v>
      </c>
      <c r="Z900" s="16" t="n">
        <f aca="false">(G900-E900)/SQRT(H900^2/D900+F900^2/C900)</f>
        <v>1.21502880082807</v>
      </c>
      <c r="AA900" s="24" t="n">
        <f aca="false">ABS(K900-Z900)</f>
        <v>9.32587340685132E-015</v>
      </c>
    </row>
    <row r="901" customFormat="false" ht="15" hidden="false" customHeight="false" outlineLevel="0" collapsed="false">
      <c r="A901" s="17" t="n">
        <v>1296</v>
      </c>
      <c r="B901" s="6" t="s">
        <v>601</v>
      </c>
      <c r="C901" s="6" t="n">
        <v>99</v>
      </c>
      <c r="D901" s="6" t="n">
        <v>495</v>
      </c>
      <c r="E901" s="16" t="n">
        <v>0.490004015691353</v>
      </c>
      <c r="F901" s="16" t="n">
        <v>0.0560731427181817</v>
      </c>
      <c r="G901" s="16" t="n">
        <v>0.497439405593005</v>
      </c>
      <c r="H901" s="16" t="n">
        <v>0.0471160080891213</v>
      </c>
      <c r="I901" s="23" t="n">
        <f aca="false">G901-E901</f>
        <v>0.00743538990165249</v>
      </c>
      <c r="J901" s="17" t="n">
        <f aca="false">100*(G901-E901)/E901</f>
        <v>1.51741407489525</v>
      </c>
      <c r="K901" s="16" t="n">
        <v>1.23504896138236</v>
      </c>
      <c r="L901" s="17" t="n">
        <v>127.127835751333</v>
      </c>
      <c r="M901" s="16" t="n">
        <v>0.219090007120486</v>
      </c>
      <c r="N901" s="16" t="n">
        <v>0.277127095099423</v>
      </c>
      <c r="O901" s="6" t="str">
        <f aca="false">IF(N901&lt;0.05,"Yes","No")</f>
        <v>No</v>
      </c>
      <c r="P901" s="16" t="n">
        <v>0.152444253461165</v>
      </c>
      <c r="Q901" s="16" t="n">
        <v>1.92210733341657</v>
      </c>
      <c r="R901" s="16" t="n">
        <v>0.166146430442407</v>
      </c>
      <c r="S901" s="16" t="n">
        <v>0.0237080279386149</v>
      </c>
      <c r="T901" s="16" t="n">
        <v>0.00743519380237394</v>
      </c>
      <c r="U901" s="16" t="n">
        <v>0.172346468769589</v>
      </c>
      <c r="V901" s="16" t="n">
        <v>0.219616252679695</v>
      </c>
      <c r="W901" s="6" t="s">
        <v>682</v>
      </c>
      <c r="X901" s="16" t="n">
        <v>3.5</v>
      </c>
      <c r="Y901" s="16" t="n">
        <v>0.515559636771758</v>
      </c>
      <c r="Z901" s="16" t="n">
        <f aca="false">(G901-E901)/SQRT(H901^2/D901+F901^2/C901)</f>
        <v>1.23504896138236</v>
      </c>
      <c r="AA901" s="24" t="n">
        <f aca="false">ABS(K901-Z901)</f>
        <v>0</v>
      </c>
    </row>
    <row r="902" customFormat="false" ht="15" hidden="false" customHeight="false" outlineLevel="0" collapsed="false">
      <c r="A902" s="17" t="n">
        <v>1297</v>
      </c>
      <c r="B902" s="6" t="s">
        <v>601</v>
      </c>
      <c r="C902" s="6" t="n">
        <v>99</v>
      </c>
      <c r="D902" s="6" t="n">
        <v>495</v>
      </c>
      <c r="E902" s="16" t="n">
        <v>0.489137514974132</v>
      </c>
      <c r="F902" s="16" t="n">
        <v>0.0559373565518029</v>
      </c>
      <c r="G902" s="16" t="n">
        <v>0.496680829260084</v>
      </c>
      <c r="H902" s="16" t="n">
        <v>0.0470213060727015</v>
      </c>
      <c r="I902" s="23" t="n">
        <f aca="false">G902-E902</f>
        <v>0.00754331428595267</v>
      </c>
      <c r="J902" s="17" t="n">
        <f aca="false">100*(G902-E902)/E902</f>
        <v>1.54216637551336</v>
      </c>
      <c r="K902" s="16" t="n">
        <v>1.25595307200879</v>
      </c>
      <c r="L902" s="17" t="n">
        <v>127.152977004855</v>
      </c>
      <c r="M902" s="16" t="n">
        <v>0.211435832963822</v>
      </c>
      <c r="N902" s="16" t="n">
        <v>0.268252829140695</v>
      </c>
      <c r="O902" s="6" t="str">
        <f aca="false">IF(N902&lt;0.05,"Yes","No")</f>
        <v>No</v>
      </c>
      <c r="P902" s="16" t="n">
        <v>0.154982477132286</v>
      </c>
      <c r="Q902" s="16" t="n">
        <v>1.98664704739986</v>
      </c>
      <c r="R902" s="16" t="n">
        <v>0.159216991290558</v>
      </c>
      <c r="S902" s="16" t="n">
        <v>0.0235838746124084</v>
      </c>
      <c r="T902" s="16" t="n">
        <v>0.00754311664020003</v>
      </c>
      <c r="U902" s="16" t="n">
        <v>0.165455168199024</v>
      </c>
      <c r="V902" s="16" t="n">
        <v>0.211219363658329</v>
      </c>
      <c r="W902" s="6" t="s">
        <v>682</v>
      </c>
      <c r="X902" s="16" t="n">
        <v>3.8</v>
      </c>
      <c r="Y902" s="16" t="n">
        <v>0.51643709825528</v>
      </c>
      <c r="Z902" s="16" t="n">
        <f aca="false">(G902-E902)/SQRT(H902^2/D902+F902^2/C902)</f>
        <v>1.25595307200879</v>
      </c>
      <c r="AA902" s="24" t="n">
        <f aca="false">ABS(K902-Z902)</f>
        <v>0</v>
      </c>
    </row>
    <row r="903" customFormat="false" ht="15" hidden="false" customHeight="false" outlineLevel="0" collapsed="false">
      <c r="A903" s="17" t="n">
        <v>1298</v>
      </c>
      <c r="B903" s="6" t="s">
        <v>601</v>
      </c>
      <c r="C903" s="6" t="n">
        <v>99</v>
      </c>
      <c r="D903" s="6" t="n">
        <v>495</v>
      </c>
      <c r="E903" s="16" t="n">
        <v>0.488220918660212</v>
      </c>
      <c r="F903" s="16" t="n">
        <v>0.0557964656026113</v>
      </c>
      <c r="G903" s="16" t="n">
        <v>0.495879027578566</v>
      </c>
      <c r="H903" s="16" t="n">
        <v>0.0469222728435956</v>
      </c>
      <c r="I903" s="23" t="n">
        <f aca="false">G903-E903</f>
        <v>0.00765810891835367</v>
      </c>
      <c r="J903" s="17" t="n">
        <f aca="false">100*(G903-E903)/E903</f>
        <v>1.56857451732491</v>
      </c>
      <c r="K903" s="16" t="n">
        <v>1.27822041890557</v>
      </c>
      <c r="L903" s="17" t="n">
        <v>127.17820287834</v>
      </c>
      <c r="M903" s="16" t="n">
        <v>0.203499650686539</v>
      </c>
      <c r="N903" s="16" t="n">
        <v>0.258965939486625</v>
      </c>
      <c r="O903" s="6" t="str">
        <f aca="false">IF(N903&lt;0.05,"Yes","No")</f>
        <v>No</v>
      </c>
      <c r="P903" s="16" t="n">
        <v>0.157687380492451</v>
      </c>
      <c r="Q903" s="16" t="n">
        <v>2.05659794461372</v>
      </c>
      <c r="R903" s="16" t="n">
        <v>0.152076172677911</v>
      </c>
      <c r="S903" s="16" t="n">
        <v>0.0235941678170484</v>
      </c>
      <c r="T903" s="16" t="n">
        <v>0.00765790948259767</v>
      </c>
      <c r="U903" s="16" t="n">
        <v>0.158349114859496</v>
      </c>
      <c r="V903" s="16" t="n">
        <v>0.203011685717303</v>
      </c>
      <c r="W903" s="6" t="s">
        <v>682</v>
      </c>
      <c r="X903" s="16" t="n">
        <v>4</v>
      </c>
      <c r="Y903" s="16" t="n">
        <v>0.517253341495766</v>
      </c>
      <c r="Z903" s="16" t="n">
        <f aca="false">(G903-E903)/SQRT(H903^2/D903+F903^2/C903)</f>
        <v>1.27822041890555</v>
      </c>
      <c r="AA903" s="24" t="n">
        <f aca="false">ABS(K903-Z903)</f>
        <v>1.90958360235527E-014</v>
      </c>
    </row>
    <row r="904" customFormat="false" ht="15" hidden="false" customHeight="false" outlineLevel="0" collapsed="false">
      <c r="A904" s="17" t="n">
        <v>1299</v>
      </c>
      <c r="B904" s="6" t="s">
        <v>601</v>
      </c>
      <c r="C904" s="6" t="n">
        <v>99</v>
      </c>
      <c r="D904" s="6" t="n">
        <v>495</v>
      </c>
      <c r="E904" s="16" t="n">
        <v>0.487266590799948</v>
      </c>
      <c r="F904" s="16" t="n">
        <v>0.0556511814086243</v>
      </c>
      <c r="G904" s="16" t="n">
        <v>0.495046916272905</v>
      </c>
      <c r="H904" s="16" t="n">
        <v>0.0468213099989967</v>
      </c>
      <c r="I904" s="23" t="n">
        <f aca="false">G904-E904</f>
        <v>0.00778032547295687</v>
      </c>
      <c r="J904" s="17" t="n">
        <f aca="false">100*(G904-E904)/E904</f>
        <v>1.59672869428291</v>
      </c>
      <c r="K904" s="16" t="n">
        <v>1.30193673129991</v>
      </c>
      <c r="L904" s="17" t="n">
        <v>127.205873184218</v>
      </c>
      <c r="M904" s="16" t="n">
        <v>0.195290660580329</v>
      </c>
      <c r="N904" s="16" t="n">
        <v>0.249274409404175</v>
      </c>
      <c r="O904" s="6" t="str">
        <f aca="false">IF(N904&lt;0.05,"Yes","No")</f>
        <v>No</v>
      </c>
      <c r="P904" s="16" t="n">
        <v>0.160565318870154</v>
      </c>
      <c r="Q904" s="16" t="n">
        <v>2.13235256156361</v>
      </c>
      <c r="R904" s="16" t="n">
        <v>0.144749735302645</v>
      </c>
      <c r="S904" s="16" t="n">
        <v>0.0234225712124962</v>
      </c>
      <c r="T904" s="16" t="n">
        <v>0.00778012403094611</v>
      </c>
      <c r="U904" s="16" t="n">
        <v>0.151052937867979</v>
      </c>
      <c r="V904" s="16" t="n">
        <v>0.194131682694465</v>
      </c>
      <c r="W904" s="6" t="s">
        <v>682</v>
      </c>
      <c r="X904" s="16" t="n">
        <v>4.2</v>
      </c>
      <c r="Y904" s="16" t="n">
        <v>0.518192021222324</v>
      </c>
      <c r="Z904" s="16" t="n">
        <f aca="false">(G904-E904)/SQRT(H904^2/D904+F904^2/C904)</f>
        <v>1.30193673129989</v>
      </c>
      <c r="AA904" s="24" t="n">
        <f aca="false">ABS(K904-Z904)</f>
        <v>1.79856129989275E-014</v>
      </c>
    </row>
    <row r="905" customFormat="false" ht="15" hidden="false" customHeight="false" outlineLevel="0" collapsed="false">
      <c r="A905" s="17" t="n">
        <v>1300</v>
      </c>
      <c r="B905" s="6" t="s">
        <v>601</v>
      </c>
      <c r="C905" s="6" t="n">
        <v>99</v>
      </c>
      <c r="D905" s="6" t="n">
        <v>495</v>
      </c>
      <c r="E905" s="16" t="n">
        <v>0.486273383552378</v>
      </c>
      <c r="F905" s="16" t="n">
        <v>0.0554981003895366</v>
      </c>
      <c r="G905" s="16" t="n">
        <v>0.494176867393532</v>
      </c>
      <c r="H905" s="16" t="n">
        <v>0.0467134303762648</v>
      </c>
      <c r="I905" s="23" t="n">
        <f aca="false">G905-E905</f>
        <v>0.0079034838411543</v>
      </c>
      <c r="J905" s="17" t="n">
        <f aca="false">100*(G905-E905)/E905</f>
        <v>1.6253169736367</v>
      </c>
      <c r="K905" s="16" t="n">
        <v>1.32612001025895</v>
      </c>
      <c r="L905" s="17" t="n">
        <v>127.233239562231</v>
      </c>
      <c r="M905" s="16" t="n">
        <v>0.187175645853486</v>
      </c>
      <c r="N905" s="16" t="n">
        <v>0.239790263376935</v>
      </c>
      <c r="O905" s="6" t="str">
        <f aca="false">IF(N905&lt;0.05,"Yes","No")</f>
        <v>No</v>
      </c>
      <c r="P905" s="16" t="n">
        <v>0.163499679952238</v>
      </c>
      <c r="Q905" s="16" t="n">
        <v>2.21100300959423</v>
      </c>
      <c r="R905" s="16" t="n">
        <v>0.137561942478014</v>
      </c>
      <c r="S905" s="16" t="n">
        <v>0.0232104295558227</v>
      </c>
      <c r="T905" s="16" t="n">
        <v>0.00790328028534839</v>
      </c>
      <c r="U905" s="16" t="n">
        <v>0.143888830437823</v>
      </c>
      <c r="V905" s="16" t="n">
        <v>0.185492046604928</v>
      </c>
      <c r="W905" s="6" t="s">
        <v>682</v>
      </c>
      <c r="X905" s="16" t="n">
        <v>4.2</v>
      </c>
      <c r="Y905" s="16" t="n">
        <v>0.519314355677992</v>
      </c>
      <c r="Z905" s="16" t="n">
        <f aca="false">(G905-E905)/SQRT(H905^2/D905+F905^2/C905)</f>
        <v>1.32612001025895</v>
      </c>
      <c r="AA905" s="24" t="n">
        <f aca="false">ABS(K905-Z905)</f>
        <v>0</v>
      </c>
    </row>
    <row r="906" customFormat="false" ht="15" hidden="false" customHeight="false" outlineLevel="0" collapsed="false">
      <c r="A906" s="17" t="n">
        <v>1301</v>
      </c>
      <c r="B906" s="6" t="s">
        <v>601</v>
      </c>
      <c r="C906" s="6" t="n">
        <v>99</v>
      </c>
      <c r="D906" s="6" t="n">
        <v>495</v>
      </c>
      <c r="E906" s="16" t="n">
        <v>0.485240907681109</v>
      </c>
      <c r="F906" s="16" t="n">
        <v>0.0553394244964878</v>
      </c>
      <c r="G906" s="16" t="n">
        <v>0.493271334062923</v>
      </c>
      <c r="H906" s="16" t="n">
        <v>0.0465996407260049</v>
      </c>
      <c r="I906" s="23" t="n">
        <f aca="false">G906-E906</f>
        <v>0.00803042638181439</v>
      </c>
      <c r="J906" s="17" t="n">
        <f aca="false">100*(G906-E906)/E906</f>
        <v>1.65493598225066</v>
      </c>
      <c r="K906" s="16" t="n">
        <v>1.3512119053257</v>
      </c>
      <c r="L906" s="17" t="n">
        <v>127.259197420665</v>
      </c>
      <c r="M906" s="16" t="n">
        <v>0.179024858268629</v>
      </c>
      <c r="N906" s="16" t="n">
        <v>0.230049680258342</v>
      </c>
      <c r="O906" s="6" t="str">
        <f aca="false">IF(N906&lt;0.05,"Yes","No")</f>
        <v>No</v>
      </c>
      <c r="P906" s="16" t="n">
        <v>0.166546854616566</v>
      </c>
      <c r="Q906" s="16" t="n">
        <v>2.29418475823261</v>
      </c>
      <c r="R906" s="16" t="n">
        <v>0.1303930874248</v>
      </c>
      <c r="S906" s="16" t="n">
        <v>0.0228508267599891</v>
      </c>
      <c r="T906" s="16" t="n">
        <v>0.00803022049398364</v>
      </c>
      <c r="U906" s="16" t="n">
        <v>0.136736893205266</v>
      </c>
      <c r="V906" s="16" t="n">
        <v>0.176923891393135</v>
      </c>
      <c r="W906" s="6" t="s">
        <v>682</v>
      </c>
      <c r="X906" s="16" t="n">
        <v>4.3</v>
      </c>
      <c r="Y906" s="16" t="n">
        <v>0.520253035404551</v>
      </c>
      <c r="Z906" s="16" t="n">
        <f aca="false">(G906-E906)/SQRT(H906^2/D906+F906^2/C906)</f>
        <v>1.35121190532571</v>
      </c>
      <c r="AA906" s="24" t="n">
        <f aca="false">ABS(K906-Z906)</f>
        <v>9.76996261670138E-015</v>
      </c>
    </row>
    <row r="907" customFormat="false" ht="15" hidden="false" customHeight="false" outlineLevel="0" collapsed="false">
      <c r="A907" s="17" t="n">
        <v>1302</v>
      </c>
      <c r="B907" s="6" t="s">
        <v>601</v>
      </c>
      <c r="C907" s="6" t="n">
        <v>99</v>
      </c>
      <c r="D907" s="6" t="n">
        <v>495</v>
      </c>
      <c r="E907" s="16" t="n">
        <v>0.484162703005955</v>
      </c>
      <c r="F907" s="16" t="n">
        <v>0.0551734996599193</v>
      </c>
      <c r="G907" s="16" t="n">
        <v>0.492325044822211</v>
      </c>
      <c r="H907" s="16" t="n">
        <v>0.0464842339963154</v>
      </c>
      <c r="I907" s="23" t="n">
        <f aca="false">G907-E907</f>
        <v>0.00816234181625669</v>
      </c>
      <c r="J907" s="17" t="n">
        <f aca="false">100*(G907-E907)/E907</f>
        <v>1.68586753287279</v>
      </c>
      <c r="K907" s="16" t="n">
        <v>1.3774489372713</v>
      </c>
      <c r="L907" s="17" t="n">
        <v>127.291234801208</v>
      </c>
      <c r="M907" s="16" t="n">
        <v>0.17079065568455</v>
      </c>
      <c r="N907" s="16" t="n">
        <v>0.22027695984852</v>
      </c>
      <c r="O907" s="6" t="str">
        <f aca="false">IF(N907&lt;0.05,"Yes","No")</f>
        <v>No</v>
      </c>
      <c r="P907" s="16" t="n">
        <v>0.169722394032748</v>
      </c>
      <c r="Q907" s="16" t="n">
        <v>2.38250498617903</v>
      </c>
      <c r="R907" s="16" t="n">
        <v>0.12323501130491</v>
      </c>
      <c r="S907" s="16" t="n">
        <v>0.0222774483665591</v>
      </c>
      <c r="T907" s="16" t="n">
        <v>0.00816213345116428</v>
      </c>
      <c r="U907" s="16" t="n">
        <v>0.12958812382901</v>
      </c>
      <c r="V907" s="16" t="n">
        <v>0.168296264713</v>
      </c>
      <c r="W907" s="6" t="s">
        <v>682</v>
      </c>
      <c r="X907" s="16" t="n">
        <v>4.9</v>
      </c>
      <c r="Y907" s="16" t="n">
        <v>0.521232527293133</v>
      </c>
      <c r="Z907" s="16" t="n">
        <f aca="false">(G907-E907)/SQRT(H907^2/D907+F907^2/C907)</f>
        <v>1.37744893727129</v>
      </c>
      <c r="AA907" s="24" t="n">
        <f aca="false">ABS(K907-Z907)</f>
        <v>9.54791801177635E-015</v>
      </c>
    </row>
    <row r="908" customFormat="false" ht="15" hidden="false" customHeight="false" outlineLevel="0" collapsed="false">
      <c r="A908" s="17" t="n">
        <v>1303</v>
      </c>
      <c r="B908" s="6" t="s">
        <v>601</v>
      </c>
      <c r="C908" s="6" t="n">
        <v>99</v>
      </c>
      <c r="D908" s="6" t="n">
        <v>495</v>
      </c>
      <c r="E908" s="16" t="n">
        <v>0.483043248304213</v>
      </c>
      <c r="F908" s="16" t="n">
        <v>0.0549994812841405</v>
      </c>
      <c r="G908" s="16" t="n">
        <v>0.491340047000635</v>
      </c>
      <c r="H908" s="16" t="n">
        <v>0.0463647228758962</v>
      </c>
      <c r="I908" s="23" t="n">
        <f aca="false">G908-E908</f>
        <v>0.00829679869642158</v>
      </c>
      <c r="J908" s="17" t="n">
        <f aca="false">100*(G908-E908)/E908</f>
        <v>1.71760990875011</v>
      </c>
      <c r="K908" s="16" t="n">
        <v>1.40446732093273</v>
      </c>
      <c r="L908" s="17" t="n">
        <v>127.327081355058</v>
      </c>
      <c r="M908" s="16" t="n">
        <v>0.162614451866507</v>
      </c>
      <c r="N908" s="16" t="n">
        <v>0.210636845481832</v>
      </c>
      <c r="O908" s="6" t="str">
        <f aca="false">IF(N908&lt;0.05,"Yes","No")</f>
        <v>No</v>
      </c>
      <c r="P908" s="16" t="n">
        <v>0.17298497187251</v>
      </c>
      <c r="Q908" s="16" t="n">
        <v>2.47498328688356</v>
      </c>
      <c r="R908" s="16" t="n">
        <v>0.116204927824029</v>
      </c>
      <c r="S908" s="16" t="n">
        <v>0.022260263100243</v>
      </c>
      <c r="T908" s="16" t="n">
        <v>0.00829658768182493</v>
      </c>
      <c r="U908" s="16" t="n">
        <v>0.122558811910255</v>
      </c>
      <c r="V908" s="16" t="n">
        <v>0.159958673096044</v>
      </c>
      <c r="W908" s="6" t="s">
        <v>682</v>
      </c>
      <c r="X908" s="16" t="n">
        <v>5.4</v>
      </c>
      <c r="Y908" s="16" t="n">
        <v>0.522375267829813</v>
      </c>
      <c r="Z908" s="16" t="n">
        <f aca="false">(G908-E908)/SQRT(H908^2/D908+F908^2/C908)</f>
        <v>1.40446732093272</v>
      </c>
      <c r="AA908" s="24" t="n">
        <f aca="false">ABS(K908-Z908)</f>
        <v>9.76996261670138E-015</v>
      </c>
    </row>
    <row r="909" customFormat="false" ht="15" hidden="false" customHeight="false" outlineLevel="0" collapsed="false">
      <c r="A909" s="17" t="n">
        <v>1304</v>
      </c>
      <c r="B909" s="6" t="s">
        <v>601</v>
      </c>
      <c r="C909" s="6" t="n">
        <v>99</v>
      </c>
      <c r="D909" s="6" t="n">
        <v>495</v>
      </c>
      <c r="E909" s="16" t="n">
        <v>0.481888556721235</v>
      </c>
      <c r="F909" s="16" t="n">
        <v>0.0548215052439894</v>
      </c>
      <c r="G909" s="16" t="n">
        <v>0.490324159643867</v>
      </c>
      <c r="H909" s="16" t="n">
        <v>0.0462420549771913</v>
      </c>
      <c r="I909" s="23" t="n">
        <f aca="false">G909-E909</f>
        <v>0.00843560292263229</v>
      </c>
      <c r="J909" s="17" t="n">
        <f aca="false">100*(G909-E909)/E909</f>
        <v>1.75052982789798</v>
      </c>
      <c r="K909" s="16" t="n">
        <v>1.43249409826281</v>
      </c>
      <c r="L909" s="17" t="n">
        <v>127.363421093167</v>
      </c>
      <c r="M909" s="16" t="n">
        <v>0.154452302894597</v>
      </c>
      <c r="N909" s="16" t="n">
        <v>0.20068292416917</v>
      </c>
      <c r="O909" s="6" t="str">
        <f aca="false">IF(N909&lt;0.05,"Yes","No")</f>
        <v>No</v>
      </c>
      <c r="P909" s="16" t="n">
        <v>0.176368318339996</v>
      </c>
      <c r="Q909" s="16" t="n">
        <v>2.57274455608944</v>
      </c>
      <c r="R909" s="16" t="n">
        <v>0.109252295136183</v>
      </c>
      <c r="S909" s="16" t="n">
        <v>0.0218678058949477</v>
      </c>
      <c r="T909" s="16" t="n">
        <v>0.00843538909532225</v>
      </c>
      <c r="U909" s="16" t="n">
        <v>0.115597647064762</v>
      </c>
      <c r="V909" s="16" t="n">
        <v>0.151627144806996</v>
      </c>
      <c r="W909" s="6" t="s">
        <v>682</v>
      </c>
      <c r="X909" s="16" t="n">
        <v>5.8</v>
      </c>
      <c r="Y909" s="16" t="n">
        <v>0.52368125701459</v>
      </c>
      <c r="Z909" s="16" t="n">
        <f aca="false">(G909-E909)/SQRT(H909^2/D909+F909^2/C909)</f>
        <v>1.43249409826282</v>
      </c>
      <c r="AA909" s="24" t="n">
        <f aca="false">ABS(K909-Z909)</f>
        <v>8.88178419700125E-015</v>
      </c>
    </row>
    <row r="910" customFormat="false" ht="15" hidden="false" customHeight="false" outlineLevel="0" collapsed="false">
      <c r="A910" s="17" t="n">
        <v>1305</v>
      </c>
      <c r="B910" s="6" t="s">
        <v>601</v>
      </c>
      <c r="C910" s="6" t="n">
        <v>99</v>
      </c>
      <c r="D910" s="6" t="n">
        <v>495</v>
      </c>
      <c r="E910" s="16" t="n">
        <v>0.480695363548067</v>
      </c>
      <c r="F910" s="16" t="n">
        <v>0.054637859891055</v>
      </c>
      <c r="G910" s="16" t="n">
        <v>0.489276139904754</v>
      </c>
      <c r="H910" s="16" t="n">
        <v>0.0461172779522367</v>
      </c>
      <c r="I910" s="23" t="n">
        <f aca="false">G910-E910</f>
        <v>0.00858077635668741</v>
      </c>
      <c r="J910" s="17" t="n">
        <f aca="false">100*(G910-E910)/E910</f>
        <v>1.78507574804794</v>
      </c>
      <c r="K910" s="16" t="n">
        <v>1.4619253457533</v>
      </c>
      <c r="L910" s="17" t="n">
        <v>127.403591659688</v>
      </c>
      <c r="M910" s="16" t="n">
        <v>0.146223912406409</v>
      </c>
      <c r="N910" s="16" t="n">
        <v>0.190658698782208</v>
      </c>
      <c r="O910" s="6" t="str">
        <f aca="false">IF(N910&lt;0.05,"Yes","No")</f>
        <v>No</v>
      </c>
      <c r="P910" s="16" t="n">
        <v>0.179914570906491</v>
      </c>
      <c r="Q910" s="16" t="n">
        <v>2.67724548445115</v>
      </c>
      <c r="R910" s="16" t="n">
        <v>0.102323147893929</v>
      </c>
      <c r="S910" s="16" t="n">
        <v>0.0211004957416698</v>
      </c>
      <c r="T910" s="16" t="n">
        <v>0.00858055948564519</v>
      </c>
      <c r="U910" s="16" t="n">
        <v>0.108649506122506</v>
      </c>
      <c r="V910" s="16" t="n">
        <v>0.143680077366034</v>
      </c>
      <c r="W910" s="6" t="s">
        <v>682</v>
      </c>
      <c r="X910" s="16" t="n">
        <v>6.4</v>
      </c>
      <c r="Y910" s="16" t="n">
        <v>0.52472196714621</v>
      </c>
      <c r="Z910" s="16" t="n">
        <f aca="false">(G910-E910)/SQRT(H910^2/D910+F910^2/C910)</f>
        <v>1.46192534575329</v>
      </c>
      <c r="AA910" s="24" t="n">
        <f aca="false">ABS(K910-Z910)</f>
        <v>9.76996261670138E-015</v>
      </c>
    </row>
    <row r="911" customFormat="false" ht="15" hidden="false" customHeight="false" outlineLevel="0" collapsed="false">
      <c r="A911" s="17" t="n">
        <v>1306</v>
      </c>
      <c r="B911" s="6" t="s">
        <v>601</v>
      </c>
      <c r="C911" s="6" t="n">
        <v>99</v>
      </c>
      <c r="D911" s="6" t="n">
        <v>495</v>
      </c>
      <c r="E911" s="16" t="n">
        <v>0.479454840072478</v>
      </c>
      <c r="F911" s="16" t="n">
        <v>0.0544496503942252</v>
      </c>
      <c r="G911" s="16" t="n">
        <v>0.488183132205347</v>
      </c>
      <c r="H911" s="16" t="n">
        <v>0.0459902518151771</v>
      </c>
      <c r="I911" s="23" t="n">
        <f aca="false">G911-E911</f>
        <v>0.00872829213286891</v>
      </c>
      <c r="J911" s="17" t="n">
        <f aca="false">100*(G911-E911)/E911</f>
        <v>1.82046178354347</v>
      </c>
      <c r="K911" s="16" t="n">
        <v>1.49206913029597</v>
      </c>
      <c r="L911" s="17" t="n">
        <v>127.446214861905</v>
      </c>
      <c r="M911" s="16" t="n">
        <v>0.138152277124173</v>
      </c>
      <c r="N911" s="16" t="n">
        <v>0.180846064945724</v>
      </c>
      <c r="O911" s="6" t="str">
        <f aca="false">IF(N911&lt;0.05,"Yes","No")</f>
        <v>No</v>
      </c>
      <c r="P911" s="16" t="n">
        <v>0.183540692712311</v>
      </c>
      <c r="Q911" s="16" t="n">
        <v>2.78625109988473</v>
      </c>
      <c r="R911" s="16" t="n">
        <v>0.0956051047780863</v>
      </c>
      <c r="S911" s="16" t="n">
        <v>0.0202216225850958</v>
      </c>
      <c r="T911" s="16" t="n">
        <v>0.00872807201020778</v>
      </c>
      <c r="U911" s="16" t="n">
        <v>0.101901619467645</v>
      </c>
      <c r="V911" s="16" t="n">
        <v>0.135955146684914</v>
      </c>
      <c r="W911" s="6" t="s">
        <v>682</v>
      </c>
      <c r="X911" s="16" t="n">
        <v>6.8</v>
      </c>
      <c r="Y911" s="16" t="n">
        <v>0.525987144168962</v>
      </c>
      <c r="Z911" s="16" t="n">
        <f aca="false">(G911-E911)/SQRT(H911^2/D911+F911^2/C911)</f>
        <v>1.49206913029597</v>
      </c>
      <c r="AA911" s="24" t="n">
        <f aca="false">ABS(K911-Z911)</f>
        <v>0</v>
      </c>
    </row>
    <row r="912" customFormat="false" ht="15" hidden="false" customHeight="false" outlineLevel="0" collapsed="false">
      <c r="A912" s="17" t="n">
        <v>1307</v>
      </c>
      <c r="B912" s="6" t="s">
        <v>601</v>
      </c>
      <c r="C912" s="6" t="n">
        <v>99</v>
      </c>
      <c r="D912" s="6" t="n">
        <v>495</v>
      </c>
      <c r="E912" s="16" t="n">
        <v>0.478179779919711</v>
      </c>
      <c r="F912" s="16" t="n">
        <v>0.0542567941291836</v>
      </c>
      <c r="G912" s="16" t="n">
        <v>0.487057657976343</v>
      </c>
      <c r="H912" s="16" t="n">
        <v>0.0458589906996457</v>
      </c>
      <c r="I912" s="23" t="n">
        <f aca="false">G912-E912</f>
        <v>0.00887787805663221</v>
      </c>
      <c r="J912" s="17" t="n">
        <f aca="false">100*(G912-E912)/E912</f>
        <v>1.85659838191461</v>
      </c>
      <c r="K912" s="16" t="n">
        <v>1.52290345610482</v>
      </c>
      <c r="L912" s="17" t="n">
        <v>127.488754750733</v>
      </c>
      <c r="M912" s="16" t="n">
        <v>0.130259503023894</v>
      </c>
      <c r="N912" s="16" t="n">
        <v>0.171047009908251</v>
      </c>
      <c r="O912" s="6" t="str">
        <f aca="false">IF(N912&lt;0.05,"Yes","No")</f>
        <v>No</v>
      </c>
      <c r="P912" s="16" t="n">
        <v>0.187248664317792</v>
      </c>
      <c r="Q912" s="16" t="n">
        <v>2.89996647272854</v>
      </c>
      <c r="R912" s="16" t="n">
        <v>0.0891062873138119</v>
      </c>
      <c r="S912" s="16" t="n">
        <v>0.0193628548772659</v>
      </c>
      <c r="T912" s="16" t="n">
        <v>0.00887765448284001</v>
      </c>
      <c r="U912" s="16" t="n">
        <v>0.0953616574509954</v>
      </c>
      <c r="V912" s="16" t="n">
        <v>0.128125067592508</v>
      </c>
      <c r="W912" s="6" t="s">
        <v>682</v>
      </c>
      <c r="X912" s="16" t="n">
        <v>7.3</v>
      </c>
      <c r="Y912" s="16" t="n">
        <v>0.527150290786654</v>
      </c>
      <c r="Z912" s="16" t="n">
        <f aca="false">(G912-E912)/SQRT(H912^2/D912+F912^2/C912)</f>
        <v>1.52290345610482</v>
      </c>
      <c r="AA912" s="24" t="n">
        <f aca="false">ABS(K912-Z912)</f>
        <v>9.10382880192628E-015</v>
      </c>
    </row>
    <row r="913" customFormat="false" ht="15" hidden="false" customHeight="false" outlineLevel="0" collapsed="false">
      <c r="A913" s="17" t="n">
        <v>1308</v>
      </c>
      <c r="B913" s="6" t="s">
        <v>601</v>
      </c>
      <c r="C913" s="6" t="n">
        <v>99</v>
      </c>
      <c r="D913" s="6" t="n">
        <v>495</v>
      </c>
      <c r="E913" s="16" t="n">
        <v>0.476861064181183</v>
      </c>
      <c r="F913" s="16" t="n">
        <v>0.0540603126755928</v>
      </c>
      <c r="G913" s="16" t="n">
        <v>0.485892411855736</v>
      </c>
      <c r="H913" s="16" t="n">
        <v>0.0457276370387111</v>
      </c>
      <c r="I913" s="23" t="n">
        <f aca="false">G913-E913</f>
        <v>0.00903134767455288</v>
      </c>
      <c r="J913" s="17" t="n">
        <f aca="false">100*(G913-E913)/E913</f>
        <v>1.89391593336742</v>
      </c>
      <c r="K913" s="16" t="n">
        <v>1.55471242881036</v>
      </c>
      <c r="L913" s="17" t="n">
        <v>127.535651080505</v>
      </c>
      <c r="M913" s="16" t="n">
        <v>0.122492648230578</v>
      </c>
      <c r="N913" s="16" t="n">
        <v>0.161453609744319</v>
      </c>
      <c r="O913" s="6" t="str">
        <f aca="false">IF(N913&lt;0.05,"Yes","No")</f>
        <v>No</v>
      </c>
      <c r="P913" s="16" t="n">
        <v>0.191064275237151</v>
      </c>
      <c r="Q913" s="16" t="n">
        <v>3.01935725528047</v>
      </c>
      <c r="R913" s="16" t="n">
        <v>0.0827961024207606</v>
      </c>
      <c r="S913" s="16" t="n">
        <v>0.0192223626701802</v>
      </c>
      <c r="T913" s="16" t="n">
        <v>0.00903112038570605</v>
      </c>
      <c r="U913" s="16" t="n">
        <v>0.0889982655275997</v>
      </c>
      <c r="V913" s="16" t="n">
        <v>0.120190583670713</v>
      </c>
      <c r="W913" s="6" t="s">
        <v>682</v>
      </c>
      <c r="X913" s="16" t="n">
        <v>8.1</v>
      </c>
      <c r="Y913" s="16" t="n">
        <v>0.528129782675237</v>
      </c>
      <c r="Z913" s="16" t="n">
        <f aca="false">(G913-E913)/SQRT(H913^2/D913+F913^2/C913)</f>
        <v>1.55471242881037</v>
      </c>
      <c r="AA913" s="24" t="n">
        <f aca="false">ABS(K913-Z913)</f>
        <v>9.32587340685132E-015</v>
      </c>
    </row>
    <row r="914" customFormat="false" ht="15" hidden="false" customHeight="false" outlineLevel="0" collapsed="false">
      <c r="A914" s="17" t="n">
        <v>1309</v>
      </c>
      <c r="B914" s="6" t="s">
        <v>601</v>
      </c>
      <c r="C914" s="6" t="n">
        <v>99</v>
      </c>
      <c r="D914" s="6" t="n">
        <v>495</v>
      </c>
      <c r="E914" s="16" t="n">
        <v>0.475489493271317</v>
      </c>
      <c r="F914" s="16" t="n">
        <v>0.0538627069543929</v>
      </c>
      <c r="G914" s="16" t="n">
        <v>0.484678774530237</v>
      </c>
      <c r="H914" s="16" t="n">
        <v>0.045598153463445</v>
      </c>
      <c r="I914" s="23" t="n">
        <f aca="false">G914-E914</f>
        <v>0.00918928125892021</v>
      </c>
      <c r="J914" s="17" t="n">
        <f aca="false">100*(G914-E914)/E914</f>
        <v>1.93259396662983</v>
      </c>
      <c r="K914" s="16" t="n">
        <v>1.58753925657742</v>
      </c>
      <c r="L914" s="17" t="n">
        <v>127.586762263282</v>
      </c>
      <c r="M914" s="16" t="n">
        <v>0.114865766665197</v>
      </c>
      <c r="N914" s="16" t="n">
        <v>0.151972906652128</v>
      </c>
      <c r="O914" s="6" t="str">
        <f aca="false">IF(N914&lt;0.05,"Yes","No")</f>
        <v>No</v>
      </c>
      <c r="P914" s="16" t="n">
        <v>0.194992465942903</v>
      </c>
      <c r="Q914" s="16" t="n">
        <v>3.14478662041729</v>
      </c>
      <c r="R914" s="16" t="n">
        <v>0.0766840219928573</v>
      </c>
      <c r="S914" s="16" t="n">
        <v>0.0187709128921711</v>
      </c>
      <c r="T914" s="16" t="n">
        <v>0.00918904986388389</v>
      </c>
      <c r="U914" s="16" t="n">
        <v>0.0828203276752558</v>
      </c>
      <c r="V914" s="16" t="n">
        <v>0.112425784174555</v>
      </c>
      <c r="W914" s="6" t="s">
        <v>682</v>
      </c>
      <c r="X914" s="16" t="n">
        <v>8.3</v>
      </c>
      <c r="Y914" s="16" t="n">
        <v>0.529190898887869</v>
      </c>
      <c r="Z914" s="16" t="n">
        <f aca="false">(G914-E914)/SQRT(H914^2/D914+F914^2/C914)</f>
        <v>1.58753925657743</v>
      </c>
      <c r="AA914" s="24" t="n">
        <f aca="false">ABS(K914-Z914)</f>
        <v>9.54791801177635E-015</v>
      </c>
    </row>
    <row r="915" customFormat="false" ht="15" hidden="false" customHeight="false" outlineLevel="0" collapsed="false">
      <c r="A915" s="17" t="n">
        <v>1310</v>
      </c>
      <c r="B915" s="6" t="s">
        <v>601</v>
      </c>
      <c r="C915" s="6" t="n">
        <v>99</v>
      </c>
      <c r="D915" s="6" t="n">
        <v>495</v>
      </c>
      <c r="E915" s="16" t="n">
        <v>0.474092424818964</v>
      </c>
      <c r="F915" s="16" t="n">
        <v>0.0536572590726727</v>
      </c>
      <c r="G915" s="16" t="n">
        <v>0.48344150974293</v>
      </c>
      <c r="H915" s="16" t="n">
        <v>0.0454660230805613</v>
      </c>
      <c r="I915" s="23" t="n">
        <f aca="false">G915-E915</f>
        <v>0.0093490849239658</v>
      </c>
      <c r="J915" s="17" t="n">
        <f aca="false">100*(G915-E915)/E915</f>
        <v>1.97199626792937</v>
      </c>
      <c r="K915" s="16" t="n">
        <v>1.62114407711191</v>
      </c>
      <c r="L915" s="17" t="n">
        <v>127.643753171443</v>
      </c>
      <c r="M915" s="16" t="n">
        <v>0.107454453009123</v>
      </c>
      <c r="N915" s="16" t="n">
        <v>0.142706577605669</v>
      </c>
      <c r="O915" s="6" t="str">
        <f aca="false">IF(N915&lt;0.05,"Yes","No")</f>
        <v>No</v>
      </c>
      <c r="P915" s="16" t="n">
        <v>0.198999601790272</v>
      </c>
      <c r="Q915" s="16" t="n">
        <v>3.27536674063014</v>
      </c>
      <c r="R915" s="16" t="n">
        <v>0.07083419954264</v>
      </c>
      <c r="S915" s="16" t="n">
        <v>0.0184725277685792</v>
      </c>
      <c r="T915" s="16" t="n">
        <v>0.00934884929368866</v>
      </c>
      <c r="U915" s="16" t="n">
        <v>0.0768922505903069</v>
      </c>
      <c r="V915" s="16" t="n">
        <v>0.104989418881433</v>
      </c>
      <c r="W915" s="6" t="s">
        <v>682</v>
      </c>
      <c r="X915" s="16" t="n">
        <v>8.8</v>
      </c>
      <c r="Y915" s="16" t="n">
        <v>0.530354045505561</v>
      </c>
      <c r="Z915" s="16" t="n">
        <f aca="false">(G915-E915)/SQRT(H915^2/D915+F915^2/C915)</f>
        <v>1.62114407711192</v>
      </c>
      <c r="AA915" s="24" t="n">
        <f aca="false">ABS(K915-Z915)</f>
        <v>9.76996261670138E-015</v>
      </c>
    </row>
    <row r="916" customFormat="false" ht="15" hidden="false" customHeight="false" outlineLevel="0" collapsed="false">
      <c r="A916" s="17" t="n">
        <v>1311</v>
      </c>
      <c r="B916" s="6" t="s">
        <v>601</v>
      </c>
      <c r="C916" s="6" t="n">
        <v>99</v>
      </c>
      <c r="D916" s="6" t="n">
        <v>495</v>
      </c>
      <c r="E916" s="16" t="n">
        <v>0.472631617928996</v>
      </c>
      <c r="F916" s="16" t="n">
        <v>0.053442994934925</v>
      </c>
      <c r="G916" s="16" t="n">
        <v>0.482145309929896</v>
      </c>
      <c r="H916" s="16" t="n">
        <v>0.0453272218765571</v>
      </c>
      <c r="I916" s="23" t="n">
        <f aca="false">G916-E916</f>
        <v>0.00951369200089969</v>
      </c>
      <c r="J916" s="17" t="n">
        <f aca="false">100*(G916-E916)/E916</f>
        <v>2.01291907693085</v>
      </c>
      <c r="K916" s="16" t="n">
        <v>1.65610469875457</v>
      </c>
      <c r="L916" s="17" t="n">
        <v>127.702349600679</v>
      </c>
      <c r="M916" s="16" t="n">
        <v>0.10015584362217</v>
      </c>
      <c r="N916" s="16" t="n">
        <v>0.133689598125909</v>
      </c>
      <c r="O916" s="6" t="str">
        <f aca="false">IF(N916&lt;0.05,"Yes","No")</f>
        <v>No</v>
      </c>
      <c r="P916" s="16" t="n">
        <v>0.20316491598959</v>
      </c>
      <c r="Q916" s="16" t="n">
        <v>3.41391690258394</v>
      </c>
      <c r="R916" s="16" t="n">
        <v>0.0651474880844263</v>
      </c>
      <c r="S916" s="16" t="n">
        <v>0.0182419988994826</v>
      </c>
      <c r="T916" s="16" t="n">
        <v>0.00951345172874291</v>
      </c>
      <c r="U916" s="16" t="n">
        <v>0.0711129722043271</v>
      </c>
      <c r="V916" s="16" t="n">
        <v>0.097606040280449</v>
      </c>
      <c r="W916" s="6" t="s">
        <v>682</v>
      </c>
      <c r="X916" s="16" t="n">
        <v>9.2</v>
      </c>
      <c r="Y916" s="16" t="n">
        <v>0.531598816447301</v>
      </c>
      <c r="Z916" s="16" t="n">
        <f aca="false">(G916-E916)/SQRT(H916^2/D916+F916^2/C916)</f>
        <v>1.65610469875457</v>
      </c>
      <c r="AA916" s="24" t="n">
        <f aca="false">ABS(K916-Z916)</f>
        <v>0</v>
      </c>
    </row>
    <row r="917" customFormat="false" ht="15" hidden="false" customHeight="false" outlineLevel="0" collapsed="false">
      <c r="A917" s="17" t="n">
        <v>1312</v>
      </c>
      <c r="B917" s="6" t="s">
        <v>601</v>
      </c>
      <c r="C917" s="6" t="n">
        <v>99</v>
      </c>
      <c r="D917" s="6" t="n">
        <v>495</v>
      </c>
      <c r="E917" s="16" t="n">
        <v>0.471129794012417</v>
      </c>
      <c r="F917" s="16" t="n">
        <v>0.0532222870089168</v>
      </c>
      <c r="G917" s="16" t="n">
        <v>0.480811535770243</v>
      </c>
      <c r="H917" s="16" t="n">
        <v>0.0451846111448123</v>
      </c>
      <c r="I917" s="23" t="n">
        <f aca="false">G917-E917</f>
        <v>0.00968174175782638</v>
      </c>
      <c r="J917" s="17" t="n">
        <f aca="false">100*(G917-E917)/E917</f>
        <v>2.05500519832783</v>
      </c>
      <c r="K917" s="16" t="n">
        <v>1.69213685923756</v>
      </c>
      <c r="L917" s="17" t="n">
        <v>127.763772341495</v>
      </c>
      <c r="M917" s="16" t="n">
        <v>0.0930573286374972</v>
      </c>
      <c r="N917" s="16" t="n">
        <v>0.124769270878993</v>
      </c>
      <c r="O917" s="6" t="str">
        <f aca="false">IF(N917&lt;0.05,"Yes","No")</f>
        <v>No</v>
      </c>
      <c r="P917" s="16" t="n">
        <v>0.207450397752095</v>
      </c>
      <c r="Q917" s="16" t="n">
        <v>3.55945956439434</v>
      </c>
      <c r="R917" s="16" t="n">
        <v>0.0596961245307921</v>
      </c>
      <c r="S917" s="16" t="n">
        <v>0.0175982045699328</v>
      </c>
      <c r="T917" s="16" t="n">
        <v>0.0096814965119408</v>
      </c>
      <c r="U917" s="16" t="n">
        <v>0.0655551675265446</v>
      </c>
      <c r="V917" s="16" t="n">
        <v>0.0904506253651404</v>
      </c>
      <c r="W917" s="6" t="s">
        <v>682</v>
      </c>
      <c r="X917" s="17" t="n">
        <v>10.1</v>
      </c>
      <c r="Y917" s="16" t="n">
        <v>0.532986429956127</v>
      </c>
      <c r="Z917" s="16" t="n">
        <f aca="false">(G917-E917)/SQRT(H917^2/D917+F917^2/C917)</f>
        <v>1.69213685923756</v>
      </c>
      <c r="AA917" s="24" t="n">
        <f aca="false">ABS(K917-Z917)</f>
        <v>0</v>
      </c>
    </row>
    <row r="918" customFormat="false" ht="15" hidden="false" customHeight="false" outlineLevel="0" collapsed="false">
      <c r="A918" s="17" t="n">
        <v>1313</v>
      </c>
      <c r="B918" s="6" t="s">
        <v>601</v>
      </c>
      <c r="C918" s="6" t="n">
        <v>99</v>
      </c>
      <c r="D918" s="6" t="n">
        <v>495</v>
      </c>
      <c r="E918" s="16" t="n">
        <v>0.469574502020171</v>
      </c>
      <c r="F918" s="16" t="n">
        <v>0.0529983084390106</v>
      </c>
      <c r="G918" s="16" t="n">
        <v>0.479428394996759</v>
      </c>
      <c r="H918" s="16" t="n">
        <v>0.0450426084910589</v>
      </c>
      <c r="I918" s="23" t="n">
        <f aca="false">G918-E918</f>
        <v>0.00985389297658762</v>
      </c>
      <c r="J918" s="17" t="n">
        <f aca="false">100*(G918-E918)/E918</f>
        <v>2.09847275228848</v>
      </c>
      <c r="K918" s="16" t="n">
        <v>1.72926988314736</v>
      </c>
      <c r="L918" s="17" t="n">
        <v>127.830473206762</v>
      </c>
      <c r="M918" s="16" t="n">
        <v>0.0861748350792608</v>
      </c>
      <c r="N918" s="16" t="n">
        <v>0.115985476298224</v>
      </c>
      <c r="O918" s="6" t="str">
        <f aca="false">IF(N918&lt;0.05,"Yes","No")</f>
        <v>No</v>
      </c>
      <c r="P918" s="16" t="n">
        <v>0.211853579242156</v>
      </c>
      <c r="Q918" s="16" t="n">
        <v>3.71216380167115</v>
      </c>
      <c r="R918" s="16" t="n">
        <v>0.0544956593868623</v>
      </c>
      <c r="S918" s="16" t="n">
        <v>0.0178785832690422</v>
      </c>
      <c r="T918" s="16" t="n">
        <v>0.00985364223708453</v>
      </c>
      <c r="U918" s="16" t="n">
        <v>0.0602343635069038</v>
      </c>
      <c r="V918" s="16" t="n">
        <v>0.0836035448542617</v>
      </c>
      <c r="W918" s="6" t="s">
        <v>682</v>
      </c>
      <c r="X918" s="17" t="n">
        <v>10.8</v>
      </c>
      <c r="Y918" s="16" t="n">
        <v>0.534394449545965</v>
      </c>
      <c r="Z918" s="16" t="n">
        <f aca="false">(G918-E918)/SQRT(H918^2/D918+F918^2/C918)</f>
        <v>1.72926988314738</v>
      </c>
      <c r="AA918" s="24" t="n">
        <f aca="false">ABS(K918-Z918)</f>
        <v>1.93178806284777E-014</v>
      </c>
    </row>
    <row r="919" customFormat="false" ht="15" hidden="false" customHeight="false" outlineLevel="0" collapsed="false">
      <c r="A919" s="17" t="n">
        <v>1314</v>
      </c>
      <c r="B919" s="6" t="s">
        <v>601</v>
      </c>
      <c r="C919" s="6" t="n">
        <v>99</v>
      </c>
      <c r="D919" s="6" t="n">
        <v>495</v>
      </c>
      <c r="E919" s="16" t="n">
        <v>0.467964983046657</v>
      </c>
      <c r="F919" s="16" t="n">
        <v>0.0527676877549574</v>
      </c>
      <c r="G919" s="16" t="n">
        <v>0.477995518482093</v>
      </c>
      <c r="H919" s="16" t="n">
        <v>0.0448970931707247</v>
      </c>
      <c r="I919" s="23" t="n">
        <f aca="false">G919-E919</f>
        <v>0.0100305354354359</v>
      </c>
      <c r="J919" s="17" t="n">
        <f aca="false">100*(G919-E919)/E919</f>
        <v>2.14343717987888</v>
      </c>
      <c r="K919" s="16" t="n">
        <v>1.76771097408857</v>
      </c>
      <c r="L919" s="17" t="n">
        <v>127.900805027972</v>
      </c>
      <c r="M919" s="16" t="n">
        <v>0.0794938385359895</v>
      </c>
      <c r="N919" s="16" t="n">
        <v>0.107406144542839</v>
      </c>
      <c r="O919" s="6" t="str">
        <f aca="false">IF(N919&lt;0.05,"Yes","No")</f>
        <v>No</v>
      </c>
      <c r="P919" s="16" t="n">
        <v>0.216402654456702</v>
      </c>
      <c r="Q919" s="16" t="n">
        <v>3.87329599946975</v>
      </c>
      <c r="R919" s="16" t="n">
        <v>0.0495263580947974</v>
      </c>
      <c r="S919" s="16" t="n">
        <v>0.0177519640479635</v>
      </c>
      <c r="T919" s="16" t="n">
        <v>0.0100302786397138</v>
      </c>
      <c r="U919" s="16" t="n">
        <v>0.055130038787233</v>
      </c>
      <c r="V919" s="16" t="n">
        <v>0.076874556077815</v>
      </c>
      <c r="W919" s="6" t="s">
        <v>682</v>
      </c>
      <c r="X919" s="17" t="n">
        <v>12.3</v>
      </c>
      <c r="Y919" s="16" t="n">
        <v>0.536128966431997</v>
      </c>
      <c r="Z919" s="16" t="n">
        <f aca="false">(G919-E919)/SQRT(H919^2/D919+F919^2/C919)</f>
        <v>1.76771097408859</v>
      </c>
      <c r="AA919" s="24" t="n">
        <f aca="false">ABS(K919-Z919)</f>
        <v>1.97619698383278E-014</v>
      </c>
    </row>
    <row r="920" customFormat="false" ht="15" hidden="false" customHeight="false" outlineLevel="0" collapsed="false">
      <c r="A920" s="17" t="n">
        <v>1315</v>
      </c>
      <c r="B920" s="6" t="s">
        <v>601</v>
      </c>
      <c r="C920" s="6" t="n">
        <v>99</v>
      </c>
      <c r="D920" s="6" t="n">
        <v>495</v>
      </c>
      <c r="E920" s="16" t="n">
        <v>0.466303809423639</v>
      </c>
      <c r="F920" s="16" t="n">
        <v>0.0525312079404345</v>
      </c>
      <c r="G920" s="16" t="n">
        <v>0.476513550919716</v>
      </c>
      <c r="H920" s="16" t="n">
        <v>0.0447513858789119</v>
      </c>
      <c r="I920" s="23" t="n">
        <f aca="false">G920-E920</f>
        <v>0.0102097414960765</v>
      </c>
      <c r="J920" s="17" t="n">
        <f aca="false">100*(G920-E920)/E920</f>
        <v>2.18950420085479</v>
      </c>
      <c r="K920" s="16" t="n">
        <v>1.80710891185115</v>
      </c>
      <c r="L920" s="17" t="n">
        <v>127.978576400791</v>
      </c>
      <c r="M920" s="16" t="n">
        <v>0.0730944544824237</v>
      </c>
      <c r="N920" s="16" t="n">
        <v>0.099270490541417</v>
      </c>
      <c r="O920" s="6" t="str">
        <f aca="false">IF(N920&lt;0.05,"Yes","No")</f>
        <v>No</v>
      </c>
      <c r="P920" s="16" t="n">
        <v>0.221045030575199</v>
      </c>
      <c r="Q920" s="16" t="n">
        <v>4.04126222615842</v>
      </c>
      <c r="R920" s="16" t="n">
        <v>0.0448536774018429</v>
      </c>
      <c r="S920" s="16" t="n">
        <v>0.0176348649897699</v>
      </c>
      <c r="T920" s="16" t="n">
        <v>0.0102094782078759</v>
      </c>
      <c r="U920" s="16" t="n">
        <v>0.0503094544771745</v>
      </c>
      <c r="V920" s="16" t="n">
        <v>0.070527272631553</v>
      </c>
      <c r="W920" s="6" t="s">
        <v>682</v>
      </c>
      <c r="X920" s="17" t="n">
        <v>13.4</v>
      </c>
      <c r="Y920" s="16" t="n">
        <v>0.537434955616774</v>
      </c>
      <c r="Z920" s="16" t="n">
        <f aca="false">(G920-E920)/SQRT(H920^2/D920+F920^2/C920)</f>
        <v>1.80710891185115</v>
      </c>
      <c r="AA920" s="24" t="n">
        <f aca="false">ABS(K920-Z920)</f>
        <v>0</v>
      </c>
    </row>
    <row r="921" customFormat="false" ht="15" hidden="false" customHeight="false" outlineLevel="0" collapsed="false">
      <c r="A921" s="17" t="n">
        <v>1316</v>
      </c>
      <c r="B921" s="6" t="s">
        <v>601</v>
      </c>
      <c r="C921" s="6" t="n">
        <v>99</v>
      </c>
      <c r="D921" s="6" t="n">
        <v>495</v>
      </c>
      <c r="E921" s="16" t="n">
        <v>0.464595058951715</v>
      </c>
      <c r="F921" s="16" t="n">
        <v>0.0522930487761148</v>
      </c>
      <c r="G921" s="16" t="n">
        <v>0.474987390065434</v>
      </c>
      <c r="H921" s="16" t="n">
        <v>0.0446092155207284</v>
      </c>
      <c r="I921" s="23" t="n">
        <f aca="false">G921-E921</f>
        <v>0.010392331113719</v>
      </c>
      <c r="J921" s="17" t="n">
        <f aca="false">100*(G921-E921)/E921</f>
        <v>2.23685786438789</v>
      </c>
      <c r="K921" s="16" t="n">
        <v>1.84748498423825</v>
      </c>
      <c r="L921" s="17" t="n">
        <v>128.064175570559</v>
      </c>
      <c r="M921" s="16" t="n">
        <v>0.0669844747091457</v>
      </c>
      <c r="N921" s="16" t="n">
        <v>0.0914137894664689</v>
      </c>
      <c r="O921" s="6" t="str">
        <f aca="false">IF(N921&lt;0.05,"Yes","No")</f>
        <v>No</v>
      </c>
      <c r="P921" s="16" t="n">
        <v>0.22578117815306</v>
      </c>
      <c r="Q921" s="16" t="n">
        <v>4.21629500403186</v>
      </c>
      <c r="R921" s="16" t="n">
        <v>0.0404763008881629</v>
      </c>
      <c r="S921" s="16" t="n">
        <v>0.0174850438252001</v>
      </c>
      <c r="T921" s="16" t="n">
        <v>0.0103920606680671</v>
      </c>
      <c r="U921" s="16" t="n">
        <v>0.0457718697824496</v>
      </c>
      <c r="V921" s="16" t="n">
        <v>0.0644674222288023</v>
      </c>
      <c r="W921" s="6" t="s">
        <v>682</v>
      </c>
      <c r="X921" s="17" t="n">
        <v>15.1</v>
      </c>
      <c r="Y921" s="16" t="n">
        <v>0.538945005611672</v>
      </c>
      <c r="Z921" s="16" t="n">
        <f aca="false">(G921-E921)/SQRT(H921^2/D921+F921^2/C921)</f>
        <v>1.84748498423826</v>
      </c>
      <c r="AA921" s="24" t="n">
        <f aca="false">ABS(K921-Z921)</f>
        <v>9.54791801177635E-015</v>
      </c>
    </row>
    <row r="922" customFormat="false" ht="15" hidden="false" customHeight="false" outlineLevel="0" collapsed="false">
      <c r="A922" s="17" t="n">
        <v>1317</v>
      </c>
      <c r="B922" s="6" t="s">
        <v>601</v>
      </c>
      <c r="C922" s="6" t="n">
        <v>99</v>
      </c>
      <c r="D922" s="6" t="n">
        <v>495</v>
      </c>
      <c r="E922" s="16" t="n">
        <v>0.462843436183351</v>
      </c>
      <c r="F922" s="16" t="n">
        <v>0.0520472794574501</v>
      </c>
      <c r="G922" s="16" t="n">
        <v>0.473420837070003</v>
      </c>
      <c r="H922" s="16" t="n">
        <v>0.0444611735374238</v>
      </c>
      <c r="I922" s="23" t="n">
        <f aca="false">G922-E922</f>
        <v>0.0105774008866513</v>
      </c>
      <c r="J922" s="17" t="n">
        <f aca="false">100*(G922-E922)/E922</f>
        <v>2.28530860756577</v>
      </c>
      <c r="K922" s="16" t="n">
        <v>1.88893156562551</v>
      </c>
      <c r="L922" s="17" t="n">
        <v>128.15158865675</v>
      </c>
      <c r="M922" s="16" t="n">
        <v>0.061160910784246</v>
      </c>
      <c r="N922" s="16" t="n">
        <v>0.0843169774000662</v>
      </c>
      <c r="O922" s="6" t="str">
        <f aca="false">IF(N922&lt;0.05,"Yes","No")</f>
        <v>No</v>
      </c>
      <c r="P922" s="16" t="n">
        <v>0.230635555370475</v>
      </c>
      <c r="Q922" s="16" t="n">
        <v>4.39954779568802</v>
      </c>
      <c r="R922" s="16" t="n">
        <v>0.0363719138449307</v>
      </c>
      <c r="S922" s="16" t="n">
        <v>0.0177379251627978</v>
      </c>
      <c r="T922" s="16" t="n">
        <v>0.0105771227860691</v>
      </c>
      <c r="U922" s="16" t="n">
        <v>0.0414948028065633</v>
      </c>
      <c r="V922" s="16" t="n">
        <v>0.0587983035720533</v>
      </c>
      <c r="W922" s="6" t="s">
        <v>682</v>
      </c>
      <c r="X922" s="17" t="n">
        <v>16.6</v>
      </c>
      <c r="Y922" s="16" t="n">
        <v>0.540230588715437</v>
      </c>
      <c r="Z922" s="16" t="n">
        <f aca="false">(G922-E922)/SQRT(H922^2/D922+F922^2/C922)</f>
        <v>1.88893156562552</v>
      </c>
      <c r="AA922" s="24" t="n">
        <f aca="false">ABS(K922-Z922)</f>
        <v>9.76996261670138E-015</v>
      </c>
    </row>
    <row r="923" customFormat="false" ht="15" hidden="false" customHeight="false" outlineLevel="0" collapsed="false">
      <c r="A923" s="17" t="n">
        <v>1318</v>
      </c>
      <c r="B923" s="6" t="s">
        <v>601</v>
      </c>
      <c r="C923" s="6" t="n">
        <v>99</v>
      </c>
      <c r="D923" s="6" t="n">
        <v>495</v>
      </c>
      <c r="E923" s="16" t="n">
        <v>0.461043122139844</v>
      </c>
      <c r="F923" s="16" t="n">
        <v>0.0517925616852193</v>
      </c>
      <c r="G923" s="16" t="n">
        <v>0.47180667910913</v>
      </c>
      <c r="H923" s="16" t="n">
        <v>0.0443083428552282</v>
      </c>
      <c r="I923" s="23" t="n">
        <f aca="false">G923-E923</f>
        <v>0.0107635569692862</v>
      </c>
      <c r="J923" s="17" t="n">
        <f aca="false">100*(G923-E923)/E923</f>
        <v>2.33460959559037</v>
      </c>
      <c r="K923" s="16" t="n">
        <v>1.93126873302713</v>
      </c>
      <c r="L923" s="17" t="n">
        <v>128.24407036997</v>
      </c>
      <c r="M923" s="16" t="n">
        <v>0.0556561475776911</v>
      </c>
      <c r="N923" s="16" t="n">
        <v>0.0773370145904293</v>
      </c>
      <c r="O923" s="6" t="str">
        <f aca="false">IF(N923&lt;0.05,"Yes","No")</f>
        <v>No</v>
      </c>
      <c r="P923" s="16" t="n">
        <v>0.235577681994984</v>
      </c>
      <c r="Q923" s="16" t="n">
        <v>4.59011755650884</v>
      </c>
      <c r="R923" s="16" t="n">
        <v>0.0325639959751578</v>
      </c>
      <c r="S923" s="16" t="n">
        <v>0.0177983261951124</v>
      </c>
      <c r="T923" s="16" t="n">
        <v>0.0107632706379672</v>
      </c>
      <c r="U923" s="16" t="n">
        <v>0.0375036676594568</v>
      </c>
      <c r="V923" s="16" t="n">
        <v>0.0534705368207818</v>
      </c>
      <c r="W923" s="6" t="s">
        <v>682</v>
      </c>
      <c r="X923" s="17" t="n">
        <v>17.4</v>
      </c>
      <c r="Y923" s="16" t="n">
        <v>0.541659014386287</v>
      </c>
      <c r="Z923" s="16" t="n">
        <f aca="false">(G923-E923)/SQRT(H923^2/D923+F923^2/C923)</f>
        <v>1.93126873302713</v>
      </c>
      <c r="AA923" s="24" t="n">
        <f aca="false">ABS(K923-Z923)</f>
        <v>0</v>
      </c>
    </row>
    <row r="924" customFormat="false" ht="15" hidden="false" customHeight="false" outlineLevel="0" collapsed="false">
      <c r="A924" s="17" t="n">
        <v>1319</v>
      </c>
      <c r="B924" s="6" t="s">
        <v>601</v>
      </c>
      <c r="C924" s="6" t="n">
        <v>99</v>
      </c>
      <c r="D924" s="6" t="n">
        <v>495</v>
      </c>
      <c r="E924" s="16" t="n">
        <v>0.459194402502041</v>
      </c>
      <c r="F924" s="16" t="n">
        <v>0.0515365938287136</v>
      </c>
      <c r="G924" s="16" t="n">
        <v>0.470150725347827</v>
      </c>
      <c r="H924" s="16" t="n">
        <v>0.0441586734107271</v>
      </c>
      <c r="I924" s="23" t="n">
        <f aca="false">G924-E924</f>
        <v>0.0109563228457865</v>
      </c>
      <c r="J924" s="17" t="n">
        <f aca="false">100*(G924-E924)/E924</f>
        <v>2.38598789229314</v>
      </c>
      <c r="K924" s="16" t="n">
        <v>1.97522317261975</v>
      </c>
      <c r="L924" s="17" t="n">
        <v>128.343715548214</v>
      </c>
      <c r="M924" s="16" t="n">
        <v>0.0503887734820328</v>
      </c>
      <c r="N924" s="16" t="n">
        <v>0.0704838968613522</v>
      </c>
      <c r="O924" s="6" t="str">
        <f aca="false">IF(N924&lt;0.05,"Yes","No")</f>
        <v>No</v>
      </c>
      <c r="P924" s="16" t="n">
        <v>0.240689941372786</v>
      </c>
      <c r="Q924" s="16" t="n">
        <v>4.79149900460635</v>
      </c>
      <c r="R924" s="16" t="n">
        <v>0.0289903522518867</v>
      </c>
      <c r="S924" s="16" t="n">
        <v>0.0177970289893723</v>
      </c>
      <c r="T924" s="16" t="n">
        <v>0.0109560273715806</v>
      </c>
      <c r="U924" s="16" t="n">
        <v>0.0337341216776244</v>
      </c>
      <c r="V924" s="16" t="n">
        <v>0.0483891089638055</v>
      </c>
      <c r="W924" s="6" t="s">
        <v>683</v>
      </c>
      <c r="X924" s="17" t="n">
        <v>18.6</v>
      </c>
      <c r="Y924" s="16" t="n">
        <v>0.543291500867258</v>
      </c>
      <c r="Z924" s="16" t="n">
        <f aca="false">(G924-E924)/SQRT(H924^2/D924+F924^2/C924)</f>
        <v>1.97522317261975</v>
      </c>
      <c r="AA924" s="24" t="n">
        <f aca="false">ABS(K924-Z924)</f>
        <v>0</v>
      </c>
    </row>
    <row r="925" customFormat="false" ht="15" hidden="false" customHeight="false" outlineLevel="0" collapsed="false">
      <c r="A925" s="17" t="n">
        <v>1320</v>
      </c>
      <c r="B925" s="6" t="s">
        <v>601</v>
      </c>
      <c r="C925" s="6" t="n">
        <v>99</v>
      </c>
      <c r="D925" s="6" t="n">
        <v>495</v>
      </c>
      <c r="E925" s="16" t="n">
        <v>0.457296481939277</v>
      </c>
      <c r="F925" s="16" t="n">
        <v>0.0512790847184519</v>
      </c>
      <c r="G925" s="16" t="n">
        <v>0.468450830259709</v>
      </c>
      <c r="H925" s="16" t="n">
        <v>0.044008306705055</v>
      </c>
      <c r="I925" s="23" t="n">
        <f aca="false">G925-E925</f>
        <v>0.0111543483204313</v>
      </c>
      <c r="J925" s="17" t="n">
        <f aca="false">100*(G925-E925)/E925</f>
        <v>2.43919399360533</v>
      </c>
      <c r="K925" s="16" t="n">
        <v>2.02060772223405</v>
      </c>
      <c r="L925" s="17" t="n">
        <v>128.445446315778</v>
      </c>
      <c r="M925" s="16" t="n">
        <v>0.0453995841840867</v>
      </c>
      <c r="N925" s="16" t="n">
        <v>0.0640164606515209</v>
      </c>
      <c r="O925" s="6" t="str">
        <f aca="false">IF(N925&lt;0.05,"Yes","No")</f>
        <v>No</v>
      </c>
      <c r="P925" s="16" t="n">
        <v>0.245960941975529</v>
      </c>
      <c r="Q925" s="16" t="n">
        <v>5.00366027239199</v>
      </c>
      <c r="R925" s="16" t="n">
        <v>0.0256652746950679</v>
      </c>
      <c r="S925" s="16" t="n">
        <v>0.0177683305786953</v>
      </c>
      <c r="T925" s="16" t="n">
        <v>0.0111540427617714</v>
      </c>
      <c r="U925" s="16" t="n">
        <v>0.0302018730170972</v>
      </c>
      <c r="V925" s="16" t="n">
        <v>0.0435903321896248</v>
      </c>
      <c r="W925" s="6" t="s">
        <v>683</v>
      </c>
      <c r="X925" s="17" t="n">
        <v>19.7</v>
      </c>
      <c r="Y925" s="16" t="n">
        <v>0.545066829915315</v>
      </c>
      <c r="Z925" s="16" t="n">
        <f aca="false">(G925-E925)/SQRT(H925^2/D925+F925^2/C925)</f>
        <v>2.02060772223407</v>
      </c>
      <c r="AA925" s="24" t="n">
        <f aca="false">ABS(K925-Z925)</f>
        <v>1.95399252334028E-014</v>
      </c>
    </row>
    <row r="926" customFormat="false" ht="15" hidden="false" customHeight="false" outlineLevel="0" collapsed="false">
      <c r="A926" s="17" t="n">
        <v>1321</v>
      </c>
      <c r="B926" s="6" t="s">
        <v>601</v>
      </c>
      <c r="C926" s="6" t="n">
        <v>99</v>
      </c>
      <c r="D926" s="6" t="n">
        <v>495</v>
      </c>
      <c r="E926" s="16" t="n">
        <v>0.455367990214415</v>
      </c>
      <c r="F926" s="16" t="n">
        <v>0.0510165329781239</v>
      </c>
      <c r="G926" s="16" t="n">
        <v>0.466721934320951</v>
      </c>
      <c r="H926" s="16" t="n">
        <v>0.0438609548344233</v>
      </c>
      <c r="I926" s="23" t="n">
        <f aca="false">G926-E926</f>
        <v>0.0113539441065355</v>
      </c>
      <c r="J926" s="17" t="n">
        <f aca="false">100*(G926-E926)/E926</f>
        <v>2.4933557804951</v>
      </c>
      <c r="K926" s="16" t="n">
        <v>2.06687643083568</v>
      </c>
      <c r="L926" s="17" t="n">
        <v>128.559120374944</v>
      </c>
      <c r="M926" s="16" t="n">
        <v>0.0407527680590342</v>
      </c>
      <c r="N926" s="16" t="n">
        <v>0.0578915251467416</v>
      </c>
      <c r="O926" s="6" t="str">
        <f aca="false">IF(N926&lt;0.05,"Yes","No")</f>
        <v>No</v>
      </c>
      <c r="P926" s="16" t="n">
        <v>0.251297990444848</v>
      </c>
      <c r="Q926" s="16" t="n">
        <v>5.22316266585431</v>
      </c>
      <c r="R926" s="16" t="n">
        <v>0.0226406387390231</v>
      </c>
      <c r="S926" s="16" t="n">
        <v>0.0180723921197548</v>
      </c>
      <c r="T926" s="16" t="n">
        <v>0.0113536274419026</v>
      </c>
      <c r="U926" s="16" t="n">
        <v>0.0269637553249086</v>
      </c>
      <c r="V926" s="16" t="n">
        <v>0.0391860804029814</v>
      </c>
      <c r="W926" s="6" t="s">
        <v>683</v>
      </c>
      <c r="X926" s="17" t="n">
        <v>21.9</v>
      </c>
      <c r="Y926" s="16" t="n">
        <v>0.546536067748189</v>
      </c>
      <c r="Z926" s="16" t="n">
        <f aca="false">(G926-E926)/SQRT(H926^2/D926+F926^2/C926)</f>
        <v>2.06687643083568</v>
      </c>
      <c r="AA926" s="24" t="n">
        <f aca="false">ABS(K926-Z926)</f>
        <v>0</v>
      </c>
    </row>
    <row r="927" customFormat="false" ht="15" hidden="false" customHeight="false" outlineLevel="0" collapsed="false">
      <c r="A927" s="17" t="n">
        <v>1322</v>
      </c>
      <c r="B927" s="6" t="s">
        <v>601</v>
      </c>
      <c r="C927" s="6" t="n">
        <v>99</v>
      </c>
      <c r="D927" s="6" t="n">
        <v>495</v>
      </c>
      <c r="E927" s="16" t="n">
        <v>0.453390978803538</v>
      </c>
      <c r="F927" s="16" t="n">
        <v>0.050748792663398</v>
      </c>
      <c r="G927" s="16" t="n">
        <v>0.464948684157747</v>
      </c>
      <c r="H927" s="16" t="n">
        <v>0.0437161809221909</v>
      </c>
      <c r="I927" s="23" t="n">
        <f aca="false">G927-E927</f>
        <v>0.0115577053542089</v>
      </c>
      <c r="J927" s="17" t="n">
        <f aca="false">100*(G927-E927)/E927</f>
        <v>2.54916967794744</v>
      </c>
      <c r="K927" s="16" t="n">
        <v>2.11453573717222</v>
      </c>
      <c r="L927" s="17" t="n">
        <v>128.684570071712</v>
      </c>
      <c r="M927" s="16" t="n">
        <v>0.0363984279647972</v>
      </c>
      <c r="N927" s="16" t="n">
        <v>0.0519871496628409</v>
      </c>
      <c r="O927" s="6" t="str">
        <f aca="false">IF(N927&lt;0.05,"Yes","No")</f>
        <v>No</v>
      </c>
      <c r="P927" s="16" t="n">
        <v>0.256761081146228</v>
      </c>
      <c r="Q927" s="16" t="n">
        <v>5.45272896935999</v>
      </c>
      <c r="R927" s="16" t="n">
        <v>0.019871004604822</v>
      </c>
      <c r="S927" s="16" t="n">
        <v>0.0189857854652444</v>
      </c>
      <c r="T927" s="16" t="n">
        <v>0.011557376213112</v>
      </c>
      <c r="U927" s="16" t="n">
        <v>0.0239734087234628</v>
      </c>
      <c r="V927" s="16" t="n">
        <v>0.0350586060719164</v>
      </c>
      <c r="W927" s="6" t="s">
        <v>683</v>
      </c>
      <c r="X927" s="17" t="n">
        <v>24.6</v>
      </c>
      <c r="Y927" s="16" t="n">
        <v>0.548801142740537</v>
      </c>
      <c r="Z927" s="16" t="n">
        <f aca="false">(G927-E927)/SQRT(H927^2/D927+F927^2/C927)</f>
        <v>2.11453573717222</v>
      </c>
      <c r="AA927" s="24" t="n">
        <f aca="false">ABS(K927-Z927)</f>
        <v>0</v>
      </c>
    </row>
    <row r="928" customFormat="false" ht="15" hidden="false" customHeight="false" outlineLevel="0" collapsed="false">
      <c r="A928" s="17" t="n">
        <v>1323</v>
      </c>
      <c r="B928" s="6" t="s">
        <v>601</v>
      </c>
      <c r="C928" s="6" t="n">
        <v>99</v>
      </c>
      <c r="D928" s="6" t="n">
        <v>495</v>
      </c>
      <c r="E928" s="16" t="n">
        <v>0.451378906616057</v>
      </c>
      <c r="F928" s="16" t="n">
        <v>0.0504796607250981</v>
      </c>
      <c r="G928" s="16" t="n">
        <v>0.463143723179596</v>
      </c>
      <c r="H928" s="16" t="n">
        <v>0.0435734427977593</v>
      </c>
      <c r="I928" s="23" t="n">
        <f aca="false">G928-E928</f>
        <v>0.0117648165635388</v>
      </c>
      <c r="J928" s="17" t="n">
        <f aca="false">100*(G928-E928)/E928</f>
        <v>2.60641700156937</v>
      </c>
      <c r="K928" s="16" t="n">
        <v>2.1633300041928</v>
      </c>
      <c r="L928" s="17" t="n">
        <v>128.816436610544</v>
      </c>
      <c r="M928" s="16" t="n">
        <v>0.0323617153913754</v>
      </c>
      <c r="N928" s="16" t="n">
        <v>0.0465061313524486</v>
      </c>
      <c r="O928" s="6" t="str">
        <f aca="false">IF(N928&lt;0.05,"Yes","No")</f>
        <v>Yes</v>
      </c>
      <c r="P928" s="16" t="n">
        <v>0.262331410447154</v>
      </c>
      <c r="Q928" s="16" t="n">
        <v>5.69188489014252</v>
      </c>
      <c r="R928" s="16" t="n">
        <v>0.0173569375451918</v>
      </c>
      <c r="S928" s="16" t="n">
        <v>0.0193200141843539</v>
      </c>
      <c r="T928" s="16" t="n">
        <v>0.0117644738147557</v>
      </c>
      <c r="U928" s="16" t="n">
        <v>0.0212336791379781</v>
      </c>
      <c r="V928" s="16" t="n">
        <v>0.0312697939619593</v>
      </c>
      <c r="W928" s="6" t="s">
        <v>683</v>
      </c>
      <c r="X928" s="17" t="n">
        <v>26.9</v>
      </c>
      <c r="Y928" s="16" t="n">
        <v>0.550229568411387</v>
      </c>
      <c r="Z928" s="16" t="n">
        <f aca="false">(G928-E928)/SQRT(H928^2/D928+F928^2/C928)</f>
        <v>2.1633300041928</v>
      </c>
      <c r="AA928" s="24" t="n">
        <f aca="false">ABS(K928-Z928)</f>
        <v>0</v>
      </c>
    </row>
    <row r="929" customFormat="false" ht="15" hidden="false" customHeight="false" outlineLevel="0" collapsed="false">
      <c r="A929" s="17" t="n">
        <v>1324</v>
      </c>
      <c r="B929" s="6" t="s">
        <v>601</v>
      </c>
      <c r="C929" s="6" t="n">
        <v>99</v>
      </c>
      <c r="D929" s="6" t="n">
        <v>495</v>
      </c>
      <c r="E929" s="16" t="n">
        <v>0.449325685248231</v>
      </c>
      <c r="F929" s="16" t="n">
        <v>0.0502055925670036</v>
      </c>
      <c r="G929" s="16" t="n">
        <v>0.46130198095784</v>
      </c>
      <c r="H929" s="16" t="n">
        <v>0.0434319899817377</v>
      </c>
      <c r="I929" s="23" t="n">
        <f aca="false">G929-E929</f>
        <v>0.0119762957096099</v>
      </c>
      <c r="J929" s="17" t="n">
        <f aca="false">100*(G929-E929)/E929</f>
        <v>2.66539307740522</v>
      </c>
      <c r="K929" s="16" t="n">
        <v>2.21360806202078</v>
      </c>
      <c r="L929" s="17" t="n">
        <v>128.958332617437</v>
      </c>
      <c r="M929" s="16" t="n">
        <v>0.0286136805723642</v>
      </c>
      <c r="N929" s="16" t="n">
        <v>0.0414031287069815</v>
      </c>
      <c r="O929" s="6" t="str">
        <f aca="false">IF(N929&lt;0.05,"Yes","No")</f>
        <v>Yes</v>
      </c>
      <c r="P929" s="16" t="n">
        <v>0.268040029658033</v>
      </c>
      <c r="Q929" s="16" t="n">
        <v>5.94230357156554</v>
      </c>
      <c r="R929" s="16" t="n">
        <v>0.0150749215112773</v>
      </c>
      <c r="S929" s="16" t="n">
        <v>0.0199927215069006</v>
      </c>
      <c r="T929" s="16" t="n">
        <v>0.0119759379035035</v>
      </c>
      <c r="U929" s="16" t="n">
        <v>0.0187214223352409</v>
      </c>
      <c r="V929" s="16" t="n">
        <v>0.027725660722148</v>
      </c>
      <c r="W929" s="6" t="s">
        <v>683</v>
      </c>
      <c r="X929" s="17" t="n">
        <v>28.5</v>
      </c>
      <c r="Y929" s="16" t="n">
        <v>0.551780430568309</v>
      </c>
      <c r="Z929" s="16" t="n">
        <f aca="false">(G929-E929)/SQRT(H929^2/D929+F929^2/C929)</f>
        <v>2.21360806202077</v>
      </c>
      <c r="AA929" s="24" t="n">
        <f aca="false">ABS(K929-Z929)</f>
        <v>9.76996261670138E-015</v>
      </c>
    </row>
    <row r="930" customFormat="false" ht="15" hidden="false" customHeight="false" outlineLevel="0" collapsed="false">
      <c r="A930" s="17" t="n">
        <v>1325</v>
      </c>
      <c r="B930" s="6" t="s">
        <v>601</v>
      </c>
      <c r="C930" s="6" t="n">
        <v>99</v>
      </c>
      <c r="D930" s="6" t="n">
        <v>495</v>
      </c>
      <c r="E930" s="16" t="n">
        <v>0.447258971857302</v>
      </c>
      <c r="F930" s="16" t="n">
        <v>0.0499341982797245</v>
      </c>
      <c r="G930" s="16" t="n">
        <v>0.459445277849833</v>
      </c>
      <c r="H930" s="16" t="n">
        <v>0.0432954458824733</v>
      </c>
      <c r="I930" s="23" t="n">
        <f aca="false">G930-E930</f>
        <v>0.0121863059925311</v>
      </c>
      <c r="J930" s="17" t="n">
        <f aca="false">100*(G930-E930)/E930</f>
        <v>2.72466440235415</v>
      </c>
      <c r="K930" s="16" t="n">
        <v>2.26399585252984</v>
      </c>
      <c r="L930" s="17" t="n">
        <v>129.1060549358</v>
      </c>
      <c r="M930" s="16" t="n">
        <v>0.0252424116271585</v>
      </c>
      <c r="N930" s="16" t="n">
        <v>0.036727359299626</v>
      </c>
      <c r="O930" s="6" t="str">
        <f aca="false">IF(N930&lt;0.05,"Yes","No")</f>
        <v>Yes</v>
      </c>
      <c r="P930" s="16" t="n">
        <v>0.273730428535486</v>
      </c>
      <c r="Q930" s="16" t="n">
        <v>6.19728793575333</v>
      </c>
      <c r="R930" s="16" t="n">
        <v>0.013068048239207</v>
      </c>
      <c r="S930" s="16" t="n">
        <v>0.0207460759758149</v>
      </c>
      <c r="T930" s="16" t="n">
        <v>0.0121859315695621</v>
      </c>
      <c r="U930" s="16" t="n">
        <v>0.0164876547641577</v>
      </c>
      <c r="V930" s="16" t="n">
        <v>0.0245909623613148</v>
      </c>
      <c r="W930" s="6" t="s">
        <v>683</v>
      </c>
      <c r="X930" s="17" t="n">
        <v>30.4</v>
      </c>
      <c r="Y930" s="16" t="n">
        <v>0.553719008264463</v>
      </c>
      <c r="Z930" s="16" t="n">
        <f aca="false">(G930-E930)/SQRT(H930^2/D930+F930^2/C930)</f>
        <v>2.26399585252984</v>
      </c>
      <c r="AA930" s="24" t="n">
        <f aca="false">ABS(K930-Z930)</f>
        <v>0</v>
      </c>
    </row>
    <row r="931" customFormat="false" ht="15" hidden="false" customHeight="false" outlineLevel="0" collapsed="false">
      <c r="A931" s="17" t="n">
        <v>1326</v>
      </c>
      <c r="B931" s="6" t="s">
        <v>601</v>
      </c>
      <c r="C931" s="6" t="n">
        <v>99</v>
      </c>
      <c r="D931" s="6" t="n">
        <v>495</v>
      </c>
      <c r="E931" s="16" t="n">
        <v>0.445158842537138</v>
      </c>
      <c r="F931" s="16" t="n">
        <v>0.0496631554108008</v>
      </c>
      <c r="G931" s="16" t="n">
        <v>0.457557875279224</v>
      </c>
      <c r="H931" s="16" t="n">
        <v>0.0431630022111071</v>
      </c>
      <c r="I931" s="23" t="n">
        <f aca="false">G931-E931</f>
        <v>0.0123990327420861</v>
      </c>
      <c r="J931" s="17" t="n">
        <f aca="false">100*(G931-E931)/E931</f>
        <v>2.78530527921653</v>
      </c>
      <c r="K931" s="16" t="n">
        <v>2.31536681592767</v>
      </c>
      <c r="L931" s="17" t="n">
        <v>129.261550180041</v>
      </c>
      <c r="M931" s="16" t="n">
        <v>0.0221683075110367</v>
      </c>
      <c r="N931" s="16" t="n">
        <v>0.0324795077271186</v>
      </c>
      <c r="O931" s="6" t="str">
        <f aca="false">IF(N931&lt;0.05,"Yes","No")</f>
        <v>Yes</v>
      </c>
      <c r="P931" s="16" t="n">
        <v>0.279501852549174</v>
      </c>
      <c r="Q931" s="16" t="n">
        <v>6.46137432298888</v>
      </c>
      <c r="R931" s="16" t="n">
        <v>0.0112782000027121</v>
      </c>
      <c r="S931" s="16" t="n">
        <v>0.0217083205207496</v>
      </c>
      <c r="T931" s="16" t="n">
        <v>0.0123986399820292</v>
      </c>
      <c r="U931" s="16" t="n">
        <v>0.0144717854135941</v>
      </c>
      <c r="V931" s="16" t="n">
        <v>0.0217231946880255</v>
      </c>
      <c r="W931" s="6" t="s">
        <v>683</v>
      </c>
      <c r="X931" s="17" t="n">
        <v>33.7</v>
      </c>
      <c r="Y931" s="16" t="n">
        <v>0.555086215692276</v>
      </c>
      <c r="Z931" s="16" t="n">
        <f aca="false">(G931-E931)/SQRT(H931^2/D931+F931^2/C931)</f>
        <v>2.31536681592768</v>
      </c>
      <c r="AA931" s="24" t="n">
        <f aca="false">ABS(K931-Z931)</f>
        <v>1.02140518265514E-014</v>
      </c>
    </row>
    <row r="932" customFormat="false" ht="15" hidden="false" customHeight="false" outlineLevel="0" collapsed="false">
      <c r="A932" s="17" t="n">
        <v>1327</v>
      </c>
      <c r="B932" s="6" t="s">
        <v>601</v>
      </c>
      <c r="C932" s="6" t="n">
        <v>99</v>
      </c>
      <c r="D932" s="6" t="n">
        <v>495</v>
      </c>
      <c r="E932" s="16" t="n">
        <v>0.443036692010032</v>
      </c>
      <c r="F932" s="16" t="n">
        <v>0.0493918910618577</v>
      </c>
      <c r="G932" s="16" t="n">
        <v>0.455649083973181</v>
      </c>
      <c r="H932" s="16" t="n">
        <v>0.0430344498516804</v>
      </c>
      <c r="I932" s="23" t="n">
        <f aca="false">G932-E932</f>
        <v>0.0126123919631496</v>
      </c>
      <c r="J932" s="17" t="n">
        <f aca="false">100*(G932-E932)/E932</f>
        <v>2.8468052851171</v>
      </c>
      <c r="K932" s="16" t="n">
        <v>2.36736722485619</v>
      </c>
      <c r="L932" s="17" t="n">
        <v>129.425442545897</v>
      </c>
      <c r="M932" s="16" t="n">
        <v>0.0193966300381651</v>
      </c>
      <c r="N932" s="16" t="n">
        <v>0.0285981190948666</v>
      </c>
      <c r="O932" s="6" t="str">
        <f aca="false">IF(N932&lt;0.05,"Yes","No")</f>
        <v>Yes</v>
      </c>
      <c r="P932" s="16" t="n">
        <v>0.285308433613569</v>
      </c>
      <c r="Q932" s="16" t="n">
        <v>6.7326298592898</v>
      </c>
      <c r="R932" s="16" t="n">
        <v>0.00970103084000229</v>
      </c>
      <c r="S932" s="16" t="n">
        <v>0.0228625329722384</v>
      </c>
      <c r="T932" s="16" t="n">
        <v>0.0126119784997031</v>
      </c>
      <c r="U932" s="16" t="n">
        <v>0.0126727073872878</v>
      </c>
      <c r="V932" s="16" t="n">
        <v>0.0191734045484902</v>
      </c>
      <c r="W932" s="6" t="s">
        <v>683</v>
      </c>
      <c r="X932" s="17" t="n">
        <v>35.8</v>
      </c>
      <c r="Y932" s="16" t="n">
        <v>0.557330884603612</v>
      </c>
      <c r="Z932" s="16" t="n">
        <f aca="false">(G932-E932)/SQRT(H932^2/D932+F932^2/C932)</f>
        <v>2.36736722485619</v>
      </c>
      <c r="AA932" s="24" t="n">
        <f aca="false">ABS(K932-Z932)</f>
        <v>0</v>
      </c>
    </row>
    <row r="933" customFormat="false" ht="15" hidden="false" customHeight="false" outlineLevel="0" collapsed="false">
      <c r="A933" s="17" t="n">
        <v>1328</v>
      </c>
      <c r="B933" s="6" t="s">
        <v>601</v>
      </c>
      <c r="C933" s="6" t="n">
        <v>99</v>
      </c>
      <c r="D933" s="6" t="n">
        <v>495</v>
      </c>
      <c r="E933" s="16" t="n">
        <v>0.440881064443877</v>
      </c>
      <c r="F933" s="16" t="n">
        <v>0.049118077140382</v>
      </c>
      <c r="G933" s="16" t="n">
        <v>0.453707988635458</v>
      </c>
      <c r="H933" s="16" t="n">
        <v>0.0429092597888143</v>
      </c>
      <c r="I933" s="23" t="n">
        <f aca="false">G933-E933</f>
        <v>0.0128269241915808</v>
      </c>
      <c r="J933" s="17" t="n">
        <f aca="false">100*(G933-E933)/E933</f>
        <v>2.90938423671257</v>
      </c>
      <c r="K933" s="16" t="n">
        <v>2.4202107469163</v>
      </c>
      <c r="L933" s="17" t="n">
        <v>129.600259993674</v>
      </c>
      <c r="M933" s="16" t="n">
        <v>0.0168980301733438</v>
      </c>
      <c r="N933" s="16" t="n">
        <v>0.0250902907379472</v>
      </c>
      <c r="O933" s="6" t="str">
        <f aca="false">IF(N933&lt;0.05,"Yes","No")</f>
        <v>Yes</v>
      </c>
      <c r="P933" s="16" t="n">
        <v>0.291167218278676</v>
      </c>
      <c r="Q933" s="16" t="n">
        <v>7.01197686800772</v>
      </c>
      <c r="R933" s="16" t="n">
        <v>0.00831242731501879</v>
      </c>
      <c r="S933" s="16" t="n">
        <v>0.0243219995863022</v>
      </c>
      <c r="T933" s="16" t="n">
        <v>0.012826486933604</v>
      </c>
      <c r="U933" s="16" t="n">
        <v>0.0110669513557838</v>
      </c>
      <c r="V933" s="16" t="n">
        <v>0.0168532254148992</v>
      </c>
      <c r="W933" s="6" t="s">
        <v>683</v>
      </c>
      <c r="X933" s="17" t="n">
        <v>38.7</v>
      </c>
      <c r="Y933" s="16" t="n">
        <v>0.558800122436486</v>
      </c>
      <c r="Z933" s="16" t="n">
        <f aca="false">(G933-E933)/SQRT(H933^2/D933+F933^2/C933)</f>
        <v>2.42021074691628</v>
      </c>
      <c r="AA933" s="24" t="n">
        <f aca="false">ABS(K933-Z933)</f>
        <v>2.04281036531029E-014</v>
      </c>
    </row>
    <row r="934" customFormat="false" ht="15" hidden="false" customHeight="false" outlineLevel="0" collapsed="false">
      <c r="A934" s="17" t="n">
        <v>1329</v>
      </c>
      <c r="B934" s="6" t="s">
        <v>601</v>
      </c>
      <c r="C934" s="6" t="n">
        <v>99</v>
      </c>
      <c r="D934" s="6" t="n">
        <v>495</v>
      </c>
      <c r="E934" s="16" t="n">
        <v>0.438731368141945</v>
      </c>
      <c r="F934" s="16" t="n">
        <v>0.0488506736599229</v>
      </c>
      <c r="G934" s="16" t="n">
        <v>0.451770477403294</v>
      </c>
      <c r="H934" s="16" t="n">
        <v>0.0427902497615681</v>
      </c>
      <c r="I934" s="23" t="n">
        <f aca="false">G934-E934</f>
        <v>0.013039109261349</v>
      </c>
      <c r="J934" s="17" t="n">
        <f aca="false">100*(G934-E934)/E934</f>
        <v>2.97200296312763</v>
      </c>
      <c r="K934" s="16" t="n">
        <v>2.47283309427012</v>
      </c>
      <c r="L934" s="17" t="n">
        <v>129.778465730113</v>
      </c>
      <c r="M934" s="16" t="n">
        <v>0.0146978832038375</v>
      </c>
      <c r="N934" s="16" t="n">
        <v>0.021976828727957</v>
      </c>
      <c r="O934" s="6" t="str">
        <f aca="false">IF(N934&lt;0.05,"Yes","No")</f>
        <v>Yes</v>
      </c>
      <c r="P934" s="16" t="n">
        <v>0.296970860391695</v>
      </c>
      <c r="Q934" s="16" t="n">
        <v>7.29429283536734</v>
      </c>
      <c r="R934" s="16" t="n">
        <v>0.0071153923992154</v>
      </c>
      <c r="S934" s="16" t="n">
        <v>0.0259229072969064</v>
      </c>
      <c r="T934" s="16" t="n">
        <v>0.0130386459897819</v>
      </c>
      <c r="U934" s="16" t="n">
        <v>0.00966245900039101</v>
      </c>
      <c r="V934" s="16" t="n">
        <v>0.0148218874366845</v>
      </c>
      <c r="W934" s="6" t="s">
        <v>683</v>
      </c>
      <c r="X934" s="17" t="n">
        <v>40.6</v>
      </c>
      <c r="Y934" s="16" t="n">
        <v>0.560697887970615</v>
      </c>
      <c r="Z934" s="16" t="n">
        <f aca="false">(G934-E934)/SQRT(H934^2/D934+F934^2/C934)</f>
        <v>2.47283309427012</v>
      </c>
      <c r="AA934" s="24" t="n">
        <f aca="false">ABS(K934-Z934)</f>
        <v>0</v>
      </c>
    </row>
    <row r="935" customFormat="false" ht="15" hidden="false" customHeight="false" outlineLevel="0" collapsed="false">
      <c r="A935" s="17" t="n">
        <v>1330</v>
      </c>
      <c r="B935" s="6" t="s">
        <v>601</v>
      </c>
      <c r="C935" s="6" t="n">
        <v>99</v>
      </c>
      <c r="D935" s="6" t="n">
        <v>495</v>
      </c>
      <c r="E935" s="16" t="n">
        <v>0.436581840117772</v>
      </c>
      <c r="F935" s="16" t="n">
        <v>0.0485870878192764</v>
      </c>
      <c r="G935" s="16" t="n">
        <v>0.449832626605275</v>
      </c>
      <c r="H935" s="16" t="n">
        <v>0.0426779394896597</v>
      </c>
      <c r="I935" s="23" t="n">
        <f aca="false">G935-E935</f>
        <v>0.0132507864875023</v>
      </c>
      <c r="J935" s="17" t="n">
        <f aca="false">100*(G935-E935)/E935</f>
        <v>3.03512085704887</v>
      </c>
      <c r="K935" s="16" t="n">
        <v>2.52567277794933</v>
      </c>
      <c r="L935" s="17" t="n">
        <v>129.964457502538</v>
      </c>
      <c r="M935" s="16" t="n">
        <v>0.0127490912736397</v>
      </c>
      <c r="N935" s="16" t="n">
        <v>0.0192013195454602</v>
      </c>
      <c r="O935" s="6" t="str">
        <f aca="false">IF(N935&lt;0.05,"Yes","No")</f>
        <v>Yes</v>
      </c>
      <c r="P935" s="16" t="n">
        <v>0.302758699063558</v>
      </c>
      <c r="Q935" s="16" t="n">
        <v>7.58138900091062</v>
      </c>
      <c r="R935" s="16" t="n">
        <v>0.00607843700565883</v>
      </c>
      <c r="S935" s="16" t="n">
        <v>0.0274667377240606</v>
      </c>
      <c r="T935" s="16" t="n">
        <v>0.0132502943078418</v>
      </c>
      <c r="U935" s="16" t="n">
        <v>0.00842699006321412</v>
      </c>
      <c r="V935" s="16" t="n">
        <v>0.0130314279328053</v>
      </c>
      <c r="W935" s="6" t="s">
        <v>683</v>
      </c>
      <c r="X935" s="17" t="n">
        <v>44</v>
      </c>
      <c r="Y935" s="16" t="n">
        <v>0.562738496071829</v>
      </c>
      <c r="Z935" s="16" t="n">
        <f aca="false">(G935-E935)/SQRT(H935^2/D935+F935^2/C935)</f>
        <v>2.52567277794933</v>
      </c>
      <c r="AA935" s="24" t="n">
        <f aca="false">ABS(K935-Z935)</f>
        <v>0</v>
      </c>
    </row>
    <row r="936" customFormat="false" ht="15" hidden="false" customHeight="false" outlineLevel="0" collapsed="false">
      <c r="A936" s="17" t="n">
        <v>1331</v>
      </c>
      <c r="B936" s="6" t="s">
        <v>601</v>
      </c>
      <c r="C936" s="6" t="n">
        <v>99</v>
      </c>
      <c r="D936" s="6" t="n">
        <v>495</v>
      </c>
      <c r="E936" s="16" t="n">
        <v>0.434382426618326</v>
      </c>
      <c r="F936" s="16" t="n">
        <v>0.0483229728429306</v>
      </c>
      <c r="G936" s="16" t="n">
        <v>0.447846404530785</v>
      </c>
      <c r="H936" s="16" t="n">
        <v>0.042566183756343</v>
      </c>
      <c r="I936" s="23" t="n">
        <f aca="false">G936-E936</f>
        <v>0.0134639779124597</v>
      </c>
      <c r="J936" s="17" t="n">
        <f aca="false">100*(G936-E936)/E936</f>
        <v>3.09956782029075</v>
      </c>
      <c r="K936" s="16" t="n">
        <v>2.57935674115472</v>
      </c>
      <c r="L936" s="17" t="n">
        <v>130.15470961924</v>
      </c>
      <c r="M936" s="16" t="n">
        <v>0.0110091134182981</v>
      </c>
      <c r="N936" s="16" t="n">
        <v>0.0168307367397417</v>
      </c>
      <c r="O936" s="6" t="str">
        <f aca="false">IF(N936&lt;0.05,"Yes","No")</f>
        <v>Yes</v>
      </c>
      <c r="P936" s="16" t="n">
        <v>0.308615541424546</v>
      </c>
      <c r="Q936" s="16" t="n">
        <v>7.87754885762197</v>
      </c>
      <c r="R936" s="16" t="n">
        <v>0.0051699855125529</v>
      </c>
      <c r="S936" s="16" t="n">
        <v>0.0290747394944478</v>
      </c>
      <c r="T936" s="16" t="n">
        <v>0.0134634522867079</v>
      </c>
      <c r="U936" s="16" t="n">
        <v>0.0073268296700841</v>
      </c>
      <c r="V936" s="16" t="n">
        <v>0.0114311607036973</v>
      </c>
      <c r="W936" s="6" t="s">
        <v>683</v>
      </c>
      <c r="X936" s="17" t="n">
        <v>46.8</v>
      </c>
      <c r="Y936" s="16" t="n">
        <v>0.565248444036323</v>
      </c>
      <c r="Z936" s="16" t="n">
        <f aca="false">(G936-E936)/SQRT(H936^2/D936+F936^2/C936)</f>
        <v>2.57935674115472</v>
      </c>
      <c r="AA936" s="24" t="n">
        <f aca="false">ABS(K936-Z936)</f>
        <v>0</v>
      </c>
    </row>
    <row r="937" customFormat="false" ht="15" hidden="false" customHeight="false" outlineLevel="0" collapsed="false">
      <c r="A937" s="17" t="n">
        <v>1332</v>
      </c>
      <c r="B937" s="6" t="s">
        <v>601</v>
      </c>
      <c r="C937" s="6" t="n">
        <v>99</v>
      </c>
      <c r="D937" s="6" t="n">
        <v>495</v>
      </c>
      <c r="E937" s="16" t="n">
        <v>0.432202694391964</v>
      </c>
      <c r="F937" s="16" t="n">
        <v>0.0480645858033783</v>
      </c>
      <c r="G937" s="16" t="n">
        <v>0.445878380296206</v>
      </c>
      <c r="H937" s="16" t="n">
        <v>0.0424630768056741</v>
      </c>
      <c r="I937" s="23" t="n">
        <f aca="false">G937-E937</f>
        <v>0.0136756859042427</v>
      </c>
      <c r="J937" s="17" t="n">
        <f aca="false">100*(G937-E937)/E937</f>
        <v>3.16418339859775</v>
      </c>
      <c r="K937" s="16" t="n">
        <v>2.63295742729412</v>
      </c>
      <c r="L937" s="17" t="n">
        <v>130.353429392396</v>
      </c>
      <c r="M937" s="16" t="n">
        <v>0.00948756994362945</v>
      </c>
      <c r="N937" s="16" t="n">
        <v>0.0145393030281294</v>
      </c>
      <c r="O937" s="6" t="str">
        <f aca="false">IF(N937&lt;0.05,"Yes","No")</f>
        <v>Yes</v>
      </c>
      <c r="P937" s="16" t="n">
        <v>0.314416849431227</v>
      </c>
      <c r="Q937" s="16" t="n">
        <v>8.17649439155354</v>
      </c>
      <c r="R937" s="16" t="n">
        <v>0.00439320694612746</v>
      </c>
      <c r="S937" s="16" t="n">
        <v>0.0308112860715531</v>
      </c>
      <c r="T937" s="16" t="n">
        <v>0.0136751225296035</v>
      </c>
      <c r="U937" s="16" t="n">
        <v>0.00636971704553477</v>
      </c>
      <c r="V937" s="16" t="n">
        <v>0.0100423466934107</v>
      </c>
      <c r="W937" s="6" t="s">
        <v>683</v>
      </c>
      <c r="X937" s="17" t="n">
        <v>48.8</v>
      </c>
      <c r="Y937" s="16" t="n">
        <v>0.567717579838792</v>
      </c>
      <c r="Z937" s="16" t="n">
        <f aca="false">(G937-E937)/SQRT(H937^2/D937+F937^2/C937)</f>
        <v>2.6329574272941</v>
      </c>
      <c r="AA937" s="24" t="n">
        <f aca="false">ABS(K937-Z937)</f>
        <v>2.1316282072803E-014</v>
      </c>
    </row>
    <row r="938" customFormat="false" ht="15" hidden="false" customHeight="false" outlineLevel="0" collapsed="false">
      <c r="A938" s="17" t="n">
        <v>1333</v>
      </c>
      <c r="B938" s="6" t="s">
        <v>601</v>
      </c>
      <c r="C938" s="6" t="n">
        <v>99</v>
      </c>
      <c r="D938" s="6" t="n">
        <v>495</v>
      </c>
      <c r="E938" s="16" t="n">
        <v>0.430023358325766</v>
      </c>
      <c r="F938" s="16" t="n">
        <v>0.0478108580308704</v>
      </c>
      <c r="G938" s="16" t="n">
        <v>0.443908499708079</v>
      </c>
      <c r="H938" s="16" t="n">
        <v>0.0423654466525815</v>
      </c>
      <c r="I938" s="23" t="n">
        <f aca="false">G938-E938</f>
        <v>0.0138851413823138</v>
      </c>
      <c r="J938" s="17" t="n">
        <f aca="false">100*(G938-E938)/E938</f>
        <v>3.22892724627183</v>
      </c>
      <c r="K938" s="16" t="n">
        <v>2.68638246093872</v>
      </c>
      <c r="L938" s="17" t="n">
        <v>130.557164675857</v>
      </c>
      <c r="M938" s="16" t="n">
        <v>0.00816223976146246</v>
      </c>
      <c r="N938" s="16" t="n">
        <v>0.0125357205693221</v>
      </c>
      <c r="O938" s="6" t="str">
        <f aca="false">IF(N938&lt;0.05,"Yes","No")</f>
        <v>Yes</v>
      </c>
      <c r="P938" s="16" t="n">
        <v>0.320161641950877</v>
      </c>
      <c r="Q938" s="16" t="n">
        <v>8.47801376091492</v>
      </c>
      <c r="R938" s="16" t="n">
        <v>0.0037300213320083</v>
      </c>
      <c r="S938" s="16" t="n">
        <v>0.032830090355651</v>
      </c>
      <c r="T938" s="16" t="n">
        <v>0.0138845349925026</v>
      </c>
      <c r="U938" s="16" t="n">
        <v>0.00553765664843567</v>
      </c>
      <c r="V938" s="16" t="n">
        <v>0.00886362725740465</v>
      </c>
      <c r="W938" s="6" t="s">
        <v>683</v>
      </c>
      <c r="X938" s="17" t="n">
        <v>51.1</v>
      </c>
      <c r="Y938" s="16" t="n">
        <v>0.569656157534945</v>
      </c>
      <c r="Z938" s="16" t="n">
        <f aca="false">(G938-E938)/SQRT(H938^2/D938+F938^2/C938)</f>
        <v>2.68638246093871</v>
      </c>
      <c r="AA938" s="24" t="n">
        <f aca="false">ABS(K938-Z938)</f>
        <v>1.06581410364015E-014</v>
      </c>
    </row>
    <row r="939" customFormat="false" ht="15" hidden="false" customHeight="false" outlineLevel="0" collapsed="false">
      <c r="A939" s="17" t="n">
        <v>1334</v>
      </c>
      <c r="B939" s="6" t="s">
        <v>601</v>
      </c>
      <c r="C939" s="6" t="n">
        <v>99</v>
      </c>
      <c r="D939" s="6" t="n">
        <v>495</v>
      </c>
      <c r="E939" s="16" t="n">
        <v>0.427858190404044</v>
      </c>
      <c r="F939" s="16" t="n">
        <v>0.0475625464775352</v>
      </c>
      <c r="G939" s="16" t="n">
        <v>0.441951920889845</v>
      </c>
      <c r="H939" s="16" t="n">
        <v>0.0422752889761157</v>
      </c>
      <c r="I939" s="23" t="n">
        <f aca="false">G939-E939</f>
        <v>0.0140937304858005</v>
      </c>
      <c r="J939" s="17" t="n">
        <f aca="false">100*(G939-E939)/E939</f>
        <v>3.2940190936841</v>
      </c>
      <c r="K939" s="16" t="n">
        <v>2.73982672675733</v>
      </c>
      <c r="L939" s="17" t="n">
        <v>130.768123592938</v>
      </c>
      <c r="M939" s="16" t="n">
        <v>0.00700621730803044</v>
      </c>
      <c r="N939" s="16" t="n">
        <v>0.0107918347244662</v>
      </c>
      <c r="O939" s="6" t="str">
        <f aca="false">IF(N939&lt;0.05,"Yes","No")</f>
        <v>Yes</v>
      </c>
      <c r="P939" s="16" t="n">
        <v>0.325865970960962</v>
      </c>
      <c r="Q939" s="16" t="n">
        <v>8.78281109754611</v>
      </c>
      <c r="R939" s="16" t="n">
        <v>0.00316304859295357</v>
      </c>
      <c r="S939" s="16" t="n">
        <v>0.0352651091202736</v>
      </c>
      <c r="T939" s="16" t="n">
        <v>0.0140930746530966</v>
      </c>
      <c r="U939" s="16" t="n">
        <v>0.00481272313432603</v>
      </c>
      <c r="V939" s="16" t="n">
        <v>0.00771505235273638</v>
      </c>
      <c r="W939" s="6" t="s">
        <v>683</v>
      </c>
      <c r="X939" s="17" t="n">
        <v>54.4</v>
      </c>
      <c r="Y939" s="16" t="n">
        <v>0.571288644015917</v>
      </c>
      <c r="Z939" s="16" t="n">
        <f aca="false">(G939-E939)/SQRT(H939^2/D939+F939^2/C939)</f>
        <v>2.73982672675732</v>
      </c>
      <c r="AA939" s="24" t="n">
        <f aca="false">ABS(K939-Z939)</f>
        <v>1.06581410364015E-014</v>
      </c>
    </row>
    <row r="940" customFormat="false" ht="15" hidden="false" customHeight="false" outlineLevel="0" collapsed="false">
      <c r="A940" s="17" t="n">
        <v>1335</v>
      </c>
      <c r="B940" s="6" t="s">
        <v>601</v>
      </c>
      <c r="C940" s="6" t="n">
        <v>99</v>
      </c>
      <c r="D940" s="6" t="n">
        <v>495</v>
      </c>
      <c r="E940" s="16" t="n">
        <v>0.425682729542858</v>
      </c>
      <c r="F940" s="16" t="n">
        <v>0.0473162972032437</v>
      </c>
      <c r="G940" s="16" t="n">
        <v>0.439987724056148</v>
      </c>
      <c r="H940" s="16" t="n">
        <v>0.0421913193096266</v>
      </c>
      <c r="I940" s="23" t="n">
        <f aca="false">G940-E940</f>
        <v>0.0143049945132901</v>
      </c>
      <c r="J940" s="17" t="n">
        <f aca="false">100*(G940-E940)/E940</f>
        <v>3.36048270707442</v>
      </c>
      <c r="K940" s="16" t="n">
        <v>2.79414457670805</v>
      </c>
      <c r="L940" s="17" t="n">
        <v>130.989208169435</v>
      </c>
      <c r="M940" s="16" t="n">
        <v>0.00598544855598601</v>
      </c>
      <c r="N940" s="16" t="n">
        <v>0.00924663780597545</v>
      </c>
      <c r="O940" s="6" t="str">
        <f aca="false">IF(N940&lt;0.05,"Yes","No")</f>
        <v>Yes</v>
      </c>
      <c r="P940" s="16" t="n">
        <v>0.331621490214518</v>
      </c>
      <c r="Q940" s="16" t="n">
        <v>9.09579896709712</v>
      </c>
      <c r="R940" s="16" t="n">
        <v>0.0026718470668785</v>
      </c>
      <c r="S940" s="16" t="n">
        <v>0.0380137066513906</v>
      </c>
      <c r="T940" s="16" t="n">
        <v>0.0143042806025029</v>
      </c>
      <c r="U940" s="16" t="n">
        <v>0.00417203160228344</v>
      </c>
      <c r="V940" s="16" t="n">
        <v>0.00669821587522571</v>
      </c>
      <c r="W940" s="6" t="s">
        <v>683</v>
      </c>
      <c r="X940" s="17" t="n">
        <v>57.1</v>
      </c>
      <c r="Y940" s="16" t="n">
        <v>0.573288439955107</v>
      </c>
      <c r="Z940" s="16" t="n">
        <f aca="false">(G940-E940)/SQRT(H940^2/D940+F940^2/C940)</f>
        <v>2.79414457670805</v>
      </c>
      <c r="AA940" s="24" t="n">
        <f aca="false">ABS(K940-Z940)</f>
        <v>0</v>
      </c>
    </row>
    <row r="941" customFormat="false" ht="15" hidden="false" customHeight="false" outlineLevel="0" collapsed="false">
      <c r="A941" s="17" t="n">
        <v>1336</v>
      </c>
      <c r="B941" s="6" t="s">
        <v>601</v>
      </c>
      <c r="C941" s="6" t="n">
        <v>99</v>
      </c>
      <c r="D941" s="6" t="n">
        <v>495</v>
      </c>
      <c r="E941" s="16" t="n">
        <v>0.423533220182766</v>
      </c>
      <c r="F941" s="16" t="n">
        <v>0.0470776533511969</v>
      </c>
      <c r="G941" s="16" t="n">
        <v>0.438041831929274</v>
      </c>
      <c r="H941" s="16" t="n">
        <v>0.042113157565251</v>
      </c>
      <c r="I941" s="23" t="n">
        <f aca="false">G941-E941</f>
        <v>0.0145086117465087</v>
      </c>
      <c r="J941" s="17" t="n">
        <f aca="false">100*(G941-E941)/E941</f>
        <v>3.42561363669368</v>
      </c>
      <c r="K941" s="16" t="n">
        <v>2.84702744296106</v>
      </c>
      <c r="L941" s="17" t="n">
        <v>131.21179797668</v>
      </c>
      <c r="M941" s="16" t="n">
        <v>0.00512357217530787</v>
      </c>
      <c r="N941" s="16" t="n">
        <v>0.00793266406803378</v>
      </c>
      <c r="O941" s="6" t="str">
        <f aca="false">IF(N941&lt;0.05,"Yes","No")</f>
        <v>Yes</v>
      </c>
      <c r="P941" s="16" t="n">
        <v>0.337181008663317</v>
      </c>
      <c r="Q941" s="16" t="n">
        <v>9.40333115843404</v>
      </c>
      <c r="R941" s="16" t="n">
        <v>0.00226472417602547</v>
      </c>
      <c r="S941" s="16" t="n">
        <v>0.0409893583012995</v>
      </c>
      <c r="T941" s="16" t="n">
        <v>0.014507828673454</v>
      </c>
      <c r="U941" s="16" t="n">
        <v>0.00362994904002455</v>
      </c>
      <c r="V941" s="16" t="n">
        <v>0.00583235882482904</v>
      </c>
      <c r="W941" s="6" t="s">
        <v>683</v>
      </c>
      <c r="X941" s="17" t="n">
        <v>59.3</v>
      </c>
      <c r="Y941" s="16" t="n">
        <v>0.575206611570248</v>
      </c>
      <c r="Z941" s="16" t="n">
        <f aca="false">(G941-E941)/SQRT(H941^2/D941+F941^2/C941)</f>
        <v>2.84702744296107</v>
      </c>
      <c r="AA941" s="24" t="n">
        <f aca="false">ABS(K941-Z941)</f>
        <v>1.06581410364015E-014</v>
      </c>
    </row>
    <row r="942" customFormat="false" ht="15" hidden="false" customHeight="false" outlineLevel="0" collapsed="false">
      <c r="A942" s="17" t="n">
        <v>1337</v>
      </c>
      <c r="B942" s="6" t="s">
        <v>601</v>
      </c>
      <c r="C942" s="6" t="n">
        <v>99</v>
      </c>
      <c r="D942" s="6" t="n">
        <v>495</v>
      </c>
      <c r="E942" s="16" t="n">
        <v>0.421393535052887</v>
      </c>
      <c r="F942" s="16" t="n">
        <v>0.0468441722954606</v>
      </c>
      <c r="G942" s="16" t="n">
        <v>0.436102223576921</v>
      </c>
      <c r="H942" s="16" t="n">
        <v>0.0420398343901013</v>
      </c>
      <c r="I942" s="23" t="n">
        <f aca="false">G942-E942</f>
        <v>0.0147086885240343</v>
      </c>
      <c r="J942" s="17" t="n">
        <f aca="false">100*(G942-E942)/E942</f>
        <v>3.49048746611366</v>
      </c>
      <c r="K942" s="16" t="n">
        <v>2.89937880846396</v>
      </c>
      <c r="L942" s="17" t="n">
        <v>131.437845863463</v>
      </c>
      <c r="M942" s="16" t="n">
        <v>0.00438343286987452</v>
      </c>
      <c r="N942" s="16" t="n">
        <v>0.00680679413126856</v>
      </c>
      <c r="O942" s="6" t="str">
        <f aca="false">IF(N942&lt;0.05,"Yes","No")</f>
        <v>Yes</v>
      </c>
      <c r="P942" s="16" t="n">
        <v>0.342646178561356</v>
      </c>
      <c r="Q942" s="16" t="n">
        <v>9.71062773088082</v>
      </c>
      <c r="R942" s="16" t="n">
        <v>0.00192079708348325</v>
      </c>
      <c r="S942" s="16" t="n">
        <v>0.044268139199901</v>
      </c>
      <c r="T942" s="16" t="n">
        <v>0.0147078222633318</v>
      </c>
      <c r="U942" s="16" t="n">
        <v>0.00316227426569768</v>
      </c>
      <c r="V942" s="16" t="n">
        <v>0.00508871720916868</v>
      </c>
      <c r="W942" s="6" t="s">
        <v>683</v>
      </c>
      <c r="X942" s="17" t="n">
        <v>62.2</v>
      </c>
      <c r="Y942" s="16" t="n">
        <v>0.577083971023365</v>
      </c>
      <c r="Z942" s="16" t="n">
        <f aca="false">(G942-E942)/SQRT(H942^2/D942+F942^2/C942)</f>
        <v>2.89937880846397</v>
      </c>
      <c r="AA942" s="24" t="n">
        <f aca="false">ABS(K942-Z942)</f>
        <v>1.15463194561016E-014</v>
      </c>
    </row>
    <row r="943" customFormat="false" ht="15" hidden="false" customHeight="false" outlineLevel="0" collapsed="false">
      <c r="A943" s="17" t="n">
        <v>1338</v>
      </c>
      <c r="B943" s="6" t="s">
        <v>601</v>
      </c>
      <c r="C943" s="6" t="n">
        <v>99</v>
      </c>
      <c r="D943" s="6" t="n">
        <v>495</v>
      </c>
      <c r="E943" s="16" t="n">
        <v>0.419288168350856</v>
      </c>
      <c r="F943" s="16" t="n">
        <v>0.0466190012604431</v>
      </c>
      <c r="G943" s="16" t="n">
        <v>0.434192514299142</v>
      </c>
      <c r="H943" s="16" t="n">
        <v>0.0419749071093203</v>
      </c>
      <c r="I943" s="23" t="n">
        <f aca="false">G943-E943</f>
        <v>0.0149043459482867</v>
      </c>
      <c r="J943" s="17" t="n">
        <f aca="false">100*(G943-E943)/E943</f>
        <v>3.55467839860793</v>
      </c>
      <c r="K943" s="16" t="n">
        <v>2.95079331820719</v>
      </c>
      <c r="L943" s="17" t="n">
        <v>131.668566167507</v>
      </c>
      <c r="M943" s="16" t="n">
        <v>0.00375305797326852</v>
      </c>
      <c r="N943" s="16" t="n">
        <v>0.00584087022358307</v>
      </c>
      <c r="O943" s="6" t="str">
        <f aca="false">IF(N943&lt;0.05,"Yes","No")</f>
        <v>Yes</v>
      </c>
      <c r="P943" s="16" t="n">
        <v>0.347965580248679</v>
      </c>
      <c r="Q943" s="17" t="n">
        <v>10.0144728576982</v>
      </c>
      <c r="R943" s="16" t="n">
        <v>0.00163284666078101</v>
      </c>
      <c r="S943" s="16" t="n">
        <v>0.0479860388652673</v>
      </c>
      <c r="T943" s="16" t="n">
        <v>0.0149033753763158</v>
      </c>
      <c r="U943" s="16" t="n">
        <v>0.00276224132734001</v>
      </c>
      <c r="V943" s="16" t="n">
        <v>0.00445180873938144</v>
      </c>
      <c r="W943" s="6" t="s">
        <v>683</v>
      </c>
      <c r="X943" s="17" t="n">
        <v>64.6</v>
      </c>
      <c r="Y943" s="16" t="n">
        <v>0.579247015610652</v>
      </c>
      <c r="Z943" s="16" t="n">
        <f aca="false">(G943-E943)/SQRT(H943^2/D943+F943^2/C943)</f>
        <v>2.95079331820719</v>
      </c>
      <c r="AA943" s="24" t="n">
        <f aca="false">ABS(K943-Z943)</f>
        <v>0</v>
      </c>
    </row>
    <row r="944" customFormat="false" ht="15" hidden="false" customHeight="false" outlineLevel="0" collapsed="false">
      <c r="A944" s="17" t="n">
        <v>1339</v>
      </c>
      <c r="B944" s="6" t="s">
        <v>601</v>
      </c>
      <c r="C944" s="6" t="n">
        <v>99</v>
      </c>
      <c r="D944" s="6" t="n">
        <v>495</v>
      </c>
      <c r="E944" s="16" t="n">
        <v>0.417191597548398</v>
      </c>
      <c r="F944" s="16" t="n">
        <v>0.0463977308896414</v>
      </c>
      <c r="G944" s="16" t="n">
        <v>0.432287887491361</v>
      </c>
      <c r="H944" s="16" t="n">
        <v>0.0419146111061622</v>
      </c>
      <c r="I944" s="23" t="n">
        <f aca="false">G944-E944</f>
        <v>0.0150962899429629</v>
      </c>
      <c r="J944" s="17" t="n">
        <f aca="false">100*(G944-E944)/E944</f>
        <v>3.61855081254641</v>
      </c>
      <c r="K944" s="16" t="n">
        <v>3.0016536091255</v>
      </c>
      <c r="L944" s="17" t="n">
        <v>131.904306507296</v>
      </c>
      <c r="M944" s="16" t="n">
        <v>0.00321236699852882</v>
      </c>
      <c r="N944" s="16" t="n">
        <v>0.00500681236195033</v>
      </c>
      <c r="O944" s="6" t="str">
        <f aca="false">IF(N944&lt;0.05,"Yes","No")</f>
        <v>Yes</v>
      </c>
      <c r="P944" s="16" t="n">
        <v>0.353183673011998</v>
      </c>
      <c r="Q944" s="17" t="n">
        <v>10.3170790363238</v>
      </c>
      <c r="R944" s="16" t="n">
        <v>0.00138956962005563</v>
      </c>
      <c r="S944" s="16" t="n">
        <v>0.0521578985489226</v>
      </c>
      <c r="T944" s="16" t="n">
        <v>0.0150951804824661</v>
      </c>
      <c r="U944" s="16" t="n">
        <v>0.00241689545528127</v>
      </c>
      <c r="V944" s="16" t="n">
        <v>0.00390121480099206</v>
      </c>
      <c r="W944" s="6" t="s">
        <v>683</v>
      </c>
      <c r="X944" s="17" t="n">
        <v>67.3</v>
      </c>
      <c r="Y944" s="16" t="n">
        <v>0.580899908172636</v>
      </c>
      <c r="Z944" s="16" t="n">
        <f aca="false">(G944-E944)/SQRT(H944^2/D944+F944^2/C944)</f>
        <v>3.0016536091255</v>
      </c>
      <c r="AA944" s="24" t="n">
        <f aca="false">ABS(K944-Z944)</f>
        <v>0</v>
      </c>
    </row>
    <row r="945" customFormat="false" ht="15" hidden="false" customHeight="false" outlineLevel="0" collapsed="false">
      <c r="A945" s="17" t="n">
        <v>1340</v>
      </c>
      <c r="B945" s="6" t="s">
        <v>601</v>
      </c>
      <c r="C945" s="6" t="n">
        <v>99</v>
      </c>
      <c r="D945" s="6" t="n">
        <v>495</v>
      </c>
      <c r="E945" s="16" t="n">
        <v>0.415123726081367</v>
      </c>
      <c r="F945" s="16" t="n">
        <v>0.0461856377238157</v>
      </c>
      <c r="G945" s="16" t="n">
        <v>0.430407799313767</v>
      </c>
      <c r="H945" s="16" t="n">
        <v>0.0418621574290947</v>
      </c>
      <c r="I945" s="23" t="n">
        <f aca="false">G945-E945</f>
        <v>0.0152840732324003</v>
      </c>
      <c r="J945" s="17" t="n">
        <f aca="false">100*(G945-E945)/E945</f>
        <v>3.68181153524445</v>
      </c>
      <c r="K945" s="16" t="n">
        <v>3.05151689438568</v>
      </c>
      <c r="L945" s="17" t="n">
        <v>132.142420684965</v>
      </c>
      <c r="M945" s="16" t="n">
        <v>0.00275273176790401</v>
      </c>
      <c r="N945" s="16" t="n">
        <v>0.00430639571434574</v>
      </c>
      <c r="O945" s="6" t="str">
        <f aca="false">IF(N945&lt;0.05,"Yes","No")</f>
        <v>Yes</v>
      </c>
      <c r="P945" s="16" t="n">
        <v>0.358257538740651</v>
      </c>
      <c r="Q945" s="17" t="n">
        <v>10.6156403336323</v>
      </c>
      <c r="R945" s="16" t="n">
        <v>0.00118555963886911</v>
      </c>
      <c r="S945" s="16" t="n">
        <v>0.0566681674878269</v>
      </c>
      <c r="T945" s="16" t="n">
        <v>0.0152785210878233</v>
      </c>
      <c r="U945" s="16" t="n">
        <v>0.00215287265192837</v>
      </c>
      <c r="V945" s="16" t="n">
        <v>0.00347771736080737</v>
      </c>
      <c r="W945" s="6" t="s">
        <v>683</v>
      </c>
      <c r="X945" s="17" t="n">
        <v>69.3</v>
      </c>
      <c r="Y945" s="16" t="n">
        <v>0.582818079787777</v>
      </c>
      <c r="Z945" s="16" t="n">
        <f aca="false">(G945-E945)/SQRT(H945^2/D945+F945^2/C945)</f>
        <v>3.05151689438569</v>
      </c>
      <c r="AA945" s="24" t="n">
        <f aca="false">ABS(K945-Z945)</f>
        <v>0</v>
      </c>
    </row>
    <row r="946" customFormat="false" ht="15" hidden="false" customHeight="false" outlineLevel="0" collapsed="false">
      <c r="A946" s="17" t="n">
        <v>1341</v>
      </c>
      <c r="B946" s="6" t="s">
        <v>601</v>
      </c>
      <c r="C946" s="6" t="n">
        <v>99</v>
      </c>
      <c r="D946" s="6" t="n">
        <v>495</v>
      </c>
      <c r="E946" s="16" t="n">
        <v>0.413081422899709</v>
      </c>
      <c r="F946" s="16" t="n">
        <v>0.0459795073121661</v>
      </c>
      <c r="G946" s="16" t="n">
        <v>0.428550695650505</v>
      </c>
      <c r="H946" s="16" t="n">
        <v>0.0418165336775268</v>
      </c>
      <c r="I946" s="23" t="n">
        <f aca="false">G946-E946</f>
        <v>0.0154692727507967</v>
      </c>
      <c r="J946" s="17" t="n">
        <f aca="false">100*(G946-E946)/E946</f>
        <v>3.74484832607746</v>
      </c>
      <c r="K946" s="16" t="n">
        <v>3.10085372157088</v>
      </c>
      <c r="L946" s="17" t="n">
        <v>132.386107598981</v>
      </c>
      <c r="M946" s="16" t="n">
        <v>0.00235834869218338</v>
      </c>
      <c r="N946" s="16" t="n">
        <v>0.00369767955393827</v>
      </c>
      <c r="O946" s="6" t="str">
        <f aca="false">IF(N946&lt;0.05,"Yes","No")</f>
        <v>Yes</v>
      </c>
      <c r="P946" s="16" t="n">
        <v>0.363232469838878</v>
      </c>
      <c r="Q946" s="17" t="n">
        <v>10.9125148445172</v>
      </c>
      <c r="R946" s="16" t="n">
        <v>0.00101278712478706</v>
      </c>
      <c r="S946" s="16" t="n">
        <v>0.0617215108856154</v>
      </c>
      <c r="T946" s="16" t="n">
        <v>0.0154628933424158</v>
      </c>
      <c r="U946" s="16" t="n">
        <v>0.00189719280233834</v>
      </c>
      <c r="V946" s="16" t="n">
        <v>0.0030694182472346</v>
      </c>
      <c r="W946" s="6" t="s">
        <v>683</v>
      </c>
      <c r="X946" s="17" t="n">
        <v>71</v>
      </c>
      <c r="Y946" s="16" t="n">
        <v>0.584552596673809</v>
      </c>
      <c r="Z946" s="16" t="n">
        <f aca="false">(G946-E946)/SQRT(H946^2/D946+F946^2/C946)</f>
        <v>3.10085372157089</v>
      </c>
      <c r="AA946" s="24" t="n">
        <f aca="false">ABS(K946-Z946)</f>
        <v>0</v>
      </c>
    </row>
    <row r="947" customFormat="false" ht="15" hidden="false" customHeight="false" outlineLevel="0" collapsed="false">
      <c r="A947" s="17" t="n">
        <v>1342</v>
      </c>
      <c r="B947" s="6" t="s">
        <v>601</v>
      </c>
      <c r="C947" s="6" t="n">
        <v>99</v>
      </c>
      <c r="D947" s="6" t="n">
        <v>495</v>
      </c>
      <c r="E947" s="16" t="n">
        <v>0.411075232907979</v>
      </c>
      <c r="F947" s="16" t="n">
        <v>0.045783984581019</v>
      </c>
      <c r="G947" s="16" t="n">
        <v>0.426721677455035</v>
      </c>
      <c r="H947" s="16" t="n">
        <v>0.0417763605947445</v>
      </c>
      <c r="I947" s="23" t="n">
        <f aca="false">G947-E947</f>
        <v>0.015646444547056</v>
      </c>
      <c r="J947" s="17" t="n">
        <f aca="false">100*(G947-E947)/E947</f>
        <v>3.80622409099468</v>
      </c>
      <c r="K947" s="16" t="n">
        <v>3.14828290185497</v>
      </c>
      <c r="L947" s="17" t="n">
        <v>132.625596027486</v>
      </c>
      <c r="M947" s="16" t="n">
        <v>0.00202908356755361</v>
      </c>
      <c r="N947" s="16" t="n">
        <v>0.00318646849994003</v>
      </c>
      <c r="O947" s="6" t="str">
        <f aca="false">IF(N947&lt;0.05,"Yes","No")</f>
        <v>Yes</v>
      </c>
      <c r="P947" s="16" t="n">
        <v>0.367980148736746</v>
      </c>
      <c r="Q947" s="17" t="n">
        <v>11.1996461435932</v>
      </c>
      <c r="R947" s="18" t="n">
        <v>0.00086997283806256</v>
      </c>
      <c r="S947" s="16" t="n">
        <v>0.0670380233676101</v>
      </c>
      <c r="T947" s="16" t="n">
        <v>0.0156389239383708</v>
      </c>
      <c r="U947" s="16" t="n">
        <v>0.00168242246560639</v>
      </c>
      <c r="V947" s="16" t="n">
        <v>0.00272404562665645</v>
      </c>
      <c r="W947" s="6" t="s">
        <v>683</v>
      </c>
      <c r="X947" s="17" t="n">
        <v>72.9</v>
      </c>
      <c r="Y947" s="16" t="n">
        <v>0.58618508315478</v>
      </c>
      <c r="Z947" s="16" t="n">
        <f aca="false">(G947-E947)/SQRT(H947^2/D947+F947^2/C947)</f>
        <v>3.14828290185497</v>
      </c>
      <c r="AA947" s="24" t="n">
        <f aca="false">ABS(K947-Z947)</f>
        <v>0</v>
      </c>
    </row>
    <row r="948" customFormat="false" ht="15" hidden="false" customHeight="false" outlineLevel="0" collapsed="false">
      <c r="A948" s="17" t="n">
        <v>1343</v>
      </c>
      <c r="B948" s="6" t="s">
        <v>601</v>
      </c>
      <c r="C948" s="6" t="n">
        <v>99</v>
      </c>
      <c r="D948" s="6" t="n">
        <v>495</v>
      </c>
      <c r="E948" s="16" t="n">
        <v>0.409087855105448</v>
      </c>
      <c r="F948" s="16" t="n">
        <v>0.0455965687193027</v>
      </c>
      <c r="G948" s="16" t="n">
        <v>0.424906207154496</v>
      </c>
      <c r="H948" s="16" t="n">
        <v>0.0417403325212772</v>
      </c>
      <c r="I948" s="23" t="n">
        <f aca="false">G948-E948</f>
        <v>0.0158183520490473</v>
      </c>
      <c r="J948" s="17" t="n">
        <f aca="false">100*(G948-E948)/E948</f>
        <v>3.86673714500028</v>
      </c>
      <c r="K948" s="16" t="n">
        <v>3.19447416584958</v>
      </c>
      <c r="L948" s="17" t="n">
        <v>132.862320516898</v>
      </c>
      <c r="M948" s="16" t="n">
        <v>0.00174982309568281</v>
      </c>
      <c r="N948" s="16" t="n">
        <v>0.00275590579012712</v>
      </c>
      <c r="O948" s="6" t="str">
        <f aca="false">IF(N948&lt;0.05,"Yes","No")</f>
        <v>Yes</v>
      </c>
      <c r="P948" s="16" t="n">
        <v>0.372575794425167</v>
      </c>
      <c r="Q948" s="17" t="n">
        <v>11.4811341725403</v>
      </c>
      <c r="R948" s="18" t="n">
        <v>0.00074976716507142</v>
      </c>
      <c r="S948" s="16" t="n">
        <v>0.0723965526126419</v>
      </c>
      <c r="T948" s="16" t="n">
        <v>0.0158090812176767</v>
      </c>
      <c r="U948" s="16" t="n">
        <v>0.00150024661447767</v>
      </c>
      <c r="V948" s="16" t="n">
        <v>0.00243283234780163</v>
      </c>
      <c r="W948" s="6" t="s">
        <v>683</v>
      </c>
      <c r="X948" s="17" t="n">
        <v>74.7</v>
      </c>
      <c r="Y948" s="16" t="n">
        <v>0.587776757473727</v>
      </c>
      <c r="Z948" s="16" t="n">
        <f aca="false">(G948-E948)/SQRT(H948^2/D948+F948^2/C948)</f>
        <v>3.19447416584958</v>
      </c>
      <c r="AA948" s="24" t="n">
        <f aca="false">ABS(K948-Z948)</f>
        <v>0</v>
      </c>
    </row>
    <row r="949" customFormat="false" ht="15" hidden="false" customHeight="false" outlineLevel="0" collapsed="false">
      <c r="A949" s="17" t="n">
        <v>1344</v>
      </c>
      <c r="B949" s="6" t="s">
        <v>601</v>
      </c>
      <c r="C949" s="6" t="n">
        <v>99</v>
      </c>
      <c r="D949" s="6" t="n">
        <v>495</v>
      </c>
      <c r="E949" s="16" t="n">
        <v>0.407133687325198</v>
      </c>
      <c r="F949" s="16" t="n">
        <v>0.0454152872750373</v>
      </c>
      <c r="G949" s="16" t="n">
        <v>0.423118626228487</v>
      </c>
      <c r="H949" s="16" t="n">
        <v>0.041710784718638</v>
      </c>
      <c r="I949" s="23" t="n">
        <f aca="false">G949-E949</f>
        <v>0.0159849389032885</v>
      </c>
      <c r="J949" s="17" t="n">
        <f aca="false">100*(G949-E949)/E949</f>
        <v>3.92621377226408</v>
      </c>
      <c r="K949" s="16" t="n">
        <v>3.23947362804609</v>
      </c>
      <c r="L949" s="17" t="n">
        <v>133.103409433292</v>
      </c>
      <c r="M949" s="16" t="n">
        <v>0.00151244031664178</v>
      </c>
      <c r="N949" s="16" t="n">
        <v>0.00238561344239068</v>
      </c>
      <c r="O949" s="6" t="str">
        <f aca="false">IF(N949&lt;0.05,"Yes","No")</f>
        <v>Yes</v>
      </c>
      <c r="P949" s="16" t="n">
        <v>0.377001868205511</v>
      </c>
      <c r="Q949" s="17" t="n">
        <v>11.7555384046875</v>
      </c>
      <c r="R949" s="18" t="n">
        <v>0.000648779620961064</v>
      </c>
      <c r="S949" s="16" t="n">
        <v>0.07852692468137</v>
      </c>
      <c r="T949" s="16" t="n">
        <v>0.0159672404460914</v>
      </c>
      <c r="U949" s="16" t="n">
        <v>0.00137658020489226</v>
      </c>
      <c r="V949" s="16" t="n">
        <v>0.00223401733406008</v>
      </c>
      <c r="W949" s="6" t="s">
        <v>683</v>
      </c>
      <c r="X949" s="17" t="n">
        <v>76.9</v>
      </c>
      <c r="Y949" s="16" t="n">
        <v>0.589307213549638</v>
      </c>
      <c r="Z949" s="16" t="n">
        <f aca="false">(G949-E949)/SQRT(H949^2/D949+F949^2/C949)</f>
        <v>3.2394736280461</v>
      </c>
      <c r="AA949" s="24" t="n">
        <f aca="false">ABS(K949-Z949)</f>
        <v>0</v>
      </c>
    </row>
    <row r="950" customFormat="false" ht="15" hidden="false" customHeight="false" outlineLevel="0" collapsed="false">
      <c r="A950" s="17" t="n">
        <v>1345</v>
      </c>
      <c r="B950" s="6" t="s">
        <v>601</v>
      </c>
      <c r="C950" s="6" t="n">
        <v>99</v>
      </c>
      <c r="D950" s="6" t="n">
        <v>495</v>
      </c>
      <c r="E950" s="16" t="n">
        <v>0.40521044111011</v>
      </c>
      <c r="F950" s="16" t="n">
        <v>0.0452412519920118</v>
      </c>
      <c r="G950" s="16" t="n">
        <v>0.421354734114926</v>
      </c>
      <c r="H950" s="16" t="n">
        <v>0.041684072999083</v>
      </c>
      <c r="I950" s="23" t="n">
        <f aca="false">G950-E950</f>
        <v>0.0161442930048161</v>
      </c>
      <c r="J950" s="17" t="n">
        <f aca="false">100*(G950-E950)/E950</f>
        <v>3.98417497845992</v>
      </c>
      <c r="K950" s="16" t="n">
        <v>3.28283354747769</v>
      </c>
      <c r="L950" s="17" t="n">
        <v>133.340515590567</v>
      </c>
      <c r="M950" s="16" t="n">
        <v>0.00131234968256395</v>
      </c>
      <c r="N950" s="16" t="n">
        <v>0.00207311780681718</v>
      </c>
      <c r="O950" s="6" t="str">
        <f aca="false">IF(N950&lt;0.05,"Yes","No")</f>
        <v>Yes</v>
      </c>
      <c r="P950" s="16" t="n">
        <v>0.381235730435093</v>
      </c>
      <c r="Q950" s="17" t="n">
        <v>12.0210585993758</v>
      </c>
      <c r="R950" s="18" t="n">
        <v>0.000564177309534162</v>
      </c>
      <c r="S950" s="16" t="n">
        <v>0.0848966577973795</v>
      </c>
      <c r="T950" s="16" t="n">
        <v>0.0161244959392849</v>
      </c>
      <c r="U950" s="16" t="n">
        <v>0.00123981431742475</v>
      </c>
      <c r="V950" s="16" t="n">
        <v>0.00201673901362663</v>
      </c>
      <c r="W950" s="6" t="s">
        <v>683</v>
      </c>
      <c r="X950" s="17" t="n">
        <v>78.1</v>
      </c>
      <c r="Y950" s="16" t="n">
        <v>0.590919293949597</v>
      </c>
      <c r="Z950" s="16" t="n">
        <f aca="false">(G950-E950)/SQRT(H950^2/D950+F950^2/C950)</f>
        <v>3.28283354747767</v>
      </c>
      <c r="AA950" s="24" t="n">
        <f aca="false">ABS(K950-Z950)</f>
        <v>2.26485497023532E-014</v>
      </c>
    </row>
    <row r="951" customFormat="false" ht="15" hidden="false" customHeight="false" outlineLevel="0" collapsed="false">
      <c r="A951" s="17" t="n">
        <v>1346</v>
      </c>
      <c r="B951" s="6" t="s">
        <v>601</v>
      </c>
      <c r="C951" s="6" t="n">
        <v>99</v>
      </c>
      <c r="D951" s="6" t="n">
        <v>495</v>
      </c>
      <c r="E951" s="16" t="n">
        <v>0.403320203826885</v>
      </c>
      <c r="F951" s="16" t="n">
        <v>0.045075119550133</v>
      </c>
      <c r="G951" s="16" t="n">
        <v>0.419620693211604</v>
      </c>
      <c r="H951" s="16" t="n">
        <v>0.0416665996385043</v>
      </c>
      <c r="I951" s="23" t="n">
        <f aca="false">G951-E951</f>
        <v>0.0163004893847187</v>
      </c>
      <c r="J951" s="17" t="n">
        <f aca="false">100*(G951-E951)/E951</f>
        <v>4.04157521246203</v>
      </c>
      <c r="K951" s="16" t="n">
        <v>3.3252335972611</v>
      </c>
      <c r="L951" s="17" t="n">
        <v>133.583830830068</v>
      </c>
      <c r="M951" s="16" t="n">
        <v>0.00114075764060138</v>
      </c>
      <c r="N951" s="16" t="n">
        <v>0.00180612795998757</v>
      </c>
      <c r="O951" s="6" t="str">
        <f aca="false">IF(N951&lt;0.05,"Yes","No")</f>
        <v>Yes</v>
      </c>
      <c r="P951" s="16" t="n">
        <v>0.385322828377241</v>
      </c>
      <c r="Q951" s="17" t="n">
        <v>12.2801875296188</v>
      </c>
      <c r="R951" s="18" t="n">
        <v>0.00049237834725989</v>
      </c>
      <c r="S951" s="16" t="n">
        <v>0.0920441191227106</v>
      </c>
      <c r="T951" s="16" t="n">
        <v>0.01627829019257</v>
      </c>
      <c r="U951" s="16" t="n">
        <v>0.00112174541619421</v>
      </c>
      <c r="V951" s="16" t="n">
        <v>0.00182609718915337</v>
      </c>
      <c r="W951" s="6" t="s">
        <v>683</v>
      </c>
      <c r="X951" s="17" t="n">
        <v>79.7</v>
      </c>
      <c r="Y951" s="16" t="n">
        <v>0.592449750025508</v>
      </c>
      <c r="Z951" s="16" t="n">
        <f aca="false">(G951-E951)/SQRT(H951^2/D951+F951^2/C951)</f>
        <v>3.32523359726112</v>
      </c>
      <c r="AA951" s="24" t="n">
        <f aca="false">ABS(K951-Z951)</f>
        <v>2.30926389122033E-014</v>
      </c>
    </row>
    <row r="952" customFormat="false" ht="15" hidden="false" customHeight="false" outlineLevel="0" collapsed="false">
      <c r="A952" s="17" t="n">
        <v>1347</v>
      </c>
      <c r="B952" s="6" t="s">
        <v>601</v>
      </c>
      <c r="C952" s="6" t="n">
        <v>99</v>
      </c>
      <c r="D952" s="6" t="n">
        <v>495</v>
      </c>
      <c r="E952" s="16" t="n">
        <v>0.401462788232649</v>
      </c>
      <c r="F952" s="16" t="n">
        <v>0.0449117993644449</v>
      </c>
      <c r="G952" s="16" t="n">
        <v>0.417914288935035</v>
      </c>
      <c r="H952" s="16" t="n">
        <v>0.0416541073674304</v>
      </c>
      <c r="I952" s="23" t="n">
        <f aca="false">G952-E952</f>
        <v>0.016451500702386</v>
      </c>
      <c r="J952" s="17" t="n">
        <f aca="false">100*(G952-E952)/E952</f>
        <v>4.09788931492507</v>
      </c>
      <c r="K952" s="16" t="n">
        <v>3.36660209536875</v>
      </c>
      <c r="L952" s="17" t="n">
        <v>133.834187729479</v>
      </c>
      <c r="M952" s="18" t="n">
        <v>0.000993695010469263</v>
      </c>
      <c r="N952" s="16" t="n">
        <v>0.00157685288292743</v>
      </c>
      <c r="O952" s="6" t="str">
        <f aca="false">IF(N952&lt;0.05,"Yes","No")</f>
        <v>Yes</v>
      </c>
      <c r="P952" s="16" t="n">
        <v>0.389252672554415</v>
      </c>
      <c r="Q952" s="17" t="n">
        <v>12.5319520959961</v>
      </c>
      <c r="R952" s="18" t="n">
        <v>0.000431477437180059</v>
      </c>
      <c r="S952" s="16" t="n">
        <v>0.100168857849157</v>
      </c>
      <c r="T952" s="16" t="n">
        <v>0.0164127025256786</v>
      </c>
      <c r="U952" s="16" t="n">
        <v>0.00107496684348907</v>
      </c>
      <c r="V952" s="16" t="n">
        <v>0.00175812334215502</v>
      </c>
      <c r="W952" s="6" t="s">
        <v>683</v>
      </c>
      <c r="X952" s="17" t="n">
        <v>81</v>
      </c>
      <c r="Y952" s="16" t="n">
        <v>0.593755739210285</v>
      </c>
      <c r="Z952" s="16" t="n">
        <f aca="false">(G952-E952)/SQRT(H952^2/D952+F952^2/C952)</f>
        <v>3.36660209536875</v>
      </c>
      <c r="AA952" s="24" t="n">
        <f aca="false">ABS(K952-Z952)</f>
        <v>0</v>
      </c>
    </row>
    <row r="953" customFormat="false" ht="15" hidden="false" customHeight="false" outlineLevel="0" collapsed="false">
      <c r="A953" s="17" t="n">
        <v>1348</v>
      </c>
      <c r="B953" s="6" t="s">
        <v>601</v>
      </c>
      <c r="C953" s="6" t="n">
        <v>99</v>
      </c>
      <c r="D953" s="6" t="n">
        <v>495</v>
      </c>
      <c r="E953" s="16" t="n">
        <v>0.399612855128568</v>
      </c>
      <c r="F953" s="16" t="n">
        <v>0.0447590879306373</v>
      </c>
      <c r="G953" s="16" t="n">
        <v>0.416213269908019</v>
      </c>
      <c r="H953" s="16" t="n">
        <v>0.0416491774801437</v>
      </c>
      <c r="I953" s="23" t="n">
        <f aca="false">G953-E953</f>
        <v>0.0166004147794512</v>
      </c>
      <c r="J953" s="17" t="n">
        <f aca="false">100*(G953-E953)/E953</f>
        <v>4.1541243146721</v>
      </c>
      <c r="K953" s="16" t="n">
        <v>3.4070167046522</v>
      </c>
      <c r="L953" s="17" t="n">
        <v>134.08314893765</v>
      </c>
      <c r="M953" s="18" t="n">
        <v>0.000867289169446523</v>
      </c>
      <c r="N953" s="16" t="n">
        <v>0.0013783468570402</v>
      </c>
      <c r="O953" s="6" t="str">
        <f aca="false">IF(N953&lt;0.05,"Yes","No")</f>
        <v>Yes</v>
      </c>
      <c r="P953" s="16" t="n">
        <v>0.3930640199132</v>
      </c>
      <c r="Q953" s="17" t="n">
        <v>12.7785654832497</v>
      </c>
      <c r="R953" s="18" t="n">
        <v>0.000379209635623523</v>
      </c>
      <c r="S953" s="16" t="n">
        <v>0.108755618116288</v>
      </c>
      <c r="T953" s="16" t="n">
        <v>0.0165406919064333</v>
      </c>
      <c r="U953" s="16" t="n">
        <v>0.00105074616945759</v>
      </c>
      <c r="V953" s="16" t="n">
        <v>0.00172119107321446</v>
      </c>
      <c r="W953" s="6" t="s">
        <v>683</v>
      </c>
      <c r="X953" s="17" t="n">
        <v>82.4</v>
      </c>
      <c r="Y953" s="16" t="n">
        <v>0.595347413529232</v>
      </c>
      <c r="Z953" s="16" t="n">
        <f aca="false">(G953-E953)/SQRT(H953^2/D953+F953^2/C953)</f>
        <v>3.40701670465222</v>
      </c>
      <c r="AA953" s="24" t="n">
        <f aca="false">ABS(K953-Z953)</f>
        <v>2.35367281220533E-014</v>
      </c>
    </row>
    <row r="954" customFormat="false" ht="15" hidden="false" customHeight="false" outlineLevel="0" collapsed="false">
      <c r="A954" s="17" t="n">
        <v>1349</v>
      </c>
      <c r="B954" s="6" t="s">
        <v>601</v>
      </c>
      <c r="C954" s="6" t="n">
        <v>99</v>
      </c>
      <c r="D954" s="6" t="n">
        <v>495</v>
      </c>
      <c r="E954" s="16" t="n">
        <v>0.39779082964165</v>
      </c>
      <c r="F954" s="16" t="n">
        <v>0.0446170751622456</v>
      </c>
      <c r="G954" s="16" t="n">
        <v>0.414537268997443</v>
      </c>
      <c r="H954" s="16" t="n">
        <v>0.0416542409175748</v>
      </c>
      <c r="I954" s="23" t="n">
        <f aca="false">G954-E954</f>
        <v>0.0167464393557925</v>
      </c>
      <c r="J954" s="17" t="n">
        <f aca="false">100*(G954-E954)/E954</f>
        <v>4.2098605870021</v>
      </c>
      <c r="K954" s="16" t="n">
        <v>3.44624242355158</v>
      </c>
      <c r="L954" s="17" t="n">
        <v>134.334797579314</v>
      </c>
      <c r="M954" s="18" t="n">
        <v>0.000759114430329097</v>
      </c>
      <c r="N954" s="16" t="n">
        <v>0.00120917317522474</v>
      </c>
      <c r="O954" s="6" t="str">
        <f aca="false">IF(N954&lt;0.05,"Yes","No")</f>
        <v>Yes</v>
      </c>
      <c r="P954" s="16" t="n">
        <v>0.396716648081808</v>
      </c>
      <c r="Q954" s="17" t="n">
        <v>13.0171638590606</v>
      </c>
      <c r="R954" s="18" t="n">
        <v>0.000334737791320359</v>
      </c>
      <c r="S954" s="16" t="n">
        <v>0.118451322988946</v>
      </c>
      <c r="T954" s="16" t="n">
        <v>0.0166842457878898</v>
      </c>
      <c r="U954" s="18" t="n">
        <v>0.00096131599998265</v>
      </c>
      <c r="V954" s="16" t="n">
        <v>0.00158210313476768</v>
      </c>
      <c r="W954" s="6" t="s">
        <v>683</v>
      </c>
      <c r="X954" s="17" t="n">
        <v>83.7</v>
      </c>
      <c r="Y954" s="16" t="n">
        <v>0.596898275686155</v>
      </c>
      <c r="Z954" s="16" t="n">
        <f aca="false">(G954-E954)/SQRT(H954^2/D954+F954^2/C954)</f>
        <v>3.44624242355159</v>
      </c>
      <c r="AA954" s="24" t="n">
        <f aca="false">ABS(K954-Z954)</f>
        <v>0</v>
      </c>
    </row>
    <row r="955" customFormat="false" ht="22.35" hidden="false" customHeight="false" outlineLevel="0" collapsed="false">
      <c r="A955" s="17" t="n">
        <v>1350</v>
      </c>
      <c r="B955" s="7" t="s">
        <v>602</v>
      </c>
      <c r="C955" s="6" t="n">
        <v>99</v>
      </c>
      <c r="D955" s="6" t="n">
        <v>495</v>
      </c>
      <c r="E955" s="16" t="n">
        <v>0.395984432311973</v>
      </c>
      <c r="F955" s="16" t="n">
        <v>0.0444793084691899</v>
      </c>
      <c r="G955" s="16" t="n">
        <v>0.41287238724304</v>
      </c>
      <c r="H955" s="16" t="n">
        <v>0.0416603377064487</v>
      </c>
      <c r="I955" s="23" t="n">
        <f aca="false">G955-E955</f>
        <v>0.0168879549310665</v>
      </c>
      <c r="J955" s="17" t="n">
        <f aca="false">100*(G955-E955)/E955</f>
        <v>4.26480274299305</v>
      </c>
      <c r="K955" s="16" t="n">
        <v>3.48444884857409</v>
      </c>
      <c r="L955" s="17" t="n">
        <v>134.583593007144</v>
      </c>
      <c r="M955" s="18" t="n">
        <v>0.000666010531191558</v>
      </c>
      <c r="N955" s="16" t="n">
        <v>0.0010632888495695</v>
      </c>
      <c r="O955" s="6" t="str">
        <f aca="false">IF(N955&lt;0.05,"Yes","No")</f>
        <v>Yes</v>
      </c>
      <c r="P955" s="16" t="n">
        <v>0.400250198128552</v>
      </c>
      <c r="Q955" s="17" t="n">
        <v>13.2500839880083</v>
      </c>
      <c r="R955" s="18" t="n">
        <v>0.000296411323283501</v>
      </c>
      <c r="S955" s="16" t="n">
        <v>0.128187753406603</v>
      </c>
      <c r="T955" s="16" t="n">
        <v>0.0168149814945852</v>
      </c>
      <c r="U955" s="18" t="n">
        <v>0.00091048307537789</v>
      </c>
      <c r="V955" s="16" t="n">
        <v>0.00150197522254012</v>
      </c>
      <c r="W955" s="6" t="s">
        <v>683</v>
      </c>
      <c r="X955" s="17" t="n">
        <v>84.9</v>
      </c>
      <c r="Y955" s="16" t="n">
        <v>0.598694010815223</v>
      </c>
      <c r="Z955" s="16" t="n">
        <f aca="false">(G955-E955)/SQRT(H955^2/D955+F955^2/C955)</f>
        <v>3.48444884857408</v>
      </c>
      <c r="AA955" s="24" t="n">
        <f aca="false">ABS(K955-Z955)</f>
        <v>0</v>
      </c>
    </row>
    <row r="956" customFormat="false" ht="22.35" hidden="false" customHeight="false" outlineLevel="0" collapsed="false">
      <c r="A956" s="17" t="n">
        <v>1351</v>
      </c>
      <c r="B956" s="7" t="s">
        <v>602</v>
      </c>
      <c r="C956" s="6" t="n">
        <v>99</v>
      </c>
      <c r="D956" s="6" t="n">
        <v>495</v>
      </c>
      <c r="E956" s="16" t="n">
        <v>0.394181587780365</v>
      </c>
      <c r="F956" s="16" t="n">
        <v>0.044346913419941</v>
      </c>
      <c r="G956" s="16" t="n">
        <v>0.411206368003229</v>
      </c>
      <c r="H956" s="16" t="n">
        <v>0.0416699067674357</v>
      </c>
      <c r="I956" s="23" t="n">
        <f aca="false">G956-E956</f>
        <v>0.0170247802228639</v>
      </c>
      <c r="J956" s="17" t="n">
        <f aca="false">100*(G956-E956)/E956</f>
        <v>4.3190196474499</v>
      </c>
      <c r="K956" s="16" t="n">
        <v>3.52147392112746</v>
      </c>
      <c r="L956" s="17" t="n">
        <v>134.831957986937</v>
      </c>
      <c r="M956" s="18" t="n">
        <v>0.000586090038937498</v>
      </c>
      <c r="N956" s="18" t="n">
        <v>0.000937119613247856</v>
      </c>
      <c r="O956" s="6" t="str">
        <f aca="false">IF(N956&lt;0.05,"Yes","No")</f>
        <v>Yes</v>
      </c>
      <c r="P956" s="16" t="n">
        <v>0.40363866106085</v>
      </c>
      <c r="Q956" s="17" t="n">
        <v>13.4753803967435</v>
      </c>
      <c r="R956" s="18" t="n">
        <v>0.000263561844008152</v>
      </c>
      <c r="S956" s="16" t="n">
        <v>0.138353646628486</v>
      </c>
      <c r="T956" s="16" t="n">
        <v>0.0169409777384077</v>
      </c>
      <c r="U956" s="18" t="n">
        <v>0.000865473802628559</v>
      </c>
      <c r="V956" s="16" t="n">
        <v>0.00143109841379526</v>
      </c>
      <c r="W956" s="6" t="s">
        <v>683</v>
      </c>
      <c r="X956" s="17" t="n">
        <v>85.9</v>
      </c>
      <c r="Y956" s="16" t="n">
        <v>0.600204060810122</v>
      </c>
      <c r="Z956" s="16" t="n">
        <f aca="false">(G956-E956)/SQRT(H956^2/D956+F956^2/C956)</f>
        <v>3.52147392112747</v>
      </c>
      <c r="AA956" s="24" t="n">
        <f aca="false">ABS(K956-Z956)</f>
        <v>0</v>
      </c>
    </row>
    <row r="957" customFormat="false" ht="22.35" hidden="false" customHeight="false" outlineLevel="0" collapsed="false">
      <c r="A957" s="17" t="n">
        <v>1352</v>
      </c>
      <c r="B957" s="7" t="s">
        <v>602</v>
      </c>
      <c r="C957" s="6" t="n">
        <v>99</v>
      </c>
      <c r="D957" s="6" t="n">
        <v>495</v>
      </c>
      <c r="E957" s="16" t="n">
        <v>0.392408714450971</v>
      </c>
      <c r="F957" s="16" t="n">
        <v>0.0442243805715014</v>
      </c>
      <c r="G957" s="16" t="n">
        <v>0.409568063538484</v>
      </c>
      <c r="H957" s="16" t="n">
        <v>0.0416844610168444</v>
      </c>
      <c r="I957" s="23" t="n">
        <f aca="false">G957-E957</f>
        <v>0.0171593490875129</v>
      </c>
      <c r="J957" s="17" t="n">
        <f aca="false">100*(G957-E957)/E957</f>
        <v>4.37282569310955</v>
      </c>
      <c r="K957" s="16" t="n">
        <v>3.55747427005879</v>
      </c>
      <c r="L957" s="17" t="n">
        <v>135.074674320889</v>
      </c>
      <c r="M957" s="18" t="n">
        <v>0.000517091979569402</v>
      </c>
      <c r="N957" s="18" t="n">
        <v>0.000828688214397646</v>
      </c>
      <c r="O957" s="6" t="str">
        <f aca="false">IF(N957&lt;0.05,"Yes","No")</f>
        <v>Yes</v>
      </c>
      <c r="P957" s="16" t="n">
        <v>0.406919070859214</v>
      </c>
      <c r="Q957" s="17" t="n">
        <v>13.6953018381568</v>
      </c>
      <c r="R957" s="18" t="n">
        <v>0.000235045219323024</v>
      </c>
      <c r="S957" s="16" t="n">
        <v>0.148430951773782</v>
      </c>
      <c r="T957" s="16" t="n">
        <v>0.0170652683753372</v>
      </c>
      <c r="U957" s="18" t="n">
        <v>0.00082319997059583</v>
      </c>
      <c r="V957" s="16" t="n">
        <v>0.00136334379988268</v>
      </c>
      <c r="W957" s="6" t="s">
        <v>683</v>
      </c>
      <c r="X957" s="17" t="n">
        <v>86.5</v>
      </c>
      <c r="Y957" s="16" t="n">
        <v>0.601469237832874</v>
      </c>
      <c r="Z957" s="16" t="n">
        <f aca="false">(G957-E957)/SQRT(H957^2/D957+F957^2/C957)</f>
        <v>3.55747427005881</v>
      </c>
      <c r="AA957" s="24" t="n">
        <f aca="false">ABS(K957-Z957)</f>
        <v>0</v>
      </c>
    </row>
    <row r="958" customFormat="false" ht="22.35" hidden="false" customHeight="false" outlineLevel="0" collapsed="false">
      <c r="A958" s="17" t="n">
        <v>1353</v>
      </c>
      <c r="B958" s="7" t="s">
        <v>602</v>
      </c>
      <c r="C958" s="6" t="n">
        <v>99</v>
      </c>
      <c r="D958" s="6" t="n">
        <v>495</v>
      </c>
      <c r="E958" s="16" t="n">
        <v>0.390633790782004</v>
      </c>
      <c r="F958" s="16" t="n">
        <v>0.0441015057416412</v>
      </c>
      <c r="G958" s="16" t="n">
        <v>0.407929260833095</v>
      </c>
      <c r="H958" s="16" t="n">
        <v>0.0417002491444892</v>
      </c>
      <c r="I958" s="23" t="n">
        <f aca="false">G958-E958</f>
        <v>0.0172954700510911</v>
      </c>
      <c r="J958" s="17" t="n">
        <f aca="false">100*(G958-E958)/E958</f>
        <v>4.42754069392398</v>
      </c>
      <c r="K958" s="16" t="n">
        <v>3.59396618853021</v>
      </c>
      <c r="L958" s="17" t="n">
        <v>135.322577418081</v>
      </c>
      <c r="M958" s="18" t="n">
        <v>0.000454998756492449</v>
      </c>
      <c r="N958" s="18" t="n">
        <v>0.000730292121765191</v>
      </c>
      <c r="O958" s="6" t="str">
        <f aca="false">IF(N958&lt;0.05,"Yes","No")</f>
        <v>Yes</v>
      </c>
      <c r="P958" s="16" t="n">
        <v>0.410227793529236</v>
      </c>
      <c r="Q958" s="17" t="n">
        <v>13.9189245993237</v>
      </c>
      <c r="R958" s="18" t="n">
        <v>0.000209241034329589</v>
      </c>
      <c r="S958" s="16" t="n">
        <v>0.159062238585566</v>
      </c>
      <c r="T958" s="16" t="n">
        <v>0.0171904277603734</v>
      </c>
      <c r="U958" s="18" t="n">
        <v>0.000784396293747114</v>
      </c>
      <c r="V958" s="16" t="n">
        <v>0.00130319004499125</v>
      </c>
      <c r="W958" s="6" t="s">
        <v>683</v>
      </c>
      <c r="X958" s="17" t="n">
        <v>87.4</v>
      </c>
      <c r="Y958" s="16" t="n">
        <v>0.602918069584736</v>
      </c>
      <c r="Z958" s="16" t="n">
        <f aca="false">(G958-E958)/SQRT(H958^2/D958+F958^2/C958)</f>
        <v>3.59396618853019</v>
      </c>
      <c r="AA958" s="24" t="n">
        <f aca="false">ABS(K958-Z958)</f>
        <v>2.30926389122033E-014</v>
      </c>
    </row>
    <row r="959" customFormat="false" ht="22.35" hidden="false" customHeight="false" outlineLevel="0" collapsed="false">
      <c r="A959" s="17" t="n">
        <v>1354</v>
      </c>
      <c r="B959" s="7" t="s">
        <v>602</v>
      </c>
      <c r="C959" s="6" t="n">
        <v>99</v>
      </c>
      <c r="D959" s="6" t="n">
        <v>495</v>
      </c>
      <c r="E959" s="16" t="n">
        <v>0.388846849552309</v>
      </c>
      <c r="F959" s="16" t="n">
        <v>0.0439806772800564</v>
      </c>
      <c r="G959" s="16" t="n">
        <v>0.40627858912704</v>
      </c>
      <c r="H959" s="16" t="n">
        <v>0.0417199985428499</v>
      </c>
      <c r="I959" s="23" t="n">
        <f aca="false">G959-E959</f>
        <v>0.017431739574731</v>
      </c>
      <c r="J959" s="17" t="n">
        <f aca="false">100*(G959-E959)/E959</f>
        <v>4.48293192931888</v>
      </c>
      <c r="K959" s="16" t="n">
        <v>3.63045736232271</v>
      </c>
      <c r="L959" s="17" t="n">
        <v>135.576635371529</v>
      </c>
      <c r="M959" s="18" t="n">
        <v>0.00039997179455487</v>
      </c>
      <c r="N959" s="18" t="n">
        <v>0.000643446202419435</v>
      </c>
      <c r="O959" s="6" t="str">
        <f aca="false">IF(N959&lt;0.05,"Yes","No")</f>
        <v>Yes</v>
      </c>
      <c r="P959" s="16" t="n">
        <v>0.413505079542624</v>
      </c>
      <c r="Q959" s="17" t="n">
        <v>14.1422079097493</v>
      </c>
      <c r="R959" s="18" t="n">
        <v>0.000186329455282992</v>
      </c>
      <c r="S959" s="16" t="n">
        <v>0.170427843538544</v>
      </c>
      <c r="T959" s="16" t="n">
        <v>0.0173154028020543</v>
      </c>
      <c r="U959" s="18" t="n">
        <v>0.000748998810593134</v>
      </c>
      <c r="V959" s="16" t="n">
        <v>0.00124635301287289</v>
      </c>
      <c r="W959" s="6" t="s">
        <v>683</v>
      </c>
      <c r="X959" s="17" t="n">
        <v>88.2</v>
      </c>
      <c r="Y959" s="16" t="n">
        <v>0.604611774308744</v>
      </c>
      <c r="Z959" s="16" t="n">
        <f aca="false">(G959-E959)/SQRT(H959^2/D959+F959^2/C959)</f>
        <v>3.63045736232271</v>
      </c>
      <c r="AA959" s="24" t="n">
        <f aca="false">ABS(K959-Z959)</f>
        <v>0</v>
      </c>
    </row>
    <row r="960" customFormat="false" ht="22.35" hidden="false" customHeight="false" outlineLevel="0" collapsed="false">
      <c r="A960" s="17" t="n">
        <v>1355</v>
      </c>
      <c r="B960" s="7" t="s">
        <v>602</v>
      </c>
      <c r="C960" s="6" t="n">
        <v>99</v>
      </c>
      <c r="D960" s="6" t="n">
        <v>495</v>
      </c>
      <c r="E960" s="16" t="n">
        <v>0.387033190992143</v>
      </c>
      <c r="F960" s="16" t="n">
        <v>0.0438583724347539</v>
      </c>
      <c r="G960" s="16" t="n">
        <v>0.404610121099636</v>
      </c>
      <c r="H960" s="16" t="n">
        <v>0.04174242315371</v>
      </c>
      <c r="I960" s="23" t="n">
        <f aca="false">G960-E960</f>
        <v>0.0175769301074924</v>
      </c>
      <c r="J960" s="17" t="n">
        <f aca="false">100*(G960-E960)/E960</f>
        <v>4.54145290806576</v>
      </c>
      <c r="K960" s="16" t="n">
        <v>3.66903933680175</v>
      </c>
      <c r="L960" s="17" t="n">
        <v>135.840868120761</v>
      </c>
      <c r="M960" s="18" t="n">
        <v>0.00034865212534703</v>
      </c>
      <c r="N960" s="18" t="n">
        <v>0.000562178139181972</v>
      </c>
      <c r="O960" s="6" t="str">
        <f aca="false">IF(N960&lt;0.05,"Yes","No")</f>
        <v>Yes</v>
      </c>
      <c r="P960" s="16" t="n">
        <v>0.416974681601481</v>
      </c>
      <c r="Q960" s="17" t="n">
        <v>14.3805299674465</v>
      </c>
      <c r="R960" s="18" t="n">
        <v>0.000164661252520763</v>
      </c>
      <c r="S960" s="16" t="n">
        <v>0.182956820500306</v>
      </c>
      <c r="T960" s="16" t="n">
        <v>0.0174491171341067</v>
      </c>
      <c r="U960" s="18" t="n">
        <v>0.000712313003497034</v>
      </c>
      <c r="V960" s="16" t="n">
        <v>0.00118907576100459</v>
      </c>
      <c r="W960" s="6" t="s">
        <v>683</v>
      </c>
      <c r="X960" s="17" t="n">
        <v>89.1</v>
      </c>
      <c r="Y960" s="16" t="n">
        <v>0.605938169574533</v>
      </c>
      <c r="Z960" s="16" t="n">
        <f aca="false">(G960-E960)/SQRT(H960^2/D960+F960^2/C960)</f>
        <v>3.66903933680175</v>
      </c>
      <c r="AA960" s="24" t="n">
        <f aca="false">ABS(K960-Z960)</f>
        <v>0</v>
      </c>
    </row>
    <row r="961" customFormat="false" ht="22.35" hidden="false" customHeight="false" outlineLevel="0" collapsed="false">
      <c r="A961" s="17" t="n">
        <v>1356</v>
      </c>
      <c r="B961" s="7" t="s">
        <v>602</v>
      </c>
      <c r="C961" s="6" t="n">
        <v>99</v>
      </c>
      <c r="D961" s="6" t="n">
        <v>495</v>
      </c>
      <c r="E961" s="16" t="n">
        <v>0.385213919059195</v>
      </c>
      <c r="F961" s="16" t="n">
        <v>0.0437394361936726</v>
      </c>
      <c r="G961" s="16" t="n">
        <v>0.402941144385723</v>
      </c>
      <c r="H961" s="16" t="n">
        <v>0.0417703385699389</v>
      </c>
      <c r="I961" s="23" t="n">
        <f aca="false">G961-E961</f>
        <v>0.0177272253265284</v>
      </c>
      <c r="J961" s="17" t="n">
        <f aca="false">100*(G961-E961)/E961</f>
        <v>4.60191712953246</v>
      </c>
      <c r="K961" s="16" t="n">
        <v>3.70854346011448</v>
      </c>
      <c r="L961" s="17" t="n">
        <v>136.112001791455</v>
      </c>
      <c r="M961" s="18" t="n">
        <v>0.000302585640606774</v>
      </c>
      <c r="N961" s="18" t="n">
        <v>0.000492052965104359</v>
      </c>
      <c r="O961" s="6" t="str">
        <f aca="false">IF(N961&lt;0.05,"Yes","No")</f>
        <v>Yes</v>
      </c>
      <c r="P961" s="16" t="n">
        <v>0.420513933350962</v>
      </c>
      <c r="Q961" s="17" t="n">
        <v>14.6256878644333</v>
      </c>
      <c r="R961" s="18" t="n">
        <v>0.000145021521484801</v>
      </c>
      <c r="S961" s="16" t="n">
        <v>0.196574955166943</v>
      </c>
      <c r="T961" s="16" t="n">
        <v>0.0175895559327083</v>
      </c>
      <c r="U961" s="18" t="n">
        <v>0.000672083557182353</v>
      </c>
      <c r="V961" s="16" t="n">
        <v>0.00112460196819358</v>
      </c>
      <c r="W961" s="6" t="s">
        <v>683</v>
      </c>
      <c r="X961" s="17" t="n">
        <v>90.1</v>
      </c>
      <c r="Y961" s="16" t="n">
        <v>0.607448219569432</v>
      </c>
      <c r="Z961" s="16" t="n">
        <f aca="false">(G961-E961)/SQRT(H961^2/D961+F961^2/C961)</f>
        <v>3.70854346011447</v>
      </c>
      <c r="AA961" s="24" t="n">
        <f aca="false">ABS(K961-Z961)</f>
        <v>0</v>
      </c>
    </row>
    <row r="962" customFormat="false" ht="22.35" hidden="false" customHeight="false" outlineLevel="0" collapsed="false">
      <c r="A962" s="17" t="n">
        <v>1357</v>
      </c>
      <c r="B962" s="7" t="s">
        <v>602</v>
      </c>
      <c r="C962" s="6" t="n">
        <v>99</v>
      </c>
      <c r="D962" s="6" t="n">
        <v>495</v>
      </c>
      <c r="E962" s="16" t="n">
        <v>0.383323388870316</v>
      </c>
      <c r="F962" s="16" t="n">
        <v>0.0436113608814773</v>
      </c>
      <c r="G962" s="16" t="n">
        <v>0.401209056798858</v>
      </c>
      <c r="H962" s="16" t="n">
        <v>0.0417965214871078</v>
      </c>
      <c r="I962" s="23" t="n">
        <f aca="false">G962-E962</f>
        <v>0.0178856679285416</v>
      </c>
      <c r="J962" s="17" t="n">
        <f aca="false">100*(G962-E962)/E962</f>
        <v>4.66594746051161</v>
      </c>
      <c r="K962" s="16" t="n">
        <v>3.75061214012197</v>
      </c>
      <c r="L962" s="17" t="n">
        <v>136.399326624112</v>
      </c>
      <c r="M962" s="18" t="n">
        <v>0.000259882798542788</v>
      </c>
      <c r="N962" s="18" t="n">
        <v>0.000424253115569851</v>
      </c>
      <c r="O962" s="6" t="str">
        <f aca="false">IF(N962&lt;0.05,"Yes","No")</f>
        <v>Yes</v>
      </c>
      <c r="P962" s="16" t="n">
        <v>0.424275538875318</v>
      </c>
      <c r="Q962" s="17" t="n">
        <v>14.8885192730562</v>
      </c>
      <c r="R962" s="18" t="n">
        <v>0.000126583014328558</v>
      </c>
      <c r="S962" s="16" t="n">
        <v>0.211903076832433</v>
      </c>
      <c r="T962" s="16" t="n">
        <v>0.0177370836049626</v>
      </c>
      <c r="U962" s="18" t="n">
        <v>0.00063335013393821</v>
      </c>
      <c r="V962" s="16" t="n">
        <v>0.00106414298060491</v>
      </c>
      <c r="W962" s="6" t="s">
        <v>683</v>
      </c>
      <c r="X962" s="17" t="n">
        <v>91.4</v>
      </c>
      <c r="Y962" s="16" t="n">
        <v>0.60867258443016</v>
      </c>
      <c r="Z962" s="16" t="n">
        <f aca="false">(G962-E962)/SQRT(H962^2/D962+F962^2/C962)</f>
        <v>3.75061214012197</v>
      </c>
      <c r="AA962" s="24" t="n">
        <f aca="false">ABS(K962-Z962)</f>
        <v>0</v>
      </c>
    </row>
    <row r="963" customFormat="false" ht="22.35" hidden="false" customHeight="false" outlineLevel="0" collapsed="false">
      <c r="A963" s="17" t="n">
        <v>1358</v>
      </c>
      <c r="B963" s="7" t="s">
        <v>602</v>
      </c>
      <c r="C963" s="6" t="n">
        <v>99</v>
      </c>
      <c r="D963" s="6" t="n">
        <v>495</v>
      </c>
      <c r="E963" s="16" t="n">
        <v>0.38142333849512</v>
      </c>
      <c r="F963" s="16" t="n">
        <v>0.0434823750179211</v>
      </c>
      <c r="G963" s="16" t="n">
        <v>0.399471803114872</v>
      </c>
      <c r="H963" s="16" t="n">
        <v>0.0418253074364615</v>
      </c>
      <c r="I963" s="23" t="n">
        <f aca="false">G963-E963</f>
        <v>0.0180484646197521</v>
      </c>
      <c r="J963" s="17" t="n">
        <f aca="false">100*(G963-E963)/E963</f>
        <v>4.73187212165912</v>
      </c>
      <c r="K963" s="16" t="n">
        <v>3.79382100713134</v>
      </c>
      <c r="L963" s="17" t="n">
        <v>136.696357761921</v>
      </c>
      <c r="M963" s="18" t="n">
        <v>0.000221995276024462</v>
      </c>
      <c r="N963" s="18" t="n">
        <v>0.000365240465878931</v>
      </c>
      <c r="O963" s="6" t="str">
        <f aca="false">IF(N963&lt;0.05,"Yes","No")</f>
        <v>Yes</v>
      </c>
      <c r="P963" s="16" t="n">
        <v>0.428119334305318</v>
      </c>
      <c r="Q963" s="17" t="n">
        <v>15.1595113634353</v>
      </c>
      <c r="R963" s="18" t="n">
        <v>0.000110044343383887</v>
      </c>
      <c r="S963" s="16" t="n">
        <v>0.22865672603666</v>
      </c>
      <c r="T963" s="16" t="n">
        <v>0.0178904184091328</v>
      </c>
      <c r="U963" s="18" t="n">
        <v>0.000592364461682431</v>
      </c>
      <c r="V963" s="18" t="n">
        <v>0.000998367070251288</v>
      </c>
      <c r="W963" s="6" t="s">
        <v>683</v>
      </c>
      <c r="X963" s="17" t="n">
        <v>92.3</v>
      </c>
      <c r="Y963" s="16" t="n">
        <v>0.609856137128864</v>
      </c>
      <c r="Z963" s="16" t="n">
        <f aca="false">(G963-E963)/SQRT(H963^2/D963+F963^2/C963)</f>
        <v>3.79382100713133</v>
      </c>
      <c r="AA963" s="24" t="n">
        <f aca="false">ABS(K963-Z963)</f>
        <v>0</v>
      </c>
    </row>
    <row r="964" customFormat="false" ht="22.35" hidden="false" customHeight="false" outlineLevel="0" collapsed="false">
      <c r="A964" s="17" t="n">
        <v>1359</v>
      </c>
      <c r="B964" s="7" t="s">
        <v>602</v>
      </c>
      <c r="C964" s="6" t="n">
        <v>99</v>
      </c>
      <c r="D964" s="6" t="n">
        <v>495</v>
      </c>
      <c r="E964" s="16" t="n">
        <v>0.379429630257867</v>
      </c>
      <c r="F964" s="16" t="n">
        <v>0.0433467129129993</v>
      </c>
      <c r="G964" s="16" t="n">
        <v>0.397651161629744</v>
      </c>
      <c r="H964" s="16" t="n">
        <v>0.0418541830393097</v>
      </c>
      <c r="I964" s="23" t="n">
        <f aca="false">G964-E964</f>
        <v>0.0182215313718776</v>
      </c>
      <c r="J964" s="17" t="n">
        <f aca="false">100*(G964-E964)/E964</f>
        <v>4.80234802946042</v>
      </c>
      <c r="K964" s="16" t="n">
        <v>3.83989179930421</v>
      </c>
      <c r="L964" s="17" t="n">
        <v>137.009310686757</v>
      </c>
      <c r="M964" s="18" t="n">
        <v>0.00018739073393192</v>
      </c>
      <c r="N964" s="18" t="n">
        <v>0.000310985728270903</v>
      </c>
      <c r="O964" s="6" t="str">
        <f aca="false">IF(N964&lt;0.05,"Yes","No")</f>
        <v>Yes</v>
      </c>
      <c r="P964" s="16" t="n">
        <v>0.432216485323416</v>
      </c>
      <c r="Q964" s="17" t="n">
        <v>15.4510562958076</v>
      </c>
      <c r="R964" s="18" t="n">
        <v>9.46760344339989E-005</v>
      </c>
      <c r="S964" s="16" t="n">
        <v>0.247028134549254</v>
      </c>
      <c r="T964" s="16" t="n">
        <v>0.0180518358817887</v>
      </c>
      <c r="U964" s="18" t="n">
        <v>0.00055567174424573</v>
      </c>
      <c r="V964" s="18" t="n">
        <v>0.000939541596550751</v>
      </c>
      <c r="W964" s="6" t="s">
        <v>683</v>
      </c>
      <c r="X964" s="17" t="n">
        <v>92.8</v>
      </c>
      <c r="Y964" s="16" t="n">
        <v>0.611917151311091</v>
      </c>
      <c r="Z964" s="16" t="n">
        <f aca="false">(G964-E964)/SQRT(H964^2/D964+F964^2/C964)</f>
        <v>3.8398917993042</v>
      </c>
      <c r="AA964" s="24" t="n">
        <f aca="false">ABS(K964-Z964)</f>
        <v>0</v>
      </c>
    </row>
    <row r="965" customFormat="false" ht="22.35" hidden="false" customHeight="false" outlineLevel="0" collapsed="false">
      <c r="A965" s="17" t="n">
        <v>1360</v>
      </c>
      <c r="B965" s="7" t="s">
        <v>602</v>
      </c>
      <c r="C965" s="6" t="n">
        <v>99</v>
      </c>
      <c r="D965" s="6" t="n">
        <v>495</v>
      </c>
      <c r="E965" s="16" t="n">
        <v>0.377403838465912</v>
      </c>
      <c r="F965" s="16" t="n">
        <v>0.0432101363739754</v>
      </c>
      <c r="G965" s="16" t="n">
        <v>0.395804175433486</v>
      </c>
      <c r="H965" s="16" t="n">
        <v>0.0418861542518789</v>
      </c>
      <c r="I965" s="23" t="n">
        <f aca="false">G965-E965</f>
        <v>0.0184003369675742</v>
      </c>
      <c r="J965" s="17" t="n">
        <f aca="false">100*(G965-E965)/E965</f>
        <v>4.87550339773138</v>
      </c>
      <c r="K965" s="16" t="n">
        <v>3.88742504373048</v>
      </c>
      <c r="L965" s="17" t="n">
        <v>137.333552402654</v>
      </c>
      <c r="M965" s="18" t="n">
        <v>0.000157084137170682</v>
      </c>
      <c r="N965" s="18" t="n">
        <v>0.000262041825435062</v>
      </c>
      <c r="O965" s="6" t="str">
        <f aca="false">IF(N965&lt;0.05,"Yes","No")</f>
        <v>Yes</v>
      </c>
      <c r="P965" s="16" t="n">
        <v>0.43642366251991</v>
      </c>
      <c r="Q965" s="17" t="n">
        <v>15.753320154397</v>
      </c>
      <c r="R965" s="18" t="n">
        <v>8.10230755874819E-005</v>
      </c>
      <c r="S965" s="16" t="n">
        <v>0.266113325862281</v>
      </c>
      <c r="T965" s="16" t="n">
        <v>0.0182164603945459</v>
      </c>
      <c r="U965" s="18" t="n">
        <v>0.000525422922092176</v>
      </c>
      <c r="V965" s="18" t="n">
        <v>0.000893431689387506</v>
      </c>
      <c r="W965" s="6" t="s">
        <v>683</v>
      </c>
      <c r="X965" s="17" t="n">
        <v>94</v>
      </c>
      <c r="Y965" s="16" t="n">
        <v>0.61352923171105</v>
      </c>
      <c r="Z965" s="16" t="n">
        <f aca="false">(G965-E965)/SQRT(H965^2/D965+F965^2/C965)</f>
        <v>3.88742504373048</v>
      </c>
      <c r="AA965" s="24" t="n">
        <f aca="false">ABS(K965-Z965)</f>
        <v>0</v>
      </c>
    </row>
    <row r="966" customFormat="false" ht="22.35" hidden="false" customHeight="false" outlineLevel="0" collapsed="false">
      <c r="A966" s="17" t="n">
        <v>1361</v>
      </c>
      <c r="B966" s="7" t="s">
        <v>602</v>
      </c>
      <c r="C966" s="6" t="n">
        <v>99</v>
      </c>
      <c r="D966" s="6" t="n">
        <v>495</v>
      </c>
      <c r="E966" s="16" t="n">
        <v>0.375242953047608</v>
      </c>
      <c r="F966" s="16" t="n">
        <v>0.0430595370633815</v>
      </c>
      <c r="G966" s="16" t="n">
        <v>0.393835940565726</v>
      </c>
      <c r="H966" s="16" t="n">
        <v>0.0419166915798596</v>
      </c>
      <c r="I966" s="23" t="n">
        <f aca="false">G966-E966</f>
        <v>0.018592987518118</v>
      </c>
      <c r="J966" s="17" t="n">
        <f aca="false">100*(G966-E966)/E966</f>
        <v>4.95491983716456</v>
      </c>
      <c r="K966" s="16" t="n">
        <v>3.93922447439636</v>
      </c>
      <c r="L966" s="17" t="n">
        <v>137.68579563064</v>
      </c>
      <c r="M966" s="18" t="n">
        <v>0.000129376763970491</v>
      </c>
      <c r="N966" s="18" t="n">
        <v>0.000217109090337062</v>
      </c>
      <c r="O966" s="6" t="str">
        <f aca="false">IF(N966&lt;0.05,"Yes","No")</f>
        <v>Yes</v>
      </c>
      <c r="P966" s="16" t="n">
        <v>0.440994891576654</v>
      </c>
      <c r="Q966" s="17" t="n">
        <v>16.0850582272915</v>
      </c>
      <c r="R966" s="18" t="n">
        <v>6.83116442710048E-005</v>
      </c>
      <c r="S966" s="16" t="n">
        <v>0.288697078763808</v>
      </c>
      <c r="T966" s="16" t="n">
        <v>0.0183975253060723</v>
      </c>
      <c r="U966" s="18" t="n">
        <v>0.000487954227872969</v>
      </c>
      <c r="V966" s="18" t="n">
        <v>0.00083512948535716</v>
      </c>
      <c r="W966" s="6" t="s">
        <v>683</v>
      </c>
      <c r="X966" s="17" t="n">
        <v>94.5</v>
      </c>
      <c r="Y966" s="16" t="n">
        <v>0.615120906029997</v>
      </c>
      <c r="Z966" s="16" t="n">
        <f aca="false">(G966-E966)/SQRT(H966^2/D966+F966^2/C966)</f>
        <v>3.93922447439636</v>
      </c>
      <c r="AA966" s="24" t="n">
        <f aca="false">ABS(K966-Z966)</f>
        <v>0</v>
      </c>
    </row>
    <row r="967" customFormat="false" ht="22.35" hidden="false" customHeight="false" outlineLevel="0" collapsed="false">
      <c r="A967" s="17" t="n">
        <v>1362</v>
      </c>
      <c r="B967" s="7" t="s">
        <v>602</v>
      </c>
      <c r="C967" s="6" t="n">
        <v>99</v>
      </c>
      <c r="D967" s="6" t="n">
        <v>495</v>
      </c>
      <c r="E967" s="16" t="n">
        <v>0.373034435992289</v>
      </c>
      <c r="F967" s="16" t="n">
        <v>0.0429084253988648</v>
      </c>
      <c r="G967" s="16" t="n">
        <v>0.391827750657544</v>
      </c>
      <c r="H967" s="16" t="n">
        <v>0.0419499817759843</v>
      </c>
      <c r="I967" s="23" t="n">
        <f aca="false">G967-E967</f>
        <v>0.0187933146652549</v>
      </c>
      <c r="J967" s="17" t="n">
        <f aca="false">100*(G967-E967)/E967</f>
        <v>5.03795704953185</v>
      </c>
      <c r="K967" s="16" t="n">
        <v>3.99293685357969</v>
      </c>
      <c r="L967" s="17" t="n">
        <v>138.048855579982</v>
      </c>
      <c r="M967" s="18" t="n">
        <v>0.0001055870097627</v>
      </c>
      <c r="N967" s="18" t="n">
        <v>0.000178040375209817</v>
      </c>
      <c r="O967" s="6" t="str">
        <f aca="false">IF(N967&lt;0.05,"Yes","No")</f>
        <v>Yes</v>
      </c>
      <c r="P967" s="16" t="n">
        <v>0.445723788886361</v>
      </c>
      <c r="Q967" s="17" t="n">
        <v>16.4318759330644</v>
      </c>
      <c r="R967" s="18" t="n">
        <v>5.71655162959653E-005</v>
      </c>
      <c r="S967" s="16" t="n">
        <v>0.313554908247942</v>
      </c>
      <c r="T967" s="16" t="n">
        <v>0.0185862736172086</v>
      </c>
      <c r="U967" s="18" t="n">
        <v>0.000452117041433961</v>
      </c>
      <c r="V967" s="18" t="n">
        <v>0.000778234251648621</v>
      </c>
      <c r="W967" s="6" t="s">
        <v>683</v>
      </c>
      <c r="X967" s="17" t="n">
        <v>94.9</v>
      </c>
      <c r="Y967" s="16" t="n">
        <v>0.616937047240078</v>
      </c>
      <c r="Z967" s="16" t="n">
        <f aca="false">(G967-E967)/SQRT(H967^2/D967+F967^2/C967)</f>
        <v>3.99293685357969</v>
      </c>
      <c r="AA967" s="24" t="n">
        <f aca="false">ABS(K967-Z967)</f>
        <v>0</v>
      </c>
    </row>
    <row r="968" customFormat="false" ht="22.35" hidden="false" customHeight="false" outlineLevel="0" collapsed="false">
      <c r="A968" s="17" t="n">
        <v>1363</v>
      </c>
      <c r="B968" s="7" t="s">
        <v>602</v>
      </c>
      <c r="C968" s="6" t="n">
        <v>99</v>
      </c>
      <c r="D968" s="6" t="n">
        <v>495</v>
      </c>
      <c r="E968" s="16" t="n">
        <v>0.370664278064111</v>
      </c>
      <c r="F968" s="16" t="n">
        <v>0.0427386892843776</v>
      </c>
      <c r="G968" s="16" t="n">
        <v>0.389673058884312</v>
      </c>
      <c r="H968" s="16" t="n">
        <v>0.0419849393834689</v>
      </c>
      <c r="I968" s="23" t="n">
        <f aca="false">G968-E968</f>
        <v>0.0190087808202011</v>
      </c>
      <c r="J968" s="17" t="n">
        <f aca="false">100*(G968-E968)/E968</f>
        <v>5.12830125402948</v>
      </c>
      <c r="K968" s="16" t="n">
        <v>4.05162307726703</v>
      </c>
      <c r="L968" s="17" t="n">
        <v>138.45699823443</v>
      </c>
      <c r="M968" s="18" t="n">
        <v>8.43684940126162E-005</v>
      </c>
      <c r="N968" s="18" t="n">
        <v>0.000142834976567693</v>
      </c>
      <c r="O968" s="6" t="str">
        <f aca="false">IF(N968&lt;0.05,"Yes","No")</f>
        <v>Yes</v>
      </c>
      <c r="P968" s="16" t="n">
        <v>0.450828703598763</v>
      </c>
      <c r="Q968" s="17" t="n">
        <v>16.8104228670498</v>
      </c>
      <c r="R968" s="18" t="n">
        <v>4.7079842668186E-005</v>
      </c>
      <c r="S968" s="16" t="n">
        <v>0.342637886826799</v>
      </c>
      <c r="T968" s="16" t="n">
        <v>0.0187899176121323</v>
      </c>
      <c r="U968" s="18" t="n">
        <v>0.000415849800429243</v>
      </c>
      <c r="V968" s="18" t="n">
        <v>0.000721722794133397</v>
      </c>
      <c r="W968" s="6" t="s">
        <v>683</v>
      </c>
      <c r="X968" s="17" t="n">
        <v>95.8</v>
      </c>
      <c r="Y968" s="16" t="n">
        <v>0.619304152637486</v>
      </c>
      <c r="Z968" s="16" t="n">
        <f aca="false">(G968-E968)/SQRT(H968^2/D968+F968^2/C968)</f>
        <v>4.05162307726703</v>
      </c>
      <c r="AA968" s="24" t="n">
        <f aca="false">ABS(K968-Z968)</f>
        <v>0</v>
      </c>
    </row>
    <row r="969" customFormat="false" ht="22.35" hidden="false" customHeight="false" outlineLevel="0" collapsed="false">
      <c r="A969" s="17" t="n">
        <v>1364</v>
      </c>
      <c r="B969" s="7" t="s">
        <v>602</v>
      </c>
      <c r="C969" s="6" t="n">
        <v>99</v>
      </c>
      <c r="D969" s="6" t="n">
        <v>495</v>
      </c>
      <c r="E969" s="16" t="n">
        <v>0.368215901683075</v>
      </c>
      <c r="F969" s="16" t="n">
        <v>0.042557949178197</v>
      </c>
      <c r="G969" s="16" t="n">
        <v>0.387451237680936</v>
      </c>
      <c r="H969" s="16" t="n">
        <v>0.0420224319684613</v>
      </c>
      <c r="I969" s="23" t="n">
        <f aca="false">G969-E969</f>
        <v>0.0192353359978608</v>
      </c>
      <c r="J969" s="17" t="n">
        <f aca="false">100*(G969-E969)/E969</f>
        <v>5.22392865434061</v>
      </c>
      <c r="K969" s="16" t="n">
        <v>4.11389332768931</v>
      </c>
      <c r="L969" s="17" t="n">
        <v>138.898316937932</v>
      </c>
      <c r="M969" s="18" t="n">
        <v>6.63216223943845E-005</v>
      </c>
      <c r="N969" s="18" t="n">
        <v>0.000112918742828689</v>
      </c>
      <c r="O969" s="6" t="str">
        <f aca="false">IF(N969&lt;0.05,"Yes","No")</f>
        <v>Yes</v>
      </c>
      <c r="P969" s="16" t="n">
        <v>0.456192081218571</v>
      </c>
      <c r="Q969" s="17" t="n">
        <v>17.2127794717476</v>
      </c>
      <c r="R969" s="18" t="n">
        <v>3.83167196607018E-005</v>
      </c>
      <c r="S969" s="16" t="n">
        <v>0.376963663123651</v>
      </c>
      <c r="T969" s="16" t="n">
        <v>0.0190042066238659</v>
      </c>
      <c r="U969" s="18" t="n">
        <v>0.000381624778632831</v>
      </c>
      <c r="V969" s="18" t="n">
        <v>0.000670637686300373</v>
      </c>
      <c r="W969" s="6" t="s">
        <v>683</v>
      </c>
      <c r="X969" s="17" t="n">
        <v>96.5</v>
      </c>
      <c r="Y969" s="16" t="n">
        <v>0.621242730333639</v>
      </c>
      <c r="Z969" s="16" t="n">
        <f aca="false">(G969-E969)/SQRT(H969^2/D969+F969^2/C969)</f>
        <v>4.11389332768931</v>
      </c>
      <c r="AA969" s="24" t="n">
        <f aca="false">ABS(K969-Z969)</f>
        <v>0</v>
      </c>
    </row>
    <row r="970" customFormat="false" ht="22.35" hidden="false" customHeight="false" outlineLevel="0" collapsed="false">
      <c r="A970" s="17" t="n">
        <v>1365</v>
      </c>
      <c r="B970" s="7" t="s">
        <v>602</v>
      </c>
      <c r="C970" s="6" t="n">
        <v>99</v>
      </c>
      <c r="D970" s="6" t="n">
        <v>495</v>
      </c>
      <c r="E970" s="16" t="n">
        <v>0.36555268487545</v>
      </c>
      <c r="F970" s="16" t="n">
        <v>0.042364835857939</v>
      </c>
      <c r="G970" s="16" t="n">
        <v>0.385030659009712</v>
      </c>
      <c r="H970" s="16" t="n">
        <v>0.042065221225452</v>
      </c>
      <c r="I970" s="23" t="n">
        <f aca="false">G970-E970</f>
        <v>0.0194779741342622</v>
      </c>
      <c r="J970" s="17" t="n">
        <f aca="false">100*(G970-E970)/E970</f>
        <v>5.32836303497503</v>
      </c>
      <c r="K970" s="16" t="n">
        <v>4.18095917856879</v>
      </c>
      <c r="L970" s="17" t="n">
        <v>139.382699837709</v>
      </c>
      <c r="M970" s="18" t="n">
        <v>5.10233189226204E-005</v>
      </c>
      <c r="N970" s="18" t="n">
        <v>8.73675575031993E-005</v>
      </c>
      <c r="O970" s="6" t="str">
        <f aca="false">IF(N970&lt;0.05,"Yes","No")</f>
        <v>Yes</v>
      </c>
      <c r="P970" s="16" t="n">
        <v>0.461909119081627</v>
      </c>
      <c r="Q970" s="17" t="n">
        <v>17.6469068181744</v>
      </c>
      <c r="R970" s="18" t="n">
        <v>3.06939263206102E-005</v>
      </c>
      <c r="S970" s="16" t="n">
        <v>0.41396892777229</v>
      </c>
      <c r="T970" s="16" t="n">
        <v>0.0192336873408351</v>
      </c>
      <c r="U970" s="18" t="n">
        <v>0.000348883871805859</v>
      </c>
      <c r="V970" s="18" t="n">
        <v>0.000620895026095173</v>
      </c>
      <c r="W970" s="6" t="s">
        <v>683</v>
      </c>
      <c r="X970" s="17" t="n">
        <v>97.5</v>
      </c>
      <c r="Y970" s="16" t="n">
        <v>0.623426181001939</v>
      </c>
      <c r="Z970" s="16" t="n">
        <f aca="false">(G970-E970)/SQRT(H970^2/D970+F970^2/C970)</f>
        <v>4.1809591785688</v>
      </c>
      <c r="AA970" s="24" t="n">
        <f aca="false">ABS(K970-Z970)</f>
        <v>0</v>
      </c>
    </row>
    <row r="971" customFormat="false" ht="22.35" hidden="false" customHeight="false" outlineLevel="0" collapsed="false">
      <c r="A971" s="17" t="n">
        <v>1366</v>
      </c>
      <c r="B971" s="7" t="s">
        <v>602</v>
      </c>
      <c r="C971" s="6" t="n">
        <v>99</v>
      </c>
      <c r="D971" s="6" t="n">
        <v>495</v>
      </c>
      <c r="E971" s="16" t="n">
        <v>0.362775836930131</v>
      </c>
      <c r="F971" s="16" t="n">
        <v>0.0421666611542862</v>
      </c>
      <c r="G971" s="16" t="n">
        <v>0.382509342889593</v>
      </c>
      <c r="H971" s="16" t="n">
        <v>0.0421159217382208</v>
      </c>
      <c r="I971" s="23" t="n">
        <f aca="false">G971-E971</f>
        <v>0.0197335059594626</v>
      </c>
      <c r="J971" s="17" t="n">
        <f aca="false">100*(G971-E971)/E971</f>
        <v>5.43958664018277</v>
      </c>
      <c r="K971" s="16" t="n">
        <v>4.25156746241727</v>
      </c>
      <c r="L971" s="17" t="n">
        <v>139.902063474656</v>
      </c>
      <c r="M971" s="18" t="n">
        <v>3.8583859934836E-005</v>
      </c>
      <c r="N971" s="18" t="n">
        <v>6.63920472752583E-005</v>
      </c>
      <c r="O971" s="6" t="str">
        <f aca="false">IF(N971&lt;0.05,"Yes","No")</f>
        <v>Yes</v>
      </c>
      <c r="P971" s="16" t="n">
        <v>0.467864944931591</v>
      </c>
      <c r="Q971" s="17" t="n">
        <v>18.1049167943919</v>
      </c>
      <c r="R971" s="18" t="n">
        <v>2.43000161615781E-005</v>
      </c>
      <c r="S971" s="16" t="n">
        <v>0.454166931942153</v>
      </c>
      <c r="T971" s="16" t="n">
        <v>0.0194768851905447</v>
      </c>
      <c r="U971" s="18" t="n">
        <v>0.000316593241918215</v>
      </c>
      <c r="V971" s="18" t="n">
        <v>0.000570193660401588</v>
      </c>
      <c r="W971" s="6" t="s">
        <v>683</v>
      </c>
      <c r="X971" s="17" t="n">
        <v>98.1</v>
      </c>
      <c r="Y971" s="16" t="n">
        <v>0.625691255994286</v>
      </c>
      <c r="Z971" s="16" t="n">
        <f aca="false">(G971-E971)/SQRT(H971^2/D971+F971^2/C971)</f>
        <v>4.25156746241727</v>
      </c>
      <c r="AA971" s="24" t="n">
        <f aca="false">ABS(K971-Z971)</f>
        <v>0</v>
      </c>
    </row>
    <row r="972" customFormat="false" ht="22.35" hidden="false" customHeight="false" outlineLevel="0" collapsed="false">
      <c r="A972" s="17" t="n">
        <v>1367</v>
      </c>
      <c r="B972" s="7" t="s">
        <v>602</v>
      </c>
      <c r="C972" s="6" t="n">
        <v>99</v>
      </c>
      <c r="D972" s="6" t="n">
        <v>495</v>
      </c>
      <c r="E972" s="16" t="n">
        <v>0.359778553548485</v>
      </c>
      <c r="F972" s="16" t="n">
        <v>0.0419491725693953</v>
      </c>
      <c r="G972" s="16" t="n">
        <v>0.379781836813146</v>
      </c>
      <c r="H972" s="16" t="n">
        <v>0.0421709073916012</v>
      </c>
      <c r="I972" s="23" t="n">
        <f aca="false">G972-E972</f>
        <v>0.020003283264661</v>
      </c>
      <c r="J972" s="17" t="n">
        <f aca="false">100*(G972-E972)/E972</f>
        <v>5.55988762180769</v>
      </c>
      <c r="K972" s="16" t="n">
        <v>4.32734567623031</v>
      </c>
      <c r="L972" s="17" t="n">
        <v>140.480541341116</v>
      </c>
      <c r="M972" s="18" t="n">
        <v>2.84760349124954E-005</v>
      </c>
      <c r="N972" s="18" t="n">
        <v>4.93224644279907E-005</v>
      </c>
      <c r="O972" s="6" t="str">
        <f aca="false">IF(N972&lt;0.05,"Yes","No")</f>
        <v>Yes</v>
      </c>
      <c r="P972" s="16" t="n">
        <v>0.474149069762469</v>
      </c>
      <c r="Q972" s="17" t="n">
        <v>18.5945351460543</v>
      </c>
      <c r="R972" s="18" t="n">
        <v>1.89395054552099E-005</v>
      </c>
      <c r="S972" s="16" t="n">
        <v>0.500964872002433</v>
      </c>
      <c r="T972" s="16" t="n">
        <v>0.0197333801146097</v>
      </c>
      <c r="U972" s="18" t="n">
        <v>0.000286610913063799</v>
      </c>
      <c r="V972" s="18" t="n">
        <v>0.000526121431323407</v>
      </c>
      <c r="W972" s="6" t="s">
        <v>683</v>
      </c>
      <c r="X972" s="17" t="n">
        <v>98.9</v>
      </c>
      <c r="Y972" s="16" t="n">
        <v>0.628446076930926</v>
      </c>
      <c r="Z972" s="16" t="n">
        <f aca="false">(G972-E972)/SQRT(H972^2/D972+F972^2/C972)</f>
        <v>4.3273456762303</v>
      </c>
      <c r="AA972" s="24" t="n">
        <f aca="false">ABS(K972-Z972)</f>
        <v>0</v>
      </c>
    </row>
    <row r="973" customFormat="false" ht="22.35" hidden="false" customHeight="false" outlineLevel="0" collapsed="false">
      <c r="A973" s="17" t="n">
        <v>1368</v>
      </c>
      <c r="B973" s="7" t="s">
        <v>602</v>
      </c>
      <c r="C973" s="6" t="n">
        <v>99</v>
      </c>
      <c r="D973" s="6" t="n">
        <v>495</v>
      </c>
      <c r="E973" s="16" t="n">
        <v>0.356638459545193</v>
      </c>
      <c r="F973" s="16" t="n">
        <v>0.0417260610676936</v>
      </c>
      <c r="G973" s="16" t="n">
        <v>0.376926774478922</v>
      </c>
      <c r="H973" s="16" t="n">
        <v>0.0422351088677639</v>
      </c>
      <c r="I973" s="23" t="n">
        <f aca="false">G973-E973</f>
        <v>0.0202883149337287</v>
      </c>
      <c r="J973" s="17" t="n">
        <f aca="false">100*(G973-E973)/E973</f>
        <v>5.68876249622701</v>
      </c>
      <c r="K973" s="16" t="n">
        <v>4.40736421257613</v>
      </c>
      <c r="L973" s="17" t="n">
        <v>141.101795349658</v>
      </c>
      <c r="M973" s="18" t="n">
        <v>2.05740261390731E-005</v>
      </c>
      <c r="N973" s="18" t="n">
        <v>3.58722231686246E-005</v>
      </c>
      <c r="O973" s="6" t="str">
        <f aca="false">IF(N973&lt;0.05,"Yes","No")</f>
        <v>Yes</v>
      </c>
      <c r="P973" s="16" t="n">
        <v>0.48071156980454</v>
      </c>
      <c r="Q973" s="17" t="n">
        <v>19.1128156003683</v>
      </c>
      <c r="R973" s="18" t="n">
        <v>1.45553489890959E-005</v>
      </c>
      <c r="S973" s="16" t="n">
        <v>0.549546969055967</v>
      </c>
      <c r="T973" s="16" t="n">
        <v>0.0200049531318882</v>
      </c>
      <c r="U973" s="18" t="n">
        <v>0.000258839035205495</v>
      </c>
      <c r="V973" s="18" t="n">
        <v>0.000486626655265479</v>
      </c>
      <c r="W973" s="6" t="s">
        <v>683</v>
      </c>
      <c r="X973" s="17" t="n">
        <v>99.3</v>
      </c>
      <c r="Y973" s="16" t="n">
        <v>0.630670339761249</v>
      </c>
      <c r="Z973" s="16" t="n">
        <f aca="false">(G973-E973)/SQRT(H973^2/D973+F973^2/C973)</f>
        <v>4.40736421257613</v>
      </c>
      <c r="AA973" s="24" t="n">
        <f aca="false">ABS(K973-Z973)</f>
        <v>0</v>
      </c>
    </row>
    <row r="974" customFormat="false" ht="22.35" hidden="false" customHeight="false" outlineLevel="0" collapsed="false">
      <c r="A974" s="17" t="n">
        <v>1369</v>
      </c>
      <c r="B974" s="7" t="s">
        <v>602</v>
      </c>
      <c r="C974" s="6" t="n">
        <v>99</v>
      </c>
      <c r="D974" s="6" t="n">
        <v>495</v>
      </c>
      <c r="E974" s="16" t="n">
        <v>0.353221932143876</v>
      </c>
      <c r="F974" s="16" t="n">
        <v>0.0414813583427274</v>
      </c>
      <c r="G974" s="16" t="n">
        <v>0.373807709837201</v>
      </c>
      <c r="H974" s="16" t="n">
        <v>0.0423059655312412</v>
      </c>
      <c r="I974" s="23" t="n">
        <f aca="false">G974-E974</f>
        <v>0.0205857776933247</v>
      </c>
      <c r="J974" s="17" t="n">
        <f aca="false">100*(G974-E974)/E974</f>
        <v>5.82800098747538</v>
      </c>
      <c r="K974" s="16" t="n">
        <v>4.49255015063174</v>
      </c>
      <c r="L974" s="17" t="n">
        <v>141.797752525537</v>
      </c>
      <c r="M974" s="18" t="n">
        <v>1.44850373101754E-005</v>
      </c>
      <c r="N974" s="18" t="n">
        <v>2.5531093446878E-005</v>
      </c>
      <c r="O974" s="6" t="str">
        <f aca="false">IF(N974&lt;0.05,"Yes","No")</f>
        <v>Yes</v>
      </c>
      <c r="P974" s="16" t="n">
        <v>0.487536334071826</v>
      </c>
      <c r="Q974" s="17" t="n">
        <v>19.6593654014308</v>
      </c>
      <c r="R974" s="18" t="n">
        <v>1.1032805969606E-005</v>
      </c>
      <c r="S974" s="16" t="n">
        <v>0.602876597311014</v>
      </c>
      <c r="T974" s="16" t="n">
        <v>0.0202880646583277</v>
      </c>
      <c r="U974" s="18" t="n">
        <v>0.000233189879165814</v>
      </c>
      <c r="V974" s="18" t="n">
        <v>0.000447622254340228</v>
      </c>
      <c r="W974" s="6" t="s">
        <v>683</v>
      </c>
      <c r="X974" s="17" t="n">
        <v>99.4</v>
      </c>
      <c r="Y974" s="16" t="n">
        <v>0.63401693704724</v>
      </c>
      <c r="Z974" s="16" t="n">
        <f aca="false">(G974-E974)/SQRT(H974^2/D974+F974^2/C974)</f>
        <v>4.49255015063175</v>
      </c>
      <c r="AA974" s="24" t="n">
        <f aca="false">ABS(K974-Z974)</f>
        <v>0</v>
      </c>
    </row>
    <row r="975" customFormat="false" ht="22.35" hidden="false" customHeight="false" outlineLevel="0" collapsed="false">
      <c r="A975" s="17" t="n">
        <v>1370</v>
      </c>
      <c r="B975" s="7" t="s">
        <v>602</v>
      </c>
      <c r="C975" s="6" t="n">
        <v>99</v>
      </c>
      <c r="D975" s="6" t="n">
        <v>495</v>
      </c>
      <c r="E975" s="16" t="n">
        <v>0.349610118853926</v>
      </c>
      <c r="F975" s="16" t="n">
        <v>0.0412219583993749</v>
      </c>
      <c r="G975" s="16" t="n">
        <v>0.370507859220408</v>
      </c>
      <c r="H975" s="16" t="n">
        <v>0.0423876483731373</v>
      </c>
      <c r="I975" s="23" t="n">
        <f aca="false">G975-E975</f>
        <v>0.0208977403664829</v>
      </c>
      <c r="J975" s="17" t="n">
        <f aca="false">100*(G975-E975)/E975</f>
        <v>5.9774415096991</v>
      </c>
      <c r="K975" s="16" t="n">
        <v>4.5828088576432</v>
      </c>
      <c r="L975" s="17" t="n">
        <v>142.566151828073</v>
      </c>
      <c r="M975" s="18" t="n">
        <v>9.93295531035472E-006</v>
      </c>
      <c r="N975" s="18" t="n">
        <v>1.77157377818805E-005</v>
      </c>
      <c r="O975" s="6" t="str">
        <f aca="false">IF(N975&lt;0.05,"Yes","No")</f>
        <v>Yes</v>
      </c>
      <c r="P975" s="16" t="n">
        <v>0.494615770439592</v>
      </c>
      <c r="Q975" s="17" t="n">
        <v>20.2344516118577</v>
      </c>
      <c r="R975" s="18" t="n">
        <v>8.24766162335622E-006</v>
      </c>
      <c r="S975" s="16" t="n">
        <v>0.657955995401039</v>
      </c>
      <c r="T975" s="16" t="n">
        <v>0.0205852498270098</v>
      </c>
      <c r="U975" s="18" t="n">
        <v>0.000209655271509346</v>
      </c>
      <c r="V975" s="18" t="n">
        <v>0.000413793299031604</v>
      </c>
      <c r="W975" s="6" t="s">
        <v>683</v>
      </c>
      <c r="X975" s="17" t="n">
        <v>99.6</v>
      </c>
      <c r="Y975" s="16" t="n">
        <v>0.636792164064891</v>
      </c>
      <c r="Z975" s="16" t="n">
        <f aca="false">(G975-E975)/SQRT(H975^2/D975+F975^2/C975)</f>
        <v>4.58280885764319</v>
      </c>
      <c r="AA975" s="24" t="n">
        <f aca="false">ABS(K975-Z975)</f>
        <v>0</v>
      </c>
    </row>
    <row r="976" customFormat="false" ht="22.35" hidden="false" customHeight="false" outlineLevel="0" collapsed="false">
      <c r="A976" s="17" t="n">
        <v>1371</v>
      </c>
      <c r="B976" s="7" t="s">
        <v>602</v>
      </c>
      <c r="C976" s="6" t="n">
        <v>99</v>
      </c>
      <c r="D976" s="6" t="n">
        <v>495</v>
      </c>
      <c r="E976" s="16" t="n">
        <v>0.345728245347437</v>
      </c>
      <c r="F976" s="16" t="n">
        <v>0.0409476833598696</v>
      </c>
      <c r="G976" s="16" t="n">
        <v>0.366948611627926</v>
      </c>
      <c r="H976" s="16" t="n">
        <v>0.0424775813289453</v>
      </c>
      <c r="I976" s="23" t="n">
        <f aca="false">G976-E976</f>
        <v>0.0212203662804883</v>
      </c>
      <c r="J976" s="17" t="n">
        <f aca="false">100*(G976-E976)/E976</f>
        <v>6.13787463594798</v>
      </c>
      <c r="K976" s="16" t="n">
        <v>4.6774909029446</v>
      </c>
      <c r="L976" s="17" t="n">
        <v>143.405627393498</v>
      </c>
      <c r="M976" s="18" t="n">
        <v>6.64665768818915E-006</v>
      </c>
      <c r="N976" s="18" t="n">
        <v>1.20177519818291E-005</v>
      </c>
      <c r="O976" s="6" t="str">
        <f aca="false">IF(N976&lt;0.05,"Yes","No")</f>
        <v>Yes</v>
      </c>
      <c r="P976" s="16" t="n">
        <v>0.501880172249978</v>
      </c>
      <c r="Q976" s="17" t="n">
        <v>20.8331814647194</v>
      </c>
      <c r="R976" s="18" t="n">
        <v>6.09621152652765E-006</v>
      </c>
      <c r="S976" s="16" t="n">
        <v>0.715047064999777</v>
      </c>
      <c r="T976" s="16" t="n">
        <v>0.0208924613530442</v>
      </c>
      <c r="U976" s="18" t="n">
        <v>0.000188278668588083</v>
      </c>
      <c r="V976" s="18" t="n">
        <v>0.000383125197708309</v>
      </c>
      <c r="W976" s="6" t="s">
        <v>683</v>
      </c>
      <c r="X976" s="17" t="n">
        <v>99.8</v>
      </c>
      <c r="Y976" s="16" t="n">
        <v>0.639383736353433</v>
      </c>
      <c r="Z976" s="16" t="n">
        <f aca="false">(G976-E976)/SQRT(H976^2/D976+F976^2/C976)</f>
        <v>4.67749090294461</v>
      </c>
      <c r="AA976" s="24" t="n">
        <f aca="false">ABS(K976-Z976)</f>
        <v>0</v>
      </c>
    </row>
    <row r="977" customFormat="false" ht="22.35" hidden="false" customHeight="false" outlineLevel="0" collapsed="false">
      <c r="A977" s="17" t="n">
        <v>1372</v>
      </c>
      <c r="B977" s="7" t="s">
        <v>602</v>
      </c>
      <c r="C977" s="6" t="n">
        <v>99</v>
      </c>
      <c r="D977" s="6" t="n">
        <v>495</v>
      </c>
      <c r="E977" s="16" t="n">
        <v>0.341610630052258</v>
      </c>
      <c r="F977" s="16" t="n">
        <v>0.0406634015896208</v>
      </c>
      <c r="G977" s="16" t="n">
        <v>0.363166211650829</v>
      </c>
      <c r="H977" s="16" t="n">
        <v>0.0425789192948269</v>
      </c>
      <c r="I977" s="23" t="n">
        <f aca="false">G977-E977</f>
        <v>0.0215555815985708</v>
      </c>
      <c r="J977" s="17" t="n">
        <f aca="false">100*(G977-E977)/E977</f>
        <v>6.30998561001258</v>
      </c>
      <c r="K977" s="16" t="n">
        <v>4.77662071916569</v>
      </c>
      <c r="L977" s="17" t="n">
        <v>144.315939514789</v>
      </c>
      <c r="M977" s="18" t="n">
        <v>4.33608632765811E-006</v>
      </c>
      <c r="N977" s="18" t="n">
        <v>7.94256091927611E-006</v>
      </c>
      <c r="O977" s="6" t="str">
        <f aca="false">IF(N977&lt;0.05,"Yes","No")</f>
        <v>Yes</v>
      </c>
      <c r="P977" s="16" t="n">
        <v>0.509329832155903</v>
      </c>
      <c r="Q977" s="17" t="n">
        <v>21.4562464193605</v>
      </c>
      <c r="R977" s="18" t="n">
        <v>4.45396521153781E-006</v>
      </c>
      <c r="S977" s="16" t="n">
        <v>0.775171591543926</v>
      </c>
      <c r="T977" s="16" t="n">
        <v>0.0212111843067602</v>
      </c>
      <c r="U977" s="18" t="n">
        <v>0.000169166693530462</v>
      </c>
      <c r="V977" s="18" t="n">
        <v>0.00035348264319798</v>
      </c>
      <c r="W977" s="6" t="s">
        <v>683</v>
      </c>
      <c r="X977" s="17" t="n">
        <v>99.9</v>
      </c>
      <c r="Y977" s="16" t="n">
        <v>0.642669115396388</v>
      </c>
      <c r="Z977" s="16" t="n">
        <f aca="false">(G977-E977)/SQRT(H977^2/D977+F977^2/C977)</f>
        <v>4.77662071916567</v>
      </c>
      <c r="AA977" s="24" t="n">
        <f aca="false">ABS(K977-Z977)</f>
        <v>0</v>
      </c>
    </row>
    <row r="978" customFormat="false" ht="22.35" hidden="false" customHeight="false" outlineLevel="0" collapsed="false">
      <c r="A978" s="17" t="n">
        <v>1373</v>
      </c>
      <c r="B978" s="7" t="s">
        <v>602</v>
      </c>
      <c r="C978" s="6" t="n">
        <v>99</v>
      </c>
      <c r="D978" s="6" t="n">
        <v>495</v>
      </c>
      <c r="E978" s="16" t="n">
        <v>0.337166086591855</v>
      </c>
      <c r="F978" s="16" t="n">
        <v>0.0403594778520952</v>
      </c>
      <c r="G978" s="16" t="n">
        <v>0.359071255783842</v>
      </c>
      <c r="H978" s="16" t="n">
        <v>0.0426936277077921</v>
      </c>
      <c r="I978" s="23" t="n">
        <f aca="false">G978-E978</f>
        <v>0.0219051691919867</v>
      </c>
      <c r="J978" s="17" t="n">
        <f aca="false">100*(G978-E978)/E978</f>
        <v>6.49684830802786</v>
      </c>
      <c r="K978" s="16" t="n">
        <v>4.88160902247297</v>
      </c>
      <c r="L978" s="17" t="n">
        <v>145.329827607008</v>
      </c>
      <c r="M978" s="18" t="n">
        <v>2.73806780951985E-006</v>
      </c>
      <c r="N978" s="18" t="n">
        <v>5.07738787978924E-006</v>
      </c>
      <c r="O978" s="6" t="str">
        <f aca="false">IF(N978&lt;0.05,"Yes","No")</f>
        <v>Yes</v>
      </c>
      <c r="P978" s="16" t="n">
        <v>0.516999277627696</v>
      </c>
      <c r="Q978" s="17" t="n">
        <v>22.1072841085497</v>
      </c>
      <c r="R978" s="18" t="n">
        <v>3.21087392374104E-006</v>
      </c>
      <c r="S978" s="16" t="n">
        <v>0.841780108362472</v>
      </c>
      <c r="T978" s="16" t="n">
        <v>0.0215441889688086</v>
      </c>
      <c r="U978" s="18" t="n">
        <v>0.000151553021311014</v>
      </c>
      <c r="V978" s="18" t="n">
        <v>0.000323765355801759</v>
      </c>
      <c r="W978" s="6" t="s">
        <v>683</v>
      </c>
      <c r="X978" s="17" t="n">
        <v>99.9</v>
      </c>
      <c r="Y978" s="16" t="n">
        <v>0.645281093765942</v>
      </c>
      <c r="Z978" s="16" t="n">
        <f aca="false">(G978-E978)/SQRT(H978^2/D978+F978^2/C978)</f>
        <v>4.88160902247297</v>
      </c>
      <c r="AA978" s="24" t="n">
        <f aca="false">ABS(K978-Z978)</f>
        <v>0</v>
      </c>
    </row>
    <row r="979" customFormat="false" ht="22.35" hidden="false" customHeight="false" outlineLevel="0" collapsed="false">
      <c r="A979" s="17" t="n">
        <v>1374</v>
      </c>
      <c r="B979" s="7" t="s">
        <v>602</v>
      </c>
      <c r="C979" s="6" t="n">
        <v>99</v>
      </c>
      <c r="D979" s="6" t="n">
        <v>495</v>
      </c>
      <c r="E979" s="16" t="n">
        <v>0.332431303732323</v>
      </c>
      <c r="F979" s="16" t="n">
        <v>0.0400426511336019</v>
      </c>
      <c r="G979" s="16" t="n">
        <v>0.354699563378035</v>
      </c>
      <c r="H979" s="16" t="n">
        <v>0.042824100006368</v>
      </c>
      <c r="I979" s="23" t="n">
        <f aca="false">G979-E979</f>
        <v>0.0222682596457125</v>
      </c>
      <c r="J979" s="17" t="n">
        <f aca="false">100*(G979-E979)/E979</f>
        <v>6.69860491346601</v>
      </c>
      <c r="K979" s="16" t="n">
        <v>4.99170957595111</v>
      </c>
      <c r="L979" s="17" t="n">
        <v>146.442811084349</v>
      </c>
      <c r="M979" s="18" t="n">
        <v>1.67714617668871E-006</v>
      </c>
      <c r="N979" s="18" t="n">
        <v>3.14614653323481E-006</v>
      </c>
      <c r="O979" s="6" t="str">
        <f aca="false">IF(N979&lt;0.05,"Yes","No")</f>
        <v>Yes</v>
      </c>
      <c r="P979" s="16" t="n">
        <v>0.524822898373012</v>
      </c>
      <c r="Q979" s="17" t="n">
        <v>22.7814346801521</v>
      </c>
      <c r="R979" s="18" t="n">
        <v>2.28969281183843E-006</v>
      </c>
      <c r="S979" s="16" t="n">
        <v>0.914336344404971</v>
      </c>
      <c r="T979" s="16" t="n">
        <v>0.0218901843907907</v>
      </c>
      <c r="U979" s="18" t="n">
        <v>0.000135746236143501</v>
      </c>
      <c r="V979" s="18" t="n">
        <v>0.000296944891563908</v>
      </c>
      <c r="W979" s="6" t="s">
        <v>683</v>
      </c>
      <c r="X979" s="17" t="n">
        <v>99.9</v>
      </c>
      <c r="Y979" s="16" t="n">
        <v>0.648321599836751</v>
      </c>
      <c r="Z979" s="16" t="n">
        <f aca="false">(G979-E979)/SQRT(H979^2/D979+F979^2/C979)</f>
        <v>4.99170957595111</v>
      </c>
      <c r="AA979" s="24" t="n">
        <f aca="false">ABS(K979-Z979)</f>
        <v>0</v>
      </c>
    </row>
    <row r="980" customFormat="false" ht="22.35" hidden="false" customHeight="false" outlineLevel="0" collapsed="false">
      <c r="A980" s="17" t="n">
        <v>1375</v>
      </c>
      <c r="B980" s="7" t="s">
        <v>602</v>
      </c>
      <c r="C980" s="6" t="n">
        <v>99</v>
      </c>
      <c r="D980" s="6" t="n">
        <v>495</v>
      </c>
      <c r="E980" s="16" t="n">
        <v>0.327416703406006</v>
      </c>
      <c r="F980" s="16" t="n">
        <v>0.039714493976602</v>
      </c>
      <c r="G980" s="16" t="n">
        <v>0.350061116465414</v>
      </c>
      <c r="H980" s="16" t="n">
        <v>0.0429705818895607</v>
      </c>
      <c r="I980" s="23" t="n">
        <f aca="false">G980-E980</f>
        <v>0.022644413059408</v>
      </c>
      <c r="J980" s="17" t="n">
        <f aca="false">100*(G980-E980)/E980</f>
        <v>6.91608364015815</v>
      </c>
      <c r="K980" s="16" t="n">
        <v>5.10678452031983</v>
      </c>
      <c r="L980" s="17" t="n">
        <v>147.657943241903</v>
      </c>
      <c r="M980" s="18" t="n">
        <v>9.96024157442944E-007</v>
      </c>
      <c r="N980" s="18" t="n">
        <v>1.89037647225621E-006</v>
      </c>
      <c r="O980" s="6" t="str">
        <f aca="false">IF(N980&lt;0.05,"Yes","No")</f>
        <v>Yes</v>
      </c>
      <c r="P980" s="16" t="n">
        <v>0.532775990112357</v>
      </c>
      <c r="Q980" s="17" t="n">
        <v>23.477119453268</v>
      </c>
      <c r="R980" s="18" t="n">
        <v>1.61649690546186E-006</v>
      </c>
      <c r="S980" s="16" t="n">
        <v>0.992606738796374</v>
      </c>
      <c r="T980" s="16" t="n">
        <v>0.0222491512143881</v>
      </c>
      <c r="U980" s="18" t="n">
        <v>0.000121454368093522</v>
      </c>
      <c r="V980" s="18" t="n">
        <v>0.000275139345195681</v>
      </c>
      <c r="W980" s="6" t="s">
        <v>683</v>
      </c>
      <c r="X980" s="17" t="n">
        <v>99.9</v>
      </c>
      <c r="Y980" s="16" t="n">
        <v>0.651464136312621</v>
      </c>
      <c r="Z980" s="16" t="n">
        <f aca="false">(G980-E980)/SQRT(H980^2/D980+F980^2/C980)</f>
        <v>5.10678452031981</v>
      </c>
      <c r="AA980" s="24" t="n">
        <f aca="false">ABS(K980-Z980)</f>
        <v>0</v>
      </c>
    </row>
    <row r="981" customFormat="false" ht="22.35" hidden="false" customHeight="false" outlineLevel="0" collapsed="false">
      <c r="A981" s="17" t="n">
        <v>1376</v>
      </c>
      <c r="B981" s="7" t="s">
        <v>602</v>
      </c>
      <c r="C981" s="6" t="n">
        <v>99</v>
      </c>
      <c r="D981" s="6" t="n">
        <v>495</v>
      </c>
      <c r="E981" s="16" t="n">
        <v>0.322046645663001</v>
      </c>
      <c r="F981" s="16" t="n">
        <v>0.0393663373159467</v>
      </c>
      <c r="G981" s="16" t="n">
        <v>0.345083734995187</v>
      </c>
      <c r="H981" s="16" t="n">
        <v>0.0431330255144155</v>
      </c>
      <c r="I981" s="23" t="n">
        <f aca="false">G981-E981</f>
        <v>0.0230370893321856</v>
      </c>
      <c r="J981" s="17" t="n">
        <f aca="false">100*(G981-E981)/E981</f>
        <v>7.15333931976186</v>
      </c>
      <c r="K981" s="16" t="n">
        <v>5.22866838663715</v>
      </c>
      <c r="L981" s="17" t="n">
        <v>149.006005184133</v>
      </c>
      <c r="M981" s="18" t="n">
        <v>5.6797950347014E-007</v>
      </c>
      <c r="N981" s="18" t="n">
        <v>1.09079061863872E-006</v>
      </c>
      <c r="O981" s="6" t="str">
        <f aca="false">IF(N981&lt;0.05,"Yes","No")</f>
        <v>Yes</v>
      </c>
      <c r="P981" s="16" t="n">
        <v>0.540948080670314</v>
      </c>
      <c r="Q981" s="17" t="n">
        <v>24.2028599870398</v>
      </c>
      <c r="R981" s="18" t="n">
        <v>1.12510057318601E-006</v>
      </c>
      <c r="S981" s="16" t="n">
        <v>0.92174668030421</v>
      </c>
      <c r="T981" s="16" t="n">
        <v>0.0226242849055566</v>
      </c>
      <c r="U981" s="18" t="n">
        <v>0.000108443191391771</v>
      </c>
      <c r="V981" s="18" t="n">
        <v>0.000255208237586148</v>
      </c>
      <c r="W981" s="6" t="s">
        <v>683</v>
      </c>
      <c r="X981" s="17" t="n">
        <v>100</v>
      </c>
      <c r="Y981" s="16" t="n">
        <v>0.653872053872054</v>
      </c>
      <c r="Z981" s="16" t="n">
        <f aca="false">(G981-E981)/SQRT(H981^2/D981+F981^2/C981)</f>
        <v>5.22866838663715</v>
      </c>
      <c r="AA981" s="24" t="n">
        <f aca="false">ABS(K981-Z981)</f>
        <v>0</v>
      </c>
    </row>
    <row r="982" customFormat="false" ht="22.35" hidden="false" customHeight="false" outlineLevel="0" collapsed="false">
      <c r="A982" s="17" t="n">
        <v>1377</v>
      </c>
      <c r="B982" s="7" t="s">
        <v>602</v>
      </c>
      <c r="C982" s="6" t="n">
        <v>99</v>
      </c>
      <c r="D982" s="6" t="n">
        <v>495</v>
      </c>
      <c r="E982" s="16" t="n">
        <v>0.316452929016316</v>
      </c>
      <c r="F982" s="16" t="n">
        <v>0.0390098817261181</v>
      </c>
      <c r="G982" s="16" t="n">
        <v>0.339886343659777</v>
      </c>
      <c r="H982" s="16" t="n">
        <v>0.043309920718339</v>
      </c>
      <c r="I982" s="23" t="n">
        <f aca="false">G982-E982</f>
        <v>0.0234334146434611</v>
      </c>
      <c r="J982" s="17" t="n">
        <f aca="false">100*(G982-E982)/E982</f>
        <v>7.40502377914566</v>
      </c>
      <c r="K982" s="16" t="n">
        <v>5.35338631629841</v>
      </c>
      <c r="L982" s="17" t="n">
        <v>150.460075492025</v>
      </c>
      <c r="M982" s="18" t="n">
        <v>3.16356618647872E-007</v>
      </c>
      <c r="N982" s="18" t="n">
        <v>6.14861476206457E-007</v>
      </c>
      <c r="O982" s="6" t="str">
        <f aca="false">IF(N982&lt;0.05,"Yes","No")</f>
        <v>Yes</v>
      </c>
      <c r="P982" s="16" t="n">
        <v>0.549021342491143</v>
      </c>
      <c r="Q982" s="17" t="n">
        <v>24.9306714175141</v>
      </c>
      <c r="R982" s="18" t="n">
        <v>7.82904047217089E-007</v>
      </c>
      <c r="S982" s="16" t="n">
        <v>0.832806860193056</v>
      </c>
      <c r="T982" s="16" t="n">
        <v>0.0230035636862155</v>
      </c>
      <c r="U982" s="18" t="n">
        <v>9.7113844491914E-005</v>
      </c>
      <c r="V982" s="18" t="n">
        <v>0.000241119636972015</v>
      </c>
      <c r="W982" s="6" t="s">
        <v>683</v>
      </c>
      <c r="X982" s="17" t="n">
        <v>100</v>
      </c>
      <c r="Y982" s="16" t="n">
        <v>0.657034996428936</v>
      </c>
      <c r="Z982" s="16" t="n">
        <f aca="false">(G982-E982)/SQRT(H982^2/D982+F982^2/C982)</f>
        <v>5.35338631629841</v>
      </c>
      <c r="AA982" s="24" t="n">
        <f aca="false">ABS(K982-Z982)</f>
        <v>0</v>
      </c>
    </row>
    <row r="983" customFormat="false" ht="22.35" hidden="false" customHeight="false" outlineLevel="0" collapsed="false">
      <c r="A983" s="17" t="n">
        <v>1378</v>
      </c>
      <c r="B983" s="7" t="s">
        <v>602</v>
      </c>
      <c r="C983" s="6" t="n">
        <v>99</v>
      </c>
      <c r="D983" s="6" t="n">
        <v>495</v>
      </c>
      <c r="E983" s="16" t="n">
        <v>0.310504981514179</v>
      </c>
      <c r="F983" s="16" t="n">
        <v>0.0386345431239122</v>
      </c>
      <c r="G983" s="16" t="n">
        <v>0.334350288787274</v>
      </c>
      <c r="H983" s="16" t="n">
        <v>0.0435060261045736</v>
      </c>
      <c r="I983" s="23" t="n">
        <f aca="false">G983-E983</f>
        <v>0.0238453072730942</v>
      </c>
      <c r="J983" s="17" t="n">
        <f aca="false">100*(G983-E983)/E983</f>
        <v>7.67952486842962</v>
      </c>
      <c r="K983" s="16" t="n">
        <v>5.48482043474911</v>
      </c>
      <c r="L983" s="17" t="n">
        <v>152.071839995083</v>
      </c>
      <c r="M983" s="18" t="n">
        <v>1.68797127391891E-007</v>
      </c>
      <c r="N983" s="18" t="n">
        <v>3.32373725070631E-007</v>
      </c>
      <c r="O983" s="6" t="str">
        <f aca="false">IF(N983&lt;0.05,"Yes","No")</f>
        <v>Yes</v>
      </c>
      <c r="P983" s="16" t="n">
        <v>0.557234855231089</v>
      </c>
      <c r="Q983" s="17" t="n">
        <v>25.6821907756556</v>
      </c>
      <c r="R983" s="18" t="n">
        <v>5.38831720343283E-007</v>
      </c>
      <c r="S983" s="16" t="n">
        <v>0.741027390193912</v>
      </c>
      <c r="T983" s="16" t="n">
        <v>0.0233986498048722</v>
      </c>
      <c r="U983" s="18" t="n">
        <v>8.6846906702264E-005</v>
      </c>
      <c r="V983" s="18" t="n">
        <v>0.000222188423878491</v>
      </c>
      <c r="W983" s="6" t="s">
        <v>683</v>
      </c>
      <c r="X983" s="17" t="n">
        <v>100</v>
      </c>
      <c r="Y983" s="16" t="n">
        <v>0.659708193041526</v>
      </c>
      <c r="Z983" s="16" t="n">
        <f aca="false">(G983-E983)/SQRT(H983^2/D983+F983^2/C983)</f>
        <v>5.48482043474912</v>
      </c>
      <c r="AA983" s="24" t="n">
        <f aca="false">ABS(K983-Z983)</f>
        <v>0</v>
      </c>
    </row>
    <row r="984" customFormat="false" ht="22.35" hidden="false" customHeight="false" outlineLevel="0" collapsed="false">
      <c r="A984" s="17" t="n">
        <v>1379</v>
      </c>
      <c r="B984" s="7" t="s">
        <v>602</v>
      </c>
      <c r="C984" s="6" t="n">
        <v>99</v>
      </c>
      <c r="D984" s="6" t="n">
        <v>495</v>
      </c>
      <c r="E984" s="16" t="n">
        <v>0.304266223251218</v>
      </c>
      <c r="F984" s="16" t="n">
        <v>0.0382420842827059</v>
      </c>
      <c r="G984" s="16" t="n">
        <v>0.328532973503826</v>
      </c>
      <c r="H984" s="16" t="n">
        <v>0.043718333726675</v>
      </c>
      <c r="I984" s="23" t="n">
        <f aca="false">G984-E984</f>
        <v>0.0242667502526082</v>
      </c>
      <c r="J984" s="17" t="n">
        <f aca="false">100*(G984-E984)/E984</f>
        <v>7.97549921687244</v>
      </c>
      <c r="K984" s="16" t="n">
        <v>5.62165919191882</v>
      </c>
      <c r="L984" s="17" t="n">
        <v>153.840985793051</v>
      </c>
      <c r="M984" s="18" t="n">
        <v>8.66754252768805E-008</v>
      </c>
      <c r="N984" s="18" t="n">
        <v>1.76972855691668E-007</v>
      </c>
      <c r="O984" s="6" t="str">
        <f aca="false">IF(N984&lt;0.05,"Yes","No")</f>
        <v>Yes</v>
      </c>
      <c r="P984" s="16" t="n">
        <v>0.565466887396699</v>
      </c>
      <c r="Q984" s="17" t="n">
        <v>26.4466018591682</v>
      </c>
      <c r="R984" s="18" t="n">
        <v>3.68787980869326E-007</v>
      </c>
      <c r="S984" s="16" t="n">
        <v>0.657486073645578</v>
      </c>
      <c r="T984" s="16" t="n">
        <v>0.0238041035279081</v>
      </c>
      <c r="U984" s="18" t="n">
        <v>7.76426701298034E-005</v>
      </c>
      <c r="V984" s="18" t="n">
        <v>0.000205716624864393</v>
      </c>
      <c r="W984" s="6" t="s">
        <v>683</v>
      </c>
      <c r="X984" s="17" t="n">
        <v>100</v>
      </c>
      <c r="Y984" s="16" t="n">
        <v>0.662728293031323</v>
      </c>
      <c r="Z984" s="16" t="n">
        <f aca="false">(G984-E984)/SQRT(H984^2/D984+F984^2/C984)</f>
        <v>5.62165919191885</v>
      </c>
      <c r="AA984" s="24" t="n">
        <f aca="false">ABS(K984-Z984)</f>
        <v>2.39808173319034E-014</v>
      </c>
    </row>
    <row r="985" customFormat="false" ht="22.35" hidden="false" customHeight="false" outlineLevel="0" collapsed="false">
      <c r="A985" s="17" t="n">
        <v>1380</v>
      </c>
      <c r="B985" s="7" t="s">
        <v>602</v>
      </c>
      <c r="C985" s="6" t="n">
        <v>99</v>
      </c>
      <c r="D985" s="6" t="n">
        <v>495</v>
      </c>
      <c r="E985" s="16" t="n">
        <v>0.29780394561363</v>
      </c>
      <c r="F985" s="16" t="n">
        <v>0.0378351233771873</v>
      </c>
      <c r="G985" s="16" t="n">
        <v>0.322495717141363</v>
      </c>
      <c r="H985" s="16" t="n">
        <v>0.0439457888316963</v>
      </c>
      <c r="I985" s="23" t="n">
        <f aca="false">G985-E985</f>
        <v>0.0246917715277335</v>
      </c>
      <c r="J985" s="17" t="n">
        <f aca="false">100*(G985-E985)/E985</f>
        <v>8.29128421279164</v>
      </c>
      <c r="K985" s="16" t="n">
        <v>5.76240266754558</v>
      </c>
      <c r="L985" s="17" t="n">
        <v>155.769679159579</v>
      </c>
      <c r="M985" s="18" t="n">
        <v>4.30842940339443E-008</v>
      </c>
      <c r="N985" s="18" t="n">
        <v>8.93584420190691E-008</v>
      </c>
      <c r="O985" s="6" t="str">
        <f aca="false">IF(N985&lt;0.05,"Yes","No")</f>
        <v>Yes</v>
      </c>
      <c r="P985" s="16" t="n">
        <v>0.573576107893955</v>
      </c>
      <c r="Q985" s="17" t="n">
        <v>27.2105691189902</v>
      </c>
      <c r="R985" s="18" t="n">
        <v>2.52668765390888E-007</v>
      </c>
      <c r="S985" s="16" t="n">
        <v>0.571551406382754</v>
      </c>
      <c r="T985" s="16" t="n">
        <v>0.0242149205531382</v>
      </c>
      <c r="U985" s="18" t="n">
        <v>6.94468203376995E-005</v>
      </c>
      <c r="V985" s="18" t="n">
        <v>0.000191714360850689</v>
      </c>
      <c r="W985" s="6" t="s">
        <v>683</v>
      </c>
      <c r="X985" s="17" t="n">
        <v>100</v>
      </c>
      <c r="Y985" s="16" t="n">
        <v>0.664830119375574</v>
      </c>
      <c r="Z985" s="16" t="n">
        <f aca="false">(G985-E985)/SQRT(H985^2/D985+F985^2/C985)</f>
        <v>5.76240266754559</v>
      </c>
      <c r="AA985" s="24" t="n">
        <f aca="false">ABS(K985-Z985)</f>
        <v>0</v>
      </c>
    </row>
    <row r="986" customFormat="false" ht="22.35" hidden="false" customHeight="false" outlineLevel="0" collapsed="false">
      <c r="A986" s="17" t="n">
        <v>1381</v>
      </c>
      <c r="B986" s="7" t="s">
        <v>602</v>
      </c>
      <c r="C986" s="6" t="n">
        <v>99</v>
      </c>
      <c r="D986" s="6" t="n">
        <v>495</v>
      </c>
      <c r="E986" s="16" t="n">
        <v>0.291020204473024</v>
      </c>
      <c r="F986" s="16" t="n">
        <v>0.0374194464781171</v>
      </c>
      <c r="G986" s="16" t="n">
        <v>0.316151031249701</v>
      </c>
      <c r="H986" s="16" t="n">
        <v>0.0442027890264957</v>
      </c>
      <c r="I986" s="23" t="n">
        <f aca="false">G986-E986</f>
        <v>0.0251308267766779</v>
      </c>
      <c r="J986" s="17" t="n">
        <f aca="false">100*(G986-E986)/E986</f>
        <v>8.63542337968752</v>
      </c>
      <c r="K986" s="16" t="n">
        <v>5.90850376026199</v>
      </c>
      <c r="L986" s="17" t="n">
        <v>157.893742822618</v>
      </c>
      <c r="M986" s="18" t="n">
        <v>2.05525638762032E-008</v>
      </c>
      <c r="N986" s="18" t="n">
        <v>4.3180936703903E-008</v>
      </c>
      <c r="O986" s="6" t="str">
        <f aca="false">IF(N986&lt;0.05,"Yes","No")</f>
        <v>Yes</v>
      </c>
      <c r="P986" s="16" t="n">
        <v>0.581619770600725</v>
      </c>
      <c r="Q986" s="17" t="n">
        <v>27.9791065102692</v>
      </c>
      <c r="R986" s="18" t="n">
        <v>1.72859662662662E-007</v>
      </c>
      <c r="S986" s="16" t="n">
        <v>0.483871840091902</v>
      </c>
      <c r="T986" s="16" t="n">
        <v>0.0246408899771422</v>
      </c>
      <c r="U986" s="18" t="n">
        <v>6.21683633227749E-005</v>
      </c>
      <c r="V986" s="18" t="n">
        <v>0.000179331817277235</v>
      </c>
      <c r="W986" s="6" t="s">
        <v>683</v>
      </c>
      <c r="X986" s="17" t="n">
        <v>100</v>
      </c>
      <c r="Y986" s="16" t="n">
        <v>0.668095092337517</v>
      </c>
      <c r="Z986" s="16" t="n">
        <f aca="false">(G986-E986)/SQRT(H986^2/D986+F986^2/C986)</f>
        <v>5.90850376026198</v>
      </c>
      <c r="AA986" s="24" t="n">
        <f aca="false">ABS(K986-Z986)</f>
        <v>0</v>
      </c>
    </row>
    <row r="987" customFormat="false" ht="22.35" hidden="false" customHeight="false" outlineLevel="0" collapsed="false">
      <c r="A987" s="17" t="n">
        <v>1382</v>
      </c>
      <c r="B987" s="7" t="s">
        <v>602</v>
      </c>
      <c r="C987" s="6" t="n">
        <v>99</v>
      </c>
      <c r="D987" s="6" t="n">
        <v>495</v>
      </c>
      <c r="E987" s="16" t="n">
        <v>0.28408248361313</v>
      </c>
      <c r="F987" s="16" t="n">
        <v>0.0369833740321819</v>
      </c>
      <c r="G987" s="16" t="n">
        <v>0.30964645267737</v>
      </c>
      <c r="H987" s="16" t="n">
        <v>0.044462784757211</v>
      </c>
      <c r="I987" s="23" t="n">
        <f aca="false">G987-E987</f>
        <v>0.0255639690642405</v>
      </c>
      <c r="J987" s="17" t="n">
        <f aca="false">100*(G987-E987)/E987</f>
        <v>8.99878399368476</v>
      </c>
      <c r="K987" s="16" t="n">
        <v>6.0575957723951</v>
      </c>
      <c r="L987" s="17" t="n">
        <v>160.192367286969</v>
      </c>
      <c r="M987" s="18" t="n">
        <v>9.5092416197968E-009</v>
      </c>
      <c r="N987" s="18" t="n">
        <v>2.02420634682807E-008</v>
      </c>
      <c r="O987" s="6" t="str">
        <f aca="false">IF(N987&lt;0.05,"Yes","No")</f>
        <v>Yes</v>
      </c>
      <c r="P987" s="16" t="n">
        <v>0.589453907621811</v>
      </c>
      <c r="Q987" s="17" t="n">
        <v>28.7379127663054</v>
      </c>
      <c r="R987" s="18" t="n">
        <v>1.18921162931673E-007</v>
      </c>
      <c r="S987" s="16" t="n">
        <v>0.399486999322783</v>
      </c>
      <c r="T987" s="16" t="n">
        <v>0.0250635407326418</v>
      </c>
      <c r="U987" s="18" t="n">
        <v>5.56046245443205E-005</v>
      </c>
      <c r="V987" s="18" t="n">
        <v>0.000168986557949455</v>
      </c>
      <c r="W987" s="6" t="s">
        <v>683</v>
      </c>
      <c r="X987" s="17" t="n">
        <v>100</v>
      </c>
      <c r="Y987" s="16" t="n">
        <v>0.669850015304561</v>
      </c>
      <c r="Z987" s="16" t="n">
        <f aca="false">(G987-E987)/SQRT(H987^2/D987+F987^2/C987)</f>
        <v>6.05759577239509</v>
      </c>
      <c r="AA987" s="24" t="n">
        <f aca="false">ABS(K987-Z987)</f>
        <v>0</v>
      </c>
    </row>
    <row r="988" customFormat="false" ht="22.35" hidden="false" customHeight="false" outlineLevel="0" collapsed="false">
      <c r="A988" s="17" t="n">
        <v>1383</v>
      </c>
      <c r="B988" s="7" t="s">
        <v>602</v>
      </c>
      <c r="C988" s="6" t="n">
        <v>99</v>
      </c>
      <c r="D988" s="6" t="n">
        <v>495</v>
      </c>
      <c r="E988" s="16" t="n">
        <v>0.276913662299965</v>
      </c>
      <c r="F988" s="16" t="n">
        <v>0.0365394032451383</v>
      </c>
      <c r="G988" s="16" t="n">
        <v>0.302917942314437</v>
      </c>
      <c r="H988" s="16" t="n">
        <v>0.0447458353689299</v>
      </c>
      <c r="I988" s="23" t="n">
        <f aca="false">G988-E988</f>
        <v>0.0260042800144716</v>
      </c>
      <c r="J988" s="17" t="n">
        <f aca="false">100*(G988-E988)/E988</f>
        <v>9.39075370947304</v>
      </c>
      <c r="K988" s="16" t="n">
        <v>6.21071886827616</v>
      </c>
      <c r="L988" s="17" t="n">
        <v>162.697447816763</v>
      </c>
      <c r="M988" s="18" t="n">
        <v>4.23904737362484E-009</v>
      </c>
      <c r="N988" s="18" t="n">
        <v>9.23883665143753E-009</v>
      </c>
      <c r="O988" s="6" t="str">
        <f aca="false">IF(N988&lt;0.05,"Yes","No")</f>
        <v>Yes</v>
      </c>
      <c r="P988" s="16" t="n">
        <v>0.597118557179724</v>
      </c>
      <c r="Q988" s="17" t="n">
        <v>29.4901279385077</v>
      </c>
      <c r="R988" s="18" t="n">
        <v>8.21405601459506E-008</v>
      </c>
      <c r="S988" s="16" t="n">
        <v>0.319147114739783</v>
      </c>
      <c r="T988" s="16" t="n">
        <v>0.0254955020896146</v>
      </c>
      <c r="U988" s="18" t="n">
        <v>4.97444127458382E-005</v>
      </c>
      <c r="V988" s="18" t="n">
        <v>0.000159242784704665</v>
      </c>
      <c r="W988" s="6" t="s">
        <v>683</v>
      </c>
      <c r="X988" s="17" t="n">
        <v>100</v>
      </c>
      <c r="Y988" s="16" t="n">
        <v>0.6726048362412</v>
      </c>
      <c r="Z988" s="16" t="n">
        <f aca="false">(G988-E988)/SQRT(H988^2/D988+F988^2/C988)</f>
        <v>6.21071886827617</v>
      </c>
      <c r="AA988" s="24" t="n">
        <f aca="false">ABS(K988-Z988)</f>
        <v>0</v>
      </c>
    </row>
    <row r="989" customFormat="false" ht="22.35" hidden="false" customHeight="false" outlineLevel="0" collapsed="false">
      <c r="A989" s="17" t="n">
        <v>1384</v>
      </c>
      <c r="B989" s="7" t="s">
        <v>602</v>
      </c>
      <c r="C989" s="6" t="n">
        <v>99</v>
      </c>
      <c r="D989" s="6" t="n">
        <v>495</v>
      </c>
      <c r="E989" s="16" t="n">
        <v>0.269695853494635</v>
      </c>
      <c r="F989" s="16" t="n">
        <v>0.0360811105818059</v>
      </c>
      <c r="G989" s="16" t="n">
        <v>0.296123876445221</v>
      </c>
      <c r="H989" s="16" t="n">
        <v>0.0450257071771331</v>
      </c>
      <c r="I989" s="23" t="n">
        <f aca="false">G989-E989</f>
        <v>0.0264280229505867</v>
      </c>
      <c r="J989" s="17" t="n">
        <f aca="false">100*(G989-E989)/E989</f>
        <v>9.79919513338476</v>
      </c>
      <c r="K989" s="16" t="n">
        <v>6.36394117479837</v>
      </c>
      <c r="L989" s="17" t="n">
        <v>165.368598928211</v>
      </c>
      <c r="M989" s="18" t="n">
        <v>1.85697430617374E-009</v>
      </c>
      <c r="N989" s="18" t="n">
        <v>4.13733087727574E-009</v>
      </c>
      <c r="O989" s="6" t="str">
        <f aca="false">IF(N989&lt;0.05,"Yes","No")</f>
        <v>Yes</v>
      </c>
      <c r="P989" s="16" t="n">
        <v>0.604384747283169</v>
      </c>
      <c r="Q989" s="17" t="n">
        <v>30.2122111464212</v>
      </c>
      <c r="R989" s="18" t="n">
        <v>5.76220697380551E-008</v>
      </c>
      <c r="S989" s="16" t="n">
        <v>0.250235164646724</v>
      </c>
      <c r="T989" s="16" t="n">
        <v>0.0259132281350583</v>
      </c>
      <c r="U989" s="18" t="n">
        <v>4.4575773809041E-005</v>
      </c>
      <c r="V989" s="18" t="n">
        <v>0.000147648462143511</v>
      </c>
      <c r="W989" s="6" t="s">
        <v>683</v>
      </c>
      <c r="X989" s="17" t="n">
        <v>100</v>
      </c>
      <c r="Y989" s="16" t="n">
        <v>0.675012753800633</v>
      </c>
      <c r="Z989" s="16" t="n">
        <f aca="false">(G989-E989)/SQRT(H989^2/D989+F989^2/C989)</f>
        <v>6.36394117479838</v>
      </c>
      <c r="AA989" s="24" t="n">
        <f aca="false">ABS(K989-Z989)</f>
        <v>0</v>
      </c>
    </row>
    <row r="990" customFormat="false" ht="22.35" hidden="false" customHeight="false" outlineLevel="0" collapsed="false">
      <c r="A990" s="17" t="n">
        <v>1385</v>
      </c>
      <c r="B990" s="7" t="s">
        <v>602</v>
      </c>
      <c r="C990" s="6" t="n">
        <v>99</v>
      </c>
      <c r="D990" s="6" t="n">
        <v>495</v>
      </c>
      <c r="E990" s="16" t="n">
        <v>0.262280634557358</v>
      </c>
      <c r="F990" s="16" t="n">
        <v>0.0356138511650278</v>
      </c>
      <c r="G990" s="16" t="n">
        <v>0.289135998246646</v>
      </c>
      <c r="H990" s="16" t="n">
        <v>0.0453251026031183</v>
      </c>
      <c r="I990" s="23" t="n">
        <f aca="false">G990-E990</f>
        <v>0.0268553636892877</v>
      </c>
      <c r="J990" s="17" t="n">
        <f aca="false">100*(G990-E990)/E990</f>
        <v>10.2391713877811</v>
      </c>
      <c r="K990" s="16" t="n">
        <v>6.52071045967887</v>
      </c>
      <c r="L990" s="17" t="n">
        <v>168.273947876517</v>
      </c>
      <c r="M990" s="18" t="n">
        <v>7.84042566856277E-010</v>
      </c>
      <c r="N990" s="18" t="n">
        <v>1.78453317968742E-009</v>
      </c>
      <c r="O990" s="6" t="str">
        <f aca="false">IF(N990&lt;0.05,"Yes","No")</f>
        <v>Yes</v>
      </c>
      <c r="P990" s="16" t="n">
        <v>0.611434365023178</v>
      </c>
      <c r="Q990" s="17" t="n">
        <v>30.9211194354148</v>
      </c>
      <c r="R990" s="18" t="n">
        <v>4.07103895083189E-008</v>
      </c>
      <c r="S990" s="16" t="n">
        <v>0.192894171908966</v>
      </c>
      <c r="T990" s="16" t="n">
        <v>0.02633541049468</v>
      </c>
      <c r="U990" s="18" t="n">
        <v>4.03288292545744E-005</v>
      </c>
      <c r="V990" s="18" t="n">
        <v>0.00013696021292633</v>
      </c>
      <c r="W990" s="6" t="s">
        <v>683</v>
      </c>
      <c r="X990" s="17" t="n">
        <v>100</v>
      </c>
      <c r="Y990" s="16" t="n">
        <v>0.678073665952454</v>
      </c>
      <c r="Z990" s="16" t="n">
        <f aca="false">(G990-E990)/SQRT(H990^2/D990+F990^2/C990)</f>
        <v>6.52071045967886</v>
      </c>
      <c r="AA990" s="24" t="n">
        <f aca="false">ABS(K990-Z990)</f>
        <v>0</v>
      </c>
    </row>
    <row r="991" customFormat="false" ht="22.35" hidden="false" customHeight="false" outlineLevel="0" collapsed="false">
      <c r="A991" s="17" t="n">
        <v>1386</v>
      </c>
      <c r="B991" s="7" t="s">
        <v>602</v>
      </c>
      <c r="C991" s="6" t="n">
        <v>99</v>
      </c>
      <c r="D991" s="6" t="n">
        <v>495</v>
      </c>
      <c r="E991" s="16" t="n">
        <v>0.254881274218511</v>
      </c>
      <c r="F991" s="16" t="n">
        <v>0.035131557257577</v>
      </c>
      <c r="G991" s="16" t="n">
        <v>0.282135539434173</v>
      </c>
      <c r="H991" s="16" t="n">
        <v>0.0456098538343973</v>
      </c>
      <c r="I991" s="23" t="n">
        <f aca="false">G991-E991</f>
        <v>0.0272542652156618</v>
      </c>
      <c r="J991" s="17" t="n">
        <f aca="false">100*(G991-E991)/E991</f>
        <v>10.6929256765629</v>
      </c>
      <c r="K991" s="16" t="n">
        <v>6.67534184703084</v>
      </c>
      <c r="L991" s="17" t="n">
        <v>171.344162450811</v>
      </c>
      <c r="M991" s="18" t="n">
        <v>3.28908041211156E-010</v>
      </c>
      <c r="N991" s="18" t="n">
        <v>7.62732665104458E-010</v>
      </c>
      <c r="O991" s="6" t="str">
        <f aca="false">IF(N991&lt;0.05,"Yes","No")</f>
        <v>Yes</v>
      </c>
      <c r="P991" s="16" t="n">
        <v>0.617959139167357</v>
      </c>
      <c r="Q991" s="17" t="n">
        <v>31.5845751164145</v>
      </c>
      <c r="R991" s="18" t="n">
        <v>2.94265248925404E-008</v>
      </c>
      <c r="S991" s="16" t="n">
        <v>0.149002299190768</v>
      </c>
      <c r="T991" s="16" t="n">
        <v>0.0267330213751089</v>
      </c>
      <c r="U991" s="18" t="n">
        <v>3.62076121238933E-005</v>
      </c>
      <c r="V991" s="18" t="n">
        <v>0.000126515782795634</v>
      </c>
      <c r="W991" s="6" t="s">
        <v>683</v>
      </c>
      <c r="X991" s="17" t="n">
        <v>100</v>
      </c>
      <c r="Y991" s="16" t="n">
        <v>0.680114274053668</v>
      </c>
      <c r="Z991" s="16" t="n">
        <f aca="false">(G991-E991)/SQRT(H991^2/D991+F991^2/C991)</f>
        <v>6.67534184703084</v>
      </c>
      <c r="AA991" s="24" t="n">
        <f aca="false">ABS(K991-Z991)</f>
        <v>0</v>
      </c>
    </row>
    <row r="992" customFormat="false" ht="22.35" hidden="false" customHeight="false" outlineLevel="0" collapsed="false">
      <c r="A992" s="17" t="n">
        <v>1387</v>
      </c>
      <c r="B992" s="7" t="s">
        <v>602</v>
      </c>
      <c r="C992" s="6" t="n">
        <v>99</v>
      </c>
      <c r="D992" s="6" t="n">
        <v>495</v>
      </c>
      <c r="E992" s="16" t="n">
        <v>0.247357719323852</v>
      </c>
      <c r="F992" s="16" t="n">
        <v>0.0346347570879438</v>
      </c>
      <c r="G992" s="16" t="n">
        <v>0.275002313713835</v>
      </c>
      <c r="H992" s="16" t="n">
        <v>0.0458992885690803</v>
      </c>
      <c r="I992" s="23" t="n">
        <f aca="false">G992-E992</f>
        <v>0.027644594389983</v>
      </c>
      <c r="J992" s="17" t="n">
        <f aca="false">100*(G992-E992)/E992</f>
        <v>11.1759578255933</v>
      </c>
      <c r="K992" s="16" t="n">
        <v>6.83199679231232</v>
      </c>
      <c r="L992" s="17" t="n">
        <v>174.661228812874</v>
      </c>
      <c r="M992" s="18" t="n">
        <v>1.33893371755642E-010</v>
      </c>
      <c r="N992" s="18" t="n">
        <v>3.17147659592563E-010</v>
      </c>
      <c r="O992" s="6" t="str">
        <f aca="false">IF(N992&lt;0.05,"Yes","No")</f>
        <v>Yes</v>
      </c>
      <c r="P992" s="16" t="n">
        <v>0.62418273494061</v>
      </c>
      <c r="Q992" s="17" t="n">
        <v>32.2239684438942</v>
      </c>
      <c r="R992" s="18" t="n">
        <v>2.15329790252897E-008</v>
      </c>
      <c r="S992" s="16" t="n">
        <v>0.113306630112964</v>
      </c>
      <c r="T992" s="16" t="n">
        <v>0.0271242651009493</v>
      </c>
      <c r="U992" s="18" t="n">
        <v>3.25133431759152E-005</v>
      </c>
      <c r="V992" s="18" t="n">
        <v>0.000116714565246875</v>
      </c>
      <c r="W992" s="6" t="s">
        <v>683</v>
      </c>
      <c r="X992" s="17" t="n">
        <v>100</v>
      </c>
      <c r="Y992" s="16" t="n">
        <v>0.682522191613101</v>
      </c>
      <c r="Z992" s="16" t="n">
        <f aca="false">(G992-E992)/SQRT(H992^2/D992+F992^2/C992)</f>
        <v>6.83199679231234</v>
      </c>
      <c r="AA992" s="24" t="n">
        <f aca="false">ABS(K992-Z992)</f>
        <v>0</v>
      </c>
    </row>
    <row r="993" customFormat="false" ht="22.35" hidden="false" customHeight="false" outlineLevel="0" collapsed="false">
      <c r="A993" s="17" t="n">
        <v>1388</v>
      </c>
      <c r="B993" s="7" t="s">
        <v>602</v>
      </c>
      <c r="C993" s="6" t="n">
        <v>99</v>
      </c>
      <c r="D993" s="6" t="n">
        <v>495</v>
      </c>
      <c r="E993" s="16" t="n">
        <v>0.239962879455451</v>
      </c>
      <c r="F993" s="16" t="n">
        <v>0.0341347630215833</v>
      </c>
      <c r="G993" s="16" t="n">
        <v>0.267964585953289</v>
      </c>
      <c r="H993" s="16" t="n">
        <v>0.046170698918259</v>
      </c>
      <c r="I993" s="23" t="n">
        <f aca="false">G993-E993</f>
        <v>0.0280017064978378</v>
      </c>
      <c r="J993" s="17" t="n">
        <f aca="false">100*(G993-E993)/E993</f>
        <v>11.6691825674797</v>
      </c>
      <c r="K993" s="16" t="n">
        <v>6.98384922059805</v>
      </c>
      <c r="L993" s="17" t="n">
        <v>178.107782783057</v>
      </c>
      <c r="M993" s="18" t="n">
        <v>5.49935892365449E-011</v>
      </c>
      <c r="N993" s="18" t="n">
        <v>1.33728623826367E-010</v>
      </c>
      <c r="O993" s="6" t="str">
        <f aca="false">IF(N993&lt;0.05,"Yes","No")</f>
        <v>Yes</v>
      </c>
      <c r="P993" s="16" t="n">
        <v>0.629810637317478</v>
      </c>
      <c r="Q993" s="17" t="n">
        <v>32.8076786897593</v>
      </c>
      <c r="R993" s="18" t="n">
        <v>1.61981743768794E-008</v>
      </c>
      <c r="S993" s="16" t="n">
        <v>0.0862499686452763</v>
      </c>
      <c r="T993" s="16" t="n">
        <v>0.0274837759770335</v>
      </c>
      <c r="U993" s="18" t="n">
        <v>2.93814703045018E-005</v>
      </c>
      <c r="V993" s="18" t="n">
        <v>0.00010824752217448</v>
      </c>
      <c r="W993" s="6" t="s">
        <v>683</v>
      </c>
      <c r="X993" s="17" t="n">
        <v>100</v>
      </c>
      <c r="Y993" s="16" t="n">
        <v>0.684583205795327</v>
      </c>
      <c r="Z993" s="16" t="n">
        <f aca="false">(G993-E993)/SQRT(H993^2/D993+F993^2/C993)</f>
        <v>6.98384922059805</v>
      </c>
      <c r="AA993" s="24" t="n">
        <f aca="false">ABS(K993-Z993)</f>
        <v>0</v>
      </c>
    </row>
    <row r="994" customFormat="false" ht="22.35" hidden="false" customHeight="false" outlineLevel="0" collapsed="false">
      <c r="A994" s="17" t="n">
        <v>1389</v>
      </c>
      <c r="B994" s="7" t="s">
        <v>602</v>
      </c>
      <c r="C994" s="6" t="n">
        <v>99</v>
      </c>
      <c r="D994" s="6" t="n">
        <v>495</v>
      </c>
      <c r="E994" s="16" t="n">
        <v>0.232485088435086</v>
      </c>
      <c r="F994" s="16" t="n">
        <v>0.0336178819183513</v>
      </c>
      <c r="G994" s="16" t="n">
        <v>0.260826666457485</v>
      </c>
      <c r="H994" s="16" t="n">
        <v>0.0464361274635602</v>
      </c>
      <c r="I994" s="23" t="n">
        <f aca="false">G994-E994</f>
        <v>0.0283415780223981</v>
      </c>
      <c r="J994" s="17" t="n">
        <f aca="false">100*(G994-E994)/E994</f>
        <v>12.1907078914919</v>
      </c>
      <c r="K994" s="16" t="n">
        <v>7.1364313491525</v>
      </c>
      <c r="L994" s="17" t="n">
        <v>181.810581873765</v>
      </c>
      <c r="M994" s="18" t="n">
        <v>2.2069384702943E-011</v>
      </c>
      <c r="N994" s="18" t="n">
        <v>5.49381247166863E-011</v>
      </c>
      <c r="O994" s="6" t="str">
        <f aca="false">IF(N994&lt;0.05,"Yes","No")</f>
        <v>Yes</v>
      </c>
      <c r="P994" s="16" t="n">
        <v>0.635089683984552</v>
      </c>
      <c r="Q994" s="17" t="n">
        <v>33.3599688732841</v>
      </c>
      <c r="R994" s="18" t="n">
        <v>1.23777971610689E-008</v>
      </c>
      <c r="S994" s="16" t="n">
        <v>0.0645324806067175</v>
      </c>
      <c r="T994" s="16" t="n">
        <v>0.0278279278974782</v>
      </c>
      <c r="U994" s="18" t="n">
        <v>2.65799875201679E-005</v>
      </c>
      <c r="V994" s="18" t="n">
        <v>0.000100754465329156</v>
      </c>
      <c r="W994" s="6" t="s">
        <v>683</v>
      </c>
      <c r="X994" s="17" t="n">
        <v>100</v>
      </c>
      <c r="Y994" s="16" t="n">
        <v>0.686113661871238</v>
      </c>
      <c r="Z994" s="16" t="n">
        <f aca="false">(G994-E994)/SQRT(H994^2/D994+F994^2/C994)</f>
        <v>7.1364313491525</v>
      </c>
      <c r="AA994" s="24" t="n">
        <f aca="false">ABS(K994-Z994)</f>
        <v>0</v>
      </c>
    </row>
    <row r="995" customFormat="false" ht="22.35" hidden="false" customHeight="false" outlineLevel="0" collapsed="false">
      <c r="A995" s="17" t="n">
        <v>1390</v>
      </c>
      <c r="B995" s="7" t="s">
        <v>602</v>
      </c>
      <c r="C995" s="6" t="n">
        <v>99</v>
      </c>
      <c r="D995" s="6" t="n">
        <v>495</v>
      </c>
      <c r="E995" s="16" t="n">
        <v>0.22518712553111</v>
      </c>
      <c r="F995" s="16" t="n">
        <v>0.0330998184133631</v>
      </c>
      <c r="G995" s="16" t="n">
        <v>0.253833234611184</v>
      </c>
      <c r="H995" s="16" t="n">
        <v>0.0466806966750238</v>
      </c>
      <c r="I995" s="23" t="n">
        <f aca="false">G995-E995</f>
        <v>0.0286461090800738</v>
      </c>
      <c r="J995" s="17" t="n">
        <f aca="false">100*(G995-E995)/E995</f>
        <v>12.7210243536397</v>
      </c>
      <c r="K995" s="16" t="n">
        <v>7.28344297021807</v>
      </c>
      <c r="L995" s="17" t="n">
        <v>185.646312074428</v>
      </c>
      <c r="M995" s="18" t="n">
        <v>8.98603995674956E-012</v>
      </c>
      <c r="N995" s="18" t="n">
        <v>2.2912220812052E-011</v>
      </c>
      <c r="O995" s="6" t="str">
        <f aca="false">IF(N995&lt;0.05,"Yes","No")</f>
        <v>Yes</v>
      </c>
      <c r="P995" s="16" t="n">
        <v>0.639778450583901</v>
      </c>
      <c r="Q995" s="17" t="n">
        <v>33.8543699417949</v>
      </c>
      <c r="R995" s="18" t="n">
        <v>9.73186492478597E-009</v>
      </c>
      <c r="S995" s="16" t="n">
        <v>0.0485109442184266</v>
      </c>
      <c r="T995" s="16" t="n">
        <v>0.0281378647136393</v>
      </c>
      <c r="U995" s="18" t="n">
        <v>2.42038097270002E-005</v>
      </c>
      <c r="V995" s="18" t="n">
        <v>9.41259267161119E-005</v>
      </c>
      <c r="W995" s="6" t="s">
        <v>683</v>
      </c>
      <c r="X995" s="17" t="n">
        <v>100</v>
      </c>
      <c r="Y995" s="16" t="n">
        <v>0.688011427405367</v>
      </c>
      <c r="Z995" s="16" t="n">
        <f aca="false">(G995-E995)/SQRT(H995^2/D995+F995^2/C995)</f>
        <v>7.28344297021805</v>
      </c>
      <c r="AA995" s="24" t="n">
        <f aca="false">ABS(K995-Z995)</f>
        <v>0</v>
      </c>
    </row>
    <row r="996" customFormat="false" ht="22.35" hidden="false" customHeight="false" outlineLevel="0" collapsed="false">
      <c r="A996" s="17" t="n">
        <v>1391</v>
      </c>
      <c r="B996" s="7" t="s">
        <v>602</v>
      </c>
      <c r="C996" s="6" t="n">
        <v>99</v>
      </c>
      <c r="D996" s="6" t="n">
        <v>495</v>
      </c>
      <c r="E996" s="16" t="n">
        <v>0.217915828781899</v>
      </c>
      <c r="F996" s="16" t="n">
        <v>0.0325652226075759</v>
      </c>
      <c r="G996" s="16" t="n">
        <v>0.246837799025304</v>
      </c>
      <c r="H996" s="16" t="n">
        <v>0.0469055621789321</v>
      </c>
      <c r="I996" s="23" t="n">
        <f aca="false">G996-E996</f>
        <v>0.0289219702434058</v>
      </c>
      <c r="J996" s="17" t="n">
        <f aca="false">100*(G996-E996)/E996</f>
        <v>13.2720832649345</v>
      </c>
      <c r="K996" s="16" t="n">
        <v>7.42890093508681</v>
      </c>
      <c r="L996" s="17" t="n">
        <v>189.717903898242</v>
      </c>
      <c r="M996" s="18" t="n">
        <v>3.62515299408596E-012</v>
      </c>
      <c r="N996" s="18" t="n">
        <v>9.5444190984644E-012</v>
      </c>
      <c r="O996" s="6" t="str">
        <f aca="false">IF(N996&lt;0.05,"Yes","No")</f>
        <v>Yes</v>
      </c>
      <c r="P996" s="16" t="n">
        <v>0.644050199795587</v>
      </c>
      <c r="Q996" s="17" t="n">
        <v>34.3079650176355</v>
      </c>
      <c r="R996" s="18" t="n">
        <v>7.80686573738267E-009</v>
      </c>
      <c r="S996" s="16" t="n">
        <v>0.0366382571710456</v>
      </c>
      <c r="T996" s="16" t="n">
        <v>0.0284201990402658</v>
      </c>
      <c r="U996" s="18" t="n">
        <v>2.21124238592929E-005</v>
      </c>
      <c r="V996" s="18" t="n">
        <v>8.82815401226523E-005</v>
      </c>
      <c r="W996" s="6" t="s">
        <v>683</v>
      </c>
      <c r="X996" s="17" t="n">
        <v>100</v>
      </c>
      <c r="Y996" s="16" t="n">
        <v>0.690031629425569</v>
      </c>
      <c r="Z996" s="16" t="n">
        <f aca="false">(G996-E996)/SQRT(H996^2/D996+F996^2/C996)</f>
        <v>7.42890093508681</v>
      </c>
      <c r="AA996" s="24" t="n">
        <f aca="false">ABS(K996-Z996)</f>
        <v>0</v>
      </c>
    </row>
    <row r="997" customFormat="false" ht="22.35" hidden="false" customHeight="false" outlineLevel="0" collapsed="false">
      <c r="A997" s="17" t="n">
        <v>1392</v>
      </c>
      <c r="B997" s="7" t="s">
        <v>602</v>
      </c>
      <c r="C997" s="6" t="n">
        <v>99</v>
      </c>
      <c r="D997" s="6" t="n">
        <v>495</v>
      </c>
      <c r="E997" s="16" t="n">
        <v>0.210920203063223</v>
      </c>
      <c r="F997" s="16" t="n">
        <v>0.0320398790134934</v>
      </c>
      <c r="G997" s="16" t="n">
        <v>0.240086960973162</v>
      </c>
      <c r="H997" s="16" t="n">
        <v>0.0471110834188564</v>
      </c>
      <c r="I997" s="23" t="n">
        <f aca="false">G997-E997</f>
        <v>0.0291667579099386</v>
      </c>
      <c r="J997" s="17" t="n">
        <f aca="false">100*(G997-E997)/E997</f>
        <v>13.8283376776363</v>
      </c>
      <c r="K997" s="16" t="n">
        <v>7.56800496828361</v>
      </c>
      <c r="L997" s="17" t="n">
        <v>193.884203480049</v>
      </c>
      <c r="M997" s="18" t="n">
        <v>1.49452937498208E-012</v>
      </c>
      <c r="N997" s="18" t="n">
        <v>4.07264100757113E-012</v>
      </c>
      <c r="O997" s="6" t="str">
        <f aca="false">IF(N997&lt;0.05,"Yes","No")</f>
        <v>Yes</v>
      </c>
      <c r="P997" s="16" t="n">
        <v>0.647811802131922</v>
      </c>
      <c r="Q997" s="17" t="n">
        <v>34.7098895599135</v>
      </c>
      <c r="R997" s="18" t="n">
        <v>6.42311952539859E-009</v>
      </c>
      <c r="S997" s="16" t="n">
        <v>0.0286909254228983</v>
      </c>
      <c r="T997" s="16" t="n">
        <v>0.0286726995505733</v>
      </c>
      <c r="U997" s="18" t="n">
        <v>2.03066312449751E-005</v>
      </c>
      <c r="V997" s="18" t="n">
        <v>8.33871713857112E-005</v>
      </c>
      <c r="W997" s="6" t="s">
        <v>683</v>
      </c>
      <c r="X997" s="17" t="n">
        <v>100</v>
      </c>
      <c r="Y997" s="16" t="n">
        <v>0.691500867258443</v>
      </c>
      <c r="Z997" s="16" t="n">
        <f aca="false">(G997-E997)/SQRT(H997^2/D997+F997^2/C997)</f>
        <v>7.56800496828361</v>
      </c>
      <c r="AA997" s="24" t="n">
        <f aca="false">ABS(K997-Z997)</f>
        <v>0</v>
      </c>
    </row>
    <row r="998" customFormat="false" ht="22.35" hidden="false" customHeight="false" outlineLevel="0" collapsed="false">
      <c r="A998" s="17" t="n">
        <v>1393</v>
      </c>
      <c r="B998" s="7" t="s">
        <v>602</v>
      </c>
      <c r="C998" s="6" t="n">
        <v>99</v>
      </c>
      <c r="D998" s="6" t="n">
        <v>495</v>
      </c>
      <c r="E998" s="16" t="n">
        <v>0.204001382444844</v>
      </c>
      <c r="F998" s="16" t="n">
        <v>0.0314950997588928</v>
      </c>
      <c r="G998" s="16" t="n">
        <v>0.233383984728293</v>
      </c>
      <c r="H998" s="16" t="n">
        <v>0.0472921919705868</v>
      </c>
      <c r="I998" s="23" t="n">
        <f aca="false">G998-E998</f>
        <v>0.0293826022834489</v>
      </c>
      <c r="J998" s="17" t="n">
        <f aca="false">100*(G998-E998)/E998</f>
        <v>14.4031388078427</v>
      </c>
      <c r="K998" s="16" t="n">
        <v>7.70618613110515</v>
      </c>
      <c r="L998" s="17" t="n">
        <v>198.313332445378</v>
      </c>
      <c r="M998" s="18" t="n">
        <v>6.08676512658973E-013</v>
      </c>
      <c r="N998" s="18" t="n">
        <v>1.69831255391302E-012</v>
      </c>
      <c r="O998" s="6" t="str">
        <f aca="false">IF(N998&lt;0.05,"Yes","No")</f>
        <v>Yes</v>
      </c>
      <c r="P998" s="16" t="n">
        <v>0.651232476019648</v>
      </c>
      <c r="Q998" s="17" t="n">
        <v>35.0774181653771</v>
      </c>
      <c r="R998" s="18" t="n">
        <v>5.3744702235557E-009</v>
      </c>
      <c r="S998" s="16" t="n">
        <v>0.0219858845915502</v>
      </c>
      <c r="T998" s="16" t="n">
        <v>0.0288973495053649</v>
      </c>
      <c r="U998" s="18" t="n">
        <v>1.86790688473763E-005</v>
      </c>
      <c r="V998" s="18" t="n">
        <v>7.86093077745295E-005</v>
      </c>
      <c r="W998" s="6" t="s">
        <v>683</v>
      </c>
      <c r="X998" s="17" t="n">
        <v>100</v>
      </c>
      <c r="Y998" s="16" t="n">
        <v>0.693561881440669</v>
      </c>
      <c r="Z998" s="16" t="n">
        <f aca="false">(G998-E998)/SQRT(H998^2/D998+F998^2/C998)</f>
        <v>7.70618613110516</v>
      </c>
      <c r="AA998" s="24" t="n">
        <f aca="false">ABS(K998-Z998)</f>
        <v>0</v>
      </c>
    </row>
    <row r="999" customFormat="false" ht="22.35" hidden="false" customHeight="false" outlineLevel="0" collapsed="false">
      <c r="A999" s="17" t="n">
        <v>1394</v>
      </c>
      <c r="B999" s="7" t="s">
        <v>602</v>
      </c>
      <c r="C999" s="6" t="n">
        <v>99</v>
      </c>
      <c r="D999" s="6" t="n">
        <v>495</v>
      </c>
      <c r="E999" s="16" t="n">
        <v>0.197405304120045</v>
      </c>
      <c r="F999" s="16" t="n">
        <v>0.0309691166644521</v>
      </c>
      <c r="G999" s="16" t="n">
        <v>0.226971664633414</v>
      </c>
      <c r="H999" s="16" t="n">
        <v>0.0474540018671841</v>
      </c>
      <c r="I999" s="23" t="n">
        <f aca="false">G999-E999</f>
        <v>0.0295663605133693</v>
      </c>
      <c r="J999" s="17" t="n">
        <f aca="false">100*(G999-E999)/E999</f>
        <v>14.9774904201103</v>
      </c>
      <c r="K999" s="16" t="n">
        <v>7.83589630480826</v>
      </c>
      <c r="L999" s="17" t="n">
        <v>202.77912804899</v>
      </c>
      <c r="M999" s="18" t="n">
        <v>2.57422614110809E-013</v>
      </c>
      <c r="N999" s="18" t="n">
        <v>7.32852184616274E-013</v>
      </c>
      <c r="O999" s="6" t="str">
        <f aca="false">IF(N999&lt;0.05,"Yes","No")</f>
        <v>Yes</v>
      </c>
      <c r="P999" s="16" t="n">
        <v>0.654121791848877</v>
      </c>
      <c r="Q999" s="17" t="n">
        <v>35.3893638128099</v>
      </c>
      <c r="R999" s="18" t="n">
        <v>4.62044669890702E-009</v>
      </c>
      <c r="S999" s="16" t="n">
        <v>0.0172239024241303</v>
      </c>
      <c r="T999" s="16" t="n">
        <v>0.0290905125592889</v>
      </c>
      <c r="U999" s="18" t="n">
        <v>1.7312081910492E-005</v>
      </c>
      <c r="V999" s="18" t="n">
        <v>7.43463640327877E-005</v>
      </c>
      <c r="W999" s="6" t="s">
        <v>683</v>
      </c>
      <c r="X999" s="17" t="n">
        <v>100</v>
      </c>
      <c r="Y999" s="16" t="n">
        <v>0.69509233751658</v>
      </c>
      <c r="Z999" s="16" t="n">
        <f aca="false">(G999-E999)/SQRT(H999^2/D999+F999^2/C999)</f>
        <v>7.83589630480828</v>
      </c>
      <c r="AA999" s="24" t="n">
        <f aca="false">ABS(K999-Z999)</f>
        <v>0</v>
      </c>
    </row>
    <row r="1000" customFormat="false" ht="22.35" hidden="false" customHeight="false" outlineLevel="0" collapsed="false">
      <c r="A1000" s="17" t="n">
        <v>1395</v>
      </c>
      <c r="B1000" s="7" t="s">
        <v>602</v>
      </c>
      <c r="C1000" s="6" t="n">
        <v>99</v>
      </c>
      <c r="D1000" s="6" t="n">
        <v>495</v>
      </c>
      <c r="E1000" s="16" t="n">
        <v>0.191004373358958</v>
      </c>
      <c r="F1000" s="16" t="n">
        <v>0.0304310555545983</v>
      </c>
      <c r="G1000" s="16" t="n">
        <v>0.220721326482416</v>
      </c>
      <c r="H1000" s="16" t="n">
        <v>0.0475837444630796</v>
      </c>
      <c r="I1000" s="23" t="n">
        <f aca="false">G1000-E1000</f>
        <v>0.0297169531234587</v>
      </c>
      <c r="J1000" s="17" t="n">
        <f aca="false">100*(G1000-E1000)/E1000</f>
        <v>15.558257960728</v>
      </c>
      <c r="K1000" s="16" t="n">
        <v>7.96263483308756</v>
      </c>
      <c r="L1000" s="17" t="n">
        <v>207.43881836714</v>
      </c>
      <c r="M1000" s="18" t="n">
        <v>1.09211569265016E-013</v>
      </c>
      <c r="N1000" s="18" t="n">
        <v>3.23173953557464E-013</v>
      </c>
      <c r="O1000" s="6" t="str">
        <f aca="false">IF(N1000&lt;0.05,"Yes","No")</f>
        <v>Yes</v>
      </c>
      <c r="P1000" s="16" t="n">
        <v>0.656677302668377</v>
      </c>
      <c r="Q1000" s="17" t="n">
        <v>35.6664209718981</v>
      </c>
      <c r="R1000" s="18" t="n">
        <v>4.0403062662945E-009</v>
      </c>
      <c r="S1000" s="16" t="n">
        <v>0.0132274023441701</v>
      </c>
      <c r="T1000" s="16" t="n">
        <v>0.0292512997325849</v>
      </c>
      <c r="U1000" s="18" t="n">
        <v>1.60911885223248E-005</v>
      </c>
      <c r="V1000" s="18" t="n">
        <v>7.1744152647308E-005</v>
      </c>
      <c r="W1000" s="6" t="s">
        <v>683</v>
      </c>
      <c r="X1000" s="17" t="n">
        <v>100</v>
      </c>
      <c r="Y1000" s="16" t="n">
        <v>0.696724823997551</v>
      </c>
      <c r="Z1000" s="16" t="n">
        <f aca="false">(G1000-E1000)/SQRT(H1000^2/D1000+F1000^2/C1000)</f>
        <v>7.96263483308756</v>
      </c>
      <c r="AA1000" s="24" t="n">
        <f aca="false">ABS(K1000-Z1000)</f>
        <v>0</v>
      </c>
    </row>
    <row r="1001" customFormat="false" ht="22.35" hidden="false" customHeight="false" outlineLevel="0" collapsed="false">
      <c r="A1001" s="17" t="n">
        <v>1396</v>
      </c>
      <c r="B1001" s="7" t="s">
        <v>602</v>
      </c>
      <c r="C1001" s="6" t="n">
        <v>99</v>
      </c>
      <c r="D1001" s="6" t="n">
        <v>495</v>
      </c>
      <c r="E1001" s="16" t="n">
        <v>0.184964107142554</v>
      </c>
      <c r="F1001" s="16" t="n">
        <v>0.0299188013911196</v>
      </c>
      <c r="G1001" s="16" t="n">
        <v>0.214805121704786</v>
      </c>
      <c r="H1001" s="16" t="n">
        <v>0.0477002749610587</v>
      </c>
      <c r="I1001" s="23" t="n">
        <f aca="false">G1001-E1001</f>
        <v>0.0298410145622311</v>
      </c>
      <c r="J1001" s="17" t="n">
        <f aca="false">100*(G1001-E1001)/E1001</f>
        <v>16.1334082721423</v>
      </c>
      <c r="K1001" s="16" t="n">
        <v>8.08039263472481</v>
      </c>
      <c r="L1001" s="17" t="n">
        <v>212.094685876045</v>
      </c>
      <c r="M1001" s="18" t="n">
        <v>4.84569791093137E-014</v>
      </c>
      <c r="N1001" s="18" t="n">
        <v>1.5519529437297E-013</v>
      </c>
      <c r="O1001" s="6" t="str">
        <f aca="false">IF(N1001&lt;0.05,"Yes","No")</f>
        <v>Yes</v>
      </c>
      <c r="P1001" s="16" t="n">
        <v>0.658750300971053</v>
      </c>
      <c r="Q1001" s="17" t="n">
        <v>35.8919598509291</v>
      </c>
      <c r="R1001" s="18" t="n">
        <v>3.62248833352182E-009</v>
      </c>
      <c r="S1001" s="16" t="n">
        <v>0.0107832467335834</v>
      </c>
      <c r="T1001" s="16" t="n">
        <v>0.0293858241536453</v>
      </c>
      <c r="U1001" s="18" t="n">
        <v>1.50713516609421E-005</v>
      </c>
      <c r="V1001" s="18" t="n">
        <v>6.94075405438123E-005</v>
      </c>
      <c r="W1001" s="6" t="s">
        <v>683</v>
      </c>
      <c r="X1001" s="17" t="n">
        <v>100</v>
      </c>
      <c r="Y1001" s="16" t="n">
        <v>0.698112437506377</v>
      </c>
      <c r="Z1001" s="16" t="n">
        <f aca="false">(G1001-E1001)/SQRT(H1001^2/D1001+F1001^2/C1001)</f>
        <v>8.0803926347248</v>
      </c>
      <c r="AA1001" s="24" t="n">
        <f aca="false">ABS(K1001-Z1001)</f>
        <v>0</v>
      </c>
    </row>
    <row r="1002" customFormat="false" ht="22.35" hidden="false" customHeight="false" outlineLevel="0" collapsed="false">
      <c r="A1002" s="17" t="n">
        <v>1397</v>
      </c>
      <c r="B1002" s="7" t="s">
        <v>602</v>
      </c>
      <c r="C1002" s="6" t="n">
        <v>99</v>
      </c>
      <c r="D1002" s="6" t="n">
        <v>495</v>
      </c>
      <c r="E1002" s="16" t="n">
        <v>0.17918529940976</v>
      </c>
      <c r="F1002" s="16" t="n">
        <v>0.0294031418320606</v>
      </c>
      <c r="G1002" s="16" t="n">
        <v>0.209116103071155</v>
      </c>
      <c r="H1002" s="16" t="n">
        <v>0.0477854603056682</v>
      </c>
      <c r="I1002" s="23" t="n">
        <f aca="false">G1002-E1002</f>
        <v>0.0299308036613947</v>
      </c>
      <c r="J1002" s="17" t="n">
        <f aca="false">100*(G1002-E1002)/E1002</f>
        <v>16.7038276912154</v>
      </c>
      <c r="K1002" s="16" t="n">
        <v>8.1930569663439</v>
      </c>
      <c r="L1002" s="17" t="n">
        <v>216.876255417494</v>
      </c>
      <c r="M1002" s="18" t="n">
        <v>2.19361678107288E-014</v>
      </c>
      <c r="N1002" s="18" t="n">
        <v>7.39773492300822E-014</v>
      </c>
      <c r="O1002" s="6" t="str">
        <f aca="false">IF(N1002&lt;0.05,"Yes","No")</f>
        <v>Yes</v>
      </c>
      <c r="P1002" s="16" t="n">
        <v>0.660454405178888</v>
      </c>
      <c r="Q1002" s="17" t="n">
        <v>36.0778960123012</v>
      </c>
      <c r="R1002" s="18" t="n">
        <v>3.31087153283387E-009</v>
      </c>
      <c r="S1002" s="16" t="n">
        <v>0.00845881601524963</v>
      </c>
      <c r="T1002" s="16" t="n">
        <v>0.0294865051368342</v>
      </c>
      <c r="U1002" s="18" t="n">
        <v>1.41888250070954E-005</v>
      </c>
      <c r="V1002" s="18" t="n">
        <v>6.79113849423059E-005</v>
      </c>
      <c r="W1002" s="6" t="s">
        <v>683</v>
      </c>
      <c r="X1002" s="17" t="n">
        <v>100</v>
      </c>
      <c r="Y1002" s="16" t="n">
        <v>0.69937761452913</v>
      </c>
      <c r="Z1002" s="16" t="n">
        <f aca="false">(G1002-E1002)/SQRT(H1002^2/D1002+F1002^2/C1002)</f>
        <v>8.19305696634391</v>
      </c>
      <c r="AA1002" s="24" t="n">
        <f aca="false">ABS(K1002-Z1002)</f>
        <v>0</v>
      </c>
    </row>
    <row r="1003" customFormat="false" ht="22.35" hidden="false" customHeight="false" outlineLevel="0" collapsed="false">
      <c r="A1003" s="17" t="n">
        <v>1398</v>
      </c>
      <c r="B1003" s="7" t="s">
        <v>602</v>
      </c>
      <c r="C1003" s="6" t="n">
        <v>99</v>
      </c>
      <c r="D1003" s="6" t="n">
        <v>495</v>
      </c>
      <c r="E1003" s="16" t="n">
        <v>0.173726998796367</v>
      </c>
      <c r="F1003" s="16" t="n">
        <v>0.028910485404363</v>
      </c>
      <c r="G1003" s="16" t="n">
        <v>0.203727296280741</v>
      </c>
      <c r="H1003" s="16" t="n">
        <v>0.0478612207861263</v>
      </c>
      <c r="I1003" s="23" t="n">
        <f aca="false">G1003-E1003</f>
        <v>0.0300002974843738</v>
      </c>
      <c r="J1003" s="17" t="n">
        <f aca="false">100*(G1003-E1003)/E1003</f>
        <v>17.2686443052749</v>
      </c>
      <c r="K1003" s="16" t="n">
        <v>8.29819230761981</v>
      </c>
      <c r="L1003" s="17" t="n">
        <v>221.666344619999</v>
      </c>
      <c r="M1003" s="18" t="n">
        <v>1.03240174789233E-014</v>
      </c>
      <c r="N1003" s="18" t="n">
        <v>3.79209103552761E-014</v>
      </c>
      <c r="O1003" s="6" t="str">
        <f aca="false">IF(N1003&lt;0.05,"Yes","No")</f>
        <v>Yes</v>
      </c>
      <c r="P1003" s="16" t="n">
        <v>0.661779374380986</v>
      </c>
      <c r="Q1003" s="17" t="n">
        <v>36.2227964013649</v>
      </c>
      <c r="R1003" s="18" t="n">
        <v>3.0868149480437E-009</v>
      </c>
      <c r="S1003" s="16" t="n">
        <v>0.00663326032235247</v>
      </c>
      <c r="T1003" s="16" t="n">
        <v>0.0295668393381361</v>
      </c>
      <c r="U1003" s="18" t="n">
        <v>1.34428572022127E-005</v>
      </c>
      <c r="V1003" s="18" t="n">
        <v>6.79113849423059E-005</v>
      </c>
      <c r="W1003" s="6" t="s">
        <v>683</v>
      </c>
      <c r="X1003" s="17" t="n">
        <v>100</v>
      </c>
      <c r="Y1003" s="16" t="n">
        <v>0.701132537496174</v>
      </c>
      <c r="Z1003" s="16" t="n">
        <f aca="false">(G1003-E1003)/SQRT(H1003^2/D1003+F1003^2/C1003)</f>
        <v>8.29819230761981</v>
      </c>
      <c r="AA1003" s="24" t="n">
        <f aca="false">ABS(K1003-Z1003)</f>
        <v>0</v>
      </c>
    </row>
    <row r="1004" customFormat="false" ht="22.35" hidden="false" customHeight="false" outlineLevel="0" collapsed="false">
      <c r="A1004" s="17" t="n">
        <v>1399</v>
      </c>
      <c r="B1004" s="7" t="s">
        <v>602</v>
      </c>
      <c r="C1004" s="6" t="n">
        <v>99</v>
      </c>
      <c r="D1004" s="6" t="n">
        <v>495</v>
      </c>
      <c r="E1004" s="16" t="n">
        <v>0.168583147604056</v>
      </c>
      <c r="F1004" s="16" t="n">
        <v>0.028424769464447</v>
      </c>
      <c r="G1004" s="16" t="n">
        <v>0.198625916272703</v>
      </c>
      <c r="H1004" s="16" t="n">
        <v>0.0479148730895875</v>
      </c>
      <c r="I1004" s="23" t="n">
        <f aca="false">G1004-E1004</f>
        <v>0.0300427686686467</v>
      </c>
      <c r="J1004" s="17" t="n">
        <f aca="false">100*(G1004-E1004)/E1004</f>
        <v>17.820742521196</v>
      </c>
      <c r="K1004" s="16" t="n">
        <v>8.39742604582307</v>
      </c>
      <c r="L1004" s="17" t="n">
        <v>226.523700707147</v>
      </c>
      <c r="M1004" s="18" t="n">
        <v>5.00169451366497E-015</v>
      </c>
      <c r="N1004" s="18" t="n">
        <v>1.98274720249247E-014</v>
      </c>
      <c r="O1004" s="6" t="str">
        <f aca="false">IF(N1004&lt;0.05,"Yes","No")</f>
        <v>Yes</v>
      </c>
      <c r="P1004" s="16" t="n">
        <v>0.662768326912411</v>
      </c>
      <c r="Q1004" s="17" t="n">
        <v>36.3311388307743</v>
      </c>
      <c r="R1004" s="18" t="n">
        <v>2.92929576865439E-009</v>
      </c>
      <c r="S1004" s="16" t="n">
        <v>0.00533122198977613</v>
      </c>
      <c r="T1004" s="16" t="n">
        <v>0.0296203844750078</v>
      </c>
      <c r="U1004" s="18" t="n">
        <v>1.28031330710937E-005</v>
      </c>
      <c r="V1004" s="18" t="n">
        <v>6.79113849423059E-005</v>
      </c>
      <c r="W1004" s="6" t="s">
        <v>683</v>
      </c>
      <c r="X1004" s="17" t="n">
        <v>100</v>
      </c>
      <c r="Y1004" s="16" t="n">
        <v>0.701867156412611</v>
      </c>
      <c r="Z1004" s="16" t="n">
        <f aca="false">(G1004-E1004)/SQRT(H1004^2/D1004+F1004^2/C1004)</f>
        <v>8.39742604582305</v>
      </c>
      <c r="AA1004" s="24" t="n">
        <f aca="false">ABS(K1004-Z1004)</f>
        <v>0</v>
      </c>
    </row>
    <row r="1005" customFormat="false" ht="22.35" hidden="false" customHeight="false" outlineLevel="0" collapsed="false">
      <c r="A1005" s="17" t="n">
        <v>1400</v>
      </c>
      <c r="B1005" s="7" t="s">
        <v>602</v>
      </c>
      <c r="C1005" s="6" t="n">
        <v>99</v>
      </c>
      <c r="D1005" s="6" t="n">
        <v>495</v>
      </c>
      <c r="E1005" s="16" t="n">
        <v>0.163796682776225</v>
      </c>
      <c r="F1005" s="16" t="n">
        <v>0.027956300409528</v>
      </c>
      <c r="G1005" s="16" t="n">
        <v>0.19386046382815</v>
      </c>
      <c r="H1005" s="16" t="n">
        <v>0.0479498723653892</v>
      </c>
      <c r="I1005" s="23" t="n">
        <f aca="false">G1005-E1005</f>
        <v>0.0300637810519248</v>
      </c>
      <c r="J1005" s="17" t="n">
        <f aca="false">100*(G1005-E1005)/E1005</f>
        <v>18.3543283919841</v>
      </c>
      <c r="K1005" s="16" t="n">
        <v>8.48997846807472</v>
      </c>
      <c r="L1005" s="17" t="n">
        <v>231.355917736075</v>
      </c>
      <c r="M1005" s="18" t="n">
        <v>2.51438142916214E-015</v>
      </c>
      <c r="N1005" s="18" t="n">
        <v>1.06937558353637E-014</v>
      </c>
      <c r="O1005" s="6" t="str">
        <f aca="false">IF(N1005&lt;0.05,"Yes","No")</f>
        <v>Yes</v>
      </c>
      <c r="P1005" s="16" t="n">
        <v>0.663486473701885</v>
      </c>
      <c r="Q1005" s="17" t="n">
        <v>36.4099151549646</v>
      </c>
      <c r="R1005" s="18" t="n">
        <v>2.81985641305921E-009</v>
      </c>
      <c r="S1005" s="16" t="n">
        <v>0.00421235576643584</v>
      </c>
      <c r="T1005" s="16" t="n">
        <v>0.0296520589538741</v>
      </c>
      <c r="U1005" s="18" t="n">
        <v>1.22557343060351E-005</v>
      </c>
      <c r="V1005" s="18" t="n">
        <v>6.79113849423059E-005</v>
      </c>
      <c r="W1005" s="6" t="s">
        <v>683</v>
      </c>
      <c r="X1005" s="17" t="n">
        <v>100</v>
      </c>
      <c r="Y1005" s="16" t="n">
        <v>0.702642587491072</v>
      </c>
      <c r="Z1005" s="16" t="n">
        <f aca="false">(G1005-E1005)/SQRT(H1005^2/D1005+F1005^2/C1005)</f>
        <v>8.48997846807473</v>
      </c>
      <c r="AA1005" s="24" t="n">
        <f aca="false">ABS(K1005-Z1005)</f>
        <v>0</v>
      </c>
    </row>
    <row r="1006" customFormat="false" ht="22.35" hidden="false" customHeight="false" outlineLevel="0" collapsed="false">
      <c r="A1006" s="17" t="n">
        <v>1401</v>
      </c>
      <c r="B1006" s="7" t="s">
        <v>602</v>
      </c>
      <c r="C1006" s="6" t="n">
        <v>99</v>
      </c>
      <c r="D1006" s="6" t="n">
        <v>495</v>
      </c>
      <c r="E1006" s="16" t="n">
        <v>0.159276020948333</v>
      </c>
      <c r="F1006" s="16" t="n">
        <v>0.0275009900689666</v>
      </c>
      <c r="G1006" s="16" t="n">
        <v>0.189341935861592</v>
      </c>
      <c r="H1006" s="16" t="n">
        <v>0.0479708007056077</v>
      </c>
      <c r="I1006" s="23" t="n">
        <f aca="false">G1006-E1006</f>
        <v>0.0300659149132594</v>
      </c>
      <c r="J1006" s="17" t="n">
        <f aca="false">100*(G1006-E1006)/E1006</f>
        <v>18.8766110141666</v>
      </c>
      <c r="K1006" s="16" t="n">
        <v>8.57685585001256</v>
      </c>
      <c r="L1006" s="17" t="n">
        <v>236.211467289736</v>
      </c>
      <c r="M1006" s="18" t="n">
        <v>1.30354630350872E-015</v>
      </c>
      <c r="N1006" s="18" t="n">
        <v>6.11328299926748E-015</v>
      </c>
      <c r="O1006" s="6" t="str">
        <f aca="false">IF(N1006&lt;0.05,"Yes","No")</f>
        <v>Yes</v>
      </c>
      <c r="P1006" s="16" t="n">
        <v>0.663939713399146</v>
      </c>
      <c r="Q1006" s="17" t="n">
        <v>36.4596766983508</v>
      </c>
      <c r="R1006" s="18" t="n">
        <v>2.75285210839319E-009</v>
      </c>
      <c r="S1006" s="16" t="n">
        <v>0.00341621934346262</v>
      </c>
      <c r="T1006" s="16" t="n">
        <v>0.0296644810063538</v>
      </c>
      <c r="U1006" s="18" t="n">
        <v>1.17995763790008E-005</v>
      </c>
      <c r="V1006" s="18" t="n">
        <v>6.79113849423059E-005</v>
      </c>
      <c r="W1006" s="6" t="s">
        <v>683</v>
      </c>
      <c r="X1006" s="17" t="n">
        <v>100</v>
      </c>
      <c r="Y1006" s="16" t="n">
        <v>0.703418018569534</v>
      </c>
      <c r="Z1006" s="16" t="n">
        <f aca="false">(G1006-E1006)/SQRT(H1006^2/D1006+F1006^2/C1006)</f>
        <v>8.57685585001256</v>
      </c>
      <c r="AA1006" s="24" t="n">
        <f aca="false">ABS(K1006-Z1006)</f>
        <v>0</v>
      </c>
    </row>
    <row r="1007" customFormat="false" ht="22.35" hidden="false" customHeight="false" outlineLevel="0" collapsed="false">
      <c r="A1007" s="17" t="n">
        <v>1402</v>
      </c>
      <c r="B1007" s="7" t="s">
        <v>602</v>
      </c>
      <c r="C1007" s="6" t="n">
        <v>99</v>
      </c>
      <c r="D1007" s="6" t="n">
        <v>495</v>
      </c>
      <c r="E1007" s="16" t="n">
        <v>0.155120422969563</v>
      </c>
      <c r="F1007" s="16" t="n">
        <v>0.0270695804933445</v>
      </c>
      <c r="G1007" s="16" t="n">
        <v>0.185172041407739</v>
      </c>
      <c r="H1007" s="16" t="n">
        <v>0.0479785341502041</v>
      </c>
      <c r="I1007" s="23" t="n">
        <f aca="false">G1007-E1007</f>
        <v>0.0300516184381765</v>
      </c>
      <c r="J1007" s="17" t="n">
        <f aca="false">100*(G1007-E1007)/E1007</f>
        <v>19.3730895409389</v>
      </c>
      <c r="K1007" s="16" t="n">
        <v>8.65641194788166</v>
      </c>
      <c r="L1007" s="17" t="n">
        <v>240.960726080358</v>
      </c>
      <c r="M1007" s="18" t="n">
        <v>7.07040579798214E-016</v>
      </c>
      <c r="N1007" s="18" t="n">
        <v>3.47077630410292E-015</v>
      </c>
      <c r="O1007" s="6" t="str">
        <f aca="false">IF(N1007&lt;0.05,"Yes","No")</f>
        <v>Yes</v>
      </c>
      <c r="P1007" s="16" t="n">
        <v>0.664156403907019</v>
      </c>
      <c r="Q1007" s="17" t="n">
        <v>36.4834793266368</v>
      </c>
      <c r="R1007" s="18" t="n">
        <v>2.72136955576804E-009</v>
      </c>
      <c r="S1007" s="16" t="n">
        <v>0.00283975030201704</v>
      </c>
      <c r="T1007" s="16" t="n">
        <v>0.0296601421142705</v>
      </c>
      <c r="U1007" s="18" t="n">
        <v>1.14223264475033E-005</v>
      </c>
      <c r="V1007" s="18" t="n">
        <v>6.79113849423059E-005</v>
      </c>
      <c r="W1007" s="6" t="s">
        <v>683</v>
      </c>
      <c r="X1007" s="17" t="n">
        <v>100</v>
      </c>
      <c r="Y1007" s="16" t="n">
        <v>0.704377104377104</v>
      </c>
      <c r="Z1007" s="16" t="n">
        <f aca="false">(G1007-E1007)/SQRT(H1007^2/D1007+F1007^2/C1007)</f>
        <v>8.65641194788168</v>
      </c>
      <c r="AA1007" s="24" t="n">
        <f aca="false">ABS(K1007-Z1007)</f>
        <v>0</v>
      </c>
    </row>
    <row r="1008" customFormat="false" ht="22.35" hidden="false" customHeight="false" outlineLevel="0" collapsed="false">
      <c r="A1008" s="17" t="n">
        <v>1403</v>
      </c>
      <c r="B1008" s="7" t="s">
        <v>602</v>
      </c>
      <c r="C1008" s="6" t="n">
        <v>99</v>
      </c>
      <c r="D1008" s="6" t="n">
        <v>495</v>
      </c>
      <c r="E1008" s="16" t="n">
        <v>0.151253623568048</v>
      </c>
      <c r="F1008" s="16" t="n">
        <v>0.0266550436234832</v>
      </c>
      <c r="G1008" s="16" t="n">
        <v>0.181277598214872</v>
      </c>
      <c r="H1008" s="16" t="n">
        <v>0.0479733299956882</v>
      </c>
      <c r="I1008" s="23" t="n">
        <f aca="false">G1008-E1008</f>
        <v>0.0300239746468236</v>
      </c>
      <c r="J1008" s="17" t="n">
        <f aca="false">100*(G1008-E1008)/E1008</f>
        <v>19.8500861920283</v>
      </c>
      <c r="K1008" s="16" t="n">
        <v>8.73068341476188</v>
      </c>
      <c r="L1008" s="17" t="n">
        <v>245.654990991404</v>
      </c>
      <c r="M1008" s="18" t="n">
        <v>3.95928205212813E-016</v>
      </c>
      <c r="N1008" s="18" t="n">
        <v>2.07442683080329E-015</v>
      </c>
      <c r="O1008" s="6" t="str">
        <f aca="false">IF(N1008&lt;0.05,"Yes","No")</f>
        <v>Yes</v>
      </c>
      <c r="P1008" s="16" t="n">
        <v>0.664213109668029</v>
      </c>
      <c r="Q1008" s="17" t="n">
        <v>36.4897095211077</v>
      </c>
      <c r="R1008" s="18" t="n">
        <v>2.71318908526162E-009</v>
      </c>
      <c r="S1008" s="16" t="n">
        <v>0.0023968040885395</v>
      </c>
      <c r="T1008" s="16" t="n">
        <v>0.0296421530791263</v>
      </c>
      <c r="U1008" s="18" t="n">
        <v>1.10995162878067E-005</v>
      </c>
      <c r="V1008" s="18" t="n">
        <v>6.79113849423059E-005</v>
      </c>
      <c r="W1008" s="6" t="s">
        <v>683</v>
      </c>
      <c r="X1008" s="17" t="n">
        <v>100</v>
      </c>
      <c r="Y1008" s="16" t="n">
        <v>0.705356596265687</v>
      </c>
      <c r="Z1008" s="16" t="n">
        <f aca="false">(G1008-E1008)/SQRT(H1008^2/D1008+F1008^2/C1008)</f>
        <v>8.73068341476189</v>
      </c>
      <c r="AA1008" s="24" t="n">
        <f aca="false">ABS(K1008-Z1008)</f>
        <v>0</v>
      </c>
    </row>
    <row r="1009" customFormat="false" ht="22.35" hidden="false" customHeight="false" outlineLevel="0" collapsed="false">
      <c r="A1009" s="17" t="n">
        <v>1404</v>
      </c>
      <c r="B1009" s="7" t="s">
        <v>602</v>
      </c>
      <c r="C1009" s="6" t="n">
        <v>99</v>
      </c>
      <c r="D1009" s="6" t="n">
        <v>495</v>
      </c>
      <c r="E1009" s="16" t="n">
        <v>0.147660710218579</v>
      </c>
      <c r="F1009" s="16" t="n">
        <v>0.0262587081679061</v>
      </c>
      <c r="G1009" s="16" t="n">
        <v>0.177644852511209</v>
      </c>
      <c r="H1009" s="16" t="n">
        <v>0.0479577469082389</v>
      </c>
      <c r="I1009" s="23" t="n">
        <f aca="false">G1009-E1009</f>
        <v>0.0299841422926296</v>
      </c>
      <c r="J1009" s="17" t="n">
        <f aca="false">100*(G1009-E1009)/E1009</f>
        <v>20.306107324179</v>
      </c>
      <c r="K1009" s="16" t="n">
        <v>8.79940014765709</v>
      </c>
      <c r="L1009" s="17" t="n">
        <v>250.27272497825</v>
      </c>
      <c r="M1009" s="18" t="n">
        <v>2.29615227818884E-016</v>
      </c>
      <c r="N1009" s="18" t="n">
        <v>1.26619840852355E-015</v>
      </c>
      <c r="O1009" s="6" t="str">
        <f aca="false">IF(N1009&lt;0.05,"Yes","No")</f>
        <v>Yes</v>
      </c>
      <c r="P1009" s="16" t="n">
        <v>0.664101204650842</v>
      </c>
      <c r="Q1009" s="17" t="n">
        <v>36.4774151609617</v>
      </c>
      <c r="R1009" s="18" t="n">
        <v>2.72935582222666E-009</v>
      </c>
      <c r="S1009" s="16" t="n">
        <v>0.0020563739586767</v>
      </c>
      <c r="T1009" s="16" t="n">
        <v>0.0296116210838326</v>
      </c>
      <c r="U1009" s="18" t="n">
        <v>1.08383448039344E-005</v>
      </c>
      <c r="V1009" s="18" t="n">
        <v>6.79113849423059E-005</v>
      </c>
      <c r="W1009" s="6" t="s">
        <v>683</v>
      </c>
      <c r="X1009" s="17" t="n">
        <v>100</v>
      </c>
      <c r="Y1009" s="16" t="n">
        <v>0.706601367207428</v>
      </c>
      <c r="Z1009" s="16" t="n">
        <f aca="false">(G1009-E1009)/SQRT(H1009^2/D1009+F1009^2/C1009)</f>
        <v>8.79940014765711</v>
      </c>
      <c r="AA1009" s="24" t="n">
        <f aca="false">ABS(K1009-Z1009)</f>
        <v>0</v>
      </c>
    </row>
    <row r="1010" customFormat="false" ht="22.35" hidden="false" customHeight="false" outlineLevel="0" collapsed="false">
      <c r="A1010" s="17" t="n">
        <v>1405</v>
      </c>
      <c r="B1010" s="7" t="s">
        <v>602</v>
      </c>
      <c r="C1010" s="6" t="n">
        <v>99</v>
      </c>
      <c r="D1010" s="6" t="n">
        <v>495</v>
      </c>
      <c r="E1010" s="16" t="n">
        <v>0.144330435253755</v>
      </c>
      <c r="F1010" s="16" t="n">
        <v>0.0258860225441705</v>
      </c>
      <c r="G1010" s="16" t="n">
        <v>0.174267259842218</v>
      </c>
      <c r="H1010" s="16" t="n">
        <v>0.0479367612579982</v>
      </c>
      <c r="I1010" s="23" t="n">
        <f aca="false">G1010-E1010</f>
        <v>0.0299368245884626</v>
      </c>
      <c r="J1010" s="17" t="n">
        <f aca="false">100*(G1010-E1010)/E1010</f>
        <v>20.7418653839913</v>
      </c>
      <c r="K1010" s="16" t="n">
        <v>8.86231123530211</v>
      </c>
      <c r="L1010" s="17" t="n">
        <v>254.755163344758</v>
      </c>
      <c r="M1010" s="18" t="n">
        <v>1.38411635481236E-016</v>
      </c>
      <c r="N1010" s="18" t="n">
        <v>7.88083593891807E-016</v>
      </c>
      <c r="O1010" s="6" t="str">
        <f aca="false">IF(N1010&lt;0.05,"Yes","No")</f>
        <v>Yes</v>
      </c>
      <c r="P1010" s="16" t="n">
        <v>0.663852953635171</v>
      </c>
      <c r="Q1010" s="17" t="n">
        <v>36.4501486457138</v>
      </c>
      <c r="R1010" s="18" t="n">
        <v>2.76555670867638E-009</v>
      </c>
      <c r="S1010" s="16" t="n">
        <v>0.00177540423397525</v>
      </c>
      <c r="T1010" s="16" t="n">
        <v>0.0295731545645885</v>
      </c>
      <c r="U1010" s="18" t="n">
        <v>1.06279421546791E-005</v>
      </c>
      <c r="V1010" s="18" t="n">
        <v>6.79113849423059E-005</v>
      </c>
      <c r="W1010" s="6" t="s">
        <v>683</v>
      </c>
      <c r="X1010" s="17" t="n">
        <v>100</v>
      </c>
      <c r="Y1010" s="16" t="n">
        <v>0.706846240179574</v>
      </c>
      <c r="Z1010" s="16" t="n">
        <f aca="false">(G1010-E1010)/SQRT(H1010^2/D1010+F1010^2/C1010)</f>
        <v>8.86231123530212</v>
      </c>
      <c r="AA1010" s="24" t="n">
        <f aca="false">ABS(K1010-Z1010)</f>
        <v>0</v>
      </c>
    </row>
    <row r="1011" customFormat="false" ht="22.35" hidden="false" customHeight="false" outlineLevel="0" collapsed="false">
      <c r="A1011" s="17" t="n">
        <v>1406</v>
      </c>
      <c r="B1011" s="7" t="s">
        <v>602</v>
      </c>
      <c r="C1011" s="6" t="n">
        <v>99</v>
      </c>
      <c r="D1011" s="6" t="n">
        <v>495</v>
      </c>
      <c r="E1011" s="16" t="n">
        <v>0.141276176002893</v>
      </c>
      <c r="F1011" s="16" t="n">
        <v>0.0255266290089765</v>
      </c>
      <c r="G1011" s="16" t="n">
        <v>0.171152234498901</v>
      </c>
      <c r="H1011" s="16" t="n">
        <v>0.0479025406283631</v>
      </c>
      <c r="I1011" s="23" t="n">
        <f aca="false">G1011-E1011</f>
        <v>0.029876058496008</v>
      </c>
      <c r="J1011" s="17" t="n">
        <f aca="false">100*(G1011-E1011)/E1011</f>
        <v>21.147272909904</v>
      </c>
      <c r="K1011" s="16" t="n">
        <v>8.92018577941095</v>
      </c>
      <c r="L1011" s="17" t="n">
        <v>259.153751350614</v>
      </c>
      <c r="M1011" s="18" t="n">
        <v>8.62631032246045E-017</v>
      </c>
      <c r="N1011" s="18" t="n">
        <v>5.09097696277793E-016</v>
      </c>
      <c r="O1011" s="6" t="str">
        <f aca="false">IF(N1011&lt;0.05,"Yes","No")</f>
        <v>Yes</v>
      </c>
      <c r="P1011" s="16" t="n">
        <v>0.663453913871593</v>
      </c>
      <c r="Q1011" s="17" t="n">
        <v>36.406341693811</v>
      </c>
      <c r="R1011" s="18" t="n">
        <v>2.8247306960054E-009</v>
      </c>
      <c r="S1011" s="16" t="n">
        <v>0.00150474962092955</v>
      </c>
      <c r="T1011" s="16" t="n">
        <v>0.0295209818376323</v>
      </c>
      <c r="U1011" s="18" t="n">
        <v>1.04639620749352E-005</v>
      </c>
      <c r="V1011" s="18" t="n">
        <v>6.79113849423059E-005</v>
      </c>
      <c r="W1011" s="6" t="s">
        <v>683</v>
      </c>
      <c r="X1011" s="17" t="n">
        <v>100</v>
      </c>
      <c r="Y1011" s="16" t="n">
        <v>0.707009488827671</v>
      </c>
      <c r="Z1011" s="16" t="n">
        <f aca="false">(G1011-E1011)/SQRT(H1011^2/D1011+F1011^2/C1011)</f>
        <v>8.92018577941094</v>
      </c>
      <c r="AA1011" s="24" t="n">
        <f aca="false">ABS(K1011-Z1011)</f>
        <v>0</v>
      </c>
    </row>
    <row r="1012" customFormat="false" ht="22.35" hidden="false" customHeight="false" outlineLevel="0" collapsed="false">
      <c r="A1012" s="17" t="n">
        <v>1407</v>
      </c>
      <c r="B1012" s="7" t="s">
        <v>602</v>
      </c>
      <c r="C1012" s="6" t="n">
        <v>99</v>
      </c>
      <c r="D1012" s="6" t="n">
        <v>495</v>
      </c>
      <c r="E1012" s="16" t="n">
        <v>0.138425738597759</v>
      </c>
      <c r="F1012" s="16" t="n">
        <v>0.0251916937883407</v>
      </c>
      <c r="G1012" s="16" t="n">
        <v>0.168239443771767</v>
      </c>
      <c r="H1012" s="16" t="n">
        <v>0.0478666860026277</v>
      </c>
      <c r="I1012" s="23" t="n">
        <f aca="false">G1012-E1012</f>
        <v>0.0298137051740078</v>
      </c>
      <c r="J1012" s="17" t="n">
        <f aca="false">100*(G1012-E1012)/E1012</f>
        <v>21.5376890714242</v>
      </c>
      <c r="K1012" s="16" t="n">
        <v>8.9732593286809</v>
      </c>
      <c r="L1012" s="17" t="n">
        <v>263.380479292715</v>
      </c>
      <c r="M1012" s="18" t="n">
        <v>5.56156858277675E-017</v>
      </c>
      <c r="N1012" s="18" t="n">
        <v>3.38691466446781E-016</v>
      </c>
      <c r="O1012" s="6" t="str">
        <f aca="false">IF(N1012&lt;0.05,"Yes","No")</f>
        <v>Yes</v>
      </c>
      <c r="P1012" s="16" t="n">
        <v>0.66300038721982</v>
      </c>
      <c r="Q1012" s="17" t="n">
        <v>36.3565851018532</v>
      </c>
      <c r="R1012" s="18" t="n">
        <v>2.89348597501519E-009</v>
      </c>
      <c r="S1012" s="16" t="n">
        <v>0.00131343017691244</v>
      </c>
      <c r="T1012" s="16" t="n">
        <v>0.0294666913334107</v>
      </c>
      <c r="U1012" s="18" t="n">
        <v>1.03310644955833E-005</v>
      </c>
      <c r="V1012" s="18" t="n">
        <v>6.79113849423059E-005</v>
      </c>
      <c r="W1012" s="6" t="s">
        <v>683</v>
      </c>
      <c r="X1012" s="17" t="n">
        <v>100</v>
      </c>
      <c r="Y1012" s="16" t="n">
        <v>0.707642077339047</v>
      </c>
      <c r="Z1012" s="16" t="n">
        <f aca="false">(G1012-E1012)/SQRT(H1012^2/D1012+F1012^2/C1012)</f>
        <v>8.97325932868088</v>
      </c>
      <c r="AA1012" s="24" t="n">
        <f aca="false">ABS(K1012-Z1012)</f>
        <v>0</v>
      </c>
    </row>
    <row r="1013" customFormat="false" ht="22.35" hidden="false" customHeight="false" outlineLevel="0" collapsed="false">
      <c r="A1013" s="17" t="n">
        <v>1408</v>
      </c>
      <c r="B1013" s="7" t="s">
        <v>602</v>
      </c>
      <c r="C1013" s="6" t="n">
        <v>99</v>
      </c>
      <c r="D1013" s="6" t="n">
        <v>495</v>
      </c>
      <c r="E1013" s="16" t="n">
        <v>0.135856937504176</v>
      </c>
      <c r="F1013" s="16" t="n">
        <v>0.024875834492855</v>
      </c>
      <c r="G1013" s="16" t="n">
        <v>0.165599394205845</v>
      </c>
      <c r="H1013" s="16" t="n">
        <v>0.0478206066670724</v>
      </c>
      <c r="I1013" s="23" t="n">
        <f aca="false">G1013-E1013</f>
        <v>0.0297424567016689</v>
      </c>
      <c r="J1013" s="17" t="n">
        <f aca="false">100*(G1013-E1013)/E1013</f>
        <v>21.8924828191087</v>
      </c>
      <c r="K1013" s="16" t="n">
        <v>9.02098895052486</v>
      </c>
      <c r="L1013" s="17" t="n">
        <v>267.418742603</v>
      </c>
      <c r="M1013" s="18" t="n">
        <v>3.72666020290872E-017</v>
      </c>
      <c r="N1013" s="18" t="n">
        <v>2.35126519108445E-016</v>
      </c>
      <c r="O1013" s="6" t="str">
        <f aca="false">IF(N1013&lt;0.05,"Yes","No")</f>
        <v>Yes</v>
      </c>
      <c r="P1013" s="16" t="n">
        <v>0.662450880233611</v>
      </c>
      <c r="Q1013" s="17" t="n">
        <v>36.2963440560159</v>
      </c>
      <c r="R1013" s="18" t="n">
        <v>2.97898325034482E-009</v>
      </c>
      <c r="S1013" s="16" t="n">
        <v>0.00116558776648581</v>
      </c>
      <c r="T1013" s="16" t="n">
        <v>0.0294030081437361</v>
      </c>
      <c r="U1013" s="18" t="n">
        <v>1.02374695323128E-005</v>
      </c>
      <c r="V1013" s="18" t="n">
        <v>6.79113849423059E-005</v>
      </c>
      <c r="W1013" s="6" t="s">
        <v>683</v>
      </c>
      <c r="X1013" s="17" t="n">
        <v>100</v>
      </c>
      <c r="Y1013" s="16" t="n">
        <v>0.708295071931436</v>
      </c>
      <c r="Z1013" s="16" t="n">
        <f aca="false">(G1013-E1013)/SQRT(H1013^2/D1013+F1013^2/C1013)</f>
        <v>9.02098895052488</v>
      </c>
      <c r="AA1013" s="24" t="n">
        <f aca="false">ABS(K1013-Z1013)</f>
        <v>0</v>
      </c>
    </row>
    <row r="1014" customFormat="false" ht="22.35" hidden="false" customHeight="false" outlineLevel="0" collapsed="false">
      <c r="A1014" s="17" t="n">
        <v>1409</v>
      </c>
      <c r="B1014" s="7" t="s">
        <v>602</v>
      </c>
      <c r="C1014" s="6" t="n">
        <v>99</v>
      </c>
      <c r="D1014" s="6" t="n">
        <v>495</v>
      </c>
      <c r="E1014" s="16" t="n">
        <v>0.133449798355801</v>
      </c>
      <c r="F1014" s="16" t="n">
        <v>0.0245806170685984</v>
      </c>
      <c r="G1014" s="16" t="n">
        <v>0.163120171262158</v>
      </c>
      <c r="H1014" s="16" t="n">
        <v>0.0477730413013139</v>
      </c>
      <c r="I1014" s="23" t="n">
        <f aca="false">G1014-E1014</f>
        <v>0.0296703729063574</v>
      </c>
      <c r="J1014" s="17" t="n">
        <f aca="false">100*(G1014-E1014)/E1014</f>
        <v>22.2333591147518</v>
      </c>
      <c r="K1014" s="16" t="n">
        <v>9.06468304403505</v>
      </c>
      <c r="L1014" s="17" t="n">
        <v>271.285281627043</v>
      </c>
      <c r="M1014" s="18" t="n">
        <v>2.57239816652335E-017</v>
      </c>
      <c r="N1014" s="18" t="n">
        <v>1.67325342039181E-016</v>
      </c>
      <c r="O1014" s="6" t="str">
        <f aca="false">IF(N1014&lt;0.05,"Yes","No")</f>
        <v>Yes</v>
      </c>
      <c r="P1014" s="16" t="n">
        <v>0.661868441899774</v>
      </c>
      <c r="Q1014" s="17" t="n">
        <v>36.232547360167</v>
      </c>
      <c r="R1014" s="18" t="n">
        <v>3.07229612820505E-009</v>
      </c>
      <c r="S1014" s="16" t="n">
        <v>0.00102634035156902</v>
      </c>
      <c r="T1014" s="16" t="n">
        <v>0.0293392307402241</v>
      </c>
      <c r="U1014" s="18" t="n">
        <v>1.00407050762165E-005</v>
      </c>
      <c r="V1014" s="18" t="n">
        <v>6.79113849423059E-005</v>
      </c>
      <c r="W1014" s="6" t="s">
        <v>683</v>
      </c>
      <c r="X1014" s="17" t="n">
        <v>100</v>
      </c>
      <c r="Y1014" s="16" t="n">
        <v>0.709172533414958</v>
      </c>
      <c r="Z1014" s="16" t="n">
        <f aca="false">(G1014-E1014)/SQRT(H1014^2/D1014+F1014^2/C1014)</f>
        <v>9.06468304403507</v>
      </c>
      <c r="AA1014" s="24" t="n">
        <f aca="false">ABS(K1014-Z1014)</f>
        <v>0</v>
      </c>
    </row>
    <row r="1015" customFormat="false" ht="22.35" hidden="false" customHeight="false" outlineLevel="0" collapsed="false">
      <c r="A1015" s="17" t="n">
        <v>1410</v>
      </c>
      <c r="B1015" s="7" t="s">
        <v>602</v>
      </c>
      <c r="C1015" s="6" t="n">
        <v>99</v>
      </c>
      <c r="D1015" s="6" t="n">
        <v>495</v>
      </c>
      <c r="E1015" s="16" t="n">
        <v>0.131266380876604</v>
      </c>
      <c r="F1015" s="16" t="n">
        <v>0.0243024615539249</v>
      </c>
      <c r="G1015" s="16" t="n">
        <v>0.160858411770878</v>
      </c>
      <c r="H1015" s="16" t="n">
        <v>0.047717262724225</v>
      </c>
      <c r="I1015" s="23" t="n">
        <f aca="false">G1015-E1015</f>
        <v>0.0295920308942746</v>
      </c>
      <c r="J1015" s="17" t="n">
        <f aca="false">100*(G1015-E1015)/E1015</f>
        <v>22.5434956739551</v>
      </c>
      <c r="K1015" s="16" t="n">
        <v>9.10389279651147</v>
      </c>
      <c r="L1015" s="17" t="n">
        <v>274.958759547911</v>
      </c>
      <c r="M1015" s="18" t="n">
        <v>1.83637956417125E-017</v>
      </c>
      <c r="N1015" s="18" t="n">
        <v>1.23266244866575E-016</v>
      </c>
      <c r="O1015" s="6" t="str">
        <f aca="false">IF(N1015&lt;0.05,"Yes","No")</f>
        <v>Yes</v>
      </c>
      <c r="P1015" s="16" t="n">
        <v>0.661226091881449</v>
      </c>
      <c r="Q1015" s="17" t="n">
        <v>36.1622533797539</v>
      </c>
      <c r="R1015" s="18" t="n">
        <v>3.17851688037995E-009</v>
      </c>
      <c r="S1015" s="18" t="n">
        <v>0.000937829473375623</v>
      </c>
      <c r="T1015" s="16" t="n">
        <v>0.0292677204394522</v>
      </c>
      <c r="U1015" s="18" t="n">
        <v>9.99123960351177E-006</v>
      </c>
      <c r="V1015" s="18" t="n">
        <v>6.79113849423059E-005</v>
      </c>
      <c r="W1015" s="6" t="s">
        <v>683</v>
      </c>
      <c r="X1015" s="17" t="n">
        <v>100</v>
      </c>
      <c r="Y1015" s="16" t="n">
        <v>0.70976430976431</v>
      </c>
      <c r="Z1015" s="16" t="n">
        <f aca="false">(G1015-E1015)/SQRT(H1015^2/D1015+F1015^2/C1015)</f>
        <v>9.10389279651145</v>
      </c>
      <c r="AA1015" s="24" t="n">
        <f aca="false">ABS(K1015-Z1015)</f>
        <v>0</v>
      </c>
    </row>
    <row r="1016" customFormat="false" ht="22.35" hidden="false" customHeight="false" outlineLevel="0" collapsed="false">
      <c r="A1016" s="17" t="n">
        <v>1411</v>
      </c>
      <c r="B1016" s="7" t="s">
        <v>602</v>
      </c>
      <c r="C1016" s="6" t="n">
        <v>99</v>
      </c>
      <c r="D1016" s="6" t="n">
        <v>495</v>
      </c>
      <c r="E1016" s="16" t="n">
        <v>0.129225517613719</v>
      </c>
      <c r="F1016" s="16" t="n">
        <v>0.0240432439852194</v>
      </c>
      <c r="G1016" s="16" t="n">
        <v>0.15874064870254</v>
      </c>
      <c r="H1016" s="16" t="n">
        <v>0.0476614967191336</v>
      </c>
      <c r="I1016" s="23" t="n">
        <f aca="false">G1016-E1016</f>
        <v>0.0295151310888204</v>
      </c>
      <c r="J1016" s="17" t="n">
        <f aca="false">100*(G1016-E1016)/E1016</f>
        <v>22.8400176945292</v>
      </c>
      <c r="K1016" s="16" t="n">
        <v>9.13982869568754</v>
      </c>
      <c r="L1016" s="17" t="n">
        <v>278.452578390317</v>
      </c>
      <c r="M1016" s="18" t="n">
        <v>1.34443598503542E-017</v>
      </c>
      <c r="N1016" s="18" t="n">
        <v>9.26118034281775E-017</v>
      </c>
      <c r="O1016" s="6" t="str">
        <f aca="false">IF(N1016&lt;0.05,"Yes","No")</f>
        <v>Yes</v>
      </c>
      <c r="P1016" s="16" t="n">
        <v>0.660585451737286</v>
      </c>
      <c r="Q1016" s="17" t="n">
        <v>36.0922144970296</v>
      </c>
      <c r="R1016" s="18" t="n">
        <v>3.28802219534782E-009</v>
      </c>
      <c r="S1016" s="18" t="n">
        <v>0.000856757319822526</v>
      </c>
      <c r="T1016" s="16" t="n">
        <v>0.0291973003943764</v>
      </c>
      <c r="U1016" s="18" t="n">
        <v>9.95527591564738E-006</v>
      </c>
      <c r="V1016" s="18" t="n">
        <v>6.79113849423059E-005</v>
      </c>
      <c r="W1016" s="6" t="s">
        <v>683</v>
      </c>
      <c r="X1016" s="17" t="n">
        <v>100</v>
      </c>
      <c r="Y1016" s="16" t="n">
        <v>0.710009182736455</v>
      </c>
      <c r="Z1016" s="16" t="n">
        <f aca="false">(G1016-E1016)/SQRT(H1016^2/D1016+F1016^2/C1016)</f>
        <v>9.13982869568754</v>
      </c>
      <c r="AA1016" s="24" t="n">
        <f aca="false">ABS(K1016-Z1016)</f>
        <v>0</v>
      </c>
    </row>
    <row r="1017" customFormat="false" ht="22.35" hidden="false" customHeight="false" outlineLevel="0" collapsed="false">
      <c r="A1017" s="17" t="n">
        <v>1412</v>
      </c>
      <c r="B1017" s="7" t="s">
        <v>602</v>
      </c>
      <c r="C1017" s="6" t="n">
        <v>99</v>
      </c>
      <c r="D1017" s="6" t="n">
        <v>495</v>
      </c>
      <c r="E1017" s="16" t="n">
        <v>0.127393918431769</v>
      </c>
      <c r="F1017" s="16" t="n">
        <v>0.0238018677815501</v>
      </c>
      <c r="G1017" s="16" t="n">
        <v>0.156828055688829</v>
      </c>
      <c r="H1017" s="16" t="n">
        <v>0.0475983323899229</v>
      </c>
      <c r="I1017" s="23" t="n">
        <f aca="false">G1017-E1017</f>
        <v>0.0294341372570606</v>
      </c>
      <c r="J1017" s="17" t="n">
        <f aca="false">100*(G1017-E1017)/E1017</f>
        <v>23.1048213442193</v>
      </c>
      <c r="K1017" s="16" t="n">
        <v>9.17156662655097</v>
      </c>
      <c r="L1017" s="17" t="n">
        <v>281.705800194628</v>
      </c>
      <c r="M1017" s="18" t="n">
        <v>1.01736852822551E-017</v>
      </c>
      <c r="N1017" s="18" t="n">
        <v>7.19694032929897E-017</v>
      </c>
      <c r="O1017" s="6" t="str">
        <f aca="false">IF(N1017&lt;0.05,"Yes","No")</f>
        <v>Yes</v>
      </c>
      <c r="P1017" s="16" t="n">
        <v>0.659922492586537</v>
      </c>
      <c r="Q1017" s="17" t="n">
        <v>36.0198070378983</v>
      </c>
      <c r="R1017" s="18" t="n">
        <v>3.4052177400773E-009</v>
      </c>
      <c r="S1017" s="18" t="n">
        <v>0.000754765033273226</v>
      </c>
      <c r="T1017" s="16" t="n">
        <v>0.0291222657116263</v>
      </c>
      <c r="U1017" s="18" t="n">
        <v>9.94077861649705E-006</v>
      </c>
      <c r="V1017" s="18" t="n">
        <v>6.79113849423059E-005</v>
      </c>
      <c r="W1017" s="6" t="s">
        <v>683</v>
      </c>
      <c r="X1017" s="17" t="n">
        <v>100</v>
      </c>
      <c r="Y1017" s="16" t="n">
        <v>0.710356086113662</v>
      </c>
      <c r="Z1017" s="16" t="n">
        <f aca="false">(G1017-E1017)/SQRT(H1017^2/D1017+F1017^2/C1017)</f>
        <v>9.17156662655097</v>
      </c>
      <c r="AA1017" s="24" t="n">
        <f aca="false">ABS(K1017-Z1017)</f>
        <v>0</v>
      </c>
    </row>
    <row r="1018" customFormat="false" ht="22.35" hidden="false" customHeight="false" outlineLevel="0" collapsed="false">
      <c r="A1018" s="17" t="n">
        <v>1413</v>
      </c>
      <c r="B1018" s="7" t="s">
        <v>602</v>
      </c>
      <c r="C1018" s="6" t="n">
        <v>99</v>
      </c>
      <c r="D1018" s="6" t="n">
        <v>495</v>
      </c>
      <c r="E1018" s="16" t="n">
        <v>0.125673126316432</v>
      </c>
      <c r="F1018" s="16" t="n">
        <v>0.0235771770666357</v>
      </c>
      <c r="G1018" s="16" t="n">
        <v>0.155028549047432</v>
      </c>
      <c r="H1018" s="16" t="n">
        <v>0.0475380061207445</v>
      </c>
      <c r="I1018" s="23" t="n">
        <f aca="false">G1018-E1018</f>
        <v>0.0293554227309997</v>
      </c>
      <c r="J1018" s="17" t="n">
        <f aca="false">100*(G1018-E1018)/E1018</f>
        <v>23.3585521355503</v>
      </c>
      <c r="K1018" s="16" t="n">
        <v>9.20040110471239</v>
      </c>
      <c r="L1018" s="17" t="n">
        <v>284.79791722353</v>
      </c>
      <c r="M1018" s="18" t="n">
        <v>7.8763159839191E-018</v>
      </c>
      <c r="N1018" s="18" t="n">
        <v>5.68664600763368E-017</v>
      </c>
      <c r="O1018" s="6" t="str">
        <f aca="false">IF(N1018&lt;0.05,"Yes","No")</f>
        <v>Yes</v>
      </c>
      <c r="P1018" s="16" t="n">
        <v>0.65924686413052</v>
      </c>
      <c r="Q1018" s="17" t="n">
        <v>35.9460906566867</v>
      </c>
      <c r="R1018" s="18" t="n">
        <v>3.52884482119123E-009</v>
      </c>
      <c r="S1018" s="18" t="n">
        <v>0.000678059172635369</v>
      </c>
      <c r="T1018" s="16" t="n">
        <v>0.0290495015350495</v>
      </c>
      <c r="U1018" s="18" t="n">
        <v>9.93809466021957E-006</v>
      </c>
      <c r="V1018" s="18" t="n">
        <v>6.79113849423059E-005</v>
      </c>
      <c r="W1018" s="6" t="s">
        <v>683</v>
      </c>
      <c r="X1018" s="17" t="n">
        <v>100</v>
      </c>
      <c r="Y1018" s="16" t="n">
        <v>0.710539740842771</v>
      </c>
      <c r="Z1018" s="16" t="n">
        <f aca="false">(G1018-E1018)/SQRT(H1018^2/D1018+F1018^2/C1018)</f>
        <v>9.20040110471239</v>
      </c>
      <c r="AA1018" s="24" t="n">
        <f aca="false">ABS(K1018-Z1018)</f>
        <v>0</v>
      </c>
    </row>
    <row r="1019" customFormat="false" ht="22.35" hidden="false" customHeight="false" outlineLevel="0" collapsed="false">
      <c r="A1019" s="17" t="n">
        <v>1414</v>
      </c>
      <c r="B1019" s="7" t="s">
        <v>602</v>
      </c>
      <c r="C1019" s="6" t="n">
        <v>99</v>
      </c>
      <c r="D1019" s="6" t="n">
        <v>495</v>
      </c>
      <c r="E1019" s="16" t="n">
        <v>0.124114012402115</v>
      </c>
      <c r="F1019" s="16" t="n">
        <v>0.0233683216355295</v>
      </c>
      <c r="G1019" s="16" t="n">
        <v>0.153390423667551</v>
      </c>
      <c r="H1019" s="16" t="n">
        <v>0.0474745234376711</v>
      </c>
      <c r="I1019" s="23" t="n">
        <f aca="false">G1019-E1019</f>
        <v>0.0292764112654359</v>
      </c>
      <c r="J1019" s="17" t="n">
        <f aca="false">100*(G1019-E1019)/E1019</f>
        <v>23.588320689032</v>
      </c>
      <c r="K1019" s="16" t="n">
        <v>9.22617570947117</v>
      </c>
      <c r="L1019" s="17" t="n">
        <v>287.679301222097</v>
      </c>
      <c r="M1019" s="18" t="n">
        <v>6.25153679307628E-018</v>
      </c>
      <c r="N1019" s="18" t="n">
        <v>4.72463266268103E-017</v>
      </c>
      <c r="O1019" s="6" t="str">
        <f aca="false">IF(N1019&lt;0.05,"Yes","No")</f>
        <v>Yes</v>
      </c>
      <c r="P1019" s="16" t="n">
        <v>0.65858163818616</v>
      </c>
      <c r="Q1019" s="17" t="n">
        <v>35.8735830458641</v>
      </c>
      <c r="R1019" s="18" t="n">
        <v>3.65484369024346E-009</v>
      </c>
      <c r="S1019" s="18" t="n">
        <v>0.000635567825572395</v>
      </c>
      <c r="T1019" s="16" t="n">
        <v>0.0289763417398215</v>
      </c>
      <c r="U1019" s="18" t="n">
        <v>9.94158248904305E-006</v>
      </c>
      <c r="V1019" s="18" t="n">
        <v>6.79113849423059E-005</v>
      </c>
      <c r="W1019" s="6" t="s">
        <v>683</v>
      </c>
      <c r="X1019" s="17" t="n">
        <v>100</v>
      </c>
      <c r="Y1019" s="16" t="n">
        <v>0.710825425976941</v>
      </c>
      <c r="Z1019" s="16" t="n">
        <f aca="false">(G1019-E1019)/SQRT(H1019^2/D1019+F1019^2/C1019)</f>
        <v>9.22617570947117</v>
      </c>
      <c r="AA1019" s="24" t="n">
        <f aca="false">ABS(K1019-Z1019)</f>
        <v>0</v>
      </c>
    </row>
    <row r="1020" customFormat="false" ht="22.35" hidden="false" customHeight="false" outlineLevel="0" collapsed="false">
      <c r="A1020" s="17" t="n">
        <v>1415</v>
      </c>
      <c r="B1020" s="7" t="s">
        <v>602</v>
      </c>
      <c r="C1020" s="6" t="n">
        <v>99</v>
      </c>
      <c r="D1020" s="6" t="n">
        <v>495</v>
      </c>
      <c r="E1020" s="16" t="n">
        <v>0.122649705620727</v>
      </c>
      <c r="F1020" s="16" t="n">
        <v>0.0231740848023071</v>
      </c>
      <c r="G1020" s="16" t="n">
        <v>0.151847579217318</v>
      </c>
      <c r="H1020" s="16" t="n">
        <v>0.0474122746621186</v>
      </c>
      <c r="I1020" s="23" t="n">
        <f aca="false">G1020-E1020</f>
        <v>0.0291978735965911</v>
      </c>
      <c r="J1020" s="17" t="n">
        <f aca="false">100*(G1020-E1020)/E1020</f>
        <v>23.8059059732931</v>
      </c>
      <c r="K1020" s="16" t="n">
        <v>9.24896660925952</v>
      </c>
      <c r="L1020" s="17" t="n">
        <v>290.390610968076</v>
      </c>
      <c r="M1020" s="18" t="n">
        <v>5.08187891003035E-018</v>
      </c>
      <c r="N1020" s="18" t="n">
        <v>3.93986257932611E-017</v>
      </c>
      <c r="O1020" s="6" t="str">
        <f aca="false">IF(N1020&lt;0.05,"Yes","No")</f>
        <v>Yes</v>
      </c>
      <c r="P1020" s="16" t="n">
        <v>0.657888052012443</v>
      </c>
      <c r="Q1020" s="17" t="n">
        <v>35.7980622058996</v>
      </c>
      <c r="R1020" s="18" t="n">
        <v>3.79088761193386E-009</v>
      </c>
      <c r="S1020" s="18" t="n">
        <v>0.000599130345612923</v>
      </c>
      <c r="T1020" s="16" t="n">
        <v>0.028903243259549</v>
      </c>
      <c r="U1020" s="18" t="n">
        <v>9.9648616553674E-006</v>
      </c>
      <c r="V1020" s="18" t="n">
        <v>6.79113849423059E-005</v>
      </c>
      <c r="W1020" s="6" t="s">
        <v>683</v>
      </c>
      <c r="X1020" s="17" t="n">
        <v>100</v>
      </c>
      <c r="Y1020" s="16" t="n">
        <v>0.711172329354148</v>
      </c>
      <c r="Z1020" s="16" t="n">
        <f aca="false">(G1020-E1020)/SQRT(H1020^2/D1020+F1020^2/C1020)</f>
        <v>9.24896660925951</v>
      </c>
      <c r="AA1020" s="24" t="n">
        <f aca="false">ABS(K1020-Z1020)</f>
        <v>0</v>
      </c>
    </row>
    <row r="1021" customFormat="false" ht="22.35" hidden="false" customHeight="false" outlineLevel="0" collapsed="false">
      <c r="A1021" s="17" t="n">
        <v>1416</v>
      </c>
      <c r="B1021" s="7" t="s">
        <v>602</v>
      </c>
      <c r="C1021" s="6" t="n">
        <v>99</v>
      </c>
      <c r="D1021" s="6" t="n">
        <v>495</v>
      </c>
      <c r="E1021" s="16" t="n">
        <v>0.12133502124837</v>
      </c>
      <c r="F1021" s="16" t="n">
        <v>0.0229956793117163</v>
      </c>
      <c r="G1021" s="16" t="n">
        <v>0.150451387329535</v>
      </c>
      <c r="H1021" s="16" t="n">
        <v>0.0473465572490746</v>
      </c>
      <c r="I1021" s="23" t="n">
        <f aca="false">G1021-E1021</f>
        <v>0.0291163660811656</v>
      </c>
      <c r="J1021" s="17" t="n">
        <f aca="false">100*(G1021-E1021)/E1021</f>
        <v>23.9966711849543</v>
      </c>
      <c r="K1021" s="16" t="n">
        <v>9.26779133933951</v>
      </c>
      <c r="L1021" s="17" t="n">
        <v>292.859919238875</v>
      </c>
      <c r="M1021" s="18" t="n">
        <v>4.2666015398545E-018</v>
      </c>
      <c r="N1021" s="18" t="n">
        <v>3.39550372546754E-017</v>
      </c>
      <c r="O1021" s="6" t="str">
        <f aca="false">IF(N1021&lt;0.05,"Yes","No")</f>
        <v>Yes</v>
      </c>
      <c r="P1021" s="16" t="n">
        <v>0.657149521701265</v>
      </c>
      <c r="Q1021" s="17" t="n">
        <v>35.7177351210292</v>
      </c>
      <c r="R1021" s="18" t="n">
        <v>3.94117874461529E-009</v>
      </c>
      <c r="S1021" s="18" t="n">
        <v>0.000561005587110759</v>
      </c>
      <c r="T1021" s="16" t="n">
        <v>0.0288269123405086</v>
      </c>
      <c r="U1021" s="18" t="n">
        <v>1.00150667617486E-005</v>
      </c>
      <c r="V1021" s="18" t="n">
        <v>6.79113849423059E-005</v>
      </c>
      <c r="W1021" s="6" t="s">
        <v>683</v>
      </c>
      <c r="X1021" s="17" t="n">
        <v>100</v>
      </c>
      <c r="Y1021" s="16" t="n">
        <v>0.711090705030099</v>
      </c>
      <c r="Z1021" s="16" t="n">
        <f aca="false">(G1021-E1021)/SQRT(H1021^2/D1021+F1021^2/C1021)</f>
        <v>9.26779133933952</v>
      </c>
      <c r="AA1021" s="24" t="n">
        <f aca="false">ABS(K1021-Z1021)</f>
        <v>0</v>
      </c>
    </row>
    <row r="1022" customFormat="false" ht="22.35" hidden="false" customHeight="false" outlineLevel="0" collapsed="false">
      <c r="A1022" s="17" t="n">
        <v>1417</v>
      </c>
      <c r="B1022" s="7" t="s">
        <v>602</v>
      </c>
      <c r="C1022" s="6" t="n">
        <v>99</v>
      </c>
      <c r="D1022" s="6" t="n">
        <v>495</v>
      </c>
      <c r="E1022" s="16" t="n">
        <v>0.120098490155105</v>
      </c>
      <c r="F1022" s="16" t="n">
        <v>0.0228311253664584</v>
      </c>
      <c r="G1022" s="16" t="n">
        <v>0.149139858511361</v>
      </c>
      <c r="H1022" s="16" t="n">
        <v>0.0472862004629222</v>
      </c>
      <c r="I1022" s="23" t="n">
        <f aca="false">G1022-E1022</f>
        <v>0.0290413683562567</v>
      </c>
      <c r="J1022" s="17" t="n">
        <f aca="false">100*(G1022-E1022)/E1022</f>
        <v>24.1812934690107</v>
      </c>
      <c r="K1022" s="16" t="n">
        <v>9.28526810955647</v>
      </c>
      <c r="L1022" s="17" t="n">
        <v>295.181179530303</v>
      </c>
      <c r="M1022" s="18" t="n">
        <v>3.62525560842849E-018</v>
      </c>
      <c r="N1022" s="18" t="n">
        <v>2.95219458655359E-017</v>
      </c>
      <c r="O1022" s="6" t="str">
        <f aca="false">IF(N1022&lt;0.05,"Yes","No")</f>
        <v>Yes</v>
      </c>
      <c r="P1022" s="16" t="n">
        <v>0.656465801660552</v>
      </c>
      <c r="Q1022" s="17" t="n">
        <v>35.6434499657219</v>
      </c>
      <c r="R1022" s="18" t="n">
        <v>4.08548915911342E-009</v>
      </c>
      <c r="S1022" s="18" t="n">
        <v>0.00051964435106377</v>
      </c>
      <c r="T1022" s="16" t="n">
        <v>0.0287569071446149</v>
      </c>
      <c r="U1022" s="18" t="n">
        <v>1.00568960273432E-005</v>
      </c>
      <c r="V1022" s="18" t="n">
        <v>6.79113849423059E-005</v>
      </c>
      <c r="W1022" s="6" t="s">
        <v>683</v>
      </c>
      <c r="X1022" s="17" t="n">
        <v>100</v>
      </c>
      <c r="Y1022" s="16" t="n">
        <v>0.711070298949087</v>
      </c>
      <c r="Z1022" s="16" t="n">
        <f aca="false">(G1022-E1022)/SQRT(H1022^2/D1022+F1022^2/C1022)</f>
        <v>9.28526810955645</v>
      </c>
      <c r="AA1022" s="24" t="n">
        <f aca="false">ABS(K1022-Z1022)</f>
        <v>0</v>
      </c>
    </row>
    <row r="1023" customFormat="false" ht="22.35" hidden="false" customHeight="false" outlineLevel="0" collapsed="false">
      <c r="A1023" s="17" t="n">
        <v>1418</v>
      </c>
      <c r="B1023" s="7" t="s">
        <v>602</v>
      </c>
      <c r="C1023" s="6" t="n">
        <v>99</v>
      </c>
      <c r="D1023" s="6" t="n">
        <v>495</v>
      </c>
      <c r="E1023" s="16" t="n">
        <v>0.118975497405938</v>
      </c>
      <c r="F1023" s="16" t="n">
        <v>0.0226814912785266</v>
      </c>
      <c r="G1023" s="16" t="n">
        <v>0.147943269694694</v>
      </c>
      <c r="H1023" s="16" t="n">
        <v>0.047225237462164</v>
      </c>
      <c r="I1023" s="23" t="n">
        <f aca="false">G1023-E1023</f>
        <v>0.028967772288756</v>
      </c>
      <c r="J1023" s="17" t="n">
        <f aca="false">100*(G1023-E1023)/E1023</f>
        <v>24.3476790770787</v>
      </c>
      <c r="K1023" s="16" t="n">
        <v>9.30004860817039</v>
      </c>
      <c r="L1023" s="17" t="n">
        <v>297.275995801598</v>
      </c>
      <c r="M1023" s="18" t="n">
        <v>3.15207270800583E-018</v>
      </c>
      <c r="N1023" s="18" t="n">
        <v>2.63844811136265E-017</v>
      </c>
      <c r="O1023" s="6" t="str">
        <f aca="false">IF(N1023&lt;0.05,"Yes","No")</f>
        <v>Yes</v>
      </c>
      <c r="P1023" s="16" t="n">
        <v>0.655799909099818</v>
      </c>
      <c r="Q1023" s="17" t="n">
        <v>35.5711760701331</v>
      </c>
      <c r="R1023" s="18" t="n">
        <v>4.23098695033843E-009</v>
      </c>
      <c r="S1023" s="18" t="n">
        <v>0.000485921503575056</v>
      </c>
      <c r="T1023" s="16" t="n">
        <v>0.0286879920026204</v>
      </c>
      <c r="U1023" s="18" t="n">
        <v>1.0106636794913E-005</v>
      </c>
      <c r="V1023" s="18" t="n">
        <v>6.79113849423059E-005</v>
      </c>
      <c r="W1023" s="6" t="s">
        <v>683</v>
      </c>
      <c r="X1023" s="17" t="n">
        <v>100</v>
      </c>
      <c r="Y1023" s="16" t="n">
        <v>0.710968268544026</v>
      </c>
      <c r="Z1023" s="16" t="n">
        <f aca="false">(G1023-E1023)/SQRT(H1023^2/D1023+F1023^2/C1023)</f>
        <v>9.3000486081704</v>
      </c>
      <c r="AA1023" s="24" t="n">
        <f aca="false">ABS(K1023-Z1023)</f>
        <v>0</v>
      </c>
    </row>
    <row r="1024" customFormat="false" ht="22.35" hidden="false" customHeight="false" outlineLevel="0" collapsed="false">
      <c r="A1024" s="17" t="n">
        <v>1419</v>
      </c>
      <c r="B1024" s="7" t="s">
        <v>602</v>
      </c>
      <c r="C1024" s="6" t="n">
        <v>99</v>
      </c>
      <c r="D1024" s="6" t="n">
        <v>495</v>
      </c>
      <c r="E1024" s="16" t="n">
        <v>0.117922779360805</v>
      </c>
      <c r="F1024" s="16" t="n">
        <v>0.0225416351219826</v>
      </c>
      <c r="G1024" s="16" t="n">
        <v>0.146821360064275</v>
      </c>
      <c r="H1024" s="16" t="n">
        <v>0.0471690187737668</v>
      </c>
      <c r="I1024" s="23" t="n">
        <f aca="false">G1024-E1024</f>
        <v>0.0288985807034704</v>
      </c>
      <c r="J1024" s="17" t="n">
        <f aca="false">100*(G1024-E1024)/E1024</f>
        <v>24.5063598908657</v>
      </c>
      <c r="K1024" s="16" t="n">
        <v>9.31371450751136</v>
      </c>
      <c r="L1024" s="17" t="n">
        <v>299.2703769197</v>
      </c>
      <c r="M1024" s="18" t="n">
        <v>2.76715959939111E-018</v>
      </c>
      <c r="N1024" s="18" t="n">
        <v>2.35376612077762E-017</v>
      </c>
      <c r="O1024" s="6" t="str">
        <f aca="false">IF(N1024&lt;0.05,"Yes","No")</f>
        <v>Yes</v>
      </c>
      <c r="P1024" s="16" t="n">
        <v>0.655155711331549</v>
      </c>
      <c r="Q1024" s="17" t="n">
        <v>35.5013266627594</v>
      </c>
      <c r="R1024" s="18" t="n">
        <v>4.37654987267709E-009</v>
      </c>
      <c r="S1024" s="18" t="n">
        <v>0.000456187763962664</v>
      </c>
      <c r="T1024" s="16" t="n">
        <v>0.0286232866567069</v>
      </c>
      <c r="U1024" s="18" t="n">
        <v>1.01549761441173E-005</v>
      </c>
      <c r="V1024" s="18" t="n">
        <v>6.79113849423059E-005</v>
      </c>
      <c r="W1024" s="6" t="s">
        <v>683</v>
      </c>
      <c r="X1024" s="17" t="n">
        <v>100</v>
      </c>
      <c r="Y1024" s="16" t="n">
        <v>0.710641771247832</v>
      </c>
      <c r="Z1024" s="16" t="n">
        <f aca="false">(G1024-E1024)/SQRT(H1024^2/D1024+F1024^2/C1024)</f>
        <v>9.31371450751134</v>
      </c>
      <c r="AA1024" s="24" t="n">
        <f aca="false">ABS(K1024-Z1024)</f>
        <v>0</v>
      </c>
    </row>
    <row r="1025" customFormat="false" ht="22.35" hidden="false" customHeight="false" outlineLevel="0" collapsed="false">
      <c r="A1025" s="17" t="n">
        <v>1420</v>
      </c>
      <c r="B1025" s="7" t="s">
        <v>602</v>
      </c>
      <c r="C1025" s="6" t="n">
        <v>99</v>
      </c>
      <c r="D1025" s="6" t="n">
        <v>495</v>
      </c>
      <c r="E1025" s="16" t="n">
        <v>0.116971016607501</v>
      </c>
      <c r="F1025" s="16" t="n">
        <v>0.0224141117400658</v>
      </c>
      <c r="G1025" s="16" t="n">
        <v>0.14580485880977</v>
      </c>
      <c r="H1025" s="16" t="n">
        <v>0.0471153590788185</v>
      </c>
      <c r="I1025" s="23" t="n">
        <f aca="false">G1025-E1025</f>
        <v>0.0288338422022685</v>
      </c>
      <c r="J1025" s="17" t="n">
        <f aca="false">100*(G1025-E1025)/E1025</f>
        <v>24.6504160077714</v>
      </c>
      <c r="K1025" s="16" t="n">
        <v>9.32590637131489</v>
      </c>
      <c r="L1025" s="17" t="n">
        <v>301.094079319923</v>
      </c>
      <c r="M1025" s="18" t="n">
        <v>2.46188767880031E-018</v>
      </c>
      <c r="N1025" s="18" t="n">
        <v>2.13736612114027E-017</v>
      </c>
      <c r="O1025" s="6" t="str">
        <f aca="false">IF(N1025&lt;0.05,"Yes","No")</f>
        <v>Yes</v>
      </c>
      <c r="P1025" s="16" t="n">
        <v>0.654560610346091</v>
      </c>
      <c r="Q1025" s="17" t="n">
        <v>35.4368617455647</v>
      </c>
      <c r="R1025" s="18" t="n">
        <v>4.51535332864445E-009</v>
      </c>
      <c r="S1025" s="18" t="n">
        <v>0.000430702972634318</v>
      </c>
      <c r="T1025" s="16" t="n">
        <v>0.028562967044996</v>
      </c>
      <c r="U1025" s="18" t="n">
        <v>1.01965273472457E-005</v>
      </c>
      <c r="V1025" s="18" t="n">
        <v>6.79113849423059E-005</v>
      </c>
      <c r="W1025" s="6" t="s">
        <v>683</v>
      </c>
      <c r="X1025" s="17" t="n">
        <v>100</v>
      </c>
      <c r="Y1025" s="16" t="n">
        <v>0.71062136516682</v>
      </c>
      <c r="Z1025" s="16" t="n">
        <f aca="false">(G1025-E1025)/SQRT(H1025^2/D1025+F1025^2/C1025)</f>
        <v>9.32590637131491</v>
      </c>
      <c r="AA1025" s="24" t="n">
        <f aca="false">ABS(K1025-Z1025)</f>
        <v>0</v>
      </c>
    </row>
    <row r="1026" customFormat="false" ht="22.35" hidden="false" customHeight="false" outlineLevel="0" collapsed="false">
      <c r="A1026" s="17" t="n">
        <v>1421</v>
      </c>
      <c r="B1026" s="7" t="s">
        <v>602</v>
      </c>
      <c r="C1026" s="6" t="n">
        <v>99</v>
      </c>
      <c r="D1026" s="6" t="n">
        <v>495</v>
      </c>
      <c r="E1026" s="16" t="n">
        <v>0.116080472941953</v>
      </c>
      <c r="F1026" s="16" t="n">
        <v>0.022297342451788</v>
      </c>
      <c r="G1026" s="16" t="n">
        <v>0.144852957204737</v>
      </c>
      <c r="H1026" s="16" t="n">
        <v>0.0470661656206968</v>
      </c>
      <c r="I1026" s="23" t="n">
        <f aca="false">G1026-E1026</f>
        <v>0.0287724842627843</v>
      </c>
      <c r="J1026" s="17" t="n">
        <f aca="false">100*(G1026-E1026)/E1026</f>
        <v>24.786670430928</v>
      </c>
      <c r="K1026" s="16" t="n">
        <v>9.33643498871991</v>
      </c>
      <c r="L1026" s="17" t="n">
        <v>302.785018405334</v>
      </c>
      <c r="M1026" s="18" t="n">
        <v>2.22156953339803E-018</v>
      </c>
      <c r="N1026" s="18" t="n">
        <v>1.96114184439885E-017</v>
      </c>
      <c r="O1026" s="6" t="str">
        <f aca="false">IF(N1026&lt;0.05,"Yes","No")</f>
        <v>Yes</v>
      </c>
      <c r="P1026" s="16" t="n">
        <v>0.65396734373789</v>
      </c>
      <c r="Q1026" s="17" t="n">
        <v>35.3726538509149</v>
      </c>
      <c r="R1026" s="18" t="n">
        <v>4.65800047259235E-009</v>
      </c>
      <c r="S1026" s="18" t="n">
        <v>0.000407949064245154</v>
      </c>
      <c r="T1026" s="16" t="n">
        <v>0.0285057211076553</v>
      </c>
      <c r="U1026" s="18" t="n">
        <v>1.0244186605874E-005</v>
      </c>
      <c r="V1026" s="18" t="n">
        <v>6.79113849423059E-005</v>
      </c>
      <c r="W1026" s="6" t="s">
        <v>683</v>
      </c>
      <c r="X1026" s="17" t="n">
        <v>100</v>
      </c>
      <c r="Y1026" s="16" t="n">
        <v>0.710580553004795</v>
      </c>
      <c r="Z1026" s="16" t="n">
        <f aca="false">(G1026-E1026)/SQRT(H1026^2/D1026+F1026^2/C1026)</f>
        <v>9.3364349887199</v>
      </c>
      <c r="AA1026" s="24" t="n">
        <f aca="false">ABS(K1026-Z1026)</f>
        <v>0</v>
      </c>
    </row>
    <row r="1027" customFormat="false" ht="22.35" hidden="false" customHeight="false" outlineLevel="0" collapsed="false">
      <c r="A1027" s="17" t="n">
        <v>1422</v>
      </c>
      <c r="B1027" s="7" t="s">
        <v>602</v>
      </c>
      <c r="C1027" s="6" t="n">
        <v>99</v>
      </c>
      <c r="D1027" s="6" t="n">
        <v>495</v>
      </c>
      <c r="E1027" s="16" t="n">
        <v>0.115273244829491</v>
      </c>
      <c r="F1027" s="16" t="n">
        <v>0.0221907107974515</v>
      </c>
      <c r="G1027" s="16" t="n">
        <v>0.143986518515481</v>
      </c>
      <c r="H1027" s="16" t="n">
        <v>0.0470192460978916</v>
      </c>
      <c r="I1027" s="23" t="n">
        <f aca="false">G1027-E1027</f>
        <v>0.02871327368599</v>
      </c>
      <c r="J1027" s="17" t="n">
        <f aca="false">100*(G1027-E1027)/E1027</f>
        <v>24.9088795309457</v>
      </c>
      <c r="K1027" s="16" t="n">
        <v>9.34522685465484</v>
      </c>
      <c r="L1027" s="17" t="n">
        <v>304.330025244755</v>
      </c>
      <c r="M1027" s="18" t="n">
        <v>2.03490074781345E-018</v>
      </c>
      <c r="N1027" s="18" t="n">
        <v>1.83490406487384E-017</v>
      </c>
      <c r="O1027" s="6" t="str">
        <f aca="false">IF(N1027&lt;0.05,"Yes","No")</f>
        <v>Yes</v>
      </c>
      <c r="P1027" s="16" t="n">
        <v>0.653378127584227</v>
      </c>
      <c r="Q1027" s="17" t="n">
        <v>35.3089419546041</v>
      </c>
      <c r="R1027" s="18" t="n">
        <v>4.80402147550134E-009</v>
      </c>
      <c r="S1027" s="18" t="n">
        <v>0.000387773773628914</v>
      </c>
      <c r="T1027" s="16" t="n">
        <v>0.0284502016660791</v>
      </c>
      <c r="U1027" s="18" t="n">
        <v>1.02997643430088E-005</v>
      </c>
      <c r="V1027" s="18" t="n">
        <v>6.79113849423059E-005</v>
      </c>
      <c r="W1027" s="6" t="s">
        <v>683</v>
      </c>
      <c r="X1027" s="17" t="n">
        <v>100</v>
      </c>
      <c r="Y1027" s="16" t="n">
        <v>0.710784613814917</v>
      </c>
      <c r="Z1027" s="16" t="n">
        <f aca="false">(G1027-E1027)/SQRT(H1027^2/D1027+F1027^2/C1027)</f>
        <v>9.34522685465485</v>
      </c>
      <c r="AA1027" s="24" t="n">
        <f aca="false">ABS(K1027-Z1027)</f>
        <v>0</v>
      </c>
    </row>
    <row r="1028" customFormat="false" ht="22.35" hidden="false" customHeight="false" outlineLevel="0" collapsed="false">
      <c r="A1028" s="17" t="n">
        <v>1423</v>
      </c>
      <c r="B1028" s="7" t="s">
        <v>602</v>
      </c>
      <c r="C1028" s="6" t="n">
        <v>99</v>
      </c>
      <c r="D1028" s="6" t="n">
        <v>495</v>
      </c>
      <c r="E1028" s="16" t="n">
        <v>0.114514912243443</v>
      </c>
      <c r="F1028" s="16" t="n">
        <v>0.0220933729410861</v>
      </c>
      <c r="G1028" s="16" t="n">
        <v>0.143173301701594</v>
      </c>
      <c r="H1028" s="16" t="n">
        <v>0.0469769397329967</v>
      </c>
      <c r="I1028" s="23" t="n">
        <f aca="false">G1028-E1028</f>
        <v>0.0286583894581506</v>
      </c>
      <c r="J1028" s="17" t="n">
        <f aca="false">100*(G1028-E1028)/E1028</f>
        <v>25.0259017770775</v>
      </c>
      <c r="K1028" s="16" t="n">
        <v>9.35294732081522</v>
      </c>
      <c r="L1028" s="17" t="n">
        <v>305.760090805042</v>
      </c>
      <c r="M1028" s="18" t="n">
        <v>1.88192938065089E-018</v>
      </c>
      <c r="N1028" s="18" t="n">
        <v>1.73418141611734E-017</v>
      </c>
      <c r="O1028" s="6" t="str">
        <f aca="false">IF(N1028&lt;0.05,"Yes","No")</f>
        <v>Yes</v>
      </c>
      <c r="P1028" s="16" t="n">
        <v>0.652812759416656</v>
      </c>
      <c r="Q1028" s="17" t="n">
        <v>35.2478627290525</v>
      </c>
      <c r="R1028" s="18" t="n">
        <v>4.94832555575449E-009</v>
      </c>
      <c r="S1028" s="18" t="n">
        <v>0.000374180500535537</v>
      </c>
      <c r="T1028" s="16" t="n">
        <v>0.0283990392969223</v>
      </c>
      <c r="U1028" s="18" t="n">
        <v>1.03512410655185E-005</v>
      </c>
      <c r="V1028" s="18" t="n">
        <v>6.79113849423059E-005</v>
      </c>
      <c r="W1028" s="6" t="s">
        <v>683</v>
      </c>
      <c r="X1028" s="17" t="n">
        <v>100</v>
      </c>
      <c r="Y1028" s="16" t="n">
        <v>0.710886644219978</v>
      </c>
      <c r="Z1028" s="16" t="n">
        <f aca="false">(G1028-E1028)/SQRT(H1028^2/D1028+F1028^2/C1028)</f>
        <v>9.35294732081522</v>
      </c>
      <c r="AA1028" s="24" t="n">
        <f aca="false">ABS(K1028-Z1028)</f>
        <v>0</v>
      </c>
    </row>
    <row r="1029" customFormat="false" ht="22.35" hidden="false" customHeight="false" outlineLevel="0" collapsed="false">
      <c r="A1029" s="17" t="n">
        <v>1424</v>
      </c>
      <c r="B1029" s="7" t="s">
        <v>602</v>
      </c>
      <c r="C1029" s="6" t="n">
        <v>99</v>
      </c>
      <c r="D1029" s="6" t="n">
        <v>495</v>
      </c>
      <c r="E1029" s="16" t="n">
        <v>0.113830756207909</v>
      </c>
      <c r="F1029" s="16" t="n">
        <v>0.0220081832293483</v>
      </c>
      <c r="G1029" s="16" t="n">
        <v>0.142438280492118</v>
      </c>
      <c r="H1029" s="16" t="n">
        <v>0.0469392717581215</v>
      </c>
      <c r="I1029" s="23" t="n">
        <f aca="false">G1029-E1029</f>
        <v>0.0286075242842086</v>
      </c>
      <c r="J1029" s="17" t="n">
        <f aca="false">100*(G1029-E1029)/E1029</f>
        <v>25.1316298311834</v>
      </c>
      <c r="K1029" s="16" t="n">
        <v>9.35885038905332</v>
      </c>
      <c r="L1029" s="17" t="n">
        <v>307.01807468708</v>
      </c>
      <c r="M1029" s="18" t="n">
        <v>1.76846977325943E-018</v>
      </c>
      <c r="N1029" s="18" t="n">
        <v>1.6587299078652E-017</v>
      </c>
      <c r="O1029" s="6" t="str">
        <f aca="false">IF(N1029&lt;0.05,"Yes","No")</f>
        <v>Yes</v>
      </c>
      <c r="P1029" s="16" t="n">
        <v>0.652260715657232</v>
      </c>
      <c r="Q1029" s="17" t="n">
        <v>35.1882740185091</v>
      </c>
      <c r="R1029" s="18" t="n">
        <v>5.09330485801538E-009</v>
      </c>
      <c r="S1029" s="18" t="n">
        <v>0.000367000363127609</v>
      </c>
      <c r="T1029" s="16" t="n">
        <v>0.0283518774333545</v>
      </c>
      <c r="U1029" s="18" t="n">
        <v>1.04033624365961E-005</v>
      </c>
      <c r="V1029" s="18" t="n">
        <v>6.79113849423059E-005</v>
      </c>
      <c r="W1029" s="6" t="s">
        <v>683</v>
      </c>
      <c r="X1029" s="17" t="n">
        <v>100</v>
      </c>
      <c r="Y1029" s="16" t="n">
        <v>0.71062136516682</v>
      </c>
      <c r="Z1029" s="16" t="n">
        <f aca="false">(G1029-E1029)/SQRT(H1029^2/D1029+F1029^2/C1029)</f>
        <v>9.35885038905331</v>
      </c>
      <c r="AA1029" s="24" t="n">
        <f aca="false">ABS(K1029-Z1029)</f>
        <v>0</v>
      </c>
    </row>
    <row r="1030" customFormat="false" ht="22.35" hidden="false" customHeight="false" outlineLevel="0" collapsed="false">
      <c r="A1030" s="17" t="n">
        <v>1425</v>
      </c>
      <c r="B1030" s="7" t="s">
        <v>602</v>
      </c>
      <c r="C1030" s="6" t="n">
        <v>99</v>
      </c>
      <c r="D1030" s="6" t="n">
        <v>495</v>
      </c>
      <c r="E1030" s="16" t="n">
        <v>0.113191905723076</v>
      </c>
      <c r="F1030" s="16" t="n">
        <v>0.021929763267497</v>
      </c>
      <c r="G1030" s="16" t="n">
        <v>0.14175268381533</v>
      </c>
      <c r="H1030" s="16" t="n">
        <v>0.0469047154666734</v>
      </c>
      <c r="I1030" s="23" t="n">
        <f aca="false">G1030-E1030</f>
        <v>0.0285607780922544</v>
      </c>
      <c r="J1030" s="17" t="n">
        <f aca="false">100*(G1030-E1030)/E1030</f>
        <v>25.2321735461619</v>
      </c>
      <c r="K1030" s="16" t="n">
        <v>9.36430401401463</v>
      </c>
      <c r="L1030" s="17" t="n">
        <v>308.187094568821</v>
      </c>
      <c r="M1030" s="18" t="n">
        <v>1.66962290507763E-018</v>
      </c>
      <c r="N1030" s="18" t="n">
        <v>1.58130582895837E-017</v>
      </c>
      <c r="O1030" s="6" t="str">
        <f aca="false">IF(N1030&lt;0.05,"Yes","No")</f>
        <v>Yes</v>
      </c>
      <c r="P1030" s="16" t="n">
        <v>0.651751593113101</v>
      </c>
      <c r="Q1030" s="17" t="n">
        <v>35.1333629949773</v>
      </c>
      <c r="R1030" s="18" t="n">
        <v>5.23067947789825E-009</v>
      </c>
      <c r="S1030" s="18" t="n">
        <v>0.000360468022295607</v>
      </c>
      <c r="T1030" s="16" t="n">
        <v>0.0283085273697479</v>
      </c>
      <c r="U1030" s="18" t="n">
        <v>1.04514046536724E-005</v>
      </c>
      <c r="V1030" s="18" t="n">
        <v>6.79113849423059E-005</v>
      </c>
      <c r="W1030" s="6" t="s">
        <v>683</v>
      </c>
      <c r="X1030" s="17" t="n">
        <v>100</v>
      </c>
      <c r="Y1030" s="16" t="n">
        <v>0.71090705030099</v>
      </c>
      <c r="Z1030" s="16" t="n">
        <f aca="false">(G1030-E1030)/SQRT(H1030^2/D1030+F1030^2/C1030)</f>
        <v>9.36430401401465</v>
      </c>
      <c r="AA1030" s="24" t="n">
        <f aca="false">ABS(K1030-Z1030)</f>
        <v>0</v>
      </c>
    </row>
    <row r="1031" customFormat="false" ht="22.35" hidden="false" customHeight="false" outlineLevel="0" collapsed="false">
      <c r="A1031" s="17" t="n">
        <v>1426</v>
      </c>
      <c r="B1031" s="7" t="s">
        <v>602</v>
      </c>
      <c r="C1031" s="6" t="n">
        <v>99</v>
      </c>
      <c r="D1031" s="6" t="n">
        <v>495</v>
      </c>
      <c r="E1031" s="16" t="n">
        <v>0.112604428270851</v>
      </c>
      <c r="F1031" s="16" t="n">
        <v>0.0218589035026913</v>
      </c>
      <c r="G1031" s="16" t="n">
        <v>0.141121778795213</v>
      </c>
      <c r="H1031" s="16" t="n">
        <v>0.0468737311262729</v>
      </c>
      <c r="I1031" s="23" t="n">
        <f aca="false">G1031-E1031</f>
        <v>0.0285173505243629</v>
      </c>
      <c r="J1031" s="17" t="n">
        <f aca="false">100*(G1031-E1031)/E1031</f>
        <v>25.3252478275271</v>
      </c>
      <c r="K1031" s="16" t="n">
        <v>9.36882317928606</v>
      </c>
      <c r="L1031" s="17" t="n">
        <v>309.253828317897</v>
      </c>
      <c r="M1031" s="18" t="n">
        <v>1.58965193260008E-018</v>
      </c>
      <c r="N1031" s="18" t="n">
        <v>1.53910539649437E-017</v>
      </c>
      <c r="O1031" s="6" t="str">
        <f aca="false">IF(N1031&lt;0.05,"Yes","No")</f>
        <v>Yes</v>
      </c>
      <c r="P1031" s="16" t="n">
        <v>0.651260289570889</v>
      </c>
      <c r="Q1031" s="17" t="n">
        <v>35.0804144790977</v>
      </c>
      <c r="R1031" s="18" t="n">
        <v>5.36666932020569E-009</v>
      </c>
      <c r="S1031" s="18" t="n">
        <v>0.000344379805329748</v>
      </c>
      <c r="T1031" s="16" t="n">
        <v>0.0282683666581724</v>
      </c>
      <c r="U1031" s="18" t="n">
        <v>1.04968197492754E-005</v>
      </c>
      <c r="V1031" s="18" t="n">
        <v>6.79113849423059E-005</v>
      </c>
      <c r="W1031" s="6" t="s">
        <v>683</v>
      </c>
      <c r="X1031" s="17" t="n">
        <v>100</v>
      </c>
      <c r="Y1031" s="16" t="n">
        <v>0.710784613814917</v>
      </c>
      <c r="Z1031" s="16" t="n">
        <f aca="false">(G1031-E1031)/SQRT(H1031^2/D1031+F1031^2/C1031)</f>
        <v>9.36882317928606</v>
      </c>
      <c r="AA1031" s="24" t="n">
        <f aca="false">ABS(K1031-Z1031)</f>
        <v>0</v>
      </c>
    </row>
    <row r="1032" customFormat="false" ht="22.35" hidden="false" customHeight="false" outlineLevel="0" collapsed="false">
      <c r="A1032" s="17" t="n">
        <v>1427</v>
      </c>
      <c r="B1032" s="7" t="s">
        <v>602</v>
      </c>
      <c r="C1032" s="6" t="n">
        <v>99</v>
      </c>
      <c r="D1032" s="6" t="n">
        <v>495</v>
      </c>
      <c r="E1032" s="16" t="n">
        <v>0.112070252422733</v>
      </c>
      <c r="F1032" s="16" t="n">
        <v>0.0217960616429908</v>
      </c>
      <c r="G1032" s="16" t="n">
        <v>0.140549328050228</v>
      </c>
      <c r="H1032" s="16" t="n">
        <v>0.0468456588440002</v>
      </c>
      <c r="I1032" s="23" t="n">
        <f aca="false">G1032-E1032</f>
        <v>0.0284790756274955</v>
      </c>
      <c r="J1032" s="17" t="n">
        <f aca="false">100*(G1032-E1032)/E1032</f>
        <v>25.4118064444716</v>
      </c>
      <c r="K1032" s="16" t="n">
        <v>9.37296877954357</v>
      </c>
      <c r="L1032" s="17" t="n">
        <v>310.201227264983</v>
      </c>
      <c r="M1032" s="18" t="n">
        <v>1.52040374065931E-018</v>
      </c>
      <c r="N1032" s="18" t="n">
        <v>1.49970340804E-017</v>
      </c>
      <c r="O1032" s="6" t="str">
        <f aca="false">IF(N1032&lt;0.05,"Yes","No")</f>
        <v>Yes</v>
      </c>
      <c r="P1032" s="16" t="n">
        <v>0.650837169776429</v>
      </c>
      <c r="Q1032" s="17" t="n">
        <v>35.0348462286514</v>
      </c>
      <c r="R1032" s="18" t="n">
        <v>5.48654518764869E-009</v>
      </c>
      <c r="S1032" s="18" t="n">
        <v>0.000329681557993096</v>
      </c>
      <c r="T1032" s="16" t="n">
        <v>0.0282332038847474</v>
      </c>
      <c r="U1032" s="18" t="n">
        <v>1.05313610397206E-005</v>
      </c>
      <c r="V1032" s="18" t="n">
        <v>6.79113849423059E-005</v>
      </c>
      <c r="W1032" s="6" t="s">
        <v>683</v>
      </c>
      <c r="X1032" s="17" t="n">
        <v>100</v>
      </c>
      <c r="Y1032" s="16" t="n">
        <v>0.710784613814917</v>
      </c>
      <c r="Z1032" s="16" t="n">
        <f aca="false">(G1032-E1032)/SQRT(H1032^2/D1032+F1032^2/C1032)</f>
        <v>9.37296877954357</v>
      </c>
      <c r="AA1032" s="24" t="n">
        <f aca="false">ABS(K1032-Z1032)</f>
        <v>0</v>
      </c>
    </row>
    <row r="1033" customFormat="false" ht="22.35" hidden="false" customHeight="false" outlineLevel="0" collapsed="false">
      <c r="A1033" s="17" t="n">
        <v>1428</v>
      </c>
      <c r="B1033" s="7" t="s">
        <v>602</v>
      </c>
      <c r="C1033" s="6" t="n">
        <v>99</v>
      </c>
      <c r="D1033" s="6" t="n">
        <v>495</v>
      </c>
      <c r="E1033" s="16" t="n">
        <v>0.111580238875115</v>
      </c>
      <c r="F1033" s="16" t="n">
        <v>0.0217402480500551</v>
      </c>
      <c r="G1033" s="16" t="n">
        <v>0.140024105993786</v>
      </c>
      <c r="H1033" s="16" t="n">
        <v>0.0468203369623605</v>
      </c>
      <c r="I1033" s="23" t="n">
        <f aca="false">G1033-E1033</f>
        <v>0.0284438671186717</v>
      </c>
      <c r="J1033" s="17" t="n">
        <f aca="false">100*(G1033-E1033)/E1033</f>
        <v>25.4918499955062</v>
      </c>
      <c r="K1033" s="16" t="n">
        <v>9.37629015374735</v>
      </c>
      <c r="L1033" s="17" t="n">
        <v>311.044436882122</v>
      </c>
      <c r="M1033" s="18" t="n">
        <v>1.46532511218933E-018</v>
      </c>
      <c r="N1033" s="18" t="n">
        <v>1.47073490356408E-017</v>
      </c>
      <c r="O1033" s="6" t="str">
        <f aca="false">IF(N1033&lt;0.05,"Yes","No")</f>
        <v>Yes</v>
      </c>
      <c r="P1033" s="16" t="n">
        <v>0.650438184875015</v>
      </c>
      <c r="Q1033" s="17" t="n">
        <v>34.9919043356174</v>
      </c>
      <c r="R1033" s="18" t="n">
        <v>5.60197344131088E-009</v>
      </c>
      <c r="S1033" s="18" t="n">
        <v>0.000316875170703148</v>
      </c>
      <c r="T1033" s="16" t="n">
        <v>0.0282007269109312</v>
      </c>
      <c r="U1033" s="18" t="n">
        <v>1.05639799766951E-005</v>
      </c>
      <c r="V1033" s="18" t="n">
        <v>6.79113849423059E-005</v>
      </c>
      <c r="W1033" s="6" t="s">
        <v>683</v>
      </c>
      <c r="X1033" s="17" t="n">
        <v>100</v>
      </c>
      <c r="Y1033" s="16" t="n">
        <v>0.710662177328844</v>
      </c>
      <c r="Z1033" s="16" t="n">
        <f aca="false">(G1033-E1033)/SQRT(H1033^2/D1033+F1033^2/C1033)</f>
        <v>9.37629015374735</v>
      </c>
      <c r="AA1033" s="24" t="n">
        <f aca="false">ABS(K1033-Z1033)</f>
        <v>0</v>
      </c>
    </row>
    <row r="1034" customFormat="false" ht="22.35" hidden="false" customHeight="false" outlineLevel="0" collapsed="false">
      <c r="A1034" s="17" t="n">
        <v>1429</v>
      </c>
      <c r="B1034" s="7" t="s">
        <v>602</v>
      </c>
      <c r="C1034" s="6" t="n">
        <v>99</v>
      </c>
      <c r="D1034" s="6" t="n">
        <v>495</v>
      </c>
      <c r="E1034" s="16" t="n">
        <v>0.111131664929968</v>
      </c>
      <c r="F1034" s="16" t="n">
        <v>0.0216910416050731</v>
      </c>
      <c r="G1034" s="16" t="n">
        <v>0.139542057447963</v>
      </c>
      <c r="H1034" s="16" t="n">
        <v>0.0467983925912318</v>
      </c>
      <c r="I1034" s="23" t="n">
        <f aca="false">G1034-E1034</f>
        <v>0.0284103925179954</v>
      </c>
      <c r="J1034" s="17" t="n">
        <f aca="false">100*(G1034-E1034)/E1034</f>
        <v>25.5646242102994</v>
      </c>
      <c r="K1034" s="16" t="n">
        <v>9.37837895418732</v>
      </c>
      <c r="L1034" s="17" t="n">
        <v>311.795315422038</v>
      </c>
      <c r="M1034" s="18" t="n">
        <v>1.42712840112007E-018</v>
      </c>
      <c r="N1034" s="18" t="n">
        <v>1.44850085543637E-017</v>
      </c>
      <c r="O1034" s="6" t="str">
        <f aca="false">IF(N1034&lt;0.05,"Yes","No")</f>
        <v>Yes</v>
      </c>
      <c r="P1034" s="16" t="n">
        <v>0.650025178615272</v>
      </c>
      <c r="Q1034" s="17" t="n">
        <v>34.9474810909782</v>
      </c>
      <c r="R1034" s="18" t="n">
        <v>5.72395218594602E-009</v>
      </c>
      <c r="S1034" s="18" t="n">
        <v>0.000305512133611185</v>
      </c>
      <c r="T1034" s="16" t="n">
        <v>0.028169871957886</v>
      </c>
      <c r="U1034" s="18" t="n">
        <v>1.06060443596315E-005</v>
      </c>
      <c r="V1034" s="18" t="n">
        <v>6.79113849423059E-005</v>
      </c>
      <c r="W1034" s="6" t="s">
        <v>683</v>
      </c>
      <c r="X1034" s="17" t="n">
        <v>100</v>
      </c>
      <c r="Y1034" s="16" t="n">
        <v>0.710641771247832</v>
      </c>
      <c r="Z1034" s="16" t="n">
        <f aca="false">(G1034-E1034)/SQRT(H1034^2/D1034+F1034^2/C1034)</f>
        <v>9.37837895418733</v>
      </c>
      <c r="AA1034" s="24" t="n">
        <f aca="false">ABS(K1034-Z1034)</f>
        <v>0</v>
      </c>
    </row>
    <row r="1035" customFormat="false" ht="22.35" hidden="false" customHeight="false" outlineLevel="0" collapsed="false">
      <c r="A1035" s="17" t="n">
        <v>1430</v>
      </c>
      <c r="B1035" s="7" t="s">
        <v>602</v>
      </c>
      <c r="C1035" s="6" t="n">
        <v>99</v>
      </c>
      <c r="D1035" s="6" t="n">
        <v>495</v>
      </c>
      <c r="E1035" s="16" t="n">
        <v>0.110725284751618</v>
      </c>
      <c r="F1035" s="16" t="n">
        <v>0.0216487799577368</v>
      </c>
      <c r="G1035" s="16" t="n">
        <v>0.139105867887988</v>
      </c>
      <c r="H1035" s="16" t="n">
        <v>0.0467794920888072</v>
      </c>
      <c r="I1035" s="23" t="n">
        <f aca="false">G1035-E1035</f>
        <v>0.0283805831363707</v>
      </c>
      <c r="J1035" s="17" t="n">
        <f aca="false">100*(G1035-E1035)/E1035</f>
        <v>25.6315286973837</v>
      </c>
      <c r="K1035" s="16" t="n">
        <v>9.37982664209519</v>
      </c>
      <c r="L1035" s="17" t="n">
        <v>312.442831443482</v>
      </c>
      <c r="M1035" s="18" t="n">
        <v>1.39867479182668E-018</v>
      </c>
      <c r="N1035" s="18" t="n">
        <v>1.43015005326404E-017</v>
      </c>
      <c r="O1035" s="6" t="str">
        <f aca="false">IF(N1035&lt;0.05,"Yes","No")</f>
        <v>Yes</v>
      </c>
      <c r="P1035" s="16" t="n">
        <v>0.649646501484294</v>
      </c>
      <c r="Q1035" s="17" t="n">
        <v>34.9067751073313</v>
      </c>
      <c r="R1035" s="18" t="n">
        <v>5.83806582271106E-009</v>
      </c>
      <c r="S1035" s="18" t="n">
        <v>0.000295485273688312</v>
      </c>
      <c r="T1035" s="16" t="n">
        <v>0.0281425824151335</v>
      </c>
      <c r="U1035" s="18" t="n">
        <v>1.06462651204076E-005</v>
      </c>
      <c r="V1035" s="18" t="n">
        <v>6.79113849423059E-005</v>
      </c>
      <c r="W1035" s="6" t="s">
        <v>683</v>
      </c>
      <c r="X1035" s="17" t="n">
        <v>100</v>
      </c>
      <c r="Y1035" s="16" t="n">
        <v>0.710702989490868</v>
      </c>
      <c r="Z1035" s="16" t="n">
        <f aca="false">(G1035-E1035)/SQRT(H1035^2/D1035+F1035^2/C1035)</f>
        <v>9.37982664209519</v>
      </c>
      <c r="AA1035" s="24" t="n">
        <f aca="false">ABS(K1035-Z1035)</f>
        <v>0</v>
      </c>
    </row>
    <row r="1036" customFormat="false" ht="15" hidden="false" customHeight="false" outlineLevel="0" collapsed="false">
      <c r="A1036" s="17" t="n">
        <v>1431</v>
      </c>
      <c r="B1036" s="6" t="s">
        <v>603</v>
      </c>
      <c r="C1036" s="6" t="n">
        <v>99</v>
      </c>
      <c r="D1036" s="6" t="n">
        <v>495</v>
      </c>
      <c r="E1036" s="16" t="n">
        <v>0.110348521985791</v>
      </c>
      <c r="F1036" s="16" t="n">
        <v>0.0216115330282583</v>
      </c>
      <c r="G1036" s="16" t="n">
        <v>0.138702136187842</v>
      </c>
      <c r="H1036" s="16" t="n">
        <v>0.046763433954114</v>
      </c>
      <c r="I1036" s="23" t="n">
        <f aca="false">G1036-E1036</f>
        <v>0.0283536142020515</v>
      </c>
      <c r="J1036" s="17" t="n">
        <f aca="false">100*(G1036-E1036)/E1036</f>
        <v>25.6946026025636</v>
      </c>
      <c r="K1036" s="16" t="n">
        <v>9.38081210933622</v>
      </c>
      <c r="L1036" s="17" t="n">
        <v>313.02127507491</v>
      </c>
      <c r="M1036" s="18" t="n">
        <v>1.37689665958052E-018</v>
      </c>
      <c r="N1036" s="18" t="n">
        <v>1.42133207919504E-017</v>
      </c>
      <c r="O1036" s="6" t="str">
        <f aca="false">IF(N1036&lt;0.05,"Yes","No")</f>
        <v>Yes</v>
      </c>
      <c r="P1036" s="16" t="n">
        <v>0.649288471840522</v>
      </c>
      <c r="Q1036" s="17" t="n">
        <v>34.8683104456819</v>
      </c>
      <c r="R1036" s="18" t="n">
        <v>5.94799617375317E-009</v>
      </c>
      <c r="S1036" s="18" t="n">
        <v>0.000286488415470632</v>
      </c>
      <c r="T1036" s="16" t="n">
        <v>0.0281179804036079</v>
      </c>
      <c r="U1036" s="18" t="n">
        <v>1.06825783031909E-005</v>
      </c>
      <c r="V1036" s="18" t="n">
        <v>6.79113849423059E-005</v>
      </c>
      <c r="W1036" s="6" t="s">
        <v>683</v>
      </c>
      <c r="X1036" s="17" t="n">
        <v>100</v>
      </c>
      <c r="Y1036" s="16" t="n">
        <v>0.710478522599735</v>
      </c>
      <c r="Z1036" s="16" t="n">
        <f aca="false">(G1036-E1036)/SQRT(H1036^2/D1036+F1036^2/C1036)</f>
        <v>9.38081210933623</v>
      </c>
      <c r="AA1036" s="24" t="n">
        <f aca="false">ABS(K1036-Z1036)</f>
        <v>0</v>
      </c>
    </row>
    <row r="1037" customFormat="false" ht="15" hidden="false" customHeight="false" outlineLevel="0" collapsed="false">
      <c r="A1037" s="17" t="n">
        <v>1432</v>
      </c>
      <c r="B1037" s="6" t="s">
        <v>603</v>
      </c>
      <c r="C1037" s="6" t="n">
        <v>99</v>
      </c>
      <c r="D1037" s="6" t="n">
        <v>495</v>
      </c>
      <c r="E1037" s="16" t="n">
        <v>0.110008664429188</v>
      </c>
      <c r="F1037" s="16" t="n">
        <v>0.0215797802352166</v>
      </c>
      <c r="G1037" s="16" t="n">
        <v>0.138338267893502</v>
      </c>
      <c r="H1037" s="16" t="n">
        <v>0.0467502534490189</v>
      </c>
      <c r="I1037" s="23" t="n">
        <f aca="false">G1037-E1037</f>
        <v>0.0283296034643144</v>
      </c>
      <c r="J1037" s="17" t="n">
        <f aca="false">100*(G1037-E1037)/E1037</f>
        <v>25.7521565335884</v>
      </c>
      <c r="K1037" s="16" t="n">
        <v>9.38126315270258</v>
      </c>
      <c r="L1037" s="17" t="n">
        <v>313.520756774765</v>
      </c>
      <c r="M1037" s="18" t="n">
        <v>1.36241545027441E-018</v>
      </c>
      <c r="N1037" s="18" t="n">
        <v>1.42133207919504E-017</v>
      </c>
      <c r="O1037" s="6" t="str">
        <f aca="false">IF(N1037&lt;0.05,"Yes","No")</f>
        <v>Yes</v>
      </c>
      <c r="P1037" s="16" t="n">
        <v>0.648952848203103</v>
      </c>
      <c r="Q1037" s="17" t="n">
        <v>34.8322722127933</v>
      </c>
      <c r="R1037" s="18" t="n">
        <v>6.05287852114377E-009</v>
      </c>
      <c r="S1037" s="18" t="n">
        <v>0.000280062610485836</v>
      </c>
      <c r="T1037" s="16" t="n">
        <v>0.0280962662932991</v>
      </c>
      <c r="U1037" s="18" t="n">
        <v>1.07180771427656E-005</v>
      </c>
      <c r="V1037" s="18" t="n">
        <v>6.79113849423059E-005</v>
      </c>
      <c r="W1037" s="6" t="s">
        <v>683</v>
      </c>
      <c r="X1037" s="17" t="n">
        <v>100</v>
      </c>
      <c r="Y1037" s="16" t="n">
        <v>0.710458116518723</v>
      </c>
      <c r="Z1037" s="16" t="n">
        <f aca="false">(G1037-E1037)/SQRT(H1037^2/D1037+F1037^2/C1037)</f>
        <v>9.38126315270257</v>
      </c>
      <c r="AA1037" s="24" t="n">
        <f aca="false">ABS(K1037-Z1037)</f>
        <v>0</v>
      </c>
    </row>
    <row r="1038" customFormat="false" ht="15" hidden="false" customHeight="false" outlineLevel="0" collapsed="false">
      <c r="A1038" s="17" t="n">
        <v>1433</v>
      </c>
      <c r="B1038" s="6" t="s">
        <v>603</v>
      </c>
      <c r="C1038" s="6" t="n">
        <v>99</v>
      </c>
      <c r="D1038" s="6" t="n">
        <v>495</v>
      </c>
      <c r="E1038" s="16" t="n">
        <v>0.109704778727257</v>
      </c>
      <c r="F1038" s="16" t="n">
        <v>0.0215532718226571</v>
      </c>
      <c r="G1038" s="16" t="n">
        <v>0.138014521592795</v>
      </c>
      <c r="H1038" s="16" t="n">
        <v>0.0467403224967229</v>
      </c>
      <c r="I1038" s="23" t="n">
        <f aca="false">G1038-E1038</f>
        <v>0.0283097428655384</v>
      </c>
      <c r="J1038" s="17" t="n">
        <f aca="false">100*(G1038-E1038)/E1038</f>
        <v>25.8053871435453</v>
      </c>
      <c r="K1038" s="16" t="n">
        <v>9.38159455721878</v>
      </c>
      <c r="L1038" s="17" t="n">
        <v>313.948681592232</v>
      </c>
      <c r="M1038" s="18" t="n">
        <v>1.35069896614164E-018</v>
      </c>
      <c r="N1038" s="18" t="n">
        <v>1.42133207919504E-017</v>
      </c>
      <c r="O1038" s="6" t="str">
        <f aca="false">IF(N1038&lt;0.05,"Yes","No")</f>
        <v>Yes</v>
      </c>
      <c r="P1038" s="16" t="n">
        <v>0.648662402874221</v>
      </c>
      <c r="Q1038" s="17" t="n">
        <v>34.8011001273844</v>
      </c>
      <c r="R1038" s="18" t="n">
        <v>6.14509663659475E-009</v>
      </c>
      <c r="S1038" s="18" t="n">
        <v>0.000274551776977096</v>
      </c>
      <c r="T1038" s="16" t="n">
        <v>0.0280785120326316</v>
      </c>
      <c r="U1038" s="18" t="n">
        <v>1.07469856099638E-005</v>
      </c>
      <c r="V1038" s="18" t="n">
        <v>6.79113849423059E-005</v>
      </c>
      <c r="W1038" s="6" t="s">
        <v>683</v>
      </c>
      <c r="X1038" s="17" t="n">
        <v>100</v>
      </c>
      <c r="Y1038" s="16" t="n">
        <v>0.710498928680747</v>
      </c>
      <c r="Z1038" s="16" t="n">
        <f aca="false">(G1038-E1038)/SQRT(H1038^2/D1038+F1038^2/C1038)</f>
        <v>9.38159455721878</v>
      </c>
      <c r="AA1038" s="24" t="n">
        <f aca="false">ABS(K1038-Z1038)</f>
        <v>0</v>
      </c>
    </row>
    <row r="1039" customFormat="false" ht="15" hidden="false" customHeight="false" outlineLevel="0" collapsed="false">
      <c r="A1039" s="17" t="n">
        <v>1434</v>
      </c>
      <c r="B1039" s="6" t="s">
        <v>603</v>
      </c>
      <c r="C1039" s="6" t="n">
        <v>99</v>
      </c>
      <c r="D1039" s="6" t="n">
        <v>495</v>
      </c>
      <c r="E1039" s="16" t="n">
        <v>0.109427592068008</v>
      </c>
      <c r="F1039" s="16" t="n">
        <v>0.0215311811055188</v>
      </c>
      <c r="G1039" s="16" t="n">
        <v>0.137719096077813</v>
      </c>
      <c r="H1039" s="16" t="n">
        <v>0.0467318498779563</v>
      </c>
      <c r="I1039" s="23" t="n">
        <f aca="false">G1039-E1039</f>
        <v>0.0282915040098055</v>
      </c>
      <c r="J1039" s="17" t="n">
        <f aca="false">100*(G1039-E1039)/E1039</f>
        <v>25.8540862273774</v>
      </c>
      <c r="K1039" s="16" t="n">
        <v>9.38132864858681</v>
      </c>
      <c r="L1039" s="17" t="n">
        <v>314.30442741268</v>
      </c>
      <c r="M1039" s="18" t="n">
        <v>1.34643964065702E-018</v>
      </c>
      <c r="N1039" s="18" t="n">
        <v>1.42133207919504E-017</v>
      </c>
      <c r="O1039" s="6" t="str">
        <f aca="false">IF(N1039&lt;0.05,"Yes","No")</f>
        <v>Yes</v>
      </c>
      <c r="P1039" s="16" t="n">
        <v>0.64838415997615</v>
      </c>
      <c r="Q1039" s="17" t="n">
        <v>34.7712507569774</v>
      </c>
      <c r="R1039" s="18" t="n">
        <v>6.23472462001769E-009</v>
      </c>
      <c r="S1039" s="18" t="n">
        <v>0.000269013735507081</v>
      </c>
      <c r="T1039" s="16" t="n">
        <v>0.0280623659585539</v>
      </c>
      <c r="U1039" s="18" t="n">
        <v>1.07725309503405E-005</v>
      </c>
      <c r="V1039" s="18" t="n">
        <v>6.79113849423059E-005</v>
      </c>
      <c r="W1039" s="6" t="s">
        <v>683</v>
      </c>
      <c r="X1039" s="17" t="n">
        <v>100</v>
      </c>
      <c r="Y1039" s="16" t="n">
        <v>0.710498928680747</v>
      </c>
      <c r="Z1039" s="16" t="n">
        <f aca="false">(G1039-E1039)/SQRT(H1039^2/D1039+F1039^2/C1039)</f>
        <v>9.38132864858679</v>
      </c>
      <c r="AA1039" s="24" t="n">
        <f aca="false">ABS(K1039-Z1039)</f>
        <v>0</v>
      </c>
    </row>
    <row r="1040" customFormat="false" ht="15" hidden="false" customHeight="false" outlineLevel="0" collapsed="false">
      <c r="A1040" s="17" t="n">
        <v>1435</v>
      </c>
      <c r="B1040" s="6" t="s">
        <v>603</v>
      </c>
      <c r="C1040" s="6" t="n">
        <v>99</v>
      </c>
      <c r="D1040" s="6" t="n">
        <v>495</v>
      </c>
      <c r="E1040" s="16" t="n">
        <v>0.109182559631088</v>
      </c>
      <c r="F1040" s="16" t="n">
        <v>0.021514012597595</v>
      </c>
      <c r="G1040" s="16" t="n">
        <v>0.137457855542501</v>
      </c>
      <c r="H1040" s="16" t="n">
        <v>0.0467256452434278</v>
      </c>
      <c r="I1040" s="23" t="n">
        <f aca="false">G1040-E1040</f>
        <v>0.0282752959114133</v>
      </c>
      <c r="J1040" s="17" t="n">
        <f aca="false">100*(G1040-E1040)/E1040</f>
        <v>25.8972641848218</v>
      </c>
      <c r="K1040" s="16" t="n">
        <v>9.38040904367721</v>
      </c>
      <c r="L1040" s="17" t="n">
        <v>314.584909496563</v>
      </c>
      <c r="M1040" s="18" t="n">
        <v>1.35018674976294E-018</v>
      </c>
      <c r="N1040" s="18" t="n">
        <v>1.42133207919504E-017</v>
      </c>
      <c r="O1040" s="6" t="str">
        <f aca="false">IF(N1040&lt;0.05,"Yes","No")</f>
        <v>Yes</v>
      </c>
      <c r="P1040" s="16" t="n">
        <v>0.648116155108659</v>
      </c>
      <c r="Q1040" s="17" t="n">
        <v>34.7425118115054</v>
      </c>
      <c r="R1040" s="18" t="n">
        <v>6.32225933762713E-009</v>
      </c>
      <c r="S1040" s="18" t="n">
        <v>0.000263110852416248</v>
      </c>
      <c r="T1040" s="16" t="n">
        <v>0.0280481900026548</v>
      </c>
      <c r="U1040" s="18" t="n">
        <v>1.07937641129465E-005</v>
      </c>
      <c r="V1040" s="18" t="n">
        <v>6.79113849423059E-005</v>
      </c>
      <c r="W1040" s="6" t="s">
        <v>683</v>
      </c>
      <c r="X1040" s="17" t="n">
        <v>100</v>
      </c>
      <c r="Y1040" s="16" t="n">
        <v>0.710192837465565</v>
      </c>
      <c r="Z1040" s="16" t="n">
        <f aca="false">(G1040-E1040)/SQRT(H1040^2/D1040+F1040^2/C1040)</f>
        <v>9.38040904367723</v>
      </c>
      <c r="AA1040" s="24" t="n">
        <f aca="false">ABS(K1040-Z1040)</f>
        <v>0</v>
      </c>
    </row>
    <row r="1041" customFormat="false" ht="15" hidden="false" customHeight="false" outlineLevel="0" collapsed="false">
      <c r="A1041" s="17" t="n">
        <v>1436</v>
      </c>
      <c r="B1041" s="6" t="s">
        <v>603</v>
      </c>
      <c r="C1041" s="6" t="n">
        <v>99</v>
      </c>
      <c r="D1041" s="6" t="n">
        <v>495</v>
      </c>
      <c r="E1041" s="16" t="n">
        <v>0.10896098147137</v>
      </c>
      <c r="F1041" s="16" t="n">
        <v>0.0215002580389127</v>
      </c>
      <c r="G1041" s="16" t="n">
        <v>0.137223582240668</v>
      </c>
      <c r="H1041" s="16" t="n">
        <v>0.0467211756786691</v>
      </c>
      <c r="I1041" s="23" t="n">
        <f aca="false">G1041-E1041</f>
        <v>0.0282626007692982</v>
      </c>
      <c r="J1041" s="17" t="n">
        <f aca="false">100*(G1041-E1041)/E1041</f>
        <v>25.9382766084246</v>
      </c>
      <c r="K1041" s="16" t="n">
        <v>9.37971828179423</v>
      </c>
      <c r="L1041" s="17" t="n">
        <v>314.814513939625</v>
      </c>
      <c r="M1041" s="18" t="n">
        <v>1.3526483315763E-018</v>
      </c>
      <c r="N1041" s="18" t="n">
        <v>1.42133207919504E-017</v>
      </c>
      <c r="O1041" s="6" t="str">
        <f aca="false">IF(N1041&lt;0.05,"Yes","No")</f>
        <v>Yes</v>
      </c>
      <c r="P1041" s="16" t="n">
        <v>0.647901349599297</v>
      </c>
      <c r="Q1041" s="17" t="n">
        <v>34.7194861665693</v>
      </c>
      <c r="R1041" s="18" t="n">
        <v>6.39328241210879E-009</v>
      </c>
      <c r="S1041" s="18" t="n">
        <v>0.000257707098940525</v>
      </c>
      <c r="T1041" s="16" t="n">
        <v>0.0280374106482374</v>
      </c>
      <c r="U1041" s="18" t="n">
        <v>1.08090697212674E-005</v>
      </c>
      <c r="V1041" s="18" t="n">
        <v>6.79113849423059E-005</v>
      </c>
      <c r="W1041" s="6" t="s">
        <v>683</v>
      </c>
      <c r="X1041" s="17" t="n">
        <v>100</v>
      </c>
      <c r="Y1041" s="16" t="n">
        <v>0.710152025303541</v>
      </c>
      <c r="Z1041" s="16" t="n">
        <f aca="false">(G1041-E1041)/SQRT(H1041^2/D1041+F1041^2/C1041)</f>
        <v>9.37971828179422</v>
      </c>
      <c r="AA1041" s="24" t="n">
        <f aca="false">ABS(K1041-Z1041)</f>
        <v>0</v>
      </c>
    </row>
    <row r="1042" customFormat="false" ht="15" hidden="false" customHeight="false" outlineLevel="0" collapsed="false">
      <c r="A1042" s="17" t="n">
        <v>1437</v>
      </c>
      <c r="B1042" s="6" t="s">
        <v>603</v>
      </c>
      <c r="C1042" s="6" t="n">
        <v>99</v>
      </c>
      <c r="D1042" s="6" t="n">
        <v>495</v>
      </c>
      <c r="E1042" s="16" t="n">
        <v>0.108769983580016</v>
      </c>
      <c r="F1042" s="16" t="n">
        <v>0.0214908888185753</v>
      </c>
      <c r="G1042" s="16" t="n">
        <v>0.137023317347271</v>
      </c>
      <c r="H1042" s="16" t="n">
        <v>0.0467188385551934</v>
      </c>
      <c r="I1042" s="23" t="n">
        <f aca="false">G1042-E1042</f>
        <v>0.0282533337672552</v>
      </c>
      <c r="J1042" s="17" t="n">
        <f aca="false">100*(G1042-E1042)/E1042</f>
        <v>25.975303881949</v>
      </c>
      <c r="K1042" s="16" t="n">
        <v>9.3789724268529</v>
      </c>
      <c r="L1042" s="17" t="n">
        <v>314.977502298819</v>
      </c>
      <c r="M1042" s="18" t="n">
        <v>1.35697061536128E-018</v>
      </c>
      <c r="N1042" s="18" t="n">
        <v>1.42133207919504E-017</v>
      </c>
      <c r="O1042" s="6" t="str">
        <f aca="false">IF(N1042&lt;0.05,"Yes","No")</f>
        <v>Yes</v>
      </c>
      <c r="P1042" s="16" t="n">
        <v>0.647731382858485</v>
      </c>
      <c r="Q1042" s="17" t="n">
        <v>34.7012723324046</v>
      </c>
      <c r="R1042" s="18" t="n">
        <v>6.45003082900671E-009</v>
      </c>
      <c r="S1042" s="18" t="n">
        <v>0.000256045971908445</v>
      </c>
      <c r="T1042" s="16" t="n">
        <v>0.0280300349716498</v>
      </c>
      <c r="U1042" s="18" t="n">
        <v>1.08188615239228E-005</v>
      </c>
      <c r="V1042" s="18" t="n">
        <v>6.79113849423059E-005</v>
      </c>
      <c r="W1042" s="6" t="s">
        <v>683</v>
      </c>
      <c r="X1042" s="17" t="n">
        <v>100</v>
      </c>
      <c r="Y1042" s="16" t="n">
        <v>0.709988776655443</v>
      </c>
      <c r="Z1042" s="16" t="n">
        <f aca="false">(G1042-E1042)/SQRT(H1042^2/D1042+F1042^2/C1042)</f>
        <v>9.37897242685292</v>
      </c>
      <c r="AA1042" s="24" t="n">
        <f aca="false">ABS(K1042-Z1042)</f>
        <v>0</v>
      </c>
    </row>
    <row r="1043" customFormat="false" ht="15" hidden="false" customHeight="false" outlineLevel="0" collapsed="false">
      <c r="A1043" s="17" t="n">
        <v>1438</v>
      </c>
      <c r="B1043" s="6" t="s">
        <v>603</v>
      </c>
      <c r="C1043" s="6" t="n">
        <v>99</v>
      </c>
      <c r="D1043" s="6" t="n">
        <v>495</v>
      </c>
      <c r="E1043" s="16" t="n">
        <v>0.108599405848619</v>
      </c>
      <c r="F1043" s="16" t="n">
        <v>0.0214853139386657</v>
      </c>
      <c r="G1043" s="16" t="n">
        <v>0.136844615081344</v>
      </c>
      <c r="H1043" s="16" t="n">
        <v>0.0467176234345743</v>
      </c>
      <c r="I1043" s="23" t="n">
        <f aca="false">G1043-E1043</f>
        <v>0.0282452092327253</v>
      </c>
      <c r="J1043" s="17" t="n">
        <f aca="false">100*(G1043-E1043)/E1043</f>
        <v>26.0086222498284</v>
      </c>
      <c r="K1043" s="16" t="n">
        <v>9.37764446150538</v>
      </c>
      <c r="L1043" s="17" t="n">
        <v>315.07614824533</v>
      </c>
      <c r="M1043" s="18" t="n">
        <v>1.36845816421857E-018</v>
      </c>
      <c r="N1043" s="18" t="n">
        <v>1.42133207919504E-017</v>
      </c>
      <c r="O1043" s="6" t="str">
        <f aca="false">IF(N1043&lt;0.05,"Yes","No")</f>
        <v>Yes</v>
      </c>
      <c r="P1043" s="16" t="n">
        <v>0.647568052156409</v>
      </c>
      <c r="Q1043" s="17" t="n">
        <v>34.6837741264066</v>
      </c>
      <c r="R1043" s="18" t="n">
        <v>6.50502623319169E-009</v>
      </c>
      <c r="S1043" s="18" t="n">
        <v>0.000254575047048571</v>
      </c>
      <c r="T1043" s="16" t="n">
        <v>0.0280235811172146</v>
      </c>
      <c r="U1043" s="18" t="n">
        <v>1.08253669473201E-005</v>
      </c>
      <c r="V1043" s="18" t="n">
        <v>6.79113849423059E-005</v>
      </c>
      <c r="W1043" s="6" t="s">
        <v>683</v>
      </c>
      <c r="X1043" s="17" t="n">
        <v>100</v>
      </c>
      <c r="Y1043" s="16" t="n">
        <v>0.710009182736455</v>
      </c>
      <c r="Z1043" s="16" t="n">
        <f aca="false">(G1043-E1043)/SQRT(H1043^2/D1043+F1043^2/C1043)</f>
        <v>9.37764446150538</v>
      </c>
      <c r="AA1043" s="24" t="n">
        <f aca="false">ABS(K1043-Z1043)</f>
        <v>0</v>
      </c>
    </row>
    <row r="1044" customFormat="false" ht="15" hidden="false" customHeight="false" outlineLevel="0" collapsed="false">
      <c r="A1044" s="17" t="n">
        <v>1439</v>
      </c>
      <c r="B1044" s="6" t="s">
        <v>603</v>
      </c>
      <c r="C1044" s="6" t="n">
        <v>99</v>
      </c>
      <c r="D1044" s="6" t="n">
        <v>495</v>
      </c>
      <c r="E1044" s="16" t="n">
        <v>0.10845362824021</v>
      </c>
      <c r="F1044" s="16" t="n">
        <v>0.0214837610167773</v>
      </c>
      <c r="G1044" s="16" t="n">
        <v>0.136694332144477</v>
      </c>
      <c r="H1044" s="16" t="n">
        <v>0.0467182606038957</v>
      </c>
      <c r="I1044" s="23" t="n">
        <f aca="false">G1044-E1044</f>
        <v>0.0282407039042675</v>
      </c>
      <c r="J1044" s="17" t="n">
        <f aca="false">100*(G1044-E1044)/E1044</f>
        <v>26.039427506951</v>
      </c>
      <c r="K1044" s="16" t="n">
        <v>9.37643482349219</v>
      </c>
      <c r="L1044" s="17" t="n">
        <v>315.112464718244</v>
      </c>
      <c r="M1044" s="18" t="n">
        <v>1.38006541720984E-018</v>
      </c>
      <c r="N1044" s="18" t="n">
        <v>1.42133207919504E-017</v>
      </c>
      <c r="O1044" s="6" t="str">
        <f aca="false">IF(N1044&lt;0.05,"Yes","No")</f>
        <v>Yes</v>
      </c>
      <c r="P1044" s="16" t="n">
        <v>0.647458169530227</v>
      </c>
      <c r="Q1044" s="17" t="n">
        <v>34.6720044882131</v>
      </c>
      <c r="R1044" s="18" t="n">
        <v>6.54228202398446E-009</v>
      </c>
      <c r="S1044" s="18" t="n">
        <v>0.0002533518603273</v>
      </c>
      <c r="T1044" s="16" t="n">
        <v>0.0280205003213707</v>
      </c>
      <c r="U1044" s="18" t="n">
        <v>1.08192252154482E-005</v>
      </c>
      <c r="V1044" s="18" t="n">
        <v>6.79113849423059E-005</v>
      </c>
      <c r="W1044" s="6" t="s">
        <v>683</v>
      </c>
      <c r="X1044" s="17" t="n">
        <v>100</v>
      </c>
      <c r="Y1044" s="16" t="n">
        <v>0.710090807060504</v>
      </c>
      <c r="Z1044" s="16" t="n">
        <f aca="false">(G1044-E1044)/SQRT(H1044^2/D1044+F1044^2/C1044)</f>
        <v>9.3764348234922</v>
      </c>
      <c r="AA1044" s="24" t="n">
        <f aca="false">ABS(K1044-Z1044)</f>
        <v>0</v>
      </c>
    </row>
    <row r="1045" customFormat="false" ht="15" hidden="false" customHeight="false" outlineLevel="0" collapsed="false">
      <c r="A1045" s="17" t="n">
        <v>1440</v>
      </c>
      <c r="B1045" s="6" t="s">
        <v>603</v>
      </c>
      <c r="C1045" s="6" t="n">
        <v>99</v>
      </c>
      <c r="D1045" s="6" t="n">
        <v>495</v>
      </c>
      <c r="E1045" s="16" t="n">
        <v>0.108327884866734</v>
      </c>
      <c r="F1045" s="16" t="n">
        <v>0.0214851243035855</v>
      </c>
      <c r="G1045" s="16" t="n">
        <v>0.136563605280838</v>
      </c>
      <c r="H1045" s="16" t="n">
        <v>0.046719992822996</v>
      </c>
      <c r="I1045" s="23" t="n">
        <f aca="false">G1045-E1045</f>
        <v>0.0282357204141039</v>
      </c>
      <c r="J1045" s="17" t="n">
        <f aca="false">100*(G1045-E1045)/E1045</f>
        <v>26.0650528244319</v>
      </c>
      <c r="K1045" s="16" t="n">
        <v>9.37430554457081</v>
      </c>
      <c r="L1045" s="17" t="n">
        <v>315.101315127308</v>
      </c>
      <c r="M1045" s="18" t="n">
        <v>1.40224136588478E-018</v>
      </c>
      <c r="N1045" s="18" t="n">
        <v>1.43015005326404E-017</v>
      </c>
      <c r="O1045" s="6" t="str">
        <f aca="false">IF(N1045&lt;0.05,"Yes","No")</f>
        <v>Yes</v>
      </c>
      <c r="P1045" s="16" t="n">
        <v>0.647319227155488</v>
      </c>
      <c r="Q1045" s="17" t="n">
        <v>34.657125090695</v>
      </c>
      <c r="R1045" s="18" t="n">
        <v>6.58968850845192E-009</v>
      </c>
      <c r="S1045" s="18" t="n">
        <v>0.00025237378684675</v>
      </c>
      <c r="T1045" s="16" t="n">
        <v>0.0280170196460761</v>
      </c>
      <c r="U1045" s="18" t="n">
        <v>1.08259217930915E-005</v>
      </c>
      <c r="V1045" s="18" t="n">
        <v>6.79113849423059E-005</v>
      </c>
      <c r="W1045" s="6" t="s">
        <v>683</v>
      </c>
      <c r="X1045" s="17" t="n">
        <v>100</v>
      </c>
      <c r="Y1045" s="16" t="n">
        <v>0.71004999489848</v>
      </c>
      <c r="Z1045" s="16" t="n">
        <f aca="false">(G1045-E1045)/SQRT(H1045^2/D1045+F1045^2/C1045)</f>
        <v>9.37430554457081</v>
      </c>
      <c r="AA1045" s="24" t="n">
        <f aca="false">ABS(K1045-Z1045)</f>
        <v>0</v>
      </c>
    </row>
    <row r="1046" customFormat="false" ht="15" hidden="false" customHeight="false" outlineLevel="0" collapsed="false">
      <c r="A1046" s="17" t="n">
        <v>1441</v>
      </c>
      <c r="B1046" s="6" t="s">
        <v>603</v>
      </c>
      <c r="C1046" s="6" t="n">
        <v>99</v>
      </c>
      <c r="D1046" s="6" t="n">
        <v>495</v>
      </c>
      <c r="E1046" s="16" t="n">
        <v>0.108228543491075</v>
      </c>
      <c r="F1046" s="16" t="n">
        <v>0.0214911815575444</v>
      </c>
      <c r="G1046" s="16" t="n">
        <v>0.136459047475247</v>
      </c>
      <c r="H1046" s="16" t="n">
        <v>0.0467230650267575</v>
      </c>
      <c r="I1046" s="23" t="n">
        <f aca="false">G1046-E1046</f>
        <v>0.0282305039841719</v>
      </c>
      <c r="J1046" s="17" t="n">
        <f aca="false">100*(G1046-E1046)/E1046</f>
        <v>26.0841577217567</v>
      </c>
      <c r="K1046" s="16" t="n">
        <v>9.37091630123866</v>
      </c>
      <c r="L1046" s="17" t="n">
        <v>315.009971182113</v>
      </c>
      <c r="M1046" s="18" t="n">
        <v>1.43978391334374E-018</v>
      </c>
      <c r="N1046" s="18" t="n">
        <v>1.45432019323808E-017</v>
      </c>
      <c r="O1046" s="6" t="str">
        <f aca="false">IF(N1046&lt;0.05,"Yes","No")</f>
        <v>Yes</v>
      </c>
      <c r="P1046" s="16" t="n">
        <v>0.647151449054707</v>
      </c>
      <c r="Q1046" s="17" t="n">
        <v>34.6391619194249</v>
      </c>
      <c r="R1046" s="18" t="n">
        <v>6.64738017266067E-009</v>
      </c>
      <c r="S1046" s="18" t="n">
        <v>0.000251270061834453</v>
      </c>
      <c r="T1046" s="16" t="n">
        <v>0.0280132312798567</v>
      </c>
      <c r="U1046" s="18" t="n">
        <v>1.08429124151179E-005</v>
      </c>
      <c r="V1046" s="18" t="n">
        <v>6.79113849423059E-005</v>
      </c>
      <c r="W1046" s="6" t="s">
        <v>683</v>
      </c>
      <c r="X1046" s="17" t="n">
        <v>100</v>
      </c>
      <c r="Y1046" s="16" t="n">
        <v>0.710029588817468</v>
      </c>
      <c r="Z1046" s="16" t="n">
        <f aca="false">(G1046-E1046)/SQRT(H1046^2/D1046+F1046^2/C1046)</f>
        <v>9.37091630123866</v>
      </c>
      <c r="AA1046" s="24" t="n">
        <f aca="false">ABS(K1046-Z1046)</f>
        <v>0</v>
      </c>
    </row>
    <row r="1047" customFormat="false" ht="15" hidden="false" customHeight="false" outlineLevel="0" collapsed="false">
      <c r="A1047" s="17" t="n">
        <v>1442</v>
      </c>
      <c r="B1047" s="6" t="s">
        <v>603</v>
      </c>
      <c r="C1047" s="6" t="n">
        <v>99</v>
      </c>
      <c r="D1047" s="6" t="n">
        <v>495</v>
      </c>
      <c r="E1047" s="16" t="n">
        <v>0.108143486383588</v>
      </c>
      <c r="F1047" s="16" t="n">
        <v>0.0214985918622096</v>
      </c>
      <c r="G1047" s="16" t="n">
        <v>0.136372441038339</v>
      </c>
      <c r="H1047" s="16" t="n">
        <v>0.0467274505518435</v>
      </c>
      <c r="I1047" s="23" t="n">
        <f aca="false">G1047-E1047</f>
        <v>0.0282289546547513</v>
      </c>
      <c r="J1047" s="17" t="n">
        <f aca="false">100*(G1047-E1047)/E1047</f>
        <v>26.1032407949403</v>
      </c>
      <c r="K1047" s="16" t="n">
        <v>9.36831409508292</v>
      </c>
      <c r="L1047" s="17" t="n">
        <v>314.903970145166</v>
      </c>
      <c r="M1047" s="18" t="n">
        <v>1.47003488695124E-018</v>
      </c>
      <c r="N1047" s="18" t="n">
        <v>1.47073490356408E-017</v>
      </c>
      <c r="O1047" s="6" t="str">
        <f aca="false">IF(N1047&lt;0.05,"Yes","No")</f>
        <v>Yes</v>
      </c>
      <c r="P1047" s="16" t="n">
        <v>0.647048657770079</v>
      </c>
      <c r="Q1047" s="17" t="n">
        <v>34.6281588654091</v>
      </c>
      <c r="R1047" s="18" t="n">
        <v>6.68296864528032E-009</v>
      </c>
      <c r="S1047" s="18" t="n">
        <v>0.000250162025775965</v>
      </c>
      <c r="T1047" s="16" t="n">
        <v>0.0280130402585539</v>
      </c>
      <c r="U1047" s="18" t="n">
        <v>1.08442872228155E-005</v>
      </c>
      <c r="V1047" s="18" t="n">
        <v>6.79113849423059E-005</v>
      </c>
      <c r="W1047" s="6" t="s">
        <v>683</v>
      </c>
      <c r="X1047" s="17" t="n">
        <v>100</v>
      </c>
      <c r="Y1047" s="16" t="n">
        <v>0.709968370574431</v>
      </c>
      <c r="Z1047" s="16" t="n">
        <f aca="false">(G1047-E1047)/SQRT(H1047^2/D1047+F1047^2/C1047)</f>
        <v>9.3683140950829</v>
      </c>
      <c r="AA1047" s="24" t="n">
        <f aca="false">ABS(K1047-Z1047)</f>
        <v>0</v>
      </c>
    </row>
    <row r="1048" customFormat="false" ht="15" hidden="false" customHeight="false" outlineLevel="0" collapsed="false">
      <c r="A1048" s="17" t="n">
        <v>1443</v>
      </c>
      <c r="B1048" s="6" t="s">
        <v>603</v>
      </c>
      <c r="C1048" s="6" t="n">
        <v>99</v>
      </c>
      <c r="D1048" s="6" t="n">
        <v>495</v>
      </c>
      <c r="E1048" s="16" t="n">
        <v>0.108077985921291</v>
      </c>
      <c r="F1048" s="16" t="n">
        <v>0.021508414040464</v>
      </c>
      <c r="G1048" s="16" t="n">
        <v>0.136307879484663</v>
      </c>
      <c r="H1048" s="16" t="n">
        <v>0.0467327130136469</v>
      </c>
      <c r="I1048" s="23" t="n">
        <f aca="false">G1048-E1048</f>
        <v>0.0282298935633717</v>
      </c>
      <c r="J1048" s="17" t="n">
        <f aca="false">100*(G1048-E1048)/E1048</f>
        <v>26.1199293479898</v>
      </c>
      <c r="K1048" s="16" t="n">
        <v>9.3659128959168</v>
      </c>
      <c r="L1048" s="17" t="n">
        <v>314.758620071815</v>
      </c>
      <c r="M1048" s="18" t="n">
        <v>1.49952416454628E-018</v>
      </c>
      <c r="N1048" s="18" t="n">
        <v>1.49312808991077E-017</v>
      </c>
      <c r="O1048" s="6" t="str">
        <f aca="false">IF(N1048&lt;0.05,"Yes","No")</f>
        <v>Yes</v>
      </c>
      <c r="P1048" s="16" t="n">
        <v>0.646988337297616</v>
      </c>
      <c r="Q1048" s="17" t="n">
        <v>34.6217028144903</v>
      </c>
      <c r="R1048" s="18" t="n">
        <v>6.70393926742988E-009</v>
      </c>
      <c r="S1048" s="18" t="n">
        <v>0.000249287918547483</v>
      </c>
      <c r="T1048" s="16" t="n">
        <v>0.0280154245561654</v>
      </c>
      <c r="U1048" s="18" t="n">
        <v>1.0839972519424E-005</v>
      </c>
      <c r="V1048" s="18" t="n">
        <v>6.79113849423059E-005</v>
      </c>
      <c r="W1048" s="6" t="s">
        <v>683</v>
      </c>
      <c r="X1048" s="17" t="n">
        <v>100</v>
      </c>
      <c r="Y1048" s="16" t="n">
        <v>0.709886746250383</v>
      </c>
      <c r="Z1048" s="16" t="n">
        <f aca="false">(G1048-E1048)/SQRT(H1048^2/D1048+F1048^2/C1048)</f>
        <v>9.36591289591678</v>
      </c>
      <c r="AA1048" s="24" t="n">
        <f aca="false">ABS(K1048-Z1048)</f>
        <v>0</v>
      </c>
    </row>
    <row r="1049" customFormat="false" ht="15" hidden="false" customHeight="false" outlineLevel="0" collapsed="false">
      <c r="A1049" s="17" t="n">
        <v>1444</v>
      </c>
      <c r="B1049" s="6" t="s">
        <v>603</v>
      </c>
      <c r="C1049" s="6" t="n">
        <v>99</v>
      </c>
      <c r="D1049" s="6" t="n">
        <v>495</v>
      </c>
      <c r="E1049" s="16" t="n">
        <v>0.108029119218841</v>
      </c>
      <c r="F1049" s="16" t="n">
        <v>0.0215203151630229</v>
      </c>
      <c r="G1049" s="16" t="n">
        <v>0.136260306218056</v>
      </c>
      <c r="H1049" s="16" t="n">
        <v>0.0467402012357301</v>
      </c>
      <c r="I1049" s="23" t="n">
        <f aca="false">G1049-E1049</f>
        <v>0.0282311869992151</v>
      </c>
      <c r="J1049" s="17" t="n">
        <f aca="false">100*(G1049-E1049)/E1049</f>
        <v>26.1329419357993</v>
      </c>
      <c r="K1049" s="16" t="n">
        <v>9.36294849860939</v>
      </c>
      <c r="L1049" s="17" t="n">
        <v>314.592743503607</v>
      </c>
      <c r="M1049" s="18" t="n">
        <v>1.53644021521212E-018</v>
      </c>
      <c r="N1049" s="18" t="n">
        <v>1.50843966923395E-017</v>
      </c>
      <c r="O1049" s="6" t="str">
        <f aca="false">IF(N1049&lt;0.05,"Yes","No")</f>
        <v>Yes</v>
      </c>
      <c r="P1049" s="16" t="n">
        <v>0.646904067474329</v>
      </c>
      <c r="Q1049" s="17" t="n">
        <v>34.6126844918889</v>
      </c>
      <c r="R1049" s="18" t="n">
        <v>6.73334342884521E-009</v>
      </c>
      <c r="S1049" s="18" t="n">
        <v>0.000248220556480125</v>
      </c>
      <c r="T1049" s="16" t="n">
        <v>0.0280179125598911</v>
      </c>
      <c r="U1049" s="18" t="n">
        <v>1.08413814760804E-005</v>
      </c>
      <c r="V1049" s="18" t="n">
        <v>6.79113849423059E-005</v>
      </c>
      <c r="W1049" s="6" t="s">
        <v>683</v>
      </c>
      <c r="X1049" s="17" t="n">
        <v>100</v>
      </c>
      <c r="Y1049" s="16" t="n">
        <v>0.709825528007346</v>
      </c>
      <c r="Z1049" s="16" t="n">
        <f aca="false">(G1049-E1049)/SQRT(H1049^2/D1049+F1049^2/C1049)</f>
        <v>9.36294849860942</v>
      </c>
      <c r="AA1049" s="24" t="n">
        <f aca="false">ABS(K1049-Z1049)</f>
        <v>0</v>
      </c>
    </row>
    <row r="1050" customFormat="false" ht="15" hidden="false" customHeight="false" outlineLevel="0" collapsed="false">
      <c r="A1050" s="17" t="n">
        <v>1445</v>
      </c>
      <c r="B1050" s="6" t="s">
        <v>603</v>
      </c>
      <c r="C1050" s="6" t="n">
        <v>99</v>
      </c>
      <c r="D1050" s="6" t="n">
        <v>495</v>
      </c>
      <c r="E1050" s="16" t="n">
        <v>0.107998952570588</v>
      </c>
      <c r="F1050" s="16" t="n">
        <v>0.0215343355398953</v>
      </c>
      <c r="G1050" s="16" t="n">
        <v>0.136233889740525</v>
      </c>
      <c r="H1050" s="16" t="n">
        <v>0.0467497569746343</v>
      </c>
      <c r="I1050" s="23" t="n">
        <f aca="false">G1050-E1050</f>
        <v>0.0282349371699372</v>
      </c>
      <c r="J1050" s="17" t="n">
        <f aca="false">100*(G1050-E1050)/E1050</f>
        <v>26.1437138952648</v>
      </c>
      <c r="K1050" s="16" t="n">
        <v>9.36012528161631</v>
      </c>
      <c r="L1050" s="17" t="n">
        <v>314.404212920249</v>
      </c>
      <c r="M1050" s="18" t="n">
        <v>1.57311935097577E-018</v>
      </c>
      <c r="N1050" s="18" t="n">
        <v>1.5372668634419E-017</v>
      </c>
      <c r="O1050" s="6" t="str">
        <f aca="false">IF(N1050&lt;0.05,"Yes","No")</f>
        <v>Yes</v>
      </c>
      <c r="P1050" s="16" t="n">
        <v>0.646846084407625</v>
      </c>
      <c r="Q1050" s="17" t="n">
        <v>34.6064799872288</v>
      </c>
      <c r="R1050" s="18" t="n">
        <v>6.75364837527769E-009</v>
      </c>
      <c r="S1050" s="18" t="n">
        <v>0.000247024057332137</v>
      </c>
      <c r="T1050" s="16" t="n">
        <v>0.0280226328896993</v>
      </c>
      <c r="U1050" s="18" t="n">
        <v>1.0833486406298E-005</v>
      </c>
      <c r="V1050" s="18" t="n">
        <v>6.79113849423059E-005</v>
      </c>
      <c r="W1050" s="6" t="s">
        <v>683</v>
      </c>
      <c r="X1050" s="17" t="n">
        <v>100</v>
      </c>
      <c r="Y1050" s="16" t="n">
        <v>0.709743903683298</v>
      </c>
      <c r="Z1050" s="16" t="n">
        <f aca="false">(G1050-E1050)/SQRT(H1050^2/D1050+F1050^2/C1050)</f>
        <v>9.3601252816163</v>
      </c>
      <c r="AA1050" s="24" t="n">
        <f aca="false">ABS(K1050-Z1050)</f>
        <v>0</v>
      </c>
    </row>
    <row r="1051" customFormat="false" ht="15" hidden="false" customHeight="false" outlineLevel="0" collapsed="false">
      <c r="A1051" s="17" t="n">
        <v>1446</v>
      </c>
      <c r="B1051" s="6" t="s">
        <v>603</v>
      </c>
      <c r="C1051" s="6" t="n">
        <v>99</v>
      </c>
      <c r="D1051" s="6" t="n">
        <v>495</v>
      </c>
      <c r="E1051" s="16" t="n">
        <v>0.107983331713412</v>
      </c>
      <c r="F1051" s="16" t="n">
        <v>0.0215510627626078</v>
      </c>
      <c r="G1051" s="16" t="n">
        <v>0.136222533279597</v>
      </c>
      <c r="H1051" s="16" t="n">
        <v>0.0467599043914016</v>
      </c>
      <c r="I1051" s="23" t="n">
        <f aca="false">G1051-E1051</f>
        <v>0.0282392015661857</v>
      </c>
      <c r="J1051" s="17" t="n">
        <f aca="false">100*(G1051-E1051)/E1051</f>
        <v>26.151444966648</v>
      </c>
      <c r="K1051" s="16" t="n">
        <v>9.3568116907214</v>
      </c>
      <c r="L1051" s="17" t="n">
        <v>314.168343157056</v>
      </c>
      <c r="M1051" s="18" t="n">
        <v>1.61761246123377E-018</v>
      </c>
      <c r="N1051" s="18" t="n">
        <v>1.55187387262655E-017</v>
      </c>
      <c r="O1051" s="6" t="str">
        <f aca="false">IF(N1051&lt;0.05,"Yes","No")</f>
        <v>Yes</v>
      </c>
      <c r="P1051" s="16" t="n">
        <v>0.646788761968557</v>
      </c>
      <c r="Q1051" s="17" t="n">
        <v>34.6003467200084</v>
      </c>
      <c r="R1051" s="18" t="n">
        <v>6.77378065876068E-009</v>
      </c>
      <c r="S1051" s="18" t="n">
        <v>0.000246412151884222</v>
      </c>
      <c r="T1051" s="16" t="n">
        <v>0.0280278692217413</v>
      </c>
      <c r="U1051" s="18" t="n">
        <v>1.08312762389537E-005</v>
      </c>
      <c r="V1051" s="18" t="n">
        <v>6.79113849423059E-005</v>
      </c>
      <c r="W1051" s="6" t="s">
        <v>683</v>
      </c>
      <c r="X1051" s="17" t="n">
        <v>100</v>
      </c>
      <c r="Y1051" s="16" t="n">
        <v>0.709723497602286</v>
      </c>
      <c r="Z1051" s="16" t="n">
        <f aca="false">(G1051-E1051)/SQRT(H1051^2/D1051+F1051^2/C1051)</f>
        <v>9.35681169072143</v>
      </c>
      <c r="AA1051" s="24" t="n">
        <f aca="false">ABS(K1051-Z1051)</f>
        <v>0</v>
      </c>
    </row>
    <row r="1052" customFormat="false" ht="15" hidden="false" customHeight="false" outlineLevel="0" collapsed="false">
      <c r="A1052" s="17" t="n">
        <v>1447</v>
      </c>
      <c r="B1052" s="6" t="s">
        <v>603</v>
      </c>
      <c r="C1052" s="6" t="n">
        <v>99</v>
      </c>
      <c r="D1052" s="6" t="n">
        <v>495</v>
      </c>
      <c r="E1052" s="16" t="n">
        <v>0.107983597375528</v>
      </c>
      <c r="F1052" s="16" t="n">
        <v>0.021569833542198</v>
      </c>
      <c r="G1052" s="16" t="n">
        <v>0.136227341312351</v>
      </c>
      <c r="H1052" s="16" t="n">
        <v>0.0467722098886589</v>
      </c>
      <c r="I1052" s="23" t="n">
        <f aca="false">G1052-E1052</f>
        <v>0.0282437439368228</v>
      </c>
      <c r="J1052" s="17" t="n">
        <f aca="false">100*(G1052-E1052)/E1052</f>
        <v>26.1555871662631</v>
      </c>
      <c r="K1052" s="16" t="n">
        <v>9.35292691874074</v>
      </c>
      <c r="L1052" s="17" t="n">
        <v>313.912411043319</v>
      </c>
      <c r="M1052" s="18" t="n">
        <v>1.67087050941818E-018</v>
      </c>
      <c r="N1052" s="18" t="n">
        <v>1.58130582895837E-017</v>
      </c>
      <c r="O1052" s="6" t="str">
        <f aca="false">IF(N1052&lt;0.05,"Yes","No")</f>
        <v>Yes</v>
      </c>
      <c r="P1052" s="16" t="n">
        <v>0.64670671126674</v>
      </c>
      <c r="Q1052" s="17" t="n">
        <v>34.5915685753536</v>
      </c>
      <c r="R1052" s="18" t="n">
        <v>6.80269964191397E-009</v>
      </c>
      <c r="S1052" s="18" t="n">
        <v>0.000246113328904132</v>
      </c>
      <c r="T1052" s="16" t="n">
        <v>0.0280332593447255</v>
      </c>
      <c r="U1052" s="18" t="n">
        <v>1.08400329951473E-005</v>
      </c>
      <c r="V1052" s="18" t="n">
        <v>6.79113849423059E-005</v>
      </c>
      <c r="W1052" s="6" t="s">
        <v>683</v>
      </c>
      <c r="X1052" s="17" t="n">
        <v>100</v>
      </c>
      <c r="Y1052" s="16" t="n">
        <v>0.709641873278237</v>
      </c>
      <c r="Z1052" s="16" t="n">
        <f aca="false">(G1052-E1052)/SQRT(H1052^2/D1052+F1052^2/C1052)</f>
        <v>9.35292691874071</v>
      </c>
      <c r="AA1052" s="24" t="n">
        <f aca="false">ABS(K1052-Z1052)</f>
        <v>0</v>
      </c>
    </row>
    <row r="1053" customFormat="false" ht="15" hidden="false" customHeight="false" outlineLevel="0" collapsed="false">
      <c r="A1053" s="17" t="n">
        <v>1448</v>
      </c>
      <c r="B1053" s="6" t="s">
        <v>603</v>
      </c>
      <c r="C1053" s="6" t="n">
        <v>99</v>
      </c>
      <c r="D1053" s="6" t="n">
        <v>495</v>
      </c>
      <c r="E1053" s="16" t="n">
        <v>0.10800127173313</v>
      </c>
      <c r="F1053" s="16" t="n">
        <v>0.0215916951725328</v>
      </c>
      <c r="G1053" s="16" t="n">
        <v>0.136250772620692</v>
      </c>
      <c r="H1053" s="16" t="n">
        <v>0.0467845294354433</v>
      </c>
      <c r="I1053" s="23" t="n">
        <f aca="false">G1053-E1053</f>
        <v>0.0282495008875626</v>
      </c>
      <c r="J1053" s="17" t="n">
        <f aca="false">100*(G1053-E1053)/E1053</f>
        <v>26.1566372638341</v>
      </c>
      <c r="K1053" s="16" t="n">
        <v>9.34875615761721</v>
      </c>
      <c r="L1053" s="17" t="n">
        <v>313.596864113712</v>
      </c>
      <c r="M1053" s="18" t="n">
        <v>1.73098847569384E-018</v>
      </c>
      <c r="N1053" s="18" t="n">
        <v>1.63085506162904E-017</v>
      </c>
      <c r="O1053" s="6" t="str">
        <f aca="false">IF(N1053&lt;0.05,"Yes","No")</f>
        <v>Yes</v>
      </c>
      <c r="P1053" s="16" t="n">
        <v>0.646648562287658</v>
      </c>
      <c r="Q1053" s="17" t="n">
        <v>34.5853482163206</v>
      </c>
      <c r="R1053" s="18" t="n">
        <v>6.82326724991432E-009</v>
      </c>
      <c r="S1053" s="18" t="n">
        <v>0.000247168968157756</v>
      </c>
      <c r="T1053" s="16" t="n">
        <v>0.0280398342400428</v>
      </c>
      <c r="U1053" s="18" t="n">
        <v>1.08442082252653E-005</v>
      </c>
      <c r="V1053" s="18" t="n">
        <v>6.79113849423059E-005</v>
      </c>
      <c r="W1053" s="6" t="s">
        <v>683</v>
      </c>
      <c r="X1053" s="17" t="n">
        <v>100</v>
      </c>
      <c r="Y1053" s="16" t="n">
        <v>0.709519436792164</v>
      </c>
      <c r="Z1053" s="16" t="n">
        <f aca="false">(G1053-E1053)/SQRT(H1053^2/D1053+F1053^2/C1053)</f>
        <v>9.34875615761722</v>
      </c>
      <c r="AA1053" s="24" t="n">
        <f aca="false">ABS(K1053-Z1053)</f>
        <v>0</v>
      </c>
    </row>
    <row r="1054" customFormat="false" ht="15" hidden="false" customHeight="false" outlineLevel="0" collapsed="false">
      <c r="A1054" s="17" t="n">
        <v>1449</v>
      </c>
      <c r="B1054" s="6" t="s">
        <v>603</v>
      </c>
      <c r="C1054" s="6" t="n">
        <v>99</v>
      </c>
      <c r="D1054" s="6" t="n">
        <v>495</v>
      </c>
      <c r="E1054" s="16" t="n">
        <v>0.108033026333409</v>
      </c>
      <c r="F1054" s="16" t="n">
        <v>0.0216171787006927</v>
      </c>
      <c r="G1054" s="16" t="n">
        <v>0.13628982272413</v>
      </c>
      <c r="H1054" s="16" t="n">
        <v>0.046797128275919</v>
      </c>
      <c r="I1054" s="23" t="n">
        <f aca="false">G1054-E1054</f>
        <v>0.0282567963907213</v>
      </c>
      <c r="J1054" s="17" t="n">
        <f aca="false">100*(G1054-E1054)/E1054</f>
        <v>26.1557019642455</v>
      </c>
      <c r="K1054" s="16" t="n">
        <v>9.344263162774</v>
      </c>
      <c r="L1054" s="17" t="n">
        <v>313.214120810771</v>
      </c>
      <c r="M1054" s="18" t="n">
        <v>1.79924777371439E-018</v>
      </c>
      <c r="N1054" s="18" t="n">
        <v>1.68009758781064E-017</v>
      </c>
      <c r="O1054" s="6" t="str">
        <f aca="false">IF(N1054&lt;0.05,"Yes","No")</f>
        <v>Yes</v>
      </c>
      <c r="P1054" s="16" t="n">
        <v>0.646617539393185</v>
      </c>
      <c r="Q1054" s="17" t="n">
        <v>34.5820298392807</v>
      </c>
      <c r="R1054" s="18" t="n">
        <v>6.83426500466274E-009</v>
      </c>
      <c r="S1054" s="18" t="n">
        <v>0.000248151575160479</v>
      </c>
      <c r="T1054" s="16" t="n">
        <v>0.0280479513254271</v>
      </c>
      <c r="U1054" s="18" t="n">
        <v>1.08442136354208E-005</v>
      </c>
      <c r="V1054" s="18" t="n">
        <v>6.79113849423059E-005</v>
      </c>
      <c r="W1054" s="6" t="s">
        <v>683</v>
      </c>
      <c r="X1054" s="17" t="n">
        <v>100</v>
      </c>
      <c r="Y1054" s="16" t="n">
        <v>0.709499030711152</v>
      </c>
      <c r="Z1054" s="16" t="n">
        <f aca="false">(G1054-E1054)/SQRT(H1054^2/D1054+F1054^2/C1054)</f>
        <v>9.344263162774</v>
      </c>
      <c r="AA1054" s="24" t="n">
        <f aca="false">ABS(K1054-Z1054)</f>
        <v>0</v>
      </c>
    </row>
    <row r="1055" customFormat="false" ht="15" hidden="false" customHeight="false" outlineLevel="0" collapsed="false">
      <c r="A1055" s="17" t="n">
        <v>1450</v>
      </c>
      <c r="B1055" s="6" t="s">
        <v>603</v>
      </c>
      <c r="C1055" s="6" t="n">
        <v>99</v>
      </c>
      <c r="D1055" s="6" t="n">
        <v>495</v>
      </c>
      <c r="E1055" s="16" t="n">
        <v>0.108084761057839</v>
      </c>
      <c r="F1055" s="16" t="n">
        <v>0.0216436523200226</v>
      </c>
      <c r="G1055" s="16" t="n">
        <v>0.136349875472411</v>
      </c>
      <c r="H1055" s="16" t="n">
        <v>0.0468107459967604</v>
      </c>
      <c r="I1055" s="23" t="n">
        <f aca="false">G1055-E1055</f>
        <v>0.0282651144145716</v>
      </c>
      <c r="J1055" s="17" t="n">
        <f aca="false">100*(G1055-E1055)/E1055</f>
        <v>26.1508783827964</v>
      </c>
      <c r="K1055" s="16" t="n">
        <v>9.33979375109977</v>
      </c>
      <c r="L1055" s="17" t="n">
        <v>312.822326886074</v>
      </c>
      <c r="M1055" s="18" t="n">
        <v>1.87008723084613E-018</v>
      </c>
      <c r="N1055" s="18" t="n">
        <v>1.73086047225009E-017</v>
      </c>
      <c r="O1055" s="6" t="str">
        <f aca="false">IF(N1055&lt;0.05,"Yes","No")</f>
        <v>Yes</v>
      </c>
      <c r="P1055" s="16" t="n">
        <v>0.64659520155937</v>
      </c>
      <c r="Q1055" s="17" t="n">
        <v>34.5796405620174</v>
      </c>
      <c r="R1055" s="18" t="n">
        <v>6.84219456731862E-009</v>
      </c>
      <c r="S1055" s="18" t="n">
        <v>0.000249111838885521</v>
      </c>
      <c r="T1055" s="16" t="n">
        <v>0.0280569640814646</v>
      </c>
      <c r="U1055" s="18" t="n">
        <v>1.08438702683235E-005</v>
      </c>
      <c r="V1055" s="18" t="n">
        <v>6.79113849423059E-005</v>
      </c>
      <c r="W1055" s="6" t="s">
        <v>683</v>
      </c>
      <c r="X1055" s="17" t="n">
        <v>100</v>
      </c>
      <c r="Y1055" s="16" t="n">
        <v>0.709397000306091</v>
      </c>
      <c r="Z1055" s="16" t="n">
        <f aca="false">(G1055-E1055)/SQRT(H1055^2/D1055+F1055^2/C1055)</f>
        <v>9.33979375109979</v>
      </c>
      <c r="AA1055" s="24" t="n">
        <f aca="false">ABS(K1055-Z1055)</f>
        <v>0</v>
      </c>
    </row>
    <row r="1056" customFormat="false" ht="15" hidden="false" customHeight="false" outlineLevel="0" collapsed="false">
      <c r="A1056" s="17" t="n">
        <v>1451</v>
      </c>
      <c r="B1056" s="6" t="s">
        <v>603</v>
      </c>
      <c r="C1056" s="6" t="n">
        <v>99</v>
      </c>
      <c r="D1056" s="6" t="n">
        <v>495</v>
      </c>
      <c r="E1056" s="16" t="n">
        <v>0.108150760257485</v>
      </c>
      <c r="F1056" s="16" t="n">
        <v>0.021670379124987</v>
      </c>
      <c r="G1056" s="16" t="n">
        <v>0.136423997415437</v>
      </c>
      <c r="H1056" s="16" t="n">
        <v>0.0468245452615905</v>
      </c>
      <c r="I1056" s="23" t="n">
        <f aca="false">G1056-E1056</f>
        <v>0.0282732371579517</v>
      </c>
      <c r="J1056" s="17" t="n">
        <f aca="false">100*(G1056-E1056)/E1056</f>
        <v>26.1424303358006</v>
      </c>
      <c r="K1056" s="16" t="n">
        <v>9.33519085778503</v>
      </c>
      <c r="L1056" s="17" t="n">
        <v>312.428337300712</v>
      </c>
      <c r="M1056" s="18" t="n">
        <v>1.94566429599289E-018</v>
      </c>
      <c r="N1056" s="18" t="n">
        <v>1.77732203733959E-017</v>
      </c>
      <c r="O1056" s="6" t="str">
        <f aca="false">IF(N1056&lt;0.05,"Yes","No")</f>
        <v>Yes</v>
      </c>
      <c r="P1056" s="16" t="n">
        <v>0.646565678164834</v>
      </c>
      <c r="Q1056" s="17" t="n">
        <v>34.5764828365609</v>
      </c>
      <c r="R1056" s="18" t="n">
        <v>6.85268864972493E-009</v>
      </c>
      <c r="S1056" s="18" t="n">
        <v>0.000249818895919678</v>
      </c>
      <c r="T1056" s="16" t="n">
        <v>0.0280656170013653</v>
      </c>
      <c r="U1056" s="18" t="n">
        <v>1.0848387457255E-005</v>
      </c>
      <c r="V1056" s="18" t="n">
        <v>6.79113849423059E-005</v>
      </c>
      <c r="W1056" s="6" t="s">
        <v>683</v>
      </c>
      <c r="X1056" s="17" t="n">
        <v>100</v>
      </c>
      <c r="Y1056" s="16" t="n">
        <v>0.709274563820018</v>
      </c>
      <c r="Z1056" s="16" t="n">
        <f aca="false">(G1056-E1056)/SQRT(H1056^2/D1056+F1056^2/C1056)</f>
        <v>9.33519085778503</v>
      </c>
      <c r="AA1056" s="24" t="n">
        <f aca="false">ABS(K1056-Z1056)</f>
        <v>0</v>
      </c>
    </row>
    <row r="1057" customFormat="false" ht="15" hidden="false" customHeight="false" outlineLevel="0" collapsed="false">
      <c r="A1057" s="17" t="n">
        <v>1452</v>
      </c>
      <c r="B1057" s="6" t="s">
        <v>603</v>
      </c>
      <c r="C1057" s="6" t="n">
        <v>99</v>
      </c>
      <c r="D1057" s="6" t="n">
        <v>495</v>
      </c>
      <c r="E1057" s="16" t="n">
        <v>0.108242309153682</v>
      </c>
      <c r="F1057" s="16" t="n">
        <v>0.021702458408542</v>
      </c>
      <c r="G1057" s="16" t="n">
        <v>0.13652623250629</v>
      </c>
      <c r="H1057" s="16" t="n">
        <v>0.046840296422999</v>
      </c>
      <c r="I1057" s="23" t="n">
        <f aca="false">G1057-E1057</f>
        <v>0.0282839233526076</v>
      </c>
      <c r="J1057" s="17" t="n">
        <f aca="false">100*(G1057-E1057)/E1057</f>
        <v>26.1301921344363</v>
      </c>
      <c r="K1057" s="16" t="n">
        <v>9.33005989939524</v>
      </c>
      <c r="L1057" s="17" t="n">
        <v>311.949635538787</v>
      </c>
      <c r="M1057" s="18" t="n">
        <v>2.03463084663218E-018</v>
      </c>
      <c r="N1057" s="18" t="n">
        <v>1.83490406487384E-017</v>
      </c>
      <c r="O1057" s="6" t="str">
        <f aca="false">IF(N1057&lt;0.05,"Yes","No")</f>
        <v>Yes</v>
      </c>
      <c r="P1057" s="16" t="n">
        <v>0.646562397612277</v>
      </c>
      <c r="Q1057" s="17" t="n">
        <v>34.5761319683188</v>
      </c>
      <c r="R1057" s="18" t="n">
        <v>6.8538556895169E-009</v>
      </c>
      <c r="S1057" s="18" t="n">
        <v>0.00025104342898758</v>
      </c>
      <c r="T1057" s="16" t="n">
        <v>0.0280768880527605</v>
      </c>
      <c r="U1057" s="18" t="n">
        <v>1.08465017633827E-005</v>
      </c>
      <c r="V1057" s="18" t="n">
        <v>6.79113849423059E-005</v>
      </c>
      <c r="W1057" s="6" t="s">
        <v>683</v>
      </c>
      <c r="X1057" s="17" t="n">
        <v>100</v>
      </c>
      <c r="Y1057" s="16" t="n">
        <v>0.709131721252933</v>
      </c>
      <c r="Z1057" s="16" t="n">
        <f aca="false">(G1057-E1057)/SQRT(H1057^2/D1057+F1057^2/C1057)</f>
        <v>9.33005989939524</v>
      </c>
      <c r="AA1057" s="24" t="n">
        <f aca="false">ABS(K1057-Z1057)</f>
        <v>0</v>
      </c>
    </row>
    <row r="1058" customFormat="false" ht="15" hidden="false" customHeight="false" outlineLevel="0" collapsed="false">
      <c r="A1058" s="17" t="n">
        <v>1453</v>
      </c>
      <c r="B1058" s="6" t="s">
        <v>603</v>
      </c>
      <c r="C1058" s="6" t="n">
        <v>99</v>
      </c>
      <c r="D1058" s="6" t="n">
        <v>495</v>
      </c>
      <c r="E1058" s="16" t="n">
        <v>0.108348853886128</v>
      </c>
      <c r="F1058" s="16" t="n">
        <v>0.0217362451588657</v>
      </c>
      <c r="G1058" s="16" t="n">
        <v>0.136646209295952</v>
      </c>
      <c r="H1058" s="16" t="n">
        <v>0.0468571504152258</v>
      </c>
      <c r="I1058" s="23" t="n">
        <f aca="false">G1058-E1058</f>
        <v>0.0282973554098244</v>
      </c>
      <c r="J1058" s="17" t="n">
        <f aca="false">100*(G1058-E1058)/E1058</f>
        <v>26.1168940832215</v>
      </c>
      <c r="K1058" s="16" t="n">
        <v>9.32535493887957</v>
      </c>
      <c r="L1058" s="17" t="n">
        <v>311.449538257697</v>
      </c>
      <c r="M1058" s="18" t="n">
        <v>2.12160559117765E-018</v>
      </c>
      <c r="N1058" s="18" t="n">
        <v>1.90491168677959E-017</v>
      </c>
      <c r="O1058" s="6" t="str">
        <f aca="false">IF(N1058&lt;0.05,"Yes","No")</f>
        <v>Yes</v>
      </c>
      <c r="P1058" s="16" t="n">
        <v>0.646605156776001</v>
      </c>
      <c r="Q1058" s="17" t="n">
        <v>34.580705371846</v>
      </c>
      <c r="R1058" s="18" t="n">
        <v>6.83865952212785E-009</v>
      </c>
      <c r="S1058" s="18" t="n">
        <v>0.000252284989064291</v>
      </c>
      <c r="T1058" s="16" t="n">
        <v>0.0280909341246726</v>
      </c>
      <c r="U1058" s="18" t="n">
        <v>1.08332174233395E-005</v>
      </c>
      <c r="V1058" s="18" t="n">
        <v>6.79113849423059E-005</v>
      </c>
      <c r="W1058" s="6" t="s">
        <v>683</v>
      </c>
      <c r="X1058" s="17" t="n">
        <v>100</v>
      </c>
      <c r="Y1058" s="16" t="n">
        <v>0.709029690847873</v>
      </c>
      <c r="Z1058" s="16" t="n">
        <f aca="false">(G1058-E1058)/SQRT(H1058^2/D1058+F1058^2/C1058)</f>
        <v>9.32535493887956</v>
      </c>
      <c r="AA1058" s="24" t="n">
        <f aca="false">ABS(K1058-Z1058)</f>
        <v>0</v>
      </c>
    </row>
    <row r="1059" customFormat="false" ht="15" hidden="false" customHeight="false" outlineLevel="0" collapsed="false">
      <c r="A1059" s="17" t="n">
        <v>1454</v>
      </c>
      <c r="B1059" s="6" t="s">
        <v>603</v>
      </c>
      <c r="C1059" s="6" t="n">
        <v>99</v>
      </c>
      <c r="D1059" s="6" t="n">
        <v>495</v>
      </c>
      <c r="E1059" s="16" t="n">
        <v>0.108486945505696</v>
      </c>
      <c r="F1059" s="16" t="n">
        <v>0.0217754183538375</v>
      </c>
      <c r="G1059" s="16" t="n">
        <v>0.136798010104232</v>
      </c>
      <c r="H1059" s="16" t="n">
        <v>0.0468755120131627</v>
      </c>
      <c r="I1059" s="23" t="n">
        <f aca="false">G1059-E1059</f>
        <v>0.0283110645985363</v>
      </c>
      <c r="J1059" s="17" t="n">
        <f aca="false">100*(G1059-E1059)/E1059</f>
        <v>26.0962869463864</v>
      </c>
      <c r="K1059" s="16" t="n">
        <v>9.31940636272882</v>
      </c>
      <c r="L1059" s="17" t="n">
        <v>310.861417026087</v>
      </c>
      <c r="M1059" s="18" t="n">
        <v>2.23544846287329E-018</v>
      </c>
      <c r="N1059" s="18" t="n">
        <v>1.96513691234175E-017</v>
      </c>
      <c r="O1059" s="6" t="str">
        <f aca="false">IF(N1059&lt;0.05,"Yes","No")</f>
        <v>Yes</v>
      </c>
      <c r="P1059" s="16" t="n">
        <v>0.646627664869805</v>
      </c>
      <c r="Q1059" s="17" t="n">
        <v>34.5831128976727</v>
      </c>
      <c r="R1059" s="18" t="n">
        <v>6.83067357937209E-009</v>
      </c>
      <c r="S1059" s="18" t="n">
        <v>0.00025390790692012</v>
      </c>
      <c r="T1059" s="16" t="n">
        <v>0.0281050992918379</v>
      </c>
      <c r="U1059" s="18" t="n">
        <v>1.08290670354018E-005</v>
      </c>
      <c r="V1059" s="18" t="n">
        <v>6.79113849423059E-005</v>
      </c>
      <c r="W1059" s="6" t="s">
        <v>683</v>
      </c>
      <c r="X1059" s="17" t="n">
        <v>100</v>
      </c>
      <c r="Y1059" s="16" t="n">
        <v>0.708948066523824</v>
      </c>
      <c r="Z1059" s="16" t="n">
        <f aca="false">(G1059-E1059)/SQRT(H1059^2/D1059+F1059^2/C1059)</f>
        <v>9.31940636272883</v>
      </c>
      <c r="AA1059" s="24" t="n">
        <f aca="false">ABS(K1059-Z1059)</f>
        <v>0</v>
      </c>
    </row>
    <row r="1060" customFormat="false" ht="15" hidden="false" customHeight="false" outlineLevel="0" collapsed="false">
      <c r="A1060" s="17" t="n">
        <v>1455</v>
      </c>
      <c r="B1060" s="6" t="s">
        <v>603</v>
      </c>
      <c r="C1060" s="6" t="n">
        <v>99</v>
      </c>
      <c r="D1060" s="6" t="n">
        <v>495</v>
      </c>
      <c r="E1060" s="16" t="n">
        <v>0.108645724828797</v>
      </c>
      <c r="F1060" s="16" t="n">
        <v>0.0218189829414637</v>
      </c>
      <c r="G1060" s="16" t="n">
        <v>0.136970905839193</v>
      </c>
      <c r="H1060" s="16" t="n">
        <v>0.0468947222975159</v>
      </c>
      <c r="I1060" s="23" t="n">
        <f aca="false">G1060-E1060</f>
        <v>0.0283251810103956</v>
      </c>
      <c r="J1060" s="17" t="n">
        <f aca="false">100*(G1060-E1060)/E1060</f>
        <v>26.0711418282037</v>
      </c>
      <c r="K1060" s="16" t="n">
        <v>9.31254517456365</v>
      </c>
      <c r="L1060" s="17" t="n">
        <v>310.199446609009</v>
      </c>
      <c r="M1060" s="18" t="n">
        <v>2.3737337754967E-018</v>
      </c>
      <c r="N1060" s="18" t="n">
        <v>2.06938367731061E-017</v>
      </c>
      <c r="O1060" s="6" t="str">
        <f aca="false">IF(N1060&lt;0.05,"Yes","No")</f>
        <v>Yes</v>
      </c>
      <c r="P1060" s="16" t="n">
        <v>0.646642819250537</v>
      </c>
      <c r="Q1060" s="17" t="n">
        <v>34.5847338979158</v>
      </c>
      <c r="R1060" s="18" t="n">
        <v>6.82530187989348E-009</v>
      </c>
      <c r="S1060" s="18" t="n">
        <v>0.000255863191544288</v>
      </c>
      <c r="T1060" s="16" t="n">
        <v>0.028119709717135</v>
      </c>
      <c r="U1060" s="18" t="n">
        <v>1.08280644002261E-005</v>
      </c>
      <c r="V1060" s="18" t="n">
        <v>6.79113849423059E-005</v>
      </c>
      <c r="W1060" s="6" t="s">
        <v>683</v>
      </c>
      <c r="X1060" s="17" t="n">
        <v>100</v>
      </c>
      <c r="Y1060" s="16" t="n">
        <v>0.708825630037751</v>
      </c>
      <c r="Z1060" s="16" t="n">
        <f aca="false">(G1060-E1060)/SQRT(H1060^2/D1060+F1060^2/C1060)</f>
        <v>9.31254517456365</v>
      </c>
      <c r="AA1060" s="24" t="n">
        <f aca="false">ABS(K1060-Z1060)</f>
        <v>0</v>
      </c>
    </row>
    <row r="1061" customFormat="false" ht="15" hidden="false" customHeight="false" outlineLevel="0" collapsed="false">
      <c r="A1061" s="17" t="n">
        <v>1456</v>
      </c>
      <c r="B1061" s="6" t="s">
        <v>603</v>
      </c>
      <c r="C1061" s="6" t="n">
        <v>99</v>
      </c>
      <c r="D1061" s="6" t="n">
        <v>495</v>
      </c>
      <c r="E1061" s="16" t="n">
        <v>0.108841369474175</v>
      </c>
      <c r="F1061" s="16" t="n">
        <v>0.021868360908688</v>
      </c>
      <c r="G1061" s="16" t="n">
        <v>0.137183331720757</v>
      </c>
      <c r="H1061" s="16" t="n">
        <v>0.0469168524998509</v>
      </c>
      <c r="I1061" s="23" t="n">
        <f aca="false">G1061-E1061</f>
        <v>0.0283419622465818</v>
      </c>
      <c r="J1061" s="17" t="n">
        <f aca="false">100*(G1061-E1061)/E1061</f>
        <v>26.0396964715761</v>
      </c>
      <c r="K1061" s="16" t="n">
        <v>9.30500435547389</v>
      </c>
      <c r="L1061" s="17" t="n">
        <v>309.45593086531</v>
      </c>
      <c r="M1061" s="18" t="n">
        <v>2.53609141658575E-018</v>
      </c>
      <c r="N1061" s="18" t="n">
        <v>2.18374101075683E-017</v>
      </c>
      <c r="O1061" s="6" t="str">
        <f aca="false">IF(N1061&lt;0.05,"Yes","No")</f>
        <v>Yes</v>
      </c>
      <c r="P1061" s="16" t="n">
        <v>0.6466730128715</v>
      </c>
      <c r="Q1061" s="17" t="n">
        <v>34.5879636955556</v>
      </c>
      <c r="R1061" s="18" t="n">
        <v>6.8146115696944E-009</v>
      </c>
      <c r="S1061" s="18" t="n">
        <v>0.000258436067128868</v>
      </c>
      <c r="T1061" s="16" t="n">
        <v>0.0281367749122391</v>
      </c>
      <c r="U1061" s="18" t="n">
        <v>1.08270512543208E-005</v>
      </c>
      <c r="V1061" s="18" t="n">
        <v>6.79113849423059E-005</v>
      </c>
      <c r="W1061" s="6" t="s">
        <v>683</v>
      </c>
      <c r="X1061" s="17" t="n">
        <v>100</v>
      </c>
      <c r="Y1061" s="16" t="n">
        <v>0.708662381389654</v>
      </c>
      <c r="Z1061" s="16" t="n">
        <f aca="false">(G1061-E1061)/SQRT(H1061^2/D1061+F1061^2/C1061)</f>
        <v>9.30500435547391</v>
      </c>
      <c r="AA1061" s="24" t="n">
        <f aca="false">ABS(K1061-Z1061)</f>
        <v>0</v>
      </c>
    </row>
    <row r="1062" customFormat="false" ht="15" hidden="false" customHeight="false" outlineLevel="0" collapsed="false">
      <c r="A1062" s="17" t="n">
        <v>1457</v>
      </c>
      <c r="B1062" s="6" t="s">
        <v>603</v>
      </c>
      <c r="C1062" s="6" t="n">
        <v>99</v>
      </c>
      <c r="D1062" s="6" t="n">
        <v>495</v>
      </c>
      <c r="E1062" s="16" t="n">
        <v>0.109066213321204</v>
      </c>
      <c r="F1062" s="16" t="n">
        <v>0.0219219717696753</v>
      </c>
      <c r="G1062" s="16" t="n">
        <v>0.137426496184234</v>
      </c>
      <c r="H1062" s="16" t="n">
        <v>0.0469407436363034</v>
      </c>
      <c r="I1062" s="23" t="n">
        <f aca="false">G1062-E1062</f>
        <v>0.0283602828630294</v>
      </c>
      <c r="J1062" s="17" t="n">
        <f aca="false">100*(G1062-E1062)/E1062</f>
        <v>26.0028124195596</v>
      </c>
      <c r="K1062" s="16" t="n">
        <v>9.2968785798837</v>
      </c>
      <c r="L1062" s="17" t="n">
        <v>308.651808554488</v>
      </c>
      <c r="M1062" s="18" t="n">
        <v>2.72349236894654E-018</v>
      </c>
      <c r="N1062" s="18" t="n">
        <v>2.3260396207954E-017</v>
      </c>
      <c r="O1062" s="6" t="str">
        <f aca="false">IF(N1062&lt;0.05,"Yes","No")</f>
        <v>Yes</v>
      </c>
      <c r="P1062" s="16" t="n">
        <v>0.646709762216023</v>
      </c>
      <c r="Q1062" s="17" t="n">
        <v>34.5918949593804</v>
      </c>
      <c r="R1062" s="18" t="n">
        <v>6.80162217531734E-009</v>
      </c>
      <c r="S1062" s="18" t="n">
        <v>0.000261615149822563</v>
      </c>
      <c r="T1062" s="16" t="n">
        <v>0.0281552259234648</v>
      </c>
      <c r="U1062" s="18" t="n">
        <v>1.08268909871998E-005</v>
      </c>
      <c r="V1062" s="18" t="n">
        <v>6.79113849423059E-005</v>
      </c>
      <c r="W1062" s="6" t="s">
        <v>683</v>
      </c>
      <c r="X1062" s="17" t="n">
        <v>100</v>
      </c>
      <c r="Y1062" s="16" t="n">
        <v>0.708458320579533</v>
      </c>
      <c r="Z1062" s="16" t="n">
        <f aca="false">(G1062-E1062)/SQRT(H1062^2/D1062+F1062^2/C1062)</f>
        <v>9.29687857988372</v>
      </c>
      <c r="AA1062" s="24" t="n">
        <f aca="false">ABS(K1062-Z1062)</f>
        <v>0</v>
      </c>
    </row>
    <row r="1063" customFormat="false" ht="15" hidden="false" customHeight="false" outlineLevel="0" collapsed="false">
      <c r="A1063" s="17" t="n">
        <v>1458</v>
      </c>
      <c r="B1063" s="6" t="s">
        <v>603</v>
      </c>
      <c r="C1063" s="6" t="n">
        <v>99</v>
      </c>
      <c r="D1063" s="6" t="n">
        <v>495</v>
      </c>
      <c r="E1063" s="16" t="n">
        <v>0.109325810815349</v>
      </c>
      <c r="F1063" s="16" t="n">
        <v>0.0219814901694448</v>
      </c>
      <c r="G1063" s="16" t="n">
        <v>0.137705852136467</v>
      </c>
      <c r="H1063" s="16" t="n">
        <v>0.0469672688877695</v>
      </c>
      <c r="I1063" s="23" t="n">
        <f aca="false">G1063-E1063</f>
        <v>0.0283800413211186</v>
      </c>
      <c r="J1063" s="17" t="n">
        <f aca="false">100*(G1063-E1063)/E1063</f>
        <v>25.9591409471021</v>
      </c>
      <c r="K1063" s="16" t="n">
        <v>9.28768583503687</v>
      </c>
      <c r="L1063" s="17" t="n">
        <v>307.764353476429</v>
      </c>
      <c r="M1063" s="18" t="n">
        <v>2.95114051390501E-018</v>
      </c>
      <c r="N1063" s="18" t="n">
        <v>2.49009888341945E-017</v>
      </c>
      <c r="O1063" s="6" t="str">
        <f aca="false">IF(N1063&lt;0.05,"Yes","No")</f>
        <v>Yes</v>
      </c>
      <c r="P1063" s="16" t="n">
        <v>0.646737138786532</v>
      </c>
      <c r="Q1063" s="17" t="n">
        <v>34.5948237152184</v>
      </c>
      <c r="R1063" s="18" t="n">
        <v>6.79196136775793E-009</v>
      </c>
      <c r="S1063" s="18" t="n">
        <v>0.000264814714187504</v>
      </c>
      <c r="T1063" s="16" t="n">
        <v>0.0281749363098213</v>
      </c>
      <c r="U1063" s="18" t="n">
        <v>1.08330240860136E-005</v>
      </c>
      <c r="V1063" s="18" t="n">
        <v>6.79113849423059E-005</v>
      </c>
      <c r="W1063" s="6" t="s">
        <v>683</v>
      </c>
      <c r="X1063" s="17" t="n">
        <v>100</v>
      </c>
      <c r="Y1063" s="16" t="n">
        <v>0.708315478012448</v>
      </c>
      <c r="Z1063" s="16" t="n">
        <f aca="false">(G1063-E1063)/SQRT(H1063^2/D1063+F1063^2/C1063)</f>
        <v>9.28768583503686</v>
      </c>
      <c r="AA1063" s="24" t="n">
        <f aca="false">ABS(K1063-Z1063)</f>
        <v>0</v>
      </c>
    </row>
    <row r="1064" customFormat="false" ht="15" hidden="false" customHeight="false" outlineLevel="0" collapsed="false">
      <c r="A1064" s="17" t="n">
        <v>1459</v>
      </c>
      <c r="B1064" s="6" t="s">
        <v>603</v>
      </c>
      <c r="C1064" s="6" t="n">
        <v>99</v>
      </c>
      <c r="D1064" s="6" t="n">
        <v>495</v>
      </c>
      <c r="E1064" s="16" t="n">
        <v>0.109621890717083</v>
      </c>
      <c r="F1064" s="16" t="n">
        <v>0.0220475685036719</v>
      </c>
      <c r="G1064" s="16" t="n">
        <v>0.138024034147913</v>
      </c>
      <c r="H1064" s="16" t="n">
        <v>0.0469958284544488</v>
      </c>
      <c r="I1064" s="23" t="n">
        <f aca="false">G1064-E1064</f>
        <v>0.0284021434308303</v>
      </c>
      <c r="J1064" s="17" t="n">
        <f aca="false">100*(G1064-E1064)/E1064</f>
        <v>25.9091895286973</v>
      </c>
      <c r="K1064" s="16" t="n">
        <v>9.27764145299802</v>
      </c>
      <c r="L1064" s="17" t="n">
        <v>306.777747411452</v>
      </c>
      <c r="M1064" s="18" t="n">
        <v>3.22226207412901E-018</v>
      </c>
      <c r="N1064" s="18" t="n">
        <v>2.6841402744284E-017</v>
      </c>
      <c r="O1064" s="6" t="str">
        <f aca="false">IF(N1064&lt;0.05,"Yes","No")</f>
        <v>Yes</v>
      </c>
      <c r="P1064" s="16" t="n">
        <v>0.646782856444951</v>
      </c>
      <c r="Q1064" s="17" t="n">
        <v>34.5997148839484</v>
      </c>
      <c r="R1064" s="18" t="n">
        <v>6.7758580665151E-009</v>
      </c>
      <c r="S1064" s="18" t="n">
        <v>0.000268519059870935</v>
      </c>
      <c r="T1064" s="16" t="n">
        <v>0.028196681215616</v>
      </c>
      <c r="U1064" s="18" t="n">
        <v>1.08470250870303E-005</v>
      </c>
      <c r="V1064" s="18" t="n">
        <v>6.79113849423059E-005</v>
      </c>
      <c r="W1064" s="6" t="s">
        <v>683</v>
      </c>
      <c r="X1064" s="17" t="n">
        <v>100</v>
      </c>
      <c r="Y1064" s="16" t="n">
        <v>0.708091011121314</v>
      </c>
      <c r="Z1064" s="16" t="n">
        <f aca="false">(G1064-E1064)/SQRT(H1064^2/D1064+F1064^2/C1064)</f>
        <v>9.27764145299802</v>
      </c>
      <c r="AA1064" s="24" t="n">
        <f aca="false">ABS(K1064-Z1064)</f>
        <v>0</v>
      </c>
    </row>
    <row r="1065" customFormat="false" ht="15" hidden="false" customHeight="false" outlineLevel="0" collapsed="false">
      <c r="A1065" s="17" t="n">
        <v>1460</v>
      </c>
      <c r="B1065" s="6" t="s">
        <v>603</v>
      </c>
      <c r="C1065" s="6" t="n">
        <v>99</v>
      </c>
      <c r="D1065" s="6" t="n">
        <v>495</v>
      </c>
      <c r="E1065" s="16" t="n">
        <v>0.109951584853909</v>
      </c>
      <c r="F1065" s="16" t="n">
        <v>0.0221198633132903</v>
      </c>
      <c r="G1065" s="16" t="n">
        <v>0.138376850521926</v>
      </c>
      <c r="H1065" s="16" t="n">
        <v>0.0470267152517092</v>
      </c>
      <c r="I1065" s="23" t="n">
        <f aca="false">G1065-E1065</f>
        <v>0.0284252656680165</v>
      </c>
      <c r="J1065" s="17" t="n">
        <f aca="false">100*(G1065-E1065)/E1065</f>
        <v>25.8525292798505</v>
      </c>
      <c r="K1065" s="16" t="n">
        <v>9.2663680860328</v>
      </c>
      <c r="L1065" s="17" t="n">
        <v>305.702978238653</v>
      </c>
      <c r="M1065" s="18" t="n">
        <v>3.55436441065586E-018</v>
      </c>
      <c r="N1065" s="18" t="n">
        <v>2.91707797921405E-017</v>
      </c>
      <c r="O1065" s="6" t="str">
        <f aca="false">IF(N1065&lt;0.05,"Yes","No")</f>
        <v>Yes</v>
      </c>
      <c r="P1065" s="16" t="n">
        <v>0.646813267991607</v>
      </c>
      <c r="Q1065" s="17" t="n">
        <v>34.6029686980247</v>
      </c>
      <c r="R1065" s="18" t="n">
        <v>6.76516671821333E-009</v>
      </c>
      <c r="S1065" s="18" t="n">
        <v>0.000271931687194845</v>
      </c>
      <c r="T1065" s="16" t="n">
        <v>0.0282194919326804</v>
      </c>
      <c r="U1065" s="18" t="n">
        <v>1.08634821599218E-005</v>
      </c>
      <c r="V1065" s="18" t="n">
        <v>6.79113849423059E-005</v>
      </c>
      <c r="W1065" s="6" t="s">
        <v>683</v>
      </c>
      <c r="X1065" s="17" t="n">
        <v>100</v>
      </c>
      <c r="Y1065" s="16" t="n">
        <v>0.707927762473217</v>
      </c>
      <c r="Z1065" s="16" t="n">
        <f aca="false">(G1065-E1065)/SQRT(H1065^2/D1065+F1065^2/C1065)</f>
        <v>9.26636808603279</v>
      </c>
      <c r="AA1065" s="24" t="n">
        <f aca="false">ABS(K1065-Z1065)</f>
        <v>0</v>
      </c>
    </row>
    <row r="1066" customFormat="false" ht="15" hidden="false" customHeight="false" outlineLevel="0" collapsed="false">
      <c r="A1066" s="17" t="n">
        <v>1461</v>
      </c>
      <c r="B1066" s="6" t="s">
        <v>603</v>
      </c>
      <c r="C1066" s="6" t="n">
        <v>99</v>
      </c>
      <c r="D1066" s="6" t="n">
        <v>495</v>
      </c>
      <c r="E1066" s="16" t="n">
        <v>0.110324994181142</v>
      </c>
      <c r="F1066" s="16" t="n">
        <v>0.0221996169838336</v>
      </c>
      <c r="G1066" s="16" t="n">
        <v>0.138776142413568</v>
      </c>
      <c r="H1066" s="16" t="n">
        <v>0.0470600248837703</v>
      </c>
      <c r="I1066" s="23" t="n">
        <f aca="false">G1066-E1066</f>
        <v>0.0284511482324263</v>
      </c>
      <c r="J1066" s="17" t="n">
        <f aca="false">100*(G1066-E1066)/E1066</f>
        <v>25.7884883145451</v>
      </c>
      <c r="K1066" s="16" t="n">
        <v>9.25415930306513</v>
      </c>
      <c r="L1066" s="17" t="n">
        <v>304.52009746309</v>
      </c>
      <c r="M1066" s="18" t="n">
        <v>3.95343047365152E-018</v>
      </c>
      <c r="N1066" s="18" t="n">
        <v>3.15823476241135E-017</v>
      </c>
      <c r="O1066" s="6" t="str">
        <f aca="false">IF(N1066&lt;0.05,"Yes","No")</f>
        <v>Yes</v>
      </c>
      <c r="P1066" s="16" t="n">
        <v>0.646865132550645</v>
      </c>
      <c r="Q1066" s="17" t="n">
        <v>34.608518181173</v>
      </c>
      <c r="R1066" s="18" t="n">
        <v>6.74697137720008E-009</v>
      </c>
      <c r="S1066" s="18" t="n">
        <v>0.000277628616594326</v>
      </c>
      <c r="T1066" s="16" t="n">
        <v>0.0282450521184939</v>
      </c>
      <c r="U1066" s="18" t="n">
        <v>1.08742136224236E-005</v>
      </c>
      <c r="V1066" s="18" t="n">
        <v>6.79113849423059E-005</v>
      </c>
      <c r="W1066" s="6" t="s">
        <v>683</v>
      </c>
      <c r="X1066" s="17" t="n">
        <v>100</v>
      </c>
      <c r="Y1066" s="16" t="n">
        <v>0.70776451382512</v>
      </c>
      <c r="Z1066" s="16" t="n">
        <f aca="false">(G1066-E1066)/SQRT(H1066^2/D1066+F1066^2/C1066)</f>
        <v>9.25415930306513</v>
      </c>
      <c r="AA1066" s="24" t="n">
        <f aca="false">ABS(K1066-Z1066)</f>
        <v>0</v>
      </c>
    </row>
    <row r="1067" customFormat="false" ht="15" hidden="false" customHeight="false" outlineLevel="0" collapsed="false">
      <c r="A1067" s="17" t="n">
        <v>1462</v>
      </c>
      <c r="B1067" s="6" t="s">
        <v>603</v>
      </c>
      <c r="C1067" s="6" t="n">
        <v>99</v>
      </c>
      <c r="D1067" s="6" t="n">
        <v>495</v>
      </c>
      <c r="E1067" s="16" t="n">
        <v>0.110737128841757</v>
      </c>
      <c r="F1067" s="16" t="n">
        <v>0.0222852055937724</v>
      </c>
      <c r="G1067" s="16" t="n">
        <v>0.139215047175836</v>
      </c>
      <c r="H1067" s="16" t="n">
        <v>0.0470948668996653</v>
      </c>
      <c r="I1067" s="23" t="n">
        <f aca="false">G1067-E1067</f>
        <v>0.0284779183340795</v>
      </c>
      <c r="J1067" s="17" t="n">
        <f aca="false">100*(G1067-E1067)/E1067</f>
        <v>25.7166847578055</v>
      </c>
      <c r="K1067" s="16" t="n">
        <v>9.2408536306995</v>
      </c>
      <c r="L1067" s="17" t="n">
        <v>303.253820196725</v>
      </c>
      <c r="M1067" s="18" t="n">
        <v>4.43754896550027E-018</v>
      </c>
      <c r="N1067" s="18" t="n">
        <v>3.50702345877973E-017</v>
      </c>
      <c r="O1067" s="6" t="str">
        <f aca="false">IF(N1067&lt;0.05,"Yes","No")</f>
        <v>Yes</v>
      </c>
      <c r="P1067" s="16" t="n">
        <v>0.646909497137428</v>
      </c>
      <c r="Q1067" s="17" t="n">
        <v>34.6132655239581</v>
      </c>
      <c r="R1067" s="18" t="n">
        <v>6.73144507934107E-009</v>
      </c>
      <c r="S1067" s="18" t="n">
        <v>0.000282884616415725</v>
      </c>
      <c r="T1067" s="16" t="n">
        <v>0.0282712236208063</v>
      </c>
      <c r="U1067" s="18" t="n">
        <v>1.08969995340879E-005</v>
      </c>
      <c r="V1067" s="18" t="n">
        <v>6.79113849423059E-005</v>
      </c>
      <c r="W1067" s="6" t="s">
        <v>683</v>
      </c>
      <c r="X1067" s="17" t="n">
        <v>100</v>
      </c>
      <c r="Y1067" s="16" t="n">
        <v>0.707417610447914</v>
      </c>
      <c r="Z1067" s="16" t="n">
        <f aca="false">(G1067-E1067)/SQRT(H1067^2/D1067+F1067^2/C1067)</f>
        <v>9.24085363069949</v>
      </c>
      <c r="AA1067" s="24" t="n">
        <f aca="false">ABS(K1067-Z1067)</f>
        <v>0</v>
      </c>
    </row>
    <row r="1068" customFormat="false" ht="15" hidden="false" customHeight="false" outlineLevel="0" collapsed="false">
      <c r="A1068" s="17" t="n">
        <v>1463</v>
      </c>
      <c r="B1068" s="6" t="s">
        <v>603</v>
      </c>
      <c r="C1068" s="6" t="n">
        <v>99</v>
      </c>
      <c r="D1068" s="6" t="n">
        <v>495</v>
      </c>
      <c r="E1068" s="16" t="n">
        <v>0.11119075322693</v>
      </c>
      <c r="F1068" s="16" t="n">
        <v>0.0223786200168694</v>
      </c>
      <c r="G1068" s="16" t="n">
        <v>0.139697415449403</v>
      </c>
      <c r="H1068" s="16" t="n">
        <v>0.0471337662217472</v>
      </c>
      <c r="I1068" s="23" t="n">
        <f aca="false">G1068-E1068</f>
        <v>0.0285066622224722</v>
      </c>
      <c r="J1068" s="17" t="n">
        <f aca="false">100*(G1068-E1068)/E1068</f>
        <v>25.6376194918769</v>
      </c>
      <c r="K1068" s="16" t="n">
        <v>9.22614459105064</v>
      </c>
      <c r="L1068" s="17" t="n">
        <v>301.892162398841</v>
      </c>
      <c r="M1068" s="18" t="n">
        <v>5.0384848372476E-018</v>
      </c>
      <c r="N1068" s="18" t="n">
        <v>3.92068764557674E-017</v>
      </c>
      <c r="O1068" s="6" t="str">
        <f aca="false">IF(N1068&lt;0.05,"Yes","No")</f>
        <v>Yes</v>
      </c>
      <c r="P1068" s="16" t="n">
        <v>0.646935335075829</v>
      </c>
      <c r="Q1068" s="17" t="n">
        <v>34.6160305267492</v>
      </c>
      <c r="R1068" s="18" t="n">
        <v>6.72241862110454E-009</v>
      </c>
      <c r="S1068" s="18" t="n">
        <v>0.000288828702068799</v>
      </c>
      <c r="T1068" s="16" t="n">
        <v>0.0282993324802152</v>
      </c>
      <c r="U1068" s="18" t="n">
        <v>1.09276548230689E-005</v>
      </c>
      <c r="V1068" s="18" t="n">
        <v>6.79113849423059E-005</v>
      </c>
      <c r="W1068" s="6" t="s">
        <v>683</v>
      </c>
      <c r="X1068" s="17" t="n">
        <v>100</v>
      </c>
      <c r="Y1068" s="16" t="n">
        <v>0.707152331394756</v>
      </c>
      <c r="Z1068" s="16" t="n">
        <f aca="false">(G1068-E1068)/SQRT(H1068^2/D1068+F1068^2/C1068)</f>
        <v>9.22614459105067</v>
      </c>
      <c r="AA1068" s="24" t="n">
        <f aca="false">ABS(K1068-Z1068)</f>
        <v>0</v>
      </c>
    </row>
    <row r="1069" customFormat="false" ht="15" hidden="false" customHeight="false" outlineLevel="0" collapsed="false">
      <c r="A1069" s="17" t="n">
        <v>1464</v>
      </c>
      <c r="B1069" s="6" t="s">
        <v>603</v>
      </c>
      <c r="C1069" s="6" t="n">
        <v>99</v>
      </c>
      <c r="D1069" s="6" t="n">
        <v>495</v>
      </c>
      <c r="E1069" s="16" t="n">
        <v>0.111687301912091</v>
      </c>
      <c r="F1069" s="16" t="n">
        <v>0.0224798778913952</v>
      </c>
      <c r="G1069" s="16" t="n">
        <v>0.140225222767001</v>
      </c>
      <c r="H1069" s="16" t="n">
        <v>0.0471763328470413</v>
      </c>
      <c r="I1069" s="23" t="n">
        <f aca="false">G1069-E1069</f>
        <v>0.0285379208549104</v>
      </c>
      <c r="J1069" s="17" t="n">
        <f aca="false">100*(G1069-E1069)/E1069</f>
        <v>25.5516252665612</v>
      </c>
      <c r="K1069" s="16" t="n">
        <v>9.21025365346559</v>
      </c>
      <c r="L1069" s="17" t="n">
        <v>300.434586612206</v>
      </c>
      <c r="M1069" s="18" t="n">
        <v>5.77735325964783E-018</v>
      </c>
      <c r="N1069" s="18" t="n">
        <v>4.41389789037094E-017</v>
      </c>
      <c r="O1069" s="6" t="str">
        <f aca="false">IF(N1069&lt;0.05,"Yes","No")</f>
        <v>Yes</v>
      </c>
      <c r="P1069" s="16" t="n">
        <v>0.646959982619596</v>
      </c>
      <c r="Q1069" s="17" t="n">
        <v>34.6186682444133</v>
      </c>
      <c r="R1069" s="18" t="n">
        <v>6.71381902532152E-009</v>
      </c>
      <c r="S1069" s="18" t="n">
        <v>0.000295739679697647</v>
      </c>
      <c r="T1069" s="16" t="n">
        <v>0.0283299579787202</v>
      </c>
      <c r="U1069" s="18" t="n">
        <v>1.09583443782119E-005</v>
      </c>
      <c r="V1069" s="18" t="n">
        <v>6.79113849423059E-005</v>
      </c>
      <c r="W1069" s="6" t="s">
        <v>683</v>
      </c>
      <c r="X1069" s="17" t="n">
        <v>100</v>
      </c>
      <c r="Y1069" s="16" t="n">
        <v>0.706805428017549</v>
      </c>
      <c r="Z1069" s="16" t="n">
        <f aca="false">(G1069-E1069)/SQRT(H1069^2/D1069+F1069^2/C1069)</f>
        <v>9.21025365346557</v>
      </c>
      <c r="AA1069" s="24" t="n">
        <f aca="false">ABS(K1069-Z1069)</f>
        <v>0</v>
      </c>
    </row>
    <row r="1070" customFormat="false" ht="15" hidden="false" customHeight="false" outlineLevel="0" collapsed="false">
      <c r="A1070" s="17" t="n">
        <v>1465</v>
      </c>
      <c r="B1070" s="6" t="s">
        <v>603</v>
      </c>
      <c r="C1070" s="6" t="n">
        <v>99</v>
      </c>
      <c r="D1070" s="6" t="n">
        <v>495</v>
      </c>
      <c r="E1070" s="16" t="n">
        <v>0.112224412987931</v>
      </c>
      <c r="F1070" s="16" t="n">
        <v>0.022588021205011</v>
      </c>
      <c r="G1070" s="16" t="n">
        <v>0.140795506853046</v>
      </c>
      <c r="H1070" s="16" t="n">
        <v>0.0472214007283962</v>
      </c>
      <c r="I1070" s="23" t="n">
        <f aca="false">G1070-E1070</f>
        <v>0.0285710938651152</v>
      </c>
      <c r="J1070" s="17" t="n">
        <f aca="false">100*(G1070-E1070)/E1070</f>
        <v>25.4588935726382</v>
      </c>
      <c r="K1070" s="16" t="n">
        <v>9.19331573873433</v>
      </c>
      <c r="L1070" s="17" t="n">
        <v>298.891556307578</v>
      </c>
      <c r="M1070" s="18" t="n">
        <v>6.6822241115879E-018</v>
      </c>
      <c r="N1070" s="18" t="n">
        <v>4.97849392143482E-017</v>
      </c>
      <c r="O1070" s="6" t="str">
        <f aca="false">IF(N1070&lt;0.05,"Yes","No")</f>
        <v>Yes</v>
      </c>
      <c r="P1070" s="16" t="n">
        <v>0.646986238478026</v>
      </c>
      <c r="Q1070" s="17" t="n">
        <v>34.6214781903788</v>
      </c>
      <c r="R1070" s="18" t="n">
        <v>6.70467008324112E-009</v>
      </c>
      <c r="S1070" s="18" t="n">
        <v>0.000302955966515169</v>
      </c>
      <c r="T1070" s="16" t="n">
        <v>0.0283623035712492</v>
      </c>
      <c r="U1070" s="18" t="n">
        <v>1.09977589711209E-005</v>
      </c>
      <c r="V1070" s="18" t="n">
        <v>6.79113849423059E-005</v>
      </c>
      <c r="W1070" s="6" t="s">
        <v>683</v>
      </c>
      <c r="X1070" s="17" t="n">
        <v>100</v>
      </c>
      <c r="Y1070" s="16" t="n">
        <v>0.706519742883379</v>
      </c>
      <c r="Z1070" s="16" t="n">
        <f aca="false">(G1070-E1070)/SQRT(H1070^2/D1070+F1070^2/C1070)</f>
        <v>9.19331573873431</v>
      </c>
      <c r="AA1070" s="24" t="n">
        <f aca="false">ABS(K1070-Z1070)</f>
        <v>0</v>
      </c>
    </row>
    <row r="1071" customFormat="false" ht="15" hidden="false" customHeight="false" outlineLevel="0" collapsed="false">
      <c r="A1071" s="17" t="n">
        <v>1466</v>
      </c>
      <c r="B1071" s="6" t="s">
        <v>603</v>
      </c>
      <c r="C1071" s="6" t="n">
        <v>99</v>
      </c>
      <c r="D1071" s="6" t="n">
        <v>495</v>
      </c>
      <c r="E1071" s="16" t="n">
        <v>0.112803487916185</v>
      </c>
      <c r="F1071" s="16" t="n">
        <v>0.0227047381816106</v>
      </c>
      <c r="G1071" s="16" t="n">
        <v>0.141409336045535</v>
      </c>
      <c r="H1071" s="16" t="n">
        <v>0.0472700268808599</v>
      </c>
      <c r="I1071" s="23" t="n">
        <f aca="false">G1071-E1071</f>
        <v>0.0286058481293495</v>
      </c>
      <c r="J1071" s="17" t="n">
        <f aca="false">100*(G1071-E1071)/E1071</f>
        <v>25.3590103087983</v>
      </c>
      <c r="K1071" s="16" t="n">
        <v>9.17477601758558</v>
      </c>
      <c r="L1071" s="17" t="n">
        <v>297.245586147671</v>
      </c>
      <c r="M1071" s="18" t="n">
        <v>7.82914070942972E-018</v>
      </c>
      <c r="N1071" s="18" t="n">
        <v>5.67207745879719E-017</v>
      </c>
      <c r="O1071" s="6" t="str">
        <f aca="false">IF(N1071&lt;0.05,"Yes","No")</f>
        <v>Yes</v>
      </c>
      <c r="P1071" s="16" t="n">
        <v>0.646990540972905</v>
      </c>
      <c r="Q1071" s="17" t="n">
        <v>34.6219386614647</v>
      </c>
      <c r="R1071" s="18" t="n">
        <v>6.70317202411134E-009</v>
      </c>
      <c r="S1071" s="18" t="n">
        <v>0.000311500429608721</v>
      </c>
      <c r="T1071" s="16" t="n">
        <v>0.0283959707655628</v>
      </c>
      <c r="U1071" s="18" t="n">
        <v>1.10546654999978E-005</v>
      </c>
      <c r="V1071" s="18" t="n">
        <v>6.79113849423059E-005</v>
      </c>
      <c r="W1071" s="6" t="s">
        <v>683</v>
      </c>
      <c r="X1071" s="17" t="n">
        <v>100</v>
      </c>
      <c r="Y1071" s="16" t="n">
        <v>0.706213651668197</v>
      </c>
      <c r="Z1071" s="16" t="n">
        <f aca="false">(G1071-E1071)/SQRT(H1071^2/D1071+F1071^2/C1071)</f>
        <v>9.17477601758558</v>
      </c>
      <c r="AA1071" s="24" t="n">
        <f aca="false">ABS(K1071-Z1071)</f>
        <v>0</v>
      </c>
    </row>
    <row r="1072" customFormat="false" ht="15" hidden="false" customHeight="false" outlineLevel="0" collapsed="false">
      <c r="A1072" s="17" t="n">
        <v>1467</v>
      </c>
      <c r="B1072" s="6" t="s">
        <v>603</v>
      </c>
      <c r="C1072" s="6" t="n">
        <v>99</v>
      </c>
      <c r="D1072" s="6" t="n">
        <v>495</v>
      </c>
      <c r="E1072" s="16" t="n">
        <v>0.113417589528994</v>
      </c>
      <c r="F1072" s="16" t="n">
        <v>0.0228250341606569</v>
      </c>
      <c r="G1072" s="16" t="n">
        <v>0.142059175053028</v>
      </c>
      <c r="H1072" s="16" t="n">
        <v>0.0473201684525287</v>
      </c>
      <c r="I1072" s="23" t="n">
        <f aca="false">G1072-E1072</f>
        <v>0.028641585524034</v>
      </c>
      <c r="J1072" s="17" t="n">
        <f aca="false">100*(G1072-E1072)/E1072</f>
        <v>25.2532130536173</v>
      </c>
      <c r="K1072" s="16" t="n">
        <v>9.15572394784589</v>
      </c>
      <c r="L1072" s="17" t="n">
        <v>295.570292122042</v>
      </c>
      <c r="M1072" s="18" t="n">
        <v>9.20860570953874E-018</v>
      </c>
      <c r="N1072" s="18" t="n">
        <v>6.55840020194607E-017</v>
      </c>
      <c r="O1072" s="6" t="str">
        <f aca="false">IF(N1072&lt;0.05,"Yes","No")</f>
        <v>Yes</v>
      </c>
      <c r="P1072" s="16" t="n">
        <v>0.646992302576185</v>
      </c>
      <c r="Q1072" s="17" t="n">
        <v>34.6221271965355</v>
      </c>
      <c r="R1072" s="18" t="n">
        <v>6.70255875651401E-009</v>
      </c>
      <c r="S1072" s="18" t="n">
        <v>0.000324583673329671</v>
      </c>
      <c r="T1072" s="16" t="n">
        <v>0.0284307071348854</v>
      </c>
      <c r="U1072" s="18" t="n">
        <v>1.11104553532159E-005</v>
      </c>
      <c r="V1072" s="18" t="n">
        <v>6.79113849423059E-005</v>
      </c>
      <c r="W1072" s="6" t="s">
        <v>683</v>
      </c>
      <c r="X1072" s="17" t="n">
        <v>100</v>
      </c>
      <c r="Y1072" s="16" t="n">
        <v>0.705703499642894</v>
      </c>
      <c r="Z1072" s="16" t="n">
        <f aca="false">(G1072-E1072)/SQRT(H1072^2/D1072+F1072^2/C1072)</f>
        <v>9.15572394784588</v>
      </c>
      <c r="AA1072" s="24" t="n">
        <f aca="false">ABS(K1072-Z1072)</f>
        <v>0</v>
      </c>
    </row>
    <row r="1073" customFormat="false" ht="15" hidden="false" customHeight="false" outlineLevel="0" collapsed="false">
      <c r="A1073" s="17" t="n">
        <v>1468</v>
      </c>
      <c r="B1073" s="6" t="s">
        <v>603</v>
      </c>
      <c r="C1073" s="6" t="n">
        <v>99</v>
      </c>
      <c r="D1073" s="6" t="n">
        <v>495</v>
      </c>
      <c r="E1073" s="16" t="n">
        <v>0.114072380643902</v>
      </c>
      <c r="F1073" s="16" t="n">
        <v>0.0229515795877285</v>
      </c>
      <c r="G1073" s="16" t="n">
        <v>0.142751837980868</v>
      </c>
      <c r="H1073" s="16" t="n">
        <v>0.0473728363031986</v>
      </c>
      <c r="I1073" s="23" t="n">
        <f aca="false">G1073-E1073</f>
        <v>0.0286794573369652</v>
      </c>
      <c r="J1073" s="17" t="n">
        <f aca="false">100*(G1073-E1073)/E1073</f>
        <v>25.1414559554896</v>
      </c>
      <c r="K1073" s="16" t="n">
        <v>9.13587042376406</v>
      </c>
      <c r="L1073" s="17" t="n">
        <v>293.829958952801</v>
      </c>
      <c r="M1073" s="18" t="n">
        <v>1.09014346702875E-017</v>
      </c>
      <c r="N1073" s="18" t="n">
        <v>7.66017198738263E-017</v>
      </c>
      <c r="O1073" s="6" t="str">
        <f aca="false">IF(N1073&lt;0.05,"Yes","No")</f>
        <v>Yes</v>
      </c>
      <c r="P1073" s="16" t="n">
        <v>0.647000923315598</v>
      </c>
      <c r="Q1073" s="17" t="n">
        <v>34.6230498360283</v>
      </c>
      <c r="R1073" s="18" t="n">
        <v>6.69955840416911E-009</v>
      </c>
      <c r="S1073" s="18" t="n">
        <v>0.000338721158058192</v>
      </c>
      <c r="T1073" s="16" t="n">
        <v>0.0284675633199456</v>
      </c>
      <c r="U1073" s="18" t="n">
        <v>1.11652614740151E-005</v>
      </c>
      <c r="V1073" s="18" t="n">
        <v>6.79113849423059E-005</v>
      </c>
      <c r="W1073" s="6" t="s">
        <v>683</v>
      </c>
      <c r="X1073" s="17" t="n">
        <v>100</v>
      </c>
      <c r="Y1073" s="16" t="n">
        <v>0.705254565860627</v>
      </c>
      <c r="Z1073" s="16" t="n">
        <f aca="false">(G1073-E1073)/SQRT(H1073^2/D1073+F1073^2/C1073)</f>
        <v>9.13587042376405</v>
      </c>
      <c r="AA1073" s="24" t="n">
        <f aca="false">ABS(K1073-Z1073)</f>
        <v>0</v>
      </c>
    </row>
    <row r="1074" customFormat="false" ht="15" hidden="false" customHeight="false" outlineLevel="0" collapsed="false">
      <c r="A1074" s="17" t="n">
        <v>1469</v>
      </c>
      <c r="B1074" s="6" t="s">
        <v>603</v>
      </c>
      <c r="C1074" s="6" t="n">
        <v>99</v>
      </c>
      <c r="D1074" s="6" t="n">
        <v>495</v>
      </c>
      <c r="E1074" s="16" t="n">
        <v>0.114762897593807</v>
      </c>
      <c r="F1074" s="16" t="n">
        <v>0.0230840679703916</v>
      </c>
      <c r="G1074" s="16" t="n">
        <v>0.143481358735248</v>
      </c>
      <c r="H1074" s="16" t="n">
        <v>0.047428015459826</v>
      </c>
      <c r="I1074" s="23" t="n">
        <f aca="false">G1074-E1074</f>
        <v>0.0287184611414418</v>
      </c>
      <c r="J1074" s="17" t="n">
        <f aca="false">100*(G1074-E1074)/E1074</f>
        <v>25.0241687370847</v>
      </c>
      <c r="K1074" s="16" t="n">
        <v>9.11497692091488</v>
      </c>
      <c r="L1074" s="17" t="n">
        <v>292.032756193744</v>
      </c>
      <c r="M1074" s="18" t="n">
        <v>1.30094736998337E-017</v>
      </c>
      <c r="N1074" s="18" t="n">
        <v>8.99108692215479E-017</v>
      </c>
      <c r="O1074" s="6" t="str">
        <f aca="false">IF(N1074&lt;0.05,"Yes","No")</f>
        <v>Yes</v>
      </c>
      <c r="P1074" s="16" t="n">
        <v>0.646994294356637</v>
      </c>
      <c r="Q1074" s="17" t="n">
        <v>34.6223403668686</v>
      </c>
      <c r="R1074" s="18" t="n">
        <v>6.70186542314873E-009</v>
      </c>
      <c r="S1074" s="18" t="n">
        <v>0.0003547909706252</v>
      </c>
      <c r="T1074" s="16" t="n">
        <v>0.0285054266050513</v>
      </c>
      <c r="U1074" s="18" t="n">
        <v>1.1231276016658E-005</v>
      </c>
      <c r="V1074" s="18" t="n">
        <v>6.79113849423059E-005</v>
      </c>
      <c r="W1074" s="6" t="s">
        <v>683</v>
      </c>
      <c r="X1074" s="17" t="n">
        <v>100</v>
      </c>
      <c r="Y1074" s="16" t="n">
        <v>0.704703601673299</v>
      </c>
      <c r="Z1074" s="16" t="n">
        <f aca="false">(G1074-E1074)/SQRT(H1074^2/D1074+F1074^2/C1074)</f>
        <v>9.11497692091487</v>
      </c>
      <c r="AA1074" s="24" t="n">
        <f aca="false">ABS(K1074-Z1074)</f>
        <v>0</v>
      </c>
    </row>
    <row r="1075" customFormat="false" ht="15" hidden="false" customHeight="false" outlineLevel="0" collapsed="false">
      <c r="A1075" s="17" t="n">
        <v>1470</v>
      </c>
      <c r="B1075" s="6" t="s">
        <v>603</v>
      </c>
      <c r="C1075" s="6" t="n">
        <v>99</v>
      </c>
      <c r="D1075" s="6" t="n">
        <v>495</v>
      </c>
      <c r="E1075" s="16" t="n">
        <v>0.115494050085545</v>
      </c>
      <c r="F1075" s="16" t="n">
        <v>0.0232223078118229</v>
      </c>
      <c r="G1075" s="16" t="n">
        <v>0.144251927959197</v>
      </c>
      <c r="H1075" s="16" t="n">
        <v>0.0474859214896973</v>
      </c>
      <c r="I1075" s="23" t="n">
        <f aca="false">G1075-E1075</f>
        <v>0.0287578778736519</v>
      </c>
      <c r="J1075" s="17" t="n">
        <f aca="false">100*(G1075-E1075)/E1075</f>
        <v>24.8998782641629</v>
      </c>
      <c r="K1075" s="16" t="n">
        <v>9.09285413812096</v>
      </c>
      <c r="L1075" s="17" t="n">
        <v>290.186618851478</v>
      </c>
      <c r="M1075" s="18" t="n">
        <v>1.56688706956797E-017</v>
      </c>
      <c r="N1075" s="18" t="n">
        <v>1.06538179066741E-016</v>
      </c>
      <c r="O1075" s="6" t="str">
        <f aca="false">IF(N1075&lt;0.05,"Yes","No")</f>
        <v>Yes</v>
      </c>
      <c r="P1075" s="16" t="n">
        <v>0.646953665157809</v>
      </c>
      <c r="Q1075" s="17" t="n">
        <v>34.617992156087</v>
      </c>
      <c r="R1075" s="18" t="n">
        <v>6.71602218224889E-009</v>
      </c>
      <c r="S1075" s="18" t="n">
        <v>0.000372516989402403</v>
      </c>
      <c r="T1075" s="16" t="n">
        <v>0.0285436487984764</v>
      </c>
      <c r="U1075" s="18" t="n">
        <v>1.13138349677073E-005</v>
      </c>
      <c r="V1075" s="18" t="n">
        <v>6.79113849423059E-005</v>
      </c>
      <c r="W1075" s="6" t="s">
        <v>683</v>
      </c>
      <c r="X1075" s="17" t="n">
        <v>100</v>
      </c>
      <c r="Y1075" s="16" t="n">
        <v>0.704560759106214</v>
      </c>
      <c r="Z1075" s="16" t="n">
        <f aca="false">(G1075-E1075)/SQRT(H1075^2/D1075+F1075^2/C1075)</f>
        <v>9.09285413812096</v>
      </c>
      <c r="AA1075" s="24" t="n">
        <f aca="false">ABS(K1075-Z1075)</f>
        <v>0</v>
      </c>
    </row>
    <row r="1076" customFormat="false" ht="15" hidden="false" customHeight="false" outlineLevel="0" collapsed="false">
      <c r="A1076" s="17" t="n">
        <v>1471</v>
      </c>
      <c r="B1076" s="6" t="s">
        <v>603</v>
      </c>
      <c r="C1076" s="6" t="n">
        <v>99</v>
      </c>
      <c r="D1076" s="6" t="n">
        <v>495</v>
      </c>
      <c r="E1076" s="16" t="n">
        <v>0.116252147865416</v>
      </c>
      <c r="F1076" s="16" t="n">
        <v>0.0233653985429456</v>
      </c>
      <c r="G1076" s="16" t="n">
        <v>0.145052094757557</v>
      </c>
      <c r="H1076" s="16" t="n">
        <v>0.0475457537238099</v>
      </c>
      <c r="I1076" s="23" t="n">
        <f aca="false">G1076-E1076</f>
        <v>0.0287999468921411</v>
      </c>
      <c r="J1076" s="17" t="n">
        <f aca="false">100*(G1076-E1076)/E1076</f>
        <v>24.7736901390266</v>
      </c>
      <c r="K1076" s="16" t="n">
        <v>9.0704871708563</v>
      </c>
      <c r="L1076" s="17" t="n">
        <v>288.302742937123</v>
      </c>
      <c r="M1076" s="18" t="n">
        <v>1.890873103788E-017</v>
      </c>
      <c r="N1076" s="18" t="n">
        <v>1.2611823463678E-016</v>
      </c>
      <c r="O1076" s="6" t="str">
        <f aca="false">IF(N1076&lt;0.05,"Yes","No")</f>
        <v>Yes</v>
      </c>
      <c r="P1076" s="16" t="n">
        <v>0.646940955528972</v>
      </c>
      <c r="Q1076" s="17" t="n">
        <v>34.6166320045544</v>
      </c>
      <c r="R1076" s="18" t="n">
        <v>6.7204566847443E-009</v>
      </c>
      <c r="S1076" s="18" t="n">
        <v>0.000383281325349671</v>
      </c>
      <c r="T1076" s="16" t="n">
        <v>0.0285844257265102</v>
      </c>
      <c r="U1076" s="18" t="n">
        <v>1.13879662939344E-005</v>
      </c>
      <c r="V1076" s="18" t="n">
        <v>6.79113849423059E-005</v>
      </c>
      <c r="W1076" s="6" t="s">
        <v>683</v>
      </c>
      <c r="X1076" s="17" t="n">
        <v>100</v>
      </c>
      <c r="Y1076" s="16" t="n">
        <v>0.704417916539129</v>
      </c>
      <c r="Z1076" s="16" t="n">
        <f aca="false">(G1076-E1076)/SQRT(H1076^2/D1076+F1076^2/C1076)</f>
        <v>9.0704871708563</v>
      </c>
      <c r="AA1076" s="24" t="n">
        <f aca="false">ABS(K1076-Z1076)</f>
        <v>0</v>
      </c>
    </row>
    <row r="1077" customFormat="false" ht="15" hidden="false" customHeight="false" outlineLevel="0" collapsed="false">
      <c r="A1077" s="17" t="n">
        <v>1472</v>
      </c>
      <c r="B1077" s="6" t="s">
        <v>603</v>
      </c>
      <c r="C1077" s="6" t="n">
        <v>99</v>
      </c>
      <c r="D1077" s="6" t="n">
        <v>495</v>
      </c>
      <c r="E1077" s="16" t="n">
        <v>0.117048484959988</v>
      </c>
      <c r="F1077" s="16" t="n">
        <v>0.023516960216983</v>
      </c>
      <c r="G1077" s="16" t="n">
        <v>0.145894256249221</v>
      </c>
      <c r="H1077" s="16" t="n">
        <v>0.047609291680901</v>
      </c>
      <c r="I1077" s="23" t="n">
        <f aca="false">G1077-E1077</f>
        <v>0.028845771289233</v>
      </c>
      <c r="J1077" s="17" t="n">
        <f aca="false">100*(G1077-E1077)/E1077</f>
        <v>24.6442927467995</v>
      </c>
      <c r="K1077" s="16" t="n">
        <v>9.04731147614956</v>
      </c>
      <c r="L1077" s="17" t="n">
        <v>286.33912278885</v>
      </c>
      <c r="M1077" s="18" t="n">
        <v>2.29693204509965E-017</v>
      </c>
      <c r="N1077" s="18" t="n">
        <v>1.5175642222498E-016</v>
      </c>
      <c r="O1077" s="6" t="str">
        <f aca="false">IF(N1077&lt;0.05,"Yes","No")</f>
        <v>Yes</v>
      </c>
      <c r="P1077" s="16" t="n">
        <v>0.64695305489935</v>
      </c>
      <c r="Q1077" s="17" t="n">
        <v>34.6179268471978</v>
      </c>
      <c r="R1077" s="18" t="n">
        <v>6.71623504162887E-009</v>
      </c>
      <c r="S1077" s="18" t="n">
        <v>0.000393374496006765</v>
      </c>
      <c r="T1077" s="16" t="n">
        <v>0.0286288322470224</v>
      </c>
      <c r="U1077" s="18" t="n">
        <v>1.14578180053267E-005</v>
      </c>
      <c r="V1077" s="18" t="n">
        <v>6.79113849423059E-005</v>
      </c>
      <c r="W1077" s="6" t="s">
        <v>683</v>
      </c>
      <c r="X1077" s="17" t="n">
        <v>100</v>
      </c>
      <c r="Y1077" s="16" t="n">
        <v>0.704152637485971</v>
      </c>
      <c r="Z1077" s="16" t="n">
        <f aca="false">(G1077-E1077)/SQRT(H1077^2/D1077+F1077^2/C1077)</f>
        <v>9.04731147614957</v>
      </c>
      <c r="AA1077" s="24" t="n">
        <f aca="false">ABS(K1077-Z1077)</f>
        <v>0</v>
      </c>
    </row>
    <row r="1078" customFormat="false" ht="15" hidden="false" customHeight="false" outlineLevel="0" collapsed="false">
      <c r="A1078" s="17" t="n">
        <v>1473</v>
      </c>
      <c r="B1078" s="6" t="s">
        <v>603</v>
      </c>
      <c r="C1078" s="6" t="n">
        <v>99</v>
      </c>
      <c r="D1078" s="6" t="n">
        <v>495</v>
      </c>
      <c r="E1078" s="16" t="n">
        <v>0.117874562063001</v>
      </c>
      <c r="F1078" s="16" t="n">
        <v>0.0236703090008482</v>
      </c>
      <c r="G1078" s="16" t="n">
        <v>0.146764837401082</v>
      </c>
      <c r="H1078" s="16" t="n">
        <v>0.0476730058716578</v>
      </c>
      <c r="I1078" s="23" t="n">
        <f aca="false">G1078-E1078</f>
        <v>0.0288902753380813</v>
      </c>
      <c r="J1078" s="17" t="n">
        <f aca="false">100*(G1078-E1078)/E1078</f>
        <v>24.5093384293044</v>
      </c>
      <c r="K1078" s="16" t="n">
        <v>9.02346527884996</v>
      </c>
      <c r="L1078" s="17" t="n">
        <v>284.379150972806</v>
      </c>
      <c r="M1078" s="18" t="n">
        <v>2.80226682102496E-017</v>
      </c>
      <c r="N1078" s="18" t="n">
        <v>1.81155772029952E-016</v>
      </c>
      <c r="O1078" s="6" t="str">
        <f aca="false">IF(N1078&lt;0.05,"Yes","No")</f>
        <v>Yes</v>
      </c>
      <c r="P1078" s="16" t="n">
        <v>0.64693024984693</v>
      </c>
      <c r="Q1078" s="17" t="n">
        <v>34.6154863309465</v>
      </c>
      <c r="R1078" s="18" t="n">
        <v>6.72419420749413E-009</v>
      </c>
      <c r="S1078" s="18" t="n">
        <v>0.000403730074951135</v>
      </c>
      <c r="T1078" s="16" t="n">
        <v>0.0286718657599806</v>
      </c>
      <c r="U1078" s="18" t="n">
        <v>1.15432071895294E-005</v>
      </c>
      <c r="V1078" s="18" t="n">
        <v>6.79113849423059E-005</v>
      </c>
      <c r="W1078" s="6" t="s">
        <v>683</v>
      </c>
      <c r="X1078" s="17" t="n">
        <v>100</v>
      </c>
      <c r="Y1078" s="16" t="n">
        <v>0.703662891541679</v>
      </c>
      <c r="Z1078" s="16" t="n">
        <f aca="false">(G1078-E1078)/SQRT(H1078^2/D1078+F1078^2/C1078)</f>
        <v>9.02346527884994</v>
      </c>
      <c r="AA1078" s="24" t="n">
        <f aca="false">ABS(K1078-Z1078)</f>
        <v>0</v>
      </c>
    </row>
    <row r="1079" customFormat="false" ht="15" hidden="false" customHeight="false" outlineLevel="0" collapsed="false">
      <c r="A1079" s="17" t="n">
        <v>1474</v>
      </c>
      <c r="B1079" s="6" t="s">
        <v>603</v>
      </c>
      <c r="C1079" s="6" t="n">
        <v>99</v>
      </c>
      <c r="D1079" s="6" t="n">
        <v>495</v>
      </c>
      <c r="E1079" s="16" t="n">
        <v>0.11873361942443</v>
      </c>
      <c r="F1079" s="16" t="n">
        <v>0.0238284414242835</v>
      </c>
      <c r="G1079" s="16" t="n">
        <v>0.147669358325727</v>
      </c>
      <c r="H1079" s="16" t="n">
        <v>0.0477391780548164</v>
      </c>
      <c r="I1079" s="23" t="n">
        <f aca="false">G1079-E1079</f>
        <v>0.0289357389012973</v>
      </c>
      <c r="J1079" s="17" t="n">
        <f aca="false">100*(G1079-E1079)/E1079</f>
        <v>24.3702997024478</v>
      </c>
      <c r="K1079" s="16" t="n">
        <v>8.99884851934628</v>
      </c>
      <c r="L1079" s="17" t="n">
        <v>282.394272208515</v>
      </c>
      <c r="M1079" s="18" t="n">
        <v>3.43733843246155E-017</v>
      </c>
      <c r="N1079" s="18" t="n">
        <v>2.18182720441139E-016</v>
      </c>
      <c r="O1079" s="6" t="str">
        <f aca="false">IF(N1079&lt;0.05,"Yes","No")</f>
        <v>Yes</v>
      </c>
      <c r="P1079" s="16" t="n">
        <v>0.646890353149832</v>
      </c>
      <c r="Q1079" s="17" t="n">
        <v>34.6112169340885</v>
      </c>
      <c r="R1079" s="18" t="n">
        <v>6.73814063310552E-009</v>
      </c>
      <c r="S1079" s="18" t="n">
        <v>0.000424769394693998</v>
      </c>
      <c r="T1079" s="16" t="n">
        <v>0.0287157973736683</v>
      </c>
      <c r="U1079" s="18" t="n">
        <v>1.16354566742247E-005</v>
      </c>
      <c r="V1079" s="18" t="n">
        <v>6.79113849423059E-005</v>
      </c>
      <c r="W1079" s="6" t="s">
        <v>683</v>
      </c>
      <c r="X1079" s="17" t="n">
        <v>100</v>
      </c>
      <c r="Y1079" s="16" t="n">
        <v>0.703540455055607</v>
      </c>
      <c r="Z1079" s="16" t="n">
        <f aca="false">(G1079-E1079)/SQRT(H1079^2/D1079+F1079^2/C1079)</f>
        <v>8.9988485193463</v>
      </c>
      <c r="AA1079" s="24" t="n">
        <f aca="false">ABS(K1079-Z1079)</f>
        <v>0</v>
      </c>
    </row>
    <row r="1080" customFormat="false" ht="15" hidden="false" customHeight="false" outlineLevel="0" collapsed="false">
      <c r="A1080" s="17" t="n">
        <v>1475</v>
      </c>
      <c r="B1080" s="6" t="s">
        <v>603</v>
      </c>
      <c r="C1080" s="6" t="n">
        <v>99</v>
      </c>
      <c r="D1080" s="6" t="n">
        <v>495</v>
      </c>
      <c r="E1080" s="16" t="n">
        <v>0.119615430633227</v>
      </c>
      <c r="F1080" s="16" t="n">
        <v>0.0239881637593368</v>
      </c>
      <c r="G1080" s="16" t="n">
        <v>0.148596431676186</v>
      </c>
      <c r="H1080" s="16" t="n">
        <v>0.0478044760705095</v>
      </c>
      <c r="I1080" s="23" t="n">
        <f aca="false">G1080-E1080</f>
        <v>0.0289810010429585</v>
      </c>
      <c r="J1080" s="17" t="n">
        <f aca="false">100*(G1080-E1080)/E1080</f>
        <v>24.2284802968457</v>
      </c>
      <c r="K1080" s="16" t="n">
        <v>8.97406024838151</v>
      </c>
      <c r="L1080" s="17" t="n">
        <v>280.410333977501</v>
      </c>
      <c r="M1080" s="18" t="n">
        <v>4.21951106021215E-017</v>
      </c>
      <c r="N1080" s="18" t="n">
        <v>2.63845021949575E-016</v>
      </c>
      <c r="O1080" s="6" t="str">
        <f aca="false">IF(N1080&lt;0.05,"Yes","No")</f>
        <v>Yes</v>
      </c>
      <c r="P1080" s="16" t="n">
        <v>0.646854518078177</v>
      </c>
      <c r="Q1080" s="17" t="n">
        <v>34.6073824014534</v>
      </c>
      <c r="R1080" s="18" t="n">
        <v>6.7506913030847E-009</v>
      </c>
      <c r="S1080" s="18" t="n">
        <v>0.000448419034544784</v>
      </c>
      <c r="T1080" s="16" t="n">
        <v>0.0287594130172283</v>
      </c>
      <c r="U1080" s="18" t="n">
        <v>1.1733035410182E-005</v>
      </c>
      <c r="V1080" s="18" t="n">
        <v>6.79113849423059E-005</v>
      </c>
      <c r="W1080" s="6" t="s">
        <v>683</v>
      </c>
      <c r="X1080" s="17" t="n">
        <v>100</v>
      </c>
      <c r="Y1080" s="16" t="n">
        <v>0.702948678706254</v>
      </c>
      <c r="Z1080" s="16" t="n">
        <f aca="false">(G1080-E1080)/SQRT(H1080^2/D1080+F1080^2/C1080)</f>
        <v>8.97406024838153</v>
      </c>
      <c r="AA1080" s="24" t="n">
        <f aca="false">ABS(K1080-Z1080)</f>
        <v>0</v>
      </c>
    </row>
    <row r="1081" customFormat="false" ht="15" hidden="false" customHeight="false" outlineLevel="0" collapsed="false">
      <c r="A1081" s="17" t="n">
        <v>1476</v>
      </c>
      <c r="B1081" s="6" t="s">
        <v>603</v>
      </c>
      <c r="C1081" s="6" t="n">
        <v>99</v>
      </c>
      <c r="D1081" s="6" t="n">
        <v>495</v>
      </c>
      <c r="E1081" s="16" t="n">
        <v>0.120528664703321</v>
      </c>
      <c r="F1081" s="16" t="n">
        <v>0.0241513314293304</v>
      </c>
      <c r="G1081" s="16" t="n">
        <v>0.149554854255132</v>
      </c>
      <c r="H1081" s="16" t="n">
        <v>0.047870499740671</v>
      </c>
      <c r="I1081" s="23" t="n">
        <f aca="false">G1081-E1081</f>
        <v>0.029026189551811</v>
      </c>
      <c r="J1081" s="17" t="n">
        <f aca="false">100*(G1081-E1081)/E1081</f>
        <v>24.082395356539</v>
      </c>
      <c r="K1081" s="16" t="n">
        <v>8.94862595035242</v>
      </c>
      <c r="L1081" s="17" t="n">
        <v>278.412076193793</v>
      </c>
      <c r="M1081" s="18" t="n">
        <v>5.20204695524354E-017</v>
      </c>
      <c r="N1081" s="18" t="n">
        <v>3.19576042484405E-016</v>
      </c>
      <c r="O1081" s="6" t="str">
        <f aca="false">IF(N1081&lt;0.05,"Yes","No")</f>
        <v>Yes</v>
      </c>
      <c r="P1081" s="16" t="n">
        <v>0.646802569620697</v>
      </c>
      <c r="Q1081" s="17" t="n">
        <v>34.6018240327851</v>
      </c>
      <c r="R1081" s="18" t="n">
        <v>6.76892591329024E-009</v>
      </c>
      <c r="S1081" s="18" t="n">
        <v>0.000473483142993638</v>
      </c>
      <c r="T1081" s="16" t="n">
        <v>0.0288028681417382</v>
      </c>
      <c r="U1081" s="18" t="n">
        <v>1.18446369528595E-005</v>
      </c>
      <c r="V1081" s="18" t="n">
        <v>6.79113849423059E-005</v>
      </c>
      <c r="W1081" s="6" t="s">
        <v>683</v>
      </c>
      <c r="X1081" s="17" t="n">
        <v>100</v>
      </c>
      <c r="Y1081" s="16" t="n">
        <v>0.70262218141006</v>
      </c>
      <c r="Z1081" s="16" t="n">
        <f aca="false">(G1081-E1081)/SQRT(H1081^2/D1081+F1081^2/C1081)</f>
        <v>8.94862595035241</v>
      </c>
      <c r="AA1081" s="24" t="n">
        <f aca="false">ABS(K1081-Z1081)</f>
        <v>0</v>
      </c>
    </row>
    <row r="1082" customFormat="false" ht="15" hidden="false" customHeight="false" outlineLevel="0" collapsed="false">
      <c r="A1082" s="17" t="n">
        <v>1477</v>
      </c>
      <c r="B1082" s="6" t="s">
        <v>603</v>
      </c>
      <c r="C1082" s="6" t="n">
        <v>99</v>
      </c>
      <c r="D1082" s="6" t="n">
        <v>495</v>
      </c>
      <c r="E1082" s="16" t="n">
        <v>0.121466691295306</v>
      </c>
      <c r="F1082" s="16" t="n">
        <v>0.0243172814795257</v>
      </c>
      <c r="G1082" s="16" t="n">
        <v>0.150538326378423</v>
      </c>
      <c r="H1082" s="16" t="n">
        <v>0.047936848694471</v>
      </c>
      <c r="I1082" s="23" t="n">
        <f aca="false">G1082-E1082</f>
        <v>0.0290716350831166</v>
      </c>
      <c r="J1082" s="17" t="n">
        <f aca="false">100*(G1082-E1082)/E1082</f>
        <v>23.9338330311794</v>
      </c>
      <c r="K1082" s="16" t="n">
        <v>8.9228284476683</v>
      </c>
      <c r="L1082" s="17" t="n">
        <v>276.408071916037</v>
      </c>
      <c r="M1082" s="18" t="n">
        <v>6.42722979828927E-017</v>
      </c>
      <c r="N1082" s="18" t="n">
        <v>3.88034764546143E-016</v>
      </c>
      <c r="O1082" s="6" t="str">
        <f aca="false">IF(N1082&lt;0.05,"Yes","No")</f>
        <v>Yes</v>
      </c>
      <c r="P1082" s="16" t="n">
        <v>0.646747885181028</v>
      </c>
      <c r="Q1082" s="17" t="n">
        <v>34.5959734024394</v>
      </c>
      <c r="R1082" s="18" t="n">
        <v>6.78817277376636E-009</v>
      </c>
      <c r="S1082" s="18" t="n">
        <v>0.000492787217909604</v>
      </c>
      <c r="T1082" s="16" t="n">
        <v>0.0288464603486981</v>
      </c>
      <c r="U1082" s="18" t="n">
        <v>1.19602047839185E-005</v>
      </c>
      <c r="V1082" s="18" t="n">
        <v>6.79113849423059E-005</v>
      </c>
      <c r="W1082" s="6" t="s">
        <v>683</v>
      </c>
      <c r="X1082" s="17" t="n">
        <v>100</v>
      </c>
      <c r="Y1082" s="16" t="n">
        <v>0.702438526680951</v>
      </c>
      <c r="Z1082" s="16" t="n">
        <f aca="false">(G1082-E1082)/SQRT(H1082^2/D1082+F1082^2/C1082)</f>
        <v>8.92282844766828</v>
      </c>
      <c r="AA1082" s="24" t="n">
        <f aca="false">ABS(K1082-Z1082)</f>
        <v>0</v>
      </c>
    </row>
    <row r="1083" customFormat="false" ht="15" hidden="false" customHeight="false" outlineLevel="0" collapsed="false">
      <c r="A1083" s="17" t="n">
        <v>1478</v>
      </c>
      <c r="B1083" s="6" t="s">
        <v>603</v>
      </c>
      <c r="C1083" s="6" t="n">
        <v>99</v>
      </c>
      <c r="D1083" s="6" t="n">
        <v>495</v>
      </c>
      <c r="E1083" s="16" t="n">
        <v>0.122433716525333</v>
      </c>
      <c r="F1083" s="16" t="n">
        <v>0.0244866833410107</v>
      </c>
      <c r="G1083" s="16" t="n">
        <v>0.151552131335543</v>
      </c>
      <c r="H1083" s="16" t="n">
        <v>0.0480040982461641</v>
      </c>
      <c r="I1083" s="23" t="n">
        <f aca="false">G1083-E1083</f>
        <v>0.0291184148102096</v>
      </c>
      <c r="J1083" s="17" t="n">
        <f aca="false">100*(G1083-E1083)/E1083</f>
        <v>23.7830032744164</v>
      </c>
      <c r="K1083" s="16" t="n">
        <v>8.89682057038864</v>
      </c>
      <c r="L1083" s="17" t="n">
        <v>274.394025572122</v>
      </c>
      <c r="M1083" s="18" t="n">
        <v>7.94996984802036E-017</v>
      </c>
      <c r="N1083" s="18" t="n">
        <v>4.73169593503988E-016</v>
      </c>
      <c r="O1083" s="6" t="str">
        <f aca="false">IF(N1083&lt;0.05,"Yes","No")</f>
        <v>Yes</v>
      </c>
      <c r="P1083" s="16" t="n">
        <v>0.646706118067365</v>
      </c>
      <c r="Q1083" s="17" t="n">
        <v>34.5915051163324</v>
      </c>
      <c r="R1083" s="18" t="n">
        <v>6.80290915423517E-009</v>
      </c>
      <c r="S1083" s="18" t="n">
        <v>0.00051812870624417</v>
      </c>
      <c r="T1083" s="16" t="n">
        <v>0.0288912252878655</v>
      </c>
      <c r="U1083" s="18" t="n">
        <v>1.20717001372893E-005</v>
      </c>
      <c r="V1083" s="18" t="n">
        <v>6.79113849423059E-005</v>
      </c>
      <c r="W1083" s="6" t="s">
        <v>683</v>
      </c>
      <c r="X1083" s="17" t="n">
        <v>100</v>
      </c>
      <c r="Y1083" s="16" t="n">
        <v>0.702009998979696</v>
      </c>
      <c r="Z1083" s="16" t="n">
        <f aca="false">(G1083-E1083)/SQRT(H1083^2/D1083+F1083^2/C1083)</f>
        <v>8.89682057038866</v>
      </c>
      <c r="AA1083" s="24" t="n">
        <f aca="false">ABS(K1083-Z1083)</f>
        <v>0</v>
      </c>
    </row>
    <row r="1084" customFormat="false" ht="15" hidden="false" customHeight="false" outlineLevel="0" collapsed="false">
      <c r="A1084" s="17" t="n">
        <v>1479</v>
      </c>
      <c r="B1084" s="6" t="s">
        <v>603</v>
      </c>
      <c r="C1084" s="6" t="n">
        <v>99</v>
      </c>
      <c r="D1084" s="6" t="n">
        <v>495</v>
      </c>
      <c r="E1084" s="16" t="n">
        <v>0.123418250996055</v>
      </c>
      <c r="F1084" s="16" t="n">
        <v>0.0246573161998545</v>
      </c>
      <c r="G1084" s="16" t="n">
        <v>0.152581973900699</v>
      </c>
      <c r="H1084" s="16" t="n">
        <v>0.0480704146658519</v>
      </c>
      <c r="I1084" s="23" t="n">
        <f aca="false">G1084-E1084</f>
        <v>0.0291637229046437</v>
      </c>
      <c r="J1084" s="17" t="n">
        <f aca="false">100*(G1084-E1084)/E1084</f>
        <v>23.6299920548833</v>
      </c>
      <c r="K1084" s="16" t="n">
        <v>8.87035566726808</v>
      </c>
      <c r="L1084" s="17" t="n">
        <v>272.390125513659</v>
      </c>
      <c r="M1084" s="18" t="n">
        <v>9.8584096823175E-017</v>
      </c>
      <c r="N1084" s="18" t="n">
        <v>5.7393681243715E-016</v>
      </c>
      <c r="O1084" s="6" t="str">
        <f aca="false">IF(N1084&lt;0.05,"Yes","No")</f>
        <v>Yes</v>
      </c>
      <c r="P1084" s="16" t="n">
        <v>0.646641271615304</v>
      </c>
      <c r="Q1084" s="17" t="n">
        <v>34.5845683521553</v>
      </c>
      <c r="R1084" s="18" t="n">
        <v>6.82585027371948E-009</v>
      </c>
      <c r="S1084" s="18" t="n">
        <v>0.000545949719824554</v>
      </c>
      <c r="T1084" s="16" t="n">
        <v>0.0289345897373803</v>
      </c>
      <c r="U1084" s="18" t="n">
        <v>1.21913866025359E-005</v>
      </c>
      <c r="V1084" s="18" t="n">
        <v>6.79113849423059E-005</v>
      </c>
      <c r="W1084" s="6" t="s">
        <v>683</v>
      </c>
      <c r="X1084" s="17" t="n">
        <v>100</v>
      </c>
      <c r="Y1084" s="16" t="n">
        <v>0.701805938169575</v>
      </c>
      <c r="Z1084" s="16" t="n">
        <f aca="false">(G1084-E1084)/SQRT(H1084^2/D1084+F1084^2/C1084)</f>
        <v>8.8703556672681</v>
      </c>
      <c r="AA1084" s="24" t="n">
        <f aca="false">ABS(K1084-Z1084)</f>
        <v>0</v>
      </c>
    </row>
    <row r="1085" customFormat="false" ht="15" hidden="false" customHeight="false" outlineLevel="0" collapsed="false">
      <c r="A1085" s="17" t="n">
        <v>1480</v>
      </c>
      <c r="B1085" s="6" t="s">
        <v>603</v>
      </c>
      <c r="C1085" s="6" t="n">
        <v>99</v>
      </c>
      <c r="D1085" s="6" t="n">
        <v>495</v>
      </c>
      <c r="E1085" s="16" t="n">
        <v>0.124430322060079</v>
      </c>
      <c r="F1085" s="16" t="n">
        <v>0.0248311520389613</v>
      </c>
      <c r="G1085" s="16" t="n">
        <v>0.153639244566662</v>
      </c>
      <c r="H1085" s="16" t="n">
        <v>0.0481377848905694</v>
      </c>
      <c r="I1085" s="23" t="n">
        <f aca="false">G1085-E1085</f>
        <v>0.0292089225065829</v>
      </c>
      <c r="J1085" s="17" t="n">
        <f aca="false">100*(G1085-E1085)/E1085</f>
        <v>23.4741195096159</v>
      </c>
      <c r="K1085" s="16" t="n">
        <v>8.84329561474991</v>
      </c>
      <c r="L1085" s="17" t="n">
        <v>270.383228474959</v>
      </c>
      <c r="M1085" s="18" t="n">
        <v>1.22698199894891E-016</v>
      </c>
      <c r="N1085" s="18" t="n">
        <v>7.04341305954007E-016</v>
      </c>
      <c r="O1085" s="6" t="str">
        <f aca="false">IF(N1085&lt;0.05,"Yes","No")</f>
        <v>Yes</v>
      </c>
      <c r="P1085" s="16" t="n">
        <v>0.646555677164509</v>
      </c>
      <c r="Q1085" s="17" t="n">
        <v>34.5754131950585</v>
      </c>
      <c r="R1085" s="18" t="n">
        <v>6.85624705957703E-009</v>
      </c>
      <c r="S1085" s="18" t="n">
        <v>0.000575272198919361</v>
      </c>
      <c r="T1085" s="16" t="n">
        <v>0.0289778369907704</v>
      </c>
      <c r="U1085" s="18" t="n">
        <v>1.23186802573871E-005</v>
      </c>
      <c r="V1085" s="18" t="n">
        <v>6.79113849423059E-005</v>
      </c>
      <c r="W1085" s="6" t="s">
        <v>683</v>
      </c>
      <c r="X1085" s="17" t="n">
        <v>100</v>
      </c>
      <c r="Y1085" s="16" t="n">
        <v>0.701397816549332</v>
      </c>
      <c r="Z1085" s="16" t="n">
        <f aca="false">(G1085-E1085)/SQRT(H1085^2/D1085+F1085^2/C1085)</f>
        <v>8.84329561474991</v>
      </c>
      <c r="AA1085" s="24" t="n">
        <f aca="false">ABS(K1085-Z1085)</f>
        <v>0</v>
      </c>
    </row>
    <row r="1086" customFormat="false" ht="15" hidden="false" customHeight="false" outlineLevel="0" collapsed="false">
      <c r="A1086" s="17" t="n">
        <v>1481</v>
      </c>
      <c r="B1086" s="6" t="s">
        <v>603</v>
      </c>
      <c r="C1086" s="6" t="n">
        <v>99</v>
      </c>
      <c r="D1086" s="6" t="n">
        <v>495</v>
      </c>
      <c r="E1086" s="16" t="n">
        <v>0.125465673479167</v>
      </c>
      <c r="F1086" s="16" t="n">
        <v>0.0250072090056641</v>
      </c>
      <c r="G1086" s="16" t="n">
        <v>0.154718479032468</v>
      </c>
      <c r="H1086" s="16" t="n">
        <v>0.0482037023195614</v>
      </c>
      <c r="I1086" s="23" t="n">
        <f aca="false">G1086-E1086</f>
        <v>0.0292528055533014</v>
      </c>
      <c r="J1086" s="17" t="n">
        <f aca="false">100*(G1086-E1086)/E1086</f>
        <v>23.3153855888389</v>
      </c>
      <c r="K1086" s="16" t="n">
        <v>8.81568286768892</v>
      </c>
      <c r="L1086" s="17" t="n">
        <v>268.370157811511</v>
      </c>
      <c r="M1086" s="18" t="n">
        <v>1.5322718896291E-016</v>
      </c>
      <c r="N1086" s="18" t="n">
        <v>8.67736722401814E-016</v>
      </c>
      <c r="O1086" s="6" t="str">
        <f aca="false">IF(N1086&lt;0.05,"Yes","No")</f>
        <v>Yes</v>
      </c>
      <c r="P1086" s="16" t="n">
        <v>0.646455897110076</v>
      </c>
      <c r="Q1086" s="17" t="n">
        <v>34.5647422798509</v>
      </c>
      <c r="R1086" s="18" t="n">
        <v>6.8918481387061E-009</v>
      </c>
      <c r="S1086" s="18" t="n">
        <v>0.000608786624911685</v>
      </c>
      <c r="T1086" s="16" t="n">
        <v>0.0290196654137009</v>
      </c>
      <c r="U1086" s="18" t="n">
        <v>1.24549404945703E-005</v>
      </c>
      <c r="V1086" s="18" t="n">
        <v>6.79113849423059E-005</v>
      </c>
      <c r="W1086" s="6" t="s">
        <v>683</v>
      </c>
      <c r="X1086" s="17" t="n">
        <v>100</v>
      </c>
      <c r="Y1086" s="16" t="n">
        <v>0.700989694929089</v>
      </c>
      <c r="Z1086" s="16" t="n">
        <f aca="false">(G1086-E1086)/SQRT(H1086^2/D1086+F1086^2/C1086)</f>
        <v>8.81568286768893</v>
      </c>
      <c r="AA1086" s="24" t="n">
        <f aca="false">ABS(K1086-Z1086)</f>
        <v>0</v>
      </c>
    </row>
    <row r="1087" customFormat="false" ht="15" hidden="false" customHeight="false" outlineLevel="0" collapsed="false">
      <c r="A1087" s="17" t="n">
        <v>1482</v>
      </c>
      <c r="B1087" s="6" t="s">
        <v>603</v>
      </c>
      <c r="C1087" s="6" t="n">
        <v>99</v>
      </c>
      <c r="D1087" s="6" t="n">
        <v>495</v>
      </c>
      <c r="E1087" s="16" t="n">
        <v>0.126522561967975</v>
      </c>
      <c r="F1087" s="16" t="n">
        <v>0.0251860218926985</v>
      </c>
      <c r="G1087" s="16" t="n">
        <v>0.155818928416931</v>
      </c>
      <c r="H1087" s="16" t="n">
        <v>0.0482683485899055</v>
      </c>
      <c r="I1087" s="23" t="n">
        <f aca="false">G1087-E1087</f>
        <v>0.0292963664489563</v>
      </c>
      <c r="J1087" s="17" t="n">
        <f aca="false">100*(G1087-E1087)/E1087</f>
        <v>23.1550531330307</v>
      </c>
      <c r="K1087" s="16" t="n">
        <v>8.7877021324569</v>
      </c>
      <c r="L1087" s="17" t="n">
        <v>266.346016357048</v>
      </c>
      <c r="M1087" s="18" t="n">
        <v>1.91762243058119E-016</v>
      </c>
      <c r="N1087" s="18" t="n">
        <v>1.06868029884644E-015</v>
      </c>
      <c r="O1087" s="6" t="str">
        <f aca="false">IF(N1087&lt;0.05,"Yes","No")</f>
        <v>Yes</v>
      </c>
      <c r="P1087" s="16" t="n">
        <v>0.64636086552182</v>
      </c>
      <c r="Q1087" s="17" t="n">
        <v>34.5545807175971</v>
      </c>
      <c r="R1087" s="18" t="n">
        <v>6.92592252623299E-009</v>
      </c>
      <c r="S1087" s="18" t="n">
        <v>0.00064499656789406</v>
      </c>
      <c r="T1087" s="16" t="n">
        <v>0.0290612168718536</v>
      </c>
      <c r="U1087" s="18" t="n">
        <v>1.25925830653935E-005</v>
      </c>
      <c r="V1087" s="18" t="n">
        <v>6.79113849423059E-005</v>
      </c>
      <c r="W1087" s="6" t="s">
        <v>683</v>
      </c>
      <c r="X1087" s="17" t="n">
        <v>100</v>
      </c>
      <c r="Y1087" s="16" t="n">
        <v>0.700663197632895</v>
      </c>
      <c r="Z1087" s="16" t="n">
        <f aca="false">(G1087-E1087)/SQRT(H1087^2/D1087+F1087^2/C1087)</f>
        <v>8.78770213245689</v>
      </c>
      <c r="AA1087" s="24" t="n">
        <f aca="false">ABS(K1087-Z1087)</f>
        <v>0</v>
      </c>
    </row>
    <row r="1088" customFormat="false" ht="15" hidden="false" customHeight="false" outlineLevel="0" collapsed="false">
      <c r="A1088" s="17" t="n">
        <v>1483</v>
      </c>
      <c r="B1088" s="6" t="s">
        <v>603</v>
      </c>
      <c r="C1088" s="6" t="n">
        <v>99</v>
      </c>
      <c r="D1088" s="6" t="n">
        <v>495</v>
      </c>
      <c r="E1088" s="16" t="n">
        <v>0.127596685756939</v>
      </c>
      <c r="F1088" s="16" t="n">
        <v>0.0253649559163043</v>
      </c>
      <c r="G1088" s="16" t="n">
        <v>0.156934423865092</v>
      </c>
      <c r="H1088" s="16" t="n">
        <v>0.0483327199043913</v>
      </c>
      <c r="I1088" s="23" t="n">
        <f aca="false">G1088-E1088</f>
        <v>0.0293377381081533</v>
      </c>
      <c r="J1088" s="17" t="n">
        <f aca="false">100*(G1088-E1088)/E1088</f>
        <v>22.9925549665446</v>
      </c>
      <c r="K1088" s="16" t="n">
        <v>8.75925321334555</v>
      </c>
      <c r="L1088" s="17" t="n">
        <v>264.355205778407</v>
      </c>
      <c r="M1088" s="18" t="n">
        <v>2.40498607654088E-016</v>
      </c>
      <c r="N1088" s="18" t="n">
        <v>1.30903516756798E-015</v>
      </c>
      <c r="O1088" s="6" t="str">
        <f aca="false">IF(N1088&lt;0.05,"Yes","No")</f>
        <v>Yes</v>
      </c>
      <c r="P1088" s="16" t="n">
        <v>0.646220207010467</v>
      </c>
      <c r="Q1088" s="17" t="n">
        <v>34.5395430898778</v>
      </c>
      <c r="R1088" s="18" t="n">
        <v>6.97665850787448E-009</v>
      </c>
      <c r="S1088" s="18" t="n">
        <v>0.000682210062402352</v>
      </c>
      <c r="T1088" s="16" t="n">
        <v>0.0291003916731988</v>
      </c>
      <c r="U1088" s="18" t="n">
        <v>1.27484627025979E-005</v>
      </c>
      <c r="V1088" s="18" t="n">
        <v>6.79113849423059E-005</v>
      </c>
      <c r="W1088" s="6" t="s">
        <v>683</v>
      </c>
      <c r="X1088" s="17" t="n">
        <v>100</v>
      </c>
      <c r="Y1088" s="16" t="n">
        <v>0.700193857769615</v>
      </c>
      <c r="Z1088" s="16" t="n">
        <f aca="false">(G1088-E1088)/SQRT(H1088^2/D1088+F1088^2/C1088)</f>
        <v>8.75925321334555</v>
      </c>
      <c r="AA1088" s="24" t="n">
        <f aca="false">ABS(K1088-Z1088)</f>
        <v>0</v>
      </c>
    </row>
    <row r="1089" customFormat="false" ht="15" hidden="false" customHeight="false" outlineLevel="0" collapsed="false">
      <c r="A1089" s="17" t="n">
        <v>1484</v>
      </c>
      <c r="B1089" s="6" t="s">
        <v>603</v>
      </c>
      <c r="C1089" s="6" t="n">
        <v>99</v>
      </c>
      <c r="D1089" s="6" t="n">
        <v>495</v>
      </c>
      <c r="E1089" s="16" t="n">
        <v>0.128693812423282</v>
      </c>
      <c r="F1089" s="16" t="n">
        <v>0.0255468830723742</v>
      </c>
      <c r="G1089" s="16" t="n">
        <v>0.158070899892335</v>
      </c>
      <c r="H1089" s="16" t="n">
        <v>0.0483972398904514</v>
      </c>
      <c r="I1089" s="23" t="n">
        <f aca="false">G1089-E1089</f>
        <v>0.0293770874690528</v>
      </c>
      <c r="J1089" s="17" t="n">
        <f aca="false">100*(G1089-E1089)/E1089</f>
        <v>22.8271172606416</v>
      </c>
      <c r="K1089" s="16" t="n">
        <v>8.72979024104072</v>
      </c>
      <c r="L1089" s="17" t="n">
        <v>262.3617259776</v>
      </c>
      <c r="M1089" s="18" t="n">
        <v>3.03552426912349E-016</v>
      </c>
      <c r="N1089" s="18" t="n">
        <v>1.63110907658017E-015</v>
      </c>
      <c r="O1089" s="6" t="str">
        <f aca="false">IF(N1089&lt;0.05,"Yes","No")</f>
        <v>Yes</v>
      </c>
      <c r="P1089" s="16" t="n">
        <v>0.646028650307535</v>
      </c>
      <c r="Q1089" s="17" t="n">
        <v>34.5190692628347</v>
      </c>
      <c r="R1089" s="18" t="n">
        <v>7.04633679340984E-009</v>
      </c>
      <c r="S1089" s="18" t="n">
        <v>0.000721525956001465</v>
      </c>
      <c r="T1089" s="16" t="n">
        <v>0.0291372995660784</v>
      </c>
      <c r="U1089" s="18" t="n">
        <v>1.29276310727739E-005</v>
      </c>
      <c r="V1089" s="18" t="n">
        <v>6.79113849423059E-005</v>
      </c>
      <c r="W1089" s="6" t="s">
        <v>683</v>
      </c>
      <c r="X1089" s="17" t="n">
        <v>100</v>
      </c>
      <c r="Y1089" s="16" t="n">
        <v>0.699785736149373</v>
      </c>
      <c r="Z1089" s="16" t="n">
        <f aca="false">(G1089-E1089)/SQRT(H1089^2/D1089+F1089^2/C1089)</f>
        <v>8.72979024104071</v>
      </c>
      <c r="AA1089" s="24" t="n">
        <f aca="false">ABS(K1089-Z1089)</f>
        <v>0</v>
      </c>
    </row>
    <row r="1090" customFormat="false" ht="15" hidden="false" customHeight="false" outlineLevel="0" collapsed="false">
      <c r="A1090" s="17" t="n">
        <v>1485</v>
      </c>
      <c r="B1090" s="6" t="s">
        <v>603</v>
      </c>
      <c r="C1090" s="6" t="n">
        <v>99</v>
      </c>
      <c r="D1090" s="6" t="n">
        <v>495</v>
      </c>
      <c r="E1090" s="16" t="n">
        <v>0.129811447151382</v>
      </c>
      <c r="F1090" s="16" t="n">
        <v>0.0257282803711719</v>
      </c>
      <c r="G1090" s="16" t="n">
        <v>0.15922769458607</v>
      </c>
      <c r="H1090" s="16" t="n">
        <v>0.0484600561703219</v>
      </c>
      <c r="I1090" s="23" t="n">
        <f aca="false">G1090-E1090</f>
        <v>0.0294162474346883</v>
      </c>
      <c r="J1090" s="17" t="n">
        <f aca="false">100*(G1090-E1090)/E1090</f>
        <v>22.660749941709</v>
      </c>
      <c r="K1090" s="16" t="n">
        <v>8.70070801687341</v>
      </c>
      <c r="L1090" s="17" t="n">
        <v>260.400165523116</v>
      </c>
      <c r="M1090" s="18" t="n">
        <v>3.8170563272901E-016</v>
      </c>
      <c r="N1090" s="18" t="n">
        <v>2.00993367008434E-015</v>
      </c>
      <c r="O1090" s="6" t="str">
        <f aca="false">IF(N1090&lt;0.05,"Yes","No")</f>
        <v>Yes</v>
      </c>
      <c r="P1090" s="16" t="n">
        <v>0.645854696161066</v>
      </c>
      <c r="Q1090" s="17" t="n">
        <v>34.5004820785377</v>
      </c>
      <c r="R1090" s="18" t="n">
        <v>7.11019969804158E-009</v>
      </c>
      <c r="S1090" s="18" t="n">
        <v>0.000761137530849919</v>
      </c>
      <c r="T1090" s="16" t="n">
        <v>0.0291740972376631</v>
      </c>
      <c r="U1090" s="18" t="n">
        <v>1.31006085645952E-005</v>
      </c>
      <c r="V1090" s="18" t="n">
        <v>6.79113849423059E-005</v>
      </c>
      <c r="W1090" s="6" t="s">
        <v>683</v>
      </c>
      <c r="X1090" s="17" t="n">
        <v>100</v>
      </c>
      <c r="Y1090" s="16" t="n">
        <v>0.699336802367105</v>
      </c>
      <c r="Z1090" s="16" t="n">
        <f aca="false">(G1090-E1090)/SQRT(H1090^2/D1090+F1090^2/C1090)</f>
        <v>8.7007080168734</v>
      </c>
      <c r="AA1090" s="24" t="n">
        <f aca="false">ABS(K1090-Z1090)</f>
        <v>0</v>
      </c>
    </row>
    <row r="1091" customFormat="false" ht="15" hidden="false" customHeight="false" outlineLevel="0" collapsed="false">
      <c r="A1091" s="17" t="n">
        <v>1486</v>
      </c>
      <c r="B1091" s="6" t="s">
        <v>603</v>
      </c>
      <c r="C1091" s="6" t="n">
        <v>99</v>
      </c>
      <c r="D1091" s="6" t="n">
        <v>495</v>
      </c>
      <c r="E1091" s="16" t="n">
        <v>0.130951561936826</v>
      </c>
      <c r="F1091" s="16" t="n">
        <v>0.0259097351945384</v>
      </c>
      <c r="G1091" s="16" t="n">
        <v>0.160405459623746</v>
      </c>
      <c r="H1091" s="16" t="n">
        <v>0.0485220009725947</v>
      </c>
      <c r="I1091" s="23" t="n">
        <f aca="false">G1091-E1091</f>
        <v>0.0294538976869198</v>
      </c>
      <c r="J1091" s="17" t="n">
        <f aca="false">100*(G1091-E1091)/E1091</f>
        <v>22.4922079975869</v>
      </c>
      <c r="K1091" s="16" t="n">
        <v>8.67143451023765</v>
      </c>
      <c r="L1091" s="17" t="n">
        <v>258.467941889694</v>
      </c>
      <c r="M1091" s="18" t="n">
        <v>4.80082259371068E-016</v>
      </c>
      <c r="N1091" s="18" t="n">
        <v>2.47826247405065E-015</v>
      </c>
      <c r="O1091" s="6" t="str">
        <f aca="false">IF(N1091&lt;0.05,"Yes","No")</f>
        <v>Yes</v>
      </c>
      <c r="P1091" s="16" t="n">
        <v>0.645658032052386</v>
      </c>
      <c r="Q1091" s="17" t="n">
        <v>34.4794743392645</v>
      </c>
      <c r="R1091" s="18" t="n">
        <v>7.1830797202225E-009</v>
      </c>
      <c r="S1091" s="18" t="n">
        <v>0.000810695691388512</v>
      </c>
      <c r="T1091" s="16" t="n">
        <v>0.0292093581142914</v>
      </c>
      <c r="U1091" s="18" t="n">
        <v>1.32829339510912E-005</v>
      </c>
      <c r="V1091" s="18" t="n">
        <v>6.79113849423059E-005</v>
      </c>
      <c r="W1091" s="6" t="s">
        <v>683</v>
      </c>
      <c r="X1091" s="17" t="n">
        <v>100</v>
      </c>
      <c r="Y1091" s="16" t="n">
        <v>0.699051117232935</v>
      </c>
      <c r="Z1091" s="16" t="n">
        <f aca="false">(G1091-E1091)/SQRT(H1091^2/D1091+F1091^2/C1091)</f>
        <v>8.67143451023765</v>
      </c>
      <c r="AA1091" s="24" t="n">
        <f aca="false">ABS(K1091-Z1091)</f>
        <v>0</v>
      </c>
    </row>
    <row r="1092" customFormat="false" ht="15" hidden="false" customHeight="false" outlineLevel="0" collapsed="false">
      <c r="A1092" s="17" t="n">
        <v>1487</v>
      </c>
      <c r="B1092" s="6" t="s">
        <v>603</v>
      </c>
      <c r="C1092" s="6" t="n">
        <v>99</v>
      </c>
      <c r="D1092" s="6" t="n">
        <v>495</v>
      </c>
      <c r="E1092" s="16" t="n">
        <v>0.132104839715693</v>
      </c>
      <c r="F1092" s="16" t="n">
        <v>0.0260915441341492</v>
      </c>
      <c r="G1092" s="16" t="n">
        <v>0.161595653343682</v>
      </c>
      <c r="H1092" s="16" t="n">
        <v>0.0485829960618786</v>
      </c>
      <c r="I1092" s="23" t="n">
        <f aca="false">G1092-E1092</f>
        <v>0.0294908136279896</v>
      </c>
      <c r="J1092" s="17" t="n">
        <f aca="false">100*(G1092-E1092)/E1092</f>
        <v>22.3237950187577</v>
      </c>
      <c r="K1092" s="16" t="n">
        <v>8.64214768796871</v>
      </c>
      <c r="L1092" s="17" t="n">
        <v>256.560233909131</v>
      </c>
      <c r="M1092" s="18" t="n">
        <v>6.03249314304566E-016</v>
      </c>
      <c r="N1092" s="18" t="n">
        <v>3.03212155347821E-015</v>
      </c>
      <c r="O1092" s="6" t="str">
        <f aca="false">IF(N1092&lt;0.05,"Yes","No")</f>
        <v>Yes</v>
      </c>
      <c r="P1092" s="16" t="n">
        <v>0.645456307478653</v>
      </c>
      <c r="Q1092" s="17" t="n">
        <v>34.4579326860102</v>
      </c>
      <c r="R1092" s="18" t="n">
        <v>7.2585915776611E-009</v>
      </c>
      <c r="S1092" s="18" t="n">
        <v>0.000842966173408238</v>
      </c>
      <c r="T1092" s="16" t="n">
        <v>0.0292438151474561</v>
      </c>
      <c r="U1092" s="18" t="n">
        <v>1.34698611890703E-005</v>
      </c>
      <c r="V1092" s="18" t="n">
        <v>6.79113849423059E-005</v>
      </c>
      <c r="W1092" s="6" t="s">
        <v>683</v>
      </c>
      <c r="X1092" s="17" t="n">
        <v>100</v>
      </c>
      <c r="Y1092" s="16" t="n">
        <v>0.698561371288644</v>
      </c>
      <c r="Z1092" s="16" t="n">
        <f aca="false">(G1092-E1092)/SQRT(H1092^2/D1092+F1092^2/C1092)</f>
        <v>8.6421476879687</v>
      </c>
      <c r="AA1092" s="24" t="n">
        <f aca="false">ABS(K1092-Z1092)</f>
        <v>0</v>
      </c>
    </row>
    <row r="1093" customFormat="false" ht="15" hidden="false" customHeight="false" outlineLevel="0" collapsed="false">
      <c r="A1093" s="17" t="n">
        <v>1488</v>
      </c>
      <c r="B1093" s="6" t="s">
        <v>603</v>
      </c>
      <c r="C1093" s="6" t="n">
        <v>99</v>
      </c>
      <c r="D1093" s="6" t="n">
        <v>495</v>
      </c>
      <c r="E1093" s="16" t="n">
        <v>0.133277713800922</v>
      </c>
      <c r="F1093" s="16" t="n">
        <v>0.0262737020193715</v>
      </c>
      <c r="G1093" s="16" t="n">
        <v>0.162806273831262</v>
      </c>
      <c r="H1093" s="16" t="n">
        <v>0.048642757059138</v>
      </c>
      <c r="I1093" s="23" t="n">
        <f aca="false">G1093-E1093</f>
        <v>0.0295285600303399</v>
      </c>
      <c r="J1093" s="17" t="n">
        <f aca="false">100*(G1093-E1093)/E1093</f>
        <v>22.1556621795352</v>
      </c>
      <c r="K1093" s="16" t="n">
        <v>8.61332611267233</v>
      </c>
      <c r="L1093" s="17" t="n">
        <v>254.674884391434</v>
      </c>
      <c r="M1093" s="18" t="n">
        <v>7.54886046134095E-016</v>
      </c>
      <c r="N1093" s="18" t="n">
        <v>3.68840833239008E-015</v>
      </c>
      <c r="O1093" s="6" t="str">
        <f aca="false">IF(N1093&lt;0.05,"Yes","No")</f>
        <v>Yes</v>
      </c>
      <c r="P1093" s="16" t="n">
        <v>0.645287290587706</v>
      </c>
      <c r="Q1093" s="17" t="n">
        <v>34.4398889855731</v>
      </c>
      <c r="R1093" s="18" t="n">
        <v>7.32245530077802E-009</v>
      </c>
      <c r="S1093" s="18" t="n">
        <v>0.000894236699604871</v>
      </c>
      <c r="T1093" s="16" t="n">
        <v>0.0292791265086138</v>
      </c>
      <c r="U1093" s="18" t="n">
        <v>1.36434857446327E-005</v>
      </c>
      <c r="V1093" s="18" t="n">
        <v>6.79113849423059E-005</v>
      </c>
      <c r="W1093" s="6" t="s">
        <v>683</v>
      </c>
      <c r="X1093" s="17" t="n">
        <v>100</v>
      </c>
      <c r="Y1093" s="16" t="n">
        <v>0.698316498316498</v>
      </c>
      <c r="Z1093" s="16" t="n">
        <f aca="false">(G1093-E1093)/SQRT(H1093^2/D1093+F1093^2/C1093)</f>
        <v>8.61332611267232</v>
      </c>
      <c r="AA1093" s="24" t="n">
        <f aca="false">ABS(K1093-Z1093)</f>
        <v>0</v>
      </c>
    </row>
    <row r="1094" customFormat="false" ht="15" hidden="false" customHeight="false" outlineLevel="0" collapsed="false">
      <c r="A1094" s="17" t="n">
        <v>1489</v>
      </c>
      <c r="B1094" s="6" t="s">
        <v>603</v>
      </c>
      <c r="C1094" s="6" t="n">
        <v>99</v>
      </c>
      <c r="D1094" s="6" t="n">
        <v>495</v>
      </c>
      <c r="E1094" s="16" t="n">
        <v>0.134473558477681</v>
      </c>
      <c r="F1094" s="16" t="n">
        <v>0.026457701264631</v>
      </c>
      <c r="G1094" s="16" t="n">
        <v>0.164037208244054</v>
      </c>
      <c r="H1094" s="16" t="n">
        <v>0.0487019092007612</v>
      </c>
      <c r="I1094" s="23" t="n">
        <f aca="false">G1094-E1094</f>
        <v>0.0295636497663729</v>
      </c>
      <c r="J1094" s="17" t="n">
        <f aca="false">100*(G1094-E1094)/E1094</f>
        <v>21.9847307538007</v>
      </c>
      <c r="K1094" s="16" t="n">
        <v>8.58361778216008</v>
      </c>
      <c r="L1094" s="17" t="n">
        <v>252.797531824082</v>
      </c>
      <c r="M1094" s="18" t="n">
        <v>9.49584455906357E-016</v>
      </c>
      <c r="N1094" s="18" t="n">
        <v>4.60756799505602E-015</v>
      </c>
      <c r="O1094" s="6" t="str">
        <f aca="false">IF(N1094&lt;0.05,"Yes","No")</f>
        <v>Yes</v>
      </c>
      <c r="P1094" s="16" t="n">
        <v>0.64506487797456</v>
      </c>
      <c r="Q1094" s="17" t="n">
        <v>34.4161521299246</v>
      </c>
      <c r="R1094" s="18" t="n">
        <v>7.40733008644595E-009</v>
      </c>
      <c r="S1094" s="18" t="n">
        <v>0.00094408490685452</v>
      </c>
      <c r="T1094" s="16" t="n">
        <v>0.0293116808536885</v>
      </c>
      <c r="U1094" s="18" t="n">
        <v>1.38442480809945E-005</v>
      </c>
      <c r="V1094" s="18" t="n">
        <v>6.79113849423059E-005</v>
      </c>
      <c r="W1094" s="6" t="s">
        <v>683</v>
      </c>
      <c r="X1094" s="17" t="n">
        <v>100</v>
      </c>
      <c r="Y1094" s="16" t="n">
        <v>0.698153249668401</v>
      </c>
      <c r="Z1094" s="16" t="n">
        <f aca="false">(G1094-E1094)/SQRT(H1094^2/D1094+F1094^2/C1094)</f>
        <v>8.58361778216006</v>
      </c>
      <c r="AA1094" s="24" t="n">
        <f aca="false">ABS(K1094-Z1094)</f>
        <v>0</v>
      </c>
    </row>
    <row r="1095" customFormat="false" ht="15" hidden="false" customHeight="false" outlineLevel="0" collapsed="false">
      <c r="A1095" s="17" t="n">
        <v>1490</v>
      </c>
      <c r="B1095" s="6" t="s">
        <v>603</v>
      </c>
      <c r="C1095" s="6" t="n">
        <v>99</v>
      </c>
      <c r="D1095" s="6" t="n">
        <v>495</v>
      </c>
      <c r="E1095" s="16" t="n">
        <v>0.135689798178095</v>
      </c>
      <c r="F1095" s="16" t="n">
        <v>0.0266429998019663</v>
      </c>
      <c r="G1095" s="16" t="n">
        <v>0.165286582467532</v>
      </c>
      <c r="H1095" s="16" t="n">
        <v>0.0487608480507949</v>
      </c>
      <c r="I1095" s="23" t="n">
        <f aca="false">G1095-E1095</f>
        <v>0.0295967842894371</v>
      </c>
      <c r="J1095" s="17" t="n">
        <f aca="false">100*(G1095-E1095)/E1095</f>
        <v>21.8120924983549</v>
      </c>
      <c r="K1095" s="16" t="n">
        <v>8.55331600984247</v>
      </c>
      <c r="L1095" s="17" t="n">
        <v>250.937863242665</v>
      </c>
      <c r="M1095" s="18" t="n">
        <v>1.19813672491478E-015</v>
      </c>
      <c r="N1095" s="18" t="n">
        <v>5.73413498643723E-015</v>
      </c>
      <c r="O1095" s="6" t="str">
        <f aca="false">IF(N1095&lt;0.05,"Yes","No")</f>
        <v>Yes</v>
      </c>
      <c r="P1095" s="16" t="n">
        <v>0.644800345113934</v>
      </c>
      <c r="Q1095" s="17" t="n">
        <v>34.3879306696443</v>
      </c>
      <c r="R1095" s="18" t="n">
        <v>7.50952759052407E-009</v>
      </c>
      <c r="S1095" s="16" t="n">
        <v>0.0010058905842011</v>
      </c>
      <c r="T1095" s="16" t="n">
        <v>0.0293421634173129</v>
      </c>
      <c r="U1095" s="18" t="n">
        <v>1.40711334875884E-005</v>
      </c>
      <c r="V1095" s="18" t="n">
        <v>6.79113849423059E-005</v>
      </c>
      <c r="W1095" s="6" t="s">
        <v>683</v>
      </c>
      <c r="X1095" s="17" t="n">
        <v>100</v>
      </c>
      <c r="Y1095" s="16" t="n">
        <v>0.697602285481073</v>
      </c>
      <c r="Z1095" s="16" t="n">
        <f aca="false">(G1095-E1095)/SQRT(H1095^2/D1095+F1095^2/C1095)</f>
        <v>8.55331600984248</v>
      </c>
      <c r="AA1095" s="24" t="n">
        <f aca="false">ABS(K1095-Z1095)</f>
        <v>0</v>
      </c>
    </row>
    <row r="1096" customFormat="false" ht="15" hidden="false" customHeight="false" outlineLevel="0" collapsed="false">
      <c r="A1096" s="17" t="n">
        <v>1491</v>
      </c>
      <c r="B1096" s="6" t="s">
        <v>603</v>
      </c>
      <c r="C1096" s="6" t="n">
        <v>99</v>
      </c>
      <c r="D1096" s="6" t="n">
        <v>495</v>
      </c>
      <c r="E1096" s="16" t="n">
        <v>0.136914889168258</v>
      </c>
      <c r="F1096" s="16" t="n">
        <v>0.0268280241010178</v>
      </c>
      <c r="G1096" s="16" t="n">
        <v>0.166543356126005</v>
      </c>
      <c r="H1096" s="16" t="n">
        <v>0.0488178554331696</v>
      </c>
      <c r="I1096" s="23" t="n">
        <f aca="false">G1096-E1096</f>
        <v>0.0296284669577473</v>
      </c>
      <c r="J1096" s="17" t="n">
        <f aca="false">100*(G1096-E1096)/E1096</f>
        <v>21.6400620398094</v>
      </c>
      <c r="K1096" s="16" t="n">
        <v>8.52299631032945</v>
      </c>
      <c r="L1096" s="17" t="n">
        <v>249.103424791351</v>
      </c>
      <c r="M1096" s="18" t="n">
        <v>1.51028635491204E-015</v>
      </c>
      <c r="N1096" s="18" t="n">
        <v>6.88310549169238E-015</v>
      </c>
      <c r="O1096" s="6" t="str">
        <f aca="false">IF(N1096&lt;0.05,"Yes","No")</f>
        <v>Yes</v>
      </c>
      <c r="P1096" s="16" t="n">
        <v>0.644528347018302</v>
      </c>
      <c r="Q1096" s="17" t="n">
        <v>34.3589248574477</v>
      </c>
      <c r="R1096" s="18" t="n">
        <v>7.61604213281595E-009</v>
      </c>
      <c r="S1096" s="16" t="n">
        <v>0.0010741162000834</v>
      </c>
      <c r="T1096" s="16" t="n">
        <v>0.029371149229046</v>
      </c>
      <c r="U1096" s="18" t="n">
        <v>1.42969948528635E-005</v>
      </c>
      <c r="V1096" s="18" t="n">
        <v>6.79113849423059E-005</v>
      </c>
      <c r="W1096" s="6" t="s">
        <v>683</v>
      </c>
      <c r="X1096" s="17" t="n">
        <v>100</v>
      </c>
      <c r="Y1096" s="16" t="n">
        <v>0.697010509131721</v>
      </c>
      <c r="Z1096" s="16" t="n">
        <f aca="false">(G1096-E1096)/SQRT(H1096^2/D1096+F1096^2/C1096)</f>
        <v>8.52299631032946</v>
      </c>
      <c r="AA1096" s="24" t="n">
        <f aca="false">ABS(K1096-Z1096)</f>
        <v>0</v>
      </c>
    </row>
    <row r="1097" customFormat="false" ht="15" hidden="false" customHeight="false" outlineLevel="0" collapsed="false">
      <c r="A1097" s="17" t="n">
        <v>1492</v>
      </c>
      <c r="B1097" s="6" t="s">
        <v>603</v>
      </c>
      <c r="C1097" s="6" t="n">
        <v>99</v>
      </c>
      <c r="D1097" s="6" t="n">
        <v>495</v>
      </c>
      <c r="E1097" s="16" t="n">
        <v>0.138170479373498</v>
      </c>
      <c r="F1097" s="16" t="n">
        <v>0.0270155787595804</v>
      </c>
      <c r="G1097" s="16" t="n">
        <v>0.16782955575471</v>
      </c>
      <c r="H1097" s="16" t="n">
        <v>0.0488752055069727</v>
      </c>
      <c r="I1097" s="23" t="n">
        <f aca="false">G1097-E1097</f>
        <v>0.0296590763812113</v>
      </c>
      <c r="J1097" s="17" t="n">
        <f aca="false">100*(G1097-E1097)/E1097</f>
        <v>21.4655666794336</v>
      </c>
      <c r="K1097" s="16" t="n">
        <v>8.49207678576602</v>
      </c>
      <c r="L1097" s="17" t="n">
        <v>247.275749646832</v>
      </c>
      <c r="M1097" s="18" t="n">
        <v>1.90985268425604E-015</v>
      </c>
      <c r="N1097" s="18" t="n">
        <v>8.34220476012878E-015</v>
      </c>
      <c r="O1097" s="6" t="str">
        <f aca="false">IF(N1097&lt;0.05,"Yes","No")</f>
        <v>Yes</v>
      </c>
      <c r="P1097" s="16" t="n">
        <v>0.644225013314457</v>
      </c>
      <c r="Q1097" s="17" t="n">
        <v>34.3265918577089</v>
      </c>
      <c r="R1097" s="18" t="n">
        <v>7.73656506462314E-009</v>
      </c>
      <c r="S1097" s="16" t="n">
        <v>0.00114632934414632</v>
      </c>
      <c r="T1097" s="16" t="n">
        <v>0.0293990076820692</v>
      </c>
      <c r="U1097" s="18" t="n">
        <v>1.45345193147944E-005</v>
      </c>
      <c r="V1097" s="18" t="n">
        <v>6.85898664293668E-005</v>
      </c>
      <c r="W1097" s="6" t="s">
        <v>683</v>
      </c>
      <c r="X1097" s="17" t="n">
        <v>100</v>
      </c>
      <c r="Y1097" s="16" t="n">
        <v>0.69652076318743</v>
      </c>
      <c r="Z1097" s="16" t="n">
        <f aca="false">(G1097-E1097)/SQRT(H1097^2/D1097+F1097^2/C1097)</f>
        <v>8.492076785766</v>
      </c>
      <c r="AA1097" s="24" t="n">
        <f aca="false">ABS(K1097-Z1097)</f>
        <v>0</v>
      </c>
    </row>
    <row r="1098" customFormat="false" ht="15" hidden="false" customHeight="false" outlineLevel="0" collapsed="false">
      <c r="A1098" s="17" t="n">
        <v>1493</v>
      </c>
      <c r="B1098" s="6" t="s">
        <v>603</v>
      </c>
      <c r="C1098" s="6" t="n">
        <v>99</v>
      </c>
      <c r="D1098" s="6" t="n">
        <v>495</v>
      </c>
      <c r="E1098" s="16" t="n">
        <v>0.139425853662419</v>
      </c>
      <c r="F1098" s="16" t="n">
        <v>0.0271998965849757</v>
      </c>
      <c r="G1098" s="16" t="n">
        <v>0.169112883944704</v>
      </c>
      <c r="H1098" s="16" t="n">
        <v>0.0489293480955224</v>
      </c>
      <c r="I1098" s="23" t="n">
        <f aca="false">G1098-E1098</f>
        <v>0.0296870302822855</v>
      </c>
      <c r="J1098" s="17" t="n">
        <f aca="false">100*(G1098-E1098)/E1098</f>
        <v>21.2923424906291</v>
      </c>
      <c r="K1098" s="16" t="n">
        <v>8.46144917823585</v>
      </c>
      <c r="L1098" s="17" t="n">
        <v>245.498851935333</v>
      </c>
      <c r="M1098" s="18" t="n">
        <v>2.40680980891024E-015</v>
      </c>
      <c r="N1098" s="18" t="n">
        <v>1.02987930927096E-014</v>
      </c>
      <c r="O1098" s="6" t="str">
        <f aca="false">IF(N1098&lt;0.05,"Yes","No")</f>
        <v>Yes</v>
      </c>
      <c r="P1098" s="16" t="n">
        <v>0.643908037925157</v>
      </c>
      <c r="Q1098" s="17" t="n">
        <v>34.2928210235957</v>
      </c>
      <c r="R1098" s="18" t="n">
        <v>7.86449442212798E-009</v>
      </c>
      <c r="S1098" s="16" t="n">
        <v>0.00122183247453335</v>
      </c>
      <c r="T1098" s="16" t="n">
        <v>0.0294242549317298</v>
      </c>
      <c r="U1098" s="18" t="n">
        <v>1.4782554823952E-005</v>
      </c>
      <c r="V1098" s="18" t="n">
        <v>6.90127238843387E-005</v>
      </c>
      <c r="W1098" s="6" t="s">
        <v>683</v>
      </c>
      <c r="X1098" s="17" t="n">
        <v>100</v>
      </c>
      <c r="Y1098" s="16" t="n">
        <v>0.696071829405163</v>
      </c>
      <c r="Z1098" s="16" t="n">
        <f aca="false">(G1098-E1098)/SQRT(H1098^2/D1098+F1098^2/C1098)</f>
        <v>8.46144917823586</v>
      </c>
      <c r="AA1098" s="24" t="n">
        <f aca="false">ABS(K1098-Z1098)</f>
        <v>0</v>
      </c>
    </row>
    <row r="1099" customFormat="false" ht="15" hidden="false" customHeight="false" outlineLevel="0" collapsed="false">
      <c r="A1099" s="17" t="n">
        <v>1494</v>
      </c>
      <c r="B1099" s="6" t="s">
        <v>603</v>
      </c>
      <c r="C1099" s="6" t="n">
        <v>99</v>
      </c>
      <c r="D1099" s="6" t="n">
        <v>495</v>
      </c>
      <c r="E1099" s="16" t="n">
        <v>0.140704712482414</v>
      </c>
      <c r="F1099" s="16" t="n">
        <v>0.0273848442685952</v>
      </c>
      <c r="G1099" s="16" t="n">
        <v>0.170419287531063</v>
      </c>
      <c r="H1099" s="16" t="n">
        <v>0.0489822700674848</v>
      </c>
      <c r="I1099" s="23" t="n">
        <f aca="false">G1099-E1099</f>
        <v>0.0297145750486489</v>
      </c>
      <c r="J1099" s="17" t="n">
        <f aca="false">100*(G1099-E1099)/E1099</f>
        <v>21.1183936375712</v>
      </c>
      <c r="K1099" s="16" t="n">
        <v>8.43088199310859</v>
      </c>
      <c r="L1099" s="17" t="n">
        <v>243.739852478093</v>
      </c>
      <c r="M1099" s="18" t="n">
        <v>3.02886929862966E-015</v>
      </c>
      <c r="N1099" s="18" t="n">
        <v>1.26262984055971E-014</v>
      </c>
      <c r="O1099" s="6" t="str">
        <f aca="false">IF(N1099&lt;0.05,"Yes","No")</f>
        <v>Yes</v>
      </c>
      <c r="P1099" s="16" t="n">
        <v>0.643596221116278</v>
      </c>
      <c r="Q1099" s="17" t="n">
        <v>34.2596160058235</v>
      </c>
      <c r="R1099" s="18" t="n">
        <v>7.9923528278416E-009</v>
      </c>
      <c r="S1099" s="16" t="n">
        <v>0.00130166157151181</v>
      </c>
      <c r="T1099" s="16" t="n">
        <v>0.029449171447707</v>
      </c>
      <c r="U1099" s="18" t="n">
        <v>1.5025583807761E-005</v>
      </c>
      <c r="V1099" s="18" t="n">
        <v>6.93488483435123E-005</v>
      </c>
      <c r="W1099" s="6" t="s">
        <v>683</v>
      </c>
      <c r="X1099" s="17" t="n">
        <v>100</v>
      </c>
      <c r="Y1099" s="16" t="n">
        <v>0.695643301703908</v>
      </c>
      <c r="Z1099" s="16" t="n">
        <f aca="false">(G1099-E1099)/SQRT(H1099^2/D1099+F1099^2/C1099)</f>
        <v>8.43088199310858</v>
      </c>
      <c r="AA1099" s="24" t="n">
        <f aca="false">ABS(K1099-Z1099)</f>
        <v>0</v>
      </c>
    </row>
    <row r="1100" customFormat="false" ht="15" hidden="false" customHeight="false" outlineLevel="0" collapsed="false">
      <c r="A1100" s="17" t="n">
        <v>1495</v>
      </c>
      <c r="B1100" s="6" t="s">
        <v>603</v>
      </c>
      <c r="C1100" s="6" t="n">
        <v>99</v>
      </c>
      <c r="D1100" s="6" t="n">
        <v>495</v>
      </c>
      <c r="E1100" s="16" t="n">
        <v>0.142000606339989</v>
      </c>
      <c r="F1100" s="16" t="n">
        <v>0.0275700147379941</v>
      </c>
      <c r="G1100" s="16" t="n">
        <v>0.171740659153221</v>
      </c>
      <c r="H1100" s="16" t="n">
        <v>0.0490346698600358</v>
      </c>
      <c r="I1100" s="23" t="n">
        <f aca="false">G1100-E1100</f>
        <v>0.0297400528132313</v>
      </c>
      <c r="J1100" s="17" t="n">
        <f aca="false">100*(G1100-E1100)/E1100</f>
        <v>20.9436097350354</v>
      </c>
      <c r="K1100" s="16" t="n">
        <v>8.39993609894174</v>
      </c>
      <c r="L1100" s="17" t="n">
        <v>242.007487356215</v>
      </c>
      <c r="M1100" s="18" t="n">
        <v>3.81694978248995E-015</v>
      </c>
      <c r="N1100" s="18" t="n">
        <v>1.5538396923096E-014</v>
      </c>
      <c r="O1100" s="6" t="str">
        <f aca="false">IF(N1100&lt;0.05,"Yes","No")</f>
        <v>Yes</v>
      </c>
      <c r="P1100" s="16" t="n">
        <v>0.643245578591331</v>
      </c>
      <c r="Q1100" s="17" t="n">
        <v>34.2222956939496</v>
      </c>
      <c r="R1100" s="18" t="n">
        <v>8.13855241402472E-009</v>
      </c>
      <c r="S1100" s="16" t="n">
        <v>0.00137858043555767</v>
      </c>
      <c r="T1100" s="16" t="n">
        <v>0.0294719094067038</v>
      </c>
      <c r="U1100" s="18" t="n">
        <v>1.52897416908566E-005</v>
      </c>
      <c r="V1100" s="18" t="n">
        <v>7.01058025126613E-005</v>
      </c>
      <c r="W1100" s="6" t="s">
        <v>683</v>
      </c>
      <c r="X1100" s="17" t="n">
        <v>100</v>
      </c>
      <c r="Y1100" s="16" t="n">
        <v>0.695214774002653</v>
      </c>
      <c r="Z1100" s="16" t="n">
        <f aca="false">(G1100-E1100)/SQRT(H1100^2/D1100+F1100^2/C1100)</f>
        <v>8.39993609894173</v>
      </c>
      <c r="AA1100" s="24" t="n">
        <f aca="false">ABS(K1100-Z1100)</f>
        <v>0</v>
      </c>
    </row>
    <row r="1101" customFormat="false" ht="15" hidden="false" customHeight="false" outlineLevel="0" collapsed="false">
      <c r="A1101" s="17" t="n">
        <v>1496</v>
      </c>
      <c r="B1101" s="6" t="s">
        <v>603</v>
      </c>
      <c r="C1101" s="6" t="n">
        <v>99</v>
      </c>
      <c r="D1101" s="6" t="n">
        <v>495</v>
      </c>
      <c r="E1101" s="16" t="n">
        <v>0.14329751889513</v>
      </c>
      <c r="F1101" s="16" t="n">
        <v>0.0277537925756993</v>
      </c>
      <c r="G1101" s="16" t="n">
        <v>0.173057847899018</v>
      </c>
      <c r="H1101" s="16" t="n">
        <v>0.049082709634322</v>
      </c>
      <c r="I1101" s="23" t="n">
        <f aca="false">G1101-E1101</f>
        <v>0.0297603290038879</v>
      </c>
      <c r="J1101" s="17" t="n">
        <f aca="false">100*(G1101-E1101)/E1101</f>
        <v>20.768209549858</v>
      </c>
      <c r="K1101" s="16" t="n">
        <v>8.36828767822422</v>
      </c>
      <c r="L1101" s="17" t="n">
        <v>240.295278158365</v>
      </c>
      <c r="M1101" s="18" t="n">
        <v>4.82731456455241E-015</v>
      </c>
      <c r="N1101" s="18" t="n">
        <v>1.91723778830333E-014</v>
      </c>
      <c r="O1101" s="6" t="str">
        <f aca="false">IF(N1101&lt;0.05,"Yes","No")</f>
        <v>Yes</v>
      </c>
      <c r="P1101" s="16" t="n">
        <v>0.642838049704655</v>
      </c>
      <c r="Q1101" s="17" t="n">
        <v>34.1789462902549</v>
      </c>
      <c r="R1101" s="18" t="n">
        <v>8.31174768178793E-009</v>
      </c>
      <c r="S1101" s="16" t="n">
        <v>0.00146368920960816</v>
      </c>
      <c r="T1101" s="16" t="n">
        <v>0.029489432704659</v>
      </c>
      <c r="U1101" s="18" t="n">
        <v>1.55862960151474E-005</v>
      </c>
      <c r="V1101" s="18" t="n">
        <v>7.08180682110884E-005</v>
      </c>
      <c r="W1101" s="6" t="s">
        <v>683</v>
      </c>
      <c r="X1101" s="17" t="n">
        <v>100</v>
      </c>
      <c r="Y1101" s="16" t="n">
        <v>0.694827058463422</v>
      </c>
      <c r="Z1101" s="16" t="n">
        <f aca="false">(G1101-E1101)/SQRT(H1101^2/D1101+F1101^2/C1101)</f>
        <v>8.36828767822421</v>
      </c>
      <c r="AA1101" s="24" t="n">
        <f aca="false">ABS(K1101-Z1101)</f>
        <v>0</v>
      </c>
    </row>
    <row r="1102" customFormat="false" ht="15" hidden="false" customHeight="false" outlineLevel="0" collapsed="false">
      <c r="A1102" s="17" t="n">
        <v>1497</v>
      </c>
      <c r="B1102" s="6" t="s">
        <v>603</v>
      </c>
      <c r="C1102" s="6" t="n">
        <v>99</v>
      </c>
      <c r="D1102" s="6" t="n">
        <v>495</v>
      </c>
      <c r="E1102" s="16" t="n">
        <v>0.144636009603438</v>
      </c>
      <c r="F1102" s="16" t="n">
        <v>0.027941347148875</v>
      </c>
      <c r="G1102" s="16" t="n">
        <v>0.174415326735588</v>
      </c>
      <c r="H1102" s="16" t="n">
        <v>0.0491305324037687</v>
      </c>
      <c r="I1102" s="23" t="n">
        <f aca="false">G1102-E1102</f>
        <v>0.0297793171321502</v>
      </c>
      <c r="J1102" s="17" t="n">
        <f aca="false">100*(G1102-E1102)/E1102</f>
        <v>20.5891445801076</v>
      </c>
      <c r="K1102" s="16" t="n">
        <v>8.3358141221939</v>
      </c>
      <c r="L1102" s="17" t="n">
        <v>238.572737636111</v>
      </c>
      <c r="M1102" s="18" t="n">
        <v>6.13451662891812E-015</v>
      </c>
      <c r="N1102" s="18" t="n">
        <v>2.38678137728833E-014</v>
      </c>
      <c r="O1102" s="6" t="str">
        <f aca="false">IF(N1102&lt;0.05,"Yes","No")</f>
        <v>Yes</v>
      </c>
      <c r="P1102" s="16" t="n">
        <v>0.64240008983837</v>
      </c>
      <c r="Q1102" s="17" t="n">
        <v>34.1323905282614</v>
      </c>
      <c r="R1102" s="18" t="n">
        <v>8.50188059805178E-009</v>
      </c>
      <c r="S1102" s="16" t="n">
        <v>0.00154618681180647</v>
      </c>
      <c r="T1102" s="16" t="n">
        <v>0.0295056721679395</v>
      </c>
      <c r="U1102" s="18" t="n">
        <v>1.59000736916512E-005</v>
      </c>
      <c r="V1102" s="18" t="n">
        <v>7.11943598133636E-005</v>
      </c>
      <c r="W1102" s="6" t="s">
        <v>683</v>
      </c>
      <c r="X1102" s="17" t="n">
        <v>100</v>
      </c>
      <c r="Y1102" s="16" t="n">
        <v>0.694786246301398</v>
      </c>
      <c r="Z1102" s="16" t="n">
        <f aca="false">(G1102-E1102)/SQRT(H1102^2/D1102+F1102^2/C1102)</f>
        <v>8.33581412219388</v>
      </c>
      <c r="AA1102" s="24" t="n">
        <f aca="false">ABS(K1102-Z1102)</f>
        <v>0</v>
      </c>
    </row>
    <row r="1103" customFormat="false" ht="15" hidden="false" customHeight="false" outlineLevel="0" collapsed="false">
      <c r="A1103" s="17" t="n">
        <v>1498</v>
      </c>
      <c r="B1103" s="6" t="s">
        <v>603</v>
      </c>
      <c r="C1103" s="6" t="n">
        <v>99</v>
      </c>
      <c r="D1103" s="6" t="n">
        <v>495</v>
      </c>
      <c r="E1103" s="16" t="n">
        <v>0.145977654842415</v>
      </c>
      <c r="F1103" s="16" t="n">
        <v>0.0281263706435258</v>
      </c>
      <c r="G1103" s="16" t="n">
        <v>0.175774123888425</v>
      </c>
      <c r="H1103" s="16" t="n">
        <v>0.0491762919484789</v>
      </c>
      <c r="I1103" s="23" t="n">
        <f aca="false">G1103-E1103</f>
        <v>0.0297964690460099</v>
      </c>
      <c r="J1103" s="17" t="n">
        <f aca="false">100*(G1103-E1103)/E1103</f>
        <v>20.4116644278027</v>
      </c>
      <c r="K1103" s="16" t="n">
        <v>8.30365243901655</v>
      </c>
      <c r="L1103" s="17" t="n">
        <v>236.89624802465</v>
      </c>
      <c r="M1103" s="18" t="n">
        <v>7.76811122939219E-015</v>
      </c>
      <c r="N1103" s="18" t="n">
        <v>2.96203297512759E-014</v>
      </c>
      <c r="O1103" s="6" t="str">
        <f aca="false">IF(N1103&lt;0.05,"Yes","No")</f>
        <v>Yes</v>
      </c>
      <c r="P1103" s="16" t="n">
        <v>0.641951339653317</v>
      </c>
      <c r="Q1103" s="17" t="n">
        <v>34.0847206509593</v>
      </c>
      <c r="R1103" s="18" t="n">
        <v>8.70109336259618E-009</v>
      </c>
      <c r="S1103" s="16" t="n">
        <v>0.00163406807867073</v>
      </c>
      <c r="T1103" s="16" t="n">
        <v>0.0295199029155259</v>
      </c>
      <c r="U1103" s="18" t="n">
        <v>1.62203135865247E-005</v>
      </c>
      <c r="V1103" s="18" t="n">
        <v>7.2014077234042E-005</v>
      </c>
      <c r="W1103" s="6" t="s">
        <v>683</v>
      </c>
      <c r="X1103" s="17" t="n">
        <v>100</v>
      </c>
      <c r="Y1103" s="16" t="n">
        <v>0.694276094276094</v>
      </c>
      <c r="Z1103" s="16" t="n">
        <f aca="false">(G1103-E1103)/SQRT(H1103^2/D1103+F1103^2/C1103)</f>
        <v>8.30365243901654</v>
      </c>
      <c r="AA1103" s="24" t="n">
        <f aca="false">ABS(K1103-Z1103)</f>
        <v>0</v>
      </c>
    </row>
    <row r="1104" customFormat="false" ht="15" hidden="false" customHeight="false" outlineLevel="0" collapsed="false">
      <c r="A1104" s="17" t="n">
        <v>1499</v>
      </c>
      <c r="B1104" s="6" t="s">
        <v>603</v>
      </c>
      <c r="C1104" s="6" t="n">
        <v>99</v>
      </c>
      <c r="D1104" s="6" t="n">
        <v>495</v>
      </c>
      <c r="E1104" s="16" t="n">
        <v>0.147330369010116</v>
      </c>
      <c r="F1104" s="16" t="n">
        <v>0.0283116942016804</v>
      </c>
      <c r="G1104" s="16" t="n">
        <v>0.177140834250233</v>
      </c>
      <c r="H1104" s="16" t="n">
        <v>0.0492197423356305</v>
      </c>
      <c r="I1104" s="23" t="n">
        <f aca="false">G1104-E1104</f>
        <v>0.0298104652401173</v>
      </c>
      <c r="J1104" s="17" t="n">
        <f aca="false">100*(G1104-E1104)/E1104</f>
        <v>20.2337545479645</v>
      </c>
      <c r="K1104" s="16" t="n">
        <v>8.27092871554041</v>
      </c>
      <c r="L1104" s="17" t="n">
        <v>235.233612194151</v>
      </c>
      <c r="M1104" s="18" t="n">
        <v>9.86288055810311E-015</v>
      </c>
      <c r="N1104" s="18" t="n">
        <v>3.65465821033063E-014</v>
      </c>
      <c r="O1104" s="6" t="str">
        <f aca="false">IF(N1104&lt;0.05,"Yes","No")</f>
        <v>Yes</v>
      </c>
      <c r="P1104" s="16" t="n">
        <v>0.641462480640681</v>
      </c>
      <c r="Q1104" s="17" t="n">
        <v>34.0328279999395</v>
      </c>
      <c r="R1104" s="18" t="n">
        <v>8.92328955625585E-009</v>
      </c>
      <c r="S1104" s="16" t="n">
        <v>0.00174439558180631</v>
      </c>
      <c r="T1104" s="16" t="n">
        <v>0.0295308085341662</v>
      </c>
      <c r="U1104" s="18" t="n">
        <v>1.65604929175465E-005</v>
      </c>
      <c r="V1104" s="18" t="n">
        <v>7.27309961616605E-005</v>
      </c>
      <c r="W1104" s="6" t="s">
        <v>683</v>
      </c>
      <c r="X1104" s="17" t="n">
        <v>100</v>
      </c>
      <c r="Y1104" s="16" t="n">
        <v>0.693786348331803</v>
      </c>
      <c r="Z1104" s="16" t="n">
        <f aca="false">(G1104-E1104)/SQRT(H1104^2/D1104+F1104^2/C1104)</f>
        <v>8.27092871554042</v>
      </c>
      <c r="AA1104" s="24" t="n">
        <f aca="false">ABS(K1104-Z1104)</f>
        <v>0</v>
      </c>
    </row>
    <row r="1105" customFormat="false" ht="15" hidden="false" customHeight="false" outlineLevel="0" collapsed="false">
      <c r="A1105" s="17" t="n">
        <v>1500</v>
      </c>
      <c r="B1105" s="6" t="s">
        <v>603</v>
      </c>
      <c r="C1105" s="6" t="n">
        <v>99</v>
      </c>
      <c r="D1105" s="6" t="n">
        <v>495</v>
      </c>
      <c r="E1105" s="16" t="n">
        <v>0.148693022628625</v>
      </c>
      <c r="F1105" s="16" t="n">
        <v>0.0284935183663318</v>
      </c>
      <c r="G1105" s="16" t="n">
        <v>0.178516389354311</v>
      </c>
      <c r="H1105" s="16" t="n">
        <v>0.0492619461322081</v>
      </c>
      <c r="I1105" s="23" t="n">
        <f aca="false">G1105-E1105</f>
        <v>0.0298233667256857</v>
      </c>
      <c r="J1105" s="17" t="n">
        <f aca="false">100*(G1105-E1105)/E1105</f>
        <v>20.0570048267647</v>
      </c>
      <c r="K1105" s="16" t="n">
        <v>8.23883931527028</v>
      </c>
      <c r="L1105" s="17" t="n">
        <v>233.629371852591</v>
      </c>
      <c r="M1105" s="18" t="n">
        <v>1.24498916968067E-014</v>
      </c>
      <c r="N1105" s="18" t="n">
        <v>4.49436811941425E-014</v>
      </c>
      <c r="O1105" s="6" t="str">
        <f aca="false">IF(N1105&lt;0.05,"Yes","No")</f>
        <v>Yes</v>
      </c>
      <c r="P1105" s="16" t="n">
        <v>0.640970219159217</v>
      </c>
      <c r="Q1105" s="17" t="n">
        <v>33.9806141210356</v>
      </c>
      <c r="R1105" s="18" t="n">
        <v>9.15261687670096E-009</v>
      </c>
      <c r="S1105" s="16" t="n">
        <v>0.00187419497661718</v>
      </c>
      <c r="T1105" s="16" t="n">
        <v>0.0295406983073534</v>
      </c>
      <c r="U1105" s="18" t="n">
        <v>1.69076610186917E-005</v>
      </c>
      <c r="V1105" s="18" t="n">
        <v>7.33596862381252E-005</v>
      </c>
      <c r="W1105" s="6" t="s">
        <v>683</v>
      </c>
      <c r="X1105" s="17" t="n">
        <v>100</v>
      </c>
      <c r="Y1105" s="16" t="n">
        <v>0.693439444954596</v>
      </c>
      <c r="Z1105" s="16" t="n">
        <f aca="false">(G1105-E1105)/SQRT(H1105^2/D1105+F1105^2/C1105)</f>
        <v>8.23883931527031</v>
      </c>
      <c r="AA1105" s="24" t="n">
        <f aca="false">ABS(K1105-Z1105)</f>
        <v>3.19744231092045E-014</v>
      </c>
    </row>
    <row r="1106" customFormat="false" ht="15" hidden="false" customHeight="false" outlineLevel="0" collapsed="false">
      <c r="A1106" s="17" t="n">
        <v>1501</v>
      </c>
      <c r="B1106" s="6" t="s">
        <v>603</v>
      </c>
      <c r="C1106" s="6" t="n">
        <v>99</v>
      </c>
      <c r="D1106" s="6" t="n">
        <v>495</v>
      </c>
      <c r="E1106" s="16" t="n">
        <v>0.150071414507399</v>
      </c>
      <c r="F1106" s="16" t="n">
        <v>0.0286732987162411</v>
      </c>
      <c r="G1106" s="16" t="n">
        <v>0.179907308940334</v>
      </c>
      <c r="H1106" s="16" t="n">
        <v>0.0493034658262477</v>
      </c>
      <c r="I1106" s="23" t="n">
        <f aca="false">G1106-E1106</f>
        <v>0.0298358944329348</v>
      </c>
      <c r="J1106" s="17" t="n">
        <f aca="false">100*(G1106-E1106)/E1106</f>
        <v>19.8811309474689</v>
      </c>
      <c r="K1106" s="16" t="n">
        <v>8.20727409001158</v>
      </c>
      <c r="L1106" s="17" t="n">
        <v>232.070105698035</v>
      </c>
      <c r="M1106" s="18" t="n">
        <v>1.56393962690015E-014</v>
      </c>
      <c r="N1106" s="18" t="n">
        <v>5.49471096340672E-014</v>
      </c>
      <c r="O1106" s="6" t="str">
        <f aca="false">IF(N1106&lt;0.05,"Yes","No")</f>
        <v>Yes</v>
      </c>
      <c r="P1106" s="16" t="n">
        <v>0.64048117268144</v>
      </c>
      <c r="Q1106" s="17" t="n">
        <v>33.9287809483672</v>
      </c>
      <c r="R1106" s="18" t="n">
        <v>9.38613010485283E-009</v>
      </c>
      <c r="S1106" s="16" t="n">
        <v>0.001983898029866</v>
      </c>
      <c r="T1106" s="16" t="n">
        <v>0.0295500898878089</v>
      </c>
      <c r="U1106" s="18" t="n">
        <v>1.72601897047845E-005</v>
      </c>
      <c r="V1106" s="18" t="n">
        <v>7.43463640327877E-005</v>
      </c>
      <c r="W1106" s="6" t="s">
        <v>683</v>
      </c>
      <c r="X1106" s="17" t="n">
        <v>100</v>
      </c>
      <c r="Y1106" s="16" t="n">
        <v>0.693521069278645</v>
      </c>
      <c r="Z1106" s="16" t="n">
        <f aca="false">(G1106-E1106)/SQRT(H1106^2/D1106+F1106^2/C1106)</f>
        <v>8.20727409001157</v>
      </c>
      <c r="AA1106" s="24" t="n">
        <f aca="false">ABS(K1106-Z1106)</f>
        <v>0</v>
      </c>
    </row>
    <row r="1107" customFormat="false" ht="15" hidden="false" customHeight="false" outlineLevel="0" collapsed="false">
      <c r="A1107" s="17" t="n">
        <v>1502</v>
      </c>
      <c r="B1107" s="6" t="s">
        <v>603</v>
      </c>
      <c r="C1107" s="6" t="n">
        <v>99</v>
      </c>
      <c r="D1107" s="6" t="n">
        <v>495</v>
      </c>
      <c r="E1107" s="16" t="n">
        <v>0.151461599225348</v>
      </c>
      <c r="F1107" s="16" t="n">
        <v>0.0288532232802001</v>
      </c>
      <c r="G1107" s="16" t="n">
        <v>0.181305899674242</v>
      </c>
      <c r="H1107" s="16" t="n">
        <v>0.0493418519553616</v>
      </c>
      <c r="I1107" s="23" t="n">
        <f aca="false">G1107-E1107</f>
        <v>0.0298443004488945</v>
      </c>
      <c r="J1107" s="17" t="n">
        <f aca="false">100*(G1107-E1107)/E1107</f>
        <v>19.7042026503969</v>
      </c>
      <c r="K1107" s="16" t="n">
        <v>8.17495681840555</v>
      </c>
      <c r="L1107" s="17" t="n">
        <v>230.518962848586</v>
      </c>
      <c r="M1107" s="18" t="n">
        <v>1.97239382437287E-014</v>
      </c>
      <c r="N1107" s="18" t="n">
        <v>6.72727179384319E-014</v>
      </c>
      <c r="O1107" s="6" t="str">
        <f aca="false">IF(N1107&lt;0.05,"Yes","No")</f>
        <v>Yes</v>
      </c>
      <c r="P1107" s="16" t="n">
        <v>0.639941650738108</v>
      </c>
      <c r="Q1107" s="17" t="n">
        <v>33.8716438686583</v>
      </c>
      <c r="R1107" s="18" t="n">
        <v>9.65048165941324E-009</v>
      </c>
      <c r="S1107" s="16" t="n">
        <v>0.00209985588475668</v>
      </c>
      <c r="T1107" s="16" t="n">
        <v>0.0295555676679181</v>
      </c>
      <c r="U1107" s="18" t="n">
        <v>1.76332266232392E-005</v>
      </c>
      <c r="V1107" s="18" t="n">
        <v>7.52637721723624E-005</v>
      </c>
      <c r="W1107" s="6" t="s">
        <v>683</v>
      </c>
      <c r="X1107" s="17" t="n">
        <v>100</v>
      </c>
      <c r="Y1107" s="16" t="n">
        <v>0.693276196306499</v>
      </c>
      <c r="Z1107" s="16" t="n">
        <f aca="false">(G1107-E1107)/SQRT(H1107^2/D1107+F1107^2/C1107)</f>
        <v>8.17495681840555</v>
      </c>
      <c r="AA1107" s="24" t="n">
        <f aca="false">ABS(K1107-Z1107)</f>
        <v>0</v>
      </c>
    </row>
    <row r="1108" customFormat="false" ht="15" hidden="false" customHeight="false" outlineLevel="0" collapsed="false">
      <c r="A1108" s="17" t="n">
        <v>1503</v>
      </c>
      <c r="B1108" s="6" t="s">
        <v>603</v>
      </c>
      <c r="C1108" s="6" t="n">
        <v>99</v>
      </c>
      <c r="D1108" s="6" t="n">
        <v>495</v>
      </c>
      <c r="E1108" s="16" t="n">
        <v>0.152862485686336</v>
      </c>
      <c r="F1108" s="16" t="n">
        <v>0.0290319087065943</v>
      </c>
      <c r="G1108" s="16" t="n">
        <v>0.182711866031391</v>
      </c>
      <c r="H1108" s="16" t="n">
        <v>0.0493778136990541</v>
      </c>
      <c r="I1108" s="23" t="n">
        <f aca="false">G1108-E1108</f>
        <v>0.0298493803450555</v>
      </c>
      <c r="J1108" s="17" t="n">
        <f aca="false">100*(G1108-E1108)/E1108</f>
        <v>19.5269494742513</v>
      </c>
      <c r="K1108" s="16" t="n">
        <v>8.14231420182219</v>
      </c>
      <c r="L1108" s="17" t="n">
        <v>228.993322243334</v>
      </c>
      <c r="M1108" s="18" t="n">
        <v>2.48978062023131E-014</v>
      </c>
      <c r="N1108" s="18" t="n">
        <v>8.27694475174996E-014</v>
      </c>
      <c r="O1108" s="6" t="str">
        <f aca="false">IF(N1108&lt;0.05,"Yes","No")</f>
        <v>Yes</v>
      </c>
      <c r="P1108" s="16" t="n">
        <v>0.639362094520306</v>
      </c>
      <c r="Q1108" s="17" t="n">
        <v>33.8103206755078</v>
      </c>
      <c r="R1108" s="18" t="n">
        <v>9.94253127889216E-009</v>
      </c>
      <c r="S1108" s="16" t="n">
        <v>0.00224250997440269</v>
      </c>
      <c r="T1108" s="16" t="n">
        <v>0.0295567662925155</v>
      </c>
      <c r="U1108" s="18" t="n">
        <v>1.82427014074606E-005</v>
      </c>
      <c r="V1108" s="18" t="n">
        <v>7.72372438622324E-005</v>
      </c>
      <c r="W1108" s="6" t="s">
        <v>683</v>
      </c>
      <c r="X1108" s="17" t="n">
        <v>100</v>
      </c>
      <c r="Y1108" s="16" t="n">
        <v>0.692602795633099</v>
      </c>
      <c r="Z1108" s="16" t="n">
        <f aca="false">(G1108-E1108)/SQRT(H1108^2/D1108+F1108^2/C1108)</f>
        <v>8.14231420182217</v>
      </c>
      <c r="AA1108" s="24" t="n">
        <f aca="false">ABS(K1108-Z1108)</f>
        <v>0</v>
      </c>
    </row>
    <row r="1109" customFormat="false" ht="15" hidden="false" customHeight="false" outlineLevel="0" collapsed="false">
      <c r="A1109" s="17" t="n">
        <v>1504</v>
      </c>
      <c r="B1109" s="6" t="s">
        <v>603</v>
      </c>
      <c r="C1109" s="6" t="n">
        <v>99</v>
      </c>
      <c r="D1109" s="6" t="n">
        <v>495</v>
      </c>
      <c r="E1109" s="16" t="n">
        <v>0.154271036913299</v>
      </c>
      <c r="F1109" s="16" t="n">
        <v>0.0292085726979927</v>
      </c>
      <c r="G1109" s="16" t="n">
        <v>0.184123946199513</v>
      </c>
      <c r="H1109" s="16" t="n">
        <v>0.0494123741855141</v>
      </c>
      <c r="I1109" s="23" t="n">
        <f aca="false">G1109-E1109</f>
        <v>0.0298529092862148</v>
      </c>
      <c r="J1109" s="17" t="n">
        <f aca="false">100*(G1109-E1109)/E1109</f>
        <v>19.350948748074</v>
      </c>
      <c r="K1109" s="16" t="n">
        <v>8.10990632573008</v>
      </c>
      <c r="L1109" s="17" t="n">
        <v>227.505565472649</v>
      </c>
      <c r="M1109" s="18" t="n">
        <v>3.13385125717314E-014</v>
      </c>
      <c r="N1109" s="18" t="n">
        <v>1.02557967154529E-013</v>
      </c>
      <c r="O1109" s="6" t="str">
        <f aca="false">IF(N1109&lt;0.05,"Yes","No")</f>
        <v>Yes</v>
      </c>
      <c r="P1109" s="16" t="n">
        <v>0.638769275561507</v>
      </c>
      <c r="Q1109" s="17" t="n">
        <v>33.7476516273632</v>
      </c>
      <c r="R1109" s="18" t="n">
        <v>1.02501695572671E-008</v>
      </c>
      <c r="S1109" s="16" t="n">
        <v>0.00242170653739508</v>
      </c>
      <c r="T1109" s="16" t="n">
        <v>0.0295573620844826</v>
      </c>
      <c r="U1109" s="18" t="n">
        <v>1.86503258441237E-005</v>
      </c>
      <c r="V1109" s="18" t="n">
        <v>7.86093077745295E-005</v>
      </c>
      <c r="W1109" s="6" t="s">
        <v>683</v>
      </c>
      <c r="X1109" s="17" t="n">
        <v>100</v>
      </c>
      <c r="Y1109" s="16" t="n">
        <v>0.692439546985002</v>
      </c>
      <c r="Z1109" s="16" t="n">
        <f aca="false">(G1109-E1109)/SQRT(H1109^2/D1109+F1109^2/C1109)</f>
        <v>8.10990632573007</v>
      </c>
      <c r="AA1109" s="24" t="n">
        <f aca="false">ABS(K1109-Z1109)</f>
        <v>0</v>
      </c>
    </row>
    <row r="1110" customFormat="false" ht="15" hidden="false" customHeight="false" outlineLevel="0" collapsed="false">
      <c r="A1110" s="17" t="n">
        <v>1505</v>
      </c>
      <c r="B1110" s="6" t="s">
        <v>603</v>
      </c>
      <c r="C1110" s="6" t="n">
        <v>99</v>
      </c>
      <c r="D1110" s="6" t="n">
        <v>495</v>
      </c>
      <c r="E1110" s="16" t="n">
        <v>0.155697049892912</v>
      </c>
      <c r="F1110" s="16" t="n">
        <v>0.0293848036929952</v>
      </c>
      <c r="G1110" s="16" t="n">
        <v>0.185551139185525</v>
      </c>
      <c r="H1110" s="16" t="n">
        <v>0.0494447139001118</v>
      </c>
      <c r="I1110" s="23" t="n">
        <f aca="false">G1110-E1110</f>
        <v>0.0298540892926129</v>
      </c>
      <c r="J1110" s="17" t="n">
        <f aca="false">100*(G1110-E1110)/E1110</f>
        <v>19.1744733205584</v>
      </c>
      <c r="K1110" s="16" t="n">
        <v>8.07728132787547</v>
      </c>
      <c r="L1110" s="17" t="n">
        <v>226.03517761511</v>
      </c>
      <c r="M1110" s="18" t="n">
        <v>3.94583079332144E-014</v>
      </c>
      <c r="N1110" s="18" t="n">
        <v>1.27935038530376E-013</v>
      </c>
      <c r="O1110" s="6" t="str">
        <f aca="false">IF(N1110&lt;0.05,"Yes","No")</f>
        <v>Yes</v>
      </c>
      <c r="P1110" s="16" t="n">
        <v>0.638153780823165</v>
      </c>
      <c r="Q1110" s="17" t="n">
        <v>33.6826469520536</v>
      </c>
      <c r="R1110" s="18" t="n">
        <v>1.05793852217556E-008</v>
      </c>
      <c r="S1110" s="16" t="n">
        <v>0.00259010689810522</v>
      </c>
      <c r="T1110" s="16" t="n">
        <v>0.0295557160735282</v>
      </c>
      <c r="U1110" s="18" t="n">
        <v>1.90716789288264E-005</v>
      </c>
      <c r="V1110" s="18" t="n">
        <v>7.97819238058475E-005</v>
      </c>
      <c r="W1110" s="6" t="s">
        <v>683</v>
      </c>
      <c r="X1110" s="17" t="n">
        <v>100</v>
      </c>
      <c r="Y1110" s="16" t="n">
        <v>0.691990613202734</v>
      </c>
      <c r="Z1110" s="16" t="n">
        <f aca="false">(G1110-E1110)/SQRT(H1110^2/D1110+F1110^2/C1110)</f>
        <v>8.07728132787546</v>
      </c>
      <c r="AA1110" s="24" t="n">
        <f aca="false">ABS(K1110-Z1110)</f>
        <v>0</v>
      </c>
    </row>
    <row r="1111" customFormat="false" ht="15" hidden="false" customHeight="false" outlineLevel="0" collapsed="false">
      <c r="A1111" s="17" t="n">
        <v>1506</v>
      </c>
      <c r="B1111" s="6" t="s">
        <v>603</v>
      </c>
      <c r="C1111" s="6" t="n">
        <v>99</v>
      </c>
      <c r="D1111" s="6" t="n">
        <v>495</v>
      </c>
      <c r="E1111" s="16" t="n">
        <v>0.157132626106643</v>
      </c>
      <c r="F1111" s="16" t="n">
        <v>0.0295606940923872</v>
      </c>
      <c r="G1111" s="16" t="n">
        <v>0.186985847730227</v>
      </c>
      <c r="H1111" s="16" t="n">
        <v>0.0494755629263024</v>
      </c>
      <c r="I1111" s="23" t="n">
        <f aca="false">G1111-E1111</f>
        <v>0.0298532216235845</v>
      </c>
      <c r="J1111" s="17" t="n">
        <f aca="false">100*(G1111-E1111)/E1111</f>
        <v>18.9987416129122</v>
      </c>
      <c r="K1111" s="16" t="n">
        <v>8.04446217742846</v>
      </c>
      <c r="L1111" s="17" t="n">
        <v>224.584975538096</v>
      </c>
      <c r="M1111" s="18" t="n">
        <v>4.96882446199776E-014</v>
      </c>
      <c r="N1111" s="18" t="n">
        <v>1.58896502201785E-013</v>
      </c>
      <c r="O1111" s="6" t="str">
        <f aca="false">IF(N1111&lt;0.05,"Yes","No")</f>
        <v>Yes</v>
      </c>
      <c r="P1111" s="16" t="n">
        <v>0.637513103295415</v>
      </c>
      <c r="Q1111" s="17" t="n">
        <v>33.6150491939688</v>
      </c>
      <c r="R1111" s="18" t="n">
        <v>1.09330096328784E-008</v>
      </c>
      <c r="S1111" s="16" t="n">
        <v>0.00278280586896749</v>
      </c>
      <c r="T1111" s="16" t="n">
        <v>0.0295517790491311</v>
      </c>
      <c r="U1111" s="18" t="n">
        <v>1.95091630451131E-005</v>
      </c>
      <c r="V1111" s="18" t="n">
        <v>8.09668822030386E-005</v>
      </c>
      <c r="W1111" s="6" t="s">
        <v>683</v>
      </c>
      <c r="X1111" s="17" t="n">
        <v>100</v>
      </c>
      <c r="Y1111" s="16" t="n">
        <v>0.691745740230589</v>
      </c>
      <c r="Z1111" s="16" t="n">
        <f aca="false">(G1111-E1111)/SQRT(H1111^2/D1111+F1111^2/C1111)</f>
        <v>8.04446217742847</v>
      </c>
      <c r="AA1111" s="24" t="n">
        <f aca="false">ABS(K1111-Z1111)</f>
        <v>0</v>
      </c>
    </row>
    <row r="1112" customFormat="false" ht="15" hidden="false" customHeight="false" outlineLevel="0" collapsed="false">
      <c r="A1112" s="17" t="n">
        <v>1507</v>
      </c>
      <c r="B1112" s="6" t="s">
        <v>603</v>
      </c>
      <c r="C1112" s="6" t="n">
        <v>99</v>
      </c>
      <c r="D1112" s="6" t="n">
        <v>495</v>
      </c>
      <c r="E1112" s="16" t="n">
        <v>0.158575054370996</v>
      </c>
      <c r="F1112" s="16" t="n">
        <v>0.0297350316703287</v>
      </c>
      <c r="G1112" s="16" t="n">
        <v>0.188425676840724</v>
      </c>
      <c r="H1112" s="16" t="n">
        <v>0.0495054296334745</v>
      </c>
      <c r="I1112" s="23" t="n">
        <f aca="false">G1112-E1112</f>
        <v>0.0298506224697286</v>
      </c>
      <c r="J1112" s="17" t="n">
        <f aca="false">100*(G1112-E1112)/E1112</f>
        <v>18.8242864479121</v>
      </c>
      <c r="K1112" s="16" t="n">
        <v>8.01171580891845</v>
      </c>
      <c r="L1112" s="17" t="n">
        <v>223.168182661395</v>
      </c>
      <c r="M1112" s="18" t="n">
        <v>6.24596598042797E-014</v>
      </c>
      <c r="N1112" s="18" t="n">
        <v>1.97632146459024E-013</v>
      </c>
      <c r="O1112" s="6" t="str">
        <f aca="false">IF(N1112&lt;0.05,"Yes","No")</f>
        <v>Yes</v>
      </c>
      <c r="P1112" s="16" t="n">
        <v>0.636849632949592</v>
      </c>
      <c r="Q1112" s="17" t="n">
        <v>33.5451181357252</v>
      </c>
      <c r="R1112" s="18" t="n">
        <v>1.13113469921368E-008</v>
      </c>
      <c r="S1112" s="16" t="n">
        <v>0.0029823916180823</v>
      </c>
      <c r="T1112" s="16" t="n">
        <v>0.0295458135111479</v>
      </c>
      <c r="U1112" s="18" t="n">
        <v>1.99618562859001E-005</v>
      </c>
      <c r="V1112" s="18" t="n">
        <v>8.21958788242945E-005</v>
      </c>
      <c r="W1112" s="6" t="s">
        <v>683</v>
      </c>
      <c r="X1112" s="17" t="n">
        <v>100</v>
      </c>
      <c r="Y1112" s="16" t="n">
        <v>0.691337618610346</v>
      </c>
      <c r="Z1112" s="16" t="n">
        <f aca="false">(G1112-E1112)/SQRT(H1112^2/D1112+F1112^2/C1112)</f>
        <v>8.01171580891845</v>
      </c>
      <c r="AA1112" s="24" t="n">
        <f aca="false">ABS(K1112-Z1112)</f>
        <v>0</v>
      </c>
    </row>
    <row r="1113" customFormat="false" ht="15" hidden="false" customHeight="false" outlineLevel="0" collapsed="false">
      <c r="A1113" s="17" t="n">
        <v>1508</v>
      </c>
      <c r="B1113" s="6" t="s">
        <v>603</v>
      </c>
      <c r="C1113" s="6" t="n">
        <v>99</v>
      </c>
      <c r="D1113" s="6" t="n">
        <v>495</v>
      </c>
      <c r="E1113" s="16" t="n">
        <v>0.160023067334686</v>
      </c>
      <c r="F1113" s="16" t="n">
        <v>0.0299071000934282</v>
      </c>
      <c r="G1113" s="16" t="n">
        <v>0.189867960970209</v>
      </c>
      <c r="H1113" s="16" t="n">
        <v>0.0495319866680344</v>
      </c>
      <c r="I1113" s="23" t="n">
        <f aca="false">G1113-E1113</f>
        <v>0.0298448936355234</v>
      </c>
      <c r="J1113" s="17" t="n">
        <f aca="false">100*(G1113-E1113)/E1113</f>
        <v>18.6503696827054</v>
      </c>
      <c r="K1113" s="16" t="n">
        <v>7.97892198105269</v>
      </c>
      <c r="L1113" s="17" t="n">
        <v>221.777692103421</v>
      </c>
      <c r="M1113" s="18" t="n">
        <v>7.84432455373817E-014</v>
      </c>
      <c r="N1113" s="18" t="n">
        <v>2.45617375371146E-013</v>
      </c>
      <c r="O1113" s="6" t="str">
        <f aca="false">IF(N1113&lt;0.05,"Yes","No")</f>
        <v>Yes</v>
      </c>
      <c r="P1113" s="16" t="n">
        <v>0.636162517696751</v>
      </c>
      <c r="Q1113" s="17" t="n">
        <v>33.4727716136267</v>
      </c>
      <c r="R1113" s="18" t="n">
        <v>1.17166060359285E-008</v>
      </c>
      <c r="S1113" s="16" t="n">
        <v>0.00319026540810283</v>
      </c>
      <c r="T1113" s="16" t="n">
        <v>0.0295369885811077</v>
      </c>
      <c r="U1113" s="18" t="n">
        <v>2.0436526198776E-005</v>
      </c>
      <c r="V1113" s="18" t="n">
        <v>8.35681637331695E-005</v>
      </c>
      <c r="W1113" s="6" t="s">
        <v>683</v>
      </c>
      <c r="X1113" s="17" t="n">
        <v>100</v>
      </c>
      <c r="Y1113" s="16" t="n">
        <v>0.690745842260994</v>
      </c>
      <c r="Z1113" s="16" t="n">
        <f aca="false">(G1113-E1113)/SQRT(H1113^2/D1113+F1113^2/C1113)</f>
        <v>7.97892198105269</v>
      </c>
      <c r="AA1113" s="24" t="n">
        <f aca="false">ABS(K1113-Z1113)</f>
        <v>0</v>
      </c>
    </row>
    <row r="1114" customFormat="false" ht="15" hidden="false" customHeight="false" outlineLevel="0" collapsed="false">
      <c r="A1114" s="17" t="n">
        <v>1509</v>
      </c>
      <c r="B1114" s="6" t="s">
        <v>603</v>
      </c>
      <c r="C1114" s="6" t="n">
        <v>99</v>
      </c>
      <c r="D1114" s="6" t="n">
        <v>495</v>
      </c>
      <c r="E1114" s="16" t="n">
        <v>0.161482267834321</v>
      </c>
      <c r="F1114" s="16" t="n">
        <v>0.030078934759133</v>
      </c>
      <c r="G1114" s="16" t="n">
        <v>0.191319031185574</v>
      </c>
      <c r="H1114" s="16" t="n">
        <v>0.0495565948248366</v>
      </c>
      <c r="I1114" s="23" t="n">
        <f aca="false">G1114-E1114</f>
        <v>0.0298367633512526</v>
      </c>
      <c r="J1114" s="17" t="n">
        <f aca="false">100*(G1114-E1114)/E1114</f>
        <v>18.4768047609195</v>
      </c>
      <c r="K1114" s="16" t="n">
        <v>7.94584424967049</v>
      </c>
      <c r="L1114" s="17" t="n">
        <v>220.40210767995</v>
      </c>
      <c r="M1114" s="18" t="n">
        <v>9.85916543312413E-014</v>
      </c>
      <c r="N1114" s="18" t="n">
        <v>3.04171902716502E-013</v>
      </c>
      <c r="O1114" s="6" t="str">
        <f aca="false">IF(N1114&lt;0.05,"Yes","No")</f>
        <v>Yes</v>
      </c>
      <c r="P1114" s="16" t="n">
        <v>0.635448013953353</v>
      </c>
      <c r="Q1114" s="17" t="n">
        <v>33.3976241815409</v>
      </c>
      <c r="R1114" s="18" t="n">
        <v>1.21530133343494E-008</v>
      </c>
      <c r="S1114" s="16" t="n">
        <v>0.00339000636495586</v>
      </c>
      <c r="T1114" s="16" t="n">
        <v>0.0295257777308788</v>
      </c>
      <c r="U1114" s="18" t="n">
        <v>2.09309364552721E-005</v>
      </c>
      <c r="V1114" s="18" t="n">
        <v>8.5019277671318E-005</v>
      </c>
      <c r="W1114" s="6" t="s">
        <v>683</v>
      </c>
      <c r="X1114" s="17" t="n">
        <v>100</v>
      </c>
      <c r="Y1114" s="16" t="n">
        <v>0.690439751045812</v>
      </c>
      <c r="Z1114" s="16" t="n">
        <f aca="false">(G1114-E1114)/SQRT(H1114^2/D1114+F1114^2/C1114)</f>
        <v>7.94584424967049</v>
      </c>
      <c r="AA1114" s="24" t="n">
        <f aca="false">ABS(K1114-Z1114)</f>
        <v>0</v>
      </c>
    </row>
    <row r="1115" customFormat="false" ht="15" hidden="false" customHeight="false" outlineLevel="0" collapsed="false">
      <c r="A1115" s="17" t="n">
        <v>1510</v>
      </c>
      <c r="B1115" s="6" t="s">
        <v>603</v>
      </c>
      <c r="C1115" s="6" t="n">
        <v>99</v>
      </c>
      <c r="D1115" s="6" t="n">
        <v>495</v>
      </c>
      <c r="E1115" s="16" t="n">
        <v>0.162950736178894</v>
      </c>
      <c r="F1115" s="16" t="n">
        <v>0.0302490224623108</v>
      </c>
      <c r="G1115" s="16" t="n">
        <v>0.192776046271878</v>
      </c>
      <c r="H1115" s="16" t="n">
        <v>0.0495781866386586</v>
      </c>
      <c r="I1115" s="23" t="n">
        <f aca="false">G1115-E1115</f>
        <v>0.0298253100929839</v>
      </c>
      <c r="J1115" s="17" t="n">
        <f aca="false">100*(G1115-E1115)/E1115</f>
        <v>18.3032680872583</v>
      </c>
      <c r="K1115" s="16" t="n">
        <v>7.91255688104753</v>
      </c>
      <c r="L1115" s="17" t="n">
        <v>219.048571381335</v>
      </c>
      <c r="M1115" s="18" t="n">
        <v>1.23936035081303E-013</v>
      </c>
      <c r="N1115" s="18" t="n">
        <v>3.62659623545708E-013</v>
      </c>
      <c r="O1115" s="6" t="str">
        <f aca="false">IF(N1115&lt;0.05,"Yes","No")</f>
        <v>Yes</v>
      </c>
      <c r="P1115" s="16" t="n">
        <v>0.634701397540636</v>
      </c>
      <c r="Q1115" s="17" t="n">
        <v>33.3191895494047</v>
      </c>
      <c r="R1115" s="18" t="n">
        <v>1.26259449997257E-008</v>
      </c>
      <c r="S1115" s="16" t="n">
        <v>0.00362556824222099</v>
      </c>
      <c r="T1115" s="16" t="n">
        <v>0.0295113018436951</v>
      </c>
      <c r="U1115" s="18" t="n">
        <v>2.14482047668661E-005</v>
      </c>
      <c r="V1115" s="18" t="n">
        <v>8.66177500200362E-005</v>
      </c>
      <c r="W1115" s="6" t="s">
        <v>683</v>
      </c>
      <c r="X1115" s="17" t="n">
        <v>100</v>
      </c>
      <c r="Y1115" s="16" t="n">
        <v>0.689970411182532</v>
      </c>
      <c r="Z1115" s="16" t="n">
        <f aca="false">(G1115-E1115)/SQRT(H1115^2/D1115+F1115^2/C1115)</f>
        <v>7.91255688104756</v>
      </c>
      <c r="AA1115" s="24" t="n">
        <f aca="false">ABS(K1115-Z1115)</f>
        <v>0</v>
      </c>
    </row>
    <row r="1116" customFormat="false" ht="15" hidden="false" customHeight="false" outlineLevel="0" collapsed="false">
      <c r="A1116" s="17" t="n">
        <v>1511</v>
      </c>
      <c r="B1116" s="6" t="s">
        <v>603</v>
      </c>
      <c r="C1116" s="6" t="n">
        <v>99</v>
      </c>
      <c r="D1116" s="6" t="n">
        <v>495</v>
      </c>
      <c r="E1116" s="16" t="n">
        <v>0.164427330021304</v>
      </c>
      <c r="F1116" s="16" t="n">
        <v>0.0304159345795161</v>
      </c>
      <c r="G1116" s="16" t="n">
        <v>0.194237093386626</v>
      </c>
      <c r="H1116" s="16" t="n">
        <v>0.0495962593227582</v>
      </c>
      <c r="I1116" s="23" t="n">
        <f aca="false">G1116-E1116</f>
        <v>0.0298097633653217</v>
      </c>
      <c r="J1116" s="17" t="n">
        <f aca="false">100*(G1116-E1116)/E1116</f>
        <v>18.1294456106898</v>
      </c>
      <c r="K1116" s="16" t="n">
        <v>7.87912317140577</v>
      </c>
      <c r="L1116" s="17" t="n">
        <v>217.72584838644</v>
      </c>
      <c r="M1116" s="18" t="n">
        <v>1.55738066591773E-013</v>
      </c>
      <c r="N1116" s="18" t="n">
        <v>4.51318176426642E-013</v>
      </c>
      <c r="O1116" s="6" t="str">
        <f aca="false">IF(N1116&lt;0.05,"Yes","No")</f>
        <v>Yes</v>
      </c>
      <c r="P1116" s="16" t="n">
        <v>0.633914276310053</v>
      </c>
      <c r="Q1116" s="17" t="n">
        <v>33.2365995963287</v>
      </c>
      <c r="R1116" s="18" t="n">
        <v>1.31439391482029E-008</v>
      </c>
      <c r="S1116" s="16" t="n">
        <v>0.0038815448644335</v>
      </c>
      <c r="T1116" s="16" t="n">
        <v>0.029492978163385</v>
      </c>
      <c r="U1116" s="18" t="n">
        <v>2.19972830532061E-005</v>
      </c>
      <c r="V1116" s="18" t="n">
        <v>8.79891322128244E-005</v>
      </c>
      <c r="W1116" s="6" t="s">
        <v>683</v>
      </c>
      <c r="X1116" s="17" t="n">
        <v>100</v>
      </c>
      <c r="Y1116" s="16" t="n">
        <v>0.689439853076217</v>
      </c>
      <c r="Z1116" s="16" t="n">
        <f aca="false">(G1116-E1116)/SQRT(H1116^2/D1116+F1116^2/C1116)</f>
        <v>7.87912317140576</v>
      </c>
      <c r="AA1116" s="24" t="n">
        <f aca="false">ABS(K1116-Z1116)</f>
        <v>0</v>
      </c>
    </row>
    <row r="1117" customFormat="false" ht="15" hidden="false" customHeight="false" outlineLevel="0" collapsed="false">
      <c r="A1117" s="17" t="n">
        <v>1512</v>
      </c>
      <c r="B1117" s="6" t="s">
        <v>603</v>
      </c>
      <c r="C1117" s="6" t="n">
        <v>99</v>
      </c>
      <c r="D1117" s="6" t="n">
        <v>495</v>
      </c>
      <c r="E1117" s="16" t="n">
        <v>0.165906231210689</v>
      </c>
      <c r="F1117" s="16" t="n">
        <v>0.0305824004359509</v>
      </c>
      <c r="G1117" s="16" t="n">
        <v>0.195699989976305</v>
      </c>
      <c r="H1117" s="16" t="n">
        <v>0.0496130323858965</v>
      </c>
      <c r="I1117" s="23" t="n">
        <f aca="false">G1117-E1117</f>
        <v>0.0297937587656156</v>
      </c>
      <c r="J1117" s="17" t="n">
        <f aca="false">100*(G1117-E1117)/E1117</f>
        <v>17.9581915327699</v>
      </c>
      <c r="K1117" s="16" t="n">
        <v>7.84591516517779</v>
      </c>
      <c r="L1117" s="17" t="n">
        <v>216.421531814469</v>
      </c>
      <c r="M1117" s="18" t="n">
        <v>1.95212478805473E-013</v>
      </c>
      <c r="N1117" s="18" t="n">
        <v>5.6030248356598E-013</v>
      </c>
      <c r="O1117" s="6" t="str">
        <f aca="false">IF(N1117&lt;0.05,"Yes","No")</f>
        <v>Yes</v>
      </c>
      <c r="P1117" s="16" t="n">
        <v>0.633133553524079</v>
      </c>
      <c r="Q1117" s="17" t="n">
        <v>33.1547822509998</v>
      </c>
      <c r="R1117" s="18" t="n">
        <v>1.36781460425675E-008</v>
      </c>
      <c r="S1117" s="16" t="n">
        <v>0.00417169329567397</v>
      </c>
      <c r="T1117" s="16" t="n">
        <v>0.0294739317532755</v>
      </c>
      <c r="U1117" s="18" t="n">
        <v>2.25540007992811E-005</v>
      </c>
      <c r="V1117" s="18" t="n">
        <v>8.93649088273402E-005</v>
      </c>
      <c r="W1117" s="6" t="s">
        <v>683</v>
      </c>
      <c r="X1117" s="17" t="n">
        <v>100</v>
      </c>
      <c r="Y1117" s="16" t="n">
        <v>0.689317416590144</v>
      </c>
      <c r="Z1117" s="16" t="n">
        <f aca="false">(G1117-E1117)/SQRT(H1117^2/D1117+F1117^2/C1117)</f>
        <v>7.84591516517779</v>
      </c>
      <c r="AA1117" s="24" t="n">
        <f aca="false">ABS(K1117-Z1117)</f>
        <v>0</v>
      </c>
    </row>
    <row r="1118" customFormat="false" ht="15" hidden="false" customHeight="false" outlineLevel="0" collapsed="false">
      <c r="A1118" s="17" t="n">
        <v>1513</v>
      </c>
      <c r="B1118" s="6" t="s">
        <v>603</v>
      </c>
      <c r="C1118" s="6" t="n">
        <v>99</v>
      </c>
      <c r="D1118" s="6" t="n">
        <v>495</v>
      </c>
      <c r="E1118" s="16" t="n">
        <v>0.167397508416513</v>
      </c>
      <c r="F1118" s="16" t="n">
        <v>0.0307499693033278</v>
      </c>
      <c r="G1118" s="16" t="n">
        <v>0.197172962038806</v>
      </c>
      <c r="H1118" s="16" t="n">
        <v>0.0496272738193397</v>
      </c>
      <c r="I1118" s="23" t="n">
        <f aca="false">G1118-E1118</f>
        <v>0.029775453622293</v>
      </c>
      <c r="J1118" s="17" t="n">
        <f aca="false">100*(G1118-E1118)/E1118</f>
        <v>17.7872740783015</v>
      </c>
      <c r="K1118" s="16" t="n">
        <v>7.81225347776271</v>
      </c>
      <c r="L1118" s="17" t="n">
        <v>215.116379014946</v>
      </c>
      <c r="M1118" s="18" t="n">
        <v>2.45183882584713E-013</v>
      </c>
      <c r="N1118" s="18" t="n">
        <v>6.99906708302285E-013</v>
      </c>
      <c r="O1118" s="6" t="str">
        <f aca="false">IF(N1118&lt;0.05,"Yes","No")</f>
        <v>Yes</v>
      </c>
      <c r="P1118" s="16" t="n">
        <v>0.632332355811532</v>
      </c>
      <c r="Q1118" s="17" t="n">
        <v>33.0709240249981</v>
      </c>
      <c r="R1118" s="18" t="n">
        <v>1.4248332127832E-008</v>
      </c>
      <c r="S1118" s="16" t="n">
        <v>0.00446636612678837</v>
      </c>
      <c r="T1118" s="16" t="n">
        <v>0.0294524442935099</v>
      </c>
      <c r="U1118" s="18" t="n">
        <v>2.31288989478459E-005</v>
      </c>
      <c r="V1118" s="18" t="n">
        <v>9.09563441769221E-005</v>
      </c>
      <c r="W1118" s="6" t="s">
        <v>683</v>
      </c>
      <c r="X1118" s="17" t="n">
        <v>100</v>
      </c>
      <c r="Y1118" s="16" t="n">
        <v>0.688950107131925</v>
      </c>
      <c r="Z1118" s="16" t="n">
        <f aca="false">(G1118-E1118)/SQRT(H1118^2/D1118+F1118^2/C1118)</f>
        <v>7.81225347776271</v>
      </c>
      <c r="AA1118" s="24" t="n">
        <f aca="false">ABS(K1118-Z1118)</f>
        <v>0</v>
      </c>
    </row>
    <row r="1119" customFormat="false" ht="15" hidden="false" customHeight="false" outlineLevel="0" collapsed="false">
      <c r="A1119" s="17" t="n">
        <v>1514</v>
      </c>
      <c r="B1119" s="6" t="s">
        <v>603</v>
      </c>
      <c r="C1119" s="6" t="n">
        <v>99</v>
      </c>
      <c r="D1119" s="6" t="n">
        <v>495</v>
      </c>
      <c r="E1119" s="16" t="n">
        <v>0.168895711877731</v>
      </c>
      <c r="F1119" s="16" t="n">
        <v>0.0309141487014184</v>
      </c>
      <c r="G1119" s="16" t="n">
        <v>0.198651070501467</v>
      </c>
      <c r="H1119" s="16" t="n">
        <v>0.0496400044848978</v>
      </c>
      <c r="I1119" s="23" t="n">
        <f aca="false">G1119-E1119</f>
        <v>0.0297553586237359</v>
      </c>
      <c r="J1119" s="17" t="n">
        <f aca="false">100*(G1119-E1119)/E1119</f>
        <v>17.6175927102736</v>
      </c>
      <c r="K1119" s="16" t="n">
        <v>7.77896732999456</v>
      </c>
      <c r="L1119" s="17" t="n">
        <v>213.851978844324</v>
      </c>
      <c r="M1119" s="18" t="n">
        <v>3.0679512414862E-013</v>
      </c>
      <c r="N1119" s="18" t="n">
        <v>8.69873894515857E-013</v>
      </c>
      <c r="O1119" s="6" t="str">
        <f aca="false">IF(N1119&lt;0.05,"Yes","No")</f>
        <v>Yes</v>
      </c>
      <c r="P1119" s="16" t="n">
        <v>0.63151590212499</v>
      </c>
      <c r="Q1119" s="17" t="n">
        <v>32.9855782535267</v>
      </c>
      <c r="R1119" s="18" t="n">
        <v>1.4853168776278E-008</v>
      </c>
      <c r="S1119" s="16" t="n">
        <v>0.00474702145018843</v>
      </c>
      <c r="T1119" s="16" t="n">
        <v>0.0294292118814507</v>
      </c>
      <c r="U1119" s="18" t="n">
        <v>2.37233325593654E-005</v>
      </c>
      <c r="V1119" s="18" t="n">
        <v>9.2945892490051E-005</v>
      </c>
      <c r="W1119" s="6" t="s">
        <v>683</v>
      </c>
      <c r="X1119" s="17" t="n">
        <v>100</v>
      </c>
      <c r="Y1119" s="16" t="n">
        <v>0.688562391592695</v>
      </c>
      <c r="Z1119" s="16" t="n">
        <f aca="false">(G1119-E1119)/SQRT(H1119^2/D1119+F1119^2/C1119)</f>
        <v>7.77896732999457</v>
      </c>
      <c r="AA1119" s="24" t="n">
        <f aca="false">ABS(K1119-Z1119)</f>
        <v>0</v>
      </c>
    </row>
    <row r="1120" customFormat="false" ht="15" hidden="false" customHeight="false" outlineLevel="0" collapsed="false">
      <c r="A1120" s="17" t="n">
        <v>1515</v>
      </c>
      <c r="B1120" s="6" t="s">
        <v>603</v>
      </c>
      <c r="C1120" s="6" t="n">
        <v>99</v>
      </c>
      <c r="D1120" s="6" t="n">
        <v>495</v>
      </c>
      <c r="E1120" s="16" t="n">
        <v>0.170396172338062</v>
      </c>
      <c r="F1120" s="16" t="n">
        <v>0.031075181399394</v>
      </c>
      <c r="G1120" s="16" t="n">
        <v>0.200131011746749</v>
      </c>
      <c r="H1120" s="16" t="n">
        <v>0.0496515470658256</v>
      </c>
      <c r="I1120" s="23" t="n">
        <f aca="false">G1120-E1120</f>
        <v>0.0297348394086866</v>
      </c>
      <c r="J1120" s="17" t="n">
        <f aca="false">100*(G1120-E1120)/E1120</f>
        <v>17.4504151124319</v>
      </c>
      <c r="K1120" s="16" t="n">
        <v>7.74634632630971</v>
      </c>
      <c r="L1120" s="17" t="n">
        <v>212.626564051241</v>
      </c>
      <c r="M1120" s="18" t="n">
        <v>3.8179502557402E-013</v>
      </c>
      <c r="N1120" s="18" t="n">
        <v>1.07526990446517E-012</v>
      </c>
      <c r="O1120" s="6" t="str">
        <f aca="false">IF(N1120&lt;0.05,"Yes","No")</f>
        <v>Yes</v>
      </c>
      <c r="P1120" s="16" t="n">
        <v>0.630708997098258</v>
      </c>
      <c r="Q1120" s="17" t="n">
        <v>32.901338966207</v>
      </c>
      <c r="R1120" s="18" t="n">
        <v>1.54754666302939E-008</v>
      </c>
      <c r="S1120" s="16" t="n">
        <v>0.00505215716721257</v>
      </c>
      <c r="T1120" s="16" t="n">
        <v>0.0294055097465124</v>
      </c>
      <c r="U1120" s="18" t="n">
        <v>2.43261805394134E-005</v>
      </c>
      <c r="V1120" s="18" t="n">
        <v>9.44269484894051E-005</v>
      </c>
      <c r="W1120" s="6" t="s">
        <v>683</v>
      </c>
      <c r="X1120" s="17" t="n">
        <v>100</v>
      </c>
      <c r="Y1120" s="16" t="n">
        <v>0.68784817875727</v>
      </c>
      <c r="Z1120" s="16" t="n">
        <f aca="false">(G1120-E1120)/SQRT(H1120^2/D1120+F1120^2/C1120)</f>
        <v>7.7463463263097</v>
      </c>
      <c r="AA1120" s="24" t="n">
        <f aca="false">ABS(K1120-Z1120)</f>
        <v>0</v>
      </c>
    </row>
    <row r="1121" customFormat="false" ht="15" hidden="false" customHeight="false" outlineLevel="0" collapsed="false">
      <c r="A1121" s="17" t="n">
        <v>1516</v>
      </c>
      <c r="B1121" s="6" t="s">
        <v>603</v>
      </c>
      <c r="C1121" s="6" t="n">
        <v>99</v>
      </c>
      <c r="D1121" s="6" t="n">
        <v>495</v>
      </c>
      <c r="E1121" s="16" t="n">
        <v>0.17189925600483</v>
      </c>
      <c r="F1121" s="16" t="n">
        <v>0.0312350308962081</v>
      </c>
      <c r="G1121" s="16" t="n">
        <v>0.201609895942789</v>
      </c>
      <c r="H1121" s="16" t="n">
        <v>0.0496600065595041</v>
      </c>
      <c r="I1121" s="23" t="n">
        <f aca="false">G1121-E1121</f>
        <v>0.0297106399379595</v>
      </c>
      <c r="J1121" s="17" t="n">
        <f aca="false">100*(G1121-E1121)/E1121</f>
        <v>17.2837513253256</v>
      </c>
      <c r="K1121" s="16" t="n">
        <v>7.71331059722242</v>
      </c>
      <c r="L1121" s="17" t="n">
        <v>211.414228538394</v>
      </c>
      <c r="M1121" s="18" t="n">
        <v>4.75874948035098E-013</v>
      </c>
      <c r="N1121" s="18" t="n">
        <v>1.33486417332676E-012</v>
      </c>
      <c r="O1121" s="6" t="str">
        <f aca="false">IF(N1121&lt;0.05,"Yes","No")</f>
        <v>Yes</v>
      </c>
      <c r="P1121" s="16" t="n">
        <v>0.629861985833264</v>
      </c>
      <c r="Q1121" s="17" t="n">
        <v>32.8130285336048</v>
      </c>
      <c r="R1121" s="18" t="n">
        <v>1.61559948229314E-008</v>
      </c>
      <c r="S1121" s="16" t="n">
        <v>0.00543159123055478</v>
      </c>
      <c r="T1121" s="16" t="n">
        <v>0.029378072662065</v>
      </c>
      <c r="U1121" s="18" t="n">
        <v>2.49624431569932E-005</v>
      </c>
      <c r="V1121" s="18" t="n">
        <v>9.61855607884142E-005</v>
      </c>
      <c r="W1121" s="6" t="s">
        <v>683</v>
      </c>
      <c r="X1121" s="17" t="n">
        <v>100</v>
      </c>
      <c r="Y1121" s="16" t="n">
        <v>0.687358432812978</v>
      </c>
      <c r="Z1121" s="16" t="n">
        <f aca="false">(G1121-E1121)/SQRT(H1121^2/D1121+F1121^2/C1121)</f>
        <v>7.71331059722243</v>
      </c>
      <c r="AA1121" s="24" t="n">
        <f aca="false">ABS(K1121-Z1121)</f>
        <v>0</v>
      </c>
    </row>
    <row r="1122" customFormat="false" ht="15" hidden="false" customHeight="false" outlineLevel="0" collapsed="false">
      <c r="A1122" s="17" t="n">
        <v>1517</v>
      </c>
      <c r="B1122" s="6" t="s">
        <v>603</v>
      </c>
      <c r="C1122" s="6" t="n">
        <v>99</v>
      </c>
      <c r="D1122" s="6" t="n">
        <v>495</v>
      </c>
      <c r="E1122" s="16" t="n">
        <v>0.173410076008301</v>
      </c>
      <c r="F1122" s="16" t="n">
        <v>0.0313932344712125</v>
      </c>
      <c r="G1122" s="16" t="n">
        <v>0.203093788148177</v>
      </c>
      <c r="H1122" s="16" t="n">
        <v>0.049666009148396</v>
      </c>
      <c r="I1122" s="23" t="n">
        <f aca="false">G1122-E1122</f>
        <v>0.0296837121398761</v>
      </c>
      <c r="J1122" s="17" t="n">
        <f aca="false">100*(G1122-E1122)/E1122</f>
        <v>17.1176397722444</v>
      </c>
      <c r="K1122" s="16" t="n">
        <v>7.68014967451415</v>
      </c>
      <c r="L1122" s="17" t="n">
        <v>210.221242723459</v>
      </c>
      <c r="M1122" s="18" t="n">
        <v>5.92951476025839E-013</v>
      </c>
      <c r="N1122" s="18" t="n">
        <v>1.65663703607751E-012</v>
      </c>
      <c r="O1122" s="6" t="str">
        <f aca="false">IF(N1122&lt;0.05,"Yes","No")</f>
        <v>Yes</v>
      </c>
      <c r="P1122" s="16" t="n">
        <v>0.628988273711808</v>
      </c>
      <c r="Q1122" s="17" t="n">
        <v>32.7220585838768</v>
      </c>
      <c r="R1122" s="18" t="n">
        <v>1.68884843814025E-008</v>
      </c>
      <c r="S1122" s="16" t="n">
        <v>0.00577004421891072</v>
      </c>
      <c r="T1122" s="16" t="n">
        <v>0.0293478146683887</v>
      </c>
      <c r="U1122" s="18" t="n">
        <v>2.56234765331357E-005</v>
      </c>
      <c r="V1122" s="18" t="n">
        <v>9.80132982141803E-005</v>
      </c>
      <c r="W1122" s="6" t="s">
        <v>683</v>
      </c>
      <c r="X1122" s="17" t="n">
        <v>100</v>
      </c>
      <c r="Y1122" s="16" t="n">
        <v>0.686603407815529</v>
      </c>
      <c r="Z1122" s="16" t="n">
        <f aca="false">(G1122-E1122)/SQRT(H1122^2/D1122+F1122^2/C1122)</f>
        <v>7.68014967451415</v>
      </c>
      <c r="AA1122" s="24" t="n">
        <f aca="false">ABS(K1122-Z1122)</f>
        <v>0</v>
      </c>
    </row>
    <row r="1123" customFormat="false" ht="15" hidden="false" customHeight="false" outlineLevel="0" collapsed="false">
      <c r="A1123" s="17" t="n">
        <v>1518</v>
      </c>
      <c r="B1123" s="6" t="s">
        <v>603</v>
      </c>
      <c r="C1123" s="6" t="n">
        <v>99</v>
      </c>
      <c r="D1123" s="6" t="n">
        <v>495</v>
      </c>
      <c r="E1123" s="16" t="n">
        <v>0.174926745846416</v>
      </c>
      <c r="F1123" s="16" t="n">
        <v>0.0315497191667268</v>
      </c>
      <c r="G1123" s="16" t="n">
        <v>0.204580737891221</v>
      </c>
      <c r="H1123" s="16" t="n">
        <v>0.0496699486414537</v>
      </c>
      <c r="I1123" s="23" t="n">
        <f aca="false">G1123-E1123</f>
        <v>0.0296539920448053</v>
      </c>
      <c r="J1123" s="17" t="n">
        <f aca="false">100*(G1123-E1123)/E1123</f>
        <v>16.9522344346594</v>
      </c>
      <c r="K1123" s="16" t="n">
        <v>7.64683599971485</v>
      </c>
      <c r="L1123" s="17" t="n">
        <v>209.049491380394</v>
      </c>
      <c r="M1123" s="18" t="n">
        <v>7.38699678917065E-013</v>
      </c>
      <c r="N1123" s="18" t="n">
        <v>2.04750399129915E-012</v>
      </c>
      <c r="O1123" s="6" t="str">
        <f aca="false">IF(N1123&lt;0.05,"Yes","No")</f>
        <v>Yes</v>
      </c>
      <c r="P1123" s="16" t="n">
        <v>0.628081918829678</v>
      </c>
      <c r="Q1123" s="17" t="n">
        <v>32.6278233469023</v>
      </c>
      <c r="R1123" s="18" t="n">
        <v>1.76824859598596E-008</v>
      </c>
      <c r="S1123" s="16" t="n">
        <v>0.00612737829434825</v>
      </c>
      <c r="T1123" s="16" t="n">
        <v>0.0293149096451864</v>
      </c>
      <c r="U1123" s="18" t="n">
        <v>2.63178136992044E-005</v>
      </c>
      <c r="V1123" s="18" t="n">
        <v>0.000100233941821316</v>
      </c>
      <c r="W1123" s="6" t="s">
        <v>683</v>
      </c>
      <c r="X1123" s="17" t="n">
        <v>100</v>
      </c>
      <c r="Y1123" s="16" t="n">
        <v>0.686174880114274</v>
      </c>
      <c r="Z1123" s="16" t="n">
        <f aca="false">(G1123-E1123)/SQRT(H1123^2/D1123+F1123^2/C1123)</f>
        <v>7.64683599971487</v>
      </c>
      <c r="AA1123" s="24" t="n">
        <f aca="false">ABS(K1123-Z1123)</f>
        <v>0</v>
      </c>
    </row>
    <row r="1124" customFormat="false" ht="15" hidden="false" customHeight="false" outlineLevel="0" collapsed="false">
      <c r="A1124" s="17" t="n">
        <v>1519</v>
      </c>
      <c r="B1124" s="6" t="s">
        <v>603</v>
      </c>
      <c r="C1124" s="6" t="n">
        <v>99</v>
      </c>
      <c r="D1124" s="6" t="n">
        <v>495</v>
      </c>
      <c r="E1124" s="16" t="n">
        <v>0.176449125538571</v>
      </c>
      <c r="F1124" s="16" t="n">
        <v>0.0317053058949323</v>
      </c>
      <c r="G1124" s="16" t="n">
        <v>0.206068991877214</v>
      </c>
      <c r="H1124" s="16" t="n">
        <v>0.0496707475340808</v>
      </c>
      <c r="I1124" s="23" t="n">
        <f aca="false">G1124-E1124</f>
        <v>0.0296198663386432</v>
      </c>
      <c r="J1124" s="17" t="n">
        <f aca="false">100*(G1124-E1124)/E1124</f>
        <v>16.7866325481837</v>
      </c>
      <c r="K1124" s="16" t="n">
        <v>7.6128748651904</v>
      </c>
      <c r="L1124" s="17" t="n">
        <v>207.887132744975</v>
      </c>
      <c r="M1124" s="18" t="n">
        <v>9.23020169833563E-013</v>
      </c>
      <c r="N1124" s="18" t="n">
        <v>2.5449676861159E-012</v>
      </c>
      <c r="O1124" s="6" t="str">
        <f aca="false">IF(N1124&lt;0.05,"Yes","No")</f>
        <v>Yes</v>
      </c>
      <c r="P1124" s="16" t="n">
        <v>0.627120078185012</v>
      </c>
      <c r="Q1124" s="17" t="n">
        <v>32.5279677834239</v>
      </c>
      <c r="R1124" s="18" t="n">
        <v>1.85648283340297E-008</v>
      </c>
      <c r="S1124" s="16" t="n">
        <v>0.00653522470834023</v>
      </c>
      <c r="T1124" s="16" t="n">
        <v>0.0292775558190195</v>
      </c>
      <c r="U1124" s="18" t="n">
        <v>2.70689108246772E-005</v>
      </c>
      <c r="V1124" s="18" t="n">
        <v>0.000102238691963709</v>
      </c>
      <c r="W1124" s="6" t="s">
        <v>683</v>
      </c>
      <c r="X1124" s="17" t="n">
        <v>100</v>
      </c>
      <c r="Y1124" s="16" t="n">
        <v>0.685583103764922</v>
      </c>
      <c r="Z1124" s="16" t="n">
        <f aca="false">(G1124-E1124)/SQRT(H1124^2/D1124+F1124^2/C1124)</f>
        <v>7.6128748651904</v>
      </c>
      <c r="AA1124" s="24" t="n">
        <f aca="false">ABS(K1124-Z1124)</f>
        <v>0</v>
      </c>
    </row>
    <row r="1125" customFormat="false" ht="15" hidden="false" customHeight="false" outlineLevel="0" collapsed="false">
      <c r="A1125" s="17" t="n">
        <v>1520</v>
      </c>
      <c r="B1125" s="6" t="s">
        <v>603</v>
      </c>
      <c r="C1125" s="6" t="n">
        <v>99</v>
      </c>
      <c r="D1125" s="6" t="n">
        <v>495</v>
      </c>
      <c r="E1125" s="16" t="n">
        <v>0.177968902645087</v>
      </c>
      <c r="F1125" s="16" t="n">
        <v>0.0318576156246248</v>
      </c>
      <c r="G1125" s="16" t="n">
        <v>0.207554931366684</v>
      </c>
      <c r="H1125" s="16" t="n">
        <v>0.049670439950626</v>
      </c>
      <c r="I1125" s="23" t="n">
        <f aca="false">G1125-E1125</f>
        <v>0.0295860287215974</v>
      </c>
      <c r="J1125" s="17" t="n">
        <f aca="false">100*(G1125-E1125)/E1125</f>
        <v>16.6242687805965</v>
      </c>
      <c r="K1125" s="16" t="n">
        <v>7.57975045214425</v>
      </c>
      <c r="L1125" s="17" t="n">
        <v>206.760993350671</v>
      </c>
      <c r="M1125" s="18" t="n">
        <v>1.1459791147723E-012</v>
      </c>
      <c r="N1125" s="18" t="n">
        <v>3.14732303285831E-012</v>
      </c>
      <c r="O1125" s="6" t="str">
        <f aca="false">IF(N1125&lt;0.05,"Yes","No")</f>
        <v>Yes</v>
      </c>
      <c r="P1125" s="16" t="n">
        <v>0.626181787416169</v>
      </c>
      <c r="Q1125" s="17" t="n">
        <v>32.4307045619618</v>
      </c>
      <c r="R1125" s="18" t="n">
        <v>1.94667954396499E-008</v>
      </c>
      <c r="S1125" s="16" t="n">
        <v>0.00696377388202613</v>
      </c>
      <c r="T1125" s="16" t="n">
        <v>0.0292405972337806</v>
      </c>
      <c r="U1125" s="18" t="n">
        <v>2.7808401828998E-005</v>
      </c>
      <c r="V1125" s="18" t="n">
        <v>0.000104281506858743</v>
      </c>
      <c r="W1125" s="6" t="s">
        <v>683</v>
      </c>
      <c r="X1125" s="17" t="n">
        <v>100</v>
      </c>
      <c r="Y1125" s="16" t="n">
        <v>0.685011733496582</v>
      </c>
      <c r="Z1125" s="16" t="n">
        <f aca="false">(G1125-E1125)/SQRT(H1125^2/D1125+F1125^2/C1125)</f>
        <v>7.57975045214424</v>
      </c>
      <c r="AA1125" s="24" t="n">
        <f aca="false">ABS(K1125-Z1125)</f>
        <v>0</v>
      </c>
    </row>
    <row r="1126" customFormat="false" ht="15" hidden="false" customHeight="false" outlineLevel="0" collapsed="false">
      <c r="A1126" s="17" t="n">
        <v>1521</v>
      </c>
      <c r="B1126" s="6" t="s">
        <v>603</v>
      </c>
      <c r="C1126" s="6" t="n">
        <v>99</v>
      </c>
      <c r="D1126" s="6" t="n">
        <v>495</v>
      </c>
      <c r="E1126" s="16" t="n">
        <v>0.179494517018097</v>
      </c>
      <c r="F1126" s="16" t="n">
        <v>0.0320070010874599</v>
      </c>
      <c r="G1126" s="16" t="n">
        <v>0.209044982703647</v>
      </c>
      <c r="H1126" s="16" t="n">
        <v>0.0496682602405121</v>
      </c>
      <c r="I1126" s="23" t="n">
        <f aca="false">G1126-E1126</f>
        <v>0.0295504656855506</v>
      </c>
      <c r="J1126" s="17" t="n">
        <f aca="false">100*(G1126-E1126)/E1126</f>
        <v>16.4631578593408</v>
      </c>
      <c r="K1126" s="16" t="n">
        <v>7.54691741073611</v>
      </c>
      <c r="L1126" s="17" t="n">
        <v>205.663744130556</v>
      </c>
      <c r="M1126" s="18" t="n">
        <v>1.41859940459712E-012</v>
      </c>
      <c r="N1126" s="18" t="n">
        <v>3.87578328876273E-012</v>
      </c>
      <c r="O1126" s="6" t="str">
        <f aca="false">IF(N1126&lt;0.05,"Yes","No")</f>
        <v>Yes</v>
      </c>
      <c r="P1126" s="16" t="n">
        <v>0.625232776486267</v>
      </c>
      <c r="Q1126" s="17" t="n">
        <v>32.3324782271419</v>
      </c>
      <c r="R1126" s="18" t="n">
        <v>2.04224082592577E-008</v>
      </c>
      <c r="S1126" s="16" t="n">
        <v>0.00745268831967541</v>
      </c>
      <c r="T1126" s="16" t="n">
        <v>0.0292021818409647</v>
      </c>
      <c r="U1126" s="18" t="n">
        <v>2.85605929821461E-005</v>
      </c>
      <c r="V1126" s="18" t="n">
        <v>0.000106154416393817</v>
      </c>
      <c r="W1126" s="6" t="s">
        <v>683</v>
      </c>
      <c r="X1126" s="17" t="n">
        <v>100</v>
      </c>
      <c r="Y1126" s="16" t="n">
        <v>0.684521987552291</v>
      </c>
      <c r="Z1126" s="16" t="n">
        <f aca="false">(G1126-E1126)/SQRT(H1126^2/D1126+F1126^2/C1126)</f>
        <v>7.54691741073609</v>
      </c>
      <c r="AA1126" s="24" t="n">
        <f aca="false">ABS(K1126-Z1126)</f>
        <v>0</v>
      </c>
    </row>
    <row r="1127" customFormat="false" ht="15" hidden="false" customHeight="false" outlineLevel="0" collapsed="false">
      <c r="A1127" s="17" t="n">
        <v>1522</v>
      </c>
      <c r="B1127" s="6" t="s">
        <v>603</v>
      </c>
      <c r="C1127" s="6" t="n">
        <v>99</v>
      </c>
      <c r="D1127" s="6" t="n">
        <v>495</v>
      </c>
      <c r="E1127" s="16" t="n">
        <v>0.181027272509204</v>
      </c>
      <c r="F1127" s="16" t="n">
        <v>0.0321557466636328</v>
      </c>
      <c r="G1127" s="16" t="n">
        <v>0.210540319964139</v>
      </c>
      <c r="H1127" s="16" t="n">
        <v>0.0496646260399609</v>
      </c>
      <c r="I1127" s="23" t="n">
        <f aca="false">G1127-E1127</f>
        <v>0.0295130474549352</v>
      </c>
      <c r="J1127" s="17" t="n">
        <f aca="false">100*(G1127-E1127)/E1127</f>
        <v>16.3030945811961</v>
      </c>
      <c r="K1127" s="16" t="n">
        <v>7.51395299424389</v>
      </c>
      <c r="L1127" s="17" t="n">
        <v>204.580092729896</v>
      </c>
      <c r="M1127" s="18" t="n">
        <v>1.75575954909203E-012</v>
      </c>
      <c r="N1127" s="18" t="n">
        <v>4.7721226554235E-012</v>
      </c>
      <c r="O1127" s="6" t="str">
        <f aca="false">IF(N1127&lt;0.05,"Yes","No")</f>
        <v>Yes</v>
      </c>
      <c r="P1127" s="16" t="n">
        <v>0.624261978958109</v>
      </c>
      <c r="Q1127" s="17" t="n">
        <v>32.2321510438655</v>
      </c>
      <c r="R1127" s="18" t="n">
        <v>2.14471562195391E-008</v>
      </c>
      <c r="S1127" s="16" t="n">
        <v>0.00800632062035514</v>
      </c>
      <c r="T1127" s="16" t="n">
        <v>0.029161751149127</v>
      </c>
      <c r="U1127" s="18" t="n">
        <v>2.93425939433695E-005</v>
      </c>
      <c r="V1127" s="18" t="n">
        <v>0.00010824752217448</v>
      </c>
      <c r="W1127" s="6" t="s">
        <v>683</v>
      </c>
      <c r="X1127" s="17" t="n">
        <v>100</v>
      </c>
      <c r="Y1127" s="16" t="n">
        <v>0.684073053770024</v>
      </c>
      <c r="Z1127" s="16" t="n">
        <f aca="false">(G1127-E1127)/SQRT(H1127^2/D1127+F1127^2/C1127)</f>
        <v>7.51395299424391</v>
      </c>
      <c r="AA1127" s="24" t="n">
        <f aca="false">ABS(K1127-Z1127)</f>
        <v>0</v>
      </c>
    </row>
    <row r="1128" customFormat="false" ht="15" hidden="false" customHeight="false" outlineLevel="0" collapsed="false">
      <c r="A1128" s="17" t="n">
        <v>1523</v>
      </c>
      <c r="B1128" s="6" t="s">
        <v>603</v>
      </c>
      <c r="C1128" s="6" t="n">
        <v>99</v>
      </c>
      <c r="D1128" s="6" t="n">
        <v>495</v>
      </c>
      <c r="E1128" s="16" t="n">
        <v>0.182561379942027</v>
      </c>
      <c r="F1128" s="16" t="n">
        <v>0.0323026374167144</v>
      </c>
      <c r="G1128" s="16" t="n">
        <v>0.212036055145842</v>
      </c>
      <c r="H1128" s="16" t="n">
        <v>0.0496594119331236</v>
      </c>
      <c r="I1128" s="23" t="n">
        <f aca="false">G1128-E1128</f>
        <v>0.0294746752038146</v>
      </c>
      <c r="J1128" s="17" t="n">
        <f aca="false">100*(G1128-E1128)/E1128</f>
        <v>16.1450769123099</v>
      </c>
      <c r="K1128" s="16" t="n">
        <v>7.48128262111283</v>
      </c>
      <c r="L1128" s="17" t="n">
        <v>203.51771736294</v>
      </c>
      <c r="M1128" s="18" t="n">
        <v>2.16690653718628E-012</v>
      </c>
      <c r="N1128" s="18" t="n">
        <v>5.8143941693849E-012</v>
      </c>
      <c r="O1128" s="6" t="str">
        <f aca="false">IF(N1128&lt;0.05,"Yes","No")</f>
        <v>Yes</v>
      </c>
      <c r="P1128" s="16" t="n">
        <v>0.623291654371024</v>
      </c>
      <c r="Q1128" s="17" t="n">
        <v>32.1320285216585</v>
      </c>
      <c r="R1128" s="18" t="n">
        <v>2.25213433246036E-008</v>
      </c>
      <c r="S1128" s="16" t="n">
        <v>0.00859722546905283</v>
      </c>
      <c r="T1128" s="16" t="n">
        <v>0.0291202331346097</v>
      </c>
      <c r="U1128" s="18" t="n">
        <v>3.01311829971056E-005</v>
      </c>
      <c r="V1128" s="18" t="n">
        <v>0.000110236035355264</v>
      </c>
      <c r="W1128" s="6" t="s">
        <v>683</v>
      </c>
      <c r="X1128" s="17" t="n">
        <v>100</v>
      </c>
      <c r="Y1128" s="16" t="n">
        <v>0.683726150392817</v>
      </c>
      <c r="Z1128" s="16" t="n">
        <f aca="false">(G1128-E1128)/SQRT(H1128^2/D1128+F1128^2/C1128)</f>
        <v>7.48128262111283</v>
      </c>
      <c r="AA1128" s="24" t="n">
        <f aca="false">ABS(K1128-Z1128)</f>
        <v>0</v>
      </c>
    </row>
    <row r="1129" customFormat="false" ht="15" hidden="false" customHeight="false" outlineLevel="0" collapsed="false">
      <c r="A1129" s="17" t="n">
        <v>1524</v>
      </c>
      <c r="B1129" s="6" t="s">
        <v>603</v>
      </c>
      <c r="C1129" s="6" t="n">
        <v>99</v>
      </c>
      <c r="D1129" s="6" t="n">
        <v>495</v>
      </c>
      <c r="E1129" s="16" t="n">
        <v>0.184092635006616</v>
      </c>
      <c r="F1129" s="16" t="n">
        <v>0.0324471223210073</v>
      </c>
      <c r="G1129" s="16" t="n">
        <v>0.213527519835366</v>
      </c>
      <c r="H1129" s="16" t="n">
        <v>0.0496524527315878</v>
      </c>
      <c r="I1129" s="23" t="n">
        <f aca="false">G1129-E1129</f>
        <v>0.0294348848287505</v>
      </c>
      <c r="J1129" s="17" t="n">
        <f aca="false">100*(G1129-E1129)/E1129</f>
        <v>15.9891702499085</v>
      </c>
      <c r="K1129" s="16" t="n">
        <v>7.44887678387844</v>
      </c>
      <c r="L1129" s="17" t="n">
        <v>202.479068829478</v>
      </c>
      <c r="M1129" s="18" t="n">
        <v>2.66720415796564E-012</v>
      </c>
      <c r="N1129" s="18" t="n">
        <v>7.09341257707065E-012</v>
      </c>
      <c r="O1129" s="6" t="str">
        <f aca="false">IF(N1129&lt;0.05,"Yes","No")</f>
        <v>Yes</v>
      </c>
      <c r="P1129" s="16" t="n">
        <v>0.622314647220594</v>
      </c>
      <c r="Q1129" s="17" t="n">
        <v>32.0313738216334</v>
      </c>
      <c r="R1129" s="18" t="n">
        <v>2.36557607599941E-008</v>
      </c>
      <c r="S1129" s="16" t="n">
        <v>0.00913365660399979</v>
      </c>
      <c r="T1129" s="16" t="n">
        <v>0.0290774502629255</v>
      </c>
      <c r="U1129" s="18" t="n">
        <v>3.09413535623737E-005</v>
      </c>
      <c r="V1129" s="18" t="n">
        <v>0.00011261151209876</v>
      </c>
      <c r="W1129" s="6" t="s">
        <v>683</v>
      </c>
      <c r="X1129" s="17" t="n">
        <v>100</v>
      </c>
      <c r="Y1129" s="16" t="n">
        <v>0.683256810529538</v>
      </c>
      <c r="Z1129" s="16" t="n">
        <f aca="false">(G1129-E1129)/SQRT(H1129^2/D1129+F1129^2/C1129)</f>
        <v>7.44887678387843</v>
      </c>
      <c r="AA1129" s="24" t="n">
        <f aca="false">ABS(K1129-Z1129)</f>
        <v>0</v>
      </c>
    </row>
    <row r="1130" customFormat="false" ht="15" hidden="false" customHeight="false" outlineLevel="0" collapsed="false">
      <c r="A1130" s="17" t="n">
        <v>1525</v>
      </c>
      <c r="B1130" s="6" t="s">
        <v>603</v>
      </c>
      <c r="C1130" s="6" t="n">
        <v>99</v>
      </c>
      <c r="D1130" s="6" t="n">
        <v>495</v>
      </c>
      <c r="E1130" s="16" t="n">
        <v>0.185626815063785</v>
      </c>
      <c r="F1130" s="16" t="n">
        <v>0.0325899524627354</v>
      </c>
      <c r="G1130" s="16" t="n">
        <v>0.215020947835662</v>
      </c>
      <c r="H1130" s="16" t="n">
        <v>0.0496444063856068</v>
      </c>
      <c r="I1130" s="23" t="n">
        <f aca="false">G1130-E1130</f>
        <v>0.0293941327718773</v>
      </c>
      <c r="J1130" s="17" t="n">
        <f aca="false">100*(G1130-E1130)/E1130</f>
        <v>15.8350682048695</v>
      </c>
      <c r="K1130" s="16" t="n">
        <v>7.41669603167234</v>
      </c>
      <c r="L1130" s="17" t="n">
        <v>201.461237145744</v>
      </c>
      <c r="M1130" s="18" t="n">
        <v>3.27522965412028E-012</v>
      </c>
      <c r="N1130" s="18" t="n">
        <v>8.66657116285481E-012</v>
      </c>
      <c r="O1130" s="6" t="str">
        <f aca="false">IF(N1130&lt;0.05,"Yes","No")</f>
        <v>Yes</v>
      </c>
      <c r="P1130" s="16" t="n">
        <v>0.621331813552014</v>
      </c>
      <c r="Q1130" s="17" t="n">
        <v>31.9302781681739</v>
      </c>
      <c r="R1130" s="18" t="n">
        <v>2.48529728476313E-008</v>
      </c>
      <c r="S1130" s="16" t="n">
        <v>0.00966976787297765</v>
      </c>
      <c r="T1130" s="16" t="n">
        <v>0.0290338032243518</v>
      </c>
      <c r="U1130" s="18" t="n">
        <v>3.17644451661622E-005</v>
      </c>
      <c r="V1130" s="18" t="n">
        <v>0.000115013657622787</v>
      </c>
      <c r="W1130" s="6" t="s">
        <v>683</v>
      </c>
      <c r="X1130" s="17" t="n">
        <v>100</v>
      </c>
      <c r="Y1130" s="16" t="n">
        <v>0.682828282828283</v>
      </c>
      <c r="Z1130" s="16" t="n">
        <f aca="false">(G1130-E1130)/SQRT(H1130^2/D1130+F1130^2/C1130)</f>
        <v>7.41669603167232</v>
      </c>
      <c r="AA1130" s="24" t="n">
        <f aca="false">ABS(K1130-Z1130)</f>
        <v>0</v>
      </c>
    </row>
    <row r="1131" customFormat="false" ht="15" hidden="false" customHeight="false" outlineLevel="0" collapsed="false">
      <c r="A1131" s="17" t="n">
        <v>1526</v>
      </c>
      <c r="B1131" s="6" t="s">
        <v>603</v>
      </c>
      <c r="C1131" s="6" t="n">
        <v>99</v>
      </c>
      <c r="D1131" s="6" t="n">
        <v>495</v>
      </c>
      <c r="E1131" s="16" t="n">
        <v>0.187165583926018</v>
      </c>
      <c r="F1131" s="16" t="n">
        <v>0.0327315532078892</v>
      </c>
      <c r="G1131" s="16" t="n">
        <v>0.216515660316053</v>
      </c>
      <c r="H1131" s="16" t="n">
        <v>0.0496338487823761</v>
      </c>
      <c r="I1131" s="23" t="n">
        <f aca="false">G1131-E1131</f>
        <v>0.0293500763900353</v>
      </c>
      <c r="J1131" s="17" t="n">
        <f aca="false">100*(G1131-E1131)/E1131</f>
        <v>15.6813425707777</v>
      </c>
      <c r="K1131" s="16" t="n">
        <v>7.38414737109929</v>
      </c>
      <c r="L1131" s="17" t="n">
        <v>200.454463066868</v>
      </c>
      <c r="M1131" s="18" t="n">
        <v>4.02702910640262E-012</v>
      </c>
      <c r="N1131" s="18" t="n">
        <v>1.05496111627829E-011</v>
      </c>
      <c r="O1131" s="6" t="str">
        <f aca="false">IF(N1131&lt;0.05,"Yes","No")</f>
        <v>Yes</v>
      </c>
      <c r="P1131" s="16" t="n">
        <v>0.620309342138378</v>
      </c>
      <c r="Q1131" s="17" t="n">
        <v>31.8252749053974</v>
      </c>
      <c r="R1131" s="18" t="n">
        <v>2.61609899646657E-008</v>
      </c>
      <c r="S1131" s="16" t="n">
        <v>0.0103603343388263</v>
      </c>
      <c r="T1131" s="16" t="n">
        <v>0.0289867778290963</v>
      </c>
      <c r="U1131" s="18" t="n">
        <v>3.26426847637147E-005</v>
      </c>
      <c r="V1131" s="18" t="n">
        <v>0.000116895331567549</v>
      </c>
      <c r="W1131" s="6" t="s">
        <v>683</v>
      </c>
      <c r="X1131" s="17" t="n">
        <v>100</v>
      </c>
      <c r="Y1131" s="16" t="n">
        <v>0.682236506478931</v>
      </c>
      <c r="Z1131" s="16" t="n">
        <f aca="false">(G1131-E1131)/SQRT(H1131^2/D1131+F1131^2/C1131)</f>
        <v>7.3841473710993</v>
      </c>
      <c r="AA1131" s="24" t="n">
        <f aca="false">ABS(K1131-Z1131)</f>
        <v>0</v>
      </c>
    </row>
    <row r="1132" customFormat="false" ht="15" hidden="false" customHeight="false" outlineLevel="0" collapsed="false">
      <c r="A1132" s="17" t="n">
        <v>1527</v>
      </c>
      <c r="B1132" s="6" t="s">
        <v>603</v>
      </c>
      <c r="C1132" s="6" t="n">
        <v>99</v>
      </c>
      <c r="D1132" s="6" t="n">
        <v>495</v>
      </c>
      <c r="E1132" s="16" t="n">
        <v>0.18870653001347</v>
      </c>
      <c r="F1132" s="16" t="n">
        <v>0.0328710608473574</v>
      </c>
      <c r="G1132" s="16" t="n">
        <v>0.218010500374467</v>
      </c>
      <c r="H1132" s="16" t="n">
        <v>0.0496202872014879</v>
      </c>
      <c r="I1132" s="23" t="n">
        <f aca="false">G1132-E1132</f>
        <v>0.0293039703609967</v>
      </c>
      <c r="J1132" s="17" t="n">
        <f aca="false">100*(G1132-E1132)/E1132</f>
        <v>15.5288586774952</v>
      </c>
      <c r="K1132" s="16" t="n">
        <v>7.35170067974586</v>
      </c>
      <c r="L1132" s="17" t="n">
        <v>199.462049612944</v>
      </c>
      <c r="M1132" s="18" t="n">
        <v>4.9437367928556E-012</v>
      </c>
      <c r="N1132" s="18" t="n">
        <v>1.28708686515361E-011</v>
      </c>
      <c r="O1132" s="6" t="str">
        <f aca="false">IF(N1132&lt;0.05,"Yes","No")</f>
        <v>Yes</v>
      </c>
      <c r="P1132" s="16" t="n">
        <v>0.619280570242594</v>
      </c>
      <c r="Q1132" s="17" t="n">
        <v>31.7197991498712</v>
      </c>
      <c r="R1132" s="18" t="n">
        <v>2.75445724687398E-008</v>
      </c>
      <c r="S1132" s="16" t="n">
        <v>0.0111612126659831</v>
      </c>
      <c r="T1132" s="16" t="n">
        <v>0.0289377191818743</v>
      </c>
      <c r="U1132" s="18" t="n">
        <v>3.3552723280779E-005</v>
      </c>
      <c r="V1132" s="18" t="n">
        <v>0.000119424947270569</v>
      </c>
      <c r="W1132" s="6" t="s">
        <v>683</v>
      </c>
      <c r="X1132" s="17" t="n">
        <v>100</v>
      </c>
      <c r="Y1132" s="16" t="n">
        <v>0.682114069992858</v>
      </c>
      <c r="Z1132" s="16" t="n">
        <f aca="false">(G1132-E1132)/SQRT(H1132^2/D1132+F1132^2/C1132)</f>
        <v>7.35170067974586</v>
      </c>
      <c r="AA1132" s="24" t="n">
        <f aca="false">ABS(K1132-Z1132)</f>
        <v>0</v>
      </c>
    </row>
    <row r="1133" customFormat="false" ht="15" hidden="false" customHeight="false" outlineLevel="0" collapsed="false">
      <c r="A1133" s="17" t="n">
        <v>1528</v>
      </c>
      <c r="B1133" s="6" t="s">
        <v>603</v>
      </c>
      <c r="C1133" s="6" t="n">
        <v>99</v>
      </c>
      <c r="D1133" s="6" t="n">
        <v>495</v>
      </c>
      <c r="E1133" s="16" t="n">
        <v>0.190242851773898</v>
      </c>
      <c r="F1133" s="16" t="n">
        <v>0.0330087174995269</v>
      </c>
      <c r="G1133" s="16" t="n">
        <v>0.219498954020967</v>
      </c>
      <c r="H1133" s="16" t="n">
        <v>0.0496063199706712</v>
      </c>
      <c r="I1133" s="23" t="n">
        <f aca="false">G1133-E1133</f>
        <v>0.0292561022470696</v>
      </c>
      <c r="J1133" s="17" t="n">
        <f aca="false">100*(G1133-E1133)/E1133</f>
        <v>15.3782925215189</v>
      </c>
      <c r="K1133" s="16" t="n">
        <v>7.31926545500388</v>
      </c>
      <c r="L1133" s="17" t="n">
        <v>198.493302283117</v>
      </c>
      <c r="M1133" s="18" t="n">
        <v>6.06223184491303E-012</v>
      </c>
      <c r="N1133" s="18" t="n">
        <v>1.57049927326292E-011</v>
      </c>
      <c r="O1133" s="6" t="str">
        <f aca="false">IF(N1133&lt;0.05,"Yes","No")</f>
        <v>Yes</v>
      </c>
      <c r="P1133" s="16" t="n">
        <v>0.618221261021166</v>
      </c>
      <c r="Q1133" s="17" t="n">
        <v>31.6113754749624</v>
      </c>
      <c r="R1133" s="18" t="n">
        <v>2.90435376202399E-008</v>
      </c>
      <c r="S1133" s="16" t="n">
        <v>0.0120399415719808</v>
      </c>
      <c r="T1133" s="16" t="n">
        <v>0.0288869491993602</v>
      </c>
      <c r="U1133" s="18" t="n">
        <v>3.44971037165327E-005</v>
      </c>
      <c r="V1133" s="18" t="n">
        <v>0.000122165122773556</v>
      </c>
      <c r="W1133" s="6" t="s">
        <v>683</v>
      </c>
      <c r="X1133" s="17" t="n">
        <v>100</v>
      </c>
      <c r="Y1133" s="16" t="n">
        <v>0.681950821344761</v>
      </c>
      <c r="Z1133" s="16" t="n">
        <f aca="false">(G1133-E1133)/SQRT(H1133^2/D1133+F1133^2/C1133)</f>
        <v>7.31926545500387</v>
      </c>
      <c r="AA1133" s="24" t="n">
        <f aca="false">ABS(K1133-Z1133)</f>
        <v>0</v>
      </c>
    </row>
    <row r="1134" customFormat="false" ht="15" hidden="false" customHeight="false" outlineLevel="0" collapsed="false">
      <c r="A1134" s="17" t="n">
        <v>1529</v>
      </c>
      <c r="B1134" s="6" t="s">
        <v>603</v>
      </c>
      <c r="C1134" s="6" t="n">
        <v>99</v>
      </c>
      <c r="D1134" s="6" t="n">
        <v>495</v>
      </c>
      <c r="E1134" s="16" t="n">
        <v>0.191783142360774</v>
      </c>
      <c r="F1134" s="16" t="n">
        <v>0.0331456842447121</v>
      </c>
      <c r="G1134" s="16" t="n">
        <v>0.220987141222665</v>
      </c>
      <c r="H1134" s="16" t="n">
        <v>0.0495906935486624</v>
      </c>
      <c r="I1134" s="23" t="n">
        <f aca="false">G1134-E1134</f>
        <v>0.0292039988618908</v>
      </c>
      <c r="J1134" s="17" t="n">
        <f aca="false">100*(G1134-E1134)/E1134</f>
        <v>15.2276151607494</v>
      </c>
      <c r="K1134" s="16" t="n">
        <v>7.28610290101345</v>
      </c>
      <c r="L1134" s="17" t="n">
        <v>197.534647757941</v>
      </c>
      <c r="M1134" s="18" t="n">
        <v>7.45890909176767E-012</v>
      </c>
      <c r="N1134" s="18" t="n">
        <v>1.91579070926698E-011</v>
      </c>
      <c r="O1134" s="6" t="str">
        <f aca="false">IF(N1134&lt;0.05,"Yes","No")</f>
        <v>Yes</v>
      </c>
      <c r="P1134" s="16" t="n">
        <v>0.617091728114281</v>
      </c>
      <c r="Q1134" s="17" t="n">
        <v>31.4959686705191</v>
      </c>
      <c r="R1134" s="18" t="n">
        <v>3.07292511417281E-008</v>
      </c>
      <c r="S1134" s="16" t="n">
        <v>0.0128978733612074</v>
      </c>
      <c r="T1134" s="16" t="n">
        <v>0.0288317907625382</v>
      </c>
      <c r="U1134" s="18" t="n">
        <v>3.55292436115965E-005</v>
      </c>
      <c r="V1134" s="18" t="n">
        <v>0.000124768246796576</v>
      </c>
      <c r="W1134" s="6" t="s">
        <v>683</v>
      </c>
      <c r="X1134" s="17" t="n">
        <v>100</v>
      </c>
      <c r="Y1134" s="16" t="n">
        <v>0.681522293643506</v>
      </c>
      <c r="Z1134" s="16" t="n">
        <f aca="false">(G1134-E1134)/SQRT(H1134^2/D1134+F1134^2/C1134)</f>
        <v>7.28610290101344</v>
      </c>
      <c r="AA1134" s="24" t="n">
        <f aca="false">ABS(K1134-Z1134)</f>
        <v>0</v>
      </c>
    </row>
    <row r="1135" customFormat="false" ht="15" hidden="false" customHeight="false" outlineLevel="0" collapsed="false">
      <c r="A1135" s="17" t="n">
        <v>1530</v>
      </c>
      <c r="B1135" s="6" t="s">
        <v>603</v>
      </c>
      <c r="C1135" s="6" t="n">
        <v>99</v>
      </c>
      <c r="D1135" s="6" t="n">
        <v>495</v>
      </c>
      <c r="E1135" s="16" t="n">
        <v>0.193327920003371</v>
      </c>
      <c r="F1135" s="16" t="n">
        <v>0.0332805848356953</v>
      </c>
      <c r="G1135" s="16" t="n">
        <v>0.222479419560746</v>
      </c>
      <c r="H1135" s="16" t="n">
        <v>0.0495736558808354</v>
      </c>
      <c r="I1135" s="23" t="n">
        <f aca="false">G1135-E1135</f>
        <v>0.0291514995573747</v>
      </c>
      <c r="J1135" s="17" t="n">
        <f aca="false">100*(G1135-E1135)/E1135</f>
        <v>15.0787840457118</v>
      </c>
      <c r="K1135" s="16" t="n">
        <v>7.25336884075285</v>
      </c>
      <c r="L1135" s="17" t="n">
        <v>196.595728080168</v>
      </c>
      <c r="M1135" s="18" t="n">
        <v>9.14500864551606E-012</v>
      </c>
      <c r="N1135" s="18" t="n">
        <v>2.32610934191637E-011</v>
      </c>
      <c r="O1135" s="6" t="str">
        <f aca="false">IF(N1135&lt;0.05,"Yes","No")</f>
        <v>Yes</v>
      </c>
      <c r="P1135" s="16" t="n">
        <v>0.615972257099412</v>
      </c>
      <c r="Q1135" s="17" t="n">
        <v>31.3817981485355</v>
      </c>
      <c r="R1135" s="18" t="n">
        <v>3.24936769140947E-008</v>
      </c>
      <c r="S1135" s="16" t="n">
        <v>0.0137552538456804</v>
      </c>
      <c r="T1135" s="16" t="n">
        <v>0.0287764636544188</v>
      </c>
      <c r="U1135" s="18" t="n">
        <v>3.65594228593354E-005</v>
      </c>
      <c r="V1135" s="18" t="n">
        <v>0.000127321373141964</v>
      </c>
      <c r="W1135" s="6" t="s">
        <v>683</v>
      </c>
      <c r="X1135" s="17" t="n">
        <v>100</v>
      </c>
      <c r="Y1135" s="16" t="n">
        <v>0.681338638914397</v>
      </c>
      <c r="Z1135" s="16" t="n">
        <f aca="false">(G1135-E1135)/SQRT(H1135^2/D1135+F1135^2/C1135)</f>
        <v>7.25336884075285</v>
      </c>
      <c r="AA1135" s="24" t="n">
        <f aca="false">ABS(K1135-Z1135)</f>
        <v>0</v>
      </c>
    </row>
    <row r="1136" customFormat="false" ht="15" hidden="false" customHeight="false" outlineLevel="0" collapsed="false">
      <c r="A1136" s="17" t="n">
        <v>1531</v>
      </c>
      <c r="B1136" s="6" t="s">
        <v>603</v>
      </c>
      <c r="C1136" s="6" t="n">
        <v>99</v>
      </c>
      <c r="D1136" s="6" t="n">
        <v>495</v>
      </c>
      <c r="E1136" s="16" t="n">
        <v>0.194876352042863</v>
      </c>
      <c r="F1136" s="16" t="n">
        <v>0.0334143198710692</v>
      </c>
      <c r="G1136" s="16" t="n">
        <v>0.223974014337015</v>
      </c>
      <c r="H1136" s="16" t="n">
        <v>0.0495558839552166</v>
      </c>
      <c r="I1136" s="23" t="n">
        <f aca="false">G1136-E1136</f>
        <v>0.0290976622941518</v>
      </c>
      <c r="J1136" s="17" t="n">
        <f aca="false">100*(G1136-E1136)/E1136</f>
        <v>14.931345947892</v>
      </c>
      <c r="K1136" s="16" t="n">
        <v>7.22065700978075</v>
      </c>
      <c r="L1136" s="17" t="n">
        <v>195.67318548158</v>
      </c>
      <c r="M1136" s="18" t="n">
        <v>1.11999552282616E-011</v>
      </c>
      <c r="N1136" s="18" t="n">
        <v>2.82825792482905E-011</v>
      </c>
      <c r="O1136" s="6" t="str">
        <f aca="false">IF(N1136&lt;0.05,"Yes","No")</f>
        <v>Yes</v>
      </c>
      <c r="P1136" s="16" t="n">
        <v>0.614833787092734</v>
      </c>
      <c r="Q1136" s="17" t="n">
        <v>31.2659026057567</v>
      </c>
      <c r="R1136" s="18" t="n">
        <v>3.43889666891393E-008</v>
      </c>
      <c r="S1136" s="16" t="n">
        <v>0.014726875478064</v>
      </c>
      <c r="T1136" s="16" t="n">
        <v>0.0287200134483563</v>
      </c>
      <c r="U1136" s="18" t="n">
        <v>3.76099011422632E-005</v>
      </c>
      <c r="V1136" s="18" t="n">
        <v>0.000129689314283666</v>
      </c>
      <c r="W1136" s="6" t="s">
        <v>683</v>
      </c>
      <c r="X1136" s="17" t="n">
        <v>100</v>
      </c>
      <c r="Y1136" s="16" t="n">
        <v>0.681134578104275</v>
      </c>
      <c r="Z1136" s="16" t="n">
        <f aca="false">(G1136-E1136)/SQRT(H1136^2/D1136+F1136^2/C1136)</f>
        <v>7.22065700978074</v>
      </c>
      <c r="AA1136" s="24" t="n">
        <f aca="false">ABS(K1136-Z1136)</f>
        <v>0</v>
      </c>
    </row>
    <row r="1137" customFormat="false" ht="15" hidden="false" customHeight="false" outlineLevel="0" collapsed="false">
      <c r="A1137" s="17" t="n">
        <v>1532</v>
      </c>
      <c r="B1137" s="6" t="s">
        <v>603</v>
      </c>
      <c r="C1137" s="6" t="n">
        <v>99</v>
      </c>
      <c r="D1137" s="6" t="n">
        <v>495</v>
      </c>
      <c r="E1137" s="16" t="n">
        <v>0.196408282325725</v>
      </c>
      <c r="F1137" s="16" t="n">
        <v>0.0335430620265634</v>
      </c>
      <c r="G1137" s="16" t="n">
        <v>0.225452075687924</v>
      </c>
      <c r="H1137" s="16" t="n">
        <v>0.049536821691232</v>
      </c>
      <c r="I1137" s="23" t="n">
        <f aca="false">G1137-E1137</f>
        <v>0.0290437933621984</v>
      </c>
      <c r="J1137" s="17" t="n">
        <f aca="false">100*(G1137-E1137)/E1137</f>
        <v>14.7874585624815</v>
      </c>
      <c r="K1137" s="16" t="n">
        <v>7.18888436305403</v>
      </c>
      <c r="L1137" s="17" t="n">
        <v>194.788047399737</v>
      </c>
      <c r="M1137" s="18" t="n">
        <v>1.36253568362266E-011</v>
      </c>
      <c r="N1137" s="18" t="n">
        <v>3.42836822909127E-011</v>
      </c>
      <c r="O1137" s="6" t="str">
        <f aca="false">IF(N1137&lt;0.05,"Yes","No")</f>
        <v>Yes</v>
      </c>
      <c r="P1137" s="16" t="n">
        <v>0.613716034830945</v>
      </c>
      <c r="Q1137" s="17" t="n">
        <v>31.1523247015428</v>
      </c>
      <c r="R1137" s="18" t="n">
        <v>3.63541459009664E-008</v>
      </c>
      <c r="S1137" s="16" t="n">
        <v>0.015835995013747</v>
      </c>
      <c r="T1137" s="16" t="n">
        <v>0.0286636097104795</v>
      </c>
      <c r="U1137" s="18" t="n">
        <v>3.86622186488231E-005</v>
      </c>
      <c r="V1137" s="18" t="n">
        <v>0.000132448057361384</v>
      </c>
      <c r="W1137" s="6" t="s">
        <v>683</v>
      </c>
      <c r="X1137" s="17" t="n">
        <v>100</v>
      </c>
      <c r="Y1137" s="16" t="n">
        <v>0.680297928782777</v>
      </c>
      <c r="Z1137" s="16" t="n">
        <f aca="false">(G1137-E1137)/SQRT(H1137^2/D1137+F1137^2/C1137)</f>
        <v>7.18888436305403</v>
      </c>
      <c r="AA1137" s="24" t="n">
        <f aca="false">ABS(K1137-Z1137)</f>
        <v>0</v>
      </c>
    </row>
    <row r="1138" customFormat="false" ht="15" hidden="false" customHeight="false" outlineLevel="0" collapsed="false">
      <c r="A1138" s="17" t="n">
        <v>1533</v>
      </c>
      <c r="B1138" s="6" t="s">
        <v>603</v>
      </c>
      <c r="C1138" s="6" t="n">
        <v>99</v>
      </c>
      <c r="D1138" s="6" t="n">
        <v>495</v>
      </c>
      <c r="E1138" s="16" t="n">
        <v>0.197954121412653</v>
      </c>
      <c r="F1138" s="16" t="n">
        <v>0.0336716233591675</v>
      </c>
      <c r="G1138" s="16" t="n">
        <v>0.226942289251872</v>
      </c>
      <c r="H1138" s="16" t="n">
        <v>0.0495140314433318</v>
      </c>
      <c r="I1138" s="23" t="n">
        <f aca="false">G1138-E1138</f>
        <v>0.0289881678392189</v>
      </c>
      <c r="J1138" s="17" t="n">
        <f aca="false">100*(G1138-E1138)/E1138</f>
        <v>14.6438819421145</v>
      </c>
      <c r="K1138" s="16" t="n">
        <v>7.15700248786106</v>
      </c>
      <c r="L1138" s="17" t="n">
        <v>193.899415331391</v>
      </c>
      <c r="M1138" s="18" t="n">
        <v>1.65755687843495E-011</v>
      </c>
      <c r="N1138" s="18" t="n">
        <v>4.15080691488896E-011</v>
      </c>
      <c r="O1138" s="6" t="str">
        <f aca="false">IF(N1138&lt;0.05,"Yes","No")</f>
        <v>Yes</v>
      </c>
      <c r="P1138" s="16" t="n">
        <v>0.612602775215064</v>
      </c>
      <c r="Q1138" s="17" t="n">
        <v>31.0394087327929</v>
      </c>
      <c r="R1138" s="18" t="n">
        <v>3.84197819125208E-008</v>
      </c>
      <c r="S1138" s="16" t="n">
        <v>0.0169641259457272</v>
      </c>
      <c r="T1138" s="16" t="n">
        <v>0.0286054120809104</v>
      </c>
      <c r="U1138" s="18" t="n">
        <v>3.97228470055132E-005</v>
      </c>
      <c r="V1138" s="18" t="n">
        <v>0.000135418796609704</v>
      </c>
      <c r="W1138" s="6" t="s">
        <v>683</v>
      </c>
      <c r="X1138" s="17" t="n">
        <v>100</v>
      </c>
      <c r="Y1138" s="16" t="n">
        <v>0.679767370676462</v>
      </c>
      <c r="Z1138" s="16" t="n">
        <f aca="false">(G1138-E1138)/SQRT(H1138^2/D1138+F1138^2/C1138)</f>
        <v>7.15700248786105</v>
      </c>
      <c r="AA1138" s="24" t="n">
        <f aca="false">ABS(K1138-Z1138)</f>
        <v>0</v>
      </c>
    </row>
    <row r="1139" customFormat="false" ht="15" hidden="false" customHeight="false" outlineLevel="0" collapsed="false">
      <c r="A1139" s="17" t="n">
        <v>1534</v>
      </c>
      <c r="B1139" s="6" t="s">
        <v>603</v>
      </c>
      <c r="C1139" s="6" t="n">
        <v>99</v>
      </c>
      <c r="D1139" s="6" t="n">
        <v>495</v>
      </c>
      <c r="E1139" s="16" t="n">
        <v>0.199478398519333</v>
      </c>
      <c r="F1139" s="16" t="n">
        <v>0.0337977802648479</v>
      </c>
      <c r="G1139" s="16" t="n">
        <v>0.228410051386766</v>
      </c>
      <c r="H1139" s="16" t="n">
        <v>0.0494909851875337</v>
      </c>
      <c r="I1139" s="23" t="n">
        <f aca="false">G1139-E1139</f>
        <v>0.0289316528674328</v>
      </c>
      <c r="J1139" s="17" t="n">
        <f aca="false">100*(G1139-E1139)/E1139</f>
        <v>14.5036520656791</v>
      </c>
      <c r="K1139" s="16" t="n">
        <v>7.12540052996272</v>
      </c>
      <c r="L1139" s="17" t="n">
        <v>193.035289683413</v>
      </c>
      <c r="M1139" s="18" t="n">
        <v>2.011143089554E-011</v>
      </c>
      <c r="N1139" s="18" t="n">
        <v>5.01830359994414E-011</v>
      </c>
      <c r="O1139" s="6" t="str">
        <f aca="false">IF(N1139&lt;0.05,"Yes","No")</f>
        <v>Yes</v>
      </c>
      <c r="P1139" s="16" t="n">
        <v>0.611476208624287</v>
      </c>
      <c r="Q1139" s="17" t="n">
        <v>30.9253517629841</v>
      </c>
      <c r="R1139" s="18" t="n">
        <v>4.06261120892116E-008</v>
      </c>
      <c r="S1139" s="16" t="n">
        <v>0.0180346584541311</v>
      </c>
      <c r="T1139" s="16" t="n">
        <v>0.0285462891384564</v>
      </c>
      <c r="U1139" s="18" t="n">
        <v>4.08196129391239E-005</v>
      </c>
      <c r="V1139" s="18" t="n">
        <v>0.000138037338441482</v>
      </c>
      <c r="W1139" s="6" t="s">
        <v>683</v>
      </c>
      <c r="X1139" s="17" t="n">
        <v>100</v>
      </c>
      <c r="Y1139" s="16" t="n">
        <v>0.679298030813182</v>
      </c>
      <c r="Z1139" s="16" t="n">
        <f aca="false">(G1139-E1139)/SQRT(H1139^2/D1139+F1139^2/C1139)</f>
        <v>7.12540052996272</v>
      </c>
      <c r="AA1139" s="24" t="n">
        <f aca="false">ABS(K1139-Z1139)</f>
        <v>0</v>
      </c>
    </row>
    <row r="1140" customFormat="false" ht="15" hidden="false" customHeight="false" outlineLevel="0" collapsed="false">
      <c r="A1140" s="17" t="n">
        <v>1535</v>
      </c>
      <c r="B1140" s="6" t="s">
        <v>603</v>
      </c>
      <c r="C1140" s="6" t="n">
        <v>99</v>
      </c>
      <c r="D1140" s="6" t="n">
        <v>495</v>
      </c>
      <c r="E1140" s="16" t="n">
        <v>0.201009179606582</v>
      </c>
      <c r="F1140" s="16" t="n">
        <v>0.0339225339279243</v>
      </c>
      <c r="G1140" s="16" t="n">
        <v>0.229881738306898</v>
      </c>
      <c r="H1140" s="16" t="n">
        <v>0.0494665237198318</v>
      </c>
      <c r="I1140" s="23" t="n">
        <f aca="false">G1140-E1140</f>
        <v>0.0288725587003159</v>
      </c>
      <c r="J1140" s="17" t="n">
        <f aca="false">100*(G1140-E1140)/E1140</f>
        <v>14.3638010745706</v>
      </c>
      <c r="K1140" s="16" t="n">
        <v>7.09356092425206</v>
      </c>
      <c r="L1140" s="17" t="n">
        <v>192.18424645757</v>
      </c>
      <c r="M1140" s="18" t="n">
        <v>2.44137026164966E-011</v>
      </c>
      <c r="N1140" s="18" t="n">
        <v>6.05586649318292E-011</v>
      </c>
      <c r="O1140" s="6" t="str">
        <f aca="false">IF(N1140&lt;0.05,"Yes","No")</f>
        <v>Yes</v>
      </c>
      <c r="P1140" s="16" t="n">
        <v>0.610312165112384</v>
      </c>
      <c r="Q1140" s="17" t="n">
        <v>30.8077210518124</v>
      </c>
      <c r="R1140" s="18" t="n">
        <v>4.30350925257041E-008</v>
      </c>
      <c r="S1140" s="16" t="n">
        <v>0.019177698984479</v>
      </c>
      <c r="T1140" s="16" t="n">
        <v>0.0284845122414344</v>
      </c>
      <c r="U1140" s="18" t="n">
        <v>4.19740310139834E-005</v>
      </c>
      <c r="V1140" s="18" t="n">
        <v>0.000141032744206984</v>
      </c>
      <c r="W1140" s="6" t="s">
        <v>683</v>
      </c>
      <c r="X1140" s="17" t="n">
        <v>100</v>
      </c>
      <c r="Y1140" s="16" t="n">
        <v>0.678563411896745</v>
      </c>
      <c r="Z1140" s="16" t="n">
        <f aca="false">(G1140-E1140)/SQRT(H1140^2/D1140+F1140^2/C1140)</f>
        <v>7.09356092425206</v>
      </c>
      <c r="AA1140" s="24" t="n">
        <f aca="false">ABS(K1140-Z1140)</f>
        <v>0</v>
      </c>
    </row>
    <row r="1141" customFormat="false" ht="15" hidden="false" customHeight="false" outlineLevel="0" collapsed="false">
      <c r="A1141" s="17" t="n">
        <v>1536</v>
      </c>
      <c r="B1141" s="6" t="s">
        <v>603</v>
      </c>
      <c r="C1141" s="6" t="n">
        <v>99</v>
      </c>
      <c r="D1141" s="6" t="n">
        <v>495</v>
      </c>
      <c r="E1141" s="16" t="n">
        <v>0.20254236369422</v>
      </c>
      <c r="F1141" s="16" t="n">
        <v>0.0340462605825622</v>
      </c>
      <c r="G1141" s="16" t="n">
        <v>0.231353339884016</v>
      </c>
      <c r="H1141" s="16" t="n">
        <v>0.0494393585496099</v>
      </c>
      <c r="I1141" s="23" t="n">
        <f aca="false">G1141-E1141</f>
        <v>0.0288109761897963</v>
      </c>
      <c r="J1141" s="17" t="n">
        <f aca="false">100*(G1141-E1141)/E1141</f>
        <v>14.2246667138202</v>
      </c>
      <c r="K1141" s="16" t="n">
        <v>7.06150457142338</v>
      </c>
      <c r="L1141" s="17" t="n">
        <v>191.338504720131</v>
      </c>
      <c r="M1141" s="18" t="n">
        <v>2.96502101805255E-011</v>
      </c>
      <c r="N1141" s="18" t="n">
        <v>7.32022227841175E-011</v>
      </c>
      <c r="O1141" s="6" t="str">
        <f aca="false">IF(N1141&lt;0.05,"Yes","No")</f>
        <v>Yes</v>
      </c>
      <c r="P1141" s="16" t="n">
        <v>0.609126389012914</v>
      </c>
      <c r="Q1141" s="17" t="n">
        <v>30.6881246443564</v>
      </c>
      <c r="R1141" s="18" t="n">
        <v>4.5631618955354E-008</v>
      </c>
      <c r="S1141" s="16" t="n">
        <v>0.0203674755348012</v>
      </c>
      <c r="T1141" s="16" t="n">
        <v>0.0284203195645033</v>
      </c>
      <c r="U1141" s="18" t="n">
        <v>4.31760881428609E-005</v>
      </c>
      <c r="V1141" s="18" t="n">
        <v>0.000143920293809536</v>
      </c>
      <c r="W1141" s="6" t="s">
        <v>683</v>
      </c>
      <c r="X1141" s="17" t="n">
        <v>100</v>
      </c>
      <c r="Y1141" s="16" t="n">
        <v>0.67803285379043</v>
      </c>
      <c r="Z1141" s="16" t="n">
        <f aca="false">(G1141-E1141)/SQRT(H1141^2/D1141+F1141^2/C1141)</f>
        <v>7.06150457142337</v>
      </c>
      <c r="AA1141" s="24" t="n">
        <f aca="false">ABS(K1141-Z1141)</f>
        <v>0</v>
      </c>
    </row>
    <row r="1142" customFormat="false" ht="15" hidden="false" customHeight="false" outlineLevel="0" collapsed="false">
      <c r="A1142" s="17" t="n">
        <v>1537</v>
      </c>
      <c r="B1142" s="6" t="s">
        <v>603</v>
      </c>
      <c r="C1142" s="6" t="n">
        <v>99</v>
      </c>
      <c r="D1142" s="6" t="n">
        <v>495</v>
      </c>
      <c r="E1142" s="16" t="n">
        <v>0.204058892046562</v>
      </c>
      <c r="F1142" s="16" t="n">
        <v>0.0341675200021019</v>
      </c>
      <c r="G1142" s="16" t="n">
        <v>0.232806633939647</v>
      </c>
      <c r="H1142" s="16" t="n">
        <v>0.0494123030503357</v>
      </c>
      <c r="I1142" s="23" t="n">
        <f aca="false">G1142-E1142</f>
        <v>0.0287477418930843</v>
      </c>
      <c r="J1142" s="17" t="n">
        <f aca="false">100*(G1142-E1142)/E1142</f>
        <v>14.0879633348811</v>
      </c>
      <c r="K1142" s="16" t="n">
        <v>7.02952495632995</v>
      </c>
      <c r="L1142" s="17" t="n">
        <v>190.517699372622</v>
      </c>
      <c r="M1142" s="18" t="n">
        <v>3.59571532925658E-011</v>
      </c>
      <c r="N1142" s="18" t="n">
        <v>8.83578702545974E-011</v>
      </c>
      <c r="O1142" s="6" t="str">
        <f aca="false">IF(N1142&lt;0.05,"Yes","No")</f>
        <v>Yes</v>
      </c>
      <c r="P1142" s="16" t="n">
        <v>0.60790696672147</v>
      </c>
      <c r="Q1142" s="17" t="n">
        <v>30.5653772926069</v>
      </c>
      <c r="R1142" s="18" t="n">
        <v>4.84604386118648E-008</v>
      </c>
      <c r="S1142" s="16" t="n">
        <v>0.0216806097791207</v>
      </c>
      <c r="T1142" s="16" t="n">
        <v>0.0283546474461813</v>
      </c>
      <c r="U1142" s="18" t="n">
        <v>4.44490936575298E-005</v>
      </c>
      <c r="V1142" s="18" t="n">
        <v>0.000147461448152943</v>
      </c>
      <c r="W1142" s="6" t="s">
        <v>683</v>
      </c>
      <c r="X1142" s="17" t="n">
        <v>100</v>
      </c>
      <c r="Y1142" s="16" t="n">
        <v>0.677420671360065</v>
      </c>
      <c r="Z1142" s="16" t="n">
        <f aca="false">(G1142-E1142)/SQRT(H1142^2/D1142+F1142^2/C1142)</f>
        <v>7.02952495632993</v>
      </c>
      <c r="AA1142" s="24" t="n">
        <f aca="false">ABS(K1142-Z1142)</f>
        <v>0</v>
      </c>
    </row>
    <row r="1143" customFormat="false" ht="15" hidden="false" customHeight="false" outlineLevel="0" collapsed="false">
      <c r="A1143" s="17" t="n">
        <v>1538</v>
      </c>
      <c r="B1143" s="6" t="s">
        <v>603</v>
      </c>
      <c r="C1143" s="6" t="n">
        <v>99</v>
      </c>
      <c r="D1143" s="6" t="n">
        <v>495</v>
      </c>
      <c r="E1143" s="16" t="n">
        <v>0.205599632377576</v>
      </c>
      <c r="F1143" s="16" t="n">
        <v>0.0342888825363855</v>
      </c>
      <c r="G1143" s="16" t="n">
        <v>0.234281908923929</v>
      </c>
      <c r="H1143" s="16" t="n">
        <v>0.0493836714014218</v>
      </c>
      <c r="I1143" s="23" t="n">
        <f aca="false">G1143-E1143</f>
        <v>0.0286822765463531</v>
      </c>
      <c r="J1143" s="17" t="n">
        <f aca="false">100*(G1143-E1143)/E1143</f>
        <v>13.9505485562733</v>
      </c>
      <c r="K1143" s="16" t="n">
        <v>6.99717657264299</v>
      </c>
      <c r="L1143" s="17" t="n">
        <v>189.699602956962</v>
      </c>
      <c r="M1143" s="18" t="n">
        <v>4.36647858606189E-011</v>
      </c>
      <c r="N1143" s="18" t="n">
        <v>1.06922744863823E-010</v>
      </c>
      <c r="O1143" s="6" t="str">
        <f aca="false">IF(N1143&lt;0.05,"Yes","No")</f>
        <v>Yes</v>
      </c>
      <c r="P1143" s="16" t="n">
        <v>0.606656592127134</v>
      </c>
      <c r="Q1143" s="17" t="n">
        <v>30.4397696955103</v>
      </c>
      <c r="R1143" s="18" t="n">
        <v>5.15378015560208E-008</v>
      </c>
      <c r="S1143" s="16" t="n">
        <v>0.023030367353665</v>
      </c>
      <c r="T1143" s="16" t="n">
        <v>0.0282869790072606</v>
      </c>
      <c r="U1143" s="18" t="n">
        <v>4.57474189855261E-005</v>
      </c>
      <c r="V1143" s="18" t="n">
        <v>0.000150579278792484</v>
      </c>
      <c r="W1143" s="6" t="s">
        <v>683</v>
      </c>
      <c r="X1143" s="17" t="n">
        <v>100</v>
      </c>
      <c r="Y1143" s="16" t="n">
        <v>0.67642077339047</v>
      </c>
      <c r="Z1143" s="16" t="n">
        <f aca="false">(G1143-E1143)/SQRT(H1143^2/D1143+F1143^2/C1143)</f>
        <v>6.99717657264299</v>
      </c>
      <c r="AA1143" s="24" t="n">
        <f aca="false">ABS(K1143-Z1143)</f>
        <v>0</v>
      </c>
    </row>
    <row r="1144" customFormat="false" ht="15" hidden="false" customHeight="false" outlineLevel="0" collapsed="false">
      <c r="A1144" s="17" t="n">
        <v>1539</v>
      </c>
      <c r="B1144" s="6" t="s">
        <v>603</v>
      </c>
      <c r="C1144" s="6" t="n">
        <v>99</v>
      </c>
      <c r="D1144" s="6" t="n">
        <v>495</v>
      </c>
      <c r="E1144" s="16" t="n">
        <v>0.207119882106781</v>
      </c>
      <c r="F1144" s="16" t="n">
        <v>0.0344066062683774</v>
      </c>
      <c r="G1144" s="16" t="n">
        <v>0.235737432012654</v>
      </c>
      <c r="H1144" s="16" t="n">
        <v>0.0493533863967788</v>
      </c>
      <c r="I1144" s="23" t="n">
        <f aca="false">G1144-E1144</f>
        <v>0.0286175499058733</v>
      </c>
      <c r="J1144" s="17" t="n">
        <f aca="false">100*(G1144-E1144)/E1144</f>
        <v>13.8169014074272</v>
      </c>
      <c r="K1144" s="16" t="n">
        <v>6.96572382938409</v>
      </c>
      <c r="L1144" s="17" t="n">
        <v>188.905234079173</v>
      </c>
      <c r="M1144" s="18" t="n">
        <v>5.27033216781339E-011</v>
      </c>
      <c r="N1144" s="18" t="n">
        <v>1.28307854977705E-010</v>
      </c>
      <c r="O1144" s="6" t="str">
        <f aca="false">IF(N1144&lt;0.05,"Yes","No")</f>
        <v>Yes</v>
      </c>
      <c r="P1144" s="16" t="n">
        <v>0.60544460308535</v>
      </c>
      <c r="Q1144" s="17" t="n">
        <v>30.3182649912708</v>
      </c>
      <c r="R1144" s="18" t="n">
        <v>5.47014899696161E-008</v>
      </c>
      <c r="S1144" s="16" t="n">
        <v>0.0243763444774984</v>
      </c>
      <c r="T1144" s="16" t="n">
        <v>0.028220060144843</v>
      </c>
      <c r="U1144" s="18" t="n">
        <v>4.70337323781312E-005</v>
      </c>
      <c r="V1144" s="18" t="n">
        <v>0.000154088670817591</v>
      </c>
      <c r="W1144" s="6" t="s">
        <v>683</v>
      </c>
      <c r="X1144" s="17" t="n">
        <v>100</v>
      </c>
      <c r="Y1144" s="16" t="n">
        <v>0.67574737271707</v>
      </c>
      <c r="Z1144" s="16" t="n">
        <f aca="false">(G1144-E1144)/SQRT(H1144^2/D1144+F1144^2/C1144)</f>
        <v>6.96572382938409</v>
      </c>
      <c r="AA1144" s="24" t="n">
        <f aca="false">ABS(K1144-Z1144)</f>
        <v>0</v>
      </c>
    </row>
    <row r="1145" customFormat="false" ht="15" hidden="false" customHeight="false" outlineLevel="0" collapsed="false">
      <c r="A1145" s="17" t="n">
        <v>1540</v>
      </c>
      <c r="B1145" s="6" t="s">
        <v>603</v>
      </c>
      <c r="C1145" s="6" t="n">
        <v>99</v>
      </c>
      <c r="D1145" s="6" t="n">
        <v>495</v>
      </c>
      <c r="E1145" s="16" t="n">
        <v>0.208626371441466</v>
      </c>
      <c r="F1145" s="16" t="n">
        <v>0.0345214784223284</v>
      </c>
      <c r="G1145" s="16" t="n">
        <v>0.237179625094539</v>
      </c>
      <c r="H1145" s="16" t="n">
        <v>0.0493216339284761</v>
      </c>
      <c r="I1145" s="23" t="n">
        <f aca="false">G1145-E1145</f>
        <v>0.0285532536530735</v>
      </c>
      <c r="J1145" s="17" t="n">
        <f aca="false">100*(G1145-E1145)/E1145</f>
        <v>13.6863108224478</v>
      </c>
      <c r="K1145" s="16" t="n">
        <v>6.9349597186876</v>
      </c>
      <c r="L1145" s="17" t="n">
        <v>188.130175701667</v>
      </c>
      <c r="M1145" s="18" t="n">
        <v>6.33082977337916E-011</v>
      </c>
      <c r="N1145" s="18" t="n">
        <v>1.53414917576351E-010</v>
      </c>
      <c r="O1145" s="6" t="str">
        <f aca="false">IF(N1145&lt;0.05,"Yes","No")</f>
        <v>Yes</v>
      </c>
      <c r="P1145" s="16" t="n">
        <v>0.604261110140215</v>
      </c>
      <c r="Q1145" s="17" t="n">
        <v>30.1998515710993</v>
      </c>
      <c r="R1145" s="18" t="n">
        <v>5.79724784272024E-008</v>
      </c>
      <c r="S1145" s="16" t="n">
        <v>0.0257819954521734</v>
      </c>
      <c r="T1145" s="16" t="n">
        <v>0.0281537444330138</v>
      </c>
      <c r="U1145" s="18" t="n">
        <v>4.83036284857603E-005</v>
      </c>
      <c r="V1145" s="18" t="n">
        <v>0.000156869936812304</v>
      </c>
      <c r="W1145" s="6" t="s">
        <v>683</v>
      </c>
      <c r="X1145" s="17" t="n">
        <v>100</v>
      </c>
      <c r="Y1145" s="16" t="n">
        <v>0.67556371798796</v>
      </c>
      <c r="Z1145" s="16" t="n">
        <f aca="false">(G1145-E1145)/SQRT(H1145^2/D1145+F1145^2/C1145)</f>
        <v>6.93495971868759</v>
      </c>
      <c r="AA1145" s="24" t="n">
        <f aca="false">ABS(K1145-Z1145)</f>
        <v>0</v>
      </c>
    </row>
    <row r="1146" customFormat="false" ht="15" hidden="false" customHeight="false" outlineLevel="0" collapsed="false">
      <c r="A1146" s="17" t="n">
        <v>1541</v>
      </c>
      <c r="B1146" s="6" t="s">
        <v>603</v>
      </c>
      <c r="C1146" s="6" t="n">
        <v>99</v>
      </c>
      <c r="D1146" s="6" t="n">
        <v>495</v>
      </c>
      <c r="E1146" s="16" t="n">
        <v>0.210130884942382</v>
      </c>
      <c r="F1146" s="16" t="n">
        <v>0.0346347553971533</v>
      </c>
      <c r="G1146" s="16" t="n">
        <v>0.238616530401538</v>
      </c>
      <c r="H1146" s="16" t="n">
        <v>0.049288333484058</v>
      </c>
      <c r="I1146" s="23" t="n">
        <f aca="false">G1146-E1146</f>
        <v>0.0284856454591557</v>
      </c>
      <c r="J1146" s="17" t="n">
        <f aca="false">100*(G1146-E1146)/E1146</f>
        <v>13.5561440513451</v>
      </c>
      <c r="K1146" s="16" t="n">
        <v>6.90379290186992</v>
      </c>
      <c r="L1146" s="17" t="n">
        <v>187.36657799405</v>
      </c>
      <c r="M1146" s="18" t="n">
        <v>7.61590308198979E-011</v>
      </c>
      <c r="N1146" s="18" t="n">
        <v>1.83497848340144E-010</v>
      </c>
      <c r="O1146" s="6" t="str">
        <f aca="false">IF(N1146&lt;0.05,"Yes","No")</f>
        <v>Yes</v>
      </c>
      <c r="P1146" s="16" t="n">
        <v>0.603025773007105</v>
      </c>
      <c r="Q1146" s="17" t="n">
        <v>30.0764980649338</v>
      </c>
      <c r="R1146" s="18" t="n">
        <v>6.15892560800282E-008</v>
      </c>
      <c r="S1146" s="16" t="n">
        <v>0.0273692697679592</v>
      </c>
      <c r="T1146" s="16" t="n">
        <v>0.0280840311173744</v>
      </c>
      <c r="U1146" s="18" t="n">
        <v>4.96608798181079E-005</v>
      </c>
      <c r="V1146" s="18" t="n">
        <v>0.000159242784704665</v>
      </c>
      <c r="W1146" s="6" t="s">
        <v>683</v>
      </c>
      <c r="X1146" s="17" t="n">
        <v>100</v>
      </c>
      <c r="Y1146" s="16" t="n">
        <v>0.675012753800633</v>
      </c>
      <c r="Z1146" s="16" t="n">
        <f aca="false">(G1146-E1146)/SQRT(H1146^2/D1146+F1146^2/C1146)</f>
        <v>6.9037929018699</v>
      </c>
      <c r="AA1146" s="24" t="n">
        <f aca="false">ABS(K1146-Z1146)</f>
        <v>0</v>
      </c>
    </row>
    <row r="1147" customFormat="false" ht="15" hidden="false" customHeight="false" outlineLevel="0" collapsed="false">
      <c r="A1147" s="17" t="n">
        <v>1542</v>
      </c>
      <c r="B1147" s="6" t="s">
        <v>603</v>
      </c>
      <c r="C1147" s="6" t="n">
        <v>99</v>
      </c>
      <c r="D1147" s="6" t="n">
        <v>495</v>
      </c>
      <c r="E1147" s="16" t="n">
        <v>0.211632512585081</v>
      </c>
      <c r="F1147" s="16" t="n">
        <v>0.0347457653454672</v>
      </c>
      <c r="G1147" s="16" t="n">
        <v>0.24004924613418</v>
      </c>
      <c r="H1147" s="16" t="n">
        <v>0.0492530876202358</v>
      </c>
      <c r="I1147" s="23" t="n">
        <f aca="false">G1147-E1147</f>
        <v>0.0284167335490987</v>
      </c>
      <c r="J1147" s="17" t="n">
        <f aca="false">100*(G1147-E1147)/E1147</f>
        <v>13.4273950642033</v>
      </c>
      <c r="K1147" s="16" t="n">
        <v>6.87281912576238</v>
      </c>
      <c r="L1147" s="17" t="n">
        <v>186.61630544772</v>
      </c>
      <c r="M1147" s="18" t="n">
        <v>9.1443751754048E-011</v>
      </c>
      <c r="N1147" s="18" t="n">
        <v>2.1931886122746E-010</v>
      </c>
      <c r="O1147" s="6" t="str">
        <f aca="false">IF(N1147&lt;0.05,"Yes","No")</f>
        <v>Yes</v>
      </c>
      <c r="P1147" s="16" t="n">
        <v>0.601786425881492</v>
      </c>
      <c r="Q1147" s="17" t="n">
        <v>29.952997813999</v>
      </c>
      <c r="R1147" s="18" t="n">
        <v>6.54376413664158E-008</v>
      </c>
      <c r="S1147" s="16" t="n">
        <v>0.029003881323658</v>
      </c>
      <c r="T1147" s="16" t="n">
        <v>0.0280129985597938</v>
      </c>
      <c r="U1147" s="18" t="n">
        <v>5.10467556905216E-005</v>
      </c>
      <c r="V1147" s="18" t="n">
        <v>0.000161686556485815</v>
      </c>
      <c r="W1147" s="6" t="s">
        <v>683</v>
      </c>
      <c r="X1147" s="17" t="n">
        <v>100</v>
      </c>
      <c r="Y1147" s="16" t="n">
        <v>0.674461789613305</v>
      </c>
      <c r="Z1147" s="16" t="n">
        <f aca="false">(G1147-E1147)/SQRT(H1147^2/D1147+F1147^2/C1147)</f>
        <v>6.87281912576237</v>
      </c>
      <c r="AA1147" s="24" t="n">
        <f aca="false">ABS(K1147-Z1147)</f>
        <v>0</v>
      </c>
    </row>
    <row r="1148" customFormat="false" ht="15" hidden="false" customHeight="false" outlineLevel="0" collapsed="false">
      <c r="A1148" s="17" t="n">
        <v>1543</v>
      </c>
      <c r="B1148" s="6" t="s">
        <v>603</v>
      </c>
      <c r="C1148" s="6" t="n">
        <v>99</v>
      </c>
      <c r="D1148" s="6" t="n">
        <v>495</v>
      </c>
      <c r="E1148" s="16" t="n">
        <v>0.213131023326305</v>
      </c>
      <c r="F1148" s="16" t="n">
        <v>0.0348551748552815</v>
      </c>
      <c r="G1148" s="16" t="n">
        <v>0.241477441396376</v>
      </c>
      <c r="H1148" s="16" t="n">
        <v>0.0492172724035553</v>
      </c>
      <c r="I1148" s="23" t="n">
        <f aca="false">G1148-E1148</f>
        <v>0.0283464180700707</v>
      </c>
      <c r="J1148" s="17" t="n">
        <f aca="false">100*(G1148-E1148)/E1148</f>
        <v>13.2999962312723</v>
      </c>
      <c r="K1148" s="16" t="n">
        <v>6.8418604960527</v>
      </c>
      <c r="L1148" s="17" t="n">
        <v>185.880661224201</v>
      </c>
      <c r="M1148" s="18" t="n">
        <v>1.09695424482554E-010</v>
      </c>
      <c r="N1148" s="18" t="n">
        <v>2.61897825952098E-010</v>
      </c>
      <c r="O1148" s="6" t="str">
        <f aca="false">IF(N1148&lt;0.05,"Yes","No")</f>
        <v>Yes</v>
      </c>
      <c r="P1148" s="16" t="n">
        <v>0.600524501731205</v>
      </c>
      <c r="Q1148" s="17" t="n">
        <v>29.8275088406781</v>
      </c>
      <c r="R1148" s="18" t="n">
        <v>6.95957543178112E-008</v>
      </c>
      <c r="S1148" s="16" t="n">
        <v>0.0307397409932046</v>
      </c>
      <c r="T1148" s="16" t="n">
        <v>0.0279407202787758</v>
      </c>
      <c r="U1148" s="18" t="n">
        <v>5.24719235124642E-005</v>
      </c>
      <c r="V1148" s="18" t="n">
        <v>0.000164710073805941</v>
      </c>
      <c r="W1148" s="6" t="s">
        <v>683</v>
      </c>
      <c r="X1148" s="17" t="n">
        <v>100</v>
      </c>
      <c r="Y1148" s="16" t="n">
        <v>0.673951637588001</v>
      </c>
      <c r="Z1148" s="16" t="n">
        <f aca="false">(G1148-E1148)/SQRT(H1148^2/D1148+F1148^2/C1148)</f>
        <v>6.8418604960527</v>
      </c>
      <c r="AA1148" s="24" t="n">
        <f aca="false">ABS(K1148-Z1148)</f>
        <v>0</v>
      </c>
    </row>
    <row r="1149" customFormat="false" ht="15" hidden="false" customHeight="false" outlineLevel="0" collapsed="false">
      <c r="A1149" s="17" t="n">
        <v>1544</v>
      </c>
      <c r="B1149" s="6" t="s">
        <v>603</v>
      </c>
      <c r="C1149" s="6" t="n">
        <v>99</v>
      </c>
      <c r="D1149" s="6" t="n">
        <v>495</v>
      </c>
      <c r="E1149" s="16" t="n">
        <v>0.214624478058382</v>
      </c>
      <c r="F1149" s="16" t="n">
        <v>0.0349623461412716</v>
      </c>
      <c r="G1149" s="16" t="n">
        <v>0.242897319974321</v>
      </c>
      <c r="H1149" s="16" t="n">
        <v>0.0491798781027051</v>
      </c>
      <c r="I1149" s="23" t="n">
        <f aca="false">G1149-E1149</f>
        <v>0.0282728419159398</v>
      </c>
      <c r="J1149" s="17" t="n">
        <f aca="false">100*(G1149-E1149)/E1149</f>
        <v>13.173167465199</v>
      </c>
      <c r="K1149" s="16" t="n">
        <v>6.81059585359272</v>
      </c>
      <c r="L1149" s="17" t="n">
        <v>185.158863037405</v>
      </c>
      <c r="M1149" s="18" t="n">
        <v>1.31706181440258E-010</v>
      </c>
      <c r="N1149" s="18" t="n">
        <v>3.12671962944613E-010</v>
      </c>
      <c r="O1149" s="6" t="str">
        <f aca="false">IF(N1149&lt;0.05,"Yes","No")</f>
        <v>Yes</v>
      </c>
      <c r="P1149" s="16" t="n">
        <v>0.599212761737038</v>
      </c>
      <c r="Q1149" s="17" t="n">
        <v>29.6973452776526</v>
      </c>
      <c r="R1149" s="18" t="n">
        <v>7.41897066865847E-008</v>
      </c>
      <c r="S1149" s="16" t="n">
        <v>0.0325685991004893</v>
      </c>
      <c r="T1149" s="16" t="n">
        <v>0.0278652887569408</v>
      </c>
      <c r="U1149" s="18" t="n">
        <v>5.39782920364993E-005</v>
      </c>
      <c r="V1149" s="18" t="n">
        <v>0.000167412580198956</v>
      </c>
      <c r="W1149" s="6" t="s">
        <v>683</v>
      </c>
      <c r="X1149" s="17" t="n">
        <v>100</v>
      </c>
      <c r="Y1149" s="16" t="n">
        <v>0.673359861238649</v>
      </c>
      <c r="Z1149" s="16" t="n">
        <f aca="false">(G1149-E1149)/SQRT(H1149^2/D1149+F1149^2/C1149)</f>
        <v>6.81059585359271</v>
      </c>
      <c r="AA1149" s="24" t="n">
        <f aca="false">ABS(K1149-Z1149)</f>
        <v>0</v>
      </c>
    </row>
    <row r="1150" customFormat="false" ht="15" hidden="false" customHeight="false" outlineLevel="0" collapsed="false">
      <c r="A1150" s="17" t="n">
        <v>1545</v>
      </c>
      <c r="B1150" s="6" t="s">
        <v>603</v>
      </c>
      <c r="C1150" s="6" t="n">
        <v>99</v>
      </c>
      <c r="D1150" s="6" t="n">
        <v>495</v>
      </c>
      <c r="E1150" s="16" t="n">
        <v>0.216107671610033</v>
      </c>
      <c r="F1150" s="16" t="n">
        <v>0.0350683619221158</v>
      </c>
      <c r="G1150" s="16" t="n">
        <v>0.24430826197971</v>
      </c>
      <c r="H1150" s="16" t="n">
        <v>0.0491419351219001</v>
      </c>
      <c r="I1150" s="23" t="n">
        <f aca="false">G1150-E1150</f>
        <v>0.0282005903696773</v>
      </c>
      <c r="J1150" s="17" t="n">
        <f aca="false">100*(G1150-E1150)/E1150</f>
        <v>13.0493240520241</v>
      </c>
      <c r="K1150" s="16" t="n">
        <v>6.77993480055939</v>
      </c>
      <c r="L1150" s="17" t="n">
        <v>184.448696003663</v>
      </c>
      <c r="M1150" s="18" t="n">
        <v>1.57479626506762E-010</v>
      </c>
      <c r="N1150" s="18" t="n">
        <v>3.72176260169524E-010</v>
      </c>
      <c r="O1150" s="6" t="str">
        <f aca="false">IF(N1150&lt;0.05,"Yes","No")</f>
        <v>Yes</v>
      </c>
      <c r="P1150" s="16" t="n">
        <v>0.597935170826372</v>
      </c>
      <c r="Q1150" s="17" t="n">
        <v>29.5708439296991</v>
      </c>
      <c r="R1150" s="18" t="n">
        <v>7.89464213715782E-008</v>
      </c>
      <c r="S1150" s="16" t="n">
        <v>0.0344225234194751</v>
      </c>
      <c r="T1150" s="16" t="n">
        <v>0.0277911485353964</v>
      </c>
      <c r="U1150" s="18" t="n">
        <v>5.54749541732869E-005</v>
      </c>
      <c r="V1150" s="18" t="n">
        <v>0.000168836817049134</v>
      </c>
      <c r="W1150" s="6" t="s">
        <v>683</v>
      </c>
      <c r="X1150" s="17" t="n">
        <v>100</v>
      </c>
      <c r="Y1150" s="16" t="n">
        <v>0.672829303132334</v>
      </c>
      <c r="Z1150" s="16" t="n">
        <f aca="false">(G1150-E1150)/SQRT(H1150^2/D1150+F1150^2/C1150)</f>
        <v>6.7799348005594</v>
      </c>
      <c r="AA1150" s="24" t="n">
        <f aca="false">ABS(K1150-Z1150)</f>
        <v>0</v>
      </c>
    </row>
    <row r="1151" customFormat="false" ht="15" hidden="false" customHeight="false" outlineLevel="0" collapsed="false">
      <c r="A1151" s="17" t="n">
        <v>1546</v>
      </c>
      <c r="B1151" s="6" t="s">
        <v>603</v>
      </c>
      <c r="C1151" s="6" t="n">
        <v>99</v>
      </c>
      <c r="D1151" s="6" t="n">
        <v>495</v>
      </c>
      <c r="E1151" s="16" t="n">
        <v>0.217588290722683</v>
      </c>
      <c r="F1151" s="16" t="n">
        <v>0.0351725663307923</v>
      </c>
      <c r="G1151" s="16" t="n">
        <v>0.245717195639707</v>
      </c>
      <c r="H1151" s="16" t="n">
        <v>0.0491031574426474</v>
      </c>
      <c r="I1151" s="23" t="n">
        <f aca="false">G1151-E1151</f>
        <v>0.0281289049170234</v>
      </c>
      <c r="J1151" s="17" t="n">
        <f aca="false">100*(G1151-E1151)/E1151</f>
        <v>12.927582097179</v>
      </c>
      <c r="K1151" s="16" t="n">
        <v>6.74979165560062</v>
      </c>
      <c r="L1151" s="17" t="n">
        <v>183.752273745761</v>
      </c>
      <c r="M1151" s="18" t="n">
        <v>1.87608832938411E-010</v>
      </c>
      <c r="N1151" s="18" t="n">
        <v>4.40901742733336E-010</v>
      </c>
      <c r="O1151" s="6" t="str">
        <f aca="false">IF(N1151&lt;0.05,"Yes","No")</f>
        <v>Yes</v>
      </c>
      <c r="P1151" s="16" t="n">
        <v>0.596679830712703</v>
      </c>
      <c r="Q1151" s="17" t="n">
        <v>29.4468087469608</v>
      </c>
      <c r="R1151" s="18" t="n">
        <v>8.39080619743916E-008</v>
      </c>
      <c r="S1151" s="16" t="n">
        <v>0.0361803337094503</v>
      </c>
      <c r="T1151" s="16" t="n">
        <v>0.0277176693435573</v>
      </c>
      <c r="U1151" s="18" t="n">
        <v>5.6958179520021E-005</v>
      </c>
      <c r="V1151" s="18" t="n">
        <v>0.000170787166357388</v>
      </c>
      <c r="W1151" s="6" t="s">
        <v>683</v>
      </c>
      <c r="X1151" s="17" t="n">
        <v>100</v>
      </c>
      <c r="Y1151" s="16" t="n">
        <v>0.672053872053872</v>
      </c>
      <c r="Z1151" s="16" t="n">
        <f aca="false">(G1151-E1151)/SQRT(H1151^2/D1151+F1151^2/C1151)</f>
        <v>6.74979165560062</v>
      </c>
      <c r="AA1151" s="24" t="n">
        <f aca="false">ABS(K1151-Z1151)</f>
        <v>0</v>
      </c>
    </row>
    <row r="1152" customFormat="false" ht="15" hidden="false" customHeight="false" outlineLevel="0" collapsed="false">
      <c r="A1152" s="17" t="n">
        <v>1547</v>
      </c>
      <c r="B1152" s="6" t="s">
        <v>603</v>
      </c>
      <c r="C1152" s="6" t="n">
        <v>99</v>
      </c>
      <c r="D1152" s="6" t="n">
        <v>495</v>
      </c>
      <c r="E1152" s="16" t="n">
        <v>0.219067024913701</v>
      </c>
      <c r="F1152" s="16" t="n">
        <v>0.0352765985835782</v>
      </c>
      <c r="G1152" s="16" t="n">
        <v>0.247121821419157</v>
      </c>
      <c r="H1152" s="16" t="n">
        <v>0.0490636322956765</v>
      </c>
      <c r="I1152" s="23" t="n">
        <f aca="false">G1152-E1152</f>
        <v>0.0280547965054561</v>
      </c>
      <c r="J1152" s="17" t="n">
        <f aca="false">100*(G1152-E1152)/E1152</f>
        <v>12.8064899390988</v>
      </c>
      <c r="K1152" s="16" t="n">
        <v>6.71921620469376</v>
      </c>
      <c r="L1152" s="17" t="n">
        <v>183.061074337932</v>
      </c>
      <c r="M1152" s="18" t="n">
        <v>2.23883216255998E-010</v>
      </c>
      <c r="N1152" s="18" t="n">
        <v>5.23806945828343E-010</v>
      </c>
      <c r="O1152" s="6" t="str">
        <f aca="false">IF(N1152&lt;0.05,"Yes","No")</f>
        <v>Yes</v>
      </c>
      <c r="P1152" s="16" t="n">
        <v>0.595379750448096</v>
      </c>
      <c r="Q1152" s="17" t="n">
        <v>29.3186277490247</v>
      </c>
      <c r="R1152" s="18" t="n">
        <v>8.93652547792102E-008</v>
      </c>
      <c r="S1152" s="16" t="n">
        <v>0.0383655103999817</v>
      </c>
      <c r="T1152" s="16" t="n">
        <v>0.0276417278303219</v>
      </c>
      <c r="U1152" s="18" t="n">
        <v>5.85282340732406E-005</v>
      </c>
      <c r="V1152" s="18" t="n">
        <v>0.000173600694285036</v>
      </c>
      <c r="W1152" s="6" t="s">
        <v>683</v>
      </c>
      <c r="X1152" s="17" t="n">
        <v>100</v>
      </c>
      <c r="Y1152" s="16" t="n">
        <v>0.671645750433629</v>
      </c>
      <c r="Z1152" s="16" t="n">
        <f aca="false">(G1152-E1152)/SQRT(H1152^2/D1152+F1152^2/C1152)</f>
        <v>6.71921620469377</v>
      </c>
      <c r="AA1152" s="24" t="n">
        <f aca="false">ABS(K1152-Z1152)</f>
        <v>0</v>
      </c>
    </row>
    <row r="1153" customFormat="false" ht="15" hidden="false" customHeight="false" outlineLevel="0" collapsed="false">
      <c r="A1153" s="17" t="n">
        <v>1548</v>
      </c>
      <c r="B1153" s="6" t="s">
        <v>603</v>
      </c>
      <c r="C1153" s="6" t="n">
        <v>99</v>
      </c>
      <c r="D1153" s="6" t="n">
        <v>495</v>
      </c>
      <c r="E1153" s="16" t="n">
        <v>0.220536692575975</v>
      </c>
      <c r="F1153" s="16" t="n">
        <v>0.0353797340407336</v>
      </c>
      <c r="G1153" s="16" t="n">
        <v>0.248516031587967</v>
      </c>
      <c r="H1153" s="16" t="n">
        <v>0.0490223995899627</v>
      </c>
      <c r="I1153" s="23" t="n">
        <f aca="false">G1153-E1153</f>
        <v>0.0279793390119919</v>
      </c>
      <c r="J1153" s="17" t="n">
        <f aca="false">100*(G1153-E1153)/E1153</f>
        <v>12.6869314512609</v>
      </c>
      <c r="K1153" s="16" t="n">
        <v>6.68860244528197</v>
      </c>
      <c r="L1153" s="17" t="n">
        <v>182.375205407481</v>
      </c>
      <c r="M1153" s="18" t="n">
        <v>2.67042332664208E-010</v>
      </c>
      <c r="N1153" s="18" t="n">
        <v>6.22013238278825E-010</v>
      </c>
      <c r="O1153" s="6" t="str">
        <f aca="false">IF(N1153&lt;0.05,"Yes","No")</f>
        <v>Yes</v>
      </c>
      <c r="P1153" s="16" t="n">
        <v>0.594069295732798</v>
      </c>
      <c r="Q1153" s="17" t="n">
        <v>29.1897068337182</v>
      </c>
      <c r="R1153" s="18" t="n">
        <v>9.52140207329901E-008</v>
      </c>
      <c r="S1153" s="16" t="n">
        <v>0.040655303793405</v>
      </c>
      <c r="T1153" s="16" t="n">
        <v>0.0275643009765466</v>
      </c>
      <c r="U1153" s="18" t="n">
        <v>6.01530155519417E-005</v>
      </c>
      <c r="V1153" s="18" t="n">
        <v>0.000176426442261282</v>
      </c>
      <c r="W1153" s="6" t="s">
        <v>683</v>
      </c>
      <c r="X1153" s="17" t="n">
        <v>100</v>
      </c>
      <c r="Y1153" s="16" t="n">
        <v>0.671033568003265</v>
      </c>
      <c r="Z1153" s="16" t="n">
        <f aca="false">(G1153-E1153)/SQRT(H1153^2/D1153+F1153^2/C1153)</f>
        <v>6.68860244528198</v>
      </c>
      <c r="AA1153" s="24" t="n">
        <f aca="false">ABS(K1153-Z1153)</f>
        <v>0</v>
      </c>
    </row>
    <row r="1154" customFormat="false" ht="15" hidden="false" customHeight="false" outlineLevel="0" collapsed="false">
      <c r="A1154" s="17" t="n">
        <v>1549</v>
      </c>
      <c r="B1154" s="6" t="s">
        <v>603</v>
      </c>
      <c r="C1154" s="6" t="n">
        <v>99</v>
      </c>
      <c r="D1154" s="6" t="n">
        <v>495</v>
      </c>
      <c r="E1154" s="16" t="n">
        <v>0.22199853487087</v>
      </c>
      <c r="F1154" s="16" t="n">
        <v>0.0354808084100505</v>
      </c>
      <c r="G1154" s="16" t="n">
        <v>0.249902459226473</v>
      </c>
      <c r="H1154" s="16" t="n">
        <v>0.0489824979723457</v>
      </c>
      <c r="I1154" s="23" t="n">
        <f aca="false">G1154-E1154</f>
        <v>0.0279039243556032</v>
      </c>
      <c r="J1154" s="17" t="n">
        <f aca="false">100*(G1154-E1154)/E1154</f>
        <v>12.5694182494646</v>
      </c>
      <c r="K1154" s="16" t="n">
        <v>6.65832458687457</v>
      </c>
      <c r="L1154" s="17" t="n">
        <v>181.7116606892</v>
      </c>
      <c r="M1154" s="18" t="n">
        <v>3.17653881657276E-010</v>
      </c>
      <c r="N1154" s="18" t="n">
        <v>7.37448403714846E-010</v>
      </c>
      <c r="O1154" s="6" t="str">
        <f aca="false">IF(N1154&lt;0.05,"Yes","No")</f>
        <v>Yes</v>
      </c>
      <c r="P1154" s="16" t="n">
        <v>0.59274641306245</v>
      </c>
      <c r="Q1154" s="17" t="n">
        <v>29.0598513981519</v>
      </c>
      <c r="R1154" s="18" t="n">
        <v>1.01494401235442E-007</v>
      </c>
      <c r="S1154" s="16" t="n">
        <v>0.0430234917838463</v>
      </c>
      <c r="T1154" s="16" t="n">
        <v>0.027487197422397</v>
      </c>
      <c r="U1154" s="18" t="n">
        <v>6.18123340853989E-005</v>
      </c>
      <c r="V1154" s="18" t="n">
        <v>0.000178911931605576</v>
      </c>
      <c r="W1154" s="6" t="s">
        <v>683</v>
      </c>
      <c r="X1154" s="17" t="n">
        <v>100</v>
      </c>
      <c r="Y1154" s="16" t="n">
        <v>0.670339761248852</v>
      </c>
      <c r="Z1154" s="16" t="n">
        <f aca="false">(G1154-E1154)/SQRT(H1154^2/D1154+F1154^2/C1154)</f>
        <v>6.65832458687455</v>
      </c>
      <c r="AA1154" s="24" t="n">
        <f aca="false">ABS(K1154-Z1154)</f>
        <v>0</v>
      </c>
    </row>
    <row r="1155" customFormat="false" ht="15" hidden="false" customHeight="false" outlineLevel="0" collapsed="false">
      <c r="A1155" s="17" t="n">
        <v>1550</v>
      </c>
      <c r="B1155" s="6" t="s">
        <v>603</v>
      </c>
      <c r="C1155" s="6" t="n">
        <v>99</v>
      </c>
      <c r="D1155" s="6" t="n">
        <v>495</v>
      </c>
      <c r="E1155" s="16" t="n">
        <v>0.223460583975821</v>
      </c>
      <c r="F1155" s="16" t="n">
        <v>0.0355804087816454</v>
      </c>
      <c r="G1155" s="16" t="n">
        <v>0.251287735321305</v>
      </c>
      <c r="H1155" s="16" t="n">
        <v>0.0489424595391525</v>
      </c>
      <c r="I1155" s="23" t="n">
        <f aca="false">G1155-E1155</f>
        <v>0.0278271513454842</v>
      </c>
      <c r="J1155" s="17" t="n">
        <f aca="false">100*(G1155-E1155)/E1155</f>
        <v>12.4528231558256</v>
      </c>
      <c r="K1155" s="16" t="n">
        <v>6.62802073628479</v>
      </c>
      <c r="L1155" s="17" t="n">
        <v>181.061601440849</v>
      </c>
      <c r="M1155" s="18" t="n">
        <v>3.77619961495233E-010</v>
      </c>
      <c r="N1155" s="18" t="n">
        <v>8.72804773488981E-010</v>
      </c>
      <c r="O1155" s="6" t="str">
        <f aca="false">IF(N1155&lt;0.05,"Yes","No")</f>
        <v>Yes</v>
      </c>
      <c r="P1155" s="16" t="n">
        <v>0.591396561806765</v>
      </c>
      <c r="Q1155" s="17" t="n">
        <v>28.9276470991656</v>
      </c>
      <c r="R1155" s="18" t="n">
        <v>1.08316541042145E-007</v>
      </c>
      <c r="S1155" s="16" t="n">
        <v>0.0454794364009363</v>
      </c>
      <c r="T1155" s="16" t="n">
        <v>0.0274104043521542</v>
      </c>
      <c r="U1155" s="18" t="n">
        <v>6.2831103631657E-005</v>
      </c>
      <c r="V1155" s="18" t="n">
        <v>0.00018049975051502</v>
      </c>
      <c r="W1155" s="6" t="s">
        <v>683</v>
      </c>
      <c r="X1155" s="17" t="n">
        <v>100</v>
      </c>
      <c r="Y1155" s="16" t="n">
        <v>0.669564330170391</v>
      </c>
      <c r="Z1155" s="16" t="n">
        <f aca="false">(G1155-E1155)/SQRT(H1155^2/D1155+F1155^2/C1155)</f>
        <v>6.62802073628479</v>
      </c>
      <c r="AA1155" s="24" t="n">
        <f aca="false">ABS(K1155-Z1155)</f>
        <v>0</v>
      </c>
    </row>
    <row r="1156" customFormat="false" ht="15" hidden="false" customHeight="false" outlineLevel="0" collapsed="false">
      <c r="A1156" s="17" t="n">
        <v>1551</v>
      </c>
      <c r="B1156" s="6" t="s">
        <v>603</v>
      </c>
      <c r="C1156" s="6" t="n">
        <v>99</v>
      </c>
      <c r="D1156" s="6" t="n">
        <v>495</v>
      </c>
      <c r="E1156" s="16" t="n">
        <v>0.224912329003064</v>
      </c>
      <c r="F1156" s="16" t="n">
        <v>0.035679664549823</v>
      </c>
      <c r="G1156" s="16" t="n">
        <v>0.252662262440932</v>
      </c>
      <c r="H1156" s="16" t="n">
        <v>0.048902636018014</v>
      </c>
      <c r="I1156" s="23" t="n">
        <f aca="false">G1156-E1156</f>
        <v>0.0277499334378676</v>
      </c>
      <c r="J1156" s="17" t="n">
        <f aca="false">100*(G1156-E1156)/E1156</f>
        <v>12.3381112813471</v>
      </c>
      <c r="K1156" s="16" t="n">
        <v>6.59774153998639</v>
      </c>
      <c r="L1156" s="17" t="n">
        <v>180.42038509987</v>
      </c>
      <c r="M1156" s="18" t="n">
        <v>4.48525228923725E-010</v>
      </c>
      <c r="N1156" s="18" t="n">
        <v>1.03214841836665E-009</v>
      </c>
      <c r="O1156" s="6" t="str">
        <f aca="false">IF(N1156&lt;0.05,"Yes","No")</f>
        <v>Yes</v>
      </c>
      <c r="P1156" s="16" t="n">
        <v>0.59003350244346</v>
      </c>
      <c r="Q1156" s="17" t="n">
        <v>28.7944550475127</v>
      </c>
      <c r="R1156" s="18" t="n">
        <v>1.15656095913358E-007</v>
      </c>
      <c r="S1156" s="16" t="n">
        <v>0.0476507583004521</v>
      </c>
      <c r="T1156" s="16" t="n">
        <v>0.0273317824991189</v>
      </c>
      <c r="U1156" s="18" t="n">
        <v>6.45654724680533E-005</v>
      </c>
      <c r="V1156" s="18" t="n">
        <v>0.000183474279002587</v>
      </c>
      <c r="W1156" s="6" t="s">
        <v>683</v>
      </c>
      <c r="X1156" s="17" t="n">
        <v>100</v>
      </c>
      <c r="Y1156" s="16" t="n">
        <v>0.669156208550148</v>
      </c>
      <c r="Z1156" s="16" t="n">
        <f aca="false">(G1156-E1156)/SQRT(H1156^2/D1156+F1156^2/C1156)</f>
        <v>6.59774153998638</v>
      </c>
      <c r="AA1156" s="24" t="n">
        <f aca="false">ABS(K1156-Z1156)</f>
        <v>0</v>
      </c>
    </row>
    <row r="1157" customFormat="false" ht="15" hidden="false" customHeight="false" outlineLevel="0" collapsed="false">
      <c r="A1157" s="17" t="n">
        <v>1552</v>
      </c>
      <c r="B1157" s="6" t="s">
        <v>603</v>
      </c>
      <c r="C1157" s="6" t="n">
        <v>99</v>
      </c>
      <c r="D1157" s="6" t="n">
        <v>495</v>
      </c>
      <c r="E1157" s="16" t="n">
        <v>0.226353570367351</v>
      </c>
      <c r="F1157" s="16" t="n">
        <v>0.0357779282531869</v>
      </c>
      <c r="G1157" s="16" t="n">
        <v>0.254026198116216</v>
      </c>
      <c r="H1157" s="16" t="n">
        <v>0.0488632261995163</v>
      </c>
      <c r="I1157" s="23" t="n">
        <f aca="false">G1157-E1157</f>
        <v>0.027672627748865</v>
      </c>
      <c r="J1157" s="17" t="n">
        <f aca="false">100*(G1157-E1157)/E1157</f>
        <v>12.2253992742217</v>
      </c>
      <c r="K1157" s="16" t="n">
        <v>6.56765091812969</v>
      </c>
      <c r="L1157" s="17" t="n">
        <v>179.791769977547</v>
      </c>
      <c r="M1157" s="18" t="n">
        <v>5.31799060275196E-010</v>
      </c>
      <c r="N1157" s="18" t="n">
        <v>1.21844037692278E-009</v>
      </c>
      <c r="O1157" s="6" t="str">
        <f aca="false">IF(N1157&lt;0.05,"Yes","No")</f>
        <v>Yes</v>
      </c>
      <c r="P1157" s="16" t="n">
        <v>0.588663696342931</v>
      </c>
      <c r="Q1157" s="17" t="n">
        <v>28.6609133576909</v>
      </c>
      <c r="R1157" s="18" t="n">
        <v>1.23517102340365E-007</v>
      </c>
      <c r="S1157" s="16" t="n">
        <v>0.0500902277155197</v>
      </c>
      <c r="T1157" s="16" t="n">
        <v>0.0272532802834513</v>
      </c>
      <c r="U1157" s="18" t="n">
        <v>6.63438835171216E-005</v>
      </c>
      <c r="V1157" s="18" t="n">
        <v>0.000187009604544907</v>
      </c>
      <c r="W1157" s="6" t="s">
        <v>683</v>
      </c>
      <c r="X1157" s="17" t="n">
        <v>100</v>
      </c>
      <c r="Y1157" s="16" t="n">
        <v>0.668829711253954</v>
      </c>
      <c r="Z1157" s="16" t="n">
        <f aca="false">(G1157-E1157)/SQRT(H1157^2/D1157+F1157^2/C1157)</f>
        <v>6.56765091812968</v>
      </c>
      <c r="AA1157" s="24" t="n">
        <f aca="false">ABS(K1157-Z1157)</f>
        <v>0</v>
      </c>
    </row>
    <row r="1158" customFormat="false" ht="15" hidden="false" customHeight="false" outlineLevel="0" collapsed="false">
      <c r="A1158" s="17" t="n">
        <v>1553</v>
      </c>
      <c r="B1158" s="6" t="s">
        <v>603</v>
      </c>
      <c r="C1158" s="6" t="n">
        <v>99</v>
      </c>
      <c r="D1158" s="6" t="n">
        <v>495</v>
      </c>
      <c r="E1158" s="16" t="n">
        <v>0.227783223595282</v>
      </c>
      <c r="F1158" s="16" t="n">
        <v>0.0358738810815371</v>
      </c>
      <c r="G1158" s="16" t="n">
        <v>0.255377902075498</v>
      </c>
      <c r="H1158" s="16" t="n">
        <v>0.0488237718855147</v>
      </c>
      <c r="I1158" s="23" t="n">
        <f aca="false">G1158-E1158</f>
        <v>0.0275946784802157</v>
      </c>
      <c r="J1158" s="17" t="n">
        <f aca="false">100*(G1158-E1158)/E1158</f>
        <v>12.1144472558897</v>
      </c>
      <c r="K1158" s="16" t="n">
        <v>6.53780735011186</v>
      </c>
      <c r="L1158" s="17" t="n">
        <v>179.180284895362</v>
      </c>
      <c r="M1158" s="18" t="n">
        <v>6.29192736834407E-010</v>
      </c>
      <c r="N1158" s="18" t="n">
        <v>1.44001518528223E-009</v>
      </c>
      <c r="O1158" s="6" t="str">
        <f aca="false">IF(N1158&lt;0.05,"Yes","No")</f>
        <v>Yes</v>
      </c>
      <c r="P1158" s="16" t="n">
        <v>0.587282416203511</v>
      </c>
      <c r="Q1158" s="17" t="n">
        <v>28.5265673676484</v>
      </c>
      <c r="R1158" s="18" t="n">
        <v>1.31967772133176E-007</v>
      </c>
      <c r="S1158" s="16" t="n">
        <v>0.0526052316177076</v>
      </c>
      <c r="T1158" s="16" t="n">
        <v>0.0271741329527693</v>
      </c>
      <c r="U1158" s="18" t="n">
        <v>6.81579770734207E-005</v>
      </c>
      <c r="V1158" s="18" t="n">
        <v>0.000189829909620933</v>
      </c>
      <c r="W1158" s="6" t="s">
        <v>683</v>
      </c>
      <c r="X1158" s="17" t="n">
        <v>100</v>
      </c>
      <c r="Y1158" s="16" t="n">
        <v>0.668666462605857</v>
      </c>
      <c r="Z1158" s="16" t="n">
        <f aca="false">(G1158-E1158)/SQRT(H1158^2/D1158+F1158^2/C1158)</f>
        <v>6.53780735011186</v>
      </c>
      <c r="AA1158" s="24" t="n">
        <f aca="false">ABS(K1158-Z1158)</f>
        <v>0</v>
      </c>
    </row>
    <row r="1159" customFormat="false" ht="15" hidden="false" customHeight="false" outlineLevel="0" collapsed="false">
      <c r="A1159" s="17" t="n">
        <v>1554</v>
      </c>
      <c r="B1159" s="6" t="s">
        <v>603</v>
      </c>
      <c r="C1159" s="6" t="n">
        <v>99</v>
      </c>
      <c r="D1159" s="6" t="n">
        <v>495</v>
      </c>
      <c r="E1159" s="16" t="n">
        <v>0.229209120375942</v>
      </c>
      <c r="F1159" s="16" t="n">
        <v>0.0359692118049957</v>
      </c>
      <c r="G1159" s="16" t="n">
        <v>0.256724627722393</v>
      </c>
      <c r="H1159" s="16" t="n">
        <v>0.0487856830301119</v>
      </c>
      <c r="I1159" s="23" t="n">
        <f aca="false">G1159-E1159</f>
        <v>0.0275155073464519</v>
      </c>
      <c r="J1159" s="17" t="n">
        <f aca="false">100*(G1159-E1159)/E1159</f>
        <v>12.0045429698966</v>
      </c>
      <c r="K1159" s="16" t="n">
        <v>6.50779574761654</v>
      </c>
      <c r="L1159" s="17" t="n">
        <v>178.58238963633</v>
      </c>
      <c r="M1159" s="18" t="n">
        <v>7.44542587035614E-010</v>
      </c>
      <c r="N1159" s="18" t="n">
        <v>1.696620363733E-009</v>
      </c>
      <c r="O1159" s="6" t="str">
        <f aca="false">IF(N1159&lt;0.05,"Yes","No")</f>
        <v>Yes</v>
      </c>
      <c r="P1159" s="16" t="n">
        <v>0.58585937917664</v>
      </c>
      <c r="Q1159" s="17" t="n">
        <v>28.3884900861294</v>
      </c>
      <c r="R1159" s="18" t="n">
        <v>1.41259491667144E-007</v>
      </c>
      <c r="S1159" s="16" t="n">
        <v>0.0551665989980308</v>
      </c>
      <c r="T1159" s="16" t="n">
        <v>0.0270938684878612</v>
      </c>
      <c r="U1159" s="18" t="n">
        <v>7.00470068291746E-005</v>
      </c>
      <c r="V1159" s="18" t="n">
        <v>0.000192537584216318</v>
      </c>
      <c r="W1159" s="6" t="s">
        <v>683</v>
      </c>
      <c r="X1159" s="17" t="n">
        <v>100</v>
      </c>
      <c r="Y1159" s="16" t="n">
        <v>0.668380777471687</v>
      </c>
      <c r="Z1159" s="16" t="n">
        <f aca="false">(G1159-E1159)/SQRT(H1159^2/D1159+F1159^2/C1159)</f>
        <v>6.50779574761654</v>
      </c>
      <c r="AA1159" s="24" t="n">
        <f aca="false">ABS(K1159-Z1159)</f>
        <v>0</v>
      </c>
    </row>
    <row r="1160" customFormat="false" ht="15" hidden="false" customHeight="false" outlineLevel="0" collapsed="false">
      <c r="A1160" s="17" t="n">
        <v>1555</v>
      </c>
      <c r="B1160" s="6" t="s">
        <v>603</v>
      </c>
      <c r="C1160" s="6" t="n">
        <v>99</v>
      </c>
      <c r="D1160" s="6" t="n">
        <v>495</v>
      </c>
      <c r="E1160" s="16" t="n">
        <v>0.230625815614305</v>
      </c>
      <c r="F1160" s="16" t="n">
        <v>0.0360629503698745</v>
      </c>
      <c r="G1160" s="16" t="n">
        <v>0.258062061396512</v>
      </c>
      <c r="H1160" s="16" t="n">
        <v>0.0487442787006005</v>
      </c>
      <c r="I1160" s="23" t="n">
        <f aca="false">G1160-E1160</f>
        <v>0.0274362457822067</v>
      </c>
      <c r="J1160" s="17" t="n">
        <f aca="false">100*(G1160-E1160)/E1160</f>
        <v>11.8964330637168</v>
      </c>
      <c r="K1160" s="16" t="n">
        <v>6.47817863793363</v>
      </c>
      <c r="L1160" s="17" t="n">
        <v>177.985931629981</v>
      </c>
      <c r="M1160" s="18" t="n">
        <v>8.78640370141624E-010</v>
      </c>
      <c r="N1160" s="18" t="n">
        <v>1.99139527256478E-009</v>
      </c>
      <c r="O1160" s="6" t="str">
        <f aca="false">IF(N1160&lt;0.05,"Yes","No")</f>
        <v>Yes</v>
      </c>
      <c r="P1160" s="16" t="n">
        <v>0.584470922947441</v>
      </c>
      <c r="Q1160" s="17" t="n">
        <v>28.2540910471978</v>
      </c>
      <c r="R1160" s="18" t="n">
        <v>1.50935257334249E-007</v>
      </c>
      <c r="S1160" s="16" t="n">
        <v>0.057934435242069</v>
      </c>
      <c r="T1160" s="16" t="n">
        <v>0.0270135532092955</v>
      </c>
      <c r="U1160" s="18" t="n">
        <v>7.19283674275513E-005</v>
      </c>
      <c r="V1160" s="18" t="n">
        <v>0.000196253155511872</v>
      </c>
      <c r="W1160" s="6" t="s">
        <v>683</v>
      </c>
      <c r="X1160" s="17" t="n">
        <v>100</v>
      </c>
      <c r="Y1160" s="16" t="n">
        <v>0.667972655851444</v>
      </c>
      <c r="Z1160" s="16" t="n">
        <f aca="false">(G1160-E1160)/SQRT(H1160^2/D1160+F1160^2/C1160)</f>
        <v>6.47817863793363</v>
      </c>
      <c r="AA1160" s="24" t="n">
        <f aca="false">ABS(K1160-Z1160)</f>
        <v>0</v>
      </c>
    </row>
    <row r="1161" customFormat="false" ht="15" hidden="false" customHeight="false" outlineLevel="0" collapsed="false">
      <c r="A1161" s="17" t="n">
        <v>1556</v>
      </c>
      <c r="B1161" s="6" t="s">
        <v>603</v>
      </c>
      <c r="C1161" s="6" t="n">
        <v>99</v>
      </c>
      <c r="D1161" s="6" t="n">
        <v>495</v>
      </c>
      <c r="E1161" s="16" t="n">
        <v>0.232029697660244</v>
      </c>
      <c r="F1161" s="16" t="n">
        <v>0.0361540846127989</v>
      </c>
      <c r="G1161" s="16" t="n">
        <v>0.259386846362942</v>
      </c>
      <c r="H1161" s="16" t="n">
        <v>0.0487010321975661</v>
      </c>
      <c r="I1161" s="23" t="n">
        <f aca="false">G1161-E1161</f>
        <v>0.0273571487026986</v>
      </c>
      <c r="J1161" s="17" t="n">
        <f aca="false">100*(G1161-E1161)/E1161</f>
        <v>11.7903651896996</v>
      </c>
      <c r="K1161" s="16" t="n">
        <v>6.44909014531321</v>
      </c>
      <c r="L1161" s="17" t="n">
        <v>177.40080573406</v>
      </c>
      <c r="M1161" s="18" t="n">
        <v>1.03323561705267E-009</v>
      </c>
      <c r="N1161" s="18" t="n">
        <v>2.33673630939468E-009</v>
      </c>
      <c r="O1161" s="6" t="str">
        <f aca="false">IF(N1161&lt;0.05,"Yes","No")</f>
        <v>Yes</v>
      </c>
      <c r="P1161" s="16" t="n">
        <v>0.583107958180591</v>
      </c>
      <c r="Q1161" s="17" t="n">
        <v>28.1224696852691</v>
      </c>
      <c r="R1161" s="18" t="n">
        <v>1.61056834616435E-007</v>
      </c>
      <c r="S1161" s="16" t="n">
        <v>0.0611268630967048</v>
      </c>
      <c r="T1161" s="16" t="n">
        <v>0.0269333891911934</v>
      </c>
      <c r="U1161" s="18" t="n">
        <v>7.38022983351392E-005</v>
      </c>
      <c r="V1161" s="18" t="n">
        <v>0.000199722714566743</v>
      </c>
      <c r="W1161" s="6" t="s">
        <v>683</v>
      </c>
      <c r="X1161" s="17" t="n">
        <v>100</v>
      </c>
      <c r="Y1161" s="16" t="n">
        <v>0.667686970717274</v>
      </c>
      <c r="Z1161" s="16" t="n">
        <f aca="false">(G1161-E1161)/SQRT(H1161^2/D1161+F1161^2/C1161)</f>
        <v>6.44909014531321</v>
      </c>
      <c r="AA1161" s="24" t="n">
        <f aca="false">ABS(K1161-Z1161)</f>
        <v>0</v>
      </c>
    </row>
    <row r="1162" customFormat="false" ht="15" hidden="false" customHeight="false" outlineLevel="0" collapsed="false">
      <c r="A1162" s="17" t="n">
        <v>1557</v>
      </c>
      <c r="B1162" s="6" t="s">
        <v>603</v>
      </c>
      <c r="C1162" s="6" t="n">
        <v>99</v>
      </c>
      <c r="D1162" s="6" t="n">
        <v>495</v>
      </c>
      <c r="E1162" s="16" t="n">
        <v>0.23342062006093</v>
      </c>
      <c r="F1162" s="16" t="n">
        <v>0.0362438260873566</v>
      </c>
      <c r="G1162" s="16" t="n">
        <v>0.260697430372238</v>
      </c>
      <c r="H1162" s="16" t="n">
        <v>0.048658401517358</v>
      </c>
      <c r="I1162" s="23" t="n">
        <f aca="false">G1162-E1162</f>
        <v>0.0272768103113078</v>
      </c>
      <c r="J1162" s="17" t="n">
        <f aca="false">100*(G1162-E1162)/E1162</f>
        <v>11.6856901092061</v>
      </c>
      <c r="K1162" s="16" t="n">
        <v>6.4199483825125</v>
      </c>
      <c r="L1162" s="17" t="n">
        <v>176.829612024794</v>
      </c>
      <c r="M1162" s="18" t="n">
        <v>1.21450989318284E-009</v>
      </c>
      <c r="N1162" s="18" t="n">
        <v>2.73492527928954E-009</v>
      </c>
      <c r="O1162" s="6" t="str">
        <f aca="false">IF(N1162&lt;0.05,"Yes","No")</f>
        <v>Yes</v>
      </c>
      <c r="P1162" s="16" t="n">
        <v>0.5817119970099</v>
      </c>
      <c r="Q1162" s="17" t="n">
        <v>27.9879804077586</v>
      </c>
      <c r="R1162" s="18" t="n">
        <v>1.72104469418104E-007</v>
      </c>
      <c r="S1162" s="16" t="n">
        <v>0.0640628004771448</v>
      </c>
      <c r="T1162" s="16" t="n">
        <v>0.0268521855934905</v>
      </c>
      <c r="U1162" s="18" t="n">
        <v>7.57642823945804E-005</v>
      </c>
      <c r="V1162" s="18" t="n">
        <v>0.00020294004212834</v>
      </c>
      <c r="W1162" s="6" t="s">
        <v>683</v>
      </c>
      <c r="X1162" s="17" t="n">
        <v>100</v>
      </c>
      <c r="Y1162" s="16" t="n">
        <v>0.66707478828691</v>
      </c>
      <c r="Z1162" s="16" t="n">
        <f aca="false">(G1162-E1162)/SQRT(H1162^2/D1162+F1162^2/C1162)</f>
        <v>6.4199483825125</v>
      </c>
      <c r="AA1162" s="24" t="n">
        <f aca="false">ABS(K1162-Z1162)</f>
        <v>0</v>
      </c>
    </row>
    <row r="1163" customFormat="false" ht="15" hidden="false" customHeight="false" outlineLevel="0" collapsed="false">
      <c r="A1163" s="17" t="n">
        <v>1558</v>
      </c>
      <c r="B1163" s="6" t="s">
        <v>603</v>
      </c>
      <c r="C1163" s="6" t="n">
        <v>99</v>
      </c>
      <c r="D1163" s="6" t="n">
        <v>495</v>
      </c>
      <c r="E1163" s="16" t="n">
        <v>0.234803469042585</v>
      </c>
      <c r="F1163" s="16" t="n">
        <v>0.036332207858947</v>
      </c>
      <c r="G1163" s="16" t="n">
        <v>0.261998733667412</v>
      </c>
      <c r="H1163" s="16" t="n">
        <v>0.0486137333324537</v>
      </c>
      <c r="I1163" s="23" t="n">
        <f aca="false">G1163-E1163</f>
        <v>0.0271952646248268</v>
      </c>
      <c r="J1163" s="17" t="n">
        <f aca="false">100*(G1163-E1163)/E1163</f>
        <v>11.582139197396</v>
      </c>
      <c r="K1163" s="16" t="n">
        <v>6.39084801346438</v>
      </c>
      <c r="L1163" s="17" t="n">
        <v>176.262718173769</v>
      </c>
      <c r="M1163" s="18" t="n">
        <v>1.42640528970751E-009</v>
      </c>
      <c r="N1163" s="18" t="n">
        <v>3.19837514799945E-009</v>
      </c>
      <c r="O1163" s="6" t="str">
        <f aca="false">IF(N1163&lt;0.05,"Yes","No")</f>
        <v>Yes</v>
      </c>
      <c r="P1163" s="16" t="n">
        <v>0.580312232986374</v>
      </c>
      <c r="Q1163" s="17" t="n">
        <v>27.8534484287005</v>
      </c>
      <c r="R1163" s="18" t="n">
        <v>1.83918227582133E-007</v>
      </c>
      <c r="S1163" s="16" t="n">
        <v>0.0673948625407237</v>
      </c>
      <c r="T1163" s="16" t="n">
        <v>0.02676982078043</v>
      </c>
      <c r="U1163" s="18" t="n">
        <v>7.77804762582513E-005</v>
      </c>
      <c r="V1163" s="18" t="n">
        <v>0.000205716624864393</v>
      </c>
      <c r="W1163" s="6" t="s">
        <v>683</v>
      </c>
      <c r="X1163" s="17" t="n">
        <v>100</v>
      </c>
      <c r="Y1163" s="16" t="n">
        <v>0.666829915314764</v>
      </c>
      <c r="Z1163" s="16" t="n">
        <f aca="false">(G1163-E1163)/SQRT(H1163^2/D1163+F1163^2/C1163)</f>
        <v>6.39084801346438</v>
      </c>
      <c r="AA1163" s="24" t="n">
        <f aca="false">ABS(K1163-Z1163)</f>
        <v>0</v>
      </c>
    </row>
    <row r="1164" customFormat="false" ht="15" hidden="false" customHeight="false" outlineLevel="0" collapsed="false">
      <c r="A1164" s="17" t="n">
        <v>1559</v>
      </c>
      <c r="B1164" s="6" t="s">
        <v>603</v>
      </c>
      <c r="C1164" s="6" t="n">
        <v>99</v>
      </c>
      <c r="D1164" s="6" t="n">
        <v>495</v>
      </c>
      <c r="E1164" s="16" t="n">
        <v>0.236175963372895</v>
      </c>
      <c r="F1164" s="16" t="n">
        <v>0.0364198856626864</v>
      </c>
      <c r="G1164" s="16" t="n">
        <v>0.263289617829853</v>
      </c>
      <c r="H1164" s="16" t="n">
        <v>0.0485693102379725</v>
      </c>
      <c r="I1164" s="23" t="n">
        <f aca="false">G1164-E1164</f>
        <v>0.0271136544569574</v>
      </c>
      <c r="J1164" s="17" t="n">
        <f aca="false">100*(G1164-E1164)/E1164</f>
        <v>11.480276853639</v>
      </c>
      <c r="K1164" s="16" t="n">
        <v>6.36189089426018</v>
      </c>
      <c r="L1164" s="17" t="n">
        <v>175.704869891573</v>
      </c>
      <c r="M1164" s="18" t="n">
        <v>1.67290130165867E-009</v>
      </c>
      <c r="N1164" s="18" t="n">
        <v>3.73911237743071E-009</v>
      </c>
      <c r="O1164" s="6" t="str">
        <f aca="false">IF(N1164&lt;0.05,"Yes","No")</f>
        <v>Yes</v>
      </c>
      <c r="P1164" s="16" t="n">
        <v>0.578907363982804</v>
      </c>
      <c r="Q1164" s="17" t="n">
        <v>27.7187516948765</v>
      </c>
      <c r="R1164" s="18" t="n">
        <v>1.96563672616776E-007</v>
      </c>
      <c r="S1164" s="16" t="n">
        <v>0.0710542399442308</v>
      </c>
      <c r="T1164" s="16" t="n">
        <v>0.0266876581266167</v>
      </c>
      <c r="U1164" s="18" t="n">
        <v>7.98171872516769E-005</v>
      </c>
      <c r="V1164" s="18" t="n">
        <v>0.000209128434573551</v>
      </c>
      <c r="W1164" s="6" t="s">
        <v>683</v>
      </c>
      <c r="X1164" s="17" t="n">
        <v>100</v>
      </c>
      <c r="Y1164" s="16" t="n">
        <v>0.666380981532497</v>
      </c>
      <c r="Z1164" s="16" t="n">
        <f aca="false">(G1164-E1164)/SQRT(H1164^2/D1164+F1164^2/C1164)</f>
        <v>6.36189089426018</v>
      </c>
      <c r="AA1164" s="24" t="n">
        <f aca="false">ABS(K1164-Z1164)</f>
        <v>0</v>
      </c>
    </row>
    <row r="1165" customFormat="false" ht="15" hidden="false" customHeight="false" outlineLevel="0" collapsed="false">
      <c r="A1165" s="17" t="n">
        <v>1560</v>
      </c>
      <c r="B1165" s="6" t="s">
        <v>603</v>
      </c>
      <c r="C1165" s="6" t="n">
        <v>99</v>
      </c>
      <c r="D1165" s="6" t="n">
        <v>495</v>
      </c>
      <c r="E1165" s="16" t="n">
        <v>0.237534944758271</v>
      </c>
      <c r="F1165" s="16" t="n">
        <v>0.0365055726429544</v>
      </c>
      <c r="G1165" s="16" t="n">
        <v>0.264564875400428</v>
      </c>
      <c r="H1165" s="16" t="n">
        <v>0.04852488217513</v>
      </c>
      <c r="I1165" s="23" t="n">
        <f aca="false">G1165-E1165</f>
        <v>0.0270299306421569</v>
      </c>
      <c r="J1165" s="17" t="n">
        <f aca="false">100*(G1165-E1165)/E1165</f>
        <v>11.3793491183641</v>
      </c>
      <c r="K1165" s="16" t="n">
        <v>6.33276917746513</v>
      </c>
      <c r="L1165" s="17" t="n">
        <v>175.160903006049</v>
      </c>
      <c r="M1165" s="18" t="n">
        <v>1.96232295870114E-009</v>
      </c>
      <c r="N1165" s="18" t="n">
        <v>4.36279421823395E-009</v>
      </c>
      <c r="O1165" s="6" t="str">
        <f aca="false">IF(N1165&lt;0.05,"Yes","No")</f>
        <v>Yes</v>
      </c>
      <c r="P1165" s="16" t="n">
        <v>0.577458360792834</v>
      </c>
      <c r="Q1165" s="17" t="n">
        <v>27.5801654676332</v>
      </c>
      <c r="R1165" s="18" t="n">
        <v>2.10487689760342E-007</v>
      </c>
      <c r="S1165" s="16" t="n">
        <v>0.0748324258194541</v>
      </c>
      <c r="T1165" s="16" t="n">
        <v>0.0266036242455891</v>
      </c>
      <c r="U1165" s="18" t="n">
        <v>8.1963883282399E-005</v>
      </c>
      <c r="V1165" s="18" t="n">
        <v>0.00021276162533132</v>
      </c>
      <c r="W1165" s="6" t="s">
        <v>683</v>
      </c>
      <c r="X1165" s="17" t="n">
        <v>100</v>
      </c>
      <c r="Y1165" s="16" t="n">
        <v>0.665993265993266</v>
      </c>
      <c r="Z1165" s="16" t="n">
        <f aca="false">(G1165-E1165)/SQRT(H1165^2/D1165+F1165^2/C1165)</f>
        <v>6.33276917746514</v>
      </c>
      <c r="AA1165" s="24" t="n">
        <f aca="false">ABS(K1165-Z1165)</f>
        <v>0</v>
      </c>
    </row>
    <row r="1166" customFormat="false" ht="15" hidden="false" customHeight="false" outlineLevel="0" collapsed="false">
      <c r="A1166" s="17" t="n">
        <v>1561</v>
      </c>
      <c r="B1166" s="6" t="s">
        <v>603</v>
      </c>
      <c r="C1166" s="6" t="n">
        <v>99</v>
      </c>
      <c r="D1166" s="6" t="n">
        <v>495</v>
      </c>
      <c r="E1166" s="16" t="n">
        <v>0.238881117767758</v>
      </c>
      <c r="F1166" s="16" t="n">
        <v>0.0365903171709889</v>
      </c>
      <c r="G1166" s="16" t="n">
        <v>0.26583032776611</v>
      </c>
      <c r="H1166" s="16" t="n">
        <v>0.0484816017619542</v>
      </c>
      <c r="I1166" s="23" t="n">
        <f aca="false">G1166-E1166</f>
        <v>0.0269492099983524</v>
      </c>
      <c r="J1166" s="17" t="n">
        <f aca="false">100*(G1166-E1166)/E1166</f>
        <v>11.2814316385411</v>
      </c>
      <c r="K1166" s="16" t="n">
        <v>6.30450538956433</v>
      </c>
      <c r="L1166" s="17" t="n">
        <v>174.629708694834</v>
      </c>
      <c r="M1166" s="18" t="n">
        <v>2.28987379143742E-009</v>
      </c>
      <c r="N1166" s="18" t="n">
        <v>5.06957306197051E-009</v>
      </c>
      <c r="O1166" s="6" t="str">
        <f aca="false">IF(N1166&lt;0.05,"Yes","No")</f>
        <v>Yes</v>
      </c>
      <c r="P1166" s="16" t="n">
        <v>0.576060550169689</v>
      </c>
      <c r="Q1166" s="17" t="n">
        <v>27.4468045498831</v>
      </c>
      <c r="R1166" s="18" t="n">
        <v>2.24822659958945E-007</v>
      </c>
      <c r="S1166" s="16" t="n">
        <v>0.078001251321277</v>
      </c>
      <c r="T1166" s="16" t="n">
        <v>0.0265226652528468</v>
      </c>
      <c r="U1166" s="18" t="n">
        <v>8.40325814796312E-005</v>
      </c>
      <c r="V1166" s="18" t="n">
        <v>0.000217325641757667</v>
      </c>
      <c r="W1166" s="6" t="s">
        <v>683</v>
      </c>
      <c r="X1166" s="17" t="n">
        <v>100</v>
      </c>
      <c r="Y1166" s="16" t="n">
        <v>0.66536067748189</v>
      </c>
      <c r="Z1166" s="16" t="n">
        <f aca="false">(G1166-E1166)/SQRT(H1166^2/D1166+F1166^2/C1166)</f>
        <v>6.30450538956434</v>
      </c>
      <c r="AA1166" s="24" t="n">
        <f aca="false">ABS(K1166-Z1166)</f>
        <v>0</v>
      </c>
    </row>
    <row r="1167" customFormat="false" ht="15" hidden="false" customHeight="false" outlineLevel="0" collapsed="false">
      <c r="A1167" s="17" t="n">
        <v>1562</v>
      </c>
      <c r="B1167" s="6" t="s">
        <v>603</v>
      </c>
      <c r="C1167" s="6" t="n">
        <v>99</v>
      </c>
      <c r="D1167" s="6" t="n">
        <v>495</v>
      </c>
      <c r="E1167" s="16" t="n">
        <v>0.240218990980977</v>
      </c>
      <c r="F1167" s="16" t="n">
        <v>0.0366746222094375</v>
      </c>
      <c r="G1167" s="16" t="n">
        <v>0.267088596929203</v>
      </c>
      <c r="H1167" s="16" t="n">
        <v>0.0484376358504087</v>
      </c>
      <c r="I1167" s="23" t="n">
        <f aca="false">G1167-E1167</f>
        <v>0.0268696059482266</v>
      </c>
      <c r="J1167" s="17" t="n">
        <f aca="false">100*(G1167-E1167)/E1167</f>
        <v>11.1854628306029</v>
      </c>
      <c r="K1167" s="16" t="n">
        <v>6.27665235973797</v>
      </c>
      <c r="L1167" s="17" t="n">
        <v>174.102610753375</v>
      </c>
      <c r="M1167" s="18" t="n">
        <v>2.66483358695713E-009</v>
      </c>
      <c r="N1167" s="18" t="n">
        <v>5.88729270893473E-009</v>
      </c>
      <c r="O1167" s="6" t="str">
        <f aca="false">IF(N1167&lt;0.05,"Yes","No")</f>
        <v>Yes</v>
      </c>
      <c r="P1167" s="16" t="n">
        <v>0.574692499717318</v>
      </c>
      <c r="Q1167" s="17" t="n">
        <v>27.3165959201352</v>
      </c>
      <c r="R1167" s="18" t="n">
        <v>2.39765798025969E-007</v>
      </c>
      <c r="S1167" s="16" t="n">
        <v>0.082079781600531</v>
      </c>
      <c r="T1167" s="16" t="n">
        <v>0.0264431082135154</v>
      </c>
      <c r="U1167" s="18" t="n">
        <v>8.603266809665E-005</v>
      </c>
      <c r="V1167" s="18" t="n">
        <v>0.000220866262839811</v>
      </c>
      <c r="W1167" s="6" t="s">
        <v>683</v>
      </c>
      <c r="X1167" s="17" t="n">
        <v>100</v>
      </c>
      <c r="Y1167" s="16" t="n">
        <v>0.664911743699623</v>
      </c>
      <c r="Z1167" s="16" t="n">
        <f aca="false">(G1167-E1167)/SQRT(H1167^2/D1167+F1167^2/C1167)</f>
        <v>6.27665235973796</v>
      </c>
      <c r="AA1167" s="24" t="n">
        <f aca="false">ABS(K1167-Z1167)</f>
        <v>0</v>
      </c>
    </row>
    <row r="1168" customFormat="false" ht="15" hidden="false" customHeight="false" outlineLevel="0" collapsed="false">
      <c r="A1168" s="17" t="n">
        <v>1563</v>
      </c>
      <c r="B1168" s="6" t="s">
        <v>603</v>
      </c>
      <c r="C1168" s="6" t="n">
        <v>99</v>
      </c>
      <c r="D1168" s="6" t="n">
        <v>495</v>
      </c>
      <c r="E1168" s="16" t="n">
        <v>0.241548700013546</v>
      </c>
      <c r="F1168" s="16" t="n">
        <v>0.0367578897172268</v>
      </c>
      <c r="G1168" s="16" t="n">
        <v>0.268338918264466</v>
      </c>
      <c r="H1168" s="16" t="n">
        <v>0.0483943859069782</v>
      </c>
      <c r="I1168" s="23" t="n">
        <f aca="false">G1168-E1168</f>
        <v>0.02679021825092</v>
      </c>
      <c r="J1168" s="17" t="n">
        <f aca="false">100*(G1168-E1168)/E1168</f>
        <v>11.0910214997711</v>
      </c>
      <c r="K1168" s="16" t="n">
        <v>6.24902635394104</v>
      </c>
      <c r="L1168" s="17" t="n">
        <v>173.586905642066</v>
      </c>
      <c r="M1168" s="18" t="n">
        <v>3.09556495357991E-009</v>
      </c>
      <c r="N1168" s="18" t="n">
        <v>6.80311921283619E-009</v>
      </c>
      <c r="O1168" s="6" t="str">
        <f aca="false">IF(N1168&lt;0.05,"Yes","No")</f>
        <v>Yes</v>
      </c>
      <c r="P1168" s="16" t="n">
        <v>0.573320999685884</v>
      </c>
      <c r="Q1168" s="17" t="n">
        <v>27.1863697294968</v>
      </c>
      <c r="R1168" s="18" t="n">
        <v>2.55710279478414E-007</v>
      </c>
      <c r="S1168" s="16" t="n">
        <v>0.0863287611097228</v>
      </c>
      <c r="T1168" s="16" t="n">
        <v>0.0263636354163165</v>
      </c>
      <c r="U1168" s="18" t="n">
        <v>8.81043310911827E-005</v>
      </c>
      <c r="V1168" s="18" t="n">
        <v>0.000223994062096227</v>
      </c>
      <c r="W1168" s="6" t="s">
        <v>683</v>
      </c>
      <c r="X1168" s="17" t="n">
        <v>100</v>
      </c>
      <c r="Y1168" s="16" t="n">
        <v>0.66478930721355</v>
      </c>
      <c r="Z1168" s="16" t="n">
        <f aca="false">(G1168-E1168)/SQRT(H1168^2/D1168+F1168^2/C1168)</f>
        <v>6.24902635394103</v>
      </c>
      <c r="AA1168" s="24" t="n">
        <f aca="false">ABS(K1168-Z1168)</f>
        <v>0</v>
      </c>
    </row>
    <row r="1169" customFormat="false" ht="15" hidden="false" customHeight="false" outlineLevel="0" collapsed="false">
      <c r="A1169" s="17" t="n">
        <v>1564</v>
      </c>
      <c r="B1169" s="6" t="s">
        <v>603</v>
      </c>
      <c r="C1169" s="6" t="n">
        <v>99</v>
      </c>
      <c r="D1169" s="6" t="n">
        <v>495</v>
      </c>
      <c r="E1169" s="16" t="n">
        <v>0.242865130154773</v>
      </c>
      <c r="F1169" s="16" t="n">
        <v>0.0368393964318715</v>
      </c>
      <c r="G1169" s="16" t="n">
        <v>0.269577470361584</v>
      </c>
      <c r="H1169" s="16" t="n">
        <v>0.0483524555087712</v>
      </c>
      <c r="I1169" s="23" t="n">
        <f aca="false">G1169-E1169</f>
        <v>0.026712340206811</v>
      </c>
      <c r="J1169" s="17" t="n">
        <f aca="false">100*(G1169-E1169)/E1169</f>
        <v>10.9988371693325</v>
      </c>
      <c r="K1169" s="16" t="n">
        <v>6.22199785555829</v>
      </c>
      <c r="L1169" s="17" t="n">
        <v>173.087567573928</v>
      </c>
      <c r="M1169" s="18" t="n">
        <v>3.58234373258955E-009</v>
      </c>
      <c r="N1169" s="18" t="n">
        <v>7.84828381873893E-009</v>
      </c>
      <c r="O1169" s="6" t="str">
        <f aca="false">IF(N1169&lt;0.05,"Yes","No")</f>
        <v>Yes</v>
      </c>
      <c r="P1169" s="16" t="n">
        <v>0.571968561008235</v>
      </c>
      <c r="Q1169" s="17" t="n">
        <v>27.0582581444295</v>
      </c>
      <c r="R1169" s="18" t="n">
        <v>2.72436283217765E-007</v>
      </c>
      <c r="S1169" s="16" t="n">
        <v>0.0906306866235139</v>
      </c>
      <c r="T1169" s="16" t="n">
        <v>0.0262856535381004</v>
      </c>
      <c r="U1169" s="18" t="n">
        <v>9.01763608011157E-005</v>
      </c>
      <c r="V1169" s="18" t="n">
        <v>0.00022860398258888</v>
      </c>
      <c r="W1169" s="6" t="s">
        <v>683</v>
      </c>
      <c r="X1169" s="17" t="n">
        <v>100</v>
      </c>
      <c r="Y1169" s="16" t="n">
        <v>0.664524028160392</v>
      </c>
      <c r="Z1169" s="16" t="n">
        <f aca="false">(G1169-E1169)/SQRT(H1169^2/D1169+F1169^2/C1169)</f>
        <v>6.22199785555831</v>
      </c>
      <c r="AA1169" s="24" t="n">
        <f aca="false">ABS(K1169-Z1169)</f>
        <v>0</v>
      </c>
    </row>
    <row r="1170" customFormat="false" ht="15" hidden="false" customHeight="false" outlineLevel="0" collapsed="false">
      <c r="A1170" s="17" t="n">
        <v>1565</v>
      </c>
      <c r="B1170" s="6" t="s">
        <v>603</v>
      </c>
      <c r="C1170" s="6" t="n">
        <v>99</v>
      </c>
      <c r="D1170" s="6" t="n">
        <v>495</v>
      </c>
      <c r="E1170" s="16" t="n">
        <v>0.24416739982788</v>
      </c>
      <c r="F1170" s="16" t="n">
        <v>0.0369195851308418</v>
      </c>
      <c r="G1170" s="16" t="n">
        <v>0.270802554066735</v>
      </c>
      <c r="H1170" s="16" t="n">
        <v>0.0483108408189013</v>
      </c>
      <c r="I1170" s="23" t="n">
        <f aca="false">G1170-E1170</f>
        <v>0.026635154238855</v>
      </c>
      <c r="J1170" s="17" t="n">
        <f aca="false">100*(G1170-E1170)/E1170</f>
        <v>10.9085628374758</v>
      </c>
      <c r="K1170" s="16" t="n">
        <v>6.19535035097931</v>
      </c>
      <c r="L1170" s="17" t="n">
        <v>172.599015001583</v>
      </c>
      <c r="M1170" s="18" t="n">
        <v>4.13503140212129E-009</v>
      </c>
      <c r="N1170" s="18" t="n">
        <v>9.02149634045361E-009</v>
      </c>
      <c r="O1170" s="6" t="str">
        <f aca="false">IF(N1170&lt;0.05,"Yes","No")</f>
        <v>Yes</v>
      </c>
      <c r="P1170" s="16" t="n">
        <v>0.570627733767034</v>
      </c>
      <c r="Q1170" s="17" t="n">
        <v>26.9315451493915</v>
      </c>
      <c r="R1170" s="18" t="n">
        <v>2.90062069178964E-007</v>
      </c>
      <c r="S1170" s="16" t="n">
        <v>0.0950423358043982</v>
      </c>
      <c r="T1170" s="16" t="n">
        <v>0.0262084797026113</v>
      </c>
      <c r="U1170" s="18" t="n">
        <v>9.22462494263936E-005</v>
      </c>
      <c r="V1170" s="18" t="n">
        <v>0.000231996555443625</v>
      </c>
      <c r="W1170" s="6" t="s">
        <v>683</v>
      </c>
      <c r="X1170" s="17" t="n">
        <v>100</v>
      </c>
      <c r="Y1170" s="16" t="n">
        <v>0.664075094378125</v>
      </c>
      <c r="Z1170" s="16" t="n">
        <f aca="false">(G1170-E1170)/SQRT(H1170^2/D1170+F1170^2/C1170)</f>
        <v>6.1953503509793</v>
      </c>
      <c r="AA1170" s="24" t="n">
        <f aca="false">ABS(K1170-Z1170)</f>
        <v>0</v>
      </c>
    </row>
    <row r="1171" customFormat="false" ht="15" hidden="false" customHeight="false" outlineLevel="0" collapsed="false">
      <c r="A1171" s="17" t="n">
        <v>1566</v>
      </c>
      <c r="B1171" s="6" t="s">
        <v>603</v>
      </c>
      <c r="C1171" s="6" t="n">
        <v>99</v>
      </c>
      <c r="D1171" s="6" t="n">
        <v>495</v>
      </c>
      <c r="E1171" s="16" t="n">
        <v>0.245459640116403</v>
      </c>
      <c r="F1171" s="16" t="n">
        <v>0.0369985453884635</v>
      </c>
      <c r="G1171" s="16" t="n">
        <v>0.272018761767281</v>
      </c>
      <c r="H1171" s="16" t="n">
        <v>0.0482693087367727</v>
      </c>
      <c r="I1171" s="23" t="n">
        <f aca="false">G1171-E1171</f>
        <v>0.0265591216508788</v>
      </c>
      <c r="J1171" s="17" t="n">
        <f aca="false">100*(G1171-E1171)/E1171</f>
        <v>10.8201583112743</v>
      </c>
      <c r="K1171" s="16" t="n">
        <v>6.16918447138177</v>
      </c>
      <c r="L1171" s="17" t="n">
        <v>172.119885910234</v>
      </c>
      <c r="M1171" s="18" t="n">
        <v>4.75842339206073E-009</v>
      </c>
      <c r="N1171" s="18" t="n">
        <v>1.03386220752012E-008</v>
      </c>
      <c r="O1171" s="6" t="str">
        <f aca="false">IF(N1171&lt;0.05,"Yes","No")</f>
        <v>Yes</v>
      </c>
      <c r="P1171" s="16" t="n">
        <v>0.569310775474687</v>
      </c>
      <c r="Q1171" s="17" t="n">
        <v>26.8073773551084</v>
      </c>
      <c r="R1171" s="18" t="n">
        <v>3.08446180496758E-007</v>
      </c>
      <c r="S1171" s="16" t="n">
        <v>0.0999296130376876</v>
      </c>
      <c r="T1171" s="16" t="n">
        <v>0.0261325115946101</v>
      </c>
      <c r="U1171" s="18" t="n">
        <v>9.42999204746506E-005</v>
      </c>
      <c r="V1171" s="18" t="n">
        <v>0.000235749801186627</v>
      </c>
      <c r="W1171" s="6" t="s">
        <v>683</v>
      </c>
      <c r="X1171" s="17" t="n">
        <v>100</v>
      </c>
      <c r="Y1171" s="16" t="n">
        <v>0.663585348433833</v>
      </c>
      <c r="Z1171" s="16" t="n">
        <f aca="false">(G1171-E1171)/SQRT(H1171^2/D1171+F1171^2/C1171)</f>
        <v>6.16918447138176</v>
      </c>
      <c r="AA1171" s="24" t="n">
        <f aca="false">ABS(K1171-Z1171)</f>
        <v>0</v>
      </c>
    </row>
    <row r="1172" customFormat="false" ht="15" hidden="false" customHeight="false" outlineLevel="0" collapsed="false">
      <c r="A1172" s="17" t="n">
        <v>1567</v>
      </c>
      <c r="B1172" s="6" t="s">
        <v>603</v>
      </c>
      <c r="C1172" s="6" t="n">
        <v>99</v>
      </c>
      <c r="D1172" s="6" t="n">
        <v>495</v>
      </c>
      <c r="E1172" s="16" t="n">
        <v>0.246743344297313</v>
      </c>
      <c r="F1172" s="16" t="n">
        <v>0.0370770660911482</v>
      </c>
      <c r="G1172" s="16" t="n">
        <v>0.273224949264767</v>
      </c>
      <c r="H1172" s="16" t="n">
        <v>0.0482275249230674</v>
      </c>
      <c r="I1172" s="23" t="n">
        <f aca="false">G1172-E1172</f>
        <v>0.0264816049674544</v>
      </c>
      <c r="J1172" s="17" t="n">
        <f aca="false">100*(G1172-E1172)/E1172</f>
        <v>10.7324495592252</v>
      </c>
      <c r="K1172" s="16" t="n">
        <v>6.14279817468442</v>
      </c>
      <c r="L1172" s="17" t="n">
        <v>171.645535732298</v>
      </c>
      <c r="M1172" s="18" t="n">
        <v>5.4792891811068E-009</v>
      </c>
      <c r="N1172" s="18" t="n">
        <v>1.18314353232327E-008</v>
      </c>
      <c r="O1172" s="6" t="str">
        <f aca="false">IF(N1172&lt;0.05,"Yes","No")</f>
        <v>Yes</v>
      </c>
      <c r="P1172" s="16" t="n">
        <v>0.56796342607138</v>
      </c>
      <c r="Q1172" s="17" t="n">
        <v>26.6806410790663</v>
      </c>
      <c r="R1172" s="18" t="n">
        <v>3.28419915360553E-007</v>
      </c>
      <c r="S1172" s="16" t="n">
        <v>0.105782415600225</v>
      </c>
      <c r="T1172" s="16" t="n">
        <v>0.0260550472455663</v>
      </c>
      <c r="U1172" s="18" t="n">
        <v>9.64585914477365E-005</v>
      </c>
      <c r="V1172" s="18" t="n">
        <v>0.000240288306097564</v>
      </c>
      <c r="W1172" s="6" t="s">
        <v>683</v>
      </c>
      <c r="X1172" s="17" t="n">
        <v>100</v>
      </c>
      <c r="Y1172" s="16" t="n">
        <v>0.663442505866748</v>
      </c>
      <c r="Z1172" s="16" t="n">
        <f aca="false">(G1172-E1172)/SQRT(H1172^2/D1172+F1172^2/C1172)</f>
        <v>6.14279817468442</v>
      </c>
      <c r="AA1172" s="24" t="n">
        <f aca="false">ABS(K1172-Z1172)</f>
        <v>0</v>
      </c>
    </row>
    <row r="1173" customFormat="false" ht="15" hidden="false" customHeight="false" outlineLevel="0" collapsed="false">
      <c r="A1173" s="17" t="n">
        <v>1568</v>
      </c>
      <c r="B1173" s="6" t="s">
        <v>603</v>
      </c>
      <c r="C1173" s="6" t="n">
        <v>99</v>
      </c>
      <c r="D1173" s="6" t="n">
        <v>495</v>
      </c>
      <c r="E1173" s="16" t="n">
        <v>0.248014789789614</v>
      </c>
      <c r="F1173" s="16" t="n">
        <v>0.0371530774613138</v>
      </c>
      <c r="G1173" s="16" t="n">
        <v>0.274417685709818</v>
      </c>
      <c r="H1173" s="16" t="n">
        <v>0.0481854630365511</v>
      </c>
      <c r="I1173" s="23" t="n">
        <f aca="false">G1173-E1173</f>
        <v>0.0264028959202043</v>
      </c>
      <c r="J1173" s="17" t="n">
        <f aca="false">100*(G1173-E1173)/E1173</f>
        <v>10.6456941308223</v>
      </c>
      <c r="K1173" s="16" t="n">
        <v>6.11651518566861</v>
      </c>
      <c r="L1173" s="17" t="n">
        <v>171.184573796214</v>
      </c>
      <c r="M1173" s="18" t="n">
        <v>6.30229010469214E-009</v>
      </c>
      <c r="N1173" s="18" t="n">
        <v>1.35389688240881E-008</v>
      </c>
      <c r="O1173" s="6" t="str">
        <f aca="false">IF(N1173&lt;0.05,"Yes","No")</f>
        <v>Yes</v>
      </c>
      <c r="P1173" s="16" t="n">
        <v>0.566595484392311</v>
      </c>
      <c r="Q1173" s="17" t="n">
        <v>26.5522750363305</v>
      </c>
      <c r="R1173" s="18" t="n">
        <v>3.49977309817087E-007</v>
      </c>
      <c r="S1173" s="16" t="n">
        <v>0.11126329668259</v>
      </c>
      <c r="T1173" s="16" t="n">
        <v>0.0259765697413596</v>
      </c>
      <c r="U1173" s="18" t="n">
        <v>9.86561266248231E-005</v>
      </c>
      <c r="V1173" s="18" t="n">
        <v>0.000243738665778975</v>
      </c>
      <c r="W1173" s="6" t="s">
        <v>683</v>
      </c>
      <c r="X1173" s="17" t="n">
        <v>100</v>
      </c>
      <c r="Y1173" s="16" t="n">
        <v>0.663238445056627</v>
      </c>
      <c r="Z1173" s="16" t="n">
        <f aca="false">(G1173-E1173)/SQRT(H1173^2/D1173+F1173^2/C1173)</f>
        <v>6.11651518566859</v>
      </c>
      <c r="AA1173" s="24" t="n">
        <f aca="false">ABS(K1173-Z1173)</f>
        <v>0</v>
      </c>
    </row>
    <row r="1174" customFormat="false" ht="15" hidden="false" customHeight="false" outlineLevel="0" collapsed="false">
      <c r="A1174" s="17" t="n">
        <v>1569</v>
      </c>
      <c r="B1174" s="6" t="s">
        <v>603</v>
      </c>
      <c r="C1174" s="6" t="n">
        <v>99</v>
      </c>
      <c r="D1174" s="6" t="n">
        <v>495</v>
      </c>
      <c r="E1174" s="16" t="n">
        <v>0.249271238241533</v>
      </c>
      <c r="F1174" s="16" t="n">
        <v>0.037230099210869</v>
      </c>
      <c r="G1174" s="16" t="n">
        <v>0.275598284421545</v>
      </c>
      <c r="H1174" s="16" t="n">
        <v>0.0481453664303161</v>
      </c>
      <c r="I1174" s="23" t="n">
        <f aca="false">G1174-E1174</f>
        <v>0.0263270461800122</v>
      </c>
      <c r="J1174" s="17" t="n">
        <f aca="false">100*(G1174-E1174)/E1174</f>
        <v>10.561606050395</v>
      </c>
      <c r="K1174" s="16" t="n">
        <v>6.09076656058597</v>
      </c>
      <c r="L1174" s="17" t="n">
        <v>170.729217860002</v>
      </c>
      <c r="M1174" s="18" t="n">
        <v>7.22538447915756E-009</v>
      </c>
      <c r="N1174" s="18" t="n">
        <v>1.54903395823572E-008</v>
      </c>
      <c r="O1174" s="6" t="str">
        <f aca="false">IF(N1174&lt;0.05,"Yes","No")</f>
        <v>Yes</v>
      </c>
      <c r="P1174" s="16" t="n">
        <v>0.565264679824968</v>
      </c>
      <c r="Q1174" s="17" t="n">
        <v>26.4276909481729</v>
      </c>
      <c r="R1174" s="18" t="n">
        <v>3.72260012725394E-007</v>
      </c>
      <c r="S1174" s="16" t="n">
        <v>0.117113259123511</v>
      </c>
      <c r="T1174" s="16" t="n">
        <v>0.0259008091927377</v>
      </c>
      <c r="U1174" s="18" t="n">
        <v>0.000100844461163548</v>
      </c>
      <c r="V1174" s="18" t="n">
        <v>0.000247688150226258</v>
      </c>
      <c r="W1174" s="6" t="s">
        <v>683</v>
      </c>
      <c r="X1174" s="17" t="n">
        <v>100</v>
      </c>
      <c r="Y1174" s="16" t="n">
        <v>0.662524232221202</v>
      </c>
      <c r="Z1174" s="16" t="n">
        <f aca="false">(G1174-E1174)/SQRT(H1174^2/D1174+F1174^2/C1174)</f>
        <v>6.09076656058597</v>
      </c>
      <c r="AA1174" s="24" t="n">
        <f aca="false">ABS(K1174-Z1174)</f>
        <v>0</v>
      </c>
    </row>
    <row r="1175" customFormat="false" ht="15" hidden="false" customHeight="false" outlineLevel="0" collapsed="false">
      <c r="A1175" s="17" t="n">
        <v>1570</v>
      </c>
      <c r="B1175" s="6" t="s">
        <v>603</v>
      </c>
      <c r="C1175" s="6" t="n">
        <v>99</v>
      </c>
      <c r="D1175" s="6" t="n">
        <v>495</v>
      </c>
      <c r="E1175" s="16" t="n">
        <v>0.25051850833074</v>
      </c>
      <c r="F1175" s="16" t="n">
        <v>0.0373085327009591</v>
      </c>
      <c r="G1175" s="16" t="n">
        <v>0.276770113152687</v>
      </c>
      <c r="H1175" s="16" t="n">
        <v>0.048105458355675</v>
      </c>
      <c r="I1175" s="23" t="n">
        <f aca="false">G1175-E1175</f>
        <v>0.0262516048219469</v>
      </c>
      <c r="J1175" s="17" t="n">
        <f aca="false">100*(G1175-E1175)/E1175</f>
        <v>10.4789083237271</v>
      </c>
      <c r="K1175" s="16" t="n">
        <v>6.06499349783459</v>
      </c>
      <c r="L1175" s="17" t="n">
        <v>170.272029841011</v>
      </c>
      <c r="M1175" s="18" t="n">
        <v>8.28123469730517E-009</v>
      </c>
      <c r="N1175" s="18" t="n">
        <v>1.76817826209737E-008</v>
      </c>
      <c r="O1175" s="6" t="str">
        <f aca="false">IF(N1175&lt;0.05,"Yes","No")</f>
        <v>Yes</v>
      </c>
      <c r="P1175" s="16" t="n">
        <v>0.563936549019596</v>
      </c>
      <c r="Q1175" s="17" t="n">
        <v>26.3036492474551</v>
      </c>
      <c r="R1175" s="18" t="n">
        <v>3.95863608347083E-007</v>
      </c>
      <c r="S1175" s="16" t="n">
        <v>0.123251113265852</v>
      </c>
      <c r="T1175" s="16" t="n">
        <v>0.0258252920695053</v>
      </c>
      <c r="U1175" s="18" t="n">
        <v>0.000103086077452777</v>
      </c>
      <c r="V1175" s="18" t="n">
        <v>0.000251006897764307</v>
      </c>
      <c r="W1175" s="6" t="s">
        <v>683</v>
      </c>
      <c r="X1175" s="17" t="n">
        <v>100</v>
      </c>
      <c r="Y1175" s="16" t="n">
        <v>0.662095704519947</v>
      </c>
      <c r="Z1175" s="16" t="n">
        <f aca="false">(G1175-E1175)/SQRT(H1175^2/D1175+F1175^2/C1175)</f>
        <v>6.0649934978346</v>
      </c>
      <c r="AA1175" s="24" t="n">
        <f aca="false">ABS(K1175-Z1175)</f>
        <v>0</v>
      </c>
    </row>
    <row r="1176" customFormat="false" ht="15" hidden="false" customHeight="false" outlineLevel="0" collapsed="false">
      <c r="A1176" s="17" t="n">
        <v>1571</v>
      </c>
      <c r="B1176" s="6" t="s">
        <v>603</v>
      </c>
      <c r="C1176" s="6" t="n">
        <v>99</v>
      </c>
      <c r="D1176" s="6" t="n">
        <v>495</v>
      </c>
      <c r="E1176" s="16" t="n">
        <v>0.251756492136705</v>
      </c>
      <c r="F1176" s="16" t="n">
        <v>0.037385037314373</v>
      </c>
      <c r="G1176" s="16" t="n">
        <v>0.277932955189185</v>
      </c>
      <c r="H1176" s="16" t="n">
        <v>0.0480662727993695</v>
      </c>
      <c r="I1176" s="23" t="n">
        <f aca="false">G1176-E1176</f>
        <v>0.0261764630524799</v>
      </c>
      <c r="J1176" s="17" t="n">
        <f aca="false">100*(G1176-E1176)/E1176</f>
        <v>10.3975324847893</v>
      </c>
      <c r="K1176" s="16" t="n">
        <v>6.03956198656839</v>
      </c>
      <c r="L1176" s="17" t="n">
        <v>169.828624670603</v>
      </c>
      <c r="M1176" s="18" t="n">
        <v>9.46946575837609E-009</v>
      </c>
      <c r="N1176" s="18" t="n">
        <v>2.0177837280272E-008</v>
      </c>
      <c r="O1176" s="6" t="str">
        <f aca="false">IF(N1176&lt;0.05,"Yes","No")</f>
        <v>Yes</v>
      </c>
      <c r="P1176" s="16" t="n">
        <v>0.562608580861966</v>
      </c>
      <c r="Q1176" s="17" t="n">
        <v>26.1799144715964</v>
      </c>
      <c r="R1176" s="18" t="n">
        <v>4.20908878799161E-007</v>
      </c>
      <c r="S1176" s="16" t="n">
        <v>0.129219567190624</v>
      </c>
      <c r="T1176" s="16" t="n">
        <v>0.0257502383511145</v>
      </c>
      <c r="U1176" s="18" t="n">
        <v>0.000105346967526944</v>
      </c>
      <c r="V1176" s="18" t="n">
        <v>0.000251924684157623</v>
      </c>
      <c r="W1176" s="6" t="s">
        <v>683</v>
      </c>
      <c r="X1176" s="17" t="n">
        <v>100</v>
      </c>
      <c r="Y1176" s="16" t="n">
        <v>0.661728395061728</v>
      </c>
      <c r="Z1176" s="16" t="n">
        <f aca="false">(G1176-E1176)/SQRT(H1176^2/D1176+F1176^2/C1176)</f>
        <v>6.03956198656839</v>
      </c>
      <c r="AA1176" s="24" t="n">
        <f aca="false">ABS(K1176-Z1176)</f>
        <v>0</v>
      </c>
    </row>
    <row r="1177" customFormat="false" ht="15" hidden="false" customHeight="false" outlineLevel="0" collapsed="false">
      <c r="A1177" s="17" t="n">
        <v>1572</v>
      </c>
      <c r="B1177" s="6" t="s">
        <v>603</v>
      </c>
      <c r="C1177" s="6" t="n">
        <v>99</v>
      </c>
      <c r="D1177" s="6" t="n">
        <v>495</v>
      </c>
      <c r="E1177" s="16" t="n">
        <v>0.25297938106638</v>
      </c>
      <c r="F1177" s="16" t="n">
        <v>0.0374610738717901</v>
      </c>
      <c r="G1177" s="16" t="n">
        <v>0.279082969914783</v>
      </c>
      <c r="H1177" s="16" t="n">
        <v>0.0480298632130001</v>
      </c>
      <c r="I1177" s="23" t="n">
        <f aca="false">G1177-E1177</f>
        <v>0.0261035888484031</v>
      </c>
      <c r="J1177" s="17" t="n">
        <f aca="false">100*(G1177-E1177)/E1177</f>
        <v>10.3184649825488</v>
      </c>
      <c r="K1177" s="16" t="n">
        <v>6.0146821158472</v>
      </c>
      <c r="L1177" s="17" t="n">
        <v>169.3993118616</v>
      </c>
      <c r="M1177" s="18" t="n">
        <v>1.07918284726926E-008</v>
      </c>
      <c r="N1177" s="18" t="n">
        <v>2.29258155926462E-008</v>
      </c>
      <c r="O1177" s="6" t="str">
        <f aca="false">IF(N1177&lt;0.05,"Yes","No")</f>
        <v>Yes</v>
      </c>
      <c r="P1177" s="16" t="n">
        <v>0.561299387642993</v>
      </c>
      <c r="Q1177" s="17" t="n">
        <v>26.058214628711</v>
      </c>
      <c r="R1177" s="18" t="n">
        <v>4.47096852086496E-007</v>
      </c>
      <c r="S1177" s="16" t="n">
        <v>0.135574488654554</v>
      </c>
      <c r="T1177" s="16" t="n">
        <v>0.0256775439356371</v>
      </c>
      <c r="U1177" s="18" t="n">
        <v>0.000107573189687498</v>
      </c>
      <c r="V1177" s="18" t="n">
        <v>0.000254396056693408</v>
      </c>
      <c r="W1177" s="6" t="s">
        <v>683</v>
      </c>
      <c r="X1177" s="17" t="n">
        <v>100</v>
      </c>
      <c r="Y1177" s="16" t="n">
        <v>0.661177430874401</v>
      </c>
      <c r="Z1177" s="16" t="n">
        <f aca="false">(G1177-E1177)/SQRT(H1177^2/D1177+F1177^2/C1177)</f>
        <v>6.01468211584721</v>
      </c>
      <c r="AA1177" s="24" t="n">
        <f aca="false">ABS(K1177-Z1177)</f>
        <v>0</v>
      </c>
    </row>
    <row r="1178" customFormat="false" ht="15" hidden="false" customHeight="false" outlineLevel="0" collapsed="false">
      <c r="A1178" s="17" t="n">
        <v>1573</v>
      </c>
      <c r="B1178" s="6" t="s">
        <v>603</v>
      </c>
      <c r="C1178" s="6" t="n">
        <v>99</v>
      </c>
      <c r="D1178" s="6" t="n">
        <v>495</v>
      </c>
      <c r="E1178" s="16" t="n">
        <v>0.254188307758534</v>
      </c>
      <c r="F1178" s="16" t="n">
        <v>0.0375353339272012</v>
      </c>
      <c r="G1178" s="16" t="n">
        <v>0.280219551529547</v>
      </c>
      <c r="H1178" s="16" t="n">
        <v>0.0479923176010394</v>
      </c>
      <c r="I1178" s="23" t="n">
        <f aca="false">G1178-E1178</f>
        <v>0.0260312437710136</v>
      </c>
      <c r="J1178" s="17" t="n">
        <f aca="false">100*(G1178-E1178)/E1178</f>
        <v>10.2409288611898</v>
      </c>
      <c r="K1178" s="16" t="n">
        <v>5.99023047808045</v>
      </c>
      <c r="L1178" s="17" t="n">
        <v>168.976759017255</v>
      </c>
      <c r="M1178" s="18" t="n">
        <v>1.22663948996504E-008</v>
      </c>
      <c r="N1178" s="18" t="n">
        <v>2.60320158425915E-008</v>
      </c>
      <c r="O1178" s="6" t="str">
        <f aca="false">IF(N1178&lt;0.05,"Yes","No")</f>
        <v>Yes</v>
      </c>
      <c r="P1178" s="16" t="n">
        <v>0.560014648027133</v>
      </c>
      <c r="Q1178" s="17" t="n">
        <v>25.9390635730683</v>
      </c>
      <c r="R1178" s="18" t="n">
        <v>4.74323887131752E-007</v>
      </c>
      <c r="S1178" s="16" t="n">
        <v>0.142581658719384</v>
      </c>
      <c r="T1178" s="16" t="n">
        <v>0.0256053509893654</v>
      </c>
      <c r="U1178" s="18" t="n">
        <v>0.000109798942807943</v>
      </c>
      <c r="V1178" s="18" t="n">
        <v>0.000256768129060891</v>
      </c>
      <c r="W1178" s="6" t="s">
        <v>683</v>
      </c>
      <c r="X1178" s="17" t="n">
        <v>100</v>
      </c>
      <c r="Y1178" s="16" t="n">
        <v>0.660912151821243</v>
      </c>
      <c r="Z1178" s="16" t="n">
        <f aca="false">(G1178-E1178)/SQRT(H1178^2/D1178+F1178^2/C1178)</f>
        <v>5.99023047808044</v>
      </c>
      <c r="AA1178" s="24" t="n">
        <f aca="false">ABS(K1178-Z1178)</f>
        <v>0</v>
      </c>
    </row>
    <row r="1179" customFormat="false" ht="15" hidden="false" customHeight="false" outlineLevel="0" collapsed="false">
      <c r="A1179" s="17" t="n">
        <v>1574</v>
      </c>
      <c r="B1179" s="6" t="s">
        <v>603</v>
      </c>
      <c r="C1179" s="6" t="n">
        <v>99</v>
      </c>
      <c r="D1179" s="6" t="n">
        <v>495</v>
      </c>
      <c r="E1179" s="16" t="n">
        <v>0.255387788017591</v>
      </c>
      <c r="F1179" s="16" t="n">
        <v>0.0376066307930535</v>
      </c>
      <c r="G1179" s="16" t="n">
        <v>0.281344991350415</v>
      </c>
      <c r="H1179" s="16" t="n">
        <v>0.0479533581469694</v>
      </c>
      <c r="I1179" s="23" t="n">
        <f aca="false">G1179-E1179</f>
        <v>0.025957203332824</v>
      </c>
      <c r="J1179" s="17" t="n">
        <f aca="false">100*(G1179-E1179)/E1179</f>
        <v>10.1638388954745</v>
      </c>
      <c r="K1179" s="16" t="n">
        <v>5.96584201093075</v>
      </c>
      <c r="L1179" s="17" t="n">
        <v>168.564727744963</v>
      </c>
      <c r="M1179" s="18" t="n">
        <v>1.39311381813049E-008</v>
      </c>
      <c r="N1179" s="18" t="n">
        <v>2.9475650875047E-008</v>
      </c>
      <c r="O1179" s="6" t="str">
        <f aca="false">IF(N1179&lt;0.05,"Yes","No")</f>
        <v>Yes</v>
      </c>
      <c r="P1179" s="16" t="n">
        <v>0.558711231083979</v>
      </c>
      <c r="Q1179" s="17" t="n">
        <v>25.8184593357302</v>
      </c>
      <c r="R1179" s="18" t="n">
        <v>5.03582299449846E-007</v>
      </c>
      <c r="S1179" s="16" t="n">
        <v>0.149700544576115</v>
      </c>
      <c r="T1179" s="16" t="n">
        <v>0.0255314660633347</v>
      </c>
      <c r="U1179" s="18" t="n">
        <v>0.000112128092953683</v>
      </c>
      <c r="V1179" s="18" t="n">
        <v>0.00026076300686903</v>
      </c>
      <c r="W1179" s="6" t="s">
        <v>683</v>
      </c>
      <c r="X1179" s="17" t="n">
        <v>100</v>
      </c>
      <c r="Y1179" s="16" t="n">
        <v>0.660422405876951</v>
      </c>
      <c r="Z1179" s="16" t="n">
        <f aca="false">(G1179-E1179)/SQRT(H1179^2/D1179+F1179^2/C1179)</f>
        <v>5.96584201093075</v>
      </c>
      <c r="AA1179" s="24" t="n">
        <f aca="false">ABS(K1179-Z1179)</f>
        <v>0</v>
      </c>
    </row>
    <row r="1180" customFormat="false" ht="15" hidden="false" customHeight="false" outlineLevel="0" collapsed="false">
      <c r="A1180" s="17" t="n">
        <v>1575</v>
      </c>
      <c r="B1180" s="6" t="s">
        <v>603</v>
      </c>
      <c r="C1180" s="6" t="n">
        <v>99</v>
      </c>
      <c r="D1180" s="6" t="n">
        <v>495</v>
      </c>
      <c r="E1180" s="16" t="n">
        <v>0.256575575832165</v>
      </c>
      <c r="F1180" s="16" t="n">
        <v>0.0376790640859189</v>
      </c>
      <c r="G1180" s="16" t="n">
        <v>0.282461722420924</v>
      </c>
      <c r="H1180" s="16" t="n">
        <v>0.0479158276071906</v>
      </c>
      <c r="I1180" s="23" t="n">
        <f aca="false">G1180-E1180</f>
        <v>0.025886146588759</v>
      </c>
      <c r="J1180" s="17" t="n">
        <f aca="false">100*(G1180-E1180)/E1180</f>
        <v>10.0890922702994</v>
      </c>
      <c r="K1180" s="16" t="n">
        <v>5.94201161608058</v>
      </c>
      <c r="L1180" s="17" t="n">
        <v>168.155523768477</v>
      </c>
      <c r="M1180" s="18" t="n">
        <v>1.57707657263533E-008</v>
      </c>
      <c r="N1180" s="18" t="n">
        <v>3.33008832071038E-008</v>
      </c>
      <c r="O1180" s="6" t="str">
        <f aca="false">IF(N1180&lt;0.05,"Yes","No")</f>
        <v>Yes</v>
      </c>
      <c r="P1180" s="16" t="n">
        <v>0.557453675947029</v>
      </c>
      <c r="Q1180" s="17" t="n">
        <v>25.7023650297936</v>
      </c>
      <c r="R1180" s="18" t="n">
        <v>5.33460638965921E-007</v>
      </c>
      <c r="S1180" s="16" t="n">
        <v>0.156907205052795</v>
      </c>
      <c r="T1180" s="16" t="n">
        <v>0.025460670873127</v>
      </c>
      <c r="U1180" s="18" t="n">
        <v>0.000114358221845623</v>
      </c>
      <c r="V1180" s="18" t="n">
        <v>0.000263602163313256</v>
      </c>
      <c r="W1180" s="6" t="s">
        <v>683</v>
      </c>
      <c r="X1180" s="17" t="n">
        <v>100</v>
      </c>
      <c r="Y1180" s="16" t="n">
        <v>0.660075502499745</v>
      </c>
      <c r="Z1180" s="16" t="n">
        <f aca="false">(G1180-E1180)/SQRT(H1180^2/D1180+F1180^2/C1180)</f>
        <v>5.94201161608058</v>
      </c>
      <c r="AA1180" s="24" t="n">
        <f aca="false">ABS(K1180-Z1180)</f>
        <v>0</v>
      </c>
    </row>
    <row r="1181" customFormat="false" ht="15" hidden="false" customHeight="false" outlineLevel="0" collapsed="false">
      <c r="A1181" s="17" t="n">
        <v>1576</v>
      </c>
      <c r="B1181" s="6" t="s">
        <v>603</v>
      </c>
      <c r="C1181" s="6" t="n">
        <v>99</v>
      </c>
      <c r="D1181" s="6" t="n">
        <v>495</v>
      </c>
      <c r="E1181" s="16" t="n">
        <v>0.25774812337124</v>
      </c>
      <c r="F1181" s="16" t="n">
        <v>0.0377523803968913</v>
      </c>
      <c r="G1181" s="16" t="n">
        <v>0.283567436656567</v>
      </c>
      <c r="H1181" s="16" t="n">
        <v>0.0478788357782295</v>
      </c>
      <c r="I1181" s="23" t="n">
        <f aca="false">G1181-E1181</f>
        <v>0.0258193132853267</v>
      </c>
      <c r="J1181" s="17" t="n">
        <f aca="false">100*(G1181-E1181)/E1181</f>
        <v>10.0172652850467</v>
      </c>
      <c r="K1181" s="16" t="n">
        <v>5.91908051272907</v>
      </c>
      <c r="L1181" s="17" t="n">
        <v>167.747380793387</v>
      </c>
      <c r="M1181" s="18" t="n">
        <v>1.77659240152729E-008</v>
      </c>
      <c r="N1181" s="18" t="n">
        <v>3.74385219218539E-008</v>
      </c>
      <c r="O1181" s="6" t="str">
        <f aca="false">IF(N1181&lt;0.05,"Yes","No")</f>
        <v>Yes</v>
      </c>
      <c r="P1181" s="16" t="n">
        <v>0.55627849136904</v>
      </c>
      <c r="Q1181" s="17" t="n">
        <v>25.5941114250486</v>
      </c>
      <c r="R1181" s="18" t="n">
        <v>5.62925993963266E-007</v>
      </c>
      <c r="S1181" s="16" t="n">
        <v>0.163651506548229</v>
      </c>
      <c r="T1181" s="16" t="n">
        <v>0.025394069548501</v>
      </c>
      <c r="U1181" s="18" t="n">
        <v>0.000116383735897841</v>
      </c>
      <c r="V1181" s="18" t="n">
        <v>0.000266659210800373</v>
      </c>
      <c r="W1181" s="6" t="s">
        <v>683</v>
      </c>
      <c r="X1181" s="17" t="n">
        <v>100</v>
      </c>
      <c r="Y1181" s="16" t="n">
        <v>0.660055096418733</v>
      </c>
      <c r="Z1181" s="16" t="n">
        <f aca="false">(G1181-E1181)/SQRT(H1181^2/D1181+F1181^2/C1181)</f>
        <v>5.91908051272906</v>
      </c>
      <c r="AA1181" s="24" t="n">
        <f aca="false">ABS(K1181-Z1181)</f>
        <v>0</v>
      </c>
    </row>
    <row r="1182" customFormat="false" ht="15" hidden="false" customHeight="false" outlineLevel="0" collapsed="false">
      <c r="A1182" s="17" t="n">
        <v>1577</v>
      </c>
      <c r="B1182" s="6" t="s">
        <v>603</v>
      </c>
      <c r="C1182" s="6" t="n">
        <v>99</v>
      </c>
      <c r="D1182" s="6" t="n">
        <v>495</v>
      </c>
      <c r="E1182" s="16" t="n">
        <v>0.258906783479633</v>
      </c>
      <c r="F1182" s="16" t="n">
        <v>0.037822821614575</v>
      </c>
      <c r="G1182" s="16" t="n">
        <v>0.284657786289851</v>
      </c>
      <c r="H1182" s="16" t="n">
        <v>0.0478424171705091</v>
      </c>
      <c r="I1182" s="23" t="n">
        <f aca="false">G1182-E1182</f>
        <v>0.0257510028102181</v>
      </c>
      <c r="J1182" s="17" t="n">
        <f aca="false">100*(G1182-E1182)/E1182</f>
        <v>9.94605180448809</v>
      </c>
      <c r="K1182" s="16" t="n">
        <v>5.89618427180093</v>
      </c>
      <c r="L1182" s="17" t="n">
        <v>167.355236560296</v>
      </c>
      <c r="M1182" s="18" t="n">
        <v>2.00001203841711E-008</v>
      </c>
      <c r="N1182" s="18" t="n">
        <v>4.21044618508452E-008</v>
      </c>
      <c r="O1182" s="6" t="str">
        <f aca="false">IF(N1182&lt;0.05,"Yes","No")</f>
        <v>Yes</v>
      </c>
      <c r="P1182" s="16" t="n">
        <v>0.555068686883526</v>
      </c>
      <c r="Q1182" s="17" t="n">
        <v>25.4829074116179</v>
      </c>
      <c r="R1182" s="18" t="n">
        <v>5.94900380720464E-007</v>
      </c>
      <c r="S1182" s="16" t="n">
        <v>0.170928539636243</v>
      </c>
      <c r="T1182" s="16" t="n">
        <v>0.025326132738259</v>
      </c>
      <c r="U1182" s="18" t="n">
        <v>0.000118561870031614</v>
      </c>
      <c r="V1182" s="18" t="n">
        <v>0.000270336511472736</v>
      </c>
      <c r="W1182" s="6" t="s">
        <v>683</v>
      </c>
      <c r="X1182" s="17" t="n">
        <v>100</v>
      </c>
      <c r="Y1182" s="16" t="n">
        <v>0.659769411284563</v>
      </c>
      <c r="Z1182" s="16" t="n">
        <f aca="false">(G1182-E1182)/SQRT(H1182^2/D1182+F1182^2/C1182)</f>
        <v>5.89618427180092</v>
      </c>
      <c r="AA1182" s="24" t="n">
        <f aca="false">ABS(K1182-Z1182)</f>
        <v>0</v>
      </c>
    </row>
    <row r="1183" customFormat="false" ht="15" hidden="false" customHeight="false" outlineLevel="0" collapsed="false">
      <c r="A1183" s="17" t="n">
        <v>1578</v>
      </c>
      <c r="B1183" s="6" t="s">
        <v>603</v>
      </c>
      <c r="C1183" s="6" t="n">
        <v>99</v>
      </c>
      <c r="D1183" s="6" t="n">
        <v>495</v>
      </c>
      <c r="E1183" s="16" t="n">
        <v>0.260051898884051</v>
      </c>
      <c r="F1183" s="16" t="n">
        <v>0.0378913668765428</v>
      </c>
      <c r="G1183" s="16" t="n">
        <v>0.285734819944459</v>
      </c>
      <c r="H1183" s="16" t="n">
        <v>0.0478063106956577</v>
      </c>
      <c r="I1183" s="23" t="n">
        <f aca="false">G1183-E1183</f>
        <v>0.025682921060408</v>
      </c>
      <c r="J1183" s="17" t="n">
        <f aca="false">100*(G1183-E1183)/E1183</f>
        <v>9.87607518753757</v>
      </c>
      <c r="K1183" s="16" t="n">
        <v>5.8736026407936</v>
      </c>
      <c r="L1183" s="17" t="n">
        <v>166.974145997219</v>
      </c>
      <c r="M1183" s="18" t="n">
        <v>2.24698783835062E-008</v>
      </c>
      <c r="N1183" s="18" t="n">
        <v>4.71149845147172E-008</v>
      </c>
      <c r="O1183" s="6" t="str">
        <f aca="false">IF(N1183&lt;0.05,"Yes","No")</f>
        <v>Yes</v>
      </c>
      <c r="P1183" s="16" t="n">
        <v>0.553862153339704</v>
      </c>
      <c r="Q1183" s="17" t="n">
        <v>25.3722451906199</v>
      </c>
      <c r="R1183" s="18" t="n">
        <v>6.2853291800145E-007</v>
      </c>
      <c r="S1183" s="16" t="n">
        <v>0.178717912018307</v>
      </c>
      <c r="T1183" s="16" t="n">
        <v>0.0252585970058788</v>
      </c>
      <c r="U1183" s="18" t="n">
        <v>0.000120783856201898</v>
      </c>
      <c r="V1183" s="18" t="n">
        <v>0.000273915872596097</v>
      </c>
      <c r="W1183" s="6" t="s">
        <v>683</v>
      </c>
      <c r="X1183" s="17" t="n">
        <v>100</v>
      </c>
      <c r="Y1183" s="16" t="n">
        <v>0.659565350474441</v>
      </c>
      <c r="Z1183" s="16" t="n">
        <f aca="false">(G1183-E1183)/SQRT(H1183^2/D1183+F1183^2/C1183)</f>
        <v>5.87360264079362</v>
      </c>
      <c r="AA1183" s="24" t="n">
        <f aca="false">ABS(K1183-Z1183)</f>
        <v>2.66453525910038E-014</v>
      </c>
    </row>
    <row r="1184" customFormat="false" ht="15" hidden="false" customHeight="false" outlineLevel="0" collapsed="false">
      <c r="A1184" s="17" t="n">
        <v>1579</v>
      </c>
      <c r="B1184" s="6" t="s">
        <v>603</v>
      </c>
      <c r="C1184" s="6" t="n">
        <v>99</v>
      </c>
      <c r="D1184" s="6" t="n">
        <v>495</v>
      </c>
      <c r="E1184" s="16" t="n">
        <v>0.26119159327613</v>
      </c>
      <c r="F1184" s="16" t="n">
        <v>0.0379605751281455</v>
      </c>
      <c r="G1184" s="16" t="n">
        <v>0.286807070807977</v>
      </c>
      <c r="H1184" s="16" t="n">
        <v>0.0477714068934156</v>
      </c>
      <c r="I1184" s="23" t="n">
        <f aca="false">G1184-E1184</f>
        <v>0.0256154775318474</v>
      </c>
      <c r="J1184" s="17" t="n">
        <f aca="false">100*(G1184-E1184)/E1184</f>
        <v>9.80716002783708</v>
      </c>
      <c r="K1184" s="16" t="n">
        <v>5.85110035461161</v>
      </c>
      <c r="L1184" s="17" t="n">
        <v>166.59672479137</v>
      </c>
      <c r="M1184" s="18" t="n">
        <v>2.52252894839429E-008</v>
      </c>
      <c r="N1184" s="18" t="n">
        <v>5.27871844678925E-008</v>
      </c>
      <c r="O1184" s="6" t="str">
        <f aca="false">IF(N1184&lt;0.05,"Yes","No")</f>
        <v>Yes</v>
      </c>
      <c r="P1184" s="16" t="n">
        <v>0.552654454033711</v>
      </c>
      <c r="Q1184" s="17" t="n">
        <v>25.2617172003729</v>
      </c>
      <c r="R1184" s="18" t="n">
        <v>6.64034385532521E-007</v>
      </c>
      <c r="S1184" s="16" t="n">
        <v>0.186710637857357</v>
      </c>
      <c r="T1184" s="16" t="n">
        <v>0.0251917190827477</v>
      </c>
      <c r="U1184" s="18" t="n">
        <v>0.000123012860110501</v>
      </c>
      <c r="V1184" s="18" t="n">
        <v>0.000277589728727632</v>
      </c>
      <c r="W1184" s="6" t="s">
        <v>683</v>
      </c>
      <c r="X1184" s="17" t="n">
        <v>100</v>
      </c>
      <c r="Y1184" s="16" t="n">
        <v>0.659320477502296</v>
      </c>
      <c r="Z1184" s="16" t="n">
        <f aca="false">(G1184-E1184)/SQRT(H1184^2/D1184+F1184^2/C1184)</f>
        <v>5.85110035461162</v>
      </c>
      <c r="AA1184" s="24" t="n">
        <f aca="false">ABS(K1184-Z1184)</f>
        <v>0</v>
      </c>
    </row>
    <row r="1185" customFormat="false" ht="15" hidden="false" customHeight="false" outlineLevel="0" collapsed="false">
      <c r="A1185" s="17" t="n">
        <v>1580</v>
      </c>
      <c r="B1185" s="6" t="s">
        <v>603</v>
      </c>
      <c r="C1185" s="6" t="n">
        <v>99</v>
      </c>
      <c r="D1185" s="6" t="n">
        <v>495</v>
      </c>
      <c r="E1185" s="16" t="n">
        <v>0.262320957852132</v>
      </c>
      <c r="F1185" s="16" t="n">
        <v>0.0380268883007004</v>
      </c>
      <c r="G1185" s="16" t="n">
        <v>0.287868921774806</v>
      </c>
      <c r="H1185" s="16" t="n">
        <v>0.0477367390292337</v>
      </c>
      <c r="I1185" s="23" t="n">
        <f aca="false">G1185-E1185</f>
        <v>0.025547963922674</v>
      </c>
      <c r="J1185" s="17" t="n">
        <f aca="false">100*(G1185-E1185)/E1185</f>
        <v>9.73920045575433</v>
      </c>
      <c r="K1185" s="16" t="n">
        <v>5.82895996024327</v>
      </c>
      <c r="L1185" s="17" t="n">
        <v>166.233695099131</v>
      </c>
      <c r="M1185" s="18" t="n">
        <v>2.82546556377987E-008</v>
      </c>
      <c r="N1185" s="18" t="n">
        <v>5.90676930298657E-008</v>
      </c>
      <c r="O1185" s="6" t="str">
        <f aca="false">IF(N1185&lt;0.05,"Yes","No")</f>
        <v>Yes</v>
      </c>
      <c r="P1185" s="16" t="n">
        <v>0.551446080243654</v>
      </c>
      <c r="Q1185" s="17" t="n">
        <v>25.1513689537671</v>
      </c>
      <c r="R1185" s="18" t="n">
        <v>7.01490901482032E-007</v>
      </c>
      <c r="S1185" s="16" t="n">
        <v>0.194054251064587</v>
      </c>
      <c r="T1185" s="16" t="n">
        <v>0.0251248089553261</v>
      </c>
      <c r="U1185" s="18" t="n">
        <v>0.000125306551700041</v>
      </c>
      <c r="V1185" s="18" t="n">
        <v>0.000281319048125026</v>
      </c>
      <c r="W1185" s="6" t="s">
        <v>683</v>
      </c>
      <c r="X1185" s="17" t="n">
        <v>100</v>
      </c>
      <c r="Y1185" s="16" t="n">
        <v>0.658769513314968</v>
      </c>
      <c r="Z1185" s="16" t="n">
        <f aca="false">(G1185-E1185)/SQRT(H1185^2/D1185+F1185^2/C1185)</f>
        <v>5.82895996024327</v>
      </c>
      <c r="AA1185" s="24" t="n">
        <f aca="false">ABS(K1185-Z1185)</f>
        <v>0</v>
      </c>
    </row>
    <row r="1186" customFormat="false" ht="15" hidden="false" customHeight="false" outlineLevel="0" collapsed="false">
      <c r="A1186" s="17" t="n">
        <v>1581</v>
      </c>
      <c r="B1186" s="6" t="s">
        <v>603</v>
      </c>
      <c r="C1186" s="6" t="n">
        <v>99</v>
      </c>
      <c r="D1186" s="6" t="n">
        <v>495</v>
      </c>
      <c r="E1186" s="16" t="n">
        <v>0.263433991809084</v>
      </c>
      <c r="F1186" s="16" t="n">
        <v>0.0380944422519785</v>
      </c>
      <c r="G1186" s="16" t="n">
        <v>0.288915016404306</v>
      </c>
      <c r="H1186" s="16" t="n">
        <v>0.047703683838437</v>
      </c>
      <c r="I1186" s="23" t="n">
        <f aca="false">G1186-E1186</f>
        <v>0.0254810245952222</v>
      </c>
      <c r="J1186" s="17" t="n">
        <f aca="false">100*(G1186-E1186)/E1186</f>
        <v>9.67264111219514</v>
      </c>
      <c r="K1186" s="16" t="n">
        <v>5.80680406490374</v>
      </c>
      <c r="L1186" s="17" t="n">
        <v>165.873172254393</v>
      </c>
      <c r="M1186" s="18" t="n">
        <v>3.16393120724372E-008</v>
      </c>
      <c r="N1186" s="18" t="n">
        <v>6.59466216906653E-008</v>
      </c>
      <c r="O1186" s="6" t="str">
        <f aca="false">IF(N1186&lt;0.05,"Yes","No")</f>
        <v>Yes</v>
      </c>
      <c r="P1186" s="16" t="n">
        <v>0.55023015989945</v>
      </c>
      <c r="Q1186" s="17" t="n">
        <v>25.0405753655131</v>
      </c>
      <c r="R1186" s="18" t="n">
        <v>7.41237709783358E-007</v>
      </c>
      <c r="S1186" s="16" t="n">
        <v>0.201572546754498</v>
      </c>
      <c r="T1186" s="16" t="n">
        <v>0.0250585345240927</v>
      </c>
      <c r="U1186" s="18" t="n">
        <v>0.000127638960119058</v>
      </c>
      <c r="V1186" s="18" t="n">
        <v>0.000285454543397254</v>
      </c>
      <c r="W1186" s="6" t="s">
        <v>683</v>
      </c>
      <c r="X1186" s="17" t="n">
        <v>100</v>
      </c>
      <c r="Y1186" s="16" t="n">
        <v>0.65850423426181</v>
      </c>
      <c r="Z1186" s="16" t="n">
        <f aca="false">(G1186-E1186)/SQRT(H1186^2/D1186+F1186^2/C1186)</f>
        <v>5.80680406490376</v>
      </c>
      <c r="AA1186" s="24" t="n">
        <f aca="false">ABS(K1186-Z1186)</f>
        <v>2.66453525910038E-014</v>
      </c>
    </row>
    <row r="1187" customFormat="false" ht="15" hidden="false" customHeight="false" outlineLevel="0" collapsed="false">
      <c r="A1187" s="17" t="n">
        <v>1582</v>
      </c>
      <c r="B1187" s="6" t="s">
        <v>603</v>
      </c>
      <c r="C1187" s="6" t="n">
        <v>99</v>
      </c>
      <c r="D1187" s="6" t="n">
        <v>495</v>
      </c>
      <c r="E1187" s="16" t="n">
        <v>0.264535746038562</v>
      </c>
      <c r="F1187" s="16" t="n">
        <v>0.0381649183755505</v>
      </c>
      <c r="G1187" s="16" t="n">
        <v>0.289949914873248</v>
      </c>
      <c r="H1187" s="16" t="n">
        <v>0.0476721851118122</v>
      </c>
      <c r="I1187" s="23" t="n">
        <f aca="false">G1187-E1187</f>
        <v>0.0254141688346863</v>
      </c>
      <c r="J1187" s="17" t="n">
        <f aca="false">100*(G1187-E1187)/E1187</f>
        <v>9.607083055982</v>
      </c>
      <c r="K1187" s="16" t="n">
        <v>5.78433071085395</v>
      </c>
      <c r="L1187" s="17" t="n">
        <v>165.508615339435</v>
      </c>
      <c r="M1187" s="18" t="n">
        <v>3.54747842263429E-008</v>
      </c>
      <c r="N1187" s="18" t="n">
        <v>7.38677122493026E-008</v>
      </c>
      <c r="O1187" s="6" t="str">
        <f aca="false">IF(N1187&lt;0.05,"Yes","No")</f>
        <v>Yes</v>
      </c>
      <c r="P1187" s="16" t="n">
        <v>0.54899405434746</v>
      </c>
      <c r="Q1187" s="17" t="n">
        <v>24.9281932084382</v>
      </c>
      <c r="R1187" s="18" t="n">
        <v>7.83870257632244E-007</v>
      </c>
      <c r="S1187" s="16" t="n">
        <v>0.208881144767129</v>
      </c>
      <c r="T1187" s="16" t="n">
        <v>0.0249923952768747</v>
      </c>
      <c r="U1187" s="18" t="n">
        <v>0.000129996199764779</v>
      </c>
      <c r="V1187" s="18" t="n">
        <v>0.00028827034794724</v>
      </c>
      <c r="W1187" s="6" t="s">
        <v>683</v>
      </c>
      <c r="X1187" s="17" t="n">
        <v>100</v>
      </c>
      <c r="Y1187" s="16" t="n">
        <v>0.658238955208652</v>
      </c>
      <c r="Z1187" s="16" t="n">
        <f aca="false">(G1187-E1187)/SQRT(H1187^2/D1187+F1187^2/C1187)</f>
        <v>5.78433071085394</v>
      </c>
      <c r="AA1187" s="24" t="n">
        <f aca="false">ABS(K1187-Z1187)</f>
        <v>0</v>
      </c>
    </row>
    <row r="1188" customFormat="false" ht="15" hidden="false" customHeight="false" outlineLevel="0" collapsed="false">
      <c r="A1188" s="17" t="n">
        <v>1583</v>
      </c>
      <c r="B1188" s="6" t="s">
        <v>603</v>
      </c>
      <c r="C1188" s="6" t="n">
        <v>99</v>
      </c>
      <c r="D1188" s="6" t="n">
        <v>495</v>
      </c>
      <c r="E1188" s="16" t="n">
        <v>0.265628987942079</v>
      </c>
      <c r="F1188" s="16" t="n">
        <v>0.0382328838946638</v>
      </c>
      <c r="G1188" s="16" t="n">
        <v>0.290977821657152</v>
      </c>
      <c r="H1188" s="16" t="n">
        <v>0.0476415669765792</v>
      </c>
      <c r="I1188" s="23" t="n">
        <f aca="false">G1188-E1188</f>
        <v>0.0253488337150728</v>
      </c>
      <c r="J1188" s="17" t="n">
        <f aca="false">100*(G1188-E1188)/E1188</f>
        <v>9.54294706743383</v>
      </c>
      <c r="K1188" s="16" t="n">
        <v>5.76251605644018</v>
      </c>
      <c r="L1188" s="17" t="n">
        <v>165.158614475706</v>
      </c>
      <c r="M1188" s="18" t="n">
        <v>3.96280653170405E-008</v>
      </c>
      <c r="N1188" s="18" t="n">
        <v>8.22713095168993E-008</v>
      </c>
      <c r="O1188" s="6" t="str">
        <f aca="false">IF(N1188&lt;0.05,"Yes","No")</f>
        <v>Yes</v>
      </c>
      <c r="P1188" s="16" t="n">
        <v>0.547784626967922</v>
      </c>
      <c r="Q1188" s="17" t="n">
        <v>24.8184811618953</v>
      </c>
      <c r="R1188" s="18" t="n">
        <v>8.27869089767365E-007</v>
      </c>
      <c r="S1188" s="16" t="n">
        <v>0.216586617916079</v>
      </c>
      <c r="T1188" s="16" t="n">
        <v>0.0249279101608287</v>
      </c>
      <c r="U1188" s="18" t="n">
        <v>0.000132320710913426</v>
      </c>
      <c r="V1188" s="18" t="n">
        <v>0.000291927420250797</v>
      </c>
      <c r="W1188" s="6" t="s">
        <v>683</v>
      </c>
      <c r="X1188" s="17" t="n">
        <v>100</v>
      </c>
      <c r="Y1188" s="16" t="n">
        <v>0.658157330884604</v>
      </c>
      <c r="Z1188" s="16" t="n">
        <f aca="false">(G1188-E1188)/SQRT(H1188^2/D1188+F1188^2/C1188)</f>
        <v>5.76251605644016</v>
      </c>
      <c r="AA1188" s="24" t="n">
        <f aca="false">ABS(K1188-Z1188)</f>
        <v>0</v>
      </c>
    </row>
    <row r="1189" customFormat="false" ht="15" hidden="false" customHeight="false" outlineLevel="0" collapsed="false">
      <c r="A1189" s="17" t="n">
        <v>1584</v>
      </c>
      <c r="B1189" s="6" t="s">
        <v>603</v>
      </c>
      <c r="C1189" s="6" t="n">
        <v>99</v>
      </c>
      <c r="D1189" s="6" t="n">
        <v>495</v>
      </c>
      <c r="E1189" s="16" t="n">
        <v>0.266706946823332</v>
      </c>
      <c r="F1189" s="16" t="n">
        <v>0.0382985691668245</v>
      </c>
      <c r="G1189" s="16" t="n">
        <v>0.291992538023477</v>
      </c>
      <c r="H1189" s="16" t="n">
        <v>0.0476123308373682</v>
      </c>
      <c r="I1189" s="23" t="n">
        <f aca="false">G1189-E1189</f>
        <v>0.0252855912001445</v>
      </c>
      <c r="J1189" s="17" t="n">
        <f aca="false">100*(G1189-E1189)/E1189</f>
        <v>9.48066464009044</v>
      </c>
      <c r="K1189" s="16" t="n">
        <v>5.74144468505153</v>
      </c>
      <c r="L1189" s="17" t="n">
        <v>164.823560302462</v>
      </c>
      <c r="M1189" s="18" t="n">
        <v>4.40866190483984E-008</v>
      </c>
      <c r="N1189" s="18" t="n">
        <v>9.12571296755517E-008</v>
      </c>
      <c r="O1189" s="6" t="str">
        <f aca="false">IF(N1189&lt;0.05,"Yes","No")</f>
        <v>Yes</v>
      </c>
      <c r="P1189" s="16" t="n">
        <v>0.546608864178383</v>
      </c>
      <c r="Q1189" s="17" t="n">
        <v>24.71205491846</v>
      </c>
      <c r="R1189" s="18" t="n">
        <v>8.7292363209054E-007</v>
      </c>
      <c r="S1189" s="16" t="n">
        <v>0.223947500071963</v>
      </c>
      <c r="T1189" s="16" t="n">
        <v>0.0248657033905678</v>
      </c>
      <c r="U1189" s="18" t="n">
        <v>0.000134568503040086</v>
      </c>
      <c r="V1189" s="18" t="n">
        <v>0.000294983148626493</v>
      </c>
      <c r="W1189" s="6" t="s">
        <v>683</v>
      </c>
      <c r="X1189" s="17" t="n">
        <v>100</v>
      </c>
      <c r="Y1189" s="16" t="n">
        <v>0.657810427507397</v>
      </c>
      <c r="Z1189" s="16" t="n">
        <f aca="false">(G1189-E1189)/SQRT(H1189^2/D1189+F1189^2/C1189)</f>
        <v>5.7414446850515</v>
      </c>
      <c r="AA1189" s="24" t="n">
        <f aca="false">ABS(K1189-Z1189)</f>
        <v>2.48689957516035E-014</v>
      </c>
    </row>
    <row r="1190" customFormat="false" ht="15" hidden="false" customHeight="false" outlineLevel="0" collapsed="false">
      <c r="A1190" s="17" t="n">
        <v>1585</v>
      </c>
      <c r="B1190" s="6" t="s">
        <v>603</v>
      </c>
      <c r="C1190" s="6" t="n">
        <v>99</v>
      </c>
      <c r="D1190" s="6" t="n">
        <v>495</v>
      </c>
      <c r="E1190" s="16" t="n">
        <v>0.267773221990075</v>
      </c>
      <c r="F1190" s="16" t="n">
        <v>0.0383649132012822</v>
      </c>
      <c r="G1190" s="16" t="n">
        <v>0.292994196246369</v>
      </c>
      <c r="H1190" s="16" t="n">
        <v>0.0475836806819257</v>
      </c>
      <c r="I1190" s="23" t="n">
        <f aca="false">G1190-E1190</f>
        <v>0.0252209742562939</v>
      </c>
      <c r="J1190" s="17" t="n">
        <f aca="false">100*(G1190-E1190)/E1190</f>
        <v>9.41878133625651</v>
      </c>
      <c r="K1190" s="16" t="n">
        <v>5.72001334314758</v>
      </c>
      <c r="L1190" s="17" t="n">
        <v>164.489886930708</v>
      </c>
      <c r="M1190" s="18" t="n">
        <v>4.91185273286538E-008</v>
      </c>
      <c r="N1190" s="18" t="n">
        <v>1.01572860155021E-007</v>
      </c>
      <c r="O1190" s="6" t="str">
        <f aca="false">IF(N1190&lt;0.05,"Yes","No")</f>
        <v>Yes</v>
      </c>
      <c r="P1190" s="16" t="n">
        <v>0.545395240139046</v>
      </c>
      <c r="Q1190" s="17" t="n">
        <v>24.6024414397035</v>
      </c>
      <c r="R1190" s="18" t="n">
        <v>9.21908346628837E-007</v>
      </c>
      <c r="S1190" s="16" t="n">
        <v>0.231639877262562</v>
      </c>
      <c r="T1190" s="16" t="n">
        <v>0.0248020676329463</v>
      </c>
      <c r="U1190" s="18" t="n">
        <v>0.000136975493625979</v>
      </c>
      <c r="V1190" s="18" t="n">
        <v>0.000299010952821784</v>
      </c>
      <c r="W1190" s="6" t="s">
        <v>683</v>
      </c>
      <c r="X1190" s="17" t="n">
        <v>100</v>
      </c>
      <c r="Y1190" s="16" t="n">
        <v>0.657381899806142</v>
      </c>
      <c r="Z1190" s="16" t="n">
        <f aca="false">(G1190-E1190)/SQRT(H1190^2/D1190+F1190^2/C1190)</f>
        <v>5.72001334314756</v>
      </c>
      <c r="AA1190" s="24" t="n">
        <f aca="false">ABS(K1190-Z1190)</f>
        <v>2.48689957516035E-014</v>
      </c>
    </row>
    <row r="1191" customFormat="false" ht="15" hidden="false" customHeight="false" outlineLevel="0" collapsed="false">
      <c r="A1191" s="17" t="n">
        <v>1586</v>
      </c>
      <c r="B1191" s="6" t="s">
        <v>603</v>
      </c>
      <c r="C1191" s="6" t="n">
        <v>99</v>
      </c>
      <c r="D1191" s="6" t="n">
        <v>495</v>
      </c>
      <c r="E1191" s="16" t="n">
        <v>0.268831591262962</v>
      </c>
      <c r="F1191" s="16" t="n">
        <v>0.0384291348470108</v>
      </c>
      <c r="G1191" s="16" t="n">
        <v>0.293987884003707</v>
      </c>
      <c r="H1191" s="16" t="n">
        <v>0.0475555464987571</v>
      </c>
      <c r="I1191" s="23" t="n">
        <f aca="false">G1191-E1191</f>
        <v>0.0251562927407448</v>
      </c>
      <c r="J1191" s="17" t="n">
        <f aca="false">100*(G1191-E1191)/E1191</f>
        <v>9.35764008335528</v>
      </c>
      <c r="K1191" s="16" t="n">
        <v>5.69883877759839</v>
      </c>
      <c r="L1191" s="17" t="n">
        <v>164.167669469218</v>
      </c>
      <c r="M1191" s="18" t="n">
        <v>5.46343275486982E-008</v>
      </c>
      <c r="N1191" s="18" t="n">
        <v>1.1275709447919E-007</v>
      </c>
      <c r="O1191" s="6" t="str">
        <f aca="false">IF(N1191&lt;0.05,"Yes","No")</f>
        <v>Yes</v>
      </c>
      <c r="P1191" s="16" t="n">
        <v>0.544177323751445</v>
      </c>
      <c r="Q1191" s="17" t="n">
        <v>24.4926852167991</v>
      </c>
      <c r="R1191" s="18" t="n">
        <v>9.73728671126879E-007</v>
      </c>
      <c r="S1191" s="16" t="n">
        <v>0.238927098141857</v>
      </c>
      <c r="T1191" s="16" t="n">
        <v>0.0247384159598147</v>
      </c>
      <c r="U1191" s="18" t="n">
        <v>0.000139431747645783</v>
      </c>
      <c r="V1191" s="18" t="n">
        <v>0.00030342660109445</v>
      </c>
      <c r="W1191" s="6" t="s">
        <v>683</v>
      </c>
      <c r="X1191" s="17" t="n">
        <v>100</v>
      </c>
      <c r="Y1191" s="16" t="n">
        <v>0.657402305887154</v>
      </c>
      <c r="Z1191" s="16" t="n">
        <f aca="false">(G1191-E1191)/SQRT(H1191^2/D1191+F1191^2/C1191)</f>
        <v>5.69883877759838</v>
      </c>
      <c r="AA1191" s="24" t="n">
        <f aca="false">ABS(K1191-Z1191)</f>
        <v>0</v>
      </c>
    </row>
    <row r="1192" customFormat="false" ht="15" hidden="false" customHeight="false" outlineLevel="0" collapsed="false">
      <c r="A1192" s="17" t="n">
        <v>1587</v>
      </c>
      <c r="B1192" s="6" t="s">
        <v>603</v>
      </c>
      <c r="C1192" s="6" t="n">
        <v>99</v>
      </c>
      <c r="D1192" s="6" t="n">
        <v>495</v>
      </c>
      <c r="E1192" s="16" t="n">
        <v>0.269880887835917</v>
      </c>
      <c r="F1192" s="16" t="n">
        <v>0.038495399260182</v>
      </c>
      <c r="G1192" s="16" t="n">
        <v>0.294973476757907</v>
      </c>
      <c r="H1192" s="16" t="n">
        <v>0.0475286671302271</v>
      </c>
      <c r="I1192" s="23" t="n">
        <f aca="false">G1192-E1192</f>
        <v>0.0250925889219901</v>
      </c>
      <c r="J1192" s="17" t="n">
        <f aca="false">100*(G1192-E1192)/E1192</f>
        <v>9.29765316958866</v>
      </c>
      <c r="K1192" s="16" t="n">
        <v>5.67766253521017</v>
      </c>
      <c r="L1192" s="17" t="n">
        <v>163.843626439256</v>
      </c>
      <c r="M1192" s="18" t="n">
        <v>6.07529696521495E-008</v>
      </c>
      <c r="N1192" s="18" t="n">
        <v>1.25262011029604E-007</v>
      </c>
      <c r="O1192" s="6" t="str">
        <f aca="false">IF(N1192&lt;0.05,"Yes","No")</f>
        <v>Yes</v>
      </c>
      <c r="P1192" s="16" t="n">
        <v>0.542963469108306</v>
      </c>
      <c r="Q1192" s="17" t="n">
        <v>24.3835391736366</v>
      </c>
      <c r="R1192" s="18" t="n">
        <v>1.02816766420003E-006</v>
      </c>
      <c r="S1192" s="16" t="n">
        <v>0.246019290838803</v>
      </c>
      <c r="T1192" s="16" t="n">
        <v>0.0246757683666349</v>
      </c>
      <c r="U1192" s="18" t="n">
        <v>0.000141913897096373</v>
      </c>
      <c r="V1192" s="18" t="n">
        <v>0.000307553337360561</v>
      </c>
      <c r="W1192" s="6" t="s">
        <v>683</v>
      </c>
      <c r="X1192" s="17" t="n">
        <v>100</v>
      </c>
      <c r="Y1192" s="16" t="n">
        <v>0.656953372104887</v>
      </c>
      <c r="Z1192" s="16" t="n">
        <f aca="false">(G1192-E1192)/SQRT(H1192^2/D1192+F1192^2/C1192)</f>
        <v>5.67766253521019</v>
      </c>
      <c r="AA1192" s="24" t="n">
        <f aca="false">ABS(K1192-Z1192)</f>
        <v>0</v>
      </c>
    </row>
    <row r="1193" customFormat="false" ht="15" hidden="false" customHeight="false" outlineLevel="0" collapsed="false">
      <c r="A1193" s="17" t="n">
        <v>1588</v>
      </c>
      <c r="B1193" s="6" t="s">
        <v>603</v>
      </c>
      <c r="C1193" s="6" t="n">
        <v>99</v>
      </c>
      <c r="D1193" s="6" t="n">
        <v>495</v>
      </c>
      <c r="E1193" s="16" t="n">
        <v>0.270918080752546</v>
      </c>
      <c r="F1193" s="16" t="n">
        <v>0.0385639520965618</v>
      </c>
      <c r="G1193" s="16" t="n">
        <v>0.295945893213002</v>
      </c>
      <c r="H1193" s="16" t="n">
        <v>0.047503312817533</v>
      </c>
      <c r="I1193" s="23" t="n">
        <f aca="false">G1193-E1193</f>
        <v>0.0250278124604562</v>
      </c>
      <c r="J1193" s="17" t="n">
        <f aca="false">100*(G1193-E1193)/E1193</f>
        <v>9.23814770536351</v>
      </c>
      <c r="K1193" s="16" t="n">
        <v>5.65598899746588</v>
      </c>
      <c r="L1193" s="17" t="n">
        <v>163.517749190136</v>
      </c>
      <c r="M1193" s="18" t="n">
        <v>6.7701567857421E-008</v>
      </c>
      <c r="N1193" s="18" t="n">
        <v>1.39179054861489E-007</v>
      </c>
      <c r="O1193" s="6" t="str">
        <f aca="false">IF(N1193&lt;0.05,"Yes","No")</f>
        <v>Yes</v>
      </c>
      <c r="P1193" s="16" t="n">
        <v>0.541706276219346</v>
      </c>
      <c r="Q1193" s="17" t="n">
        <v>24.2707532339121</v>
      </c>
      <c r="R1193" s="18" t="n">
        <v>1.08764217929982E-006</v>
      </c>
      <c r="S1193" s="16" t="n">
        <v>0.253670746572386</v>
      </c>
      <c r="T1193" s="16" t="n">
        <v>0.0246120081282426</v>
      </c>
      <c r="U1193" s="18" t="n">
        <v>0.000144570698710578</v>
      </c>
      <c r="V1193" s="18" t="n">
        <v>0.000312344102152483</v>
      </c>
      <c r="W1193" s="6" t="s">
        <v>683</v>
      </c>
      <c r="X1193" s="17" t="n">
        <v>100</v>
      </c>
      <c r="Y1193" s="16" t="n">
        <v>0.656830935618814</v>
      </c>
      <c r="Z1193" s="16" t="n">
        <f aca="false">(G1193-E1193)/SQRT(H1193^2/D1193+F1193^2/C1193)</f>
        <v>5.6559889974659</v>
      </c>
      <c r="AA1193" s="24" t="n">
        <f aca="false">ABS(K1193-Z1193)</f>
        <v>0</v>
      </c>
    </row>
    <row r="1194" customFormat="false" ht="15" hidden="false" customHeight="false" outlineLevel="0" collapsed="false">
      <c r="A1194" s="17" t="n">
        <v>1589</v>
      </c>
      <c r="B1194" s="6" t="s">
        <v>603</v>
      </c>
      <c r="C1194" s="6" t="n">
        <v>99</v>
      </c>
      <c r="D1194" s="6" t="n">
        <v>495</v>
      </c>
      <c r="E1194" s="16" t="n">
        <v>0.271940735403938</v>
      </c>
      <c r="F1194" s="16" t="n">
        <v>0.0386312591815005</v>
      </c>
      <c r="G1194" s="16" t="n">
        <v>0.296904861445379</v>
      </c>
      <c r="H1194" s="16" t="n">
        <v>0.047477830956198</v>
      </c>
      <c r="I1194" s="23" t="n">
        <f aca="false">G1194-E1194</f>
        <v>0.0249641260414413</v>
      </c>
      <c r="J1194" s="17" t="n">
        <f aca="false">100*(G1194-E1194)/E1194</f>
        <v>9.17998769267132</v>
      </c>
      <c r="K1194" s="16" t="n">
        <v>5.63475282144278</v>
      </c>
      <c r="L1194" s="17" t="n">
        <v>163.198057006813</v>
      </c>
      <c r="M1194" s="18" t="n">
        <v>7.52578308026607E-008</v>
      </c>
      <c r="N1194" s="18" t="n">
        <v>1.54410842301162E-007</v>
      </c>
      <c r="O1194" s="6" t="str">
        <f aca="false">IF(N1194&lt;0.05,"Yes","No")</f>
        <v>Yes</v>
      </c>
      <c r="P1194" s="16" t="n">
        <v>0.540475023211587</v>
      </c>
      <c r="Q1194" s="17" t="n">
        <v>24.1605478404946</v>
      </c>
      <c r="R1194" s="18" t="n">
        <v>1.14909905030584E-006</v>
      </c>
      <c r="S1194" s="16" t="n">
        <v>0.261441824296547</v>
      </c>
      <c r="T1194" s="16" t="n">
        <v>0.0245493922677051</v>
      </c>
      <c r="U1194" s="18" t="n">
        <v>0.000147215890673155</v>
      </c>
      <c r="V1194" s="18" t="n">
        <v>0.000316755502472977</v>
      </c>
      <c r="W1194" s="6" t="s">
        <v>683</v>
      </c>
      <c r="X1194" s="17" t="n">
        <v>100</v>
      </c>
      <c r="Y1194" s="16" t="n">
        <v>0.656463626160596</v>
      </c>
      <c r="Z1194" s="16" t="n">
        <f aca="false">(G1194-E1194)/SQRT(H1194^2/D1194+F1194^2/C1194)</f>
        <v>5.63475282144281</v>
      </c>
      <c r="AA1194" s="24" t="n">
        <f aca="false">ABS(K1194-Z1194)</f>
        <v>2.57571741713036E-014</v>
      </c>
    </row>
    <row r="1195" customFormat="false" ht="15" hidden="false" customHeight="false" outlineLevel="0" collapsed="false">
      <c r="A1195" s="17" t="n">
        <v>1590</v>
      </c>
      <c r="B1195" s="6" t="s">
        <v>603</v>
      </c>
      <c r="C1195" s="6" t="n">
        <v>99</v>
      </c>
      <c r="D1195" s="6" t="n">
        <v>495</v>
      </c>
      <c r="E1195" s="16" t="n">
        <v>0.272958538146934</v>
      </c>
      <c r="F1195" s="16" t="n">
        <v>0.0386997378219831</v>
      </c>
      <c r="G1195" s="16" t="n">
        <v>0.297860676742563</v>
      </c>
      <c r="H1195" s="16" t="n">
        <v>0.0474525311855538</v>
      </c>
      <c r="I1195" s="23" t="n">
        <f aca="false">G1195-E1195</f>
        <v>0.0249021385956292</v>
      </c>
      <c r="J1195" s="17" t="n">
        <f aca="false">100*(G1195-E1195)/E1195</f>
        <v>9.12304805143128</v>
      </c>
      <c r="K1195" s="16" t="n">
        <v>5.61381029346385</v>
      </c>
      <c r="L1195" s="17" t="n">
        <v>162.876664452287</v>
      </c>
      <c r="M1195" s="18" t="n">
        <v>8.35147962465117E-008</v>
      </c>
      <c r="N1195" s="18" t="n">
        <v>1.70851593879183E-007</v>
      </c>
      <c r="O1195" s="6" t="str">
        <f aca="false">IF(N1195&lt;0.05,"Yes","No")</f>
        <v>Yes</v>
      </c>
      <c r="P1195" s="16" t="n">
        <v>0.539275873484579</v>
      </c>
      <c r="Q1195" s="17" t="n">
        <v>24.0534569558154</v>
      </c>
      <c r="R1195" s="18" t="n">
        <v>1.21216563382202E-006</v>
      </c>
      <c r="S1195" s="16" t="n">
        <v>0.269097340099328</v>
      </c>
      <c r="T1195" s="16" t="n">
        <v>0.0244884409096406</v>
      </c>
      <c r="U1195" s="18" t="n">
        <v>0.000149827869674592</v>
      </c>
      <c r="V1195" s="18" t="n">
        <v>0.000321387667330586</v>
      </c>
      <c r="W1195" s="6" t="s">
        <v>683</v>
      </c>
      <c r="X1195" s="17" t="n">
        <v>100</v>
      </c>
      <c r="Y1195" s="16" t="n">
        <v>0.656382001836547</v>
      </c>
      <c r="Z1195" s="16" t="n">
        <f aca="false">(G1195-E1195)/SQRT(H1195^2/D1195+F1195^2/C1195)</f>
        <v>5.61381029346384</v>
      </c>
      <c r="AA1195" s="24" t="n">
        <f aca="false">ABS(K1195-Z1195)</f>
        <v>0</v>
      </c>
    </row>
    <row r="1196" customFormat="false" ht="15" hidden="false" customHeight="false" outlineLevel="0" collapsed="false">
      <c r="A1196" s="17" t="n">
        <v>1591</v>
      </c>
      <c r="B1196" s="6" t="s">
        <v>603</v>
      </c>
      <c r="C1196" s="6" t="n">
        <v>99</v>
      </c>
      <c r="D1196" s="6" t="n">
        <v>495</v>
      </c>
      <c r="E1196" s="16" t="n">
        <v>0.273953003112716</v>
      </c>
      <c r="F1196" s="16" t="n">
        <v>0.0387664253304971</v>
      </c>
      <c r="G1196" s="16" t="n">
        <v>0.298793781496058</v>
      </c>
      <c r="H1196" s="16" t="n">
        <v>0.0474283164807278</v>
      </c>
      <c r="I1196" s="23" t="n">
        <f aca="false">G1196-E1196</f>
        <v>0.0248407783833417</v>
      </c>
      <c r="J1196" s="17" t="n">
        <f aca="false">100*(G1196-E1196)/E1196</f>
        <v>9.06753278887078</v>
      </c>
      <c r="K1196" s="16" t="n">
        <v>5.59322486349902</v>
      </c>
      <c r="L1196" s="17" t="n">
        <v>162.56685088318</v>
      </c>
      <c r="M1196" s="18" t="n">
        <v>9.24826727038758E-008</v>
      </c>
      <c r="N1196" s="18" t="n">
        <v>1.87012603802544E-007</v>
      </c>
      <c r="O1196" s="6" t="str">
        <f aca="false">IF(N1196&lt;0.05,"Yes","No")</f>
        <v>Yes</v>
      </c>
      <c r="P1196" s="16" t="n">
        <v>0.53808142074879</v>
      </c>
      <c r="Q1196" s="17" t="n">
        <v>23.9470220093933</v>
      </c>
      <c r="R1196" s="18" t="n">
        <v>1.27829737815991E-006</v>
      </c>
      <c r="S1196" s="16" t="n">
        <v>0.276735042574395</v>
      </c>
      <c r="T1196" s="16" t="n">
        <v>0.024428285577049</v>
      </c>
      <c r="U1196" s="18" t="n">
        <v>0.00015246189342572</v>
      </c>
      <c r="V1196" s="18" t="n">
        <v>0.000325375992067085</v>
      </c>
      <c r="W1196" s="6" t="s">
        <v>683</v>
      </c>
      <c r="X1196" s="17" t="n">
        <v>100</v>
      </c>
      <c r="Y1196" s="16" t="n">
        <v>0.656137128864402</v>
      </c>
      <c r="Z1196" s="16" t="n">
        <f aca="false">(G1196-E1196)/SQRT(H1196^2/D1196+F1196^2/C1196)</f>
        <v>5.59322486349902</v>
      </c>
      <c r="AA1196" s="24" t="n">
        <f aca="false">ABS(K1196-Z1196)</f>
        <v>0</v>
      </c>
    </row>
    <row r="1197" customFormat="false" ht="15" hidden="false" customHeight="false" outlineLevel="0" collapsed="false">
      <c r="A1197" s="17" t="n">
        <v>1592</v>
      </c>
      <c r="B1197" s="6" t="s">
        <v>603</v>
      </c>
      <c r="C1197" s="6" t="n">
        <v>99</v>
      </c>
      <c r="D1197" s="6" t="n">
        <v>495</v>
      </c>
      <c r="E1197" s="16" t="n">
        <v>0.274941347614683</v>
      </c>
      <c r="F1197" s="16" t="n">
        <v>0.0388315551325551</v>
      </c>
      <c r="G1197" s="16" t="n">
        <v>0.299720512857341</v>
      </c>
      <c r="H1197" s="16" t="n">
        <v>0.0474047342827065</v>
      </c>
      <c r="I1197" s="23" t="n">
        <f aca="false">G1197-E1197</f>
        <v>0.0247791652426575</v>
      </c>
      <c r="J1197" s="17" t="n">
        <f aca="false">100*(G1197-E1197)/E1197</f>
        <v>9.01252774733041</v>
      </c>
      <c r="K1197" s="16" t="n">
        <v>5.57278236794543</v>
      </c>
      <c r="L1197" s="17" t="n">
        <v>162.266288903069</v>
      </c>
      <c r="M1197" s="18" t="n">
        <v>1.023069767661E-007</v>
      </c>
      <c r="N1197" s="18" t="n">
        <v>2.04322203598457E-007</v>
      </c>
      <c r="O1197" s="6" t="str">
        <f aca="false">IF(N1197&lt;0.05,"Yes","No")</f>
        <v>Yes</v>
      </c>
      <c r="P1197" s="16" t="n">
        <v>0.536876823224779</v>
      </c>
      <c r="Q1197" s="17" t="n">
        <v>23.8399221055633</v>
      </c>
      <c r="R1197" s="18" t="n">
        <v>1.3485082217848E-006</v>
      </c>
      <c r="S1197" s="16" t="n">
        <v>0.284660689231879</v>
      </c>
      <c r="T1197" s="16" t="n">
        <v>0.0243681796244344</v>
      </c>
      <c r="U1197" s="18" t="n">
        <v>0.000155079116883353</v>
      </c>
      <c r="V1197" s="18" t="n">
        <v>0.00032969882195483</v>
      </c>
      <c r="W1197" s="6" t="s">
        <v>683</v>
      </c>
      <c r="X1197" s="17" t="n">
        <v>100</v>
      </c>
      <c r="Y1197" s="16" t="n">
        <v>0.655871849811244</v>
      </c>
      <c r="Z1197" s="16" t="n">
        <f aca="false">(G1197-E1197)/SQRT(H1197^2/D1197+F1197^2/C1197)</f>
        <v>5.57278236794542</v>
      </c>
      <c r="AA1197" s="24" t="n">
        <f aca="false">ABS(K1197-Z1197)</f>
        <v>0</v>
      </c>
    </row>
    <row r="1198" customFormat="false" ht="15" hidden="false" customHeight="false" outlineLevel="0" collapsed="false">
      <c r="A1198" s="17" t="n">
        <v>1593</v>
      </c>
      <c r="B1198" s="6" t="s">
        <v>603</v>
      </c>
      <c r="C1198" s="6" t="n">
        <v>99</v>
      </c>
      <c r="D1198" s="6" t="n">
        <v>495</v>
      </c>
      <c r="E1198" s="16" t="n">
        <v>0.27592166355162</v>
      </c>
      <c r="F1198" s="16" t="n">
        <v>0.0388965573145588</v>
      </c>
      <c r="G1198" s="16" t="n">
        <v>0.300638739538915</v>
      </c>
      <c r="H1198" s="16" t="n">
        <v>0.0473808503823847</v>
      </c>
      <c r="I1198" s="23" t="n">
        <f aca="false">G1198-E1198</f>
        <v>0.0247170759872956</v>
      </c>
      <c r="J1198" s="17" t="n">
        <f aca="false">100*(G1198-E1198)/E1198</f>
        <v>8.95800484425228</v>
      </c>
      <c r="K1198" s="16" t="n">
        <v>5.55229850467057</v>
      </c>
      <c r="L1198" s="17" t="n">
        <v>161.967087632867</v>
      </c>
      <c r="M1198" s="18" t="n">
        <v>1.13164959754156E-007</v>
      </c>
      <c r="N1198" s="18" t="n">
        <v>2.25364531226049E-007</v>
      </c>
      <c r="O1198" s="6" t="str">
        <f aca="false">IF(N1198&lt;0.05,"Yes","No")</f>
        <v>Yes</v>
      </c>
      <c r="P1198" s="16" t="n">
        <v>0.535664276941065</v>
      </c>
      <c r="Q1198" s="17" t="n">
        <v>23.7323578964354</v>
      </c>
      <c r="R1198" s="18" t="n">
        <v>1.42293059505036E-006</v>
      </c>
      <c r="S1198" s="16" t="n">
        <v>0.292926197043897</v>
      </c>
      <c r="T1198" s="16" t="n">
        <v>0.0243074690716281</v>
      </c>
      <c r="U1198" s="18" t="n">
        <v>0.000157805184831761</v>
      </c>
      <c r="V1198" s="18" t="n">
        <v>0.000334400492579917</v>
      </c>
      <c r="W1198" s="6" t="s">
        <v>683</v>
      </c>
      <c r="X1198" s="17" t="n">
        <v>100</v>
      </c>
      <c r="Y1198" s="16" t="n">
        <v>0.655708601163147</v>
      </c>
      <c r="Z1198" s="16" t="n">
        <f aca="false">(G1198-E1198)/SQRT(H1198^2/D1198+F1198^2/C1198)</f>
        <v>5.55229850467055</v>
      </c>
      <c r="AA1198" s="24" t="n">
        <f aca="false">ABS(K1198-Z1198)</f>
        <v>2.48689957516035E-014</v>
      </c>
    </row>
    <row r="1199" customFormat="false" ht="15" hidden="false" customHeight="false" outlineLevel="0" collapsed="false">
      <c r="A1199" s="17" t="n">
        <v>1594</v>
      </c>
      <c r="B1199" s="6" t="s">
        <v>603</v>
      </c>
      <c r="C1199" s="6" t="n">
        <v>99</v>
      </c>
      <c r="D1199" s="6" t="n">
        <v>495</v>
      </c>
      <c r="E1199" s="16" t="n">
        <v>0.276889060482834</v>
      </c>
      <c r="F1199" s="16" t="n">
        <v>0.0389631954116407</v>
      </c>
      <c r="G1199" s="16" t="n">
        <v>0.30154546496242</v>
      </c>
      <c r="H1199" s="16" t="n">
        <v>0.0473612586341311</v>
      </c>
      <c r="I1199" s="23" t="n">
        <f aca="false">G1199-E1199</f>
        <v>0.0246564044795856</v>
      </c>
      <c r="J1199" s="17" t="n">
        <f aca="false">100*(G1199-E1199)/E1199</f>
        <v>8.90479545728178</v>
      </c>
      <c r="K1199" s="16" t="n">
        <v>5.53188247283383</v>
      </c>
      <c r="L1199" s="17" t="n">
        <v>161.67629849387</v>
      </c>
      <c r="M1199" s="18" t="n">
        <v>1.25091928379103E-007</v>
      </c>
      <c r="N1199" s="18" t="n">
        <v>2.48175771033519E-007</v>
      </c>
      <c r="O1199" s="6" t="str">
        <f aca="false">IF(N1199&lt;0.05,"Yes","No")</f>
        <v>Yes</v>
      </c>
      <c r="P1199" s="16" t="n">
        <v>0.534436238769777</v>
      </c>
      <c r="Q1199" s="17" t="n">
        <v>23.6236673030872</v>
      </c>
      <c r="R1199" s="18" t="n">
        <v>1.50233250314865E-006</v>
      </c>
      <c r="S1199" s="16" t="n">
        <v>0.300885478316277</v>
      </c>
      <c r="T1199" s="16" t="n">
        <v>0.0242483660449828</v>
      </c>
      <c r="U1199" s="18" t="n">
        <v>0.000160563835194984</v>
      </c>
      <c r="V1199" s="18" t="n">
        <v>0.000338878446140167</v>
      </c>
      <c r="W1199" s="6" t="s">
        <v>683</v>
      </c>
      <c r="X1199" s="17" t="n">
        <v>100</v>
      </c>
      <c r="Y1199" s="16" t="n">
        <v>0.655178043056831</v>
      </c>
      <c r="Z1199" s="16" t="n">
        <f aca="false">(G1199-E1199)/SQRT(H1199^2/D1199+F1199^2/C1199)</f>
        <v>5.53188247283384</v>
      </c>
      <c r="AA1199" s="24" t="n">
        <f aca="false">ABS(K1199-Z1199)</f>
        <v>0</v>
      </c>
    </row>
    <row r="1200" customFormat="false" ht="15" hidden="false" customHeight="false" outlineLevel="0" collapsed="false">
      <c r="A1200" s="17" t="n">
        <v>1595</v>
      </c>
      <c r="B1200" s="6" t="s">
        <v>603</v>
      </c>
      <c r="C1200" s="6" t="n">
        <v>99</v>
      </c>
      <c r="D1200" s="6" t="n">
        <v>495</v>
      </c>
      <c r="E1200" s="16" t="n">
        <v>0.277851145676892</v>
      </c>
      <c r="F1200" s="16" t="n">
        <v>0.0390306114375497</v>
      </c>
      <c r="G1200" s="16" t="n">
        <v>0.302447091630011</v>
      </c>
      <c r="H1200" s="16" t="n">
        <v>0.0473449148671048</v>
      </c>
      <c r="I1200" s="23" t="n">
        <f aca="false">G1200-E1200</f>
        <v>0.0245959459531187</v>
      </c>
      <c r="J1200" s="17" t="n">
        <f aca="false">100*(G1200-E1200)/E1200</f>
        <v>8.85220246013341</v>
      </c>
      <c r="K1200" s="16" t="n">
        <v>5.51138892445498</v>
      </c>
      <c r="L1200" s="17" t="n">
        <v>161.393850668059</v>
      </c>
      <c r="M1200" s="18" t="n">
        <v>1.3828049664451E-007</v>
      </c>
      <c r="N1200" s="18" t="n">
        <v>2.73824056032155E-007</v>
      </c>
      <c r="O1200" s="6" t="str">
        <f aca="false">IF(N1200&lt;0.05,"Yes","No")</f>
        <v>Yes</v>
      </c>
      <c r="P1200" s="16" t="n">
        <v>0.533178671184232</v>
      </c>
      <c r="Q1200" s="17" t="n">
        <v>23.5126216698431</v>
      </c>
      <c r="R1200" s="18" t="n">
        <v>1.58806266652051E-006</v>
      </c>
      <c r="S1200" s="16" t="n">
        <v>0.308941860518577</v>
      </c>
      <c r="T1200" s="16" t="n">
        <v>0.0241897429216123</v>
      </c>
      <c r="U1200" s="18" t="n">
        <v>0.000163369523134985</v>
      </c>
      <c r="V1200" s="18" t="n">
        <v>0.000344108323554131</v>
      </c>
      <c r="W1200" s="6" t="s">
        <v>683</v>
      </c>
      <c r="X1200" s="17" t="n">
        <v>100</v>
      </c>
      <c r="Y1200" s="16" t="n">
        <v>0.654606672788491</v>
      </c>
      <c r="Z1200" s="16" t="n">
        <f aca="false">(G1200-E1200)/SQRT(H1200^2/D1200+F1200^2/C1200)</f>
        <v>5.51138892445499</v>
      </c>
      <c r="AA1200" s="24" t="n">
        <f aca="false">ABS(K1200-Z1200)</f>
        <v>0</v>
      </c>
    </row>
    <row r="1201" customFormat="false" ht="15" hidden="false" customHeight="false" outlineLevel="0" collapsed="false">
      <c r="A1201" s="17" t="n">
        <v>1596</v>
      </c>
      <c r="B1201" s="6" t="s">
        <v>603</v>
      </c>
      <c r="C1201" s="6" t="n">
        <v>99</v>
      </c>
      <c r="D1201" s="6" t="n">
        <v>495</v>
      </c>
      <c r="E1201" s="16" t="n">
        <v>0.278797105556787</v>
      </c>
      <c r="F1201" s="16" t="n">
        <v>0.0390971372399513</v>
      </c>
      <c r="G1201" s="16" t="n">
        <v>0.303334718159955</v>
      </c>
      <c r="H1201" s="16" t="n">
        <v>0.04732721436391</v>
      </c>
      <c r="I1201" s="23" t="n">
        <f aca="false">G1201-E1201</f>
        <v>0.0245376126031683</v>
      </c>
      <c r="J1201" s="17" t="n">
        <f aca="false">100*(G1201-E1201)/E1201</f>
        <v>8.80124366935737</v>
      </c>
      <c r="K1201" s="16" t="n">
        <v>5.49155062257976</v>
      </c>
      <c r="L1201" s="17" t="n">
        <v>161.112275763052</v>
      </c>
      <c r="M1201" s="18" t="n">
        <v>1.52339615932681E-007</v>
      </c>
      <c r="N1201" s="18" t="n">
        <v>3.00813470934739E-007</v>
      </c>
      <c r="O1201" s="6" t="str">
        <f aca="false">IF(N1201&lt;0.05,"Yes","No")</f>
        <v>Yes</v>
      </c>
      <c r="P1201" s="16" t="n">
        <v>0.531981563776083</v>
      </c>
      <c r="Q1201" s="17" t="n">
        <v>23.4071578291215</v>
      </c>
      <c r="R1201" s="18" t="n">
        <v>1.67403868199683E-006</v>
      </c>
      <c r="S1201" s="16" t="n">
        <v>0.316781635131537</v>
      </c>
      <c r="T1201" s="16" t="n">
        <v>0.0241330680165926</v>
      </c>
      <c r="U1201" s="18" t="n">
        <v>0.000166074452390509</v>
      </c>
      <c r="V1201" s="18" t="n">
        <v>0.000348407942077991</v>
      </c>
      <c r="W1201" s="6" t="s">
        <v>683</v>
      </c>
      <c r="X1201" s="17" t="n">
        <v>100</v>
      </c>
      <c r="Y1201" s="16" t="n">
        <v>0.654239363330272</v>
      </c>
      <c r="Z1201" s="16" t="n">
        <f aca="false">(G1201-E1201)/SQRT(H1201^2/D1201+F1201^2/C1201)</f>
        <v>5.49155062257975</v>
      </c>
      <c r="AA1201" s="24" t="n">
        <f aca="false">ABS(K1201-Z1201)</f>
        <v>0</v>
      </c>
    </row>
    <row r="1202" customFormat="false" ht="15" hidden="false" customHeight="false" outlineLevel="0" collapsed="false">
      <c r="A1202" s="17" t="n">
        <v>1597</v>
      </c>
      <c r="B1202" s="6" t="s">
        <v>603</v>
      </c>
      <c r="C1202" s="6" t="n">
        <v>99</v>
      </c>
      <c r="D1202" s="6" t="n">
        <v>495</v>
      </c>
      <c r="E1202" s="16" t="n">
        <v>0.279727500044938</v>
      </c>
      <c r="F1202" s="16" t="n">
        <v>0.0391648308051398</v>
      </c>
      <c r="G1202" s="16" t="n">
        <v>0.304207909889896</v>
      </c>
      <c r="H1202" s="16" t="n">
        <v>0.0473112523881214</v>
      </c>
      <c r="I1202" s="23" t="n">
        <f aca="false">G1202-E1202</f>
        <v>0.0244804098449572</v>
      </c>
      <c r="J1202" s="17" t="n">
        <f aca="false">100*(G1202-E1202)/E1202</f>
        <v>8.75152061954024</v>
      </c>
      <c r="K1202" s="16" t="n">
        <v>5.47183795957467</v>
      </c>
      <c r="L1202" s="17" t="n">
        <v>160.833286233211</v>
      </c>
      <c r="M1202" s="18" t="n">
        <v>1.676810340142E-007</v>
      </c>
      <c r="N1202" s="18" t="n">
        <v>3.30485790303783E-007</v>
      </c>
      <c r="O1202" s="6" t="str">
        <f aca="false">IF(N1202&lt;0.05,"Yes","No")</f>
        <v>Yes</v>
      </c>
      <c r="P1202" s="16" t="n">
        <v>0.530789362150095</v>
      </c>
      <c r="Q1202" s="17" t="n">
        <v>23.3023617836218</v>
      </c>
      <c r="R1202" s="18" t="n">
        <v>1.76411088164787E-006</v>
      </c>
      <c r="S1202" s="16" t="n">
        <v>0.324735590581195</v>
      </c>
      <c r="T1202" s="16" t="n">
        <v>0.0240774789622675</v>
      </c>
      <c r="U1202" s="18" t="n">
        <v>0.000168821553816135</v>
      </c>
      <c r="V1202" s="18" t="n">
        <v>0.000353112811766816</v>
      </c>
      <c r="W1202" s="6" t="s">
        <v>683</v>
      </c>
      <c r="X1202" s="17" t="n">
        <v>100</v>
      </c>
      <c r="Y1202" s="16" t="n">
        <v>0.65383124171003</v>
      </c>
      <c r="Z1202" s="16" t="n">
        <f aca="false">(G1202-E1202)/SQRT(H1202^2/D1202+F1202^2/C1202)</f>
        <v>5.47183795957467</v>
      </c>
      <c r="AA1202" s="24" t="n">
        <f aca="false">ABS(K1202-Z1202)</f>
        <v>0</v>
      </c>
    </row>
    <row r="1203" customFormat="false" ht="15" hidden="false" customHeight="false" outlineLevel="0" collapsed="false">
      <c r="A1203" s="17" t="n">
        <v>1598</v>
      </c>
      <c r="B1203" s="6" t="s">
        <v>603</v>
      </c>
      <c r="C1203" s="6" t="n">
        <v>99</v>
      </c>
      <c r="D1203" s="6" t="n">
        <v>495</v>
      </c>
      <c r="E1203" s="16" t="n">
        <v>0.280645872908409</v>
      </c>
      <c r="F1203" s="16" t="n">
        <v>0.0392301038482992</v>
      </c>
      <c r="G1203" s="16" t="n">
        <v>0.305070526130272</v>
      </c>
      <c r="H1203" s="16" t="n">
        <v>0.0472955088928937</v>
      </c>
      <c r="I1203" s="23" t="n">
        <f aca="false">G1203-E1203</f>
        <v>0.0244246532218626</v>
      </c>
      <c r="J1203" s="17" t="n">
        <f aca="false">100*(G1203-E1203)/E1203</f>
        <v>8.70301528711016</v>
      </c>
      <c r="K1203" s="16" t="n">
        <v>5.45274871263572</v>
      </c>
      <c r="L1203" s="17" t="n">
        <v>160.564835595593</v>
      </c>
      <c r="M1203" s="18" t="n">
        <v>1.83960793519302E-007</v>
      </c>
      <c r="N1203" s="18" t="n">
        <v>3.61554375289106E-007</v>
      </c>
      <c r="O1203" s="6" t="str">
        <f aca="false">IF(N1203&lt;0.05,"Yes","No")</f>
        <v>Yes</v>
      </c>
      <c r="P1203" s="16" t="n">
        <v>0.52962983702762</v>
      </c>
      <c r="Q1203" s="17" t="n">
        <v>23.2006635839751</v>
      </c>
      <c r="R1203" s="18" t="n">
        <v>1.85618243839177E-006</v>
      </c>
      <c r="S1203" s="16" t="n">
        <v>0.332226371200527</v>
      </c>
      <c r="T1203" s="16" t="n">
        <v>0.024023365233346</v>
      </c>
      <c r="U1203" s="18" t="n">
        <v>0.000171497524459574</v>
      </c>
      <c r="V1203" s="18" t="n">
        <v>0.000357286509290779</v>
      </c>
      <c r="W1203" s="6" t="s">
        <v>683</v>
      </c>
      <c r="X1203" s="17" t="n">
        <v>100</v>
      </c>
      <c r="Y1203" s="16" t="n">
        <v>0.653402714008775</v>
      </c>
      <c r="Z1203" s="16" t="n">
        <f aca="false">(G1203-E1203)/SQRT(H1203^2/D1203+F1203^2/C1203)</f>
        <v>5.45274871263573</v>
      </c>
      <c r="AA1203" s="24" t="n">
        <f aca="false">ABS(K1203-Z1203)</f>
        <v>0</v>
      </c>
    </row>
    <row r="1204" customFormat="false" ht="15" hidden="false" customHeight="false" outlineLevel="0" collapsed="false">
      <c r="A1204" s="17" t="n">
        <v>1599</v>
      </c>
      <c r="B1204" s="6" t="s">
        <v>603</v>
      </c>
      <c r="C1204" s="6" t="n">
        <v>99</v>
      </c>
      <c r="D1204" s="6" t="n">
        <v>495</v>
      </c>
      <c r="E1204" s="16" t="n">
        <v>0.281551702155007</v>
      </c>
      <c r="F1204" s="16" t="n">
        <v>0.0392934834316835</v>
      </c>
      <c r="G1204" s="16" t="n">
        <v>0.305922910450685</v>
      </c>
      <c r="H1204" s="16" t="n">
        <v>0.0472790135487324</v>
      </c>
      <c r="I1204" s="23" t="n">
        <f aca="false">G1204-E1204</f>
        <v>0.0243712082956777</v>
      </c>
      <c r="J1204" s="17" t="n">
        <f aca="false">100*(G1204-E1204)/E1204</f>
        <v>8.65603301601077</v>
      </c>
      <c r="K1204" s="16" t="n">
        <v>5.43443989865451</v>
      </c>
      <c r="L1204" s="17" t="n">
        <v>160.302224362343</v>
      </c>
      <c r="M1204" s="18" t="n">
        <v>2.01019919933457E-007</v>
      </c>
      <c r="N1204" s="18" t="n">
        <v>3.94344399421282E-007</v>
      </c>
      <c r="O1204" s="6" t="str">
        <f aca="false">IF(N1204&lt;0.05,"Yes","No")</f>
        <v>Yes</v>
      </c>
      <c r="P1204" s="16" t="n">
        <v>0.528530466021332</v>
      </c>
      <c r="Q1204" s="17" t="n">
        <v>23.1044467053046</v>
      </c>
      <c r="R1204" s="18" t="n">
        <v>1.94774069460835E-006</v>
      </c>
      <c r="S1204" s="16" t="n">
        <v>0.339603825594895</v>
      </c>
      <c r="T1204" s="16" t="n">
        <v>0.0239715544554933</v>
      </c>
      <c r="U1204" s="18" t="n">
        <v>0.000174010292476434</v>
      </c>
      <c r="V1204" s="18" t="n">
        <v>0.000361088551581533</v>
      </c>
      <c r="W1204" s="6" t="s">
        <v>683</v>
      </c>
      <c r="X1204" s="17" t="n">
        <v>100</v>
      </c>
      <c r="Y1204" s="16" t="n">
        <v>0.653137434955617</v>
      </c>
      <c r="Z1204" s="16" t="n">
        <f aca="false">(G1204-E1204)/SQRT(H1204^2/D1204+F1204^2/C1204)</f>
        <v>5.43443989865452</v>
      </c>
      <c r="AA1204" s="24" t="n">
        <f aca="false">ABS(K1204-Z1204)</f>
        <v>0</v>
      </c>
    </row>
    <row r="1205" customFormat="false" ht="15" hidden="false" customHeight="false" outlineLevel="0" collapsed="false">
      <c r="A1205" s="17" t="n">
        <v>1600</v>
      </c>
      <c r="B1205" s="6" t="s">
        <v>603</v>
      </c>
      <c r="C1205" s="6" t="n">
        <v>99</v>
      </c>
      <c r="D1205" s="6" t="n">
        <v>495</v>
      </c>
      <c r="E1205" s="16" t="n">
        <v>0.282450576924314</v>
      </c>
      <c r="F1205" s="16" t="n">
        <v>0.0393576385505646</v>
      </c>
      <c r="G1205" s="16" t="n">
        <v>0.306767000604158</v>
      </c>
      <c r="H1205" s="16" t="n">
        <v>0.0472646550990166</v>
      </c>
      <c r="I1205" s="23" t="n">
        <f aca="false">G1205-E1205</f>
        <v>0.0243164236798431</v>
      </c>
      <c r="J1205" s="17" t="n">
        <f aca="false">100*(G1205-E1205)/E1205</f>
        <v>8.60908975461535</v>
      </c>
      <c r="K1205" s="16" t="n">
        <v>5.41573430446462</v>
      </c>
      <c r="L1205" s="17" t="n">
        <v>160.04446287242</v>
      </c>
      <c r="M1205" s="18" t="n">
        <v>2.20016243072389E-007</v>
      </c>
      <c r="N1205" s="18" t="n">
        <v>4.30404214799897E-007</v>
      </c>
      <c r="O1205" s="6" t="str">
        <f aca="false">IF(N1205&lt;0.05,"Yes","No")</f>
        <v>Yes</v>
      </c>
      <c r="P1205" s="16" t="n">
        <v>0.527379357607676</v>
      </c>
      <c r="Q1205" s="17" t="n">
        <v>23.0039160349291</v>
      </c>
      <c r="R1205" s="18" t="n">
        <v>2.04826414099481E-006</v>
      </c>
      <c r="S1205" s="16" t="n">
        <v>0.34752043307042</v>
      </c>
      <c r="T1205" s="16" t="n">
        <v>0.0239184529417156</v>
      </c>
      <c r="U1205" s="18" t="n">
        <v>0.000176691122250927</v>
      </c>
      <c r="V1205" s="18" t="n">
        <v>0.000365928359691269</v>
      </c>
      <c r="W1205" s="6" t="s">
        <v>683</v>
      </c>
      <c r="X1205" s="17" t="n">
        <v>100</v>
      </c>
      <c r="Y1205" s="16" t="n">
        <v>0.652647689011325</v>
      </c>
      <c r="Z1205" s="16" t="n">
        <f aca="false">(G1205-E1205)/SQRT(H1205^2/D1205+F1205^2/C1205)</f>
        <v>5.41573430446462</v>
      </c>
      <c r="AA1205" s="24" t="n">
        <f aca="false">ABS(K1205-Z1205)</f>
        <v>0</v>
      </c>
    </row>
    <row r="1206" customFormat="false" ht="15" hidden="false" customHeight="false" outlineLevel="0" collapsed="false">
      <c r="A1206" s="17" t="n">
        <v>1601</v>
      </c>
      <c r="B1206" s="6" t="s">
        <v>603</v>
      </c>
      <c r="C1206" s="6" t="n">
        <v>99</v>
      </c>
      <c r="D1206" s="6" t="n">
        <v>495</v>
      </c>
      <c r="E1206" s="16" t="n">
        <v>0.283336932008917</v>
      </c>
      <c r="F1206" s="16" t="n">
        <v>0.0394213039580989</v>
      </c>
      <c r="G1206" s="16" t="n">
        <v>0.307598875086717</v>
      </c>
      <c r="H1206" s="16" t="n">
        <v>0.047252334143214</v>
      </c>
      <c r="I1206" s="23" t="n">
        <f aca="false">G1206-E1206</f>
        <v>0.0242619430778002</v>
      </c>
      <c r="J1206" s="17" t="n">
        <f aca="false">100*(G1206-E1206)/E1206</f>
        <v>8.56292997378707</v>
      </c>
      <c r="K1206" s="16" t="n">
        <v>5.39713769274343</v>
      </c>
      <c r="L1206" s="17" t="n">
        <v>159.795485952081</v>
      </c>
      <c r="M1206" s="18" t="n">
        <v>2.40613344524233E-007</v>
      </c>
      <c r="N1206" s="18" t="n">
        <v>4.69822153202057E-007</v>
      </c>
      <c r="O1206" s="6" t="str">
        <f aca="false">IF(N1206&lt;0.05,"Yes","No")</f>
        <v>Yes</v>
      </c>
      <c r="P1206" s="16" t="n">
        <v>0.526215327662514</v>
      </c>
      <c r="Q1206" s="17" t="n">
        <v>22.902479771223</v>
      </c>
      <c r="R1206" s="18" t="n">
        <v>2.15498760066097E-006</v>
      </c>
      <c r="S1206" s="16" t="n">
        <v>0.35528837505204</v>
      </c>
      <c r="T1206" s="16" t="n">
        <v>0.0238656334690866</v>
      </c>
      <c r="U1206" s="18" t="n">
        <v>0.000179448749250658</v>
      </c>
      <c r="V1206" s="18" t="n">
        <v>0.000369453307280767</v>
      </c>
      <c r="W1206" s="6" t="s">
        <v>683</v>
      </c>
      <c r="X1206" s="17" t="n">
        <v>100</v>
      </c>
      <c r="Y1206" s="16" t="n">
        <v>0.65221916131007</v>
      </c>
      <c r="Z1206" s="16" t="n">
        <f aca="false">(G1206-E1206)/SQRT(H1206^2/D1206+F1206^2/C1206)</f>
        <v>5.39713769274343</v>
      </c>
      <c r="AA1206" s="24" t="n">
        <f aca="false">ABS(K1206-Z1206)</f>
        <v>0</v>
      </c>
    </row>
    <row r="1207" customFormat="false" ht="15" hidden="false" customHeight="false" outlineLevel="0" collapsed="false">
      <c r="A1207" s="17" t="n">
        <v>1602</v>
      </c>
      <c r="B1207" s="6" t="s">
        <v>603</v>
      </c>
      <c r="C1207" s="6" t="n">
        <v>99</v>
      </c>
      <c r="D1207" s="6" t="n">
        <v>495</v>
      </c>
      <c r="E1207" s="16" t="n">
        <v>0.284211826143843</v>
      </c>
      <c r="F1207" s="16" t="n">
        <v>0.0394844862213864</v>
      </c>
      <c r="G1207" s="16" t="n">
        <v>0.308420085214605</v>
      </c>
      <c r="H1207" s="16" t="n">
        <v>0.0472397978535331</v>
      </c>
      <c r="I1207" s="23" t="n">
        <f aca="false">G1207-E1207</f>
        <v>0.0242082590707624</v>
      </c>
      <c r="J1207" s="17" t="n">
        <f aca="false">100*(G1207-E1207)/E1207</f>
        <v>8.51768182880268</v>
      </c>
      <c r="K1207" s="16" t="n">
        <v>5.37881585154502</v>
      </c>
      <c r="L1207" s="17" t="n">
        <v>159.548880504219</v>
      </c>
      <c r="M1207" s="18" t="n">
        <v>2.62734718702934E-007</v>
      </c>
      <c r="N1207" s="18" t="n">
        <v>5.12540059419558E-007</v>
      </c>
      <c r="O1207" s="6" t="str">
        <f aca="false">IF(N1207&lt;0.05,"Yes","No")</f>
        <v>Yes</v>
      </c>
      <c r="P1207" s="16" t="n">
        <v>0.525071185100467</v>
      </c>
      <c r="Q1207" s="17" t="n">
        <v>22.8029949659083</v>
      </c>
      <c r="R1207" s="18" t="n">
        <v>2.26509380560561E-006</v>
      </c>
      <c r="S1207" s="16" t="n">
        <v>0.362642822024983</v>
      </c>
      <c r="T1207" s="16" t="n">
        <v>0.0238137302577213</v>
      </c>
      <c r="U1207" s="18" t="n">
        <v>0.000182180166421412</v>
      </c>
      <c r="V1207" s="18" t="n">
        <v>0.000373611669418911</v>
      </c>
      <c r="W1207" s="6" t="s">
        <v>683</v>
      </c>
      <c r="X1207" s="17" t="n">
        <v>100</v>
      </c>
      <c r="Y1207" s="16" t="n">
        <v>0.651913070094888</v>
      </c>
      <c r="Z1207" s="16" t="n">
        <f aca="false">(G1207-E1207)/SQRT(H1207^2/D1207+F1207^2/C1207)</f>
        <v>5.378815851545</v>
      </c>
      <c r="AA1207" s="24" t="n">
        <f aca="false">ABS(K1207-Z1207)</f>
        <v>2.39808173319034E-014</v>
      </c>
    </row>
    <row r="1208" customFormat="false" ht="15" hidden="false" customHeight="false" outlineLevel="0" collapsed="false">
      <c r="A1208" s="17" t="n">
        <v>1603</v>
      </c>
      <c r="B1208" s="6" t="s">
        <v>603</v>
      </c>
      <c r="C1208" s="6" t="n">
        <v>99</v>
      </c>
      <c r="D1208" s="6" t="n">
        <v>495</v>
      </c>
      <c r="E1208" s="16" t="n">
        <v>0.285079913759472</v>
      </c>
      <c r="F1208" s="16" t="n">
        <v>0.0395478499602633</v>
      </c>
      <c r="G1208" s="16" t="n">
        <v>0.309233739460358</v>
      </c>
      <c r="H1208" s="16" t="n">
        <v>0.0472277777258314</v>
      </c>
      <c r="I1208" s="23" t="n">
        <f aca="false">G1208-E1208</f>
        <v>0.0241538257008851</v>
      </c>
      <c r="J1208" s="17" t="n">
        <f aca="false">100*(G1208-E1208)/E1208</f>
        <v>8.47265083756976</v>
      </c>
      <c r="K1208" s="16" t="n">
        <v>5.36033570217979</v>
      </c>
      <c r="L1208" s="17" t="n">
        <v>159.30444366323</v>
      </c>
      <c r="M1208" s="18" t="n">
        <v>2.8703478062611E-007</v>
      </c>
      <c r="N1208" s="18" t="n">
        <v>5.58906463480497E-007</v>
      </c>
      <c r="O1208" s="6" t="str">
        <f aca="false">IF(N1208&lt;0.05,"Yes","No")</f>
        <v>Yes</v>
      </c>
      <c r="P1208" s="16" t="n">
        <v>0.523905185155124</v>
      </c>
      <c r="Q1208" s="17" t="n">
        <v>22.7018324188945</v>
      </c>
      <c r="R1208" s="18" t="n">
        <v>2.38286639341906E-006</v>
      </c>
      <c r="S1208" s="16" t="n">
        <v>0.371136772265112</v>
      </c>
      <c r="T1208" s="16" t="n">
        <v>0.0237611877181591</v>
      </c>
      <c r="U1208" s="18" t="n">
        <v>0.00018499303350134</v>
      </c>
      <c r="V1208" s="18" t="n">
        <v>0.000377568963372559</v>
      </c>
      <c r="W1208" s="6" t="s">
        <v>683</v>
      </c>
      <c r="X1208" s="17" t="n">
        <v>100</v>
      </c>
      <c r="Y1208" s="16" t="n">
        <v>0.651668197122743</v>
      </c>
      <c r="Z1208" s="16" t="n">
        <f aca="false">(G1208-E1208)/SQRT(H1208^2/D1208+F1208^2/C1208)</f>
        <v>5.36033570217978</v>
      </c>
      <c r="AA1208" s="24" t="n">
        <f aca="false">ABS(K1208-Z1208)</f>
        <v>0</v>
      </c>
    </row>
    <row r="1209" customFormat="false" ht="15" hidden="false" customHeight="false" outlineLevel="0" collapsed="false">
      <c r="A1209" s="17" t="n">
        <v>1604</v>
      </c>
      <c r="B1209" s="6" t="s">
        <v>603</v>
      </c>
      <c r="C1209" s="6" t="n">
        <v>99</v>
      </c>
      <c r="D1209" s="6" t="n">
        <v>495</v>
      </c>
      <c r="E1209" s="16" t="n">
        <v>0.285935089293152</v>
      </c>
      <c r="F1209" s="16" t="n">
        <v>0.0396094426703258</v>
      </c>
      <c r="G1209" s="16" t="n">
        <v>0.310037292946469</v>
      </c>
      <c r="H1209" s="16" t="n">
        <v>0.0472156914178374</v>
      </c>
      <c r="I1209" s="23" t="n">
        <f aca="false">G1209-E1209</f>
        <v>0.0241022036533163</v>
      </c>
      <c r="J1209" s="17" t="n">
        <f aca="false">100*(G1209-E1209)/E1209</f>
        <v>8.42925704323253</v>
      </c>
      <c r="K1209" s="16" t="n">
        <v>5.34270713411608</v>
      </c>
      <c r="L1209" s="17" t="n">
        <v>159.066993075885</v>
      </c>
      <c r="M1209" s="18" t="n">
        <v>3.12250253321923E-007</v>
      </c>
      <c r="N1209" s="18" t="n">
        <v>6.07442390953111E-007</v>
      </c>
      <c r="O1209" s="6" t="str">
        <f aca="false">IF(N1209&lt;0.05,"Yes","No")</f>
        <v>Yes</v>
      </c>
      <c r="P1209" s="16" t="n">
        <v>0.522803413865028</v>
      </c>
      <c r="Q1209" s="17" t="n">
        <v>22.6064490267305</v>
      </c>
      <c r="R1209" s="18" t="n">
        <v>2.49955224479444E-006</v>
      </c>
      <c r="S1209" s="16" t="n">
        <v>0.37949802961831</v>
      </c>
      <c r="T1209" s="16" t="n">
        <v>0.0237113925460298</v>
      </c>
      <c r="U1209" s="18" t="n">
        <v>0.00018759697848782</v>
      </c>
      <c r="V1209" s="18" t="n">
        <v>0.000382108297598857</v>
      </c>
      <c r="W1209" s="6" t="s">
        <v>683</v>
      </c>
      <c r="X1209" s="17" t="n">
        <v>99.9</v>
      </c>
      <c r="Y1209" s="16" t="n">
        <v>0.651423324150597</v>
      </c>
      <c r="Z1209" s="16" t="n">
        <f aca="false">(G1209-E1209)/SQRT(H1209^2/D1209+F1209^2/C1209)</f>
        <v>5.34270713411608</v>
      </c>
      <c r="AA1209" s="24" t="n">
        <f aca="false">ABS(K1209-Z1209)</f>
        <v>0</v>
      </c>
    </row>
    <row r="1210" customFormat="false" ht="15" hidden="false" customHeight="false" outlineLevel="0" collapsed="false">
      <c r="A1210" s="17" t="n">
        <v>1605</v>
      </c>
      <c r="B1210" s="6" t="s">
        <v>603</v>
      </c>
      <c r="C1210" s="6" t="n">
        <v>99</v>
      </c>
      <c r="D1210" s="6" t="n">
        <v>495</v>
      </c>
      <c r="E1210" s="16" t="n">
        <v>0.286774843028097</v>
      </c>
      <c r="F1210" s="16" t="n">
        <v>0.0396693706837703</v>
      </c>
      <c r="G1210" s="16" t="n">
        <v>0.310828118372445</v>
      </c>
      <c r="H1210" s="16" t="n">
        <v>0.0472044976831359</v>
      </c>
      <c r="I1210" s="23" t="n">
        <f aca="false">G1210-E1210</f>
        <v>0.0240532753443478</v>
      </c>
      <c r="J1210" s="17" t="n">
        <f aca="false">100*(G1210-E1210)/E1210</f>
        <v>8.38751233907609</v>
      </c>
      <c r="K1210" s="16" t="n">
        <v>5.32586457112708</v>
      </c>
      <c r="L1210" s="17" t="n">
        <v>158.838721648637</v>
      </c>
      <c r="M1210" s="18" t="n">
        <v>3.38346089966815E-007</v>
      </c>
      <c r="N1210" s="18" t="n">
        <v>6.56385166223711E-007</v>
      </c>
      <c r="O1210" s="6" t="str">
        <f aca="false">IF(N1210&lt;0.05,"Yes","No")</f>
        <v>Yes</v>
      </c>
      <c r="P1210" s="16" t="n">
        <v>0.521753852500919</v>
      </c>
      <c r="Q1210" s="17" t="n">
        <v>22.5157723469005</v>
      </c>
      <c r="R1210" s="18" t="n">
        <v>2.61580990444547E-006</v>
      </c>
      <c r="S1210" s="16" t="n">
        <v>0.387205919730141</v>
      </c>
      <c r="T1210" s="16" t="n">
        <v>0.0236643723108108</v>
      </c>
      <c r="U1210" s="18" t="n">
        <v>0.000190023695032143</v>
      </c>
      <c r="V1210" s="18" t="n">
        <v>0.000385183165605695</v>
      </c>
      <c r="W1210" s="6" t="s">
        <v>683</v>
      </c>
      <c r="X1210" s="17" t="n">
        <v>99.9</v>
      </c>
      <c r="Y1210" s="16" t="n">
        <v>0.650892766044281</v>
      </c>
      <c r="Z1210" s="16" t="n">
        <f aca="false">(G1210-E1210)/SQRT(H1210^2/D1210+F1210^2/C1210)</f>
        <v>5.32586457112708</v>
      </c>
      <c r="AA1210" s="24" t="n">
        <f aca="false">ABS(K1210-Z1210)</f>
        <v>0</v>
      </c>
    </row>
    <row r="1211" customFormat="false" ht="15" hidden="false" customHeight="false" outlineLevel="0" collapsed="false">
      <c r="A1211" s="17" t="n">
        <v>1606</v>
      </c>
      <c r="B1211" s="6" t="s">
        <v>603</v>
      </c>
      <c r="C1211" s="6" t="n">
        <v>99</v>
      </c>
      <c r="D1211" s="6" t="n">
        <v>495</v>
      </c>
      <c r="E1211" s="16" t="n">
        <v>0.287605632284675</v>
      </c>
      <c r="F1211" s="16" t="n">
        <v>0.0397300579414019</v>
      </c>
      <c r="G1211" s="16" t="n">
        <v>0.311607999934091</v>
      </c>
      <c r="H1211" s="16" t="n">
        <v>0.0471923425972131</v>
      </c>
      <c r="I1211" s="23" t="n">
        <f aca="false">G1211-E1211</f>
        <v>0.0240023676494155</v>
      </c>
      <c r="J1211" s="17" t="n">
        <f aca="false">100*(G1211-E1211)/E1211</f>
        <v>8.34558331098944</v>
      </c>
      <c r="K1211" s="16" t="n">
        <v>5.30856396191976</v>
      </c>
      <c r="L1211" s="17" t="n">
        <v>158.606491283209</v>
      </c>
      <c r="M1211" s="18" t="n">
        <v>3.67346239565288E-007</v>
      </c>
      <c r="N1211" s="18" t="n">
        <v>7.11987499378846E-007</v>
      </c>
      <c r="O1211" s="6" t="str">
        <f aca="false">IF(N1211&lt;0.05,"Yes","No")</f>
        <v>Yes</v>
      </c>
      <c r="P1211" s="16" t="n">
        <v>0.520669207837821</v>
      </c>
      <c r="Q1211" s="17" t="n">
        <v>22.4222561118472</v>
      </c>
      <c r="R1211" s="18" t="n">
        <v>2.7414134729183E-006</v>
      </c>
      <c r="S1211" s="16" t="n">
        <v>0.395776142158529</v>
      </c>
      <c r="T1211" s="16" t="n">
        <v>0.0236293254632888</v>
      </c>
      <c r="U1211" s="18" t="n">
        <v>0.000178442331051637</v>
      </c>
      <c r="V1211" s="18" t="n">
        <v>0.000368103040479801</v>
      </c>
      <c r="W1211" s="6" t="s">
        <v>683</v>
      </c>
      <c r="X1211" s="17" t="n">
        <v>99.9</v>
      </c>
      <c r="Y1211" s="16" t="n">
        <v>0.65040302009999</v>
      </c>
      <c r="Z1211" s="16" t="n">
        <f aca="false">(G1211-E1211)/SQRT(H1211^2/D1211+F1211^2/C1211)</f>
        <v>5.30856396191976</v>
      </c>
      <c r="AA1211" s="24" t="n">
        <f aca="false">ABS(K1211-Z1211)</f>
        <v>0</v>
      </c>
    </row>
    <row r="1212" customFormat="false" ht="15" hidden="false" customHeight="false" outlineLevel="0" collapsed="false">
      <c r="A1212" s="17" t="n">
        <v>1607</v>
      </c>
      <c r="B1212" s="6" t="s">
        <v>603</v>
      </c>
      <c r="C1212" s="6" t="n">
        <v>99</v>
      </c>
      <c r="D1212" s="6" t="n">
        <v>495</v>
      </c>
      <c r="E1212" s="16" t="n">
        <v>0.288426782446678</v>
      </c>
      <c r="F1212" s="16" t="n">
        <v>0.0397893892166566</v>
      </c>
      <c r="G1212" s="16" t="n">
        <v>0.3123792348486</v>
      </c>
      <c r="H1212" s="16" t="n">
        <v>0.0471787550735994</v>
      </c>
      <c r="I1212" s="23" t="n">
        <f aca="false">G1212-E1212</f>
        <v>0.0239524524019221</v>
      </c>
      <c r="J1212" s="17" t="n">
        <f aca="false">100*(G1212-E1212)/E1212</f>
        <v>8.30451742336037</v>
      </c>
      <c r="K1212" s="16" t="n">
        <v>5.29169492970845</v>
      </c>
      <c r="L1212" s="17" t="n">
        <v>158.375943951332</v>
      </c>
      <c r="M1212" s="18" t="n">
        <v>3.97949482249138E-007</v>
      </c>
      <c r="N1212" s="18" t="n">
        <v>7.69173746279153E-007</v>
      </c>
      <c r="O1212" s="6" t="str">
        <f aca="false">IF(N1212&lt;0.05,"Yes","No")</f>
        <v>Yes</v>
      </c>
      <c r="P1212" s="16" t="n">
        <v>0.519621846913701</v>
      </c>
      <c r="Q1212" s="17" t="n">
        <v>22.3321391065974</v>
      </c>
      <c r="R1212" s="18" t="n">
        <v>2.8681934182646E-006</v>
      </c>
      <c r="S1212" s="16" t="n">
        <v>0.404718718485487</v>
      </c>
      <c r="T1212" s="16" t="n">
        <v>0.0235810855831842</v>
      </c>
      <c r="U1212" s="18" t="n">
        <v>0.000180790729302826</v>
      </c>
      <c r="V1212" s="18" t="n">
        <v>0.000371487799937314</v>
      </c>
      <c r="W1212" s="6" t="s">
        <v>683</v>
      </c>
      <c r="X1212" s="17" t="n">
        <v>99.9</v>
      </c>
      <c r="Y1212" s="16" t="n">
        <v>0.650035710641771</v>
      </c>
      <c r="Z1212" s="16" t="n">
        <f aca="false">(G1212-E1212)/SQRT(H1212^2/D1212+F1212^2/C1212)</f>
        <v>5.29169492970845</v>
      </c>
      <c r="AA1212" s="24" t="n">
        <f aca="false">ABS(K1212-Z1212)</f>
        <v>0</v>
      </c>
    </row>
    <row r="1213" customFormat="false" ht="15" hidden="false" customHeight="false" outlineLevel="0" collapsed="false">
      <c r="A1213" s="17" t="n">
        <v>1608</v>
      </c>
      <c r="B1213" s="6" t="s">
        <v>603</v>
      </c>
      <c r="C1213" s="6" t="n">
        <v>99</v>
      </c>
      <c r="D1213" s="6" t="n">
        <v>495</v>
      </c>
      <c r="E1213" s="16" t="n">
        <v>0.289240332414406</v>
      </c>
      <c r="F1213" s="16" t="n">
        <v>0.0398506004523438</v>
      </c>
      <c r="G1213" s="16" t="n">
        <v>0.313141390320027</v>
      </c>
      <c r="H1213" s="16" t="n">
        <v>0.0471678983064097</v>
      </c>
      <c r="I1213" s="23" t="n">
        <f aca="false">G1213-E1213</f>
        <v>0.023901057905621</v>
      </c>
      <c r="J1213" s="17" t="n">
        <f aca="false">100*(G1213-E1213)/E1213</f>
        <v>8.26339041519876</v>
      </c>
      <c r="K1213" s="16" t="n">
        <v>5.2742724795858</v>
      </c>
      <c r="L1213" s="17" t="n">
        <v>158.147952418339</v>
      </c>
      <c r="M1213" s="18" t="n">
        <v>4.32120067299318E-007</v>
      </c>
      <c r="N1213" s="18" t="n">
        <v>8.34452446135907E-007</v>
      </c>
      <c r="O1213" s="6" t="str">
        <f aca="false">IF(N1213&lt;0.05,"Yes","No")</f>
        <v>Yes</v>
      </c>
      <c r="P1213" s="16" t="n">
        <v>0.518512741237991</v>
      </c>
      <c r="Q1213" s="17" t="n">
        <v>22.236907281259</v>
      </c>
      <c r="R1213" s="18" t="n">
        <v>3.00859007724028E-006</v>
      </c>
      <c r="S1213" s="16" t="n">
        <v>0.41516185828702</v>
      </c>
      <c r="T1213" s="16" t="n">
        <v>0.0235172277024463</v>
      </c>
      <c r="U1213" s="18" t="n">
        <v>0.000198149274260833</v>
      </c>
      <c r="V1213" s="18" t="n">
        <v>0.000398576126386733</v>
      </c>
      <c r="W1213" s="6" t="s">
        <v>683</v>
      </c>
      <c r="X1213" s="17" t="n">
        <v>99.9</v>
      </c>
      <c r="Y1213" s="16" t="n">
        <v>0.64983164983165</v>
      </c>
      <c r="Z1213" s="16" t="n">
        <f aca="false">(G1213-E1213)/SQRT(H1213^2/D1213+F1213^2/C1213)</f>
        <v>5.2742724795858</v>
      </c>
      <c r="AA1213" s="24" t="n">
        <f aca="false">ABS(K1213-Z1213)</f>
        <v>0</v>
      </c>
    </row>
    <row r="1214" customFormat="false" ht="15" hidden="false" customHeight="false" outlineLevel="0" collapsed="false">
      <c r="A1214" s="17" t="n">
        <v>1609</v>
      </c>
      <c r="B1214" s="6" t="s">
        <v>603</v>
      </c>
      <c r="C1214" s="6" t="n">
        <v>99</v>
      </c>
      <c r="D1214" s="6" t="n">
        <v>495</v>
      </c>
      <c r="E1214" s="16" t="n">
        <v>0.290043252736631</v>
      </c>
      <c r="F1214" s="16" t="n">
        <v>0.0399122805984571</v>
      </c>
      <c r="G1214" s="16" t="n">
        <v>0.313890372352167</v>
      </c>
      <c r="H1214" s="16" t="n">
        <v>0.0471571277016989</v>
      </c>
      <c r="I1214" s="23" t="n">
        <f aca="false">G1214-E1214</f>
        <v>0.0238471196155355</v>
      </c>
      <c r="J1214" s="17" t="n">
        <f aca="false">100*(G1214-E1214)/E1214</f>
        <v>8.22191841752287</v>
      </c>
      <c r="K1214" s="16" t="n">
        <v>5.25627615775785</v>
      </c>
      <c r="L1214" s="17" t="n">
        <v>157.919867914649</v>
      </c>
      <c r="M1214" s="18" t="n">
        <v>4.70376991680186E-007</v>
      </c>
      <c r="N1214" s="18" t="n">
        <v>9.0666243992667E-007</v>
      </c>
      <c r="O1214" s="6" t="str">
        <f aca="false">IF(N1214&lt;0.05,"Yes","No")</f>
        <v>Yes</v>
      </c>
      <c r="P1214" s="16" t="n">
        <v>0.517346665282824</v>
      </c>
      <c r="Q1214" s="17" t="n">
        <v>22.1370032128727</v>
      </c>
      <c r="R1214" s="18" t="n">
        <v>3.1633181315376E-006</v>
      </c>
      <c r="S1214" s="16" t="n">
        <v>0.42608235440033</v>
      </c>
      <c r="T1214" s="16" t="n">
        <v>0.0234650747697944</v>
      </c>
      <c r="U1214" s="18" t="n">
        <v>0.000201383469057286</v>
      </c>
      <c r="V1214" s="18" t="n">
        <v>0.000403535577309447</v>
      </c>
      <c r="W1214" s="6" t="s">
        <v>683</v>
      </c>
      <c r="X1214" s="17" t="n">
        <v>99.9</v>
      </c>
      <c r="Y1214" s="16" t="n">
        <v>0.649811243750638</v>
      </c>
      <c r="Z1214" s="16" t="n">
        <f aca="false">(G1214-E1214)/SQRT(H1214^2/D1214+F1214^2/C1214)</f>
        <v>5.25627615775784</v>
      </c>
      <c r="AA1214" s="24" t="n">
        <f aca="false">ABS(K1214-Z1214)</f>
        <v>0</v>
      </c>
    </row>
    <row r="1215" customFormat="false" ht="15" hidden="false" customHeight="false" outlineLevel="0" collapsed="false">
      <c r="A1215" s="17" t="n">
        <v>1610</v>
      </c>
      <c r="B1215" s="6" t="s">
        <v>603</v>
      </c>
      <c r="C1215" s="6" t="n">
        <v>99</v>
      </c>
      <c r="D1215" s="6" t="n">
        <v>495</v>
      </c>
      <c r="E1215" s="16" t="n">
        <v>0.29083393017451</v>
      </c>
      <c r="F1215" s="16" t="n">
        <v>0.0399751638086908</v>
      </c>
      <c r="G1215" s="16" t="n">
        <v>0.314630755691817</v>
      </c>
      <c r="H1215" s="16" t="n">
        <v>0.0471487965044739</v>
      </c>
      <c r="I1215" s="23" t="n">
        <f aca="false">G1215-E1215</f>
        <v>0.0237968255173077</v>
      </c>
      <c r="J1215" s="17" t="n">
        <f aca="false">100*(G1215-E1215)/E1215</f>
        <v>8.18227278468811</v>
      </c>
      <c r="K1215" s="16" t="n">
        <v>5.23893861083697</v>
      </c>
      <c r="L1215" s="17" t="n">
        <v>157.6957348667</v>
      </c>
      <c r="M1215" s="18" t="n">
        <v>5.10344587731798E-007</v>
      </c>
      <c r="N1215" s="18" t="n">
        <v>9.82799247318522E-007</v>
      </c>
      <c r="O1215" s="6" t="str">
        <f aca="false">IF(N1215&lt;0.05,"Yes","No")</f>
        <v>Yes</v>
      </c>
      <c r="P1215" s="16" t="n">
        <v>0.516234136923497</v>
      </c>
      <c r="Q1215" s="17" t="n">
        <v>22.041896527851</v>
      </c>
      <c r="R1215" s="18" t="n">
        <v>3.31805481321773E-006</v>
      </c>
      <c r="S1215" s="16" t="n">
        <v>0.435930100793178</v>
      </c>
      <c r="T1215" s="16" t="n">
        <v>0.0234165287258155</v>
      </c>
      <c r="U1215" s="18" t="n">
        <v>0.000204309798749812</v>
      </c>
      <c r="V1215" s="18" t="n">
        <v>0.000407455439102189</v>
      </c>
      <c r="W1215" s="6" t="s">
        <v>683</v>
      </c>
      <c r="X1215" s="17" t="n">
        <v>99.9</v>
      </c>
      <c r="Y1215" s="16" t="n">
        <v>0.649750025507601</v>
      </c>
      <c r="Z1215" s="16" t="n">
        <f aca="false">(G1215-E1215)/SQRT(H1215^2/D1215+F1215^2/C1215)</f>
        <v>5.23893861083698</v>
      </c>
      <c r="AA1215" s="24" t="n">
        <f aca="false">ABS(K1215-Z1215)</f>
        <v>0</v>
      </c>
    </row>
    <row r="1216" customFormat="false" ht="15" hidden="false" customHeight="false" outlineLevel="0" collapsed="false">
      <c r="A1216" s="17" t="n">
        <v>1611</v>
      </c>
      <c r="B1216" s="6" t="s">
        <v>603</v>
      </c>
      <c r="C1216" s="6" t="n">
        <v>99</v>
      </c>
      <c r="D1216" s="6" t="n">
        <v>495</v>
      </c>
      <c r="E1216" s="16" t="n">
        <v>0.291617187737215</v>
      </c>
      <c r="F1216" s="16" t="n">
        <v>0.040040364065509</v>
      </c>
      <c r="G1216" s="16" t="n">
        <v>0.315364244550166</v>
      </c>
      <c r="H1216" s="16" t="n">
        <v>0.0471428798086821</v>
      </c>
      <c r="I1216" s="23" t="n">
        <f aca="false">G1216-E1216</f>
        <v>0.023747056812951</v>
      </c>
      <c r="J1216" s="17" t="n">
        <f aca="false">100*(G1216-E1216)/E1216</f>
        <v>8.14322948424775</v>
      </c>
      <c r="K1216" s="16" t="n">
        <v>5.22146052286421</v>
      </c>
      <c r="L1216" s="17" t="n">
        <v>157.471927014074</v>
      </c>
      <c r="M1216" s="18" t="n">
        <v>5.53954550833418E-007</v>
      </c>
      <c r="N1216" s="18" t="n">
        <v>1.06482937904942E-006</v>
      </c>
      <c r="O1216" s="6" t="str">
        <f aca="false">IF(N1216&lt;0.05,"Yes","No")</f>
        <v>Yes</v>
      </c>
      <c r="P1216" s="16" t="n">
        <v>0.515106113451943</v>
      </c>
      <c r="Q1216" s="17" t="n">
        <v>21.9456742521851</v>
      </c>
      <c r="R1216" s="18" t="n">
        <v>3.4823643507687E-006</v>
      </c>
      <c r="S1216" s="16" t="n">
        <v>0.445976461695797</v>
      </c>
      <c r="T1216" s="16" t="n">
        <v>0.0233686245759881</v>
      </c>
      <c r="U1216" s="18" t="n">
        <v>0.000207220105414663</v>
      </c>
      <c r="V1216" s="18" t="n">
        <v>0.000410728418491702</v>
      </c>
      <c r="W1216" s="6" t="s">
        <v>683</v>
      </c>
      <c r="X1216" s="17" t="n">
        <v>99.9</v>
      </c>
      <c r="Y1216" s="16" t="n">
        <v>0.649464340373431</v>
      </c>
      <c r="Z1216" s="16" t="n">
        <f aca="false">(G1216-E1216)/SQRT(H1216^2/D1216+F1216^2/C1216)</f>
        <v>5.2214605228642</v>
      </c>
      <c r="AA1216" s="24" t="n">
        <f aca="false">ABS(K1216-Z1216)</f>
        <v>0</v>
      </c>
    </row>
    <row r="1217" customFormat="false" ht="15" hidden="false" customHeight="false" outlineLevel="0" collapsed="false">
      <c r="A1217" s="17" t="n">
        <v>1612</v>
      </c>
      <c r="B1217" s="6" t="s">
        <v>603</v>
      </c>
      <c r="C1217" s="6" t="n">
        <v>99</v>
      </c>
      <c r="D1217" s="6" t="n">
        <v>495</v>
      </c>
      <c r="E1217" s="16" t="n">
        <v>0.29238882555504</v>
      </c>
      <c r="F1217" s="16" t="n">
        <v>0.0401027123408913</v>
      </c>
      <c r="G1217" s="16" t="n">
        <v>0.316088311720376</v>
      </c>
      <c r="H1217" s="16" t="n">
        <v>0.0471373844713533</v>
      </c>
      <c r="I1217" s="23" t="n">
        <f aca="false">G1217-E1217</f>
        <v>0.0236994861653356</v>
      </c>
      <c r="J1217" s="17" t="n">
        <f aca="false">100*(G1217-E1217)/E1217</f>
        <v>8.10546918827932</v>
      </c>
      <c r="K1217" s="16" t="n">
        <v>5.20478589724525</v>
      </c>
      <c r="L1217" s="17" t="n">
        <v>157.259464755883</v>
      </c>
      <c r="M1217" s="18" t="n">
        <v>5.98911352883275E-007</v>
      </c>
      <c r="N1217" s="18" t="n">
        <v>1.14914406612581E-006</v>
      </c>
      <c r="O1217" s="6" t="str">
        <f aca="false">IF(N1217&lt;0.05,"Yes","No")</f>
        <v>Yes</v>
      </c>
      <c r="P1217" s="16" t="n">
        <v>0.514026375186407</v>
      </c>
      <c r="Q1217" s="17" t="n">
        <v>21.853767948152</v>
      </c>
      <c r="R1217" s="18" t="n">
        <v>3.64694861298969E-006</v>
      </c>
      <c r="S1217" s="16" t="n">
        <v>0.456516861367873</v>
      </c>
      <c r="T1217" s="16" t="n">
        <v>0.0233228040197482</v>
      </c>
      <c r="U1217" s="18" t="n">
        <v>0.00021002691024503</v>
      </c>
      <c r="V1217" s="18" t="n">
        <v>0.000414137569497242</v>
      </c>
      <c r="W1217" s="6" t="s">
        <v>683</v>
      </c>
      <c r="X1217" s="17" t="n">
        <v>99.9</v>
      </c>
      <c r="Y1217" s="16" t="n">
        <v>0.649178655239261</v>
      </c>
      <c r="Z1217" s="16" t="n">
        <f aca="false">(G1217-E1217)/SQRT(H1217^2/D1217+F1217^2/C1217)</f>
        <v>5.20478589724524</v>
      </c>
      <c r="AA1217" s="24" t="n">
        <f aca="false">ABS(K1217-Z1217)</f>
        <v>0</v>
      </c>
    </row>
    <row r="1218" customFormat="false" ht="15" hidden="false" customHeight="false" outlineLevel="0" collapsed="false">
      <c r="A1218" s="17" t="n">
        <v>1613</v>
      </c>
      <c r="B1218" s="6" t="s">
        <v>603</v>
      </c>
      <c r="C1218" s="6" t="n">
        <v>99</v>
      </c>
      <c r="D1218" s="6" t="n">
        <v>495</v>
      </c>
      <c r="E1218" s="16" t="n">
        <v>0.293145977186434</v>
      </c>
      <c r="F1218" s="16" t="n">
        <v>0.040164700904588</v>
      </c>
      <c r="G1218" s="16" t="n">
        <v>0.316801378492153</v>
      </c>
      <c r="H1218" s="16" t="n">
        <v>0.0471334164072031</v>
      </c>
      <c r="I1218" s="23" t="n">
        <f aca="false">G1218-E1218</f>
        <v>0.0236554013057189</v>
      </c>
      <c r="J1218" s="17" t="n">
        <f aca="false">100*(G1218-E1218)/E1218</f>
        <v>8.06949545504921</v>
      </c>
      <c r="K1218" s="16" t="n">
        <v>5.18891329363346</v>
      </c>
      <c r="L1218" s="17" t="n">
        <v>157.053311030438</v>
      </c>
      <c r="M1218" s="18" t="n">
        <v>6.44996261923231E-007</v>
      </c>
      <c r="N1218" s="18" t="n">
        <v>1.23531189270803E-006</v>
      </c>
      <c r="O1218" s="6" t="str">
        <f aca="false">IF(N1218&lt;0.05,"Yes","No")</f>
        <v>Yes</v>
      </c>
      <c r="P1218" s="16" t="n">
        <v>0.513008326286859</v>
      </c>
      <c r="Q1218" s="17" t="n">
        <v>21.7672892234267</v>
      </c>
      <c r="R1218" s="18" t="n">
        <v>3.80895938392994E-006</v>
      </c>
      <c r="S1218" s="16" t="n">
        <v>0.466174157801425</v>
      </c>
      <c r="T1218" s="16" t="n">
        <v>0.0232803128367817</v>
      </c>
      <c r="U1218" s="18" t="n">
        <v>0.000212567812844888</v>
      </c>
      <c r="V1218" s="18" t="n">
        <v>0.000416410827401366</v>
      </c>
      <c r="W1218" s="6" t="s">
        <v>683</v>
      </c>
      <c r="X1218" s="17" t="n">
        <v>99.9</v>
      </c>
      <c r="Y1218" s="16" t="n">
        <v>0.648954188348128</v>
      </c>
      <c r="Z1218" s="16" t="n">
        <f aca="false">(G1218-E1218)/SQRT(H1218^2/D1218+F1218^2/C1218)</f>
        <v>5.18891329363348</v>
      </c>
      <c r="AA1218" s="24" t="n">
        <f aca="false">ABS(K1218-Z1218)</f>
        <v>0</v>
      </c>
    </row>
    <row r="1219" customFormat="false" ht="15" hidden="false" customHeight="false" outlineLevel="0" collapsed="false">
      <c r="A1219" s="17" t="n">
        <v>1614</v>
      </c>
      <c r="B1219" s="6" t="s">
        <v>603</v>
      </c>
      <c r="C1219" s="6" t="n">
        <v>99</v>
      </c>
      <c r="D1219" s="6" t="n">
        <v>495</v>
      </c>
      <c r="E1219" s="16" t="n">
        <v>0.293893920201244</v>
      </c>
      <c r="F1219" s="16" t="n">
        <v>0.0402264195573808</v>
      </c>
      <c r="G1219" s="16" t="n">
        <v>0.317502808179518</v>
      </c>
      <c r="H1219" s="16" t="n">
        <v>0.0471295277558461</v>
      </c>
      <c r="I1219" s="23" t="n">
        <f aca="false">G1219-E1219</f>
        <v>0.0236088879782744</v>
      </c>
      <c r="J1219" s="17" t="n">
        <f aca="false">100*(G1219-E1219)/E1219</f>
        <v>8.03313248607125</v>
      </c>
      <c r="K1219" s="16" t="n">
        <v>5.17256945065317</v>
      </c>
      <c r="L1219" s="17" t="n">
        <v>156.849249764831</v>
      </c>
      <c r="M1219" s="18" t="n">
        <v>6.95999085631373E-007</v>
      </c>
      <c r="N1219" s="18" t="n">
        <v>1.33177967113981E-006</v>
      </c>
      <c r="O1219" s="6" t="str">
        <f aca="false">IF(N1219&lt;0.05,"Yes","No")</f>
        <v>Yes</v>
      </c>
      <c r="P1219" s="16" t="n">
        <v>0.511937394566963</v>
      </c>
      <c r="Q1219" s="17" t="n">
        <v>21.6765033724629</v>
      </c>
      <c r="R1219" s="18" t="n">
        <v>3.98684288722754E-006</v>
      </c>
      <c r="S1219" s="16" t="n">
        <v>0.475309572569013</v>
      </c>
      <c r="T1219" s="16" t="n">
        <v>0.0232355312913904</v>
      </c>
      <c r="U1219" s="18" t="n">
        <v>0.000215468268799513</v>
      </c>
      <c r="V1219" s="18" t="n">
        <v>0.000419354369303964</v>
      </c>
      <c r="W1219" s="6" t="s">
        <v>683</v>
      </c>
      <c r="X1219" s="17" t="n">
        <v>99.9</v>
      </c>
      <c r="Y1219" s="16" t="n">
        <v>0.648607284970921</v>
      </c>
      <c r="Z1219" s="16" t="n">
        <f aca="false">(G1219-E1219)/SQRT(H1219^2/D1219+F1219^2/C1219)</f>
        <v>5.17256945065318</v>
      </c>
      <c r="AA1219" s="24" t="n">
        <f aca="false">ABS(K1219-Z1219)</f>
        <v>0</v>
      </c>
    </row>
    <row r="1220" customFormat="false" ht="15" hidden="false" customHeight="false" outlineLevel="0" collapsed="false">
      <c r="A1220" s="17" t="n">
        <v>1615</v>
      </c>
      <c r="B1220" s="6" t="s">
        <v>603</v>
      </c>
      <c r="C1220" s="6" t="n">
        <v>99</v>
      </c>
      <c r="D1220" s="6" t="n">
        <v>495</v>
      </c>
      <c r="E1220" s="16" t="n">
        <v>0.294632702463805</v>
      </c>
      <c r="F1220" s="16" t="n">
        <v>0.0402854172132971</v>
      </c>
      <c r="G1220" s="16" t="n">
        <v>0.31819452863149</v>
      </c>
      <c r="H1220" s="16" t="n">
        <v>0.0471260315436633</v>
      </c>
      <c r="I1220" s="23" t="n">
        <f aca="false">G1220-E1220</f>
        <v>0.0235618261676847</v>
      </c>
      <c r="J1220" s="17" t="n">
        <f aca="false">100*(G1220-E1220)/E1220</f>
        <v>7.99701661446735</v>
      </c>
      <c r="K1220" s="16" t="n">
        <v>5.15640622425048</v>
      </c>
      <c r="L1220" s="17" t="n">
        <v>156.655725876831</v>
      </c>
      <c r="M1220" s="18" t="n">
        <v>7.5023330283805E-007</v>
      </c>
      <c r="N1220" s="18" t="n">
        <v>1.43164411377179E-006</v>
      </c>
      <c r="O1220" s="6" t="str">
        <f aca="false">IF(N1220&lt;0.05,"Yes","No")</f>
        <v>Yes</v>
      </c>
      <c r="P1220" s="16" t="n">
        <v>0.510855337259115</v>
      </c>
      <c r="Q1220" s="17" t="n">
        <v>21.5849670594269</v>
      </c>
      <c r="R1220" s="18" t="n">
        <v>4.17466781710081E-006</v>
      </c>
      <c r="S1220" s="16" t="n">
        <v>0.484997339331583</v>
      </c>
      <c r="T1220" s="16" t="n">
        <v>0.0231902205473514</v>
      </c>
      <c r="U1220" s="18" t="n">
        <v>0.000218558235103536</v>
      </c>
      <c r="V1220" s="18" t="n">
        <v>0.00042379713177971</v>
      </c>
      <c r="W1220" s="6" t="s">
        <v>683</v>
      </c>
      <c r="X1220" s="17" t="n">
        <v>99.9</v>
      </c>
      <c r="Y1220" s="16" t="n">
        <v>0.648484848484848</v>
      </c>
      <c r="Z1220" s="16" t="n">
        <f aca="false">(G1220-E1220)/SQRT(H1220^2/D1220+F1220^2/C1220)</f>
        <v>5.15640622425049</v>
      </c>
      <c r="AA1220" s="24" t="n">
        <f aca="false">ABS(K1220-Z1220)</f>
        <v>0</v>
      </c>
    </row>
    <row r="1221" customFormat="false" ht="15" hidden="false" customHeight="false" outlineLevel="0" collapsed="false">
      <c r="A1221" s="17" t="n">
        <v>1616</v>
      </c>
      <c r="B1221" s="6" t="s">
        <v>603</v>
      </c>
      <c r="C1221" s="6" t="n">
        <v>99</v>
      </c>
      <c r="D1221" s="6" t="n">
        <v>495</v>
      </c>
      <c r="E1221" s="16" t="n">
        <v>0.295363336500495</v>
      </c>
      <c r="F1221" s="16" t="n">
        <v>0.0403475769975754</v>
      </c>
      <c r="G1221" s="16" t="n">
        <v>0.318880110738253</v>
      </c>
      <c r="H1221" s="16" t="n">
        <v>0.0471242938463856</v>
      </c>
      <c r="I1221" s="23" t="n">
        <f aca="false">G1221-E1221</f>
        <v>0.023516774237758</v>
      </c>
      <c r="J1221" s="17" t="n">
        <f aca="false">100*(G1221-E1221)/E1221</f>
        <v>7.96198150941411</v>
      </c>
      <c r="K1221" s="16" t="n">
        <v>5.14035925890899</v>
      </c>
      <c r="L1221" s="17" t="n">
        <v>156.457989236624</v>
      </c>
      <c r="M1221" s="18" t="n">
        <v>8.0814704824777E-007</v>
      </c>
      <c r="N1221" s="18" t="n">
        <v>1.53936260051547E-006</v>
      </c>
      <c r="O1221" s="6" t="str">
        <f aca="false">IF(N1221&lt;0.05,"Yes","No")</f>
        <v>Yes</v>
      </c>
      <c r="P1221" s="16" t="n">
        <v>0.509795297179905</v>
      </c>
      <c r="Q1221" s="17" t="n">
        <v>21.4954810965029</v>
      </c>
      <c r="R1221" s="18" t="n">
        <v>4.36689659885219E-006</v>
      </c>
      <c r="S1221" s="16" t="n">
        <v>0.495029890615547</v>
      </c>
      <c r="T1221" s="16" t="n">
        <v>0.0231470198714243</v>
      </c>
      <c r="U1221" s="18" t="n">
        <v>0.000221428296142235</v>
      </c>
      <c r="V1221" s="18" t="n">
        <v>0.000428176263258465</v>
      </c>
      <c r="W1221" s="6" t="s">
        <v>683</v>
      </c>
      <c r="X1221" s="17" t="n">
        <v>99.9</v>
      </c>
      <c r="Y1221" s="16" t="n">
        <v>0.648239975512703</v>
      </c>
      <c r="Z1221" s="16" t="n">
        <f aca="false">(G1221-E1221)/SQRT(H1221^2/D1221+F1221^2/C1221)</f>
        <v>5.14035925890899</v>
      </c>
      <c r="AA1221" s="24" t="n">
        <f aca="false">ABS(K1221-Z1221)</f>
        <v>0</v>
      </c>
    </row>
    <row r="1222" customFormat="false" ht="15" hidden="false" customHeight="false" outlineLevel="0" collapsed="false">
      <c r="A1222" s="17" t="n">
        <v>1617</v>
      </c>
      <c r="B1222" s="6" t="s">
        <v>603</v>
      </c>
      <c r="C1222" s="6" t="n">
        <v>99</v>
      </c>
      <c r="D1222" s="6" t="n">
        <v>495</v>
      </c>
      <c r="E1222" s="16" t="n">
        <v>0.296082700593303</v>
      </c>
      <c r="F1222" s="16" t="n">
        <v>0.0404116957439882</v>
      </c>
      <c r="G1222" s="16" t="n">
        <v>0.319554082371972</v>
      </c>
      <c r="H1222" s="16" t="n">
        <v>0.0471233630733484</v>
      </c>
      <c r="I1222" s="23" t="n">
        <f aca="false">G1222-E1222</f>
        <v>0.0234713817786689</v>
      </c>
      <c r="J1222" s="17" t="n">
        <f aca="false">100*(G1222-E1222)/E1222</f>
        <v>7.92730603025303</v>
      </c>
      <c r="K1222" s="16" t="n">
        <v>5.12406029277071</v>
      </c>
      <c r="L1222" s="17" t="n">
        <v>156.257326502252</v>
      </c>
      <c r="M1222" s="18" t="n">
        <v>8.71394583971627E-007</v>
      </c>
      <c r="N1222" s="18" t="n">
        <v>1.65833335228658E-006</v>
      </c>
      <c r="O1222" s="6" t="str">
        <f aca="false">IF(N1222&lt;0.05,"Yes","No")</f>
        <v>Yes</v>
      </c>
      <c r="P1222" s="16" t="n">
        <v>0.508717340194888</v>
      </c>
      <c r="Q1222" s="17" t="n">
        <v>21.4046732507483</v>
      </c>
      <c r="R1222" s="18" t="n">
        <v>4.57107974514357E-006</v>
      </c>
      <c r="S1222" s="16" t="n">
        <v>0.505671362255963</v>
      </c>
      <c r="T1222" s="16" t="n">
        <v>0.0231036092366179</v>
      </c>
      <c r="U1222" s="18" t="n">
        <v>0.000224394189217409</v>
      </c>
      <c r="V1222" s="18" t="n">
        <v>0.000433113784335073</v>
      </c>
      <c r="W1222" s="6" t="s">
        <v>683</v>
      </c>
      <c r="X1222" s="17" t="n">
        <v>99.9</v>
      </c>
      <c r="Y1222" s="16" t="n">
        <v>0.647913478216509</v>
      </c>
      <c r="Z1222" s="16" t="n">
        <f aca="false">(G1222-E1222)/SQRT(H1222^2/D1222+F1222^2/C1222)</f>
        <v>5.12406029277073</v>
      </c>
      <c r="AA1222" s="24" t="n">
        <f aca="false">ABS(K1222-Z1222)</f>
        <v>0</v>
      </c>
    </row>
    <row r="1223" customFormat="false" ht="15" hidden="false" customHeight="false" outlineLevel="0" collapsed="false">
      <c r="A1223" s="17" t="n">
        <v>1618</v>
      </c>
      <c r="B1223" s="6" t="s">
        <v>603</v>
      </c>
      <c r="C1223" s="6" t="n">
        <v>99</v>
      </c>
      <c r="D1223" s="6" t="n">
        <v>495</v>
      </c>
      <c r="E1223" s="16" t="n">
        <v>0.296791439556112</v>
      </c>
      <c r="F1223" s="16" t="n">
        <v>0.0404749628336968</v>
      </c>
      <c r="G1223" s="16" t="n">
        <v>0.32021915614605</v>
      </c>
      <c r="H1223" s="16" t="n">
        <v>0.0471235720182523</v>
      </c>
      <c r="I1223" s="23" t="n">
        <f aca="false">G1223-E1223</f>
        <v>0.0234277165899373</v>
      </c>
      <c r="J1223" s="17" t="n">
        <f aca="false">100*(G1223-E1223)/E1223</f>
        <v>7.89366318145035</v>
      </c>
      <c r="K1223" s="16" t="n">
        <v>5.10823440618182</v>
      </c>
      <c r="L1223" s="17" t="n">
        <v>156.063299683156</v>
      </c>
      <c r="M1223" s="18" t="n">
        <v>9.3737574482047E-007</v>
      </c>
      <c r="N1223" s="18" t="n">
        <v>1.78067490042297E-006</v>
      </c>
      <c r="O1223" s="6" t="str">
        <f aca="false">IF(N1223&lt;0.05,"Yes","No")</f>
        <v>Yes</v>
      </c>
      <c r="P1223" s="16" t="n">
        <v>0.50766771835309</v>
      </c>
      <c r="Q1223" s="17" t="n">
        <v>21.3164370801937</v>
      </c>
      <c r="R1223" s="18" t="n">
        <v>4.77868674576022E-006</v>
      </c>
      <c r="S1223" s="16" t="n">
        <v>0.516161431379714</v>
      </c>
      <c r="T1223" s="16" t="n">
        <v>0.0230617730238862</v>
      </c>
      <c r="U1223" s="18" t="n">
        <v>0.000227285686205483</v>
      </c>
      <c r="V1223" s="18" t="n">
        <v>0.000437889854157353</v>
      </c>
      <c r="W1223" s="6" t="s">
        <v>683</v>
      </c>
      <c r="X1223" s="17" t="n">
        <v>99.9</v>
      </c>
      <c r="Y1223" s="16" t="n">
        <v>0.647852259973472</v>
      </c>
      <c r="Z1223" s="16" t="n">
        <f aca="false">(G1223-E1223)/SQRT(H1223^2/D1223+F1223^2/C1223)</f>
        <v>5.10823440618182</v>
      </c>
      <c r="AA1223" s="24" t="n">
        <f aca="false">ABS(K1223-Z1223)</f>
        <v>0</v>
      </c>
    </row>
    <row r="1224" customFormat="false" ht="15" hidden="false" customHeight="false" outlineLevel="0" collapsed="false">
      <c r="A1224" s="17" t="n">
        <v>1619</v>
      </c>
      <c r="B1224" s="6" t="s">
        <v>603</v>
      </c>
      <c r="C1224" s="6" t="n">
        <v>99</v>
      </c>
      <c r="D1224" s="6" t="n">
        <v>495</v>
      </c>
      <c r="E1224" s="16" t="n">
        <v>0.297491510257577</v>
      </c>
      <c r="F1224" s="16" t="n">
        <v>0.040539633725307</v>
      </c>
      <c r="G1224" s="16" t="n">
        <v>0.320876953065998</v>
      </c>
      <c r="H1224" s="16" t="n">
        <v>0.0471255369180012</v>
      </c>
      <c r="I1224" s="23" t="n">
        <f aca="false">G1224-E1224</f>
        <v>0.023385442808421</v>
      </c>
      <c r="J1224" s="17" t="n">
        <f aca="false">100*(G1224-E1224)/E1224</f>
        <v>7.86087737030656</v>
      </c>
      <c r="K1224" s="16" t="n">
        <v>5.09256915335452</v>
      </c>
      <c r="L1224" s="17" t="n">
        <v>155.870565182834</v>
      </c>
      <c r="M1224" s="18" t="n">
        <v>1.00744448161863E-006</v>
      </c>
      <c r="N1224" s="18" t="n">
        <v>1.91032568220284E-006</v>
      </c>
      <c r="O1224" s="6" t="str">
        <f aca="false">IF(N1224&lt;0.05,"Yes","No")</f>
        <v>Yes</v>
      </c>
      <c r="P1224" s="16" t="n">
        <v>0.506629823596819</v>
      </c>
      <c r="Q1224" s="17" t="n">
        <v>21.2293659441661</v>
      </c>
      <c r="R1224" s="18" t="n">
        <v>4.99285976633041E-006</v>
      </c>
      <c r="S1224" s="16" t="n">
        <v>0.52679016441224</v>
      </c>
      <c r="T1224" s="16" t="n">
        <v>0.0230212837440295</v>
      </c>
      <c r="U1224" s="18" t="n">
        <v>0.000230040912417456</v>
      </c>
      <c r="V1224" s="18" t="n">
        <v>0.000442386370033569</v>
      </c>
      <c r="W1224" s="6" t="s">
        <v>683</v>
      </c>
      <c r="X1224" s="17" t="n">
        <v>99.9</v>
      </c>
      <c r="Y1224" s="16" t="n">
        <v>0.647586980920314</v>
      </c>
      <c r="Z1224" s="16" t="n">
        <f aca="false">(G1224-E1224)/SQRT(H1224^2/D1224+F1224^2/C1224)</f>
        <v>5.09256915335453</v>
      </c>
      <c r="AA1224" s="24" t="n">
        <f aca="false">ABS(K1224-Z1224)</f>
        <v>0</v>
      </c>
    </row>
    <row r="1225" customFormat="false" ht="15" hidden="false" customHeight="false" outlineLevel="0" collapsed="false">
      <c r="A1225" s="17" t="n">
        <v>1620</v>
      </c>
      <c r="B1225" s="6" t="s">
        <v>603</v>
      </c>
      <c r="C1225" s="6" t="n">
        <v>99</v>
      </c>
      <c r="D1225" s="6" t="n">
        <v>495</v>
      </c>
      <c r="E1225" s="16" t="n">
        <v>0.29818397489461</v>
      </c>
      <c r="F1225" s="16" t="n">
        <v>0.0406021626113902</v>
      </c>
      <c r="G1225" s="16" t="n">
        <v>0.321529637352385</v>
      </c>
      <c r="H1225" s="16" t="n">
        <v>0.0471279855099689</v>
      </c>
      <c r="I1225" s="23" t="n">
        <f aca="false">G1225-E1225</f>
        <v>0.0233456624577744</v>
      </c>
      <c r="J1225" s="17" t="n">
        <f aca="false">100*(G1225-E1225)/E1225</f>
        <v>7.82928139113635</v>
      </c>
      <c r="K1225" s="16" t="n">
        <v>5.07768366843486</v>
      </c>
      <c r="L1225" s="17" t="n">
        <v>155.686574105115</v>
      </c>
      <c r="M1225" s="18" t="n">
        <v>1.07871412229413E-006</v>
      </c>
      <c r="N1225" s="18" t="n">
        <v>2.04362341834082E-006</v>
      </c>
      <c r="O1225" s="6" t="str">
        <f aca="false">IF(N1225&lt;0.05,"Yes","No")</f>
        <v>Yes</v>
      </c>
      <c r="P1225" s="16" t="n">
        <v>0.505645197426163</v>
      </c>
      <c r="Q1225" s="17" t="n">
        <v>21.1469283298528</v>
      </c>
      <c r="R1225" s="18" t="n">
        <v>5.20453800125754E-006</v>
      </c>
      <c r="S1225" s="16" t="n">
        <v>0.537110685194922</v>
      </c>
      <c r="T1225" s="16" t="n">
        <v>0.0229834179903728</v>
      </c>
      <c r="U1225" s="18" t="n">
        <v>0.000232637887848438</v>
      </c>
      <c r="V1225" s="18" t="n">
        <v>0.000446971239233047</v>
      </c>
      <c r="W1225" s="6" t="s">
        <v>683</v>
      </c>
      <c r="X1225" s="17" t="n">
        <v>99.9</v>
      </c>
      <c r="Y1225" s="16" t="n">
        <v>0.647464544434241</v>
      </c>
      <c r="Z1225" s="16" t="n">
        <f aca="false">(G1225-E1225)/SQRT(H1225^2/D1225+F1225^2/C1225)</f>
        <v>5.07768366843485</v>
      </c>
      <c r="AA1225" s="24" t="n">
        <f aca="false">ABS(K1225-Z1225)</f>
        <v>0</v>
      </c>
    </row>
    <row r="1226" customFormat="false" ht="15" hidden="false" customHeight="false" outlineLevel="0" collapsed="false">
      <c r="A1226" s="17" t="n">
        <v>1621</v>
      </c>
      <c r="B1226" s="6" t="s">
        <v>603</v>
      </c>
      <c r="C1226" s="6" t="n">
        <v>99</v>
      </c>
      <c r="D1226" s="6" t="n">
        <v>495</v>
      </c>
      <c r="E1226" s="16" t="n">
        <v>0.298862187699838</v>
      </c>
      <c r="F1226" s="16" t="n">
        <v>0.040663320646883</v>
      </c>
      <c r="G1226" s="16" t="n">
        <v>0.322171386865654</v>
      </c>
      <c r="H1226" s="16" t="n">
        <v>0.0471316095498938</v>
      </c>
      <c r="I1226" s="23" t="n">
        <f aca="false">G1226-E1226</f>
        <v>0.0233091991658163</v>
      </c>
      <c r="J1226" s="17" t="n">
        <f aca="false">100*(G1226-E1226)/E1226</f>
        <v>7.79931357165426</v>
      </c>
      <c r="K1226" s="16" t="n">
        <v>5.06366109221186</v>
      </c>
      <c r="L1226" s="17" t="n">
        <v>155.51068666826</v>
      </c>
      <c r="M1226" s="18" t="n">
        <v>1.15031948788611E-006</v>
      </c>
      <c r="N1226" s="18" t="n">
        <v>2.17535665530938E-006</v>
      </c>
      <c r="O1226" s="6" t="str">
        <f aca="false">IF(N1226&lt;0.05,"Yes","No")</f>
        <v>Yes</v>
      </c>
      <c r="P1226" s="16" t="n">
        <v>0.504723972449349</v>
      </c>
      <c r="Q1226" s="17" t="n">
        <v>21.0699441814274</v>
      </c>
      <c r="R1226" s="18" t="n">
        <v>5.41036707466744E-006</v>
      </c>
      <c r="S1226" s="16" t="n">
        <v>0.545146048362801</v>
      </c>
      <c r="T1226" s="16" t="n">
        <v>0.0229487563837133</v>
      </c>
      <c r="U1226" s="18" t="n">
        <v>0.00023503931740222</v>
      </c>
      <c r="V1226" s="18" t="n">
        <v>0.000450349057066297</v>
      </c>
      <c r="W1226" s="6" t="s">
        <v>683</v>
      </c>
      <c r="X1226" s="17" t="n">
        <v>99.9</v>
      </c>
      <c r="Y1226" s="16" t="n">
        <v>0.647240077543108</v>
      </c>
      <c r="Z1226" s="16" t="n">
        <f aca="false">(G1226-E1226)/SQRT(H1226^2/D1226+F1226^2/C1226)</f>
        <v>5.06366109221187</v>
      </c>
      <c r="AA1226" s="24" t="n">
        <f aca="false">ABS(K1226-Z1226)</f>
        <v>0</v>
      </c>
    </row>
    <row r="1227" customFormat="false" ht="15" hidden="false" customHeight="false" outlineLevel="0" collapsed="false">
      <c r="A1227" s="17" t="n">
        <v>1622</v>
      </c>
      <c r="B1227" s="6" t="s">
        <v>603</v>
      </c>
      <c r="C1227" s="6" t="n">
        <v>99</v>
      </c>
      <c r="D1227" s="6" t="n">
        <v>495</v>
      </c>
      <c r="E1227" s="16" t="n">
        <v>0.299538001267597</v>
      </c>
      <c r="F1227" s="16" t="n">
        <v>0.0407249344962503</v>
      </c>
      <c r="G1227" s="16" t="n">
        <v>0.322806913021839</v>
      </c>
      <c r="H1227" s="16" t="n">
        <v>0.0471345800845699</v>
      </c>
      <c r="I1227" s="23" t="n">
        <f aca="false">G1227-E1227</f>
        <v>0.0232689117542421</v>
      </c>
      <c r="J1227" s="17" t="n">
        <f aca="false">100*(G1227-E1227)/E1227</f>
        <v>7.76826701646262</v>
      </c>
      <c r="K1227" s="16" t="n">
        <v>5.0488109328188</v>
      </c>
      <c r="L1227" s="17" t="n">
        <v>155.332555866613</v>
      </c>
      <c r="M1227" s="18" t="n">
        <v>1.23110302649202E-006</v>
      </c>
      <c r="N1227" s="18" t="n">
        <v>2.32603188728393E-006</v>
      </c>
      <c r="O1227" s="6" t="str">
        <f aca="false">IF(N1227&lt;0.05,"Yes","No")</f>
        <v>Yes</v>
      </c>
      <c r="P1227" s="16" t="n">
        <v>0.503725684228779</v>
      </c>
      <c r="Q1227" s="17" t="n">
        <v>20.9866785673904</v>
      </c>
      <c r="R1227" s="18" t="n">
        <v>5.64222984883708E-006</v>
      </c>
      <c r="S1227" s="16" t="n">
        <v>0.553821206558768</v>
      </c>
      <c r="T1227" s="16" t="n">
        <v>0.0229104927207364</v>
      </c>
      <c r="U1227" s="18" t="n">
        <v>0.000237824400721793</v>
      </c>
      <c r="V1227" s="18" t="n">
        <v>0.000454855411216544</v>
      </c>
      <c r="W1227" s="6" t="s">
        <v>683</v>
      </c>
      <c r="X1227" s="17" t="n">
        <v>99.9</v>
      </c>
      <c r="Y1227" s="16" t="n">
        <v>0.646913580246914</v>
      </c>
      <c r="Z1227" s="16" t="n">
        <f aca="false">(G1227-E1227)/SQRT(H1227^2/D1227+F1227^2/C1227)</f>
        <v>5.04881093281881</v>
      </c>
      <c r="AA1227" s="24" t="n">
        <f aca="false">ABS(K1227-Z1227)</f>
        <v>0</v>
      </c>
    </row>
    <row r="1228" customFormat="false" ht="15" hidden="false" customHeight="false" outlineLevel="0" collapsed="false">
      <c r="A1228" s="17" t="n">
        <v>1623</v>
      </c>
      <c r="B1228" s="6" t="s">
        <v>603</v>
      </c>
      <c r="C1228" s="6" t="n">
        <v>99</v>
      </c>
      <c r="D1228" s="6" t="n">
        <v>495</v>
      </c>
      <c r="E1228" s="16" t="n">
        <v>0.300210462074087</v>
      </c>
      <c r="F1228" s="16" t="n">
        <v>0.0407851820378368</v>
      </c>
      <c r="G1228" s="16" t="n">
        <v>0.323439878767187</v>
      </c>
      <c r="H1228" s="16" t="n">
        <v>0.0471381230719687</v>
      </c>
      <c r="I1228" s="23" t="n">
        <f aca="false">G1228-E1228</f>
        <v>0.0232294166930998</v>
      </c>
      <c r="J1228" s="17" t="n">
        <f aca="false">100*(G1228-E1228)/E1228</f>
        <v>7.73771058230714</v>
      </c>
      <c r="K1228" s="16" t="n">
        <v>5.03428671374496</v>
      </c>
      <c r="L1228" s="17" t="n">
        <v>155.160848259676</v>
      </c>
      <c r="M1228" s="18" t="n">
        <v>1.31539134064104E-006</v>
      </c>
      <c r="N1228" s="18" t="n">
        <v>2.48305229711306E-006</v>
      </c>
      <c r="O1228" s="6" t="str">
        <f aca="false">IF(N1228&lt;0.05,"Yes","No")</f>
        <v>Yes</v>
      </c>
      <c r="P1228" s="16" t="n">
        <v>0.502741786622441</v>
      </c>
      <c r="Q1228" s="17" t="n">
        <v>20.9047745570575</v>
      </c>
      <c r="R1228" s="18" t="n">
        <v>5.88006294798707E-006</v>
      </c>
      <c r="S1228" s="16" t="n">
        <v>0.563506062905779</v>
      </c>
      <c r="T1228" s="16" t="n">
        <v>0.0228733055728666</v>
      </c>
      <c r="U1228" s="18" t="n">
        <v>0.000240531298293151</v>
      </c>
      <c r="V1228" s="18" t="n">
        <v>0.000459196114923288</v>
      </c>
      <c r="W1228" s="6" t="s">
        <v>683</v>
      </c>
      <c r="X1228" s="17" t="n">
        <v>99.9</v>
      </c>
      <c r="Y1228" s="16" t="n">
        <v>0.646750331598817</v>
      </c>
      <c r="Z1228" s="16" t="n">
        <f aca="false">(G1228-E1228)/SQRT(H1228^2/D1228+F1228^2/C1228)</f>
        <v>5.03428671374496</v>
      </c>
      <c r="AA1228" s="24" t="n">
        <f aca="false">ABS(K1228-Z1228)</f>
        <v>0</v>
      </c>
    </row>
    <row r="1229" customFormat="false" ht="15" hidden="false" customHeight="false" outlineLevel="0" collapsed="false">
      <c r="A1229" s="17" t="n">
        <v>1624</v>
      </c>
      <c r="B1229" s="6" t="s">
        <v>603</v>
      </c>
      <c r="C1229" s="6" t="n">
        <v>99</v>
      </c>
      <c r="D1229" s="6" t="n">
        <v>495</v>
      </c>
      <c r="E1229" s="16" t="n">
        <v>0.300874077762016</v>
      </c>
      <c r="F1229" s="16" t="n">
        <v>0.0408468551611842</v>
      </c>
      <c r="G1229" s="16" t="n">
        <v>0.324063257225836</v>
      </c>
      <c r="H1229" s="16" t="n">
        <v>0.0471416564147096</v>
      </c>
      <c r="I1229" s="23" t="n">
        <f aca="false">G1229-E1229</f>
        <v>0.02318917946382</v>
      </c>
      <c r="J1229" s="17" t="n">
        <f aca="false">100*(G1229-E1229)/E1229</f>
        <v>7.70727064169418</v>
      </c>
      <c r="K1229" s="16" t="n">
        <v>5.01949636001426</v>
      </c>
      <c r="L1229" s="17" t="n">
        <v>154.985658393886</v>
      </c>
      <c r="M1229" s="18" t="n">
        <v>1.40695585437962E-006</v>
      </c>
      <c r="N1229" s="18" t="n">
        <v>2.64875828857669E-006</v>
      </c>
      <c r="O1229" s="6" t="str">
        <f aca="false">IF(N1229&lt;0.05,"Yes","No")</f>
        <v>Yes</v>
      </c>
      <c r="P1229" s="16" t="n">
        <v>0.501740043465437</v>
      </c>
      <c r="Q1229" s="17" t="n">
        <v>20.8215495214439</v>
      </c>
      <c r="R1229" s="18" t="n">
        <v>6.13207785318827E-006</v>
      </c>
      <c r="S1229" s="16" t="n">
        <v>0.573920900525999</v>
      </c>
      <c r="T1229" s="16" t="n">
        <v>0.0228351979954988</v>
      </c>
      <c r="U1229" s="18" t="n">
        <v>0.000243370643564738</v>
      </c>
      <c r="V1229" s="18" t="n">
        <v>0.000462933289389447</v>
      </c>
      <c r="W1229" s="6" t="s">
        <v>683</v>
      </c>
      <c r="X1229" s="17" t="n">
        <v>99.9</v>
      </c>
      <c r="Y1229" s="16" t="n">
        <v>0.646321803897561</v>
      </c>
      <c r="Z1229" s="16" t="n">
        <f aca="false">(G1229-E1229)/SQRT(H1229^2/D1229+F1229^2/C1229)</f>
        <v>5.01949636001426</v>
      </c>
      <c r="AA1229" s="24" t="n">
        <f aca="false">ABS(K1229-Z1229)</f>
        <v>0</v>
      </c>
    </row>
    <row r="1230" customFormat="false" ht="15" hidden="false" customHeight="false" outlineLevel="0" collapsed="false">
      <c r="A1230" s="17" t="n">
        <v>1625</v>
      </c>
      <c r="B1230" s="6" t="s">
        <v>603</v>
      </c>
      <c r="C1230" s="6" t="n">
        <v>99</v>
      </c>
      <c r="D1230" s="6" t="n">
        <v>495</v>
      </c>
      <c r="E1230" s="16" t="n">
        <v>0.301532862764416</v>
      </c>
      <c r="F1230" s="16" t="n">
        <v>0.0409083713495101</v>
      </c>
      <c r="G1230" s="16" t="n">
        <v>0.324676510330403</v>
      </c>
      <c r="H1230" s="16" t="n">
        <v>0.0471430927369709</v>
      </c>
      <c r="I1230" s="23" t="n">
        <f aca="false">G1230-E1230</f>
        <v>0.0231436475659862</v>
      </c>
      <c r="J1230" s="17" t="n">
        <f aca="false">100*(G1230-E1230)/E1230</f>
        <v>7.67533175449205</v>
      </c>
      <c r="K1230" s="16" t="n">
        <v>5.00365716660934</v>
      </c>
      <c r="L1230" s="17" t="n">
        <v>154.806361943835</v>
      </c>
      <c r="M1230" s="18" t="n">
        <v>1.51177451113492E-006</v>
      </c>
      <c r="N1230" s="18" t="n">
        <v>2.84354364180347E-006</v>
      </c>
      <c r="O1230" s="6" t="str">
        <f aca="false">IF(N1230&lt;0.05,"Yes","No")</f>
        <v>Yes</v>
      </c>
      <c r="P1230" s="16" t="n">
        <v>0.500643800877848</v>
      </c>
      <c r="Q1230" s="17" t="n">
        <v>20.7306636766802</v>
      </c>
      <c r="R1230" s="18" t="n">
        <v>6.41973504186627E-006</v>
      </c>
      <c r="S1230" s="16" t="n">
        <v>0.583731771806801</v>
      </c>
      <c r="T1230" s="16" t="n">
        <v>0.02279185492</v>
      </c>
      <c r="U1230" s="18" t="n">
        <v>0.000246748987791791</v>
      </c>
      <c r="V1230" s="18" t="n">
        <v>0.000468087510716135</v>
      </c>
      <c r="W1230" s="6" t="s">
        <v>683</v>
      </c>
      <c r="X1230" s="17" t="n">
        <v>99.9</v>
      </c>
      <c r="Y1230" s="16" t="n">
        <v>0.646056524844404</v>
      </c>
      <c r="Z1230" s="16" t="n">
        <f aca="false">(G1230-E1230)/SQRT(H1230^2/D1230+F1230^2/C1230)</f>
        <v>5.00365716660933</v>
      </c>
      <c r="AA1230" s="24" t="n">
        <f aca="false">ABS(K1230-Z1230)</f>
        <v>0</v>
      </c>
    </row>
    <row r="1231" customFormat="false" ht="15" hidden="false" customHeight="false" outlineLevel="0" collapsed="false">
      <c r="A1231" s="17" t="n">
        <v>1626</v>
      </c>
      <c r="B1231" s="6" t="s">
        <v>603</v>
      </c>
      <c r="C1231" s="6" t="n">
        <v>99</v>
      </c>
      <c r="D1231" s="6" t="n">
        <v>495</v>
      </c>
      <c r="E1231" s="16" t="n">
        <v>0.30217630318319</v>
      </c>
      <c r="F1231" s="16" t="n">
        <v>0.0409720017237207</v>
      </c>
      <c r="G1231" s="16" t="n">
        <v>0.325280735950277</v>
      </c>
      <c r="H1231" s="16" t="n">
        <v>0.0471486938094356</v>
      </c>
      <c r="I1231" s="23" t="n">
        <f aca="false">G1231-E1231</f>
        <v>0.0231044327670877</v>
      </c>
      <c r="J1231" s="17" t="n">
        <f aca="false">100*(G1231-E1231)/E1231</f>
        <v>7.64601079690918</v>
      </c>
      <c r="K1231" s="16" t="n">
        <v>4.98892227814801</v>
      </c>
      <c r="L1231" s="17" t="n">
        <v>154.632364743776</v>
      </c>
      <c r="M1231" s="18" t="n">
        <v>1.6161087244929E-006</v>
      </c>
      <c r="N1231" s="18" t="n">
        <v>3.03707015219998E-006</v>
      </c>
      <c r="O1231" s="6" t="str">
        <f aca="false">IF(N1231&lt;0.05,"Yes","No")</f>
        <v>Yes</v>
      </c>
      <c r="P1231" s="16" t="n">
        <v>0.499642796328715</v>
      </c>
      <c r="Q1231" s="17" t="n">
        <v>20.6478473390441</v>
      </c>
      <c r="R1231" s="18" t="n">
        <v>6.6936717306342E-006</v>
      </c>
      <c r="S1231" s="16" t="n">
        <v>0.593557011088437</v>
      </c>
      <c r="T1231" s="16" t="n">
        <v>0.0227546511824269</v>
      </c>
      <c r="U1231" s="18" t="n">
        <v>0.000249740917990742</v>
      </c>
      <c r="V1231" s="18" t="n">
        <v>0.000472908861839998</v>
      </c>
      <c r="W1231" s="6" t="s">
        <v>683</v>
      </c>
      <c r="X1231" s="17" t="n">
        <v>99.9</v>
      </c>
      <c r="Y1231" s="16" t="n">
        <v>0.645770839710234</v>
      </c>
      <c r="Z1231" s="16" t="n">
        <f aca="false">(G1231-E1231)/SQRT(H1231^2/D1231+F1231^2/C1231)</f>
        <v>4.988922278148</v>
      </c>
      <c r="AA1231" s="24" t="n">
        <f aca="false">ABS(K1231-Z1231)</f>
        <v>0</v>
      </c>
    </row>
    <row r="1232" customFormat="false" ht="15" hidden="false" customHeight="false" outlineLevel="0" collapsed="false">
      <c r="A1232" s="17" t="n">
        <v>1627</v>
      </c>
      <c r="B1232" s="6" t="s">
        <v>603</v>
      </c>
      <c r="C1232" s="6" t="n">
        <v>99</v>
      </c>
      <c r="D1232" s="6" t="n">
        <v>495</v>
      </c>
      <c r="E1232" s="16" t="n">
        <v>0.302808608220081</v>
      </c>
      <c r="F1232" s="16" t="n">
        <v>0.0410392020006368</v>
      </c>
      <c r="G1232" s="16" t="n">
        <v>0.325877716264339</v>
      </c>
      <c r="H1232" s="16" t="n">
        <v>0.0471573308513098</v>
      </c>
      <c r="I1232" s="23" t="n">
        <f aca="false">G1232-E1232</f>
        <v>0.0230691080442582</v>
      </c>
      <c r="J1232" s="17" t="n">
        <f aca="false">100*(G1232-E1232)/E1232</f>
        <v>7.6183792065421</v>
      </c>
      <c r="K1232" s="16" t="n">
        <v>4.9746522225472</v>
      </c>
      <c r="L1232" s="17" t="n">
        <v>154.456477267652</v>
      </c>
      <c r="M1232" s="18" t="n">
        <v>1.72384322423002E-006</v>
      </c>
      <c r="N1232" s="18" t="n">
        <v>3.2308604942973E-006</v>
      </c>
      <c r="O1232" s="6" t="str">
        <f aca="false">IF(N1232&lt;0.05,"Yes","No")</f>
        <v>Yes</v>
      </c>
      <c r="P1232" s="16" t="n">
        <v>0.498692805321784</v>
      </c>
      <c r="Q1232" s="17" t="n">
        <v>20.5694048125947</v>
      </c>
      <c r="R1232" s="18" t="n">
        <v>6.96399117762459E-006</v>
      </c>
      <c r="S1232" s="16" t="n">
        <v>0.603365352978073</v>
      </c>
      <c r="T1232" s="16" t="n">
        <v>0.0227212522492847</v>
      </c>
      <c r="U1232" s="18" t="n">
        <v>0.000252426461217747</v>
      </c>
      <c r="V1232" s="18" t="n">
        <v>0.000476704647983155</v>
      </c>
      <c r="W1232" s="6" t="s">
        <v>683</v>
      </c>
      <c r="X1232" s="17" t="n">
        <v>99.8</v>
      </c>
      <c r="Y1232" s="16" t="n">
        <v>0.645689215386185</v>
      </c>
      <c r="Z1232" s="16" t="n">
        <f aca="false">(G1232-E1232)/SQRT(H1232^2/D1232+F1232^2/C1232)</f>
        <v>4.97465222254719</v>
      </c>
      <c r="AA1232" s="24" t="n">
        <f aca="false">ABS(K1232-Z1232)</f>
        <v>0</v>
      </c>
    </row>
    <row r="1233" customFormat="false" ht="15" hidden="false" customHeight="false" outlineLevel="0" collapsed="false">
      <c r="A1233" s="17" t="n">
        <v>1628</v>
      </c>
      <c r="B1233" s="6" t="s">
        <v>603</v>
      </c>
      <c r="C1233" s="6" t="n">
        <v>99</v>
      </c>
      <c r="D1233" s="6" t="n">
        <v>495</v>
      </c>
      <c r="E1233" s="16" t="n">
        <v>0.303433952909527</v>
      </c>
      <c r="F1233" s="16" t="n">
        <v>0.0411014995556191</v>
      </c>
      <c r="G1233" s="16" t="n">
        <v>0.326467804926814</v>
      </c>
      <c r="H1233" s="16" t="n">
        <v>0.0471646954058735</v>
      </c>
      <c r="I1233" s="23" t="n">
        <f aca="false">G1233-E1233</f>
        <v>0.0230338520172871</v>
      </c>
      <c r="J1233" s="17" t="n">
        <f aca="false">100*(G1233-E1233)/E1233</f>
        <v>7.59105953583082</v>
      </c>
      <c r="K1233" s="16" t="n">
        <v>4.96092948977988</v>
      </c>
      <c r="L1233" s="17" t="n">
        <v>154.292570267544</v>
      </c>
      <c r="M1233" s="18" t="n">
        <v>1.8339219017979E-006</v>
      </c>
      <c r="N1233" s="18" t="n">
        <v>3.43410865924902E-006</v>
      </c>
      <c r="O1233" s="6" t="str">
        <f aca="false">IF(N1233&lt;0.05,"Yes","No")</f>
        <v>Yes</v>
      </c>
      <c r="P1233" s="16" t="n">
        <v>0.497764332282882</v>
      </c>
      <c r="Q1233" s="17" t="n">
        <v>20.4928833187814</v>
      </c>
      <c r="R1233" s="18" t="n">
        <v>7.23828322107305E-006</v>
      </c>
      <c r="S1233" s="16" t="n">
        <v>0.612651943260827</v>
      </c>
      <c r="T1233" s="16" t="n">
        <v>0.022687841735818</v>
      </c>
      <c r="U1233" s="18" t="n">
        <v>0.00025521866649559</v>
      </c>
      <c r="V1233" s="18" t="n">
        <v>0.000481544653765264</v>
      </c>
      <c r="W1233" s="6" t="s">
        <v>683</v>
      </c>
      <c r="X1233" s="17" t="n">
        <v>99.7</v>
      </c>
      <c r="Y1233" s="16" t="n">
        <v>0.645301499846954</v>
      </c>
      <c r="Z1233" s="16" t="n">
        <f aca="false">(G1233-E1233)/SQRT(H1233^2/D1233+F1233^2/C1233)</f>
        <v>4.96092948977988</v>
      </c>
      <c r="AA1233" s="24" t="n">
        <f aca="false">ABS(K1233-Z1233)</f>
        <v>0</v>
      </c>
    </row>
    <row r="1234" customFormat="false" ht="15" hidden="false" customHeight="false" outlineLevel="0" collapsed="false">
      <c r="A1234" s="17" t="n">
        <v>1629</v>
      </c>
      <c r="B1234" s="6" t="s">
        <v>603</v>
      </c>
      <c r="C1234" s="6" t="n">
        <v>99</v>
      </c>
      <c r="D1234" s="6" t="n">
        <v>495</v>
      </c>
      <c r="E1234" s="16" t="n">
        <v>0.304047216821199</v>
      </c>
      <c r="F1234" s="16" t="n">
        <v>0.0411632080898909</v>
      </c>
      <c r="G1234" s="16" t="n">
        <v>0.327048377195994</v>
      </c>
      <c r="H1234" s="16" t="n">
        <v>0.0471745713310152</v>
      </c>
      <c r="I1234" s="23" t="n">
        <f aca="false">G1234-E1234</f>
        <v>0.0230011603747955</v>
      </c>
      <c r="J1234" s="17" t="n">
        <f aca="false">100*(G1234-E1234)/E1234</f>
        <v>7.56499619212822</v>
      </c>
      <c r="K1234" s="16" t="n">
        <v>4.9477919279513</v>
      </c>
      <c r="L1234" s="17" t="n">
        <v>154.137526097346</v>
      </c>
      <c r="M1234" s="18" t="n">
        <v>1.94563511516255E-006</v>
      </c>
      <c r="N1234" s="18" t="n">
        <v>3.64005287351427E-006</v>
      </c>
      <c r="O1234" s="6" t="str">
        <f aca="false">IF(N1234&lt;0.05,"Yes","No")</f>
        <v>Yes</v>
      </c>
      <c r="P1234" s="16" t="n">
        <v>0.496869724962592</v>
      </c>
      <c r="Q1234" s="17" t="n">
        <v>20.419287813162</v>
      </c>
      <c r="R1234" s="18" t="n">
        <v>7.51234869679822E-006</v>
      </c>
      <c r="S1234" s="16" t="n">
        <v>0.621743218132204</v>
      </c>
      <c r="T1234" s="16" t="n">
        <v>0.0226567718877295</v>
      </c>
      <c r="U1234" s="18" t="n">
        <v>0.000258068078706046</v>
      </c>
      <c r="V1234" s="18" t="n">
        <v>0.000485611976059764</v>
      </c>
      <c r="W1234" s="6" t="s">
        <v>683</v>
      </c>
      <c r="X1234" s="17" t="n">
        <v>99.7</v>
      </c>
      <c r="Y1234" s="16" t="n">
        <v>0.645097439036833</v>
      </c>
      <c r="Z1234" s="16" t="n">
        <f aca="false">(G1234-E1234)/SQRT(H1234^2/D1234+F1234^2/C1234)</f>
        <v>4.9477919279513</v>
      </c>
      <c r="AA1234" s="24" t="n">
        <f aca="false">ABS(K1234-Z1234)</f>
        <v>0</v>
      </c>
    </row>
    <row r="1235" customFormat="false" ht="15" hidden="false" customHeight="false" outlineLevel="0" collapsed="false">
      <c r="A1235" s="17" t="n">
        <v>1630</v>
      </c>
      <c r="B1235" s="6" t="s">
        <v>603</v>
      </c>
      <c r="C1235" s="6" t="n">
        <v>99</v>
      </c>
      <c r="D1235" s="6" t="n">
        <v>495</v>
      </c>
      <c r="E1235" s="16" t="n">
        <v>0.304651434674408</v>
      </c>
      <c r="F1235" s="16" t="n">
        <v>0.0412234390825951</v>
      </c>
      <c r="G1235" s="16" t="n">
        <v>0.327619189716349</v>
      </c>
      <c r="H1235" s="16" t="n">
        <v>0.0471818772954366</v>
      </c>
      <c r="I1235" s="23" t="n">
        <f aca="false">G1235-E1235</f>
        <v>0.0229677550419412</v>
      </c>
      <c r="J1235" s="17" t="n">
        <f aca="false">100*(G1235-E1235)/E1235</f>
        <v>7.5390273695864</v>
      </c>
      <c r="K1235" s="16" t="n">
        <v>4.93472792480005</v>
      </c>
      <c r="L1235" s="17" t="n">
        <v>153.980957163049</v>
      </c>
      <c r="M1235" s="18" t="n">
        <v>2.06325985550495E-006</v>
      </c>
      <c r="N1235" s="18" t="n">
        <v>3.85325240570302E-006</v>
      </c>
      <c r="O1235" s="6" t="str">
        <f aca="false">IF(N1235&lt;0.05,"Yes","No")</f>
        <v>Yes</v>
      </c>
      <c r="P1235" s="16" t="n">
        <v>0.495986088881997</v>
      </c>
      <c r="Q1235" s="17" t="n">
        <v>20.3467248274876</v>
      </c>
      <c r="R1235" s="18" t="n">
        <v>7.79280189033268E-006</v>
      </c>
      <c r="S1235" s="16" t="n">
        <v>0.631250017976302</v>
      </c>
      <c r="T1235" s="16" t="n">
        <v>0.0226251749230182</v>
      </c>
      <c r="U1235" s="18" t="n">
        <v>0.000260791300574876</v>
      </c>
      <c r="V1235" s="18" t="n">
        <v>0.000489839015016486</v>
      </c>
      <c r="W1235" s="6" t="s">
        <v>683</v>
      </c>
      <c r="X1235" s="17" t="n">
        <v>99.7</v>
      </c>
      <c r="Y1235" s="16" t="n">
        <v>0.644750535659627</v>
      </c>
      <c r="Z1235" s="16" t="n">
        <f aca="false">(G1235-E1235)/SQRT(H1235^2/D1235+F1235^2/C1235)</f>
        <v>4.93472792480004</v>
      </c>
      <c r="AA1235" s="24" t="n">
        <f aca="false">ABS(K1235-Z1235)</f>
        <v>0</v>
      </c>
    </row>
    <row r="1236" customFormat="false" ht="15" hidden="false" customHeight="false" outlineLevel="0" collapsed="false">
      <c r="A1236" s="17" t="n">
        <v>1631</v>
      </c>
      <c r="B1236" s="6" t="s">
        <v>603</v>
      </c>
      <c r="C1236" s="6" t="n">
        <v>99</v>
      </c>
      <c r="D1236" s="6" t="n">
        <v>495</v>
      </c>
      <c r="E1236" s="16" t="n">
        <v>0.305249207098075</v>
      </c>
      <c r="F1236" s="16" t="n">
        <v>0.041278692483543</v>
      </c>
      <c r="G1236" s="16" t="n">
        <v>0.328184582789739</v>
      </c>
      <c r="H1236" s="16" t="n">
        <v>0.0471864539669692</v>
      </c>
      <c r="I1236" s="23" t="n">
        <f aca="false">G1236-E1236</f>
        <v>0.0229353756916644</v>
      </c>
      <c r="J1236" s="17" t="n">
        <f aca="false">100*(G1236-E1236)/E1236</f>
        <v>7.51365610731804</v>
      </c>
      <c r="K1236" s="16" t="n">
        <v>4.92244329031031</v>
      </c>
      <c r="L1236" s="17" t="n">
        <v>153.832571381802</v>
      </c>
      <c r="M1236" s="18" t="n">
        <v>2.18013194505209E-006</v>
      </c>
      <c r="N1236" s="18" t="n">
        <v>4.06790161328104E-006</v>
      </c>
      <c r="O1236" s="6" t="str">
        <f aca="false">IF(N1236&lt;0.05,"Yes","No")</f>
        <v>Yes</v>
      </c>
      <c r="P1236" s="16" t="n">
        <v>0.495157815147693</v>
      </c>
      <c r="Q1236" s="17" t="n">
        <v>20.2788253982363</v>
      </c>
      <c r="R1236" s="18" t="n">
        <v>8.06477529287095E-006</v>
      </c>
      <c r="S1236" s="16" t="n">
        <v>0.639782291428423</v>
      </c>
      <c r="T1236" s="16" t="n">
        <v>0.0225946284641455</v>
      </c>
      <c r="U1236" s="18" t="n">
        <v>0.000263300079524417</v>
      </c>
      <c r="V1236" s="18" t="n">
        <v>0.000493247249778123</v>
      </c>
      <c r="W1236" s="6" t="s">
        <v>683</v>
      </c>
      <c r="X1236" s="17" t="n">
        <v>99.7</v>
      </c>
      <c r="Y1236" s="16" t="n">
        <v>0.644464850525457</v>
      </c>
      <c r="Z1236" s="16" t="n">
        <f aca="false">(G1236-E1236)/SQRT(H1236^2/D1236+F1236^2/C1236)</f>
        <v>4.92244329031031</v>
      </c>
      <c r="AA1236" s="24" t="n">
        <f aca="false">ABS(K1236-Z1236)</f>
        <v>0</v>
      </c>
    </row>
    <row r="1237" customFormat="false" ht="15" hidden="false" customHeight="false" outlineLevel="0" collapsed="false">
      <c r="A1237" s="17" t="n">
        <v>1632</v>
      </c>
      <c r="B1237" s="6" t="s">
        <v>603</v>
      </c>
      <c r="C1237" s="6" t="n">
        <v>99</v>
      </c>
      <c r="D1237" s="6" t="n">
        <v>495</v>
      </c>
      <c r="E1237" s="16" t="n">
        <v>0.305836708708243</v>
      </c>
      <c r="F1237" s="16" t="n">
        <v>0.0413369870444863</v>
      </c>
      <c r="G1237" s="16" t="n">
        <v>0.328738927389636</v>
      </c>
      <c r="H1237" s="16" t="n">
        <v>0.0471930852643506</v>
      </c>
      <c r="I1237" s="23" t="n">
        <f aca="false">G1237-E1237</f>
        <v>0.0229022186813933</v>
      </c>
      <c r="J1237" s="17" t="n">
        <f aca="false">100*(G1237-E1237)/E1237</f>
        <v>7.48838122739582</v>
      </c>
      <c r="K1237" s="16" t="n">
        <v>4.90968648896784</v>
      </c>
      <c r="L1237" s="17" t="n">
        <v>153.68122994384</v>
      </c>
      <c r="M1237" s="18" t="n">
        <v>2.30822366857867E-006</v>
      </c>
      <c r="N1237" s="18" t="n">
        <v>4.30308600504329E-006</v>
      </c>
      <c r="O1237" s="6" t="str">
        <f aca="false">IF(N1237&lt;0.05,"Yes","No")</f>
        <v>Yes</v>
      </c>
      <c r="P1237" s="16" t="n">
        <v>0.494289619236993</v>
      </c>
      <c r="Q1237" s="17" t="n">
        <v>20.2077750873354</v>
      </c>
      <c r="R1237" s="18" t="n">
        <v>8.35961340374628E-006</v>
      </c>
      <c r="S1237" s="16" t="n">
        <v>0.648664836344846</v>
      </c>
      <c r="T1237" s="16" t="n">
        <v>0.022563301904179</v>
      </c>
      <c r="U1237" s="18" t="n">
        <v>0.000266018505890253</v>
      </c>
      <c r="V1237" s="18" t="n">
        <v>0.000497009664029832</v>
      </c>
      <c r="W1237" s="6" t="s">
        <v>683</v>
      </c>
      <c r="X1237" s="17" t="n">
        <v>99.7</v>
      </c>
      <c r="Y1237" s="16" t="n">
        <v>0.644138353229262</v>
      </c>
      <c r="Z1237" s="16" t="n">
        <f aca="false">(G1237-E1237)/SQRT(H1237^2/D1237+F1237^2/C1237)</f>
        <v>4.90968648896785</v>
      </c>
      <c r="AA1237" s="24" t="n">
        <f aca="false">ABS(K1237-Z1237)</f>
        <v>0</v>
      </c>
    </row>
    <row r="1238" customFormat="false" ht="15" hidden="false" customHeight="false" outlineLevel="0" collapsed="false">
      <c r="A1238" s="17" t="n">
        <v>1633</v>
      </c>
      <c r="B1238" s="6" t="s">
        <v>603</v>
      </c>
      <c r="C1238" s="6" t="n">
        <v>99</v>
      </c>
      <c r="D1238" s="6" t="n">
        <v>495</v>
      </c>
      <c r="E1238" s="16" t="n">
        <v>0.306411938384326</v>
      </c>
      <c r="F1238" s="16" t="n">
        <v>0.0413978904943476</v>
      </c>
      <c r="G1238" s="16" t="n">
        <v>0.329280467858218</v>
      </c>
      <c r="H1238" s="16" t="n">
        <v>0.0471995917385834</v>
      </c>
      <c r="I1238" s="23" t="n">
        <f aca="false">G1238-E1238</f>
        <v>0.0228685294738924</v>
      </c>
      <c r="J1238" s="17" t="n">
        <f aca="false">100*(G1238-E1238)/E1238</f>
        <v>7.4633284833729</v>
      </c>
      <c r="K1238" s="16" t="n">
        <v>4.89660143099029</v>
      </c>
      <c r="L1238" s="17" t="n">
        <v>153.522756453281</v>
      </c>
      <c r="M1238" s="18" t="n">
        <v>2.44719789432133E-006</v>
      </c>
      <c r="N1238" s="18" t="n">
        <v>4.55408571830746E-006</v>
      </c>
      <c r="O1238" s="6" t="str">
        <f aca="false">IF(N1238&lt;0.05,"Yes","No")</f>
        <v>Yes</v>
      </c>
      <c r="P1238" s="16" t="n">
        <v>0.49340739958847</v>
      </c>
      <c r="Q1238" s="17" t="n">
        <v>20.1357048439089</v>
      </c>
      <c r="R1238" s="18" t="n">
        <v>8.6697799096042E-006</v>
      </c>
      <c r="S1238" s="16" t="n">
        <v>0.657704584441515</v>
      </c>
      <c r="T1238" s="16" t="n">
        <v>0.0225315545970507</v>
      </c>
      <c r="U1238" s="18" t="n">
        <v>0.000268754818804714</v>
      </c>
      <c r="V1238" s="18" t="n">
        <v>0.000500785376654747</v>
      </c>
      <c r="W1238" s="6" t="s">
        <v>683</v>
      </c>
      <c r="X1238" s="17" t="n">
        <v>99.7</v>
      </c>
      <c r="Y1238" s="16" t="n">
        <v>0.643771043771044</v>
      </c>
      <c r="Z1238" s="16" t="n">
        <f aca="false">(G1238-E1238)/SQRT(H1238^2/D1238+F1238^2/C1238)</f>
        <v>4.8966014309903</v>
      </c>
      <c r="AA1238" s="24" t="n">
        <f aca="false">ABS(K1238-Z1238)</f>
        <v>0</v>
      </c>
    </row>
    <row r="1239" customFormat="false" ht="15" hidden="false" customHeight="false" outlineLevel="0" collapsed="false">
      <c r="A1239" s="17" t="n">
        <v>1634</v>
      </c>
      <c r="B1239" s="6" t="s">
        <v>603</v>
      </c>
      <c r="C1239" s="6" t="n">
        <v>99</v>
      </c>
      <c r="D1239" s="6" t="n">
        <v>495</v>
      </c>
      <c r="E1239" s="16" t="n">
        <v>0.306977897731945</v>
      </c>
      <c r="F1239" s="16" t="n">
        <v>0.0414553771577234</v>
      </c>
      <c r="G1239" s="16" t="n">
        <v>0.329813645313485</v>
      </c>
      <c r="H1239" s="16" t="n">
        <v>0.0472070898049468</v>
      </c>
      <c r="I1239" s="23" t="n">
        <f aca="false">G1239-E1239</f>
        <v>0.0228357475815397</v>
      </c>
      <c r="J1239" s="17" t="n">
        <f aca="false">100*(G1239-E1239)/E1239</f>
        <v>7.43888981918824</v>
      </c>
      <c r="K1239" s="16" t="n">
        <v>4.88403876014814</v>
      </c>
      <c r="L1239" s="17" t="n">
        <v>153.377230824504</v>
      </c>
      <c r="M1239" s="18" t="n">
        <v>2.5881153608925E-006</v>
      </c>
      <c r="N1239" s="18" t="n">
        <v>4.81206227719923E-006</v>
      </c>
      <c r="O1239" s="6" t="str">
        <f aca="false">IF(N1239&lt;0.05,"Yes","No")</f>
        <v>Yes</v>
      </c>
      <c r="P1239" s="16" t="n">
        <v>0.492541617240674</v>
      </c>
      <c r="Q1239" s="17" t="n">
        <v>20.0651025673375</v>
      </c>
      <c r="R1239" s="18" t="n">
        <v>8.9848681177812E-006</v>
      </c>
      <c r="S1239" s="16" t="n">
        <v>0.666056202182311</v>
      </c>
      <c r="T1239" s="16" t="n">
        <v>0.022500609833432</v>
      </c>
      <c r="U1239" s="18" t="n">
        <v>0.000271556843914629</v>
      </c>
      <c r="V1239" s="18" t="n">
        <v>0.000505110161400107</v>
      </c>
      <c r="W1239" s="6" t="s">
        <v>683</v>
      </c>
      <c r="X1239" s="17" t="n">
        <v>99.7</v>
      </c>
      <c r="Y1239" s="16" t="n">
        <v>0.643607795122947</v>
      </c>
      <c r="Z1239" s="16" t="n">
        <f aca="false">(G1239-E1239)/SQRT(H1239^2/D1239+F1239^2/C1239)</f>
        <v>4.88403876014814</v>
      </c>
      <c r="AA1239" s="24" t="n">
        <f aca="false">ABS(K1239-Z1239)</f>
        <v>0</v>
      </c>
    </row>
    <row r="1240" customFormat="false" ht="15" hidden="false" customHeight="false" outlineLevel="0" collapsed="false">
      <c r="A1240" s="17" t="n">
        <v>1635</v>
      </c>
      <c r="B1240" s="6" t="s">
        <v>603</v>
      </c>
      <c r="C1240" s="6" t="n">
        <v>99</v>
      </c>
      <c r="D1240" s="6" t="n">
        <v>495</v>
      </c>
      <c r="E1240" s="16" t="n">
        <v>0.307535831825902</v>
      </c>
      <c r="F1240" s="16" t="n">
        <v>0.0415103976032815</v>
      </c>
      <c r="G1240" s="16" t="n">
        <v>0.330338670087583</v>
      </c>
      <c r="H1240" s="16" t="n">
        <v>0.0472154849314088</v>
      </c>
      <c r="I1240" s="23" t="n">
        <f aca="false">G1240-E1240</f>
        <v>0.0228028382616814</v>
      </c>
      <c r="J1240" s="17" t="n">
        <f aca="false">100*(G1240-E1240)/E1240</f>
        <v>7.41469315178541</v>
      </c>
      <c r="K1240" s="16" t="n">
        <v>4.87168702570346</v>
      </c>
      <c r="L1240" s="17" t="n">
        <v>153.241570635835</v>
      </c>
      <c r="M1240" s="18" t="n">
        <v>2.7341823438547E-006</v>
      </c>
      <c r="N1240" s="18" t="n">
        <v>5.07466175303774E-006</v>
      </c>
      <c r="O1240" s="6" t="str">
        <f aca="false">IF(N1240&lt;0.05,"Yes","No")</f>
        <v>Yes</v>
      </c>
      <c r="P1240" s="16" t="n">
        <v>0.491669343159075</v>
      </c>
      <c r="Q1240" s="17" t="n">
        <v>19.9940962996554</v>
      </c>
      <c r="R1240" s="18" t="n">
        <v>9.31339636513209E-006</v>
      </c>
      <c r="S1240" s="16" t="n">
        <v>0.674307675331804</v>
      </c>
      <c r="T1240" s="16" t="n">
        <v>0.022469402458998</v>
      </c>
      <c r="U1240" s="18" t="n">
        <v>0.000274506203234203</v>
      </c>
      <c r="V1240" s="18" t="n">
        <v>0.000509242956529882</v>
      </c>
      <c r="W1240" s="6" t="s">
        <v>683</v>
      </c>
      <c r="X1240" s="17" t="n">
        <v>99.7</v>
      </c>
      <c r="Y1240" s="16" t="n">
        <v>0.643485358636874</v>
      </c>
      <c r="Z1240" s="16" t="n">
        <f aca="false">(G1240-E1240)/SQRT(H1240^2/D1240+F1240^2/C1240)</f>
        <v>4.87168702570348</v>
      </c>
      <c r="AA1240" s="24" t="n">
        <f aca="false">ABS(K1240-Z1240)</f>
        <v>0</v>
      </c>
    </row>
    <row r="1241" customFormat="false" ht="15" hidden="false" customHeight="false" outlineLevel="0" collapsed="false">
      <c r="A1241" s="17" t="n">
        <v>1636</v>
      </c>
      <c r="B1241" s="6" t="s">
        <v>603</v>
      </c>
      <c r="C1241" s="6" t="n">
        <v>99</v>
      </c>
      <c r="D1241" s="6" t="n">
        <v>495</v>
      </c>
      <c r="E1241" s="16" t="n">
        <v>0.308083533488139</v>
      </c>
      <c r="F1241" s="16" t="n">
        <v>0.0415674333205563</v>
      </c>
      <c r="G1241" s="16" t="n">
        <v>0.33085437404989</v>
      </c>
      <c r="H1241" s="16" t="n">
        <v>0.0472245356966138</v>
      </c>
      <c r="I1241" s="23" t="n">
        <f aca="false">G1241-E1241</f>
        <v>0.0227708405617511</v>
      </c>
      <c r="J1241" s="17" t="n">
        <f aca="false">100*(G1241-E1241)/E1241</f>
        <v>7.39112548598048</v>
      </c>
      <c r="K1241" s="16" t="n">
        <v>4.85935457758331</v>
      </c>
      <c r="L1241" s="17" t="n">
        <v>153.102384270552</v>
      </c>
      <c r="M1241" s="18" t="n">
        <v>2.88800751706817E-006</v>
      </c>
      <c r="N1241" s="18" t="n">
        <v>5.34599453159491E-006</v>
      </c>
      <c r="O1241" s="6" t="str">
        <f aca="false">IF(N1241&lt;0.05,"Yes","No")</f>
        <v>Yes</v>
      </c>
      <c r="P1241" s="16" t="n">
        <v>0.490808143750226</v>
      </c>
      <c r="Q1241" s="17" t="n">
        <v>19.9241150246872</v>
      </c>
      <c r="R1241" s="18" t="n">
        <v>9.64902208638086E-006</v>
      </c>
      <c r="S1241" s="16" t="n">
        <v>0.682535948624975</v>
      </c>
      <c r="T1241" s="16" t="n">
        <v>0.022439246038655</v>
      </c>
      <c r="U1241" s="18" t="n">
        <v>0.000277414679643105</v>
      </c>
      <c r="V1241" s="18" t="n">
        <v>0.000513278261894732</v>
      </c>
      <c r="W1241" s="6" t="s">
        <v>683</v>
      </c>
      <c r="X1241" s="17" t="n">
        <v>99.6</v>
      </c>
      <c r="Y1241" s="16" t="n">
        <v>0.643199673502704</v>
      </c>
      <c r="Z1241" s="16" t="n">
        <f aca="false">(G1241-E1241)/SQRT(H1241^2/D1241+F1241^2/C1241)</f>
        <v>4.85935457758329</v>
      </c>
      <c r="AA1241" s="24" t="n">
        <f aca="false">ABS(K1241-Z1241)</f>
        <v>2.22044604925031E-014</v>
      </c>
    </row>
    <row r="1242" customFormat="false" ht="15" hidden="false" customHeight="false" outlineLevel="0" collapsed="false">
      <c r="A1242" s="17" t="n">
        <v>1637</v>
      </c>
      <c r="B1242" s="6" t="s">
        <v>603</v>
      </c>
      <c r="C1242" s="6" t="n">
        <v>99</v>
      </c>
      <c r="D1242" s="6" t="n">
        <v>495</v>
      </c>
      <c r="E1242" s="16" t="n">
        <v>0.308618693941771</v>
      </c>
      <c r="F1242" s="16" t="n">
        <v>0.0416230894720301</v>
      </c>
      <c r="G1242" s="16" t="n">
        <v>0.33135991593202</v>
      </c>
      <c r="H1242" s="16" t="n">
        <v>0.0472342147229858</v>
      </c>
      <c r="I1242" s="23" t="n">
        <f aca="false">G1242-E1242</f>
        <v>0.0227412219902482</v>
      </c>
      <c r="J1242" s="17" t="n">
        <f aca="false">100*(G1242-E1242)/E1242</f>
        <v>7.36871175876951</v>
      </c>
      <c r="K1242" s="16" t="n">
        <v>4.84767056095961</v>
      </c>
      <c r="L1242" s="17" t="n">
        <v>152.969226436816</v>
      </c>
      <c r="M1242" s="18" t="n">
        <v>3.04145339508615E-006</v>
      </c>
      <c r="N1242" s="18" t="n">
        <v>5.62508237946831E-006</v>
      </c>
      <c r="O1242" s="6" t="str">
        <f aca="false">IF(N1242&lt;0.05,"Yes","No")</f>
        <v>Yes</v>
      </c>
      <c r="P1242" s="16" t="n">
        <v>0.489995249023771</v>
      </c>
      <c r="Q1242" s="17" t="n">
        <v>19.8581715563179</v>
      </c>
      <c r="R1242" s="18" t="n">
        <v>9.97642660796832E-006</v>
      </c>
      <c r="S1242" s="16" t="n">
        <v>0.69011300731691</v>
      </c>
      <c r="T1242" s="16" t="n">
        <v>0.0224115347737213</v>
      </c>
      <c r="U1242" s="18" t="n">
        <v>0.000280137417103085</v>
      </c>
      <c r="V1242" s="18" t="n">
        <v>0.000517851176541285</v>
      </c>
      <c r="W1242" s="6" t="s">
        <v>683</v>
      </c>
      <c r="X1242" s="17" t="n">
        <v>99.6</v>
      </c>
      <c r="Y1242" s="16" t="n">
        <v>0.64297520661157</v>
      </c>
      <c r="Z1242" s="16" t="n">
        <f aca="false">(G1242-E1242)/SQRT(H1242^2/D1242+F1242^2/C1242)</f>
        <v>4.84767056095961</v>
      </c>
      <c r="AA1242" s="24" t="n">
        <f aca="false">ABS(K1242-Z1242)</f>
        <v>0</v>
      </c>
    </row>
    <row r="1243" customFormat="false" ht="15" hidden="false" customHeight="false" outlineLevel="0" collapsed="false">
      <c r="A1243" s="17" t="n">
        <v>1638</v>
      </c>
      <c r="B1243" s="6" t="s">
        <v>603</v>
      </c>
      <c r="C1243" s="6" t="n">
        <v>99</v>
      </c>
      <c r="D1243" s="6" t="n">
        <v>495</v>
      </c>
      <c r="E1243" s="16" t="n">
        <v>0.309146303721149</v>
      </c>
      <c r="F1243" s="16" t="n">
        <v>0.0416801761533233</v>
      </c>
      <c r="G1243" s="16" t="n">
        <v>0.331854921579361</v>
      </c>
      <c r="H1243" s="16" t="n">
        <v>0.0472441050358263</v>
      </c>
      <c r="I1243" s="23" t="n">
        <f aca="false">G1243-E1243</f>
        <v>0.0227086178582125</v>
      </c>
      <c r="J1243" s="17" t="n">
        <f aca="false">100*(G1243-E1243)/E1243</f>
        <v>7.34558931640851</v>
      </c>
      <c r="K1243" s="16" t="n">
        <v>4.8352391617494</v>
      </c>
      <c r="L1243" s="17" t="n">
        <v>152.833109583769</v>
      </c>
      <c r="M1243" s="18" t="n">
        <v>3.21325689506706E-006</v>
      </c>
      <c r="N1243" s="18" t="n">
        <v>5.9376013513948E-006</v>
      </c>
      <c r="O1243" s="6" t="str">
        <f aca="false">IF(N1243&lt;0.05,"Yes","No")</f>
        <v>Yes</v>
      </c>
      <c r="P1243" s="16" t="n">
        <v>0.489114414441034</v>
      </c>
      <c r="Q1243" s="17" t="n">
        <v>19.7868400797271</v>
      </c>
      <c r="R1243" s="18" t="n">
        <v>1.03431961929406E-005</v>
      </c>
      <c r="S1243" s="16" t="n">
        <v>0.697995354799972</v>
      </c>
      <c r="T1243" s="16" t="n">
        <v>0.0223807843159699</v>
      </c>
      <c r="U1243" s="18" t="n">
        <v>0.000283275298613964</v>
      </c>
      <c r="V1243" s="18" t="n">
        <v>0.000521610475250091</v>
      </c>
      <c r="W1243" s="6" t="s">
        <v>683</v>
      </c>
      <c r="X1243" s="17" t="n">
        <v>99.6</v>
      </c>
      <c r="Y1243" s="16" t="n">
        <v>0.642546678910315</v>
      </c>
      <c r="Z1243" s="16" t="n">
        <f aca="false">(G1243-E1243)/SQRT(H1243^2/D1243+F1243^2/C1243)</f>
        <v>4.83523916174941</v>
      </c>
      <c r="AA1243" s="24" t="n">
        <f aca="false">ABS(K1243-Z1243)</f>
        <v>0</v>
      </c>
    </row>
    <row r="1244" customFormat="false" ht="15" hidden="false" customHeight="false" outlineLevel="0" collapsed="false">
      <c r="A1244" s="17" t="n">
        <v>1639</v>
      </c>
      <c r="B1244" s="6" t="s">
        <v>603</v>
      </c>
      <c r="C1244" s="6" t="n">
        <v>99</v>
      </c>
      <c r="D1244" s="6" t="n">
        <v>495</v>
      </c>
      <c r="E1244" s="16" t="n">
        <v>0.309666386457405</v>
      </c>
      <c r="F1244" s="16" t="n">
        <v>0.0417401334278561</v>
      </c>
      <c r="G1244" s="16" t="n">
        <v>0.332339897571188</v>
      </c>
      <c r="H1244" s="16" t="n">
        <v>0.0472540893893848</v>
      </c>
      <c r="I1244" s="23" t="n">
        <f aca="false">G1244-E1244</f>
        <v>0.0226735111137833</v>
      </c>
      <c r="J1244" s="17" t="n">
        <f aca="false">100*(G1244-E1244)/E1244</f>
        <v>7.32191548884886</v>
      </c>
      <c r="K1244" s="16" t="n">
        <v>4.8220366274776</v>
      </c>
      <c r="L1244" s="17" t="n">
        <v>152.689755530464</v>
      </c>
      <c r="M1244" s="18" t="n">
        <v>3.40594629061572E-006</v>
      </c>
      <c r="N1244" s="18" t="n">
        <v>6.27709926016109E-006</v>
      </c>
      <c r="O1244" s="6" t="str">
        <f aca="false">IF(N1244&lt;0.05,"Yes","No")</f>
        <v>Yes</v>
      </c>
      <c r="P1244" s="16" t="n">
        <v>0.488174920835515</v>
      </c>
      <c r="Q1244" s="17" t="n">
        <v>19.7108997448333</v>
      </c>
      <c r="R1244" s="18" t="n">
        <v>1.07486065506431E-005</v>
      </c>
      <c r="S1244" s="16" t="n">
        <v>0.706455262759531</v>
      </c>
      <c r="T1244" s="16" t="n">
        <v>0.0223475323793623</v>
      </c>
      <c r="U1244" s="18" t="n">
        <v>0.000286869499567927</v>
      </c>
      <c r="V1244" s="18" t="n">
        <v>0.000526136200080914</v>
      </c>
      <c r="W1244" s="6" t="s">
        <v>683</v>
      </c>
      <c r="X1244" s="17" t="n">
        <v>99.6</v>
      </c>
      <c r="Y1244" s="16" t="n">
        <v>0.642322212019182</v>
      </c>
      <c r="Z1244" s="16" t="n">
        <f aca="false">(G1244-E1244)/SQRT(H1244^2/D1244+F1244^2/C1244)</f>
        <v>4.82203662747758</v>
      </c>
      <c r="AA1244" s="24" t="n">
        <f aca="false">ABS(K1244-Z1244)</f>
        <v>0</v>
      </c>
    </row>
    <row r="1245" customFormat="false" ht="15" hidden="false" customHeight="false" outlineLevel="0" collapsed="false">
      <c r="A1245" s="17" t="n">
        <v>1640</v>
      </c>
      <c r="B1245" s="6" t="s">
        <v>603</v>
      </c>
      <c r="C1245" s="6" t="n">
        <v>99</v>
      </c>
      <c r="D1245" s="6" t="n">
        <v>495</v>
      </c>
      <c r="E1245" s="16" t="n">
        <v>0.310176343478338</v>
      </c>
      <c r="F1245" s="16" t="n">
        <v>0.0417980307403311</v>
      </c>
      <c r="G1245" s="16" t="n">
        <v>0.332817799244264</v>
      </c>
      <c r="H1245" s="16" t="n">
        <v>0.0472657591369457</v>
      </c>
      <c r="I1245" s="23" t="n">
        <f aca="false">G1245-E1245</f>
        <v>0.0226414557659264</v>
      </c>
      <c r="J1245" s="17" t="n">
        <f aca="false">100*(G1245-E1245)/E1245</f>
        <v>7.29954306380158</v>
      </c>
      <c r="K1245" s="16" t="n">
        <v>4.8096662225768</v>
      </c>
      <c r="L1245" s="17" t="n">
        <v>152.556913960031</v>
      </c>
      <c r="M1245" s="18" t="n">
        <v>3.59655231535915E-006</v>
      </c>
      <c r="N1245" s="18" t="n">
        <v>6.62257354475861E-006</v>
      </c>
      <c r="O1245" s="6" t="str">
        <f aca="false">IF(N1245&lt;0.05,"Yes","No")</f>
        <v>Yes</v>
      </c>
      <c r="P1245" s="16" t="n">
        <v>0.487289904486663</v>
      </c>
      <c r="Q1245" s="17" t="n">
        <v>19.6394964212691</v>
      </c>
      <c r="R1245" s="18" t="n">
        <v>1.11443898312912E-005</v>
      </c>
      <c r="S1245" s="16" t="n">
        <v>0.714446662811228</v>
      </c>
      <c r="T1245" s="16" t="n">
        <v>0.0223174049023142</v>
      </c>
      <c r="U1245" s="18" t="n">
        <v>0.000290014569610623</v>
      </c>
      <c r="V1245" s="18" t="n">
        <v>0.000530976980106633</v>
      </c>
      <c r="W1245" s="6" t="s">
        <v>683</v>
      </c>
      <c r="X1245" s="17" t="n">
        <v>99.6</v>
      </c>
      <c r="Y1245" s="16" t="n">
        <v>0.641995714722987</v>
      </c>
      <c r="Z1245" s="16" t="n">
        <f aca="false">(G1245-E1245)/SQRT(H1245^2/D1245+F1245^2/C1245)</f>
        <v>4.80966622257678</v>
      </c>
      <c r="AA1245" s="24" t="n">
        <f aca="false">ABS(K1245-Z1245)</f>
        <v>2.22044604925031E-014</v>
      </c>
    </row>
    <row r="1246" customFormat="false" ht="15" hidden="false" customHeight="false" outlineLevel="0" collapsed="false">
      <c r="A1246" s="17" t="n">
        <v>1641</v>
      </c>
      <c r="B1246" s="6" t="s">
        <v>603</v>
      </c>
      <c r="C1246" s="6" t="n">
        <v>99</v>
      </c>
      <c r="D1246" s="6" t="n">
        <v>495</v>
      </c>
      <c r="E1246" s="16" t="n">
        <v>0.310676539486105</v>
      </c>
      <c r="F1246" s="16" t="n">
        <v>0.0418551498527866</v>
      </c>
      <c r="G1246" s="16" t="n">
        <v>0.333285251410321</v>
      </c>
      <c r="H1246" s="16" t="n">
        <v>0.0472775893652778</v>
      </c>
      <c r="I1246" s="23" t="n">
        <f aca="false">G1246-E1246</f>
        <v>0.0226087119242159</v>
      </c>
      <c r="J1246" s="17" t="n">
        <f aca="false">100*(G1246-E1246)/E1246</f>
        <v>7.2772511119164</v>
      </c>
      <c r="K1246" s="16" t="n">
        <v>4.79724497284449</v>
      </c>
      <c r="L1246" s="17" t="n">
        <v>152.427174760488</v>
      </c>
      <c r="M1246" s="18" t="n">
        <v>3.79820972935939E-006</v>
      </c>
      <c r="N1246" s="18" t="n">
        <v>6.98691663634156E-006</v>
      </c>
      <c r="O1246" s="6" t="str">
        <f aca="false">IF(N1246&lt;0.05,"Yes","No")</f>
        <v>Yes</v>
      </c>
      <c r="P1246" s="16" t="n">
        <v>0.486390498267751</v>
      </c>
      <c r="Q1246" s="17" t="n">
        <v>19.567064861894</v>
      </c>
      <c r="R1246" s="18" t="n">
        <v>1.1560878812002E-005</v>
      </c>
      <c r="S1246" s="16" t="n">
        <v>0.721865762557939</v>
      </c>
      <c r="T1246" s="16" t="n">
        <v>0.0222866276956625</v>
      </c>
      <c r="U1246" s="18" t="n">
        <v>0.000293204636042348</v>
      </c>
      <c r="V1246" s="18" t="n">
        <v>0.000535883146813691</v>
      </c>
      <c r="W1246" s="6" t="s">
        <v>683</v>
      </c>
      <c r="X1246" s="17" t="n">
        <v>99.6</v>
      </c>
      <c r="Y1246" s="16" t="n">
        <v>0.641628405264769</v>
      </c>
      <c r="Z1246" s="16" t="n">
        <f aca="false">(G1246-E1246)/SQRT(H1246^2/D1246+F1246^2/C1246)</f>
        <v>4.79724497284451</v>
      </c>
      <c r="AA1246" s="24" t="n">
        <f aca="false">ABS(K1246-Z1246)</f>
        <v>2.30926389122033E-014</v>
      </c>
    </row>
    <row r="1247" customFormat="false" ht="15" hidden="false" customHeight="false" outlineLevel="0" collapsed="false">
      <c r="A1247" s="17" t="n">
        <v>1642</v>
      </c>
      <c r="B1247" s="6" t="s">
        <v>603</v>
      </c>
      <c r="C1247" s="6" t="n">
        <v>99</v>
      </c>
      <c r="D1247" s="6" t="n">
        <v>495</v>
      </c>
      <c r="E1247" s="16" t="n">
        <v>0.311166019301222</v>
      </c>
      <c r="F1247" s="16" t="n">
        <v>0.0419119263943226</v>
      </c>
      <c r="G1247" s="16" t="n">
        <v>0.333743759477981</v>
      </c>
      <c r="H1247" s="16" t="n">
        <v>0.0472915338191755</v>
      </c>
      <c r="I1247" s="23" t="n">
        <f aca="false">G1247-E1247</f>
        <v>0.0225777401767596</v>
      </c>
      <c r="J1247" s="17" t="n">
        <f aca="false">100*(G1247-E1247)/E1247</f>
        <v>7.25585018166891</v>
      </c>
      <c r="K1247" s="16" t="n">
        <v>4.78521434321146</v>
      </c>
      <c r="L1247" s="17" t="n">
        <v>152.304090739317</v>
      </c>
      <c r="M1247" s="18" t="n">
        <v>4.00384929261036E-006</v>
      </c>
      <c r="N1247" s="18" t="n">
        <v>7.35322322008249E-006</v>
      </c>
      <c r="O1247" s="6" t="str">
        <f aca="false">IF(N1247&lt;0.05,"Yes","No")</f>
        <v>Yes</v>
      </c>
      <c r="P1247" s="16" t="n">
        <v>0.48551160491185</v>
      </c>
      <c r="Q1247" s="17" t="n">
        <v>19.4964145272456</v>
      </c>
      <c r="R1247" s="18" t="n">
        <v>1.19822316210371E-005</v>
      </c>
      <c r="S1247" s="16" t="n">
        <v>0.728833909023666</v>
      </c>
      <c r="T1247" s="16" t="n">
        <v>0.0222575429715382</v>
      </c>
      <c r="U1247" s="18" t="n">
        <v>0.000296327493754361</v>
      </c>
      <c r="V1247" s="18" t="n">
        <v>0.000540649641080937</v>
      </c>
      <c r="W1247" s="6" t="s">
        <v>683</v>
      </c>
      <c r="X1247" s="17" t="n">
        <v>99.5</v>
      </c>
      <c r="Y1247" s="16" t="n">
        <v>0.64126109580655</v>
      </c>
      <c r="Z1247" s="16" t="n">
        <f aca="false">(G1247-E1247)/SQRT(H1247^2/D1247+F1247^2/C1247)</f>
        <v>4.78521434321147</v>
      </c>
      <c r="AA1247" s="24" t="n">
        <f aca="false">ABS(K1247-Z1247)</f>
        <v>0</v>
      </c>
    </row>
    <row r="1248" customFormat="false" ht="15" hidden="false" customHeight="false" outlineLevel="0" collapsed="false">
      <c r="A1248" s="17" t="n">
        <v>1643</v>
      </c>
      <c r="B1248" s="6" t="s">
        <v>603</v>
      </c>
      <c r="C1248" s="6" t="n">
        <v>99</v>
      </c>
      <c r="D1248" s="6" t="n">
        <v>495</v>
      </c>
      <c r="E1248" s="16" t="n">
        <v>0.311644685990883</v>
      </c>
      <c r="F1248" s="16" t="n">
        <v>0.0419672220176214</v>
      </c>
      <c r="G1248" s="16" t="n">
        <v>0.334196170622652</v>
      </c>
      <c r="H1248" s="16" t="n">
        <v>0.0473083315763226</v>
      </c>
      <c r="I1248" s="23" t="n">
        <f aca="false">G1248-E1248</f>
        <v>0.0225514846317696</v>
      </c>
      <c r="J1248" s="17" t="n">
        <f aca="false">100*(G1248-E1248)/E1248</f>
        <v>7.23628081770963</v>
      </c>
      <c r="K1248" s="16" t="n">
        <v>4.774284648678</v>
      </c>
      <c r="L1248" s="17" t="n">
        <v>152.192551847882</v>
      </c>
      <c r="M1248" s="18" t="n">
        <v>4.19994640489713E-006</v>
      </c>
      <c r="N1248" s="18" t="n">
        <v>7.70662654732652E-006</v>
      </c>
      <c r="O1248" s="6" t="str">
        <f aca="false">IF(N1248&lt;0.05,"Yes","No")</f>
        <v>Yes</v>
      </c>
      <c r="P1248" s="16" t="n">
        <v>0.484711811980157</v>
      </c>
      <c r="Q1248" s="17" t="n">
        <v>19.4322337704228</v>
      </c>
      <c r="R1248" s="18" t="n">
        <v>1.2378399655924E-005</v>
      </c>
      <c r="S1248" s="16" t="n">
        <v>0.735174056343497</v>
      </c>
      <c r="T1248" s="16" t="n">
        <v>0.022233288462636</v>
      </c>
      <c r="U1248" s="18" t="n">
        <v>0.000298781666428244</v>
      </c>
      <c r="V1248" s="18" t="n">
        <v>0.000544181699479022</v>
      </c>
      <c r="W1248" s="6" t="s">
        <v>683</v>
      </c>
      <c r="X1248" s="17" t="n">
        <v>99.5</v>
      </c>
      <c r="Y1248" s="16" t="n">
        <v>0.641036628915417</v>
      </c>
      <c r="Z1248" s="16" t="n">
        <f aca="false">(G1248-E1248)/SQRT(H1248^2/D1248+F1248^2/C1248)</f>
        <v>4.77428464867801</v>
      </c>
      <c r="AA1248" s="24" t="n">
        <f aca="false">ABS(K1248-Z1248)</f>
        <v>0</v>
      </c>
    </row>
    <row r="1249" customFormat="false" ht="15" hidden="false" customHeight="false" outlineLevel="0" collapsed="false">
      <c r="A1249" s="17" t="n">
        <v>1644</v>
      </c>
      <c r="B1249" s="6" t="s">
        <v>603</v>
      </c>
      <c r="C1249" s="6" t="n">
        <v>99</v>
      </c>
      <c r="D1249" s="6" t="n">
        <v>495</v>
      </c>
      <c r="E1249" s="16" t="n">
        <v>0.312115252319008</v>
      </c>
      <c r="F1249" s="16" t="n">
        <v>0.0420240816836206</v>
      </c>
      <c r="G1249" s="16" t="n">
        <v>0.334636595393672</v>
      </c>
      <c r="H1249" s="16" t="n">
        <v>0.0473244134417277</v>
      </c>
      <c r="I1249" s="23" t="n">
        <f aca="false">G1249-E1249</f>
        <v>0.0225213430746637</v>
      </c>
      <c r="J1249" s="17" t="n">
        <f aca="false">100*(G1249-E1249)/E1249</f>
        <v>7.21571371707428</v>
      </c>
      <c r="K1249" s="16" t="n">
        <v>4.76243016762535</v>
      </c>
      <c r="L1249" s="17" t="n">
        <v>152.075393382226</v>
      </c>
      <c r="M1249" s="18" t="n">
        <v>4.42302118305321E-006</v>
      </c>
      <c r="N1249" s="18" t="n">
        <v>8.09474521393274E-006</v>
      </c>
      <c r="O1249" s="6" t="str">
        <f aca="false">IF(N1249&lt;0.05,"Yes","No")</f>
        <v>Yes</v>
      </c>
      <c r="P1249" s="16" t="n">
        <v>0.483833151588216</v>
      </c>
      <c r="Q1249" s="17" t="n">
        <v>19.3618461380755</v>
      </c>
      <c r="R1249" s="18" t="n">
        <v>1.28280728892691E-005</v>
      </c>
      <c r="S1249" s="16" t="n">
        <v>0.741617495816609</v>
      </c>
      <c r="T1249" s="16" t="n">
        <v>0.0222049713186389</v>
      </c>
      <c r="U1249" s="18" t="n">
        <v>0.00030199170901796</v>
      </c>
      <c r="V1249" s="18" t="n">
        <v>0.000549075834578109</v>
      </c>
      <c r="W1249" s="6" t="s">
        <v>683</v>
      </c>
      <c r="X1249" s="17" t="n">
        <v>99.4</v>
      </c>
      <c r="Y1249" s="16" t="n">
        <v>0.640934598510356</v>
      </c>
      <c r="Z1249" s="16" t="n">
        <f aca="false">(G1249-E1249)/SQRT(H1249^2/D1249+F1249^2/C1249)</f>
        <v>4.76243016762535</v>
      </c>
      <c r="AA1249" s="24" t="n">
        <f aca="false">ABS(K1249-Z1249)</f>
        <v>0</v>
      </c>
    </row>
    <row r="1250" customFormat="false" ht="15" hidden="false" customHeight="false" outlineLevel="0" collapsed="false">
      <c r="A1250" s="17" t="n">
        <v>1645</v>
      </c>
      <c r="B1250" s="6" t="s">
        <v>603</v>
      </c>
      <c r="C1250" s="6" t="n">
        <v>99</v>
      </c>
      <c r="D1250" s="6" t="n">
        <v>495</v>
      </c>
      <c r="E1250" s="16" t="n">
        <v>0.312576217934339</v>
      </c>
      <c r="F1250" s="16" t="n">
        <v>0.0420812468700573</v>
      </c>
      <c r="G1250" s="16" t="n">
        <v>0.335064551866416</v>
      </c>
      <c r="H1250" s="16" t="n">
        <v>0.0473413000664984</v>
      </c>
      <c r="I1250" s="23" t="n">
        <f aca="false">G1250-E1250</f>
        <v>0.0224883339320771</v>
      </c>
      <c r="J1250" s="17" t="n">
        <f aca="false">100*(G1250-E1250)/E1250</f>
        <v>7.19451213553333</v>
      </c>
      <c r="K1250" s="16" t="n">
        <v>4.74995256297123</v>
      </c>
      <c r="L1250" s="17" t="n">
        <v>151.959814688027</v>
      </c>
      <c r="M1250" s="18" t="n">
        <v>4.66997569354989E-006</v>
      </c>
      <c r="N1250" s="18" t="n">
        <v>8.53926800012909E-006</v>
      </c>
      <c r="O1250" s="6" t="str">
        <f aca="false">IF(N1250&lt;0.05,"Yes","No")</f>
        <v>Yes</v>
      </c>
      <c r="P1250" s="16" t="n">
        <v>0.482886123380519</v>
      </c>
      <c r="Q1250" s="17" t="n">
        <v>19.2861247070799</v>
      </c>
      <c r="R1250" s="18" t="n">
        <v>1.33302186141395E-005</v>
      </c>
      <c r="S1250" s="16" t="n">
        <v>0.747970174681786</v>
      </c>
      <c r="T1250" s="16" t="n">
        <v>0.0221734646190138</v>
      </c>
      <c r="U1250" s="18" t="n">
        <v>0.000305958644918397</v>
      </c>
      <c r="V1250" s="18" t="n">
        <v>0.000555537460420219</v>
      </c>
      <c r="W1250" s="6" t="s">
        <v>683</v>
      </c>
      <c r="X1250" s="17" t="n">
        <v>99.4</v>
      </c>
      <c r="Y1250" s="16" t="n">
        <v>0.640710131619223</v>
      </c>
      <c r="Z1250" s="16" t="n">
        <f aca="false">(G1250-E1250)/SQRT(H1250^2/D1250+F1250^2/C1250)</f>
        <v>4.74995256297124</v>
      </c>
      <c r="AA1250" s="24" t="n">
        <f aca="false">ABS(K1250-Z1250)</f>
        <v>0</v>
      </c>
    </row>
    <row r="1251" customFormat="false" ht="15" hidden="false" customHeight="false" outlineLevel="0" collapsed="false">
      <c r="A1251" s="17" t="n">
        <v>1646</v>
      </c>
      <c r="B1251" s="6" t="s">
        <v>603</v>
      </c>
      <c r="C1251" s="6" t="n">
        <v>99</v>
      </c>
      <c r="D1251" s="6" t="n">
        <v>495</v>
      </c>
      <c r="E1251" s="16" t="n">
        <v>0.313026650686457</v>
      </c>
      <c r="F1251" s="16" t="n">
        <v>0.0421388139844135</v>
      </c>
      <c r="G1251" s="16" t="n">
        <v>0.335484381275948</v>
      </c>
      <c r="H1251" s="16" t="n">
        <v>0.0473585128507299</v>
      </c>
      <c r="I1251" s="23" t="n">
        <f aca="false">G1251-E1251</f>
        <v>0.022457730589491</v>
      </c>
      <c r="J1251" s="17" t="n">
        <f aca="false">100*(G1251-E1251)/E1251</f>
        <v>7.17438292881516</v>
      </c>
      <c r="K1251" s="16" t="n">
        <v>4.7379679121543</v>
      </c>
      <c r="L1251" s="17" t="n">
        <v>151.844383196499</v>
      </c>
      <c r="M1251" s="18" t="n">
        <v>4.91977201697724E-006</v>
      </c>
      <c r="N1251" s="18" t="n">
        <v>8.9804005279489E-006</v>
      </c>
      <c r="O1251" s="6" t="str">
        <f aca="false">IF(N1251&lt;0.05,"Yes","No")</f>
        <v>Yes</v>
      </c>
      <c r="P1251" s="16" t="n">
        <v>0.481988111430742</v>
      </c>
      <c r="Q1251" s="17" t="n">
        <v>19.214459502439</v>
      </c>
      <c r="R1251" s="18" t="n">
        <v>1.38236988223815E-005</v>
      </c>
      <c r="S1251" s="16" t="n">
        <v>0.754540307587377</v>
      </c>
      <c r="T1251" s="16" t="n">
        <v>0.0221447056306252</v>
      </c>
      <c r="U1251" s="18" t="n">
        <v>0.000309378682499335</v>
      </c>
      <c r="V1251" s="18" t="n">
        <v>0.000560082097628107</v>
      </c>
      <c r="W1251" s="6" t="s">
        <v>683</v>
      </c>
      <c r="X1251" s="17" t="n">
        <v>99.4</v>
      </c>
      <c r="Y1251" s="16" t="n">
        <v>0.640444852566065</v>
      </c>
      <c r="Z1251" s="16" t="n">
        <f aca="false">(G1251-E1251)/SQRT(H1251^2/D1251+F1251^2/C1251)</f>
        <v>4.73796791215431</v>
      </c>
      <c r="AA1251" s="24" t="n">
        <f aca="false">ABS(K1251-Z1251)</f>
        <v>0</v>
      </c>
    </row>
    <row r="1252" customFormat="false" ht="15" hidden="false" customHeight="false" outlineLevel="0" collapsed="false">
      <c r="A1252" s="17" t="n">
        <v>1647</v>
      </c>
      <c r="B1252" s="6" t="s">
        <v>603</v>
      </c>
      <c r="C1252" s="6" t="n">
        <v>99</v>
      </c>
      <c r="D1252" s="6" t="n">
        <v>495</v>
      </c>
      <c r="E1252" s="16" t="n">
        <v>0.313468320351658</v>
      </c>
      <c r="F1252" s="16" t="n">
        <v>0.0421961514155402</v>
      </c>
      <c r="G1252" s="16" t="n">
        <v>0.335893020214457</v>
      </c>
      <c r="H1252" s="16" t="n">
        <v>0.0473733715243226</v>
      </c>
      <c r="I1252" s="23" t="n">
        <f aca="false">G1252-E1252</f>
        <v>0.0224246998627981</v>
      </c>
      <c r="J1252" s="17" t="n">
        <f aca="false">100*(G1252-E1252)/E1252</f>
        <v>7.15373720624827</v>
      </c>
      <c r="K1252" s="16" t="n">
        <v>4.72556666677972</v>
      </c>
      <c r="L1252" s="17" t="n">
        <v>151.724332258907</v>
      </c>
      <c r="M1252" s="18" t="n">
        <v>5.19181457146485E-006</v>
      </c>
      <c r="N1252" s="18" t="n">
        <v>9.46053982189735E-006</v>
      </c>
      <c r="O1252" s="6" t="str">
        <f aca="false">IF(N1252&lt;0.05,"Yes","No")</f>
        <v>Yes</v>
      </c>
      <c r="P1252" s="16" t="n">
        <v>0.481059878502112</v>
      </c>
      <c r="Q1252" s="17" t="n">
        <v>19.1405227416682</v>
      </c>
      <c r="R1252" s="18" t="n">
        <v>1.43521241421935E-005</v>
      </c>
      <c r="S1252" s="16" t="n">
        <v>0.761720638822288</v>
      </c>
      <c r="T1252" s="16" t="n">
        <v>0.0221136446350713</v>
      </c>
      <c r="U1252" s="18" t="n">
        <v>0.000313061710499787</v>
      </c>
      <c r="V1252" s="18" t="n">
        <v>0.000565774175602025</v>
      </c>
      <c r="W1252" s="6" t="s">
        <v>683</v>
      </c>
      <c r="X1252" s="17" t="n">
        <v>99.4</v>
      </c>
      <c r="Y1252" s="16" t="n">
        <v>0.64011835526987</v>
      </c>
      <c r="Z1252" s="16" t="n">
        <f aca="false">(G1252-E1252)/SQRT(H1252^2/D1252+F1252^2/C1252)</f>
        <v>4.72556666677974</v>
      </c>
      <c r="AA1252" s="24" t="n">
        <f aca="false">ABS(K1252-Z1252)</f>
        <v>0</v>
      </c>
    </row>
    <row r="1253" customFormat="false" ht="15" hidden="false" customHeight="false" outlineLevel="0" collapsed="false">
      <c r="A1253" s="17" t="n">
        <v>1648</v>
      </c>
      <c r="B1253" s="6" t="s">
        <v>603</v>
      </c>
      <c r="C1253" s="6" t="n">
        <v>99</v>
      </c>
      <c r="D1253" s="6" t="n">
        <v>495</v>
      </c>
      <c r="E1253" s="16" t="n">
        <v>0.313900032127747</v>
      </c>
      <c r="F1253" s="16" t="n">
        <v>0.0422563446661255</v>
      </c>
      <c r="G1253" s="16" t="n">
        <v>0.336296774251293</v>
      </c>
      <c r="H1253" s="16" t="n">
        <v>0.0473940869236983</v>
      </c>
      <c r="I1253" s="23" t="n">
        <f aca="false">G1253-E1253</f>
        <v>0.022396742123546</v>
      </c>
      <c r="J1253" s="17" t="n">
        <f aca="false">100*(G1253-E1253)/E1253</f>
        <v>7.13499198191586</v>
      </c>
      <c r="K1253" s="16" t="n">
        <v>4.7138891851701</v>
      </c>
      <c r="L1253" s="17" t="n">
        <v>151.611161757281</v>
      </c>
      <c r="M1253" s="18" t="n">
        <v>5.46120392566517E-006</v>
      </c>
      <c r="N1253" s="18" t="n">
        <v>9.93418999811474E-006</v>
      </c>
      <c r="O1253" s="6" t="str">
        <f aca="false">IF(N1253&lt;0.05,"Yes","No")</f>
        <v>Yes</v>
      </c>
      <c r="P1253" s="16" t="n">
        <v>0.480185524077006</v>
      </c>
      <c r="Q1253" s="17" t="n">
        <v>19.0710079367995</v>
      </c>
      <c r="R1253" s="18" t="n">
        <v>1.48674997810352E-005</v>
      </c>
      <c r="S1253" s="16" t="n">
        <v>0.768578378022301</v>
      </c>
      <c r="T1253" s="16" t="n">
        <v>0.0220876323990684</v>
      </c>
      <c r="U1253" s="18" t="n">
        <v>0.00031626631495896</v>
      </c>
      <c r="V1253" s="18" t="n">
        <v>0.000570093786621301</v>
      </c>
      <c r="W1253" s="6" t="s">
        <v>683</v>
      </c>
      <c r="X1253" s="17" t="n">
        <v>99.3</v>
      </c>
      <c r="Y1253" s="16" t="n">
        <v>0.639914294459749</v>
      </c>
      <c r="Z1253" s="16" t="n">
        <f aca="false">(G1253-E1253)/SQRT(H1253^2/D1253+F1253^2/C1253)</f>
        <v>4.71388918517011</v>
      </c>
      <c r="AA1253" s="24" t="n">
        <f aca="false">ABS(K1253-Z1253)</f>
        <v>0</v>
      </c>
    </row>
    <row r="1254" customFormat="false" ht="15" hidden="false" customHeight="false" outlineLevel="0" collapsed="false">
      <c r="A1254" s="17" t="n">
        <v>1649</v>
      </c>
      <c r="B1254" s="6" t="s">
        <v>603</v>
      </c>
      <c r="C1254" s="6" t="n">
        <v>99</v>
      </c>
      <c r="D1254" s="6" t="n">
        <v>495</v>
      </c>
      <c r="E1254" s="16" t="n">
        <v>0.314321581161383</v>
      </c>
      <c r="F1254" s="16" t="n">
        <v>0.0423182354224947</v>
      </c>
      <c r="G1254" s="16" t="n">
        <v>0.336695989123499</v>
      </c>
      <c r="H1254" s="16" t="n">
        <v>0.0474188977715661</v>
      </c>
      <c r="I1254" s="23" t="n">
        <f aca="false">G1254-E1254</f>
        <v>0.0223744079621152</v>
      </c>
      <c r="J1254" s="17" t="n">
        <f aca="false">100*(G1254-E1254)/E1254</f>
        <v>7.11831745037811</v>
      </c>
      <c r="K1254" s="16" t="n">
        <v>4.70318938776643</v>
      </c>
      <c r="L1254" s="17" t="n">
        <v>151.503726559531</v>
      </c>
      <c r="M1254" s="18" t="n">
        <v>5.71993548462921E-006</v>
      </c>
      <c r="N1254" s="18" t="n">
        <v>1.03958343020813E-005</v>
      </c>
      <c r="O1254" s="6" t="str">
        <f aca="false">IF(N1254&lt;0.05,"Yes","No")</f>
        <v>Yes</v>
      </c>
      <c r="P1254" s="16" t="n">
        <v>0.479394232434318</v>
      </c>
      <c r="Q1254" s="17" t="n">
        <v>19.0082059799256</v>
      </c>
      <c r="R1254" s="18" t="n">
        <v>1.53491258495847E-005</v>
      </c>
      <c r="S1254" s="16" t="n">
        <v>0.775099406513829</v>
      </c>
      <c r="T1254" s="16" t="n">
        <v>0.0220674239293395</v>
      </c>
      <c r="U1254" s="18" t="n">
        <v>0.00031863433177951</v>
      </c>
      <c r="V1254" s="18" t="n">
        <v>0.000572887069124119</v>
      </c>
      <c r="W1254" s="6" t="s">
        <v>683</v>
      </c>
      <c r="X1254" s="17" t="n">
        <v>99.3</v>
      </c>
      <c r="Y1254" s="16" t="n">
        <v>0.639669421487603</v>
      </c>
      <c r="Z1254" s="16" t="n">
        <f aca="false">(G1254-E1254)/SQRT(H1254^2/D1254+F1254^2/C1254)</f>
        <v>4.70318938776641</v>
      </c>
      <c r="AA1254" s="24" t="n">
        <f aca="false">ABS(K1254-Z1254)</f>
        <v>2.22044604925031E-014</v>
      </c>
    </row>
    <row r="1255" customFormat="false" ht="15" hidden="false" customHeight="false" outlineLevel="0" collapsed="false">
      <c r="A1255" s="17" t="n">
        <v>1650</v>
      </c>
      <c r="B1255" s="6" t="s">
        <v>603</v>
      </c>
      <c r="C1255" s="6" t="n">
        <v>99</v>
      </c>
      <c r="D1255" s="6" t="n">
        <v>495</v>
      </c>
      <c r="E1255" s="16" t="n">
        <v>0.314730608704114</v>
      </c>
      <c r="F1255" s="16" t="n">
        <v>0.0423800923802382</v>
      </c>
      <c r="G1255" s="16" t="n">
        <v>0.337079744387155</v>
      </c>
      <c r="H1255" s="16" t="n">
        <v>0.047443272616902</v>
      </c>
      <c r="I1255" s="23" t="n">
        <f aca="false">G1255-E1255</f>
        <v>0.0223491356830404</v>
      </c>
      <c r="J1255" s="17" t="n">
        <f aca="false">100*(G1255-E1255)/E1255</f>
        <v>7.10103658969229</v>
      </c>
      <c r="K1255" s="16" t="n">
        <v>4.69191096874968</v>
      </c>
      <c r="L1255" s="17" t="n">
        <v>151.395769595541</v>
      </c>
      <c r="M1255" s="18" t="n">
        <v>6.00528349249336E-006</v>
      </c>
      <c r="N1255" s="18" t="n">
        <v>1.08955963883666E-005</v>
      </c>
      <c r="O1255" s="6" t="str">
        <f aca="false">IF(N1255&lt;0.05,"Yes","No")</f>
        <v>Yes</v>
      </c>
      <c r="P1255" s="16" t="n">
        <v>0.47854485896091</v>
      </c>
      <c r="Q1255" s="17" t="n">
        <v>18.9409095369513</v>
      </c>
      <c r="R1255" s="18" t="n">
        <v>1.58826865670201E-005</v>
      </c>
      <c r="S1255" s="16" t="n">
        <v>0.781534254198577</v>
      </c>
      <c r="T1255" s="16" t="n">
        <v>0.0220442086074744</v>
      </c>
      <c r="U1255" s="18" t="n">
        <v>0.000321559370787425</v>
      </c>
      <c r="V1255" s="18" t="n">
        <v>0.000577651564288788</v>
      </c>
      <c r="W1255" s="6" t="s">
        <v>683</v>
      </c>
      <c r="X1255" s="17" t="n">
        <v>99.3</v>
      </c>
      <c r="Y1255" s="16" t="n">
        <v>0.639485766758494</v>
      </c>
      <c r="Z1255" s="16" t="n">
        <f aca="false">(G1255-E1255)/SQRT(H1255^2/D1255+F1255^2/C1255)</f>
        <v>4.69191096874968</v>
      </c>
      <c r="AA1255" s="24" t="n">
        <f aca="false">ABS(K1255-Z1255)</f>
        <v>0</v>
      </c>
    </row>
    <row r="1256" customFormat="false" ht="15" hidden="false" customHeight="false" outlineLevel="0" collapsed="false">
      <c r="A1256" s="17" t="n">
        <v>1651</v>
      </c>
      <c r="B1256" s="6" t="s">
        <v>603</v>
      </c>
      <c r="C1256" s="6" t="n">
        <v>99</v>
      </c>
      <c r="D1256" s="6" t="n">
        <v>495</v>
      </c>
      <c r="E1256" s="16" t="n">
        <v>0.315129632901664</v>
      </c>
      <c r="F1256" s="16" t="n">
        <v>0.0424444124916243</v>
      </c>
      <c r="G1256" s="16" t="n">
        <v>0.337456020080682</v>
      </c>
      <c r="H1256" s="16" t="n">
        <v>0.0474715581246749</v>
      </c>
      <c r="I1256" s="23" t="n">
        <f aca="false">G1256-E1256</f>
        <v>0.0223263871790183</v>
      </c>
      <c r="J1256" s="17" t="n">
        <f aca="false">100*(G1256-E1256)/E1256</f>
        <v>7.08482632161262</v>
      </c>
      <c r="K1256" s="16" t="n">
        <v>4.68089518294193</v>
      </c>
      <c r="L1256" s="17" t="n">
        <v>151.291017053822</v>
      </c>
      <c r="M1256" s="18" t="n">
        <v>6.29718111897102E-006</v>
      </c>
      <c r="N1256" s="18" t="n">
        <v>1.14153386807231E-005</v>
      </c>
      <c r="O1256" s="6" t="str">
        <f aca="false">IF(N1256&lt;0.05,"Yes","No")</f>
        <v>Yes</v>
      </c>
      <c r="P1256" s="16" t="n">
        <v>0.477712767096959</v>
      </c>
      <c r="Q1256" s="17" t="n">
        <v>18.8750980494255</v>
      </c>
      <c r="R1256" s="18" t="n">
        <v>1.64225490002795E-005</v>
      </c>
      <c r="S1256" s="16" t="n">
        <v>0.787761682568226</v>
      </c>
      <c r="T1256" s="16" t="n">
        <v>0.022023444442501</v>
      </c>
      <c r="U1256" s="18" t="n">
        <v>0.000324394569399277</v>
      </c>
      <c r="V1256" s="18" t="n">
        <v>0.000582246663024343</v>
      </c>
      <c r="W1256" s="6" t="s">
        <v>683</v>
      </c>
      <c r="X1256" s="17" t="n">
        <v>99.3</v>
      </c>
      <c r="Y1256" s="16" t="n">
        <v>0.639138863381288</v>
      </c>
      <c r="Z1256" s="16" t="n">
        <f aca="false">(G1256-E1256)/SQRT(H1256^2/D1256+F1256^2/C1256)</f>
        <v>4.68089518294194</v>
      </c>
      <c r="AA1256" s="24" t="n">
        <f aca="false">ABS(K1256-Z1256)</f>
        <v>0</v>
      </c>
    </row>
    <row r="1257" customFormat="false" ht="15" hidden="false" customHeight="false" outlineLevel="0" collapsed="false">
      <c r="A1257" s="17" t="n">
        <v>1652</v>
      </c>
      <c r="B1257" s="6" t="s">
        <v>603</v>
      </c>
      <c r="C1257" s="6" t="n">
        <v>99</v>
      </c>
      <c r="D1257" s="6" t="n">
        <v>495</v>
      </c>
      <c r="E1257" s="16" t="n">
        <v>0.315516504073384</v>
      </c>
      <c r="F1257" s="16" t="n">
        <v>0.0425082486695646</v>
      </c>
      <c r="G1257" s="16" t="n">
        <v>0.337817314718709</v>
      </c>
      <c r="H1257" s="16" t="n">
        <v>0.0474988738534841</v>
      </c>
      <c r="I1257" s="23" t="n">
        <f aca="false">G1257-E1257</f>
        <v>0.0223008106453249</v>
      </c>
      <c r="J1257" s="17" t="n">
        <f aca="false">100*(G1257-E1257)/E1257</f>
        <v>7.06803300537905</v>
      </c>
      <c r="K1257" s="16" t="n">
        <v>4.66937751354168</v>
      </c>
      <c r="L1257" s="17" t="n">
        <v>151.185671749743</v>
      </c>
      <c r="M1257" s="18" t="n">
        <v>6.61685087513889E-006</v>
      </c>
      <c r="N1257" s="18" t="n">
        <v>1.19741633838646E-005</v>
      </c>
      <c r="O1257" s="6" t="str">
        <f aca="false">IF(N1257&lt;0.05,"Yes","No")</f>
        <v>Yes</v>
      </c>
      <c r="P1257" s="16" t="n">
        <v>0.476830505390926</v>
      </c>
      <c r="Q1257" s="17" t="n">
        <v>18.8054436470331</v>
      </c>
      <c r="R1257" s="18" t="n">
        <v>1.70140962086815E-005</v>
      </c>
      <c r="S1257" s="16" t="n">
        <v>0.793436397020148</v>
      </c>
      <c r="T1257" s="16" t="n">
        <v>0.0219998910834863</v>
      </c>
      <c r="U1257" s="18" t="n">
        <v>0.000327602771447487</v>
      </c>
      <c r="V1257" s="18" t="n">
        <v>0.000587502835217526</v>
      </c>
      <c r="W1257" s="6" t="s">
        <v>683</v>
      </c>
      <c r="X1257" s="17" t="n">
        <v>99.2</v>
      </c>
      <c r="Y1257" s="16" t="n">
        <v>0.638975614733191</v>
      </c>
      <c r="Z1257" s="16" t="n">
        <f aca="false">(G1257-E1257)/SQRT(H1257^2/D1257+F1257^2/C1257)</f>
        <v>4.66937751354167</v>
      </c>
      <c r="AA1257" s="24" t="n">
        <f aca="false">ABS(K1257-Z1257)</f>
        <v>0</v>
      </c>
    </row>
    <row r="1258" customFormat="false" ht="15" hidden="false" customHeight="false" outlineLevel="0" collapsed="false">
      <c r="A1258" s="17" t="n">
        <v>1653</v>
      </c>
      <c r="B1258" s="6" t="s">
        <v>603</v>
      </c>
      <c r="C1258" s="6" t="n">
        <v>99</v>
      </c>
      <c r="D1258" s="6" t="n">
        <v>495</v>
      </c>
      <c r="E1258" s="16" t="n">
        <v>0.315889737672276</v>
      </c>
      <c r="F1258" s="16" t="n">
        <v>0.0425712651764396</v>
      </c>
      <c r="G1258" s="16" t="n">
        <v>0.338161585908948</v>
      </c>
      <c r="H1258" s="16" t="n">
        <v>0.0475244434106581</v>
      </c>
      <c r="I1258" s="23" t="n">
        <f aca="false">G1258-E1258</f>
        <v>0.0222718482366716</v>
      </c>
      <c r="J1258" s="17" t="n">
        <f aca="false">100*(G1258-E1258)/E1258</f>
        <v>7.050513385078</v>
      </c>
      <c r="K1258" s="16" t="n">
        <v>4.65728740437</v>
      </c>
      <c r="L1258" s="17" t="n">
        <v>151.078778929757</v>
      </c>
      <c r="M1258" s="18" t="n">
        <v>6.96909011797863E-006</v>
      </c>
      <c r="N1258" s="18" t="n">
        <v>1.2579087919135E-005</v>
      </c>
      <c r="O1258" s="6" t="str">
        <f aca="false">IF(N1258&lt;0.05,"Yes","No")</f>
        <v>Yes</v>
      </c>
      <c r="P1258" s="16" t="n">
        <v>0.475893430282447</v>
      </c>
      <c r="Q1258" s="17" t="n">
        <v>18.7316027441798</v>
      </c>
      <c r="R1258" s="18" t="n">
        <v>1.76646675300329E-005</v>
      </c>
      <c r="S1258" s="16" t="n">
        <v>0.799271204862632</v>
      </c>
      <c r="T1258" s="16" t="n">
        <v>0.0219730282303001</v>
      </c>
      <c r="U1258" s="18" t="n">
        <v>0.000331222653250735</v>
      </c>
      <c r="V1258" s="18" t="n">
        <v>0.000592981732162441</v>
      </c>
      <c r="W1258" s="6" t="s">
        <v>683</v>
      </c>
      <c r="X1258" s="17" t="n">
        <v>99.2</v>
      </c>
      <c r="Y1258" s="16" t="n">
        <v>0.638220589735741</v>
      </c>
      <c r="Z1258" s="16" t="n">
        <f aca="false">(G1258-E1258)/SQRT(H1258^2/D1258+F1258^2/C1258)</f>
        <v>4.65728740437</v>
      </c>
      <c r="AA1258" s="24" t="n">
        <f aca="false">ABS(K1258-Z1258)</f>
        <v>0</v>
      </c>
    </row>
    <row r="1259" customFormat="false" ht="15" hidden="false" customHeight="false" outlineLevel="0" collapsed="false">
      <c r="A1259" s="17" t="n">
        <v>1654</v>
      </c>
      <c r="B1259" s="6" t="s">
        <v>603</v>
      </c>
      <c r="C1259" s="6" t="n">
        <v>99</v>
      </c>
      <c r="D1259" s="6" t="n">
        <v>495</v>
      </c>
      <c r="E1259" s="16" t="n">
        <v>0.316253218084875</v>
      </c>
      <c r="F1259" s="16" t="n">
        <v>0.0426355047090969</v>
      </c>
      <c r="G1259" s="16" t="n">
        <v>0.338497372859656</v>
      </c>
      <c r="H1259" s="16" t="n">
        <v>0.0475526860295662</v>
      </c>
      <c r="I1259" s="23" t="n">
        <f aca="false">G1259-E1259</f>
        <v>0.0222441547747815</v>
      </c>
      <c r="J1259" s="17" t="n">
        <f aca="false">100*(G1259-E1259)/E1259</f>
        <v>7.03365325718573</v>
      </c>
      <c r="K1259" s="16" t="n">
        <v>4.64533411590571</v>
      </c>
      <c r="L1259" s="17" t="n">
        <v>150.975432547142</v>
      </c>
      <c r="M1259" s="18" t="n">
        <v>7.33498503156702E-006</v>
      </c>
      <c r="N1259" s="18" t="n">
        <v>1.32281575547831E-005</v>
      </c>
      <c r="O1259" s="6" t="str">
        <f aca="false">IF(N1259&lt;0.05,"Yes","No")</f>
        <v>Yes</v>
      </c>
      <c r="P1259" s="16" t="n">
        <v>0.474959749497347</v>
      </c>
      <c r="Q1259" s="17" t="n">
        <v>18.6581737795798</v>
      </c>
      <c r="R1259" s="18" t="n">
        <v>1.83364737944331E-005</v>
      </c>
      <c r="S1259" s="16" t="n">
        <v>0.804434625216751</v>
      </c>
      <c r="T1259" s="16" t="n">
        <v>0.0219473890502969</v>
      </c>
      <c r="U1259" s="18" t="n">
        <v>0.00033490920759688</v>
      </c>
      <c r="V1259" s="18" t="n">
        <v>0.00059907098462815</v>
      </c>
      <c r="W1259" s="6" t="s">
        <v>683</v>
      </c>
      <c r="X1259" s="17" t="n">
        <v>99</v>
      </c>
      <c r="Y1259" s="16" t="n">
        <v>0.637914498520559</v>
      </c>
      <c r="Z1259" s="16" t="n">
        <f aca="false">(G1259-E1259)/SQRT(H1259^2/D1259+F1259^2/C1259)</f>
        <v>4.64533411590571</v>
      </c>
      <c r="AA1259" s="24" t="n">
        <f aca="false">ABS(K1259-Z1259)</f>
        <v>0</v>
      </c>
    </row>
    <row r="1260" customFormat="false" ht="15" hidden="false" customHeight="false" outlineLevel="0" collapsed="false">
      <c r="A1260" s="17" t="n">
        <v>1655</v>
      </c>
      <c r="B1260" s="6" t="s">
        <v>603</v>
      </c>
      <c r="C1260" s="6" t="n">
        <v>99</v>
      </c>
      <c r="D1260" s="6" t="n">
        <v>495</v>
      </c>
      <c r="E1260" s="16" t="n">
        <v>0.316605832992178</v>
      </c>
      <c r="F1260" s="16" t="n">
        <v>0.0427015321073056</v>
      </c>
      <c r="G1260" s="16" t="n">
        <v>0.338820792057297</v>
      </c>
      <c r="H1260" s="16" t="n">
        <v>0.0475825031684714</v>
      </c>
      <c r="I1260" s="23" t="n">
        <f aca="false">G1260-E1260</f>
        <v>0.0222149590651194</v>
      </c>
      <c r="J1260" s="17" t="n">
        <f aca="false">100*(G1260-E1260)/E1260</f>
        <v>7.01659816408635</v>
      </c>
      <c r="K1260" s="16" t="n">
        <v>4.63291264495753</v>
      </c>
      <c r="L1260" s="17" t="n">
        <v>150.871519781137</v>
      </c>
      <c r="M1260" s="18" t="n">
        <v>7.73466757140798E-006</v>
      </c>
      <c r="N1260" s="18" t="n">
        <v>1.39250527570936E-005</v>
      </c>
      <c r="O1260" s="6" t="str">
        <f aca="false">IF(N1260&lt;0.05,"Yes","No")</f>
        <v>Yes</v>
      </c>
      <c r="P1260" s="16" t="n">
        <v>0.473979053373255</v>
      </c>
      <c r="Q1260" s="17" t="n">
        <v>18.5812025924907</v>
      </c>
      <c r="R1260" s="18" t="n">
        <v>1.90683539191372E-005</v>
      </c>
      <c r="S1260" s="16" t="n">
        <v>0.809788080303977</v>
      </c>
      <c r="T1260" s="16" t="n">
        <v>0.0219201676239802</v>
      </c>
      <c r="U1260" s="18" t="n">
        <v>0.000339061511949929</v>
      </c>
      <c r="V1260" s="18" t="n">
        <v>0.000605982276676469</v>
      </c>
      <c r="W1260" s="6" t="s">
        <v>683</v>
      </c>
      <c r="X1260" s="17" t="n">
        <v>99</v>
      </c>
      <c r="Y1260" s="16" t="n">
        <v>0.637751249872462</v>
      </c>
      <c r="Z1260" s="16" t="n">
        <f aca="false">(G1260-E1260)/SQRT(H1260^2/D1260+F1260^2/C1260)</f>
        <v>4.63291264495753</v>
      </c>
      <c r="AA1260" s="24" t="n">
        <f aca="false">ABS(K1260-Z1260)</f>
        <v>0</v>
      </c>
    </row>
    <row r="1261" customFormat="false" ht="15" hidden="false" customHeight="false" outlineLevel="0" collapsed="false">
      <c r="A1261" s="17" t="n">
        <v>1656</v>
      </c>
      <c r="B1261" s="6" t="s">
        <v>603</v>
      </c>
      <c r="C1261" s="6" t="n">
        <v>99</v>
      </c>
      <c r="D1261" s="6" t="n">
        <v>495</v>
      </c>
      <c r="E1261" s="16" t="n">
        <v>0.316949076875292</v>
      </c>
      <c r="F1261" s="16" t="n">
        <v>0.0427668530877255</v>
      </c>
      <c r="G1261" s="16" t="n">
        <v>0.339137354854382</v>
      </c>
      <c r="H1261" s="16" t="n">
        <v>0.047614240838218</v>
      </c>
      <c r="I1261" s="23" t="n">
        <f aca="false">G1261-E1261</f>
        <v>0.0221882779790898</v>
      </c>
      <c r="J1261" s="17" t="n">
        <f aca="false">100*(G1261-E1261)/E1261</f>
        <v>7.000581354531</v>
      </c>
      <c r="K1261" s="16" t="n">
        <v>4.62107222128579</v>
      </c>
      <c r="L1261" s="17" t="n">
        <v>150.774440154273</v>
      </c>
      <c r="M1261" s="18" t="n">
        <v>8.13505382699094E-006</v>
      </c>
      <c r="N1261" s="18" t="n">
        <v>1.46208281355928E-005</v>
      </c>
      <c r="O1261" s="6" t="str">
        <f aca="false">IF(N1261&lt;0.05,"Yes","No")</f>
        <v>Yes</v>
      </c>
      <c r="P1261" s="16" t="n">
        <v>0.473038027681179</v>
      </c>
      <c r="Q1261" s="17" t="n">
        <v>18.5074945609376</v>
      </c>
      <c r="R1261" s="18" t="n">
        <v>1.97967931964303E-005</v>
      </c>
      <c r="S1261" s="16" t="n">
        <v>0.814704334923363</v>
      </c>
      <c r="T1261" s="16" t="n">
        <v>0.0218955584293414</v>
      </c>
      <c r="U1261" s="18" t="n">
        <v>0.000342856408459882</v>
      </c>
      <c r="V1261" s="18" t="n">
        <v>0.000611723413564785</v>
      </c>
      <c r="W1261" s="6" t="s">
        <v>683</v>
      </c>
      <c r="X1261" s="17" t="n">
        <v>99</v>
      </c>
      <c r="Y1261" s="16" t="n">
        <v>0.637526782981329</v>
      </c>
      <c r="Z1261" s="16" t="n">
        <f aca="false">(G1261-E1261)/SQRT(H1261^2/D1261+F1261^2/C1261)</f>
        <v>4.62107222128579</v>
      </c>
      <c r="AA1261" s="24" t="n">
        <f aca="false">ABS(K1261-Z1261)</f>
        <v>0</v>
      </c>
    </row>
    <row r="1262" customFormat="false" ht="15" hidden="false" customHeight="false" outlineLevel="0" collapsed="false">
      <c r="A1262" s="17" t="n">
        <v>1657</v>
      </c>
      <c r="B1262" s="6" t="s">
        <v>603</v>
      </c>
      <c r="C1262" s="6" t="n">
        <v>99</v>
      </c>
      <c r="D1262" s="6" t="n">
        <v>495</v>
      </c>
      <c r="E1262" s="16" t="n">
        <v>0.317283546232214</v>
      </c>
      <c r="F1262" s="16" t="n">
        <v>0.0428315659987729</v>
      </c>
      <c r="G1262" s="16" t="n">
        <v>0.339445128133803</v>
      </c>
      <c r="H1262" s="16" t="n">
        <v>0.0476477275787676</v>
      </c>
      <c r="I1262" s="23" t="n">
        <f aca="false">G1262-E1262</f>
        <v>0.0221615819015888</v>
      </c>
      <c r="J1262" s="17" t="n">
        <f aca="false">100*(G1262-E1262)/E1262</f>
        <v>6.98478763388794</v>
      </c>
      <c r="K1262" s="16" t="n">
        <v>4.60927909732444</v>
      </c>
      <c r="L1262" s="17" t="n">
        <v>150.683475082199</v>
      </c>
      <c r="M1262" s="18" t="n">
        <v>8.55341846127466E-006</v>
      </c>
      <c r="N1262" s="18" t="n">
        <v>1.53464835073767E-005</v>
      </c>
      <c r="O1262" s="6" t="str">
        <f aca="false">IF(N1262&lt;0.05,"Yes","No")</f>
        <v>Yes</v>
      </c>
      <c r="P1262" s="16" t="n">
        <v>0.472084108152091</v>
      </c>
      <c r="Q1262" s="17" t="n">
        <v>18.4329260973593</v>
      </c>
      <c r="R1262" s="18" t="n">
        <v>2.05622866676494E-005</v>
      </c>
      <c r="S1262" s="16" t="n">
        <v>0.819058618540944</v>
      </c>
      <c r="T1262" s="16" t="n">
        <v>0.021870961326984</v>
      </c>
      <c r="U1262" s="18" t="n">
        <v>0.000346825937766609</v>
      </c>
      <c r="V1262" s="18" t="n">
        <v>0.000617756123248413</v>
      </c>
      <c r="W1262" s="6" t="s">
        <v>683</v>
      </c>
      <c r="X1262" s="17" t="n">
        <v>98.9</v>
      </c>
      <c r="Y1262" s="16" t="n">
        <v>0.637404346495256</v>
      </c>
      <c r="Z1262" s="16" t="n">
        <f aca="false">(G1262-E1262)/SQRT(H1262^2/D1262+F1262^2/C1262)</f>
        <v>4.60927909732444</v>
      </c>
      <c r="AA1262" s="24" t="n">
        <f aca="false">ABS(K1262-Z1262)</f>
        <v>0</v>
      </c>
    </row>
    <row r="1263" customFormat="false" ht="15" hidden="false" customHeight="false" outlineLevel="0" collapsed="false">
      <c r="A1263" s="17" t="n">
        <v>1658</v>
      </c>
      <c r="B1263" s="6" t="s">
        <v>603</v>
      </c>
      <c r="C1263" s="6" t="n">
        <v>99</v>
      </c>
      <c r="D1263" s="6" t="n">
        <v>495</v>
      </c>
      <c r="E1263" s="16" t="n">
        <v>0.317603091549392</v>
      </c>
      <c r="F1263" s="16" t="n">
        <v>0.0428976738516001</v>
      </c>
      <c r="G1263" s="16" t="n">
        <v>0.339740928857014</v>
      </c>
      <c r="H1263" s="16" t="n">
        <v>0.0476823697172754</v>
      </c>
      <c r="I1263" s="23" t="n">
        <f aca="false">G1263-E1263</f>
        <v>0.0221378373076218</v>
      </c>
      <c r="J1263" s="17" t="n">
        <f aca="false">100*(G1263-E1263)/E1263</f>
        <v>6.97028394768603</v>
      </c>
      <c r="K1263" s="16" t="n">
        <v>4.59798837183016</v>
      </c>
      <c r="L1263" s="17" t="n">
        <v>150.591942830054</v>
      </c>
      <c r="M1263" s="18" t="n">
        <v>8.97350514160632E-006</v>
      </c>
      <c r="N1263" s="18" t="n">
        <v>1.60864627154564E-005</v>
      </c>
      <c r="O1263" s="6" t="str">
        <f aca="false">IF(N1263&lt;0.05,"Yes","No")</f>
        <v>Yes</v>
      </c>
      <c r="P1263" s="16" t="n">
        <v>0.471182567792274</v>
      </c>
      <c r="Q1263" s="17" t="n">
        <v>18.3625904991338</v>
      </c>
      <c r="R1263" s="18" t="n">
        <v>2.13116551995845E-005</v>
      </c>
      <c r="S1263" s="16" t="n">
        <v>0.823789310585338</v>
      </c>
      <c r="T1263" s="16" t="n">
        <v>0.0218493731688646</v>
      </c>
      <c r="U1263" s="18" t="n">
        <v>0.000350315192994155</v>
      </c>
      <c r="V1263" s="18" t="n">
        <v>0.000622914399058193</v>
      </c>
      <c r="W1263" s="6" t="s">
        <v>683</v>
      </c>
      <c r="X1263" s="17" t="n">
        <v>98.9</v>
      </c>
      <c r="Y1263" s="16" t="n">
        <v>0.637077849199061</v>
      </c>
      <c r="Z1263" s="16" t="n">
        <f aca="false">(G1263-E1263)/SQRT(H1263^2/D1263+F1263^2/C1263)</f>
        <v>4.59798837183017</v>
      </c>
      <c r="AA1263" s="24" t="n">
        <f aca="false">ABS(K1263-Z1263)</f>
        <v>0</v>
      </c>
    </row>
    <row r="1264" customFormat="false" ht="15" hidden="false" customHeight="false" outlineLevel="0" collapsed="false">
      <c r="A1264" s="17" t="n">
        <v>1659</v>
      </c>
      <c r="B1264" s="6" t="s">
        <v>603</v>
      </c>
      <c r="C1264" s="6" t="n">
        <v>99</v>
      </c>
      <c r="D1264" s="6" t="n">
        <v>495</v>
      </c>
      <c r="E1264" s="16" t="n">
        <v>0.317907893145927</v>
      </c>
      <c r="F1264" s="16" t="n">
        <v>0.0429637789229134</v>
      </c>
      <c r="G1264" s="16" t="n">
        <v>0.340026370473582</v>
      </c>
      <c r="H1264" s="16" t="n">
        <v>0.0477191737171213</v>
      </c>
      <c r="I1264" s="23" t="n">
        <f aca="false">G1264-E1264</f>
        <v>0.0221184773276551</v>
      </c>
      <c r="J1264" s="17" t="n">
        <f aca="false">100*(G1264-E1264)/E1264</f>
        <v>6.95751121772311</v>
      </c>
      <c r="K1264" s="16" t="n">
        <v>4.58759680420255</v>
      </c>
      <c r="L1264" s="17" t="n">
        <v>150.505860351898</v>
      </c>
      <c r="M1264" s="18" t="n">
        <v>9.37771505290056E-006</v>
      </c>
      <c r="N1264" s="18" t="n">
        <v>1.67824355418604E-005</v>
      </c>
      <c r="O1264" s="6" t="str">
        <f aca="false">IF(N1264&lt;0.05,"Yes","No")</f>
        <v>Yes</v>
      </c>
      <c r="P1264" s="16" t="n">
        <v>0.470357392716909</v>
      </c>
      <c r="Q1264" s="17" t="n">
        <v>18.2983305498545</v>
      </c>
      <c r="R1264" s="18" t="n">
        <v>2.2020335378332E-005</v>
      </c>
      <c r="S1264" s="16" t="n">
        <v>0.827957624525281</v>
      </c>
      <c r="T1264" s="16" t="n">
        <v>0.021832290195954</v>
      </c>
      <c r="U1264" s="18" t="n">
        <v>0.000353058567747327</v>
      </c>
      <c r="V1264" s="18" t="n">
        <v>0.000627261414779515</v>
      </c>
      <c r="W1264" s="6" t="s">
        <v>683</v>
      </c>
      <c r="X1264" s="17" t="n">
        <v>98.9</v>
      </c>
      <c r="Y1264" s="16" t="n">
        <v>0.636792164064891</v>
      </c>
      <c r="Z1264" s="16" t="n">
        <f aca="false">(G1264-E1264)/SQRT(H1264^2/D1264+F1264^2/C1264)</f>
        <v>4.58759680420256</v>
      </c>
      <c r="AA1264" s="24" t="n">
        <f aca="false">ABS(K1264-Z1264)</f>
        <v>0</v>
      </c>
    </row>
    <row r="1265" customFormat="false" ht="15" hidden="false" customHeight="false" outlineLevel="0" collapsed="false">
      <c r="A1265" s="17" t="n">
        <v>1660</v>
      </c>
      <c r="B1265" s="6" t="s">
        <v>603</v>
      </c>
      <c r="C1265" s="6" t="n">
        <v>99</v>
      </c>
      <c r="D1265" s="6" t="n">
        <v>495</v>
      </c>
      <c r="E1265" s="16" t="n">
        <v>0.31820655365785</v>
      </c>
      <c r="F1265" s="16" t="n">
        <v>0.043031319313947</v>
      </c>
      <c r="G1265" s="16" t="n">
        <v>0.340303456572571</v>
      </c>
      <c r="H1265" s="16" t="n">
        <v>0.0477565445919502</v>
      </c>
      <c r="I1265" s="23" t="n">
        <f aca="false">G1265-E1265</f>
        <v>0.0220969029147216</v>
      </c>
      <c r="J1265" s="17" t="n">
        <f aca="false">100*(G1265-E1265)/E1265</f>
        <v>6.94420107339499</v>
      </c>
      <c r="K1265" s="16" t="n">
        <v>4.57664170593165</v>
      </c>
      <c r="L1265" s="17" t="n">
        <v>150.417719846804</v>
      </c>
      <c r="M1265" s="18" t="n">
        <v>9.82268869186952E-006</v>
      </c>
      <c r="N1265" s="18" t="n">
        <v>1.75339583191316E-005</v>
      </c>
      <c r="O1265" s="6" t="str">
        <f aca="false">IF(N1265&lt;0.05,"Yes","No")</f>
        <v>Yes</v>
      </c>
      <c r="P1265" s="16" t="n">
        <v>0.469479610088399</v>
      </c>
      <c r="Q1265" s="17" t="n">
        <v>18.230097459461</v>
      </c>
      <c r="R1265" s="18" t="n">
        <v>2.27988579751266E-005</v>
      </c>
      <c r="S1265" s="16" t="n">
        <v>0.831952006316581</v>
      </c>
      <c r="T1265" s="16" t="n">
        <v>0.0218129169818043</v>
      </c>
      <c r="U1265" s="18" t="n">
        <v>0.000356304904704481</v>
      </c>
      <c r="V1265" s="18" t="n">
        <v>0.000632493913676594</v>
      </c>
      <c r="W1265" s="6" t="s">
        <v>683</v>
      </c>
      <c r="X1265" s="17" t="n">
        <v>98.8</v>
      </c>
      <c r="Y1265" s="16" t="n">
        <v>0.636363636363636</v>
      </c>
      <c r="Z1265" s="16" t="n">
        <f aca="false">(G1265-E1265)/SQRT(H1265^2/D1265+F1265^2/C1265)</f>
        <v>4.57664170593166</v>
      </c>
      <c r="AA1265" s="24" t="n">
        <f aca="false">ABS(K1265-Z1265)</f>
        <v>0</v>
      </c>
    </row>
    <row r="1266" customFormat="false" ht="15" hidden="false" customHeight="false" outlineLevel="0" collapsed="false">
      <c r="A1266" s="17" t="n">
        <v>1661</v>
      </c>
      <c r="B1266" s="6" t="s">
        <v>603</v>
      </c>
      <c r="C1266" s="6" t="n">
        <v>99</v>
      </c>
      <c r="D1266" s="6" t="n">
        <v>495</v>
      </c>
      <c r="E1266" s="16" t="n">
        <v>0.318493205188501</v>
      </c>
      <c r="F1266" s="16" t="n">
        <v>0.0431007447719565</v>
      </c>
      <c r="G1266" s="16" t="n">
        <v>0.340567112420545</v>
      </c>
      <c r="H1266" s="16" t="n">
        <v>0.047794153691256</v>
      </c>
      <c r="I1266" s="23" t="n">
        <f aca="false">G1266-E1266</f>
        <v>0.0220739072320437</v>
      </c>
      <c r="J1266" s="17" t="n">
        <f aca="false">100*(G1266-E1266)/E1266</f>
        <v>6.93073097712687</v>
      </c>
      <c r="K1266" s="16" t="n">
        <v>4.56525839005396</v>
      </c>
      <c r="L1266" s="17" t="n">
        <v>150.325614913529</v>
      </c>
      <c r="M1266" s="18" t="n">
        <v>1.03065800137153E-005</v>
      </c>
      <c r="N1266" s="18" t="n">
        <v>1.83665179039999E-005</v>
      </c>
      <c r="O1266" s="6" t="str">
        <f aca="false">IF(N1266&lt;0.05,"Yes","No")</f>
        <v>Yes</v>
      </c>
      <c r="P1266" s="16" t="n">
        <v>0.468568328822118</v>
      </c>
      <c r="Q1266" s="17" t="n">
        <v>18.1593952483628</v>
      </c>
      <c r="R1266" s="18" t="n">
        <v>2.36348403734264E-005</v>
      </c>
      <c r="S1266" s="16" t="n">
        <v>0.836485237551895</v>
      </c>
      <c r="T1266" s="16" t="n">
        <v>0.0217921780721599</v>
      </c>
      <c r="U1266" s="18" t="n">
        <v>0.000359780937573303</v>
      </c>
      <c r="V1266" s="18" t="n">
        <v>0.000637586471648891</v>
      </c>
      <c r="W1266" s="6" t="s">
        <v>683</v>
      </c>
      <c r="X1266" s="17" t="n">
        <v>98.8</v>
      </c>
      <c r="Y1266" s="16" t="n">
        <v>0.635955514743394</v>
      </c>
      <c r="Z1266" s="16" t="n">
        <f aca="false">(G1266-E1266)/SQRT(H1266^2/D1266+F1266^2/C1266)</f>
        <v>4.56525839005395</v>
      </c>
      <c r="AA1266" s="24" t="n">
        <f aca="false">ABS(K1266-Z1266)</f>
        <v>0</v>
      </c>
    </row>
    <row r="1267" customFormat="false" ht="15" hidden="false" customHeight="false" outlineLevel="0" collapsed="false">
      <c r="A1267" s="17" t="n">
        <v>1662</v>
      </c>
      <c r="B1267" s="6" t="s">
        <v>603</v>
      </c>
      <c r="C1267" s="6" t="n">
        <v>99</v>
      </c>
      <c r="D1267" s="6" t="n">
        <v>495</v>
      </c>
      <c r="E1267" s="16" t="n">
        <v>0.318770676851273</v>
      </c>
      <c r="F1267" s="16" t="n">
        <v>0.043169844857668</v>
      </c>
      <c r="G1267" s="16" t="n">
        <v>0.340825607258864</v>
      </c>
      <c r="H1267" s="16" t="n">
        <v>0.0478341745008257</v>
      </c>
      <c r="I1267" s="23" t="n">
        <f aca="false">G1267-E1267</f>
        <v>0.0220549304075915</v>
      </c>
      <c r="J1267" s="17" t="n">
        <f aca="false">100*(G1267-E1267)/E1267</f>
        <v>6.91874504438237</v>
      </c>
      <c r="K1267" s="16" t="n">
        <v>4.5547197620766</v>
      </c>
      <c r="L1267" s="17" t="n">
        <v>150.240351075723</v>
      </c>
      <c r="M1267" s="18" t="n">
        <v>1.07749506463148E-005</v>
      </c>
      <c r="N1267" s="18" t="n">
        <v>1.91686463233763E-005</v>
      </c>
      <c r="O1267" s="6" t="str">
        <f aca="false">IF(N1267&lt;0.05,"Yes","No")</f>
        <v>Yes</v>
      </c>
      <c r="P1267" s="16" t="n">
        <v>0.467724071439841</v>
      </c>
      <c r="Q1267" s="17" t="n">
        <v>18.0940157046742</v>
      </c>
      <c r="R1267" s="18" t="n">
        <v>2.44353664089718E-005</v>
      </c>
      <c r="S1267" s="16" t="n">
        <v>0.840116258752544</v>
      </c>
      <c r="T1267" s="16" t="n">
        <v>0.0217753515250716</v>
      </c>
      <c r="U1267" s="18" t="n">
        <v>0.000362838340069777</v>
      </c>
      <c r="V1267" s="18" t="n">
        <v>0.000642462490848678</v>
      </c>
      <c r="W1267" s="6" t="s">
        <v>683</v>
      </c>
      <c r="X1267" s="17" t="n">
        <v>98.8</v>
      </c>
      <c r="Y1267" s="16" t="n">
        <v>0.635669829609224</v>
      </c>
      <c r="Z1267" s="16" t="n">
        <f aca="false">(G1267-E1267)/SQRT(H1267^2/D1267+F1267^2/C1267)</f>
        <v>4.5547197620766</v>
      </c>
      <c r="AA1267" s="24" t="n">
        <f aca="false">ABS(K1267-Z1267)</f>
        <v>0</v>
      </c>
    </row>
    <row r="1268" customFormat="false" ht="15" hidden="false" customHeight="false" outlineLevel="0" collapsed="false">
      <c r="A1268" s="17" t="n">
        <v>1663</v>
      </c>
      <c r="B1268" s="6" t="s">
        <v>603</v>
      </c>
      <c r="C1268" s="6" t="n">
        <v>99</v>
      </c>
      <c r="D1268" s="6" t="n">
        <v>495</v>
      </c>
      <c r="E1268" s="16" t="n">
        <v>0.31904133115754</v>
      </c>
      <c r="F1268" s="16" t="n">
        <v>0.0432372662352339</v>
      </c>
      <c r="G1268" s="16" t="n">
        <v>0.341078109181289</v>
      </c>
      <c r="H1268" s="16" t="n">
        <v>0.047873995573472</v>
      </c>
      <c r="I1268" s="23" t="n">
        <f aca="false">G1268-E1268</f>
        <v>0.0220367780237486</v>
      </c>
      <c r="J1268" s="17" t="n">
        <f aca="false">100*(G1268-E1268)/E1268</f>
        <v>6.9071859573163</v>
      </c>
      <c r="K1268" s="16" t="n">
        <v>4.54452667575441</v>
      </c>
      <c r="L1268" s="17" t="n">
        <v>150.159290491829</v>
      </c>
      <c r="M1268" s="18" t="n">
        <v>1.12473331008992E-005</v>
      </c>
      <c r="N1268" s="18" t="n">
        <v>1.99920870092971E-005</v>
      </c>
      <c r="O1268" s="6" t="str">
        <f aca="false">IF(N1268&lt;0.05,"Yes","No")</f>
        <v>Yes</v>
      </c>
      <c r="P1268" s="16" t="n">
        <v>0.466903041130859</v>
      </c>
      <c r="Q1268" s="17" t="n">
        <v>18.030547957209</v>
      </c>
      <c r="R1268" s="18" t="n">
        <v>2.52386262604902E-005</v>
      </c>
      <c r="S1268" s="16" t="n">
        <v>0.84295210660029</v>
      </c>
      <c r="T1268" s="16" t="n">
        <v>0.0217591632705546</v>
      </c>
      <c r="U1268" s="18" t="n">
        <v>0.00036594103702319</v>
      </c>
      <c r="V1268" s="18" t="n">
        <v>0.00064741042775796</v>
      </c>
      <c r="W1268" s="6" t="s">
        <v>683</v>
      </c>
      <c r="X1268" s="17" t="n">
        <v>98.8</v>
      </c>
      <c r="Y1268" s="16" t="n">
        <v>0.635567799204163</v>
      </c>
      <c r="Z1268" s="16" t="n">
        <f aca="false">(G1268-E1268)/SQRT(H1268^2/D1268+F1268^2/C1268)</f>
        <v>4.54452667575439</v>
      </c>
      <c r="AA1268" s="24" t="n">
        <f aca="false">ABS(K1268-Z1268)</f>
        <v>0</v>
      </c>
    </row>
    <row r="1269" customFormat="false" ht="15" hidden="false" customHeight="false" outlineLevel="0" collapsed="false">
      <c r="A1269" s="17" t="n">
        <v>1664</v>
      </c>
      <c r="B1269" s="6" t="s">
        <v>603</v>
      </c>
      <c r="C1269" s="6" t="n">
        <v>99</v>
      </c>
      <c r="D1269" s="6" t="n">
        <v>495</v>
      </c>
      <c r="E1269" s="16" t="n">
        <v>0.319301403231091</v>
      </c>
      <c r="F1269" s="16" t="n">
        <v>0.0433098659247742</v>
      </c>
      <c r="G1269" s="16" t="n">
        <v>0.341321445053274</v>
      </c>
      <c r="H1269" s="16" t="n">
        <v>0.0479193689002601</v>
      </c>
      <c r="I1269" s="23" t="n">
        <f aca="false">G1269-E1269</f>
        <v>0.022020041822183</v>
      </c>
      <c r="J1269" s="17" t="n">
        <f aca="false">100*(G1269-E1269)/E1269</f>
        <v>6.89631852517924</v>
      </c>
      <c r="K1269" s="16" t="n">
        <v>4.53411479110707</v>
      </c>
      <c r="L1269" s="17" t="n">
        <v>150.078142125568</v>
      </c>
      <c r="M1269" s="18" t="n">
        <v>1.17503093296706E-005</v>
      </c>
      <c r="N1269" s="18" t="n">
        <v>2.08508445115186E-005</v>
      </c>
      <c r="O1269" s="6" t="str">
        <f aca="false">IF(N1269&lt;0.05,"Yes","No")</f>
        <v>Yes</v>
      </c>
      <c r="P1269" s="16" t="n">
        <v>0.466059242011691</v>
      </c>
      <c r="Q1269" s="17" t="n">
        <v>17.9654363111696</v>
      </c>
      <c r="R1269" s="18" t="n">
        <v>2.60903672754572E-005</v>
      </c>
      <c r="S1269" s="16" t="n">
        <v>0.845876792397261</v>
      </c>
      <c r="T1269" s="16" t="n">
        <v>0.0217445848984293</v>
      </c>
      <c r="U1269" s="18" t="n">
        <v>0.000368954590665757</v>
      </c>
      <c r="V1269" s="18" t="n">
        <v>0.00065219245824755</v>
      </c>
      <c r="W1269" s="6" t="s">
        <v>683</v>
      </c>
      <c r="X1269" s="17" t="n">
        <v>98.7</v>
      </c>
      <c r="Y1269" s="16" t="n">
        <v>0.635384144475054</v>
      </c>
      <c r="Z1269" s="16" t="n">
        <f aca="false">(G1269-E1269)/SQRT(H1269^2/D1269+F1269^2/C1269)</f>
        <v>4.53411479110706</v>
      </c>
      <c r="AA1269" s="24" t="n">
        <f aca="false">ABS(K1269-Z1269)</f>
        <v>0</v>
      </c>
    </row>
    <row r="1270" customFormat="false" ht="15" hidden="false" customHeight="false" outlineLevel="0" collapsed="false">
      <c r="A1270" s="17" t="n">
        <v>1665</v>
      </c>
      <c r="B1270" s="6" t="s">
        <v>603</v>
      </c>
      <c r="C1270" s="6" t="n">
        <v>99</v>
      </c>
      <c r="D1270" s="6" t="n">
        <v>495</v>
      </c>
      <c r="E1270" s="16" t="n">
        <v>0.319547189606561</v>
      </c>
      <c r="F1270" s="16" t="n">
        <v>0.0433835957446566</v>
      </c>
      <c r="G1270" s="16" t="n">
        <v>0.341555719694706</v>
      </c>
      <c r="H1270" s="16" t="n">
        <v>0.0479679678937732</v>
      </c>
      <c r="I1270" s="23" t="n">
        <f aca="false">G1270-E1270</f>
        <v>0.0220085300881453</v>
      </c>
      <c r="J1270" s="17" t="n">
        <f aca="false">100*(G1270-E1270)/E1270</f>
        <v>6.88741156360758</v>
      </c>
      <c r="K1270" s="16" t="n">
        <v>4.52465402039893</v>
      </c>
      <c r="L1270" s="17" t="n">
        <v>150.001902536921</v>
      </c>
      <c r="M1270" s="18" t="n">
        <v>1.22261753923713E-005</v>
      </c>
      <c r="N1270" s="18" t="n">
        <v>2.16769573834364E-005</v>
      </c>
      <c r="O1270" s="6" t="str">
        <f aca="false">IF(N1270&lt;0.05,"Yes","No")</f>
        <v>Yes</v>
      </c>
      <c r="P1270" s="16" t="n">
        <v>0.46529902707948</v>
      </c>
      <c r="Q1270" s="17" t="n">
        <v>17.9068752833397</v>
      </c>
      <c r="R1270" s="18" t="n">
        <v>2.68811462431831E-005</v>
      </c>
      <c r="S1270" s="16" t="n">
        <v>0.84872291800512</v>
      </c>
      <c r="T1270" s="16" t="n">
        <v>0.0217352156063643</v>
      </c>
      <c r="U1270" s="18" t="n">
        <v>0.000371206859579234</v>
      </c>
      <c r="V1270" s="18" t="n">
        <v>0.000655621871418328</v>
      </c>
      <c r="W1270" s="6" t="s">
        <v>683</v>
      </c>
      <c r="X1270" s="17" t="n">
        <v>98.7</v>
      </c>
      <c r="Y1270" s="16" t="n">
        <v>0.635200489745944</v>
      </c>
      <c r="Z1270" s="16" t="n">
        <f aca="false">(G1270-E1270)/SQRT(H1270^2/D1270+F1270^2/C1270)</f>
        <v>4.52465402039893</v>
      </c>
      <c r="AA1270" s="24" t="n">
        <f aca="false">ABS(K1270-Z1270)</f>
        <v>0</v>
      </c>
    </row>
    <row r="1271" customFormat="false" ht="15" hidden="false" customHeight="false" outlineLevel="0" collapsed="false">
      <c r="A1271" s="17" t="n">
        <v>1666</v>
      </c>
      <c r="B1271" s="6" t="s">
        <v>603</v>
      </c>
      <c r="C1271" s="6" t="n">
        <v>99</v>
      </c>
      <c r="D1271" s="6" t="n">
        <v>495</v>
      </c>
      <c r="E1271" s="16" t="n">
        <v>0.319786529197837</v>
      </c>
      <c r="F1271" s="16" t="n">
        <v>0.0434614171960149</v>
      </c>
      <c r="G1271" s="16" t="n">
        <v>0.341781572711588</v>
      </c>
      <c r="H1271" s="16" t="n">
        <v>0.0480203242322757</v>
      </c>
      <c r="I1271" s="23" t="n">
        <f aca="false">G1271-E1271</f>
        <v>0.0219950435137509</v>
      </c>
      <c r="J1271" s="17" t="n">
        <f aca="false">100*(G1271-E1271)/E1271</f>
        <v>6.87803941239301</v>
      </c>
      <c r="K1271" s="16" t="n">
        <v>4.51440615087037</v>
      </c>
      <c r="L1271" s="17" t="n">
        <v>149.924224192076</v>
      </c>
      <c r="M1271" s="18" t="n">
        <v>1.27622597300295E-005</v>
      </c>
      <c r="N1271" s="18" t="n">
        <v>2.25893072390835E-005</v>
      </c>
      <c r="O1271" s="6" t="str">
        <f aca="false">IF(N1271&lt;0.05,"Yes","No")</f>
        <v>Yes</v>
      </c>
      <c r="P1271" s="16" t="n">
        <v>0.464461387775529</v>
      </c>
      <c r="Q1271" s="17" t="n">
        <v>17.8424607864463</v>
      </c>
      <c r="R1271" s="18" t="n">
        <v>2.77789078372542E-005</v>
      </c>
      <c r="S1271" s="16" t="n">
        <v>0.851444767063578</v>
      </c>
      <c r="T1271" s="16" t="n">
        <v>0.0217240817374914</v>
      </c>
      <c r="U1271" s="18" t="n">
        <v>0.000373918888507175</v>
      </c>
      <c r="V1271" s="18" t="n">
        <v>0.000659856862071485</v>
      </c>
      <c r="W1271" s="6" t="s">
        <v>683</v>
      </c>
      <c r="X1271" s="17" t="n">
        <v>98.7</v>
      </c>
      <c r="Y1271" s="16" t="n">
        <v>0.634935210692787</v>
      </c>
      <c r="Z1271" s="16" t="n">
        <f aca="false">(G1271-E1271)/SQRT(H1271^2/D1271+F1271^2/C1271)</f>
        <v>4.5144061508704</v>
      </c>
      <c r="AA1271" s="24" t="n">
        <f aca="false">ABS(K1271-Z1271)</f>
        <v>2.22044604925031E-014</v>
      </c>
    </row>
    <row r="1272" customFormat="false" ht="15" hidden="false" customHeight="false" outlineLevel="0" collapsed="false">
      <c r="A1272" s="17" t="n">
        <v>1667</v>
      </c>
      <c r="B1272" s="6" t="s">
        <v>603</v>
      </c>
      <c r="C1272" s="6" t="n">
        <v>99</v>
      </c>
      <c r="D1272" s="6" t="n">
        <v>495</v>
      </c>
      <c r="E1272" s="16" t="n">
        <v>0.320017486208617</v>
      </c>
      <c r="F1272" s="16" t="n">
        <v>0.0435434627392545</v>
      </c>
      <c r="G1272" s="16" t="n">
        <v>0.341996318222296</v>
      </c>
      <c r="H1272" s="16" t="n">
        <v>0.0480757190498041</v>
      </c>
      <c r="I1272" s="23" t="n">
        <f aca="false">G1272-E1272</f>
        <v>0.0219788320136793</v>
      </c>
      <c r="J1272" s="17" t="n">
        <f aca="false">100*(G1272-E1272)/E1272</f>
        <v>6.86800970599197</v>
      </c>
      <c r="K1272" s="16" t="n">
        <v>4.50322635368666</v>
      </c>
      <c r="L1272" s="17" t="n">
        <v>149.843152329238</v>
      </c>
      <c r="M1272" s="18" t="n">
        <v>1.33726513274463E-005</v>
      </c>
      <c r="N1272" s="18" t="n">
        <v>2.364978151428E-005</v>
      </c>
      <c r="O1272" s="6" t="str">
        <f aca="false">IF(N1272&lt;0.05,"Yes","No")</f>
        <v>Yes</v>
      </c>
      <c r="P1272" s="16" t="n">
        <v>0.463536744484096</v>
      </c>
      <c r="Q1272" s="17" t="n">
        <v>17.7714904530851</v>
      </c>
      <c r="R1272" s="18" t="n">
        <v>2.88030865834026E-005</v>
      </c>
      <c r="S1272" s="16" t="n">
        <v>0.854686655375402</v>
      </c>
      <c r="T1272" s="16" t="n">
        <v>0.0217102564964294</v>
      </c>
      <c r="U1272" s="18" t="n">
        <v>0.000377433713913236</v>
      </c>
      <c r="V1272" s="18" t="n">
        <v>0.000664941945652513</v>
      </c>
      <c r="W1272" s="6" t="s">
        <v>683</v>
      </c>
      <c r="X1272" s="17" t="n">
        <v>98.6</v>
      </c>
      <c r="Y1272" s="16" t="n">
        <v>0.634690337720641</v>
      </c>
      <c r="Z1272" s="16" t="n">
        <f aca="false">(G1272-E1272)/SQRT(H1272^2/D1272+F1272^2/C1272)</f>
        <v>4.50322635368667</v>
      </c>
      <c r="AA1272" s="24" t="n">
        <f aca="false">ABS(K1272-Z1272)</f>
        <v>0</v>
      </c>
    </row>
    <row r="1273" customFormat="false" ht="15" hidden="false" customHeight="false" outlineLevel="0" collapsed="false">
      <c r="A1273" s="17" t="n">
        <v>1668</v>
      </c>
      <c r="B1273" s="6" t="s">
        <v>603</v>
      </c>
      <c r="C1273" s="6" t="n">
        <v>99</v>
      </c>
      <c r="D1273" s="6" t="n">
        <v>495</v>
      </c>
      <c r="E1273" s="16" t="n">
        <v>0.320240018945752</v>
      </c>
      <c r="F1273" s="16" t="n">
        <v>0.0436288580874307</v>
      </c>
      <c r="G1273" s="16" t="n">
        <v>0.342206818286819</v>
      </c>
      <c r="H1273" s="16" t="n">
        <v>0.0481374347184597</v>
      </c>
      <c r="I1273" s="23" t="n">
        <f aca="false">G1273-E1273</f>
        <v>0.0219667993410669</v>
      </c>
      <c r="J1273" s="17" t="n">
        <f aca="false">100*(G1273-E1273)/E1273</f>
        <v>6.85947977813105</v>
      </c>
      <c r="K1273" s="16" t="n">
        <v>4.49254680567544</v>
      </c>
      <c r="L1273" s="17" t="n">
        <v>149.768472888072</v>
      </c>
      <c r="M1273" s="18" t="n">
        <v>1.39817136151978E-005</v>
      </c>
      <c r="N1273" s="18" t="n">
        <v>2.46646350172381E-005</v>
      </c>
      <c r="O1273" s="6" t="str">
        <f aca="false">IF(N1273&lt;0.05,"Yes","No")</f>
        <v>Yes</v>
      </c>
      <c r="P1273" s="16" t="n">
        <v>0.462645189143419</v>
      </c>
      <c r="Q1273" s="17" t="n">
        <v>17.7031936883785</v>
      </c>
      <c r="R1273" s="18" t="n">
        <v>2.98246207613532E-005</v>
      </c>
      <c r="S1273" s="16" t="n">
        <v>0.857141574903358</v>
      </c>
      <c r="T1273" s="16" t="n">
        <v>0.0217007521211418</v>
      </c>
      <c r="U1273" s="18" t="n">
        <v>0.000380443080657436</v>
      </c>
      <c r="V1273" s="18" t="n">
        <v>0.000669681868718035</v>
      </c>
      <c r="W1273" s="6" t="s">
        <v>683</v>
      </c>
      <c r="X1273" s="17" t="n">
        <v>98.5</v>
      </c>
      <c r="Y1273" s="16" t="n">
        <v>0.634384246505459</v>
      </c>
      <c r="Z1273" s="16" t="n">
        <f aca="false">(G1273-E1273)/SQRT(H1273^2/D1273+F1273^2/C1273)</f>
        <v>4.49254680567543</v>
      </c>
      <c r="AA1273" s="24" t="n">
        <f aca="false">ABS(K1273-Z1273)</f>
        <v>0</v>
      </c>
    </row>
    <row r="1274" customFormat="false" ht="15" hidden="false" customHeight="false" outlineLevel="0" collapsed="false">
      <c r="A1274" s="17" t="n">
        <v>1669</v>
      </c>
      <c r="B1274" s="6" t="s">
        <v>603</v>
      </c>
      <c r="C1274" s="6" t="n">
        <v>99</v>
      </c>
      <c r="D1274" s="6" t="n">
        <v>495</v>
      </c>
      <c r="E1274" s="16" t="n">
        <v>0.320452095131681</v>
      </c>
      <c r="F1274" s="16" t="n">
        <v>0.0437176615494989</v>
      </c>
      <c r="G1274" s="16" t="n">
        <v>0.342409295626361</v>
      </c>
      <c r="H1274" s="16" t="n">
        <v>0.0482038498325097</v>
      </c>
      <c r="I1274" s="23" t="n">
        <f aca="false">G1274-E1274</f>
        <v>0.0219572004946796</v>
      </c>
      <c r="J1274" s="17" t="n">
        <f aca="false">100*(G1274-E1274)/E1274</f>
        <v>6.85194474564347</v>
      </c>
      <c r="K1274" s="16" t="n">
        <v>4.48203613313443</v>
      </c>
      <c r="L1274" s="17" t="n">
        <v>149.696297631976</v>
      </c>
      <c r="M1274" s="18" t="n">
        <v>1.46070497123032E-005</v>
      </c>
      <c r="N1274" s="18" t="n">
        <v>2.57245695268641E-005</v>
      </c>
      <c r="O1274" s="6" t="str">
        <f aca="false">IF(N1274&lt;0.05,"Yes","No")</f>
        <v>Yes</v>
      </c>
      <c r="P1274" s="16" t="n">
        <v>0.461763491837787</v>
      </c>
      <c r="Q1274" s="17" t="n">
        <v>17.6357814032763</v>
      </c>
      <c r="R1274" s="18" t="n">
        <v>3.08687501187609E-005</v>
      </c>
      <c r="S1274" s="16" t="n">
        <v>0.859090975319691</v>
      </c>
      <c r="T1274" s="16" t="n">
        <v>0.0216938728132776</v>
      </c>
      <c r="U1274" s="18" t="n">
        <v>0.000383203025330361</v>
      </c>
      <c r="V1274" s="18" t="n">
        <v>0.000672848121399463</v>
      </c>
      <c r="W1274" s="6" t="s">
        <v>683</v>
      </c>
      <c r="X1274" s="17" t="n">
        <v>98.4</v>
      </c>
      <c r="Y1274" s="16" t="n">
        <v>0.634343434343434</v>
      </c>
      <c r="Z1274" s="16" t="n">
        <f aca="false">(G1274-E1274)/SQRT(H1274^2/D1274+F1274^2/C1274)</f>
        <v>4.48203613313445</v>
      </c>
      <c r="AA1274" s="24" t="n">
        <f aca="false">ABS(K1274-Z1274)</f>
        <v>2.1316282072803E-014</v>
      </c>
    </row>
    <row r="1275" customFormat="false" ht="15" hidden="false" customHeight="false" outlineLevel="0" collapsed="false">
      <c r="A1275" s="17" t="n">
        <v>1670</v>
      </c>
      <c r="B1275" s="6" t="s">
        <v>603</v>
      </c>
      <c r="C1275" s="6" t="n">
        <v>99</v>
      </c>
      <c r="D1275" s="6" t="n">
        <v>495</v>
      </c>
      <c r="E1275" s="16" t="n">
        <v>0.320657841334439</v>
      </c>
      <c r="F1275" s="16" t="n">
        <v>0.0438088536276165</v>
      </c>
      <c r="G1275" s="16" t="n">
        <v>0.342605708945881</v>
      </c>
      <c r="H1275" s="16" t="n">
        <v>0.0482745940311084</v>
      </c>
      <c r="I1275" s="23" t="n">
        <f aca="false">G1275-E1275</f>
        <v>0.0219478676114419</v>
      </c>
      <c r="J1275" s="17" t="n">
        <f aca="false">100*(G1275-E1275)/E1275</f>
        <v>6.84463773600682</v>
      </c>
      <c r="K1275" s="16" t="n">
        <v>4.47134476139966</v>
      </c>
      <c r="L1275" s="17" t="n">
        <v>149.628339105232</v>
      </c>
      <c r="M1275" s="18" t="n">
        <v>1.52703278409389E-005</v>
      </c>
      <c r="N1275" s="18" t="n">
        <v>2.68476642626047E-005</v>
      </c>
      <c r="O1275" s="6" t="str">
        <f aca="false">IF(N1275&lt;0.05,"Yes","No")</f>
        <v>Yes</v>
      </c>
      <c r="P1275" s="16" t="n">
        <v>0.4608508876426</v>
      </c>
      <c r="Q1275" s="17" t="n">
        <v>17.5661414934794</v>
      </c>
      <c r="R1275" s="18" t="n">
        <v>3.19861096666718E-005</v>
      </c>
      <c r="S1275" s="16" t="n">
        <v>0.860603005412065</v>
      </c>
      <c r="T1275" s="16" t="n">
        <v>0.0216871440612771</v>
      </c>
      <c r="U1275" s="18" t="n">
        <v>0.000386345125554682</v>
      </c>
      <c r="V1275" s="18" t="n">
        <v>0.000677798465885407</v>
      </c>
      <c r="W1275" s="6" t="s">
        <v>683</v>
      </c>
      <c r="X1275" s="17" t="n">
        <v>98.3</v>
      </c>
      <c r="Y1275" s="16" t="n">
        <v>0.634078155290277</v>
      </c>
      <c r="Z1275" s="16" t="n">
        <f aca="false">(G1275-E1275)/SQRT(H1275^2/D1275+F1275^2/C1275)</f>
        <v>4.47134476139966</v>
      </c>
      <c r="AA1275" s="24" t="n">
        <f aca="false">ABS(K1275-Z1275)</f>
        <v>0</v>
      </c>
    </row>
    <row r="1276" customFormat="false" ht="15" hidden="false" customHeight="false" outlineLevel="0" collapsed="false">
      <c r="A1276" s="17" t="n">
        <v>1671</v>
      </c>
      <c r="B1276" s="6" t="s">
        <v>603</v>
      </c>
      <c r="C1276" s="6" t="n">
        <v>99</v>
      </c>
      <c r="D1276" s="6" t="n">
        <v>495</v>
      </c>
      <c r="E1276" s="16" t="n">
        <v>0.32085240097961</v>
      </c>
      <c r="F1276" s="16" t="n">
        <v>0.043901266706147</v>
      </c>
      <c r="G1276" s="16" t="n">
        <v>0.342792702202845</v>
      </c>
      <c r="H1276" s="16" t="n">
        <v>0.0483497416975733</v>
      </c>
      <c r="I1276" s="23" t="n">
        <f aca="false">G1276-E1276</f>
        <v>0.0219403012232347</v>
      </c>
      <c r="J1276" s="17" t="n">
        <f aca="false">100*(G1276-E1276)/E1276</f>
        <v>6.83812904508356</v>
      </c>
      <c r="K1276" s="16" t="n">
        <v>4.46087498515131</v>
      </c>
      <c r="L1276" s="17" t="n">
        <v>149.567664975332</v>
      </c>
      <c r="M1276" s="18" t="n">
        <v>1.59474676150363E-005</v>
      </c>
      <c r="N1276" s="18" t="n">
        <v>2.80147403504944E-005</v>
      </c>
      <c r="O1276" s="6" t="str">
        <f aca="false">IF(N1276&lt;0.05,"Yes","No")</f>
        <v>Yes</v>
      </c>
      <c r="P1276" s="16" t="n">
        <v>0.45994032304603</v>
      </c>
      <c r="Q1276" s="17" t="n">
        <v>17.496794530557</v>
      </c>
      <c r="R1276" s="18" t="n">
        <v>3.31393007117584E-005</v>
      </c>
      <c r="S1276" s="16" t="n">
        <v>0.861213901251748</v>
      </c>
      <c r="T1276" s="16" t="n">
        <v>0.0216820896988206</v>
      </c>
      <c r="U1276" s="18" t="n">
        <v>0.000389530017231022</v>
      </c>
      <c r="V1276" s="18" t="n">
        <v>0.00068281555608109</v>
      </c>
      <c r="W1276" s="6" t="s">
        <v>683</v>
      </c>
      <c r="X1276" s="17" t="n">
        <v>98.2</v>
      </c>
      <c r="Y1276" s="16" t="n">
        <v>0.633690439751046</v>
      </c>
      <c r="Z1276" s="16" t="n">
        <f aca="false">(G1276-E1276)/SQRT(H1276^2/D1276+F1276^2/C1276)</f>
        <v>4.46087498515131</v>
      </c>
      <c r="AA1276" s="24" t="n">
        <f aca="false">ABS(K1276-Z1276)</f>
        <v>0</v>
      </c>
    </row>
    <row r="1277" customFormat="false" ht="15" hidden="false" customHeight="false" outlineLevel="0" collapsed="false">
      <c r="A1277" s="17" t="n">
        <v>1672</v>
      </c>
      <c r="B1277" s="6" t="s">
        <v>603</v>
      </c>
      <c r="C1277" s="6" t="n">
        <v>99</v>
      </c>
      <c r="D1277" s="6" t="n">
        <v>495</v>
      </c>
      <c r="E1277" s="16" t="n">
        <v>0.321046212104836</v>
      </c>
      <c r="F1277" s="16" t="n">
        <v>0.0440016801810112</v>
      </c>
      <c r="G1277" s="16" t="n">
        <v>0.34298067697973</v>
      </c>
      <c r="H1277" s="16" t="n">
        <v>0.0484328987377845</v>
      </c>
      <c r="I1277" s="23" t="n">
        <f aca="false">G1277-E1277</f>
        <v>0.0219344648748937</v>
      </c>
      <c r="J1277" s="17" t="n">
        <f aca="false">100*(G1277-E1277)/E1277</f>
        <v>6.83218304651142</v>
      </c>
      <c r="K1277" s="16" t="n">
        <v>4.45000282364995</v>
      </c>
      <c r="L1277" s="17" t="n">
        <v>149.505479739311</v>
      </c>
      <c r="M1277" s="18" t="n">
        <v>1.66810822498482E-005</v>
      </c>
      <c r="N1277" s="18" t="n">
        <v>2.92789923199091E-005</v>
      </c>
      <c r="O1277" s="6" t="str">
        <f aca="false">IF(N1277&lt;0.05,"Yes","No")</f>
        <v>Yes</v>
      </c>
      <c r="P1277" s="16" t="n">
        <v>0.458991937487176</v>
      </c>
      <c r="Q1277" s="17" t="n">
        <v>17.4247130081435</v>
      </c>
      <c r="R1277" s="18" t="n">
        <v>3.4382432325449E-005</v>
      </c>
      <c r="S1277" s="16" t="n">
        <v>0.86182278238583</v>
      </c>
      <c r="T1277" s="16" t="n">
        <v>0.0216790827233478</v>
      </c>
      <c r="U1277" s="18" t="n">
        <v>0.000392671808969673</v>
      </c>
      <c r="V1277" s="18" t="n">
        <v>0.000687748789688335</v>
      </c>
      <c r="W1277" s="6" t="s">
        <v>683</v>
      </c>
      <c r="X1277" s="17" t="n">
        <v>98.1</v>
      </c>
      <c r="Y1277" s="16" t="n">
        <v>0.633486378940924</v>
      </c>
      <c r="Z1277" s="16" t="n">
        <f aca="false">(G1277-E1277)/SQRT(H1277^2/D1277+F1277^2/C1277)</f>
        <v>4.45000282364995</v>
      </c>
      <c r="AA1277" s="24" t="n">
        <f aca="false">ABS(K1277-Z1277)</f>
        <v>0</v>
      </c>
    </row>
    <row r="1278" customFormat="false" ht="15" hidden="false" customHeight="false" outlineLevel="0" collapsed="false">
      <c r="A1278" s="17" t="n">
        <v>1673</v>
      </c>
      <c r="B1278" s="6" t="s">
        <v>603</v>
      </c>
      <c r="C1278" s="6" t="n">
        <v>99</v>
      </c>
      <c r="D1278" s="6" t="n">
        <v>495</v>
      </c>
      <c r="E1278" s="16" t="n">
        <v>0.32123201664048</v>
      </c>
      <c r="F1278" s="16" t="n">
        <v>0.044103294231059</v>
      </c>
      <c r="G1278" s="16" t="n">
        <v>0.343159021392013</v>
      </c>
      <c r="H1278" s="16" t="n">
        <v>0.0485180640657113</v>
      </c>
      <c r="I1278" s="23" t="n">
        <f aca="false">G1278-E1278</f>
        <v>0.021927004751533</v>
      </c>
      <c r="J1278" s="17" t="n">
        <f aca="false">100*(G1278-E1278)/E1278</f>
        <v>6.82590888070583</v>
      </c>
      <c r="K1278" s="16" t="n">
        <v>4.43871575711624</v>
      </c>
      <c r="L1278" s="17" t="n">
        <v>149.445173025478</v>
      </c>
      <c r="M1278" s="18" t="n">
        <v>1.74766568201425E-005</v>
      </c>
      <c r="N1278" s="18" t="n">
        <v>3.06242335105249E-005</v>
      </c>
      <c r="O1278" s="6" t="str">
        <f aca="false">IF(N1278&lt;0.05,"Yes","No")</f>
        <v>Yes</v>
      </c>
      <c r="P1278" s="16" t="n">
        <v>0.457994973800957</v>
      </c>
      <c r="Q1278" s="17" t="n">
        <v>17.3490997422668</v>
      </c>
      <c r="R1278" s="18" t="n">
        <v>3.57370528120774E-005</v>
      </c>
      <c r="S1278" s="16" t="n">
        <v>0.862406276320103</v>
      </c>
      <c r="T1278" s="16" t="n">
        <v>0.0216744101049633</v>
      </c>
      <c r="U1278" s="18" t="n">
        <v>0.000396489055927406</v>
      </c>
      <c r="V1278" s="18" t="n">
        <v>0.000693278116109536</v>
      </c>
      <c r="W1278" s="6" t="s">
        <v>683</v>
      </c>
      <c r="X1278" s="17" t="n">
        <v>98</v>
      </c>
      <c r="Y1278" s="16" t="n">
        <v>0.633384348535864</v>
      </c>
      <c r="Z1278" s="16" t="n">
        <f aca="false">(G1278-E1278)/SQRT(H1278^2/D1278+F1278^2/C1278)</f>
        <v>4.43871575711623</v>
      </c>
      <c r="AA1278" s="24" t="n">
        <f aca="false">ABS(K1278-Z1278)</f>
        <v>0</v>
      </c>
    </row>
    <row r="1279" customFormat="false" ht="15" hidden="false" customHeight="false" outlineLevel="0" collapsed="false">
      <c r="A1279" s="17" t="n">
        <v>1674</v>
      </c>
      <c r="B1279" s="6" t="s">
        <v>603</v>
      </c>
      <c r="C1279" s="6" t="n">
        <v>99</v>
      </c>
      <c r="D1279" s="6" t="n">
        <v>495</v>
      </c>
      <c r="E1279" s="16" t="n">
        <v>0.321417895079863</v>
      </c>
      <c r="F1279" s="16" t="n">
        <v>0.0442165233133359</v>
      </c>
      <c r="G1279" s="16" t="n">
        <v>0.343343901122459</v>
      </c>
      <c r="H1279" s="16" t="n">
        <v>0.0486163684083774</v>
      </c>
      <c r="I1279" s="23" t="n">
        <f aca="false">G1279-E1279</f>
        <v>0.0219260060425961</v>
      </c>
      <c r="J1279" s="17" t="n">
        <f aca="false">100*(G1279-E1279)/E1279</f>
        <v>6.82165068536341</v>
      </c>
      <c r="K1279" s="16" t="n">
        <v>4.42761318864407</v>
      </c>
      <c r="L1279" s="17" t="n">
        <v>149.386012479972</v>
      </c>
      <c r="M1279" s="18" t="n">
        <v>1.82947087538419E-005</v>
      </c>
      <c r="N1279" s="18" t="n">
        <v>3.20309859098515E-005</v>
      </c>
      <c r="O1279" s="6" t="str">
        <f aca="false">IF(N1279&lt;0.05,"Yes","No")</f>
        <v>Yes</v>
      </c>
      <c r="P1279" s="16" t="n">
        <v>0.457013298007485</v>
      </c>
      <c r="Q1279" s="17" t="n">
        <v>17.2748066179886</v>
      </c>
      <c r="R1279" s="18" t="n">
        <v>3.71204428100055E-005</v>
      </c>
      <c r="S1279" s="16" t="n">
        <v>0.862071097913122</v>
      </c>
      <c r="T1279" s="16" t="n">
        <v>0.0216764996971179</v>
      </c>
      <c r="U1279" s="18" t="n">
        <v>0.000399553859971169</v>
      </c>
      <c r="V1279" s="18" t="n">
        <v>0.000698055828568598</v>
      </c>
      <c r="W1279" s="6" t="s">
        <v>683</v>
      </c>
      <c r="X1279" s="17" t="n">
        <v>97.9</v>
      </c>
      <c r="Y1279" s="16" t="n">
        <v>0.632996632996633</v>
      </c>
      <c r="Z1279" s="16" t="n">
        <f aca="false">(G1279-E1279)/SQRT(H1279^2/D1279+F1279^2/C1279)</f>
        <v>4.42761318864409</v>
      </c>
      <c r="AA1279" s="24" t="n">
        <f aca="false">ABS(K1279-Z1279)</f>
        <v>2.30926389122033E-014</v>
      </c>
    </row>
    <row r="1280" customFormat="false" ht="15" hidden="false" customHeight="false" outlineLevel="0" collapsed="false">
      <c r="A1280" s="17" t="n">
        <v>1675</v>
      </c>
      <c r="B1280" s="6" t="s">
        <v>603</v>
      </c>
      <c r="C1280" s="6" t="n">
        <v>99</v>
      </c>
      <c r="D1280" s="6" t="n">
        <v>495</v>
      </c>
      <c r="E1280" s="16" t="n">
        <v>0.321596730237055</v>
      </c>
      <c r="F1280" s="16" t="n">
        <v>0.0443372461360869</v>
      </c>
      <c r="G1280" s="16" t="n">
        <v>0.343526601670968</v>
      </c>
      <c r="H1280" s="16" t="n">
        <v>0.0487235168600218</v>
      </c>
      <c r="I1280" s="23" t="n">
        <f aca="false">G1280-E1280</f>
        <v>0.0219298714339131</v>
      </c>
      <c r="J1280" s="17" t="n">
        <f aca="false">100*(G1280-E1280)/E1280</f>
        <v>6.8190592042861</v>
      </c>
      <c r="K1280" s="16" t="n">
        <v>4.41678726010895</v>
      </c>
      <c r="L1280" s="17" t="n">
        <v>149.3285593668</v>
      </c>
      <c r="M1280" s="18" t="n">
        <v>1.91277032359118E-005</v>
      </c>
      <c r="N1280" s="18" t="n">
        <v>3.34615358023736E-005</v>
      </c>
      <c r="O1280" s="6" t="str">
        <f aca="false">IF(N1280&lt;0.05,"Yes","No")</f>
        <v>Yes</v>
      </c>
      <c r="P1280" s="16" t="n">
        <v>0.456054897137711</v>
      </c>
      <c r="Q1280" s="17" t="n">
        <v>17.2024287252736</v>
      </c>
      <c r="R1280" s="18" t="n">
        <v>3.85200998463691E-005</v>
      </c>
      <c r="S1280" s="16" t="n">
        <v>0.861831509203346</v>
      </c>
      <c r="T1280" s="16" t="n">
        <v>0.021683758147263</v>
      </c>
      <c r="U1280" s="18" t="n">
        <v>0.000401887427216621</v>
      </c>
      <c r="V1280" s="18" t="n">
        <v>0.000701549124817044</v>
      </c>
      <c r="W1280" s="6" t="s">
        <v>683</v>
      </c>
      <c r="X1280" s="17" t="n">
        <v>97.7</v>
      </c>
      <c r="Y1280" s="16" t="n">
        <v>0.632608917457402</v>
      </c>
      <c r="Z1280" s="16" t="n">
        <f aca="false">(G1280-E1280)/SQRT(H1280^2/D1280+F1280^2/C1280)</f>
        <v>4.41678726010894</v>
      </c>
      <c r="AA1280" s="24" t="n">
        <f aca="false">ABS(K1280-Z1280)</f>
        <v>0</v>
      </c>
    </row>
    <row r="1281" customFormat="false" ht="15" hidden="false" customHeight="false" outlineLevel="0" collapsed="false">
      <c r="A1281" s="17" t="n">
        <v>1676</v>
      </c>
      <c r="B1281" s="6" t="s">
        <v>603</v>
      </c>
      <c r="C1281" s="6" t="n">
        <v>99</v>
      </c>
      <c r="D1281" s="6" t="n">
        <v>495</v>
      </c>
      <c r="E1281" s="16" t="n">
        <v>0.321783948727328</v>
      </c>
      <c r="F1281" s="16" t="n">
        <v>0.0444698273292118</v>
      </c>
      <c r="G1281" s="16" t="n">
        <v>0.343719397981962</v>
      </c>
      <c r="H1281" s="16" t="n">
        <v>0.0488433559347316</v>
      </c>
      <c r="I1281" s="23" t="n">
        <f aca="false">G1281-E1281</f>
        <v>0.0219354492546331</v>
      </c>
      <c r="J1281" s="17" t="n">
        <f aca="false">100*(G1281-E1281)/E1281</f>
        <v>6.81682518391265</v>
      </c>
      <c r="K1281" s="16" t="n">
        <v>4.40519258441474</v>
      </c>
      <c r="L1281" s="17" t="n">
        <v>149.270706869373</v>
      </c>
      <c r="M1281" s="18" t="n">
        <v>2.00599227744745E-005</v>
      </c>
      <c r="N1281" s="18" t="n">
        <v>3.50048984627665E-005</v>
      </c>
      <c r="O1281" s="6" t="str">
        <f aca="false">IF(N1281&lt;0.05,"Yes","No")</f>
        <v>Yes</v>
      </c>
      <c r="P1281" s="16" t="n">
        <v>0.455017664807763</v>
      </c>
      <c r="Q1281" s="17" t="n">
        <v>17.1242687285433</v>
      </c>
      <c r="R1281" s="18" t="n">
        <v>4.00914192316221E-005</v>
      </c>
      <c r="S1281" s="16" t="n">
        <v>0.861378853014997</v>
      </c>
      <c r="T1281" s="16" t="n">
        <v>0.0216936694205417</v>
      </c>
      <c r="U1281" s="18" t="n">
        <v>0.000403479210203725</v>
      </c>
      <c r="V1281" s="18" t="n">
        <v>0.000703742808494869</v>
      </c>
      <c r="W1281" s="6" t="s">
        <v>683</v>
      </c>
      <c r="X1281" s="17" t="n">
        <v>97.6</v>
      </c>
      <c r="Y1281" s="16" t="n">
        <v>0.632119171513111</v>
      </c>
      <c r="Z1281" s="16" t="n">
        <f aca="false">(G1281-E1281)/SQRT(H1281^2/D1281+F1281^2/C1281)</f>
        <v>4.40519258441472</v>
      </c>
      <c r="AA1281" s="24" t="n">
        <f aca="false">ABS(K1281-Z1281)</f>
        <v>2.22044604925031E-014</v>
      </c>
    </row>
    <row r="1282" customFormat="false" ht="15" hidden="false" customHeight="false" outlineLevel="0" collapsed="false">
      <c r="A1282" s="17" t="n">
        <v>1677</v>
      </c>
      <c r="B1282" s="6" t="s">
        <v>603</v>
      </c>
      <c r="C1282" s="6" t="n">
        <v>99</v>
      </c>
      <c r="D1282" s="6" t="n">
        <v>495</v>
      </c>
      <c r="E1282" s="16" t="n">
        <v>0.321965310760219</v>
      </c>
      <c r="F1282" s="16" t="n">
        <v>0.0446090556440454</v>
      </c>
      <c r="G1282" s="16" t="n">
        <v>0.343912023697237</v>
      </c>
      <c r="H1282" s="16" t="n">
        <v>0.0489727486113174</v>
      </c>
      <c r="I1282" s="23" t="n">
        <f aca="false">G1282-E1282</f>
        <v>0.0219467129370179</v>
      </c>
      <c r="J1282" s="17" t="n">
        <f aca="false">100*(G1282-E1282)/E1282</f>
        <v>6.81648370291747</v>
      </c>
      <c r="K1282" s="16" t="n">
        <v>4.39410868181413</v>
      </c>
      <c r="L1282" s="17" t="n">
        <v>149.218262881904</v>
      </c>
      <c r="M1282" s="18" t="n">
        <v>2.09915255318492E-005</v>
      </c>
      <c r="N1282" s="18" t="n">
        <v>3.65698135509246E-005</v>
      </c>
      <c r="O1282" s="6" t="str">
        <f aca="false">IF(N1282&lt;0.05,"Yes","No")</f>
        <v>Yes</v>
      </c>
      <c r="P1282" s="16" t="n">
        <v>0.454017666066949</v>
      </c>
      <c r="Q1282" s="17" t="n">
        <v>17.0490829439503</v>
      </c>
      <c r="R1282" s="18" t="n">
        <v>4.16639322859938E-005</v>
      </c>
      <c r="S1282" s="16" t="n">
        <v>0.860705936282178</v>
      </c>
      <c r="T1282" s="16" t="n">
        <v>0.0217089763856025</v>
      </c>
      <c r="U1282" s="18" t="n">
        <v>0.000405133170966598</v>
      </c>
      <c r="V1282" s="18" t="n">
        <v>0.000706041210813158</v>
      </c>
      <c r="W1282" s="6" t="s">
        <v>683</v>
      </c>
      <c r="X1282" s="17" t="n">
        <v>97.5</v>
      </c>
      <c r="Y1282" s="16" t="n">
        <v>0.631894704621977</v>
      </c>
      <c r="Z1282" s="16" t="n">
        <f aca="false">(G1282-E1282)/SQRT(H1282^2/D1282+F1282^2/C1282)</f>
        <v>4.39410868181413</v>
      </c>
      <c r="AA1282" s="24" t="n">
        <f aca="false">ABS(K1282-Z1282)</f>
        <v>0</v>
      </c>
    </row>
    <row r="1283" customFormat="false" ht="15" hidden="false" customHeight="false" outlineLevel="0" collapsed="false">
      <c r="A1283" s="17" t="n">
        <v>1678</v>
      </c>
      <c r="B1283" s="6" t="s">
        <v>603</v>
      </c>
      <c r="C1283" s="6" t="n">
        <v>99</v>
      </c>
      <c r="D1283" s="6" t="n">
        <v>495</v>
      </c>
      <c r="E1283" s="16" t="n">
        <v>0.322164911212343</v>
      </c>
      <c r="F1283" s="16" t="n">
        <v>0.0447664675351006</v>
      </c>
      <c r="G1283" s="16" t="n">
        <v>0.344121915673969</v>
      </c>
      <c r="H1283" s="16" t="n">
        <v>0.049118507203799</v>
      </c>
      <c r="I1283" s="23" t="n">
        <f aca="false">G1283-E1283</f>
        <v>0.0219570044616257</v>
      </c>
      <c r="J1283" s="17" t="n">
        <f aca="false">100*(G1283-E1283)/E1283</f>
        <v>6.81545497273401</v>
      </c>
      <c r="K1283" s="16" t="n">
        <v>4.38117929690502</v>
      </c>
      <c r="L1283" s="17" t="n">
        <v>149.158215451173</v>
      </c>
      <c r="M1283" s="18" t="n">
        <v>2.21306640864184E-005</v>
      </c>
      <c r="N1283" s="18" t="n">
        <v>3.85223904271458E-005</v>
      </c>
      <c r="O1283" s="6" t="str">
        <f aca="false">IF(N1283&lt;0.05,"Yes","No")</f>
        <v>Yes</v>
      </c>
      <c r="P1283" s="16" t="n">
        <v>0.452847387714892</v>
      </c>
      <c r="Q1283" s="17" t="n">
        <v>16.9613046050539</v>
      </c>
      <c r="R1283" s="18" t="n">
        <v>4.35787231304393E-005</v>
      </c>
      <c r="S1283" s="16" t="n">
        <v>0.8605131654053</v>
      </c>
      <c r="T1283" s="16" t="n">
        <v>0.021723620023402</v>
      </c>
      <c r="U1283" s="18" t="n">
        <v>0.000408103883066152</v>
      </c>
      <c r="V1283" s="18" t="n">
        <v>0.00071062865210524</v>
      </c>
      <c r="W1283" s="6" t="s">
        <v>683</v>
      </c>
      <c r="X1283" s="17" t="n">
        <v>97.4</v>
      </c>
      <c r="Y1283" s="16" t="n">
        <v>0.63116008570554</v>
      </c>
      <c r="Z1283" s="16" t="n">
        <f aca="false">(G1283-E1283)/SQRT(H1283^2/D1283+F1283^2/C1283)</f>
        <v>4.38117929690504</v>
      </c>
      <c r="AA1283" s="24" t="n">
        <f aca="false">ABS(K1283-Z1283)</f>
        <v>2.22044604925031E-014</v>
      </c>
    </row>
    <row r="1284" customFormat="false" ht="15" hidden="false" customHeight="false" outlineLevel="0" collapsed="false">
      <c r="A1284" s="17" t="n">
        <v>1679</v>
      </c>
      <c r="B1284" s="6" t="s">
        <v>603</v>
      </c>
      <c r="C1284" s="6" t="n">
        <v>99</v>
      </c>
      <c r="D1284" s="6" t="n">
        <v>495</v>
      </c>
      <c r="E1284" s="16" t="n">
        <v>0.322372556485311</v>
      </c>
      <c r="F1284" s="16" t="n">
        <v>0.044934809760572</v>
      </c>
      <c r="G1284" s="16" t="n">
        <v>0.34433930561398</v>
      </c>
      <c r="H1284" s="16" t="n">
        <v>0.0492763120853004</v>
      </c>
      <c r="I1284" s="23" t="n">
        <f aca="false">G1284-E1284</f>
        <v>0.0219667491286692</v>
      </c>
      <c r="J1284" s="17" t="n">
        <f aca="false">100*(G1284-E1284)/E1284</f>
        <v>6.81408782688055</v>
      </c>
      <c r="K1284" s="16" t="n">
        <v>4.36716523826103</v>
      </c>
      <c r="L1284" s="17" t="n">
        <v>149.098760324837</v>
      </c>
      <c r="M1284" s="18" t="n">
        <v>2.34318274771679E-005</v>
      </c>
      <c r="N1284" s="18" t="n">
        <v>4.07198259135895E-005</v>
      </c>
      <c r="O1284" s="6" t="str">
        <f aca="false">IF(N1284&lt;0.05,"Yes","No")</f>
        <v>Yes</v>
      </c>
      <c r="P1284" s="16" t="n">
        <v>0.451562614116911</v>
      </c>
      <c r="Q1284" s="17" t="n">
        <v>16.8651992738293</v>
      </c>
      <c r="R1284" s="18" t="n">
        <v>4.57771290432635E-005</v>
      </c>
      <c r="S1284" s="16" t="n">
        <v>0.859710073673071</v>
      </c>
      <c r="T1284" s="16" t="n">
        <v>0.0217380334079798</v>
      </c>
      <c r="U1284" s="18" t="n">
        <v>0.000412007685259659</v>
      </c>
      <c r="V1284" s="18" t="n">
        <v>0.000716831929614983</v>
      </c>
      <c r="W1284" s="6" t="s">
        <v>683</v>
      </c>
      <c r="X1284" s="17" t="n">
        <v>97.2</v>
      </c>
      <c r="Y1284" s="16" t="n">
        <v>0.630915212733395</v>
      </c>
      <c r="Z1284" s="16" t="n">
        <f aca="false">(G1284-E1284)/SQRT(H1284^2/D1284+F1284^2/C1284)</f>
        <v>4.36716523826103</v>
      </c>
      <c r="AA1284" s="24" t="n">
        <f aca="false">ABS(K1284-Z1284)</f>
        <v>0</v>
      </c>
    </row>
    <row r="1285" customFormat="false" ht="15" hidden="false" customHeight="false" outlineLevel="0" collapsed="false">
      <c r="A1285" s="17" t="n">
        <v>1680</v>
      </c>
      <c r="B1285" s="6" t="s">
        <v>603</v>
      </c>
      <c r="C1285" s="6" t="n">
        <v>99</v>
      </c>
      <c r="D1285" s="6" t="n">
        <v>495</v>
      </c>
      <c r="E1285" s="16" t="n">
        <v>0.322597800782233</v>
      </c>
      <c r="F1285" s="16" t="n">
        <v>0.0451259354536051</v>
      </c>
      <c r="G1285" s="16" t="n">
        <v>0.344578834645676</v>
      </c>
      <c r="H1285" s="16" t="n">
        <v>0.0494546082791022</v>
      </c>
      <c r="I1285" s="23" t="n">
        <f aca="false">G1285-E1285</f>
        <v>0.0219810338634434</v>
      </c>
      <c r="J1285" s="17" t="n">
        <f aca="false">100*(G1285-E1285)/E1285</f>
        <v>6.81375812548752</v>
      </c>
      <c r="K1285" s="16" t="n">
        <v>4.35202999023353</v>
      </c>
      <c r="L1285" s="17" t="n">
        <v>149.029938985631</v>
      </c>
      <c r="M1285" s="18" t="n">
        <v>2.49199285240968E-005</v>
      </c>
      <c r="N1285" s="18" t="n">
        <v>4.32700577100226E-005</v>
      </c>
      <c r="O1285" s="6" t="str">
        <f aca="false">IF(N1285&lt;0.05,"Yes","No")</f>
        <v>Yes</v>
      </c>
      <c r="P1285" s="16" t="n">
        <v>0.45018685392369</v>
      </c>
      <c r="Q1285" s="17" t="n">
        <v>16.7625905812299</v>
      </c>
      <c r="R1285" s="18" t="n">
        <v>4.82479613926721E-005</v>
      </c>
      <c r="S1285" s="16" t="n">
        <v>0.859392792536592</v>
      </c>
      <c r="T1285" s="16" t="n">
        <v>0.0217577038450799</v>
      </c>
      <c r="U1285" s="18" t="n">
        <v>0.000415503578973917</v>
      </c>
      <c r="V1285" s="18" t="n">
        <v>0.000721718375388938</v>
      </c>
      <c r="W1285" s="6" t="s">
        <v>683</v>
      </c>
      <c r="X1285" s="17" t="n">
        <v>97</v>
      </c>
      <c r="Y1285" s="16" t="n">
        <v>0.630364248546067</v>
      </c>
      <c r="Z1285" s="16" t="n">
        <f aca="false">(G1285-E1285)/SQRT(H1285^2/D1285+F1285^2/C1285)</f>
        <v>4.35202999023354</v>
      </c>
      <c r="AA1285" s="24" t="n">
        <f aca="false">ABS(K1285-Z1285)</f>
        <v>0</v>
      </c>
    </row>
    <row r="1286" customFormat="false" ht="15" hidden="false" customHeight="false" outlineLevel="0" collapsed="false">
      <c r="A1286" s="17" t="n">
        <v>1681</v>
      </c>
      <c r="B1286" s="6" t="s">
        <v>603</v>
      </c>
      <c r="C1286" s="6" t="n">
        <v>99</v>
      </c>
      <c r="D1286" s="6" t="n">
        <v>495</v>
      </c>
      <c r="E1286" s="16" t="n">
        <v>0.32283868979324</v>
      </c>
      <c r="F1286" s="16" t="n">
        <v>0.0453396907908935</v>
      </c>
      <c r="G1286" s="16" t="n">
        <v>0.344836429453859</v>
      </c>
      <c r="H1286" s="16" t="n">
        <v>0.0496532158518876</v>
      </c>
      <c r="I1286" s="23" t="n">
        <f aca="false">G1286-E1286</f>
        <v>0.0219977396606195</v>
      </c>
      <c r="J1286" s="17" t="n">
        <f aca="false">100*(G1286-E1286)/E1286</f>
        <v>6.81384863589548</v>
      </c>
      <c r="K1286" s="16" t="n">
        <v>4.33540652288817</v>
      </c>
      <c r="L1286" s="17" t="n">
        <v>148.951970158882</v>
      </c>
      <c r="M1286" s="18" t="n">
        <v>2.66590104104696E-005</v>
      </c>
      <c r="N1286" s="18" t="n">
        <v>4.62133505547827E-005</v>
      </c>
      <c r="O1286" s="6" t="str">
        <f aca="false">IF(N1286&lt;0.05,"Yes","No")</f>
        <v>Yes</v>
      </c>
      <c r="P1286" s="16" t="n">
        <v>0.448681249006393</v>
      </c>
      <c r="Q1286" s="17" t="n">
        <v>16.650656454891</v>
      </c>
      <c r="R1286" s="18" t="n">
        <v>5.10970891784344E-005</v>
      </c>
      <c r="S1286" s="16" t="n">
        <v>0.858650415218169</v>
      </c>
      <c r="T1286" s="16" t="n">
        <v>0.0217793818805495</v>
      </c>
      <c r="U1286" s="18" t="n">
        <v>0.000421017323666799</v>
      </c>
      <c r="V1286" s="18" t="n">
        <v>0.0007300878445089</v>
      </c>
      <c r="W1286" s="6" t="s">
        <v>683</v>
      </c>
      <c r="X1286" s="17" t="n">
        <v>97</v>
      </c>
      <c r="Y1286" s="16" t="n">
        <v>0.629609223548618</v>
      </c>
      <c r="Z1286" s="16" t="n">
        <f aca="false">(G1286-E1286)/SQRT(H1286^2/D1286+F1286^2/C1286)</f>
        <v>4.33540652288817</v>
      </c>
      <c r="AA1286" s="24" t="n">
        <f aca="false">ABS(K1286-Z1286)</f>
        <v>0</v>
      </c>
    </row>
    <row r="1287" customFormat="false" ht="15" hidden="false" customHeight="false" outlineLevel="0" collapsed="false">
      <c r="A1287" s="17" t="n">
        <v>1682</v>
      </c>
      <c r="B1287" s="6" t="s">
        <v>603</v>
      </c>
      <c r="C1287" s="6" t="n">
        <v>99</v>
      </c>
      <c r="D1287" s="6" t="n">
        <v>495</v>
      </c>
      <c r="E1287" s="16" t="n">
        <v>0.323093385106385</v>
      </c>
      <c r="F1287" s="16" t="n">
        <v>0.0455669882899466</v>
      </c>
      <c r="G1287" s="16" t="n">
        <v>0.345109902277137</v>
      </c>
      <c r="H1287" s="16" t="n">
        <v>0.0498663590799029</v>
      </c>
      <c r="I1287" s="23" t="n">
        <f aca="false">G1287-E1287</f>
        <v>0.022016517170752</v>
      </c>
      <c r="J1287" s="17" t="n">
        <f aca="false">100*(G1287-E1287)/E1287</f>
        <v>6.81428905252968</v>
      </c>
      <c r="K1287" s="16" t="n">
        <v>4.31806169009451</v>
      </c>
      <c r="L1287" s="17" t="n">
        <v>148.874181164584</v>
      </c>
      <c r="M1287" s="18" t="n">
        <v>2.85970372174727E-005</v>
      </c>
      <c r="N1287" s="18" t="n">
        <v>4.94912481004203E-005</v>
      </c>
      <c r="O1287" s="6" t="str">
        <f aca="false">IF(N1287&lt;0.05,"Yes","No")</f>
        <v>Yes</v>
      </c>
      <c r="P1287" s="16" t="n">
        <v>0.447099272967852</v>
      </c>
      <c r="Q1287" s="17" t="n">
        <v>16.5334485140958</v>
      </c>
      <c r="R1287" s="18" t="n">
        <v>5.42626147974992E-005</v>
      </c>
      <c r="S1287" s="16" t="n">
        <v>0.857353526203591</v>
      </c>
      <c r="T1287" s="16" t="n">
        <v>0.0218039045935823</v>
      </c>
      <c r="U1287" s="18" t="n">
        <v>0.000426316400772064</v>
      </c>
      <c r="V1287" s="18" t="n">
        <v>0.00073805807223523</v>
      </c>
      <c r="W1287" s="6" t="s">
        <v>683</v>
      </c>
      <c r="X1287" s="17" t="n">
        <v>96.7</v>
      </c>
      <c r="Y1287" s="16" t="n">
        <v>0.628997041118253</v>
      </c>
      <c r="Z1287" s="16" t="n">
        <f aca="false">(G1287-E1287)/SQRT(H1287^2/D1287+F1287^2/C1287)</f>
        <v>4.31806169009451</v>
      </c>
      <c r="AA1287" s="24" t="n">
        <f aca="false">ABS(K1287-Z1287)</f>
        <v>0</v>
      </c>
    </row>
    <row r="1288" customFormat="false" ht="15" hidden="false" customHeight="false" outlineLevel="0" collapsed="false">
      <c r="A1288" s="17" t="n">
        <v>1683</v>
      </c>
      <c r="B1288" s="6" t="s">
        <v>603</v>
      </c>
      <c r="C1288" s="6" t="n">
        <v>99</v>
      </c>
      <c r="D1288" s="6" t="n">
        <v>495</v>
      </c>
      <c r="E1288" s="16" t="n">
        <v>0.323370513440383</v>
      </c>
      <c r="F1288" s="16" t="n">
        <v>0.0458178212156187</v>
      </c>
      <c r="G1288" s="16" t="n">
        <v>0.345406710770395</v>
      </c>
      <c r="H1288" s="16" t="n">
        <v>0.0501015758885651</v>
      </c>
      <c r="I1288" s="23" t="n">
        <f aca="false">G1288-E1288</f>
        <v>0.0220361973300125</v>
      </c>
      <c r="J1288" s="17" t="n">
        <f aca="false">100*(G1288-E1288)/E1288</f>
        <v>6.81453515831311</v>
      </c>
      <c r="K1288" s="16" t="n">
        <v>4.29891147281796</v>
      </c>
      <c r="L1288" s="17" t="n">
        <v>148.789317721265</v>
      </c>
      <c r="M1288" s="18" t="n">
        <v>3.0893484444585E-005</v>
      </c>
      <c r="N1288" s="18" t="n">
        <v>5.34215726897721E-005</v>
      </c>
      <c r="O1288" s="6" t="str">
        <f aca="false">IF(N1288&lt;0.05,"Yes","No")</f>
        <v>Yes</v>
      </c>
      <c r="P1288" s="16" t="n">
        <v>0.445348371323948</v>
      </c>
      <c r="Q1288" s="17" t="n">
        <v>16.4042076009094</v>
      </c>
      <c r="R1288" s="18" t="n">
        <v>5.79830786188704E-005</v>
      </c>
      <c r="S1288" s="16" t="n">
        <v>0.855070223197056</v>
      </c>
      <c r="T1288" s="16" t="n">
        <v>0.0218298578384531</v>
      </c>
      <c r="U1288" s="18" t="n">
        <v>0.000432691080329163</v>
      </c>
      <c r="V1288" s="18" t="n">
        <v>0.000748477157076806</v>
      </c>
      <c r="W1288" s="6" t="s">
        <v>683</v>
      </c>
      <c r="X1288" s="17" t="n">
        <v>96.6</v>
      </c>
      <c r="Y1288" s="16" t="n">
        <v>0.627956330986634</v>
      </c>
      <c r="Z1288" s="16" t="n">
        <f aca="false">(G1288-E1288)/SQRT(H1288^2/D1288+F1288^2/C1288)</f>
        <v>4.29891147281796</v>
      </c>
      <c r="AA1288" s="24" t="n">
        <f aca="false">ABS(K1288-Z1288)</f>
        <v>0</v>
      </c>
    </row>
    <row r="1289" customFormat="false" ht="15" hidden="false" customHeight="false" outlineLevel="0" collapsed="false">
      <c r="A1289" s="17" t="n">
        <v>1684</v>
      </c>
      <c r="B1289" s="6" t="s">
        <v>603</v>
      </c>
      <c r="C1289" s="6" t="n">
        <v>99</v>
      </c>
      <c r="D1289" s="6" t="n">
        <v>495</v>
      </c>
      <c r="E1289" s="16" t="n">
        <v>0.323649492980254</v>
      </c>
      <c r="F1289" s="16" t="n">
        <v>0.046077602860816</v>
      </c>
      <c r="G1289" s="16" t="n">
        <v>0.345712455264246</v>
      </c>
      <c r="H1289" s="16" t="n">
        <v>0.0503477122834078</v>
      </c>
      <c r="I1289" s="23" t="n">
        <f aca="false">G1289-E1289</f>
        <v>0.0220629622839918</v>
      </c>
      <c r="J1289" s="17" t="n">
        <f aca="false">100*(G1289-E1289)/E1289</f>
        <v>6.81693089670246</v>
      </c>
      <c r="K1289" s="16" t="n">
        <v>4.28048830701333</v>
      </c>
      <c r="L1289" s="17" t="n">
        <v>148.707906021517</v>
      </c>
      <c r="M1289" s="18" t="n">
        <v>3.32688486765271E-005</v>
      </c>
      <c r="N1289" s="18" t="n">
        <v>5.74345530561902E-005</v>
      </c>
      <c r="O1289" s="6" t="str">
        <f aca="false">IF(N1289&lt;0.05,"Yes","No")</f>
        <v>Yes</v>
      </c>
      <c r="P1289" s="16" t="n">
        <v>0.443661873119746</v>
      </c>
      <c r="Q1289" s="17" t="n">
        <v>16.2802000391034</v>
      </c>
      <c r="R1289" s="18" t="n">
        <v>6.17947439301574E-005</v>
      </c>
      <c r="S1289" s="16" t="n">
        <v>0.852548481511906</v>
      </c>
      <c r="T1289" s="16" t="n">
        <v>0.0218631342655631</v>
      </c>
      <c r="U1289" s="18" t="n">
        <v>0.000438350068399794</v>
      </c>
      <c r="V1289" s="18" t="n">
        <v>0.000757642093530508</v>
      </c>
      <c r="W1289" s="6" t="s">
        <v>683</v>
      </c>
      <c r="X1289" s="17" t="n">
        <v>96.2</v>
      </c>
      <c r="Y1289" s="16" t="n">
        <v>0.627466585042343</v>
      </c>
      <c r="Z1289" s="16" t="n">
        <f aca="false">(G1289-E1289)/SQRT(H1289^2/D1289+F1289^2/C1289)</f>
        <v>4.28048830701333</v>
      </c>
      <c r="AA1289" s="24" t="n">
        <f aca="false">ABS(K1289-Z1289)</f>
        <v>0</v>
      </c>
    </row>
    <row r="1290" customFormat="false" ht="15" hidden="false" customHeight="false" outlineLevel="0" collapsed="false">
      <c r="A1290" s="17" t="n">
        <v>1685</v>
      </c>
      <c r="B1290" s="6" t="s">
        <v>603</v>
      </c>
      <c r="C1290" s="6" t="n">
        <v>99</v>
      </c>
      <c r="D1290" s="6" t="n">
        <v>495</v>
      </c>
      <c r="E1290" s="16" t="n">
        <v>0.323946112936193</v>
      </c>
      <c r="F1290" s="16" t="n">
        <v>0.0463576124351634</v>
      </c>
      <c r="G1290" s="16" t="n">
        <v>0.346043114379199</v>
      </c>
      <c r="H1290" s="16" t="n">
        <v>0.0506156719291203</v>
      </c>
      <c r="I1290" s="23" t="n">
        <f aca="false">G1290-E1290</f>
        <v>0.0220970014430056</v>
      </c>
      <c r="J1290" s="17" t="n">
        <f aca="false">100*(G1290-E1290)/E1290</f>
        <v>6.82119666222325</v>
      </c>
      <c r="K1290" s="16" t="n">
        <v>4.26181348162265</v>
      </c>
      <c r="L1290" s="17" t="n">
        <v>148.626919491426</v>
      </c>
      <c r="M1290" s="18" t="n">
        <v>3.58545603275348E-005</v>
      </c>
      <c r="N1290" s="18" t="n">
        <v>6.18476447029151E-005</v>
      </c>
      <c r="O1290" s="6" t="str">
        <f aca="false">IF(N1290&lt;0.05,"Yes","No")</f>
        <v>Yes</v>
      </c>
      <c r="P1290" s="16" t="n">
        <v>0.441946702128367</v>
      </c>
      <c r="Q1290" s="17" t="n">
        <v>16.1545667424382</v>
      </c>
      <c r="R1290" s="18" t="n">
        <v>6.59144091214137E-005</v>
      </c>
      <c r="S1290" s="16" t="n">
        <v>0.848421312601519</v>
      </c>
      <c r="T1290" s="16" t="n">
        <v>0.0219071577538515</v>
      </c>
      <c r="U1290" s="18" t="n">
        <v>0.000438905438907163</v>
      </c>
      <c r="V1290" s="18" t="n">
        <v>0.000757978142849541</v>
      </c>
      <c r="W1290" s="6" t="s">
        <v>683</v>
      </c>
      <c r="X1290" s="17" t="n">
        <v>95.9</v>
      </c>
      <c r="Y1290" s="16" t="n">
        <v>0.626997245179063</v>
      </c>
      <c r="Z1290" s="16" t="n">
        <f aca="false">(G1290-E1290)/SQRT(H1290^2/D1290+F1290^2/C1290)</f>
        <v>4.26181348162265</v>
      </c>
      <c r="AA1290" s="24" t="n">
        <f aca="false">ABS(K1290-Z1290)</f>
        <v>0</v>
      </c>
    </row>
    <row r="1291" customFormat="false" ht="15" hidden="false" customHeight="false" outlineLevel="0" collapsed="false">
      <c r="A1291" s="17" t="n">
        <v>1686</v>
      </c>
      <c r="B1291" s="6" t="s">
        <v>603</v>
      </c>
      <c r="C1291" s="6" t="n">
        <v>99</v>
      </c>
      <c r="D1291" s="6" t="n">
        <v>495</v>
      </c>
      <c r="E1291" s="16" t="n">
        <v>0.324239194844708</v>
      </c>
      <c r="F1291" s="16" t="n">
        <v>0.0466393044664623</v>
      </c>
      <c r="G1291" s="16" t="n">
        <v>0.34636825082278</v>
      </c>
      <c r="H1291" s="16" t="n">
        <v>0.0508859296621478</v>
      </c>
      <c r="I1291" s="23" t="n">
        <f aca="false">G1291-E1291</f>
        <v>0.0221290559780718</v>
      </c>
      <c r="J1291" s="17" t="n">
        <f aca="false">100*(G1291-E1291)/E1291</f>
        <v>6.82491701494334</v>
      </c>
      <c r="K1291" s="16" t="n">
        <v>4.24281622980617</v>
      </c>
      <c r="L1291" s="17" t="n">
        <v>148.547955214986</v>
      </c>
      <c r="M1291" s="18" t="n">
        <v>3.86814038817476E-005</v>
      </c>
      <c r="N1291" s="18" t="n">
        <v>6.65054251682093E-005</v>
      </c>
      <c r="O1291" s="6" t="str">
        <f aca="false">IF(N1291&lt;0.05,"Yes","No")</f>
        <v>Yes</v>
      </c>
      <c r="P1291" s="16" t="n">
        <v>0.440191138131541</v>
      </c>
      <c r="Q1291" s="17" t="n">
        <v>16.0264786854507</v>
      </c>
      <c r="R1291" s="18" t="n">
        <v>7.04001616708409E-005</v>
      </c>
      <c r="S1291" s="16" t="n">
        <v>0.843904681127653</v>
      </c>
      <c r="T1291" s="16" t="n">
        <v>0.0219467395027255</v>
      </c>
      <c r="U1291" s="18" t="n">
        <v>0.000444345237122324</v>
      </c>
      <c r="V1291" s="18" t="n">
        <v>0.000766741986817486</v>
      </c>
      <c r="W1291" s="6" t="s">
        <v>683</v>
      </c>
      <c r="X1291" s="17" t="n">
        <v>95.7</v>
      </c>
      <c r="Y1291" s="16" t="n">
        <v>0.626364656667687</v>
      </c>
      <c r="Z1291" s="16" t="n">
        <f aca="false">(G1291-E1291)/SQRT(H1291^2/D1291+F1291^2/C1291)</f>
        <v>4.24281622980617</v>
      </c>
      <c r="AA1291" s="24" t="n">
        <f aca="false">ABS(K1291-Z1291)</f>
        <v>0</v>
      </c>
    </row>
    <row r="1292" customFormat="false" ht="15" hidden="false" customHeight="false" outlineLevel="0" collapsed="false">
      <c r="A1292" s="17" t="n">
        <v>1687</v>
      </c>
      <c r="B1292" s="6" t="s">
        <v>603</v>
      </c>
      <c r="C1292" s="6" t="n">
        <v>99</v>
      </c>
      <c r="D1292" s="6" t="n">
        <v>495</v>
      </c>
      <c r="E1292" s="16" t="n">
        <v>0.324540629681915</v>
      </c>
      <c r="F1292" s="16" t="n">
        <v>0.0469354151391576</v>
      </c>
      <c r="G1292" s="16" t="n">
        <v>0.346707048681047</v>
      </c>
      <c r="H1292" s="16" t="n">
        <v>0.0511707251654268</v>
      </c>
      <c r="I1292" s="23" t="n">
        <f aca="false">G1292-E1292</f>
        <v>0.0221664189991325</v>
      </c>
      <c r="J1292" s="17" t="n">
        <f aca="false">100*(G1292-E1292)/E1292</f>
        <v>6.83009058707317</v>
      </c>
      <c r="K1292" s="16" t="n">
        <v>4.223774100096</v>
      </c>
      <c r="L1292" s="17" t="n">
        <v>148.467523700751</v>
      </c>
      <c r="M1292" s="18" t="n">
        <v>4.17285836007354E-005</v>
      </c>
      <c r="N1292" s="18" t="n">
        <v>7.16858169625063E-005</v>
      </c>
      <c r="O1292" s="6" t="str">
        <f aca="false">IF(N1292&lt;0.05,"Yes","No")</f>
        <v>Yes</v>
      </c>
      <c r="P1292" s="16" t="n">
        <v>0.438433439129973</v>
      </c>
      <c r="Q1292" s="17" t="n">
        <v>15.8987456086735</v>
      </c>
      <c r="R1292" s="18" t="n">
        <v>7.51804248604379E-005</v>
      </c>
      <c r="S1292" s="16" t="n">
        <v>0.840801647541474</v>
      </c>
      <c r="T1292" s="16" t="n">
        <v>0.021991682972488</v>
      </c>
      <c r="U1292" s="18" t="n">
        <v>0.000450024996534983</v>
      </c>
      <c r="V1292" s="18" t="n">
        <v>0.000775905166439626</v>
      </c>
      <c r="W1292" s="6" t="s">
        <v>683</v>
      </c>
      <c r="X1292" s="17" t="n">
        <v>95.1</v>
      </c>
      <c r="Y1292" s="16" t="n">
        <v>0.625834098561371</v>
      </c>
      <c r="Z1292" s="16" t="n">
        <f aca="false">(G1292-E1292)/SQRT(H1292^2/D1292+F1292^2/C1292)</f>
        <v>4.22377410009599</v>
      </c>
      <c r="AA1292" s="24" t="n">
        <f aca="false">ABS(K1292-Z1292)</f>
        <v>0</v>
      </c>
    </row>
    <row r="1293" customFormat="false" ht="15" hidden="false" customHeight="false" outlineLevel="0" collapsed="false">
      <c r="A1293" s="17" t="n">
        <v>1688</v>
      </c>
      <c r="B1293" s="6" t="s">
        <v>603</v>
      </c>
      <c r="C1293" s="6" t="n">
        <v>99</v>
      </c>
      <c r="D1293" s="6" t="n">
        <v>495</v>
      </c>
      <c r="E1293" s="16" t="n">
        <v>0.324835427030168</v>
      </c>
      <c r="F1293" s="16" t="n">
        <v>0.0472320877941964</v>
      </c>
      <c r="G1293" s="16" t="n">
        <v>0.34703847437796</v>
      </c>
      <c r="H1293" s="16" t="n">
        <v>0.0514581920304012</v>
      </c>
      <c r="I1293" s="23" t="n">
        <f aca="false">G1293-E1293</f>
        <v>0.0222030473477912</v>
      </c>
      <c r="J1293" s="17" t="n">
        <f aca="false">100*(G1293-E1293)/E1293</f>
        <v>6.83516805749428</v>
      </c>
      <c r="K1293" s="16" t="n">
        <v>4.20474356188324</v>
      </c>
      <c r="L1293" s="17" t="n">
        <v>148.392465356759</v>
      </c>
      <c r="M1293" s="18" t="n">
        <v>4.50018770293841E-005</v>
      </c>
      <c r="N1293" s="18" t="n">
        <v>7.72458689858954E-005</v>
      </c>
      <c r="O1293" s="6" t="str">
        <f aca="false">IF(N1293&lt;0.05,"Yes","No")</f>
        <v>Yes</v>
      </c>
      <c r="P1293" s="16" t="n">
        <v>0.436660920662701</v>
      </c>
      <c r="Q1293" s="17" t="n">
        <v>15.7704531366912</v>
      </c>
      <c r="R1293" s="18" t="n">
        <v>8.03115808845227E-005</v>
      </c>
      <c r="S1293" s="16" t="n">
        <v>0.837427508450908</v>
      </c>
      <c r="T1293" s="16" t="n">
        <v>0.0220340496625893</v>
      </c>
      <c r="U1293" s="18" t="n">
        <v>0.000459394515960474</v>
      </c>
      <c r="V1293" s="18" t="n">
        <v>0.000790113418113837</v>
      </c>
      <c r="W1293" s="6" t="s">
        <v>683</v>
      </c>
      <c r="X1293" s="17" t="n">
        <v>95</v>
      </c>
      <c r="Y1293" s="16" t="n">
        <v>0.625201510049995</v>
      </c>
      <c r="Z1293" s="16" t="n">
        <f aca="false">(G1293-E1293)/SQRT(H1293^2/D1293+F1293^2/C1293)</f>
        <v>4.20474356188323</v>
      </c>
      <c r="AA1293" s="24" t="n">
        <f aca="false">ABS(K1293-Z1293)</f>
        <v>0</v>
      </c>
    </row>
    <row r="1294" customFormat="false" ht="15" hidden="false" customHeight="false" outlineLevel="0" collapsed="false">
      <c r="A1294" s="17" t="n">
        <v>1689</v>
      </c>
      <c r="B1294" s="6" t="s">
        <v>603</v>
      </c>
      <c r="C1294" s="6" t="n">
        <v>99</v>
      </c>
      <c r="D1294" s="6" t="n">
        <v>495</v>
      </c>
      <c r="E1294" s="16" t="n">
        <v>0.32513452554592</v>
      </c>
      <c r="F1294" s="16" t="n">
        <v>0.0475359227424208</v>
      </c>
      <c r="G1294" s="16" t="n">
        <v>0.347368794860262</v>
      </c>
      <c r="H1294" s="16" t="n">
        <v>0.0517516467771202</v>
      </c>
      <c r="I1294" s="23" t="n">
        <f aca="false">G1294-E1294</f>
        <v>0.022234269314342</v>
      </c>
      <c r="J1294" s="17" t="n">
        <f aca="false">100*(G1294-E1294)/E1294</f>
        <v>6.83848301776298</v>
      </c>
      <c r="K1294" s="16" t="n">
        <v>4.18432518191226</v>
      </c>
      <c r="L1294" s="17" t="n">
        <v>148.314658549951</v>
      </c>
      <c r="M1294" s="18" t="n">
        <v>4.87862020822835E-005</v>
      </c>
      <c r="N1294" s="18" t="n">
        <v>8.36050657217599E-005</v>
      </c>
      <c r="O1294" s="6" t="str">
        <f aca="false">IF(N1294&lt;0.05,"Yes","No")</f>
        <v>Yes</v>
      </c>
      <c r="P1294" s="16" t="n">
        <v>0.434750206303698</v>
      </c>
      <c r="Q1294" s="17" t="n">
        <v>15.6327403113557</v>
      </c>
      <c r="R1294" s="18" t="n">
        <v>8.62137540450215E-005</v>
      </c>
      <c r="S1294" s="16" t="n">
        <v>0.836252327284675</v>
      </c>
      <c r="T1294" s="16" t="n">
        <v>0.0220731071338405</v>
      </c>
      <c r="U1294" s="18" t="n">
        <v>0.000467327848836662</v>
      </c>
      <c r="V1294" s="18" t="n">
        <v>0.000803100231225033</v>
      </c>
      <c r="W1294" s="6" t="s">
        <v>683</v>
      </c>
      <c r="X1294" s="17" t="n">
        <v>94.7</v>
      </c>
      <c r="Y1294" s="16" t="n">
        <v>0.62448729721457</v>
      </c>
      <c r="Z1294" s="16" t="n">
        <f aca="false">(G1294-E1294)/SQRT(H1294^2/D1294+F1294^2/C1294)</f>
        <v>4.18432518191224</v>
      </c>
      <c r="AA1294" s="24" t="n">
        <f aca="false">ABS(K1294-Z1294)</f>
        <v>2.1316282072803E-014</v>
      </c>
    </row>
    <row r="1295" customFormat="false" ht="15" hidden="false" customHeight="false" outlineLevel="0" collapsed="false">
      <c r="A1295" s="17" t="n">
        <v>1690</v>
      </c>
      <c r="B1295" s="6" t="s">
        <v>603</v>
      </c>
      <c r="C1295" s="6" t="n">
        <v>99</v>
      </c>
      <c r="D1295" s="6" t="n">
        <v>495</v>
      </c>
      <c r="E1295" s="16" t="n">
        <v>0.325419933506937</v>
      </c>
      <c r="F1295" s="16" t="n">
        <v>0.0478357917492297</v>
      </c>
      <c r="G1295" s="16" t="n">
        <v>0.347692825457062</v>
      </c>
      <c r="H1295" s="16" t="n">
        <v>0.0520473500593059</v>
      </c>
      <c r="I1295" s="23" t="n">
        <f aca="false">G1295-E1295</f>
        <v>0.0222728919501256</v>
      </c>
      <c r="J1295" s="17" t="n">
        <f aca="false">100*(G1295-E1295)/E1295</f>
        <v>6.84435391221996</v>
      </c>
      <c r="K1295" s="16" t="n">
        <v>4.16578914105349</v>
      </c>
      <c r="L1295" s="17" t="n">
        <v>148.251398228853</v>
      </c>
      <c r="M1295" s="18" t="n">
        <v>5.24824151008194E-005</v>
      </c>
      <c r="N1295" s="18" t="n">
        <v>8.97927965202131E-005</v>
      </c>
      <c r="O1295" s="6" t="str">
        <f aca="false">IF(N1295&lt;0.05,"Yes","No")</f>
        <v>Yes</v>
      </c>
      <c r="P1295" s="16" t="n">
        <v>0.432994408856801</v>
      </c>
      <c r="Q1295" s="17" t="n">
        <v>15.5067254225683</v>
      </c>
      <c r="R1295" s="18" t="n">
        <v>9.1997641350027E-005</v>
      </c>
      <c r="S1295" s="16" t="n">
        <v>0.835293597042004</v>
      </c>
      <c r="T1295" s="16" t="n">
        <v>0.0221192218865022</v>
      </c>
      <c r="U1295" s="18" t="n">
        <v>0.000474581539766702</v>
      </c>
      <c r="V1295" s="18" t="n">
        <v>0.000814898800907665</v>
      </c>
      <c r="W1295" s="6" t="s">
        <v>683</v>
      </c>
      <c r="X1295" s="17" t="n">
        <v>94.6</v>
      </c>
      <c r="Y1295" s="16" t="n">
        <v>0.623691460055097</v>
      </c>
      <c r="Z1295" s="16" t="n">
        <f aca="false">(G1295-E1295)/SQRT(H1295^2/D1295+F1295^2/C1295)</f>
        <v>4.16578914105349</v>
      </c>
      <c r="AA1295" s="24" t="n">
        <f aca="false">ABS(K1295-Z1295)</f>
        <v>0</v>
      </c>
    </row>
    <row r="1296" customFormat="false" ht="15" hidden="false" customHeight="false" outlineLevel="0" collapsed="false">
      <c r="A1296" s="17" t="n">
        <v>1691</v>
      </c>
      <c r="B1296" s="6" t="s">
        <v>603</v>
      </c>
      <c r="C1296" s="6" t="n">
        <v>99</v>
      </c>
      <c r="D1296" s="6" t="n">
        <v>495</v>
      </c>
      <c r="E1296" s="16" t="n">
        <v>0.325696232192444</v>
      </c>
      <c r="F1296" s="16" t="n">
        <v>0.0481333511383711</v>
      </c>
      <c r="G1296" s="16" t="n">
        <v>0.34801262731504</v>
      </c>
      <c r="H1296" s="16" t="n">
        <v>0.0523472439649677</v>
      </c>
      <c r="I1296" s="23" t="n">
        <f aca="false">G1296-E1296</f>
        <v>0.0223163951225955</v>
      </c>
      <c r="J1296" s="17" t="n">
        <f aca="false">100*(G1296-E1296)/E1296</f>
        <v>6.8519046021415</v>
      </c>
      <c r="K1296" s="16" t="n">
        <v>4.14848440176325</v>
      </c>
      <c r="L1296" s="17" t="n">
        <v>148.202655001997</v>
      </c>
      <c r="M1296" s="18" t="n">
        <v>5.61717485380094E-005</v>
      </c>
      <c r="N1296" s="18" t="n">
        <v>9.60267239042781E-005</v>
      </c>
      <c r="O1296" s="6" t="str">
        <f aca="false">IF(N1296&lt;0.05,"Yes","No")</f>
        <v>Yes</v>
      </c>
      <c r="P1296" s="16" t="n">
        <v>0.431326461424115</v>
      </c>
      <c r="Q1296" s="17" t="n">
        <v>15.3874879178433</v>
      </c>
      <c r="R1296" s="18" t="n">
        <v>9.7830906874441E-005</v>
      </c>
      <c r="S1296" s="16" t="n">
        <v>0.833640618239624</v>
      </c>
      <c r="T1296" s="16" t="n">
        <v>0.0221704115841745</v>
      </c>
      <c r="U1296" s="18" t="n">
        <v>0.000480960382128008</v>
      </c>
      <c r="V1296" s="18" t="n">
        <v>0.000825177126200014</v>
      </c>
      <c r="W1296" s="6" t="s">
        <v>683</v>
      </c>
      <c r="X1296" s="17" t="n">
        <v>94.5</v>
      </c>
      <c r="Y1296" s="16" t="n">
        <v>0.622916028976635</v>
      </c>
      <c r="Z1296" s="16" t="n">
        <f aca="false">(G1296-E1296)/SQRT(H1296^2/D1296+F1296^2/C1296)</f>
        <v>4.14848440176326</v>
      </c>
      <c r="AA1296" s="24" t="n">
        <f aca="false">ABS(K1296-Z1296)</f>
        <v>0</v>
      </c>
    </row>
    <row r="1297" customFormat="false" ht="15" hidden="false" customHeight="false" outlineLevel="0" collapsed="false">
      <c r="A1297" s="17" t="n">
        <v>1692</v>
      </c>
      <c r="B1297" s="6" t="s">
        <v>603</v>
      </c>
      <c r="C1297" s="6" t="n">
        <v>99</v>
      </c>
      <c r="D1297" s="6" t="n">
        <v>495</v>
      </c>
      <c r="E1297" s="16" t="n">
        <v>0.325966930299094</v>
      </c>
      <c r="F1297" s="16" t="n">
        <v>0.0484372199922164</v>
      </c>
      <c r="G1297" s="16" t="n">
        <v>0.34833020631111</v>
      </c>
      <c r="H1297" s="16" t="n">
        <v>0.0526525185042994</v>
      </c>
      <c r="I1297" s="23" t="n">
        <f aca="false">G1297-E1297</f>
        <v>0.022363276012016</v>
      </c>
      <c r="J1297" s="17" t="n">
        <f aca="false">100*(G1297-E1297)/E1297</f>
        <v>6.86059656158873</v>
      </c>
      <c r="K1297" s="16" t="n">
        <v>4.13149723405575</v>
      </c>
      <c r="L1297" s="17" t="n">
        <v>148.15153903806</v>
      </c>
      <c r="M1297" s="18" t="n">
        <v>6.00343342834996E-005</v>
      </c>
      <c r="N1297" s="18" t="n">
        <v>0.00010237998078704</v>
      </c>
      <c r="O1297" s="6" t="str">
        <f aca="false">IF(N1297&lt;0.05,"Yes","No")</f>
        <v>Yes</v>
      </c>
      <c r="P1297" s="16" t="n">
        <v>0.429696977719799</v>
      </c>
      <c r="Q1297" s="17" t="n">
        <v>15.2714444988915</v>
      </c>
      <c r="R1297" s="18" t="n">
        <v>0.000103866444693049</v>
      </c>
      <c r="S1297" s="16" t="n">
        <v>0.833252968076885</v>
      </c>
      <c r="T1297" s="16" t="n">
        <v>0.0222256920941324</v>
      </c>
      <c r="U1297" s="18" t="n">
        <v>0.000486043146053642</v>
      </c>
      <c r="V1297" s="18" t="n">
        <v>0.000832537199602486</v>
      </c>
      <c r="W1297" s="6" t="s">
        <v>683</v>
      </c>
      <c r="X1297" s="17" t="n">
        <v>94.4</v>
      </c>
      <c r="Y1297" s="16" t="n">
        <v>0.622405876951332</v>
      </c>
      <c r="Z1297" s="16" t="n">
        <f aca="false">(G1297-E1297)/SQRT(H1297^2/D1297+F1297^2/C1297)</f>
        <v>4.13149723405575</v>
      </c>
      <c r="AA1297" s="24" t="n">
        <f aca="false">ABS(K1297-Z1297)</f>
        <v>0</v>
      </c>
    </row>
    <row r="1298" customFormat="false" ht="15" hidden="false" customHeight="false" outlineLevel="0" collapsed="false">
      <c r="A1298" s="17" t="n">
        <v>1693</v>
      </c>
      <c r="B1298" s="6" t="s">
        <v>603</v>
      </c>
      <c r="C1298" s="6" t="n">
        <v>99</v>
      </c>
      <c r="D1298" s="6" t="n">
        <v>495</v>
      </c>
      <c r="E1298" s="16" t="n">
        <v>0.32622418183871</v>
      </c>
      <c r="F1298" s="16" t="n">
        <v>0.0487363324347635</v>
      </c>
      <c r="G1298" s="16" t="n">
        <v>0.348640826464904</v>
      </c>
      <c r="H1298" s="16" t="n">
        <v>0.052957107794399</v>
      </c>
      <c r="I1298" s="23" t="n">
        <f aca="false">G1298-E1298</f>
        <v>0.0224166446261936</v>
      </c>
      <c r="J1298" s="17" t="n">
        <f aca="false">100*(G1298-E1298)/E1298</f>
        <v>6.8715459718056</v>
      </c>
      <c r="K1298" s="16" t="n">
        <v>4.11624502055494</v>
      </c>
      <c r="L1298" s="17" t="n">
        <v>148.110119866851</v>
      </c>
      <c r="M1298" s="18" t="n">
        <v>6.37166740167471E-005</v>
      </c>
      <c r="N1298" s="18" t="n">
        <v>0.000108571558888229</v>
      </c>
      <c r="O1298" s="6" t="str">
        <f aca="false">IF(N1298&lt;0.05,"Yes","No")</f>
        <v>Yes</v>
      </c>
      <c r="P1298" s="16" t="n">
        <v>0.428221175007171</v>
      </c>
      <c r="Q1298" s="17" t="n">
        <v>15.1667244873418</v>
      </c>
      <c r="R1298" s="18" t="n">
        <v>0.000109635274741026</v>
      </c>
      <c r="S1298" s="16" t="n">
        <v>0.831160381826433</v>
      </c>
      <c r="T1298" s="16" t="n">
        <v>0.0222845225586455</v>
      </c>
      <c r="U1298" s="18" t="n">
        <v>0.000494551694796614</v>
      </c>
      <c r="V1298" s="18" t="n">
        <v>0.000845731725629389</v>
      </c>
      <c r="W1298" s="6" t="s">
        <v>683</v>
      </c>
      <c r="X1298" s="17" t="n">
        <v>94.2</v>
      </c>
      <c r="Y1298" s="16" t="n">
        <v>0.621854912764004</v>
      </c>
      <c r="Z1298" s="16" t="n">
        <f aca="false">(G1298-E1298)/SQRT(H1298^2/D1298+F1298^2/C1298)</f>
        <v>4.11624502055495</v>
      </c>
      <c r="AA1298" s="24" t="n">
        <f aca="false">ABS(K1298-Z1298)</f>
        <v>0</v>
      </c>
    </row>
    <row r="1299" customFormat="false" ht="15" hidden="false" customHeight="false" outlineLevel="0" collapsed="false">
      <c r="A1299" s="17" t="n">
        <v>1694</v>
      </c>
      <c r="B1299" s="6" t="s">
        <v>603</v>
      </c>
      <c r="C1299" s="6" t="n">
        <v>99</v>
      </c>
      <c r="D1299" s="6" t="n">
        <v>495</v>
      </c>
      <c r="E1299" s="16" t="n">
        <v>0.32648423013061</v>
      </c>
      <c r="F1299" s="16" t="n">
        <v>0.0490488384772705</v>
      </c>
      <c r="G1299" s="16" t="n">
        <v>0.348952455111224</v>
      </c>
      <c r="H1299" s="16" t="n">
        <v>0.0532739242862084</v>
      </c>
      <c r="I1299" s="23" t="n">
        <f aca="false">G1299-E1299</f>
        <v>0.0224682249806144</v>
      </c>
      <c r="J1299" s="17" t="n">
        <f aca="false">100*(G1299-E1299)/E1299</f>
        <v>6.88187143728994</v>
      </c>
      <c r="K1299" s="16" t="n">
        <v>4.09976446698893</v>
      </c>
      <c r="L1299" s="17" t="n">
        <v>148.064581283252</v>
      </c>
      <c r="M1299" s="18" t="n">
        <v>6.79379866949245E-005</v>
      </c>
      <c r="N1299" s="18" t="n">
        <v>0.000115577093154685</v>
      </c>
      <c r="O1299" s="6" t="str">
        <f aca="false">IF(N1299&lt;0.05,"Yes","No")</f>
        <v>Yes</v>
      </c>
      <c r="P1299" s="16" t="n">
        <v>0.426627826124059</v>
      </c>
      <c r="Q1299" s="17" t="n">
        <v>15.0540681029479</v>
      </c>
      <c r="R1299" s="18" t="n">
        <v>0.000116203221193172</v>
      </c>
      <c r="S1299" s="16" t="n">
        <v>0.829115419451119</v>
      </c>
      <c r="T1299" s="16" t="n">
        <v>0.0223457688297314</v>
      </c>
      <c r="U1299" s="18" t="n">
        <v>0.000497855523762243</v>
      </c>
      <c r="V1299" s="18" t="n">
        <v>0.000850688852645004</v>
      </c>
      <c r="W1299" s="6" t="s">
        <v>683</v>
      </c>
      <c r="X1299" s="17" t="n">
        <v>94</v>
      </c>
      <c r="Y1299" s="16" t="n">
        <v>0.621283542495664</v>
      </c>
      <c r="Z1299" s="16" t="n">
        <f aca="false">(G1299-E1299)/SQRT(H1299^2/D1299+F1299^2/C1299)</f>
        <v>4.09976446698893</v>
      </c>
      <c r="AA1299" s="24" t="n">
        <f aca="false">ABS(K1299-Z1299)</f>
        <v>0</v>
      </c>
    </row>
    <row r="1300" customFormat="false" ht="15" hidden="false" customHeight="false" outlineLevel="0" collapsed="false">
      <c r="A1300" s="17" t="n">
        <v>1695</v>
      </c>
      <c r="B1300" s="6" t="s">
        <v>603</v>
      </c>
      <c r="C1300" s="6" t="n">
        <v>99</v>
      </c>
      <c r="D1300" s="6" t="n">
        <v>495</v>
      </c>
      <c r="E1300" s="16" t="n">
        <v>0.326742670602269</v>
      </c>
      <c r="F1300" s="16" t="n">
        <v>0.049371480815767</v>
      </c>
      <c r="G1300" s="16" t="n">
        <v>0.349263990346832</v>
      </c>
      <c r="H1300" s="16" t="n">
        <v>0.0535994947342578</v>
      </c>
      <c r="I1300" s="23" t="n">
        <f aca="false">G1300-E1300</f>
        <v>0.0225213197445629</v>
      </c>
      <c r="J1300" s="17" t="n">
        <f aca="false">100*(G1300-E1300)/E1300</f>
        <v>6.89267786881048</v>
      </c>
      <c r="K1300" s="16" t="n">
        <v>4.08295872849434</v>
      </c>
      <c r="L1300" s="17" t="n">
        <v>148.015170353682</v>
      </c>
      <c r="M1300" s="18" t="n">
        <v>7.25175931456217E-005</v>
      </c>
      <c r="N1300" s="18" t="n">
        <v>0.000123069033278636</v>
      </c>
      <c r="O1300" s="6" t="str">
        <f aca="false">IF(N1300&lt;0.05,"Yes","No")</f>
        <v>Yes</v>
      </c>
      <c r="P1300" s="16" t="n">
        <v>0.425010086950523</v>
      </c>
      <c r="Q1300" s="17" t="n">
        <v>14.9401168751162</v>
      </c>
      <c r="R1300" s="18" t="n">
        <v>0.000123251170380429</v>
      </c>
      <c r="S1300" s="16" t="n">
        <v>0.827224766756046</v>
      </c>
      <c r="T1300" s="16" t="n">
        <v>0.0224082176209287</v>
      </c>
      <c r="U1300" s="18" t="n">
        <v>0.0005023843064261</v>
      </c>
      <c r="V1300" s="18" t="n">
        <v>0.000857729303654317</v>
      </c>
      <c r="W1300" s="6" t="s">
        <v>683</v>
      </c>
      <c r="X1300" s="17" t="n">
        <v>93.9</v>
      </c>
      <c r="Y1300" s="16" t="n">
        <v>0.620365268850117</v>
      </c>
      <c r="Z1300" s="16" t="n">
        <f aca="false">(G1300-E1300)/SQRT(H1300^2/D1300+F1300^2/C1300)</f>
        <v>4.08295872849434</v>
      </c>
      <c r="AA1300" s="24" t="n">
        <f aca="false">ABS(K1300-Z1300)</f>
        <v>0</v>
      </c>
    </row>
    <row r="1301" customFormat="false" ht="15" hidden="false" customHeight="false" outlineLevel="0" collapsed="false">
      <c r="A1301" s="17" t="n">
        <v>1696</v>
      </c>
      <c r="B1301" s="6" t="s">
        <v>603</v>
      </c>
      <c r="C1301" s="6" t="n">
        <v>99</v>
      </c>
      <c r="D1301" s="6" t="n">
        <v>495</v>
      </c>
      <c r="E1301" s="16" t="n">
        <v>0.326997712555558</v>
      </c>
      <c r="F1301" s="16" t="n">
        <v>0.0497019300408718</v>
      </c>
      <c r="G1301" s="16" t="n">
        <v>0.349574130532718</v>
      </c>
      <c r="H1301" s="16" t="n">
        <v>0.0539342007205379</v>
      </c>
      <c r="I1301" s="23" t="n">
        <f aca="false">G1301-E1301</f>
        <v>0.0225764179771597</v>
      </c>
      <c r="J1301" s="17" t="n">
        <f aca="false">100*(G1301-E1301)/E1301</f>
        <v>6.9041516531477</v>
      </c>
      <c r="K1301" s="16" t="n">
        <v>4.06608073346596</v>
      </c>
      <c r="L1301" s="17" t="n">
        <v>147.967737527977</v>
      </c>
      <c r="M1301" s="18" t="n">
        <v>7.74120943880903E-005</v>
      </c>
      <c r="N1301" s="18" t="n">
        <v>0.000131269419135898</v>
      </c>
      <c r="O1301" s="6" t="str">
        <f aca="false">IF(N1301&lt;0.05,"Yes","No")</f>
        <v>Yes</v>
      </c>
      <c r="P1301" s="16" t="n">
        <v>0.42337868693539</v>
      </c>
      <c r="Q1301" s="17" t="n">
        <v>14.8256418110727</v>
      </c>
      <c r="R1301" s="18" t="n">
        <v>0.000130766479393659</v>
      </c>
      <c r="S1301" s="16" t="n">
        <v>0.825148927195997</v>
      </c>
      <c r="T1301" s="16" t="n">
        <v>0.0224717201975839</v>
      </c>
      <c r="U1301" s="18" t="n">
        <v>0.000509130695692526</v>
      </c>
      <c r="V1301" s="18" t="n">
        <v>0.00086794880592781</v>
      </c>
      <c r="W1301" s="6" t="s">
        <v>683</v>
      </c>
      <c r="X1301" s="17" t="n">
        <v>93.6</v>
      </c>
      <c r="Y1301" s="16" t="n">
        <v>0.61981430466279</v>
      </c>
      <c r="Z1301" s="16" t="n">
        <f aca="false">(G1301-E1301)/SQRT(H1301^2/D1301+F1301^2/C1301)</f>
        <v>4.06608073346597</v>
      </c>
      <c r="AA1301" s="24" t="n">
        <f aca="false">ABS(K1301-Z1301)</f>
        <v>0</v>
      </c>
    </row>
    <row r="1302" customFormat="false" ht="15" hidden="false" customHeight="false" outlineLevel="0" collapsed="false">
      <c r="A1302" s="17" t="n">
        <v>1697</v>
      </c>
      <c r="B1302" s="6" t="s">
        <v>603</v>
      </c>
      <c r="C1302" s="6" t="n">
        <v>99</v>
      </c>
      <c r="D1302" s="6" t="n">
        <v>495</v>
      </c>
      <c r="E1302" s="16" t="n">
        <v>0.327257541845543</v>
      </c>
      <c r="F1302" s="16" t="n">
        <v>0.0500457735711672</v>
      </c>
      <c r="G1302" s="16" t="n">
        <v>0.3498891073947</v>
      </c>
      <c r="H1302" s="16" t="n">
        <v>0.0542835436312425</v>
      </c>
      <c r="I1302" s="23" t="n">
        <f aca="false">G1302-E1302</f>
        <v>0.0226315655491569</v>
      </c>
      <c r="J1302" s="17" t="n">
        <f aca="false">100*(G1302-E1302)/E1302</f>
        <v>6.91552146408238</v>
      </c>
      <c r="K1302" s="16" t="n">
        <v>4.04834624612352</v>
      </c>
      <c r="L1302" s="17" t="n">
        <v>147.921168367432</v>
      </c>
      <c r="M1302" s="18" t="n">
        <v>8.28931088502674E-005</v>
      </c>
      <c r="N1302" s="18" t="n">
        <v>0.000140450340076139</v>
      </c>
      <c r="O1302" s="6" t="str">
        <f aca="false">IF(N1302&lt;0.05,"Yes","No")</f>
        <v>Yes</v>
      </c>
      <c r="P1302" s="16" t="n">
        <v>0.421654922022931</v>
      </c>
      <c r="Q1302" s="17" t="n">
        <v>14.7051638695734</v>
      </c>
      <c r="R1302" s="18" t="n">
        <v>0.00013917655732296</v>
      </c>
      <c r="S1302" s="16" t="n">
        <v>0.822619181267568</v>
      </c>
      <c r="T1302" s="16" t="n">
        <v>0.0225356419207006</v>
      </c>
      <c r="U1302" s="18" t="n">
        <v>0.000516979154976219</v>
      </c>
      <c r="V1302" s="18" t="n">
        <v>0.00088049977733176</v>
      </c>
      <c r="W1302" s="6" t="s">
        <v>683</v>
      </c>
      <c r="X1302" s="17" t="n">
        <v>93.2</v>
      </c>
      <c r="Y1302" s="16" t="n">
        <v>0.619283746556474</v>
      </c>
      <c r="Z1302" s="16" t="n">
        <f aca="false">(G1302-E1302)/SQRT(H1302^2/D1302+F1302^2/C1302)</f>
        <v>4.04834624612353</v>
      </c>
      <c r="AA1302" s="24" t="n">
        <f aca="false">ABS(K1302-Z1302)</f>
        <v>0</v>
      </c>
    </row>
    <row r="1303" customFormat="false" ht="15" hidden="false" customHeight="false" outlineLevel="0" collapsed="false">
      <c r="A1303" s="17" t="n">
        <v>1698</v>
      </c>
      <c r="B1303" s="6" t="s">
        <v>603</v>
      </c>
      <c r="C1303" s="6" t="n">
        <v>99</v>
      </c>
      <c r="D1303" s="6" t="n">
        <v>495</v>
      </c>
      <c r="E1303" s="16" t="n">
        <v>0.327500839576577</v>
      </c>
      <c r="F1303" s="16" t="n">
        <v>0.0503866373387161</v>
      </c>
      <c r="G1303" s="16" t="n">
        <v>0.350189995675376</v>
      </c>
      <c r="H1303" s="16" t="n">
        <v>0.0546313750537428</v>
      </c>
      <c r="I1303" s="23" t="n">
        <f aca="false">G1303-E1303</f>
        <v>0.0226891560987993</v>
      </c>
      <c r="J1303" s="17" t="n">
        <f aca="false">100*(G1303-E1303)/E1303</f>
        <v>6.92796883456358</v>
      </c>
      <c r="K1303" s="16" t="n">
        <v>4.03149907784416</v>
      </c>
      <c r="L1303" s="17" t="n">
        <v>147.878600106078</v>
      </c>
      <c r="M1303" s="18" t="n">
        <v>8.84408638457989E-005</v>
      </c>
      <c r="N1303" s="18" t="n">
        <v>0.000149488539774757</v>
      </c>
      <c r="O1303" s="6" t="str">
        <f aca="false">IF(N1303&lt;0.05,"Yes","No")</f>
        <v>Yes</v>
      </c>
      <c r="P1303" s="16" t="n">
        <v>0.42001215625855</v>
      </c>
      <c r="Q1303" s="17" t="n">
        <v>14.59080456556</v>
      </c>
      <c r="R1303" s="18" t="n">
        <v>0.00014766468148384</v>
      </c>
      <c r="S1303" s="16" t="n">
        <v>0.820078703274867</v>
      </c>
      <c r="T1303" s="16" t="n">
        <v>0.0226018906732273</v>
      </c>
      <c r="U1303" s="18" t="n">
        <v>0.000524437714266302</v>
      </c>
      <c r="V1303" s="18" t="n">
        <v>0.000892479092349461</v>
      </c>
      <c r="W1303" s="6" t="s">
        <v>683</v>
      </c>
      <c r="X1303" s="17" t="n">
        <v>93.2</v>
      </c>
      <c r="Y1303" s="16" t="n">
        <v>0.618569533721049</v>
      </c>
      <c r="Z1303" s="16" t="n">
        <f aca="false">(G1303-E1303)/SQRT(H1303^2/D1303+F1303^2/C1303)</f>
        <v>4.03149907784417</v>
      </c>
      <c r="AA1303" s="24" t="n">
        <f aca="false">ABS(K1303-Z1303)</f>
        <v>0</v>
      </c>
    </row>
    <row r="1304" customFormat="false" ht="15" hidden="false" customHeight="false" outlineLevel="0" collapsed="false">
      <c r="A1304" s="17" t="n">
        <v>1699</v>
      </c>
      <c r="B1304" s="6" t="s">
        <v>603</v>
      </c>
      <c r="C1304" s="6" t="n">
        <v>99</v>
      </c>
      <c r="D1304" s="6" t="n">
        <v>495</v>
      </c>
      <c r="E1304" s="16" t="n">
        <v>0.327742407418261</v>
      </c>
      <c r="F1304" s="16" t="n">
        <v>0.0507363950273169</v>
      </c>
      <c r="G1304" s="16" t="n">
        <v>0.350494635014823</v>
      </c>
      <c r="H1304" s="16" t="n">
        <v>0.0549894220710862</v>
      </c>
      <c r="I1304" s="23" t="n">
        <f aca="false">G1304-E1304</f>
        <v>0.0227522275965623</v>
      </c>
      <c r="J1304" s="17" t="n">
        <f aca="false">100*(G1304-E1304)/E1304</f>
        <v>6.94210669159031</v>
      </c>
      <c r="K1304" s="16" t="n">
        <v>4.01513113892289</v>
      </c>
      <c r="L1304" s="17" t="n">
        <v>147.837735667591</v>
      </c>
      <c r="M1304" s="18" t="n">
        <v>9.41685354856681E-005</v>
      </c>
      <c r="N1304" s="18" t="n">
        <v>0.000159041875446454</v>
      </c>
      <c r="O1304" s="6" t="str">
        <f aca="false">IF(N1304&lt;0.05,"Yes","No")</f>
        <v>Yes</v>
      </c>
      <c r="P1304" s="16" t="n">
        <v>0.41841405716162</v>
      </c>
      <c r="Q1304" s="17" t="n">
        <v>14.4799830528013</v>
      </c>
      <c r="R1304" s="18" t="n">
        <v>0.00015638910645253</v>
      </c>
      <c r="S1304" s="16" t="n">
        <v>0.817520182726603</v>
      </c>
      <c r="T1304" s="16" t="n">
        <v>0.0226747041500697</v>
      </c>
      <c r="U1304" s="18" t="n">
        <v>0.00052995329312938</v>
      </c>
      <c r="V1304" s="18" t="n">
        <v>0.000899678185587468</v>
      </c>
      <c r="W1304" s="6" t="s">
        <v>683</v>
      </c>
      <c r="X1304" s="17" t="n">
        <v>92.8</v>
      </c>
      <c r="Y1304" s="16" t="n">
        <v>0.618141006019794</v>
      </c>
      <c r="Z1304" s="16" t="n">
        <f aca="false">(G1304-E1304)/SQRT(H1304^2/D1304+F1304^2/C1304)</f>
        <v>4.01513113892288</v>
      </c>
      <c r="AA1304" s="24" t="n">
        <f aca="false">ABS(K1304-Z1304)</f>
        <v>0</v>
      </c>
    </row>
    <row r="1305" customFormat="false" ht="15" hidden="false" customHeight="false" outlineLevel="0" collapsed="false">
      <c r="A1305" s="17" t="n">
        <v>1700</v>
      </c>
      <c r="B1305" s="6" t="s">
        <v>603</v>
      </c>
      <c r="C1305" s="6" t="n">
        <v>99</v>
      </c>
      <c r="D1305" s="6" t="n">
        <v>495</v>
      </c>
      <c r="E1305" s="16" t="n">
        <v>0.32796085949498</v>
      </c>
      <c r="F1305" s="16" t="n">
        <v>0.0510788972884954</v>
      </c>
      <c r="G1305" s="16" t="n">
        <v>0.350772298887523</v>
      </c>
      <c r="H1305" s="16" t="n">
        <v>0.0553402450460818</v>
      </c>
      <c r="I1305" s="23" t="n">
        <f aca="false">G1305-E1305</f>
        <v>0.0228114393925425</v>
      </c>
      <c r="J1305" s="17" t="n">
        <f aca="false">100*(G1305-E1305)/E1305</f>
        <v>6.95553714173982</v>
      </c>
      <c r="K1305" s="16" t="n">
        <v>3.99886755784424</v>
      </c>
      <c r="L1305" s="17" t="n">
        <v>147.798668645907</v>
      </c>
      <c r="M1305" s="18" t="n">
        <v>0.000100208366949029</v>
      </c>
      <c r="N1305" s="18" t="n">
        <v>0.000169106649766996</v>
      </c>
      <c r="O1305" s="6" t="str">
        <f aca="false">IF(N1305&lt;0.05,"Yes","No")</f>
        <v>Yes</v>
      </c>
      <c r="P1305" s="16" t="n">
        <v>0.41682138166584</v>
      </c>
      <c r="Q1305" s="17" t="n">
        <v>14.3699579631049</v>
      </c>
      <c r="R1305" s="18" t="n">
        <v>0.00016556619171525</v>
      </c>
      <c r="S1305" s="16" t="n">
        <v>0.816264973919402</v>
      </c>
      <c r="T1305" s="16" t="n">
        <v>0.0227478703281037</v>
      </c>
      <c r="U1305" s="18" t="n">
        <v>0.000529056947296874</v>
      </c>
      <c r="V1305" s="18" t="n">
        <v>0.000898883162883039</v>
      </c>
      <c r="W1305" s="6" t="s">
        <v>683</v>
      </c>
      <c r="X1305" s="17" t="n">
        <v>92.8</v>
      </c>
      <c r="Y1305" s="16" t="n">
        <v>0.617753290480563</v>
      </c>
      <c r="Z1305" s="16" t="n">
        <f aca="false">(G1305-E1305)/SQRT(H1305^2/D1305+F1305^2/C1305)</f>
        <v>3.99886755784423</v>
      </c>
      <c r="AA1305" s="24" t="n">
        <f aca="false">ABS(K1305-Z1305)</f>
        <v>0</v>
      </c>
    </row>
    <row r="1306" customFormat="false" ht="15" hidden="false" customHeight="false" outlineLevel="0" collapsed="false">
      <c r="A1306" s="17" t="n">
        <v>1701</v>
      </c>
      <c r="B1306" s="6" t="s">
        <v>603</v>
      </c>
      <c r="C1306" s="6" t="n">
        <v>99</v>
      </c>
      <c r="D1306" s="6" t="n">
        <v>495</v>
      </c>
      <c r="E1306" s="16" t="n">
        <v>0.328173251916664</v>
      </c>
      <c r="F1306" s="16" t="n">
        <v>0.0514250784770642</v>
      </c>
      <c r="G1306" s="16" t="n">
        <v>0.351043697378852</v>
      </c>
      <c r="H1306" s="16" t="n">
        <v>0.0556951315742075</v>
      </c>
      <c r="I1306" s="23" t="n">
        <f aca="false">G1306-E1306</f>
        <v>0.0228704454621884</v>
      </c>
      <c r="J1306" s="17" t="n">
        <f aca="false">100*(G1306-E1306)/E1306</f>
        <v>6.96901570393559</v>
      </c>
      <c r="K1306" s="16" t="n">
        <v>3.98249648666294</v>
      </c>
      <c r="L1306" s="17" t="n">
        <v>147.760289460087</v>
      </c>
      <c r="M1306" s="18" t="n">
        <v>0.000106659560982525</v>
      </c>
      <c r="N1306" s="18" t="n">
        <v>0.00017970468133463</v>
      </c>
      <c r="O1306" s="6" t="str">
        <f aca="false">IF(N1306&lt;0.05,"Yes","No")</f>
        <v>Yes</v>
      </c>
      <c r="P1306" s="16" t="n">
        <v>0.415214985224582</v>
      </c>
      <c r="Q1306" s="17" t="n">
        <v>14.2594100464816</v>
      </c>
      <c r="R1306" s="18" t="n">
        <v>0.000175335216776368</v>
      </c>
      <c r="S1306" s="16" t="n">
        <v>0.815180142635185</v>
      </c>
      <c r="T1306" s="16" t="n">
        <v>0.0228090285980868</v>
      </c>
      <c r="U1306" s="18" t="n">
        <v>0.000548232200696303</v>
      </c>
      <c r="V1306" s="18" t="n">
        <v>0.00092839182035872</v>
      </c>
      <c r="W1306" s="6" t="s">
        <v>683</v>
      </c>
      <c r="X1306" s="17" t="n">
        <v>92.6</v>
      </c>
      <c r="Y1306" s="16" t="n">
        <v>0.616875828997041</v>
      </c>
      <c r="Z1306" s="16" t="n">
        <f aca="false">(G1306-E1306)/SQRT(H1306^2/D1306+F1306^2/C1306)</f>
        <v>3.98249648666295</v>
      </c>
      <c r="AA1306" s="24" t="n">
        <f aca="false">ABS(K1306-Z1306)</f>
        <v>0</v>
      </c>
    </row>
    <row r="1307" customFormat="false" ht="15" hidden="false" customHeight="false" outlineLevel="0" collapsed="false">
      <c r="A1307" s="17" t="n">
        <v>1702</v>
      </c>
      <c r="B1307" s="6" t="s">
        <v>603</v>
      </c>
      <c r="C1307" s="6" t="n">
        <v>99</v>
      </c>
      <c r="D1307" s="6" t="n">
        <v>495</v>
      </c>
      <c r="E1307" s="16" t="n">
        <v>0.328346491462053</v>
      </c>
      <c r="F1307" s="16" t="n">
        <v>0.0517542394548368</v>
      </c>
      <c r="G1307" s="16" t="n">
        <v>0.351274499537969</v>
      </c>
      <c r="H1307" s="16" t="n">
        <v>0.0560349433927562</v>
      </c>
      <c r="I1307" s="23" t="n">
        <f aca="false">G1307-E1307</f>
        <v>0.0229280080759164</v>
      </c>
      <c r="J1307" s="17" t="n">
        <f aca="false">100*(G1307-E1307)/E1307</f>
        <v>6.98286982565983</v>
      </c>
      <c r="K1307" s="16" t="n">
        <v>3.96735161386248</v>
      </c>
      <c r="L1307" s="17" t="n">
        <v>147.728772173717</v>
      </c>
      <c r="M1307" s="18" t="n">
        <v>0.000112976993894855</v>
      </c>
      <c r="N1307" s="18" t="n">
        <v>0.000190043766351553</v>
      </c>
      <c r="O1307" s="6" t="str">
        <f aca="false">IF(N1307&lt;0.05,"Yes","No")</f>
        <v>Yes</v>
      </c>
      <c r="P1307" s="16" t="n">
        <v>0.413717901949184</v>
      </c>
      <c r="Q1307" s="17" t="n">
        <v>14.1567690525522</v>
      </c>
      <c r="R1307" s="18" t="n">
        <v>0.000184926496002955</v>
      </c>
      <c r="S1307" s="16" t="n">
        <v>0.813977326230048</v>
      </c>
      <c r="T1307" s="16" t="n">
        <v>0.0228814551228587</v>
      </c>
      <c r="U1307" s="18" t="n">
        <v>0.000545396773316311</v>
      </c>
      <c r="V1307" s="18" t="n">
        <v>0.000924401310705612</v>
      </c>
      <c r="W1307" s="6" t="s">
        <v>683</v>
      </c>
      <c r="X1307" s="17" t="n">
        <v>92.5</v>
      </c>
      <c r="Y1307" s="16" t="n">
        <v>0.616549331700847</v>
      </c>
      <c r="Z1307" s="16" t="n">
        <f aca="false">(G1307-E1307)/SQRT(H1307^2/D1307+F1307^2/C1307)</f>
        <v>3.96735161386248</v>
      </c>
      <c r="AA1307" s="24" t="n">
        <f aca="false">ABS(K1307-Z1307)</f>
        <v>0</v>
      </c>
    </row>
    <row r="1308" customFormat="false" ht="15" hidden="false" customHeight="false" outlineLevel="0" collapsed="false">
      <c r="A1308" s="17" t="n">
        <v>1703</v>
      </c>
      <c r="B1308" s="6" t="s">
        <v>603</v>
      </c>
      <c r="C1308" s="6" t="n">
        <v>99</v>
      </c>
      <c r="D1308" s="6" t="n">
        <v>495</v>
      </c>
      <c r="E1308" s="16" t="n">
        <v>0.328496262431145</v>
      </c>
      <c r="F1308" s="16" t="n">
        <v>0.0520766626982813</v>
      </c>
      <c r="G1308" s="16" t="n">
        <v>0.351480063464907</v>
      </c>
      <c r="H1308" s="16" t="n">
        <v>0.0563672150217469</v>
      </c>
      <c r="I1308" s="23" t="n">
        <f aca="false">G1308-E1308</f>
        <v>0.0229838010337618</v>
      </c>
      <c r="J1308" s="17" t="n">
        <f aca="false">100*(G1308-E1308)/E1308</f>
        <v>6.99667048375607</v>
      </c>
      <c r="K1308" s="16" t="n">
        <v>3.9526067588383</v>
      </c>
      <c r="L1308" s="17" t="n">
        <v>147.697200137098</v>
      </c>
      <c r="M1308" s="18" t="n">
        <v>0.000119469058434724</v>
      </c>
      <c r="N1308" s="18" t="n">
        <v>0.000200803593417083</v>
      </c>
      <c r="O1308" s="6" t="str">
        <f aca="false">IF(N1308&lt;0.05,"Yes","No")</f>
        <v>Yes</v>
      </c>
      <c r="P1308" s="16" t="n">
        <v>0.412262129318427</v>
      </c>
      <c r="Q1308" s="17" t="n">
        <v>14.0573158853744</v>
      </c>
      <c r="R1308" s="18" t="n">
        <v>0.000194725609651944</v>
      </c>
      <c r="S1308" s="16" t="n">
        <v>0.812846350011744</v>
      </c>
      <c r="T1308" s="16" t="n">
        <v>0.0229514421507863</v>
      </c>
      <c r="U1308" s="18" t="n">
        <v>0.000543674314392812</v>
      </c>
      <c r="V1308" s="18" t="n">
        <v>0.000922226219890877</v>
      </c>
      <c r="W1308" s="6" t="s">
        <v>683</v>
      </c>
      <c r="X1308" s="17" t="n">
        <v>92.1</v>
      </c>
      <c r="Y1308" s="16" t="n">
        <v>0.615835118865422</v>
      </c>
      <c r="Z1308" s="16" t="n">
        <f aca="false">(G1308-E1308)/SQRT(H1308^2/D1308+F1308^2/C1308)</f>
        <v>3.95260675883831</v>
      </c>
      <c r="AA1308" s="24" t="n">
        <f aca="false">ABS(K1308-Z1308)</f>
        <v>0</v>
      </c>
    </row>
    <row r="1309" customFormat="false" ht="15" hidden="false" customHeight="false" outlineLevel="0" collapsed="false">
      <c r="A1309" s="17" t="n">
        <v>1704</v>
      </c>
      <c r="B1309" s="6" t="s">
        <v>603</v>
      </c>
      <c r="C1309" s="6" t="n">
        <v>99</v>
      </c>
      <c r="D1309" s="6" t="n">
        <v>495</v>
      </c>
      <c r="E1309" s="16" t="n">
        <v>0.328610841222484</v>
      </c>
      <c r="F1309" s="16" t="n">
        <v>0.0523862156585425</v>
      </c>
      <c r="G1309" s="16" t="n">
        <v>0.351650069518523</v>
      </c>
      <c r="H1309" s="16" t="n">
        <v>0.0566904978671742</v>
      </c>
      <c r="I1309" s="23" t="n">
        <f aca="false">G1309-E1309</f>
        <v>0.0230392282960391</v>
      </c>
      <c r="J1309" s="17" t="n">
        <f aca="false">100*(G1309-E1309)/E1309</f>
        <v>7.01109805456496</v>
      </c>
      <c r="K1309" s="16" t="n">
        <v>3.93888154223365</v>
      </c>
      <c r="L1309" s="17" t="n">
        <v>147.675237006414</v>
      </c>
      <c r="M1309" s="18" t="n">
        <v>0.000125827506461136</v>
      </c>
      <c r="N1309" s="18" t="n">
        <v>0.000211321815407551</v>
      </c>
      <c r="O1309" s="6" t="str">
        <f aca="false">IF(N1309&lt;0.05,"Yes","No")</f>
        <v>Yes</v>
      </c>
      <c r="P1309" s="16" t="n">
        <v>0.410887340911193</v>
      </c>
      <c r="Q1309" s="17" t="n">
        <v>13.9637171277204</v>
      </c>
      <c r="R1309" s="18" t="n">
        <v>0.00020442696136453</v>
      </c>
      <c r="S1309" s="16" t="n">
        <v>0.812297372731631</v>
      </c>
      <c r="T1309" s="16" t="n">
        <v>0.023008334171247</v>
      </c>
      <c r="U1309" s="18" t="n">
        <v>0.000561722266285495</v>
      </c>
      <c r="V1309" s="18" t="n">
        <v>0.000949007851327063</v>
      </c>
      <c r="W1309" s="6" t="s">
        <v>683</v>
      </c>
      <c r="X1309" s="17" t="n">
        <v>91.7</v>
      </c>
      <c r="Y1309" s="16" t="n">
        <v>0.615059687786961</v>
      </c>
      <c r="Z1309" s="16" t="n">
        <f aca="false">(G1309-E1309)/SQRT(H1309^2/D1309+F1309^2/C1309)</f>
        <v>3.93888154223364</v>
      </c>
      <c r="AA1309" s="24" t="n">
        <f aca="false">ABS(K1309-Z1309)</f>
        <v>0</v>
      </c>
    </row>
    <row r="1310" customFormat="false" ht="15" hidden="false" customHeight="false" outlineLevel="0" collapsed="false">
      <c r="A1310" s="17" t="n">
        <v>1705</v>
      </c>
      <c r="B1310" s="6" t="s">
        <v>603</v>
      </c>
      <c r="C1310" s="6" t="n">
        <v>99</v>
      </c>
      <c r="D1310" s="6" t="n">
        <v>495</v>
      </c>
      <c r="E1310" s="16" t="n">
        <v>0.328681432689079</v>
      </c>
      <c r="F1310" s="16" t="n">
        <v>0.0526765092698032</v>
      </c>
      <c r="G1310" s="16" t="n">
        <v>0.351775683447568</v>
      </c>
      <c r="H1310" s="16" t="n">
        <v>0.0569976590863644</v>
      </c>
      <c r="I1310" s="23" t="n">
        <f aca="false">G1310-E1310</f>
        <v>0.023094250758489</v>
      </c>
      <c r="J1310" s="17" t="n">
        <f aca="false">100*(G1310-E1310)/E1310</f>
        <v>7.02633263143139</v>
      </c>
      <c r="K1310" s="16" t="n">
        <v>3.92662118026393</v>
      </c>
      <c r="L1310" s="17" t="n">
        <v>147.662283013698</v>
      </c>
      <c r="M1310" s="18" t="n">
        <v>0.000131776156678063</v>
      </c>
      <c r="N1310" s="18" t="n">
        <v>0.00022095906239474</v>
      </c>
      <c r="O1310" s="6" t="str">
        <f aca="false">IF(N1310&lt;0.05,"Yes","No")</f>
        <v>Yes</v>
      </c>
      <c r="P1310" s="16" t="n">
        <v>0.409641787473086</v>
      </c>
      <c r="Q1310" s="17" t="n">
        <v>13.8791869294289</v>
      </c>
      <c r="R1310" s="18" t="n">
        <v>0.000213607687486743</v>
      </c>
      <c r="S1310" s="16" t="n">
        <v>0.812282445709632</v>
      </c>
      <c r="T1310" s="16" t="n">
        <v>0.0230645879994482</v>
      </c>
      <c r="U1310" s="18" t="n">
        <v>0.000578742859296148</v>
      </c>
      <c r="V1310" s="18" t="n">
        <v>0.000976977495596391</v>
      </c>
      <c r="W1310" s="6" t="s">
        <v>683</v>
      </c>
      <c r="X1310" s="17" t="n">
        <v>91.6</v>
      </c>
      <c r="Y1310" s="16" t="n">
        <v>0.614263850627487</v>
      </c>
      <c r="Z1310" s="16" t="n">
        <f aca="false">(G1310-E1310)/SQRT(H1310^2/D1310+F1310^2/C1310)</f>
        <v>3.92662118026392</v>
      </c>
      <c r="AA1310" s="24" t="n">
        <f aca="false">ABS(K1310-Z1310)</f>
        <v>0</v>
      </c>
    </row>
    <row r="1311" customFormat="false" ht="15" hidden="false" customHeight="false" outlineLevel="0" collapsed="false">
      <c r="A1311" s="17" t="n">
        <v>1706</v>
      </c>
      <c r="B1311" s="6" t="s">
        <v>603</v>
      </c>
      <c r="C1311" s="6" t="n">
        <v>99</v>
      </c>
      <c r="D1311" s="6" t="n">
        <v>495</v>
      </c>
      <c r="E1311" s="16" t="n">
        <v>0.328735764580544</v>
      </c>
      <c r="F1311" s="16" t="n">
        <v>0.0529628982599743</v>
      </c>
      <c r="G1311" s="16" t="n">
        <v>0.351882080989655</v>
      </c>
      <c r="H1311" s="16" t="n">
        <v>0.0573014928756879</v>
      </c>
      <c r="I1311" s="23" t="n">
        <f aca="false">G1311-E1311</f>
        <v>0.023146316409111</v>
      </c>
      <c r="J1311" s="17" t="n">
        <f aca="false">100*(G1311-E1311)/E1311</f>
        <v>7.04100949850862</v>
      </c>
      <c r="K1311" s="16" t="n">
        <v>3.91427157863999</v>
      </c>
      <c r="L1311" s="17" t="n">
        <v>147.651127225208</v>
      </c>
      <c r="M1311" s="18" t="n">
        <v>0.000138037352106297</v>
      </c>
      <c r="N1311" s="18" t="n">
        <v>0.000230904838196919</v>
      </c>
      <c r="O1311" s="6" t="str">
        <f aca="false">IF(N1311&lt;0.05,"Yes","No")</f>
        <v>Yes</v>
      </c>
      <c r="P1311" s="16" t="n">
        <v>0.408382103345191</v>
      </c>
      <c r="Q1311" s="17" t="n">
        <v>13.7939587591488</v>
      </c>
      <c r="R1311" s="18" t="n">
        <v>0.000223286374462097</v>
      </c>
      <c r="S1311" s="16" t="n">
        <v>0.812467134149112</v>
      </c>
      <c r="T1311" s="16" t="n">
        <v>0.0231177626385443</v>
      </c>
      <c r="U1311" s="18" t="n">
        <v>0.00059677544923231</v>
      </c>
      <c r="V1311" s="16" t="n">
        <v>0.0010049947420913</v>
      </c>
      <c r="W1311" s="6" t="s">
        <v>683</v>
      </c>
      <c r="X1311" s="17" t="n">
        <v>91.3</v>
      </c>
      <c r="Y1311" s="16" t="n">
        <v>0.613753698602183</v>
      </c>
      <c r="Z1311" s="16" t="n">
        <f aca="false">(G1311-E1311)/SQRT(H1311^2/D1311+F1311^2/C1311)</f>
        <v>3.91427157863999</v>
      </c>
      <c r="AA1311" s="24" t="n">
        <f aca="false">ABS(K1311-Z1311)</f>
        <v>0</v>
      </c>
    </row>
    <row r="1312" customFormat="false" ht="15" hidden="false" customHeight="false" outlineLevel="0" collapsed="false">
      <c r="A1312" s="17" t="n">
        <v>1707</v>
      </c>
      <c r="B1312" s="6" t="s">
        <v>603</v>
      </c>
      <c r="C1312" s="6" t="n">
        <v>99</v>
      </c>
      <c r="D1312" s="6" t="n">
        <v>495</v>
      </c>
      <c r="E1312" s="16" t="n">
        <v>0.328751264648004</v>
      </c>
      <c r="F1312" s="16" t="n">
        <v>0.0532293658854359</v>
      </c>
      <c r="G1312" s="16" t="n">
        <v>0.35194709957248</v>
      </c>
      <c r="H1312" s="16" t="n">
        <v>0.0575893160823875</v>
      </c>
      <c r="I1312" s="23" t="n">
        <f aca="false">G1312-E1312</f>
        <v>0.0231958349244763</v>
      </c>
      <c r="J1312" s="17" t="n">
        <f aca="false">100*(G1312-E1312)/E1312</f>
        <v>7.05574013511772</v>
      </c>
      <c r="K1312" s="16" t="n">
        <v>3.90301486040908</v>
      </c>
      <c r="L1312" s="17" t="n">
        <v>147.650259557594</v>
      </c>
      <c r="M1312" s="18" t="n">
        <v>0.00014398659462556</v>
      </c>
      <c r="N1312" s="18" t="n">
        <v>0.000240664944557121</v>
      </c>
      <c r="O1312" s="6" t="str">
        <f aca="false">IF(N1312&lt;0.05,"Yes","No")</f>
        <v>Yes</v>
      </c>
      <c r="P1312" s="16" t="n">
        <v>0.407209896761336</v>
      </c>
      <c r="Q1312" s="17" t="n">
        <v>13.7148849548403</v>
      </c>
      <c r="R1312" s="18" t="n">
        <v>0.000232662339990109</v>
      </c>
      <c r="S1312" s="16" t="n">
        <v>0.811905664827597</v>
      </c>
      <c r="T1312" s="16" t="n">
        <v>0.0231682702702416</v>
      </c>
      <c r="U1312" s="18" t="n">
        <v>0.000614168426840227</v>
      </c>
      <c r="V1312" s="16" t="n">
        <v>0.00103345648747154</v>
      </c>
      <c r="W1312" s="6" t="s">
        <v>683</v>
      </c>
      <c r="X1312" s="17" t="n">
        <v>90.8</v>
      </c>
      <c r="Y1312" s="16" t="n">
        <v>0.613161922252831</v>
      </c>
      <c r="Z1312" s="16" t="n">
        <f aca="false">(G1312-E1312)/SQRT(H1312^2/D1312+F1312^2/C1312)</f>
        <v>3.90301486040908</v>
      </c>
      <c r="AA1312" s="24" t="n">
        <f aca="false">ABS(K1312-Z1312)</f>
        <v>0</v>
      </c>
    </row>
    <row r="1313" customFormat="false" ht="15" hidden="false" customHeight="false" outlineLevel="0" collapsed="false">
      <c r="A1313" s="17" t="n">
        <v>1708</v>
      </c>
      <c r="B1313" s="6" t="s">
        <v>603</v>
      </c>
      <c r="C1313" s="6" t="n">
        <v>99</v>
      </c>
      <c r="D1313" s="6" t="n">
        <v>495</v>
      </c>
      <c r="E1313" s="16" t="n">
        <v>0.328765008335162</v>
      </c>
      <c r="F1313" s="16" t="n">
        <v>0.0535083181906945</v>
      </c>
      <c r="G1313" s="16" t="n">
        <v>0.352010102133558</v>
      </c>
      <c r="H1313" s="16" t="n">
        <v>0.0578872891444202</v>
      </c>
      <c r="I1313" s="23" t="n">
        <f aca="false">G1313-E1313</f>
        <v>0.0232450937983966</v>
      </c>
      <c r="J1313" s="17" t="n">
        <f aca="false">100*(G1313-E1313)/E1313</f>
        <v>7.07042818093927</v>
      </c>
      <c r="K1313" s="16" t="n">
        <v>3.8909615327312</v>
      </c>
      <c r="L1313" s="17" t="n">
        <v>147.643271882875</v>
      </c>
      <c r="M1313" s="18" t="n">
        <v>0.000150629316990588</v>
      </c>
      <c r="N1313" s="18" t="n">
        <v>0.00025156772257331</v>
      </c>
      <c r="O1313" s="6" t="str">
        <f aca="false">IF(N1313&lt;0.05,"Yes","No")</f>
        <v>Yes</v>
      </c>
      <c r="P1313" s="16" t="n">
        <v>0.405970208815311</v>
      </c>
      <c r="Q1313" s="17" t="n">
        <v>13.6315063462337</v>
      </c>
      <c r="R1313" s="18" t="n">
        <v>0.000242980341315291</v>
      </c>
      <c r="S1313" s="16" t="n">
        <v>0.811575104494291</v>
      </c>
      <c r="T1313" s="16" t="n">
        <v>0.0232184087601686</v>
      </c>
      <c r="U1313" s="18" t="n">
        <v>0.000633418440836253</v>
      </c>
      <c r="V1313" s="16" t="n">
        <v>0.00106414298060491</v>
      </c>
      <c r="W1313" s="6" t="s">
        <v>683</v>
      </c>
      <c r="X1313" s="17" t="n">
        <v>90.4</v>
      </c>
      <c r="Y1313" s="16" t="n">
        <v>0.612712988470564</v>
      </c>
      <c r="Z1313" s="16" t="n">
        <f aca="false">(G1313-E1313)/SQRT(H1313^2/D1313+F1313^2/C1313)</f>
        <v>3.89096153273121</v>
      </c>
      <c r="AA1313" s="24" t="n">
        <f aca="false">ABS(K1313-Z1313)</f>
        <v>0</v>
      </c>
    </row>
    <row r="1314" customFormat="false" ht="15" hidden="false" customHeight="false" outlineLevel="0" collapsed="false">
      <c r="A1314" s="17" t="n">
        <v>1709</v>
      </c>
      <c r="B1314" s="6" t="s">
        <v>603</v>
      </c>
      <c r="C1314" s="6" t="n">
        <v>99</v>
      </c>
      <c r="D1314" s="6" t="n">
        <v>495</v>
      </c>
      <c r="E1314" s="16" t="n">
        <v>0.328746281790011</v>
      </c>
      <c r="F1314" s="16" t="n">
        <v>0.0537744030410552</v>
      </c>
      <c r="G1314" s="16" t="n">
        <v>0.352038678858015</v>
      </c>
      <c r="H1314" s="16" t="n">
        <v>0.0581734581204307</v>
      </c>
      <c r="I1314" s="23" t="n">
        <f aca="false">G1314-E1314</f>
        <v>0.0232923970680044</v>
      </c>
      <c r="J1314" s="17" t="n">
        <f aca="false">100*(G1314-E1314)/E1314</f>
        <v>7.08521992740973</v>
      </c>
      <c r="K1314" s="16" t="n">
        <v>3.87960863628042</v>
      </c>
      <c r="L1314" s="17" t="n">
        <v>147.640199527557</v>
      </c>
      <c r="M1314" s="18" t="n">
        <v>0.000157150261803036</v>
      </c>
      <c r="N1314" s="18" t="n">
        <v>0.000262041825435062</v>
      </c>
      <c r="O1314" s="6" t="str">
        <f aca="false">IF(N1314&lt;0.05,"Yes","No")</f>
        <v>Yes</v>
      </c>
      <c r="P1314" s="16" t="n">
        <v>0.404793516289488</v>
      </c>
      <c r="Q1314" s="17" t="n">
        <v>13.552599838208</v>
      </c>
      <c r="R1314" s="18" t="n">
        <v>0.000253170828730737</v>
      </c>
      <c r="S1314" s="16" t="n">
        <v>0.81057608458995</v>
      </c>
      <c r="T1314" s="16" t="n">
        <v>0.0232664231532066</v>
      </c>
      <c r="U1314" s="18" t="n">
        <v>0.000652464443425701</v>
      </c>
      <c r="V1314" s="16" t="n">
        <v>0.00109438924216771</v>
      </c>
      <c r="W1314" s="6" t="s">
        <v>683</v>
      </c>
      <c r="X1314" s="17" t="n">
        <v>90.2</v>
      </c>
      <c r="Y1314" s="16" t="n">
        <v>0.612631364146516</v>
      </c>
      <c r="Z1314" s="16" t="n">
        <f aca="false">(G1314-E1314)/SQRT(H1314^2/D1314+F1314^2/C1314)</f>
        <v>3.87960863628041</v>
      </c>
      <c r="AA1314" s="24" t="n">
        <f aca="false">ABS(K1314-Z1314)</f>
        <v>0</v>
      </c>
    </row>
    <row r="1315" customFormat="false" ht="15" hidden="false" customHeight="false" outlineLevel="0" collapsed="false">
      <c r="A1315" s="17" t="n">
        <v>1710</v>
      </c>
      <c r="B1315" s="6" t="s">
        <v>603</v>
      </c>
      <c r="C1315" s="6" t="n">
        <v>99</v>
      </c>
      <c r="D1315" s="6" t="n">
        <v>495</v>
      </c>
      <c r="E1315" s="16" t="n">
        <v>0.328745891801035</v>
      </c>
      <c r="F1315" s="16" t="n">
        <v>0.0540651561350506</v>
      </c>
      <c r="G1315" s="16" t="n">
        <v>0.352085435059336</v>
      </c>
      <c r="H1315" s="16" t="n">
        <v>0.058481724267052</v>
      </c>
      <c r="I1315" s="23" t="n">
        <f aca="false">G1315-E1315</f>
        <v>0.0233395432583009</v>
      </c>
      <c r="J1315" s="17" t="n">
        <f aca="false">100*(G1315-E1315)/E1315</f>
        <v>7.09956955824914</v>
      </c>
      <c r="K1315" s="16" t="n">
        <v>3.86663390611278</v>
      </c>
      <c r="L1315" s="17" t="n">
        <v>147.628869263596</v>
      </c>
      <c r="M1315" s="18" t="n">
        <v>0.000164934562251489</v>
      </c>
      <c r="N1315" s="18" t="n">
        <v>0.000274585986759412</v>
      </c>
      <c r="O1315" s="6" t="str">
        <f aca="false">IF(N1315&lt;0.05,"Yes","No")</f>
        <v>Yes</v>
      </c>
      <c r="P1315" s="16" t="n">
        <v>0.403468539754705</v>
      </c>
      <c r="Q1315" s="17" t="n">
        <v>13.4640238720273</v>
      </c>
      <c r="R1315" s="18" t="n">
        <v>0.0002651259944815</v>
      </c>
      <c r="S1315" s="16" t="n">
        <v>0.810020073834958</v>
      </c>
      <c r="T1315" s="16" t="n">
        <v>0.0233242024621971</v>
      </c>
      <c r="U1315" s="18" t="n">
        <v>0.000656898812558836</v>
      </c>
      <c r="V1315" s="16" t="n">
        <v>0.0011005818963173</v>
      </c>
      <c r="W1315" s="6" t="s">
        <v>683</v>
      </c>
      <c r="X1315" s="17" t="n">
        <v>90</v>
      </c>
      <c r="Y1315" s="16" t="n">
        <v>0.612366085093358</v>
      </c>
      <c r="Z1315" s="16" t="n">
        <f aca="false">(G1315-E1315)/SQRT(H1315^2/D1315+F1315^2/C1315)</f>
        <v>3.86663390611278</v>
      </c>
      <c r="AA1315" s="24" t="n">
        <f aca="false">ABS(K1315-Z1315)</f>
        <v>0</v>
      </c>
    </row>
    <row r="1316" customFormat="false" ht="15" hidden="false" customHeight="false" outlineLevel="0" collapsed="false">
      <c r="A1316" s="17" t="n">
        <v>1711</v>
      </c>
      <c r="B1316" s="6" t="s">
        <v>603</v>
      </c>
      <c r="C1316" s="6" t="n">
        <v>99</v>
      </c>
      <c r="D1316" s="6" t="n">
        <v>495</v>
      </c>
      <c r="E1316" s="16" t="n">
        <v>0.328738452358679</v>
      </c>
      <c r="F1316" s="16" t="n">
        <v>0.0543675793230026</v>
      </c>
      <c r="G1316" s="16" t="n">
        <v>0.352123762170474</v>
      </c>
      <c r="H1316" s="16" t="n">
        <v>0.0587983086911126</v>
      </c>
      <c r="I1316" s="23" t="n">
        <f aca="false">G1316-E1316</f>
        <v>0.0233853098117944</v>
      </c>
      <c r="J1316" s="17" t="n">
        <f aca="false">100*(G1316-E1316)/E1316</f>
        <v>7.11365209758887</v>
      </c>
      <c r="K1316" s="16" t="n">
        <v>3.85279639890506</v>
      </c>
      <c r="L1316" s="17" t="n">
        <v>147.609932226295</v>
      </c>
      <c r="M1316" s="18" t="n">
        <v>0.000173642607215196</v>
      </c>
      <c r="N1316" s="18" t="n">
        <v>0.000288854408360353</v>
      </c>
      <c r="O1316" s="6" t="str">
        <f aca="false">IF(N1316&lt;0.05,"Yes","No")</f>
        <v>Yes</v>
      </c>
      <c r="P1316" s="16" t="n">
        <v>0.402072616252855</v>
      </c>
      <c r="Q1316" s="17" t="n">
        <v>13.3710191769926</v>
      </c>
      <c r="R1316" s="18" t="n">
        <v>0.000278294065782937</v>
      </c>
      <c r="S1316" s="16" t="n">
        <v>0.809799293430118</v>
      </c>
      <c r="T1316" s="16" t="n">
        <v>0.0233710790537622</v>
      </c>
      <c r="U1316" s="18" t="n">
        <v>0.00068018960912126</v>
      </c>
      <c r="V1316" s="16" t="n">
        <v>0.00113725969677918</v>
      </c>
      <c r="W1316" s="6" t="s">
        <v>683</v>
      </c>
      <c r="X1316" s="17" t="n">
        <v>89.9</v>
      </c>
      <c r="Y1316" s="16" t="n">
        <v>0.611774308744006</v>
      </c>
      <c r="Z1316" s="16" t="n">
        <f aca="false">(G1316-E1316)/SQRT(H1316^2/D1316+F1316^2/C1316)</f>
        <v>3.85279639890506</v>
      </c>
      <c r="AA1316" s="24" t="n">
        <f aca="false">ABS(K1316-Z1316)</f>
        <v>0</v>
      </c>
    </row>
    <row r="1317" customFormat="false" ht="15" hidden="false" customHeight="false" outlineLevel="0" collapsed="false">
      <c r="A1317" s="17" t="n">
        <v>1712</v>
      </c>
      <c r="B1317" s="6" t="s">
        <v>603</v>
      </c>
      <c r="C1317" s="6" t="n">
        <v>99</v>
      </c>
      <c r="D1317" s="6" t="n">
        <v>495</v>
      </c>
      <c r="E1317" s="16" t="n">
        <v>0.328748568440929</v>
      </c>
      <c r="F1317" s="16" t="n">
        <v>0.0546883739284532</v>
      </c>
      <c r="G1317" s="16" t="n">
        <v>0.352181230801525</v>
      </c>
      <c r="H1317" s="16" t="n">
        <v>0.0591358600261038</v>
      </c>
      <c r="I1317" s="23" t="n">
        <f aca="false">G1317-E1317</f>
        <v>0.0234326623605959</v>
      </c>
      <c r="J1317" s="17" t="n">
        <f aca="false">100*(G1317-E1317)/E1317</f>
        <v>7.12783707978532</v>
      </c>
      <c r="K1317" s="16" t="n">
        <v>3.83806759072931</v>
      </c>
      <c r="L1317" s="17" t="n">
        <v>147.593175424804</v>
      </c>
      <c r="M1317" s="18" t="n">
        <v>0.000183388909299205</v>
      </c>
      <c r="N1317" s="18" t="n">
        <v>0.000304826027244959</v>
      </c>
      <c r="O1317" s="6" t="str">
        <f aca="false">IF(N1317&lt;0.05,"Yes","No")</f>
        <v>Yes</v>
      </c>
      <c r="P1317" s="16" t="n">
        <v>0.400577841774058</v>
      </c>
      <c r="Q1317" s="17" t="n">
        <v>13.2717858271657</v>
      </c>
      <c r="R1317" s="18" t="n">
        <v>0.000293074520541725</v>
      </c>
      <c r="S1317" s="16" t="n">
        <v>0.809259799214662</v>
      </c>
      <c r="T1317" s="16" t="n">
        <v>0.0234194394184469</v>
      </c>
      <c r="U1317" s="18" t="n">
        <v>0.000706419883873261</v>
      </c>
      <c r="V1317" s="16" t="n">
        <v>0.00118017641697204</v>
      </c>
      <c r="W1317" s="6" t="s">
        <v>683</v>
      </c>
      <c r="X1317" s="17" t="n">
        <v>89.3</v>
      </c>
      <c r="Y1317" s="16" t="n">
        <v>0.611141720232629</v>
      </c>
      <c r="Z1317" s="16" t="n">
        <f aca="false">(G1317-E1317)/SQRT(H1317^2/D1317+F1317^2/C1317)</f>
        <v>3.83806759072931</v>
      </c>
      <c r="AA1317" s="24" t="n">
        <f aca="false">ABS(K1317-Z1317)</f>
        <v>0</v>
      </c>
    </row>
    <row r="1318" customFormat="false" ht="15" hidden="false" customHeight="false" outlineLevel="0" collapsed="false">
      <c r="A1318" s="17" t="n">
        <v>1713</v>
      </c>
      <c r="B1318" s="6" t="s">
        <v>603</v>
      </c>
      <c r="C1318" s="6" t="n">
        <v>99</v>
      </c>
      <c r="D1318" s="6" t="n">
        <v>495</v>
      </c>
      <c r="E1318" s="16" t="n">
        <v>0.328772724427358</v>
      </c>
      <c r="F1318" s="16" t="n">
        <v>0.0550274773724187</v>
      </c>
      <c r="G1318" s="16" t="n">
        <v>0.352252477287042</v>
      </c>
      <c r="H1318" s="16" t="n">
        <v>0.0594911800532915</v>
      </c>
      <c r="I1318" s="23" t="n">
        <f aca="false">G1318-E1318</f>
        <v>0.0234797528596839</v>
      </c>
      <c r="J1318" s="17" t="n">
        <f aca="false">100*(G1318-E1318)/E1318</f>
        <v>7.14163649085547</v>
      </c>
      <c r="K1318" s="16" t="n">
        <v>3.82221952392377</v>
      </c>
      <c r="L1318" s="17" t="n">
        <v>147.573023831009</v>
      </c>
      <c r="M1318" s="18" t="n">
        <v>0.000194455967712993</v>
      </c>
      <c r="N1318" s="18" t="n">
        <v>0.000321947981217492</v>
      </c>
      <c r="O1318" s="6" t="str">
        <f aca="false">IF(N1318&lt;0.05,"Yes","No")</f>
        <v>Yes</v>
      </c>
      <c r="P1318" s="16" t="n">
        <v>0.398974474817215</v>
      </c>
      <c r="Q1318" s="17" t="n">
        <v>13.1657542222409</v>
      </c>
      <c r="R1318" s="18" t="n">
        <v>0.000309746482196856</v>
      </c>
      <c r="S1318" s="16" t="n">
        <v>0.808558089037414</v>
      </c>
      <c r="T1318" s="16" t="n">
        <v>0.0234674359618162</v>
      </c>
      <c r="U1318" s="18" t="n">
        <v>0.000736038909246609</v>
      </c>
      <c r="V1318" s="16" t="n">
        <v>0.00122575869105304</v>
      </c>
      <c r="W1318" s="6" t="s">
        <v>683</v>
      </c>
      <c r="X1318" s="17" t="n">
        <v>88.6</v>
      </c>
      <c r="Y1318" s="16" t="n">
        <v>0.611019283746557</v>
      </c>
      <c r="Z1318" s="16" t="n">
        <f aca="false">(G1318-E1318)/SQRT(H1318^2/D1318+F1318^2/C1318)</f>
        <v>3.82221952392376</v>
      </c>
      <c r="AA1318" s="24" t="n">
        <f aca="false">ABS(K1318-Z1318)</f>
        <v>0</v>
      </c>
    </row>
    <row r="1319" customFormat="false" ht="15" hidden="false" customHeight="false" outlineLevel="0" collapsed="false">
      <c r="A1319" s="17" t="n">
        <v>1714</v>
      </c>
      <c r="B1319" s="6" t="s">
        <v>603</v>
      </c>
      <c r="C1319" s="6" t="n">
        <v>99</v>
      </c>
      <c r="D1319" s="6" t="n">
        <v>495</v>
      </c>
      <c r="E1319" s="16" t="n">
        <v>0.328801145306741</v>
      </c>
      <c r="F1319" s="16" t="n">
        <v>0.0553794857940781</v>
      </c>
      <c r="G1319" s="16" t="n">
        <v>0.352328579985734</v>
      </c>
      <c r="H1319" s="16" t="n">
        <v>0.0598604238617924</v>
      </c>
      <c r="I1319" s="23" t="n">
        <f aca="false">G1319-E1319</f>
        <v>0.0235274346789928</v>
      </c>
      <c r="J1319" s="17" t="n">
        <f aca="false">100*(G1319-E1319)/E1319</f>
        <v>7.15552090216834</v>
      </c>
      <c r="K1319" s="16" t="n">
        <v>3.80577335985518</v>
      </c>
      <c r="L1319" s="17" t="n">
        <v>147.553078869606</v>
      </c>
      <c r="M1319" s="18" t="n">
        <v>0.000206608666284288</v>
      </c>
      <c r="N1319" s="18" t="n">
        <v>0.000340993564700149</v>
      </c>
      <c r="O1319" s="6" t="str">
        <f aca="false">IF(N1319&lt;0.05,"Yes","No")</f>
        <v>Yes</v>
      </c>
      <c r="P1319" s="16" t="n">
        <v>0.397307758897404</v>
      </c>
      <c r="Q1319" s="17" t="n">
        <v>13.0559841045872</v>
      </c>
      <c r="R1319" s="18" t="n">
        <v>0.000328018179225884</v>
      </c>
      <c r="S1319" s="16" t="n">
        <v>0.807597486484841</v>
      </c>
      <c r="T1319" s="16" t="n">
        <v>0.023515869936117</v>
      </c>
      <c r="U1319" s="18" t="n">
        <v>0.000768509849657914</v>
      </c>
      <c r="V1319" s="16" t="n">
        <v>0.00127780735097515</v>
      </c>
      <c r="W1319" s="6" t="s">
        <v>683</v>
      </c>
      <c r="X1319" s="17" t="n">
        <v>88.1</v>
      </c>
      <c r="Y1319" s="16" t="n">
        <v>0.610203040506071</v>
      </c>
      <c r="Z1319" s="16" t="n">
        <f aca="false">(G1319-E1319)/SQRT(H1319^2/D1319+F1319^2/C1319)</f>
        <v>3.80577335985517</v>
      </c>
      <c r="AA1319" s="24" t="n">
        <f aca="false">ABS(K1319-Z1319)</f>
        <v>0</v>
      </c>
    </row>
    <row r="1320" customFormat="false" ht="15" hidden="false" customHeight="false" outlineLevel="0" collapsed="false">
      <c r="A1320" s="17" t="n">
        <v>1715</v>
      </c>
      <c r="B1320" s="6" t="s">
        <v>603</v>
      </c>
      <c r="C1320" s="6" t="n">
        <v>99</v>
      </c>
      <c r="D1320" s="6" t="n">
        <v>495</v>
      </c>
      <c r="E1320" s="16" t="n">
        <v>0.328852051887849</v>
      </c>
      <c r="F1320" s="16" t="n">
        <v>0.0557540411091513</v>
      </c>
      <c r="G1320" s="16" t="n">
        <v>0.35243097889905</v>
      </c>
      <c r="H1320" s="16" t="n">
        <v>0.0602560983387847</v>
      </c>
      <c r="I1320" s="23" t="n">
        <f aca="false">G1320-E1320</f>
        <v>0.0235789270112008</v>
      </c>
      <c r="J1320" s="17" t="n">
        <f aca="false">100*(G1320-E1320)/E1320</f>
        <v>7.17007142751296</v>
      </c>
      <c r="K1320" s="16" t="n">
        <v>3.78858897858383</v>
      </c>
      <c r="L1320" s="17" t="n">
        <v>147.537001692226</v>
      </c>
      <c r="M1320" s="18" t="n">
        <v>0.000220072131900062</v>
      </c>
      <c r="N1320" s="18" t="n">
        <v>0.000362644352252573</v>
      </c>
      <c r="O1320" s="6" t="str">
        <f aca="false">IF(N1320&lt;0.05,"Yes","No")</f>
        <v>Yes</v>
      </c>
      <c r="P1320" s="16" t="n">
        <v>0.395553905474647</v>
      </c>
      <c r="Q1320" s="17" t="n">
        <v>12.9409712892511</v>
      </c>
      <c r="R1320" s="18" t="n">
        <v>0.000348334070979522</v>
      </c>
      <c r="S1320" s="16" t="n">
        <v>0.805536394606719</v>
      </c>
      <c r="T1320" s="16" t="n">
        <v>0.0235680402166612</v>
      </c>
      <c r="U1320" s="18" t="n">
        <v>0.000804437225814286</v>
      </c>
      <c r="V1320" s="16" t="n">
        <v>0.00133332136875296</v>
      </c>
      <c r="W1320" s="6" t="s">
        <v>683</v>
      </c>
      <c r="X1320" s="17" t="n">
        <v>87.5</v>
      </c>
      <c r="Y1320" s="16" t="n">
        <v>0.609427609427609</v>
      </c>
      <c r="Z1320" s="16" t="n">
        <f aca="false">(G1320-E1320)/SQRT(H1320^2/D1320+F1320^2/C1320)</f>
        <v>3.78858897858382</v>
      </c>
      <c r="AA1320" s="24" t="n">
        <f aca="false">ABS(K1320-Z1320)</f>
        <v>0</v>
      </c>
    </row>
    <row r="1321" customFormat="false" ht="15" hidden="false" customHeight="false" outlineLevel="0" collapsed="false">
      <c r="A1321" s="17" t="n">
        <v>1716</v>
      </c>
      <c r="B1321" s="6" t="s">
        <v>603</v>
      </c>
      <c r="C1321" s="6" t="n">
        <v>99</v>
      </c>
      <c r="D1321" s="6" t="n">
        <v>495</v>
      </c>
      <c r="E1321" s="16" t="n">
        <v>0.32888160916892</v>
      </c>
      <c r="F1321" s="16" t="n">
        <v>0.0561300287847426</v>
      </c>
      <c r="G1321" s="16" t="n">
        <v>0.352506765301782</v>
      </c>
      <c r="H1321" s="16" t="n">
        <v>0.0606481446557145</v>
      </c>
      <c r="I1321" s="23" t="n">
        <f aca="false">G1321-E1321</f>
        <v>0.0236251561328618</v>
      </c>
      <c r="J1321" s="17" t="n">
        <f aca="false">100*(G1321-E1321)/E1321</f>
        <v>7.18348350111833</v>
      </c>
      <c r="K1321" s="16" t="n">
        <v>3.77075759564367</v>
      </c>
      <c r="L1321" s="17" t="n">
        <v>147.512148006199</v>
      </c>
      <c r="M1321" s="18" t="n">
        <v>0.000234924057569339</v>
      </c>
      <c r="N1321" s="18" t="n">
        <v>0.000385605816369673</v>
      </c>
      <c r="O1321" s="6" t="str">
        <f aca="false">IF(N1321&lt;0.05,"Yes","No")</f>
        <v>Yes</v>
      </c>
      <c r="P1321" s="16" t="n">
        <v>0.393753968154602</v>
      </c>
      <c r="Q1321" s="17" t="n">
        <v>12.8234654802633</v>
      </c>
      <c r="R1321" s="18" t="n">
        <v>0.000370406498755998</v>
      </c>
      <c r="S1321" s="16" t="n">
        <v>0.804561030680565</v>
      </c>
      <c r="T1321" s="16" t="n">
        <v>0.0236148348047257</v>
      </c>
      <c r="U1321" s="18" t="n">
        <v>0.000843295994940769</v>
      </c>
      <c r="V1321" s="16" t="n">
        <v>0.00139552528713602</v>
      </c>
      <c r="W1321" s="6" t="s">
        <v>683</v>
      </c>
      <c r="X1321" s="17" t="n">
        <v>87.2</v>
      </c>
      <c r="Y1321" s="16" t="n">
        <v>0.608897051321294</v>
      </c>
      <c r="Z1321" s="16" t="n">
        <f aca="false">(G1321-E1321)/SQRT(H1321^2/D1321+F1321^2/C1321)</f>
        <v>3.77075759564368</v>
      </c>
      <c r="AA1321" s="24" t="n">
        <f aca="false">ABS(K1321-Z1321)</f>
        <v>0</v>
      </c>
    </row>
    <row r="1322" customFormat="false" ht="15" hidden="false" customHeight="false" outlineLevel="0" collapsed="false">
      <c r="A1322" s="17" t="n">
        <v>1717</v>
      </c>
      <c r="B1322" s="6" t="s">
        <v>603</v>
      </c>
      <c r="C1322" s="6" t="n">
        <v>99</v>
      </c>
      <c r="D1322" s="6" t="n">
        <v>495</v>
      </c>
      <c r="E1322" s="16" t="n">
        <v>0.328933278870101</v>
      </c>
      <c r="F1322" s="16" t="n">
        <v>0.0565353971972438</v>
      </c>
      <c r="G1322" s="16" t="n">
        <v>0.352602384608201</v>
      </c>
      <c r="H1322" s="16" t="n">
        <v>0.0610636145387582</v>
      </c>
      <c r="I1322" s="23" t="n">
        <f aca="false">G1322-E1322</f>
        <v>0.0236691057381004</v>
      </c>
      <c r="J1322" s="17" t="n">
        <f aca="false">100*(G1322-E1322)/E1322</f>
        <v>7.19571635299559</v>
      </c>
      <c r="K1322" s="16" t="n">
        <v>3.75094683884634</v>
      </c>
      <c r="L1322" s="17" t="n">
        <v>147.473293354842</v>
      </c>
      <c r="M1322" s="18" t="n">
        <v>0.000252543352332628</v>
      </c>
      <c r="N1322" s="18" t="n">
        <v>0.000413234877921224</v>
      </c>
      <c r="O1322" s="6" t="str">
        <f aca="false">IF(N1322&lt;0.05,"Yes","No")</f>
        <v>Yes</v>
      </c>
      <c r="P1322" s="16" t="n">
        <v>0.39178142635492</v>
      </c>
      <c r="Q1322" s="17" t="n">
        <v>12.6953069573917</v>
      </c>
      <c r="R1322" s="18" t="n">
        <v>0.000396097655758682</v>
      </c>
      <c r="S1322" s="16" t="n">
        <v>0.804622336822752</v>
      </c>
      <c r="T1322" s="16" t="n">
        <v>0.0236592940710155</v>
      </c>
      <c r="U1322" s="18" t="n">
        <v>0.000888224202973159</v>
      </c>
      <c r="V1322" s="16" t="n">
        <v>0.00146640788226701</v>
      </c>
      <c r="W1322" s="6" t="s">
        <v>683</v>
      </c>
      <c r="X1322" s="17" t="n">
        <v>86.6</v>
      </c>
      <c r="Y1322" s="16" t="n">
        <v>0.60828486889093</v>
      </c>
      <c r="Z1322" s="16" t="n">
        <f aca="false">(G1322-E1322)/SQRT(H1322^2/D1322+F1322^2/C1322)</f>
        <v>3.75094683884635</v>
      </c>
      <c r="AA1322" s="24" t="n">
        <f aca="false">ABS(K1322-Z1322)</f>
        <v>0</v>
      </c>
    </row>
    <row r="1323" customFormat="false" ht="15" hidden="false" customHeight="false" outlineLevel="0" collapsed="false">
      <c r="A1323" s="17" t="n">
        <v>1718</v>
      </c>
      <c r="B1323" s="6" t="s">
        <v>603</v>
      </c>
      <c r="C1323" s="6" t="n">
        <v>99</v>
      </c>
      <c r="D1323" s="6" t="n">
        <v>495</v>
      </c>
      <c r="E1323" s="16" t="n">
        <v>0.328925337454285</v>
      </c>
      <c r="F1323" s="16" t="n">
        <v>0.056908773369621</v>
      </c>
      <c r="G1323" s="16" t="n">
        <v>0.352636352693192</v>
      </c>
      <c r="H1323" s="16" t="n">
        <v>0.0614542520710585</v>
      </c>
      <c r="I1323" s="23" t="n">
        <f aca="false">G1323-E1323</f>
        <v>0.0237110152389063</v>
      </c>
      <c r="J1323" s="17" t="n">
        <f aca="false">100*(G1323-E1323)/E1323</f>
        <v>7.20863142451034</v>
      </c>
      <c r="K1323" s="16" t="n">
        <v>3.7330803000682</v>
      </c>
      <c r="L1323" s="17" t="n">
        <v>147.451636051601</v>
      </c>
      <c r="M1323" s="18" t="n">
        <v>0.000269491877602173</v>
      </c>
      <c r="N1323" s="18" t="n">
        <v>0.000439598163697334</v>
      </c>
      <c r="O1323" s="6" t="str">
        <f aca="false">IF(N1323&lt;0.05,"Yes","No")</f>
        <v>Yes</v>
      </c>
      <c r="P1323" s="16" t="n">
        <v>0.389968677548733</v>
      </c>
      <c r="Q1323" s="17" t="n">
        <v>12.5780979210234</v>
      </c>
      <c r="R1323" s="18" t="n">
        <v>0.000421170677669098</v>
      </c>
      <c r="S1323" s="16" t="n">
        <v>0.803724896661963</v>
      </c>
      <c r="T1323" s="16" t="n">
        <v>0.0237016225647801</v>
      </c>
      <c r="U1323" s="18" t="n">
        <v>0.00093167687651539</v>
      </c>
      <c r="V1323" s="16" t="n">
        <v>0.00153573111513526</v>
      </c>
      <c r="W1323" s="6" t="s">
        <v>683</v>
      </c>
      <c r="X1323" s="17" t="n">
        <v>86.2</v>
      </c>
      <c r="Y1323" s="16" t="n">
        <v>0.607468625650444</v>
      </c>
      <c r="Z1323" s="16" t="n">
        <f aca="false">(G1323-E1323)/SQRT(H1323^2/D1323+F1323^2/C1323)</f>
        <v>3.7330803000682</v>
      </c>
      <c r="AA1323" s="24" t="n">
        <f aca="false">ABS(K1323-Z1323)</f>
        <v>0</v>
      </c>
    </row>
    <row r="1324" customFormat="false" ht="15" hidden="false" customHeight="false" outlineLevel="0" collapsed="false">
      <c r="A1324" s="17" t="n">
        <v>1719</v>
      </c>
      <c r="B1324" s="6" t="s">
        <v>603</v>
      </c>
      <c r="C1324" s="6" t="n">
        <v>99</v>
      </c>
      <c r="D1324" s="6" t="n">
        <v>495</v>
      </c>
      <c r="E1324" s="16" t="n">
        <v>0.328922777765929</v>
      </c>
      <c r="F1324" s="16" t="n">
        <v>0.0572988149194576</v>
      </c>
      <c r="G1324" s="16" t="n">
        <v>0.352673287132774</v>
      </c>
      <c r="H1324" s="16" t="n">
        <v>0.0618598248803254</v>
      </c>
      <c r="I1324" s="23" t="n">
        <f aca="false">G1324-E1324</f>
        <v>0.0237505093668446</v>
      </c>
      <c r="J1324" s="17" t="n">
        <f aca="false">100*(G1324-E1324)/E1324</f>
        <v>7.22069463481977</v>
      </c>
      <c r="K1324" s="16" t="n">
        <v>3.71402165013988</v>
      </c>
      <c r="L1324" s="17" t="n">
        <v>147.425066986119</v>
      </c>
      <c r="M1324" s="18" t="n">
        <v>0.000288757602190522</v>
      </c>
      <c r="N1324" s="18" t="n">
        <v>0.000469930071419277</v>
      </c>
      <c r="O1324" s="6" t="str">
        <f aca="false">IF(N1324&lt;0.05,"Yes","No")</f>
        <v>Yes</v>
      </c>
      <c r="P1324" s="16" t="n">
        <v>0.38804295941545</v>
      </c>
      <c r="Q1324" s="17" t="n">
        <v>12.454179938889</v>
      </c>
      <c r="R1324" s="18" t="n">
        <v>0.000449429160559107</v>
      </c>
      <c r="S1324" s="16" t="n">
        <v>0.803353476105444</v>
      </c>
      <c r="T1324" s="16" t="n">
        <v>0.0237415206253554</v>
      </c>
      <c r="U1324" s="18" t="n">
        <v>0.000980196888127428</v>
      </c>
      <c r="V1324" s="16" t="n">
        <v>0.00161191344171308</v>
      </c>
      <c r="W1324" s="6" t="s">
        <v>683</v>
      </c>
      <c r="X1324" s="17" t="n">
        <v>85.9</v>
      </c>
      <c r="Y1324" s="16" t="n">
        <v>0.606774818896031</v>
      </c>
      <c r="Z1324" s="16" t="n">
        <f aca="false">(G1324-E1324)/SQRT(H1324^2/D1324+F1324^2/C1324)</f>
        <v>3.71402165013987</v>
      </c>
      <c r="AA1324" s="24" t="n">
        <f aca="false">ABS(K1324-Z1324)</f>
        <v>0</v>
      </c>
    </row>
    <row r="1325" customFormat="false" ht="15" hidden="false" customHeight="false" outlineLevel="0" collapsed="false">
      <c r="A1325" s="17" t="n">
        <v>1720</v>
      </c>
      <c r="B1325" s="6" t="s">
        <v>603</v>
      </c>
      <c r="C1325" s="6" t="n">
        <v>99</v>
      </c>
      <c r="D1325" s="6" t="n">
        <v>495</v>
      </c>
      <c r="E1325" s="16" t="n">
        <v>0.328811276892219</v>
      </c>
      <c r="F1325" s="16" t="n">
        <v>0.057626149544136</v>
      </c>
      <c r="G1325" s="16" t="n">
        <v>0.352598904509737</v>
      </c>
      <c r="H1325" s="16" t="n">
        <v>0.0622102137282901</v>
      </c>
      <c r="I1325" s="23" t="n">
        <f aca="false">G1325-E1325</f>
        <v>0.023787627617518</v>
      </c>
      <c r="J1325" s="17" t="n">
        <f aca="false">100*(G1325-E1325)/E1325</f>
        <v>7.23443181217758</v>
      </c>
      <c r="K1325" s="16" t="n">
        <v>3.69873002812951</v>
      </c>
      <c r="L1325" s="17" t="n">
        <v>147.419991860316</v>
      </c>
      <c r="M1325" s="18" t="n">
        <v>0.000305139152982014</v>
      </c>
      <c r="N1325" s="18" t="n">
        <v>0.00049543845472582</v>
      </c>
      <c r="O1325" s="6" t="str">
        <f aca="false">IF(N1325&lt;0.05,"Yes","No")</f>
        <v>Yes</v>
      </c>
      <c r="P1325" s="16" t="n">
        <v>0.386457692076674</v>
      </c>
      <c r="Q1325" s="17" t="n">
        <v>12.3526299642312</v>
      </c>
      <c r="R1325" s="18" t="n">
        <v>0.000474012953060963</v>
      </c>
      <c r="S1325" s="16" t="n">
        <v>0.801829079383011</v>
      </c>
      <c r="T1325" s="16" t="n">
        <v>0.0237789199655309</v>
      </c>
      <c r="U1325" s="16" t="n">
        <v>0.00102208577846835</v>
      </c>
      <c r="V1325" s="16" t="n">
        <v>0.00167685948029964</v>
      </c>
      <c r="W1325" s="6" t="s">
        <v>683</v>
      </c>
      <c r="X1325" s="17" t="n">
        <v>85.3</v>
      </c>
      <c r="Y1325" s="16" t="n">
        <v>0.606305479032752</v>
      </c>
      <c r="Z1325" s="16" t="n">
        <f aca="false">(G1325-E1325)/SQRT(H1325^2/D1325+F1325^2/C1325)</f>
        <v>3.6987300281295</v>
      </c>
      <c r="AA1325" s="24" t="n">
        <f aca="false">ABS(K1325-Z1325)</f>
        <v>0</v>
      </c>
    </row>
    <row r="1326" customFormat="false" ht="15" hidden="false" customHeight="false" outlineLevel="0" collapsed="false">
      <c r="A1326" s="17" t="n">
        <v>1721</v>
      </c>
      <c r="B1326" s="6" t="s">
        <v>603</v>
      </c>
      <c r="C1326" s="6" t="n">
        <v>99</v>
      </c>
      <c r="D1326" s="6" t="n">
        <v>495</v>
      </c>
      <c r="E1326" s="16" t="n">
        <v>0.328667745897264</v>
      </c>
      <c r="F1326" s="16" t="n">
        <v>0.0579430102940777</v>
      </c>
      <c r="G1326" s="16" t="n">
        <v>0.352491617383379</v>
      </c>
      <c r="H1326" s="16" t="n">
        <v>0.0625557713535916</v>
      </c>
      <c r="I1326" s="23" t="n">
        <f aca="false">G1326-E1326</f>
        <v>0.0238238714861147</v>
      </c>
      <c r="J1326" s="17" t="n">
        <f aca="false">100*(G1326-E1326)/E1326</f>
        <v>7.24861863797296</v>
      </c>
      <c r="K1326" s="16" t="n">
        <v>3.68406942304228</v>
      </c>
      <c r="L1326" s="17" t="n">
        <v>147.425862138312</v>
      </c>
      <c r="M1326" s="18" t="n">
        <v>0.000321659512087804</v>
      </c>
      <c r="N1326" s="18" t="n">
        <v>0.000521455736802836</v>
      </c>
      <c r="O1326" s="6" t="str">
        <f aca="false">IF(N1326&lt;0.05,"Yes","No")</f>
        <v>Yes</v>
      </c>
      <c r="P1326" s="16" t="n">
        <v>0.384911598376476</v>
      </c>
      <c r="Q1326" s="17" t="n">
        <v>12.2539898252679</v>
      </c>
      <c r="R1326" s="18" t="n">
        <v>0.000499195887556751</v>
      </c>
      <c r="S1326" s="16" t="n">
        <v>0.799142642292312</v>
      </c>
      <c r="T1326" s="16" t="n">
        <v>0.0238219520118668</v>
      </c>
      <c r="U1326" s="16" t="n">
        <v>0.00104826033372518</v>
      </c>
      <c r="V1326" s="16" t="n">
        <v>0.0017184595634839</v>
      </c>
      <c r="W1326" s="6" t="s">
        <v>683</v>
      </c>
      <c r="X1326" s="17" t="n">
        <v>85</v>
      </c>
      <c r="Y1326" s="16" t="n">
        <v>0.60599938781757</v>
      </c>
      <c r="Z1326" s="16" t="n">
        <f aca="false">(G1326-E1326)/SQRT(H1326^2/D1326+F1326^2/C1326)</f>
        <v>3.68406942304228</v>
      </c>
      <c r="AA1326" s="24" t="n">
        <f aca="false">ABS(K1326-Z1326)</f>
        <v>0</v>
      </c>
    </row>
    <row r="1327" customFormat="false" ht="15" hidden="false" customHeight="false" outlineLevel="0" collapsed="false">
      <c r="A1327" s="17" t="n">
        <v>1722</v>
      </c>
      <c r="B1327" s="6" t="s">
        <v>603</v>
      </c>
      <c r="C1327" s="6" t="n">
        <v>99</v>
      </c>
      <c r="D1327" s="6" t="n">
        <v>495</v>
      </c>
      <c r="E1327" s="16" t="n">
        <v>0.328377826948359</v>
      </c>
      <c r="F1327" s="16" t="n">
        <v>0.058165635883242</v>
      </c>
      <c r="G1327" s="16" t="n">
        <v>0.352231678878418</v>
      </c>
      <c r="H1327" s="16" t="n">
        <v>0.0628113037666513</v>
      </c>
      <c r="I1327" s="23" t="n">
        <f aca="false">G1327-E1327</f>
        <v>0.0238538519300596</v>
      </c>
      <c r="J1327" s="17" t="n">
        <f aca="false">100*(G1327-E1327)/E1327</f>
        <v>7.264148177036</v>
      </c>
      <c r="K1327" s="16" t="n">
        <v>3.67441925065802</v>
      </c>
      <c r="L1327" s="17" t="n">
        <v>147.451300445208</v>
      </c>
      <c r="M1327" s="18" t="n">
        <v>0.000332976240956025</v>
      </c>
      <c r="N1327" s="18" t="n">
        <v>0.000538970017140684</v>
      </c>
      <c r="O1327" s="6" t="str">
        <f aca="false">IF(N1327&lt;0.05,"Yes","No")</f>
        <v>Yes</v>
      </c>
      <c r="P1327" s="16" t="n">
        <v>0.383841584311086</v>
      </c>
      <c r="Q1327" s="17" t="n">
        <v>12.1859548966708</v>
      </c>
      <c r="R1327" s="18" t="n">
        <v>0.000517350764679609</v>
      </c>
      <c r="S1327" s="16" t="n">
        <v>0.795693613833813</v>
      </c>
      <c r="T1327" s="16" t="n">
        <v>0.0238519736112694</v>
      </c>
      <c r="U1327" s="16" t="n">
        <v>0.00107869784249969</v>
      </c>
      <c r="V1327" s="16" t="n">
        <v>0.00176285250525241</v>
      </c>
      <c r="W1327" s="6" t="s">
        <v>683</v>
      </c>
      <c r="X1327" s="17" t="n">
        <v>84.8</v>
      </c>
      <c r="Y1327" s="16" t="n">
        <v>0.605693296602388</v>
      </c>
      <c r="Z1327" s="16" t="n">
        <f aca="false">(G1327-E1327)/SQRT(H1327^2/D1327+F1327^2/C1327)</f>
        <v>3.67441925065803</v>
      </c>
      <c r="AA1327" s="24" t="n">
        <f aca="false">ABS(K1327-Z1327)</f>
        <v>0</v>
      </c>
    </row>
    <row r="1328" customFormat="false" ht="15" hidden="false" customHeight="false" outlineLevel="0" collapsed="false">
      <c r="A1328" s="17" t="n">
        <v>1723</v>
      </c>
      <c r="B1328" s="6" t="s">
        <v>603</v>
      </c>
      <c r="C1328" s="6" t="n">
        <v>99</v>
      </c>
      <c r="D1328" s="6" t="n">
        <v>495</v>
      </c>
      <c r="E1328" s="16" t="n">
        <v>0.328013080840159</v>
      </c>
      <c r="F1328" s="16" t="n">
        <v>0.0583460735570885</v>
      </c>
      <c r="G1328" s="16" t="n">
        <v>0.351890358389026</v>
      </c>
      <c r="H1328" s="16" t="n">
        <v>0.0630258128876114</v>
      </c>
      <c r="I1328" s="23" t="n">
        <f aca="false">G1328-E1328</f>
        <v>0.023877277548867</v>
      </c>
      <c r="J1328" s="17" t="n">
        <f aca="false">100*(G1328-E1328)/E1328</f>
        <v>7.2793674836713</v>
      </c>
      <c r="K1328" s="16" t="n">
        <v>3.66643686461726</v>
      </c>
      <c r="L1328" s="17" t="n">
        <v>147.484146681406</v>
      </c>
      <c r="M1328" s="18" t="n">
        <v>0.000342612135864302</v>
      </c>
      <c r="N1328" s="18" t="n">
        <v>0.000553713921116076</v>
      </c>
      <c r="O1328" s="6" t="str">
        <f aca="false">IF(N1328&lt;0.05,"Yes","No")</f>
        <v>Yes</v>
      </c>
      <c r="P1328" s="16" t="n">
        <v>0.38292820655941</v>
      </c>
      <c r="Q1328" s="17" t="n">
        <v>12.1280292430518</v>
      </c>
      <c r="R1328" s="18" t="n">
        <v>0.000533334214467709</v>
      </c>
      <c r="S1328" s="16" t="n">
        <v>0.791995609406384</v>
      </c>
      <c r="T1328" s="16" t="n">
        <v>0.0238754247507997</v>
      </c>
      <c r="U1328" s="16" t="n">
        <v>0.00110537130094793</v>
      </c>
      <c r="V1328" s="16" t="n">
        <v>0.00180349220934732</v>
      </c>
      <c r="W1328" s="6" t="s">
        <v>683</v>
      </c>
      <c r="X1328" s="17" t="n">
        <v>84.6</v>
      </c>
      <c r="Y1328" s="16" t="n">
        <v>0.605407611468218</v>
      </c>
      <c r="Z1328" s="16" t="n">
        <f aca="false">(G1328-E1328)/SQRT(H1328^2/D1328+F1328^2/C1328)</f>
        <v>3.66643686461725</v>
      </c>
      <c r="AA1328" s="24" t="n">
        <f aca="false">ABS(K1328-Z1328)</f>
        <v>0</v>
      </c>
    </row>
    <row r="1329" customFormat="false" ht="15" hidden="false" customHeight="false" outlineLevel="0" collapsed="false">
      <c r="A1329" s="17" t="n">
        <v>1724</v>
      </c>
      <c r="B1329" s="6" t="s">
        <v>603</v>
      </c>
      <c r="C1329" s="6" t="n">
        <v>99</v>
      </c>
      <c r="D1329" s="6" t="n">
        <v>495</v>
      </c>
      <c r="E1329" s="16" t="n">
        <v>0.327464003755589</v>
      </c>
      <c r="F1329" s="16" t="n">
        <v>0.0584107837528482</v>
      </c>
      <c r="G1329" s="16" t="n">
        <v>0.351366418509772</v>
      </c>
      <c r="H1329" s="16" t="n">
        <v>0.0631352616237945</v>
      </c>
      <c r="I1329" s="23" t="n">
        <f aca="false">G1329-E1329</f>
        <v>0.0239024147541836</v>
      </c>
      <c r="J1329" s="17" t="n">
        <f aca="false">100*(G1329-E1329)/E1329</f>
        <v>7.29924952973573</v>
      </c>
      <c r="K1329" s="16" t="n">
        <v>3.66579577313933</v>
      </c>
      <c r="L1329" s="17" t="n">
        <v>147.550184671127</v>
      </c>
      <c r="M1329" s="18" t="n">
        <v>0.000343351170518721</v>
      </c>
      <c r="N1329" s="18" t="n">
        <v>0.000554481790361132</v>
      </c>
      <c r="O1329" s="6" t="str">
        <f aca="false">IF(N1329&lt;0.05,"Yes","No")</f>
        <v>Yes</v>
      </c>
      <c r="P1329" s="16" t="n">
        <v>0.382701638251855</v>
      </c>
      <c r="Q1329" s="17" t="n">
        <v>12.1136818322061</v>
      </c>
      <c r="R1329" s="18" t="n">
        <v>0.00053736978970429</v>
      </c>
      <c r="S1329" s="16" t="n">
        <v>0.787154893398033</v>
      </c>
      <c r="T1329" s="16" t="n">
        <v>0.0239005555712612</v>
      </c>
      <c r="U1329" s="16" t="n">
        <v>0.00111211698513934</v>
      </c>
      <c r="V1329" s="16" t="n">
        <v>0.00181182751651871</v>
      </c>
      <c r="W1329" s="6" t="s">
        <v>683</v>
      </c>
      <c r="X1329" s="17" t="n">
        <v>84.6</v>
      </c>
      <c r="Y1329" s="16" t="n">
        <v>0.605407611468218</v>
      </c>
      <c r="Z1329" s="16" t="n">
        <f aca="false">(G1329-E1329)/SQRT(H1329^2/D1329+F1329^2/C1329)</f>
        <v>3.66579577313931</v>
      </c>
      <c r="AA1329" s="24" t="n">
        <f aca="false">ABS(K1329-Z1329)</f>
        <v>1.64313007644523E-014</v>
      </c>
    </row>
    <row r="1330" customFormat="false" ht="15" hidden="false" customHeight="false" outlineLevel="0" collapsed="false">
      <c r="A1330" s="17" t="n">
        <v>1725</v>
      </c>
      <c r="B1330" s="6" t="s">
        <v>603</v>
      </c>
      <c r="C1330" s="6" t="n">
        <v>99</v>
      </c>
      <c r="D1330" s="6" t="n">
        <v>495</v>
      </c>
      <c r="E1330" s="16" t="n">
        <v>0.326780062733275</v>
      </c>
      <c r="F1330" s="16" t="n">
        <v>0.0583919831275448</v>
      </c>
      <c r="G1330" s="16" t="n">
        <v>0.350704644605367</v>
      </c>
      <c r="H1330" s="16" t="n">
        <v>0.0631679066952862</v>
      </c>
      <c r="I1330" s="23" t="n">
        <f aca="false">G1330-E1330</f>
        <v>0.0239245818720924</v>
      </c>
      <c r="J1330" s="17" t="n">
        <f aca="false">100*(G1330-E1330)/E1330</f>
        <v>7.32131014113312</v>
      </c>
      <c r="K1330" s="16" t="n">
        <v>3.6697933048886</v>
      </c>
      <c r="L1330" s="17" t="n">
        <v>147.638734130684</v>
      </c>
      <c r="M1330" s="18" t="n">
        <v>0.000338407361238949</v>
      </c>
      <c r="N1330" s="18" t="n">
        <v>0.000547339388732126</v>
      </c>
      <c r="O1330" s="6" t="str">
        <f aca="false">IF(N1330&lt;0.05,"Yes","No")</f>
        <v>Yes</v>
      </c>
      <c r="P1330" s="16" t="n">
        <v>0.38290518042112</v>
      </c>
      <c r="Q1330" s="17" t="n">
        <v>12.1265707279698</v>
      </c>
      <c r="R1330" s="18" t="n">
        <v>0.00053374305385616</v>
      </c>
      <c r="S1330" s="16" t="n">
        <v>0.781512235533142</v>
      </c>
      <c r="T1330" s="16" t="n">
        <v>0.0239226939007914</v>
      </c>
      <c r="U1330" s="16" t="n">
        <v>0.00110614188839969</v>
      </c>
      <c r="V1330" s="16" t="n">
        <v>0.00180349220934732</v>
      </c>
      <c r="W1330" s="6" t="s">
        <v>683</v>
      </c>
      <c r="X1330" s="17" t="n">
        <v>84.7</v>
      </c>
      <c r="Y1330" s="16" t="n">
        <v>0.60542801754923</v>
      </c>
      <c r="Z1330" s="16" t="n">
        <f aca="false">(G1330-E1330)/SQRT(H1330^2/D1330+F1330^2/C1330)</f>
        <v>3.66979330488861</v>
      </c>
      <c r="AA1330" s="24" t="n">
        <f aca="false">ABS(K1330-Z1330)</f>
        <v>0</v>
      </c>
    </row>
    <row r="1331" customFormat="false" ht="15" hidden="false" customHeight="false" outlineLevel="0" collapsed="false">
      <c r="A1331" s="17" t="n">
        <v>1726</v>
      </c>
      <c r="B1331" s="6" t="s">
        <v>603</v>
      </c>
      <c r="C1331" s="6" t="n">
        <v>99</v>
      </c>
      <c r="D1331" s="6" t="n">
        <v>495</v>
      </c>
      <c r="E1331" s="16" t="n">
        <v>0.325925500856506</v>
      </c>
      <c r="F1331" s="16" t="n">
        <v>0.0582626788729288</v>
      </c>
      <c r="G1331" s="16" t="n">
        <v>0.349870846096915</v>
      </c>
      <c r="H1331" s="16" t="n">
        <v>0.0630987292273723</v>
      </c>
      <c r="I1331" s="23" t="n">
        <f aca="false">G1331-E1331</f>
        <v>0.0239453452404099</v>
      </c>
      <c r="J1331" s="17" t="n">
        <f aca="false">100*(G1331-E1331)/E1331</f>
        <v>7.34687687139652</v>
      </c>
      <c r="K1331" s="16" t="n">
        <v>3.68034638290159</v>
      </c>
      <c r="L1331" s="17" t="n">
        <v>147.757336526145</v>
      </c>
      <c r="M1331" s="18" t="n">
        <v>0.000325756379159653</v>
      </c>
      <c r="N1331" s="18" t="n">
        <v>0.000527690171637958</v>
      </c>
      <c r="O1331" s="6" t="str">
        <f aca="false">IF(N1331&lt;0.05,"Yes","No")</f>
        <v>Yes</v>
      </c>
      <c r="P1331" s="16" t="n">
        <v>0.3837199401589</v>
      </c>
      <c r="Q1331" s="17" t="n">
        <v>12.1782323604736</v>
      </c>
      <c r="R1331" s="18" t="n">
        <v>0.000519453306021672</v>
      </c>
      <c r="S1331" s="16" t="n">
        <v>0.775020768560699</v>
      </c>
      <c r="T1331" s="16" t="n">
        <v>0.0239433943121025</v>
      </c>
      <c r="U1331" s="16" t="n">
        <v>0.00108240415806718</v>
      </c>
      <c r="V1331" s="16" t="n">
        <v>0.00176753400617502</v>
      </c>
      <c r="W1331" s="6" t="s">
        <v>683</v>
      </c>
      <c r="X1331" s="17" t="n">
        <v>84.8</v>
      </c>
      <c r="Y1331" s="16" t="n">
        <v>0.605723905723906</v>
      </c>
      <c r="Z1331" s="16" t="n">
        <f aca="false">(G1331-E1331)/SQRT(H1331^2/D1331+F1331^2/C1331)</f>
        <v>3.68034638290159</v>
      </c>
      <c r="AA1331" s="24" t="n">
        <f aca="false">ABS(K1331-Z1331)</f>
        <v>0</v>
      </c>
    </row>
    <row r="1332" customFormat="false" ht="15" hidden="false" customHeight="false" outlineLevel="0" collapsed="false">
      <c r="A1332" s="17" t="n">
        <v>1727</v>
      </c>
      <c r="B1332" s="6" t="s">
        <v>603</v>
      </c>
      <c r="C1332" s="6" t="n">
        <v>99</v>
      </c>
      <c r="D1332" s="6" t="n">
        <v>495</v>
      </c>
      <c r="E1332" s="16" t="n">
        <v>0.324902917098517</v>
      </c>
      <c r="F1332" s="16" t="n">
        <v>0.0580303280451395</v>
      </c>
      <c r="G1332" s="16" t="n">
        <v>0.348869768056003</v>
      </c>
      <c r="H1332" s="16" t="n">
        <v>0.0629348836804911</v>
      </c>
      <c r="I1332" s="23" t="n">
        <f aca="false">G1332-E1332</f>
        <v>0.0239668509574851</v>
      </c>
      <c r="J1332" s="17" t="n">
        <f aca="false">100*(G1332-E1332)/E1332</f>
        <v>7.37661919797965</v>
      </c>
      <c r="K1332" s="16" t="n">
        <v>3.69741900639326</v>
      </c>
      <c r="L1332" s="17" t="n">
        <v>147.905417309423</v>
      </c>
      <c r="M1332" s="18" t="n">
        <v>0.000306258774416961</v>
      </c>
      <c r="N1332" s="18" t="n">
        <v>0.000496872343667981</v>
      </c>
      <c r="O1332" s="6" t="str">
        <f aca="false">IF(N1332&lt;0.05,"Yes","No")</f>
        <v>Yes</v>
      </c>
      <c r="P1332" s="16" t="n">
        <v>0.385142122064839</v>
      </c>
      <c r="Q1332" s="17" t="n">
        <v>12.2686720579723</v>
      </c>
      <c r="R1332" s="18" t="n">
        <v>0.000495363379698506</v>
      </c>
      <c r="S1332" s="16" t="n">
        <v>0.76753933485756</v>
      </c>
      <c r="T1332" s="16" t="n">
        <v>0.0239579309117825</v>
      </c>
      <c r="U1332" s="16" t="n">
        <v>0.00105926753037343</v>
      </c>
      <c r="V1332" s="16" t="n">
        <v>0.00173379720482011</v>
      </c>
      <c r="W1332" s="6" t="s">
        <v>683</v>
      </c>
      <c r="X1332" s="17" t="n">
        <v>85.1</v>
      </c>
      <c r="Y1332" s="16" t="n">
        <v>0.606040199979594</v>
      </c>
      <c r="Z1332" s="16" t="n">
        <f aca="false">(G1332-E1332)/SQRT(H1332^2/D1332+F1332^2/C1332)</f>
        <v>3.69741900639326</v>
      </c>
      <c r="AA1332" s="24" t="n">
        <f aca="false">ABS(K1332-Z1332)</f>
        <v>0</v>
      </c>
    </row>
    <row r="1333" customFormat="false" ht="15" hidden="false" customHeight="false" outlineLevel="0" collapsed="false">
      <c r="A1333" s="17" t="n">
        <v>1728</v>
      </c>
      <c r="B1333" s="6" t="s">
        <v>603</v>
      </c>
      <c r="C1333" s="6" t="n">
        <v>99</v>
      </c>
      <c r="D1333" s="6" t="n">
        <v>495</v>
      </c>
      <c r="E1333" s="16" t="n">
        <v>0.323720834923513</v>
      </c>
      <c r="F1333" s="16" t="n">
        <v>0.0576977631370596</v>
      </c>
      <c r="G1333" s="16" t="n">
        <v>0.347705492588005</v>
      </c>
      <c r="H1333" s="16" t="n">
        <v>0.0626798051382023</v>
      </c>
      <c r="I1333" s="23" t="n">
        <f aca="false">G1333-E1333</f>
        <v>0.0239846576644917</v>
      </c>
      <c r="J1333" s="17" t="n">
        <f aca="false">100*(G1333-E1333)/E1333</f>
        <v>7.40905591391999</v>
      </c>
      <c r="K1333" s="16" t="n">
        <v>3.72029714041452</v>
      </c>
      <c r="L1333" s="17" t="n">
        <v>148.08488314056</v>
      </c>
      <c r="M1333" s="18" t="n">
        <v>0.000281865211587631</v>
      </c>
      <c r="N1333" s="18" t="n">
        <v>0.000459424988010561</v>
      </c>
      <c r="O1333" s="6" t="str">
        <f aca="false">IF(N1333&lt;0.05,"Yes","No")</f>
        <v>Yes</v>
      </c>
      <c r="P1333" s="16" t="n">
        <v>0.387090838603918</v>
      </c>
      <c r="Q1333" s="17" t="n">
        <v>12.3931385717581</v>
      </c>
      <c r="R1333" s="18" t="n">
        <v>0.000464047223169433</v>
      </c>
      <c r="S1333" s="16" t="n">
        <v>0.758244180398516</v>
      </c>
      <c r="T1333" s="16" t="n">
        <v>0.0239752263109445</v>
      </c>
      <c r="U1333" s="16" t="n">
        <v>0.00100661479015798</v>
      </c>
      <c r="V1333" s="16" t="n">
        <v>0.00165276861558386</v>
      </c>
      <c r="W1333" s="6" t="s">
        <v>683</v>
      </c>
      <c r="X1333" s="17" t="n">
        <v>85.6</v>
      </c>
      <c r="Y1333" s="16" t="n">
        <v>0.606734006734007</v>
      </c>
      <c r="Z1333" s="16" t="n">
        <f aca="false">(G1333-E1333)/SQRT(H1333^2/D1333+F1333^2/C1333)</f>
        <v>3.72029714041452</v>
      </c>
      <c r="AA1333" s="24" t="n">
        <f aca="false">ABS(K1333-Z1333)</f>
        <v>0</v>
      </c>
    </row>
    <row r="1334" customFormat="false" ht="15" hidden="false" customHeight="false" outlineLevel="0" collapsed="false">
      <c r="A1334" s="17" t="n">
        <v>1729</v>
      </c>
      <c r="B1334" s="6" t="s">
        <v>603</v>
      </c>
      <c r="C1334" s="6" t="n">
        <v>99</v>
      </c>
      <c r="D1334" s="6" t="n">
        <v>495</v>
      </c>
      <c r="E1334" s="16" t="n">
        <v>0.322357888775643</v>
      </c>
      <c r="F1334" s="16" t="n">
        <v>0.0572480375539166</v>
      </c>
      <c r="G1334" s="16" t="n">
        <v>0.346353130298432</v>
      </c>
      <c r="H1334" s="16" t="n">
        <v>0.0623158471882025</v>
      </c>
      <c r="I1334" s="23" t="n">
        <f aca="false">G1334-E1334</f>
        <v>0.023995241522789</v>
      </c>
      <c r="J1334" s="17" t="n">
        <f aca="false">100*(G1334-E1334)/E1334</f>
        <v>7.44366505622869</v>
      </c>
      <c r="K1334" s="16" t="n">
        <v>3.74974163866312</v>
      </c>
      <c r="L1334" s="17" t="n">
        <v>148.298786905902</v>
      </c>
      <c r="M1334" s="18" t="n">
        <v>0.000253174725457274</v>
      </c>
      <c r="N1334" s="18" t="n">
        <v>0.00041394560170096</v>
      </c>
      <c r="O1334" s="6" t="str">
        <f aca="false">IF(N1334&lt;0.05,"Yes","No")</f>
        <v>Yes</v>
      </c>
      <c r="P1334" s="16" t="n">
        <v>0.389635486605456</v>
      </c>
      <c r="Q1334" s="17" t="n">
        <v>12.5566135393952</v>
      </c>
      <c r="R1334" s="18" t="n">
        <v>0.000425937889362051</v>
      </c>
      <c r="S1334" s="16" t="n">
        <v>0.747601156965926</v>
      </c>
      <c r="T1334" s="16" t="n">
        <v>0.023985040252741</v>
      </c>
      <c r="U1334" s="18" t="n">
        <v>0.000941897461185804</v>
      </c>
      <c r="V1334" s="16" t="n">
        <v>0.00155136052430603</v>
      </c>
      <c r="W1334" s="6" t="s">
        <v>683</v>
      </c>
      <c r="X1334" s="17" t="n">
        <v>86.3</v>
      </c>
      <c r="Y1334" s="16" t="n">
        <v>0.607774716865626</v>
      </c>
      <c r="Z1334" s="16" t="n">
        <f aca="false">(G1334-E1334)/SQRT(H1334^2/D1334+F1334^2/C1334)</f>
        <v>3.74974163866313</v>
      </c>
      <c r="AA1334" s="24" t="n">
        <f aca="false">ABS(K1334-Z1334)</f>
        <v>0</v>
      </c>
    </row>
    <row r="1335" customFormat="false" ht="15" hidden="false" customHeight="false" outlineLevel="0" collapsed="false">
      <c r="A1335" s="17" t="n">
        <v>1730</v>
      </c>
      <c r="B1335" s="6" t="s">
        <v>603</v>
      </c>
      <c r="C1335" s="6" t="n">
        <v>99</v>
      </c>
      <c r="D1335" s="6" t="n">
        <v>495</v>
      </c>
      <c r="E1335" s="16" t="n">
        <v>0.32089202948893</v>
      </c>
      <c r="F1335" s="16" t="n">
        <v>0.0567382517919234</v>
      </c>
      <c r="G1335" s="16" t="n">
        <v>0.344904377695286</v>
      </c>
      <c r="H1335" s="16" t="n">
        <v>0.0619012678748334</v>
      </c>
      <c r="I1335" s="23" t="n">
        <f aca="false">G1335-E1335</f>
        <v>0.0240123482063563</v>
      </c>
      <c r="J1335" s="17" t="n">
        <f aca="false">100*(G1335-E1335)/E1335</f>
        <v>7.48299926445656</v>
      </c>
      <c r="K1335" s="16" t="n">
        <v>3.78448093893614</v>
      </c>
      <c r="L1335" s="17" t="n">
        <v>148.542488710233</v>
      </c>
      <c r="M1335" s="18" t="n">
        <v>0.000222880462319433</v>
      </c>
      <c r="N1335" s="18" t="n">
        <v>0.000366123417774143</v>
      </c>
      <c r="O1335" s="6" t="str">
        <f aca="false">IF(N1335&lt;0.05,"Yes","No")</f>
        <v>Yes</v>
      </c>
      <c r="P1335" s="16" t="n">
        <v>0.392652221288705</v>
      </c>
      <c r="Q1335" s="17" t="n">
        <v>12.7518042488515</v>
      </c>
      <c r="R1335" s="18" t="n">
        <v>0.000384556857347843</v>
      </c>
      <c r="S1335" s="16" t="n">
        <v>0.734680095995875</v>
      </c>
      <c r="T1335" s="16" t="n">
        <v>0.0240010399314844</v>
      </c>
      <c r="U1335" s="18" t="n">
        <v>0.000870790090781087</v>
      </c>
      <c r="V1335" s="16" t="n">
        <v>0.00143875624755333</v>
      </c>
      <c r="W1335" s="6" t="s">
        <v>683</v>
      </c>
      <c r="X1335" s="17" t="n">
        <v>87.1</v>
      </c>
      <c r="Y1335" s="16" t="n">
        <v>0.609162330374452</v>
      </c>
      <c r="Z1335" s="16" t="n">
        <f aca="false">(G1335-E1335)/SQRT(H1335^2/D1335+F1335^2/C1335)</f>
        <v>3.78448093893615</v>
      </c>
      <c r="AA1335" s="24" t="n">
        <f aca="false">ABS(K1335-Z1335)</f>
        <v>0</v>
      </c>
    </row>
    <row r="1336" customFormat="false" ht="15" hidden="false" customHeight="false" outlineLevel="0" collapsed="false">
      <c r="A1336" s="17" t="n">
        <v>1731</v>
      </c>
      <c r="B1336" s="6" t="s">
        <v>603</v>
      </c>
      <c r="C1336" s="6" t="n">
        <v>99</v>
      </c>
      <c r="D1336" s="6" t="n">
        <v>495</v>
      </c>
      <c r="E1336" s="16" t="n">
        <v>0.319248362021013</v>
      </c>
      <c r="F1336" s="16" t="n">
        <v>0.0561161125673614</v>
      </c>
      <c r="G1336" s="16" t="n">
        <v>0.343276084854145</v>
      </c>
      <c r="H1336" s="16" t="n">
        <v>0.0613864030681787</v>
      </c>
      <c r="I1336" s="23" t="n">
        <f aca="false">G1336-E1336</f>
        <v>0.0240277228331325</v>
      </c>
      <c r="J1336" s="17" t="n">
        <f aca="false">100*(G1336-E1336)/E1336</f>
        <v>7.52634177385411</v>
      </c>
      <c r="K1336" s="16" t="n">
        <v>3.82691619428355</v>
      </c>
      <c r="L1336" s="17" t="n">
        <v>148.831099165014</v>
      </c>
      <c r="M1336" s="18" t="n">
        <v>0.000190526880775341</v>
      </c>
      <c r="N1336" s="18" t="n">
        <v>0.000315691621852516</v>
      </c>
      <c r="O1336" s="6" t="str">
        <f aca="false">IF(N1336&lt;0.05,"Yes","No")</f>
        <v>Yes</v>
      </c>
      <c r="P1336" s="16" t="n">
        <v>0.396350014330335</v>
      </c>
      <c r="Q1336" s="17" t="n">
        <v>12.9931148239308</v>
      </c>
      <c r="R1336" s="18" t="n">
        <v>0.000338970256407871</v>
      </c>
      <c r="S1336" s="16" t="n">
        <v>0.720032233057295</v>
      </c>
      <c r="T1336" s="16" t="n">
        <v>0.0240145452456246</v>
      </c>
      <c r="U1336" s="18" t="n">
        <v>0.000791752147171629</v>
      </c>
      <c r="V1336" s="16" t="n">
        <v>0.00131437115340745</v>
      </c>
      <c r="W1336" s="6" t="s">
        <v>683</v>
      </c>
      <c r="X1336" s="17" t="n">
        <v>88.5</v>
      </c>
      <c r="Y1336" s="16" t="n">
        <v>0.610325476992144</v>
      </c>
      <c r="Z1336" s="16" t="n">
        <f aca="false">(G1336-E1336)/SQRT(H1336^2/D1336+F1336^2/C1336)</f>
        <v>3.82691619428354</v>
      </c>
      <c r="AA1336" s="24" t="n">
        <f aca="false">ABS(K1336-Z1336)</f>
        <v>0</v>
      </c>
    </row>
    <row r="1337" customFormat="false" ht="15" hidden="false" customHeight="false" outlineLevel="0" collapsed="false">
      <c r="A1337" s="17" t="n">
        <v>1732</v>
      </c>
      <c r="B1337" s="6" t="s">
        <v>603</v>
      </c>
      <c r="C1337" s="6" t="n">
        <v>99</v>
      </c>
      <c r="D1337" s="6" t="n">
        <v>495</v>
      </c>
      <c r="E1337" s="16" t="n">
        <v>0.317569393401194</v>
      </c>
      <c r="F1337" s="16" t="n">
        <v>0.0554883980084122</v>
      </c>
      <c r="G1337" s="16" t="n">
        <v>0.341620655583613</v>
      </c>
      <c r="H1337" s="16" t="n">
        <v>0.0608718377647354</v>
      </c>
      <c r="I1337" s="23" t="n">
        <f aca="false">G1337-E1337</f>
        <v>0.0240512621824187</v>
      </c>
      <c r="J1337" s="17" t="n">
        <f aca="false">100*(G1337-E1337)/E1337</f>
        <v>7.57354539895288</v>
      </c>
      <c r="K1337" s="16" t="n">
        <v>3.87187745399853</v>
      </c>
      <c r="L1337" s="17" t="n">
        <v>149.138617012218</v>
      </c>
      <c r="M1337" s="18" t="n">
        <v>0.000161127085638607</v>
      </c>
      <c r="N1337" s="18" t="n">
        <v>0.000268459957911748</v>
      </c>
      <c r="O1337" s="6" t="str">
        <f aca="false">IF(N1337&lt;0.05,"Yes","No")</f>
        <v>Yes</v>
      </c>
      <c r="P1337" s="16" t="n">
        <v>0.400252767538968</v>
      </c>
      <c r="Q1337" s="17" t="n">
        <v>13.2502541066653</v>
      </c>
      <c r="R1337" s="18" t="n">
        <v>0.000296385017554726</v>
      </c>
      <c r="S1337" s="16" t="n">
        <v>0.703503019333697</v>
      </c>
      <c r="T1337" s="16" t="n">
        <v>0.0240350984582227</v>
      </c>
      <c r="U1337" s="18" t="n">
        <v>0.00071782365058559</v>
      </c>
      <c r="V1337" s="16" t="n">
        <v>0.00119637275097598</v>
      </c>
      <c r="W1337" s="6" t="s">
        <v>683</v>
      </c>
      <c r="X1337" s="17" t="n">
        <v>89.6</v>
      </c>
      <c r="Y1337" s="16" t="n">
        <v>0.611713090500969</v>
      </c>
      <c r="Z1337" s="16" t="n">
        <f aca="false">(G1337-E1337)/SQRT(H1337^2/D1337+F1337^2/C1337)</f>
        <v>3.87187745399852</v>
      </c>
      <c r="AA1337" s="24" t="n">
        <f aca="false">ABS(K1337-Z1337)</f>
        <v>0</v>
      </c>
    </row>
    <row r="1338" customFormat="false" ht="15" hidden="false" customHeight="false" outlineLevel="0" collapsed="false">
      <c r="A1338" s="17" t="n">
        <v>1733</v>
      </c>
      <c r="B1338" s="6" t="s">
        <v>603</v>
      </c>
      <c r="C1338" s="6" t="n">
        <v>99</v>
      </c>
      <c r="D1338" s="6" t="n">
        <v>495</v>
      </c>
      <c r="E1338" s="16" t="n">
        <v>0.315749830820344</v>
      </c>
      <c r="F1338" s="16" t="n">
        <v>0.0547794181815446</v>
      </c>
      <c r="G1338" s="16" t="n">
        <v>0.339827577092431</v>
      </c>
      <c r="H1338" s="16" t="n">
        <v>0.0602851954543468</v>
      </c>
      <c r="I1338" s="23" t="n">
        <f aca="false">G1338-E1338</f>
        <v>0.0240777462720871</v>
      </c>
      <c r="J1338" s="17" t="n">
        <f aca="false">100*(G1338-E1338)/E1338</f>
        <v>7.62557693523735</v>
      </c>
      <c r="K1338" s="16" t="n">
        <v>3.92388365776607</v>
      </c>
      <c r="L1338" s="17" t="n">
        <v>149.485784994192</v>
      </c>
      <c r="M1338" s="18" t="n">
        <v>0.000132494833334501</v>
      </c>
      <c r="N1338" s="18" t="n">
        <v>0.000221986957604295</v>
      </c>
      <c r="O1338" s="6" t="str">
        <f aca="false">IF(N1338&lt;0.05,"Yes","No")</f>
        <v>Yes</v>
      </c>
      <c r="P1338" s="16" t="n">
        <v>0.404774055064924</v>
      </c>
      <c r="Q1338" s="17" t="n">
        <v>13.5512967350795</v>
      </c>
      <c r="R1338" s="18" t="n">
        <v>0.000253342698237055</v>
      </c>
      <c r="S1338" s="16" t="n">
        <v>0.685692502744124</v>
      </c>
      <c r="T1338" s="16" t="n">
        <v>0.0240486079059827</v>
      </c>
      <c r="U1338" s="18" t="n">
        <v>0.000657204618086618</v>
      </c>
      <c r="V1338" s="16" t="n">
        <v>0.0011005818963173</v>
      </c>
      <c r="W1338" s="6" t="s">
        <v>683</v>
      </c>
      <c r="X1338" s="17" t="n">
        <v>90.9</v>
      </c>
      <c r="Y1338" s="16" t="n">
        <v>0.613223140495868</v>
      </c>
      <c r="Z1338" s="16" t="n">
        <f aca="false">(G1338-E1338)/SQRT(H1338^2/D1338+F1338^2/C1338)</f>
        <v>3.92388365776606</v>
      </c>
      <c r="AA1338" s="24" t="n">
        <f aca="false">ABS(K1338-Z1338)</f>
        <v>0</v>
      </c>
    </row>
    <row r="1339" customFormat="false" ht="15" hidden="false" customHeight="false" outlineLevel="0" collapsed="false">
      <c r="A1339" s="17" t="n">
        <v>1734</v>
      </c>
      <c r="B1339" s="6" t="s">
        <v>603</v>
      </c>
      <c r="C1339" s="6" t="n">
        <v>99</v>
      </c>
      <c r="D1339" s="6" t="n">
        <v>495</v>
      </c>
      <c r="E1339" s="16" t="n">
        <v>0.313972309683309</v>
      </c>
      <c r="F1339" s="16" t="n">
        <v>0.0541139115682238</v>
      </c>
      <c r="G1339" s="16" t="n">
        <v>0.338085423605611</v>
      </c>
      <c r="H1339" s="16" t="n">
        <v>0.0597474608779212</v>
      </c>
      <c r="I1339" s="23" t="n">
        <f aca="false">G1339-E1339</f>
        <v>0.0241131139223021</v>
      </c>
      <c r="J1339" s="17" t="n">
        <f aca="false">100*(G1339-E1339)/E1339</f>
        <v>7.68001291152842</v>
      </c>
      <c r="K1339" s="16" t="n">
        <v>3.97543806111906</v>
      </c>
      <c r="L1339" s="17" t="n">
        <v>149.845111572519</v>
      </c>
      <c r="M1339" s="18" t="n">
        <v>0.000108923421650787</v>
      </c>
      <c r="N1339" s="18" t="n">
        <v>0.000183371882122038</v>
      </c>
      <c r="O1339" s="6" t="str">
        <f aca="false">IF(N1339&lt;0.05,"Yes","No")</f>
        <v>Yes</v>
      </c>
      <c r="P1339" s="16" t="n">
        <v>0.409204374047142</v>
      </c>
      <c r="Q1339" s="17" t="n">
        <v>13.8495625032657</v>
      </c>
      <c r="R1339" s="18" t="n">
        <v>0.000216922858877571</v>
      </c>
      <c r="S1339" s="16" t="n">
        <v>0.664227103484707</v>
      </c>
      <c r="T1339" s="16" t="n">
        <v>0.0240806058025879</v>
      </c>
      <c r="U1339" s="18" t="n">
        <v>0.00058818658045895</v>
      </c>
      <c r="V1339" s="18" t="n">
        <v>0.000992121942942807</v>
      </c>
      <c r="W1339" s="6" t="s">
        <v>683</v>
      </c>
      <c r="X1339" s="17" t="n">
        <v>92</v>
      </c>
      <c r="Y1339" s="16" t="n">
        <v>0.614998469543924</v>
      </c>
      <c r="Z1339" s="16" t="n">
        <f aca="false">(G1339-E1339)/SQRT(H1339^2/D1339+F1339^2/C1339)</f>
        <v>3.97543806111905</v>
      </c>
      <c r="AA1339" s="24" t="n">
        <f aca="false">ABS(K1339-Z1339)</f>
        <v>0</v>
      </c>
    </row>
    <row r="1340" customFormat="false" ht="15" hidden="false" customHeight="false" outlineLevel="0" collapsed="false">
      <c r="A1340" s="17" t="n">
        <v>1735</v>
      </c>
      <c r="B1340" s="6" t="s">
        <v>603</v>
      </c>
      <c r="C1340" s="6" t="n">
        <v>99</v>
      </c>
      <c r="D1340" s="6" t="n">
        <v>495</v>
      </c>
      <c r="E1340" s="16" t="n">
        <v>0.312116830637961</v>
      </c>
      <c r="F1340" s="16" t="n">
        <v>0.053416773213336</v>
      </c>
      <c r="G1340" s="16" t="n">
        <v>0.336270586619474</v>
      </c>
      <c r="H1340" s="16" t="n">
        <v>0.0591871579421941</v>
      </c>
      <c r="I1340" s="23" t="n">
        <f aca="false">G1340-E1340</f>
        <v>0.0241537559815127</v>
      </c>
      <c r="J1340" s="17" t="n">
        <f aca="false">100*(G1340-E1340)/E1340</f>
        <v>7.73869064739088</v>
      </c>
      <c r="K1340" s="16" t="n">
        <v>4.03129937507324</v>
      </c>
      <c r="L1340" s="17" t="n">
        <v>150.238310105792</v>
      </c>
      <c r="M1340" s="18" t="n">
        <v>8.79029720803444E-005</v>
      </c>
      <c r="N1340" s="18" t="n">
        <v>0.000148698989002257</v>
      </c>
      <c r="O1340" s="6" t="str">
        <f aca="false">IF(N1340&lt;0.05,"Yes","No")</f>
        <v>Yes</v>
      </c>
      <c r="P1340" s="16" t="n">
        <v>0.413979079094811</v>
      </c>
      <c r="Q1340" s="17" t="n">
        <v>14.1746488280892</v>
      </c>
      <c r="R1340" s="18" t="n">
        <v>0.00018321837886627</v>
      </c>
      <c r="S1340" s="16" t="n">
        <v>0.647485509810025</v>
      </c>
      <c r="T1340" s="16" t="n">
        <v>0.0240998566675361</v>
      </c>
      <c r="U1340" s="18" t="n">
        <v>0.000548635356697701</v>
      </c>
      <c r="V1340" s="18" t="n">
        <v>0.00092839182035872</v>
      </c>
      <c r="W1340" s="6" t="s">
        <v>683</v>
      </c>
      <c r="X1340" s="17" t="n">
        <v>93.1</v>
      </c>
      <c r="Y1340" s="16" t="n">
        <v>0.616630956024895</v>
      </c>
      <c r="Z1340" s="16" t="n">
        <f aca="false">(G1340-E1340)/SQRT(H1340^2/D1340+F1340^2/C1340)</f>
        <v>4.03129937507324</v>
      </c>
      <c r="AA1340" s="24" t="n">
        <f aca="false">ABS(K1340-Z1340)</f>
        <v>0</v>
      </c>
    </row>
    <row r="1341" customFormat="false" ht="15" hidden="false" customHeight="false" outlineLevel="0" collapsed="false">
      <c r="A1341" s="17" t="n">
        <v>1736</v>
      </c>
      <c r="B1341" s="6" t="s">
        <v>603</v>
      </c>
      <c r="C1341" s="6" t="n">
        <v>99</v>
      </c>
      <c r="D1341" s="6" t="n">
        <v>495</v>
      </c>
      <c r="E1341" s="16" t="n">
        <v>0.310333335640455</v>
      </c>
      <c r="F1341" s="16" t="n">
        <v>0.0527824460952942</v>
      </c>
      <c r="G1341" s="16" t="n">
        <v>0.334536415970687</v>
      </c>
      <c r="H1341" s="16" t="n">
        <v>0.0586895719674928</v>
      </c>
      <c r="I1341" s="23" t="n">
        <f aca="false">G1341-E1341</f>
        <v>0.0242030803302321</v>
      </c>
      <c r="J1341" s="17" t="n">
        <f aca="false">100*(G1341-E1341)/E1341</f>
        <v>7.79905912469333</v>
      </c>
      <c r="K1341" s="16" t="n">
        <v>4.08524725731672</v>
      </c>
      <c r="L1341" s="17" t="n">
        <v>150.630004007257</v>
      </c>
      <c r="M1341" s="18" t="n">
        <v>7.13096283742694E-005</v>
      </c>
      <c r="N1341" s="18" t="n">
        <v>0.00012121482946144</v>
      </c>
      <c r="O1341" s="6" t="str">
        <f aca="false">IF(N1341&lt;0.05,"Yes","No")</f>
        <v>Yes</v>
      </c>
      <c r="P1341" s="16" t="n">
        <v>0.418544782913859</v>
      </c>
      <c r="Q1341" s="17" t="n">
        <v>14.4890324733285</v>
      </c>
      <c r="R1341" s="18" t="n">
        <v>0.000155657567369677</v>
      </c>
      <c r="S1341" s="16" t="n">
        <v>0.630605643771123</v>
      </c>
      <c r="T1341" s="16"/>
      <c r="U1341" s="16"/>
      <c r="V1341" s="16"/>
      <c r="W1341" s="6" t="s">
        <v>682</v>
      </c>
      <c r="X1341" s="17" t="n">
        <v>93.2</v>
      </c>
      <c r="Y1341" s="16" t="n">
        <v>0.618181818181818</v>
      </c>
      <c r="Z1341" s="16" t="n">
        <f aca="false">(G1341-E1341)/SQRT(H1341^2/D1341+F1341^2/C1341)</f>
        <v>4.0852472573167</v>
      </c>
      <c r="AA1341" s="24" t="n">
        <f aca="false">ABS(K1341-Z1341)</f>
        <v>1.77635683940025E-014</v>
      </c>
    </row>
    <row r="1342" customFormat="false" ht="15" hidden="false" customHeight="false" outlineLevel="0" collapsed="false">
      <c r="A1342" s="17" t="n">
        <v>1737</v>
      </c>
      <c r="B1342" s="6" t="s">
        <v>603</v>
      </c>
      <c r="C1342" s="6" t="n">
        <v>99</v>
      </c>
      <c r="D1342" s="6" t="n">
        <v>495</v>
      </c>
      <c r="E1342" s="16" t="n">
        <v>0.308546095183401</v>
      </c>
      <c r="F1342" s="16" t="n">
        <v>0.0521571778118271</v>
      </c>
      <c r="G1342" s="16" t="n">
        <v>0.332806887500214</v>
      </c>
      <c r="H1342" s="16" t="n">
        <v>0.0582090361623615</v>
      </c>
      <c r="I1342" s="23" t="n">
        <f aca="false">G1342-E1342</f>
        <v>0.0242607923168125</v>
      </c>
      <c r="J1342" s="17" t="n">
        <f aca="false">100*(G1342-E1342)/E1342</f>
        <v>7.86293934538104</v>
      </c>
      <c r="K1342" s="16" t="n">
        <v>4.14103594355558</v>
      </c>
      <c r="L1342" s="17" t="n">
        <v>151.046422794342</v>
      </c>
      <c r="M1342" s="18" t="n">
        <v>5.73110796377448E-005</v>
      </c>
      <c r="N1342" s="18" t="n">
        <v>9.78152545238846E-005</v>
      </c>
      <c r="O1342" s="6" t="str">
        <f aca="false">IF(N1342&lt;0.05,"Yes","No")</f>
        <v>Yes</v>
      </c>
      <c r="P1342" s="16" t="n">
        <v>0.423221778516447</v>
      </c>
      <c r="Q1342" s="17" t="n">
        <v>14.8146547821128</v>
      </c>
      <c r="R1342" s="18" t="n">
        <v>0.000131511690978727</v>
      </c>
      <c r="S1342" s="16" t="n">
        <v>0.611291257951932</v>
      </c>
      <c r="T1342" s="16" t="n">
        <v>0.0241654873554826</v>
      </c>
      <c r="U1342" s="18" t="n">
        <v>0.000482927331543286</v>
      </c>
      <c r="V1342" s="18" t="n">
        <v>0.000827875425502776</v>
      </c>
      <c r="W1342" s="6" t="s">
        <v>683</v>
      </c>
      <c r="X1342" s="17" t="n">
        <v>93.8</v>
      </c>
      <c r="Y1342" s="16" t="n">
        <v>0.619855116824814</v>
      </c>
      <c r="Z1342" s="16" t="n">
        <f aca="false">(G1342-E1342)/SQRT(H1342^2/D1342+F1342^2/C1342)</f>
        <v>4.14103594355558</v>
      </c>
      <c r="AA1342" s="24" t="n">
        <f aca="false">ABS(K1342-Z1342)</f>
        <v>0</v>
      </c>
    </row>
    <row r="1343" customFormat="false" ht="15" hidden="false" customHeight="false" outlineLevel="0" collapsed="false">
      <c r="A1343" s="17" t="n">
        <v>1738</v>
      </c>
      <c r="B1343" s="6" t="s">
        <v>603</v>
      </c>
      <c r="C1343" s="6" t="n">
        <v>99</v>
      </c>
      <c r="D1343" s="6" t="n">
        <v>495</v>
      </c>
      <c r="E1343" s="16" t="n">
        <v>0.306855831483398</v>
      </c>
      <c r="F1343" s="16" t="n">
        <v>0.0516110717383996</v>
      </c>
      <c r="G1343" s="16" t="n">
        <v>0.331179636084672</v>
      </c>
      <c r="H1343" s="16" t="n">
        <v>0.0578016548748916</v>
      </c>
      <c r="I1343" s="23" t="n">
        <f aca="false">G1343-E1343</f>
        <v>0.0243238046012743</v>
      </c>
      <c r="J1343" s="17" t="n">
        <f aca="false">100*(G1343-E1343)/E1343</f>
        <v>7.92678584066288</v>
      </c>
      <c r="K1343" s="16" t="n">
        <v>4.19278447216642</v>
      </c>
      <c r="L1343" s="17" t="n">
        <v>151.444225571413</v>
      </c>
      <c r="M1343" s="18" t="n">
        <v>4.67020515664962E-005</v>
      </c>
      <c r="N1343" s="18" t="n">
        <v>8.00987839520069E-005</v>
      </c>
      <c r="O1343" s="6" t="str">
        <f aca="false">IF(N1343&lt;0.05,"Yes","No")</f>
        <v>Yes</v>
      </c>
      <c r="P1343" s="16" t="n">
        <v>0.427516638287892</v>
      </c>
      <c r="Q1343" s="17" t="n">
        <v>15.1168590220557</v>
      </c>
      <c r="R1343" s="18" t="n">
        <v>0.000112494927995785</v>
      </c>
      <c r="S1343" s="16" t="n">
        <v>0.592774932808717</v>
      </c>
      <c r="T1343" s="16" t="n">
        <v>0.0242125631038208</v>
      </c>
      <c r="U1343" s="18" t="n">
        <v>0.000452036760757868</v>
      </c>
      <c r="V1343" s="18" t="n">
        <v>0.000778234251648621</v>
      </c>
      <c r="W1343" s="6" t="s">
        <v>683</v>
      </c>
      <c r="X1343" s="17" t="n">
        <v>94.2</v>
      </c>
      <c r="Y1343" s="16" t="n">
        <v>0.621548821548822</v>
      </c>
      <c r="Z1343" s="16" t="n">
        <f aca="false">(G1343-E1343)/SQRT(H1343^2/D1343+F1343^2/C1343)</f>
        <v>4.19278447216643</v>
      </c>
      <c r="AA1343" s="24" t="n">
        <f aca="false">ABS(K1343-Z1343)</f>
        <v>0</v>
      </c>
    </row>
    <row r="1344" customFormat="false" ht="15" hidden="false" customHeight="false" outlineLevel="0" collapsed="false">
      <c r="A1344" s="17" t="n">
        <v>1739</v>
      </c>
      <c r="B1344" s="6" t="s">
        <v>603</v>
      </c>
      <c r="C1344" s="6" t="n">
        <v>99</v>
      </c>
      <c r="D1344" s="6" t="n">
        <v>495</v>
      </c>
      <c r="E1344" s="16" t="n">
        <v>0.305198050508596</v>
      </c>
      <c r="F1344" s="16" t="n">
        <v>0.051102169222746</v>
      </c>
      <c r="G1344" s="16" t="n">
        <v>0.329593121975359</v>
      </c>
      <c r="H1344" s="16" t="n">
        <v>0.0574318046103</v>
      </c>
      <c r="I1344" s="23" t="n">
        <f aca="false">G1344-E1344</f>
        <v>0.0243950714667638</v>
      </c>
      <c r="J1344" s="17" t="n">
        <f aca="false">100*(G1344-E1344)/E1344</f>
        <v>7.99319373964243</v>
      </c>
      <c r="K1344" s="16" t="n">
        <v>4.243965484177</v>
      </c>
      <c r="L1344" s="17" t="n">
        <v>151.843689739721</v>
      </c>
      <c r="M1344" s="18" t="n">
        <v>3.80712893404443E-005</v>
      </c>
      <c r="N1344" s="18" t="n">
        <v>6.55637532002241E-005</v>
      </c>
      <c r="O1344" s="6" t="str">
        <f aca="false">IF(N1344&lt;0.05,"Yes","No")</f>
        <v>Yes</v>
      </c>
      <c r="P1344" s="16" t="n">
        <v>0.43173553026134</v>
      </c>
      <c r="Q1344" s="17" t="n">
        <v>15.4166886612092</v>
      </c>
      <c r="R1344" s="18" t="n">
        <v>9.63687168897889E-005</v>
      </c>
      <c r="S1344" s="16" t="n">
        <v>0.577348875293399</v>
      </c>
      <c r="T1344" s="16" t="n">
        <v>0.02426934892955</v>
      </c>
      <c r="U1344" s="18" t="n">
        <v>0.000422712875317394</v>
      </c>
      <c r="V1344" s="18" t="n">
        <v>0.000732423298817267</v>
      </c>
      <c r="W1344" s="6" t="s">
        <v>683</v>
      </c>
      <c r="X1344" s="17" t="n">
        <v>94.8</v>
      </c>
      <c r="Y1344" s="16" t="n">
        <v>0.622895622895623</v>
      </c>
      <c r="Z1344" s="16" t="n">
        <f aca="false">(G1344-E1344)/SQRT(H1344^2/D1344+F1344^2/C1344)</f>
        <v>4.243965484177</v>
      </c>
      <c r="AA1344" s="24" t="n">
        <f aca="false">ABS(K1344-Z1344)</f>
        <v>0</v>
      </c>
    </row>
    <row r="1345" customFormat="false" ht="15" hidden="false" customHeight="false" outlineLevel="0" collapsed="false">
      <c r="A1345" s="17" t="n">
        <v>1740</v>
      </c>
      <c r="B1345" s="6" t="s">
        <v>603</v>
      </c>
      <c r="C1345" s="6" t="n">
        <v>99</v>
      </c>
      <c r="D1345" s="6" t="n">
        <v>495</v>
      </c>
      <c r="E1345" s="16" t="n">
        <v>0.303639729215641</v>
      </c>
      <c r="F1345" s="16" t="n">
        <v>0.0506704004322734</v>
      </c>
      <c r="G1345" s="16" t="n">
        <v>0.328111449726904</v>
      </c>
      <c r="H1345" s="16" t="n">
        <v>0.0571352427599159</v>
      </c>
      <c r="I1345" s="23" t="n">
        <f aca="false">G1345-E1345</f>
        <v>0.0244717205112631</v>
      </c>
      <c r="J1345" s="17" t="n">
        <f aca="false">100*(G1345-E1345)/E1345</f>
        <v>8.05945933836728</v>
      </c>
      <c r="K1345" s="16" t="n">
        <v>4.2907060750162</v>
      </c>
      <c r="L1345" s="17" t="n">
        <v>152.22514147552</v>
      </c>
      <c r="M1345" s="18" t="n">
        <v>3.15383436838724E-005</v>
      </c>
      <c r="N1345" s="18" t="n">
        <v>5.44918257235329E-005</v>
      </c>
      <c r="O1345" s="6" t="str">
        <f aca="false">IF(N1345&lt;0.05,"Yes","No")</f>
        <v>Yes</v>
      </c>
      <c r="P1345" s="16" t="n">
        <v>0.43553497789538</v>
      </c>
      <c r="Q1345" s="17" t="n">
        <v>15.6892288557013</v>
      </c>
      <c r="R1345" s="18" t="n">
        <v>8.3741528031445E-005</v>
      </c>
      <c r="S1345" s="16" t="n">
        <v>0.564090976535357</v>
      </c>
      <c r="T1345" s="16" t="n">
        <v>0.0243357680237206</v>
      </c>
      <c r="U1345" s="18" t="n">
        <v>0.000394810739787274</v>
      </c>
      <c r="V1345" s="18" t="n">
        <v>0.00069091879462773</v>
      </c>
      <c r="W1345" s="6" t="s">
        <v>683</v>
      </c>
      <c r="X1345" s="17" t="n">
        <v>95.4</v>
      </c>
      <c r="Y1345" s="16" t="n">
        <v>0.623936333027242</v>
      </c>
      <c r="Z1345" s="16" t="n">
        <f aca="false">(G1345-E1345)/SQRT(H1345^2/D1345+F1345^2/C1345)</f>
        <v>4.29070607501621</v>
      </c>
      <c r="AA1345" s="24" t="n">
        <f aca="false">ABS(K1345-Z1345)</f>
        <v>0</v>
      </c>
    </row>
    <row r="1346" customFormat="false" ht="15" hidden="false" customHeight="false" outlineLevel="0" collapsed="false">
      <c r="A1346" s="17" t="n">
        <v>1741</v>
      </c>
      <c r="B1346" s="6" t="s">
        <v>603</v>
      </c>
      <c r="C1346" s="6" t="n">
        <v>99</v>
      </c>
      <c r="D1346" s="6" t="n">
        <v>495</v>
      </c>
      <c r="E1346" s="16" t="n">
        <v>0.302156314855874</v>
      </c>
      <c r="F1346" s="16" t="n">
        <v>0.0503011312182222</v>
      </c>
      <c r="G1346" s="16" t="n">
        <v>0.326712340026191</v>
      </c>
      <c r="H1346" s="16" t="n">
        <v>0.0568981953208214</v>
      </c>
      <c r="I1346" s="23" t="n">
        <f aca="false">G1346-E1346</f>
        <v>0.0245560251703166</v>
      </c>
      <c r="J1346" s="17" t="n">
        <f aca="false">100*(G1346-E1346)/E1346</f>
        <v>8.12692767385306</v>
      </c>
      <c r="K1346" s="16" t="n">
        <v>4.33431293352898</v>
      </c>
      <c r="L1346" s="17" t="n">
        <v>152.591766563427</v>
      </c>
      <c r="M1346" s="18" t="n">
        <v>2.64209637533878E-005</v>
      </c>
      <c r="N1346" s="18" t="n">
        <v>4.58385176266456E-005</v>
      </c>
      <c r="O1346" s="6" t="str">
        <f aca="false">IF(N1346&lt;0.05,"Yes","No")</f>
        <v>Yes</v>
      </c>
      <c r="P1346" s="16" t="n">
        <v>0.439042666088642</v>
      </c>
      <c r="Q1346" s="17" t="n">
        <v>15.9429606394645</v>
      </c>
      <c r="R1346" s="18" t="n">
        <v>7.34897446992077E-005</v>
      </c>
      <c r="S1346" s="16" t="n">
        <v>0.551719838641361</v>
      </c>
      <c r="T1346" s="16" t="n">
        <v>0.024405597153248</v>
      </c>
      <c r="U1346" s="18" t="n">
        <v>0.000376916263293276</v>
      </c>
      <c r="V1346" s="18" t="n">
        <v>0.000664587869786633</v>
      </c>
      <c r="W1346" s="6" t="s">
        <v>683</v>
      </c>
      <c r="X1346" s="17" t="n">
        <v>96.1</v>
      </c>
      <c r="Y1346" s="16" t="n">
        <v>0.62534435261708</v>
      </c>
      <c r="Z1346" s="16" t="n">
        <f aca="false">(G1346-E1346)/SQRT(H1346^2/D1346+F1346^2/C1346)</f>
        <v>4.33431293352898</v>
      </c>
      <c r="AA1346" s="24" t="n">
        <f aca="false">ABS(K1346-Z1346)</f>
        <v>0</v>
      </c>
    </row>
    <row r="1347" customFormat="false" ht="15" hidden="false" customHeight="false" outlineLevel="0" collapsed="false">
      <c r="A1347" s="17" t="n">
        <v>1742</v>
      </c>
      <c r="B1347" s="6" t="s">
        <v>603</v>
      </c>
      <c r="C1347" s="6" t="n">
        <v>99</v>
      </c>
      <c r="D1347" s="6" t="n">
        <v>495</v>
      </c>
      <c r="E1347" s="16" t="n">
        <v>0.300754824822599</v>
      </c>
      <c r="F1347" s="16" t="n">
        <v>0.0499926938251739</v>
      </c>
      <c r="G1347" s="16" t="n">
        <v>0.325396144751347</v>
      </c>
      <c r="H1347" s="16" t="n">
        <v>0.0567171261413433</v>
      </c>
      <c r="I1347" s="23" t="n">
        <f aca="false">G1347-E1347</f>
        <v>0.0246413199287473</v>
      </c>
      <c r="J1347" s="17" t="n">
        <f aca="false">100*(G1347-E1347)/E1347</f>
        <v>8.19315864451452</v>
      </c>
      <c r="K1347" s="16" t="n">
        <v>4.37355437091741</v>
      </c>
      <c r="L1347" s="17" t="n">
        <v>152.938234900006</v>
      </c>
      <c r="M1347" s="18" t="n">
        <v>2.25028899652152E-005</v>
      </c>
      <c r="N1347" s="18" t="n">
        <v>3.91378905769181E-005</v>
      </c>
      <c r="O1347" s="6" t="str">
        <f aca="false">IF(N1347&lt;0.05,"Yes","No")</f>
        <v>Yes</v>
      </c>
      <c r="P1347" s="16" t="n">
        <v>0.442149569049657</v>
      </c>
      <c r="Q1347" s="17" t="n">
        <v>16.1694010171473</v>
      </c>
      <c r="R1347" s="18" t="n">
        <v>6.54138913268426E-005</v>
      </c>
      <c r="S1347" s="16" t="n">
        <v>0.538825929483986</v>
      </c>
      <c r="T1347" s="16" t="n">
        <v>0.0244809649525541</v>
      </c>
      <c r="U1347" s="18" t="n">
        <v>0.000358609774654743</v>
      </c>
      <c r="V1347" s="18" t="n">
        <v>0.000636047742208581</v>
      </c>
      <c r="W1347" s="6" t="s">
        <v>683</v>
      </c>
      <c r="X1347" s="17" t="n">
        <v>96.7</v>
      </c>
      <c r="Y1347" s="16" t="n">
        <v>0.626629935720845</v>
      </c>
      <c r="Z1347" s="16" t="n">
        <f aca="false">(G1347-E1347)/SQRT(H1347^2/D1347+F1347^2/C1347)</f>
        <v>4.37355437091742</v>
      </c>
      <c r="AA1347" s="24" t="n">
        <f aca="false">ABS(K1347-Z1347)</f>
        <v>0</v>
      </c>
    </row>
    <row r="1348" customFormat="false" ht="15" hidden="false" customHeight="false" outlineLevel="0" collapsed="false">
      <c r="A1348" s="17" t="n">
        <v>1743</v>
      </c>
      <c r="B1348" s="6" t="s">
        <v>603</v>
      </c>
      <c r="C1348" s="6" t="n">
        <v>99</v>
      </c>
      <c r="D1348" s="6" t="n">
        <v>495</v>
      </c>
      <c r="E1348" s="16" t="n">
        <v>0.299431976043817</v>
      </c>
      <c r="F1348" s="16" t="n">
        <v>0.0497522659442026</v>
      </c>
      <c r="G1348" s="16" t="n">
        <v>0.324164661554375</v>
      </c>
      <c r="H1348" s="16" t="n">
        <v>0.0565996346202116</v>
      </c>
      <c r="I1348" s="23" t="n">
        <f aca="false">G1348-E1348</f>
        <v>0.0247326855105583</v>
      </c>
      <c r="J1348" s="17" t="n">
        <f aca="false">100*(G1348-E1348)/E1348</f>
        <v>8.25986784622464</v>
      </c>
      <c r="K1348" s="16" t="n">
        <v>4.40849879924837</v>
      </c>
      <c r="L1348" s="17" t="n">
        <v>153.261458073232</v>
      </c>
      <c r="M1348" s="18" t="n">
        <v>1.94870412297971E-005</v>
      </c>
      <c r="N1348" s="18" t="n">
        <v>3.40334776590222E-005</v>
      </c>
      <c r="O1348" s="6" t="str">
        <f aca="false">IF(N1348&lt;0.05,"Yes","No")</f>
        <v>Yes</v>
      </c>
      <c r="P1348" s="16" t="n">
        <v>0.444873007312401</v>
      </c>
      <c r="Q1348" s="17" t="n">
        <v>16.3692066503544</v>
      </c>
      <c r="R1348" s="18" t="n">
        <v>5.90342336840339E-005</v>
      </c>
      <c r="S1348" s="16" t="n">
        <v>0.525559633069835</v>
      </c>
      <c r="T1348" s="16" t="n">
        <v>0.0245641560963796</v>
      </c>
      <c r="U1348" s="18" t="n">
        <v>0.000342710059471186</v>
      </c>
      <c r="V1348" s="18" t="n">
        <v>0.000611723413564785</v>
      </c>
      <c r="W1348" s="6" t="s">
        <v>683</v>
      </c>
      <c r="X1348" s="17" t="n">
        <v>97.3</v>
      </c>
      <c r="Y1348" s="16" t="n">
        <v>0.627384960718294</v>
      </c>
      <c r="Z1348" s="16" t="n">
        <f aca="false">(G1348-E1348)/SQRT(H1348^2/D1348+F1348^2/C1348)</f>
        <v>4.40849879924838</v>
      </c>
      <c r="AA1348" s="24" t="n">
        <f aca="false">ABS(K1348-Z1348)</f>
        <v>0</v>
      </c>
    </row>
    <row r="1349" customFormat="false" ht="15" hidden="false" customHeight="false" outlineLevel="0" collapsed="false">
      <c r="A1349" s="17" t="n">
        <v>1744</v>
      </c>
      <c r="B1349" s="6" t="s">
        <v>603</v>
      </c>
      <c r="C1349" s="6" t="n">
        <v>99</v>
      </c>
      <c r="D1349" s="6" t="n">
        <v>495</v>
      </c>
      <c r="E1349" s="16" t="n">
        <v>0.298164833826248</v>
      </c>
      <c r="F1349" s="16" t="n">
        <v>0.0495478003386478</v>
      </c>
      <c r="G1349" s="16" t="n">
        <v>0.322989633348253</v>
      </c>
      <c r="H1349" s="16" t="n">
        <v>0.0565176025848507</v>
      </c>
      <c r="I1349" s="23" t="n">
        <f aca="false">G1349-E1349</f>
        <v>0.0248247995220049</v>
      </c>
      <c r="J1349" s="17" t="n">
        <f aca="false">100*(G1349-E1349)/E1349</f>
        <v>8.32586432257509</v>
      </c>
      <c r="K1349" s="16" t="n">
        <v>4.44073600394147</v>
      </c>
      <c r="L1349" s="17" t="n">
        <v>153.577209730684</v>
      </c>
      <c r="M1349" s="18" t="n">
        <v>1.70505558170461E-005</v>
      </c>
      <c r="N1349" s="18" t="n">
        <v>2.99025190080249E-005</v>
      </c>
      <c r="O1349" s="6" t="str">
        <f aca="false">IF(N1349&lt;0.05,"Yes","No")</f>
        <v>Yes</v>
      </c>
      <c r="P1349" s="16" t="n">
        <v>0.447336216758479</v>
      </c>
      <c r="Q1349" s="17" t="n">
        <v>16.550977220826</v>
      </c>
      <c r="R1349" s="18" t="n">
        <v>5.37769105001067E-005</v>
      </c>
      <c r="S1349" s="16" t="n">
        <v>0.512656088523697</v>
      </c>
      <c r="T1349" s="16" t="n">
        <v>0.0246490676665927</v>
      </c>
      <c r="U1349" s="18" t="n">
        <v>0.000328818275122717</v>
      </c>
      <c r="V1349" s="18" t="n">
        <v>0.000589179503206234</v>
      </c>
      <c r="W1349" s="6" t="s">
        <v>683</v>
      </c>
      <c r="X1349" s="17" t="n">
        <v>97.5</v>
      </c>
      <c r="Y1349" s="16" t="n">
        <v>0.628507295173962</v>
      </c>
      <c r="Z1349" s="16" t="n">
        <f aca="false">(G1349-E1349)/SQRT(H1349^2/D1349+F1349^2/C1349)</f>
        <v>4.44073600394146</v>
      </c>
      <c r="AA1349" s="24" t="n">
        <f aca="false">ABS(K1349-Z1349)</f>
        <v>0</v>
      </c>
    </row>
    <row r="1350" customFormat="false" ht="15" hidden="false" customHeight="false" outlineLevel="0" collapsed="false">
      <c r="A1350" s="17" t="n">
        <v>1745</v>
      </c>
      <c r="B1350" s="6" t="s">
        <v>603</v>
      </c>
      <c r="C1350" s="6" t="n">
        <v>99</v>
      </c>
      <c r="D1350" s="6" t="n">
        <v>495</v>
      </c>
      <c r="E1350" s="16" t="n">
        <v>0.296985482778212</v>
      </c>
      <c r="F1350" s="16" t="n">
        <v>0.0494031282840585</v>
      </c>
      <c r="G1350" s="16" t="n">
        <v>0.321903985558134</v>
      </c>
      <c r="H1350" s="16" t="n">
        <v>0.0564915370742387</v>
      </c>
      <c r="I1350" s="23" t="n">
        <f aca="false">G1350-E1350</f>
        <v>0.0249185027799222</v>
      </c>
      <c r="J1350" s="17" t="n">
        <f aca="false">100*(G1350-E1350)/E1350</f>
        <v>8.39047839874761</v>
      </c>
      <c r="K1350" s="16" t="n">
        <v>4.46827389569334</v>
      </c>
      <c r="L1350" s="17" t="n">
        <v>153.870354118323</v>
      </c>
      <c r="M1350" s="18" t="n">
        <v>1.52019127336103E-005</v>
      </c>
      <c r="N1350" s="18" t="n">
        <v>2.67497643662607E-005</v>
      </c>
      <c r="O1350" s="6" t="str">
        <f aca="false">IF(N1350&lt;0.05,"Yes","No")</f>
        <v>Yes</v>
      </c>
      <c r="P1350" s="16" t="n">
        <v>0.44937798898406</v>
      </c>
      <c r="Q1350" s="17" t="n">
        <v>16.7024089430789</v>
      </c>
      <c r="R1350" s="18" t="n">
        <v>4.97592937783388E-005</v>
      </c>
      <c r="S1350" s="16" t="n">
        <v>0.502479245524575</v>
      </c>
      <c r="T1350" s="16" t="n">
        <v>0.0247372486049108</v>
      </c>
      <c r="U1350" s="18" t="n">
        <v>0.000317215917506558</v>
      </c>
      <c r="V1350" s="18" t="n">
        <v>0.000570825558495092</v>
      </c>
      <c r="W1350" s="6" t="s">
        <v>683</v>
      </c>
      <c r="X1350" s="17" t="n">
        <v>97.6</v>
      </c>
      <c r="Y1350" s="16" t="n">
        <v>0.629078665442302</v>
      </c>
      <c r="Z1350" s="16" t="n">
        <f aca="false">(G1350-E1350)/SQRT(H1350^2/D1350+F1350^2/C1350)</f>
        <v>4.46827389569335</v>
      </c>
      <c r="AA1350" s="24" t="n">
        <f aca="false">ABS(K1350-Z1350)</f>
        <v>0</v>
      </c>
    </row>
    <row r="1351" customFormat="false" ht="15" hidden="false" customHeight="false" outlineLevel="0" collapsed="false">
      <c r="A1351" s="17" t="n">
        <v>1746</v>
      </c>
      <c r="B1351" s="6" t="s">
        <v>603</v>
      </c>
      <c r="C1351" s="6" t="n">
        <v>99</v>
      </c>
      <c r="D1351" s="6" t="n">
        <v>495</v>
      </c>
      <c r="E1351" s="16" t="n">
        <v>0.295837668908967</v>
      </c>
      <c r="F1351" s="16" t="n">
        <v>0.0492838863377048</v>
      </c>
      <c r="G1351" s="16" t="n">
        <v>0.320852749124922</v>
      </c>
      <c r="H1351" s="16" t="n">
        <v>0.0564905270128516</v>
      </c>
      <c r="I1351" s="23" t="n">
        <f aca="false">G1351-E1351</f>
        <v>0.0250150802159551</v>
      </c>
      <c r="J1351" s="17" t="n">
        <f aca="false">100*(G1351-E1351)/E1351</f>
        <v>8.45567784123278</v>
      </c>
      <c r="K1351" s="16" t="n">
        <v>4.49420504234208</v>
      </c>
      <c r="L1351" s="17" t="n">
        <v>154.157394695871</v>
      </c>
      <c r="M1351" s="18" t="n">
        <v>1.36375525043525E-005</v>
      </c>
      <c r="N1351" s="18" t="n">
        <v>2.40979796565557E-005</v>
      </c>
      <c r="O1351" s="6" t="str">
        <f aca="false">IF(N1351&lt;0.05,"Yes","No")</f>
        <v>Yes</v>
      </c>
      <c r="P1351" s="16" t="n">
        <v>0.451269999857853</v>
      </c>
      <c r="Q1351" s="17" t="n">
        <v>16.8433489315439</v>
      </c>
      <c r="R1351" s="18" t="n">
        <v>4.62923663287682E-005</v>
      </c>
      <c r="S1351" s="16" t="n">
        <v>0.492448969842029</v>
      </c>
      <c r="T1351" s="16" t="n">
        <v>0.0248288245593381</v>
      </c>
      <c r="U1351" s="18" t="n">
        <v>0.000306706921268562</v>
      </c>
      <c r="V1351" s="18" t="n">
        <v>0.000556204261367859</v>
      </c>
      <c r="W1351" s="6" t="s">
        <v>683</v>
      </c>
      <c r="X1351" s="17" t="n">
        <v>97.7</v>
      </c>
      <c r="Y1351" s="16" t="n">
        <v>0.629752066115702</v>
      </c>
      <c r="Z1351" s="16" t="n">
        <f aca="false">(G1351-E1351)/SQRT(H1351^2/D1351+F1351^2/C1351)</f>
        <v>4.49420504234209</v>
      </c>
      <c r="AA1351" s="24" t="n">
        <f aca="false">ABS(K1351-Z1351)</f>
        <v>0</v>
      </c>
    </row>
    <row r="1352" customFormat="false" ht="15" hidden="false" customHeight="false" outlineLevel="0" collapsed="false">
      <c r="A1352" s="17" t="n">
        <v>1747</v>
      </c>
      <c r="B1352" s="6" t="s">
        <v>603</v>
      </c>
      <c r="C1352" s="6" t="n">
        <v>99</v>
      </c>
      <c r="D1352" s="6" t="n">
        <v>495</v>
      </c>
      <c r="E1352" s="16" t="n">
        <v>0.294750539341358</v>
      </c>
      <c r="F1352" s="16" t="n">
        <v>0.0492053161587303</v>
      </c>
      <c r="G1352" s="16" t="n">
        <v>0.319868744985022</v>
      </c>
      <c r="H1352" s="16" t="n">
        <v>0.0565325045247409</v>
      </c>
      <c r="I1352" s="23" t="n">
        <f aca="false">G1352-E1352</f>
        <v>0.0251182056436635</v>
      </c>
      <c r="J1352" s="17" t="n">
        <f aca="false">100*(G1352-E1352)/E1352</f>
        <v>8.52185230934335</v>
      </c>
      <c r="K1352" s="16" t="n">
        <v>4.51773554918109</v>
      </c>
      <c r="L1352" s="17" t="n">
        <v>154.438671981042</v>
      </c>
      <c r="M1352" s="18" t="n">
        <v>1.23517137183422E-005</v>
      </c>
      <c r="N1352" s="18" t="n">
        <v>2.18810712666416E-005</v>
      </c>
      <c r="O1352" s="6" t="str">
        <f aca="false">IF(N1352&lt;0.05,"Yes","No")</f>
        <v>Yes</v>
      </c>
      <c r="P1352" s="16" t="n">
        <v>0.452932543198667</v>
      </c>
      <c r="Q1352" s="17" t="n">
        <v>16.9676841666421</v>
      </c>
      <c r="R1352" s="18" t="n">
        <v>4.34366167363158E-005</v>
      </c>
      <c r="S1352" s="16" t="n">
        <v>0.48150870080094</v>
      </c>
      <c r="T1352" s="16" t="n">
        <v>0.0249274041574381</v>
      </c>
      <c r="U1352" s="18" t="n">
        <v>0.000297860836847454</v>
      </c>
      <c r="V1352" s="18" t="n">
        <v>0.000542975483836505</v>
      </c>
      <c r="W1352" s="6" t="s">
        <v>683</v>
      </c>
      <c r="X1352" s="17" t="n">
        <v>97.8</v>
      </c>
      <c r="Y1352" s="16" t="n">
        <v>0.630037751249873</v>
      </c>
      <c r="Z1352" s="16" t="n">
        <f aca="false">(G1352-E1352)/SQRT(H1352^2/D1352+F1352^2/C1352)</f>
        <v>4.51773554918109</v>
      </c>
      <c r="AA1352" s="24" t="n">
        <f aca="false">ABS(K1352-Z1352)</f>
        <v>0</v>
      </c>
    </row>
    <row r="1353" customFormat="false" ht="15" hidden="false" customHeight="false" outlineLevel="0" collapsed="false">
      <c r="A1353" s="17" t="n">
        <v>1748</v>
      </c>
      <c r="B1353" s="6" t="s">
        <v>603</v>
      </c>
      <c r="C1353" s="6" t="n">
        <v>99</v>
      </c>
      <c r="D1353" s="6" t="n">
        <v>495</v>
      </c>
      <c r="E1353" s="16" t="n">
        <v>0.293684889120285</v>
      </c>
      <c r="F1353" s="16" t="n">
        <v>0.0491482651469688</v>
      </c>
      <c r="G1353" s="16" t="n">
        <v>0.318902356726955</v>
      </c>
      <c r="H1353" s="16" t="n">
        <v>0.0565895523400065</v>
      </c>
      <c r="I1353" s="23" t="n">
        <f aca="false">G1353-E1353</f>
        <v>0.0252174676066697</v>
      </c>
      <c r="J1353" s="17" t="n">
        <f aca="false">100*(G1353-E1353)/E1353</f>
        <v>8.58657307231812</v>
      </c>
      <c r="K1353" s="16" t="n">
        <v>4.53879369841197</v>
      </c>
      <c r="L1353" s="17" t="n">
        <v>154.700844052863</v>
      </c>
      <c r="M1353" s="18" t="n">
        <v>1.1299910437544E-005</v>
      </c>
      <c r="N1353" s="18" t="n">
        <v>2.00685645217919E-005</v>
      </c>
      <c r="O1353" s="6" t="str">
        <f aca="false">IF(N1353&lt;0.05,"Yes","No")</f>
        <v>Yes</v>
      </c>
      <c r="P1353" s="16" t="n">
        <v>0.454392526236649</v>
      </c>
      <c r="Q1353" s="17" t="n">
        <v>17.0772477532983</v>
      </c>
      <c r="R1353" s="18" t="n">
        <v>4.10677059038719E-005</v>
      </c>
      <c r="S1353" s="16" t="n">
        <v>0.471206395952177</v>
      </c>
      <c r="T1353" s="16" t="n">
        <v>0.0250265699336434</v>
      </c>
      <c r="U1353" s="18" t="n">
        <v>0.000286378691553617</v>
      </c>
      <c r="V1353" s="18" t="n">
        <v>0.000526121431323407</v>
      </c>
      <c r="W1353" s="6" t="s">
        <v>683</v>
      </c>
      <c r="X1353" s="17" t="n">
        <v>97.8</v>
      </c>
      <c r="Y1353" s="16" t="n">
        <v>0.630792776247322</v>
      </c>
      <c r="Z1353" s="16" t="n">
        <f aca="false">(G1353-E1353)/SQRT(H1353^2/D1353+F1353^2/C1353)</f>
        <v>4.53879369841197</v>
      </c>
      <c r="AA1353" s="24" t="n">
        <f aca="false">ABS(K1353-Z1353)</f>
        <v>0</v>
      </c>
    </row>
    <row r="1354" customFormat="false" ht="15" hidden="false" customHeight="false" outlineLevel="0" collapsed="false">
      <c r="A1354" s="17" t="n">
        <v>1749</v>
      </c>
      <c r="B1354" s="6" t="s">
        <v>603</v>
      </c>
      <c r="C1354" s="6" t="n">
        <v>99</v>
      </c>
      <c r="D1354" s="6" t="n">
        <v>495</v>
      </c>
      <c r="E1354" s="16" t="n">
        <v>0.292668456381018</v>
      </c>
      <c r="F1354" s="16" t="n">
        <v>0.0491370391205001</v>
      </c>
      <c r="G1354" s="16" t="n">
        <v>0.317987437982752</v>
      </c>
      <c r="H1354" s="16" t="n">
        <v>0.0566870495733841</v>
      </c>
      <c r="I1354" s="23" t="n">
        <f aca="false">G1354-E1354</f>
        <v>0.0253189816017343</v>
      </c>
      <c r="J1354" s="17" t="n">
        <f aca="false">100*(G1354-E1354)/E1354</f>
        <v>8.65107976268278</v>
      </c>
      <c r="K1354" s="16" t="n">
        <v>4.55624080118676</v>
      </c>
      <c r="L1354" s="17" t="n">
        <v>154.937624581177</v>
      </c>
      <c r="M1354" s="18" t="n">
        <v>1.04933153672907E-005</v>
      </c>
      <c r="N1354" s="18" t="n">
        <v>1.86834369378625E-005</v>
      </c>
      <c r="O1354" s="6" t="str">
        <f aca="false">IF(N1354&lt;0.05,"Yes","No")</f>
        <v>Yes</v>
      </c>
      <c r="P1354" s="16" t="n">
        <v>0.455552443349597</v>
      </c>
      <c r="Q1354" s="17" t="n">
        <v>17.1645444085851</v>
      </c>
      <c r="R1354" s="18" t="n">
        <v>3.92738115642168E-005</v>
      </c>
      <c r="S1354" s="16" t="n">
        <v>0.461516346240644</v>
      </c>
      <c r="T1354" s="16" t="n">
        <v>0.0251236947200819</v>
      </c>
      <c r="U1354" s="18" t="n">
        <v>0.000281482750819156</v>
      </c>
      <c r="V1354" s="18" t="n">
        <v>0.000519432141230428</v>
      </c>
      <c r="W1354" s="6" t="s">
        <v>683</v>
      </c>
      <c r="X1354" s="17" t="n">
        <v>97.9</v>
      </c>
      <c r="Y1354" s="16" t="n">
        <v>0.631282522191613</v>
      </c>
      <c r="Z1354" s="16" t="n">
        <f aca="false">(G1354-E1354)/SQRT(H1354^2/D1354+F1354^2/C1354)</f>
        <v>4.55624080118676</v>
      </c>
      <c r="AA1354" s="24" t="n">
        <f aca="false">ABS(K1354-Z1354)</f>
        <v>0</v>
      </c>
    </row>
    <row r="1355" customFormat="false" ht="15" hidden="false" customHeight="false" outlineLevel="0" collapsed="false">
      <c r="A1355" s="17" t="n">
        <v>1750</v>
      </c>
      <c r="B1355" s="6" t="s">
        <v>603</v>
      </c>
      <c r="C1355" s="6" t="n">
        <v>99</v>
      </c>
      <c r="D1355" s="6" t="n">
        <v>495</v>
      </c>
      <c r="E1355" s="16" t="n">
        <v>0.291658658571918</v>
      </c>
      <c r="F1355" s="16" t="n">
        <v>0.0491168132734088</v>
      </c>
      <c r="G1355" s="16" t="n">
        <v>0.317075277067194</v>
      </c>
      <c r="H1355" s="16" t="n">
        <v>0.0567768105322942</v>
      </c>
      <c r="I1355" s="23" t="n">
        <f aca="false">G1355-E1355</f>
        <v>0.0254166184952765</v>
      </c>
      <c r="J1355" s="17" t="n">
        <f aca="false">100*(G1355-E1355)/E1355</f>
        <v>8.71450846675592</v>
      </c>
      <c r="K1355" s="16" t="n">
        <v>4.5737737613024</v>
      </c>
      <c r="L1355" s="17" t="n">
        <v>155.180807561786</v>
      </c>
      <c r="M1355" s="18" t="n">
        <v>9.73841277446267E-006</v>
      </c>
      <c r="N1355" s="18" t="n">
        <v>1.74131108418264E-005</v>
      </c>
      <c r="O1355" s="6" t="str">
        <f aca="false">IF(N1355&lt;0.05,"Yes","No")</f>
        <v>Yes</v>
      </c>
      <c r="P1355" s="16" t="n">
        <v>0.456704103847195</v>
      </c>
      <c r="Q1355" s="17" t="n">
        <v>17.2514398471693</v>
      </c>
      <c r="R1355" s="18" t="n">
        <v>3.75666162987101E-005</v>
      </c>
      <c r="S1355" s="16" t="n">
        <v>0.451886388640404</v>
      </c>
      <c r="T1355" s="16" t="n">
        <v>0.0252183606473296</v>
      </c>
      <c r="U1355" s="18" t="n">
        <v>0.000275514602827517</v>
      </c>
      <c r="V1355" s="18" t="n">
        <v>0.000510662547164859</v>
      </c>
      <c r="W1355" s="6" t="s">
        <v>683</v>
      </c>
      <c r="X1355" s="17" t="n">
        <v>98.1</v>
      </c>
      <c r="Y1355" s="16" t="n">
        <v>0.631813080297929</v>
      </c>
      <c r="Z1355" s="16" t="n">
        <f aca="false">(G1355-E1355)/SQRT(H1355^2/D1355+F1355^2/C1355)</f>
        <v>4.5737737613024</v>
      </c>
      <c r="AA1355" s="24" t="n">
        <f aca="false">ABS(K1355-Z1355)</f>
        <v>0</v>
      </c>
    </row>
    <row r="1356" customFormat="false" ht="15" hidden="false" customHeight="false" outlineLevel="0" collapsed="false">
      <c r="A1356" s="17" t="n">
        <v>1751</v>
      </c>
      <c r="B1356" s="6" t="s">
        <v>603</v>
      </c>
      <c r="C1356" s="6" t="n">
        <v>99</v>
      </c>
      <c r="D1356" s="6" t="n">
        <v>495</v>
      </c>
      <c r="E1356" s="16" t="n">
        <v>0.29068232169657</v>
      </c>
      <c r="F1356" s="16" t="n">
        <v>0.0491206138970216</v>
      </c>
      <c r="G1356" s="16" t="n">
        <v>0.316192607656874</v>
      </c>
      <c r="H1356" s="16" t="n">
        <v>0.056885823902985</v>
      </c>
      <c r="I1356" s="23" t="n">
        <f aca="false">G1356-E1356</f>
        <v>0.0255102859603034</v>
      </c>
      <c r="J1356" s="17" t="n">
        <f aca="false">100*(G1356-E1356)/E1356</f>
        <v>8.77600186052333</v>
      </c>
      <c r="K1356" s="16" t="n">
        <v>4.58849001532401</v>
      </c>
      <c r="L1356" s="17" t="n">
        <v>155.406267959265</v>
      </c>
      <c r="M1356" s="18" t="n">
        <v>9.14450479930381E-006</v>
      </c>
      <c r="N1356" s="18" t="n">
        <v>1.63790320403558E-005</v>
      </c>
      <c r="O1356" s="6" t="str">
        <f aca="false">IF(N1356&lt;0.05,"Yes","No")</f>
        <v>Yes</v>
      </c>
      <c r="P1356" s="16" t="n">
        <v>0.457617465352067</v>
      </c>
      <c r="Q1356" s="17" t="n">
        <v>17.3205110769769</v>
      </c>
      <c r="R1356" s="18" t="n">
        <v>3.62631321618096E-005</v>
      </c>
      <c r="S1356" s="16" t="n">
        <v>0.442092782661784</v>
      </c>
      <c r="T1356" s="16" t="n">
        <v>0.025309487599096</v>
      </c>
      <c r="U1356" s="18" t="n">
        <v>0.000270928526262309</v>
      </c>
      <c r="V1356" s="18" t="n">
        <v>0.000504388213786214</v>
      </c>
      <c r="W1356" s="6" t="s">
        <v>683</v>
      </c>
      <c r="X1356" s="17" t="n">
        <v>98.2</v>
      </c>
      <c r="Y1356" s="16" t="n">
        <v>0.632159983675135</v>
      </c>
      <c r="Z1356" s="16" t="n">
        <f aca="false">(G1356-E1356)/SQRT(H1356^2/D1356+F1356^2/C1356)</f>
        <v>4.58849001532401</v>
      </c>
      <c r="AA1356" s="24" t="n">
        <f aca="false">ABS(K1356-Z1356)</f>
        <v>0</v>
      </c>
    </row>
    <row r="1357" customFormat="false" ht="15" hidden="false" customHeight="false" outlineLevel="0" collapsed="false">
      <c r="A1357" s="17" t="n">
        <v>1752</v>
      </c>
      <c r="B1357" s="6" t="s">
        <v>603</v>
      </c>
      <c r="C1357" s="6" t="n">
        <v>99</v>
      </c>
      <c r="D1357" s="6" t="n">
        <v>495</v>
      </c>
      <c r="E1357" s="16" t="n">
        <v>0.289687238859408</v>
      </c>
      <c r="F1357" s="16" t="n">
        <v>0.0491110109444617</v>
      </c>
      <c r="G1357" s="16" t="n">
        <v>0.315293124257916</v>
      </c>
      <c r="H1357" s="16" t="n">
        <v>0.0569865563988689</v>
      </c>
      <c r="I1357" s="23" t="n">
        <f aca="false">G1357-E1357</f>
        <v>0.0256058853985084</v>
      </c>
      <c r="J1357" s="17" t="n">
        <f aca="false">100*(G1357-E1357)/E1357</f>
        <v>8.83914855874463</v>
      </c>
      <c r="K1357" s="16" t="n">
        <v>4.60466909072821</v>
      </c>
      <c r="L1357" s="17" t="n">
        <v>155.647914224232</v>
      </c>
      <c r="M1357" s="18" t="n">
        <v>8.53197556792406E-006</v>
      </c>
      <c r="N1357" s="18" t="n">
        <v>1.53210945882124E-005</v>
      </c>
      <c r="O1357" s="6" t="str">
        <f aca="false">IF(N1357&lt;0.05,"Yes","No")</f>
        <v>Yes</v>
      </c>
      <c r="P1357" s="16" t="n">
        <v>0.458636339479327</v>
      </c>
      <c r="Q1357" s="17" t="n">
        <v>17.397724329183</v>
      </c>
      <c r="R1357" s="18" t="n">
        <v>3.48598916385438E-005</v>
      </c>
      <c r="S1357" s="16" t="n">
        <v>0.432461087907471</v>
      </c>
      <c r="T1357" s="16" t="n">
        <v>0.0254025000902048</v>
      </c>
      <c r="U1357" s="18" t="n">
        <v>0.000265825556703381</v>
      </c>
      <c r="V1357" s="18" t="n">
        <v>0.000497009664029832</v>
      </c>
      <c r="W1357" s="6" t="s">
        <v>683</v>
      </c>
      <c r="X1357" s="17" t="n">
        <v>98.2</v>
      </c>
      <c r="Y1357" s="16" t="n">
        <v>0.632425262728293</v>
      </c>
      <c r="Z1357" s="16" t="n">
        <f aca="false">(G1357-E1357)/SQRT(H1357^2/D1357+F1357^2/C1357)</f>
        <v>4.60466909072823</v>
      </c>
      <c r="AA1357" s="24" t="n">
        <f aca="false">ABS(K1357-Z1357)</f>
        <v>2.04281036531029E-014</v>
      </c>
    </row>
    <row r="1358" customFormat="false" ht="15" hidden="false" customHeight="false" outlineLevel="0" collapsed="false">
      <c r="A1358" s="17" t="n">
        <v>1753</v>
      </c>
      <c r="B1358" s="6" t="s">
        <v>603</v>
      </c>
      <c r="C1358" s="6" t="n">
        <v>99</v>
      </c>
      <c r="D1358" s="6" t="n">
        <v>495</v>
      </c>
      <c r="E1358" s="16" t="n">
        <v>0.288714753708454</v>
      </c>
      <c r="F1358" s="16" t="n">
        <v>0.0491063878288803</v>
      </c>
      <c r="G1358" s="16" t="n">
        <v>0.314417100464455</v>
      </c>
      <c r="H1358" s="16" t="n">
        <v>0.057095680427159</v>
      </c>
      <c r="I1358" s="23" t="n">
        <f aca="false">G1358-E1358</f>
        <v>0.0257023467560007</v>
      </c>
      <c r="J1358" s="17" t="n">
        <f aca="false">100*(G1358-E1358)/E1358</f>
        <v>8.90233229367803</v>
      </c>
      <c r="K1358" s="16" t="n">
        <v>4.62047959389978</v>
      </c>
      <c r="L1358" s="17" t="n">
        <v>155.895865581243</v>
      </c>
      <c r="M1358" s="18" t="n">
        <v>7.97121262070942E-006</v>
      </c>
      <c r="N1358" s="18" t="n">
        <v>1.43386281816014E-005</v>
      </c>
      <c r="O1358" s="6" t="str">
        <f aca="false">IF(N1358&lt;0.05,"Yes","No")</f>
        <v>Yes</v>
      </c>
      <c r="P1358" s="16" t="n">
        <v>0.459602468705457</v>
      </c>
      <c r="Q1358" s="17" t="n">
        <v>17.4710990368103</v>
      </c>
      <c r="R1358" s="18" t="n">
        <v>3.35771651979377E-005</v>
      </c>
      <c r="S1358" s="16" t="n">
        <v>0.422886038384568</v>
      </c>
      <c r="T1358" s="16" t="n">
        <v>0.0254966999112175</v>
      </c>
      <c r="U1358" s="18" t="n">
        <v>0.000261014218001642</v>
      </c>
      <c r="V1358" s="18" t="n">
        <v>0.000489839015016486</v>
      </c>
      <c r="W1358" s="6" t="s">
        <v>683</v>
      </c>
      <c r="X1358" s="17" t="n">
        <v>98.2</v>
      </c>
      <c r="Y1358" s="16" t="n">
        <v>0.632670135700439</v>
      </c>
      <c r="Z1358" s="16" t="n">
        <f aca="false">(G1358-E1358)/SQRT(H1358^2/D1358+F1358^2/C1358)</f>
        <v>4.62047959389977</v>
      </c>
      <c r="AA1358" s="24" t="n">
        <f aca="false">ABS(K1358-Z1358)</f>
        <v>0</v>
      </c>
    </row>
    <row r="1359" customFormat="false" ht="15" hidden="false" customHeight="false" outlineLevel="0" collapsed="false">
      <c r="A1359" s="17" t="n">
        <v>1754</v>
      </c>
      <c r="B1359" s="6" t="s">
        <v>603</v>
      </c>
      <c r="C1359" s="6" t="n">
        <v>99</v>
      </c>
      <c r="D1359" s="6" t="n">
        <v>495</v>
      </c>
      <c r="E1359" s="16" t="n">
        <v>0.287708969880836</v>
      </c>
      <c r="F1359" s="16" t="n">
        <v>0.0490844648062884</v>
      </c>
      <c r="G1359" s="16" t="n">
        <v>0.313503415867536</v>
      </c>
      <c r="H1359" s="16" t="n">
        <v>0.0571853325642145</v>
      </c>
      <c r="I1359" s="23" t="n">
        <f aca="false">G1359-E1359</f>
        <v>0.0257944459866996</v>
      </c>
      <c r="J1359" s="17" t="n">
        <f aca="false">100*(G1359-E1359)/E1359</f>
        <v>8.96546464901082</v>
      </c>
      <c r="K1359" s="16" t="n">
        <v>4.63711452027257</v>
      </c>
      <c r="L1359" s="17" t="n">
        <v>156.145945201392</v>
      </c>
      <c r="M1359" s="18" t="n">
        <v>7.41986702292979E-006</v>
      </c>
      <c r="N1359" s="18" t="n">
        <v>1.33697603903735E-005</v>
      </c>
      <c r="O1359" s="6" t="str">
        <f aca="false">IF(N1359&lt;0.05,"Yes","No")</f>
        <v>Yes</v>
      </c>
      <c r="P1359" s="16" t="n">
        <v>0.460644826386087</v>
      </c>
      <c r="Q1359" s="17" t="n">
        <v>17.55043623157</v>
      </c>
      <c r="R1359" s="18" t="n">
        <v>3.22436818514061E-005</v>
      </c>
      <c r="S1359" s="16" t="n">
        <v>0.412760219355815</v>
      </c>
      <c r="T1359" s="16" t="n">
        <v>0.0255861271982231</v>
      </c>
      <c r="U1359" s="18" t="n">
        <v>0.000256082746009237</v>
      </c>
      <c r="V1359" s="18" t="n">
        <v>0.000482308310869415</v>
      </c>
      <c r="W1359" s="6" t="s">
        <v>683</v>
      </c>
      <c r="X1359" s="17" t="n">
        <v>98.2</v>
      </c>
      <c r="Y1359" s="16" t="n">
        <v>0.633119069482706</v>
      </c>
      <c r="Z1359" s="16" t="n">
        <f aca="false">(G1359-E1359)/SQRT(H1359^2/D1359+F1359^2/C1359)</f>
        <v>4.63711452027256</v>
      </c>
      <c r="AA1359" s="24" t="n">
        <f aca="false">ABS(K1359-Z1359)</f>
        <v>0</v>
      </c>
    </row>
    <row r="1360" customFormat="false" ht="15" hidden="false" customHeight="false" outlineLevel="0" collapsed="false">
      <c r="A1360" s="17" t="n">
        <v>1755</v>
      </c>
      <c r="B1360" s="6" t="s">
        <v>603</v>
      </c>
      <c r="C1360" s="6" t="n">
        <v>99</v>
      </c>
      <c r="D1360" s="6" t="n">
        <v>495</v>
      </c>
      <c r="E1360" s="16" t="n">
        <v>0.286699157923159</v>
      </c>
      <c r="F1360" s="16" t="n">
        <v>0.0490668339909156</v>
      </c>
      <c r="G1360" s="16" t="n">
        <v>0.312587133802549</v>
      </c>
      <c r="H1360" s="16" t="n">
        <v>0.0572791476466137</v>
      </c>
      <c r="I1360" s="23" t="n">
        <f aca="false">G1360-E1360</f>
        <v>0.0258879758793898</v>
      </c>
      <c r="J1360" s="17" t="n">
        <f aca="false">100*(G1360-E1360)/E1360</f>
        <v>9.02966582354886</v>
      </c>
      <c r="K1360" s="16" t="n">
        <v>4.65361166854849</v>
      </c>
      <c r="L1360" s="17" t="n">
        <v>156.395004521248</v>
      </c>
      <c r="M1360" s="18" t="n">
        <v>6.90937996425087E-006</v>
      </c>
      <c r="N1360" s="18" t="n">
        <v>1.24820355158135E-005</v>
      </c>
      <c r="O1360" s="6" t="str">
        <f aca="false">IF(N1360&lt;0.05,"Yes","No")</f>
        <v>Yes</v>
      </c>
      <c r="P1360" s="16" t="n">
        <v>0.461675338401363</v>
      </c>
      <c r="Q1360" s="17" t="n">
        <v>17.6290484918803</v>
      </c>
      <c r="R1360" s="18" t="n">
        <v>3.09750377728563E-005</v>
      </c>
      <c r="S1360" s="16" t="n">
        <v>0.403466108180135</v>
      </c>
      <c r="T1360" s="16" t="n">
        <v>0.0256772168635144</v>
      </c>
      <c r="U1360" s="18" t="n">
        <v>0.000251092547308612</v>
      </c>
      <c r="V1360" s="18" t="n">
        <v>0.000475039954367644</v>
      </c>
      <c r="W1360" s="6" t="s">
        <v>683</v>
      </c>
      <c r="X1360" s="17" t="n">
        <v>98.4</v>
      </c>
      <c r="Y1360" s="16" t="n">
        <v>0.633527191102949</v>
      </c>
      <c r="Z1360" s="16" t="n">
        <f aca="false">(G1360-E1360)/SQRT(H1360^2/D1360+F1360^2/C1360)</f>
        <v>4.65361166854849</v>
      </c>
      <c r="AA1360" s="24" t="n">
        <f aca="false">ABS(K1360-Z1360)</f>
        <v>0</v>
      </c>
    </row>
    <row r="1361" customFormat="false" ht="15" hidden="false" customHeight="false" outlineLevel="0" collapsed="false">
      <c r="A1361" s="17" t="n">
        <v>1756</v>
      </c>
      <c r="B1361" s="6" t="s">
        <v>603</v>
      </c>
      <c r="C1361" s="6" t="n">
        <v>99</v>
      </c>
      <c r="D1361" s="6" t="n">
        <v>495</v>
      </c>
      <c r="E1361" s="16" t="n">
        <v>0.285650307030389</v>
      </c>
      <c r="F1361" s="16" t="n">
        <v>0.0490107654138126</v>
      </c>
      <c r="G1361" s="16" t="n">
        <v>0.311622556020515</v>
      </c>
      <c r="H1361" s="16" t="n">
        <v>0.0573366839500716</v>
      </c>
      <c r="I1361" s="23" t="n">
        <f aca="false">G1361-E1361</f>
        <v>0.0259722489901262</v>
      </c>
      <c r="J1361" s="17" t="n">
        <f aca="false">100*(G1361-E1361)/E1361</f>
        <v>9.0923231485843</v>
      </c>
      <c r="K1361" s="16" t="n">
        <v>4.67194885744776</v>
      </c>
      <c r="L1361" s="17" t="n">
        <v>156.663839991273</v>
      </c>
      <c r="M1361" s="18" t="n">
        <v>6.3818396643413E-006</v>
      </c>
      <c r="N1361" s="18" t="n">
        <v>1.15588320127423E-005</v>
      </c>
      <c r="O1361" s="6" t="str">
        <f aca="false">IF(N1361&lt;0.05,"Yes","No")</f>
        <v>Yes</v>
      </c>
      <c r="P1361" s="16" t="n">
        <v>0.462839481417731</v>
      </c>
      <c r="Q1361" s="17" t="n">
        <v>17.7180660618093</v>
      </c>
      <c r="R1361" s="18" t="n">
        <v>2.95991032726147E-005</v>
      </c>
      <c r="S1361" s="16" t="n">
        <v>0.394140811935658</v>
      </c>
      <c r="T1361" s="16" t="n">
        <v>0.0257581838052265</v>
      </c>
      <c r="U1361" s="18" t="n">
        <v>0.00024620417283737</v>
      </c>
      <c r="V1361" s="18" t="n">
        <v>0.00046747627753931</v>
      </c>
      <c r="W1361" s="6" t="s">
        <v>683</v>
      </c>
      <c r="X1361" s="17" t="n">
        <v>98.6</v>
      </c>
      <c r="Y1361" s="16" t="n">
        <v>0.633955718804204</v>
      </c>
      <c r="Z1361" s="16" t="n">
        <f aca="false">(G1361-E1361)/SQRT(H1361^2/D1361+F1361^2/C1361)</f>
        <v>4.67194885744774</v>
      </c>
      <c r="AA1361" s="24" t="n">
        <f aca="false">ABS(K1361-Z1361)</f>
        <v>1.95399252334028E-014</v>
      </c>
    </row>
    <row r="1362" customFormat="false" ht="15" hidden="false" customHeight="false" outlineLevel="0" collapsed="false">
      <c r="A1362" s="17" t="n">
        <v>1757</v>
      </c>
      <c r="B1362" s="6" t="s">
        <v>603</v>
      </c>
      <c r="C1362" s="6" t="n">
        <v>99</v>
      </c>
      <c r="D1362" s="6" t="n">
        <v>495</v>
      </c>
      <c r="E1362" s="16" t="n">
        <v>0.284585210861582</v>
      </c>
      <c r="F1362" s="16" t="n">
        <v>0.0489410138595927</v>
      </c>
      <c r="G1362" s="16" t="n">
        <v>0.310636185726734</v>
      </c>
      <c r="H1362" s="16" t="n">
        <v>0.0573803145188562</v>
      </c>
      <c r="I1362" s="23" t="n">
        <f aca="false">G1362-E1362</f>
        <v>0.0260509748651524</v>
      </c>
      <c r="J1362" s="17" t="n">
        <f aca="false">100*(G1362-E1362)/E1362</f>
        <v>9.15401569402819</v>
      </c>
      <c r="K1362" s="16" t="n">
        <v>4.69058231318225</v>
      </c>
      <c r="L1362" s="17" t="n">
        <v>156.938679303763</v>
      </c>
      <c r="M1362" s="18" t="n">
        <v>5.88553689025051E-006</v>
      </c>
      <c r="N1362" s="18" t="n">
        <v>1.06875652605154E-005</v>
      </c>
      <c r="O1362" s="6" t="str">
        <f aca="false">IF(N1362&lt;0.05,"Yes","No")</f>
        <v>Yes</v>
      </c>
      <c r="P1362" s="16" t="n">
        <v>0.464017506423091</v>
      </c>
      <c r="Q1362" s="17" t="n">
        <v>17.808373340948</v>
      </c>
      <c r="R1362" s="18" t="n">
        <v>2.82661622804518E-005</v>
      </c>
      <c r="S1362" s="16" t="n">
        <v>0.385894899974694</v>
      </c>
      <c r="T1362" s="16" t="n">
        <v>0.0258333237134972</v>
      </c>
      <c r="U1362" s="18" t="n">
        <v>0.000241576075567248</v>
      </c>
      <c r="V1362" s="18" t="n">
        <v>0.000460771806259056</v>
      </c>
      <c r="W1362" s="6" t="s">
        <v>683</v>
      </c>
      <c r="X1362" s="17" t="n">
        <v>98.8</v>
      </c>
      <c r="Y1362" s="16" t="n">
        <v>0.634282216100398</v>
      </c>
      <c r="Z1362" s="16" t="n">
        <f aca="false">(G1362-E1362)/SQRT(H1362^2/D1362+F1362^2/C1362)</f>
        <v>4.69058231318225</v>
      </c>
      <c r="AA1362" s="24" t="n">
        <f aca="false">ABS(K1362-Z1362)</f>
        <v>0</v>
      </c>
    </row>
    <row r="1363" customFormat="false" ht="15" hidden="false" customHeight="false" outlineLevel="0" collapsed="false">
      <c r="A1363" s="17" t="n">
        <v>1758</v>
      </c>
      <c r="B1363" s="6" t="s">
        <v>603</v>
      </c>
      <c r="C1363" s="6" t="n">
        <v>99</v>
      </c>
      <c r="D1363" s="6" t="n">
        <v>495</v>
      </c>
      <c r="E1363" s="16" t="n">
        <v>0.283486797201513</v>
      </c>
      <c r="F1363" s="16" t="n">
        <v>0.0488327669832426</v>
      </c>
      <c r="G1363" s="16" t="n">
        <v>0.309606871400217</v>
      </c>
      <c r="H1363" s="16" t="n">
        <v>0.0573848025845772</v>
      </c>
      <c r="I1363" s="23" t="n">
        <f aca="false">G1363-E1363</f>
        <v>0.0261200741987036</v>
      </c>
      <c r="J1363" s="17" t="n">
        <f aca="false">100*(G1363-E1363)/E1363</f>
        <v>9.21385914848672</v>
      </c>
      <c r="K1363" s="16" t="n">
        <v>4.71111539012311</v>
      </c>
      <c r="L1363" s="17" t="n">
        <v>157.228473466247</v>
      </c>
      <c r="M1363" s="18" t="n">
        <v>5.38200337785993E-006</v>
      </c>
      <c r="N1363" s="18" t="n">
        <v>9.79860407008987E-006</v>
      </c>
      <c r="O1363" s="6" t="str">
        <f aca="false">IF(N1363&lt;0.05,"Yes","No")</f>
        <v>Yes</v>
      </c>
      <c r="P1363" s="16" t="n">
        <v>0.465346160427439</v>
      </c>
      <c r="Q1363" s="17" t="n">
        <v>17.9105032889117</v>
      </c>
      <c r="R1363" s="18" t="n">
        <v>2.68314607657107E-005</v>
      </c>
      <c r="S1363" s="16" t="n">
        <v>0.377083946082943</v>
      </c>
      <c r="T1363" s="16" t="n">
        <v>0.025897723704417</v>
      </c>
      <c r="U1363" s="18" t="n">
        <v>0.000237155319955337</v>
      </c>
      <c r="V1363" s="18" t="n">
        <v>0.000453989217781411</v>
      </c>
      <c r="W1363" s="6" t="s">
        <v>683</v>
      </c>
      <c r="X1363" s="17" t="n">
        <v>99</v>
      </c>
      <c r="Y1363" s="16" t="n">
        <v>0.634955616773799</v>
      </c>
      <c r="Z1363" s="16" t="n">
        <f aca="false">(G1363-E1363)/SQRT(H1363^2/D1363+F1363^2/C1363)</f>
        <v>4.71111539012311</v>
      </c>
      <c r="AA1363" s="24" t="n">
        <f aca="false">ABS(K1363-Z1363)</f>
        <v>0</v>
      </c>
    </row>
    <row r="1364" customFormat="false" ht="15" hidden="false" customHeight="false" outlineLevel="0" collapsed="false">
      <c r="A1364" s="17" t="n">
        <v>1759</v>
      </c>
      <c r="B1364" s="6" t="s">
        <v>603</v>
      </c>
      <c r="C1364" s="6" t="n">
        <v>99</v>
      </c>
      <c r="D1364" s="6" t="n">
        <v>495</v>
      </c>
      <c r="E1364" s="16" t="n">
        <v>0.282320591385919</v>
      </c>
      <c r="F1364" s="16" t="n">
        <v>0.0486840158660448</v>
      </c>
      <c r="G1364" s="16" t="n">
        <v>0.308508992616576</v>
      </c>
      <c r="H1364" s="16" t="n">
        <v>0.0573539386530591</v>
      </c>
      <c r="I1364" s="23" t="n">
        <f aca="false">G1364-E1364</f>
        <v>0.0261884012306579</v>
      </c>
      <c r="J1364" s="17" t="n">
        <f aca="false">100*(G1364-E1364)/E1364</f>
        <v>9.27612155461223</v>
      </c>
      <c r="K1364" s="16" t="n">
        <v>4.73529043915349</v>
      </c>
      <c r="L1364" s="17" t="n">
        <v>157.547804492925</v>
      </c>
      <c r="M1364" s="18" t="n">
        <v>4.84273813849075E-006</v>
      </c>
      <c r="N1364" s="18" t="n">
        <v>8.84747202519048E-006</v>
      </c>
      <c r="O1364" s="6" t="str">
        <f aca="false">IF(N1364&lt;0.05,"Yes","No")</f>
        <v>Yes</v>
      </c>
      <c r="P1364" s="16" t="n">
        <v>0.466961567547632</v>
      </c>
      <c r="Q1364" s="17" t="n">
        <v>18.0350685082022</v>
      </c>
      <c r="R1364" s="18" t="n">
        <v>2.51805430078261E-005</v>
      </c>
      <c r="S1364" s="16" t="n">
        <v>0.368392672625959</v>
      </c>
      <c r="T1364" s="16" t="n">
        <v>0.0259579537665161</v>
      </c>
      <c r="U1364" s="18" t="n">
        <v>0.000234047426689544</v>
      </c>
      <c r="V1364" s="18" t="n">
        <v>0.000448858078582687</v>
      </c>
      <c r="W1364" s="6" t="s">
        <v>683</v>
      </c>
      <c r="X1364" s="17" t="n">
        <v>99.3</v>
      </c>
      <c r="Y1364" s="16" t="n">
        <v>0.635812672176309</v>
      </c>
      <c r="Z1364" s="16" t="n">
        <f aca="false">(G1364-E1364)/SQRT(H1364^2/D1364+F1364^2/C1364)</f>
        <v>4.73529043915349</v>
      </c>
      <c r="AA1364" s="24" t="n">
        <f aca="false">ABS(K1364-Z1364)</f>
        <v>0</v>
      </c>
    </row>
    <row r="1365" customFormat="false" ht="15" hidden="false" customHeight="false" outlineLevel="0" collapsed="false">
      <c r="A1365" s="17" t="n">
        <v>1760</v>
      </c>
      <c r="B1365" s="6" t="s">
        <v>603</v>
      </c>
      <c r="C1365" s="6" t="n">
        <v>99</v>
      </c>
      <c r="D1365" s="6" t="n">
        <v>495</v>
      </c>
      <c r="E1365" s="16" t="n">
        <v>0.281106419635542</v>
      </c>
      <c r="F1365" s="16" t="n">
        <v>0.0484948755994184</v>
      </c>
      <c r="G1365" s="16" t="n">
        <v>0.307353240642885</v>
      </c>
      <c r="H1365" s="16" t="n">
        <v>0.0572826351474529</v>
      </c>
      <c r="I1365" s="23" t="n">
        <f aca="false">G1365-E1365</f>
        <v>0.0262468210073433</v>
      </c>
      <c r="J1365" s="17" t="n">
        <f aca="false">100*(G1365-E1365)/E1365</f>
        <v>9.33696962217108</v>
      </c>
      <c r="K1365" s="16" t="n">
        <v>4.76161690258604</v>
      </c>
      <c r="L1365" s="17" t="n">
        <v>157.886312312079</v>
      </c>
      <c r="M1365" s="18" t="n">
        <v>4.31493893211565E-006</v>
      </c>
      <c r="N1365" s="18" t="n">
        <v>7.91072137554536E-006</v>
      </c>
      <c r="O1365" s="6" t="str">
        <f aca="false">IF(N1365&lt;0.05,"Yes","No")</f>
        <v>Yes</v>
      </c>
      <c r="P1365" s="16" t="n">
        <v>0.468740678291392</v>
      </c>
      <c r="Q1365" s="17" t="n">
        <v>18.1727565343808</v>
      </c>
      <c r="R1365" s="18" t="n">
        <v>2.34745224543206E-005</v>
      </c>
      <c r="S1365" s="16" t="n">
        <v>0.360427722884613</v>
      </c>
      <c r="T1365" s="16" t="n">
        <v>0.0260108489488924</v>
      </c>
      <c r="U1365" s="18" t="n">
        <v>0.000228131365103789</v>
      </c>
      <c r="V1365" s="18" t="n">
        <v>0.00043911628480106</v>
      </c>
      <c r="W1365" s="6" t="s">
        <v>683</v>
      </c>
      <c r="X1365" s="17" t="n">
        <v>99.4</v>
      </c>
      <c r="Y1365" s="16" t="n">
        <v>0.636832976226916</v>
      </c>
      <c r="Z1365" s="16" t="n">
        <f aca="false">(G1365-E1365)/SQRT(H1365^2/D1365+F1365^2/C1365)</f>
        <v>4.76161690258604</v>
      </c>
      <c r="AA1365" s="24" t="n">
        <f aca="false">ABS(K1365-Z1365)</f>
        <v>0</v>
      </c>
    </row>
    <row r="1366" customFormat="false" ht="15" hidden="false" customHeight="false" outlineLevel="0" collapsed="false">
      <c r="A1366" s="17" t="n">
        <v>1761</v>
      </c>
      <c r="B1366" s="6" t="s">
        <v>603</v>
      </c>
      <c r="C1366" s="6" t="n">
        <v>99</v>
      </c>
      <c r="D1366" s="6" t="n">
        <v>495</v>
      </c>
      <c r="E1366" s="16" t="n">
        <v>0.279854846422118</v>
      </c>
      <c r="F1366" s="16" t="n">
        <v>0.0482707114186968</v>
      </c>
      <c r="G1366" s="16" t="n">
        <v>0.306154216148637</v>
      </c>
      <c r="H1366" s="16" t="n">
        <v>0.0571741192332597</v>
      </c>
      <c r="I1366" s="23" t="n">
        <f aca="false">G1366-E1366</f>
        <v>0.0262993697265182</v>
      </c>
      <c r="J1366" s="17" t="n">
        <f aca="false">100*(G1366-E1366)/E1366</f>
        <v>9.39750376409405</v>
      </c>
      <c r="K1366" s="16" t="n">
        <v>4.79043938703892</v>
      </c>
      <c r="L1366" s="17" t="n">
        <v>158.23818417497</v>
      </c>
      <c r="M1366" s="18" t="n">
        <v>3.80106887926625E-006</v>
      </c>
      <c r="N1366" s="18" t="n">
        <v>6.98691663634156E-006</v>
      </c>
      <c r="O1366" s="6" t="str">
        <f aca="false">IF(N1366&lt;0.05,"Yes","No")</f>
        <v>Yes</v>
      </c>
      <c r="P1366" s="16" t="n">
        <v>0.470730558466061</v>
      </c>
      <c r="Q1366" s="17" t="n">
        <v>18.3273766284729</v>
      </c>
      <c r="R1366" s="18" t="n">
        <v>2.16971102672158E-005</v>
      </c>
      <c r="S1366" s="16" t="n">
        <v>0.352891137153161</v>
      </c>
      <c r="T1366" s="16" t="n">
        <v>0.0260571843249042</v>
      </c>
      <c r="U1366" s="18" t="n">
        <v>0.000221871102688322</v>
      </c>
      <c r="V1366" s="18" t="n">
        <v>0.000428637824880843</v>
      </c>
      <c r="W1366" s="6" t="s">
        <v>683</v>
      </c>
      <c r="X1366" s="17" t="n">
        <v>99.5</v>
      </c>
      <c r="Y1366" s="16" t="n">
        <v>0.637873686358535</v>
      </c>
      <c r="Z1366" s="16" t="n">
        <f aca="false">(G1366-E1366)/SQRT(H1366^2/D1366+F1366^2/C1366)</f>
        <v>4.79043938703892</v>
      </c>
      <c r="AA1366" s="24" t="n">
        <f aca="false">ABS(K1366-Z1366)</f>
        <v>0</v>
      </c>
    </row>
    <row r="1367" customFormat="false" ht="15" hidden="false" customHeight="false" outlineLevel="0" collapsed="false">
      <c r="A1367" s="17" t="n">
        <v>1762</v>
      </c>
      <c r="B1367" s="6" t="s">
        <v>603</v>
      </c>
      <c r="C1367" s="6" t="n">
        <v>99</v>
      </c>
      <c r="D1367" s="6" t="n">
        <v>495</v>
      </c>
      <c r="E1367" s="16" t="n">
        <v>0.278542615247495</v>
      </c>
      <c r="F1367" s="16" t="n">
        <v>0.048003424722049</v>
      </c>
      <c r="G1367" s="16" t="n">
        <v>0.30489541815989</v>
      </c>
      <c r="H1367" s="16" t="n">
        <v>0.0570277265553472</v>
      </c>
      <c r="I1367" s="23" t="n">
        <f aca="false">G1367-E1367</f>
        <v>0.0263528029123943</v>
      </c>
      <c r="J1367" s="17" t="n">
        <f aca="false">100*(G1367-E1367)/E1367</f>
        <v>9.46095910278537</v>
      </c>
      <c r="K1367" s="16" t="n">
        <v>4.82373259555425</v>
      </c>
      <c r="L1367" s="17" t="n">
        <v>158.624868797928</v>
      </c>
      <c r="M1367" s="18" t="n">
        <v>3.2811569304341E-006</v>
      </c>
      <c r="N1367" s="18" t="n">
        <v>6.05242380231962E-006</v>
      </c>
      <c r="O1367" s="6" t="str">
        <f aca="false">IF(N1367&lt;0.05,"Yes","No")</f>
        <v>Yes</v>
      </c>
      <c r="P1367" s="16" t="n">
        <v>0.473072477486661</v>
      </c>
      <c r="Q1367" s="17" t="n">
        <v>18.5101903391486</v>
      </c>
      <c r="R1367" s="18" t="n">
        <v>1.97696637103542E-005</v>
      </c>
      <c r="S1367" s="16" t="n">
        <v>0.343708729360695</v>
      </c>
      <c r="T1367" s="16" t="n">
        <v>0.0261038125892839</v>
      </c>
      <c r="U1367" s="18" t="n">
        <v>0.000214473570381033</v>
      </c>
      <c r="V1367" s="18" t="n">
        <v>0.000417869186278716</v>
      </c>
      <c r="W1367" s="6" t="s">
        <v>683</v>
      </c>
      <c r="X1367" s="17" t="n">
        <v>99.5</v>
      </c>
      <c r="Y1367" s="16" t="n">
        <v>0.638689929599021</v>
      </c>
      <c r="Z1367" s="16" t="n">
        <f aca="false">(G1367-E1367)/SQRT(H1367^2/D1367+F1367^2/C1367)</f>
        <v>4.82373259555428</v>
      </c>
      <c r="AA1367" s="24" t="n">
        <f aca="false">ABS(K1367-Z1367)</f>
        <v>2.1316282072803E-014</v>
      </c>
    </row>
    <row r="1368" customFormat="false" ht="15" hidden="false" customHeight="false" outlineLevel="0" collapsed="false">
      <c r="A1368" s="17" t="n">
        <v>1763</v>
      </c>
      <c r="B1368" s="6" t="s">
        <v>603</v>
      </c>
      <c r="C1368" s="6" t="n">
        <v>99</v>
      </c>
      <c r="D1368" s="6" t="n">
        <v>495</v>
      </c>
      <c r="E1368" s="16" t="n">
        <v>0.277207876245181</v>
      </c>
      <c r="F1368" s="16" t="n">
        <v>0.0477025885525171</v>
      </c>
      <c r="G1368" s="16" t="n">
        <v>0.303608709543642</v>
      </c>
      <c r="H1368" s="16" t="n">
        <v>0.0568499764357819</v>
      </c>
      <c r="I1368" s="23" t="n">
        <f aca="false">G1368-E1368</f>
        <v>0.0264008332984616</v>
      </c>
      <c r="J1368" s="17" t="n">
        <f aca="false">100*(G1368-E1368)/E1368</f>
        <v>9.52383953012611</v>
      </c>
      <c r="K1368" s="16" t="n">
        <v>4.8596053704735</v>
      </c>
      <c r="L1368" s="17" t="n">
        <v>159.037106332204</v>
      </c>
      <c r="M1368" s="18" t="n">
        <v>2.79794755025613E-006</v>
      </c>
      <c r="N1368" s="18" t="n">
        <v>5.18385167820823E-006</v>
      </c>
      <c r="O1368" s="6" t="str">
        <f aca="false">IF(N1368&lt;0.05,"Yes","No")</f>
        <v>Yes</v>
      </c>
      <c r="P1368" s="16" t="n">
        <v>0.475601480328893</v>
      </c>
      <c r="Q1368" s="17" t="n">
        <v>18.7086269569815</v>
      </c>
      <c r="R1368" s="18" t="n">
        <v>1.78721645589777E-005</v>
      </c>
      <c r="S1368" s="16" t="n">
        <v>0.333852188843973</v>
      </c>
      <c r="T1368" s="16" t="n">
        <v>0.0261445893564592</v>
      </c>
      <c r="U1368" s="18" t="n">
        <v>0.000206862454106481</v>
      </c>
      <c r="V1368" s="18" t="n">
        <v>0.000410728418491702</v>
      </c>
      <c r="W1368" s="6" t="s">
        <v>683</v>
      </c>
      <c r="X1368" s="17" t="n">
        <v>99.6</v>
      </c>
      <c r="Y1368" s="16" t="n">
        <v>0.639220487705336</v>
      </c>
      <c r="Z1368" s="16" t="n">
        <f aca="false">(G1368-E1368)/SQRT(H1368^2/D1368+F1368^2/C1368)</f>
        <v>4.8596053704735</v>
      </c>
      <c r="AA1368" s="24" t="n">
        <f aca="false">ABS(K1368-Z1368)</f>
        <v>0</v>
      </c>
    </row>
    <row r="1369" customFormat="false" ht="15" hidden="false" customHeight="false" outlineLevel="0" collapsed="false">
      <c r="A1369" s="17" t="n">
        <v>1764</v>
      </c>
      <c r="B1369" s="6" t="s">
        <v>603</v>
      </c>
      <c r="C1369" s="6" t="n">
        <v>99</v>
      </c>
      <c r="D1369" s="6" t="n">
        <v>495</v>
      </c>
      <c r="E1369" s="16" t="n">
        <v>0.275834925849028</v>
      </c>
      <c r="F1369" s="16" t="n">
        <v>0.0473693654756439</v>
      </c>
      <c r="G1369" s="16" t="n">
        <v>0.302279150756923</v>
      </c>
      <c r="H1369" s="16" t="n">
        <v>0.0566387032309204</v>
      </c>
      <c r="I1369" s="23" t="n">
        <f aca="false">G1369-E1369</f>
        <v>0.0264442249078943</v>
      </c>
      <c r="J1369" s="17" t="n">
        <f aca="false">100*(G1369-E1369)/E1369</f>
        <v>9.58697482796935</v>
      </c>
      <c r="K1369" s="16" t="n">
        <v>4.8982620398174</v>
      </c>
      <c r="L1369" s="17" t="n">
        <v>159.468249723862</v>
      </c>
      <c r="M1369" s="18" t="n">
        <v>2.35442666107269E-006</v>
      </c>
      <c r="N1369" s="18" t="n">
        <v>4.38532838201571E-006</v>
      </c>
      <c r="O1369" s="6" t="str">
        <f aca="false">IF(N1369&lt;0.05,"Yes","No")</f>
        <v>Yes</v>
      </c>
      <c r="P1369" s="16" t="n">
        <v>0.478352256419616</v>
      </c>
      <c r="Q1369" s="17" t="n">
        <v>18.9256661042229</v>
      </c>
      <c r="R1369" s="18" t="n">
        <v>1.6006117811469E-005</v>
      </c>
      <c r="S1369" s="16" t="n">
        <v>0.324774348005977</v>
      </c>
      <c r="T1369" s="16" t="n">
        <v>0.0261803221327142</v>
      </c>
      <c r="U1369" s="18" t="n">
        <v>0.000198816220437004</v>
      </c>
      <c r="V1369" s="18" t="n">
        <v>0.000399534988437999</v>
      </c>
      <c r="W1369" s="6" t="s">
        <v>683</v>
      </c>
      <c r="X1369" s="17" t="n">
        <v>99.6</v>
      </c>
      <c r="Y1369" s="16" t="n">
        <v>0.639893888378737</v>
      </c>
      <c r="Z1369" s="16" t="n">
        <f aca="false">(G1369-E1369)/SQRT(H1369^2/D1369+F1369^2/C1369)</f>
        <v>4.89826203981739</v>
      </c>
      <c r="AA1369" s="24" t="n">
        <f aca="false">ABS(K1369-Z1369)</f>
        <v>0</v>
      </c>
    </row>
    <row r="1370" customFormat="false" ht="15" hidden="false" customHeight="false" outlineLevel="0" collapsed="false">
      <c r="A1370" s="17" t="n">
        <v>1765</v>
      </c>
      <c r="B1370" s="6" t="s">
        <v>603</v>
      </c>
      <c r="C1370" s="6" t="n">
        <v>99</v>
      </c>
      <c r="D1370" s="6" t="n">
        <v>495</v>
      </c>
      <c r="E1370" s="16" t="n">
        <v>0.274438602906285</v>
      </c>
      <c r="F1370" s="16" t="n">
        <v>0.047015631919199</v>
      </c>
      <c r="G1370" s="16" t="n">
        <v>0.300921600274365</v>
      </c>
      <c r="H1370" s="16" t="n">
        <v>0.0564027122708926</v>
      </c>
      <c r="I1370" s="23" t="n">
        <f aca="false">G1370-E1370</f>
        <v>0.0264829973680805</v>
      </c>
      <c r="J1370" s="17" t="n">
        <f aca="false">100*(G1370-E1370)/E1370</f>
        <v>9.64988055165252</v>
      </c>
      <c r="K1370" s="16" t="n">
        <v>4.93869427166599</v>
      </c>
      <c r="L1370" s="17" t="n">
        <v>159.906970876586</v>
      </c>
      <c r="M1370" s="18" t="n">
        <v>1.96356385508516E-006</v>
      </c>
      <c r="N1370" s="18" t="n">
        <v>3.67032709922947E-006</v>
      </c>
      <c r="O1370" s="6" t="str">
        <f aca="false">IF(N1370&lt;0.05,"Yes","No")</f>
        <v>Yes</v>
      </c>
      <c r="P1370" s="16" t="n">
        <v>0.48125209391501</v>
      </c>
      <c r="Q1370" s="17" t="n">
        <v>19.1558216209536</v>
      </c>
      <c r="R1370" s="18" t="n">
        <v>1.42411383398118E-005</v>
      </c>
      <c r="S1370" s="16" t="n">
        <v>0.317711239541702</v>
      </c>
      <c r="T1370" s="16" t="n">
        <v>0.0262103691987575</v>
      </c>
      <c r="U1370" s="18" t="n">
        <v>0.000191357862725849</v>
      </c>
      <c r="V1370" s="18" t="n">
        <v>0.000387513511788122</v>
      </c>
      <c r="W1370" s="6" t="s">
        <v>683</v>
      </c>
      <c r="X1370" s="17" t="n">
        <v>99.7</v>
      </c>
      <c r="Y1370" s="16" t="n">
        <v>0.640669319457198</v>
      </c>
      <c r="Z1370" s="16" t="n">
        <f aca="false">(G1370-E1370)/SQRT(H1370^2/D1370+F1370^2/C1370)</f>
        <v>4.93869427166599</v>
      </c>
      <c r="AA1370" s="24" t="n">
        <f aca="false">ABS(K1370-Z1370)</f>
        <v>0</v>
      </c>
    </row>
    <row r="1371" customFormat="false" ht="15" hidden="false" customHeight="false" outlineLevel="0" collapsed="false">
      <c r="A1371" s="17" t="n">
        <v>1766</v>
      </c>
      <c r="B1371" s="6" t="s">
        <v>603</v>
      </c>
      <c r="C1371" s="6" t="n">
        <v>99</v>
      </c>
      <c r="D1371" s="6" t="n">
        <v>495</v>
      </c>
      <c r="E1371" s="16" t="n">
        <v>0.273050365724949</v>
      </c>
      <c r="F1371" s="16" t="n">
        <v>0.0466500923373709</v>
      </c>
      <c r="G1371" s="16" t="n">
        <v>0.29956502414713</v>
      </c>
      <c r="H1371" s="16" t="n">
        <v>0.0561524723421004</v>
      </c>
      <c r="I1371" s="23" t="n">
        <f aca="false">G1371-E1371</f>
        <v>0.0265146584221811</v>
      </c>
      <c r="J1371" s="17" t="n">
        <f aca="false">100*(G1371-E1371)/E1371</f>
        <v>9.71053759689523</v>
      </c>
      <c r="K1371" s="16" t="n">
        <v>4.97959409457507</v>
      </c>
      <c r="L1371" s="17" t="n">
        <v>160.354036432762</v>
      </c>
      <c r="M1371" s="18" t="n">
        <v>1.63229600869999E-006</v>
      </c>
      <c r="N1371" s="18" t="n">
        <v>3.0647488063259E-006</v>
      </c>
      <c r="O1371" s="6" t="str">
        <f aca="false">IF(N1371&lt;0.05,"Yes","No")</f>
        <v>Yes</v>
      </c>
      <c r="P1371" s="16" t="n">
        <v>0.484171057575395</v>
      </c>
      <c r="Q1371" s="17" t="n">
        <v>19.3888999615924</v>
      </c>
      <c r="R1371" s="18" t="n">
        <v>1.26533236265833E-005</v>
      </c>
      <c r="S1371" s="16" t="n">
        <v>0.309376567231042</v>
      </c>
      <c r="T1371" s="16" t="n">
        <v>0.0262339209588688</v>
      </c>
      <c r="U1371" s="18" t="n">
        <v>0.000183946498702123</v>
      </c>
      <c r="V1371" s="18" t="n">
        <v>0.000376484686549451</v>
      </c>
      <c r="W1371" s="6" t="s">
        <v>683</v>
      </c>
      <c r="X1371" s="17" t="n">
        <v>99.7</v>
      </c>
      <c r="Y1371" s="16" t="n">
        <v>0.641485562697684</v>
      </c>
      <c r="Z1371" s="16" t="n">
        <f aca="false">(G1371-E1371)/SQRT(H1371^2/D1371+F1371^2/C1371)</f>
        <v>4.97959409457506</v>
      </c>
      <c r="AA1371" s="24" t="n">
        <f aca="false">ABS(K1371-Z1371)</f>
        <v>0</v>
      </c>
    </row>
    <row r="1372" customFormat="false" ht="15" hidden="false" customHeight="false" outlineLevel="0" collapsed="false">
      <c r="A1372" s="17" t="n">
        <v>1767</v>
      </c>
      <c r="B1372" s="6" t="s">
        <v>603</v>
      </c>
      <c r="C1372" s="6" t="n">
        <v>99</v>
      </c>
      <c r="D1372" s="6" t="n">
        <v>495</v>
      </c>
      <c r="E1372" s="16" t="n">
        <v>0.271642624428778</v>
      </c>
      <c r="F1372" s="16" t="n">
        <v>0.0462723558349649</v>
      </c>
      <c r="G1372" s="16" t="n">
        <v>0.298182436853948</v>
      </c>
      <c r="H1372" s="16" t="n">
        <v>0.0558865987625439</v>
      </c>
      <c r="I1372" s="23" t="n">
        <f aca="false">G1372-E1372</f>
        <v>0.0265398124251702</v>
      </c>
      <c r="J1372" s="17" t="n">
        <f aca="false">100*(G1372-E1372)/E1372</f>
        <v>9.77012075368483</v>
      </c>
      <c r="K1372" s="16" t="n">
        <v>5.02117764209757</v>
      </c>
      <c r="L1372" s="17" t="n">
        <v>160.807830175331</v>
      </c>
      <c r="M1372" s="18" t="n">
        <v>1.35117852312848E-006</v>
      </c>
      <c r="N1372" s="18" t="n">
        <v>2.54831784299185E-006</v>
      </c>
      <c r="O1372" s="6" t="str">
        <f aca="false">IF(N1372&lt;0.05,"Yes","No")</f>
        <v>Yes</v>
      </c>
      <c r="P1372" s="16" t="n">
        <v>0.487133851862714</v>
      </c>
      <c r="Q1372" s="17" t="n">
        <v>19.6269194966201</v>
      </c>
      <c r="R1372" s="18" t="n">
        <v>1.12156085089906E-005</v>
      </c>
      <c r="S1372" s="16" t="n">
        <v>0.302654890693576</v>
      </c>
      <c r="T1372" s="16" t="n">
        <v>0.02625065084433</v>
      </c>
      <c r="U1372" s="18" t="n">
        <v>0.000177052911866156</v>
      </c>
      <c r="V1372" s="18" t="n">
        <v>0.000366175084375364</v>
      </c>
      <c r="W1372" s="6" t="s">
        <v>683</v>
      </c>
      <c r="X1372" s="17" t="n">
        <v>99.8</v>
      </c>
      <c r="Y1372" s="16" t="n">
        <v>0.642832364044485</v>
      </c>
      <c r="Z1372" s="16" t="n">
        <f aca="false">(G1372-E1372)/SQRT(H1372^2/D1372+F1372^2/C1372)</f>
        <v>5.02117764209755</v>
      </c>
      <c r="AA1372" s="24" t="n">
        <f aca="false">ABS(K1372-Z1372)</f>
        <v>2.1316282072803E-014</v>
      </c>
    </row>
    <row r="1373" customFormat="false" ht="15" hidden="false" customHeight="false" outlineLevel="0" collapsed="false">
      <c r="A1373" s="17" t="n">
        <v>1768</v>
      </c>
      <c r="B1373" s="6" t="s">
        <v>603</v>
      </c>
      <c r="C1373" s="6" t="n">
        <v>99</v>
      </c>
      <c r="D1373" s="6" t="n">
        <v>495</v>
      </c>
      <c r="E1373" s="16" t="n">
        <v>0.270258232800648</v>
      </c>
      <c r="F1373" s="16" t="n">
        <v>0.0458992284548125</v>
      </c>
      <c r="G1373" s="16" t="n">
        <v>0.296825442049238</v>
      </c>
      <c r="H1373" s="16" t="n">
        <v>0.055621100645009</v>
      </c>
      <c r="I1373" s="23" t="n">
        <f aca="false">G1373-E1373</f>
        <v>0.0265672092485909</v>
      </c>
      <c r="J1373" s="17" t="n">
        <f aca="false">100*(G1373-E1373)/E1373</f>
        <v>9.83030525038172</v>
      </c>
      <c r="K1373" s="16" t="n">
        <v>5.06339712757982</v>
      </c>
      <c r="L1373" s="17" t="n">
        <v>161.258274867851</v>
      </c>
      <c r="M1373" s="18" t="n">
        <v>1.11399183477798E-006</v>
      </c>
      <c r="N1373" s="18" t="n">
        <v>2.10855571609777E-006</v>
      </c>
      <c r="O1373" s="6" t="str">
        <f aca="false">IF(N1373&lt;0.05,"Yes","No")</f>
        <v>Yes</v>
      </c>
      <c r="P1373" s="16" t="n">
        <v>0.490159420181433</v>
      </c>
      <c r="Q1373" s="17" t="n">
        <v>19.8714806043911</v>
      </c>
      <c r="R1373" s="18" t="n">
        <v>9.90945881263233E-006</v>
      </c>
      <c r="S1373" s="16" t="n">
        <v>0.29517015502834</v>
      </c>
      <c r="T1373" s="16" t="n">
        <v>0.0262692203451527</v>
      </c>
      <c r="U1373" s="18" t="n">
        <v>0.000170513439492376</v>
      </c>
      <c r="V1373" s="18" t="n">
        <v>0.000355589099239314</v>
      </c>
      <c r="W1373" s="6" t="s">
        <v>683</v>
      </c>
      <c r="X1373" s="17" t="n">
        <v>99.9</v>
      </c>
      <c r="Y1373" s="16" t="n">
        <v>0.64401591674319</v>
      </c>
      <c r="Z1373" s="16" t="n">
        <f aca="false">(G1373-E1373)/SQRT(H1373^2/D1373+F1373^2/C1373)</f>
        <v>5.06339712757981</v>
      </c>
      <c r="AA1373" s="24" t="n">
        <f aca="false">ABS(K1373-Z1373)</f>
        <v>0</v>
      </c>
    </row>
    <row r="1374" customFormat="false" ht="15" hidden="false" customHeight="false" outlineLevel="0" collapsed="false">
      <c r="A1374" s="17" t="n">
        <v>1769</v>
      </c>
      <c r="B1374" s="6" t="s">
        <v>603</v>
      </c>
      <c r="C1374" s="6" t="n">
        <v>99</v>
      </c>
      <c r="D1374" s="6" t="n">
        <v>495</v>
      </c>
      <c r="E1374" s="16" t="n">
        <v>0.268914443675918</v>
      </c>
      <c r="F1374" s="16" t="n">
        <v>0.0455310151977738</v>
      </c>
      <c r="G1374" s="16" t="n">
        <v>0.295511417346771</v>
      </c>
      <c r="H1374" s="16" t="n">
        <v>0.0553617556166164</v>
      </c>
      <c r="I1374" s="23" t="n">
        <f aca="false">G1374-E1374</f>
        <v>0.0265969736708535</v>
      </c>
      <c r="J1374" s="17" t="n">
        <f aca="false">100*(G1374-E1374)/E1374</f>
        <v>9.89049651156216</v>
      </c>
      <c r="K1374" s="16" t="n">
        <v>5.10613292225601</v>
      </c>
      <c r="L1374" s="17" t="n">
        <v>161.718383178372</v>
      </c>
      <c r="M1374" s="18" t="n">
        <v>9.15147737871803E-007</v>
      </c>
      <c r="N1374" s="18" t="n">
        <v>1.74002298395354E-006</v>
      </c>
      <c r="O1374" s="6" t="str">
        <f aca="false">IF(N1374&lt;0.05,"Yes","No")</f>
        <v>Yes</v>
      </c>
      <c r="P1374" s="16" t="n">
        <v>0.493205144181615</v>
      </c>
      <c r="Q1374" s="17" t="n">
        <v>20.1192003469075</v>
      </c>
      <c r="R1374" s="18" t="n">
        <v>8.74242583340897E-006</v>
      </c>
      <c r="S1374" s="16" t="n">
        <v>0.286307819578477</v>
      </c>
      <c r="T1374" s="16" t="n">
        <v>0.0262910049728485</v>
      </c>
      <c r="U1374" s="18" t="n">
        <v>0.000163662004586945</v>
      </c>
      <c r="V1374" s="18" t="n">
        <v>0.000344212722475205</v>
      </c>
      <c r="W1374" s="6" t="s">
        <v>683</v>
      </c>
      <c r="X1374" s="17" t="n">
        <v>99.9</v>
      </c>
      <c r="Y1374" s="16" t="n">
        <v>0.644770941740639</v>
      </c>
      <c r="Z1374" s="16" t="n">
        <f aca="false">(G1374-E1374)/SQRT(H1374^2/D1374+F1374^2/C1374)</f>
        <v>5.106132922256</v>
      </c>
      <c r="AA1374" s="24" t="n">
        <f aca="false">ABS(K1374-Z1374)</f>
        <v>0</v>
      </c>
    </row>
    <row r="1375" customFormat="false" ht="15" hidden="false" customHeight="false" outlineLevel="0" collapsed="false">
      <c r="A1375" s="17" t="n">
        <v>1770</v>
      </c>
      <c r="B1375" s="6" t="s">
        <v>603</v>
      </c>
      <c r="C1375" s="6" t="n">
        <v>99</v>
      </c>
      <c r="D1375" s="6" t="n">
        <v>495</v>
      </c>
      <c r="E1375" s="16" t="n">
        <v>0.26759902967347</v>
      </c>
      <c r="F1375" s="16" t="n">
        <v>0.0451707312963829</v>
      </c>
      <c r="G1375" s="16" t="n">
        <v>0.294225732124213</v>
      </c>
      <c r="H1375" s="16" t="n">
        <v>0.0551098425909138</v>
      </c>
      <c r="I1375" s="23" t="n">
        <f aca="false">G1375-E1375</f>
        <v>0.0266267024507426</v>
      </c>
      <c r="J1375" s="17" t="n">
        <f aca="false">100*(G1375-E1375)/E1375</f>
        <v>9.95022384170565</v>
      </c>
      <c r="K1375" s="16" t="n">
        <v>5.14862489473651</v>
      </c>
      <c r="L1375" s="17" t="n">
        <v>162.182300216777</v>
      </c>
      <c r="M1375" s="18" t="n">
        <v>7.51708404970421E-007</v>
      </c>
      <c r="N1375" s="18" t="n">
        <v>1.43315731292455E-006</v>
      </c>
      <c r="O1375" s="6" t="str">
        <f aca="false">IF(N1375&lt;0.05,"Yes","No")</f>
        <v>Yes</v>
      </c>
      <c r="P1375" s="16" t="n">
        <v>0.496211449518403</v>
      </c>
      <c r="Q1375" s="17" t="n">
        <v>20.3652188646351</v>
      </c>
      <c r="R1375" s="18" t="n">
        <v>7.72033715427529E-006</v>
      </c>
      <c r="S1375" s="16" t="n">
        <v>0.278381551304461</v>
      </c>
      <c r="T1375" s="16" t="n">
        <v>0.0263130665005876</v>
      </c>
      <c r="U1375" s="18" t="n">
        <v>0.000157196198254914</v>
      </c>
      <c r="V1375" s="18" t="n">
        <v>0.00033353385487545</v>
      </c>
      <c r="W1375" s="6" t="s">
        <v>683</v>
      </c>
      <c r="X1375" s="17" t="n">
        <v>99.9</v>
      </c>
      <c r="Y1375" s="16" t="n">
        <v>0.645077032955821</v>
      </c>
      <c r="Z1375" s="16" t="n">
        <f aca="false">(G1375-E1375)/SQRT(H1375^2/D1375+F1375^2/C1375)</f>
        <v>5.14862489473652</v>
      </c>
      <c r="AA1375" s="24" t="n">
        <f aca="false">ABS(K1375-Z1375)</f>
        <v>0</v>
      </c>
    </row>
    <row r="1376" customFormat="false" ht="15" hidden="false" customHeight="false" outlineLevel="0" collapsed="false">
      <c r="A1376" s="17" t="n">
        <v>1771</v>
      </c>
      <c r="B1376" s="6" t="s">
        <v>603</v>
      </c>
      <c r="C1376" s="6" t="n">
        <v>99</v>
      </c>
      <c r="D1376" s="6" t="n">
        <v>495</v>
      </c>
      <c r="E1376" s="16" t="n">
        <v>0.266352359845181</v>
      </c>
      <c r="F1376" s="16" t="n">
        <v>0.0448308597391031</v>
      </c>
      <c r="G1376" s="16" t="n">
        <v>0.293010633039956</v>
      </c>
      <c r="H1376" s="16" t="n">
        <v>0.0548756061299427</v>
      </c>
      <c r="I1376" s="23" t="n">
        <f aca="false">G1376-E1376</f>
        <v>0.0266582731947754</v>
      </c>
      <c r="J1376" s="17" t="n">
        <f aca="false">100*(G1376-E1376)/E1376</f>
        <v>10.00864914817</v>
      </c>
      <c r="K1376" s="16" t="n">
        <v>5.189876283532</v>
      </c>
      <c r="L1376" s="17" t="n">
        <v>162.637126648402</v>
      </c>
      <c r="M1376" s="18" t="n">
        <v>6.20288708734309E-007</v>
      </c>
      <c r="N1376" s="18" t="n">
        <v>1.18907534402444E-006</v>
      </c>
      <c r="O1376" s="6" t="str">
        <f aca="false">IF(N1376&lt;0.05,"Yes","No")</f>
        <v>Yes</v>
      </c>
      <c r="P1376" s="16" t="n">
        <v>0.499113090021202</v>
      </c>
      <c r="Q1376" s="17" t="n">
        <v>20.6040900894397</v>
      </c>
      <c r="R1376" s="18" t="n">
        <v>6.84313270087712E-006</v>
      </c>
      <c r="S1376" s="16" t="n">
        <v>0.271166952849561</v>
      </c>
      <c r="T1376" s="16" t="n">
        <v>0.0263374830554004</v>
      </c>
      <c r="U1376" s="18" t="n">
        <v>0.000151115911740702</v>
      </c>
      <c r="V1376" s="18" t="n">
        <v>0.000323489719322604</v>
      </c>
      <c r="W1376" s="6" t="s">
        <v>683</v>
      </c>
      <c r="X1376" s="17" t="n">
        <v>100</v>
      </c>
      <c r="Y1376" s="16" t="n">
        <v>0.645872870115294</v>
      </c>
      <c r="Z1376" s="16" t="n">
        <f aca="false">(G1376-E1376)/SQRT(H1376^2/D1376+F1376^2/C1376)</f>
        <v>5.189876283532</v>
      </c>
      <c r="AA1376" s="24" t="n">
        <f aca="false">ABS(K1376-Z1376)</f>
        <v>0</v>
      </c>
    </row>
    <row r="1377" customFormat="false" ht="15" hidden="false" customHeight="false" outlineLevel="0" collapsed="false">
      <c r="A1377" s="17" t="n">
        <v>1772</v>
      </c>
      <c r="B1377" s="6" t="s">
        <v>603</v>
      </c>
      <c r="C1377" s="6" t="n">
        <v>99</v>
      </c>
      <c r="D1377" s="6" t="n">
        <v>495</v>
      </c>
      <c r="E1377" s="16" t="n">
        <v>0.265164787119085</v>
      </c>
      <c r="F1377" s="16" t="n">
        <v>0.044510728929299</v>
      </c>
      <c r="G1377" s="16" t="n">
        <v>0.291851480199833</v>
      </c>
      <c r="H1377" s="16" t="n">
        <v>0.0546566407997726</v>
      </c>
      <c r="I1377" s="23" t="n">
        <f aca="false">G1377-E1377</f>
        <v>0.026686693080748</v>
      </c>
      <c r="J1377" s="17" t="n">
        <f aca="false">100*(G1377-E1377)/E1377</f>
        <v>10.0641919203107</v>
      </c>
      <c r="K1377" s="16" t="n">
        <v>5.22894509135311</v>
      </c>
      <c r="L1377" s="17" t="n">
        <v>163.07781553891</v>
      </c>
      <c r="M1377" s="18" t="n">
        <v>5.16508438274816E-007</v>
      </c>
      <c r="N1377" s="18" t="n">
        <v>9.93758451296143E-007</v>
      </c>
      <c r="O1377" s="6" t="str">
        <f aca="false">IF(N1377&lt;0.05,"Yes","No")</f>
        <v>Yes</v>
      </c>
      <c r="P1377" s="16" t="n">
        <v>0.501832207877876</v>
      </c>
      <c r="Q1377" s="17" t="n">
        <v>20.8291996269254</v>
      </c>
      <c r="R1377" s="18" t="n">
        <v>6.10846541790389E-006</v>
      </c>
      <c r="S1377" s="16" t="n">
        <v>0.263756103966883</v>
      </c>
      <c r="T1377" s="16" t="n">
        <v>0.0263589868051359</v>
      </c>
      <c r="U1377" s="18" t="n">
        <v>0.000145805391790887</v>
      </c>
      <c r="V1377" s="18" t="n">
        <v>0.000314687895951555</v>
      </c>
      <c r="W1377" s="6" t="s">
        <v>683</v>
      </c>
      <c r="X1377" s="17" t="n">
        <v>100</v>
      </c>
      <c r="Y1377" s="16" t="n">
        <v>0.646362616059586</v>
      </c>
      <c r="Z1377" s="16" t="n">
        <f aca="false">(G1377-E1377)/SQRT(H1377^2/D1377+F1377^2/C1377)</f>
        <v>5.22894509135312</v>
      </c>
      <c r="AA1377" s="24" t="n">
        <f aca="false">ABS(K1377-Z1377)</f>
        <v>0</v>
      </c>
    </row>
    <row r="1378" customFormat="false" ht="15" hidden="false" customHeight="false" outlineLevel="0" collapsed="false">
      <c r="A1378" s="17" t="n">
        <v>1773</v>
      </c>
      <c r="B1378" s="6" t="s">
        <v>603</v>
      </c>
      <c r="C1378" s="6" t="n">
        <v>99</v>
      </c>
      <c r="D1378" s="6" t="n">
        <v>495</v>
      </c>
      <c r="E1378" s="16" t="n">
        <v>0.264037349609414</v>
      </c>
      <c r="F1378" s="16" t="n">
        <v>0.0442137399723495</v>
      </c>
      <c r="G1378" s="16" t="n">
        <v>0.290748965589687</v>
      </c>
      <c r="H1378" s="16" t="n">
        <v>0.0544541708107512</v>
      </c>
      <c r="I1378" s="23" t="n">
        <f aca="false">G1378-E1378</f>
        <v>0.0267116159802735</v>
      </c>
      <c r="J1378" s="17" t="n">
        <f aca="false">100*(G1378-E1378)/E1378</f>
        <v>10.1166051014326</v>
      </c>
      <c r="K1378" s="16" t="n">
        <v>5.26533546956608</v>
      </c>
      <c r="L1378" s="17" t="n">
        <v>163.495596353372</v>
      </c>
      <c r="M1378" s="18" t="n">
        <v>4.35109932200434E-007</v>
      </c>
      <c r="N1378" s="18" t="n">
        <v>8.39454515659423E-007</v>
      </c>
      <c r="O1378" s="6" t="str">
        <f aca="false">IF(N1378&lt;0.05,"Yes","No")</f>
        <v>Yes</v>
      </c>
      <c r="P1378" s="16" t="n">
        <v>0.50434296666277</v>
      </c>
      <c r="Q1378" s="17" t="n">
        <v>21.0381456495792</v>
      </c>
      <c r="R1378" s="18" t="n">
        <v>5.49775949059195E-006</v>
      </c>
      <c r="S1378" s="16" t="n">
        <v>0.258963038177548</v>
      </c>
      <c r="T1378" s="16" t="n">
        <v>0.0263775840041392</v>
      </c>
      <c r="U1378" s="18" t="n">
        <v>0.00014115737477329</v>
      </c>
      <c r="V1378" s="18" t="n">
        <v>0.000306229841966848</v>
      </c>
      <c r="W1378" s="6" t="s">
        <v>683</v>
      </c>
      <c r="X1378" s="17" t="n">
        <v>100</v>
      </c>
      <c r="Y1378" s="16" t="n">
        <v>0.647566574839302</v>
      </c>
      <c r="Z1378" s="16" t="n">
        <f aca="false">(G1378-E1378)/SQRT(H1378^2/D1378+F1378^2/C1378)</f>
        <v>5.26533546956607</v>
      </c>
      <c r="AA1378" s="24" t="n">
        <f aca="false">ABS(K1378-Z1378)</f>
        <v>0</v>
      </c>
    </row>
    <row r="1379" customFormat="false" ht="15" hidden="false" customHeight="false" outlineLevel="0" collapsed="false">
      <c r="A1379" s="17" t="n">
        <v>1774</v>
      </c>
      <c r="B1379" s="6" t="s">
        <v>603</v>
      </c>
      <c r="C1379" s="6" t="n">
        <v>99</v>
      </c>
      <c r="D1379" s="6" t="n">
        <v>495</v>
      </c>
      <c r="E1379" s="16" t="n">
        <v>0.262989218036334</v>
      </c>
      <c r="F1379" s="16" t="n">
        <v>0.0439437760800964</v>
      </c>
      <c r="G1379" s="16" t="n">
        <v>0.289727549360256</v>
      </c>
      <c r="H1379" s="16" t="n">
        <v>0.0542723223032463</v>
      </c>
      <c r="I1379" s="23" t="n">
        <f aca="false">G1379-E1379</f>
        <v>0.0267383313239223</v>
      </c>
      <c r="J1379" s="17" t="n">
        <f aca="false">100*(G1379-E1379)/E1379</f>
        <v>10.1670827129606</v>
      </c>
      <c r="K1379" s="16" t="n">
        <v>5.29954386546302</v>
      </c>
      <c r="L1379" s="17" t="n">
        <v>163.887299273511</v>
      </c>
      <c r="M1379" s="18" t="n">
        <v>3.7003556603671E-007</v>
      </c>
      <c r="N1379" s="18" t="n">
        <v>7.16538916353114E-007</v>
      </c>
      <c r="O1379" s="6" t="str">
        <f aca="false">IF(N1379&lt;0.05,"Yes","No")</f>
        <v>Yes</v>
      </c>
      <c r="P1379" s="16" t="n">
        <v>0.506701420443795</v>
      </c>
      <c r="Q1379" s="17" t="n">
        <v>21.2353666294557</v>
      </c>
      <c r="R1379" s="18" t="n">
        <v>4.9777943326199E-006</v>
      </c>
      <c r="S1379" s="16" t="n">
        <v>0.254753249752158</v>
      </c>
      <c r="T1379" s="16" t="n">
        <v>0.0263985146969606</v>
      </c>
      <c r="U1379" s="18" t="n">
        <v>0.000136869278370304</v>
      </c>
      <c r="V1379" s="18" t="n">
        <v>0.000299010952821784</v>
      </c>
      <c r="W1379" s="6" t="s">
        <v>683</v>
      </c>
      <c r="X1379" s="17" t="n">
        <v>100</v>
      </c>
      <c r="Y1379" s="16" t="n">
        <v>0.648158351188654</v>
      </c>
      <c r="Z1379" s="16" t="n">
        <f aca="false">(G1379-E1379)/SQRT(H1379^2/D1379+F1379^2/C1379)</f>
        <v>5.29954386546303</v>
      </c>
      <c r="AA1379" s="24" t="n">
        <f aca="false">ABS(K1379-Z1379)</f>
        <v>0</v>
      </c>
    </row>
    <row r="1380" customFormat="false" ht="15" hidden="false" customHeight="false" outlineLevel="0" collapsed="false">
      <c r="A1380" s="17" t="n">
        <v>1775</v>
      </c>
      <c r="B1380" s="6" t="s">
        <v>603</v>
      </c>
      <c r="C1380" s="6" t="n">
        <v>99</v>
      </c>
      <c r="D1380" s="6" t="n">
        <v>495</v>
      </c>
      <c r="E1380" s="16" t="n">
        <v>0.261985417718839</v>
      </c>
      <c r="F1380" s="16" t="n">
        <v>0.0436909366399512</v>
      </c>
      <c r="G1380" s="16" t="n">
        <v>0.288750744468034</v>
      </c>
      <c r="H1380" s="16" t="n">
        <v>0.0541031205361017</v>
      </c>
      <c r="I1380" s="23" t="n">
        <f aca="false">G1380-E1380</f>
        <v>0.0267653267491947</v>
      </c>
      <c r="J1380" s="17" t="n">
        <f aca="false">100*(G1380-E1380)/E1380</f>
        <v>10.2163421850903</v>
      </c>
      <c r="K1380" s="16" t="n">
        <v>5.33228571358624</v>
      </c>
      <c r="L1380" s="17" t="n">
        <v>164.262666483987</v>
      </c>
      <c r="M1380" s="18" t="n">
        <v>3.16657721000885E-007</v>
      </c>
      <c r="N1380" s="18" t="n">
        <v>6.14877885233697E-007</v>
      </c>
      <c r="O1380" s="6" t="str">
        <f aca="false">IF(N1380&lt;0.05,"Yes","No")</f>
        <v>Yes</v>
      </c>
      <c r="P1380" s="16" t="n">
        <v>0.508953958388895</v>
      </c>
      <c r="Q1380" s="17" t="n">
        <v>21.424589666409</v>
      </c>
      <c r="R1380" s="18" t="n">
        <v>4.52548963196072E-006</v>
      </c>
      <c r="S1380" s="16" t="n">
        <v>0.250302635028888</v>
      </c>
      <c r="T1380" s="16" t="n">
        <v>0.0264199475037669</v>
      </c>
      <c r="U1380" s="18" t="n">
        <v>0.00013287782967268</v>
      </c>
      <c r="V1380" s="18" t="n">
        <v>0.000292498367204013</v>
      </c>
      <c r="W1380" s="6" t="s">
        <v>683</v>
      </c>
      <c r="X1380" s="17" t="n">
        <v>100</v>
      </c>
      <c r="Y1380" s="16" t="n">
        <v>0.649035812672176</v>
      </c>
      <c r="Z1380" s="16" t="n">
        <f aca="false">(G1380-E1380)/SQRT(H1380^2/D1380+F1380^2/C1380)</f>
        <v>5.33228571358622</v>
      </c>
      <c r="AA1380" s="24" t="n">
        <f aca="false">ABS(K1380-Z1380)</f>
        <v>0</v>
      </c>
    </row>
    <row r="1381" customFormat="false" ht="15" hidden="false" customHeight="false" outlineLevel="0" collapsed="false">
      <c r="A1381" s="17" t="n">
        <v>1776</v>
      </c>
      <c r="B1381" s="6" t="s">
        <v>603</v>
      </c>
      <c r="C1381" s="6" t="n">
        <v>99</v>
      </c>
      <c r="D1381" s="6" t="n">
        <v>495</v>
      </c>
      <c r="E1381" s="16" t="n">
        <v>0.26105587003809</v>
      </c>
      <c r="F1381" s="16" t="n">
        <v>0.043461470381501</v>
      </c>
      <c r="G1381" s="16" t="n">
        <v>0.287847215509174</v>
      </c>
      <c r="H1381" s="16" t="n">
        <v>0.0539539485177845</v>
      </c>
      <c r="I1381" s="23" t="n">
        <f aca="false">G1381-E1381</f>
        <v>0.0267913454710836</v>
      </c>
      <c r="J1381" s="17" t="n">
        <f aca="false">100*(G1381-E1381)/E1381</f>
        <v>10.2626864767203</v>
      </c>
      <c r="K1381" s="16" t="n">
        <v>5.3624902013294</v>
      </c>
      <c r="L1381" s="17" t="n">
        <v>164.619784902396</v>
      </c>
      <c r="M1381" s="18" t="n">
        <v>2.74080377787258E-007</v>
      </c>
      <c r="N1381" s="18" t="n">
        <v>5.34177062830268E-007</v>
      </c>
      <c r="O1381" s="6" t="str">
        <f aca="false">IF(N1381&lt;0.05,"Yes","No")</f>
        <v>Yes</v>
      </c>
      <c r="P1381" s="16" t="n">
        <v>0.511003521243451</v>
      </c>
      <c r="Q1381" s="17" t="n">
        <v>21.5974911933217</v>
      </c>
      <c r="R1381" s="18" t="n">
        <v>4.14845241345236E-006</v>
      </c>
      <c r="S1381" s="16" t="n">
        <v>0.24433780508928</v>
      </c>
      <c r="T1381" s="16" t="n">
        <v>0.0264413937036912</v>
      </c>
      <c r="U1381" s="18" t="n">
        <v>0.00012922868902237</v>
      </c>
      <c r="V1381" s="18" t="n">
        <v>0.000287075288381904</v>
      </c>
      <c r="W1381" s="6" t="s">
        <v>683</v>
      </c>
      <c r="X1381" s="17" t="n">
        <v>100</v>
      </c>
      <c r="Y1381" s="16" t="n">
        <v>0.650056116722783</v>
      </c>
      <c r="Z1381" s="16" t="n">
        <f aca="false">(G1381-E1381)/SQRT(H1381^2/D1381+F1381^2/C1381)</f>
        <v>5.36249020132943</v>
      </c>
      <c r="AA1381" s="24" t="n">
        <f aca="false">ABS(K1381-Z1381)</f>
        <v>2.30926389122033E-014</v>
      </c>
    </row>
    <row r="1382" customFormat="false" ht="15" hidden="false" customHeight="false" outlineLevel="0" collapsed="false">
      <c r="A1382" s="17" t="n">
        <v>1777</v>
      </c>
      <c r="B1382" s="6" t="s">
        <v>603</v>
      </c>
      <c r="C1382" s="6" t="n">
        <v>99</v>
      </c>
      <c r="D1382" s="6" t="n">
        <v>495</v>
      </c>
      <c r="E1382" s="16" t="n">
        <v>0.260201332394523</v>
      </c>
      <c r="F1382" s="16" t="n">
        <v>0.0432508681211701</v>
      </c>
      <c r="G1382" s="16" t="n">
        <v>0.287018386462722</v>
      </c>
      <c r="H1382" s="16" t="n">
        <v>0.0538200500418216</v>
      </c>
      <c r="I1382" s="23" t="n">
        <f aca="false">G1382-E1382</f>
        <v>0.0268170540681993</v>
      </c>
      <c r="J1382" s="17" t="n">
        <f aca="false">100*(G1382-E1382)/E1382</f>
        <v>10.3062708485822</v>
      </c>
      <c r="K1382" s="16" t="n">
        <v>5.39075284263685</v>
      </c>
      <c r="L1382" s="17" t="n">
        <v>164.959871586596</v>
      </c>
      <c r="M1382" s="18" t="n">
        <v>2.39301213727774E-007</v>
      </c>
      <c r="N1382" s="18" t="n">
        <v>4.67694744225166E-007</v>
      </c>
      <c r="O1382" s="6" t="str">
        <f aca="false">IF(N1382&lt;0.05,"Yes","No")</f>
        <v>Yes</v>
      </c>
      <c r="P1382" s="16" t="n">
        <v>0.512904892850882</v>
      </c>
      <c r="Q1382" s="17" t="n">
        <v>21.758512607418</v>
      </c>
      <c r="R1382" s="18" t="n">
        <v>3.82580139090326E-006</v>
      </c>
      <c r="S1382" s="16" t="n">
        <v>0.238571749939661</v>
      </c>
      <c r="T1382" s="16" t="n">
        <v>0.0264632439524882</v>
      </c>
      <c r="U1382" s="18" t="n">
        <v>0.000125850732767579</v>
      </c>
      <c r="V1382" s="18" t="n">
        <v>0.000281755371867714</v>
      </c>
      <c r="W1382" s="6" t="s">
        <v>683</v>
      </c>
      <c r="X1382" s="17" t="n">
        <v>100</v>
      </c>
      <c r="Y1382" s="16" t="n">
        <v>0.650994796449342</v>
      </c>
      <c r="Z1382" s="16" t="n">
        <f aca="false">(G1382-E1382)/SQRT(H1382^2/D1382+F1382^2/C1382)</f>
        <v>5.39075284263685</v>
      </c>
      <c r="AA1382" s="24" t="n">
        <f aca="false">ABS(K1382-Z1382)</f>
        <v>0</v>
      </c>
    </row>
    <row r="1383" customFormat="false" ht="15" hidden="false" customHeight="false" outlineLevel="0" collapsed="false">
      <c r="A1383" s="17" t="n">
        <v>1778</v>
      </c>
      <c r="B1383" s="6" t="s">
        <v>603</v>
      </c>
      <c r="C1383" s="6" t="n">
        <v>99</v>
      </c>
      <c r="D1383" s="6" t="n">
        <v>495</v>
      </c>
      <c r="E1383" s="16" t="n">
        <v>0.259401289200542</v>
      </c>
      <c r="F1383" s="16" t="n">
        <v>0.0430578609449541</v>
      </c>
      <c r="G1383" s="16" t="n">
        <v>0.286240227354897</v>
      </c>
      <c r="H1383" s="16" t="n">
        <v>0.0536978530851877</v>
      </c>
      <c r="I1383" s="23" t="n">
        <f aca="false">G1383-E1383</f>
        <v>0.0268389381543554</v>
      </c>
      <c r="J1383" s="17" t="n">
        <f aca="false">100*(G1383-E1383)/E1383</f>
        <v>10.3464937422136</v>
      </c>
      <c r="K1383" s="16" t="n">
        <v>5.41651328419813</v>
      </c>
      <c r="L1383" s="17" t="n">
        <v>165.276708071197</v>
      </c>
      <c r="M1383" s="18" t="n">
        <v>2.11354243022927E-007</v>
      </c>
      <c r="N1383" s="18" t="n">
        <v>4.14230657267881E-007</v>
      </c>
      <c r="O1383" s="6" t="str">
        <f aca="false">IF(N1383&lt;0.05,"Yes","No")</f>
        <v>Yes</v>
      </c>
      <c r="P1383" s="16" t="n">
        <v>0.514619864283329</v>
      </c>
      <c r="Q1383" s="17" t="n">
        <v>21.9042613123961</v>
      </c>
      <c r="R1383" s="18" t="n">
        <v>3.55557967425382E-006</v>
      </c>
      <c r="S1383" s="16" t="n">
        <v>0.233714449526288</v>
      </c>
      <c r="T1383" s="16" t="n">
        <v>0.0264813771394659</v>
      </c>
      <c r="U1383" s="18" t="n">
        <v>0.000122979539224809</v>
      </c>
      <c r="V1383" s="18" t="n">
        <v>0.000277589728727632</v>
      </c>
      <c r="W1383" s="6" t="s">
        <v>683</v>
      </c>
      <c r="X1383" s="17" t="n">
        <v>100</v>
      </c>
      <c r="Y1383" s="16" t="n">
        <v>0.651117232935415</v>
      </c>
      <c r="Z1383" s="16" t="n">
        <f aca="false">(G1383-E1383)/SQRT(H1383^2/D1383+F1383^2/C1383)</f>
        <v>5.41651328419812</v>
      </c>
      <c r="AA1383" s="24" t="n">
        <f aca="false">ABS(K1383-Z1383)</f>
        <v>0</v>
      </c>
    </row>
    <row r="1384" customFormat="false" ht="15" hidden="false" customHeight="false" outlineLevel="0" collapsed="false">
      <c r="A1384" s="17" t="n">
        <v>1779</v>
      </c>
      <c r="B1384" s="6" t="s">
        <v>603</v>
      </c>
      <c r="C1384" s="6" t="n">
        <v>99</v>
      </c>
      <c r="D1384" s="6" t="n">
        <v>495</v>
      </c>
      <c r="E1384" s="16" t="n">
        <v>0.2586801271848</v>
      </c>
      <c r="F1384" s="16" t="n">
        <v>0.0428901805831561</v>
      </c>
      <c r="G1384" s="16" t="n">
        <v>0.285537597657454</v>
      </c>
      <c r="H1384" s="16" t="n">
        <v>0.0535924858328471</v>
      </c>
      <c r="I1384" s="23" t="n">
        <f aca="false">G1384-E1384</f>
        <v>0.0268574704726537</v>
      </c>
      <c r="J1384" s="17" t="n">
        <f aca="false">100*(G1384-E1384)/E1384</f>
        <v>10.3825024229507</v>
      </c>
      <c r="K1384" s="16" t="n">
        <v>5.43893923065847</v>
      </c>
      <c r="L1384" s="17" t="n">
        <v>165.557116889571</v>
      </c>
      <c r="M1384" s="18" t="n">
        <v>1.89622849511747E-007</v>
      </c>
      <c r="N1384" s="18" t="n">
        <v>3.72334211985216E-007</v>
      </c>
      <c r="O1384" s="6" t="str">
        <f aca="false">IF(N1384&lt;0.05,"Yes","No")</f>
        <v>Yes</v>
      </c>
      <c r="P1384" s="16" t="n">
        <v>0.516100619278954</v>
      </c>
      <c r="Q1384" s="17" t="n">
        <v>22.0304962685034</v>
      </c>
      <c r="R1384" s="18" t="n">
        <v>3.3371070857558E-006</v>
      </c>
      <c r="S1384" s="16" t="n">
        <v>0.231066022390744</v>
      </c>
      <c r="T1384" s="16" t="n">
        <v>0.026496696124059</v>
      </c>
      <c r="U1384" s="18" t="n">
        <v>0.000120592121642432</v>
      </c>
      <c r="V1384" s="18" t="n">
        <v>0.000273776708593629</v>
      </c>
      <c r="W1384" s="6" t="s">
        <v>683</v>
      </c>
      <c r="X1384" s="17" t="n">
        <v>100</v>
      </c>
      <c r="Y1384" s="16" t="n">
        <v>0.651423324150597</v>
      </c>
      <c r="Z1384" s="16" t="n">
        <f aca="false">(G1384-E1384)/SQRT(H1384^2/D1384+F1384^2/C1384)</f>
        <v>5.4389392306585</v>
      </c>
      <c r="AA1384" s="24" t="n">
        <f aca="false">ABS(K1384-Z1384)</f>
        <v>2.30926389122033E-014</v>
      </c>
    </row>
    <row r="1385" customFormat="false" ht="15" hidden="false" customHeight="false" outlineLevel="0" collapsed="false">
      <c r="A1385" s="17" t="n">
        <v>1780</v>
      </c>
      <c r="B1385" s="6" t="s">
        <v>603</v>
      </c>
      <c r="C1385" s="6" t="n">
        <v>99</v>
      </c>
      <c r="D1385" s="6" t="n">
        <v>495</v>
      </c>
      <c r="E1385" s="16" t="n">
        <v>0.258020192083686</v>
      </c>
      <c r="F1385" s="16" t="n">
        <v>0.0427415768107146</v>
      </c>
      <c r="G1385" s="16" t="n">
        <v>0.284894140802249</v>
      </c>
      <c r="H1385" s="16" t="n">
        <v>0.0534966700814508</v>
      </c>
      <c r="I1385" s="23" t="n">
        <f aca="false">G1385-E1385</f>
        <v>0.0268739487185623</v>
      </c>
      <c r="J1385" s="17" t="n">
        <f aca="false">100*(G1385-E1385)/E1385</f>
        <v>10.4154440400719</v>
      </c>
      <c r="K1385" s="16" t="n">
        <v>5.45901066255685</v>
      </c>
      <c r="L1385" s="17" t="n">
        <v>165.80138297665</v>
      </c>
      <c r="M1385" s="18" t="n">
        <v>1.72034697922099E-007</v>
      </c>
      <c r="N1385" s="18" t="n">
        <v>3.3843155462016E-007</v>
      </c>
      <c r="O1385" s="6" t="str">
        <f aca="false">IF(N1385&lt;0.05,"Yes","No")</f>
        <v>Yes</v>
      </c>
      <c r="P1385" s="16" t="n">
        <v>0.517440125885734</v>
      </c>
      <c r="Q1385" s="17" t="n">
        <v>22.1450021995731</v>
      </c>
      <c r="R1385" s="18" t="n">
        <v>3.15063987462209E-006</v>
      </c>
      <c r="S1385" s="16" t="n">
        <v>0.226915239644753</v>
      </c>
      <c r="T1385" s="16" t="n">
        <v>0.0265102393132469</v>
      </c>
      <c r="U1385" s="18" t="n">
        <v>0.000118466741689942</v>
      </c>
      <c r="V1385" s="18" t="n">
        <v>0.000270336511472736</v>
      </c>
      <c r="W1385" s="6" t="s">
        <v>683</v>
      </c>
      <c r="X1385" s="17" t="n">
        <v>100</v>
      </c>
      <c r="Y1385" s="16" t="n">
        <v>0.651872257932864</v>
      </c>
      <c r="Z1385" s="16" t="n">
        <f aca="false">(G1385-E1385)/SQRT(H1385^2/D1385+F1385^2/C1385)</f>
        <v>5.45901066255686</v>
      </c>
      <c r="AA1385" s="24" t="n">
        <f aca="false">ABS(K1385-Z1385)</f>
        <v>0</v>
      </c>
    </row>
    <row r="1386" customFormat="false" ht="15" hidden="false" customHeight="false" outlineLevel="0" collapsed="false">
      <c r="A1386" s="17" t="n">
        <v>1781</v>
      </c>
      <c r="B1386" s="6" t="s">
        <v>603</v>
      </c>
      <c r="C1386" s="6" t="n">
        <v>99</v>
      </c>
      <c r="D1386" s="6" t="n">
        <v>495</v>
      </c>
      <c r="E1386" s="16" t="n">
        <v>0.257411928790988</v>
      </c>
      <c r="F1386" s="16" t="n">
        <v>0.0426076159585212</v>
      </c>
      <c r="G1386" s="16" t="n">
        <v>0.284302568405566</v>
      </c>
      <c r="H1386" s="16" t="n">
        <v>0.0534115071012946</v>
      </c>
      <c r="I1386" s="23" t="n">
        <f aca="false">G1386-E1386</f>
        <v>0.0268906396145773</v>
      </c>
      <c r="J1386" s="17" t="n">
        <f aca="false">100*(G1386-E1386)/E1386</f>
        <v>10.4465398091212</v>
      </c>
      <c r="K1386" s="16" t="n">
        <v>5.47755233304639</v>
      </c>
      <c r="L1386" s="17" t="n">
        <v>166.026776201666</v>
      </c>
      <c r="M1386" s="18" t="n">
        <v>1.57203647404876E-007</v>
      </c>
      <c r="N1386" s="18" t="n">
        <v>3.10126632110464E-007</v>
      </c>
      <c r="O1386" s="6" t="str">
        <f aca="false">IF(N1386&lt;0.05,"Yes","No")</f>
        <v>Yes</v>
      </c>
      <c r="P1386" s="16" t="n">
        <v>0.518677047298896</v>
      </c>
      <c r="Q1386" s="17" t="n">
        <v>22.2510023544799</v>
      </c>
      <c r="R1386" s="18" t="n">
        <v>2.98738202490108E-006</v>
      </c>
      <c r="S1386" s="16" t="n">
        <v>0.223298712354856</v>
      </c>
      <c r="T1386" s="16" t="n">
        <v>0.0265243175087695</v>
      </c>
      <c r="U1386" s="18" t="n">
        <v>0.000116441188716163</v>
      </c>
      <c r="V1386" s="18" t="n">
        <v>0.000266659210800373</v>
      </c>
      <c r="W1386" s="6" t="s">
        <v>683</v>
      </c>
      <c r="X1386" s="17" t="n">
        <v>100</v>
      </c>
      <c r="Y1386" s="16" t="n">
        <v>0.652076318742985</v>
      </c>
      <c r="Z1386" s="16" t="n">
        <f aca="false">(G1386-E1386)/SQRT(H1386^2/D1386+F1386^2/C1386)</f>
        <v>5.4775523330464</v>
      </c>
      <c r="AA1386" s="24" t="n">
        <f aca="false">ABS(K1386-Z1386)</f>
        <v>0</v>
      </c>
    </row>
    <row r="1387" customFormat="false" ht="15" hidden="false" customHeight="false" outlineLevel="0" collapsed="false">
      <c r="A1387" s="17" t="n">
        <v>1782</v>
      </c>
      <c r="B1387" s="6" t="s">
        <v>603</v>
      </c>
      <c r="C1387" s="6" t="n">
        <v>99</v>
      </c>
      <c r="D1387" s="6" t="n">
        <v>495</v>
      </c>
      <c r="E1387" s="16" t="n">
        <v>0.256866985950807</v>
      </c>
      <c r="F1387" s="16" t="n">
        <v>0.0424907068291153</v>
      </c>
      <c r="G1387" s="16" t="n">
        <v>0.283775669035285</v>
      </c>
      <c r="H1387" s="16" t="n">
        <v>0.0533413257843772</v>
      </c>
      <c r="I1387" s="23" t="n">
        <f aca="false">G1387-E1387</f>
        <v>0.0269086830844783</v>
      </c>
      <c r="J1387" s="17" t="n">
        <f aca="false">100*(G1387-E1387)/E1387</f>
        <v>10.4757265652004</v>
      </c>
      <c r="K1387" s="16" t="n">
        <v>5.49442391936758</v>
      </c>
      <c r="L1387" s="17" t="n">
        <v>166.23635692838</v>
      </c>
      <c r="M1387" s="18" t="n">
        <v>1.44789624787663E-007</v>
      </c>
      <c r="N1387" s="18" t="n">
        <v>2.86443504405725E-007</v>
      </c>
      <c r="O1387" s="6" t="str">
        <f aca="false">IF(N1387&lt;0.05,"Yes","No")</f>
        <v>Yes</v>
      </c>
      <c r="P1387" s="16" t="n">
        <v>0.519791326694784</v>
      </c>
      <c r="Q1387" s="17" t="n">
        <v>22.3467091763578</v>
      </c>
      <c r="R1387" s="18" t="n">
        <v>2.84730272735666E-006</v>
      </c>
      <c r="S1387" s="16" t="n">
        <v>0.220142330040781</v>
      </c>
      <c r="T1387" s="16" t="n">
        <v>0.0265403517606614</v>
      </c>
      <c r="U1387" s="18" t="n">
        <v>0.000114554083396737</v>
      </c>
      <c r="V1387" s="18" t="n">
        <v>0.000263602163313256</v>
      </c>
      <c r="W1387" s="6" t="s">
        <v>683</v>
      </c>
      <c r="X1387" s="17" t="n">
        <v>100</v>
      </c>
      <c r="Y1387" s="16" t="n">
        <v>0.65250484644424</v>
      </c>
      <c r="Z1387" s="16" t="n">
        <f aca="false">(G1387-E1387)/SQRT(H1387^2/D1387+F1387^2/C1387)</f>
        <v>5.49442391936759</v>
      </c>
      <c r="AA1387" s="24" t="n">
        <f aca="false">ABS(K1387-Z1387)</f>
        <v>0</v>
      </c>
    </row>
    <row r="1388" customFormat="false" ht="15" hidden="false" customHeight="false" outlineLevel="0" collapsed="false">
      <c r="A1388" s="17" t="n">
        <v>1783</v>
      </c>
      <c r="B1388" s="6" t="s">
        <v>603</v>
      </c>
      <c r="C1388" s="6" t="n">
        <v>99</v>
      </c>
      <c r="D1388" s="6" t="n">
        <v>495</v>
      </c>
      <c r="E1388" s="16" t="n">
        <v>0.25636263613147</v>
      </c>
      <c r="F1388" s="16" t="n">
        <v>0.0423851827165888</v>
      </c>
      <c r="G1388" s="16" t="n">
        <v>0.283290295046989</v>
      </c>
      <c r="H1388" s="16" t="n">
        <v>0.0532804023464478</v>
      </c>
      <c r="I1388" s="23" t="n">
        <f aca="false">G1388-E1388</f>
        <v>0.0269276589155198</v>
      </c>
      <c r="J1388" s="17" t="n">
        <f aca="false">100*(G1388-E1388)/E1388</f>
        <v>10.5037377216353</v>
      </c>
      <c r="K1388" s="16" t="n">
        <v>5.51021079256939</v>
      </c>
      <c r="L1388" s="17" t="n">
        <v>166.433513299885</v>
      </c>
      <c r="M1388" s="18" t="n">
        <v>1.34039482323083E-007</v>
      </c>
      <c r="N1388" s="18" t="n">
        <v>2.65676370151696E-007</v>
      </c>
      <c r="O1388" s="6" t="str">
        <f aca="false">IF(N1388&lt;0.05,"Yes","No")</f>
        <v>Yes</v>
      </c>
      <c r="P1388" s="16" t="n">
        <v>0.520830805142538</v>
      </c>
      <c r="Q1388" s="17" t="n">
        <v>22.4361764220276</v>
      </c>
      <c r="R1388" s="18" t="n">
        <v>2.72233913480328E-006</v>
      </c>
      <c r="S1388" s="16" t="n">
        <v>0.217455332794914</v>
      </c>
      <c r="T1388" s="16" t="n">
        <v>0.0265573436676215</v>
      </c>
      <c r="U1388" s="18" t="n">
        <v>0.000112822134842131</v>
      </c>
      <c r="V1388" s="18" t="n">
        <v>0.000261266942112381</v>
      </c>
      <c r="W1388" s="6" t="s">
        <v>683</v>
      </c>
      <c r="X1388" s="17" t="n">
        <v>100</v>
      </c>
      <c r="Y1388" s="16" t="n">
        <v>0.652892561983471</v>
      </c>
      <c r="Z1388" s="16" t="n">
        <f aca="false">(G1388-E1388)/SQRT(H1388^2/D1388+F1388^2/C1388)</f>
        <v>5.51021079256941</v>
      </c>
      <c r="AA1388" s="24" t="n">
        <f aca="false">ABS(K1388-Z1388)</f>
        <v>0</v>
      </c>
    </row>
    <row r="1389" customFormat="false" ht="15" hidden="false" customHeight="false" outlineLevel="0" collapsed="false">
      <c r="A1389" s="17" t="n">
        <v>1784</v>
      </c>
      <c r="B1389" s="6" t="s">
        <v>603</v>
      </c>
      <c r="C1389" s="6" t="n">
        <v>99</v>
      </c>
      <c r="D1389" s="6" t="n">
        <v>495</v>
      </c>
      <c r="E1389" s="16" t="n">
        <v>0.255915806751059</v>
      </c>
      <c r="F1389" s="16" t="n">
        <v>0.0422924401192589</v>
      </c>
      <c r="G1389" s="16" t="n">
        <v>0.282861970079066</v>
      </c>
      <c r="H1389" s="16" t="n">
        <v>0.0532298780076528</v>
      </c>
      <c r="I1389" s="23" t="n">
        <f aca="false">G1389-E1389</f>
        <v>0.0269461633280071</v>
      </c>
      <c r="J1389" s="17" t="n">
        <f aca="false">100*(G1389-E1389)/E1389</f>
        <v>10.5293079275165</v>
      </c>
      <c r="K1389" s="16" t="n">
        <v>5.52443974126313</v>
      </c>
      <c r="L1389" s="17" t="n">
        <v>166.616222286179</v>
      </c>
      <c r="M1389" s="18" t="n">
        <v>1.25013909180268E-007</v>
      </c>
      <c r="N1389" s="18" t="n">
        <v>2.48175771033519E-007</v>
      </c>
      <c r="O1389" s="6" t="str">
        <f aca="false">IF(N1389&lt;0.05,"Yes","No")</f>
        <v>Yes</v>
      </c>
      <c r="P1389" s="16" t="n">
        <v>0.521755594560337</v>
      </c>
      <c r="Q1389" s="17" t="n">
        <v>22.5159227008598</v>
      </c>
      <c r="R1389" s="18" t="n">
        <v>2.61561269711041E-006</v>
      </c>
      <c r="S1389" s="16" t="n">
        <v>0.215094561985569</v>
      </c>
      <c r="T1389" s="16" t="n">
        <v>0.0265740851078138</v>
      </c>
      <c r="U1389" s="18" t="n">
        <v>0.000111330027628115</v>
      </c>
      <c r="V1389" s="18" t="n">
        <v>0.000259194077626432</v>
      </c>
      <c r="W1389" s="6" t="s">
        <v>683</v>
      </c>
      <c r="X1389" s="17" t="n">
        <v>100</v>
      </c>
      <c r="Y1389" s="16" t="n">
        <v>0.653014998469544</v>
      </c>
      <c r="Z1389" s="16" t="n">
        <f aca="false">(G1389-E1389)/SQRT(H1389^2/D1389+F1389^2/C1389)</f>
        <v>5.52443974126315</v>
      </c>
      <c r="AA1389" s="24" t="n">
        <f aca="false">ABS(K1389-Z1389)</f>
        <v>0</v>
      </c>
    </row>
    <row r="1390" customFormat="false" ht="15" hidden="false" customHeight="false" outlineLevel="0" collapsed="false">
      <c r="A1390" s="17" t="n">
        <v>1785</v>
      </c>
      <c r="B1390" s="6" t="s">
        <v>603</v>
      </c>
      <c r="C1390" s="6" t="n">
        <v>99</v>
      </c>
      <c r="D1390" s="6" t="n">
        <v>495</v>
      </c>
      <c r="E1390" s="16" t="n">
        <v>0.25552518786204</v>
      </c>
      <c r="F1390" s="16" t="n">
        <v>0.0422148618499833</v>
      </c>
      <c r="G1390" s="16" t="n">
        <v>0.282490822070777</v>
      </c>
      <c r="H1390" s="16" t="n">
        <v>0.0531910253490263</v>
      </c>
      <c r="I1390" s="23" t="n">
        <f aca="false">G1390-E1390</f>
        <v>0.026965634208737</v>
      </c>
      <c r="J1390" s="17" t="n">
        <f aca="false">100*(G1390-E1390)/E1390</f>
        <v>10.5530239247083</v>
      </c>
      <c r="K1390" s="16" t="n">
        <v>5.5371165686486</v>
      </c>
      <c r="L1390" s="17" t="n">
        <v>166.779351311821</v>
      </c>
      <c r="M1390" s="18" t="n">
        <v>1.17472642198147E-007</v>
      </c>
      <c r="N1390" s="18" t="n">
        <v>2.33721611040064E-007</v>
      </c>
      <c r="O1390" s="6" t="str">
        <f aca="false">IF(N1390&lt;0.05,"Yes","No")</f>
        <v>Yes</v>
      </c>
      <c r="P1390" s="16" t="n">
        <v>0.522578240304034</v>
      </c>
      <c r="Q1390" s="17" t="n">
        <v>22.5869798409095</v>
      </c>
      <c r="R1390" s="18" t="n">
        <v>2.5240674287651E-006</v>
      </c>
      <c r="S1390" s="16" t="n">
        <v>0.212666459996329</v>
      </c>
      <c r="T1390" s="16" t="n">
        <v>0.0265920987093921</v>
      </c>
      <c r="U1390" s="18" t="n">
        <v>0.000109925848102828</v>
      </c>
      <c r="V1390" s="18" t="n">
        <v>0.000256778955523847</v>
      </c>
      <c r="W1390" s="6" t="s">
        <v>683</v>
      </c>
      <c r="X1390" s="17" t="n">
        <v>100</v>
      </c>
      <c r="Y1390" s="16" t="n">
        <v>0.653300683603714</v>
      </c>
      <c r="Z1390" s="16" t="n">
        <f aca="false">(G1390-E1390)/SQRT(H1390^2/D1390+F1390^2/C1390)</f>
        <v>5.53711656864859</v>
      </c>
      <c r="AA1390" s="24" t="n">
        <f aca="false">ABS(K1390-Z1390)</f>
        <v>0</v>
      </c>
    </row>
    <row r="1391" customFormat="false" ht="15" hidden="false" customHeight="false" outlineLevel="0" collapsed="false">
      <c r="A1391" s="17" t="n">
        <v>1786</v>
      </c>
      <c r="B1391" s="6" t="s">
        <v>603</v>
      </c>
      <c r="C1391" s="6" t="n">
        <v>99</v>
      </c>
      <c r="D1391" s="6" t="n">
        <v>495</v>
      </c>
      <c r="E1391" s="16" t="n">
        <v>0.255170667562822</v>
      </c>
      <c r="F1391" s="16" t="n">
        <v>0.0421472612280715</v>
      </c>
      <c r="G1391" s="16" t="n">
        <v>0.282158101718835</v>
      </c>
      <c r="H1391" s="16" t="n">
        <v>0.05315980041958</v>
      </c>
      <c r="I1391" s="23" t="n">
        <f aca="false">G1391-E1391</f>
        <v>0.0269874341560133</v>
      </c>
      <c r="J1391" s="17" t="n">
        <f aca="false">100*(G1391-E1391)/E1391</f>
        <v>10.5762290053848</v>
      </c>
      <c r="K1391" s="16" t="n">
        <v>5.54912202767738</v>
      </c>
      <c r="L1391" s="17" t="n">
        <v>166.929490389026</v>
      </c>
      <c r="M1391" s="18" t="n">
        <v>1.10743382995674E-007</v>
      </c>
      <c r="N1391" s="18" t="n">
        <v>2.20751278627999E-007</v>
      </c>
      <c r="O1391" s="6" t="str">
        <f aca="false">IF(N1391&lt;0.05,"Yes","No")</f>
        <v>Yes</v>
      </c>
      <c r="P1391" s="16" t="n">
        <v>0.523366883247165</v>
      </c>
      <c r="Q1391" s="17" t="n">
        <v>22.6552050446104</v>
      </c>
      <c r="R1391" s="18" t="n">
        <v>2.43920598859462E-006</v>
      </c>
      <c r="S1391" s="16" t="n">
        <v>0.210390397083071</v>
      </c>
      <c r="T1391" s="16" t="n">
        <v>0.0266123286921579</v>
      </c>
      <c r="U1391" s="18" t="n">
        <v>0.00010850741869849</v>
      </c>
      <c r="V1391" s="18" t="n">
        <v>0.000255208237586148</v>
      </c>
      <c r="W1391" s="6" t="s">
        <v>683</v>
      </c>
      <c r="X1391" s="17" t="n">
        <v>100</v>
      </c>
      <c r="Y1391" s="16" t="n">
        <v>0.65336190184675</v>
      </c>
      <c r="Z1391" s="16" t="n">
        <f aca="false">(G1391-E1391)/SQRT(H1391^2/D1391+F1391^2/C1391)</f>
        <v>5.54912202767738</v>
      </c>
      <c r="AA1391" s="24" t="n">
        <f aca="false">ABS(K1391-Z1391)</f>
        <v>0</v>
      </c>
    </row>
    <row r="1392" customFormat="false" ht="15" hidden="false" customHeight="false" outlineLevel="0" collapsed="false">
      <c r="A1392" s="17" t="n">
        <v>1787</v>
      </c>
      <c r="B1392" s="6" t="s">
        <v>603</v>
      </c>
      <c r="C1392" s="6" t="n">
        <v>99</v>
      </c>
      <c r="D1392" s="6" t="n">
        <v>495</v>
      </c>
      <c r="E1392" s="16" t="n">
        <v>0.254871187336517</v>
      </c>
      <c r="F1392" s="16" t="n">
        <v>0.0420937820715533</v>
      </c>
      <c r="G1392" s="16" t="n">
        <v>0.281874657670657</v>
      </c>
      <c r="H1392" s="16" t="n">
        <v>0.0531351420551523</v>
      </c>
      <c r="I1392" s="23" t="n">
        <f aca="false">G1392-E1392</f>
        <v>0.0270034703341397</v>
      </c>
      <c r="J1392" s="17" t="n">
        <f aca="false">100*(G1392-E1392)/E1392</f>
        <v>10.5949482231924</v>
      </c>
      <c r="K1392" s="16" t="n">
        <v>5.558391846708</v>
      </c>
      <c r="L1392" s="17" t="n">
        <v>167.048859154921</v>
      </c>
      <c r="M1392" s="18" t="n">
        <v>1.05802951933055E-007</v>
      </c>
      <c r="N1392" s="18" t="n">
        <v>2.11103515680292E-007</v>
      </c>
      <c r="O1392" s="6" t="str">
        <f aca="false">IF(N1392&lt;0.05,"Yes","No")</f>
        <v>Yes</v>
      </c>
      <c r="P1392" s="16" t="n">
        <v>0.523967667198667</v>
      </c>
      <c r="Q1392" s="17" t="n">
        <v>22.7072476791591</v>
      </c>
      <c r="R1392" s="18" t="n">
        <v>2.37640863074433E-006</v>
      </c>
      <c r="S1392" s="16" t="n">
        <v>0.20853388039875</v>
      </c>
      <c r="T1392" s="16" t="n">
        <v>0.0266270747611324</v>
      </c>
      <c r="U1392" s="18" t="n">
        <v>0.000107509931060597</v>
      </c>
      <c r="V1392" s="18" t="n">
        <v>0.000254396056693408</v>
      </c>
      <c r="W1392" s="6" t="s">
        <v>683</v>
      </c>
      <c r="X1392" s="17" t="n">
        <v>100</v>
      </c>
      <c r="Y1392" s="16" t="n">
        <v>0.653586368737884</v>
      </c>
      <c r="Z1392" s="16" t="n">
        <f aca="false">(G1392-E1392)/SQRT(H1392^2/D1392+F1392^2/C1392)</f>
        <v>5.558391846708</v>
      </c>
      <c r="AA1392" s="24" t="n">
        <f aca="false">ABS(K1392-Z1392)</f>
        <v>0</v>
      </c>
    </row>
    <row r="1393" customFormat="false" ht="15" hidden="false" customHeight="false" outlineLevel="0" collapsed="false">
      <c r="A1393" s="17" t="n">
        <v>1788</v>
      </c>
      <c r="B1393" s="6" t="s">
        <v>603</v>
      </c>
      <c r="C1393" s="6" t="n">
        <v>99</v>
      </c>
      <c r="D1393" s="6" t="n">
        <v>495</v>
      </c>
      <c r="E1393" s="16" t="n">
        <v>0.25461361895908</v>
      </c>
      <c r="F1393" s="16" t="n">
        <v>0.0420542720696734</v>
      </c>
      <c r="G1393" s="16" t="n">
        <v>0.281631766515549</v>
      </c>
      <c r="H1393" s="16" t="n">
        <v>0.0531178694347309</v>
      </c>
      <c r="I1393" s="23" t="n">
        <f aca="false">G1393-E1393</f>
        <v>0.0270181475564687</v>
      </c>
      <c r="J1393" s="17" t="n">
        <f aca="false">100*(G1393-E1393)/E1393</f>
        <v>10.6114306323932</v>
      </c>
      <c r="K1393" s="16" t="n">
        <v>5.56581171781991</v>
      </c>
      <c r="L1393" s="17" t="n">
        <v>167.139957703788</v>
      </c>
      <c r="M1393" s="18" t="n">
        <v>1.02006941286617E-007</v>
      </c>
      <c r="N1393" s="18" t="n">
        <v>2.03916825540612E-007</v>
      </c>
      <c r="O1393" s="6" t="str">
        <f aca="false">IF(N1393&lt;0.05,"Yes","No")</f>
        <v>Yes</v>
      </c>
      <c r="P1393" s="16" t="n">
        <v>0.524458562077497</v>
      </c>
      <c r="Q1393" s="17" t="n">
        <v>22.7498155471297</v>
      </c>
      <c r="R1393" s="18" t="n">
        <v>2.32625551527189E-006</v>
      </c>
      <c r="S1393" s="16" t="n">
        <v>0.207121731473399</v>
      </c>
      <c r="T1393" s="16" t="n">
        <v>0.0266408776336252</v>
      </c>
      <c r="U1393" s="18" t="n">
        <v>0.000106601586976335</v>
      </c>
      <c r="V1393" s="18" t="n">
        <v>0.000253525858041114</v>
      </c>
      <c r="W1393" s="6" t="s">
        <v>683</v>
      </c>
      <c r="X1393" s="17" t="n">
        <v>100</v>
      </c>
      <c r="Y1393" s="16" t="n">
        <v>0.653912866034078</v>
      </c>
      <c r="Z1393" s="16" t="n">
        <f aca="false">(G1393-E1393)/SQRT(H1393^2/D1393+F1393^2/C1393)</f>
        <v>5.56581171781991</v>
      </c>
      <c r="AA1393" s="24" t="n">
        <f aca="false">ABS(K1393-Z1393)</f>
        <v>0</v>
      </c>
    </row>
    <row r="1394" customFormat="false" ht="15" hidden="false" customHeight="false" outlineLevel="0" collapsed="false">
      <c r="A1394" s="17" t="n">
        <v>1789</v>
      </c>
      <c r="B1394" s="6" t="s">
        <v>603</v>
      </c>
      <c r="C1394" s="6" t="n">
        <v>99</v>
      </c>
      <c r="D1394" s="6" t="n">
        <v>495</v>
      </c>
      <c r="E1394" s="16" t="n">
        <v>0.254389000510929</v>
      </c>
      <c r="F1394" s="16" t="n">
        <v>0.0420237045571193</v>
      </c>
      <c r="G1394" s="16" t="n">
        <v>0.281421716345681</v>
      </c>
      <c r="H1394" s="16" t="n">
        <v>0.0531059902210901</v>
      </c>
      <c r="I1394" s="23" t="n">
        <f aca="false">G1394-E1394</f>
        <v>0.0270327158347525</v>
      </c>
      <c r="J1394" s="17" t="n">
        <f aca="false">100*(G1394-E1394)/E1394</f>
        <v>10.6265270040994</v>
      </c>
      <c r="K1394" s="16" t="n">
        <v>5.57218460973817</v>
      </c>
      <c r="L1394" s="17" t="n">
        <v>167.214754590464</v>
      </c>
      <c r="M1394" s="18" t="n">
        <v>9.8855150570841E-008</v>
      </c>
      <c r="N1394" s="18" t="n">
        <v>1.98371223829357E-007</v>
      </c>
      <c r="O1394" s="6" t="str">
        <f aca="false">IF(N1394&lt;0.05,"Yes","No")</f>
        <v>Yes</v>
      </c>
      <c r="P1394" s="16" t="n">
        <v>0.524887942719825</v>
      </c>
      <c r="Q1394" s="17" t="n">
        <v>22.787081900832</v>
      </c>
      <c r="R1394" s="18" t="n">
        <v>2.28322379728061E-006</v>
      </c>
      <c r="S1394" s="16" t="n">
        <v>0.206001844251206</v>
      </c>
      <c r="T1394" s="16" t="n">
        <v>0.0266546703337857</v>
      </c>
      <c r="U1394" s="18" t="n">
        <v>0.000105785697664156</v>
      </c>
      <c r="V1394" s="18" t="n">
        <v>0.000252105031597033</v>
      </c>
      <c r="W1394" s="6" t="s">
        <v>683</v>
      </c>
      <c r="X1394" s="17" t="n">
        <v>100</v>
      </c>
      <c r="Y1394" s="16" t="n">
        <v>0.653994490358127</v>
      </c>
      <c r="Z1394" s="16" t="n">
        <f aca="false">(G1394-E1394)/SQRT(H1394^2/D1394+F1394^2/C1394)</f>
        <v>5.57218460973817</v>
      </c>
      <c r="AA1394" s="24" t="n">
        <f aca="false">ABS(K1394-Z1394)</f>
        <v>0</v>
      </c>
    </row>
    <row r="1395" customFormat="false" ht="15" hidden="false" customHeight="false" outlineLevel="0" collapsed="false">
      <c r="A1395" s="17" t="n">
        <v>1790</v>
      </c>
      <c r="B1395" s="6" t="s">
        <v>603</v>
      </c>
      <c r="C1395" s="6" t="n">
        <v>99</v>
      </c>
      <c r="D1395" s="6" t="n">
        <v>495</v>
      </c>
      <c r="E1395" s="16" t="n">
        <v>0.254206237016302</v>
      </c>
      <c r="F1395" s="16" t="n">
        <v>0.0420016255099731</v>
      </c>
      <c r="G1395" s="16" t="n">
        <v>0.28124648961756</v>
      </c>
      <c r="H1395" s="16" t="n">
        <v>0.05309784367577</v>
      </c>
      <c r="I1395" s="23" t="n">
        <f aca="false">G1395-E1395</f>
        <v>0.0270402526012575</v>
      </c>
      <c r="J1395" s="17" t="n">
        <f aca="false">100*(G1395-E1395)/E1395</f>
        <v>10.6371318495712</v>
      </c>
      <c r="K1395" s="16" t="n">
        <v>5.57616562373165</v>
      </c>
      <c r="L1395" s="17" t="n">
        <v>167.27009193942</v>
      </c>
      <c r="M1395" s="18" t="n">
        <v>9.69284930967847E-008</v>
      </c>
      <c r="N1395" s="18" t="n">
        <v>1.94877286120904E-007</v>
      </c>
      <c r="O1395" s="6" t="str">
        <f aca="false">IF(N1395&lt;0.05,"Yes","No")</f>
        <v>Yes</v>
      </c>
      <c r="P1395" s="16" t="n">
        <v>0.525136420757651</v>
      </c>
      <c r="Q1395" s="17" t="n">
        <v>22.808661476711</v>
      </c>
      <c r="R1395" s="18" t="n">
        <v>2.25867290702334E-006</v>
      </c>
      <c r="S1395" s="16" t="n">
        <v>0.205366828971413</v>
      </c>
      <c r="T1395" s="16" t="n">
        <v>0.0266614398559662</v>
      </c>
      <c r="U1395" s="18" t="n">
        <v>0.000105448474940262</v>
      </c>
      <c r="V1395" s="18" t="n">
        <v>0.000251924684157623</v>
      </c>
      <c r="W1395" s="6" t="s">
        <v>683</v>
      </c>
      <c r="X1395" s="17" t="n">
        <v>100</v>
      </c>
      <c r="Y1395" s="16" t="n">
        <v>0.654157739006224</v>
      </c>
      <c r="Z1395" s="16" t="n">
        <f aca="false">(G1395-E1395)/SQRT(H1395^2/D1395+F1395^2/C1395)</f>
        <v>5.57616562373166</v>
      </c>
      <c r="AA1395" s="24" t="n">
        <f aca="false">ABS(K1395-Z1395)</f>
        <v>0</v>
      </c>
    </row>
    <row r="1396" customFormat="false" ht="15" hidden="false" customHeight="false" outlineLevel="0" collapsed="false">
      <c r="A1396" s="17" t="n">
        <v>1791</v>
      </c>
      <c r="B1396" s="6" t="s">
        <v>603</v>
      </c>
      <c r="C1396" s="6" t="n">
        <v>99</v>
      </c>
      <c r="D1396" s="6" t="n">
        <v>495</v>
      </c>
      <c r="E1396" s="16" t="n">
        <v>0.254049603084121</v>
      </c>
      <c r="F1396" s="16" t="n">
        <v>0.041983422376705</v>
      </c>
      <c r="G1396" s="16" t="n">
        <v>0.281095485976248</v>
      </c>
      <c r="H1396" s="16" t="n">
        <v>0.0530921021125579</v>
      </c>
      <c r="I1396" s="23" t="n">
        <f aca="false">G1396-E1396</f>
        <v>0.027045882892127</v>
      </c>
      <c r="J1396" s="17" t="n">
        <f aca="false">100*(G1396-E1396)/E1396</f>
        <v>10.6459063756819</v>
      </c>
      <c r="K1396" s="16" t="n">
        <v>5.57930510387381</v>
      </c>
      <c r="L1396" s="17" t="n">
        <v>167.318510826602</v>
      </c>
      <c r="M1396" s="18" t="n">
        <v>9.54315722511442E-008</v>
      </c>
      <c r="N1396" s="18" t="n">
        <v>1.92051468677829E-007</v>
      </c>
      <c r="O1396" s="6" t="str">
        <f aca="false">IF(N1396&lt;0.05,"Yes","No")</f>
        <v>Yes</v>
      </c>
      <c r="P1396" s="16" t="n">
        <v>0.525321432838016</v>
      </c>
      <c r="Q1396" s="17" t="n">
        <v>22.8247358570092</v>
      </c>
      <c r="R1396" s="18" t="n">
        <v>2.24055803995826E-006</v>
      </c>
      <c r="S1396" s="16" t="n">
        <v>0.204870832026273</v>
      </c>
      <c r="T1396" s="16" t="n">
        <v>0.0266664084446225</v>
      </c>
      <c r="U1396" s="18" t="n">
        <v>0.000105187102055037</v>
      </c>
      <c r="V1396" s="18" t="n">
        <v>0.000251873334453338</v>
      </c>
      <c r="W1396" s="6" t="s">
        <v>683</v>
      </c>
      <c r="X1396" s="17" t="n">
        <v>100</v>
      </c>
      <c r="Y1396" s="16" t="n">
        <v>0.654096520763188</v>
      </c>
      <c r="Z1396" s="16" t="n">
        <f aca="false">(G1396-E1396)/SQRT(H1396^2/D1396+F1396^2/C1396)</f>
        <v>5.57930510387383</v>
      </c>
      <c r="AA1396" s="24" t="n">
        <f aca="false">ABS(K1396-Z1396)</f>
        <v>0</v>
      </c>
    </row>
    <row r="1397" customFormat="false" ht="15" hidden="false" customHeight="false" outlineLevel="0" collapsed="false">
      <c r="A1397" s="17" t="n">
        <v>1792</v>
      </c>
      <c r="B1397" s="6" t="s">
        <v>603</v>
      </c>
      <c r="C1397" s="6" t="n">
        <v>99</v>
      </c>
      <c r="D1397" s="6" t="n">
        <v>495</v>
      </c>
      <c r="E1397" s="16" t="n">
        <v>0.25391914477252</v>
      </c>
      <c r="F1397" s="16" t="n">
        <v>0.041968881873219</v>
      </c>
      <c r="G1397" s="16" t="n">
        <v>0.28097129656811</v>
      </c>
      <c r="H1397" s="16" t="n">
        <v>0.0530900382532966</v>
      </c>
      <c r="I1397" s="23" t="n">
        <f aca="false">G1397-E1397</f>
        <v>0.0270521517955895</v>
      </c>
      <c r="J1397" s="17" t="n">
        <f aca="false">100*(G1397-E1397)/E1397</f>
        <v>10.6538448764172</v>
      </c>
      <c r="K1397" s="16" t="n">
        <v>5.58211565640026</v>
      </c>
      <c r="L1397" s="17" t="n">
        <v>167.364309091936</v>
      </c>
      <c r="M1397" s="18" t="n">
        <v>9.41088843100101E-008</v>
      </c>
      <c r="N1397" s="18" t="n">
        <v>1.89753134294944E-007</v>
      </c>
      <c r="O1397" s="6" t="str">
        <f aca="false">IF(N1397&lt;0.05,"Yes","No")</f>
        <v>Yes</v>
      </c>
      <c r="P1397" s="16" t="n">
        <v>0.525481451113397</v>
      </c>
      <c r="Q1397" s="17" t="n">
        <v>22.8386432703179</v>
      </c>
      <c r="R1397" s="18" t="n">
        <v>2.22500323145607E-006</v>
      </c>
      <c r="S1397" s="16" t="n">
        <v>0.20453397925106</v>
      </c>
      <c r="T1397" s="16" t="n">
        <v>0.0266718532500455</v>
      </c>
      <c r="U1397" s="18" t="n">
        <v>0.00010498504762256</v>
      </c>
      <c r="V1397" s="18" t="n">
        <v>0.000251676484026685</v>
      </c>
      <c r="W1397" s="6" t="s">
        <v>683</v>
      </c>
      <c r="X1397" s="17" t="n">
        <v>100</v>
      </c>
      <c r="Y1397" s="16" t="n">
        <v>0.654239363330272</v>
      </c>
      <c r="Z1397" s="16" t="n">
        <f aca="false">(G1397-E1397)/SQRT(H1397^2/D1397+F1397^2/C1397)</f>
        <v>5.58211565640024</v>
      </c>
      <c r="AA1397" s="24" t="n">
        <f aca="false">ABS(K1397-Z1397)</f>
        <v>0</v>
      </c>
    </row>
    <row r="1398" customFormat="false" ht="15" hidden="false" customHeight="false" outlineLevel="0" collapsed="false">
      <c r="A1398" s="17" t="n">
        <v>1793</v>
      </c>
      <c r="B1398" s="6" t="s">
        <v>603</v>
      </c>
      <c r="C1398" s="6" t="n">
        <v>99</v>
      </c>
      <c r="D1398" s="6" t="n">
        <v>495</v>
      </c>
      <c r="E1398" s="16" t="n">
        <v>0.25381340327287</v>
      </c>
      <c r="F1398" s="16" t="n">
        <v>0.0419566395764621</v>
      </c>
      <c r="G1398" s="16" t="n">
        <v>0.280871116061403</v>
      </c>
      <c r="H1398" s="16" t="n">
        <v>0.0530897076810392</v>
      </c>
      <c r="I1398" s="23" t="n">
        <f aca="false">G1398-E1398</f>
        <v>0.0270577127885337</v>
      </c>
      <c r="J1398" s="17" t="n">
        <f aca="false">100*(G1398-E1398)/E1398</f>
        <v>10.660474364092</v>
      </c>
      <c r="K1398" s="16" t="n">
        <v>5.58450558943244</v>
      </c>
      <c r="L1398" s="17" t="n">
        <v>167.406857143189</v>
      </c>
      <c r="M1398" s="18" t="n">
        <v>9.29957217880196E-008</v>
      </c>
      <c r="N1398" s="18" t="n">
        <v>1.87688771831536E-007</v>
      </c>
      <c r="O1398" s="6" t="str">
        <f aca="false">IF(N1398&lt;0.05,"Yes","No")</f>
        <v>Yes</v>
      </c>
      <c r="P1398" s="16" t="n">
        <v>0.525609292780196</v>
      </c>
      <c r="Q1398" s="17" t="n">
        <v>22.849757213084</v>
      </c>
      <c r="R1398" s="18" t="n">
        <v>2.21265095458936E-006</v>
      </c>
      <c r="S1398" s="16" t="n">
        <v>0.204216450216162</v>
      </c>
      <c r="T1398" s="16" t="n">
        <v>0.0266764081274382</v>
      </c>
      <c r="U1398" s="18" t="n">
        <v>0.00010484983644044</v>
      </c>
      <c r="V1398" s="18" t="n">
        <v>0.000251639607457056</v>
      </c>
      <c r="W1398" s="6" t="s">
        <v>683</v>
      </c>
      <c r="X1398" s="17" t="n">
        <v>100</v>
      </c>
      <c r="Y1398" s="16" t="n">
        <v>0.654259769411285</v>
      </c>
      <c r="Z1398" s="16" t="n">
        <f aca="false">(G1398-E1398)/SQRT(H1398^2/D1398+F1398^2/C1398)</f>
        <v>5.58450558943243</v>
      </c>
      <c r="AA1398" s="24" t="n">
        <f aca="false">ABS(K1398-Z1398)</f>
        <v>0</v>
      </c>
    </row>
    <row r="1399" customFormat="false" ht="15" hidden="false" customHeight="false" outlineLevel="0" collapsed="false">
      <c r="A1399" s="17" t="n">
        <v>1794</v>
      </c>
      <c r="B1399" s="6" t="s">
        <v>603</v>
      </c>
      <c r="C1399" s="6" t="n">
        <v>99</v>
      </c>
      <c r="D1399" s="6" t="n">
        <v>495</v>
      </c>
      <c r="E1399" s="16" t="n">
        <v>0.253727199152263</v>
      </c>
      <c r="F1399" s="16" t="n">
        <v>0.0419469998282052</v>
      </c>
      <c r="G1399" s="16" t="n">
        <v>0.280788934712458</v>
      </c>
      <c r="H1399" s="16" t="n">
        <v>0.0530882105776885</v>
      </c>
      <c r="I1399" s="23" t="n">
        <f aca="false">G1399-E1399</f>
        <v>0.0270617355601956</v>
      </c>
      <c r="J1399" s="17" t="n">
        <f aca="false">100*(G1399-E1399)/E1399</f>
        <v>10.6656817442563</v>
      </c>
      <c r="K1399" s="16" t="n">
        <v>5.58634622676876</v>
      </c>
      <c r="L1399" s="17" t="n">
        <v>167.436913244607</v>
      </c>
      <c r="M1399" s="18" t="n">
        <v>9.21489845610733E-008</v>
      </c>
      <c r="N1399" s="18" t="n">
        <v>1.86517356996932E-007</v>
      </c>
      <c r="O1399" s="6" t="str">
        <f aca="false">IF(N1399&lt;0.05,"Yes","No")</f>
        <v>Yes</v>
      </c>
      <c r="P1399" s="16" t="n">
        <v>0.525713942323494</v>
      </c>
      <c r="Q1399" s="17" t="n">
        <v>22.8588569559422</v>
      </c>
      <c r="R1399" s="18" t="n">
        <v>2.20258870559804E-006</v>
      </c>
      <c r="S1399" s="16" t="n">
        <v>0.2040182068473</v>
      </c>
      <c r="T1399" s="16" t="n">
        <v>0.0266796497994042</v>
      </c>
      <c r="U1399" s="18" t="n">
        <v>0.00010467978464557</v>
      </c>
      <c r="V1399" s="18" t="n">
        <v>0.000251623506556341</v>
      </c>
      <c r="W1399" s="6" t="s">
        <v>683</v>
      </c>
      <c r="X1399" s="17" t="n">
        <v>100</v>
      </c>
      <c r="Y1399" s="16" t="n">
        <v>0.654239363330272</v>
      </c>
      <c r="Z1399" s="16" t="n">
        <f aca="false">(G1399-E1399)/SQRT(H1399^2/D1399+F1399^2/C1399)</f>
        <v>5.58634622676875</v>
      </c>
      <c r="AA1399" s="24" t="n">
        <f aca="false">ABS(K1399-Z1399)</f>
        <v>0</v>
      </c>
    </row>
    <row r="1400" customFormat="false" ht="15" hidden="false" customHeight="false" outlineLevel="0" collapsed="false">
      <c r="A1400" s="17" t="n">
        <v>1795</v>
      </c>
      <c r="B1400" s="6" t="s">
        <v>603</v>
      </c>
      <c r="C1400" s="6" t="n">
        <v>99</v>
      </c>
      <c r="D1400" s="6" t="n">
        <v>495</v>
      </c>
      <c r="E1400" s="16" t="n">
        <v>0.253661546893794</v>
      </c>
      <c r="F1400" s="16" t="n">
        <v>0.0419404420122236</v>
      </c>
      <c r="G1400" s="16" t="n">
        <v>0.280725070864263</v>
      </c>
      <c r="H1400" s="16" t="n">
        <v>0.0530861308109869</v>
      </c>
      <c r="I1400" s="23" t="n">
        <f aca="false">G1400-E1400</f>
        <v>0.0270635239704691</v>
      </c>
      <c r="J1400" s="17" t="n">
        <f aca="false">100*(G1400-E1400)/E1400</f>
        <v>10.6691472562061</v>
      </c>
      <c r="K1400" s="16" t="n">
        <v>5.58743008782431</v>
      </c>
      <c r="L1400" s="17" t="n">
        <v>167.454389791962</v>
      </c>
      <c r="M1400" s="18" t="n">
        <v>9.16540454620829E-008</v>
      </c>
      <c r="N1400" s="18" t="n">
        <v>1.85694454692224E-007</v>
      </c>
      <c r="O1400" s="6" t="str">
        <f aca="false">IF(N1400&lt;0.05,"Yes","No")</f>
        <v>Yes</v>
      </c>
      <c r="P1400" s="16" t="n">
        <v>0.525776070632086</v>
      </c>
      <c r="Q1400" s="17" t="n">
        <v>22.8642601454812</v>
      </c>
      <c r="R1400" s="18" t="n">
        <v>2.19663580887983E-006</v>
      </c>
      <c r="S1400" s="16" t="n">
        <v>0.203866943736966</v>
      </c>
      <c r="T1400" s="16" t="n">
        <v>0.026680766731113</v>
      </c>
      <c r="U1400" s="18" t="n">
        <v>0.000104614060726195</v>
      </c>
      <c r="V1400" s="18" t="n">
        <v>0.000251623506556341</v>
      </c>
      <c r="W1400" s="6" t="s">
        <v>683</v>
      </c>
      <c r="X1400" s="17" t="n">
        <v>100</v>
      </c>
      <c r="Y1400" s="16" t="n">
        <v>0.654157739006224</v>
      </c>
      <c r="Z1400" s="16" t="n">
        <f aca="false">(G1400-E1400)/SQRT(H1400^2/D1400+F1400^2/C1400)</f>
        <v>5.58743008782431</v>
      </c>
      <c r="AA1400" s="24" t="n">
        <f aca="false">ABS(K1400-Z1400)</f>
        <v>0</v>
      </c>
    </row>
    <row r="1401" customFormat="false" ht="15" hidden="false" customHeight="false" outlineLevel="0" collapsed="false">
      <c r="A1401" s="17" t="n">
        <v>1796</v>
      </c>
      <c r="B1401" s="6" t="s">
        <v>603</v>
      </c>
      <c r="C1401" s="6" t="n">
        <v>99</v>
      </c>
      <c r="D1401" s="6" t="n">
        <v>495</v>
      </c>
      <c r="E1401" s="16" t="n">
        <v>0.253608553247018</v>
      </c>
      <c r="F1401" s="16" t="n">
        <v>0.041930832570937</v>
      </c>
      <c r="G1401" s="16" t="n">
        <v>0.280673270815551</v>
      </c>
      <c r="H1401" s="16" t="n">
        <v>0.0530834862899644</v>
      </c>
      <c r="I1401" s="23" t="n">
        <f aca="false">G1401-E1401</f>
        <v>0.0270647175685324</v>
      </c>
      <c r="J1401" s="17" t="n">
        <f aca="false">100*(G1401-E1401)/E1401</f>
        <v>10.671847310359</v>
      </c>
      <c r="K1401" s="16" t="n">
        <v>5.58871381493976</v>
      </c>
      <c r="L1401" s="17" t="n">
        <v>167.481146249313</v>
      </c>
      <c r="M1401" s="18" t="n">
        <v>9.10671158767867E-008</v>
      </c>
      <c r="N1401" s="18" t="n">
        <v>1.84683407777151E-007</v>
      </c>
      <c r="O1401" s="6" t="str">
        <f aca="false">IF(N1401&lt;0.05,"Yes","No")</f>
        <v>Yes</v>
      </c>
      <c r="P1401" s="16" t="n">
        <v>0.525835841667147</v>
      </c>
      <c r="Q1401" s="17" t="n">
        <v>22.8694589297199</v>
      </c>
      <c r="R1401" s="18" t="n">
        <v>2.19092339821182E-006</v>
      </c>
      <c r="S1401" s="16" t="n">
        <v>0.203518037628201</v>
      </c>
      <c r="T1401" s="16" t="n">
        <v>0.0266813162715838</v>
      </c>
      <c r="U1401" s="18" t="n">
        <v>0.000104549407656663</v>
      </c>
      <c r="V1401" s="18" t="n">
        <v>0.000251623506556341</v>
      </c>
      <c r="W1401" s="6" t="s">
        <v>683</v>
      </c>
      <c r="X1401" s="17" t="n">
        <v>100</v>
      </c>
      <c r="Y1401" s="16" t="n">
        <v>0.654300581573309</v>
      </c>
      <c r="Z1401" s="16" t="n">
        <f aca="false">(G1401-E1401)/SQRT(H1401^2/D1401+F1401^2/C1401)</f>
        <v>5.58871381493977</v>
      </c>
      <c r="AA1401" s="24" t="n">
        <f aca="false">ABS(K1401-Z1401)</f>
        <v>0</v>
      </c>
    </row>
    <row r="1402" customFormat="false" ht="15" hidden="false" customHeight="false" outlineLevel="0" collapsed="false">
      <c r="A1402" s="17" t="n">
        <v>1797</v>
      </c>
      <c r="B1402" s="6" t="s">
        <v>603</v>
      </c>
      <c r="C1402" s="6" t="n">
        <v>99</v>
      </c>
      <c r="D1402" s="6" t="n">
        <v>495</v>
      </c>
      <c r="E1402" s="16" t="n">
        <v>0.253562026553684</v>
      </c>
      <c r="F1402" s="16" t="n">
        <v>0.0419193808403212</v>
      </c>
      <c r="G1402" s="16" t="n">
        <v>0.280629640998262</v>
      </c>
      <c r="H1402" s="16" t="n">
        <v>0.053076920574838</v>
      </c>
      <c r="I1402" s="23" t="n">
        <f aca="false">G1402-E1402</f>
        <v>0.0270676144445786</v>
      </c>
      <c r="J1402" s="17" t="n">
        <f aca="false">100*(G1402-E1402)/E1402</f>
        <v>10.6749479851029</v>
      </c>
      <c r="K1402" s="16" t="n">
        <v>5.59063607790624</v>
      </c>
      <c r="L1402" s="17" t="n">
        <v>167.50345297169</v>
      </c>
      <c r="M1402" s="18" t="n">
        <v>9.02068882572928E-008</v>
      </c>
      <c r="N1402" s="18" t="n">
        <v>1.83115625341616E-007</v>
      </c>
      <c r="O1402" s="6" t="str">
        <f aca="false">IF(N1402&lt;0.05,"Yes","No")</f>
        <v>Yes</v>
      </c>
      <c r="P1402" s="16" t="n">
        <v>0.525965835430637</v>
      </c>
      <c r="Q1402" s="17" t="n">
        <v>22.8807676092304</v>
      </c>
      <c r="R1402" s="18" t="n">
        <v>2.17854902806311E-006</v>
      </c>
      <c r="S1402" s="16" t="n">
        <v>0.203476847722635</v>
      </c>
      <c r="T1402" s="16" t="n">
        <v>0.0266836453621712</v>
      </c>
      <c r="U1402" s="18" t="n">
        <v>0.000104294097199331</v>
      </c>
      <c r="V1402" s="18" t="n">
        <v>0.000251623506556341</v>
      </c>
      <c r="W1402" s="6" t="s">
        <v>683</v>
      </c>
      <c r="X1402" s="17" t="n">
        <v>100</v>
      </c>
      <c r="Y1402" s="16" t="n">
        <v>0.654320987654321</v>
      </c>
      <c r="Z1402" s="16" t="n">
        <f aca="false">(G1402-E1402)/SQRT(H1402^2/D1402+F1402^2/C1402)</f>
        <v>5.59063607790624</v>
      </c>
      <c r="AA1402" s="24" t="n">
        <f aca="false">ABS(K1402-Z1402)</f>
        <v>0</v>
      </c>
    </row>
    <row r="1403" customFormat="false" ht="15" hidden="false" customHeight="false" outlineLevel="0" collapsed="false">
      <c r="A1403" s="17" t="n">
        <v>1798</v>
      </c>
      <c r="B1403" s="6" t="s">
        <v>603</v>
      </c>
      <c r="C1403" s="6" t="n">
        <v>99</v>
      </c>
      <c r="D1403" s="6" t="n">
        <v>495</v>
      </c>
      <c r="E1403" s="16" t="n">
        <v>0.253529125692869</v>
      </c>
      <c r="F1403" s="16" t="n">
        <v>0.0419098835687649</v>
      </c>
      <c r="G1403" s="16" t="n">
        <v>0.280597183589984</v>
      </c>
      <c r="H1403" s="16" t="n">
        <v>0.0530654727766503</v>
      </c>
      <c r="I1403" s="23" t="n">
        <f aca="false">G1403-E1403</f>
        <v>0.027068057897115</v>
      </c>
      <c r="J1403" s="17" t="n">
        <f aca="false">100*(G1403-E1403)/E1403</f>
        <v>10.6765082012336</v>
      </c>
      <c r="K1403" s="16" t="n">
        <v>5.59197982349541</v>
      </c>
      <c r="L1403" s="17" t="n">
        <v>167.505077104552</v>
      </c>
      <c r="M1403" s="18" t="n">
        <v>8.96195008654125E-008</v>
      </c>
      <c r="N1403" s="18" t="n">
        <v>1.82275480462954E-007</v>
      </c>
      <c r="O1403" s="6" t="str">
        <f aca="false">IF(N1403&lt;0.05,"Yes","No")</f>
        <v>Yes</v>
      </c>
      <c r="P1403" s="16" t="n">
        <v>0.52608855097023</v>
      </c>
      <c r="Q1403" s="17" t="n">
        <v>22.8914456917513</v>
      </c>
      <c r="R1403" s="18" t="n">
        <v>2.1669292495825E-006</v>
      </c>
      <c r="S1403" s="16" t="n">
        <v>0.204068991279066</v>
      </c>
      <c r="T1403" s="16" t="n">
        <v>0.0266832370303418</v>
      </c>
      <c r="U1403" s="18" t="n">
        <v>0.000104149950339979</v>
      </c>
      <c r="V1403" s="18" t="n">
        <v>0.000251623506556341</v>
      </c>
      <c r="W1403" s="6" t="s">
        <v>683</v>
      </c>
      <c r="X1403" s="17" t="n">
        <v>100</v>
      </c>
      <c r="Y1403" s="16" t="n">
        <v>0.65440261197837</v>
      </c>
      <c r="Z1403" s="16" t="n">
        <f aca="false">(G1403-E1403)/SQRT(H1403^2/D1403+F1403^2/C1403)</f>
        <v>5.5919798234954</v>
      </c>
      <c r="AA1403" s="24" t="n">
        <f aca="false">ABS(K1403-Z1403)</f>
        <v>0</v>
      </c>
    </row>
    <row r="1404" customFormat="false" ht="15" hidden="false" customHeight="false" outlineLevel="0" collapsed="false">
      <c r="A1404" s="17" t="n">
        <v>1799</v>
      </c>
      <c r="B1404" s="6" t="s">
        <v>603</v>
      </c>
      <c r="C1404" s="6" t="n">
        <v>99</v>
      </c>
      <c r="D1404" s="6" t="n">
        <v>495</v>
      </c>
      <c r="E1404" s="16" t="n">
        <v>0.25349758234289</v>
      </c>
      <c r="F1404" s="16" t="n">
        <v>0.0418984317391247</v>
      </c>
      <c r="G1404" s="16" t="n">
        <v>0.280565632744269</v>
      </c>
      <c r="H1404" s="16" t="n">
        <v>0.0530545355799667</v>
      </c>
      <c r="I1404" s="23" t="n">
        <f aca="false">G1404-E1404</f>
        <v>0.0270680504013794</v>
      </c>
      <c r="J1404" s="17" t="n">
        <f aca="false">100*(G1404-E1404)/E1404</f>
        <v>10.6778337494226</v>
      </c>
      <c r="K1404" s="16" t="n">
        <v>5.59341548660264</v>
      </c>
      <c r="L1404" s="17" t="n">
        <v>167.515103345535</v>
      </c>
      <c r="M1404" s="18" t="n">
        <v>8.89906061826151E-008</v>
      </c>
      <c r="N1404" s="18" t="n">
        <v>1.81347491357589E-007</v>
      </c>
      <c r="O1404" s="6" t="str">
        <f aca="false">IF(N1404&lt;0.05,"Yes","No")</f>
        <v>Yes</v>
      </c>
      <c r="P1404" s="16" t="n">
        <v>0.526200749441597</v>
      </c>
      <c r="Q1404" s="17" t="n">
        <v>22.9012108124252</v>
      </c>
      <c r="R1404" s="18" t="n">
        <v>2.15635755591435E-006</v>
      </c>
      <c r="S1404" s="16" t="n">
        <v>0.204336461846809</v>
      </c>
      <c r="T1404" s="16" t="n">
        <v>0.026682391081772</v>
      </c>
      <c r="U1404" s="18" t="n">
        <v>0.000104022839005817</v>
      </c>
      <c r="V1404" s="18" t="n">
        <v>0.000251623506556341</v>
      </c>
      <c r="W1404" s="6" t="s">
        <v>683</v>
      </c>
      <c r="X1404" s="17" t="n">
        <v>100</v>
      </c>
      <c r="Y1404" s="16" t="n">
        <v>0.654443424140394</v>
      </c>
      <c r="Z1404" s="16" t="n">
        <f aca="false">(G1404-E1404)/SQRT(H1404^2/D1404+F1404^2/C1404)</f>
        <v>5.59341548660264</v>
      </c>
      <c r="AA1404" s="24" t="n">
        <f aca="false">ABS(K1404-Z1404)</f>
        <v>0</v>
      </c>
    </row>
    <row r="1405" customFormat="false" ht="22.35" hidden="false" customHeight="false" outlineLevel="0" collapsed="false">
      <c r="A1405" s="17" t="n">
        <v>1800</v>
      </c>
      <c r="B1405" s="7" t="s">
        <v>604</v>
      </c>
      <c r="C1405" s="6" t="n">
        <v>99</v>
      </c>
      <c r="D1405" s="6" t="n">
        <v>495</v>
      </c>
      <c r="E1405" s="16" t="n">
        <v>0.253477721653803</v>
      </c>
      <c r="F1405" s="16" t="n">
        <v>0.0418864599575017</v>
      </c>
      <c r="G1405" s="16" t="n">
        <v>0.280546301633421</v>
      </c>
      <c r="H1405" s="16" t="n">
        <v>0.0530398255115662</v>
      </c>
      <c r="I1405" s="23" t="n">
        <f aca="false">G1405-E1405</f>
        <v>0.0270685799796172</v>
      </c>
      <c r="J1405" s="17" t="n">
        <f aca="false">100*(G1405-E1405)/E1405</f>
        <v>10.6788793125524</v>
      </c>
      <c r="K1405" s="16" t="n">
        <v>5.59511212289996</v>
      </c>
      <c r="L1405" s="17" t="n">
        <v>167.516368368132</v>
      </c>
      <c r="M1405" s="18" t="n">
        <v>8.82598477328744E-008</v>
      </c>
      <c r="N1405" s="18" t="n">
        <v>1.80032951540553E-007</v>
      </c>
      <c r="O1405" s="6" t="str">
        <f aca="false">IF(N1405&lt;0.05,"Yes","No")</f>
        <v>Yes</v>
      </c>
      <c r="P1405" s="16" t="n">
        <v>0.526357474808154</v>
      </c>
      <c r="Q1405" s="17" t="n">
        <v>22.9148547883133</v>
      </c>
      <c r="R1405" s="18" t="n">
        <v>2.14167349215485E-006</v>
      </c>
      <c r="S1405" s="16" t="n">
        <v>0.204900030794805</v>
      </c>
      <c r="T1405" s="16" t="n">
        <v>0.0266820311594957</v>
      </c>
      <c r="U1405" s="18" t="n">
        <v>0.000103768721883592</v>
      </c>
      <c r="V1405" s="18" t="n">
        <v>0.000251623506556341</v>
      </c>
      <c r="W1405" s="6" t="s">
        <v>683</v>
      </c>
      <c r="X1405" s="17" t="n">
        <v>100</v>
      </c>
      <c r="Y1405" s="16" t="n">
        <v>0.65450464238343</v>
      </c>
      <c r="Z1405" s="16" t="n">
        <f aca="false">(G1405-E1405)/SQRT(H1405^2/D1405+F1405^2/C1405)</f>
        <v>5.59511212289997</v>
      </c>
      <c r="AA1405" s="24" t="n">
        <f aca="false">ABS(K1405-Z1405)</f>
        <v>0</v>
      </c>
    </row>
    <row r="1406" customFormat="false" ht="22.35" hidden="false" customHeight="false" outlineLevel="0" collapsed="false">
      <c r="A1406" s="17" t="n">
        <v>1801</v>
      </c>
      <c r="B1406" s="7" t="s">
        <v>604</v>
      </c>
      <c r="C1406" s="6" t="n">
        <v>99</v>
      </c>
      <c r="D1406" s="6" t="n">
        <v>495</v>
      </c>
      <c r="E1406" s="16" t="n">
        <v>0.253469025546854</v>
      </c>
      <c r="F1406" s="16" t="n">
        <v>0.0419211196418182</v>
      </c>
      <c r="G1406" s="16" t="n">
        <v>0.280619475937853</v>
      </c>
      <c r="H1406" s="16" t="n">
        <v>0.053107564437703</v>
      </c>
      <c r="I1406" s="23" t="n">
        <f aca="false">G1406-E1406</f>
        <v>0.0271504503909988</v>
      </c>
      <c r="J1406" s="17" t="n">
        <f aca="false">100*(G1406-E1406)/E1406</f>
        <v>10.7115456543151</v>
      </c>
      <c r="K1406" s="16" t="n">
        <v>5.60678311862625</v>
      </c>
      <c r="L1406" s="17" t="n">
        <v>167.583469661258</v>
      </c>
      <c r="M1406" s="18" t="n">
        <v>8.33531849156146E-008</v>
      </c>
      <c r="N1406" s="18" t="n">
        <v>1.70687174958778E-007</v>
      </c>
      <c r="O1406" s="6" t="str">
        <f aca="false">IF(N1406&lt;0.05,"Yes","No")</f>
        <v>Yes</v>
      </c>
      <c r="P1406" s="16" t="n">
        <v>0.52730213724034</v>
      </c>
      <c r="Q1406" s="17" t="n">
        <v>22.9971799320835</v>
      </c>
      <c r="R1406" s="18" t="n">
        <v>2.05518350171194E-006</v>
      </c>
      <c r="S1406" s="16" t="n">
        <v>0.201649123499748</v>
      </c>
      <c r="T1406" s="16" t="n">
        <v>0.0267659872439248</v>
      </c>
      <c r="U1406" s="18" t="n">
        <v>0.00010072425314219</v>
      </c>
      <c r="V1406" s="18" t="n">
        <v>0.00024768258969391</v>
      </c>
      <c r="W1406" s="6" t="s">
        <v>683</v>
      </c>
      <c r="X1406" s="17" t="n">
        <v>100</v>
      </c>
      <c r="Y1406" s="16" t="n">
        <v>0.654769921436588</v>
      </c>
      <c r="Z1406" s="16" t="n">
        <f aca="false">(G1406-E1406)/SQRT(H1406^2/D1406+F1406^2/C1406)</f>
        <v>5.60678311862626</v>
      </c>
      <c r="AA1406" s="24" t="n">
        <f aca="false">ABS(K1406-Z1406)</f>
        <v>0</v>
      </c>
    </row>
    <row r="1407" customFormat="false" ht="22.35" hidden="false" customHeight="false" outlineLevel="0" collapsed="false">
      <c r="A1407" s="17" t="n">
        <v>1802</v>
      </c>
      <c r="B1407" s="7" t="s">
        <v>604</v>
      </c>
      <c r="C1407" s="6" t="n">
        <v>99</v>
      </c>
      <c r="D1407" s="6" t="n">
        <v>495</v>
      </c>
      <c r="E1407" s="16" t="n">
        <v>0.253486439284652</v>
      </c>
      <c r="F1407" s="16" t="n">
        <v>0.0419144961817352</v>
      </c>
      <c r="G1407" s="16" t="n">
        <v>0.280604128765337</v>
      </c>
      <c r="H1407" s="16" t="n">
        <v>0.0530911071803588</v>
      </c>
      <c r="I1407" s="23" t="n">
        <f aca="false">G1407-E1407</f>
        <v>0.0271176894806853</v>
      </c>
      <c r="J1407" s="17" t="n">
        <f aca="false">100*(G1407-E1407)/E1407</f>
        <v>10.6978856767299</v>
      </c>
      <c r="K1407" s="16" t="n">
        <v>5.60110940124425</v>
      </c>
      <c r="L1407" s="17" t="n">
        <v>167.560767774527</v>
      </c>
      <c r="M1407" s="18" t="n">
        <v>8.56980171938883E-008</v>
      </c>
      <c r="N1407" s="18" t="n">
        <v>1.75147406735758E-007</v>
      </c>
      <c r="O1407" s="6" t="str">
        <f aca="false">IF(N1407&lt;0.05,"Yes","No")</f>
        <v>Yes</v>
      </c>
      <c r="P1407" s="16" t="n">
        <v>0.526820322150326</v>
      </c>
      <c r="Q1407" s="17" t="n">
        <v>22.9551724177554</v>
      </c>
      <c r="R1407" s="18" t="n">
        <v>2.09886781022676E-006</v>
      </c>
      <c r="S1407" s="16" t="n">
        <v>0.202491469640309</v>
      </c>
      <c r="T1407" s="16" t="n">
        <v>0.0267330788597716</v>
      </c>
      <c r="U1407" s="18" t="n">
        <v>0.000102053309762707</v>
      </c>
      <c r="V1407" s="18" t="n">
        <v>0.000249490047149808</v>
      </c>
      <c r="W1407" s="6" t="s">
        <v>683</v>
      </c>
      <c r="X1407" s="17" t="n">
        <v>100</v>
      </c>
      <c r="Y1407" s="16" t="n">
        <v>0.654647484950515</v>
      </c>
      <c r="Z1407" s="16" t="n">
        <f aca="false">(G1407-E1407)/SQRT(H1407^2/D1407+F1407^2/C1407)</f>
        <v>5.60110940124426</v>
      </c>
      <c r="AA1407" s="24" t="n">
        <f aca="false">ABS(K1407-Z1407)</f>
        <v>0</v>
      </c>
    </row>
    <row r="1408" customFormat="false" ht="22.35" hidden="false" customHeight="false" outlineLevel="0" collapsed="false">
      <c r="A1408" s="17" t="n">
        <v>1803</v>
      </c>
      <c r="B1408" s="7" t="s">
        <v>604</v>
      </c>
      <c r="C1408" s="6" t="n">
        <v>99</v>
      </c>
      <c r="D1408" s="6" t="n">
        <v>495</v>
      </c>
      <c r="E1408" s="16" t="n">
        <v>0.253520692990284</v>
      </c>
      <c r="F1408" s="16" t="n">
        <v>0.0419060411835256</v>
      </c>
      <c r="G1408" s="16" t="n">
        <v>0.280583887931072</v>
      </c>
      <c r="H1408" s="16" t="n">
        <v>0.0530644752518919</v>
      </c>
      <c r="I1408" s="23" t="n">
        <f aca="false">G1408-E1408</f>
        <v>0.0270631949407887</v>
      </c>
      <c r="J1408" s="17" t="n">
        <f aca="false">100*(G1408-E1408)/E1408</f>
        <v>10.6749451579583</v>
      </c>
      <c r="K1408" s="16" t="n">
        <v>5.59138887089295</v>
      </c>
      <c r="L1408" s="17" t="n">
        <v>167.515958976155</v>
      </c>
      <c r="M1408" s="18" t="n">
        <v>8.98696663772904E-008</v>
      </c>
      <c r="N1408" s="18" t="n">
        <v>1.82607513596409E-007</v>
      </c>
      <c r="O1408" s="6" t="str">
        <f aca="false">IF(N1408&lt;0.05,"Yes","No")</f>
        <v>Yes</v>
      </c>
      <c r="P1408" s="16" t="n">
        <v>0.526008144939968</v>
      </c>
      <c r="Q1408" s="17" t="n">
        <v>22.8844488863102</v>
      </c>
      <c r="R1408" s="18" t="n">
        <v>2.17453603466893E-006</v>
      </c>
      <c r="S1408" s="16" t="n">
        <v>0.20367601899503</v>
      </c>
      <c r="T1408" s="16" t="n">
        <v>0.0266784758286759</v>
      </c>
      <c r="U1408" s="18" t="n">
        <v>0.000104365001202644</v>
      </c>
      <c r="V1408" s="18" t="n">
        <v>0.000251623506556341</v>
      </c>
      <c r="W1408" s="6" t="s">
        <v>683</v>
      </c>
      <c r="X1408" s="17" t="n">
        <v>100</v>
      </c>
      <c r="Y1408" s="16" t="n">
        <v>0.654443424140394</v>
      </c>
      <c r="Z1408" s="16" t="n">
        <f aca="false">(G1408-E1408)/SQRT(H1408^2/D1408+F1408^2/C1408)</f>
        <v>5.59138887089297</v>
      </c>
      <c r="AA1408" s="24" t="n">
        <f aca="false">ABS(K1408-Z1408)</f>
        <v>2.30926389122033E-014</v>
      </c>
    </row>
    <row r="1409" customFormat="false" ht="22.35" hidden="false" customHeight="false" outlineLevel="0" collapsed="false">
      <c r="A1409" s="17" t="n">
        <v>1804</v>
      </c>
      <c r="B1409" s="7" t="s">
        <v>604</v>
      </c>
      <c r="C1409" s="6" t="n">
        <v>99</v>
      </c>
      <c r="D1409" s="6" t="n">
        <v>495</v>
      </c>
      <c r="E1409" s="16" t="n">
        <v>0.253566049566173</v>
      </c>
      <c r="F1409" s="16" t="n">
        <v>0.0419026399241368</v>
      </c>
      <c r="G1409" s="16" t="n">
        <v>0.280594850007934</v>
      </c>
      <c r="H1409" s="16" t="n">
        <v>0.0530444721564472</v>
      </c>
      <c r="I1409" s="23" t="n">
        <f aca="false">G1409-E1409</f>
        <v>0.0270288004417612</v>
      </c>
      <c r="J1409" s="17" t="n">
        <f aca="false">100*(G1409-E1409)/E1409</f>
        <v>10.6594713637748</v>
      </c>
      <c r="K1409" s="16" t="n">
        <v>5.5851372161558</v>
      </c>
      <c r="L1409" s="17" t="n">
        <v>167.471798847338</v>
      </c>
      <c r="M1409" s="18" t="n">
        <v>9.26670462338237E-008</v>
      </c>
      <c r="N1409" s="18" t="n">
        <v>1.87205253978138E-007</v>
      </c>
      <c r="O1409" s="6" t="str">
        <f aca="false">IF(N1409&lt;0.05,"Yes","No")</f>
        <v>Yes</v>
      </c>
      <c r="P1409" s="16" t="n">
        <v>0.52552062599238</v>
      </c>
      <c r="Q1409" s="17" t="n">
        <v>22.8420486595454</v>
      </c>
      <c r="R1409" s="18" t="n">
        <v>2.22121105135997E-006</v>
      </c>
      <c r="S1409" s="16" t="n">
        <v>0.204989966151482</v>
      </c>
      <c r="T1409" s="16" t="n">
        <v>0.0266437620937244</v>
      </c>
      <c r="U1409" s="18" t="n">
        <v>0.000105799048429392</v>
      </c>
      <c r="V1409" s="18" t="n">
        <v>0.000252105031597033</v>
      </c>
      <c r="W1409" s="6" t="s">
        <v>683</v>
      </c>
      <c r="X1409" s="17" t="n">
        <v>100</v>
      </c>
      <c r="Y1409" s="16" t="n">
        <v>0.654280175492297</v>
      </c>
      <c r="Z1409" s="16" t="n">
        <f aca="false">(G1409-E1409)/SQRT(H1409^2/D1409+F1409^2/C1409)</f>
        <v>5.58513721615579</v>
      </c>
      <c r="AA1409" s="24" t="n">
        <f aca="false">ABS(K1409-Z1409)</f>
        <v>0</v>
      </c>
    </row>
    <row r="1410" customFormat="false" ht="22.35" hidden="false" customHeight="false" outlineLevel="0" collapsed="false">
      <c r="A1410" s="17" t="n">
        <v>1805</v>
      </c>
      <c r="B1410" s="7" t="s">
        <v>604</v>
      </c>
      <c r="C1410" s="6" t="n">
        <v>99</v>
      </c>
      <c r="D1410" s="6" t="n">
        <v>495</v>
      </c>
      <c r="E1410" s="16" t="n">
        <v>0.253632801801267</v>
      </c>
      <c r="F1410" s="16" t="n">
        <v>0.041901260485904</v>
      </c>
      <c r="G1410" s="16" t="n">
        <v>0.280609688644457</v>
      </c>
      <c r="H1410" s="16" t="n">
        <v>0.0530129154101755</v>
      </c>
      <c r="I1410" s="23" t="n">
        <f aca="false">G1410-E1410</f>
        <v>0.02697688684319</v>
      </c>
      <c r="J1410" s="17" t="n">
        <f aca="false">100*(G1410-E1410)/E1410</f>
        <v>10.6361979411195</v>
      </c>
      <c r="K1410" s="16" t="n">
        <v>5.57535383581517</v>
      </c>
      <c r="L1410" s="17" t="n">
        <v>167.387968999423</v>
      </c>
      <c r="M1410" s="18" t="n">
        <v>9.72263540065474E-008</v>
      </c>
      <c r="N1410" s="18" t="n">
        <v>1.95289263640302E-007</v>
      </c>
      <c r="O1410" s="6" t="str">
        <f aca="false">IF(N1410&lt;0.05,"Yes","No")</f>
        <v>Yes</v>
      </c>
      <c r="P1410" s="16" t="n">
        <v>0.524790977851111</v>
      </c>
      <c r="Q1410" s="17" t="n">
        <v>22.7786635618478</v>
      </c>
      <c r="R1410" s="18" t="n">
        <v>2.29287393196343E-006</v>
      </c>
      <c r="S1410" s="16" t="n">
        <v>0.207425152493785</v>
      </c>
      <c r="T1410" s="16" t="n">
        <v>0.026591282178758</v>
      </c>
      <c r="U1410" s="18" t="n">
        <v>0.000108034531727068</v>
      </c>
      <c r="V1410" s="18" t="n">
        <v>0.000255199681245043</v>
      </c>
      <c r="W1410" s="6" t="s">
        <v>683</v>
      </c>
      <c r="X1410" s="17" t="n">
        <v>100</v>
      </c>
      <c r="Y1410" s="16" t="n">
        <v>0.653912866034078</v>
      </c>
      <c r="Z1410" s="16" t="n">
        <f aca="false">(G1410-E1410)/SQRT(H1410^2/D1410+F1410^2/C1410)</f>
        <v>5.57535383581516</v>
      </c>
      <c r="AA1410" s="24" t="n">
        <f aca="false">ABS(K1410-Z1410)</f>
        <v>0</v>
      </c>
    </row>
    <row r="1411" customFormat="false" ht="22.35" hidden="false" customHeight="false" outlineLevel="0" collapsed="false">
      <c r="A1411" s="17" t="n">
        <v>1806</v>
      </c>
      <c r="B1411" s="7" t="s">
        <v>604</v>
      </c>
      <c r="C1411" s="6" t="n">
        <v>99</v>
      </c>
      <c r="D1411" s="6" t="n">
        <v>495</v>
      </c>
      <c r="E1411" s="16" t="n">
        <v>0.253699626735967</v>
      </c>
      <c r="F1411" s="16" t="n">
        <v>0.0419038150572527</v>
      </c>
      <c r="G1411" s="16" t="n">
        <v>0.280658687425382</v>
      </c>
      <c r="H1411" s="16" t="n">
        <v>0.0529986393466949</v>
      </c>
      <c r="I1411" s="23" t="n">
        <f aca="false">G1411-E1411</f>
        <v>0.0269590606894156</v>
      </c>
      <c r="J1411" s="17" t="n">
        <f aca="false">100*(G1411-E1411)/E1411</f>
        <v>10.626369867494</v>
      </c>
      <c r="K1411" s="16" t="n">
        <v>5.57177617174663</v>
      </c>
      <c r="L1411" s="17" t="n">
        <v>167.338763866718</v>
      </c>
      <c r="M1411" s="18" t="n">
        <v>9.89610255431291E-008</v>
      </c>
      <c r="N1411" s="18" t="n">
        <v>1.98394193383697E-007</v>
      </c>
      <c r="O1411" s="6" t="str">
        <f aca="false">IF(N1411&lt;0.05,"Yes","No")</f>
        <v>Yes</v>
      </c>
      <c r="P1411" s="16" t="n">
        <v>0.52456635593185</v>
      </c>
      <c r="Q1411" s="17" t="n">
        <v>22.7591682109816</v>
      </c>
      <c r="R1411" s="18" t="n">
        <v>2.31537980474889E-006</v>
      </c>
      <c r="S1411" s="16" t="n">
        <v>0.208968600962142</v>
      </c>
      <c r="T1411" s="16" t="n">
        <v>0.0265730326662589</v>
      </c>
      <c r="U1411" s="18" t="n">
        <v>0.00010874948318858</v>
      </c>
      <c r="V1411" s="18" t="n">
        <v>0.000255435612507956</v>
      </c>
      <c r="W1411" s="6" t="s">
        <v>683</v>
      </c>
      <c r="X1411" s="17" t="n">
        <v>100</v>
      </c>
      <c r="Y1411" s="16" t="n">
        <v>0.65383124171003</v>
      </c>
      <c r="Z1411" s="16" t="n">
        <f aca="false">(G1411-E1411)/SQRT(H1411^2/D1411+F1411^2/C1411)</f>
        <v>5.57177617174665</v>
      </c>
      <c r="AA1411" s="24" t="n">
        <f aca="false">ABS(K1411-Z1411)</f>
        <v>0</v>
      </c>
    </row>
    <row r="1412" customFormat="false" ht="22.35" hidden="false" customHeight="false" outlineLevel="0" collapsed="false">
      <c r="A1412" s="17" t="n">
        <v>1807</v>
      </c>
      <c r="B1412" s="7" t="s">
        <v>604</v>
      </c>
      <c r="C1412" s="6" t="n">
        <v>99</v>
      </c>
      <c r="D1412" s="6" t="n">
        <v>495</v>
      </c>
      <c r="E1412" s="16" t="n">
        <v>0.253782105114725</v>
      </c>
      <c r="F1412" s="16" t="n">
        <v>0.0419100260972804</v>
      </c>
      <c r="G1412" s="16" t="n">
        <v>0.280734037028419</v>
      </c>
      <c r="H1412" s="16" t="n">
        <v>0.0529871859430775</v>
      </c>
      <c r="I1412" s="23" t="n">
        <f aca="false">G1412-E1412</f>
        <v>0.0269519319136937</v>
      </c>
      <c r="J1412" s="17" t="n">
        <f aca="false">100*(G1412-E1412)/E1412</f>
        <v>10.6201073166722</v>
      </c>
      <c r="K1412" s="16" t="n">
        <v>5.56996904037012</v>
      </c>
      <c r="L1412" s="17" t="n">
        <v>167.284528013415</v>
      </c>
      <c r="M1412" s="18" t="n">
        <v>9.98700684112146E-008</v>
      </c>
      <c r="N1412" s="18" t="n">
        <v>1.99835251173297E-007</v>
      </c>
      <c r="O1412" s="6" t="str">
        <f aca="false">IF(N1412&lt;0.05,"Yes","No")</f>
        <v>Yes</v>
      </c>
      <c r="P1412" s="16" t="n">
        <v>0.52451990995215</v>
      </c>
      <c r="Q1412" s="17" t="n">
        <v>22.7551381200109</v>
      </c>
      <c r="R1412" s="18" t="n">
        <v>2.32005989252492E-006</v>
      </c>
      <c r="S1412" s="16" t="n">
        <v>0.210592431704103</v>
      </c>
      <c r="T1412" s="16" t="n">
        <v>0.0265652819842191</v>
      </c>
      <c r="U1412" s="18" t="n">
        <v>0.000109010346341767</v>
      </c>
      <c r="V1412" s="18" t="n">
        <v>0.000255435612507956</v>
      </c>
      <c r="W1412" s="6" t="s">
        <v>683</v>
      </c>
      <c r="X1412" s="17" t="n">
        <v>100</v>
      </c>
      <c r="Y1412" s="16" t="n">
        <v>0.653708805223957</v>
      </c>
      <c r="Z1412" s="16" t="n">
        <f aca="false">(G1412-E1412)/SQRT(H1412^2/D1412+F1412^2/C1412)</f>
        <v>5.56996904037011</v>
      </c>
      <c r="AA1412" s="24" t="n">
        <f aca="false">ABS(K1412-Z1412)</f>
        <v>0</v>
      </c>
    </row>
    <row r="1413" customFormat="false" ht="22.35" hidden="false" customHeight="false" outlineLevel="0" collapsed="false">
      <c r="A1413" s="17" t="n">
        <v>1808</v>
      </c>
      <c r="B1413" s="7" t="s">
        <v>604</v>
      </c>
      <c r="C1413" s="6" t="n">
        <v>99</v>
      </c>
      <c r="D1413" s="6" t="n">
        <v>495</v>
      </c>
      <c r="E1413" s="16" t="n">
        <v>0.253864857434022</v>
      </c>
      <c r="F1413" s="16" t="n">
        <v>0.0419206394911472</v>
      </c>
      <c r="G1413" s="16" t="n">
        <v>0.28082987190497</v>
      </c>
      <c r="H1413" s="16" t="n">
        <v>0.0529860448203571</v>
      </c>
      <c r="I1413" s="23" t="n">
        <f aca="false">G1413-E1413</f>
        <v>0.0269650144709481</v>
      </c>
      <c r="J1413" s="17" t="n">
        <f aca="false">100*(G1413-E1413)/E1413</f>
        <v>10.6217988356093</v>
      </c>
      <c r="K1413" s="16" t="n">
        <v>5.57163258437161</v>
      </c>
      <c r="L1413" s="17" t="n">
        <v>167.243657869461</v>
      </c>
      <c r="M1413" s="18" t="n">
        <v>9.9098714783177E-008</v>
      </c>
      <c r="N1413" s="18" t="n">
        <v>1.98480838664876E-007</v>
      </c>
      <c r="O1413" s="6" t="str">
        <f aca="false">IF(N1413&lt;0.05,"Yes","No")</f>
        <v>Yes</v>
      </c>
      <c r="P1413" s="16" t="n">
        <v>0.524769893282769</v>
      </c>
      <c r="Q1413" s="17" t="n">
        <v>22.7768332383065</v>
      </c>
      <c r="R1413" s="18" t="n">
        <v>2.29497750055037E-006</v>
      </c>
      <c r="S1413" s="16" t="n">
        <v>0.211920564744803</v>
      </c>
      <c r="T1413" s="16" t="n">
        <v>0.0265778921848097</v>
      </c>
      <c r="U1413" s="18" t="n">
        <v>0.000108257798664145</v>
      </c>
      <c r="V1413" s="18" t="n">
        <v>0.000255208237586148</v>
      </c>
      <c r="W1413" s="6" t="s">
        <v>683</v>
      </c>
      <c r="X1413" s="17" t="n">
        <v>100</v>
      </c>
      <c r="Y1413" s="16" t="n">
        <v>0.653708805223957</v>
      </c>
      <c r="Z1413" s="16" t="n">
        <f aca="false">(G1413-E1413)/SQRT(H1413^2/D1413+F1413^2/C1413)</f>
        <v>5.57163258437159</v>
      </c>
      <c r="AA1413" s="24" t="n">
        <f aca="false">ABS(K1413-Z1413)</f>
        <v>0</v>
      </c>
    </row>
    <row r="1414" customFormat="false" ht="22.35" hidden="false" customHeight="false" outlineLevel="0" collapsed="false">
      <c r="A1414" s="17" t="n">
        <v>1809</v>
      </c>
      <c r="B1414" s="7" t="s">
        <v>604</v>
      </c>
      <c r="C1414" s="6" t="n">
        <v>99</v>
      </c>
      <c r="D1414" s="6" t="n">
        <v>495</v>
      </c>
      <c r="E1414" s="16" t="n">
        <v>0.253934486646845</v>
      </c>
      <c r="F1414" s="16" t="n">
        <v>0.0419294863998105</v>
      </c>
      <c r="G1414" s="16" t="n">
        <v>0.28094941630508</v>
      </c>
      <c r="H1414" s="16" t="n">
        <v>0.0530056485013815</v>
      </c>
      <c r="I1414" s="23" t="n">
        <f aca="false">G1414-E1414</f>
        <v>0.0270149296582347</v>
      </c>
      <c r="J1414" s="17" t="n">
        <f aca="false">100*(G1414-E1414)/E1414</f>
        <v>10.6385430411448</v>
      </c>
      <c r="K1414" s="16" t="n">
        <v>5.58055377761146</v>
      </c>
      <c r="L1414" s="17" t="n">
        <v>167.267291081513</v>
      </c>
      <c r="M1414" s="18" t="n">
        <v>9.4891610640878E-008</v>
      </c>
      <c r="N1414" s="18" t="n">
        <v>1.91147913668729E-007</v>
      </c>
      <c r="O1414" s="6" t="str">
        <f aca="false">IF(N1414&lt;0.05,"Yes","No")</f>
        <v>Yes</v>
      </c>
      <c r="P1414" s="16" t="n">
        <v>0.525556081452108</v>
      </c>
      <c r="Q1414" s="17" t="n">
        <v>22.8451309463914</v>
      </c>
      <c r="R1414" s="18" t="n">
        <v>2.21778428073925E-006</v>
      </c>
      <c r="S1414" s="16" t="n">
        <v>0.211691481064576</v>
      </c>
      <c r="T1414" s="16" t="n">
        <v>0.0266275869941987</v>
      </c>
      <c r="U1414" s="18" t="n">
        <v>0.000105884113270754</v>
      </c>
      <c r="V1414" s="18" t="n">
        <v>0.000252105031597033</v>
      </c>
      <c r="W1414" s="6" t="s">
        <v>683</v>
      </c>
      <c r="X1414" s="17" t="n">
        <v>100</v>
      </c>
      <c r="Y1414" s="16" t="n">
        <v>0.654014896439139</v>
      </c>
      <c r="Z1414" s="16" t="n">
        <f aca="false">(G1414-E1414)/SQRT(H1414^2/D1414+F1414^2/C1414)</f>
        <v>5.58055377761144</v>
      </c>
      <c r="AA1414" s="24" t="n">
        <f aca="false">ABS(K1414-Z1414)</f>
        <v>0</v>
      </c>
    </row>
    <row r="1415" customFormat="false" ht="22.35" hidden="false" customHeight="false" outlineLevel="0" collapsed="false">
      <c r="A1415" s="17" t="n">
        <v>1810</v>
      </c>
      <c r="B1415" s="7" t="s">
        <v>604</v>
      </c>
      <c r="C1415" s="6" t="n">
        <v>99</v>
      </c>
      <c r="D1415" s="6" t="n">
        <v>495</v>
      </c>
      <c r="E1415" s="16" t="n">
        <v>0.254013915555646</v>
      </c>
      <c r="F1415" s="16" t="n">
        <v>0.0419425727411468</v>
      </c>
      <c r="G1415" s="16" t="n">
        <v>0.281100618839264</v>
      </c>
      <c r="H1415" s="16" t="n">
        <v>0.0530348735441534</v>
      </c>
      <c r="I1415" s="23" t="n">
        <f aca="false">G1415-E1415</f>
        <v>0.0270867032836182</v>
      </c>
      <c r="J1415" s="17" t="n">
        <f aca="false">100*(G1415-E1415)/E1415</f>
        <v>10.6634722055944</v>
      </c>
      <c r="K1415" s="16" t="n">
        <v>5.59331042026801</v>
      </c>
      <c r="L1415" s="17" t="n">
        <v>167.302877103797</v>
      </c>
      <c r="M1415" s="18" t="n">
        <v>8.91759331223365E-008</v>
      </c>
      <c r="N1415" s="18" t="n">
        <v>1.81549065397315E-007</v>
      </c>
      <c r="O1415" s="6" t="str">
        <f aca="false">IF(N1415&lt;0.05,"Yes","No")</f>
        <v>Yes</v>
      </c>
      <c r="P1415" s="16" t="n">
        <v>0.526675912667026</v>
      </c>
      <c r="Q1415" s="17" t="n">
        <v>22.9425894170239</v>
      </c>
      <c r="R1415" s="18" t="n">
        <v>2.11213407940196E-006</v>
      </c>
      <c r="S1415" s="16" t="n">
        <v>0.211247109573695</v>
      </c>
      <c r="T1415" s="16" t="n">
        <v>0.0266991232956262</v>
      </c>
      <c r="U1415" s="18" t="n">
        <v>0.000102619167716095</v>
      </c>
      <c r="V1415" s="18" t="n">
        <v>0.000250581688609069</v>
      </c>
      <c r="W1415" s="6" t="s">
        <v>683</v>
      </c>
      <c r="X1415" s="17" t="n">
        <v>100</v>
      </c>
      <c r="Y1415" s="16" t="n">
        <v>0.654525048464442</v>
      </c>
      <c r="Z1415" s="16" t="n">
        <f aca="false">(G1415-E1415)/SQRT(H1415^2/D1415+F1415^2/C1415)</f>
        <v>5.59331042026803</v>
      </c>
      <c r="AA1415" s="24" t="n">
        <f aca="false">ABS(K1415-Z1415)</f>
        <v>0</v>
      </c>
    </row>
    <row r="1416" customFormat="false" ht="22.35" hidden="false" customHeight="false" outlineLevel="0" collapsed="false">
      <c r="A1416" s="17" t="n">
        <v>1811</v>
      </c>
      <c r="B1416" s="7" t="s">
        <v>604</v>
      </c>
      <c r="C1416" s="6" t="n">
        <v>99</v>
      </c>
      <c r="D1416" s="6" t="n">
        <v>495</v>
      </c>
      <c r="E1416" s="16" t="n">
        <v>0.254063637870731</v>
      </c>
      <c r="F1416" s="16" t="n">
        <v>0.0419516470795336</v>
      </c>
      <c r="G1416" s="16" t="n">
        <v>0.281254161277203</v>
      </c>
      <c r="H1416" s="16" t="n">
        <v>0.0530857793668411</v>
      </c>
      <c r="I1416" s="23" t="n">
        <f aca="false">G1416-E1416</f>
        <v>0.0271905234064719</v>
      </c>
      <c r="J1416" s="17" t="n">
        <f aca="false">100*(G1416-E1416)/E1416</f>
        <v>10.702249103552</v>
      </c>
      <c r="K1416" s="16" t="n">
        <v>5.61252327486305</v>
      </c>
      <c r="L1416" s="17" t="n">
        <v>167.413565897736</v>
      </c>
      <c r="M1416" s="18" t="n">
        <v>8.1161636904787E-008</v>
      </c>
      <c r="N1416" s="18" t="n">
        <v>1.66361560133617E-007</v>
      </c>
      <c r="O1416" s="6" t="str">
        <f aca="false">IF(N1416&lt;0.05,"Yes","No")</f>
        <v>Yes</v>
      </c>
      <c r="P1416" s="16" t="n">
        <v>0.528230910141345</v>
      </c>
      <c r="Q1416" s="17" t="n">
        <v>23.0782642542384</v>
      </c>
      <c r="R1416" s="18" t="n">
        <v>1.97343300165456E-006</v>
      </c>
      <c r="S1416" s="16" t="n">
        <v>0.209072182525322</v>
      </c>
      <c r="T1416" s="16" t="n">
        <v>0.0268032455504815</v>
      </c>
      <c r="U1416" s="18" t="n">
        <v>9.81065005270726E-005</v>
      </c>
      <c r="V1416" s="18" t="n">
        <v>0.000242952418758081</v>
      </c>
      <c r="W1416" s="6" t="s">
        <v>683</v>
      </c>
      <c r="X1416" s="17" t="n">
        <v>100</v>
      </c>
      <c r="Y1416" s="16" t="n">
        <v>0.654994388327722</v>
      </c>
      <c r="Z1416" s="16" t="n">
        <f aca="false">(G1416-E1416)/SQRT(H1416^2/D1416+F1416^2/C1416)</f>
        <v>5.61252327486306</v>
      </c>
      <c r="AA1416" s="24" t="n">
        <f aca="false">ABS(K1416-Z1416)</f>
        <v>0</v>
      </c>
    </row>
    <row r="1417" customFormat="false" ht="22.35" hidden="false" customHeight="false" outlineLevel="0" collapsed="false">
      <c r="A1417" s="17" t="n">
        <v>1812</v>
      </c>
      <c r="B1417" s="7" t="s">
        <v>604</v>
      </c>
      <c r="C1417" s="6" t="n">
        <v>99</v>
      </c>
      <c r="D1417" s="6" t="n">
        <v>495</v>
      </c>
      <c r="E1417" s="16" t="n">
        <v>0.254109124342601</v>
      </c>
      <c r="F1417" s="16" t="n">
        <v>0.0419616939802064</v>
      </c>
      <c r="G1417" s="16" t="n">
        <v>0.28144434488783</v>
      </c>
      <c r="H1417" s="16" t="n">
        <v>0.0531590274801228</v>
      </c>
      <c r="I1417" s="23" t="n">
        <f aca="false">G1417-E1417</f>
        <v>0.0273352205452293</v>
      </c>
      <c r="J1417" s="17" t="n">
        <f aca="false">100*(G1417-E1417)/E1417</f>
        <v>10.7572762748869</v>
      </c>
      <c r="K1417" s="16" t="n">
        <v>5.63947972624584</v>
      </c>
      <c r="L1417" s="17" t="n">
        <v>167.583642964313</v>
      </c>
      <c r="M1417" s="18" t="n">
        <v>7.10822565506898E-008</v>
      </c>
      <c r="N1417" s="18" t="n">
        <v>1.45986139797653E-007</v>
      </c>
      <c r="O1417" s="6" t="str">
        <f aca="false">IF(N1417&lt;0.05,"Yes","No")</f>
        <v>Yes</v>
      </c>
      <c r="P1417" s="16" t="n">
        <v>0.530376763049289</v>
      </c>
      <c r="Q1417" s="17" t="n">
        <v>23.2661485609547</v>
      </c>
      <c r="R1417" s="18" t="n">
        <v>1.79635715375614E-006</v>
      </c>
      <c r="S1417" s="16" t="n">
        <v>0.205554309927705</v>
      </c>
      <c r="T1417" s="16" t="n">
        <v>0.026948504171099</v>
      </c>
      <c r="U1417" s="18" t="n">
        <v>9.21904172672951E-005</v>
      </c>
      <c r="V1417" s="18" t="n">
        <v>0.000231996555443625</v>
      </c>
      <c r="W1417" s="6" t="s">
        <v>683</v>
      </c>
      <c r="X1417" s="17" t="n">
        <v>100</v>
      </c>
      <c r="Y1417" s="16" t="n">
        <v>0.655565758596062</v>
      </c>
      <c r="Z1417" s="16" t="n">
        <f aca="false">(G1417-E1417)/SQRT(H1417^2/D1417+F1417^2/C1417)</f>
        <v>5.63947972624586</v>
      </c>
      <c r="AA1417" s="24" t="n">
        <f aca="false">ABS(K1417-Z1417)</f>
        <v>0</v>
      </c>
    </row>
    <row r="1418" customFormat="false" ht="22.35" hidden="false" customHeight="false" outlineLevel="0" collapsed="false">
      <c r="A1418" s="17" t="n">
        <v>1813</v>
      </c>
      <c r="B1418" s="7" t="s">
        <v>604</v>
      </c>
      <c r="C1418" s="6" t="n">
        <v>99</v>
      </c>
      <c r="D1418" s="6" t="n">
        <v>495</v>
      </c>
      <c r="E1418" s="16" t="n">
        <v>0.254121593152634</v>
      </c>
      <c r="F1418" s="16" t="n">
        <v>0.0419658533881914</v>
      </c>
      <c r="G1418" s="16" t="n">
        <v>0.281607217620118</v>
      </c>
      <c r="H1418" s="16" t="n">
        <v>0.0532392477265472</v>
      </c>
      <c r="I1418" s="23" t="n">
        <f aca="false">G1418-E1418</f>
        <v>0.0274856244674837</v>
      </c>
      <c r="J1418" s="17" t="n">
        <f aca="false">100*(G1418-E1418)/E1418</f>
        <v>10.8159342645766</v>
      </c>
      <c r="K1418" s="16" t="n">
        <v>5.66800458269169</v>
      </c>
      <c r="L1418" s="17" t="n">
        <v>167.794522007787</v>
      </c>
      <c r="M1418" s="18" t="n">
        <v>6.17322241536046E-008</v>
      </c>
      <c r="N1418" s="18" t="n">
        <v>1.27156277398748E-007</v>
      </c>
      <c r="O1418" s="6" t="str">
        <f aca="false">IF(N1418&lt;0.05,"Yes","No")</f>
        <v>Yes</v>
      </c>
      <c r="P1418" s="16" t="n">
        <v>0.532573871687815</v>
      </c>
      <c r="Q1418" s="17" t="n">
        <v>23.4593098732459</v>
      </c>
      <c r="R1418" s="18" t="n">
        <v>1.63095326036886E-006</v>
      </c>
      <c r="S1418" s="16" t="n">
        <v>0.201412090790704</v>
      </c>
      <c r="T1418" s="16" t="n">
        <v>0.0270997270691788</v>
      </c>
      <c r="U1418" s="18" t="n">
        <v>8.64283689327771E-005</v>
      </c>
      <c r="V1418" s="18" t="n">
        <v>0.000221611202391736</v>
      </c>
      <c r="W1418" s="6" t="s">
        <v>683</v>
      </c>
      <c r="X1418" s="17" t="n">
        <v>100</v>
      </c>
      <c r="Y1418" s="16" t="n">
        <v>0.656279971431487</v>
      </c>
      <c r="Z1418" s="16" t="n">
        <f aca="false">(G1418-E1418)/SQRT(H1418^2/D1418+F1418^2/C1418)</f>
        <v>5.6680045826917</v>
      </c>
      <c r="AA1418" s="24" t="n">
        <f aca="false">ABS(K1418-Z1418)</f>
        <v>0</v>
      </c>
    </row>
    <row r="1419" customFormat="false" ht="22.35" hidden="false" customHeight="false" outlineLevel="0" collapsed="false">
      <c r="A1419" s="17" t="n">
        <v>1814</v>
      </c>
      <c r="B1419" s="7" t="s">
        <v>604</v>
      </c>
      <c r="C1419" s="6" t="n">
        <v>99</v>
      </c>
      <c r="D1419" s="6" t="n">
        <v>495</v>
      </c>
      <c r="E1419" s="16" t="n">
        <v>0.254125376090859</v>
      </c>
      <c r="F1419" s="16" t="n">
        <v>0.0419714447029342</v>
      </c>
      <c r="G1419" s="16" t="n">
        <v>0.281795844706622</v>
      </c>
      <c r="H1419" s="16" t="n">
        <v>0.053341695457326</v>
      </c>
      <c r="I1419" s="23" t="n">
        <f aca="false">G1419-E1419</f>
        <v>0.0276704686157632</v>
      </c>
      <c r="J1419" s="17" t="n">
        <f aca="false">100*(G1419-E1419)/E1419</f>
        <v>10.8885106404604</v>
      </c>
      <c r="K1419" s="16" t="n">
        <v>5.702873894945</v>
      </c>
      <c r="L1419" s="17" t="n">
        <v>168.063282529059</v>
      </c>
      <c r="M1419" s="18" t="n">
        <v>5.19172940972061E-008</v>
      </c>
      <c r="N1419" s="18" t="n">
        <v>1.07254901571514E-007</v>
      </c>
      <c r="O1419" s="6" t="str">
        <f aca="false">IF(N1419&lt;0.05,"Yes","No")</f>
        <v>Yes</v>
      </c>
      <c r="P1419" s="16" t="n">
        <v>0.535230668161087</v>
      </c>
      <c r="Q1419" s="17" t="n">
        <v>23.6939517745318</v>
      </c>
      <c r="R1419" s="18" t="n">
        <v>1.45049318685509E-006</v>
      </c>
      <c r="S1419" s="16" t="n">
        <v>0.195440831677294</v>
      </c>
      <c r="T1419" s="16" t="n">
        <v>0.0272859256504802</v>
      </c>
      <c r="U1419" s="18" t="n">
        <v>7.98671450133277E-005</v>
      </c>
      <c r="V1419" s="18" t="n">
        <v>0.000209128434573551</v>
      </c>
      <c r="W1419" s="6" t="s">
        <v>683</v>
      </c>
      <c r="X1419" s="17" t="n">
        <v>100</v>
      </c>
      <c r="Y1419" s="16" t="n">
        <v>0.65707580859096</v>
      </c>
      <c r="Z1419" s="16" t="n">
        <f aca="false">(G1419-E1419)/SQRT(H1419^2/D1419+F1419^2/C1419)</f>
        <v>5.70287389494502</v>
      </c>
      <c r="AA1419" s="24" t="n">
        <f aca="false">ABS(K1419-Z1419)</f>
        <v>2.22044604925031E-014</v>
      </c>
    </row>
    <row r="1420" customFormat="false" ht="22.35" hidden="false" customHeight="false" outlineLevel="0" collapsed="false">
      <c r="A1420" s="17" t="n">
        <v>1815</v>
      </c>
      <c r="B1420" s="7" t="s">
        <v>604</v>
      </c>
      <c r="C1420" s="6" t="n">
        <v>99</v>
      </c>
      <c r="D1420" s="6" t="n">
        <v>495</v>
      </c>
      <c r="E1420" s="16" t="n">
        <v>0.25408926244938</v>
      </c>
      <c r="F1420" s="16" t="n">
        <v>0.0419681956387103</v>
      </c>
      <c r="G1420" s="16" t="n">
        <v>0.281937864573315</v>
      </c>
      <c r="H1420" s="16" t="n">
        <v>0.0534421534618791</v>
      </c>
      <c r="I1420" s="23" t="n">
        <f aca="false">G1420-E1420</f>
        <v>0.0278486021239348</v>
      </c>
      <c r="J1420" s="17" t="n">
        <f aca="false">100*(G1420-E1420)/E1420</f>
        <v>10.9601648867326</v>
      </c>
      <c r="K1420" s="16" t="n">
        <v>5.73728260859682</v>
      </c>
      <c r="L1420" s="17" t="n">
        <v>168.358746789045</v>
      </c>
      <c r="M1420" s="18" t="n">
        <v>4.37207222332228E-008</v>
      </c>
      <c r="N1420" s="18" t="n">
        <v>9.05889915305731E-008</v>
      </c>
      <c r="O1420" s="6" t="str">
        <f aca="false">IF(N1420&lt;0.05,"Yes","No")</f>
        <v>Yes</v>
      </c>
      <c r="P1420" s="16" t="n">
        <v>0.537778754160576</v>
      </c>
      <c r="Q1420" s="17" t="n">
        <v>23.920089561222</v>
      </c>
      <c r="R1420" s="18" t="n">
        <v>1.29559941835041E-006</v>
      </c>
      <c r="S1420" s="16" t="n">
        <v>0.189470315561267</v>
      </c>
      <c r="T1420" s="16" t="n">
        <v>0.0274652552491811</v>
      </c>
      <c r="U1420" s="18" t="n">
        <v>7.40375401335174E-005</v>
      </c>
      <c r="V1420" s="18" t="n">
        <v>0.000200101459820317</v>
      </c>
      <c r="W1420" s="6" t="s">
        <v>683</v>
      </c>
      <c r="X1420" s="17" t="n">
        <v>100</v>
      </c>
      <c r="Y1420" s="16" t="n">
        <v>0.657728803183349</v>
      </c>
      <c r="Z1420" s="16" t="n">
        <f aca="false">(G1420-E1420)/SQRT(H1420^2/D1420+F1420^2/C1420)</f>
        <v>5.73728260859681</v>
      </c>
      <c r="AA1420" s="24" t="n">
        <f aca="false">ABS(K1420-Z1420)</f>
        <v>0</v>
      </c>
    </row>
    <row r="1421" customFormat="false" ht="22.35" hidden="false" customHeight="false" outlineLevel="0" collapsed="false">
      <c r="A1421" s="17" t="n">
        <v>1816</v>
      </c>
      <c r="B1421" s="7" t="s">
        <v>604</v>
      </c>
      <c r="C1421" s="6" t="n">
        <v>99</v>
      </c>
      <c r="D1421" s="6" t="n">
        <v>495</v>
      </c>
      <c r="E1421" s="16" t="n">
        <v>0.254025047024091</v>
      </c>
      <c r="F1421" s="16" t="n">
        <v>0.0419590187834231</v>
      </c>
      <c r="G1421" s="16" t="n">
        <v>0.282068753212389</v>
      </c>
      <c r="H1421" s="16" t="n">
        <v>0.053555479906403</v>
      </c>
      <c r="I1421" s="23" t="n">
        <f aca="false">G1421-E1421</f>
        <v>0.0280437061882982</v>
      </c>
      <c r="J1421" s="17" t="n">
        <f aca="false">100*(G1421-E1421)/E1421</f>
        <v>11.0397405755184</v>
      </c>
      <c r="K1421" s="16" t="n">
        <v>5.77542886548385</v>
      </c>
      <c r="L1421" s="17" t="n">
        <v>168.712893035336</v>
      </c>
      <c r="M1421" s="18" t="n">
        <v>3.60990802037777E-008</v>
      </c>
      <c r="N1421" s="18" t="n">
        <v>7.50932351565712E-008</v>
      </c>
      <c r="O1421" s="6" t="str">
        <f aca="false">IF(N1421&lt;0.05,"Yes","No")</f>
        <v>Yes</v>
      </c>
      <c r="P1421" s="16" t="n">
        <v>0.540537821160047</v>
      </c>
      <c r="Q1421" s="17" t="n">
        <v>24.1661626086773</v>
      </c>
      <c r="R1421" s="18" t="n">
        <v>1.14588508085798E-006</v>
      </c>
      <c r="S1421" s="16" t="n">
        <v>0.182812079010552</v>
      </c>
      <c r="T1421" s="16" t="n">
        <v>0.0276618295400324</v>
      </c>
      <c r="U1421" s="18" t="n">
        <v>6.81383773998824E-005</v>
      </c>
      <c r="V1421" s="18" t="n">
        <v>0.000189829909620933</v>
      </c>
      <c r="W1421" s="6" t="s">
        <v>683</v>
      </c>
      <c r="X1421" s="17" t="n">
        <v>100</v>
      </c>
      <c r="Y1421" s="16" t="n">
        <v>0.658443016018774</v>
      </c>
      <c r="Z1421" s="16" t="n">
        <f aca="false">(G1421-E1421)/SQRT(H1421^2/D1421+F1421^2/C1421)</f>
        <v>5.77542886548383</v>
      </c>
      <c r="AA1421" s="24" t="n">
        <f aca="false">ABS(K1421-Z1421)</f>
        <v>2.30926389122033E-014</v>
      </c>
    </row>
    <row r="1422" customFormat="false" ht="22.35" hidden="false" customHeight="false" outlineLevel="0" collapsed="false">
      <c r="A1422" s="17" t="n">
        <v>1817</v>
      </c>
      <c r="B1422" s="7" t="s">
        <v>604</v>
      </c>
      <c r="C1422" s="6" t="n">
        <v>99</v>
      </c>
      <c r="D1422" s="6" t="n">
        <v>495</v>
      </c>
      <c r="E1422" s="16" t="n">
        <v>0.253933385466084</v>
      </c>
      <c r="F1422" s="16" t="n">
        <v>0.041945262167056</v>
      </c>
      <c r="G1422" s="16" t="n">
        <v>0.282171524353702</v>
      </c>
      <c r="H1422" s="16" t="n">
        <v>0.0536699026673656</v>
      </c>
      <c r="I1422" s="23" t="n">
        <f aca="false">G1422-E1422</f>
        <v>0.0282381388876174</v>
      </c>
      <c r="J1422" s="17" t="n">
        <f aca="false">100*(G1422-E1422)/E1422</f>
        <v>11.1202939447239</v>
      </c>
      <c r="K1422" s="16" t="n">
        <v>5.81385287637435</v>
      </c>
      <c r="L1422" s="17" t="n">
        <v>169.087972773248</v>
      </c>
      <c r="M1422" s="18" t="n">
        <v>2.97331747228418E-008</v>
      </c>
      <c r="N1422" s="18" t="n">
        <v>6.20827818811504E-008</v>
      </c>
      <c r="O1422" s="6" t="str">
        <f aca="false">IF(N1422&lt;0.05,"Yes","No")</f>
        <v>Yes</v>
      </c>
      <c r="P1422" s="16" t="n">
        <v>0.543269941242838</v>
      </c>
      <c r="Q1422" s="17" t="n">
        <v>24.411073196571</v>
      </c>
      <c r="R1422" s="18" t="n">
        <v>1.01415218817613E-006</v>
      </c>
      <c r="S1422" s="16" t="n">
        <v>0.176097253983535</v>
      </c>
      <c r="T1422" s="16" t="n">
        <v>0.0278575328883034</v>
      </c>
      <c r="U1422" s="18" t="n">
        <v>6.27905348872299E-005</v>
      </c>
      <c r="V1422" s="18" t="n">
        <v>0.00018049975051502</v>
      </c>
      <c r="W1422" s="6" t="s">
        <v>683</v>
      </c>
      <c r="X1422" s="17" t="n">
        <v>100</v>
      </c>
      <c r="Y1422" s="16" t="n">
        <v>0.659259259259259</v>
      </c>
      <c r="Z1422" s="16" t="n">
        <f aca="false">(G1422-E1422)/SQRT(H1422^2/D1422+F1422^2/C1422)</f>
        <v>5.81385287637436</v>
      </c>
      <c r="AA1422" s="24" t="n">
        <f aca="false">ABS(K1422-Z1422)</f>
        <v>0</v>
      </c>
    </row>
    <row r="1423" customFormat="false" ht="22.35" hidden="false" customHeight="false" outlineLevel="0" collapsed="false">
      <c r="A1423" s="17" t="n">
        <v>1818</v>
      </c>
      <c r="B1423" s="7" t="s">
        <v>604</v>
      </c>
      <c r="C1423" s="6" t="n">
        <v>99</v>
      </c>
      <c r="D1423" s="6" t="n">
        <v>495</v>
      </c>
      <c r="E1423" s="16" t="n">
        <v>0.25381099048889</v>
      </c>
      <c r="F1423" s="16" t="n">
        <v>0.0419258397304802</v>
      </c>
      <c r="G1423" s="16" t="n">
        <v>0.282231302002464</v>
      </c>
      <c r="H1423" s="16" t="n">
        <v>0.0537784266573638</v>
      </c>
      <c r="I1423" s="23" t="n">
        <f aca="false">G1423-E1423</f>
        <v>0.0284203115135733</v>
      </c>
      <c r="J1423" s="17" t="n">
        <f aca="false">100*(G1423-E1423)/E1423</f>
        <v>11.1974313873604</v>
      </c>
      <c r="K1423" s="16" t="n">
        <v>5.85047911453245</v>
      </c>
      <c r="L1423" s="17" t="n">
        <v>169.468305300636</v>
      </c>
      <c r="M1423" s="18" t="n">
        <v>2.46875430729165E-008</v>
      </c>
      <c r="N1423" s="18" t="n">
        <v>5.17133878326995E-008</v>
      </c>
      <c r="O1423" s="6" t="str">
        <f aca="false">IF(N1423&lt;0.05,"Yes","No")</f>
        <v>Yes</v>
      </c>
      <c r="P1423" s="16" t="n">
        <v>0.545817493331745</v>
      </c>
      <c r="Q1423" s="17" t="n">
        <v>24.6405513465452</v>
      </c>
      <c r="R1423" s="18" t="n">
        <v>9.04571620990895E-007</v>
      </c>
      <c r="S1423" s="16" t="n">
        <v>0.169634523590326</v>
      </c>
      <c r="T1423" s="16" t="n">
        <v>0.028040818083004</v>
      </c>
      <c r="U1423" s="18" t="n">
        <v>5.82013957394927E-005</v>
      </c>
      <c r="V1423" s="18" t="n">
        <v>0.000173120298941834</v>
      </c>
      <c r="W1423" s="6" t="s">
        <v>683</v>
      </c>
      <c r="X1423" s="17" t="n">
        <v>100</v>
      </c>
      <c r="Y1423" s="16" t="n">
        <v>0.659953066013672</v>
      </c>
      <c r="Z1423" s="16" t="n">
        <f aca="false">(G1423-E1423)/SQRT(H1423^2/D1423+F1423^2/C1423)</f>
        <v>5.85047911453246</v>
      </c>
      <c r="AA1423" s="24" t="n">
        <f aca="false">ABS(K1423-Z1423)</f>
        <v>0</v>
      </c>
    </row>
    <row r="1424" customFormat="false" ht="22.35" hidden="false" customHeight="false" outlineLevel="0" collapsed="false">
      <c r="A1424" s="17" t="n">
        <v>1819</v>
      </c>
      <c r="B1424" s="7" t="s">
        <v>604</v>
      </c>
      <c r="C1424" s="6" t="n">
        <v>99</v>
      </c>
      <c r="D1424" s="6" t="n">
        <v>495</v>
      </c>
      <c r="E1424" s="16" t="n">
        <v>0.25364906784862</v>
      </c>
      <c r="F1424" s="16" t="n">
        <v>0.0418985139073457</v>
      </c>
      <c r="G1424" s="16" t="n">
        <v>0.282251344124476</v>
      </c>
      <c r="H1424" s="16" t="n">
        <v>0.0538840191879421</v>
      </c>
      <c r="I1424" s="23" t="n">
        <f aca="false">G1424-E1424</f>
        <v>0.0286022762758563</v>
      </c>
      <c r="J1424" s="17" t="n">
        <f aca="false">100*(G1424-E1424)/E1424</f>
        <v>11.2763183079886</v>
      </c>
      <c r="K1424" s="16" t="n">
        <v>5.88795886838971</v>
      </c>
      <c r="L1424" s="17" t="n">
        <v>169.870840953382</v>
      </c>
      <c r="M1424" s="18" t="n">
        <v>2.03896632850599E-008</v>
      </c>
      <c r="N1424" s="18" t="n">
        <v>4.28815641260368E-008</v>
      </c>
      <c r="O1424" s="6" t="str">
        <f aca="false">IF(N1424&lt;0.05,"Yes","No")</f>
        <v>Yes</v>
      </c>
      <c r="P1424" s="16" t="n">
        <v>0.548389547681236</v>
      </c>
      <c r="Q1424" s="17" t="n">
        <v>24.8733257200062</v>
      </c>
      <c r="R1424" s="18" t="n">
        <v>8.05572136359204E-007</v>
      </c>
      <c r="S1424" s="16" t="n">
        <v>0.162738691026355</v>
      </c>
      <c r="T1424" s="16" t="n">
        <v>0.0282238439041084</v>
      </c>
      <c r="U1424" s="18" t="n">
        <v>5.39292114826272E-005</v>
      </c>
      <c r="V1424" s="18" t="n">
        <v>0.000167412580198956</v>
      </c>
      <c r="W1424" s="6" t="s">
        <v>683</v>
      </c>
      <c r="X1424" s="17" t="n">
        <v>100</v>
      </c>
      <c r="Y1424" s="16" t="n">
        <v>0.660728497092133</v>
      </c>
      <c r="Z1424" s="16" t="n">
        <f aca="false">(G1424-E1424)/SQRT(H1424^2/D1424+F1424^2/C1424)</f>
        <v>5.88795886838971</v>
      </c>
      <c r="AA1424" s="24" t="n">
        <f aca="false">ABS(K1424-Z1424)</f>
        <v>0</v>
      </c>
    </row>
    <row r="1425" customFormat="false" ht="22.35" hidden="false" customHeight="false" outlineLevel="0" collapsed="false">
      <c r="A1425" s="17" t="n">
        <v>1820</v>
      </c>
      <c r="B1425" s="7" t="s">
        <v>604</v>
      </c>
      <c r="C1425" s="6" t="n">
        <v>99</v>
      </c>
      <c r="D1425" s="6" t="n">
        <v>495</v>
      </c>
      <c r="E1425" s="16" t="n">
        <v>0.253456072524341</v>
      </c>
      <c r="F1425" s="16" t="n">
        <v>0.0418658445270149</v>
      </c>
      <c r="G1425" s="16" t="n">
        <v>0.282217575865563</v>
      </c>
      <c r="H1425" s="16" t="n">
        <v>0.0539729386098648</v>
      </c>
      <c r="I1425" s="23" t="n">
        <f aca="false">G1425-E1425</f>
        <v>0.028761503341222</v>
      </c>
      <c r="J1425" s="17" t="n">
        <f aca="false">100*(G1425-E1425)/E1425</f>
        <v>11.3477270655884</v>
      </c>
      <c r="K1425" s="16" t="n">
        <v>5.92177411534932</v>
      </c>
      <c r="L1425" s="17" t="n">
        <v>170.247003925803</v>
      </c>
      <c r="M1425" s="18" t="n">
        <v>1.71431633104996E-008</v>
      </c>
      <c r="N1425" s="18" t="n">
        <v>3.61624358587948E-008</v>
      </c>
      <c r="O1425" s="6" t="str">
        <f aca="false">IF(N1425&lt;0.05,"Yes","No")</f>
        <v>Yes</v>
      </c>
      <c r="P1425" s="16" t="n">
        <v>0.550676823326166</v>
      </c>
      <c r="Q1425" s="17" t="n">
        <v>25.081246523702</v>
      </c>
      <c r="R1425" s="18" t="n">
        <v>7.26390470709265E-007</v>
      </c>
      <c r="S1425" s="16" t="n">
        <v>0.156417634715863</v>
      </c>
      <c r="T1425" s="16" t="n">
        <v>0.0283836532657534</v>
      </c>
      <c r="U1425" s="18" t="n">
        <v>5.04866345452297E-005</v>
      </c>
      <c r="V1425" s="18" t="n">
        <v>0.000160883053937758</v>
      </c>
      <c r="W1425" s="6" t="s">
        <v>683</v>
      </c>
      <c r="X1425" s="17" t="n">
        <v>100</v>
      </c>
      <c r="Y1425" s="16" t="n">
        <v>0.661340679522498</v>
      </c>
      <c r="Z1425" s="16" t="n">
        <f aca="false">(G1425-E1425)/SQRT(H1425^2/D1425+F1425^2/C1425)</f>
        <v>5.92177411534932</v>
      </c>
      <c r="AA1425" s="24" t="n">
        <f aca="false">ABS(K1425-Z1425)</f>
        <v>0</v>
      </c>
    </row>
    <row r="1426" customFormat="false" ht="22.35" hidden="false" customHeight="false" outlineLevel="0" collapsed="false">
      <c r="A1426" s="17" t="n">
        <v>1821</v>
      </c>
      <c r="B1426" s="7" t="s">
        <v>604</v>
      </c>
      <c r="C1426" s="6" t="n">
        <v>99</v>
      </c>
      <c r="D1426" s="6" t="n">
        <v>495</v>
      </c>
      <c r="E1426" s="16" t="n">
        <v>0.253234495719274</v>
      </c>
      <c r="F1426" s="16" t="n">
        <v>0.0418287393774416</v>
      </c>
      <c r="G1426" s="16" t="n">
        <v>0.282142826613754</v>
      </c>
      <c r="H1426" s="16" t="n">
        <v>0.0540550854520572</v>
      </c>
      <c r="I1426" s="23" t="n">
        <f aca="false">G1426-E1426</f>
        <v>0.0289083308944798</v>
      </c>
      <c r="J1426" s="17" t="n">
        <f aca="false">100*(G1426-E1426)/E1426</f>
        <v>11.4156370412215</v>
      </c>
      <c r="K1426" s="16" t="n">
        <v>5.95370121040761</v>
      </c>
      <c r="L1426" s="17" t="n">
        <v>170.62183713875</v>
      </c>
      <c r="M1426" s="18" t="n">
        <v>1.45418366060711E-008</v>
      </c>
      <c r="N1426" s="18" t="n">
        <v>3.07368196271181E-008</v>
      </c>
      <c r="O1426" s="6" t="str">
        <f aca="false">IF(N1426&lt;0.05,"Yes","No")</f>
        <v>Yes</v>
      </c>
      <c r="P1426" s="16" t="n">
        <v>0.552788492262521</v>
      </c>
      <c r="Q1426" s="17" t="n">
        <v>25.2739724040438</v>
      </c>
      <c r="R1426" s="18" t="n">
        <v>6.60000612773866E-007</v>
      </c>
      <c r="S1426" s="16" t="n">
        <v>0.150445016395205</v>
      </c>
      <c r="T1426" s="16" t="n">
        <v>0.0285309433543155</v>
      </c>
      <c r="U1426" s="18" t="n">
        <v>4.754397740955E-005</v>
      </c>
      <c r="V1426" s="18" t="n">
        <v>0.000155034708944185</v>
      </c>
      <c r="W1426" s="6" t="s">
        <v>683</v>
      </c>
      <c r="X1426" s="17" t="n">
        <v>100</v>
      </c>
      <c r="Y1426" s="16" t="n">
        <v>0.661973268033874</v>
      </c>
      <c r="Z1426" s="16" t="n">
        <f aca="false">(G1426-E1426)/SQRT(H1426^2/D1426+F1426^2/C1426)</f>
        <v>5.9537012104076</v>
      </c>
      <c r="AA1426" s="24" t="n">
        <f aca="false">ABS(K1426-Z1426)</f>
        <v>0</v>
      </c>
    </row>
    <row r="1427" customFormat="false" ht="22.35" hidden="false" customHeight="false" outlineLevel="0" collapsed="false">
      <c r="A1427" s="17" t="n">
        <v>1822</v>
      </c>
      <c r="B1427" s="7" t="s">
        <v>604</v>
      </c>
      <c r="C1427" s="6" t="n">
        <v>99</v>
      </c>
      <c r="D1427" s="6" t="n">
        <v>495</v>
      </c>
      <c r="E1427" s="16" t="n">
        <v>0.252974891150841</v>
      </c>
      <c r="F1427" s="16" t="n">
        <v>0.0417831058197727</v>
      </c>
      <c r="G1427" s="16" t="n">
        <v>0.282014304459697</v>
      </c>
      <c r="H1427" s="16" t="n">
        <v>0.0541196000397175</v>
      </c>
      <c r="I1427" s="23" t="n">
        <f aca="false">G1427-E1427</f>
        <v>0.0290394133088566</v>
      </c>
      <c r="J1427" s="17" t="n">
        <f aca="false">100*(G1427-E1427)/E1427</f>
        <v>11.4791682197192</v>
      </c>
      <c r="K1427" s="16" t="n">
        <v>5.98380033538817</v>
      </c>
      <c r="L1427" s="17" t="n">
        <v>170.979320267995</v>
      </c>
      <c r="M1427" s="18" t="n">
        <v>1.24443164525222E-008</v>
      </c>
      <c r="N1427" s="18" t="n">
        <v>2.63829554659427E-008</v>
      </c>
      <c r="O1427" s="6" t="str">
        <f aca="false">IF(N1427&lt;0.05,"Yes","No")</f>
        <v>Yes</v>
      </c>
      <c r="P1427" s="16" t="n">
        <v>0.554767376828235</v>
      </c>
      <c r="Q1427" s="17" t="n">
        <v>25.4552489527137</v>
      </c>
      <c r="R1427" s="18" t="n">
        <v>6.03132784809848E-007</v>
      </c>
      <c r="S1427" s="16" t="n">
        <v>0.14530738787228</v>
      </c>
      <c r="T1427" s="16" t="n">
        <v>0.0286619246590013</v>
      </c>
      <c r="U1427" s="18" t="n">
        <v>4.50394587876173E-005</v>
      </c>
      <c r="V1427" s="18" t="n">
        <v>0.000148715194110057</v>
      </c>
      <c r="W1427" s="6" t="s">
        <v>683</v>
      </c>
      <c r="X1427" s="17" t="n">
        <v>100</v>
      </c>
      <c r="Y1427" s="16" t="n">
        <v>0.662707886950311</v>
      </c>
      <c r="Z1427" s="16" t="n">
        <f aca="false">(G1427-E1427)/SQRT(H1427^2/D1427+F1427^2/C1427)</f>
        <v>5.98380033538819</v>
      </c>
      <c r="AA1427" s="24" t="n">
        <f aca="false">ABS(K1427-Z1427)</f>
        <v>2.30926389122033E-014</v>
      </c>
    </row>
    <row r="1428" customFormat="false" ht="22.35" hidden="false" customHeight="false" outlineLevel="0" collapsed="false">
      <c r="A1428" s="17" t="n">
        <v>1823</v>
      </c>
      <c r="B1428" s="7" t="s">
        <v>604</v>
      </c>
      <c r="C1428" s="6" t="n">
        <v>99</v>
      </c>
      <c r="D1428" s="6" t="n">
        <v>495</v>
      </c>
      <c r="E1428" s="16" t="n">
        <v>0.252687544834734</v>
      </c>
      <c r="F1428" s="16" t="n">
        <v>0.0417298580698999</v>
      </c>
      <c r="G1428" s="16" t="n">
        <v>0.281840395084535</v>
      </c>
      <c r="H1428" s="16" t="n">
        <v>0.0541692611248237</v>
      </c>
      <c r="I1428" s="23" t="n">
        <f aca="false">G1428-E1428</f>
        <v>0.029152850249801</v>
      </c>
      <c r="J1428" s="17" t="n">
        <f aca="false">100*(G1428-E1428)/E1428</f>
        <v>11.5371140547778</v>
      </c>
      <c r="K1428" s="16" t="n">
        <v>6.01152257682274</v>
      </c>
      <c r="L1428" s="17" t="n">
        <v>171.324096240907</v>
      </c>
      <c r="M1428" s="18" t="n">
        <v>1.07742458926531E-008</v>
      </c>
      <c r="N1428" s="18" t="n">
        <v>2.29116301826561E-008</v>
      </c>
      <c r="O1428" s="6" t="str">
        <f aca="false">IF(N1428&lt;0.05,"Yes","No")</f>
        <v>Yes</v>
      </c>
      <c r="P1428" s="16" t="n">
        <v>0.556552644546273</v>
      </c>
      <c r="Q1428" s="17" t="n">
        <v>25.6193449586538</v>
      </c>
      <c r="R1428" s="18" t="n">
        <v>5.55914620050124E-007</v>
      </c>
      <c r="S1428" s="16" t="n">
        <v>0.140910799517785</v>
      </c>
      <c r="T1428" s="16" t="n">
        <v>0.0287748422718354</v>
      </c>
      <c r="U1428" s="18" t="n">
        <v>4.29890323687852E-005</v>
      </c>
      <c r="V1428" s="18" t="n">
        <v>0.000143753133717275</v>
      </c>
      <c r="W1428" s="6" t="s">
        <v>683</v>
      </c>
      <c r="X1428" s="17" t="n">
        <v>100</v>
      </c>
      <c r="Y1428" s="16" t="n">
        <v>0.663258851137639</v>
      </c>
      <c r="Z1428" s="16" t="n">
        <f aca="false">(G1428-E1428)/SQRT(H1428^2/D1428+F1428^2/C1428)</f>
        <v>6.01152257682272</v>
      </c>
      <c r="AA1428" s="24" t="n">
        <f aca="false">ABS(K1428-Z1428)</f>
        <v>2.39808173319034E-014</v>
      </c>
    </row>
    <row r="1429" customFormat="false" ht="22.35" hidden="false" customHeight="false" outlineLevel="0" collapsed="false">
      <c r="A1429" s="17" t="n">
        <v>1824</v>
      </c>
      <c r="B1429" s="7" t="s">
        <v>604</v>
      </c>
      <c r="C1429" s="6" t="n">
        <v>99</v>
      </c>
      <c r="D1429" s="6" t="n">
        <v>495</v>
      </c>
      <c r="E1429" s="16" t="n">
        <v>0.252357136420529</v>
      </c>
      <c r="F1429" s="16" t="n">
        <v>0.0416726055388231</v>
      </c>
      <c r="G1429" s="16" t="n">
        <v>0.281615432344302</v>
      </c>
      <c r="H1429" s="16" t="n">
        <v>0.0542095632257486</v>
      </c>
      <c r="I1429" s="23" t="n">
        <f aca="false">G1429-E1429</f>
        <v>0.0292582959237725</v>
      </c>
      <c r="J1429" s="17" t="n">
        <f aca="false">100*(G1429-E1429)/E1429</f>
        <v>11.5940037752752</v>
      </c>
      <c r="K1429" s="16" t="n">
        <v>6.03832753252331</v>
      </c>
      <c r="L1429" s="17" t="n">
        <v>171.658530835917</v>
      </c>
      <c r="M1429" s="18" t="n">
        <v>9.36851444228301E-009</v>
      </c>
      <c r="N1429" s="18" t="n">
        <v>1.99829937494788E-008</v>
      </c>
      <c r="O1429" s="6" t="str">
        <f aca="false">IF(N1429&lt;0.05,"Yes","No")</f>
        <v>Yes</v>
      </c>
      <c r="P1429" s="16" t="n">
        <v>0.558274641881634</v>
      </c>
      <c r="Q1429" s="17" t="n">
        <v>25.7781248809253</v>
      </c>
      <c r="R1429" s="18" t="n">
        <v>5.13767117076706E-007</v>
      </c>
      <c r="S1429" s="16" t="n">
        <v>0.136815125612153</v>
      </c>
      <c r="T1429" s="16" t="n">
        <v>0.0288794700700596</v>
      </c>
      <c r="U1429" s="18" t="n">
        <v>4.11496143390335E-005</v>
      </c>
      <c r="V1429" s="18" t="n">
        <v>0.000138929566096415</v>
      </c>
      <c r="W1429" s="6" t="s">
        <v>683</v>
      </c>
      <c r="X1429" s="17" t="n">
        <v>100</v>
      </c>
      <c r="Y1429" s="16" t="n">
        <v>0.663748597081931</v>
      </c>
      <c r="Z1429" s="16" t="n">
        <f aca="false">(G1429-E1429)/SQRT(H1429^2/D1429+F1429^2/C1429)</f>
        <v>6.03832753252331</v>
      </c>
      <c r="AA1429" s="24" t="n">
        <f aca="false">ABS(K1429-Z1429)</f>
        <v>0</v>
      </c>
    </row>
    <row r="1430" customFormat="false" ht="22.35" hidden="false" customHeight="false" outlineLevel="0" collapsed="false">
      <c r="A1430" s="17" t="n">
        <v>1825</v>
      </c>
      <c r="B1430" s="7" t="s">
        <v>604</v>
      </c>
      <c r="C1430" s="6" t="n">
        <v>99</v>
      </c>
      <c r="D1430" s="6" t="n">
        <v>495</v>
      </c>
      <c r="E1430" s="16" t="n">
        <v>0.251992371798766</v>
      </c>
      <c r="F1430" s="16" t="n">
        <v>0.0416095746475317</v>
      </c>
      <c r="G1430" s="16" t="n">
        <v>0.281340326835411</v>
      </c>
      <c r="H1430" s="16" t="n">
        <v>0.0542349705588246</v>
      </c>
      <c r="I1430" s="23" t="n">
        <f aca="false">G1430-E1430</f>
        <v>0.029347955036645</v>
      </c>
      <c r="J1430" s="17" t="n">
        <f aca="false">100*(G1430-E1430)/E1430</f>
        <v>11.6463664463944</v>
      </c>
      <c r="K1430" s="16" t="n">
        <v>6.06296214625078</v>
      </c>
      <c r="L1430" s="17" t="n">
        <v>171.973134946028</v>
      </c>
      <c r="M1430" s="18" t="n">
        <v>8.23511156743572E-009</v>
      </c>
      <c r="N1430" s="18" t="n">
        <v>1.76011896268387E-008</v>
      </c>
      <c r="O1430" s="6" t="str">
        <f aca="false">IF(N1430&lt;0.05,"Yes","No")</f>
        <v>Yes</v>
      </c>
      <c r="P1430" s="16" t="n">
        <v>0.559839311472107</v>
      </c>
      <c r="Q1430" s="17" t="n">
        <v>25.9228234476353</v>
      </c>
      <c r="R1430" s="18" t="n">
        <v>4.78161850974724E-007</v>
      </c>
      <c r="S1430" s="16" t="n">
        <v>0.133322778340015</v>
      </c>
      <c r="T1430" s="16" t="n">
        <v>0.0289679215696276</v>
      </c>
      <c r="U1430" s="18" t="n">
        <v>3.9619812012895E-005</v>
      </c>
      <c r="V1430" s="18" t="n">
        <v>0.000135287162970861</v>
      </c>
      <c r="W1430" s="6" t="s">
        <v>683</v>
      </c>
      <c r="X1430" s="17" t="n">
        <v>100</v>
      </c>
      <c r="Y1430" s="16" t="n">
        <v>0.664177124783185</v>
      </c>
      <c r="Z1430" s="16" t="n">
        <f aca="false">(G1430-E1430)/SQRT(H1430^2/D1430+F1430^2/C1430)</f>
        <v>6.06296214625078</v>
      </c>
      <c r="AA1430" s="24" t="n">
        <f aca="false">ABS(K1430-Z1430)</f>
        <v>0</v>
      </c>
    </row>
    <row r="1431" customFormat="false" ht="22.35" hidden="false" customHeight="false" outlineLevel="0" collapsed="false">
      <c r="A1431" s="17" t="n">
        <v>1826</v>
      </c>
      <c r="B1431" s="7" t="s">
        <v>604</v>
      </c>
      <c r="C1431" s="6" t="n">
        <v>99</v>
      </c>
      <c r="D1431" s="6" t="n">
        <v>495</v>
      </c>
      <c r="E1431" s="16" t="n">
        <v>0.251587173402912</v>
      </c>
      <c r="F1431" s="16" t="n">
        <v>0.0415396277462076</v>
      </c>
      <c r="G1431" s="16" t="n">
        <v>0.281019654358276</v>
      </c>
      <c r="H1431" s="16" t="n">
        <v>0.054251955910499</v>
      </c>
      <c r="I1431" s="23" t="n">
        <f aca="false">G1431-E1431</f>
        <v>0.0294324809553647</v>
      </c>
      <c r="J1431" s="17" t="n">
        <f aca="false">100*(G1431-E1431)/E1431</f>
        <v>11.6987207882133</v>
      </c>
      <c r="K1431" s="16" t="n">
        <v>6.08757655236498</v>
      </c>
      <c r="L1431" s="17" t="n">
        <v>172.291232650713</v>
      </c>
      <c r="M1431" s="18" t="n">
        <v>7.23659326266291E-009</v>
      </c>
      <c r="N1431" s="18" t="n">
        <v>1.54985549896583E-008</v>
      </c>
      <c r="O1431" s="6" t="str">
        <f aca="false">IF(N1431&lt;0.05,"Yes","No")</f>
        <v>Yes</v>
      </c>
      <c r="P1431" s="16" t="n">
        <v>0.561392857421364</v>
      </c>
      <c r="Q1431" s="17" t="n">
        <v>26.0668939837831</v>
      </c>
      <c r="R1431" s="18" t="n">
        <v>4.4517608010847E-007</v>
      </c>
      <c r="S1431" s="16" t="n">
        <v>0.129798311520561</v>
      </c>
      <c r="T1431" s="16" t="n">
        <v>0.0290508934220856</v>
      </c>
      <c r="U1431" s="18" t="n">
        <v>3.82276619658728E-005</v>
      </c>
      <c r="V1431" s="18" t="n">
        <v>0.000131388036216584</v>
      </c>
      <c r="W1431" s="6" t="s">
        <v>683</v>
      </c>
      <c r="X1431" s="17" t="n">
        <v>100</v>
      </c>
      <c r="Y1431" s="16" t="n">
        <v>0.664564840322416</v>
      </c>
      <c r="Z1431" s="16" t="n">
        <f aca="false">(G1431-E1431)/SQRT(H1431^2/D1431+F1431^2/C1431)</f>
        <v>6.08757655236499</v>
      </c>
      <c r="AA1431" s="24" t="n">
        <f aca="false">ABS(K1431-Z1431)</f>
        <v>0</v>
      </c>
    </row>
    <row r="1432" customFormat="false" ht="22.35" hidden="false" customHeight="false" outlineLevel="0" collapsed="false">
      <c r="A1432" s="17" t="n">
        <v>1827</v>
      </c>
      <c r="B1432" s="7" t="s">
        <v>604</v>
      </c>
      <c r="C1432" s="6" t="n">
        <v>99</v>
      </c>
      <c r="D1432" s="6" t="n">
        <v>495</v>
      </c>
      <c r="E1432" s="16" t="n">
        <v>0.251149513805756</v>
      </c>
      <c r="F1432" s="16" t="n">
        <v>0.041468288608447</v>
      </c>
      <c r="G1432" s="16" t="n">
        <v>0.280661240792034</v>
      </c>
      <c r="H1432" s="16" t="n">
        <v>0.0542622993786559</v>
      </c>
      <c r="I1432" s="23" t="n">
        <f aca="false">G1432-E1432</f>
        <v>0.0295117269862781</v>
      </c>
      <c r="J1432" s="17" t="n">
        <f aca="false">100*(G1432-E1432)/E1432</f>
        <v>11.7506606081281</v>
      </c>
      <c r="K1432" s="16" t="n">
        <v>6.1114946252857</v>
      </c>
      <c r="L1432" s="17" t="n">
        <v>172.596908334798</v>
      </c>
      <c r="M1432" s="18" t="n">
        <v>6.38033249079962E-009</v>
      </c>
      <c r="N1432" s="18" t="n">
        <v>1.36926236600307E-008</v>
      </c>
      <c r="O1432" s="6" t="str">
        <f aca="false">IF(N1432&lt;0.05,"Yes","No")</f>
        <v>Yes</v>
      </c>
      <c r="P1432" s="16" t="n">
        <v>0.562908873621496</v>
      </c>
      <c r="Q1432" s="17" t="n">
        <v>26.2078690286589</v>
      </c>
      <c r="R1432" s="18" t="n">
        <v>4.15114692441797E-007</v>
      </c>
      <c r="S1432" s="16" t="n">
        <v>0.126512852991575</v>
      </c>
      <c r="T1432" s="16" t="n">
        <v>0.029128386988141</v>
      </c>
      <c r="U1432" s="18" t="n">
        <v>3.69700013565745E-005</v>
      </c>
      <c r="V1432" s="18" t="n">
        <v>0.000128325624543482</v>
      </c>
      <c r="W1432" s="6" t="s">
        <v>683</v>
      </c>
      <c r="X1432" s="17" t="n">
        <v>100</v>
      </c>
      <c r="Y1432" s="16" t="n">
        <v>0.665095398428732</v>
      </c>
      <c r="Z1432" s="16" t="n">
        <f aca="false">(G1432-E1432)/SQRT(H1432^2/D1432+F1432^2/C1432)</f>
        <v>6.11149462528567</v>
      </c>
      <c r="AA1432" s="24" t="n">
        <f aca="false">ABS(K1432-Z1432)</f>
        <v>2.48689957516035E-014</v>
      </c>
    </row>
    <row r="1433" customFormat="false" ht="22.35" hidden="false" customHeight="false" outlineLevel="0" collapsed="false">
      <c r="A1433" s="17" t="n">
        <v>1828</v>
      </c>
      <c r="B1433" s="7" t="s">
        <v>604</v>
      </c>
      <c r="C1433" s="6" t="n">
        <v>99</v>
      </c>
      <c r="D1433" s="6" t="n">
        <v>495</v>
      </c>
      <c r="E1433" s="16" t="n">
        <v>0.250661161511835</v>
      </c>
      <c r="F1433" s="16" t="n">
        <v>0.0413906543555451</v>
      </c>
      <c r="G1433" s="16" t="n">
        <v>0.280245635304788</v>
      </c>
      <c r="H1433" s="16" t="n">
        <v>0.0542663929187399</v>
      </c>
      <c r="I1433" s="23" t="n">
        <f aca="false">G1433-E1433</f>
        <v>0.0295844737929527</v>
      </c>
      <c r="J1433" s="17" t="n">
        <f aca="false">100*(G1433-E1433)/E1433</f>
        <v>11.8025758815276</v>
      </c>
      <c r="K1433" s="16" t="n">
        <v>6.13499493781243</v>
      </c>
      <c r="L1433" s="17" t="n">
        <v>172.910278094741</v>
      </c>
      <c r="M1433" s="18" t="n">
        <v>5.63511175492502E-009</v>
      </c>
      <c r="N1433" s="18" t="n">
        <v>1.21305018412884E-008</v>
      </c>
      <c r="O1433" s="6" t="str">
        <f aca="false">IF(N1433&lt;0.05,"Yes","No")</f>
        <v>Yes</v>
      </c>
      <c r="P1433" s="16" t="n">
        <v>0.564367901408048</v>
      </c>
      <c r="Q1433" s="17" t="n">
        <v>26.3439037096021</v>
      </c>
      <c r="R1433" s="18" t="n">
        <v>3.88043158334686E-007</v>
      </c>
      <c r="S1433" s="16" t="n">
        <v>0.123214388246892</v>
      </c>
      <c r="T1433" s="16" t="n">
        <v>0.0291992721706906</v>
      </c>
      <c r="U1433" s="18" t="n">
        <v>3.58386685139928E-005</v>
      </c>
      <c r="V1433" s="18" t="n">
        <v>0.000125522749298763</v>
      </c>
      <c r="W1433" s="6" t="s">
        <v>683</v>
      </c>
      <c r="X1433" s="17" t="n">
        <v>100</v>
      </c>
      <c r="Y1433" s="16" t="n">
        <v>0.665687174778084</v>
      </c>
      <c r="Z1433" s="16" t="n">
        <f aca="false">(G1433-E1433)/SQRT(H1433^2/D1433+F1433^2/C1433)</f>
        <v>6.13499493781243</v>
      </c>
      <c r="AA1433" s="24" t="n">
        <f aca="false">ABS(K1433-Z1433)</f>
        <v>0</v>
      </c>
    </row>
    <row r="1434" customFormat="false" ht="22.35" hidden="false" customHeight="false" outlineLevel="0" collapsed="false">
      <c r="A1434" s="17" t="n">
        <v>1829</v>
      </c>
      <c r="B1434" s="7" t="s">
        <v>604</v>
      </c>
      <c r="C1434" s="6" t="n">
        <v>99</v>
      </c>
      <c r="D1434" s="6" t="n">
        <v>495</v>
      </c>
      <c r="E1434" s="16" t="n">
        <v>0.250123745112708</v>
      </c>
      <c r="F1434" s="16" t="n">
        <v>0.0413054184637336</v>
      </c>
      <c r="G1434" s="16" t="n">
        <v>0.279780120831547</v>
      </c>
      <c r="H1434" s="16" t="n">
        <v>0.0542656511035208</v>
      </c>
      <c r="I1434" s="23" t="n">
        <f aca="false">G1434-E1434</f>
        <v>0.0296563757188393</v>
      </c>
      <c r="J1434" s="17" t="n">
        <f aca="false">100*(G1434-E1434)/E1434</f>
        <v>11.8566814620003</v>
      </c>
      <c r="K1434" s="16" t="n">
        <v>6.15936347945058</v>
      </c>
      <c r="L1434" s="17" t="n">
        <v>173.240909814161</v>
      </c>
      <c r="M1434" s="18" t="n">
        <v>4.95206357162515E-009</v>
      </c>
      <c r="N1434" s="18" t="n">
        <v>1.07260675917365E-008</v>
      </c>
      <c r="O1434" s="6" t="str">
        <f aca="false">IF(N1434&lt;0.05,"Yes","No")</f>
        <v>Yes</v>
      </c>
      <c r="P1434" s="16" t="n">
        <v>0.565866933608879</v>
      </c>
      <c r="Q1434" s="17" t="n">
        <v>26.4840350159419</v>
      </c>
      <c r="R1434" s="18" t="n">
        <v>3.62011013084555E-007</v>
      </c>
      <c r="S1434" s="16" t="n">
        <v>0.11969910700038</v>
      </c>
      <c r="T1434" s="16" t="n">
        <v>0.0292691924947922</v>
      </c>
      <c r="U1434" s="18" t="n">
        <v>3.47248095799433E-005</v>
      </c>
      <c r="V1434" s="18" t="n">
        <v>0.00012235251697631</v>
      </c>
      <c r="W1434" s="6" t="s">
        <v>683</v>
      </c>
      <c r="X1434" s="17" t="n">
        <v>100</v>
      </c>
      <c r="Y1434" s="16" t="n">
        <v>0.666238138965412</v>
      </c>
      <c r="Z1434" s="16" t="n">
        <f aca="false">(G1434-E1434)/SQRT(H1434^2/D1434+F1434^2/C1434)</f>
        <v>6.1593634794506</v>
      </c>
      <c r="AA1434" s="24" t="n">
        <f aca="false">ABS(K1434-Z1434)</f>
        <v>2.30926389122033E-014</v>
      </c>
    </row>
    <row r="1435" customFormat="false" ht="22.35" hidden="false" customHeight="false" outlineLevel="0" collapsed="false">
      <c r="A1435" s="17" t="n">
        <v>1830</v>
      </c>
      <c r="B1435" s="7" t="s">
        <v>604</v>
      </c>
      <c r="C1435" s="6" t="n">
        <v>99</v>
      </c>
      <c r="D1435" s="6" t="n">
        <v>495</v>
      </c>
      <c r="E1435" s="16" t="n">
        <v>0.249547950396634</v>
      </c>
      <c r="F1435" s="16" t="n">
        <v>0.0412117478283344</v>
      </c>
      <c r="G1435" s="16" t="n">
        <v>0.27927175113047</v>
      </c>
      <c r="H1435" s="16" t="n">
        <v>0.0542556589011625</v>
      </c>
      <c r="I1435" s="23" t="n">
        <f aca="false">G1435-E1435</f>
        <v>0.029723800733836</v>
      </c>
      <c r="J1435" s="17" t="n">
        <f aca="false">100*(G1435-E1435)/E1435</f>
        <v>11.9110578494404</v>
      </c>
      <c r="K1435" s="16" t="n">
        <v>6.18408193310523</v>
      </c>
      <c r="L1435" s="17" t="n">
        <v>173.579267689935</v>
      </c>
      <c r="M1435" s="18" t="n">
        <v>4.34196304530001E-009</v>
      </c>
      <c r="N1435" s="18" t="n">
        <v>9.45333094111433E-009</v>
      </c>
      <c r="O1435" s="6" t="str">
        <f aca="false">IF(N1435&lt;0.05,"Yes","No")</f>
        <v>Yes</v>
      </c>
      <c r="P1435" s="16" t="n">
        <v>0.567379688667204</v>
      </c>
      <c r="Q1435" s="17" t="n">
        <v>26.6258259838246</v>
      </c>
      <c r="R1435" s="18" t="n">
        <v>3.37457051776974E-007</v>
      </c>
      <c r="S1435" s="16" t="n">
        <v>0.116609898041759</v>
      </c>
      <c r="T1435" s="16" t="n">
        <v>0.0293344318761928</v>
      </c>
      <c r="U1435" s="18" t="n">
        <v>3.36755545424558E-005</v>
      </c>
      <c r="V1435" s="18" t="n">
        <v>0.000119659330861518</v>
      </c>
      <c r="W1435" s="6" t="s">
        <v>683</v>
      </c>
      <c r="X1435" s="17" t="n">
        <v>100</v>
      </c>
      <c r="Y1435" s="16" t="n">
        <v>0.666972757881849</v>
      </c>
      <c r="Z1435" s="16" t="n">
        <f aca="false">(G1435-E1435)/SQRT(H1435^2/D1435+F1435^2/C1435)</f>
        <v>6.18408193310522</v>
      </c>
      <c r="AA1435" s="24" t="n">
        <f aca="false">ABS(K1435-Z1435)</f>
        <v>0</v>
      </c>
    </row>
    <row r="1436" customFormat="false" ht="22.35" hidden="false" customHeight="false" outlineLevel="0" collapsed="false">
      <c r="A1436" s="17" t="n">
        <v>1831</v>
      </c>
      <c r="B1436" s="7" t="s">
        <v>604</v>
      </c>
      <c r="C1436" s="6" t="n">
        <v>99</v>
      </c>
      <c r="D1436" s="6" t="n">
        <v>495</v>
      </c>
      <c r="E1436" s="16" t="n">
        <v>0.248915157384343</v>
      </c>
      <c r="F1436" s="16" t="n">
        <v>0.0411178280112102</v>
      </c>
      <c r="G1436" s="16" t="n">
        <v>0.278706929780016</v>
      </c>
      <c r="H1436" s="16" t="n">
        <v>0.0542479968320057</v>
      </c>
      <c r="I1436" s="23" t="n">
        <f aca="false">G1436-E1436</f>
        <v>0.0297917723956734</v>
      </c>
      <c r="J1436" s="17" t="n">
        <f aca="false">100*(G1436-E1436)/E1436</f>
        <v>11.9686453443543</v>
      </c>
      <c r="K1436" s="16" t="n">
        <v>6.20895412646979</v>
      </c>
      <c r="L1436" s="17" t="n">
        <v>173.928011203083</v>
      </c>
      <c r="M1436" s="18" t="n">
        <v>3.80213294189841E-009</v>
      </c>
      <c r="N1436" s="18" t="n">
        <v>8.32112636555057E-009</v>
      </c>
      <c r="O1436" s="6" t="str">
        <f aca="false">IF(N1436&lt;0.05,"Yes","No")</f>
        <v>Yes</v>
      </c>
      <c r="P1436" s="16" t="n">
        <v>0.568882277557227</v>
      </c>
      <c r="Q1436" s="17" t="n">
        <v>26.7670388159763</v>
      </c>
      <c r="R1436" s="18" t="n">
        <v>3.14667363709196E-007</v>
      </c>
      <c r="S1436" s="16" t="n">
        <v>0.113788147169256</v>
      </c>
      <c r="T1436" s="16" t="n">
        <v>0.0294001768710969</v>
      </c>
      <c r="U1436" s="18" t="n">
        <v>3.267502839531E-005</v>
      </c>
      <c r="V1436" s="18" t="n">
        <v>0.000116895331567549</v>
      </c>
      <c r="W1436" s="6" t="s">
        <v>683</v>
      </c>
      <c r="X1436" s="17" t="n">
        <v>100</v>
      </c>
      <c r="Y1436" s="16" t="n">
        <v>0.667503315988165</v>
      </c>
      <c r="Z1436" s="16" t="n">
        <f aca="false">(G1436-E1436)/SQRT(H1436^2/D1436+F1436^2/C1436)</f>
        <v>6.20895412646978</v>
      </c>
      <c r="AA1436" s="24" t="n">
        <f aca="false">ABS(K1436-Z1436)</f>
        <v>0</v>
      </c>
    </row>
    <row r="1437" customFormat="false" ht="22.35" hidden="false" customHeight="false" outlineLevel="0" collapsed="false">
      <c r="A1437" s="17" t="n">
        <v>1832</v>
      </c>
      <c r="B1437" s="7" t="s">
        <v>604</v>
      </c>
      <c r="C1437" s="6" t="n">
        <v>99</v>
      </c>
      <c r="D1437" s="6" t="n">
        <v>495</v>
      </c>
      <c r="E1437" s="16" t="n">
        <v>0.248245361928988</v>
      </c>
      <c r="F1437" s="16" t="n">
        <v>0.0410216898652998</v>
      </c>
      <c r="G1437" s="16" t="n">
        <v>0.278098543755936</v>
      </c>
      <c r="H1437" s="16" t="n">
        <v>0.0542352882190886</v>
      </c>
      <c r="I1437" s="23" t="n">
        <f aca="false">G1437-E1437</f>
        <v>0.029853181826948</v>
      </c>
      <c r="J1437" s="17" t="n">
        <f aca="false">100*(G1437-E1437)/E1437</f>
        <v>12.0256755634724</v>
      </c>
      <c r="K1437" s="16" t="n">
        <v>6.23293703587829</v>
      </c>
      <c r="L1437" s="17" t="n">
        <v>174.27284473085</v>
      </c>
      <c r="M1437" s="18" t="n">
        <v>3.34374292175444E-009</v>
      </c>
      <c r="N1437" s="18" t="n">
        <v>7.34086089718502E-009</v>
      </c>
      <c r="O1437" s="6" t="str">
        <f aca="false">IF(N1437&lt;0.05,"Yes","No")</f>
        <v>Yes</v>
      </c>
      <c r="P1437" s="16" t="n">
        <v>0.570311154404331</v>
      </c>
      <c r="Q1437" s="17" t="n">
        <v>26.9016706591493</v>
      </c>
      <c r="R1437" s="18" t="n">
        <v>2.94382017568565E-007</v>
      </c>
      <c r="S1437" s="16" t="n">
        <v>0.11076446721041</v>
      </c>
      <c r="T1437" s="16" t="n">
        <v>0.0294592750433923</v>
      </c>
      <c r="U1437" s="18" t="n">
        <v>3.17656768672458E-005</v>
      </c>
      <c r="V1437" s="18" t="n">
        <v>0.000115013657622787</v>
      </c>
      <c r="W1437" s="6" t="s">
        <v>683</v>
      </c>
      <c r="X1437" s="17" t="n">
        <v>100</v>
      </c>
      <c r="Y1437" s="16" t="n">
        <v>0.66793184368942</v>
      </c>
      <c r="Z1437" s="16" t="n">
        <f aca="false">(G1437-E1437)/SQRT(H1437^2/D1437+F1437^2/C1437)</f>
        <v>6.2329370358783</v>
      </c>
      <c r="AA1437" s="24" t="n">
        <f aca="false">ABS(K1437-Z1437)</f>
        <v>0</v>
      </c>
    </row>
    <row r="1438" customFormat="false" ht="22.35" hidden="false" customHeight="false" outlineLevel="0" collapsed="false">
      <c r="A1438" s="17" t="n">
        <v>1833</v>
      </c>
      <c r="B1438" s="7" t="s">
        <v>604</v>
      </c>
      <c r="C1438" s="6" t="n">
        <v>99</v>
      </c>
      <c r="D1438" s="6" t="n">
        <v>495</v>
      </c>
      <c r="E1438" s="16" t="n">
        <v>0.247501182285222</v>
      </c>
      <c r="F1438" s="16" t="n">
        <v>0.0409164367583195</v>
      </c>
      <c r="G1438" s="16" t="n">
        <v>0.277422629071005</v>
      </c>
      <c r="H1438" s="16" t="n">
        <v>0.0542237435179338</v>
      </c>
      <c r="I1438" s="23" t="n">
        <f aca="false">G1438-E1438</f>
        <v>0.0299214467857824</v>
      </c>
      <c r="J1438" s="17" t="n">
        <f aca="false">100*(G1438-E1438)/E1438</f>
        <v>12.0894156987504</v>
      </c>
      <c r="K1438" s="16" t="n">
        <v>6.25943178770038</v>
      </c>
      <c r="L1438" s="17" t="n">
        <v>174.660425066005</v>
      </c>
      <c r="M1438" s="18" t="n">
        <v>2.89989752223827E-009</v>
      </c>
      <c r="N1438" s="18" t="n">
        <v>6.39316337274145E-009</v>
      </c>
      <c r="O1438" s="6" t="str">
        <f aca="false">IF(N1438&lt;0.05,"Yes","No")</f>
        <v>Yes</v>
      </c>
      <c r="P1438" s="16" t="n">
        <v>0.571874011417306</v>
      </c>
      <c r="Q1438" s="17" t="n">
        <v>27.0493131220676</v>
      </c>
      <c r="R1438" s="18" t="n">
        <v>2.73644416083681E-007</v>
      </c>
      <c r="S1438" s="16" t="n">
        <v>0.107459538893568</v>
      </c>
      <c r="T1438" s="16" t="n">
        <v>0.0295251346379655</v>
      </c>
      <c r="U1438" s="18" t="n">
        <v>3.08205998268045E-005</v>
      </c>
      <c r="V1438" s="18" t="n">
        <v>0.000112366770201891</v>
      </c>
      <c r="W1438" s="6" t="s">
        <v>683</v>
      </c>
      <c r="X1438" s="17" t="n">
        <v>100</v>
      </c>
      <c r="Y1438" s="16" t="n">
        <v>0.668523620038772</v>
      </c>
      <c r="Z1438" s="16" t="n">
        <f aca="false">(G1438-E1438)/SQRT(H1438^2/D1438+F1438^2/C1438)</f>
        <v>6.25943178770039</v>
      </c>
      <c r="AA1438" s="24" t="n">
        <f aca="false">ABS(K1438-Z1438)</f>
        <v>0</v>
      </c>
    </row>
    <row r="1439" customFormat="false" ht="22.35" hidden="false" customHeight="false" outlineLevel="0" collapsed="false">
      <c r="A1439" s="17" t="n">
        <v>1834</v>
      </c>
      <c r="B1439" s="7" t="s">
        <v>604</v>
      </c>
      <c r="C1439" s="6" t="n">
        <v>99</v>
      </c>
      <c r="D1439" s="6" t="n">
        <v>495</v>
      </c>
      <c r="E1439" s="16" t="n">
        <v>0.246703440944354</v>
      </c>
      <c r="F1439" s="16" t="n">
        <v>0.0408072622524371</v>
      </c>
      <c r="G1439" s="16" t="n">
        <v>0.276695857626019</v>
      </c>
      <c r="H1439" s="16" t="n">
        <v>0.0542118160775497</v>
      </c>
      <c r="I1439" s="23" t="n">
        <f aca="false">G1439-E1439</f>
        <v>0.0299924166816654</v>
      </c>
      <c r="J1439" s="17" t="n">
        <f aca="false">100*(G1439-E1439)/E1439</f>
        <v>12.1572753776185</v>
      </c>
      <c r="K1439" s="16" t="n">
        <v>6.28704889900073</v>
      </c>
      <c r="L1439" s="17" t="n">
        <v>175.065849641467</v>
      </c>
      <c r="M1439" s="18" t="n">
        <v>2.49862532340326E-009</v>
      </c>
      <c r="N1439" s="18" t="n">
        <v>5.52590716260026E-009</v>
      </c>
      <c r="O1439" s="6" t="str">
        <f aca="false">IF(N1439&lt;0.05,"Yes","No")</f>
        <v>Yes</v>
      </c>
      <c r="P1439" s="16" t="n">
        <v>0.57349892278386</v>
      </c>
      <c r="Q1439" s="17" t="n">
        <v>27.2032462565808</v>
      </c>
      <c r="R1439" s="18" t="n">
        <v>2.53585284949457E-007</v>
      </c>
      <c r="S1439" s="16" t="n">
        <v>0.10456808605314</v>
      </c>
      <c r="T1439" s="16" t="n">
        <v>0.0295936112675447</v>
      </c>
      <c r="U1439" s="18" t="n">
        <v>2.98818226459909E-005</v>
      </c>
      <c r="V1439" s="18" t="n">
        <v>0.000109705992231785</v>
      </c>
      <c r="W1439" s="6" t="s">
        <v>683</v>
      </c>
      <c r="X1439" s="17" t="n">
        <v>100</v>
      </c>
      <c r="Y1439" s="16" t="n">
        <v>0.669278645036221</v>
      </c>
      <c r="Z1439" s="16" t="n">
        <f aca="false">(G1439-E1439)/SQRT(H1439^2/D1439+F1439^2/C1439)</f>
        <v>6.28704889900073</v>
      </c>
      <c r="AA1439" s="24" t="n">
        <f aca="false">ABS(K1439-Z1439)</f>
        <v>0</v>
      </c>
    </row>
    <row r="1440" customFormat="false" ht="22.35" hidden="false" customHeight="false" outlineLevel="0" collapsed="false">
      <c r="A1440" s="17" t="n">
        <v>1835</v>
      </c>
      <c r="B1440" s="7" t="s">
        <v>604</v>
      </c>
      <c r="C1440" s="6" t="n">
        <v>99</v>
      </c>
      <c r="D1440" s="6" t="n">
        <v>495</v>
      </c>
      <c r="E1440" s="16" t="n">
        <v>0.245844782151357</v>
      </c>
      <c r="F1440" s="16" t="n">
        <v>0.0406945536359435</v>
      </c>
      <c r="G1440" s="16" t="n">
        <v>0.275907077843493</v>
      </c>
      <c r="H1440" s="16" t="n">
        <v>0.0542007916940694</v>
      </c>
      <c r="I1440" s="23" t="n">
        <f aca="false">G1440-E1440</f>
        <v>0.0300622956921357</v>
      </c>
      <c r="J1440" s="17" t="n">
        <f aca="false">100*(G1440-E1440)/E1440</f>
        <v>12.2281609676904</v>
      </c>
      <c r="K1440" s="16" t="n">
        <v>6.31491939781311</v>
      </c>
      <c r="L1440" s="17" t="n">
        <v>175.49188498841</v>
      </c>
      <c r="M1440" s="18" t="n">
        <v>2.14851643236053E-009</v>
      </c>
      <c r="N1440" s="18" t="n">
        <v>4.77170509977745E-009</v>
      </c>
      <c r="O1440" s="6" t="str">
        <f aca="false">IF(N1440&lt;0.05,"Yes","No")</f>
        <v>Yes</v>
      </c>
      <c r="P1440" s="16" t="n">
        <v>0.575100578500203</v>
      </c>
      <c r="Q1440" s="17" t="n">
        <v>27.3554037381518</v>
      </c>
      <c r="R1440" s="18" t="n">
        <v>2.35210509053423E-007</v>
      </c>
      <c r="S1440" s="16" t="n">
        <v>0.101616985497281</v>
      </c>
      <c r="T1440" s="16" t="n">
        <v>0.0296608884980198</v>
      </c>
      <c r="U1440" s="18" t="n">
        <v>2.9015074072862E-005</v>
      </c>
      <c r="V1440" s="18" t="n">
        <v>0.000107653101683764</v>
      </c>
      <c r="W1440" s="6" t="s">
        <v>683</v>
      </c>
      <c r="X1440" s="17" t="n">
        <v>100</v>
      </c>
      <c r="Y1440" s="16" t="n">
        <v>0.669686766656464</v>
      </c>
      <c r="Z1440" s="16" t="n">
        <f aca="false">(G1440-E1440)/SQRT(H1440^2/D1440+F1440^2/C1440)</f>
        <v>6.31491939781313</v>
      </c>
      <c r="AA1440" s="24" t="n">
        <f aca="false">ABS(K1440-Z1440)</f>
        <v>0</v>
      </c>
    </row>
    <row r="1441" customFormat="false" ht="22.35" hidden="false" customHeight="false" outlineLevel="0" collapsed="false">
      <c r="A1441" s="17" t="n">
        <v>1836</v>
      </c>
      <c r="B1441" s="7" t="s">
        <v>604</v>
      </c>
      <c r="C1441" s="6" t="n">
        <v>99</v>
      </c>
      <c r="D1441" s="6" t="n">
        <v>495</v>
      </c>
      <c r="E1441" s="16" t="n">
        <v>0.244932221643853</v>
      </c>
      <c r="F1441" s="16" t="n">
        <v>0.0405724625379762</v>
      </c>
      <c r="G1441" s="16" t="n">
        <v>0.275066636307071</v>
      </c>
      <c r="H1441" s="16" t="n">
        <v>0.0541882277515159</v>
      </c>
      <c r="I1441" s="23" t="n">
        <f aca="false">G1441-E1441</f>
        <v>0.0301344146632185</v>
      </c>
      <c r="J1441" s="17" t="n">
        <f aca="false">100*(G1441-E1441)/E1441</f>
        <v>12.3031647126591</v>
      </c>
      <c r="K1441" s="16" t="n">
        <v>6.34449913363623</v>
      </c>
      <c r="L1441" s="17" t="n">
        <v>175.955595212938</v>
      </c>
      <c r="M1441" s="18" t="n">
        <v>1.82923298192098E-009</v>
      </c>
      <c r="N1441" s="18" t="n">
        <v>4.07984978239488E-009</v>
      </c>
      <c r="O1441" s="6" t="str">
        <f aca="false">IF(N1441&lt;0.05,"Yes","No")</f>
        <v>Yes</v>
      </c>
      <c r="P1441" s="16" t="n">
        <v>0.57677433691972</v>
      </c>
      <c r="Q1441" s="17" t="n">
        <v>27.5148644194617</v>
      </c>
      <c r="R1441" s="18" t="n">
        <v>2.17388278826611E-007</v>
      </c>
      <c r="S1441" s="16" t="n">
        <v>0.0985427962459985</v>
      </c>
      <c r="T1441" s="16" t="n">
        <v>0.0297304079768966</v>
      </c>
      <c r="U1441" s="18" t="n">
        <v>2.81506193843399E-005</v>
      </c>
      <c r="V1441" s="18" t="n">
        <v>0.000105002310314589</v>
      </c>
      <c r="W1441" s="6" t="s">
        <v>683</v>
      </c>
      <c r="X1441" s="17" t="n">
        <v>100</v>
      </c>
      <c r="Y1441" s="16" t="n">
        <v>0.670156106519743</v>
      </c>
      <c r="Z1441" s="16" t="n">
        <f aca="false">(G1441-E1441)/SQRT(H1441^2/D1441+F1441^2/C1441)</f>
        <v>6.34449913363624</v>
      </c>
      <c r="AA1441" s="24" t="n">
        <f aca="false">ABS(K1441-Z1441)</f>
        <v>0</v>
      </c>
    </row>
    <row r="1442" customFormat="false" ht="22.35" hidden="false" customHeight="false" outlineLevel="0" collapsed="false">
      <c r="A1442" s="17" t="n">
        <v>1837</v>
      </c>
      <c r="B1442" s="7" t="s">
        <v>604</v>
      </c>
      <c r="C1442" s="6" t="n">
        <v>99</v>
      </c>
      <c r="D1442" s="6" t="n">
        <v>495</v>
      </c>
      <c r="E1442" s="16" t="n">
        <v>0.24392506901664</v>
      </c>
      <c r="F1442" s="16" t="n">
        <v>0.0404366943930491</v>
      </c>
      <c r="G1442" s="16" t="n">
        <v>0.274139514565468</v>
      </c>
      <c r="H1442" s="16" t="n">
        <v>0.0541754964480228</v>
      </c>
      <c r="I1442" s="23" t="n">
        <f aca="false">G1442-E1442</f>
        <v>0.0302144455488282</v>
      </c>
      <c r="J1442" s="17" t="n">
        <f aca="false">100*(G1442-E1442)/E1442</f>
        <v>12.3867733934174</v>
      </c>
      <c r="K1442" s="16" t="n">
        <v>6.37746620357356</v>
      </c>
      <c r="L1442" s="17" t="n">
        <v>176.480199937725</v>
      </c>
      <c r="M1442" s="18" t="n">
        <v>1.52783916574669E-009</v>
      </c>
      <c r="N1442" s="18" t="n">
        <v>3.42216427210426E-009</v>
      </c>
      <c r="O1442" s="6" t="str">
        <f aca="false">IF(N1442&lt;0.05,"Yes","No")</f>
        <v>Yes</v>
      </c>
      <c r="P1442" s="16" t="n">
        <v>0.578622002676365</v>
      </c>
      <c r="Q1442" s="17" t="n">
        <v>27.6914315736217</v>
      </c>
      <c r="R1442" s="18" t="n">
        <v>1.99233279306594E-007</v>
      </c>
      <c r="S1442" s="16" t="n">
        <v>0.0952031833255459</v>
      </c>
      <c r="T1442" s="16" t="n">
        <v>0.0298077254476213</v>
      </c>
      <c r="U1442" s="18" t="n">
        <v>2.72266916382126E-005</v>
      </c>
      <c r="V1442" s="18" t="n">
        <v>0.000102466043799725</v>
      </c>
      <c r="W1442" s="6" t="s">
        <v>683</v>
      </c>
      <c r="X1442" s="17" t="n">
        <v>100</v>
      </c>
      <c r="Y1442" s="16" t="n">
        <v>0.67089072543618</v>
      </c>
      <c r="Z1442" s="16" t="n">
        <f aca="false">(G1442-E1442)/SQRT(H1442^2/D1442+F1442^2/C1442)</f>
        <v>6.37746620357356</v>
      </c>
      <c r="AA1442" s="24" t="n">
        <f aca="false">ABS(K1442-Z1442)</f>
        <v>0</v>
      </c>
    </row>
    <row r="1443" customFormat="false" ht="22.35" hidden="false" customHeight="false" outlineLevel="0" collapsed="false">
      <c r="A1443" s="17" t="n">
        <v>1838</v>
      </c>
      <c r="B1443" s="7" t="s">
        <v>604</v>
      </c>
      <c r="C1443" s="6" t="n">
        <v>99</v>
      </c>
      <c r="D1443" s="6" t="n">
        <v>495</v>
      </c>
      <c r="E1443" s="16" t="n">
        <v>0.242851324906253</v>
      </c>
      <c r="F1443" s="16" t="n">
        <v>0.0402973323886718</v>
      </c>
      <c r="G1443" s="16" t="n">
        <v>0.273146805106992</v>
      </c>
      <c r="H1443" s="16" t="n">
        <v>0.0541664448010512</v>
      </c>
      <c r="I1443" s="23" t="n">
        <f aca="false">G1443-E1443</f>
        <v>0.0302954802007386</v>
      </c>
      <c r="J1443" s="17" t="n">
        <f aca="false">100*(G1443-E1443)/E1443</f>
        <v>12.474908346674</v>
      </c>
      <c r="K1443" s="16" t="n">
        <v>6.41110536907134</v>
      </c>
      <c r="L1443" s="17" t="n">
        <v>177.037000408724</v>
      </c>
      <c r="M1443" s="18" t="n">
        <v>1.27023037334009E-009</v>
      </c>
      <c r="N1443" s="18" t="n">
        <v>2.8542823683289E-009</v>
      </c>
      <c r="O1443" s="6" t="str">
        <f aca="false">IF(N1443&lt;0.05,"Yes","No")</f>
        <v>Yes</v>
      </c>
      <c r="P1443" s="16" t="n">
        <v>0.580460003335266</v>
      </c>
      <c r="Q1443" s="17" t="n">
        <v>27.8676354045905</v>
      </c>
      <c r="R1443" s="18" t="n">
        <v>1.82634892260744E-007</v>
      </c>
      <c r="S1443" s="16" t="n">
        <v>0.0909641078195541</v>
      </c>
      <c r="T1443" s="16" t="n">
        <v>0.0298861910674517</v>
      </c>
      <c r="U1443" s="18" t="n">
        <v>2.63472075644603E-005</v>
      </c>
      <c r="V1443" s="18" t="n">
        <v>0.000100233941821316</v>
      </c>
      <c r="W1443" s="6" t="s">
        <v>683</v>
      </c>
      <c r="X1443" s="17" t="n">
        <v>100</v>
      </c>
      <c r="Y1443" s="16" t="n">
        <v>0.671849811243751</v>
      </c>
      <c r="Z1443" s="16" t="n">
        <f aca="false">(G1443-E1443)/SQRT(H1443^2/D1443+F1443^2/C1443)</f>
        <v>6.41110536907135</v>
      </c>
      <c r="AA1443" s="24" t="n">
        <f aca="false">ABS(K1443-Z1443)</f>
        <v>0</v>
      </c>
    </row>
    <row r="1444" customFormat="false" ht="22.35" hidden="false" customHeight="false" outlineLevel="0" collapsed="false">
      <c r="A1444" s="17" t="n">
        <v>1839</v>
      </c>
      <c r="B1444" s="7" t="s">
        <v>604</v>
      </c>
      <c r="C1444" s="6" t="n">
        <v>99</v>
      </c>
      <c r="D1444" s="6" t="n">
        <v>495</v>
      </c>
      <c r="E1444" s="16" t="n">
        <v>0.24170712629954</v>
      </c>
      <c r="F1444" s="16" t="n">
        <v>0.0401463316871652</v>
      </c>
      <c r="G1444" s="16" t="n">
        <v>0.272084971148558</v>
      </c>
      <c r="H1444" s="16" t="n">
        <v>0.0541556409002829</v>
      </c>
      <c r="I1444" s="23" t="n">
        <f aca="false">G1444-E1444</f>
        <v>0.0303778448490181</v>
      </c>
      <c r="J1444" s="17" t="n">
        <f aca="false">100*(G1444-E1444)/E1444</f>
        <v>12.5680385655538</v>
      </c>
      <c r="K1444" s="16" t="n">
        <v>6.44661310716279</v>
      </c>
      <c r="L1444" s="17" t="n">
        <v>177.643963880375</v>
      </c>
      <c r="M1444" s="18" t="n">
        <v>1.04424107208178E-009</v>
      </c>
      <c r="N1444" s="18" t="n">
        <v>2.35908655101486E-009</v>
      </c>
      <c r="O1444" s="6" t="str">
        <f aca="false">IF(N1444&lt;0.05,"Yes","No")</f>
        <v>Yes</v>
      </c>
      <c r="P1444" s="16" t="n">
        <v>0.582358337141502</v>
      </c>
      <c r="Q1444" s="17" t="n">
        <v>28.0502098436147</v>
      </c>
      <c r="R1444" s="18" t="n">
        <v>1.66900950913167E-007</v>
      </c>
      <c r="S1444" s="16" t="n">
        <v>0.0872145987741613</v>
      </c>
      <c r="T1444" s="16" t="n">
        <v>0.0299660280982301</v>
      </c>
      <c r="U1444" s="18" t="n">
        <v>2.54923773141796E-005</v>
      </c>
      <c r="V1444" s="18" t="n">
        <v>9.78080454744099E-005</v>
      </c>
      <c r="W1444" s="6" t="s">
        <v>683</v>
      </c>
      <c r="X1444" s="17" t="n">
        <v>100</v>
      </c>
      <c r="Y1444" s="16" t="n">
        <v>0.672359963269054</v>
      </c>
      <c r="Z1444" s="16" t="n">
        <f aca="false">(G1444-E1444)/SQRT(H1444^2/D1444+F1444^2/C1444)</f>
        <v>6.44661310716278</v>
      </c>
      <c r="AA1444" s="24" t="n">
        <f aca="false">ABS(K1444-Z1444)</f>
        <v>0</v>
      </c>
    </row>
    <row r="1445" customFormat="false" ht="22.35" hidden="false" customHeight="false" outlineLevel="0" collapsed="false">
      <c r="A1445" s="17" t="n">
        <v>1840</v>
      </c>
      <c r="B1445" s="7" t="s">
        <v>604</v>
      </c>
      <c r="C1445" s="6" t="n">
        <v>99</v>
      </c>
      <c r="D1445" s="6" t="n">
        <v>495</v>
      </c>
      <c r="E1445" s="16" t="n">
        <v>0.240467068522868</v>
      </c>
      <c r="F1445" s="16" t="n">
        <v>0.0399792014548227</v>
      </c>
      <c r="G1445" s="16" t="n">
        <v>0.270934250499263</v>
      </c>
      <c r="H1445" s="16" t="n">
        <v>0.054142657439165</v>
      </c>
      <c r="I1445" s="23" t="n">
        <f aca="false">G1445-E1445</f>
        <v>0.0304671819763955</v>
      </c>
      <c r="J1445" s="17" t="n">
        <f aca="false">100*(G1445-E1445)/E1445</f>
        <v>12.6700018275052</v>
      </c>
      <c r="K1445" s="16" t="n">
        <v>6.48577279123419</v>
      </c>
      <c r="L1445" s="17" t="n">
        <v>178.320821044009</v>
      </c>
      <c r="M1445" s="18" t="n">
        <v>8.40474340858508E-010</v>
      </c>
      <c r="N1445" s="18" t="n">
        <v>1.90695096127832E-009</v>
      </c>
      <c r="O1445" s="6" t="str">
        <f aca="false">IF(N1445&lt;0.05,"Yes","No")</f>
        <v>Yes</v>
      </c>
      <c r="P1445" s="16" t="n">
        <v>0.584436088419069</v>
      </c>
      <c r="Q1445" s="17" t="n">
        <v>28.2507232539755</v>
      </c>
      <c r="R1445" s="18" t="n">
        <v>1.51186089097115E-007</v>
      </c>
      <c r="S1445" s="16" t="n">
        <v>0.0828962568045564</v>
      </c>
      <c r="T1445" s="16" t="n">
        <v>0.0300530267524963</v>
      </c>
      <c r="U1445" s="18" t="n">
        <v>2.45726430370236E-005</v>
      </c>
      <c r="V1445" s="18" t="n">
        <v>9.50430814180618E-005</v>
      </c>
      <c r="W1445" s="6" t="s">
        <v>683</v>
      </c>
      <c r="X1445" s="17" t="n">
        <v>100</v>
      </c>
      <c r="Y1445" s="16" t="n">
        <v>0.672849709213346</v>
      </c>
      <c r="Z1445" s="16" t="n">
        <f aca="false">(G1445-E1445)/SQRT(H1445^2/D1445+F1445^2/C1445)</f>
        <v>6.4857727912342</v>
      </c>
      <c r="AA1445" s="24" t="n">
        <f aca="false">ABS(K1445-Z1445)</f>
        <v>0</v>
      </c>
    </row>
    <row r="1446" customFormat="false" ht="22.35" hidden="false" customHeight="false" outlineLevel="0" collapsed="false">
      <c r="A1446" s="17" t="n">
        <v>1841</v>
      </c>
      <c r="B1446" s="7" t="s">
        <v>604</v>
      </c>
      <c r="C1446" s="6" t="n">
        <v>99</v>
      </c>
      <c r="D1446" s="6" t="n">
        <v>495</v>
      </c>
      <c r="E1446" s="16" t="n">
        <v>0.239163303766588</v>
      </c>
      <c r="F1446" s="16" t="n">
        <v>0.0398024803434582</v>
      </c>
      <c r="G1446" s="16" t="n">
        <v>0.269725299032048</v>
      </c>
      <c r="H1446" s="16" t="n">
        <v>0.0541318796767034</v>
      </c>
      <c r="I1446" s="23" t="n">
        <f aca="false">G1446-E1446</f>
        <v>0.0305619952654599</v>
      </c>
      <c r="J1446" s="17" t="n">
        <f aca="false">100*(G1446-E1446)/E1446</f>
        <v>12.7787142860708</v>
      </c>
      <c r="K1446" s="16" t="n">
        <v>6.52740357013555</v>
      </c>
      <c r="L1446" s="17" t="n">
        <v>179.055651163958</v>
      </c>
      <c r="M1446" s="18" t="n">
        <v>6.66431310387417E-010</v>
      </c>
      <c r="N1446" s="18" t="n">
        <v>1.52027381446684E-009</v>
      </c>
      <c r="O1446" s="6" t="str">
        <f aca="false">IF(N1446&lt;0.05,"Yes","No")</f>
        <v>Yes</v>
      </c>
      <c r="P1446" s="16" t="n">
        <v>0.586612854856588</v>
      </c>
      <c r="Q1446" s="17" t="n">
        <v>28.4615581039151</v>
      </c>
      <c r="R1446" s="18" t="n">
        <v>1.3626335665497E-007</v>
      </c>
      <c r="S1446" s="16" t="n">
        <v>0.0787815641283537</v>
      </c>
      <c r="T1446" s="16" t="n">
        <v>0.0301458773914105</v>
      </c>
      <c r="U1446" s="18" t="n">
        <v>2.36272631592093E-005</v>
      </c>
      <c r="V1446" s="18" t="n">
        <v>9.27425282884851E-005</v>
      </c>
      <c r="W1446" s="6" t="s">
        <v>683</v>
      </c>
      <c r="X1446" s="17" t="n">
        <v>100</v>
      </c>
      <c r="Y1446" s="16" t="n">
        <v>0.673196612590552</v>
      </c>
      <c r="Z1446" s="16" t="n">
        <f aca="false">(G1446-E1446)/SQRT(H1446^2/D1446+F1446^2/C1446)</f>
        <v>6.52740357013557</v>
      </c>
      <c r="AA1446" s="24" t="n">
        <f aca="false">ABS(K1446-Z1446)</f>
        <v>0</v>
      </c>
    </row>
    <row r="1447" customFormat="false" ht="22.35" hidden="false" customHeight="false" outlineLevel="0" collapsed="false">
      <c r="A1447" s="17" t="n">
        <v>1842</v>
      </c>
      <c r="B1447" s="7" t="s">
        <v>604</v>
      </c>
      <c r="C1447" s="6" t="n">
        <v>99</v>
      </c>
      <c r="D1447" s="6" t="n">
        <v>495</v>
      </c>
      <c r="E1447" s="16" t="n">
        <v>0.23774169114503</v>
      </c>
      <c r="F1447" s="16" t="n">
        <v>0.0396108546880989</v>
      </c>
      <c r="G1447" s="16" t="n">
        <v>0.268401653176606</v>
      </c>
      <c r="H1447" s="16" t="n">
        <v>0.0541172939887783</v>
      </c>
      <c r="I1447" s="23" t="n">
        <f aca="false">G1447-E1447</f>
        <v>0.0306599620315764</v>
      </c>
      <c r="J1447" s="17" t="n">
        <f aca="false">100*(G1447-E1447)/E1447</f>
        <v>12.8963337830691</v>
      </c>
      <c r="K1447" s="16" t="n">
        <v>6.57188793985847</v>
      </c>
      <c r="L1447" s="17" t="n">
        <v>179.854597934522</v>
      </c>
      <c r="M1447" s="18" t="n">
        <v>5.19368282637417E-010</v>
      </c>
      <c r="N1447" s="18" t="n">
        <v>1.19386516610636E-009</v>
      </c>
      <c r="O1447" s="6" t="str">
        <f aca="false">IF(N1447&lt;0.05,"Yes","No")</f>
        <v>Yes</v>
      </c>
      <c r="P1447" s="16" t="n">
        <v>0.588910662186707</v>
      </c>
      <c r="Q1447" s="17" t="n">
        <v>28.6849669947336</v>
      </c>
      <c r="R1447" s="18" t="n">
        <v>1.22062526791199E-007</v>
      </c>
      <c r="S1447" s="16" t="n">
        <v>0.0745326070310544</v>
      </c>
      <c r="T1447" s="16" t="n">
        <v>0.0302416809543271</v>
      </c>
      <c r="U1447" s="18" t="n">
        <v>2.26877236400678E-005</v>
      </c>
      <c r="V1447" s="18" t="n">
        <v>8.9725460723432E-005</v>
      </c>
      <c r="W1447" s="6" t="s">
        <v>683</v>
      </c>
      <c r="X1447" s="17" t="n">
        <v>100</v>
      </c>
      <c r="Y1447" s="16" t="n">
        <v>0.673972043669013</v>
      </c>
      <c r="Z1447" s="16" t="n">
        <f aca="false">(G1447-E1447)/SQRT(H1447^2/D1447+F1447^2/C1447)</f>
        <v>6.57188793985848</v>
      </c>
      <c r="AA1447" s="24" t="n">
        <f aca="false">ABS(K1447-Z1447)</f>
        <v>0</v>
      </c>
    </row>
    <row r="1448" customFormat="false" ht="22.35" hidden="false" customHeight="false" outlineLevel="0" collapsed="false">
      <c r="A1448" s="17" t="n">
        <v>1843</v>
      </c>
      <c r="B1448" s="7" t="s">
        <v>604</v>
      </c>
      <c r="C1448" s="6" t="n">
        <v>99</v>
      </c>
      <c r="D1448" s="6" t="n">
        <v>495</v>
      </c>
      <c r="E1448" s="16" t="n">
        <v>0.236242265562819</v>
      </c>
      <c r="F1448" s="16" t="n">
        <v>0.0394067934568774</v>
      </c>
      <c r="G1448" s="16" t="n">
        <v>0.267008065454888</v>
      </c>
      <c r="H1448" s="16" t="n">
        <v>0.0541011470090401</v>
      </c>
      <c r="I1448" s="23" t="n">
        <f aca="false">G1448-E1448</f>
        <v>0.0307657998920691</v>
      </c>
      <c r="J1448" s="17" t="n">
        <f aca="false">100*(G1448-E1448)/E1448</f>
        <v>13.0229871520972</v>
      </c>
      <c r="K1448" s="16" t="n">
        <v>6.61992849904869</v>
      </c>
      <c r="L1448" s="17" t="n">
        <v>180.716661825565</v>
      </c>
      <c r="M1448" s="18" t="n">
        <v>3.96205354516759E-010</v>
      </c>
      <c r="N1448" s="18" t="n">
        <v>9.13751317057861E-010</v>
      </c>
      <c r="O1448" s="6" t="str">
        <f aca="false">IF(N1448&lt;0.05,"Yes","No")</f>
        <v>Yes</v>
      </c>
      <c r="P1448" s="16" t="n">
        <v>0.591395166850645</v>
      </c>
      <c r="Q1448" s="17" t="n">
        <v>28.9275106332022</v>
      </c>
      <c r="R1448" s="18" t="n">
        <v>1.08323816149694E-007</v>
      </c>
      <c r="S1448" s="16" t="n">
        <v>0.0702596689118883</v>
      </c>
      <c r="T1448" s="16" t="n">
        <v>0.0303455039793137</v>
      </c>
      <c r="U1448" s="18" t="n">
        <v>2.17131041264865E-005</v>
      </c>
      <c r="V1448" s="18" t="n">
        <v>8.71389167093534E-005</v>
      </c>
      <c r="W1448" s="6" t="s">
        <v>683</v>
      </c>
      <c r="X1448" s="17" t="n">
        <v>100</v>
      </c>
      <c r="Y1448" s="16" t="n">
        <v>0.674951535557596</v>
      </c>
      <c r="Z1448" s="16" t="n">
        <f aca="false">(G1448-E1448)/SQRT(H1448^2/D1448+F1448^2/C1448)</f>
        <v>6.61992849904869</v>
      </c>
      <c r="AA1448" s="24" t="n">
        <f aca="false">ABS(K1448-Z1448)</f>
        <v>0</v>
      </c>
    </row>
    <row r="1449" customFormat="false" ht="22.35" hidden="false" customHeight="false" outlineLevel="0" collapsed="false">
      <c r="A1449" s="17" t="n">
        <v>1844</v>
      </c>
      <c r="B1449" s="7" t="s">
        <v>604</v>
      </c>
      <c r="C1449" s="6" t="n">
        <v>99</v>
      </c>
      <c r="D1449" s="6" t="n">
        <v>495</v>
      </c>
      <c r="E1449" s="16" t="n">
        <v>0.23462578338204</v>
      </c>
      <c r="F1449" s="16" t="n">
        <v>0.0391895074986892</v>
      </c>
      <c r="G1449" s="16" t="n">
        <v>0.265495024335505</v>
      </c>
      <c r="H1449" s="16" t="n">
        <v>0.0540836022804903</v>
      </c>
      <c r="I1449" s="23" t="n">
        <f aca="false">G1449-E1449</f>
        <v>0.0308692409534648</v>
      </c>
      <c r="J1449" s="17" t="n">
        <f aca="false">100*(G1449-E1449)/E1449</f>
        <v>13.1567982463379</v>
      </c>
      <c r="K1449" s="16" t="n">
        <v>6.66946750801566</v>
      </c>
      <c r="L1449" s="17" t="n">
        <v>181.648763417761</v>
      </c>
      <c r="M1449" s="18" t="n">
        <v>2.99091454004428E-010</v>
      </c>
      <c r="N1449" s="18" t="n">
        <v>6.95122947857637E-010</v>
      </c>
      <c r="O1449" s="6" t="str">
        <f aca="false">IF(N1449&lt;0.05,"Yes","No")</f>
        <v>Yes</v>
      </c>
      <c r="P1449" s="16" t="n">
        <v>0.593868950784765</v>
      </c>
      <c r="Q1449" s="17" t="n">
        <v>29.1700221799439</v>
      </c>
      <c r="R1449" s="18" t="n">
        <v>9.61403181881116E-008</v>
      </c>
      <c r="S1449" s="16" t="n">
        <v>0.0649302652500428</v>
      </c>
      <c r="T1449" s="16" t="n">
        <v>0.0304469448578881</v>
      </c>
      <c r="U1449" s="18" t="n">
        <v>2.0796179844433E-005</v>
      </c>
      <c r="V1449" s="18" t="n">
        <v>8.47999566472025E-005</v>
      </c>
      <c r="W1449" s="6" t="s">
        <v>683</v>
      </c>
      <c r="X1449" s="17" t="n">
        <v>100</v>
      </c>
      <c r="Y1449" s="16" t="n">
        <v>0.675890215284155</v>
      </c>
      <c r="Z1449" s="16" t="n">
        <f aca="false">(G1449-E1449)/SQRT(H1449^2/D1449+F1449^2/C1449)</f>
        <v>6.66946750801569</v>
      </c>
      <c r="AA1449" s="24" t="n">
        <f aca="false">ABS(K1449-Z1449)</f>
        <v>2.57571741713036E-014</v>
      </c>
    </row>
    <row r="1450" customFormat="false" ht="22.35" hidden="false" customHeight="false" outlineLevel="0" collapsed="false">
      <c r="A1450" s="17" t="n">
        <v>1845</v>
      </c>
      <c r="B1450" s="7" t="s">
        <v>604</v>
      </c>
      <c r="C1450" s="6" t="n">
        <v>99</v>
      </c>
      <c r="D1450" s="6" t="n">
        <v>495</v>
      </c>
      <c r="E1450" s="16" t="n">
        <v>0.232929911878374</v>
      </c>
      <c r="F1450" s="16" t="n">
        <v>0.0389648255934339</v>
      </c>
      <c r="G1450" s="16" t="n">
        <v>0.263902542777736</v>
      </c>
      <c r="H1450" s="16" t="n">
        <v>0.054066296229534</v>
      </c>
      <c r="I1450" s="23" t="n">
        <f aca="false">G1450-E1450</f>
        <v>0.0309726308993619</v>
      </c>
      <c r="J1450" s="17" t="n">
        <f aca="false">100*(G1450-E1450)/E1450</f>
        <v>13.2969744630885</v>
      </c>
      <c r="K1450" s="16" t="n">
        <v>6.72027992917013</v>
      </c>
      <c r="L1450" s="17" t="n">
        <v>182.632386337447</v>
      </c>
      <c r="M1450" s="18" t="n">
        <v>2.23711586433658E-010</v>
      </c>
      <c r="N1450" s="18" t="n">
        <v>5.23806945828343E-010</v>
      </c>
      <c r="O1450" s="6" t="str">
        <f aca="false">IF(N1450&lt;0.05,"Yes","No")</f>
        <v>Yes</v>
      </c>
      <c r="P1450" s="16" t="n">
        <v>0.596352599309792</v>
      </c>
      <c r="Q1450" s="17" t="n">
        <v>29.4145191411324</v>
      </c>
      <c r="R1450" s="18" t="n">
        <v>8.52503652000612E-008</v>
      </c>
      <c r="S1450" s="16" t="n">
        <v>0.0594662154109594</v>
      </c>
      <c r="T1450" s="16" t="n">
        <v>0.0305484397935211</v>
      </c>
      <c r="U1450" s="18" t="n">
        <v>1.99195473565703E-005</v>
      </c>
      <c r="V1450" s="18" t="n">
        <v>8.21828083473431E-005</v>
      </c>
      <c r="W1450" s="6" t="s">
        <v>683</v>
      </c>
      <c r="X1450" s="17" t="n">
        <v>100</v>
      </c>
      <c r="Y1450" s="16" t="n">
        <v>0.677032955820835</v>
      </c>
      <c r="Z1450" s="16" t="n">
        <f aca="false">(G1450-E1450)/SQRT(H1450^2/D1450+F1450^2/C1450)</f>
        <v>6.72027992917013</v>
      </c>
      <c r="AA1450" s="24" t="n">
        <f aca="false">ABS(K1450-Z1450)</f>
        <v>0</v>
      </c>
    </row>
    <row r="1451" customFormat="false" ht="22.35" hidden="false" customHeight="false" outlineLevel="0" collapsed="false">
      <c r="A1451" s="17" t="n">
        <v>1846</v>
      </c>
      <c r="B1451" s="7" t="s">
        <v>604</v>
      </c>
      <c r="C1451" s="6" t="n">
        <v>99</v>
      </c>
      <c r="D1451" s="6" t="n">
        <v>495</v>
      </c>
      <c r="E1451" s="16" t="n">
        <v>0.231078026722176</v>
      </c>
      <c r="F1451" s="16" t="n">
        <v>0.0387199413586441</v>
      </c>
      <c r="G1451" s="16" t="n">
        <v>0.262160265295192</v>
      </c>
      <c r="H1451" s="16" t="n">
        <v>0.0540475407035634</v>
      </c>
      <c r="I1451" s="23" t="n">
        <f aca="false">G1451-E1451</f>
        <v>0.0310822385730165</v>
      </c>
      <c r="J1451" s="17" t="n">
        <f aca="false">100*(G1451-E1451)/E1451</f>
        <v>13.4509710914169</v>
      </c>
      <c r="K1451" s="16" t="n">
        <v>6.77543493960743</v>
      </c>
      <c r="L1451" s="17" t="n">
        <v>183.725019123746</v>
      </c>
      <c r="M1451" s="18" t="n">
        <v>1.62868800119957E-010</v>
      </c>
      <c r="N1451" s="18" t="n">
        <v>3.84048652134714E-010</v>
      </c>
      <c r="O1451" s="6" t="str">
        <f aca="false">IF(N1451&lt;0.05,"Yes","No")</f>
        <v>Yes</v>
      </c>
      <c r="P1451" s="16" t="n">
        <v>0.599002148720088</v>
      </c>
      <c r="Q1451" s="17" t="n">
        <v>29.6764727305943</v>
      </c>
      <c r="R1451" s="18" t="n">
        <v>7.49542320498276E-008</v>
      </c>
      <c r="S1451" s="16" t="n">
        <v>0.0557810620883113</v>
      </c>
      <c r="T1451" s="16" t="n">
        <v>0.0306559716526258</v>
      </c>
      <c r="U1451" s="18" t="n">
        <v>1.90404083971079E-005</v>
      </c>
      <c r="V1451" s="18" t="n">
        <v>7.97819238058475E-005</v>
      </c>
      <c r="W1451" s="6" t="s">
        <v>683</v>
      </c>
      <c r="X1451" s="17" t="n">
        <v>100</v>
      </c>
      <c r="Y1451" s="16" t="n">
        <v>0.678094072033466</v>
      </c>
      <c r="Z1451" s="16" t="n">
        <f aca="false">(G1451-E1451)/SQRT(H1451^2/D1451+F1451^2/C1451)</f>
        <v>6.77543493960743</v>
      </c>
      <c r="AA1451" s="24" t="n">
        <f aca="false">ABS(K1451-Z1451)</f>
        <v>0</v>
      </c>
    </row>
    <row r="1452" customFormat="false" ht="22.35" hidden="false" customHeight="false" outlineLevel="0" collapsed="false">
      <c r="A1452" s="17" t="n">
        <v>1847</v>
      </c>
      <c r="B1452" s="7" t="s">
        <v>604</v>
      </c>
      <c r="C1452" s="6" t="n">
        <v>99</v>
      </c>
      <c r="D1452" s="6" t="n">
        <v>495</v>
      </c>
      <c r="E1452" s="16" t="n">
        <v>0.229116990108683</v>
      </c>
      <c r="F1452" s="16" t="n">
        <v>0.038460146490433</v>
      </c>
      <c r="G1452" s="16" t="n">
        <v>0.260310001836883</v>
      </c>
      <c r="H1452" s="16" t="n">
        <v>0.0540279499800112</v>
      </c>
      <c r="I1452" s="23" t="n">
        <f aca="false">G1452-E1452</f>
        <v>0.0311930117282</v>
      </c>
      <c r="J1452" s="17" t="n">
        <f aca="false">100*(G1452-E1452)/E1452</f>
        <v>13.6144472364985</v>
      </c>
      <c r="K1452" s="16" t="n">
        <v>6.83324019939387</v>
      </c>
      <c r="L1452" s="17" t="n">
        <v>184.908872058513</v>
      </c>
      <c r="M1452" s="18" t="n">
        <v>1.16474706581185E-010</v>
      </c>
      <c r="N1452" s="18" t="n">
        <v>2.77767716829817E-010</v>
      </c>
      <c r="O1452" s="6" t="str">
        <f aca="false">IF(N1452&lt;0.05,"Yes","No")</f>
        <v>Yes</v>
      </c>
      <c r="P1452" s="16" t="n">
        <v>0.601706914934576</v>
      </c>
      <c r="Q1452" s="17" t="n">
        <v>29.9450832656375</v>
      </c>
      <c r="R1452" s="18" t="n">
        <v>6.56923530215857E-008</v>
      </c>
      <c r="S1452" s="16" t="n">
        <v>0.0509778357229976</v>
      </c>
      <c r="T1452" s="16" t="n">
        <v>0.0307648415027266</v>
      </c>
      <c r="U1452" s="18" t="n">
        <v>1.8188822811324E-005</v>
      </c>
      <c r="V1452" s="18" t="n">
        <v>7.716470283592E-005</v>
      </c>
      <c r="W1452" s="6" t="s">
        <v>683</v>
      </c>
      <c r="X1452" s="17" t="n">
        <v>100</v>
      </c>
      <c r="Y1452" s="16" t="n">
        <v>0.678767472706867</v>
      </c>
      <c r="Z1452" s="16" t="n">
        <f aca="false">(G1452-E1452)/SQRT(H1452^2/D1452+F1452^2/C1452)</f>
        <v>6.83324019939387</v>
      </c>
      <c r="AA1452" s="24" t="n">
        <f aca="false">ABS(K1452-Z1452)</f>
        <v>0</v>
      </c>
    </row>
    <row r="1453" customFormat="false" ht="22.35" hidden="false" customHeight="false" outlineLevel="0" collapsed="false">
      <c r="A1453" s="17" t="n">
        <v>1848</v>
      </c>
      <c r="B1453" s="7" t="s">
        <v>604</v>
      </c>
      <c r="C1453" s="6" t="n">
        <v>99</v>
      </c>
      <c r="D1453" s="6" t="n">
        <v>495</v>
      </c>
      <c r="E1453" s="16" t="n">
        <v>0.227043919792079</v>
      </c>
      <c r="F1453" s="16" t="n">
        <v>0.0381884277943025</v>
      </c>
      <c r="G1453" s="16" t="n">
        <v>0.258347286630159</v>
      </c>
      <c r="H1453" s="16" t="n">
        <v>0.0540063460636073</v>
      </c>
      <c r="I1453" s="23" t="n">
        <f aca="false">G1453-E1453</f>
        <v>0.0313033668380795</v>
      </c>
      <c r="J1453" s="17" t="n">
        <f aca="false">100*(G1453-E1453)/E1453</f>
        <v>13.7873618755113</v>
      </c>
      <c r="K1453" s="16" t="n">
        <v>6.89308156350313</v>
      </c>
      <c r="L1453" s="17" t="n">
        <v>186.169907445476</v>
      </c>
      <c r="M1453" s="18" t="n">
        <v>8.20921436900231E-011</v>
      </c>
      <c r="N1453" s="18" t="n">
        <v>1.97340496444781E-010</v>
      </c>
      <c r="O1453" s="6" t="str">
        <f aca="false">IF(N1453&lt;0.05,"Yes","No")</f>
        <v>Yes</v>
      </c>
      <c r="P1453" s="16" t="n">
        <v>0.604444220969053</v>
      </c>
      <c r="Q1453" s="17" t="n">
        <v>30.2181574247516</v>
      </c>
      <c r="R1453" s="18" t="n">
        <v>5.74542449844323E-008</v>
      </c>
      <c r="S1453" s="16" t="n">
        <v>0.0465257591514692</v>
      </c>
      <c r="T1453" s="16" t="n">
        <v>0.030873382300258</v>
      </c>
      <c r="U1453" s="18" t="n">
        <v>1.73548176969927E-005</v>
      </c>
      <c r="V1453" s="18" t="n">
        <v>7.43777901299687E-005</v>
      </c>
      <c r="W1453" s="6" t="s">
        <v>683</v>
      </c>
      <c r="X1453" s="17" t="n">
        <v>100</v>
      </c>
      <c r="Y1453" s="16" t="n">
        <v>0.679991837567595</v>
      </c>
      <c r="Z1453" s="16" t="n">
        <f aca="false">(G1453-E1453)/SQRT(H1453^2/D1453+F1453^2/C1453)</f>
        <v>6.89308156350313</v>
      </c>
      <c r="AA1453" s="24" t="n">
        <f aca="false">ABS(K1453-Z1453)</f>
        <v>0</v>
      </c>
    </row>
    <row r="1454" customFormat="false" ht="22.35" hidden="false" customHeight="false" outlineLevel="0" collapsed="false">
      <c r="A1454" s="17" t="n">
        <v>1849</v>
      </c>
      <c r="B1454" s="7" t="s">
        <v>604</v>
      </c>
      <c r="C1454" s="6" t="n">
        <v>99</v>
      </c>
      <c r="D1454" s="6" t="n">
        <v>495</v>
      </c>
      <c r="E1454" s="16" t="n">
        <v>0.224817017714183</v>
      </c>
      <c r="F1454" s="16" t="n">
        <v>0.0378994020616897</v>
      </c>
      <c r="G1454" s="16" t="n">
        <v>0.256240268217193</v>
      </c>
      <c r="H1454" s="16" t="n">
        <v>0.0539838836187584</v>
      </c>
      <c r="I1454" s="23" t="n">
        <f aca="false">G1454-E1454</f>
        <v>0.0314232505030103</v>
      </c>
      <c r="J1454" s="17" t="n">
        <f aca="false">100*(G1454-E1454)/E1454</f>
        <v>13.9772561803839</v>
      </c>
      <c r="K1454" s="16" t="n">
        <v>6.95788504628369</v>
      </c>
      <c r="L1454" s="17" t="n">
        <v>187.543879734553</v>
      </c>
      <c r="M1454" s="18" t="n">
        <v>5.60496842461384E-011</v>
      </c>
      <c r="N1454" s="18" t="n">
        <v>1.3613917526143E-010</v>
      </c>
      <c r="O1454" s="6" t="str">
        <f aca="false">IF(N1454&lt;0.05,"Yes","No")</f>
        <v>Yes</v>
      </c>
      <c r="P1454" s="16" t="n">
        <v>0.607402481721219</v>
      </c>
      <c r="Q1454" s="17" t="n">
        <v>30.5146676380214</v>
      </c>
      <c r="R1454" s="18" t="n">
        <v>4.96799402912011E-008</v>
      </c>
      <c r="S1454" s="16" t="n">
        <v>0.0421551113765492</v>
      </c>
      <c r="T1454" s="16" t="n">
        <v>0.0309915139011202</v>
      </c>
      <c r="U1454" s="18" t="n">
        <v>1.64730093813917E-005</v>
      </c>
      <c r="V1454" s="18" t="n">
        <v>7.26750413884928E-005</v>
      </c>
      <c r="W1454" s="6" t="s">
        <v>683</v>
      </c>
      <c r="X1454" s="17" t="n">
        <v>100</v>
      </c>
      <c r="Y1454" s="16" t="n">
        <v>0.681522293643506</v>
      </c>
      <c r="Z1454" s="16" t="n">
        <f aca="false">(G1454-E1454)/SQRT(H1454^2/D1454+F1454^2/C1454)</f>
        <v>6.95788504628371</v>
      </c>
      <c r="AA1454" s="24" t="n">
        <f aca="false">ABS(K1454-Z1454)</f>
        <v>0</v>
      </c>
    </row>
    <row r="1455" customFormat="false" ht="22.35" hidden="false" customHeight="false" outlineLevel="0" collapsed="false">
      <c r="A1455" s="17" t="n">
        <v>1850</v>
      </c>
      <c r="B1455" s="7" t="s">
        <v>604</v>
      </c>
      <c r="C1455" s="6" t="n">
        <v>99</v>
      </c>
      <c r="D1455" s="6" t="n">
        <v>495</v>
      </c>
      <c r="E1455" s="16" t="n">
        <v>0.222503218837459</v>
      </c>
      <c r="F1455" s="16" t="n">
        <v>0.0376004065713628</v>
      </c>
      <c r="G1455" s="16" t="n">
        <v>0.254045715416321</v>
      </c>
      <c r="H1455" s="16" t="n">
        <v>0.0539625446340296</v>
      </c>
      <c r="I1455" s="23" t="n">
        <f aca="false">G1455-E1455</f>
        <v>0.031542496578862</v>
      </c>
      <c r="J1455" s="17" t="n">
        <f aca="false">100*(G1455-E1455)/E1455</f>
        <v>14.1761978741998</v>
      </c>
      <c r="K1455" s="16" t="n">
        <v>7.02447084073752</v>
      </c>
      <c r="L1455" s="17" t="n">
        <v>189.006588300275</v>
      </c>
      <c r="M1455" s="18" t="n">
        <v>3.77355844070232E-011</v>
      </c>
      <c r="N1455" s="18" t="n">
        <v>9.2619699578453E-011</v>
      </c>
      <c r="O1455" s="6" t="str">
        <f aca="false">IF(N1455&lt;0.05,"Yes","No")</f>
        <v>Yes</v>
      </c>
      <c r="P1455" s="16" t="n">
        <v>0.61035473758772</v>
      </c>
      <c r="Q1455" s="17" t="n">
        <v>30.81201920205</v>
      </c>
      <c r="R1455" s="18" t="n">
        <v>4.29445927110946E-008</v>
      </c>
      <c r="S1455" s="16" t="n">
        <v>0.0375332355928618</v>
      </c>
      <c r="T1455" s="16" t="n">
        <v>0.0311092076747919</v>
      </c>
      <c r="U1455" s="18" t="n">
        <v>1.56474207856881E-005</v>
      </c>
      <c r="V1455" s="18" t="n">
        <v>7.08180682110884E-005</v>
      </c>
      <c r="W1455" s="6" t="s">
        <v>683</v>
      </c>
      <c r="X1455" s="17" t="n">
        <v>100</v>
      </c>
      <c r="Y1455" s="16" t="n">
        <v>0.682460973370064</v>
      </c>
      <c r="Z1455" s="16" t="n">
        <f aca="false">(G1455-E1455)/SQRT(H1455^2/D1455+F1455^2/C1455)</f>
        <v>7.02447084073752</v>
      </c>
      <c r="AA1455" s="24" t="n">
        <f aca="false">ABS(K1455-Z1455)</f>
        <v>0</v>
      </c>
    </row>
    <row r="1456" customFormat="false" ht="22.35" hidden="false" customHeight="false" outlineLevel="0" collapsed="false">
      <c r="A1456" s="17" t="n">
        <v>1851</v>
      </c>
      <c r="B1456" s="7" t="s">
        <v>604</v>
      </c>
      <c r="C1456" s="6" t="n">
        <v>99</v>
      </c>
      <c r="D1456" s="6" t="n">
        <v>495</v>
      </c>
      <c r="E1456" s="16" t="n">
        <v>0.220018503641841</v>
      </c>
      <c r="F1456" s="16" t="n">
        <v>0.0372804464325083</v>
      </c>
      <c r="G1456" s="16" t="n">
        <v>0.25167791482174</v>
      </c>
      <c r="H1456" s="16" t="n">
        <v>0.0539368904319383</v>
      </c>
      <c r="I1456" s="23" t="n">
        <f aca="false">G1456-E1456</f>
        <v>0.0316594111798989</v>
      </c>
      <c r="J1456" s="17" t="n">
        <f aca="false">100*(G1456-E1456)/E1456</f>
        <v>14.3894311868587</v>
      </c>
      <c r="K1456" s="16" t="n">
        <v>7.09419940814032</v>
      </c>
      <c r="L1456" s="17" t="n">
        <v>190.601744268765</v>
      </c>
      <c r="M1456" s="18" t="n">
        <v>2.48365464361779E-011</v>
      </c>
      <c r="N1456" s="18" t="n">
        <v>6.15348868660492E-011</v>
      </c>
      <c r="O1456" s="6" t="str">
        <f aca="false">IF(N1456&lt;0.05,"Yes","No")</f>
        <v>Yes</v>
      </c>
      <c r="P1456" s="16" t="n">
        <v>0.613339974246849</v>
      </c>
      <c r="Q1456" s="17" t="n">
        <v>31.1141586069066</v>
      </c>
      <c r="R1456" s="18" t="n">
        <v>3.70395425365078E-008</v>
      </c>
      <c r="S1456" s="16" t="n">
        <v>0.0334022820760852</v>
      </c>
      <c r="T1456" s="16" t="n">
        <v>0.0312246240801813</v>
      </c>
      <c r="U1456" s="18" t="n">
        <v>1.4865703754585E-005</v>
      </c>
      <c r="V1456" s="18" t="n">
        <v>6.90663227536029E-005</v>
      </c>
      <c r="W1456" s="6" t="s">
        <v>683</v>
      </c>
      <c r="X1456" s="17" t="n">
        <v>100</v>
      </c>
      <c r="Y1456" s="16" t="n">
        <v>0.683420059177635</v>
      </c>
      <c r="Z1456" s="16" t="n">
        <f aca="false">(G1456-E1456)/SQRT(H1456^2/D1456+F1456^2/C1456)</f>
        <v>7.09419940814031</v>
      </c>
      <c r="AA1456" s="24" t="n">
        <f aca="false">ABS(K1456-Z1456)</f>
        <v>0</v>
      </c>
    </row>
    <row r="1457" customFormat="false" ht="22.35" hidden="false" customHeight="false" outlineLevel="0" collapsed="false">
      <c r="A1457" s="17" t="n">
        <v>1852</v>
      </c>
      <c r="B1457" s="7" t="s">
        <v>604</v>
      </c>
      <c r="C1457" s="6" t="n">
        <v>99</v>
      </c>
      <c r="D1457" s="6" t="n">
        <v>495</v>
      </c>
      <c r="E1457" s="16" t="n">
        <v>0.217399688832688</v>
      </c>
      <c r="F1457" s="16" t="n">
        <v>0.0369483613687829</v>
      </c>
      <c r="G1457" s="16" t="n">
        <v>0.249178298765963</v>
      </c>
      <c r="H1457" s="16" t="n">
        <v>0.0539118285805239</v>
      </c>
      <c r="I1457" s="23" t="n">
        <f aca="false">G1457-E1457</f>
        <v>0.0317786099332752</v>
      </c>
      <c r="J1457" s="17" t="n">
        <f aca="false">100*(G1457-E1457)/E1457</f>
        <v>14.6175967886193</v>
      </c>
      <c r="K1457" s="16" t="n">
        <v>7.16683972915688</v>
      </c>
      <c r="L1457" s="17" t="n">
        <v>192.308405260342</v>
      </c>
      <c r="M1457" s="18" t="n">
        <v>1.59988685348363E-011</v>
      </c>
      <c r="N1457" s="18" t="n">
        <v>4.01117217084619E-011</v>
      </c>
      <c r="O1457" s="6" t="str">
        <f aca="false">IF(N1457&lt;0.05,"Yes","No")</f>
        <v>Yes</v>
      </c>
      <c r="P1457" s="16" t="n">
        <v>0.616384409377825</v>
      </c>
      <c r="Q1457" s="17" t="n">
        <v>31.4238078546865</v>
      </c>
      <c r="R1457" s="18" t="n">
        <v>3.18329053732321E-008</v>
      </c>
      <c r="S1457" s="16" t="n">
        <v>0.0300997314143762</v>
      </c>
      <c r="T1457" s="16" t="n">
        <v>0.0313423259005566</v>
      </c>
      <c r="U1457" s="18" t="n">
        <v>1.41092628647745E-005</v>
      </c>
      <c r="V1457" s="18" t="n">
        <v>6.79113849423059E-005</v>
      </c>
      <c r="W1457" s="6" t="s">
        <v>683</v>
      </c>
      <c r="X1457" s="17" t="n">
        <v>100</v>
      </c>
      <c r="Y1457" s="16" t="n">
        <v>0.684481175390266</v>
      </c>
      <c r="Z1457" s="16" t="n">
        <f aca="false">(G1457-E1457)/SQRT(H1457^2/D1457+F1457^2/C1457)</f>
        <v>7.16683972915688</v>
      </c>
      <c r="AA1457" s="24" t="n">
        <f aca="false">ABS(K1457-Z1457)</f>
        <v>0</v>
      </c>
    </row>
    <row r="1458" customFormat="false" ht="22.35" hidden="false" customHeight="false" outlineLevel="0" collapsed="false">
      <c r="A1458" s="17" t="n">
        <v>1853</v>
      </c>
      <c r="B1458" s="7" t="s">
        <v>604</v>
      </c>
      <c r="C1458" s="6" t="n">
        <v>99</v>
      </c>
      <c r="D1458" s="6" t="n">
        <v>495</v>
      </c>
      <c r="E1458" s="16" t="n">
        <v>0.214635328060449</v>
      </c>
      <c r="F1458" s="16" t="n">
        <v>0.0365936304694838</v>
      </c>
      <c r="G1458" s="16" t="n">
        <v>0.246530688862608</v>
      </c>
      <c r="H1458" s="16" t="n">
        <v>0.0538825346738099</v>
      </c>
      <c r="I1458" s="23" t="n">
        <f aca="false">G1458-E1458</f>
        <v>0.0318953608021591</v>
      </c>
      <c r="J1458" s="17" t="n">
        <f aca="false">100*(G1458-E1458)/E1458</f>
        <v>14.8602567388982</v>
      </c>
      <c r="K1458" s="16" t="n">
        <v>7.24305405838203</v>
      </c>
      <c r="L1458" s="17" t="n">
        <v>194.174650893598</v>
      </c>
      <c r="M1458" s="18" t="n">
        <v>1.00367795296906E-011</v>
      </c>
      <c r="N1458" s="18" t="n">
        <v>2.54063539661203E-011</v>
      </c>
      <c r="O1458" s="6" t="str">
        <f aca="false">IF(N1458&lt;0.05,"Yes","No")</f>
        <v>Yes</v>
      </c>
      <c r="P1458" s="16" t="n">
        <v>0.619461784086623</v>
      </c>
      <c r="Q1458" s="17" t="n">
        <v>31.7383655574464</v>
      </c>
      <c r="R1458" s="18" t="n">
        <v>2.72958007153589E-008</v>
      </c>
      <c r="S1458" s="16" t="n">
        <v>0.0269971603295189</v>
      </c>
      <c r="T1458" s="16" t="n">
        <v>0.0314580963392664</v>
      </c>
      <c r="U1458" s="18" t="n">
        <v>1.33790927458761E-005</v>
      </c>
      <c r="V1458" s="18" t="n">
        <v>6.79113849423059E-005</v>
      </c>
      <c r="W1458" s="6" t="s">
        <v>683</v>
      </c>
      <c r="X1458" s="17" t="n">
        <v>100</v>
      </c>
      <c r="Y1458" s="16" t="n">
        <v>0.685379042954801</v>
      </c>
      <c r="Z1458" s="16" t="n">
        <f aca="false">(G1458-E1458)/SQRT(H1458^2/D1458+F1458^2/C1458)</f>
        <v>7.24305405838202</v>
      </c>
      <c r="AA1458" s="24" t="n">
        <f aca="false">ABS(K1458-Z1458)</f>
        <v>0</v>
      </c>
    </row>
    <row r="1459" customFormat="false" ht="22.35" hidden="false" customHeight="false" outlineLevel="0" collapsed="false">
      <c r="A1459" s="17" t="n">
        <v>1854</v>
      </c>
      <c r="B1459" s="7" t="s">
        <v>604</v>
      </c>
      <c r="C1459" s="6" t="n">
        <v>99</v>
      </c>
      <c r="D1459" s="6" t="n">
        <v>495</v>
      </c>
      <c r="E1459" s="16" t="n">
        <v>0.211751624941826</v>
      </c>
      <c r="F1459" s="16" t="n">
        <v>0.0362250819732332</v>
      </c>
      <c r="G1459" s="16" t="n">
        <v>0.243763016329871</v>
      </c>
      <c r="H1459" s="16" t="n">
        <v>0.0538549107221308</v>
      </c>
      <c r="I1459" s="23" t="n">
        <f aca="false">G1459-E1459</f>
        <v>0.0320113913880455</v>
      </c>
      <c r="J1459" s="17" t="n">
        <f aca="false">100*(G1459-E1459)/E1459</f>
        <v>15.1174241977316</v>
      </c>
      <c r="K1459" s="16" t="n">
        <v>7.32190472403033</v>
      </c>
      <c r="L1459" s="17" t="n">
        <v>196.184274660625</v>
      </c>
      <c r="M1459" s="18" t="n">
        <v>6.16355470596634E-012</v>
      </c>
      <c r="N1459" s="18" t="n">
        <v>1.5908634443778E-011</v>
      </c>
      <c r="O1459" s="6" t="str">
        <f aca="false">IF(N1459&lt;0.05,"Yes","No")</f>
        <v>Yes</v>
      </c>
      <c r="P1459" s="16" t="n">
        <v>0.622531088606898</v>
      </c>
      <c r="Q1459" s="17" t="n">
        <v>32.0536587561822</v>
      </c>
      <c r="R1459" s="18" t="n">
        <v>2.33997496821124E-008</v>
      </c>
      <c r="S1459" s="16" t="n">
        <v>0.0243065068909176</v>
      </c>
      <c r="T1459" s="16" t="n">
        <v>0.0315734288774533</v>
      </c>
      <c r="U1459" s="18" t="n">
        <v>1.26968078560167E-005</v>
      </c>
      <c r="V1459" s="18" t="n">
        <v>6.79113849423059E-005</v>
      </c>
      <c r="W1459" s="6" t="s">
        <v>683</v>
      </c>
      <c r="X1459" s="17" t="n">
        <v>100</v>
      </c>
      <c r="Y1459" s="16" t="n">
        <v>0.686358534843383</v>
      </c>
      <c r="Z1459" s="16" t="n">
        <f aca="false">(G1459-E1459)/SQRT(H1459^2/D1459+F1459^2/C1459)</f>
        <v>7.32190472403033</v>
      </c>
      <c r="AA1459" s="24" t="n">
        <f aca="false">ABS(K1459-Z1459)</f>
        <v>0</v>
      </c>
    </row>
    <row r="1460" customFormat="false" ht="22.35" hidden="false" customHeight="false" outlineLevel="0" collapsed="false">
      <c r="A1460" s="17" t="n">
        <v>1855</v>
      </c>
      <c r="B1460" s="7" t="s">
        <v>604</v>
      </c>
      <c r="C1460" s="6" t="n">
        <v>99</v>
      </c>
      <c r="D1460" s="6" t="n">
        <v>495</v>
      </c>
      <c r="E1460" s="16" t="n">
        <v>0.20865498483181</v>
      </c>
      <c r="F1460" s="16" t="n">
        <v>0.0358314354853843</v>
      </c>
      <c r="G1460" s="16" t="n">
        <v>0.240779806237028</v>
      </c>
      <c r="H1460" s="16" t="n">
        <v>0.0538204820083522</v>
      </c>
      <c r="I1460" s="23" t="n">
        <f aca="false">G1460-E1460</f>
        <v>0.0321248214052181</v>
      </c>
      <c r="J1460" s="17" t="n">
        <f aca="false">100*(G1460-E1460)/E1460</f>
        <v>15.3961437495073</v>
      </c>
      <c r="K1460" s="16" t="n">
        <v>7.40501900800219</v>
      </c>
      <c r="L1460" s="17" t="n">
        <v>198.381383643966</v>
      </c>
      <c r="M1460" s="18" t="n">
        <v>3.66565407996978E-012</v>
      </c>
      <c r="N1460" s="18" t="n">
        <v>9.63897274344995E-012</v>
      </c>
      <c r="O1460" s="6" t="str">
        <f aca="false">IF(N1460&lt;0.05,"Yes","No")</f>
        <v>Yes</v>
      </c>
      <c r="P1460" s="16" t="n">
        <v>0.625661520338619</v>
      </c>
      <c r="Q1460" s="17" t="n">
        <v>32.3768364397654</v>
      </c>
      <c r="R1460" s="18" t="n">
        <v>1.99851580796948E-008</v>
      </c>
      <c r="S1460" s="16" t="n">
        <v>0.0216762700764305</v>
      </c>
      <c r="T1460" s="16" t="n">
        <v>0.0316864234961311</v>
      </c>
      <c r="U1460" s="18" t="n">
        <v>1.20348460397657E-005</v>
      </c>
      <c r="V1460" s="18" t="n">
        <v>6.79113849423059E-005</v>
      </c>
      <c r="W1460" s="6" t="s">
        <v>683</v>
      </c>
      <c r="X1460" s="17" t="n">
        <v>100</v>
      </c>
      <c r="Y1460" s="16" t="n">
        <v>0.688072645648403</v>
      </c>
      <c r="Z1460" s="16" t="n">
        <f aca="false">(G1460-E1460)/SQRT(H1460^2/D1460+F1460^2/C1460)</f>
        <v>7.40501900800219</v>
      </c>
      <c r="AA1460" s="24" t="n">
        <f aca="false">ABS(K1460-Z1460)</f>
        <v>0</v>
      </c>
    </row>
    <row r="1461" customFormat="false" ht="22.35" hidden="false" customHeight="false" outlineLevel="0" collapsed="false">
      <c r="A1461" s="17" t="n">
        <v>1856</v>
      </c>
      <c r="B1461" s="7" t="s">
        <v>604</v>
      </c>
      <c r="C1461" s="6" t="n">
        <v>99</v>
      </c>
      <c r="D1461" s="6" t="n">
        <v>495</v>
      </c>
      <c r="E1461" s="16" t="n">
        <v>0.20541953588977</v>
      </c>
      <c r="F1461" s="16" t="n">
        <v>0.03541656837689</v>
      </c>
      <c r="G1461" s="16" t="n">
        <v>0.237657818198204</v>
      </c>
      <c r="H1461" s="16" t="n">
        <v>0.0537833104535547</v>
      </c>
      <c r="I1461" s="23" t="n">
        <f aca="false">G1461-E1461</f>
        <v>0.032238282308434</v>
      </c>
      <c r="J1461" s="17" t="n">
        <f aca="false">100*(G1461-E1461)/E1461</f>
        <v>15.6938735981437</v>
      </c>
      <c r="K1461" s="16" t="n">
        <v>7.4924625795773</v>
      </c>
      <c r="L1461" s="17" t="n">
        <v>200.774376907035</v>
      </c>
      <c r="M1461" s="18" t="n">
        <v>2.10861913964343E-012</v>
      </c>
      <c r="N1461" s="18" t="n">
        <v>5.67248247425204E-012</v>
      </c>
      <c r="O1461" s="6" t="str">
        <f aca="false">IF(N1461&lt;0.05,"Yes","No")</f>
        <v>Yes</v>
      </c>
      <c r="P1461" s="16" t="n">
        <v>0.628856202659095</v>
      </c>
      <c r="Q1461" s="17" t="n">
        <v>32.7083184771388</v>
      </c>
      <c r="R1461" s="18" t="n">
        <v>1.70019845913099E-008</v>
      </c>
      <c r="S1461" s="16" t="n">
        <v>0.0192505922107133</v>
      </c>
      <c r="T1461" s="16" t="n">
        <v>0.0318155455379058</v>
      </c>
      <c r="U1461" s="18" t="n">
        <v>1.03180756955691E-005</v>
      </c>
      <c r="V1461" s="18" t="n">
        <v>6.79113849423059E-005</v>
      </c>
      <c r="W1461" s="6" t="s">
        <v>683</v>
      </c>
      <c r="X1461" s="17" t="n">
        <v>100</v>
      </c>
      <c r="Y1461" s="16" t="n">
        <v>0.68927660442812</v>
      </c>
      <c r="Z1461" s="16" t="n">
        <f aca="false">(G1461-E1461)/SQRT(H1461^2/D1461+F1461^2/C1461)</f>
        <v>7.4924625795773</v>
      </c>
      <c r="AA1461" s="24" t="n">
        <f aca="false">ABS(K1461-Z1461)</f>
        <v>0</v>
      </c>
    </row>
    <row r="1462" customFormat="false" ht="22.35" hidden="false" customHeight="false" outlineLevel="0" collapsed="false">
      <c r="A1462" s="17" t="n">
        <v>1857</v>
      </c>
      <c r="B1462" s="7" t="s">
        <v>604</v>
      </c>
      <c r="C1462" s="6" t="n">
        <v>99</v>
      </c>
      <c r="D1462" s="6" t="n">
        <v>495</v>
      </c>
      <c r="E1462" s="16" t="n">
        <v>0.202064164058127</v>
      </c>
      <c r="F1462" s="16" t="n">
        <v>0.0349877886890335</v>
      </c>
      <c r="G1462" s="16" t="n">
        <v>0.234412946002652</v>
      </c>
      <c r="H1462" s="16" t="n">
        <v>0.0537444525039829</v>
      </c>
      <c r="I1462" s="23" t="n">
        <f aca="false">G1462-E1462</f>
        <v>0.0323487819445253</v>
      </c>
      <c r="J1462" s="17" t="n">
        <f aca="false">100*(G1462-E1462)/E1462</f>
        <v>16.009163275097</v>
      </c>
      <c r="K1462" s="16" t="n">
        <v>7.5825902393813</v>
      </c>
      <c r="L1462" s="17" t="n">
        <v>203.336999155742</v>
      </c>
      <c r="M1462" s="18" t="n">
        <v>1.18434101159767E-012</v>
      </c>
      <c r="N1462" s="18" t="n">
        <v>3.24843402789386E-012</v>
      </c>
      <c r="O1462" s="6" t="str">
        <f aca="false">IF(N1462&lt;0.05,"Yes","No")</f>
        <v>Yes</v>
      </c>
      <c r="P1462" s="16" t="n">
        <v>0.632035245287046</v>
      </c>
      <c r="Q1462" s="17" t="n">
        <v>33.0398536199694</v>
      </c>
      <c r="R1462" s="18" t="n">
        <v>1.44656054159948E-008</v>
      </c>
      <c r="S1462" s="16" t="n">
        <v>0.0165395685488414</v>
      </c>
      <c r="T1462" s="16" t="n">
        <v>0.0319263364396288</v>
      </c>
      <c r="U1462" s="18" t="n">
        <v>9.74748015298507E-006</v>
      </c>
      <c r="V1462" s="18" t="n">
        <v>6.79113849423059E-005</v>
      </c>
      <c r="W1462" s="6" t="s">
        <v>683</v>
      </c>
      <c r="X1462" s="17" t="n">
        <v>100</v>
      </c>
      <c r="Y1462" s="16" t="n">
        <v>0.691276400367309</v>
      </c>
      <c r="Z1462" s="16" t="n">
        <f aca="false">(G1462-E1462)/SQRT(H1462^2/D1462+F1462^2/C1462)</f>
        <v>7.58259023938128</v>
      </c>
      <c r="AA1462" s="24" t="n">
        <f aca="false">ABS(K1462-Z1462)</f>
        <v>0</v>
      </c>
    </row>
    <row r="1463" customFormat="false" ht="22.35" hidden="false" customHeight="false" outlineLevel="0" collapsed="false">
      <c r="A1463" s="17" t="n">
        <v>1858</v>
      </c>
      <c r="B1463" s="7" t="s">
        <v>604</v>
      </c>
      <c r="C1463" s="6" t="n">
        <v>99</v>
      </c>
      <c r="D1463" s="6" t="n">
        <v>495</v>
      </c>
      <c r="E1463" s="16" t="n">
        <v>0.198528245091438</v>
      </c>
      <c r="F1463" s="16" t="n">
        <v>0.034537275790095</v>
      </c>
      <c r="G1463" s="16" t="n">
        <v>0.230980581376288</v>
      </c>
      <c r="H1463" s="16" t="n">
        <v>0.0536980087591953</v>
      </c>
      <c r="I1463" s="23" t="n">
        <f aca="false">G1463-E1463</f>
        <v>0.0324523362848494</v>
      </c>
      <c r="J1463" s="17" t="n">
        <f aca="false">100*(G1463-E1463)/E1463</f>
        <v>16.3464580417273</v>
      </c>
      <c r="K1463" s="16" t="n">
        <v>7.67601815221216</v>
      </c>
      <c r="L1463" s="17" t="n">
        <v>206.109809278695</v>
      </c>
      <c r="M1463" s="18" t="n">
        <v>6.46332310176162E-013</v>
      </c>
      <c r="N1463" s="18" t="n">
        <v>1.79860156778824E-012</v>
      </c>
      <c r="O1463" s="6" t="str">
        <f aca="false">IF(N1463&lt;0.05,"Yes","No")</f>
        <v>Yes</v>
      </c>
      <c r="P1463" s="16" t="n">
        <v>0.63519587434857</v>
      </c>
      <c r="Q1463" s="17" t="n">
        <v>33.3711257334588</v>
      </c>
      <c r="R1463" s="18" t="n">
        <v>1.2310764026103E-008</v>
      </c>
      <c r="S1463" s="16" t="n">
        <v>0.0141683579157078</v>
      </c>
      <c r="T1463" s="16" t="n">
        <v>0.0320156499989463</v>
      </c>
      <c r="U1463" s="18" t="n">
        <v>1.01422164190621E-005</v>
      </c>
      <c r="V1463" s="18" t="n">
        <v>6.79113849423059E-005</v>
      </c>
      <c r="W1463" s="6" t="s">
        <v>683</v>
      </c>
      <c r="X1463" s="17" t="n">
        <v>100</v>
      </c>
      <c r="Y1463" s="16" t="n">
        <v>0.692296704417917</v>
      </c>
      <c r="Z1463" s="16" t="n">
        <f aca="false">(G1463-E1463)/SQRT(H1463^2/D1463+F1463^2/C1463)</f>
        <v>7.67601815221216</v>
      </c>
      <c r="AA1463" s="24" t="n">
        <f aca="false">ABS(K1463-Z1463)</f>
        <v>0</v>
      </c>
    </row>
    <row r="1464" customFormat="false" ht="22.35" hidden="false" customHeight="false" outlineLevel="0" collapsed="false">
      <c r="A1464" s="17" t="n">
        <v>1859</v>
      </c>
      <c r="B1464" s="7" t="s">
        <v>604</v>
      </c>
      <c r="C1464" s="6" t="n">
        <v>99</v>
      </c>
      <c r="D1464" s="6" t="n">
        <v>495</v>
      </c>
      <c r="E1464" s="16" t="n">
        <v>0.194914121519436</v>
      </c>
      <c r="F1464" s="16" t="n">
        <v>0.0340723047203783</v>
      </c>
      <c r="G1464" s="16" t="n">
        <v>0.227464368216919</v>
      </c>
      <c r="H1464" s="16" t="n">
        <v>0.0536493523180701</v>
      </c>
      <c r="I1464" s="23" t="n">
        <f aca="false">G1464-E1464</f>
        <v>0.0325502466974837</v>
      </c>
      <c r="J1464" s="17" t="n">
        <f aca="false">100*(G1464-E1464)/E1464</f>
        <v>16.6997888319949</v>
      </c>
      <c r="K1464" s="16" t="n">
        <v>7.77186800065189</v>
      </c>
      <c r="L1464" s="17" t="n">
        <v>209.085025396903</v>
      </c>
      <c r="M1464" s="18" t="n">
        <v>3.44361462452753E-013</v>
      </c>
      <c r="N1464" s="18" t="n">
        <v>9.73759667043384E-013</v>
      </c>
      <c r="O1464" s="6" t="str">
        <f aca="false">IF(N1464&lt;0.05,"Yes","No")</f>
        <v>Yes</v>
      </c>
      <c r="P1464" s="16" t="n">
        <v>0.638294988988963</v>
      </c>
      <c r="Q1464" s="17" t="n">
        <v>33.6975549292907</v>
      </c>
      <c r="R1464" s="18" t="n">
        <v>1.05029570417143E-008</v>
      </c>
      <c r="S1464" s="16" t="n">
        <v>0.0125070276509766</v>
      </c>
      <c r="T1464" s="16" t="n">
        <v>0.032115042058259</v>
      </c>
      <c r="U1464" s="18" t="n">
        <v>9.57311333960355E-006</v>
      </c>
      <c r="V1464" s="18" t="n">
        <v>6.79113849423059E-005</v>
      </c>
      <c r="W1464" s="6" t="s">
        <v>683</v>
      </c>
      <c r="X1464" s="17" t="n">
        <v>100</v>
      </c>
      <c r="Y1464" s="16" t="n">
        <v>0.693357820630548</v>
      </c>
      <c r="Z1464" s="16" t="n">
        <f aca="false">(G1464-E1464)/SQRT(H1464^2/D1464+F1464^2/C1464)</f>
        <v>7.77186800065191</v>
      </c>
      <c r="AA1464" s="24" t="n">
        <f aca="false">ABS(K1464-Z1464)</f>
        <v>0</v>
      </c>
    </row>
    <row r="1465" customFormat="false" ht="22.35" hidden="false" customHeight="false" outlineLevel="0" collapsed="false">
      <c r="A1465" s="17" t="n">
        <v>1860</v>
      </c>
      <c r="B1465" s="7" t="s">
        <v>604</v>
      </c>
      <c r="C1465" s="6" t="n">
        <v>99</v>
      </c>
      <c r="D1465" s="6" t="n">
        <v>495</v>
      </c>
      <c r="E1465" s="16" t="n">
        <v>0.191129174497392</v>
      </c>
      <c r="F1465" s="16" t="n">
        <v>0.0335818635376333</v>
      </c>
      <c r="G1465" s="16" t="n">
        <v>0.22377241479628</v>
      </c>
      <c r="H1465" s="16" t="n">
        <v>0.0535933227154042</v>
      </c>
      <c r="I1465" s="23" t="n">
        <f aca="false">G1465-E1465</f>
        <v>0.0326432402988877</v>
      </c>
      <c r="J1465" s="17" t="n">
        <f aca="false">100*(G1465-E1465)/E1465</f>
        <v>17.0791509902812</v>
      </c>
      <c r="K1465" s="16" t="n">
        <v>7.87239342702872</v>
      </c>
      <c r="L1465" s="17" t="n">
        <v>212.33662042272</v>
      </c>
      <c r="M1465" s="18" t="n">
        <v>1.76339450066052E-013</v>
      </c>
      <c r="N1465" s="18" t="n">
        <v>5.08913715094471E-013</v>
      </c>
      <c r="O1465" s="6" t="str">
        <f aca="false">IF(N1465&lt;0.05,"Yes","No")</f>
        <v>Yes</v>
      </c>
      <c r="P1465" s="16" t="n">
        <v>0.64141889078176</v>
      </c>
      <c r="Q1465" s="17" t="n">
        <v>34.0282028322589</v>
      </c>
      <c r="R1465" s="18" t="n">
        <v>8.94336843000117E-009</v>
      </c>
      <c r="S1465" s="16" t="n">
        <v>0.0104909941159469</v>
      </c>
      <c r="T1465" s="16" t="n">
        <v>0.0322099746815235</v>
      </c>
      <c r="U1465" s="18" t="n">
        <v>9.0212151169174E-006</v>
      </c>
      <c r="V1465" s="18" t="n">
        <v>6.79113849423059E-005</v>
      </c>
      <c r="W1465" s="6" t="s">
        <v>683</v>
      </c>
      <c r="X1465" s="17" t="n">
        <v>100</v>
      </c>
      <c r="Y1465" s="16" t="n">
        <v>0.695296398326701</v>
      </c>
      <c r="Z1465" s="16" t="n">
        <f aca="false">(G1465-E1465)/SQRT(H1465^2/D1465+F1465^2/C1465)</f>
        <v>7.87239342702873</v>
      </c>
      <c r="AA1465" s="24" t="n">
        <f aca="false">ABS(K1465-Z1465)</f>
        <v>0</v>
      </c>
    </row>
    <row r="1466" customFormat="false" ht="22.35" hidden="false" customHeight="false" outlineLevel="0" collapsed="false">
      <c r="A1466" s="17" t="n">
        <v>1861</v>
      </c>
      <c r="B1466" s="7" t="s">
        <v>604</v>
      </c>
      <c r="C1466" s="6" t="n">
        <v>99</v>
      </c>
      <c r="D1466" s="6" t="n">
        <v>495</v>
      </c>
      <c r="E1466" s="16" t="n">
        <v>0.187189858670187</v>
      </c>
      <c r="F1466" s="16" t="n">
        <v>0.0330683206806951</v>
      </c>
      <c r="G1466" s="16" t="n">
        <v>0.219916231027155</v>
      </c>
      <c r="H1466" s="16" t="n">
        <v>0.0535280823190022</v>
      </c>
      <c r="I1466" s="23" t="n">
        <f aca="false">G1466-E1466</f>
        <v>0.0327263723569687</v>
      </c>
      <c r="J1466" s="17" t="n">
        <f aca="false">100*(G1466-E1466)/E1466</f>
        <v>17.4829836346156</v>
      </c>
      <c r="K1466" s="16" t="n">
        <v>7.97635257352041</v>
      </c>
      <c r="L1466" s="17" t="n">
        <v>215.865702204142</v>
      </c>
      <c r="M1466" s="18" t="n">
        <v>8.73700282852992E-014</v>
      </c>
      <c r="N1466" s="18" t="n">
        <v>2.71545013945878E-013</v>
      </c>
      <c r="O1466" s="6" t="str">
        <f aca="false">IF(N1466&lt;0.05,"Yes","No")</f>
        <v>Yes</v>
      </c>
      <c r="P1466" s="16" t="n">
        <v>0.644488146052572</v>
      </c>
      <c r="Q1466" s="17" t="n">
        <v>34.3546388740908</v>
      </c>
      <c r="R1466" s="18" t="n">
        <v>7.63190925051744E-009</v>
      </c>
      <c r="S1466" s="16" t="n">
        <v>0.00899209698436374</v>
      </c>
      <c r="T1466" s="16" t="n">
        <v>0.0322956305277064</v>
      </c>
      <c r="U1466" s="18" t="n">
        <v>8.49730808090306E-006</v>
      </c>
      <c r="V1466" s="18" t="n">
        <v>6.79113849423059E-005</v>
      </c>
      <c r="W1466" s="6" t="s">
        <v>683</v>
      </c>
      <c r="X1466" s="17" t="n">
        <v>100</v>
      </c>
      <c r="Y1466" s="16" t="n">
        <v>0.6968064483216</v>
      </c>
      <c r="Z1466" s="16" t="n">
        <f aca="false">(G1466-E1466)/SQRT(H1466^2/D1466+F1466^2/C1466)</f>
        <v>7.97635257352041</v>
      </c>
      <c r="AA1466" s="24" t="n">
        <f aca="false">ABS(K1466-Z1466)</f>
        <v>0</v>
      </c>
    </row>
    <row r="1467" customFormat="false" ht="22.35" hidden="false" customHeight="false" outlineLevel="0" collapsed="false">
      <c r="A1467" s="17" t="n">
        <v>1862</v>
      </c>
      <c r="B1467" s="7" t="s">
        <v>604</v>
      </c>
      <c r="C1467" s="6" t="n">
        <v>99</v>
      </c>
      <c r="D1467" s="6" t="n">
        <v>495</v>
      </c>
      <c r="E1467" s="16" t="n">
        <v>0.183150356315603</v>
      </c>
      <c r="F1467" s="16" t="n">
        <v>0.0325323412271836</v>
      </c>
      <c r="G1467" s="16" t="n">
        <v>0.215945445106487</v>
      </c>
      <c r="H1467" s="16" t="n">
        <v>0.0534529158808132</v>
      </c>
      <c r="I1467" s="23" t="n">
        <f aca="false">G1467-E1467</f>
        <v>0.0327950887908839</v>
      </c>
      <c r="J1467" s="17" t="n">
        <f aca="false">100*(G1467-E1467)/E1467</f>
        <v>17.9061015499045</v>
      </c>
      <c r="K1467" s="16" t="n">
        <v>8.08276170905944</v>
      </c>
      <c r="L1467" s="17" t="n">
        <v>219.691775386898</v>
      </c>
      <c r="M1467" s="18" t="n">
        <v>4.20965432903812E-014</v>
      </c>
      <c r="N1467" s="18" t="n">
        <v>1.35859965365731E-013</v>
      </c>
      <c r="O1467" s="6" t="str">
        <f aca="false">IF(N1467&lt;0.05,"Yes","No")</f>
        <v>Yes</v>
      </c>
      <c r="P1467" s="16" t="n">
        <v>0.647420451974291</v>
      </c>
      <c r="Q1467" s="17" t="n">
        <v>34.6679649834571</v>
      </c>
      <c r="R1467" s="18" t="n">
        <v>6.55511809157052E-009</v>
      </c>
      <c r="S1467" s="16" t="n">
        <v>0.00752002654744956</v>
      </c>
      <c r="T1467" s="16" t="n">
        <v>0.0323675742427942</v>
      </c>
      <c r="U1467" s="18" t="n">
        <v>8.00512103474678E-006</v>
      </c>
      <c r="V1467" s="18" t="n">
        <v>6.79113849423059E-005</v>
      </c>
      <c r="W1467" s="6" t="s">
        <v>683</v>
      </c>
      <c r="X1467" s="17" t="n">
        <v>100</v>
      </c>
      <c r="Y1467" s="16" t="n">
        <v>0.698316498316498</v>
      </c>
      <c r="Z1467" s="16" t="n">
        <f aca="false">(G1467-E1467)/SQRT(H1467^2/D1467+F1467^2/C1467)</f>
        <v>8.08276170905944</v>
      </c>
      <c r="AA1467" s="24" t="n">
        <f aca="false">ABS(K1467-Z1467)</f>
        <v>0</v>
      </c>
    </row>
    <row r="1468" customFormat="false" ht="22.35" hidden="false" customHeight="false" outlineLevel="0" collapsed="false">
      <c r="A1468" s="17" t="n">
        <v>1863</v>
      </c>
      <c r="B1468" s="7" t="s">
        <v>604</v>
      </c>
      <c r="C1468" s="6" t="n">
        <v>99</v>
      </c>
      <c r="D1468" s="6" t="n">
        <v>495</v>
      </c>
      <c r="E1468" s="16" t="n">
        <v>0.178938661711385</v>
      </c>
      <c r="F1468" s="16" t="n">
        <v>0.0319723161339404</v>
      </c>
      <c r="G1468" s="16" t="n">
        <v>0.211800817678673</v>
      </c>
      <c r="H1468" s="16" t="n">
        <v>0.0533737308843156</v>
      </c>
      <c r="I1468" s="23" t="n">
        <f aca="false">G1468-E1468</f>
        <v>0.0328621559672885</v>
      </c>
      <c r="J1468" s="17" t="n">
        <f aca="false">100*(G1468-E1468)/E1468</f>
        <v>18.3650395353313</v>
      </c>
      <c r="K1468" s="16" t="n">
        <v>8.19492233847003</v>
      </c>
      <c r="L1468" s="17" t="n">
        <v>223.889045089976</v>
      </c>
      <c r="M1468" s="18" t="n">
        <v>1.92758477160806E-014</v>
      </c>
      <c r="N1468" s="18" t="n">
        <v>6.59585603444387E-014</v>
      </c>
      <c r="O1468" s="6" t="str">
        <f aca="false">IF(N1468&lt;0.05,"Yes","No")</f>
        <v>Yes</v>
      </c>
      <c r="P1468" s="16" t="n">
        <v>0.650403275246054</v>
      </c>
      <c r="Q1468" s="17" t="n">
        <v>34.9881483395999</v>
      </c>
      <c r="R1468" s="18" t="n">
        <v>5.61218491045222E-009</v>
      </c>
      <c r="S1468" s="16" t="n">
        <v>0.00621781861910763</v>
      </c>
      <c r="T1468" s="16" t="n">
        <v>0.0324384331050573</v>
      </c>
      <c r="U1468" s="18" t="n">
        <v>7.51712055428847E-006</v>
      </c>
      <c r="V1468" s="18" t="n">
        <v>6.79113849423059E-005</v>
      </c>
      <c r="W1468" s="6" t="s">
        <v>683</v>
      </c>
      <c r="X1468" s="17" t="n">
        <v>100</v>
      </c>
      <c r="Y1468" s="16" t="n">
        <v>0.700173451688603</v>
      </c>
      <c r="Z1468" s="16" t="n">
        <f aca="false">(G1468-E1468)/SQRT(H1468^2/D1468+F1468^2/C1468)</f>
        <v>8.19492233847003</v>
      </c>
      <c r="AA1468" s="24" t="n">
        <f aca="false">ABS(K1468-Z1468)</f>
        <v>0</v>
      </c>
    </row>
    <row r="1469" customFormat="false" ht="22.35" hidden="false" customHeight="false" outlineLevel="0" collapsed="false">
      <c r="A1469" s="17" t="n">
        <v>1864</v>
      </c>
      <c r="B1469" s="7" t="s">
        <v>604</v>
      </c>
      <c r="C1469" s="6" t="n">
        <v>99</v>
      </c>
      <c r="D1469" s="6" t="n">
        <v>495</v>
      </c>
      <c r="E1469" s="16" t="n">
        <v>0.174609837658478</v>
      </c>
      <c r="F1469" s="16" t="n">
        <v>0.0313807613015193</v>
      </c>
      <c r="G1469" s="16" t="n">
        <v>0.207510599283257</v>
      </c>
      <c r="H1469" s="16" t="n">
        <v>0.0532757980621984</v>
      </c>
      <c r="I1469" s="23" t="n">
        <f aca="false">G1469-E1469</f>
        <v>0.0329007616247794</v>
      </c>
      <c r="J1469" s="17" t="n">
        <f aca="false">100*(G1469-E1469)/E1469</f>
        <v>18.8424444269461</v>
      </c>
      <c r="K1469" s="16" t="n">
        <v>8.30844463097834</v>
      </c>
      <c r="L1469" s="17" t="n">
        <v>228.487450475528</v>
      </c>
      <c r="M1469" s="18" t="n">
        <v>8.61282259691097E-015</v>
      </c>
      <c r="N1469" s="18" t="n">
        <v>3.25459357483992E-014</v>
      </c>
      <c r="O1469" s="6" t="str">
        <f aca="false">IF(N1469&lt;0.05,"Yes","No")</f>
        <v>Yes</v>
      </c>
      <c r="P1469" s="16" t="n">
        <v>0.653083388337462</v>
      </c>
      <c r="Q1469" s="17" t="n">
        <v>35.2770933718913</v>
      </c>
      <c r="R1469" s="18" t="n">
        <v>4.87873054680909E-009</v>
      </c>
      <c r="S1469" s="16" t="n">
        <v>0.00510444768131461</v>
      </c>
      <c r="T1469" s="16" t="n">
        <v>0.0324814513090338</v>
      </c>
      <c r="U1469" s="18" t="n">
        <v>7.09380352819773E-006</v>
      </c>
      <c r="V1469" s="18" t="n">
        <v>6.79113849423059E-005</v>
      </c>
      <c r="W1469" s="6" t="s">
        <v>683</v>
      </c>
      <c r="X1469" s="17" t="n">
        <v>100</v>
      </c>
      <c r="Y1469" s="16" t="n">
        <v>0.701173349658198</v>
      </c>
      <c r="Z1469" s="16" t="n">
        <f aca="false">(G1469-E1469)/SQRT(H1469^2/D1469+F1469^2/C1469)</f>
        <v>8.30844463097835</v>
      </c>
      <c r="AA1469" s="24" t="n">
        <f aca="false">ABS(K1469-Z1469)</f>
        <v>0</v>
      </c>
    </row>
    <row r="1470" customFormat="false" ht="22.35" hidden="false" customHeight="false" outlineLevel="0" collapsed="false">
      <c r="A1470" s="17" t="n">
        <v>1865</v>
      </c>
      <c r="B1470" s="7" t="s">
        <v>604</v>
      </c>
      <c r="C1470" s="6" t="n">
        <v>99</v>
      </c>
      <c r="D1470" s="6" t="n">
        <v>495</v>
      </c>
      <c r="E1470" s="16" t="n">
        <v>0.170139450466994</v>
      </c>
      <c r="F1470" s="16" t="n">
        <v>0.0307644803110646</v>
      </c>
      <c r="G1470" s="16" t="n">
        <v>0.203063453643611</v>
      </c>
      <c r="H1470" s="16" t="n">
        <v>0.0531675075033572</v>
      </c>
      <c r="I1470" s="23" t="n">
        <f aca="false">G1470-E1470</f>
        <v>0.0329240031766169</v>
      </c>
      <c r="J1470" s="17" t="n">
        <f aca="false">100*(G1470-E1470)/E1470</f>
        <v>19.351186974125</v>
      </c>
      <c r="K1470" s="16" t="n">
        <v>8.42522722695898</v>
      </c>
      <c r="L1470" s="17" t="n">
        <v>233.517583976571</v>
      </c>
      <c r="M1470" s="18" t="n">
        <v>3.70511426881024E-015</v>
      </c>
      <c r="N1470" s="18" t="n">
        <v>1.51448347835998E-014</v>
      </c>
      <c r="O1470" s="6" t="str">
        <f aca="false">IF(N1470&lt;0.05,"Yes","No")</f>
        <v>Yes</v>
      </c>
      <c r="P1470" s="16" t="n">
        <v>0.65561453599563</v>
      </c>
      <c r="Q1470" s="17" t="n">
        <v>35.5510693049715</v>
      </c>
      <c r="R1470" s="18" t="n">
        <v>4.27238269020492E-009</v>
      </c>
      <c r="S1470" s="16" t="n">
        <v>0.00426043675037179</v>
      </c>
      <c r="T1470" s="16" t="n">
        <v>0.0325095615555427</v>
      </c>
      <c r="U1470" s="18" t="n">
        <v>6.7014048140169E-006</v>
      </c>
      <c r="V1470" s="18" t="n">
        <v>6.79113849423059E-005</v>
      </c>
      <c r="W1470" s="6" t="s">
        <v>683</v>
      </c>
      <c r="X1470" s="17" t="n">
        <v>100</v>
      </c>
      <c r="Y1470" s="16" t="n">
        <v>0.703091521273339</v>
      </c>
      <c r="Z1470" s="16" t="n">
        <f aca="false">(G1470-E1470)/SQRT(H1470^2/D1470+F1470^2/C1470)</f>
        <v>8.42522722695899</v>
      </c>
      <c r="AA1470" s="24" t="n">
        <f aca="false">ABS(K1470-Z1470)</f>
        <v>0</v>
      </c>
    </row>
    <row r="1471" customFormat="false" ht="22.35" hidden="false" customHeight="false" outlineLevel="0" collapsed="false">
      <c r="A1471" s="17" t="n">
        <v>1866</v>
      </c>
      <c r="B1471" s="7" t="s">
        <v>604</v>
      </c>
      <c r="C1471" s="6" t="n">
        <v>99</v>
      </c>
      <c r="D1471" s="6" t="n">
        <v>495</v>
      </c>
      <c r="E1471" s="16" t="n">
        <v>0.165586375678429</v>
      </c>
      <c r="F1471" s="16" t="n">
        <v>0.0301216987236559</v>
      </c>
      <c r="G1471" s="16" t="n">
        <v>0.198510619200239</v>
      </c>
      <c r="H1471" s="16" t="n">
        <v>0.0530470542101031</v>
      </c>
      <c r="I1471" s="23" t="n">
        <f aca="false">G1471-E1471</f>
        <v>0.0329242435218108</v>
      </c>
      <c r="J1471" s="17" t="n">
        <f aca="false">100*(G1471-E1471)/E1471</f>
        <v>19.8834254248974</v>
      </c>
      <c r="K1471" s="16" t="n">
        <v>8.54393210604223</v>
      </c>
      <c r="L1471" s="17" t="n">
        <v>239.037410611438</v>
      </c>
      <c r="M1471" s="18" t="n">
        <v>1.54524868231542E-015</v>
      </c>
      <c r="N1471" s="18" t="n">
        <v>7.01202479815269E-015</v>
      </c>
      <c r="O1471" s="6" t="str">
        <f aca="false">IF(N1471&lt;0.05,"Yes","No")</f>
        <v>Yes</v>
      </c>
      <c r="P1471" s="16" t="n">
        <v>0.657866335548309</v>
      </c>
      <c r="Q1471" s="17" t="n">
        <v>35.7956989025968</v>
      </c>
      <c r="R1471" s="18" t="n">
        <v>3.7952260221634E-009</v>
      </c>
      <c r="S1471" s="16" t="n">
        <v>0.00355272530890994</v>
      </c>
      <c r="T1471" s="16" t="n">
        <v>0.0325154408432071</v>
      </c>
      <c r="U1471" s="18" t="n">
        <v>6.35805483289488E-006</v>
      </c>
      <c r="V1471" s="18" t="n">
        <v>6.79113849423059E-005</v>
      </c>
      <c r="W1471" s="6" t="s">
        <v>683</v>
      </c>
      <c r="X1471" s="17" t="n">
        <v>100</v>
      </c>
      <c r="Y1471" s="16" t="n">
        <v>0.705070911131517</v>
      </c>
      <c r="Z1471" s="16" t="n">
        <f aca="false">(G1471-E1471)/SQRT(H1471^2/D1471+F1471^2/C1471)</f>
        <v>8.54393210604224</v>
      </c>
      <c r="AA1471" s="24" t="n">
        <f aca="false">ABS(K1471-Z1471)</f>
        <v>0</v>
      </c>
    </row>
    <row r="1472" customFormat="false" ht="22.35" hidden="false" customHeight="false" outlineLevel="0" collapsed="false">
      <c r="A1472" s="17" t="n">
        <v>1867</v>
      </c>
      <c r="B1472" s="7" t="s">
        <v>604</v>
      </c>
      <c r="C1472" s="6" t="n">
        <v>99</v>
      </c>
      <c r="D1472" s="6" t="n">
        <v>495</v>
      </c>
      <c r="E1472" s="16" t="n">
        <v>0.160879622580427</v>
      </c>
      <c r="F1472" s="16" t="n">
        <v>0.0294436498235776</v>
      </c>
      <c r="G1472" s="16" t="n">
        <v>0.193778876824813</v>
      </c>
      <c r="H1472" s="16" t="n">
        <v>0.0529097674770925</v>
      </c>
      <c r="I1472" s="23" t="n">
        <f aca="false">G1472-E1472</f>
        <v>0.0328992542443853</v>
      </c>
      <c r="J1472" s="17" t="n">
        <f aca="false">100*(G1472-E1472)/E1472</f>
        <v>20.4496092896652</v>
      </c>
      <c r="K1472" s="16" t="n">
        <v>8.6660158838715</v>
      </c>
      <c r="L1472" s="17" t="n">
        <v>245.171755704244</v>
      </c>
      <c r="M1472" s="18" t="n">
        <v>6.17020128189792E-016</v>
      </c>
      <c r="N1472" s="18" t="n">
        <v>3.0939362513765E-015</v>
      </c>
      <c r="O1472" s="6" t="str">
        <f aca="false">IF(N1472&lt;0.05,"Yes","No")</f>
        <v>Yes</v>
      </c>
      <c r="P1472" s="16" t="n">
        <v>0.659857627027444</v>
      </c>
      <c r="Q1472" s="17" t="n">
        <v>36.0127264182181</v>
      </c>
      <c r="R1472" s="18" t="n">
        <v>3.41690102872518E-009</v>
      </c>
      <c r="S1472" s="16" t="n">
        <v>0.00287698180108355</v>
      </c>
      <c r="T1472" s="16" t="n">
        <v>0.032496750071918</v>
      </c>
      <c r="U1472" s="18" t="n">
        <v>6.06244678721329E-006</v>
      </c>
      <c r="V1472" s="18" t="n">
        <v>6.79113849423059E-005</v>
      </c>
      <c r="W1472" s="6" t="s">
        <v>683</v>
      </c>
      <c r="X1472" s="17" t="n">
        <v>100</v>
      </c>
      <c r="Y1472" s="16" t="n">
        <v>0.706478930721355</v>
      </c>
      <c r="Z1472" s="16" t="n">
        <f aca="false">(G1472-E1472)/SQRT(H1472^2/D1472+F1472^2/C1472)</f>
        <v>8.6660158838715</v>
      </c>
      <c r="AA1472" s="24" t="n">
        <f aca="false">ABS(K1472-Z1472)</f>
        <v>0</v>
      </c>
    </row>
    <row r="1473" customFormat="false" ht="22.35" hidden="false" customHeight="false" outlineLevel="0" collapsed="false">
      <c r="A1473" s="17" t="n">
        <v>1868</v>
      </c>
      <c r="B1473" s="7" t="s">
        <v>604</v>
      </c>
      <c r="C1473" s="6" t="n">
        <v>99</v>
      </c>
      <c r="D1473" s="6" t="n">
        <v>495</v>
      </c>
      <c r="E1473" s="16" t="n">
        <v>0.156170438335399</v>
      </c>
      <c r="F1473" s="16" t="n">
        <v>0.0287516357539921</v>
      </c>
      <c r="G1473" s="16" t="n">
        <v>0.189025142879197</v>
      </c>
      <c r="H1473" s="16" t="n">
        <v>0.0527638686540584</v>
      </c>
      <c r="I1473" s="23" t="n">
        <f aca="false">G1473-E1473</f>
        <v>0.0328547045437977</v>
      </c>
      <c r="J1473" s="17" t="n">
        <f aca="false">100*(G1473-E1473)/E1473</f>
        <v>21.0377232042068</v>
      </c>
      <c r="K1473" s="16" t="n">
        <v>8.78884062255072</v>
      </c>
      <c r="L1473" s="17" t="n">
        <v>251.815569403785</v>
      </c>
      <c r="M1473" s="18" t="n">
        <v>2.40346771717183E-016</v>
      </c>
      <c r="N1473" s="18" t="n">
        <v>1.30903516756798E-015</v>
      </c>
      <c r="O1473" s="6" t="str">
        <f aca="false">IF(N1473&lt;0.05,"Yes","No")</f>
        <v>Yes</v>
      </c>
      <c r="P1473" s="16" t="n">
        <v>0.661574964128844</v>
      </c>
      <c r="Q1473" s="17" t="n">
        <v>36.2004228801842</v>
      </c>
      <c r="R1473" s="18" t="n">
        <v>3.12038938232568E-009</v>
      </c>
      <c r="S1473" s="16" t="n">
        <v>0.00235396273512884</v>
      </c>
      <c r="T1473" s="16" t="n">
        <v>0.0324591161883989</v>
      </c>
      <c r="U1473" s="18" t="n">
        <v>5.80486530851013E-006</v>
      </c>
      <c r="V1473" s="18" t="n">
        <v>6.79113849423059E-005</v>
      </c>
      <c r="W1473" s="6" t="s">
        <v>683</v>
      </c>
      <c r="X1473" s="17" t="n">
        <v>100</v>
      </c>
      <c r="Y1473" s="16" t="n">
        <v>0.707886950311193</v>
      </c>
      <c r="Z1473" s="16" t="n">
        <f aca="false">(G1473-E1473)/SQRT(H1473^2/D1473+F1473^2/C1473)</f>
        <v>8.78884062255073</v>
      </c>
      <c r="AA1473" s="24" t="n">
        <f aca="false">ABS(K1473-Z1473)</f>
        <v>0</v>
      </c>
    </row>
    <row r="1474" customFormat="false" ht="22.35" hidden="false" customHeight="false" outlineLevel="0" collapsed="false">
      <c r="A1474" s="17" t="n">
        <v>1869</v>
      </c>
      <c r="B1474" s="7" t="s">
        <v>604</v>
      </c>
      <c r="C1474" s="6" t="n">
        <v>99</v>
      </c>
      <c r="D1474" s="6" t="n">
        <v>495</v>
      </c>
      <c r="E1474" s="16" t="n">
        <v>0.151362676662628</v>
      </c>
      <c r="F1474" s="16" t="n">
        <v>0.0280235429648769</v>
      </c>
      <c r="G1474" s="16" t="n">
        <v>0.184144039075784</v>
      </c>
      <c r="H1474" s="16" t="n">
        <v>0.0526029641567578</v>
      </c>
      <c r="I1474" s="23" t="n">
        <f aca="false">G1474-E1474</f>
        <v>0.0327813624131559</v>
      </c>
      <c r="J1474" s="17" t="n">
        <f aca="false">100*(G1474-E1474)/E1474</f>
        <v>21.657493865692</v>
      </c>
      <c r="K1474" s="16" t="n">
        <v>8.91451168912559</v>
      </c>
      <c r="L1474" s="17" t="n">
        <v>259.248098334334</v>
      </c>
      <c r="M1474" s="18" t="n">
        <v>8.95684553701314E-017</v>
      </c>
      <c r="N1474" s="18" t="n">
        <v>5.27124158914975E-016</v>
      </c>
      <c r="O1474" s="6" t="str">
        <f aca="false">IF(N1474&lt;0.05,"Yes","No")</f>
        <v>Yes</v>
      </c>
      <c r="P1474" s="16" t="n">
        <v>0.66293248178895</v>
      </c>
      <c r="Q1474" s="17" t="n">
        <v>36.3491380982181</v>
      </c>
      <c r="R1474" s="18" t="n">
        <v>2.90392016221207E-009</v>
      </c>
      <c r="S1474" s="16" t="n">
        <v>0.00188083087470475</v>
      </c>
      <c r="T1474" s="16" t="n">
        <v>0.0323938415588917</v>
      </c>
      <c r="U1474" s="18" t="n">
        <v>5.59044097724181E-006</v>
      </c>
      <c r="V1474" s="18" t="n">
        <v>6.79113849423059E-005</v>
      </c>
      <c r="W1474" s="6" t="s">
        <v>683</v>
      </c>
      <c r="X1474" s="17" t="n">
        <v>100</v>
      </c>
      <c r="Y1474" s="16" t="n">
        <v>0.709743903683298</v>
      </c>
      <c r="Z1474" s="16" t="n">
        <f aca="false">(G1474-E1474)/SQRT(H1474^2/D1474+F1474^2/C1474)</f>
        <v>8.91451168912559</v>
      </c>
      <c r="AA1474" s="24" t="n">
        <f aca="false">ABS(K1474-Z1474)</f>
        <v>0</v>
      </c>
    </row>
    <row r="1475" customFormat="false" ht="22.35" hidden="false" customHeight="false" outlineLevel="0" collapsed="false">
      <c r="A1475" s="17" t="n">
        <v>1870</v>
      </c>
      <c r="B1475" s="7" t="s">
        <v>604</v>
      </c>
      <c r="C1475" s="6" t="n">
        <v>99</v>
      </c>
      <c r="D1475" s="6" t="n">
        <v>495</v>
      </c>
      <c r="E1475" s="16" t="n">
        <v>0.146496582889196</v>
      </c>
      <c r="F1475" s="16" t="n">
        <v>0.0272701053141041</v>
      </c>
      <c r="G1475" s="16" t="n">
        <v>0.179180175698165</v>
      </c>
      <c r="H1475" s="16" t="n">
        <v>0.0524273953485616</v>
      </c>
      <c r="I1475" s="23" t="n">
        <f aca="false">G1475-E1475</f>
        <v>0.0326835928089691</v>
      </c>
      <c r="J1475" s="17" t="n">
        <f aca="false">100*(G1475-E1475)/E1475</f>
        <v>22.3101400485837</v>
      </c>
      <c r="K1475" s="16" t="n">
        <v>9.04239508293133</v>
      </c>
      <c r="L1475" s="17" t="n">
        <v>267.446181985561</v>
      </c>
      <c r="M1475" s="18" t="n">
        <v>3.2063933389866E-017</v>
      </c>
      <c r="N1475" s="18" t="n">
        <v>2.05385134305209E-016</v>
      </c>
      <c r="O1475" s="6" t="str">
        <f aca="false">IF(N1475&lt;0.05,"Yes","No")</f>
        <v>Yes</v>
      </c>
      <c r="P1475" s="16" t="n">
        <v>0.663995549299701</v>
      </c>
      <c r="Q1475" s="17" t="n">
        <v>36.4658093168485</v>
      </c>
      <c r="R1475" s="18" t="n">
        <v>2.74470597454029E-009</v>
      </c>
      <c r="S1475" s="16" t="n">
        <v>0.00151873073308368</v>
      </c>
      <c r="T1475" s="16" t="n">
        <v>0.0323050822670288</v>
      </c>
      <c r="U1475" s="18" t="n">
        <v>5.4097068821336E-006</v>
      </c>
      <c r="V1475" s="18" t="n">
        <v>6.79113849423059E-005</v>
      </c>
      <c r="W1475" s="6" t="s">
        <v>683</v>
      </c>
      <c r="X1475" s="17" t="n">
        <v>100</v>
      </c>
      <c r="Y1475" s="16" t="n">
        <v>0.711682481379451</v>
      </c>
      <c r="Z1475" s="16" t="n">
        <f aca="false">(G1475-E1475)/SQRT(H1475^2/D1475+F1475^2/C1475)</f>
        <v>9.04239508293133</v>
      </c>
      <c r="AA1475" s="24" t="n">
        <f aca="false">ABS(K1475-Z1475)</f>
        <v>0</v>
      </c>
    </row>
    <row r="1476" customFormat="false" ht="22.35" hidden="false" customHeight="false" outlineLevel="0" collapsed="false">
      <c r="A1476" s="17" t="n">
        <v>1871</v>
      </c>
      <c r="B1476" s="7" t="s">
        <v>604</v>
      </c>
      <c r="C1476" s="6" t="n">
        <v>99</v>
      </c>
      <c r="D1476" s="6" t="n">
        <v>495</v>
      </c>
      <c r="E1476" s="16" t="n">
        <v>0.141677368846205</v>
      </c>
      <c r="F1476" s="16" t="n">
        <v>0.0265042180921416</v>
      </c>
      <c r="G1476" s="16" t="n">
        <v>0.174243105150232</v>
      </c>
      <c r="H1476" s="16" t="n">
        <v>0.0522424587123135</v>
      </c>
      <c r="I1476" s="23" t="n">
        <f aca="false">G1476-E1476</f>
        <v>0.0325657363040278</v>
      </c>
      <c r="J1476" s="17" t="n">
        <f aca="false">100*(G1476-E1476)/E1476</f>
        <v>22.9858421067792</v>
      </c>
      <c r="K1476" s="16" t="n">
        <v>9.17094440333139</v>
      </c>
      <c r="L1476" s="17" t="n">
        <v>276.369521993617</v>
      </c>
      <c r="M1476" s="18" t="n">
        <v>1.11498435491493E-017</v>
      </c>
      <c r="N1476" s="18" t="n">
        <v>7.7980274252004E-017</v>
      </c>
      <c r="O1476" s="6" t="str">
        <f aca="false">IF(N1476&lt;0.05,"Yes","No")</f>
        <v>Yes</v>
      </c>
      <c r="P1476" s="16" t="n">
        <v>0.664768000795412</v>
      </c>
      <c r="Q1476" s="17" t="n">
        <v>36.5507028179464</v>
      </c>
      <c r="R1476" s="18" t="n">
        <v>2.63439598069031E-009</v>
      </c>
      <c r="S1476" s="16" t="n">
        <v>0.00116762651077168</v>
      </c>
      <c r="T1476" s="16" t="n">
        <v>0.0321971592508849</v>
      </c>
      <c r="U1476" s="18" t="n">
        <v>5.2570541410348E-006</v>
      </c>
      <c r="V1476" s="18" t="n">
        <v>6.79113849423059E-005</v>
      </c>
      <c r="W1476" s="6" t="s">
        <v>683</v>
      </c>
      <c r="X1476" s="17" t="n">
        <v>100</v>
      </c>
      <c r="Y1476" s="16" t="n">
        <v>0.713906744209775</v>
      </c>
      <c r="Z1476" s="16" t="n">
        <f aca="false">(G1476-E1476)/SQRT(H1476^2/D1476+F1476^2/C1476)</f>
        <v>9.17094440333138</v>
      </c>
      <c r="AA1476" s="24" t="n">
        <f aca="false">ABS(K1476-Z1476)</f>
        <v>0</v>
      </c>
    </row>
    <row r="1477" customFormat="false" ht="22.35" hidden="false" customHeight="false" outlineLevel="0" collapsed="false">
      <c r="A1477" s="17" t="n">
        <v>1872</v>
      </c>
      <c r="B1477" s="7" t="s">
        <v>604</v>
      </c>
      <c r="C1477" s="6" t="n">
        <v>99</v>
      </c>
      <c r="D1477" s="6" t="n">
        <v>495</v>
      </c>
      <c r="E1477" s="16" t="n">
        <v>0.136767252828136</v>
      </c>
      <c r="F1477" s="16" t="n">
        <v>0.0257013872710205</v>
      </c>
      <c r="G1477" s="16" t="n">
        <v>0.169182061501826</v>
      </c>
      <c r="H1477" s="16" t="n">
        <v>0.0520370538177781</v>
      </c>
      <c r="I1477" s="23" t="n">
        <f aca="false">G1477-E1477</f>
        <v>0.0324148086736901</v>
      </c>
      <c r="J1477" s="17" t="n">
        <f aca="false">100*(G1477-E1477)/E1477</f>
        <v>23.7007090538136</v>
      </c>
      <c r="K1477" s="16" t="n">
        <v>9.30218401385651</v>
      </c>
      <c r="L1477" s="17" t="n">
        <v>286.379152633764</v>
      </c>
      <c r="M1477" s="18" t="n">
        <v>3.68978285491875E-018</v>
      </c>
      <c r="N1477" s="18" t="n">
        <v>2.99314045489741E-017</v>
      </c>
      <c r="O1477" s="6" t="str">
        <f aca="false">IF(N1477&lt;0.05,"Yes","No")</f>
        <v>Yes</v>
      </c>
      <c r="P1477" s="16" t="n">
        <v>0.66514326787206</v>
      </c>
      <c r="Q1477" s="17" t="n">
        <v>36.5919808182574</v>
      </c>
      <c r="R1477" s="18" t="n">
        <v>2.58238006274407E-009</v>
      </c>
      <c r="S1477" s="18" t="n">
        <v>0.000927049468317945</v>
      </c>
      <c r="T1477" s="16" t="n">
        <v>0.0320571371974689</v>
      </c>
      <c r="U1477" s="18" t="n">
        <v>5.14535970410041E-006</v>
      </c>
      <c r="V1477" s="18" t="n">
        <v>6.79113849423059E-005</v>
      </c>
      <c r="W1477" s="6" t="s">
        <v>683</v>
      </c>
      <c r="X1477" s="17" t="n">
        <v>100</v>
      </c>
      <c r="Y1477" s="16" t="n">
        <v>0.716110600959086</v>
      </c>
      <c r="Z1477" s="16" t="n">
        <f aca="false">(G1477-E1477)/SQRT(H1477^2/D1477+F1477^2/C1477)</f>
        <v>9.30218401385652</v>
      </c>
      <c r="AA1477" s="24" t="n">
        <f aca="false">ABS(K1477-Z1477)</f>
        <v>0</v>
      </c>
    </row>
    <row r="1478" customFormat="false" ht="22.35" hidden="false" customHeight="false" outlineLevel="0" collapsed="false">
      <c r="A1478" s="17" t="n">
        <v>1873</v>
      </c>
      <c r="B1478" s="7" t="s">
        <v>604</v>
      </c>
      <c r="C1478" s="6" t="n">
        <v>99</v>
      </c>
      <c r="D1478" s="6" t="n">
        <v>495</v>
      </c>
      <c r="E1478" s="16" t="n">
        <v>0.131961667929033</v>
      </c>
      <c r="F1478" s="16" t="n">
        <v>0.0248949853817345</v>
      </c>
      <c r="G1478" s="16" t="n">
        <v>0.164198132506525</v>
      </c>
      <c r="H1478" s="16" t="n">
        <v>0.0518141655622956</v>
      </c>
      <c r="I1478" s="23" t="n">
        <f aca="false">G1478-E1478</f>
        <v>0.0322364645774919</v>
      </c>
      <c r="J1478" s="17" t="n">
        <f aca="false">100*(G1478-E1478)/E1478</f>
        <v>24.428658021228</v>
      </c>
      <c r="K1478" s="16" t="n">
        <v>9.43092494615503</v>
      </c>
      <c r="L1478" s="17" t="n">
        <v>297.124034247986</v>
      </c>
      <c r="M1478" s="18" t="n">
        <v>1.21356565539642E-018</v>
      </c>
      <c r="N1478" s="18" t="n">
        <v>1.32796950103535E-017</v>
      </c>
      <c r="O1478" s="6" t="str">
        <f aca="false">IF(N1478&lt;0.05,"Yes","No")</f>
        <v>Yes</v>
      </c>
      <c r="P1478" s="16" t="n">
        <v>0.665153743149932</v>
      </c>
      <c r="Q1478" s="17" t="n">
        <v>36.5931333945635</v>
      </c>
      <c r="R1478" s="18" t="n">
        <v>2.58094256220474E-009</v>
      </c>
      <c r="S1478" s="18" t="n">
        <v>0.000737290635477614</v>
      </c>
      <c r="T1478" s="16" t="n">
        <v>0.0318903975823908</v>
      </c>
      <c r="U1478" s="18" t="n">
        <v>5.06698227746677E-006</v>
      </c>
      <c r="V1478" s="18" t="n">
        <v>6.79113849423059E-005</v>
      </c>
      <c r="W1478" s="6" t="s">
        <v>683</v>
      </c>
      <c r="X1478" s="17" t="n">
        <v>100</v>
      </c>
      <c r="Y1478" s="16" t="n">
        <v>0.718253239465361</v>
      </c>
      <c r="Z1478" s="16" t="n">
        <f aca="false">(G1478-E1478)/SQRT(H1478^2/D1478+F1478^2/C1478)</f>
        <v>9.43092494615504</v>
      </c>
      <c r="AA1478" s="24" t="n">
        <f aca="false">ABS(K1478-Z1478)</f>
        <v>0</v>
      </c>
    </row>
    <row r="1479" customFormat="false" ht="22.35" hidden="false" customHeight="false" outlineLevel="0" collapsed="false">
      <c r="A1479" s="17" t="n">
        <v>1874</v>
      </c>
      <c r="B1479" s="7" t="s">
        <v>604</v>
      </c>
      <c r="C1479" s="6" t="n">
        <v>99</v>
      </c>
      <c r="D1479" s="6" t="n">
        <v>495</v>
      </c>
      <c r="E1479" s="16" t="n">
        <v>0.127197871605555</v>
      </c>
      <c r="F1479" s="16" t="n">
        <v>0.0240770047564983</v>
      </c>
      <c r="G1479" s="16" t="n">
        <v>0.159231342495692</v>
      </c>
      <c r="H1479" s="16" t="n">
        <v>0.0515781089531703</v>
      </c>
      <c r="I1479" s="23" t="n">
        <f aca="false">G1479-E1479</f>
        <v>0.0320334708901367</v>
      </c>
      <c r="J1479" s="17" t="n">
        <f aca="false">100*(G1479-E1479)/E1479</f>
        <v>25.1839676920645</v>
      </c>
      <c r="K1479" s="16" t="n">
        <v>9.55906907170297</v>
      </c>
      <c r="L1479" s="17" t="n">
        <v>308.835499592871</v>
      </c>
      <c r="M1479" s="18" t="n">
        <v>3.90176910805463E-019</v>
      </c>
      <c r="N1479" s="18" t="n">
        <v>4.79392800937005E-018</v>
      </c>
      <c r="O1479" s="6" t="str">
        <f aca="false">IF(N1479&lt;0.05,"Yes","No")</f>
        <v>Yes</v>
      </c>
      <c r="P1479" s="16" t="n">
        <v>0.664806705353204</v>
      </c>
      <c r="Q1479" s="17" t="n">
        <v>36.5549590997501</v>
      </c>
      <c r="R1479" s="18" t="n">
        <v>2.62898416651735E-009</v>
      </c>
      <c r="S1479" s="18" t="n">
        <v>0.000554739029881956</v>
      </c>
      <c r="T1479" s="16" t="n">
        <v>0.0316998557228703</v>
      </c>
      <c r="U1479" s="18" t="n">
        <v>5.02058945175595E-006</v>
      </c>
      <c r="V1479" s="18" t="n">
        <v>6.79113849423059E-005</v>
      </c>
      <c r="W1479" s="6" t="s">
        <v>683</v>
      </c>
      <c r="X1479" s="17" t="n">
        <v>100</v>
      </c>
      <c r="Y1479" s="16" t="n">
        <v>0.720253035404551</v>
      </c>
      <c r="Z1479" s="16" t="n">
        <f aca="false">(G1479-E1479)/SQRT(H1479^2/D1479+F1479^2/C1479)</f>
        <v>9.55906907170298</v>
      </c>
      <c r="AA1479" s="24" t="n">
        <f aca="false">ABS(K1479-Z1479)</f>
        <v>0</v>
      </c>
    </row>
    <row r="1480" customFormat="false" ht="22.35" hidden="false" customHeight="false" outlineLevel="0" collapsed="false">
      <c r="A1480" s="17" t="n">
        <v>1875</v>
      </c>
      <c r="B1480" s="7" t="s">
        <v>604</v>
      </c>
      <c r="C1480" s="6" t="n">
        <v>99</v>
      </c>
      <c r="D1480" s="6" t="n">
        <v>495</v>
      </c>
      <c r="E1480" s="16" t="n">
        <v>0.122565839176226</v>
      </c>
      <c r="F1480" s="16" t="n">
        <v>0.0232647532358687</v>
      </c>
      <c r="G1480" s="16" t="n">
        <v>0.154370762272315</v>
      </c>
      <c r="H1480" s="16" t="n">
        <v>0.0513273943344751</v>
      </c>
      <c r="I1480" s="23" t="n">
        <f aca="false">G1480-E1480</f>
        <v>0.0318049230960885</v>
      </c>
      <c r="J1480" s="17" t="n">
        <f aca="false">100*(G1480-E1480)/E1480</f>
        <v>25.9492557713077</v>
      </c>
      <c r="K1480" s="16" t="n">
        <v>9.68268989189858</v>
      </c>
      <c r="L1480" s="17" t="n">
        <v>321.276414013965</v>
      </c>
      <c r="M1480" s="18" t="n">
        <v>1.26909810435288E-019</v>
      </c>
      <c r="N1480" s="18" t="n">
        <v>1.81386062397647E-018</v>
      </c>
      <c r="O1480" s="6" t="str">
        <f aca="false">IF(N1480&lt;0.05,"Yes","No")</f>
        <v>Yes</v>
      </c>
      <c r="P1480" s="16" t="n">
        <v>0.664075022231934</v>
      </c>
      <c r="Q1480" s="17" t="n">
        <v>36.4745389483278</v>
      </c>
      <c r="R1480" s="18" t="n">
        <v>2.7331519088035E-009</v>
      </c>
      <c r="S1480" s="18" t="n">
        <v>0.0004414309056976</v>
      </c>
      <c r="T1480" s="16" t="n">
        <v>0.0314840999587704</v>
      </c>
      <c r="U1480" s="18" t="n">
        <v>5.00868501830866E-006</v>
      </c>
      <c r="V1480" s="18" t="n">
        <v>6.79113849423059E-005</v>
      </c>
      <c r="W1480" s="6" t="s">
        <v>683</v>
      </c>
      <c r="X1480" s="17" t="n">
        <v>100</v>
      </c>
      <c r="Y1480" s="16" t="n">
        <v>0.721640648913376</v>
      </c>
      <c r="Z1480" s="16" t="n">
        <f aca="false">(G1480-E1480)/SQRT(H1480^2/D1480+F1480^2/C1480)</f>
        <v>9.6826898918986</v>
      </c>
      <c r="AA1480" s="24" t="n">
        <f aca="false">ABS(K1480-Z1480)</f>
        <v>0</v>
      </c>
    </row>
    <row r="1481" customFormat="false" ht="22.35" hidden="false" customHeight="false" outlineLevel="0" collapsed="false">
      <c r="A1481" s="17" t="n">
        <v>1876</v>
      </c>
      <c r="B1481" s="7" t="s">
        <v>604</v>
      </c>
      <c r="C1481" s="6" t="n">
        <v>99</v>
      </c>
      <c r="D1481" s="6" t="n">
        <v>495</v>
      </c>
      <c r="E1481" s="16" t="n">
        <v>0.118005507070609</v>
      </c>
      <c r="F1481" s="16" t="n">
        <v>0.0224459774808211</v>
      </c>
      <c r="G1481" s="16" t="n">
        <v>0.149551607111488</v>
      </c>
      <c r="H1481" s="16" t="n">
        <v>0.0510565456126305</v>
      </c>
      <c r="I1481" s="23" t="n">
        <f aca="false">G1481-E1481</f>
        <v>0.0315461000408789</v>
      </c>
      <c r="J1481" s="17" t="n">
        <f aca="false">100*(G1481-E1481)/E1481</f>
        <v>26.732735466323</v>
      </c>
      <c r="K1481" s="16" t="n">
        <v>9.8031137589885</v>
      </c>
      <c r="L1481" s="17" t="n">
        <v>334.66718476858</v>
      </c>
      <c r="M1481" s="18" t="n">
        <v>4.12870797592929E-020</v>
      </c>
      <c r="N1481" s="18" t="n">
        <v>7.35119954019274E-019</v>
      </c>
      <c r="O1481" s="6" t="str">
        <f aca="false">IF(N1481&lt;0.05,"Yes","No")</f>
        <v>Yes</v>
      </c>
      <c r="P1481" s="16" t="n">
        <v>0.662934556056725</v>
      </c>
      <c r="Q1481" s="17" t="n">
        <v>36.3493655662208</v>
      </c>
      <c r="R1481" s="18" t="n">
        <v>2.90360089196382E-009</v>
      </c>
      <c r="S1481" s="18" t="n">
        <v>0.000352925813723073</v>
      </c>
      <c r="T1481" s="16" t="n">
        <v>0.0312384462562795</v>
      </c>
      <c r="U1481" s="18" t="n">
        <v>5.03516994521368E-006</v>
      </c>
      <c r="V1481" s="18" t="n">
        <v>6.79113849423059E-005</v>
      </c>
      <c r="W1481" s="6" t="s">
        <v>683</v>
      </c>
      <c r="X1481" s="17" t="n">
        <v>100</v>
      </c>
      <c r="Y1481" s="16" t="n">
        <v>0.723783287419651</v>
      </c>
      <c r="Z1481" s="16" t="n">
        <f aca="false">(G1481-E1481)/SQRT(H1481^2/D1481+F1481^2/C1481)</f>
        <v>9.8031137589885</v>
      </c>
      <c r="AA1481" s="24" t="n">
        <f aca="false">ABS(K1481-Z1481)</f>
        <v>0</v>
      </c>
    </row>
    <row r="1482" customFormat="false" ht="22.35" hidden="false" customHeight="false" outlineLevel="0" collapsed="false">
      <c r="A1482" s="17" t="n">
        <v>1877</v>
      </c>
      <c r="B1482" s="7" t="s">
        <v>604</v>
      </c>
      <c r="C1482" s="6" t="n">
        <v>99</v>
      </c>
      <c r="D1482" s="6" t="n">
        <v>495</v>
      </c>
      <c r="E1482" s="16" t="n">
        <v>0.113675083776917</v>
      </c>
      <c r="F1482" s="16" t="n">
        <v>0.0216546806456068</v>
      </c>
      <c r="G1482" s="16" t="n">
        <v>0.144940429188386</v>
      </c>
      <c r="H1482" s="16" t="n">
        <v>0.0507709618269534</v>
      </c>
      <c r="I1482" s="23" t="n">
        <f aca="false">G1482-E1482</f>
        <v>0.0312653454114693</v>
      </c>
      <c r="J1482" s="17" t="n">
        <f aca="false">100*(G1482-E1482)/E1482</f>
        <v>27.5041322800574</v>
      </c>
      <c r="K1482" s="16" t="n">
        <v>9.91473387168289</v>
      </c>
      <c r="L1482" s="17" t="n">
        <v>348.396087315118</v>
      </c>
      <c r="M1482" s="18" t="n">
        <v>1.41892269405434E-020</v>
      </c>
      <c r="N1482" s="18" t="n">
        <v>2.89432677690113E-019</v>
      </c>
      <c r="O1482" s="6" t="str">
        <f aca="false">IF(N1482&lt;0.05,"Yes","No")</f>
        <v>Yes</v>
      </c>
      <c r="P1482" s="16" t="n">
        <v>0.661448373637266</v>
      </c>
      <c r="Q1482" s="17" t="n">
        <v>36.1865705092825</v>
      </c>
      <c r="R1482" s="18" t="n">
        <v>3.14136035468893E-009</v>
      </c>
      <c r="S1482" s="18" t="n">
        <v>0.000292616711457763</v>
      </c>
      <c r="T1482" s="16" t="n">
        <v>0.0309708128804531</v>
      </c>
      <c r="U1482" s="18" t="n">
        <v>5.09949882671158E-006</v>
      </c>
      <c r="V1482" s="18" t="n">
        <v>6.79113849423059E-005</v>
      </c>
      <c r="W1482" s="6" t="s">
        <v>683</v>
      </c>
      <c r="X1482" s="17" t="n">
        <v>100</v>
      </c>
      <c r="Y1482" s="16" t="n">
        <v>0.725823895520865</v>
      </c>
      <c r="Z1482" s="16" t="n">
        <f aca="false">(G1482-E1482)/SQRT(H1482^2/D1482+F1482^2/C1482)</f>
        <v>9.91473387168291</v>
      </c>
      <c r="AA1482" s="24" t="n">
        <f aca="false">ABS(K1482-Z1482)</f>
        <v>0</v>
      </c>
    </row>
    <row r="1483" customFormat="false" ht="22.35" hidden="false" customHeight="false" outlineLevel="0" collapsed="false">
      <c r="A1483" s="17" t="n">
        <v>1878</v>
      </c>
      <c r="B1483" s="7" t="s">
        <v>604</v>
      </c>
      <c r="C1483" s="6" t="n">
        <v>99</v>
      </c>
      <c r="D1483" s="6" t="n">
        <v>495</v>
      </c>
      <c r="E1483" s="16" t="n">
        <v>0.10947906353859</v>
      </c>
      <c r="F1483" s="16" t="n">
        <v>0.0208697509913129</v>
      </c>
      <c r="G1483" s="16" t="n">
        <v>0.140432189660843</v>
      </c>
      <c r="H1483" s="16" t="n">
        <v>0.0504586771125302</v>
      </c>
      <c r="I1483" s="23" t="n">
        <f aca="false">G1483-E1483</f>
        <v>0.0309531261222531</v>
      </c>
      <c r="J1483" s="17" t="n">
        <f aca="false">100*(G1483-E1483)/E1483</f>
        <v>28.273100921568</v>
      </c>
      <c r="K1483" s="17" t="n">
        <v>10.0198420916363</v>
      </c>
      <c r="L1483" s="17" t="n">
        <v>362.74385133444</v>
      </c>
      <c r="M1483" s="18" t="n">
        <v>5.05441476034669E-021</v>
      </c>
      <c r="N1483" s="18" t="n">
        <v>1.19318263050431E-019</v>
      </c>
      <c r="O1483" s="6" t="str">
        <f aca="false">IF(N1483&lt;0.05,"Yes","No")</f>
        <v>Yes</v>
      </c>
      <c r="P1483" s="16" t="n">
        <v>0.659581400467102</v>
      </c>
      <c r="Q1483" s="17" t="n">
        <v>35.9825817657492</v>
      </c>
      <c r="R1483" s="18" t="n">
        <v>3.46709325303355E-009</v>
      </c>
      <c r="S1483" s="18" t="n">
        <v>0.000244023858139512</v>
      </c>
      <c r="T1483" s="16" t="n">
        <v>0.0306716317132102</v>
      </c>
      <c r="U1483" s="18" t="n">
        <v>5.20953016721903E-006</v>
      </c>
      <c r="V1483" s="18" t="n">
        <v>6.79113849423059E-005</v>
      </c>
      <c r="W1483" s="6" t="s">
        <v>683</v>
      </c>
      <c r="X1483" s="17" t="n">
        <v>100</v>
      </c>
      <c r="Y1483" s="16" t="n">
        <v>0.727782879298031</v>
      </c>
      <c r="Z1483" s="16" t="n">
        <f aca="false">(G1483-E1483)/SQRT(H1483^2/D1483+F1483^2/C1483)</f>
        <v>10.0198420916363</v>
      </c>
      <c r="AA1483" s="24" t="n">
        <f aca="false">ABS(K1483-Z1483)</f>
        <v>0</v>
      </c>
    </row>
    <row r="1484" customFormat="false" ht="22.35" hidden="false" customHeight="false" outlineLevel="0" collapsed="false">
      <c r="A1484" s="17" t="n">
        <v>1879</v>
      </c>
      <c r="B1484" s="7" t="s">
        <v>604</v>
      </c>
      <c r="C1484" s="6" t="n">
        <v>99</v>
      </c>
      <c r="D1484" s="6" t="n">
        <v>495</v>
      </c>
      <c r="E1484" s="16" t="n">
        <v>0.105427154311628</v>
      </c>
      <c r="F1484" s="16" t="n">
        <v>0.0201004320413644</v>
      </c>
      <c r="G1484" s="16" t="n">
        <v>0.136041621096206</v>
      </c>
      <c r="H1484" s="16" t="n">
        <v>0.0501258003862244</v>
      </c>
      <c r="I1484" s="23" t="n">
        <f aca="false">G1484-E1484</f>
        <v>0.0306144667845783</v>
      </c>
      <c r="J1484" s="17" t="n">
        <f aca="false">100*(G1484-E1484)/E1484</f>
        <v>29.0385024469941</v>
      </c>
      <c r="K1484" s="17" t="n">
        <v>10.1169416311674</v>
      </c>
      <c r="L1484" s="17" t="n">
        <v>377.524951311616</v>
      </c>
      <c r="M1484" s="18" t="n">
        <v>1.89850639855968E-021</v>
      </c>
      <c r="N1484" s="18" t="n">
        <v>5.24837097812353E-020</v>
      </c>
      <c r="O1484" s="6" t="str">
        <f aca="false">IF(N1484&lt;0.05,"Yes","No")</f>
        <v>Yes</v>
      </c>
      <c r="P1484" s="16" t="n">
        <v>0.657344780823862</v>
      </c>
      <c r="Q1484" s="17" t="n">
        <v>35.7389639267</v>
      </c>
      <c r="R1484" s="18" t="n">
        <v>3.90088737709071E-009</v>
      </c>
      <c r="S1484" s="18" t="n">
        <v>0.000220222575473383</v>
      </c>
      <c r="T1484" s="16" t="n">
        <v>0.030345522379556</v>
      </c>
      <c r="U1484" s="18" t="n">
        <v>5.37054036446977E-006</v>
      </c>
      <c r="V1484" s="18" t="n">
        <v>6.79113849423059E-005</v>
      </c>
      <c r="W1484" s="6" t="s">
        <v>683</v>
      </c>
      <c r="X1484" s="17" t="n">
        <v>100</v>
      </c>
      <c r="Y1484" s="16" t="n">
        <v>0.72996632996633</v>
      </c>
      <c r="Z1484" s="16" t="n">
        <f aca="false">(G1484-E1484)/SQRT(H1484^2/D1484+F1484^2/C1484)</f>
        <v>10.1169416311674</v>
      </c>
      <c r="AA1484" s="24" t="n">
        <f aca="false">ABS(K1484-Z1484)</f>
        <v>0</v>
      </c>
    </row>
    <row r="1485" customFormat="false" ht="22.35" hidden="false" customHeight="false" outlineLevel="0" collapsed="false">
      <c r="A1485" s="17" t="n">
        <v>1880</v>
      </c>
      <c r="B1485" s="7" t="s">
        <v>604</v>
      </c>
      <c r="C1485" s="6" t="n">
        <v>99</v>
      </c>
      <c r="D1485" s="6" t="n">
        <v>495</v>
      </c>
      <c r="E1485" s="16" t="n">
        <v>0.101598163220016</v>
      </c>
      <c r="F1485" s="16" t="n">
        <v>0.0193641484563502</v>
      </c>
      <c r="G1485" s="16" t="n">
        <v>0.131849636137486</v>
      </c>
      <c r="H1485" s="16" t="n">
        <v>0.0497732946976697</v>
      </c>
      <c r="I1485" s="23" t="n">
        <f aca="false">G1485-E1485</f>
        <v>0.03025147291747</v>
      </c>
      <c r="J1485" s="17" t="n">
        <f aca="false">100*(G1485-E1485)/E1485</f>
        <v>29.775610068815</v>
      </c>
      <c r="K1485" s="17" t="n">
        <v>10.2021828010066</v>
      </c>
      <c r="L1485" s="17" t="n">
        <v>392.237709769629</v>
      </c>
      <c r="M1485" s="18" t="n">
        <v>7.83159467222098E-022</v>
      </c>
      <c r="N1485" s="18" t="n">
        <v>2.74236340105605E-020</v>
      </c>
      <c r="O1485" s="6" t="str">
        <f aca="false">IF(N1485&lt;0.05,"Yes","No")</f>
        <v>Yes</v>
      </c>
      <c r="P1485" s="16" t="n">
        <v>0.65474554530282</v>
      </c>
      <c r="Q1485" s="17" t="n">
        <v>35.4568887382737</v>
      </c>
      <c r="R1485" s="18" t="n">
        <v>4.47176478912056E-009</v>
      </c>
      <c r="S1485" s="18" t="n">
        <v>0.000199967121592155</v>
      </c>
      <c r="T1485" s="16" t="n">
        <v>0.0299942952853046</v>
      </c>
      <c r="U1485" s="18" t="n">
        <v>5.59327867430565E-006</v>
      </c>
      <c r="V1485" s="18" t="n">
        <v>6.79113849423059E-005</v>
      </c>
      <c r="W1485" s="6" t="s">
        <v>683</v>
      </c>
      <c r="X1485" s="17" t="n">
        <v>100</v>
      </c>
      <c r="Y1485" s="16" t="n">
        <v>0.731007040097949</v>
      </c>
      <c r="Z1485" s="16" t="n">
        <f aca="false">(G1485-E1485)/SQRT(H1485^2/D1485+F1485^2/C1485)</f>
        <v>10.2021828010066</v>
      </c>
      <c r="AA1485" s="24" t="n">
        <f aca="false">ABS(K1485-Z1485)</f>
        <v>0</v>
      </c>
    </row>
    <row r="1486" customFormat="false" ht="22.35" hidden="false" customHeight="false" outlineLevel="0" collapsed="false">
      <c r="A1486" s="17" t="n">
        <v>1881</v>
      </c>
      <c r="B1486" s="7" t="s">
        <v>604</v>
      </c>
      <c r="C1486" s="6" t="n">
        <v>99</v>
      </c>
      <c r="D1486" s="6" t="n">
        <v>495</v>
      </c>
      <c r="E1486" s="16" t="n">
        <v>0.0978700222466329</v>
      </c>
      <c r="F1486" s="16" t="n">
        <v>0.0186402705185335</v>
      </c>
      <c r="G1486" s="16" t="n">
        <v>0.127722087622893</v>
      </c>
      <c r="H1486" s="16" t="n">
        <v>0.0493925518417848</v>
      </c>
      <c r="I1486" s="23" t="n">
        <f aca="false">G1486-E1486</f>
        <v>0.0298520653762601</v>
      </c>
      <c r="J1486" s="17" t="n">
        <f aca="false">100*(G1486-E1486)/E1486</f>
        <v>30.5017457756705</v>
      </c>
      <c r="K1486" s="17" t="n">
        <v>10.2765838360284</v>
      </c>
      <c r="L1486" s="17" t="n">
        <v>407.193909792413</v>
      </c>
      <c r="M1486" s="18" t="n">
        <v>3.51533730529898E-022</v>
      </c>
      <c r="N1486" s="18" t="n">
        <v>1.67374455303212E-020</v>
      </c>
      <c r="O1486" s="6" t="str">
        <f aca="false">IF(N1486&lt;0.05,"Yes","No")</f>
        <v>Yes</v>
      </c>
      <c r="P1486" s="16" t="n">
        <v>0.651642347825967</v>
      </c>
      <c r="Q1486" s="17" t="n">
        <v>35.121586015229</v>
      </c>
      <c r="R1486" s="18" t="n">
        <v>5.2606242399927E-009</v>
      </c>
      <c r="S1486" s="18" t="n">
        <v>0.000172360513154559</v>
      </c>
      <c r="T1486" s="16" t="n">
        <v>0.0296063907080967</v>
      </c>
      <c r="U1486" s="18" t="n">
        <v>5.90279530053428E-006</v>
      </c>
      <c r="V1486" s="18" t="n">
        <v>6.79113849423059E-005</v>
      </c>
      <c r="W1486" s="6" t="s">
        <v>683</v>
      </c>
      <c r="X1486" s="17" t="n">
        <v>100</v>
      </c>
      <c r="Y1486" s="16" t="n">
        <v>0.732496684011836</v>
      </c>
      <c r="Z1486" s="16" t="n">
        <f aca="false">(G1486-E1486)/SQRT(H1486^2/D1486+F1486^2/C1486)</f>
        <v>10.2765838360284</v>
      </c>
      <c r="AA1486" s="24" t="n">
        <f aca="false">ABS(K1486-Z1486)</f>
        <v>0</v>
      </c>
    </row>
    <row r="1487" customFormat="false" ht="22.35" hidden="false" customHeight="false" outlineLevel="0" collapsed="false">
      <c r="A1487" s="17" t="n">
        <v>1882</v>
      </c>
      <c r="B1487" s="7" t="s">
        <v>604</v>
      </c>
      <c r="C1487" s="6" t="n">
        <v>99</v>
      </c>
      <c r="D1487" s="6" t="n">
        <v>495</v>
      </c>
      <c r="E1487" s="16" t="n">
        <v>0.0943509071990095</v>
      </c>
      <c r="F1487" s="16" t="n">
        <v>0.0179513725839995</v>
      </c>
      <c r="G1487" s="16" t="n">
        <v>0.123775051835209</v>
      </c>
      <c r="H1487" s="16" t="n">
        <v>0.0489900874035613</v>
      </c>
      <c r="I1487" s="23" t="n">
        <f aca="false">G1487-E1487</f>
        <v>0.0294241446361999</v>
      </c>
      <c r="J1487" s="17" t="n">
        <f aca="false">100*(G1487-E1487)/E1487</f>
        <v>31.185862976534</v>
      </c>
      <c r="K1487" s="17" t="n">
        <v>10.3362867313105</v>
      </c>
      <c r="L1487" s="17" t="n">
        <v>421.75000384243</v>
      </c>
      <c r="M1487" s="18" t="n">
        <v>1.79218397914515E-022</v>
      </c>
      <c r="N1487" s="18" t="n">
        <v>1.44858961637746E-020</v>
      </c>
      <c r="O1487" s="6" t="str">
        <f aca="false">IF(N1487&lt;0.05,"Yes","No")</f>
        <v>Yes</v>
      </c>
      <c r="P1487" s="16" t="n">
        <v>0.648087826832529</v>
      </c>
      <c r="Q1487" s="17" t="n">
        <v>34.7394747819502</v>
      </c>
      <c r="R1487" s="18" t="n">
        <v>6.33158154022744E-009</v>
      </c>
      <c r="S1487" s="18" t="n">
        <v>0.000155924650687375</v>
      </c>
      <c r="T1487" s="16" t="n">
        <v>0.029189165227075</v>
      </c>
      <c r="U1487" s="18" t="n">
        <v>6.31424857342106E-006</v>
      </c>
      <c r="V1487" s="18" t="n">
        <v>6.79113849423059E-005</v>
      </c>
      <c r="W1487" s="6" t="s">
        <v>683</v>
      </c>
      <c r="X1487" s="17" t="n">
        <v>100</v>
      </c>
      <c r="Y1487" s="16" t="n">
        <v>0.733782267115601</v>
      </c>
      <c r="Z1487" s="16" t="n">
        <f aca="false">(G1487-E1487)/SQRT(H1487^2/D1487+F1487^2/C1487)</f>
        <v>10.3362867313105</v>
      </c>
      <c r="AA1487" s="24" t="n">
        <f aca="false">ABS(K1487-Z1487)</f>
        <v>0</v>
      </c>
    </row>
    <row r="1488" customFormat="false" ht="22.35" hidden="false" customHeight="false" outlineLevel="0" collapsed="false">
      <c r="A1488" s="17" t="n">
        <v>1883</v>
      </c>
      <c r="B1488" s="7" t="s">
        <v>604</v>
      </c>
      <c r="C1488" s="6" t="n">
        <v>99</v>
      </c>
      <c r="D1488" s="6" t="n">
        <v>495</v>
      </c>
      <c r="E1488" s="16" t="n">
        <v>0.0910641941232513</v>
      </c>
      <c r="F1488" s="16" t="n">
        <v>0.0173069200933913</v>
      </c>
      <c r="G1488" s="16" t="n">
        <v>0.120042546108516</v>
      </c>
      <c r="H1488" s="16" t="n">
        <v>0.0485716860887268</v>
      </c>
      <c r="I1488" s="23" t="n">
        <f aca="false">G1488-E1488</f>
        <v>0.0289783519852643</v>
      </c>
      <c r="J1488" s="17" t="n">
        <f aca="false">100*(G1488-E1488)/E1488</f>
        <v>31.8218947241146</v>
      </c>
      <c r="K1488" s="17" t="n">
        <v>10.3814870050333</v>
      </c>
      <c r="L1488" s="17" t="n">
        <v>435.535244574552</v>
      </c>
      <c r="M1488" s="18" t="n">
        <v>1.04334208172944E-022</v>
      </c>
      <c r="N1488" s="18" t="n">
        <v>1.44858961637746E-020</v>
      </c>
      <c r="O1488" s="6" t="str">
        <f aca="false">IF(N1488&lt;0.05,"Yes","No")</f>
        <v>Yes</v>
      </c>
      <c r="P1488" s="16" t="n">
        <v>0.644222074503344</v>
      </c>
      <c r="Q1488" s="17" t="n">
        <v>34.3262786778805</v>
      </c>
      <c r="R1488" s="18" t="n">
        <v>7.73774178167803E-009</v>
      </c>
      <c r="S1488" s="18" t="n">
        <v>0.000144710942243497</v>
      </c>
      <c r="T1488" s="16" t="n">
        <v>0.0287532839116662</v>
      </c>
      <c r="U1488" s="18" t="n">
        <v>6.82554250037376E-006</v>
      </c>
      <c r="V1488" s="18" t="n">
        <v>6.79113849423059E-005</v>
      </c>
      <c r="W1488" s="6" t="s">
        <v>683</v>
      </c>
      <c r="X1488" s="17" t="n">
        <v>100</v>
      </c>
      <c r="Y1488" s="16" t="n">
        <v>0.734802571166208</v>
      </c>
      <c r="Z1488" s="16" t="n">
        <f aca="false">(G1488-E1488)/SQRT(H1488^2/D1488+F1488^2/C1488)</f>
        <v>10.3814870050333</v>
      </c>
      <c r="AA1488" s="24" t="n">
        <f aca="false">ABS(K1488-Z1488)</f>
        <v>0</v>
      </c>
    </row>
    <row r="1489" customFormat="false" ht="22.35" hidden="false" customHeight="false" outlineLevel="0" collapsed="false">
      <c r="A1489" s="17" t="n">
        <v>1884</v>
      </c>
      <c r="B1489" s="7" t="s">
        <v>604</v>
      </c>
      <c r="C1489" s="6" t="n">
        <v>99</v>
      </c>
      <c r="D1489" s="6" t="n">
        <v>495</v>
      </c>
      <c r="E1489" s="16" t="n">
        <v>0.0879803127562157</v>
      </c>
      <c r="F1489" s="16" t="n">
        <v>0.0167108816071934</v>
      </c>
      <c r="G1489" s="16" t="n">
        <v>0.116498644258639</v>
      </c>
      <c r="H1489" s="16" t="n">
        <v>0.0481418231396338</v>
      </c>
      <c r="I1489" s="23" t="n">
        <f aca="false">G1489-E1489</f>
        <v>0.0285183315024231</v>
      </c>
      <c r="J1489" s="17" t="n">
        <f aca="false">100*(G1489-E1489)/E1489</f>
        <v>32.4144466063043</v>
      </c>
      <c r="K1489" s="17" t="n">
        <v>10.4114552495371</v>
      </c>
      <c r="L1489" s="17" t="n">
        <v>448.309575165168</v>
      </c>
      <c r="M1489" s="18" t="n">
        <v>7.00938783983552E-023</v>
      </c>
      <c r="N1489" s="18" t="n">
        <v>1.44858961637746E-020</v>
      </c>
      <c r="O1489" s="6" t="str">
        <f aca="false">IF(N1489&lt;0.05,"Yes","No")</f>
        <v>Yes</v>
      </c>
      <c r="P1489" s="16" t="n">
        <v>0.640057161283059</v>
      </c>
      <c r="Q1489" s="17" t="n">
        <v>33.8838727496711</v>
      </c>
      <c r="R1489" s="18" t="n">
        <v>9.59328106524026E-009</v>
      </c>
      <c r="S1489" s="18" t="n">
        <v>0.000141233999509029</v>
      </c>
      <c r="T1489" s="16" t="n">
        <v>0.0283088036509577</v>
      </c>
      <c r="U1489" s="18" t="n">
        <v>6.78893587667432E-006</v>
      </c>
      <c r="V1489" s="18" t="n">
        <v>6.79113849423059E-005</v>
      </c>
      <c r="W1489" s="6" t="s">
        <v>683</v>
      </c>
      <c r="X1489" s="17" t="n">
        <v>100</v>
      </c>
      <c r="Y1489" s="16" t="n">
        <v>0.735373941434548</v>
      </c>
      <c r="Z1489" s="16" t="n">
        <f aca="false">(G1489-E1489)/SQRT(H1489^2/D1489+F1489^2/C1489)</f>
        <v>10.4114552495371</v>
      </c>
      <c r="AA1489" s="24" t="n">
        <f aca="false">ABS(K1489-Z1489)</f>
        <v>0</v>
      </c>
    </row>
    <row r="1490" customFormat="false" ht="22.35" hidden="false" customHeight="false" outlineLevel="0" collapsed="false">
      <c r="A1490" s="17" t="n">
        <v>1885</v>
      </c>
      <c r="B1490" s="7" t="s">
        <v>604</v>
      </c>
      <c r="C1490" s="6" t="n">
        <v>99</v>
      </c>
      <c r="D1490" s="6" t="n">
        <v>495</v>
      </c>
      <c r="E1490" s="16" t="n">
        <v>0.0850611215438505</v>
      </c>
      <c r="F1490" s="16" t="n">
        <v>0.0161473108921662</v>
      </c>
      <c r="G1490" s="16" t="n">
        <v>0.113090093606951</v>
      </c>
      <c r="H1490" s="16" t="n">
        <v>0.0476862747738361</v>
      </c>
      <c r="I1490" s="23" t="n">
        <f aca="false">G1490-E1490</f>
        <v>0.0280289720631008</v>
      </c>
      <c r="J1490" s="17" t="n">
        <f aca="false">100*(G1490-E1490)/E1490</f>
        <v>32.9515665375413</v>
      </c>
      <c r="K1490" s="17" t="n">
        <v>10.4258217449065</v>
      </c>
      <c r="L1490" s="17" t="n">
        <v>460.249814885293</v>
      </c>
      <c r="M1490" s="18" t="n">
        <v>5.44698582240191E-023</v>
      </c>
      <c r="N1490" s="18" t="n">
        <v>1.44858961637746E-020</v>
      </c>
      <c r="O1490" s="6" t="str">
        <f aca="false">IF(N1490&lt;0.05,"Yes","No")</f>
        <v>Yes</v>
      </c>
      <c r="P1490" s="16" t="n">
        <v>0.635442687607286</v>
      </c>
      <c r="Q1490" s="17" t="n">
        <v>33.3970643039277</v>
      </c>
      <c r="R1490" s="18" t="n">
        <v>1.21563253025422E-008</v>
      </c>
      <c r="S1490" s="18" t="n">
        <v>0.000138566789863421</v>
      </c>
      <c r="T1490" s="16" t="n">
        <v>0.027827566521237</v>
      </c>
      <c r="U1490" s="18" t="n">
        <v>7.53140966039688E-006</v>
      </c>
      <c r="V1490" s="18" t="n">
        <v>6.79113849423059E-005</v>
      </c>
      <c r="W1490" s="6" t="s">
        <v>683</v>
      </c>
      <c r="X1490" s="17" t="n">
        <v>100</v>
      </c>
      <c r="Y1490" s="16" t="n">
        <v>0.736373839404143</v>
      </c>
      <c r="Z1490" s="16" t="n">
        <f aca="false">(G1490-E1490)/SQRT(H1490^2/D1490+F1490^2/C1490)</f>
        <v>10.4258217449065</v>
      </c>
      <c r="AA1490" s="24" t="n">
        <f aca="false">ABS(K1490-Z1490)</f>
        <v>0</v>
      </c>
    </row>
    <row r="1491" customFormat="false" ht="22.35" hidden="false" customHeight="false" outlineLevel="0" collapsed="false">
      <c r="A1491" s="17" t="n">
        <v>1886</v>
      </c>
      <c r="B1491" s="7" t="s">
        <v>604</v>
      </c>
      <c r="C1491" s="6" t="n">
        <v>99</v>
      </c>
      <c r="D1491" s="6" t="n">
        <v>495</v>
      </c>
      <c r="E1491" s="16" t="n">
        <v>0.0823936721667497</v>
      </c>
      <c r="F1491" s="16" t="n">
        <v>0.0156421053031832</v>
      </c>
      <c r="G1491" s="16" t="n">
        <v>0.109931816807901</v>
      </c>
      <c r="H1491" s="16" t="n">
        <v>0.047229336175609</v>
      </c>
      <c r="I1491" s="23" t="n">
        <f aca="false">G1491-E1491</f>
        <v>0.0275381446411513</v>
      </c>
      <c r="J1491" s="17" t="n">
        <f aca="false">100*(G1491-E1491)/E1491</f>
        <v>33.4226451097108</v>
      </c>
      <c r="K1491" s="17" t="n">
        <v>10.4250199850774</v>
      </c>
      <c r="L1491" s="17" t="n">
        <v>470.722754061631</v>
      </c>
      <c r="M1491" s="18" t="n">
        <v>4.91419545206561E-023</v>
      </c>
      <c r="N1491" s="18" t="n">
        <v>1.44858961637746E-020</v>
      </c>
      <c r="O1491" s="6" t="str">
        <f aca="false">IF(N1491&lt;0.05,"Yes","No")</f>
        <v>Yes</v>
      </c>
      <c r="P1491" s="16" t="n">
        <v>0.630659447250052</v>
      </c>
      <c r="Q1491" s="17" t="n">
        <v>32.896169570112</v>
      </c>
      <c r="R1491" s="18" t="n">
        <v>1.55144966744676E-008</v>
      </c>
      <c r="S1491" s="18" t="n">
        <v>0.000138740854585396</v>
      </c>
      <c r="T1491" s="16" t="n">
        <v>0.0273378436231199</v>
      </c>
      <c r="U1491" s="18" t="n">
        <v>9.2445623431542E-006</v>
      </c>
      <c r="V1491" s="18" t="n">
        <v>6.79113849423059E-005</v>
      </c>
      <c r="W1491" s="6" t="s">
        <v>683</v>
      </c>
      <c r="X1491" s="17" t="n">
        <v>100</v>
      </c>
      <c r="Y1491" s="16" t="n">
        <v>0.737149270482604</v>
      </c>
      <c r="Z1491" s="16" t="n">
        <f aca="false">(G1491-E1491)/SQRT(H1491^2/D1491+F1491^2/C1491)</f>
        <v>10.4250199850774</v>
      </c>
      <c r="AA1491" s="24" t="n">
        <f aca="false">ABS(K1491-Z1491)</f>
        <v>0</v>
      </c>
    </row>
    <row r="1492" customFormat="false" ht="22.35" hidden="false" customHeight="false" outlineLevel="0" collapsed="false">
      <c r="A1492" s="17" t="n">
        <v>1887</v>
      </c>
      <c r="B1492" s="7" t="s">
        <v>604</v>
      </c>
      <c r="C1492" s="6" t="n">
        <v>99</v>
      </c>
      <c r="D1492" s="6" t="n">
        <v>495</v>
      </c>
      <c r="E1492" s="16" t="n">
        <v>0.0799325721884015</v>
      </c>
      <c r="F1492" s="16" t="n">
        <v>0.0151873672889033</v>
      </c>
      <c r="G1492" s="16" t="n">
        <v>0.106968195668676</v>
      </c>
      <c r="H1492" s="16" t="n">
        <v>0.0467584331253011</v>
      </c>
      <c r="I1492" s="23" t="n">
        <f aca="false">G1492-E1492</f>
        <v>0.0270356234802742</v>
      </c>
      <c r="J1492" s="17" t="n">
        <f aca="false">100*(G1492-E1492)/E1492</f>
        <v>33.8230370174391</v>
      </c>
      <c r="K1492" s="17" t="n">
        <v>10.4085372776019</v>
      </c>
      <c r="L1492" s="17" t="n">
        <v>479.738354638886</v>
      </c>
      <c r="M1492" s="18" t="n">
        <v>5.16699981782268E-023</v>
      </c>
      <c r="N1492" s="18" t="n">
        <v>1.44858961637746E-020</v>
      </c>
      <c r="O1492" s="6" t="str">
        <f aca="false">IF(N1492&lt;0.05,"Yes","No")</f>
        <v>Yes</v>
      </c>
      <c r="P1492" s="16" t="n">
        <v>0.625641151397847</v>
      </c>
      <c r="Q1492" s="17" t="n">
        <v>32.3747283634098</v>
      </c>
      <c r="R1492" s="18" t="n">
        <v>2.00057233853102E-008</v>
      </c>
      <c r="S1492" s="18" t="n">
        <v>0.000134976261656321</v>
      </c>
      <c r="T1492" s="16" t="n">
        <v>0.0268417522118386</v>
      </c>
      <c r="U1492" s="18" t="n">
        <v>1.04346659320671E-005</v>
      </c>
      <c r="V1492" s="18" t="n">
        <v>6.79113849423059E-005</v>
      </c>
      <c r="W1492" s="6" t="s">
        <v>683</v>
      </c>
      <c r="X1492" s="17" t="n">
        <v>100</v>
      </c>
      <c r="Y1492" s="16" t="n">
        <v>0.73625140291807</v>
      </c>
      <c r="Z1492" s="16" t="n">
        <f aca="false">(G1492-E1492)/SQRT(H1492^2/D1492+F1492^2/C1492)</f>
        <v>10.4085372776019</v>
      </c>
      <c r="AA1492" s="24" t="n">
        <f aca="false">ABS(K1492-Z1492)</f>
        <v>0</v>
      </c>
    </row>
    <row r="1493" customFormat="false" ht="22.35" hidden="false" customHeight="false" outlineLevel="0" collapsed="false">
      <c r="A1493" s="17" t="n">
        <v>1888</v>
      </c>
      <c r="B1493" s="7" t="s">
        <v>604</v>
      </c>
      <c r="C1493" s="6" t="n">
        <v>99</v>
      </c>
      <c r="D1493" s="6" t="n">
        <v>495</v>
      </c>
      <c r="E1493" s="16" t="n">
        <v>0.0776481375173487</v>
      </c>
      <c r="F1493" s="16" t="n">
        <v>0.0147794224417499</v>
      </c>
      <c r="G1493" s="16" t="n">
        <v>0.104171062704891</v>
      </c>
      <c r="H1493" s="16" t="n">
        <v>0.0462786084181981</v>
      </c>
      <c r="I1493" s="23" t="n">
        <f aca="false">G1493-E1493</f>
        <v>0.026522925187542</v>
      </c>
      <c r="J1493" s="17" t="n">
        <f aca="false">100*(G1493-E1493)/E1493</f>
        <v>34.1578382116584</v>
      </c>
      <c r="K1493" s="17" t="n">
        <v>10.376789186996</v>
      </c>
      <c r="L1493" s="17" t="n">
        <v>487.393886759294</v>
      </c>
      <c r="M1493" s="18" t="n">
        <v>6.29772087732334E-023</v>
      </c>
      <c r="N1493" s="18" t="n">
        <v>1.44858961637746E-020</v>
      </c>
      <c r="O1493" s="6" t="str">
        <f aca="false">IF(N1493&lt;0.05,"Yes","No")</f>
        <v>Yes</v>
      </c>
      <c r="P1493" s="16" t="n">
        <v>0.620351884932828</v>
      </c>
      <c r="Q1493" s="17" t="n">
        <v>31.8296404129443</v>
      </c>
      <c r="R1493" s="18" t="n">
        <v>2.61052551719493E-008</v>
      </c>
      <c r="S1493" s="18" t="n">
        <v>0.000131996337822976</v>
      </c>
      <c r="T1493" s="16" t="n">
        <v>0.0263349761405389</v>
      </c>
      <c r="U1493" s="18" t="n">
        <v>1.18989472710801E-005</v>
      </c>
      <c r="V1493" s="18" t="n">
        <v>6.79113849423059E-005</v>
      </c>
      <c r="W1493" s="6" t="s">
        <v>683</v>
      </c>
      <c r="X1493" s="17" t="n">
        <v>100</v>
      </c>
      <c r="Y1493" s="16" t="n">
        <v>0.736883991429446</v>
      </c>
      <c r="Z1493" s="16" t="n">
        <f aca="false">(G1493-E1493)/SQRT(H1493^2/D1493+F1493^2/C1493)</f>
        <v>10.376789186996</v>
      </c>
      <c r="AA1493" s="24" t="n">
        <f aca="false">ABS(K1493-Z1493)</f>
        <v>0</v>
      </c>
    </row>
    <row r="1494" customFormat="false" ht="22.35" hidden="false" customHeight="false" outlineLevel="0" collapsed="false">
      <c r="A1494" s="17" t="n">
        <v>1889</v>
      </c>
      <c r="B1494" s="7" t="s">
        <v>604</v>
      </c>
      <c r="C1494" s="6" t="n">
        <v>99</v>
      </c>
      <c r="D1494" s="6" t="n">
        <v>495</v>
      </c>
      <c r="E1494" s="16" t="n">
        <v>0.0755917064168236</v>
      </c>
      <c r="F1494" s="16" t="n">
        <v>0.0144257992003725</v>
      </c>
      <c r="G1494" s="16" t="n">
        <v>0.101608303798871</v>
      </c>
      <c r="H1494" s="16" t="n">
        <v>0.0458034327323051</v>
      </c>
      <c r="I1494" s="23" t="n">
        <f aca="false">G1494-E1494</f>
        <v>0.026016597382047</v>
      </c>
      <c r="J1494" s="17" t="n">
        <f aca="false">100*(G1494-E1494)/E1494</f>
        <v>34.4172642942966</v>
      </c>
      <c r="K1494" s="17" t="n">
        <v>10.3322262283571</v>
      </c>
      <c r="L1494" s="17" t="n">
        <v>493.54980482464</v>
      </c>
      <c r="M1494" s="18" t="n">
        <v>8.71282828402588E-023</v>
      </c>
      <c r="N1494" s="18" t="n">
        <v>1.44858961637746E-020</v>
      </c>
      <c r="O1494" s="6" t="str">
        <f aca="false">IF(N1494&lt;0.05,"Yes","No")</f>
        <v>Yes</v>
      </c>
      <c r="P1494" s="16" t="n">
        <v>0.614989242545752</v>
      </c>
      <c r="Q1494" s="17" t="n">
        <v>31.2817152355043</v>
      </c>
      <c r="R1494" s="18" t="n">
        <v>3.41239700548884E-008</v>
      </c>
      <c r="S1494" s="18" t="n">
        <v>0.000147427910715342</v>
      </c>
      <c r="T1494" s="16" t="n">
        <v>0.0258340324254794</v>
      </c>
      <c r="U1494" s="18" t="n">
        <v>1.36425605119572E-005</v>
      </c>
      <c r="V1494" s="18" t="n">
        <v>6.79113849423059E-005</v>
      </c>
      <c r="W1494" s="6" t="s">
        <v>683</v>
      </c>
      <c r="X1494" s="17" t="n">
        <v>100</v>
      </c>
      <c r="Y1494" s="16" t="n">
        <v>0.736720742781349</v>
      </c>
      <c r="Z1494" s="16" t="n">
        <f aca="false">(G1494-E1494)/SQRT(H1494^2/D1494+F1494^2/C1494)</f>
        <v>10.3322262283571</v>
      </c>
      <c r="AA1494" s="24" t="n">
        <f aca="false">ABS(K1494-Z1494)</f>
        <v>0</v>
      </c>
    </row>
    <row r="1495" customFormat="false" ht="22.35" hidden="false" customHeight="false" outlineLevel="0" collapsed="false">
      <c r="A1495" s="17" t="n">
        <v>1890</v>
      </c>
      <c r="B1495" s="7" t="s">
        <v>604</v>
      </c>
      <c r="C1495" s="6" t="n">
        <v>99</v>
      </c>
      <c r="D1495" s="6" t="n">
        <v>495</v>
      </c>
      <c r="E1495" s="16" t="n">
        <v>0.0736823355534462</v>
      </c>
      <c r="F1495" s="16" t="n">
        <v>0.0141129093562377</v>
      </c>
      <c r="G1495" s="16" t="n">
        <v>0.0991842749443921</v>
      </c>
      <c r="H1495" s="16" t="n">
        <v>0.0453147333356324</v>
      </c>
      <c r="I1495" s="23" t="n">
        <f aca="false">G1495-E1495</f>
        <v>0.0255019393909459</v>
      </c>
      <c r="J1495" s="17" t="n">
        <f aca="false">100*(G1495-E1495)/E1495</f>
        <v>34.6106555925441</v>
      </c>
      <c r="K1495" s="17" t="n">
        <v>10.274862265365</v>
      </c>
      <c r="L1495" s="17" t="n">
        <v>498.415665614207</v>
      </c>
      <c r="M1495" s="18" t="n">
        <v>1.36306393642012E-022</v>
      </c>
      <c r="N1495" s="18" t="n">
        <v>1.44858961637746E-020</v>
      </c>
      <c r="O1495" s="6" t="str">
        <f aca="false">IF(N1495&lt;0.05,"Yes","No")</f>
        <v>Yes</v>
      </c>
      <c r="P1495" s="16" t="n">
        <v>0.609455061566535</v>
      </c>
      <c r="Q1495" s="17" t="n">
        <v>30.7212509894652</v>
      </c>
      <c r="R1495" s="18" t="n">
        <v>4.48970447906724E-008</v>
      </c>
      <c r="S1495" s="18" t="n">
        <v>0.000161295790060187</v>
      </c>
      <c r="T1495" s="16" t="n">
        <v>0.0253242287830158</v>
      </c>
      <c r="U1495" s="18" t="n">
        <v>1.57581047957401E-005</v>
      </c>
      <c r="V1495" s="18" t="n">
        <v>7.08608566831996E-005</v>
      </c>
      <c r="W1495" s="6" t="s">
        <v>683</v>
      </c>
      <c r="X1495" s="17" t="n">
        <v>100</v>
      </c>
      <c r="Y1495" s="16" t="n">
        <v>0.735986123864912</v>
      </c>
      <c r="Z1495" s="16" t="n">
        <f aca="false">(G1495-E1495)/SQRT(H1495^2/D1495+F1495^2/C1495)</f>
        <v>10.274862265365</v>
      </c>
      <c r="AA1495" s="24" t="n">
        <f aca="false">ABS(K1495-Z1495)</f>
        <v>0</v>
      </c>
    </row>
    <row r="1496" customFormat="false" ht="22.35" hidden="false" customHeight="false" outlineLevel="0" collapsed="false">
      <c r="A1496" s="17" t="n">
        <v>1891</v>
      </c>
      <c r="B1496" s="7" t="s">
        <v>604</v>
      </c>
      <c r="C1496" s="6" t="n">
        <v>99</v>
      </c>
      <c r="D1496" s="6" t="n">
        <v>495</v>
      </c>
      <c r="E1496" s="16" t="n">
        <v>0.0719711226646346</v>
      </c>
      <c r="F1496" s="16" t="n">
        <v>0.0138485900705183</v>
      </c>
      <c r="G1496" s="16" t="n">
        <v>0.0969700711017305</v>
      </c>
      <c r="H1496" s="16" t="n">
        <v>0.044829581549726</v>
      </c>
      <c r="I1496" s="23" t="n">
        <f aca="false">G1496-E1496</f>
        <v>0.0249989484370959</v>
      </c>
      <c r="J1496" s="17" t="n">
        <f aca="false">100*(G1496-E1496)/E1496</f>
        <v>34.7346929039638</v>
      </c>
      <c r="K1496" s="17" t="n">
        <v>10.2081694007246</v>
      </c>
      <c r="L1496" s="17" t="n">
        <v>501.895502538309</v>
      </c>
      <c r="M1496" s="18" t="n">
        <v>2.33824588737471E-022</v>
      </c>
      <c r="N1496" s="18" t="n">
        <v>1.44858961637746E-020</v>
      </c>
      <c r="O1496" s="6" t="str">
        <f aca="false">IF(N1496&lt;0.05,"Yes","No")</f>
        <v>Yes</v>
      </c>
      <c r="P1496" s="16" t="n">
        <v>0.603992009468337</v>
      </c>
      <c r="Q1496" s="17" t="n">
        <v>30.172959253775</v>
      </c>
      <c r="R1496" s="18" t="n">
        <v>5.87423263540954E-008</v>
      </c>
      <c r="S1496" s="18" t="n">
        <v>0.000167584548337373</v>
      </c>
      <c r="T1496" s="16" t="n">
        <v>0.0248303484771261</v>
      </c>
      <c r="U1496" s="18" t="n">
        <v>1.67034158127122E-005</v>
      </c>
      <c r="V1496" s="18" t="n">
        <v>7.29255160222362E-005</v>
      </c>
      <c r="W1496" s="6" t="s">
        <v>683</v>
      </c>
      <c r="X1496" s="17" t="n">
        <v>100</v>
      </c>
      <c r="Y1496" s="16" t="n">
        <v>0.735047444138353</v>
      </c>
      <c r="Z1496" s="16" t="n">
        <f aca="false">(G1496-E1496)/SQRT(H1496^2/D1496+F1496^2/C1496)</f>
        <v>10.2081694007246</v>
      </c>
      <c r="AA1496" s="24" t="n">
        <f aca="false">ABS(K1496-Z1496)</f>
        <v>0</v>
      </c>
    </row>
    <row r="1497" customFormat="false" ht="22.35" hidden="false" customHeight="false" outlineLevel="0" collapsed="false">
      <c r="A1497" s="17" t="n">
        <v>1892</v>
      </c>
      <c r="B1497" s="7" t="s">
        <v>604</v>
      </c>
      <c r="C1497" s="6" t="n">
        <v>99</v>
      </c>
      <c r="D1497" s="6" t="n">
        <v>495</v>
      </c>
      <c r="E1497" s="16" t="n">
        <v>0.0704598549490023</v>
      </c>
      <c r="F1497" s="16" t="n">
        <v>0.0136283647636056</v>
      </c>
      <c r="G1497" s="16" t="n">
        <v>0.0949692122638226</v>
      </c>
      <c r="H1497" s="16" t="n">
        <v>0.0443525548086795</v>
      </c>
      <c r="I1497" s="23" t="n">
        <f aca="false">G1497-E1497</f>
        <v>0.0245093573148203</v>
      </c>
      <c r="J1497" s="17" t="n">
        <f aca="false">100*(G1497-E1497)/E1497</f>
        <v>34.7848534921903</v>
      </c>
      <c r="K1497" s="17" t="n">
        <v>10.1332658081423</v>
      </c>
      <c r="L1497" s="17" t="n">
        <v>504.147102625001</v>
      </c>
      <c r="M1497" s="18" t="n">
        <v>4.34209612062202E-022</v>
      </c>
      <c r="N1497" s="18" t="n">
        <v>1.86178447947487E-020</v>
      </c>
      <c r="O1497" s="6" t="str">
        <f aca="false">IF(N1497&lt;0.05,"Yes","No")</f>
        <v>Yes</v>
      </c>
      <c r="P1497" s="16" t="n">
        <v>0.598591052812334</v>
      </c>
      <c r="Q1497" s="17" t="n">
        <v>29.6357527093821</v>
      </c>
      <c r="R1497" s="18" t="n">
        <v>7.64686095750381E-008</v>
      </c>
      <c r="S1497" s="18" t="n">
        <v>0.000184676959451582</v>
      </c>
      <c r="T1497" s="16" t="n">
        <v>0.0243447273755268</v>
      </c>
      <c r="U1497" s="18" t="n">
        <v>1.93565923110216E-005</v>
      </c>
      <c r="V1497" s="18" t="n">
        <v>8.065246796259E-005</v>
      </c>
      <c r="W1497" s="6" t="s">
        <v>683</v>
      </c>
      <c r="X1497" s="17" t="n">
        <v>100</v>
      </c>
      <c r="Y1497" s="16" t="n">
        <v>0.733374145495358</v>
      </c>
      <c r="Z1497" s="16" t="n">
        <f aca="false">(G1497-E1497)/SQRT(H1497^2/D1497+F1497^2/C1497)</f>
        <v>10.1332658081423</v>
      </c>
      <c r="AA1497" s="24" t="n">
        <f aca="false">ABS(K1497-Z1497)</f>
        <v>0</v>
      </c>
    </row>
    <row r="1498" customFormat="false" ht="22.35" hidden="false" customHeight="false" outlineLevel="0" collapsed="false">
      <c r="A1498" s="17" t="n">
        <v>1893</v>
      </c>
      <c r="B1498" s="7" t="s">
        <v>604</v>
      </c>
      <c r="C1498" s="6" t="n">
        <v>99</v>
      </c>
      <c r="D1498" s="6" t="n">
        <v>495</v>
      </c>
      <c r="E1498" s="16" t="n">
        <v>0.0690921710973436</v>
      </c>
      <c r="F1498" s="16" t="n">
        <v>0.0134439814007318</v>
      </c>
      <c r="G1498" s="16" t="n">
        <v>0.0931216747923331</v>
      </c>
      <c r="H1498" s="16" t="n">
        <v>0.0438742294880537</v>
      </c>
      <c r="I1498" s="23" t="n">
        <f aca="false">G1498-E1498</f>
        <v>0.0240295036949895</v>
      </c>
      <c r="J1498" s="17" t="n">
        <f aca="false">100*(G1498-E1498)/E1498</f>
        <v>34.7789095542163</v>
      </c>
      <c r="K1498" s="17" t="n">
        <v>10.0521208684618</v>
      </c>
      <c r="L1498" s="17" t="n">
        <v>505.311609030727</v>
      </c>
      <c r="M1498" s="18" t="n">
        <v>8.55815240656379E-022</v>
      </c>
      <c r="N1498" s="18" t="n">
        <v>2.85407590574453E-020</v>
      </c>
      <c r="O1498" s="6" t="str">
        <f aca="false">IF(N1498&lt;0.05,"Yes","No")</f>
        <v>Yes</v>
      </c>
      <c r="P1498" s="16" t="n">
        <v>0.593300021061534</v>
      </c>
      <c r="Q1498" s="17" t="n">
        <v>29.1141588678745</v>
      </c>
      <c r="R1498" s="18" t="n">
        <v>9.88187060230988E-008</v>
      </c>
      <c r="S1498" s="18" t="n">
        <v>0.000198333192274407</v>
      </c>
      <c r="T1498" s="16" t="n">
        <v>0.0238684007392298</v>
      </c>
      <c r="U1498" s="18" t="n">
        <v>2.24329748007772E-005</v>
      </c>
      <c r="V1498" s="18" t="n">
        <v>8.90533971297394E-005</v>
      </c>
      <c r="W1498" s="6" t="s">
        <v>683</v>
      </c>
      <c r="X1498" s="17" t="n">
        <v>100</v>
      </c>
      <c r="Y1498" s="16" t="n">
        <v>0.731619222528314</v>
      </c>
      <c r="Z1498" s="16" t="n">
        <f aca="false">(G1498-E1498)/SQRT(H1498^2/D1498+F1498^2/C1498)</f>
        <v>10.0521208684618</v>
      </c>
      <c r="AA1498" s="24" t="n">
        <f aca="false">ABS(K1498-Z1498)</f>
        <v>0</v>
      </c>
    </row>
    <row r="1499" customFormat="false" ht="22.35" hidden="false" customHeight="false" outlineLevel="0" collapsed="false">
      <c r="A1499" s="17" t="n">
        <v>1894</v>
      </c>
      <c r="B1499" s="7" t="s">
        <v>604</v>
      </c>
      <c r="C1499" s="6" t="n">
        <v>99</v>
      </c>
      <c r="D1499" s="6" t="n">
        <v>495</v>
      </c>
      <c r="E1499" s="16" t="n">
        <v>0.0678925070949275</v>
      </c>
      <c r="F1499" s="16" t="n">
        <v>0.0132952669665218</v>
      </c>
      <c r="G1499" s="16" t="n">
        <v>0.0914640805862769</v>
      </c>
      <c r="H1499" s="16" t="n">
        <v>0.0434092021440839</v>
      </c>
      <c r="I1499" s="23" t="n">
        <f aca="false">G1499-E1499</f>
        <v>0.0235715734913494</v>
      </c>
      <c r="J1499" s="17" t="n">
        <f aca="false">100*(G1499-E1499)/E1499</f>
        <v>34.7189616350321</v>
      </c>
      <c r="K1499" s="16" t="n">
        <v>9.96767923375682</v>
      </c>
      <c r="L1499" s="17" t="n">
        <v>505.507048108535</v>
      </c>
      <c r="M1499" s="18" t="n">
        <v>1.74201863222535E-021</v>
      </c>
      <c r="N1499" s="18" t="n">
        <v>4.94592046798036E-020</v>
      </c>
      <c r="O1499" s="6" t="str">
        <f aca="false">IF(N1499&lt;0.05,"Yes","No")</f>
        <v>Yes</v>
      </c>
      <c r="P1499" s="16" t="n">
        <v>0.588233222198133</v>
      </c>
      <c r="Q1499" s="17" t="n">
        <v>28.6190107532089</v>
      </c>
      <c r="R1499" s="18" t="n">
        <v>1.26092793011605E-007</v>
      </c>
      <c r="S1499" s="18" t="n">
        <v>0.000217939239559352</v>
      </c>
      <c r="T1499" s="16" t="n">
        <v>0.0234097679345737</v>
      </c>
      <c r="U1499" s="18" t="n">
        <v>2.81007787127547E-005</v>
      </c>
      <c r="V1499" s="18" t="n">
        <v>0.000105002310314589</v>
      </c>
      <c r="W1499" s="6" t="s">
        <v>683</v>
      </c>
      <c r="X1499" s="17" t="n">
        <v>100</v>
      </c>
      <c r="Y1499" s="16" t="n">
        <v>0.730619324558719</v>
      </c>
      <c r="Z1499" s="16" t="n">
        <f aca="false">(G1499-E1499)/SQRT(H1499^2/D1499+F1499^2/C1499)</f>
        <v>9.96767923375682</v>
      </c>
      <c r="AA1499" s="24" t="n">
        <f aca="false">ABS(K1499-Z1499)</f>
        <v>0</v>
      </c>
    </row>
    <row r="1500" customFormat="false" ht="22.35" hidden="false" customHeight="false" outlineLevel="0" collapsed="false">
      <c r="A1500" s="17" t="n">
        <v>1895</v>
      </c>
      <c r="B1500" s="7" t="s">
        <v>604</v>
      </c>
      <c r="C1500" s="6" t="n">
        <v>99</v>
      </c>
      <c r="D1500" s="6" t="n">
        <v>495</v>
      </c>
      <c r="E1500" s="16" t="n">
        <v>0.0668092850558083</v>
      </c>
      <c r="F1500" s="16" t="n">
        <v>0.0131740726415985</v>
      </c>
      <c r="G1500" s="16" t="n">
        <v>0.0899369295648854</v>
      </c>
      <c r="H1500" s="16" t="n">
        <v>0.0429539918829113</v>
      </c>
      <c r="I1500" s="23" t="n">
        <f aca="false">G1500-E1500</f>
        <v>0.0231276445090771</v>
      </c>
      <c r="J1500" s="17" t="n">
        <f aca="false">100*(G1500-E1500)/E1500</f>
        <v>34.6174105736316</v>
      </c>
      <c r="K1500" s="16" t="n">
        <v>9.87922788974558</v>
      </c>
      <c r="L1500" s="17" t="n">
        <v>504.928080718698</v>
      </c>
      <c r="M1500" s="18" t="n">
        <v>3.67413329519483E-021</v>
      </c>
      <c r="N1500" s="18" t="n">
        <v>9.18970720619563E-020</v>
      </c>
      <c r="O1500" s="6" t="str">
        <f aca="false">IF(N1500&lt;0.05,"Yes","No")</f>
        <v>Yes</v>
      </c>
      <c r="P1500" s="16" t="n">
        <v>0.583256585612378</v>
      </c>
      <c r="Q1500" s="17" t="n">
        <v>28.1368076927464</v>
      </c>
      <c r="R1500" s="18" t="n">
        <v>1.59921921892666E-007</v>
      </c>
      <c r="S1500" s="18" t="n">
        <v>0.000241914713871074</v>
      </c>
      <c r="T1500" s="16" t="n">
        <v>0.022969031382088</v>
      </c>
      <c r="U1500" s="18" t="n">
        <v>3.23447493830833E-005</v>
      </c>
      <c r="V1500" s="18" t="n">
        <v>0.000116308174151498</v>
      </c>
      <c r="W1500" s="6" t="s">
        <v>683</v>
      </c>
      <c r="X1500" s="17" t="n">
        <v>100</v>
      </c>
      <c r="Y1500" s="16" t="n">
        <v>0.729150086725844</v>
      </c>
      <c r="Z1500" s="16" t="n">
        <f aca="false">(G1500-E1500)/SQRT(H1500^2/D1500+F1500^2/C1500)</f>
        <v>9.87922788974558</v>
      </c>
      <c r="AA1500" s="24" t="n">
        <f aca="false">ABS(K1500-Z1500)</f>
        <v>0</v>
      </c>
    </row>
    <row r="1501" customFormat="false" ht="22.35" hidden="false" customHeight="false" outlineLevel="0" collapsed="false">
      <c r="A1501" s="17" t="n">
        <v>1896</v>
      </c>
      <c r="B1501" s="7" t="s">
        <v>604</v>
      </c>
      <c r="C1501" s="6" t="n">
        <v>99</v>
      </c>
      <c r="D1501" s="6" t="n">
        <v>495</v>
      </c>
      <c r="E1501" s="16" t="n">
        <v>0.0658824171758059</v>
      </c>
      <c r="F1501" s="16" t="n">
        <v>0.0130791269469863</v>
      </c>
      <c r="G1501" s="16" t="n">
        <v>0.0885811289527802</v>
      </c>
      <c r="H1501" s="16" t="n">
        <v>0.042504897229853</v>
      </c>
      <c r="I1501" s="23" t="n">
        <f aca="false">G1501-E1501</f>
        <v>0.0226987117769742</v>
      </c>
      <c r="J1501" s="17" t="n">
        <f aca="false">100*(G1501-E1501)/E1501</f>
        <v>34.4533682126495</v>
      </c>
      <c r="K1501" s="16" t="n">
        <v>9.78816048770923</v>
      </c>
      <c r="L1501" s="17" t="n">
        <v>503.551599531038</v>
      </c>
      <c r="M1501" s="18" t="n">
        <v>7.92914973432887E-021</v>
      </c>
      <c r="N1501" s="18" t="n">
        <v>1.75359406229736E-019</v>
      </c>
      <c r="O1501" s="6" t="str">
        <f aca="false">IF(N1501&lt;0.05,"Yes","No")</f>
        <v>Yes</v>
      </c>
      <c r="P1501" s="16" t="n">
        <v>0.578452712162013</v>
      </c>
      <c r="Q1501" s="17" t="n">
        <v>27.6752302854192</v>
      </c>
      <c r="R1501" s="18" t="n">
        <v>2.00833590299134E-007</v>
      </c>
      <c r="S1501" s="18" t="n">
        <v>0.000264013065571452</v>
      </c>
      <c r="T1501" s="16" t="n">
        <v>0.0225430255544722</v>
      </c>
      <c r="U1501" s="18" t="n">
        <v>3.71162488407877E-005</v>
      </c>
      <c r="V1501" s="18" t="n">
        <v>0.000128620664299759</v>
      </c>
      <c r="W1501" s="6" t="s">
        <v>683</v>
      </c>
      <c r="X1501" s="17" t="n">
        <v>100</v>
      </c>
      <c r="Y1501" s="16" t="n">
        <v>0.727150290786654</v>
      </c>
      <c r="Z1501" s="16" t="n">
        <f aca="false">(G1501-E1501)/SQRT(H1501^2/D1501+F1501^2/C1501)</f>
        <v>9.78816048770923</v>
      </c>
      <c r="AA1501" s="24" t="n">
        <f aca="false">ABS(K1501-Z1501)</f>
        <v>0</v>
      </c>
    </row>
    <row r="1502" customFormat="false" ht="22.35" hidden="false" customHeight="false" outlineLevel="0" collapsed="false">
      <c r="A1502" s="17" t="n">
        <v>1897</v>
      </c>
      <c r="B1502" s="7" t="s">
        <v>604</v>
      </c>
      <c r="C1502" s="6" t="n">
        <v>99</v>
      </c>
      <c r="D1502" s="6" t="n">
        <v>495</v>
      </c>
      <c r="E1502" s="16" t="n">
        <v>0.0650605648530252</v>
      </c>
      <c r="F1502" s="16" t="n">
        <v>0.0130018821769316</v>
      </c>
      <c r="G1502" s="16" t="n">
        <v>0.0873463000537771</v>
      </c>
      <c r="H1502" s="16" t="n">
        <v>0.0420641107080711</v>
      </c>
      <c r="I1502" s="23" t="n">
        <f aca="false">G1502-E1502</f>
        <v>0.0222857352007519</v>
      </c>
      <c r="J1502" s="17" t="n">
        <f aca="false">100*(G1502-E1502)/E1502</f>
        <v>34.2538298754344</v>
      </c>
      <c r="K1502" s="16" t="n">
        <v>9.69670322855126</v>
      </c>
      <c r="L1502" s="17" t="n">
        <v>501.64756570335</v>
      </c>
      <c r="M1502" s="18" t="n">
        <v>1.71412565451505E-020</v>
      </c>
      <c r="N1502" s="18" t="n">
        <v>3.39752641522275E-019</v>
      </c>
      <c r="O1502" s="6" t="str">
        <f aca="false">IF(N1502&lt;0.05,"Yes","No")</f>
        <v>Yes</v>
      </c>
      <c r="P1502" s="16" t="n">
        <v>0.573831885265958</v>
      </c>
      <c r="Q1502" s="17" t="n">
        <v>27.2348427928141</v>
      </c>
      <c r="R1502" s="18" t="n">
        <v>2.49654458862582E-007</v>
      </c>
      <c r="S1502" s="18" t="n">
        <v>0.000287623785056824</v>
      </c>
      <c r="T1502" s="16" t="n">
        <v>0.0221327209279978</v>
      </c>
      <c r="U1502" s="18" t="n">
        <v>4.24373516017597E-005</v>
      </c>
      <c r="V1502" s="18" t="n">
        <v>0.000142361722625711</v>
      </c>
      <c r="W1502" s="6" t="s">
        <v>683</v>
      </c>
      <c r="X1502" s="17" t="n">
        <v>100</v>
      </c>
      <c r="Y1502" s="16" t="n">
        <v>0.725028058361392</v>
      </c>
      <c r="Z1502" s="16" t="n">
        <f aca="false">(G1502-E1502)/SQRT(H1502^2/D1502+F1502^2/C1502)</f>
        <v>9.69670322855126</v>
      </c>
      <c r="AA1502" s="24" t="n">
        <f aca="false">ABS(K1502-Z1502)</f>
        <v>0</v>
      </c>
    </row>
    <row r="1503" customFormat="false" ht="22.35" hidden="false" customHeight="false" outlineLevel="0" collapsed="false">
      <c r="A1503" s="17" t="n">
        <v>1898</v>
      </c>
      <c r="B1503" s="7" t="s">
        <v>604</v>
      </c>
      <c r="C1503" s="6" t="n">
        <v>99</v>
      </c>
      <c r="D1503" s="6" t="n">
        <v>495</v>
      </c>
      <c r="E1503" s="16" t="n">
        <v>0.0643465185933041</v>
      </c>
      <c r="F1503" s="16" t="n">
        <v>0.012942298234154</v>
      </c>
      <c r="G1503" s="16" t="n">
        <v>0.0862427410754291</v>
      </c>
      <c r="H1503" s="16" t="n">
        <v>0.0416421483404765</v>
      </c>
      <c r="I1503" s="23" t="n">
        <f aca="false">G1503-E1503</f>
        <v>0.021896222482125</v>
      </c>
      <c r="J1503" s="17" t="n">
        <f aca="false">100*(G1503-E1503)/E1503</f>
        <v>34.0286047494161</v>
      </c>
      <c r="K1503" s="16" t="n">
        <v>9.60663841432871</v>
      </c>
      <c r="L1503" s="17" t="n">
        <v>499.304847197695</v>
      </c>
      <c r="M1503" s="18" t="n">
        <v>3.65444875495066E-020</v>
      </c>
      <c r="N1503" s="18" t="n">
        <v>6.67651898621855E-019</v>
      </c>
      <c r="O1503" s="6" t="str">
        <f aca="false">IF(N1503&lt;0.05,"Yes","No")</f>
        <v>Yes</v>
      </c>
      <c r="P1503" s="16" t="n">
        <v>0.569456969681973</v>
      </c>
      <c r="Q1503" s="17" t="n">
        <v>26.8211469398219</v>
      </c>
      <c r="R1503" s="18" t="n">
        <v>3.06351015586103E-007</v>
      </c>
      <c r="S1503" s="18" t="n">
        <v>0.000314366241337736</v>
      </c>
      <c r="T1503" s="16" t="n">
        <v>0.0217457242573998</v>
      </c>
      <c r="U1503" s="18" t="n">
        <v>4.81965774863621E-005</v>
      </c>
      <c r="V1503" s="18" t="n">
        <v>0.000156869936812304</v>
      </c>
      <c r="W1503" s="6" t="s">
        <v>683</v>
      </c>
      <c r="X1503" s="17" t="n">
        <v>100</v>
      </c>
      <c r="Y1503" s="16" t="n">
        <v>0.722130394857668</v>
      </c>
      <c r="Z1503" s="16" t="n">
        <f aca="false">(G1503-E1503)/SQRT(H1503^2/D1503+F1503^2/C1503)</f>
        <v>9.60663841432871</v>
      </c>
      <c r="AA1503" s="24" t="n">
        <f aca="false">ABS(K1503-Z1503)</f>
        <v>0</v>
      </c>
    </row>
    <row r="1504" customFormat="false" ht="22.35" hidden="false" customHeight="false" outlineLevel="0" collapsed="false">
      <c r="A1504" s="17" t="n">
        <v>1899</v>
      </c>
      <c r="B1504" s="7" t="s">
        <v>604</v>
      </c>
      <c r="C1504" s="6" t="n">
        <v>99</v>
      </c>
      <c r="D1504" s="6" t="n">
        <v>495</v>
      </c>
      <c r="E1504" s="16" t="n">
        <v>0.0637142575073122</v>
      </c>
      <c r="F1504" s="16" t="n">
        <v>0.0128969628504176</v>
      </c>
      <c r="G1504" s="16" t="n">
        <v>0.0852301343974441</v>
      </c>
      <c r="H1504" s="16" t="n">
        <v>0.0412252090074047</v>
      </c>
      <c r="I1504" s="23" t="n">
        <f aca="false">G1504-E1504</f>
        <v>0.0215158768901319</v>
      </c>
      <c r="J1504" s="17" t="n">
        <f aca="false">100*(G1504-E1504)/E1504</f>
        <v>33.7693284547225</v>
      </c>
      <c r="K1504" s="16" t="n">
        <v>9.51481762952772</v>
      </c>
      <c r="L1504" s="17" t="n">
        <v>496.478456152391</v>
      </c>
      <c r="M1504" s="18" t="n">
        <v>7.88525423637576E-020</v>
      </c>
      <c r="N1504" s="18" t="n">
        <v>1.20050138772648E-018</v>
      </c>
      <c r="O1504" s="6" t="str">
        <f aca="false">IF(N1504&lt;0.05,"Yes","No")</f>
        <v>Yes</v>
      </c>
      <c r="P1504" s="16" t="n">
        <v>0.565154466310591</v>
      </c>
      <c r="Q1504" s="17" t="n">
        <v>26.4173863781305</v>
      </c>
      <c r="R1504" s="18" t="n">
        <v>3.74165743745118E-007</v>
      </c>
      <c r="S1504" s="18" t="n">
        <v>0.000352502766191227</v>
      </c>
      <c r="T1504" s="16" t="n">
        <v>0.0213680184631255</v>
      </c>
      <c r="U1504" s="18" t="n">
        <v>5.4663524458994E-005</v>
      </c>
      <c r="V1504" s="18" t="n">
        <v>0.000167788352448619</v>
      </c>
      <c r="W1504" s="6" t="s">
        <v>683</v>
      </c>
      <c r="X1504" s="17" t="n">
        <v>100</v>
      </c>
      <c r="Y1504" s="16" t="n">
        <v>0.719885725946332</v>
      </c>
      <c r="Z1504" s="16" t="n">
        <f aca="false">(G1504-E1504)/SQRT(H1504^2/D1504+F1504^2/C1504)</f>
        <v>9.51481762952772</v>
      </c>
      <c r="AA1504" s="24" t="n">
        <f aca="false">ABS(K1504-Z1504)</f>
        <v>0</v>
      </c>
    </row>
    <row r="1505" customFormat="false" ht="22.35" hidden="false" customHeight="false" outlineLevel="0" collapsed="false">
      <c r="A1505" s="17" t="n">
        <v>1900</v>
      </c>
      <c r="B1505" s="7" t="s">
        <v>604</v>
      </c>
      <c r="C1505" s="6" t="n">
        <v>99</v>
      </c>
      <c r="D1505" s="6" t="n">
        <v>495</v>
      </c>
      <c r="E1505" s="16" t="n">
        <v>0.063165845443504</v>
      </c>
      <c r="F1505" s="16" t="n">
        <v>0.0128609718240854</v>
      </c>
      <c r="G1505" s="16" t="n">
        <v>0.084326370195909</v>
      </c>
      <c r="H1505" s="16" t="n">
        <v>0.0408277267513381</v>
      </c>
      <c r="I1505" s="23" t="n">
        <f aca="false">G1505-E1505</f>
        <v>0.0211605247524049</v>
      </c>
      <c r="J1505" s="17" t="n">
        <f aca="false">100*(G1505-E1505)/E1505</f>
        <v>33.4999470106532</v>
      </c>
      <c r="K1505" s="16" t="n">
        <v>9.42729786775788</v>
      </c>
      <c r="L1505" s="17" t="n">
        <v>493.472349887532</v>
      </c>
      <c r="M1505" s="18" t="n">
        <v>1.63553557439402E-019</v>
      </c>
      <c r="N1505" s="18" t="n">
        <v>2.24592172666786E-018</v>
      </c>
      <c r="O1505" s="6" t="str">
        <f aca="false">IF(N1505&lt;0.05,"Yes","No")</f>
        <v>Yes</v>
      </c>
      <c r="P1505" s="16" t="n">
        <v>0.561157540695551</v>
      </c>
      <c r="Q1505" s="17" t="n">
        <v>26.0450458591175</v>
      </c>
      <c r="R1505" s="18" t="n">
        <v>4.50027077258489E-007</v>
      </c>
      <c r="S1505" s="18" t="n">
        <v>0.000379364454155661</v>
      </c>
      <c r="T1505" s="16" t="n">
        <v>0.0210153681876292</v>
      </c>
      <c r="U1505" s="18" t="n">
        <v>6.152595916231E-005</v>
      </c>
      <c r="V1505" s="18" t="n">
        <v>0.000178911931605576</v>
      </c>
      <c r="W1505" s="6" t="s">
        <v>683</v>
      </c>
      <c r="X1505" s="17" t="n">
        <v>100</v>
      </c>
      <c r="Y1505" s="16" t="n">
        <v>0.717253341495766</v>
      </c>
      <c r="Z1505" s="16" t="n">
        <f aca="false">(G1505-E1505)/SQRT(H1505^2/D1505+F1505^2/C1505)</f>
        <v>9.42729786775788</v>
      </c>
      <c r="AA1505" s="24" t="n">
        <f aca="false">ABS(K1505-Z1505)</f>
        <v>0</v>
      </c>
    </row>
    <row r="1506" customFormat="false" ht="22.35" hidden="false" customHeight="false" outlineLevel="0" collapsed="false">
      <c r="A1506" s="17" t="n">
        <v>1901</v>
      </c>
      <c r="B1506" s="7" t="s">
        <v>604</v>
      </c>
      <c r="C1506" s="6" t="n">
        <v>99</v>
      </c>
      <c r="D1506" s="6" t="n">
        <v>495</v>
      </c>
      <c r="E1506" s="16" t="n">
        <v>0.0626995270375652</v>
      </c>
      <c r="F1506" s="16" t="n">
        <v>0.0128361454259445</v>
      </c>
      <c r="G1506" s="16" t="n">
        <v>0.0835299749717568</v>
      </c>
      <c r="H1506" s="16" t="n">
        <v>0.0404531618906163</v>
      </c>
      <c r="I1506" s="23" t="n">
        <f aca="false">G1506-E1506</f>
        <v>0.0208304479341916</v>
      </c>
      <c r="J1506" s="17" t="n">
        <f aca="false">100*(G1506-E1506)/E1506</f>
        <v>33.2226556058573</v>
      </c>
      <c r="K1506" s="16" t="n">
        <v>9.34346427678558</v>
      </c>
      <c r="L1506" s="17" t="n">
        <v>490.260570774141</v>
      </c>
      <c r="M1506" s="18" t="n">
        <v>3.27984133380781E-019</v>
      </c>
      <c r="N1506" s="18" t="n">
        <v>4.12631535468874E-018</v>
      </c>
      <c r="O1506" s="6" t="str">
        <f aca="false">IF(N1506&lt;0.05,"Yes","No")</f>
        <v>Yes</v>
      </c>
      <c r="P1506" s="16" t="n">
        <v>0.557440084419765</v>
      </c>
      <c r="Q1506" s="17" t="n">
        <v>25.7011117233701</v>
      </c>
      <c r="R1506" s="18" t="n">
        <v>5.33792737949144E-007</v>
      </c>
      <c r="S1506" s="18" t="n">
        <v>0.000410717946943557</v>
      </c>
      <c r="T1506" s="16" t="n">
        <v>0.0206879058497109</v>
      </c>
      <c r="U1506" s="18" t="n">
        <v>6.87165830477593E-005</v>
      </c>
      <c r="V1506" s="18" t="n">
        <v>0.000190627244914524</v>
      </c>
      <c r="W1506" s="6" t="s">
        <v>683</v>
      </c>
      <c r="X1506" s="17" t="n">
        <v>100</v>
      </c>
      <c r="Y1506" s="16" t="n">
        <v>0.714886236098357</v>
      </c>
      <c r="Z1506" s="16" t="n">
        <f aca="false">(G1506-E1506)/SQRT(H1506^2/D1506+F1506^2/C1506)</f>
        <v>9.34346427678558</v>
      </c>
      <c r="AA1506" s="24" t="n">
        <f aca="false">ABS(K1506-Z1506)</f>
        <v>0</v>
      </c>
    </row>
    <row r="1507" customFormat="false" ht="22.35" hidden="false" customHeight="false" outlineLevel="0" collapsed="false">
      <c r="A1507" s="17" t="n">
        <v>1902</v>
      </c>
      <c r="B1507" s="7" t="s">
        <v>604</v>
      </c>
      <c r="C1507" s="6" t="n">
        <v>99</v>
      </c>
      <c r="D1507" s="6" t="n">
        <v>495</v>
      </c>
      <c r="E1507" s="16" t="n">
        <v>0.0622902598909356</v>
      </c>
      <c r="F1507" s="16" t="n">
        <v>0.0128201119752736</v>
      </c>
      <c r="G1507" s="16" t="n">
        <v>0.0828070615277146</v>
      </c>
      <c r="H1507" s="16" t="n">
        <v>0.0400938465174776</v>
      </c>
      <c r="I1507" s="23" t="n">
        <f aca="false">G1507-E1507</f>
        <v>0.0205168016367789</v>
      </c>
      <c r="J1507" s="17" t="n">
        <f aca="false">100*(G1507-E1507)/E1507</f>
        <v>32.9374153723262</v>
      </c>
      <c r="K1507" s="16" t="n">
        <v>9.26130783844873</v>
      </c>
      <c r="L1507" s="17" t="n">
        <v>486.840167979603</v>
      </c>
      <c r="M1507" s="18" t="n">
        <v>6.46519573900524E-019</v>
      </c>
      <c r="N1507" s="18" t="n">
        <v>7.54632013758334E-018</v>
      </c>
      <c r="O1507" s="6" t="str">
        <f aca="false">IF(N1507&lt;0.05,"Yes","No")</f>
        <v>Yes</v>
      </c>
      <c r="P1507" s="16" t="n">
        <v>0.553883276267212</v>
      </c>
      <c r="Q1507" s="17" t="n">
        <v>25.3741804964076</v>
      </c>
      <c r="R1507" s="18" t="n">
        <v>6.27928611550969E-007</v>
      </c>
      <c r="S1507" s="18" t="n">
        <v>0.000437682680332171</v>
      </c>
      <c r="T1507" s="16" t="n">
        <v>0.0203770297872166</v>
      </c>
      <c r="U1507" s="18" t="n">
        <v>7.64252641886795E-005</v>
      </c>
      <c r="V1507" s="18" t="n">
        <v>0.000204189637145327</v>
      </c>
      <c r="W1507" s="6" t="s">
        <v>683</v>
      </c>
      <c r="X1507" s="17" t="n">
        <v>100</v>
      </c>
      <c r="Y1507" s="16" t="n">
        <v>0.712478318538925</v>
      </c>
      <c r="Z1507" s="16" t="n">
        <f aca="false">(G1507-E1507)/SQRT(H1507^2/D1507+F1507^2/C1507)</f>
        <v>9.26130783844873</v>
      </c>
      <c r="AA1507" s="24" t="n">
        <f aca="false">ABS(K1507-Z1507)</f>
        <v>0</v>
      </c>
    </row>
    <row r="1508" customFormat="false" ht="22.35" hidden="false" customHeight="false" outlineLevel="0" collapsed="false">
      <c r="A1508" s="17" t="n">
        <v>1903</v>
      </c>
      <c r="B1508" s="7" t="s">
        <v>604</v>
      </c>
      <c r="C1508" s="6" t="n">
        <v>99</v>
      </c>
      <c r="D1508" s="6" t="n">
        <v>495</v>
      </c>
      <c r="E1508" s="16" t="n">
        <v>0.0619443347019078</v>
      </c>
      <c r="F1508" s="16" t="n">
        <v>0.0128074646252378</v>
      </c>
      <c r="G1508" s="16" t="n">
        <v>0.082174969298972</v>
      </c>
      <c r="H1508" s="16" t="n">
        <v>0.0397589025135603</v>
      </c>
      <c r="I1508" s="23" t="n">
        <f aca="false">G1508-E1508</f>
        <v>0.0202306345970643</v>
      </c>
      <c r="J1508" s="17" t="n">
        <f aca="false">100*(G1508-E1508)/E1508</f>
        <v>32.6593782860359</v>
      </c>
      <c r="K1508" s="16" t="n">
        <v>9.1859211013097</v>
      </c>
      <c r="L1508" s="17" t="n">
        <v>483.505176833197</v>
      </c>
      <c r="M1508" s="18" t="n">
        <v>1.20125718211409E-018</v>
      </c>
      <c r="N1508" s="18" t="n">
        <v>1.3213829003255E-017</v>
      </c>
      <c r="O1508" s="6" t="str">
        <f aca="false">IF(N1508&lt;0.05,"Yes","No")</f>
        <v>Yes</v>
      </c>
      <c r="P1508" s="16" t="n">
        <v>0.550677157810213</v>
      </c>
      <c r="Q1508" s="17" t="n">
        <v>25.0812769926777</v>
      </c>
      <c r="R1508" s="18" t="n">
        <v>7.2637946073079E-007</v>
      </c>
      <c r="S1508" s="18" t="n">
        <v>0.0004679028657768</v>
      </c>
      <c r="T1508" s="16" t="n">
        <v>0.0200936176409602</v>
      </c>
      <c r="U1508" s="18" t="n">
        <v>8.41555679149384E-005</v>
      </c>
      <c r="V1508" s="18" t="n">
        <v>0.000217376005684343</v>
      </c>
      <c r="W1508" s="6" t="s">
        <v>683</v>
      </c>
      <c r="X1508" s="17" t="n">
        <v>100</v>
      </c>
      <c r="Y1508" s="16" t="n">
        <v>0.710192837465565</v>
      </c>
      <c r="Z1508" s="16" t="n">
        <f aca="false">(G1508-E1508)/SQRT(H1508^2/D1508+F1508^2/C1508)</f>
        <v>9.1859211013097</v>
      </c>
      <c r="AA1508" s="24" t="n">
        <f aca="false">ABS(K1508-Z1508)</f>
        <v>0</v>
      </c>
    </row>
    <row r="1509" customFormat="false" ht="22.35" hidden="false" customHeight="false" outlineLevel="0" collapsed="false">
      <c r="A1509" s="17" t="n">
        <v>1904</v>
      </c>
      <c r="B1509" s="7" t="s">
        <v>604</v>
      </c>
      <c r="C1509" s="6" t="n">
        <v>99</v>
      </c>
      <c r="D1509" s="6" t="n">
        <v>495</v>
      </c>
      <c r="E1509" s="16" t="n">
        <v>0.0616477531277471</v>
      </c>
      <c r="F1509" s="16" t="n">
        <v>0.0128005355960562</v>
      </c>
      <c r="G1509" s="16" t="n">
        <v>0.0816120575398508</v>
      </c>
      <c r="H1509" s="16" t="n">
        <v>0.0394460890907735</v>
      </c>
      <c r="I1509" s="23" t="n">
        <f aca="false">G1509-E1509</f>
        <v>0.0199643044121037</v>
      </c>
      <c r="J1509" s="17" t="n">
        <f aca="false">100*(G1509-E1509)/E1509</f>
        <v>32.3844802108739</v>
      </c>
      <c r="K1509" s="16" t="n">
        <v>9.11383111154011</v>
      </c>
      <c r="L1509" s="17" t="n">
        <v>480.157829464299</v>
      </c>
      <c r="M1509" s="18" t="n">
        <v>2.16573647781814E-018</v>
      </c>
      <c r="N1509" s="18" t="n">
        <v>1.93626057016847E-017</v>
      </c>
      <c r="O1509" s="6" t="str">
        <f aca="false">IF(N1509&lt;0.05,"Yes","No")</f>
        <v>Yes</v>
      </c>
      <c r="P1509" s="16" t="n">
        <v>0.547655252828828</v>
      </c>
      <c r="Q1509" s="17" t="n">
        <v>24.8067594365708</v>
      </c>
      <c r="R1509" s="18" t="n">
        <v>8.32714489753904E-007</v>
      </c>
      <c r="S1509" s="18" t="n">
        <v>0.000499309200179271</v>
      </c>
      <c r="T1509" s="16" t="n">
        <v>0.0198299887297051</v>
      </c>
      <c r="U1509" s="18" t="n">
        <v>9.21642279875644E-005</v>
      </c>
      <c r="V1509" s="18" t="n">
        <v>0.000231996555443625</v>
      </c>
      <c r="W1509" s="6" t="s">
        <v>683</v>
      </c>
      <c r="X1509" s="17" t="n">
        <v>100</v>
      </c>
      <c r="Y1509" s="16" t="n">
        <v>0.707948168554229</v>
      </c>
      <c r="Z1509" s="16" t="n">
        <f aca="false">(G1509-E1509)/SQRT(H1509^2/D1509+F1509^2/C1509)</f>
        <v>9.11383111154011</v>
      </c>
      <c r="AA1509" s="24" t="n">
        <f aca="false">ABS(K1509-Z1509)</f>
        <v>0</v>
      </c>
    </row>
    <row r="1510" customFormat="false" ht="22.35" hidden="false" customHeight="false" outlineLevel="0" collapsed="false">
      <c r="A1510" s="17" t="n">
        <v>1905</v>
      </c>
      <c r="B1510" s="7" t="s">
        <v>604</v>
      </c>
      <c r="C1510" s="6" t="n">
        <v>99</v>
      </c>
      <c r="D1510" s="6" t="n">
        <v>495</v>
      </c>
      <c r="E1510" s="16" t="n">
        <v>0.061384643249289</v>
      </c>
      <c r="F1510" s="16" t="n">
        <v>0.012797772741947</v>
      </c>
      <c r="G1510" s="16" t="n">
        <v>0.0810995301814994</v>
      </c>
      <c r="H1510" s="16" t="n">
        <v>0.0391510252812421</v>
      </c>
      <c r="I1510" s="23" t="n">
        <f aca="false">G1510-E1510</f>
        <v>0.0197148869322105</v>
      </c>
      <c r="J1510" s="17" t="n">
        <f aca="false">100*(G1510-E1510)/E1510</f>
        <v>32.1169691451108</v>
      </c>
      <c r="K1510" s="16" t="n">
        <v>9.04491093439494</v>
      </c>
      <c r="L1510" s="17" t="n">
        <v>476.810003819116</v>
      </c>
      <c r="M1510" s="18" t="n">
        <v>3.79403951161278E-018</v>
      </c>
      <c r="N1510" s="18" t="n">
        <v>3.06587577457633E-017</v>
      </c>
      <c r="O1510" s="6" t="str">
        <f aca="false">IF(N1510&lt;0.05,"Yes","No")</f>
        <v>Yes</v>
      </c>
      <c r="P1510" s="16" t="n">
        <v>0.544807282031613</v>
      </c>
      <c r="Q1510" s="17" t="n">
        <v>24.5494251799145</v>
      </c>
      <c r="R1510" s="18" t="n">
        <v>9.46583618039281E-007</v>
      </c>
      <c r="S1510" s="18" t="n">
        <v>0.000531687035381894</v>
      </c>
      <c r="T1510" s="16" t="n">
        <v>0.0195833839054529</v>
      </c>
      <c r="U1510" s="18" t="n">
        <v>0.000100389046705146</v>
      </c>
      <c r="V1510" s="18" t="n">
        <v>0.000247147711700828</v>
      </c>
      <c r="W1510" s="6" t="s">
        <v>683</v>
      </c>
      <c r="X1510" s="17" t="n">
        <v>100</v>
      </c>
      <c r="Y1510" s="16" t="n">
        <v>0.705846342209979</v>
      </c>
      <c r="Z1510" s="16" t="n">
        <f aca="false">(G1510-E1510)/SQRT(H1510^2/D1510+F1510^2/C1510)</f>
        <v>9.04491093439494</v>
      </c>
      <c r="AA1510" s="24" t="n">
        <f aca="false">ABS(K1510-Z1510)</f>
        <v>0</v>
      </c>
    </row>
    <row r="1511" customFormat="false" ht="22.35" hidden="false" customHeight="false" outlineLevel="0" collapsed="false">
      <c r="A1511" s="17" t="n">
        <v>1906</v>
      </c>
      <c r="B1511" s="7" t="s">
        <v>604</v>
      </c>
      <c r="C1511" s="6" t="n">
        <v>99</v>
      </c>
      <c r="D1511" s="6" t="n">
        <v>495</v>
      </c>
      <c r="E1511" s="16" t="n">
        <v>0.061169785080534</v>
      </c>
      <c r="F1511" s="16" t="n">
        <v>0.0127986139318929</v>
      </c>
      <c r="G1511" s="16" t="n">
        <v>0.080655485429246</v>
      </c>
      <c r="H1511" s="16" t="n">
        <v>0.0388750028400046</v>
      </c>
      <c r="I1511" s="23" t="n">
        <f aca="false">G1511-E1511</f>
        <v>0.019485700348712</v>
      </c>
      <c r="J1511" s="17" t="n">
        <f aca="false">100*(G1511-E1511)/E1511</f>
        <v>31.8551067705367</v>
      </c>
      <c r="K1511" s="16" t="n">
        <v>8.98077423434508</v>
      </c>
      <c r="L1511" s="17" t="n">
        <v>473.504223417078</v>
      </c>
      <c r="M1511" s="18" t="n">
        <v>6.37925233053461E-018</v>
      </c>
      <c r="N1511" s="18" t="n">
        <v>4.80387424604058E-017</v>
      </c>
      <c r="O1511" s="6" t="str">
        <f aca="false">IF(N1511&lt;0.05,"Yes","No")</f>
        <v>Yes</v>
      </c>
      <c r="P1511" s="16" t="n">
        <v>0.542216229809205</v>
      </c>
      <c r="Q1511" s="17" t="n">
        <v>24.3164709374664</v>
      </c>
      <c r="R1511" s="18" t="n">
        <v>1.06312798632169E-006</v>
      </c>
      <c r="S1511" s="18" t="n">
        <v>0.000563316948809915</v>
      </c>
      <c r="T1511" s="16" t="n">
        <v>0.0193570654703258</v>
      </c>
      <c r="U1511" s="18" t="n">
        <v>0.000108524264840205</v>
      </c>
      <c r="V1511" s="18" t="n">
        <v>0.000255208237586148</v>
      </c>
      <c r="W1511" s="6" t="s">
        <v>683</v>
      </c>
      <c r="X1511" s="17" t="n">
        <v>100</v>
      </c>
      <c r="Y1511" s="16" t="n">
        <v>0.70376492194674</v>
      </c>
      <c r="Z1511" s="16" t="n">
        <f aca="false">(G1511-E1511)/SQRT(H1511^2/D1511+F1511^2/C1511)</f>
        <v>8.98077423434508</v>
      </c>
      <c r="AA1511" s="24" t="n">
        <f aca="false">ABS(K1511-Z1511)</f>
        <v>0</v>
      </c>
    </row>
    <row r="1512" customFormat="false" ht="22.35" hidden="false" customHeight="false" outlineLevel="0" collapsed="false">
      <c r="A1512" s="17" t="n">
        <v>1907</v>
      </c>
      <c r="B1512" s="7" t="s">
        <v>604</v>
      </c>
      <c r="C1512" s="6" t="n">
        <v>99</v>
      </c>
      <c r="D1512" s="6" t="n">
        <v>495</v>
      </c>
      <c r="E1512" s="16" t="n">
        <v>0.0609869245778431</v>
      </c>
      <c r="F1512" s="16" t="n">
        <v>0.0128004676215607</v>
      </c>
      <c r="G1512" s="16" t="n">
        <v>0.0802644284460882</v>
      </c>
      <c r="H1512" s="16" t="n">
        <v>0.038621431492986</v>
      </c>
      <c r="I1512" s="23" t="n">
        <f aca="false">G1512-E1512</f>
        <v>0.0192775038682451</v>
      </c>
      <c r="J1512" s="17" t="n">
        <f aca="false">100*(G1512-E1512)/E1512</f>
        <v>31.6092408359427</v>
      </c>
      <c r="K1512" s="16" t="n">
        <v>8.92206098664704</v>
      </c>
      <c r="L1512" s="17" t="n">
        <v>470.38436691509</v>
      </c>
      <c r="M1512" s="18" t="n">
        <v>1.02418554186423E-017</v>
      </c>
      <c r="N1512" s="18" t="n">
        <v>7.22085175656625E-017</v>
      </c>
      <c r="O1512" s="6" t="str">
        <f aca="false">IF(N1512&lt;0.05,"Yes","No")</f>
        <v>Yes</v>
      </c>
      <c r="P1512" s="16" t="n">
        <v>0.539868276735814</v>
      </c>
      <c r="Q1512" s="17" t="n">
        <v>24.1063322034332</v>
      </c>
      <c r="R1512" s="18" t="n">
        <v>1.18060327367913E-006</v>
      </c>
      <c r="S1512" s="18" t="n">
        <v>0.000593778942731436</v>
      </c>
      <c r="T1512" s="16" t="n">
        <v>0.0191517273543204</v>
      </c>
      <c r="U1512" s="18" t="n">
        <v>0.000116429507558708</v>
      </c>
      <c r="V1512" s="18" t="n">
        <v>0.000266659210800373</v>
      </c>
      <c r="W1512" s="6" t="s">
        <v>683</v>
      </c>
      <c r="X1512" s="17" t="n">
        <v>100</v>
      </c>
      <c r="Y1512" s="16" t="n">
        <v>0.701724313845526</v>
      </c>
      <c r="Z1512" s="16" t="n">
        <f aca="false">(G1512-E1512)/SQRT(H1512^2/D1512+F1512^2/C1512)</f>
        <v>8.92206098664704</v>
      </c>
      <c r="AA1512" s="24" t="n">
        <f aca="false">ABS(K1512-Z1512)</f>
        <v>0</v>
      </c>
    </row>
    <row r="1513" customFormat="false" ht="22.35" hidden="false" customHeight="false" outlineLevel="0" collapsed="false">
      <c r="A1513" s="17" t="n">
        <v>1908</v>
      </c>
      <c r="B1513" s="7" t="s">
        <v>604</v>
      </c>
      <c r="C1513" s="6" t="n">
        <v>99</v>
      </c>
      <c r="D1513" s="6" t="n">
        <v>495</v>
      </c>
      <c r="E1513" s="16" t="n">
        <v>0.0608298452476961</v>
      </c>
      <c r="F1513" s="16" t="n">
        <v>0.0128049205277615</v>
      </c>
      <c r="G1513" s="16" t="n">
        <v>0.0799095936157186</v>
      </c>
      <c r="H1513" s="16" t="n">
        <v>0.0383821143096926</v>
      </c>
      <c r="I1513" s="23" t="n">
        <f aca="false">G1513-E1513</f>
        <v>0.0190797483680224</v>
      </c>
      <c r="J1513" s="17" t="n">
        <f aca="false">100*(G1513-E1513)/E1513</f>
        <v>31.3657683828236</v>
      </c>
      <c r="K1513" s="16" t="n">
        <v>8.86485504024755</v>
      </c>
      <c r="L1513" s="17" t="n">
        <v>467.302336009435</v>
      </c>
      <c r="M1513" s="18" t="n">
        <v>1.62065306041034E-017</v>
      </c>
      <c r="N1513" s="18" t="n">
        <v>1.09838454191036E-016</v>
      </c>
      <c r="O1513" s="6" t="str">
        <f aca="false">IF(N1513&lt;0.05,"Yes","No")</f>
        <v>Yes</v>
      </c>
      <c r="P1513" s="16" t="n">
        <v>0.537585986297857</v>
      </c>
      <c r="Q1513" s="17" t="n">
        <v>23.9029442274221</v>
      </c>
      <c r="R1513" s="18" t="n">
        <v>1.306736542813E-006</v>
      </c>
      <c r="S1513" s="18" t="n">
        <v>0.000625325090021931</v>
      </c>
      <c r="T1513" s="16" t="n">
        <v>0.0189567608778432</v>
      </c>
      <c r="U1513" s="18" t="n">
        <v>0.000124689056014088</v>
      </c>
      <c r="V1513" s="18" t="n">
        <v>0.000280819986754163</v>
      </c>
      <c r="W1513" s="6" t="s">
        <v>683</v>
      </c>
      <c r="X1513" s="17" t="n">
        <v>100</v>
      </c>
      <c r="Y1513" s="16" t="n">
        <v>0.699540863177227</v>
      </c>
      <c r="Z1513" s="16" t="n">
        <f aca="false">(G1513-E1513)/SQRT(H1513^2/D1513+F1513^2/C1513)</f>
        <v>8.86485504024755</v>
      </c>
      <c r="AA1513" s="24" t="n">
        <f aca="false">ABS(K1513-Z1513)</f>
        <v>0</v>
      </c>
    </row>
    <row r="1514" customFormat="false" ht="22.35" hidden="false" customHeight="false" outlineLevel="0" collapsed="false">
      <c r="A1514" s="17" t="n">
        <v>1909</v>
      </c>
      <c r="B1514" s="7" t="s">
        <v>604</v>
      </c>
      <c r="C1514" s="6" t="n">
        <v>99</v>
      </c>
      <c r="D1514" s="6" t="n">
        <v>495</v>
      </c>
      <c r="E1514" s="16" t="n">
        <v>0.0606952623435945</v>
      </c>
      <c r="F1514" s="16" t="n">
        <v>0.0128103043582052</v>
      </c>
      <c r="G1514" s="16" t="n">
        <v>0.0795962931418961</v>
      </c>
      <c r="H1514" s="16" t="n">
        <v>0.038160307333053</v>
      </c>
      <c r="I1514" s="23" t="n">
        <f aca="false">G1514-E1514</f>
        <v>0.0189010307983016</v>
      </c>
      <c r="J1514" s="17" t="n">
        <f aca="false">100*(G1514-E1514)/E1514</f>
        <v>31.1408667966591</v>
      </c>
      <c r="K1514" s="16" t="n">
        <v>8.81317640282264</v>
      </c>
      <c r="L1514" s="17" t="n">
        <v>464.365764874527</v>
      </c>
      <c r="M1514" s="18" t="n">
        <v>2.45002286004593E-017</v>
      </c>
      <c r="N1514" s="18" t="n">
        <v>1.60358194048489E-016</v>
      </c>
      <c r="O1514" s="6" t="str">
        <f aca="false">IF(N1514&lt;0.05,"Yes","No")</f>
        <v>Yes</v>
      </c>
      <c r="P1514" s="16" t="n">
        <v>0.535573576334929</v>
      </c>
      <c r="Q1514" s="17" t="n">
        <v>23.7243216800923</v>
      </c>
      <c r="R1514" s="18" t="n">
        <v>1.42865394134789E-006</v>
      </c>
      <c r="S1514" s="18" t="n">
        <v>0.000653817153563262</v>
      </c>
      <c r="T1514" s="16" t="n">
        <v>0.0187807594977029</v>
      </c>
      <c r="U1514" s="18" t="n">
        <v>0.000132479443570957</v>
      </c>
      <c r="V1514" s="18" t="n">
        <v>0.000291927420250797</v>
      </c>
      <c r="W1514" s="6" t="s">
        <v>683</v>
      </c>
      <c r="X1514" s="17" t="n">
        <v>100</v>
      </c>
      <c r="Y1514" s="16" t="n">
        <v>0.697806346291195</v>
      </c>
      <c r="Z1514" s="16" t="n">
        <f aca="false">(G1514-E1514)/SQRT(H1514^2/D1514+F1514^2/C1514)</f>
        <v>8.81317640282264</v>
      </c>
      <c r="AA1514" s="24" t="n">
        <f aca="false">ABS(K1514-Z1514)</f>
        <v>0</v>
      </c>
    </row>
    <row r="1515" customFormat="false" ht="22.35" hidden="false" customHeight="false" outlineLevel="0" collapsed="false">
      <c r="A1515" s="17" t="n">
        <v>1910</v>
      </c>
      <c r="B1515" s="7" t="s">
        <v>604</v>
      </c>
      <c r="C1515" s="6" t="n">
        <v>99</v>
      </c>
      <c r="D1515" s="6" t="n">
        <v>495</v>
      </c>
      <c r="E1515" s="16" t="n">
        <v>0.0605819809128239</v>
      </c>
      <c r="F1515" s="16" t="n">
        <v>0.0128154984086329</v>
      </c>
      <c r="G1515" s="16" t="n">
        <v>0.0793233606926721</v>
      </c>
      <c r="H1515" s="16" t="n">
        <v>0.0379582635850551</v>
      </c>
      <c r="I1515" s="23" t="n">
        <f aca="false">G1515-E1515</f>
        <v>0.0187413797798482</v>
      </c>
      <c r="J1515" s="17" t="n">
        <f aca="false">100*(G1515-E1515)/E1515</f>
        <v>30.9355677999645</v>
      </c>
      <c r="K1515" s="16" t="n">
        <v>8.76710973539471</v>
      </c>
      <c r="L1515" s="17" t="n">
        <v>461.652044804928</v>
      </c>
      <c r="M1515" s="18" t="n">
        <v>3.53692794929149E-017</v>
      </c>
      <c r="N1515" s="18" t="n">
        <v>2.23827880164501E-016</v>
      </c>
      <c r="O1515" s="6" t="str">
        <f aca="false">IF(N1515&lt;0.05,"Yes","No")</f>
        <v>Yes</v>
      </c>
      <c r="P1515" s="16" t="n">
        <v>0.533809342910656</v>
      </c>
      <c r="Q1515" s="17" t="n">
        <v>23.5682784941411</v>
      </c>
      <c r="R1515" s="18" t="n">
        <v>1.54449575360092E-006</v>
      </c>
      <c r="S1515" s="18" t="n">
        <v>0.000678964511648433</v>
      </c>
      <c r="T1515" s="16" t="n">
        <v>0.018623626479056</v>
      </c>
      <c r="U1515" s="18" t="n">
        <v>0.000139697794840567</v>
      </c>
      <c r="V1515" s="18" t="n">
        <v>0.000303690858349059</v>
      </c>
      <c r="W1515" s="6" t="s">
        <v>683</v>
      </c>
      <c r="X1515" s="17" t="n">
        <v>100</v>
      </c>
      <c r="Y1515" s="16" t="n">
        <v>0.696173859810223</v>
      </c>
      <c r="Z1515" s="16" t="n">
        <f aca="false">(G1515-E1515)/SQRT(H1515^2/D1515+F1515^2/C1515)</f>
        <v>8.76710973539471</v>
      </c>
      <c r="AA1515" s="24" t="n">
        <f aca="false">ABS(K1515-Z1515)</f>
        <v>0</v>
      </c>
    </row>
    <row r="1516" customFormat="false" ht="22.35" hidden="false" customHeight="false" outlineLevel="0" collapsed="false">
      <c r="A1516" s="17" t="n">
        <v>1911</v>
      </c>
      <c r="B1516" s="7" t="s">
        <v>604</v>
      </c>
      <c r="C1516" s="6" t="n">
        <v>99</v>
      </c>
      <c r="D1516" s="6" t="n">
        <v>495</v>
      </c>
      <c r="E1516" s="16" t="n">
        <v>0.0604840623534689</v>
      </c>
      <c r="F1516" s="16" t="n">
        <v>0.0128223444072825</v>
      </c>
      <c r="G1516" s="16" t="n">
        <v>0.0790748785052336</v>
      </c>
      <c r="H1516" s="16" t="n">
        <v>0.0377690754182186</v>
      </c>
      <c r="I1516" s="23" t="n">
        <f aca="false">G1516-E1516</f>
        <v>0.0185908161517647</v>
      </c>
      <c r="J1516" s="17" t="n">
        <f aca="false">100*(G1516-E1516)/E1516</f>
        <v>30.7367187791057</v>
      </c>
      <c r="K1516" s="16" t="n">
        <v>8.72264646737803</v>
      </c>
      <c r="L1516" s="17" t="n">
        <v>459.013182017498</v>
      </c>
      <c r="M1516" s="18" t="n">
        <v>5.03365977374169E-017</v>
      </c>
      <c r="N1516" s="18" t="n">
        <v>3.10138392511182E-016</v>
      </c>
      <c r="O1516" s="6" t="str">
        <f aca="false">IF(N1516&lt;0.05,"Yes","No")</f>
        <v>Yes</v>
      </c>
      <c r="P1516" s="16" t="n">
        <v>0.532107827195137</v>
      </c>
      <c r="Q1516" s="17" t="n">
        <v>23.4182703138863</v>
      </c>
      <c r="R1516" s="18" t="n">
        <v>1.66476308402409E-006</v>
      </c>
      <c r="S1516" s="18" t="n">
        <v>0.00070862356521379</v>
      </c>
      <c r="T1516" s="16" t="n">
        <v>0.0184752858557492</v>
      </c>
      <c r="U1516" s="18" t="n">
        <v>0.000147098225024198</v>
      </c>
      <c r="V1516" s="18" t="n">
        <v>0.000316755502472977</v>
      </c>
      <c r="W1516" s="6" t="s">
        <v>683</v>
      </c>
      <c r="X1516" s="17" t="n">
        <v>100</v>
      </c>
      <c r="Y1516" s="16" t="n">
        <v>0.694194469952046</v>
      </c>
      <c r="Z1516" s="16" t="n">
        <f aca="false">(G1516-E1516)/SQRT(H1516^2/D1516+F1516^2/C1516)</f>
        <v>8.72264646737803</v>
      </c>
      <c r="AA1516" s="24" t="n">
        <f aca="false">ABS(K1516-Z1516)</f>
        <v>0</v>
      </c>
    </row>
    <row r="1517" customFormat="false" ht="22.35" hidden="false" customHeight="false" outlineLevel="0" collapsed="false">
      <c r="A1517" s="17" t="n">
        <v>1912</v>
      </c>
      <c r="B1517" s="7" t="s">
        <v>604</v>
      </c>
      <c r="C1517" s="6" t="n">
        <v>99</v>
      </c>
      <c r="D1517" s="6" t="n">
        <v>495</v>
      </c>
      <c r="E1517" s="16" t="n">
        <v>0.060402477028394</v>
      </c>
      <c r="F1517" s="16" t="n">
        <v>0.0128300388621537</v>
      </c>
      <c r="G1517" s="16" t="n">
        <v>0.078858754027522</v>
      </c>
      <c r="H1517" s="16" t="n">
        <v>0.0375966608250938</v>
      </c>
      <c r="I1517" s="23" t="n">
        <f aca="false">G1517-E1517</f>
        <v>0.018456276999128</v>
      </c>
      <c r="J1517" s="17" t="n">
        <f aca="false">100*(G1517-E1517)/E1517</f>
        <v>30.5554969052876</v>
      </c>
      <c r="K1517" s="16" t="n">
        <v>8.68273564287617</v>
      </c>
      <c r="L1517" s="17" t="n">
        <v>456.533596421293</v>
      </c>
      <c r="M1517" s="18" t="n">
        <v>6.90462931042973E-017</v>
      </c>
      <c r="N1517" s="18" t="n">
        <v>4.15662641295498E-016</v>
      </c>
      <c r="O1517" s="6" t="str">
        <f aca="false">IF(N1517&lt;0.05,"Yes","No")</f>
        <v>Yes</v>
      </c>
      <c r="P1517" s="16" t="n">
        <v>0.530617871475473</v>
      </c>
      <c r="Q1517" s="17" t="n">
        <v>23.2873068768013</v>
      </c>
      <c r="R1517" s="18" t="n">
        <v>1.77744525930443E-006</v>
      </c>
      <c r="S1517" s="18" t="n">
        <v>0.000737356142466447</v>
      </c>
      <c r="T1517" s="16" t="n">
        <v>0.0183429206614001</v>
      </c>
      <c r="U1517" s="18" t="n">
        <v>0.000153887361797262</v>
      </c>
      <c r="V1517" s="18" t="n">
        <v>0.000328084730735279</v>
      </c>
      <c r="W1517" s="6" t="s">
        <v>683</v>
      </c>
      <c r="X1517" s="17" t="n">
        <v>100</v>
      </c>
      <c r="Y1517" s="16" t="n">
        <v>0.692868074686257</v>
      </c>
      <c r="Z1517" s="16" t="n">
        <f aca="false">(G1517-E1517)/SQRT(H1517^2/D1517+F1517^2/C1517)</f>
        <v>8.68273564287618</v>
      </c>
      <c r="AA1517" s="24" t="n">
        <f aca="false">ABS(K1517-Z1517)</f>
        <v>0</v>
      </c>
    </row>
    <row r="1518" customFormat="false" ht="22.35" hidden="false" customHeight="false" outlineLevel="0" collapsed="false">
      <c r="A1518" s="17" t="n">
        <v>1913</v>
      </c>
      <c r="B1518" s="7" t="s">
        <v>604</v>
      </c>
      <c r="C1518" s="6" t="n">
        <v>99</v>
      </c>
      <c r="D1518" s="6" t="n">
        <v>495</v>
      </c>
      <c r="E1518" s="16" t="n">
        <v>0.0603313146328384</v>
      </c>
      <c r="F1518" s="16" t="n">
        <v>0.012837252346647</v>
      </c>
      <c r="G1518" s="16" t="n">
        <v>0.0786659795527506</v>
      </c>
      <c r="H1518" s="16" t="n">
        <v>0.0374392507201598</v>
      </c>
      <c r="I1518" s="23" t="n">
        <f aca="false">G1518-E1518</f>
        <v>0.0183346649199122</v>
      </c>
      <c r="J1518" s="17" t="n">
        <f aca="false">100*(G1518-E1518)/E1518</f>
        <v>30.3899642026574</v>
      </c>
      <c r="K1518" s="16" t="n">
        <v>8.64659115097147</v>
      </c>
      <c r="L1518" s="17" t="n">
        <v>454.245901007101</v>
      </c>
      <c r="M1518" s="18" t="n">
        <v>9.18474785652279E-017</v>
      </c>
      <c r="N1518" s="18" t="n">
        <v>5.37525215781459E-016</v>
      </c>
      <c r="O1518" s="6" t="str">
        <f aca="false">IF(N1518&lt;0.05,"Yes","No")</f>
        <v>Yes</v>
      </c>
      <c r="P1518" s="16" t="n">
        <v>0.529280632050839</v>
      </c>
      <c r="Q1518" s="17" t="n">
        <v>23.1700795204854</v>
      </c>
      <c r="R1518" s="18" t="n">
        <v>1.88480616839421E-006</v>
      </c>
      <c r="S1518" s="18" t="n">
        <v>0.000766279192401194</v>
      </c>
      <c r="T1518" s="16" t="n">
        <v>0.0182234824034903</v>
      </c>
      <c r="U1518" s="18" t="n">
        <v>0.00016018760049045</v>
      </c>
      <c r="V1518" s="18" t="n">
        <v>0.000338424508078416</v>
      </c>
      <c r="W1518" s="6" t="s">
        <v>683</v>
      </c>
      <c r="X1518" s="17" t="n">
        <v>100</v>
      </c>
      <c r="Y1518" s="16" t="n">
        <v>0.69156208550148</v>
      </c>
      <c r="Z1518" s="16" t="n">
        <f aca="false">(G1518-E1518)/SQRT(H1518^2/D1518+F1518^2/C1518)</f>
        <v>8.64659115097148</v>
      </c>
      <c r="AA1518" s="24" t="n">
        <f aca="false">ABS(K1518-Z1518)</f>
        <v>0</v>
      </c>
    </row>
    <row r="1519" customFormat="false" ht="22.35" hidden="false" customHeight="false" outlineLevel="0" collapsed="false">
      <c r="A1519" s="17" t="n">
        <v>1914</v>
      </c>
      <c r="B1519" s="7" t="s">
        <v>604</v>
      </c>
      <c r="C1519" s="6" t="n">
        <v>99</v>
      </c>
      <c r="D1519" s="6" t="n">
        <v>495</v>
      </c>
      <c r="E1519" s="16" t="n">
        <v>0.0602727702658887</v>
      </c>
      <c r="F1519" s="16" t="n">
        <v>0.012844631506205</v>
      </c>
      <c r="G1519" s="16" t="n">
        <v>0.0784930042057025</v>
      </c>
      <c r="H1519" s="16" t="n">
        <v>0.0372942501091345</v>
      </c>
      <c r="I1519" s="23" t="n">
        <f aca="false">G1519-E1519</f>
        <v>0.0182202339398138</v>
      </c>
      <c r="J1519" s="17" t="n">
        <f aca="false">100*(G1519-E1519)/E1519</f>
        <v>30.2296275074742</v>
      </c>
      <c r="K1519" s="16" t="n">
        <v>8.61177845373031</v>
      </c>
      <c r="L1519" s="17" t="n">
        <v>452.096980866733</v>
      </c>
      <c r="M1519" s="18" t="n">
        <v>1.20742728079342E-016</v>
      </c>
      <c r="N1519" s="18" t="n">
        <v>6.95014990944379E-016</v>
      </c>
      <c r="O1519" s="6" t="str">
        <f aca="false">IF(N1519&lt;0.05,"Yes","No")</f>
        <v>Yes</v>
      </c>
      <c r="P1519" s="16" t="n">
        <v>0.527968427346278</v>
      </c>
      <c r="Q1519" s="17" t="n">
        <v>23.0553343493798</v>
      </c>
      <c r="R1519" s="18" t="n">
        <v>1.99621365938647E-006</v>
      </c>
      <c r="S1519" s="18" t="n">
        <v>0.000790684491218571</v>
      </c>
      <c r="T1519" s="16" t="n">
        <v>0.0181109870047974</v>
      </c>
      <c r="U1519" s="18" t="n">
        <v>0.00016670080980155</v>
      </c>
      <c r="V1519" s="18" t="n">
        <v>0.000349372954673907</v>
      </c>
      <c r="W1519" s="6" t="s">
        <v>683</v>
      </c>
      <c r="X1519" s="17" t="n">
        <v>100</v>
      </c>
      <c r="Y1519" s="16" t="n">
        <v>0.690684624017957</v>
      </c>
      <c r="Z1519" s="16" t="n">
        <f aca="false">(G1519-E1519)/SQRT(H1519^2/D1519+F1519^2/C1519)</f>
        <v>8.61177845373031</v>
      </c>
      <c r="AA1519" s="24" t="n">
        <f aca="false">ABS(K1519-Z1519)</f>
        <v>0</v>
      </c>
    </row>
    <row r="1520" customFormat="false" ht="22.35" hidden="false" customHeight="false" outlineLevel="0" collapsed="false">
      <c r="A1520" s="17" t="n">
        <v>1915</v>
      </c>
      <c r="B1520" s="7" t="s">
        <v>604</v>
      </c>
      <c r="C1520" s="6" t="n">
        <v>99</v>
      </c>
      <c r="D1520" s="6" t="n">
        <v>495</v>
      </c>
      <c r="E1520" s="16" t="n">
        <v>0.0602238646924797</v>
      </c>
      <c r="F1520" s="16" t="n">
        <v>0.0128513773404837</v>
      </c>
      <c r="G1520" s="16" t="n">
        <v>0.0783402444362038</v>
      </c>
      <c r="H1520" s="16" t="n">
        <v>0.0371617304877957</v>
      </c>
      <c r="I1520" s="23" t="n">
        <f aca="false">G1520-E1520</f>
        <v>0.0181163797437242</v>
      </c>
      <c r="J1520" s="17" t="n">
        <f aca="false">100*(G1520-E1520)/E1520</f>
        <v>30.0817289561731</v>
      </c>
      <c r="K1520" s="16" t="n">
        <v>8.58013517975227</v>
      </c>
      <c r="L1520" s="17" t="n">
        <v>450.121369342699</v>
      </c>
      <c r="M1520" s="18" t="n">
        <v>1.5471275192603E-016</v>
      </c>
      <c r="N1520" s="18" t="n">
        <v>8.73794332786529E-016</v>
      </c>
      <c r="O1520" s="6" t="str">
        <f aca="false">IF(N1520&lt;0.05,"Yes","No")</f>
        <v>Yes</v>
      </c>
      <c r="P1520" s="16" t="n">
        <v>0.526781385460928</v>
      </c>
      <c r="Q1520" s="17" t="n">
        <v>22.9517793619026</v>
      </c>
      <c r="R1520" s="18" t="n">
        <v>2.10243683259065E-006</v>
      </c>
      <c r="S1520" s="18" t="n">
        <v>0.000814315134307674</v>
      </c>
      <c r="T1520" s="16" t="n">
        <v>0.018008875516894</v>
      </c>
      <c r="U1520" s="18" t="n">
        <v>0.000172861866731477</v>
      </c>
      <c r="V1520" s="18" t="n">
        <v>0.000359060257305739</v>
      </c>
      <c r="W1520" s="6" t="s">
        <v>683</v>
      </c>
      <c r="X1520" s="17" t="n">
        <v>100</v>
      </c>
      <c r="Y1520" s="16" t="n">
        <v>0.68927660442812</v>
      </c>
      <c r="Z1520" s="16" t="n">
        <f aca="false">(G1520-E1520)/SQRT(H1520^2/D1520+F1520^2/C1520)</f>
        <v>8.58013517975227</v>
      </c>
      <c r="AA1520" s="24" t="n">
        <f aca="false">ABS(K1520-Z1520)</f>
        <v>0</v>
      </c>
    </row>
    <row r="1521" customFormat="false" ht="22.35" hidden="false" customHeight="false" outlineLevel="0" collapsed="false">
      <c r="A1521" s="17" t="n">
        <v>1916</v>
      </c>
      <c r="B1521" s="7" t="s">
        <v>604</v>
      </c>
      <c r="C1521" s="6" t="n">
        <v>99</v>
      </c>
      <c r="D1521" s="6" t="n">
        <v>495</v>
      </c>
      <c r="E1521" s="16" t="n">
        <v>0.0601800484865001</v>
      </c>
      <c r="F1521" s="16" t="n">
        <v>0.0128590823915426</v>
      </c>
      <c r="G1521" s="16" t="n">
        <v>0.0782019145974908</v>
      </c>
      <c r="H1521" s="16" t="n">
        <v>0.0370405766361753</v>
      </c>
      <c r="I1521" s="23" t="n">
        <f aca="false">G1521-E1521</f>
        <v>0.0180218661109907</v>
      </c>
      <c r="J1521" s="17" t="n">
        <f aca="false">100*(G1521-E1521)/E1521</f>
        <v>29.9465795794988</v>
      </c>
      <c r="K1521" s="16" t="n">
        <v>8.55088455297282</v>
      </c>
      <c r="L1521" s="17" t="n">
        <v>448.24765363518</v>
      </c>
      <c r="M1521" s="18" t="n">
        <v>1.94470312732646E-016</v>
      </c>
      <c r="N1521" s="18" t="n">
        <v>1.08090509801929E-015</v>
      </c>
      <c r="O1521" s="6" t="str">
        <f aca="false">IF(N1521&lt;0.05,"Yes","No")</f>
        <v>Yes</v>
      </c>
      <c r="P1521" s="16" t="n">
        <v>0.525699915507186</v>
      </c>
      <c r="Q1521" s="17" t="n">
        <v>22.8576371567922</v>
      </c>
      <c r="R1521" s="18" t="n">
        <v>2.20393484896616E-006</v>
      </c>
      <c r="S1521" s="18" t="n">
        <v>0.000839892890471425</v>
      </c>
      <c r="T1521" s="16" t="n">
        <v>0.0179159769054838</v>
      </c>
      <c r="U1521" s="18" t="n">
        <v>0.000178681803278719</v>
      </c>
      <c r="V1521" s="18" t="n">
        <v>0.000368235315883523</v>
      </c>
      <c r="W1521" s="6" t="s">
        <v>683</v>
      </c>
      <c r="X1521" s="17" t="n">
        <v>100</v>
      </c>
      <c r="Y1521" s="16" t="n">
        <v>0.688215488215488</v>
      </c>
      <c r="Z1521" s="16" t="n">
        <f aca="false">(G1521-E1521)/SQRT(H1521^2/D1521+F1521^2/C1521)</f>
        <v>8.55088455297282</v>
      </c>
      <c r="AA1521" s="24" t="n">
        <f aca="false">ABS(K1521-Z1521)</f>
        <v>0</v>
      </c>
    </row>
    <row r="1522" customFormat="false" ht="22.35" hidden="false" customHeight="false" outlineLevel="0" collapsed="false">
      <c r="A1522" s="17" t="n">
        <v>1917</v>
      </c>
      <c r="B1522" s="7" t="s">
        <v>604</v>
      </c>
      <c r="C1522" s="6" t="n">
        <v>99</v>
      </c>
      <c r="D1522" s="6" t="n">
        <v>495</v>
      </c>
      <c r="E1522" s="16" t="n">
        <v>0.0601436898037039</v>
      </c>
      <c r="F1522" s="16" t="n">
        <v>0.0128670274323404</v>
      </c>
      <c r="G1522" s="16" t="n">
        <v>0.0780803953645506</v>
      </c>
      <c r="H1522" s="16" t="n">
        <v>0.0369307532742865</v>
      </c>
      <c r="I1522" s="23" t="n">
        <f aca="false">G1522-E1522</f>
        <v>0.0179367055608468</v>
      </c>
      <c r="J1522" s="17" t="n">
        <f aca="false">100*(G1522-E1522)/E1522</f>
        <v>29.8230880403053</v>
      </c>
      <c r="K1522" s="16" t="n">
        <v>8.52425547821759</v>
      </c>
      <c r="L1522" s="17" t="n">
        <v>446.505008590226</v>
      </c>
      <c r="M1522" s="18" t="n">
        <v>2.39389762340615E-016</v>
      </c>
      <c r="N1522" s="18" t="n">
        <v>1.30903516756798E-015</v>
      </c>
      <c r="O1522" s="6" t="str">
        <f aca="false">IF(N1522&lt;0.05,"Yes","No")</f>
        <v>Yes</v>
      </c>
      <c r="P1522" s="16" t="n">
        <v>0.524727585666811</v>
      </c>
      <c r="Q1522" s="17" t="n">
        <v>22.7731607918456</v>
      </c>
      <c r="R1522" s="18" t="n">
        <v>2.29920405876856E-006</v>
      </c>
      <c r="S1522" s="18" t="n">
        <v>0.000870067195640563</v>
      </c>
      <c r="T1522" s="16" t="n">
        <v>0.017832286395155</v>
      </c>
      <c r="U1522" s="18" t="n">
        <v>0.000184118939564898</v>
      </c>
      <c r="V1522" s="18" t="n">
        <v>0.000376484686549451</v>
      </c>
      <c r="W1522" s="6" t="s">
        <v>683</v>
      </c>
      <c r="X1522" s="17" t="n">
        <v>100</v>
      </c>
      <c r="Y1522" s="16" t="n">
        <v>0.687419651056015</v>
      </c>
      <c r="Z1522" s="16" t="n">
        <f aca="false">(G1522-E1522)/SQRT(H1522^2/D1522+F1522^2/C1522)</f>
        <v>8.52425547821759</v>
      </c>
      <c r="AA1522" s="24" t="n">
        <f aca="false">ABS(K1522-Z1522)</f>
        <v>0</v>
      </c>
    </row>
    <row r="1523" customFormat="false" ht="22.35" hidden="false" customHeight="false" outlineLevel="0" collapsed="false">
      <c r="A1523" s="17" t="n">
        <v>1918</v>
      </c>
      <c r="B1523" s="7" t="s">
        <v>604</v>
      </c>
      <c r="C1523" s="6" t="n">
        <v>99</v>
      </c>
      <c r="D1523" s="6" t="n">
        <v>495</v>
      </c>
      <c r="E1523" s="16" t="n">
        <v>0.0601149561316377</v>
      </c>
      <c r="F1523" s="16" t="n">
        <v>0.0128760915066441</v>
      </c>
      <c r="G1523" s="16" t="n">
        <v>0.0779746498009472</v>
      </c>
      <c r="H1523" s="16" t="n">
        <v>0.0368335499583765</v>
      </c>
      <c r="I1523" s="23" t="n">
        <f aca="false">G1523-E1523</f>
        <v>0.0178596936693095</v>
      </c>
      <c r="J1523" s="17" t="n">
        <f aca="false">100*(G1523-E1523)/E1523</f>
        <v>29.7092351364292</v>
      </c>
      <c r="K1523" s="16" t="n">
        <v>8.49930489204393</v>
      </c>
      <c r="L1523" s="17" t="n">
        <v>444.879544451408</v>
      </c>
      <c r="M1523" s="18" t="n">
        <v>2.90685975314211E-016</v>
      </c>
      <c r="N1523" s="18" t="n">
        <v>1.56597752342348E-015</v>
      </c>
      <c r="O1523" s="6" t="str">
        <f aca="false">IF(N1523&lt;0.05,"Yes","No")</f>
        <v>Yes</v>
      </c>
      <c r="P1523" s="16" t="n">
        <v>0.52381218078367</v>
      </c>
      <c r="Q1523" s="17" t="n">
        <v>22.6937730130776</v>
      </c>
      <c r="R1523" s="18" t="n">
        <v>2.39251004976742E-006</v>
      </c>
      <c r="S1523" s="18" t="n">
        <v>0.000887778421865302</v>
      </c>
      <c r="T1523" s="16" t="n">
        <v>0.0177564917763758</v>
      </c>
      <c r="U1523" s="18" t="n">
        <v>0.000189456562966229</v>
      </c>
      <c r="V1523" s="18" t="n">
        <v>0.000384776385134508</v>
      </c>
      <c r="W1523" s="6" t="s">
        <v>683</v>
      </c>
      <c r="X1523" s="17" t="n">
        <v>100</v>
      </c>
      <c r="Y1523" s="16" t="n">
        <v>0.686378940924395</v>
      </c>
      <c r="Z1523" s="16" t="n">
        <f aca="false">(G1523-E1523)/SQRT(H1523^2/D1523+F1523^2/C1523)</f>
        <v>8.49930489204393</v>
      </c>
      <c r="AA1523" s="24" t="n">
        <f aca="false">ABS(K1523-Z1523)</f>
        <v>0</v>
      </c>
    </row>
    <row r="1524" customFormat="false" ht="22.35" hidden="false" customHeight="false" outlineLevel="0" collapsed="false">
      <c r="A1524" s="17" t="n">
        <v>1919</v>
      </c>
      <c r="B1524" s="7" t="s">
        <v>604</v>
      </c>
      <c r="C1524" s="6" t="n">
        <v>99</v>
      </c>
      <c r="D1524" s="6" t="n">
        <v>495</v>
      </c>
      <c r="E1524" s="16" t="n">
        <v>0.0600923049178991</v>
      </c>
      <c r="F1524" s="16" t="n">
        <v>0.012884285949111</v>
      </c>
      <c r="G1524" s="16" t="n">
        <v>0.0778860078804722</v>
      </c>
      <c r="H1524" s="16" t="n">
        <v>0.0367482821760246</v>
      </c>
      <c r="I1524" s="23" t="n">
        <f aca="false">G1524-E1524</f>
        <v>0.0177937029625731</v>
      </c>
      <c r="J1524" s="17" t="n">
        <f aca="false">100*(G1524-E1524)/E1524</f>
        <v>29.6106181762935</v>
      </c>
      <c r="K1524" s="16" t="n">
        <v>8.478027823754</v>
      </c>
      <c r="L1524" s="17" t="n">
        <v>443.439635033036</v>
      </c>
      <c r="M1524" s="18" t="n">
        <v>3.42991651800106E-016</v>
      </c>
      <c r="N1524" s="18" t="n">
        <v>1.82436825425829E-015</v>
      </c>
      <c r="O1524" s="6" t="str">
        <f aca="false">IF(N1524&lt;0.05,"Yes","No")</f>
        <v>Yes</v>
      </c>
      <c r="P1524" s="16" t="n">
        <v>0.523050965643336</v>
      </c>
      <c r="Q1524" s="17" t="n">
        <v>22.6278627797735</v>
      </c>
      <c r="R1524" s="18" t="n">
        <v>2.47286514262752E-006</v>
      </c>
      <c r="S1524" s="18" t="n">
        <v>0.000905728152549769</v>
      </c>
      <c r="T1524" s="16" t="n">
        <v>0.0176916595632241</v>
      </c>
      <c r="U1524" s="18" t="n">
        <v>0.000193958671611462</v>
      </c>
      <c r="V1524" s="18" t="n">
        <v>0.000391846999979226</v>
      </c>
      <c r="W1524" s="6" t="s">
        <v>683</v>
      </c>
      <c r="X1524" s="17" t="n">
        <v>100</v>
      </c>
      <c r="Y1524" s="16" t="n">
        <v>0.685685134169983</v>
      </c>
      <c r="Z1524" s="16" t="n">
        <f aca="false">(G1524-E1524)/SQRT(H1524^2/D1524+F1524^2/C1524)</f>
        <v>8.478027823754</v>
      </c>
      <c r="AA1524" s="24" t="n">
        <f aca="false">ABS(K1524-Z1524)</f>
        <v>0</v>
      </c>
    </row>
    <row r="1525" customFormat="false" ht="22.35" hidden="false" customHeight="false" outlineLevel="0" collapsed="false">
      <c r="A1525" s="17" t="n">
        <v>1920</v>
      </c>
      <c r="B1525" s="7" t="s">
        <v>604</v>
      </c>
      <c r="C1525" s="6" t="n">
        <v>99</v>
      </c>
      <c r="D1525" s="6" t="n">
        <v>495</v>
      </c>
      <c r="E1525" s="16" t="n">
        <v>0.0600743920852741</v>
      </c>
      <c r="F1525" s="16" t="n">
        <v>0.0128926100796012</v>
      </c>
      <c r="G1525" s="16" t="n">
        <v>0.0778102186404996</v>
      </c>
      <c r="H1525" s="16" t="n">
        <v>0.0366749573270933</v>
      </c>
      <c r="I1525" s="23" t="n">
        <f aca="false">G1525-E1525</f>
        <v>0.0177358265552256</v>
      </c>
      <c r="J1525" s="17" t="n">
        <f aca="false">100*(G1525-E1525)/E1525</f>
        <v>29.5231061681823</v>
      </c>
      <c r="K1525" s="16" t="n">
        <v>8.4588178242</v>
      </c>
      <c r="L1525" s="17" t="n">
        <v>442.149466115465</v>
      </c>
      <c r="M1525" s="18" t="n">
        <v>3.98107355187811E-016</v>
      </c>
      <c r="N1525" s="18" t="n">
        <v>2.08065560509849E-015</v>
      </c>
      <c r="O1525" s="6" t="str">
        <f aca="false">IF(N1525&lt;0.05,"Yes","No")</f>
        <v>Yes</v>
      </c>
      <c r="P1525" s="16" t="n">
        <v>0.522359060849938</v>
      </c>
      <c r="Q1525" s="17" t="n">
        <v>22.5680369789981</v>
      </c>
      <c r="R1525" s="18" t="n">
        <v>2.54815214619564E-006</v>
      </c>
      <c r="S1525" s="18" t="n">
        <v>0.000925253313615103</v>
      </c>
      <c r="T1525" s="16" t="n">
        <v>0.0176349231367224</v>
      </c>
      <c r="U1525" s="18" t="n">
        <v>0.000198086737396593</v>
      </c>
      <c r="V1525" s="18" t="n">
        <v>0.000398576126386733</v>
      </c>
      <c r="W1525" s="6" t="s">
        <v>683</v>
      </c>
      <c r="X1525" s="17" t="n">
        <v>100</v>
      </c>
      <c r="Y1525" s="16" t="n">
        <v>0.684848484848485</v>
      </c>
      <c r="Z1525" s="16" t="n">
        <f aca="false">(G1525-E1525)/SQRT(H1525^2/D1525+F1525^2/C1525)</f>
        <v>8.4588178242</v>
      </c>
      <c r="AA1525" s="24" t="n">
        <f aca="false">ABS(K1525-Z1525)</f>
        <v>0</v>
      </c>
    </row>
    <row r="1526" customFormat="false" ht="22.35" hidden="false" customHeight="false" outlineLevel="0" collapsed="false">
      <c r="A1526" s="17" t="n">
        <v>1921</v>
      </c>
      <c r="B1526" s="7" t="s">
        <v>604</v>
      </c>
      <c r="C1526" s="6" t="n">
        <v>99</v>
      </c>
      <c r="D1526" s="6" t="n">
        <v>495</v>
      </c>
      <c r="E1526" s="16" t="n">
        <v>0.0600637143308466</v>
      </c>
      <c r="F1526" s="16" t="n">
        <v>0.0129005760334343</v>
      </c>
      <c r="G1526" s="16" t="n">
        <v>0.077749828347052</v>
      </c>
      <c r="H1526" s="16" t="n">
        <v>0.0366136941442826</v>
      </c>
      <c r="I1526" s="23" t="n">
        <f aca="false">G1526-E1526</f>
        <v>0.0176861140162054</v>
      </c>
      <c r="J1526" s="17" t="n">
        <f aca="false">100*(G1526-E1526)/E1526</f>
        <v>29.4455882611349</v>
      </c>
      <c r="K1526" s="16" t="n">
        <v>8.44182696635603</v>
      </c>
      <c r="L1526" s="17" t="n">
        <v>441.030696725097</v>
      </c>
      <c r="M1526" s="18" t="n">
        <v>4.54023445972388E-016</v>
      </c>
      <c r="N1526" s="18" t="n">
        <v>2.34951541868962E-015</v>
      </c>
      <c r="O1526" s="6" t="str">
        <f aca="false">IF(N1526&lt;0.05,"Yes","No")</f>
        <v>Yes</v>
      </c>
      <c r="P1526" s="16" t="n">
        <v>0.521737846634144</v>
      </c>
      <c r="Q1526" s="17" t="n">
        <v>22.5143909333353</v>
      </c>
      <c r="R1526" s="18" t="n">
        <v>2.61762249533853E-006</v>
      </c>
      <c r="S1526" s="18" t="n">
        <v>0.000943259352730335</v>
      </c>
      <c r="T1526" s="16" t="n">
        <v>0.017586241123116</v>
      </c>
      <c r="U1526" s="18" t="n">
        <v>0.000201951202502779</v>
      </c>
      <c r="V1526" s="18" t="n">
        <v>0.000404022904039518</v>
      </c>
      <c r="W1526" s="6" t="s">
        <v>683</v>
      </c>
      <c r="X1526" s="17" t="n">
        <v>100</v>
      </c>
      <c r="Y1526" s="16" t="n">
        <v>0.683971023364963</v>
      </c>
      <c r="Z1526" s="16" t="n">
        <f aca="false">(G1526-E1526)/SQRT(H1526^2/D1526+F1526^2/C1526)</f>
        <v>8.44182696635603</v>
      </c>
      <c r="AA1526" s="24" t="n">
        <f aca="false">ABS(K1526-Z1526)</f>
        <v>0</v>
      </c>
    </row>
    <row r="1527" customFormat="false" ht="22.35" hidden="false" customHeight="false" outlineLevel="0" collapsed="false">
      <c r="A1527" s="17" t="n">
        <v>1922</v>
      </c>
      <c r="B1527" s="7" t="s">
        <v>604</v>
      </c>
      <c r="C1527" s="6" t="n">
        <v>99</v>
      </c>
      <c r="D1527" s="6" t="n">
        <v>495</v>
      </c>
      <c r="E1527" s="16" t="n">
        <v>0.0600599106024913</v>
      </c>
      <c r="F1527" s="16" t="n">
        <v>0.0129070803845209</v>
      </c>
      <c r="G1527" s="16" t="n">
        <v>0.077703782310239</v>
      </c>
      <c r="H1527" s="16" t="n">
        <v>0.0365623139769851</v>
      </c>
      <c r="I1527" s="23" t="n">
        <f aca="false">G1527-E1527</f>
        <v>0.0176438717077477</v>
      </c>
      <c r="J1527" s="17" t="n">
        <f aca="false">100*(G1527-E1527)/E1527</f>
        <v>29.377119497437</v>
      </c>
      <c r="K1527" s="16" t="n">
        <v>8.42732996251839</v>
      </c>
      <c r="L1527" s="17" t="n">
        <v>440.097346834766</v>
      </c>
      <c r="M1527" s="18" t="n">
        <v>5.07746978518687E-016</v>
      </c>
      <c r="N1527" s="18" t="n">
        <v>2.60825526129037E-015</v>
      </c>
      <c r="O1527" s="6" t="str">
        <f aca="false">IF(N1527&lt;0.05,"Yes","No")</f>
        <v>Yes</v>
      </c>
      <c r="P1527" s="16" t="n">
        <v>0.521199187185632</v>
      </c>
      <c r="Q1527" s="17" t="n">
        <v>22.4679257247281</v>
      </c>
      <c r="R1527" s="18" t="n">
        <v>2.67933283432207E-006</v>
      </c>
      <c r="S1527" s="18" t="n">
        <v>0.000955896903222859</v>
      </c>
      <c r="T1527" s="16" t="n">
        <v>0.0175449658311007</v>
      </c>
      <c r="U1527" s="18" t="n">
        <v>0.000205338154183998</v>
      </c>
      <c r="V1527" s="18" t="n">
        <v>0.000408342920252269</v>
      </c>
      <c r="W1527" s="6" t="s">
        <v>683</v>
      </c>
      <c r="X1527" s="17" t="n">
        <v>100</v>
      </c>
      <c r="Y1527" s="16" t="n">
        <v>0.683399653096623</v>
      </c>
      <c r="Z1527" s="16" t="n">
        <f aca="false">(G1527-E1527)/SQRT(H1527^2/D1527+F1527^2/C1527)</f>
        <v>8.42732996251839</v>
      </c>
      <c r="AA1527" s="24" t="n">
        <f aca="false">ABS(K1527-Z1527)</f>
        <v>0</v>
      </c>
    </row>
    <row r="1528" customFormat="false" ht="22.35" hidden="false" customHeight="false" outlineLevel="0" collapsed="false">
      <c r="A1528" s="17" t="n">
        <v>1923</v>
      </c>
      <c r="B1528" s="7" t="s">
        <v>604</v>
      </c>
      <c r="C1528" s="6" t="n">
        <v>99</v>
      </c>
      <c r="D1528" s="6" t="n">
        <v>495</v>
      </c>
      <c r="E1528" s="16" t="n">
        <v>0.0600602807232527</v>
      </c>
      <c r="F1528" s="16" t="n">
        <v>0.0129139412473174</v>
      </c>
      <c r="G1528" s="16" t="n">
        <v>0.0776704089509116</v>
      </c>
      <c r="H1528" s="16" t="n">
        <v>0.0365216579622644</v>
      </c>
      <c r="I1528" s="23" t="n">
        <f aca="false">G1528-E1528</f>
        <v>0.0176101282276589</v>
      </c>
      <c r="J1528" s="17" t="n">
        <f aca="false">100*(G1528-E1528)/E1528</f>
        <v>29.3207557733594</v>
      </c>
      <c r="K1528" s="16" t="n">
        <v>8.4152581473063</v>
      </c>
      <c r="L1528" s="17" t="n">
        <v>439.292705537465</v>
      </c>
      <c r="M1528" s="18" t="n">
        <v>5.57313977768577E-016</v>
      </c>
      <c r="N1528" s="18" t="n">
        <v>2.84203074585383E-015</v>
      </c>
      <c r="O1528" s="6" t="str">
        <f aca="false">IF(N1528&lt;0.05,"Yes","No")</f>
        <v>Yes</v>
      </c>
      <c r="P1528" s="16" t="n">
        <v>0.520760808670578</v>
      </c>
      <c r="Q1528" s="17" t="n">
        <v>22.430146257726</v>
      </c>
      <c r="R1528" s="18" t="n">
        <v>2.73058552738532E-006</v>
      </c>
      <c r="S1528" s="18" t="n">
        <v>0.00096674634408731</v>
      </c>
      <c r="T1528" s="16" t="n">
        <v>0.017512081621885</v>
      </c>
      <c r="U1528" s="18" t="n">
        <v>0.000208141648816601</v>
      </c>
      <c r="V1528" s="18" t="n">
        <v>0.000411967448176119</v>
      </c>
      <c r="W1528" s="6" t="s">
        <v>683</v>
      </c>
      <c r="X1528" s="17" t="n">
        <v>100</v>
      </c>
      <c r="Y1528" s="16" t="n">
        <v>0.682869094990307</v>
      </c>
      <c r="Z1528" s="16" t="n">
        <f aca="false">(G1528-E1528)/SQRT(H1528^2/D1528+F1528^2/C1528)</f>
        <v>8.4152581473063</v>
      </c>
      <c r="AA1528" s="24" t="n">
        <f aca="false">ABS(K1528-Z1528)</f>
        <v>0</v>
      </c>
    </row>
    <row r="1529" customFormat="false" ht="22.35" hidden="false" customHeight="false" outlineLevel="0" collapsed="false">
      <c r="A1529" s="17" t="n">
        <v>1924</v>
      </c>
      <c r="B1529" s="7" t="s">
        <v>604</v>
      </c>
      <c r="C1529" s="6" t="n">
        <v>99</v>
      </c>
      <c r="D1529" s="6" t="n">
        <v>495</v>
      </c>
      <c r="E1529" s="16" t="n">
        <v>0.0600646665752536</v>
      </c>
      <c r="F1529" s="16" t="n">
        <v>0.0129207910001234</v>
      </c>
      <c r="G1529" s="16" t="n">
        <v>0.0776496835429259</v>
      </c>
      <c r="H1529" s="16" t="n">
        <v>0.0364909926030235</v>
      </c>
      <c r="I1529" s="23" t="n">
        <f aca="false">G1529-E1529</f>
        <v>0.0175850169676723</v>
      </c>
      <c r="J1529" s="17" t="n">
        <f aca="false">100*(G1529-E1529)/E1529</f>
        <v>29.2768077645789</v>
      </c>
      <c r="K1529" s="16" t="n">
        <v>8.40588435388465</v>
      </c>
      <c r="L1529" s="17" t="n">
        <v>438.621638475267</v>
      </c>
      <c r="M1529" s="18" t="n">
        <v>5.99219076808714E-016</v>
      </c>
      <c r="N1529" s="18" t="n">
        <v>3.02634442397863E-015</v>
      </c>
      <c r="O1529" s="6" t="str">
        <f aca="false">IF(N1529&lt;0.05,"Yes","No")</f>
        <v>Yes</v>
      </c>
      <c r="P1529" s="16" t="n">
        <v>0.520437942577594</v>
      </c>
      <c r="Q1529" s="17" t="n">
        <v>22.402341981343</v>
      </c>
      <c r="R1529" s="18" t="n">
        <v>2.76893497645984E-006</v>
      </c>
      <c r="S1529" s="18" t="n">
        <v>0.000978523703291358</v>
      </c>
      <c r="T1529" s="16" t="n">
        <v>0.017487729646801</v>
      </c>
      <c r="U1529" s="18" t="n">
        <v>0.000210328971897894</v>
      </c>
      <c r="V1529" s="18" t="n">
        <v>0.000414344128504294</v>
      </c>
      <c r="W1529" s="6" t="s">
        <v>683</v>
      </c>
      <c r="X1529" s="17" t="n">
        <v>100</v>
      </c>
      <c r="Y1529" s="16" t="n">
        <v>0.682399755127028</v>
      </c>
      <c r="Z1529" s="16" t="n">
        <f aca="false">(G1529-E1529)/SQRT(H1529^2/D1529+F1529^2/C1529)</f>
        <v>8.40588435388465</v>
      </c>
      <c r="AA1529" s="24" t="n">
        <f aca="false">ABS(K1529-Z1529)</f>
        <v>0</v>
      </c>
    </row>
    <row r="1530" customFormat="false" ht="22.35" hidden="false" customHeight="false" outlineLevel="0" collapsed="false">
      <c r="A1530" s="17" t="n">
        <v>1925</v>
      </c>
      <c r="B1530" s="7" t="s">
        <v>604</v>
      </c>
      <c r="C1530" s="6" t="n">
        <v>99</v>
      </c>
      <c r="D1530" s="6" t="n">
        <v>495</v>
      </c>
      <c r="E1530" s="16" t="n">
        <v>0.0600735125969155</v>
      </c>
      <c r="F1530" s="16" t="n">
        <v>0.0129260560953619</v>
      </c>
      <c r="G1530" s="16" t="n">
        <v>0.0776386228437075</v>
      </c>
      <c r="H1530" s="16" t="n">
        <v>0.0364678731627912</v>
      </c>
      <c r="I1530" s="23" t="n">
        <f aca="false">G1530-E1530</f>
        <v>0.017565110246792</v>
      </c>
      <c r="J1530" s="17" t="n">
        <f aca="false">100*(G1530-E1530)/E1530</f>
        <v>29.2393593906375</v>
      </c>
      <c r="K1530" s="16" t="n">
        <v>8.39831955161468</v>
      </c>
      <c r="L1530" s="17" t="n">
        <v>438.111508659685</v>
      </c>
      <c r="M1530" s="18" t="n">
        <v>6.3518116208612E-016</v>
      </c>
      <c r="N1530" s="18" t="n">
        <v>3.16987083501886E-015</v>
      </c>
      <c r="O1530" s="6" t="str">
        <f aca="false">IF(N1530&lt;0.05,"Yes","No")</f>
        <v>Yes</v>
      </c>
      <c r="P1530" s="16" t="n">
        <v>0.520165203001631</v>
      </c>
      <c r="Q1530" s="17" t="n">
        <v>22.3788678886423</v>
      </c>
      <c r="R1530" s="18" t="n">
        <v>2.80173373124685E-006</v>
      </c>
      <c r="S1530" s="18" t="n">
        <v>0.000984907687781818</v>
      </c>
      <c r="T1530" s="16" t="n">
        <v>0.0174684785865619</v>
      </c>
      <c r="U1530" s="18" t="n">
        <v>0.000212102096204298</v>
      </c>
      <c r="V1530" s="18" t="n">
        <v>0.000416236510555718</v>
      </c>
      <c r="W1530" s="6" t="s">
        <v>683</v>
      </c>
      <c r="X1530" s="17" t="n">
        <v>100</v>
      </c>
      <c r="Y1530" s="16" t="n">
        <v>0.682154882154882</v>
      </c>
      <c r="Z1530" s="16" t="n">
        <f aca="false">(G1530-E1530)/SQRT(H1530^2/D1530+F1530^2/C1530)</f>
        <v>8.39831955161469</v>
      </c>
      <c r="AA1530" s="24" t="n">
        <f aca="false">ABS(K1530-Z1530)</f>
        <v>0</v>
      </c>
    </row>
    <row r="1531" customFormat="false" ht="22.35" hidden="false" customHeight="false" outlineLevel="0" collapsed="false">
      <c r="A1531" s="17" t="n">
        <v>1926</v>
      </c>
      <c r="B1531" s="7" t="s">
        <v>604</v>
      </c>
      <c r="C1531" s="6" t="n">
        <v>99</v>
      </c>
      <c r="D1531" s="6" t="n">
        <v>495</v>
      </c>
      <c r="E1531" s="16" t="n">
        <v>0.0600854556706518</v>
      </c>
      <c r="F1531" s="16" t="n">
        <v>0.0129327452651355</v>
      </c>
      <c r="G1531" s="16" t="n">
        <v>0.0776392230858104</v>
      </c>
      <c r="H1531" s="16" t="n">
        <v>0.0364545390565619</v>
      </c>
      <c r="I1531" s="23" t="n">
        <f aca="false">G1531-E1531</f>
        <v>0.0175537674151587</v>
      </c>
      <c r="J1531" s="17" t="n">
        <f aca="false">100*(G1531-E1531)/E1531</f>
        <v>29.2146697053887</v>
      </c>
      <c r="K1531" s="16" t="n">
        <v>8.39310457719852</v>
      </c>
      <c r="L1531" s="17" t="n">
        <v>437.678689083813</v>
      </c>
      <c r="M1531" s="18" t="n">
        <v>6.61496434446363E-016</v>
      </c>
      <c r="N1531" s="18" t="n">
        <v>3.27783964332974E-015</v>
      </c>
      <c r="O1531" s="6" t="str">
        <f aca="false">IF(N1531&lt;0.05,"Yes","No")</f>
        <v>Yes</v>
      </c>
      <c r="P1531" s="16" t="n">
        <v>0.520008264940171</v>
      </c>
      <c r="Q1531" s="17" t="n">
        <v>22.3653661537707</v>
      </c>
      <c r="R1531" s="18" t="n">
        <v>2.82077564796604E-006</v>
      </c>
      <c r="S1531" s="18" t="n">
        <v>0.000993269627351354</v>
      </c>
      <c r="T1531" s="16" t="n">
        <v>0.0174577113531486</v>
      </c>
      <c r="U1531" s="18" t="n">
        <v>0.000213141049263678</v>
      </c>
      <c r="V1531" s="18" t="n">
        <v>0.000417127033689657</v>
      </c>
      <c r="W1531" s="6" t="s">
        <v>683</v>
      </c>
      <c r="X1531" s="17" t="n">
        <v>100</v>
      </c>
      <c r="Y1531" s="16" t="n">
        <v>0.681971227425773</v>
      </c>
      <c r="Z1531" s="16" t="n">
        <f aca="false">(G1531-E1531)/SQRT(H1531^2/D1531+F1531^2/C1531)</f>
        <v>8.39310457719852</v>
      </c>
      <c r="AA1531" s="24" t="n">
        <f aca="false">ABS(K1531-Z1531)</f>
        <v>0</v>
      </c>
    </row>
    <row r="1532" customFormat="false" ht="22.35" hidden="false" customHeight="false" outlineLevel="0" collapsed="false">
      <c r="A1532" s="17" t="n">
        <v>1927</v>
      </c>
      <c r="B1532" s="7" t="s">
        <v>604</v>
      </c>
      <c r="C1532" s="6" t="n">
        <v>99</v>
      </c>
      <c r="D1532" s="6" t="n">
        <v>495</v>
      </c>
      <c r="E1532" s="16" t="n">
        <v>0.0600997813121237</v>
      </c>
      <c r="F1532" s="16" t="n">
        <v>0.0129384217416337</v>
      </c>
      <c r="G1532" s="16" t="n">
        <v>0.0776483868483943</v>
      </c>
      <c r="H1532" s="16" t="n">
        <v>0.0364481653717719</v>
      </c>
      <c r="I1532" s="23" t="n">
        <f aca="false">G1532-E1532</f>
        <v>0.0175486055362706</v>
      </c>
      <c r="J1532" s="17" t="n">
        <f aca="false">100*(G1532-E1532)/E1532</f>
        <v>29.1991171234605</v>
      </c>
      <c r="K1532" s="16" t="n">
        <v>8.39011411251132</v>
      </c>
      <c r="L1532" s="17" t="n">
        <v>437.377822565661</v>
      </c>
      <c r="M1532" s="18" t="n">
        <v>6.77263294356429E-016</v>
      </c>
      <c r="N1532" s="18" t="n">
        <v>3.34021169352784E-015</v>
      </c>
      <c r="O1532" s="6" t="str">
        <f aca="false">IF(N1532&lt;0.05,"Yes","No")</f>
        <v>Yes</v>
      </c>
      <c r="P1532" s="16" t="n">
        <v>0.519938480562656</v>
      </c>
      <c r="Q1532" s="17" t="n">
        <v>22.3593637552139</v>
      </c>
      <c r="R1532" s="18" t="n">
        <v>2.8292827941474E-006</v>
      </c>
      <c r="S1532" s="18" t="n">
        <v>0.000997916589025644</v>
      </c>
      <c r="T1532" s="16" t="n">
        <v>0.0174530143573938</v>
      </c>
      <c r="U1532" s="18" t="n">
        <v>0.0002137044338073</v>
      </c>
      <c r="V1532" s="18" t="n">
        <v>0.000417241339400197</v>
      </c>
      <c r="W1532" s="6" t="s">
        <v>683</v>
      </c>
      <c r="X1532" s="17" t="n">
        <v>100</v>
      </c>
      <c r="Y1532" s="16" t="n">
        <v>0.681644730129579</v>
      </c>
      <c r="Z1532" s="16" t="n">
        <f aca="false">(G1532-E1532)/SQRT(H1532^2/D1532+F1532^2/C1532)</f>
        <v>8.39011411251132</v>
      </c>
      <c r="AA1532" s="24" t="n">
        <f aca="false">ABS(K1532-Z1532)</f>
        <v>0</v>
      </c>
    </row>
    <row r="1533" customFormat="false" ht="22.35" hidden="false" customHeight="false" outlineLevel="0" collapsed="false">
      <c r="A1533" s="17" t="n">
        <v>1928</v>
      </c>
      <c r="B1533" s="7" t="s">
        <v>604</v>
      </c>
      <c r="C1533" s="6" t="n">
        <v>99</v>
      </c>
      <c r="D1533" s="6" t="n">
        <v>495</v>
      </c>
      <c r="E1533" s="16" t="n">
        <v>0.0601178147839476</v>
      </c>
      <c r="F1533" s="16" t="n">
        <v>0.0129439526005103</v>
      </c>
      <c r="G1533" s="16" t="n">
        <v>0.0776681324636394</v>
      </c>
      <c r="H1533" s="16" t="n">
        <v>0.0364503556535293</v>
      </c>
      <c r="I1533" s="23" t="n">
        <f aca="false">G1533-E1533</f>
        <v>0.0175503176796918</v>
      </c>
      <c r="J1533" s="17" t="n">
        <f aca="false">100*(G1533-E1533)/E1533</f>
        <v>29.19320627798</v>
      </c>
      <c r="K1533" s="16" t="n">
        <v>8.38923713772067</v>
      </c>
      <c r="L1533" s="17" t="n">
        <v>437.197719900841</v>
      </c>
      <c r="M1533" s="18" t="n">
        <v>6.82299038538467E-016</v>
      </c>
      <c r="N1533" s="18" t="n">
        <v>3.35716693201246E-015</v>
      </c>
      <c r="O1533" s="6" t="str">
        <f aca="false">IF(N1533&lt;0.05,"Yes","No")</f>
        <v>Yes</v>
      </c>
      <c r="P1533" s="16" t="n">
        <v>0.519953303590864</v>
      </c>
      <c r="Q1533" s="17" t="n">
        <v>22.360638668368</v>
      </c>
      <c r="R1533" s="18" t="n">
        <v>2.82747371363108E-006</v>
      </c>
      <c r="S1533" s="18" t="n">
        <v>0.00099938698953586</v>
      </c>
      <c r="T1533" s="16" t="n">
        <v>0.0174550875629255</v>
      </c>
      <c r="U1533" s="18" t="n">
        <v>0.000213786514854577</v>
      </c>
      <c r="V1533" s="18" t="n">
        <v>0.000417241339400197</v>
      </c>
      <c r="W1533" s="6" t="s">
        <v>683</v>
      </c>
      <c r="X1533" s="17" t="n">
        <v>100</v>
      </c>
      <c r="Y1533" s="16" t="n">
        <v>0.681624324048566</v>
      </c>
      <c r="Z1533" s="16" t="n">
        <f aca="false">(G1533-E1533)/SQRT(H1533^2/D1533+F1533^2/C1533)</f>
        <v>8.38923713772068</v>
      </c>
      <c r="AA1533" s="24" t="n">
        <f aca="false">ABS(K1533-Z1533)</f>
        <v>0</v>
      </c>
    </row>
    <row r="1534" customFormat="false" ht="22.35" hidden="false" customHeight="false" outlineLevel="0" collapsed="false">
      <c r="A1534" s="17" t="n">
        <v>1929</v>
      </c>
      <c r="B1534" s="7" t="s">
        <v>604</v>
      </c>
      <c r="C1534" s="6" t="n">
        <v>99</v>
      </c>
      <c r="D1534" s="6" t="n">
        <v>495</v>
      </c>
      <c r="E1534" s="16" t="n">
        <v>0.0601373933293302</v>
      </c>
      <c r="F1534" s="16" t="n">
        <v>0.0129470002674682</v>
      </c>
      <c r="G1534" s="16" t="n">
        <v>0.0776947202857095</v>
      </c>
      <c r="H1534" s="16" t="n">
        <v>0.036458377257453</v>
      </c>
      <c r="I1534" s="23" t="n">
        <f aca="false">G1534-E1534</f>
        <v>0.0175573269563793</v>
      </c>
      <c r="J1534" s="17" t="n">
        <f aca="false">100*(G1534-E1534)/E1534</f>
        <v>29.1953574712329</v>
      </c>
      <c r="K1534" s="16" t="n">
        <v>8.39069120352094</v>
      </c>
      <c r="L1534" s="17" t="n">
        <v>437.190178646192</v>
      </c>
      <c r="M1534" s="18" t="n">
        <v>6.75097281880786E-016</v>
      </c>
      <c r="N1534" s="18" t="n">
        <v>3.33736326878007E-015</v>
      </c>
      <c r="O1534" s="6" t="str">
        <f aca="false">IF(N1534&lt;0.05,"Yes","No")</f>
        <v>Yes</v>
      </c>
      <c r="P1534" s="16" t="n">
        <v>0.520046321997591</v>
      </c>
      <c r="Q1534" s="17" t="n">
        <v>22.3686399139303</v>
      </c>
      <c r="R1534" s="18" t="n">
        <v>2.81614663227616E-006</v>
      </c>
      <c r="S1534" s="18" t="n">
        <v>0.000996816587735711</v>
      </c>
      <c r="T1534" s="16" t="n">
        <v>0.0174623379831617</v>
      </c>
      <c r="U1534" s="18" t="n">
        <v>0.000213330682944139</v>
      </c>
      <c r="V1534" s="18" t="n">
        <v>0.000417127033689657</v>
      </c>
      <c r="W1534" s="6" t="s">
        <v>683</v>
      </c>
      <c r="X1534" s="17" t="n">
        <v>100</v>
      </c>
      <c r="Y1534" s="16" t="n">
        <v>0.681583511886542</v>
      </c>
      <c r="Z1534" s="16" t="n">
        <f aca="false">(G1534-E1534)/SQRT(H1534^2/D1534+F1534^2/C1534)</f>
        <v>8.39069120352094</v>
      </c>
      <c r="AA1534" s="24" t="n">
        <f aca="false">ABS(K1534-Z1534)</f>
        <v>0</v>
      </c>
    </row>
    <row r="1535" customFormat="false" ht="22.35" hidden="false" customHeight="false" outlineLevel="0" collapsed="false">
      <c r="A1535" s="17" t="n">
        <v>1930</v>
      </c>
      <c r="B1535" s="7" t="s">
        <v>604</v>
      </c>
      <c r="C1535" s="6" t="n">
        <v>99</v>
      </c>
      <c r="D1535" s="6" t="n">
        <v>495</v>
      </c>
      <c r="E1535" s="16" t="n">
        <v>0.0601586009930782</v>
      </c>
      <c r="F1535" s="16" t="n">
        <v>0.0129510565412229</v>
      </c>
      <c r="G1535" s="16" t="n">
        <v>0.0777301126093876</v>
      </c>
      <c r="H1535" s="16" t="n">
        <v>0.0364743642846987</v>
      </c>
      <c r="I1535" s="23" t="n">
        <f aca="false">G1535-E1535</f>
        <v>0.0175715116163095</v>
      </c>
      <c r="J1535" s="17" t="n">
        <f aca="false">100*(G1535-E1535)/E1535</f>
        <v>29.2086440280273</v>
      </c>
      <c r="K1535" s="16" t="n">
        <v>8.39419563027638</v>
      </c>
      <c r="L1535" s="17" t="n">
        <v>437.251551770659</v>
      </c>
      <c r="M1535" s="18" t="n">
        <v>6.57761557227862E-016</v>
      </c>
      <c r="N1535" s="18" t="n">
        <v>3.26703790008449E-015</v>
      </c>
      <c r="O1535" s="6" t="str">
        <f aca="false">IF(N1535&lt;0.05,"Yes","No")</f>
        <v>Yes</v>
      </c>
      <c r="P1535" s="16" t="n">
        <v>0.520239934276866</v>
      </c>
      <c r="Q1535" s="17" t="n">
        <v>22.3852986205004</v>
      </c>
      <c r="R1535" s="18" t="n">
        <v>2.79270981033333E-006</v>
      </c>
      <c r="S1535" s="18" t="n">
        <v>0.000992484360510558</v>
      </c>
      <c r="T1535" s="16" t="n">
        <v>0.0174766145366666</v>
      </c>
      <c r="U1535" s="18" t="n">
        <v>0.000212280620383416</v>
      </c>
      <c r="V1535" s="18" t="n">
        <v>0.000416236510555718</v>
      </c>
      <c r="W1535" s="6" t="s">
        <v>683</v>
      </c>
      <c r="X1535" s="17" t="n">
        <v>100</v>
      </c>
      <c r="Y1535" s="16" t="n">
        <v>0.68156310580553</v>
      </c>
      <c r="Z1535" s="16" t="n">
        <f aca="false">(G1535-E1535)/SQRT(H1535^2/D1535+F1535^2/C1535)</f>
        <v>8.39419563027639</v>
      </c>
      <c r="AA1535" s="24" t="n">
        <f aca="false">ABS(K1535-Z1535)</f>
        <v>0</v>
      </c>
    </row>
    <row r="1536" customFormat="false" ht="22.35" hidden="false" customHeight="false" outlineLevel="0" collapsed="false">
      <c r="A1536" s="17" t="n">
        <v>1931</v>
      </c>
      <c r="B1536" s="7" t="s">
        <v>604</v>
      </c>
      <c r="C1536" s="6" t="n">
        <v>99</v>
      </c>
      <c r="D1536" s="6" t="n">
        <v>495</v>
      </c>
      <c r="E1536" s="16" t="n">
        <v>0.0601828741380061</v>
      </c>
      <c r="F1536" s="16" t="n">
        <v>0.0129539504343623</v>
      </c>
      <c r="G1536" s="16" t="n">
        <v>0.0777723792451199</v>
      </c>
      <c r="H1536" s="16" t="n">
        <v>0.0364955089988326</v>
      </c>
      <c r="I1536" s="23" t="n">
        <f aca="false">G1536-E1536</f>
        <v>0.0175895051071138</v>
      </c>
      <c r="J1536" s="17" t="n">
        <f aca="false">100*(G1536-E1536)/E1536</f>
        <v>29.2267615314933</v>
      </c>
      <c r="K1536" s="16" t="n">
        <v>8.39907918619684</v>
      </c>
      <c r="L1536" s="17" t="n">
        <v>437.426170728445</v>
      </c>
      <c r="M1536" s="18" t="n">
        <v>6.34025025098938E-016</v>
      </c>
      <c r="N1536" s="18" t="n">
        <v>3.16987083501886E-015</v>
      </c>
      <c r="O1536" s="6" t="str">
        <f aca="false">IF(N1536&lt;0.05,"Yes","No")</f>
        <v>Yes</v>
      </c>
      <c r="P1536" s="16" t="n">
        <v>0.520475464445892</v>
      </c>
      <c r="Q1536" s="17" t="n">
        <v>22.4055723685153</v>
      </c>
      <c r="R1536" s="18" t="n">
        <v>2.76445172883846E-006</v>
      </c>
      <c r="S1536" s="18" t="n">
        <v>0.00098335302987675</v>
      </c>
      <c r="T1536" s="16" t="n">
        <v>0.0174946208548589</v>
      </c>
      <c r="U1536" s="18" t="n">
        <v>0.000211004379639633</v>
      </c>
      <c r="V1536" s="18" t="n">
        <v>0.000414947129263208</v>
      </c>
      <c r="W1536" s="6" t="s">
        <v>683</v>
      </c>
      <c r="X1536" s="17" t="n">
        <v>100</v>
      </c>
      <c r="Y1536" s="16" t="n">
        <v>0.681767166615652</v>
      </c>
      <c r="Z1536" s="16" t="n">
        <f aca="false">(G1536-E1536)/SQRT(H1536^2/D1536+F1536^2/C1536)</f>
        <v>8.39907918619684</v>
      </c>
      <c r="AA1536" s="24" t="n">
        <f aca="false">ABS(K1536-Z1536)</f>
        <v>0</v>
      </c>
    </row>
    <row r="1537" customFormat="false" ht="22.35" hidden="false" customHeight="false" outlineLevel="0" collapsed="false">
      <c r="A1537" s="17" t="n">
        <v>1932</v>
      </c>
      <c r="B1537" s="7" t="s">
        <v>604</v>
      </c>
      <c r="C1537" s="6" t="n">
        <v>99</v>
      </c>
      <c r="D1537" s="6" t="n">
        <v>495</v>
      </c>
      <c r="E1537" s="16" t="n">
        <v>0.0602092546871816</v>
      </c>
      <c r="F1537" s="16" t="n">
        <v>0.0129549311034386</v>
      </c>
      <c r="G1537" s="16" t="n">
        <v>0.0778211957803278</v>
      </c>
      <c r="H1537" s="16" t="n">
        <v>0.0365222084134554</v>
      </c>
      <c r="I1537" s="23" t="n">
        <f aca="false">G1537-E1537</f>
        <v>0.0176119410931462</v>
      </c>
      <c r="J1537" s="17" t="n">
        <f aca="false">100*(G1537-E1537)/E1537</f>
        <v>29.2512192430373</v>
      </c>
      <c r="K1537" s="16" t="n">
        <v>8.40577326797946</v>
      </c>
      <c r="L1537" s="17" t="n">
        <v>437.747580645334</v>
      </c>
      <c r="M1537" s="18" t="n">
        <v>6.02585212494715E-016</v>
      </c>
      <c r="N1537" s="18" t="n">
        <v>3.03212155347821E-015</v>
      </c>
      <c r="O1537" s="6" t="str">
        <f aca="false">IF(N1537&lt;0.05,"Yes","No")</f>
        <v>Yes</v>
      </c>
      <c r="P1537" s="16" t="n">
        <v>0.520766690788141</v>
      </c>
      <c r="Q1537" s="17" t="n">
        <v>22.4306529682932</v>
      </c>
      <c r="R1537" s="18" t="n">
        <v>2.72989162213676E-006</v>
      </c>
      <c r="S1537" s="18" t="n">
        <v>0.000972054741033111</v>
      </c>
      <c r="T1537" s="16" t="n">
        <v>0.0175170016655331</v>
      </c>
      <c r="U1537" s="18" t="n">
        <v>0.000209298458796359</v>
      </c>
      <c r="V1537" s="18" t="n">
        <v>0.000413477670246805</v>
      </c>
      <c r="W1537" s="6" t="s">
        <v>683</v>
      </c>
      <c r="X1537" s="17" t="n">
        <v>100</v>
      </c>
      <c r="Y1537" s="16" t="n">
        <v>0.681889603101724</v>
      </c>
      <c r="Z1537" s="16" t="n">
        <f aca="false">(G1537-E1537)/SQRT(H1537^2/D1537+F1537^2/C1537)</f>
        <v>8.40577326797946</v>
      </c>
      <c r="AA1537" s="24" t="n">
        <f aca="false">ABS(K1537-Z1537)</f>
        <v>0</v>
      </c>
    </row>
    <row r="1538" customFormat="false" ht="22.35" hidden="false" customHeight="false" outlineLevel="0" collapsed="false">
      <c r="A1538" s="17" t="n">
        <v>1933</v>
      </c>
      <c r="B1538" s="7" t="s">
        <v>604</v>
      </c>
      <c r="C1538" s="6" t="n">
        <v>99</v>
      </c>
      <c r="D1538" s="6" t="n">
        <v>495</v>
      </c>
      <c r="E1538" s="16" t="n">
        <v>0.0602372671016539</v>
      </c>
      <c r="F1538" s="16" t="n">
        <v>0.0129561804657833</v>
      </c>
      <c r="G1538" s="16" t="n">
        <v>0.0778769254722077</v>
      </c>
      <c r="H1538" s="16" t="n">
        <v>0.0365558246132452</v>
      </c>
      <c r="I1538" s="23" t="n">
        <f aca="false">G1538-E1538</f>
        <v>0.0176396583705538</v>
      </c>
      <c r="J1538" s="17" t="n">
        <f aca="false">100*(G1538-E1538)/E1538</f>
        <v>29.2836299176487</v>
      </c>
      <c r="K1538" s="16" t="n">
        <v>8.41393426442231</v>
      </c>
      <c r="L1538" s="17" t="n">
        <v>438.151223928111</v>
      </c>
      <c r="M1538" s="18" t="n">
        <v>5.66293548686164E-016</v>
      </c>
      <c r="N1538" s="18" t="n">
        <v>2.8808298929531E-015</v>
      </c>
      <c r="O1538" s="6" t="str">
        <f aca="false">IF(N1538&lt;0.05,"Yes","No")</f>
        <v>Yes</v>
      </c>
      <c r="P1538" s="16" t="n">
        <v>0.521117061819645</v>
      </c>
      <c r="Q1538" s="17" t="n">
        <v>22.4608457395884</v>
      </c>
      <c r="R1538" s="18" t="n">
        <v>2.68886346473003E-006</v>
      </c>
      <c r="S1538" s="18" t="n">
        <v>0.000959521290452446</v>
      </c>
      <c r="T1538" s="16" t="n">
        <v>0.0175444168948099</v>
      </c>
      <c r="U1538" s="18" t="n">
        <v>0.000207320058857716</v>
      </c>
      <c r="V1538" s="18" t="n">
        <v>0.000410728418491702</v>
      </c>
      <c r="W1538" s="6" t="s">
        <v>683</v>
      </c>
      <c r="X1538" s="17" t="n">
        <v>100</v>
      </c>
      <c r="Y1538" s="16" t="n">
        <v>0.682032445668809</v>
      </c>
      <c r="Z1538" s="16" t="n">
        <f aca="false">(G1538-E1538)/SQRT(H1538^2/D1538+F1538^2/C1538)</f>
        <v>8.41393426442231</v>
      </c>
      <c r="AA1538" s="24" t="n">
        <f aca="false">ABS(K1538-Z1538)</f>
        <v>0</v>
      </c>
    </row>
    <row r="1539" customFormat="false" ht="22.35" hidden="false" customHeight="false" outlineLevel="0" collapsed="false">
      <c r="A1539" s="17" t="n">
        <v>1934</v>
      </c>
      <c r="B1539" s="7" t="s">
        <v>604</v>
      </c>
      <c r="C1539" s="6" t="n">
        <v>99</v>
      </c>
      <c r="D1539" s="6" t="n">
        <v>495</v>
      </c>
      <c r="E1539" s="16" t="n">
        <v>0.0602685660311971</v>
      </c>
      <c r="F1539" s="16" t="n">
        <v>0.0129565046649663</v>
      </c>
      <c r="G1539" s="16" t="n">
        <v>0.0779400819442188</v>
      </c>
      <c r="H1539" s="16" t="n">
        <v>0.0365949833536699</v>
      </c>
      <c r="I1539" s="23" t="n">
        <f aca="false">G1539-E1539</f>
        <v>0.0176715159130217</v>
      </c>
      <c r="J1539" s="17" t="n">
        <f aca="false">100*(G1539-E1539)/E1539</f>
        <v>29.3212815182533</v>
      </c>
      <c r="K1539" s="16" t="n">
        <v>8.42350526632457</v>
      </c>
      <c r="L1539" s="17" t="n">
        <v>438.663510400235</v>
      </c>
      <c r="M1539" s="18" t="n">
        <v>5.26358938414065E-016</v>
      </c>
      <c r="N1539" s="18" t="n">
        <v>2.69070591145487E-015</v>
      </c>
      <c r="O1539" s="6" t="str">
        <f aca="false">IF(N1539&lt;0.05,"Yes","No")</f>
        <v>Yes</v>
      </c>
      <c r="P1539" s="16" t="n">
        <v>0.52151282081206</v>
      </c>
      <c r="Q1539" s="17" t="n">
        <v>22.4949741829194</v>
      </c>
      <c r="R1539" s="18" t="n">
        <v>2.6432339221606E-006</v>
      </c>
      <c r="S1539" s="18" t="n">
        <v>0.000945369693404428</v>
      </c>
      <c r="T1539" s="16" t="n">
        <v>0.0175759486878833</v>
      </c>
      <c r="U1539" s="18" t="n">
        <v>0.000205093561344176</v>
      </c>
      <c r="V1539" s="18" t="n">
        <v>0.000408342920252269</v>
      </c>
      <c r="W1539" s="6" t="s">
        <v>683</v>
      </c>
      <c r="X1539" s="17" t="n">
        <v>100</v>
      </c>
      <c r="Y1539" s="16" t="n">
        <v>0.682318130802979</v>
      </c>
      <c r="Z1539" s="16" t="n">
        <f aca="false">(G1539-E1539)/SQRT(H1539^2/D1539+F1539^2/C1539)</f>
        <v>8.42350526632457</v>
      </c>
      <c r="AA1539" s="24" t="n">
        <f aca="false">ABS(K1539-Z1539)</f>
        <v>0</v>
      </c>
    </row>
    <row r="1540" customFormat="false" ht="22.35" hidden="false" customHeight="false" outlineLevel="0" collapsed="false">
      <c r="A1540" s="17" t="n">
        <v>1935</v>
      </c>
      <c r="B1540" s="7" t="s">
        <v>604</v>
      </c>
      <c r="C1540" s="6" t="n">
        <v>99</v>
      </c>
      <c r="D1540" s="6" t="n">
        <v>495</v>
      </c>
      <c r="E1540" s="16" t="n">
        <v>0.0603016190456622</v>
      </c>
      <c r="F1540" s="16" t="n">
        <v>0.0129557685847501</v>
      </c>
      <c r="G1540" s="16" t="n">
        <v>0.0780090314119753</v>
      </c>
      <c r="H1540" s="16" t="n">
        <v>0.0366386562501918</v>
      </c>
      <c r="I1540" s="23" t="n">
        <f aca="false">G1540-E1540</f>
        <v>0.0177074123663132</v>
      </c>
      <c r="J1540" s="17" t="n">
        <f aca="false">100*(G1540-E1540)/E1540</f>
        <v>29.3647378736292</v>
      </c>
      <c r="K1540" s="16" t="n">
        <v>8.43461140547348</v>
      </c>
      <c r="L1540" s="17" t="n">
        <v>439.275430550314</v>
      </c>
      <c r="M1540" s="18" t="n">
        <v>4.83444920411898E-016</v>
      </c>
      <c r="N1540" s="18" t="n">
        <v>2.48950435731715E-015</v>
      </c>
      <c r="O1540" s="6" t="str">
        <f aca="false">IF(N1540&lt;0.05,"Yes","No")</f>
        <v>Yes</v>
      </c>
      <c r="P1540" s="16" t="n">
        <v>0.521965083739581</v>
      </c>
      <c r="Q1540" s="17" t="n">
        <v>22.5340069883739</v>
      </c>
      <c r="R1540" s="18" t="n">
        <v>2.59200178655337E-006</v>
      </c>
      <c r="S1540" s="18" t="n">
        <v>0.000931945353004971</v>
      </c>
      <c r="T1540" s="16" t="n">
        <v>0.0176114541068803</v>
      </c>
      <c r="U1540" s="18" t="n">
        <v>0.000202517599876111</v>
      </c>
      <c r="V1540" s="18" t="n">
        <v>0.000404649818972249</v>
      </c>
      <c r="W1540" s="6" t="s">
        <v>683</v>
      </c>
      <c r="X1540" s="17" t="n">
        <v>100</v>
      </c>
      <c r="Y1540" s="16" t="n">
        <v>0.682399755127028</v>
      </c>
      <c r="Z1540" s="16" t="n">
        <f aca="false">(G1540-E1540)/SQRT(H1540^2/D1540+F1540^2/C1540)</f>
        <v>8.43461140547347</v>
      </c>
      <c r="AA1540" s="24" t="n">
        <f aca="false">ABS(K1540-Z1540)</f>
        <v>0</v>
      </c>
    </row>
    <row r="1541" customFormat="false" ht="22.35" hidden="false" customHeight="false" outlineLevel="0" collapsed="false">
      <c r="A1541" s="17" t="n">
        <v>1936</v>
      </c>
      <c r="B1541" s="7" t="s">
        <v>604</v>
      </c>
      <c r="C1541" s="6" t="n">
        <v>99</v>
      </c>
      <c r="D1541" s="6" t="n">
        <v>495</v>
      </c>
      <c r="E1541" s="16" t="n">
        <v>0.060336222872138</v>
      </c>
      <c r="F1541" s="16" t="n">
        <v>0.0129544572697026</v>
      </c>
      <c r="G1541" s="16" t="n">
        <v>0.0780842185735401</v>
      </c>
      <c r="H1541" s="16" t="n">
        <v>0.036688119176013</v>
      </c>
      <c r="I1541" s="23" t="n">
        <f aca="false">G1541-E1541</f>
        <v>0.0177479957014021</v>
      </c>
      <c r="J1541" s="17" t="n">
        <f aca="false">100*(G1541-E1541)/E1541</f>
        <v>29.4151586833881</v>
      </c>
      <c r="K1541" s="16" t="n">
        <v>8.44725238837225</v>
      </c>
      <c r="L1541" s="17" t="n">
        <v>439.985318951019</v>
      </c>
      <c r="M1541" s="18" t="n">
        <v>4.38756612707514E-016</v>
      </c>
      <c r="N1541" s="18" t="n">
        <v>2.28175159232299E-015</v>
      </c>
      <c r="O1541" s="6" t="str">
        <f aca="false">IF(N1541&lt;0.05,"Yes","No")</f>
        <v>Yes</v>
      </c>
      <c r="P1541" s="16" t="n">
        <v>0.522474356281578</v>
      </c>
      <c r="Q1541" s="17" t="n">
        <v>22.5780005420582</v>
      </c>
      <c r="R1541" s="18" t="n">
        <v>2.53545537461847E-006</v>
      </c>
      <c r="S1541" s="18" t="n">
        <v>0.000916088480207843</v>
      </c>
      <c r="T1541" s="16" t="n">
        <v>0.0176514221154227</v>
      </c>
      <c r="U1541" s="18" t="n">
        <v>0.000199776766828067</v>
      </c>
      <c r="V1541" s="18" t="n">
        <v>0.00040108146303914</v>
      </c>
      <c r="W1541" s="6" t="s">
        <v>683</v>
      </c>
      <c r="X1541" s="17" t="n">
        <v>100</v>
      </c>
      <c r="Y1541" s="16" t="n">
        <v>0.68299153147638</v>
      </c>
      <c r="Z1541" s="16" t="n">
        <f aca="false">(G1541-E1541)/SQRT(H1541^2/D1541+F1541^2/C1541)</f>
        <v>8.44725238837226</v>
      </c>
      <c r="AA1541" s="24" t="n">
        <f aca="false">ABS(K1541-Z1541)</f>
        <v>0</v>
      </c>
    </row>
    <row r="1542" customFormat="false" ht="22.35" hidden="false" customHeight="false" outlineLevel="0" collapsed="false">
      <c r="A1542" s="17" t="n">
        <v>1937</v>
      </c>
      <c r="B1542" s="7" t="s">
        <v>604</v>
      </c>
      <c r="C1542" s="6" t="n">
        <v>99</v>
      </c>
      <c r="D1542" s="6" t="n">
        <v>495</v>
      </c>
      <c r="E1542" s="16" t="n">
        <v>0.060374284558224</v>
      </c>
      <c r="F1542" s="16" t="n">
        <v>0.0129532604811362</v>
      </c>
      <c r="G1542" s="16" t="n">
        <v>0.0781660716190483</v>
      </c>
      <c r="H1542" s="16" t="n">
        <v>0.03674203649728</v>
      </c>
      <c r="I1542" s="23" t="n">
        <f aca="false">G1542-E1542</f>
        <v>0.0177917870608243</v>
      </c>
      <c r="J1542" s="17" t="n">
        <f aca="false">100*(G1542-E1542)/E1542</f>
        <v>29.4691476528657</v>
      </c>
      <c r="K1542" s="16" t="n">
        <v>8.46073353389064</v>
      </c>
      <c r="L1542" s="17" t="n">
        <v>440.74887242386</v>
      </c>
      <c r="M1542" s="18" t="n">
        <v>3.95570738054929E-016</v>
      </c>
      <c r="N1542" s="18" t="n">
        <v>2.07442683080329E-015</v>
      </c>
      <c r="O1542" s="6" t="str">
        <f aca="false">IF(N1542&lt;0.05,"Yes","No")</f>
        <v>Yes</v>
      </c>
      <c r="P1542" s="16" t="n">
        <v>0.523014582673858</v>
      </c>
      <c r="Q1542" s="17" t="n">
        <v>22.6247149404155</v>
      </c>
      <c r="R1542" s="18" t="n">
        <v>2.47677011541094E-006</v>
      </c>
      <c r="S1542" s="18" t="n">
        <v>0.000899137614545233</v>
      </c>
      <c r="T1542" s="16" t="n">
        <v>0.0176946504734204</v>
      </c>
      <c r="U1542" s="18" t="n">
        <v>0.000196842766363509</v>
      </c>
      <c r="V1542" s="18" t="n">
        <v>0.000397089154047425</v>
      </c>
      <c r="W1542" s="6" t="s">
        <v>683</v>
      </c>
      <c r="X1542" s="17" t="n">
        <v>100</v>
      </c>
      <c r="Y1542" s="16" t="n">
        <v>0.683420059177635</v>
      </c>
      <c r="Z1542" s="16" t="n">
        <f aca="false">(G1542-E1542)/SQRT(H1542^2/D1542+F1542^2/C1542)</f>
        <v>8.46073353389064</v>
      </c>
      <c r="AA1542" s="24" t="n">
        <f aca="false">ABS(K1542-Z1542)</f>
        <v>0</v>
      </c>
    </row>
    <row r="1543" customFormat="false" ht="22.35" hidden="false" customHeight="false" outlineLevel="0" collapsed="false">
      <c r="A1543" s="17" t="n">
        <v>1938</v>
      </c>
      <c r="B1543" s="7" t="s">
        <v>604</v>
      </c>
      <c r="C1543" s="6" t="n">
        <v>99</v>
      </c>
      <c r="D1543" s="6" t="n">
        <v>495</v>
      </c>
      <c r="E1543" s="16" t="n">
        <v>0.0604136116388771</v>
      </c>
      <c r="F1543" s="16" t="n">
        <v>0.0129517269438204</v>
      </c>
      <c r="G1543" s="16" t="n">
        <v>0.0782527804675728</v>
      </c>
      <c r="H1543" s="16" t="n">
        <v>0.0367992703528078</v>
      </c>
      <c r="I1543" s="23" t="n">
        <f aca="false">G1543-E1543</f>
        <v>0.0178391688286957</v>
      </c>
      <c r="J1543" s="17" t="n">
        <f aca="false">100*(G1543-E1543)/E1543</f>
        <v>29.5283932623156</v>
      </c>
      <c r="K1543" s="16" t="n">
        <v>8.47550487524489</v>
      </c>
      <c r="L1543" s="17" t="n">
        <v>441.567627300095</v>
      </c>
      <c r="M1543" s="18" t="n">
        <v>3.53092856322643E-016</v>
      </c>
      <c r="N1543" s="18" t="n">
        <v>1.87335376548958E-015</v>
      </c>
      <c r="O1543" s="6" t="str">
        <f aca="false">IF(N1543&lt;0.05,"Yes","No")</f>
        <v>Yes</v>
      </c>
      <c r="P1543" s="16" t="n">
        <v>0.523612894713766</v>
      </c>
      <c r="Q1543" s="17" t="n">
        <v>22.6765084564641</v>
      </c>
      <c r="R1543" s="18" t="n">
        <v>2.41330073815867E-006</v>
      </c>
      <c r="S1543" s="18" t="n">
        <v>0.00088240085212965</v>
      </c>
      <c r="T1543" s="16" t="n">
        <v>0.0177415816833315</v>
      </c>
      <c r="U1543" s="18" t="n">
        <v>0.000193510387818605</v>
      </c>
      <c r="V1543" s="18" t="n">
        <v>0.000391495004257293</v>
      </c>
      <c r="W1543" s="6" t="s">
        <v>683</v>
      </c>
      <c r="X1543" s="17" t="n">
        <v>100</v>
      </c>
      <c r="Y1543" s="16" t="n">
        <v>0.683950617283951</v>
      </c>
      <c r="Z1543" s="16" t="n">
        <f aca="false">(G1543-E1543)/SQRT(H1543^2/D1543+F1543^2/C1543)</f>
        <v>8.47550487524489</v>
      </c>
      <c r="AA1543" s="24" t="n">
        <f aca="false">ABS(K1543-Z1543)</f>
        <v>0</v>
      </c>
    </row>
    <row r="1544" customFormat="false" ht="22.35" hidden="false" customHeight="false" outlineLevel="0" collapsed="false">
      <c r="A1544" s="17" t="n">
        <v>1939</v>
      </c>
      <c r="B1544" s="7" t="s">
        <v>604</v>
      </c>
      <c r="C1544" s="6" t="n">
        <v>99</v>
      </c>
      <c r="D1544" s="6" t="n">
        <v>495</v>
      </c>
      <c r="E1544" s="16" t="n">
        <v>0.0604548540267378</v>
      </c>
      <c r="F1544" s="16" t="n">
        <v>0.012949907398097</v>
      </c>
      <c r="G1544" s="16" t="n">
        <v>0.0783449940759726</v>
      </c>
      <c r="H1544" s="16" t="n">
        <v>0.0368607056695035</v>
      </c>
      <c r="I1544" s="23" t="n">
        <f aca="false">G1544-E1544</f>
        <v>0.0178901400492348</v>
      </c>
      <c r="J1544" s="17" t="n">
        <f aca="false">100*(G1544-E1544)/E1544</f>
        <v>29.5925618169922</v>
      </c>
      <c r="K1544" s="16" t="n">
        <v>8.49142045863642</v>
      </c>
      <c r="L1544" s="17" t="n">
        <v>442.451055349162</v>
      </c>
      <c r="M1544" s="18" t="n">
        <v>3.12352308429737E-016</v>
      </c>
      <c r="N1544" s="18" t="n">
        <v>1.66561472083979E-015</v>
      </c>
      <c r="O1544" s="6" t="str">
        <f aca="false">IF(N1544&lt;0.05,"Yes","No")</f>
        <v>Yes</v>
      </c>
      <c r="P1544" s="16" t="n">
        <v>0.524256502599758</v>
      </c>
      <c r="Q1544" s="17" t="n">
        <v>22.7322891659549</v>
      </c>
      <c r="R1544" s="18" t="n">
        <v>2.34677464750216E-006</v>
      </c>
      <c r="S1544" s="18" t="n">
        <v>0.000865006934741533</v>
      </c>
      <c r="T1544" s="16" t="n">
        <v>0.0177922127897957</v>
      </c>
      <c r="U1544" s="18" t="n">
        <v>0.000189903836772374</v>
      </c>
      <c r="V1544" s="18" t="n">
        <v>0.000385183165605695</v>
      </c>
      <c r="W1544" s="6" t="s">
        <v>683</v>
      </c>
      <c r="X1544" s="17" t="n">
        <v>100</v>
      </c>
      <c r="Y1544" s="16" t="n">
        <v>0.684440363228242</v>
      </c>
      <c r="Z1544" s="16" t="n">
        <f aca="false">(G1544-E1544)/SQRT(H1544^2/D1544+F1544^2/C1544)</f>
        <v>8.49142045863641</v>
      </c>
      <c r="AA1544" s="24" t="n">
        <f aca="false">ABS(K1544-Z1544)</f>
        <v>0</v>
      </c>
    </row>
    <row r="1545" customFormat="false" ht="22.35" hidden="false" customHeight="false" outlineLevel="0" collapsed="false">
      <c r="A1545" s="17" t="n">
        <v>1940</v>
      </c>
      <c r="B1545" s="7" t="s">
        <v>604</v>
      </c>
      <c r="C1545" s="6" t="n">
        <v>99</v>
      </c>
      <c r="D1545" s="6" t="n">
        <v>495</v>
      </c>
      <c r="E1545" s="16" t="n">
        <v>0.0604974267383417</v>
      </c>
      <c r="F1545" s="16" t="n">
        <v>0.0129475755396963</v>
      </c>
      <c r="G1545" s="16" t="n">
        <v>0.0784430728077588</v>
      </c>
      <c r="H1545" s="16" t="n">
        <v>0.0369259605302659</v>
      </c>
      <c r="I1545" s="23" t="n">
        <f aca="false">G1545-E1545</f>
        <v>0.0179456460694171</v>
      </c>
      <c r="J1545" s="17" t="n">
        <f aca="false">100*(G1545-E1545)/E1545</f>
        <v>29.6634865926349</v>
      </c>
      <c r="K1545" s="16" t="n">
        <v>8.50903183828849</v>
      </c>
      <c r="L1545" s="17" t="n">
        <v>443.402185667405</v>
      </c>
      <c r="M1545" s="18" t="n">
        <v>2.72702897295454E-016</v>
      </c>
      <c r="N1545" s="18" t="n">
        <v>1.47287605968573E-015</v>
      </c>
      <c r="O1545" s="6" t="str">
        <f aca="false">IF(N1545&lt;0.05,"Yes","No")</f>
        <v>Yes</v>
      </c>
      <c r="P1545" s="16" t="n">
        <v>0.524978137264692</v>
      </c>
      <c r="Q1545" s="17" t="n">
        <v>22.7949138470367</v>
      </c>
      <c r="R1545" s="18" t="n">
        <v>2.27428256532678E-006</v>
      </c>
      <c r="S1545" s="18" t="n">
        <v>0.000846509214277533</v>
      </c>
      <c r="T1545" s="16" t="n">
        <v>0.0178472575136267</v>
      </c>
      <c r="U1545" s="18" t="n">
        <v>0.000185978261361988</v>
      </c>
      <c r="V1545" s="18" t="n">
        <v>0.000379178979475898</v>
      </c>
      <c r="W1545" s="6" t="s">
        <v>683</v>
      </c>
      <c r="X1545" s="17" t="n">
        <v>100</v>
      </c>
      <c r="Y1545" s="16" t="n">
        <v>0.685032139577594</v>
      </c>
      <c r="Z1545" s="16" t="n">
        <f aca="false">(G1545-E1545)/SQRT(H1545^2/D1545+F1545^2/C1545)</f>
        <v>8.50903183828848</v>
      </c>
      <c r="AA1545" s="24" t="n">
        <f aca="false">ABS(K1545-Z1545)</f>
        <v>0</v>
      </c>
    </row>
    <row r="1546" customFormat="false" ht="22.35" hidden="false" customHeight="false" outlineLevel="0" collapsed="false">
      <c r="A1546" s="17" t="n">
        <v>1941</v>
      </c>
      <c r="B1546" s="7" t="s">
        <v>604</v>
      </c>
      <c r="C1546" s="6" t="n">
        <v>99</v>
      </c>
      <c r="D1546" s="6" t="n">
        <v>495</v>
      </c>
      <c r="E1546" s="16" t="n">
        <v>0.0605418563754571</v>
      </c>
      <c r="F1546" s="16" t="n">
        <v>0.0129451912704429</v>
      </c>
      <c r="G1546" s="16" t="n">
        <v>0.0785471556087335</v>
      </c>
      <c r="H1546" s="16" t="n">
        <v>0.0369954511097189</v>
      </c>
      <c r="I1546" s="23" t="n">
        <f aca="false">G1546-E1546</f>
        <v>0.0180052992332764</v>
      </c>
      <c r="J1546" s="17" t="n">
        <f aca="false">100*(G1546-E1546)/E1546</f>
        <v>29.7402496573851</v>
      </c>
      <c r="K1546" s="16" t="n">
        <v>8.5279713531939</v>
      </c>
      <c r="L1546" s="17" t="n">
        <v>444.408718327969</v>
      </c>
      <c r="M1546" s="18" t="n">
        <v>2.35618688923308E-016</v>
      </c>
      <c r="N1546" s="18" t="n">
        <v>1.29590278907819E-015</v>
      </c>
      <c r="O1546" s="6" t="str">
        <f aca="false">IF(N1546&lt;0.05,"Yes","No")</f>
        <v>Yes</v>
      </c>
      <c r="P1546" s="16" t="n">
        <v>0.525759633337126</v>
      </c>
      <c r="Q1546" s="17" t="n">
        <v>22.8628305607803</v>
      </c>
      <c r="R1546" s="18" t="n">
        <v>2.19820925890004E-006</v>
      </c>
      <c r="S1546" s="18" t="n">
        <v>0.000824944765972149</v>
      </c>
      <c r="T1546" s="16" t="n">
        <v>0.0179064979262599</v>
      </c>
      <c r="U1546" s="18" t="n">
        <v>0.000181720709121197</v>
      </c>
      <c r="V1546" s="18" t="n">
        <v>0.000373033713738528</v>
      </c>
      <c r="W1546" s="6" t="s">
        <v>683</v>
      </c>
      <c r="X1546" s="17" t="n">
        <v>100</v>
      </c>
      <c r="Y1546" s="16" t="n">
        <v>0.685685134169983</v>
      </c>
      <c r="Z1546" s="16" t="n">
        <f aca="false">(G1546-E1546)/SQRT(H1546^2/D1546+F1546^2/C1546)</f>
        <v>8.5279713531939</v>
      </c>
      <c r="AA1546" s="24" t="n">
        <f aca="false">ABS(K1546-Z1546)</f>
        <v>0</v>
      </c>
    </row>
    <row r="1547" customFormat="false" ht="22.35" hidden="false" customHeight="false" outlineLevel="0" collapsed="false">
      <c r="A1547" s="17" t="n">
        <v>1942</v>
      </c>
      <c r="B1547" s="7" t="s">
        <v>604</v>
      </c>
      <c r="C1547" s="6" t="n">
        <v>99</v>
      </c>
      <c r="D1547" s="6" t="n">
        <v>495</v>
      </c>
      <c r="E1547" s="16" t="n">
        <v>0.0605869551161022</v>
      </c>
      <c r="F1547" s="16" t="n">
        <v>0.0129419725889697</v>
      </c>
      <c r="G1547" s="16" t="n">
        <v>0.0786547709933736</v>
      </c>
      <c r="H1547" s="16" t="n">
        <v>0.0370669630660493</v>
      </c>
      <c r="I1547" s="23" t="n">
        <f aca="false">G1547-E1547</f>
        <v>0.0180678158772714</v>
      </c>
      <c r="J1547" s="17" t="n">
        <f aca="false">100*(G1547-E1547)/E1547</f>
        <v>29.8212970806145</v>
      </c>
      <c r="K1547" s="16" t="n">
        <v>8.54813476367847</v>
      </c>
      <c r="L1547" s="17" t="n">
        <v>445.470474701117</v>
      </c>
      <c r="M1547" s="18" t="n">
        <v>2.01612098393699E-016</v>
      </c>
      <c r="N1547" s="18" t="n">
        <v>1.11764384887906E-015</v>
      </c>
      <c r="O1547" s="6" t="str">
        <f aca="false">IF(N1547&lt;0.05,"Yes","No")</f>
        <v>Yes</v>
      </c>
      <c r="P1547" s="16" t="n">
        <v>0.526594446858977</v>
      </c>
      <c r="Q1547" s="17" t="n">
        <v>22.9354924832546</v>
      </c>
      <c r="R1547" s="18" t="n">
        <v>2.11965357029425E-006</v>
      </c>
      <c r="S1547" s="18" t="n">
        <v>0.000798121878479685</v>
      </c>
      <c r="T1547" s="16" t="n">
        <v>0.0179685771053961</v>
      </c>
      <c r="U1547" s="18" t="n">
        <v>0.000177312645639917</v>
      </c>
      <c r="V1547" s="18" t="n">
        <v>0.000366175084375364</v>
      </c>
      <c r="W1547" s="6" t="s">
        <v>683</v>
      </c>
      <c r="X1547" s="17" t="n">
        <v>100</v>
      </c>
      <c r="Y1547" s="16" t="n">
        <v>0.686440159167432</v>
      </c>
      <c r="Z1547" s="16" t="n">
        <f aca="false">(G1547-E1547)/SQRT(H1547^2/D1547+F1547^2/C1547)</f>
        <v>8.54813476367847</v>
      </c>
      <c r="AA1547" s="24" t="n">
        <f aca="false">ABS(K1547-Z1547)</f>
        <v>0</v>
      </c>
    </row>
    <row r="1548" customFormat="false" ht="22.35" hidden="false" customHeight="false" outlineLevel="0" collapsed="false">
      <c r="A1548" s="17" t="n">
        <v>1943</v>
      </c>
      <c r="B1548" s="7" t="s">
        <v>604</v>
      </c>
      <c r="C1548" s="6" t="n">
        <v>99</v>
      </c>
      <c r="D1548" s="6" t="n">
        <v>495</v>
      </c>
      <c r="E1548" s="16" t="n">
        <v>0.0606349310038066</v>
      </c>
      <c r="F1548" s="16" t="n">
        <v>0.0129382199691963</v>
      </c>
      <c r="G1548" s="16" t="n">
        <v>0.0787697624264643</v>
      </c>
      <c r="H1548" s="16" t="n">
        <v>0.0371436632401369</v>
      </c>
      <c r="I1548" s="23" t="n">
        <f aca="false">G1548-E1548</f>
        <v>0.0181348314226577</v>
      </c>
      <c r="J1548" s="17" t="n">
        <f aca="false">100*(G1548-E1548)/E1548</f>
        <v>29.9082247187173</v>
      </c>
      <c r="K1548" s="16" t="n">
        <v>8.56975879114776</v>
      </c>
      <c r="L1548" s="17" t="n">
        <v>446.617269006163</v>
      </c>
      <c r="M1548" s="18" t="n">
        <v>1.70508229338505E-016</v>
      </c>
      <c r="N1548" s="18" t="n">
        <v>9.57855053048661E-016</v>
      </c>
      <c r="O1548" s="6" t="str">
        <f aca="false">IF(N1548&lt;0.05,"Yes","No")</f>
        <v>Yes</v>
      </c>
      <c r="P1548" s="16" t="n">
        <v>0.527485505090435</v>
      </c>
      <c r="Q1548" s="17" t="n">
        <v>23.0131771236732</v>
      </c>
      <c r="R1548" s="18" t="n">
        <v>2.03878935814792E-006</v>
      </c>
      <c r="S1548" s="18" t="n">
        <v>0.000774052199404452</v>
      </c>
      <c r="T1548" s="16" t="n">
        <v>0.0180350067239272</v>
      </c>
      <c r="U1548" s="18" t="n">
        <v>0.000172847022349222</v>
      </c>
      <c r="V1548" s="18" t="n">
        <v>0.000359060257305739</v>
      </c>
      <c r="W1548" s="6" t="s">
        <v>683</v>
      </c>
      <c r="X1548" s="17" t="n">
        <v>100</v>
      </c>
      <c r="Y1548" s="16" t="n">
        <v>0.687072747678808</v>
      </c>
      <c r="Z1548" s="16" t="n">
        <f aca="false">(G1548-E1548)/SQRT(H1548^2/D1548+F1548^2/C1548)</f>
        <v>8.56975879114776</v>
      </c>
      <c r="AA1548" s="24" t="n">
        <f aca="false">ABS(K1548-Z1548)</f>
        <v>0</v>
      </c>
    </row>
    <row r="1549" customFormat="false" ht="22.35" hidden="false" customHeight="false" outlineLevel="0" collapsed="false">
      <c r="A1549" s="17" t="n">
        <v>1944</v>
      </c>
      <c r="B1549" s="7" t="s">
        <v>604</v>
      </c>
      <c r="C1549" s="6" t="n">
        <v>99</v>
      </c>
      <c r="D1549" s="6" t="n">
        <v>495</v>
      </c>
      <c r="E1549" s="16" t="n">
        <v>0.0606837723253652</v>
      </c>
      <c r="F1549" s="16" t="n">
        <v>0.0129339969640693</v>
      </c>
      <c r="G1549" s="16" t="n">
        <v>0.0788881156744078</v>
      </c>
      <c r="H1549" s="16" t="n">
        <v>0.0372223258039887</v>
      </c>
      <c r="I1549" s="23" t="n">
        <f aca="false">G1549-E1549</f>
        <v>0.0182043433490426</v>
      </c>
      <c r="J1549" s="17" t="n">
        <f aca="false">100*(G1549-E1549)/E1549</f>
        <v>29.9987008906388</v>
      </c>
      <c r="K1549" s="16" t="n">
        <v>8.59233434504668</v>
      </c>
      <c r="L1549" s="17" t="n">
        <v>447.803866881131</v>
      </c>
      <c r="M1549" s="18" t="n">
        <v>1.43096033452909E-016</v>
      </c>
      <c r="N1549" s="18" t="n">
        <v>8.1255342239071E-016</v>
      </c>
      <c r="O1549" s="6" t="str">
        <f aca="false">IF(N1549&lt;0.05,"Yes","No")</f>
        <v>Yes</v>
      </c>
      <c r="P1549" s="16" t="n">
        <v>0.528418629708228</v>
      </c>
      <c r="Q1549" s="17" t="n">
        <v>23.0946700020665</v>
      </c>
      <c r="R1549" s="18" t="n">
        <v>1.95729475843414E-006</v>
      </c>
      <c r="S1549" s="18" t="n">
        <v>0.000747415978489349</v>
      </c>
      <c r="T1549" s="16" t="n">
        <v>0.0181038446437897</v>
      </c>
      <c r="U1549" s="18" t="n">
        <v>0.000168239032661532</v>
      </c>
      <c r="V1549" s="18" t="n">
        <v>0.000352245232890546</v>
      </c>
      <c r="W1549" s="6" t="s">
        <v>683</v>
      </c>
      <c r="X1549" s="17" t="n">
        <v>100</v>
      </c>
      <c r="Y1549" s="16" t="n">
        <v>0.688031833486379</v>
      </c>
      <c r="Z1549" s="16" t="n">
        <f aca="false">(G1549-E1549)/SQRT(H1549^2/D1549+F1549^2/C1549)</f>
        <v>8.59233434504668</v>
      </c>
      <c r="AA1549" s="24" t="n">
        <f aca="false">ABS(K1549-Z1549)</f>
        <v>0</v>
      </c>
    </row>
    <row r="1550" customFormat="false" ht="22.35" hidden="false" customHeight="false" outlineLevel="0" collapsed="false">
      <c r="A1550" s="17" t="n">
        <v>1945</v>
      </c>
      <c r="B1550" s="7" t="s">
        <v>604</v>
      </c>
      <c r="C1550" s="6" t="n">
        <v>99</v>
      </c>
      <c r="D1550" s="6" t="n">
        <v>495</v>
      </c>
      <c r="E1550" s="16" t="n">
        <v>0.0607350007866067</v>
      </c>
      <c r="F1550" s="16" t="n">
        <v>0.0129291554449409</v>
      </c>
      <c r="G1550" s="16" t="n">
        <v>0.0790102983815502</v>
      </c>
      <c r="H1550" s="16" t="n">
        <v>0.0373043322559199</v>
      </c>
      <c r="I1550" s="23" t="n">
        <f aca="false">G1550-E1550</f>
        <v>0.0182752975949434</v>
      </c>
      <c r="J1550" s="17" t="n">
        <f aca="false">100*(G1550-E1550)/E1550</f>
        <v>30.0902236902144</v>
      </c>
      <c r="K1550" s="16" t="n">
        <v>8.61519615993962</v>
      </c>
      <c r="L1550" s="17" t="n">
        <v>449.053418363104</v>
      </c>
      <c r="M1550" s="18" t="n">
        <v>1.19742490430183E-016</v>
      </c>
      <c r="N1550" s="18" t="n">
        <v>6.91151023059931E-016</v>
      </c>
      <c r="O1550" s="6" t="str">
        <f aca="false">IF(N1550&lt;0.05,"Yes","No")</f>
        <v>Yes</v>
      </c>
      <c r="P1550" s="16" t="n">
        <v>0.529343874003943</v>
      </c>
      <c r="Q1550" s="17" t="n">
        <v>23.1756168802029</v>
      </c>
      <c r="R1550" s="18" t="n">
        <v>1.87959100057756E-006</v>
      </c>
      <c r="S1550" s="18" t="n">
        <v>0.000723066195018807</v>
      </c>
      <c r="T1550" s="16" t="n">
        <v>0.0181740175827889</v>
      </c>
      <c r="U1550" s="18" t="n">
        <v>0.000163746909406062</v>
      </c>
      <c r="V1550" s="18" t="n">
        <v>0.000344212722475205</v>
      </c>
      <c r="W1550" s="6" t="s">
        <v>683</v>
      </c>
      <c r="X1550" s="17" t="n">
        <v>100</v>
      </c>
      <c r="Y1550" s="16" t="n">
        <v>0.688929701050913</v>
      </c>
      <c r="Z1550" s="16" t="n">
        <f aca="false">(G1550-E1550)/SQRT(H1550^2/D1550+F1550^2/C1550)</f>
        <v>8.61519615993962</v>
      </c>
      <c r="AA1550" s="24" t="n">
        <f aca="false">ABS(K1550-Z1550)</f>
        <v>0</v>
      </c>
    </row>
    <row r="1551" customFormat="false" ht="22.35" hidden="false" customHeight="false" outlineLevel="0" collapsed="false">
      <c r="A1551" s="17" t="n">
        <v>1946</v>
      </c>
      <c r="B1551" s="7" t="s">
        <v>604</v>
      </c>
      <c r="C1551" s="6" t="n">
        <v>99</v>
      </c>
      <c r="D1551" s="6" t="n">
        <v>495</v>
      </c>
      <c r="E1551" s="16" t="n">
        <v>0.0607897362135577</v>
      </c>
      <c r="F1551" s="16" t="n">
        <v>0.012924241824859</v>
      </c>
      <c r="G1551" s="16" t="n">
        <v>0.0791382958717418</v>
      </c>
      <c r="H1551" s="16" t="n">
        <v>0.0373898173989702</v>
      </c>
      <c r="I1551" s="23" t="n">
        <f aca="false">G1551-E1551</f>
        <v>0.0183485596581842</v>
      </c>
      <c r="J1551" s="17" t="n">
        <f aca="false">100*(G1551-E1551)/E1551</f>
        <v>30.1836474396347</v>
      </c>
      <c r="K1551" s="16" t="n">
        <v>8.63858977778055</v>
      </c>
      <c r="L1551" s="17" t="n">
        <v>450.346594424389</v>
      </c>
      <c r="M1551" s="18" t="n">
        <v>9.97348397809394E-017</v>
      </c>
      <c r="N1551" s="18" t="n">
        <v>5.7884778557943E-016</v>
      </c>
      <c r="O1551" s="6" t="str">
        <f aca="false">IF(N1551&lt;0.05,"Yes","No")</f>
        <v>Yes</v>
      </c>
      <c r="P1551" s="16" t="n">
        <v>0.530283663155053</v>
      </c>
      <c r="Q1551" s="17" t="n">
        <v>23.2579812127234</v>
      </c>
      <c r="R1551" s="18" t="n">
        <v>1.80371141132385E-006</v>
      </c>
      <c r="S1551" s="18" t="n">
        <v>0.000701616902198861</v>
      </c>
      <c r="T1551" s="16" t="n">
        <v>0.0182464337777564</v>
      </c>
      <c r="U1551" s="18" t="n">
        <v>0.00015932293980228</v>
      </c>
      <c r="V1551" s="18" t="n">
        <v>0.000336980140023959</v>
      </c>
      <c r="W1551" s="6" t="s">
        <v>683</v>
      </c>
      <c r="X1551" s="17" t="n">
        <v>100</v>
      </c>
      <c r="Y1551" s="16" t="n">
        <v>0.689521477400265</v>
      </c>
      <c r="Z1551" s="16" t="n">
        <f aca="false">(G1551-E1551)/SQRT(H1551^2/D1551+F1551^2/C1551)</f>
        <v>8.63858977778055</v>
      </c>
      <c r="AA1551" s="24" t="n">
        <f aca="false">ABS(K1551-Z1551)</f>
        <v>0</v>
      </c>
    </row>
    <row r="1552" customFormat="false" ht="22.35" hidden="false" customHeight="false" outlineLevel="0" collapsed="false">
      <c r="A1552" s="17" t="n">
        <v>1947</v>
      </c>
      <c r="B1552" s="7" t="s">
        <v>604</v>
      </c>
      <c r="C1552" s="6" t="n">
        <v>99</v>
      </c>
      <c r="D1552" s="6" t="n">
        <v>495</v>
      </c>
      <c r="E1552" s="16" t="n">
        <v>0.0608473299165266</v>
      </c>
      <c r="F1552" s="16" t="n">
        <v>0.0129199392612533</v>
      </c>
      <c r="G1552" s="16" t="n">
        <v>0.0792678842716145</v>
      </c>
      <c r="H1552" s="16" t="n">
        <v>0.0374746161431913</v>
      </c>
      <c r="I1552" s="23" t="n">
        <f aca="false">G1552-E1552</f>
        <v>0.0184205543550879</v>
      </c>
      <c r="J1552" s="17" t="n">
        <f aca="false">100*(G1552-E1552)/E1552</f>
        <v>30.2733979952089</v>
      </c>
      <c r="K1552" s="16" t="n">
        <v>8.66125969298361</v>
      </c>
      <c r="L1552" s="17" t="n">
        <v>451.603529539367</v>
      </c>
      <c r="M1552" s="18" t="n">
        <v>8.35050799307837E-017</v>
      </c>
      <c r="N1552" s="18" t="n">
        <v>4.95605008289764E-016</v>
      </c>
      <c r="O1552" s="6" t="str">
        <f aca="false">IF(N1552&lt;0.05,"Yes","No")</f>
        <v>Yes</v>
      </c>
      <c r="P1552" s="16" t="n">
        <v>0.531191575409563</v>
      </c>
      <c r="Q1552" s="17" t="n">
        <v>23.3376905623625</v>
      </c>
      <c r="R1552" s="18" t="n">
        <v>1.73321352705237E-006</v>
      </c>
      <c r="S1552" s="18" t="n">
        <v>0.000677326951463804</v>
      </c>
      <c r="T1552" s="16" t="n">
        <v>0.0183174753730841</v>
      </c>
      <c r="U1552" s="18" t="n">
        <v>0.000155115445757796</v>
      </c>
      <c r="V1552" s="18" t="n">
        <v>0.00032969882195483</v>
      </c>
      <c r="W1552" s="6" t="s">
        <v>683</v>
      </c>
      <c r="X1552" s="17" t="n">
        <v>100</v>
      </c>
      <c r="Y1552" s="16" t="n">
        <v>0.690092847668605</v>
      </c>
      <c r="Z1552" s="16" t="n">
        <f aca="false">(G1552-E1552)/SQRT(H1552^2/D1552+F1552^2/C1552)</f>
        <v>8.66125969298361</v>
      </c>
      <c r="AA1552" s="24" t="n">
        <f aca="false">ABS(K1552-Z1552)</f>
        <v>0</v>
      </c>
    </row>
    <row r="1553" customFormat="false" ht="22.35" hidden="false" customHeight="false" outlineLevel="0" collapsed="false">
      <c r="A1553" s="17" t="n">
        <v>1948</v>
      </c>
      <c r="B1553" s="7" t="s">
        <v>604</v>
      </c>
      <c r="C1553" s="6" t="n">
        <v>99</v>
      </c>
      <c r="D1553" s="6" t="n">
        <v>495</v>
      </c>
      <c r="E1553" s="16" t="n">
        <v>0.0609089899243731</v>
      </c>
      <c r="F1553" s="16" t="n">
        <v>0.0129172842847681</v>
      </c>
      <c r="G1553" s="16" t="n">
        <v>0.0794039401253968</v>
      </c>
      <c r="H1553" s="16" t="n">
        <v>0.0375632612287904</v>
      </c>
      <c r="I1553" s="23" t="n">
        <f aca="false">G1553-E1553</f>
        <v>0.0184949502010237</v>
      </c>
      <c r="J1553" s="17" t="n">
        <f aca="false">100*(G1553-E1553)/E1553</f>
        <v>30.3648939573415</v>
      </c>
      <c r="K1553" s="16" t="n">
        <v>8.68401440062861</v>
      </c>
      <c r="L1553" s="17" t="n">
        <v>452.843869100576</v>
      </c>
      <c r="M1553" s="18" t="n">
        <v>6.98499804072062E-017</v>
      </c>
      <c r="N1553" s="18" t="n">
        <v>4.19299453815829E-016</v>
      </c>
      <c r="O1553" s="6" t="str">
        <f aca="false">IF(N1553&lt;0.05,"Yes","No")</f>
        <v>Yes</v>
      </c>
      <c r="P1553" s="16" t="n">
        <v>0.532109706706751</v>
      </c>
      <c r="Q1553" s="17" t="n">
        <v>23.4184357502377</v>
      </c>
      <c r="R1553" s="18" t="n">
        <v>1.66462538561136E-006</v>
      </c>
      <c r="S1553" s="18" t="n">
        <v>0.000655494355210068</v>
      </c>
      <c r="T1553" s="16" t="n">
        <v>0.0183907891100829</v>
      </c>
      <c r="U1553" s="18" t="n">
        <v>0.000150989542009349</v>
      </c>
      <c r="V1553" s="18" t="n">
        <v>0.000323489719322604</v>
      </c>
      <c r="W1553" s="6" t="s">
        <v>683</v>
      </c>
      <c r="X1553" s="17" t="n">
        <v>100</v>
      </c>
      <c r="Y1553" s="16" t="n">
        <v>0.69099071523314</v>
      </c>
      <c r="Z1553" s="16" t="n">
        <f aca="false">(G1553-E1553)/SQRT(H1553^2/D1553+F1553^2/C1553)</f>
        <v>8.68401440062861</v>
      </c>
      <c r="AA1553" s="24" t="n">
        <f aca="false">ABS(K1553-Z1553)</f>
        <v>0</v>
      </c>
    </row>
    <row r="1554" customFormat="false" ht="22.35" hidden="false" customHeight="false" outlineLevel="0" collapsed="false">
      <c r="A1554" s="17" t="n">
        <v>1949</v>
      </c>
      <c r="B1554" s="7" t="s">
        <v>604</v>
      </c>
      <c r="C1554" s="6" t="n">
        <v>99</v>
      </c>
      <c r="D1554" s="6" t="n">
        <v>495</v>
      </c>
      <c r="E1554" s="16" t="n">
        <v>0.0609719132195518</v>
      </c>
      <c r="F1554" s="16" t="n">
        <v>0.0129135620457367</v>
      </c>
      <c r="G1554" s="16" t="n">
        <v>0.0795451600744267</v>
      </c>
      <c r="H1554" s="16" t="n">
        <v>0.0376541690636955</v>
      </c>
      <c r="I1554" s="23" t="n">
        <f aca="false">G1554-E1554</f>
        <v>0.0185732468548748</v>
      </c>
      <c r="J1554" s="17" t="n">
        <f aca="false">100*(G1554-E1554)/E1554</f>
        <v>30.4619715441682</v>
      </c>
      <c r="K1554" s="16" t="n">
        <v>8.70845785721036</v>
      </c>
      <c r="L1554" s="17" t="n">
        <v>454.148240295372</v>
      </c>
      <c r="M1554" s="18" t="n">
        <v>5.76418161943543E-017</v>
      </c>
      <c r="N1554" s="18" t="n">
        <v>3.50015768278434E-016</v>
      </c>
      <c r="O1554" s="6" t="str">
        <f aca="false">IF(N1554&lt;0.05,"Yes","No")</f>
        <v>Yes</v>
      </c>
      <c r="P1554" s="16" t="n">
        <v>0.533105212315469</v>
      </c>
      <c r="Q1554" s="17" t="n">
        <v>23.5061431976185</v>
      </c>
      <c r="R1554" s="18" t="n">
        <v>1.59321356552952E-006</v>
      </c>
      <c r="S1554" s="18" t="n">
        <v>0.000633208160285555</v>
      </c>
      <c r="T1554" s="16" t="n">
        <v>0.0184681656328536</v>
      </c>
      <c r="U1554" s="18" t="n">
        <v>0.000146636103347648</v>
      </c>
      <c r="V1554" s="18" t="n">
        <v>0.00031615586964072</v>
      </c>
      <c r="W1554" s="6" t="s">
        <v>683</v>
      </c>
      <c r="X1554" s="17" t="n">
        <v>100</v>
      </c>
      <c r="Y1554" s="16" t="n">
        <v>0.691745740230589</v>
      </c>
      <c r="Z1554" s="16" t="n">
        <f aca="false">(G1554-E1554)/SQRT(H1554^2/D1554+F1554^2/C1554)</f>
        <v>8.70845785721037</v>
      </c>
      <c r="AA1554" s="24" t="n">
        <f aca="false">ABS(K1554-Z1554)</f>
        <v>0</v>
      </c>
    </row>
    <row r="1555" customFormat="false" ht="22.35" hidden="false" customHeight="false" outlineLevel="0" collapsed="false">
      <c r="A1555" s="17" t="n">
        <v>1950</v>
      </c>
      <c r="B1555" s="7" t="s">
        <v>604</v>
      </c>
      <c r="C1555" s="6" t="n">
        <v>99</v>
      </c>
      <c r="D1555" s="6" t="n">
        <v>495</v>
      </c>
      <c r="E1555" s="16" t="n">
        <v>0.0610367011354126</v>
      </c>
      <c r="F1555" s="16" t="n">
        <v>0.0129096720696009</v>
      </c>
      <c r="G1555" s="16" t="n">
        <v>0.0796906853038253</v>
      </c>
      <c r="H1555" s="16" t="n">
        <v>0.0377465376320021</v>
      </c>
      <c r="I1555" s="23" t="n">
        <f aca="false">G1555-E1555</f>
        <v>0.0186539841684127</v>
      </c>
      <c r="J1555" s="17" t="n">
        <f aca="false">100*(G1555-E1555)/E1555</f>
        <v>30.5619140966155</v>
      </c>
      <c r="K1555" s="16" t="n">
        <v>8.73378885437834</v>
      </c>
      <c r="L1555" s="17" t="n">
        <v>455.472322906331</v>
      </c>
      <c r="M1555" s="18" t="n">
        <v>4.72209511721318E-017</v>
      </c>
      <c r="N1555" s="18" t="n">
        <v>2.91797701213673E-016</v>
      </c>
      <c r="O1555" s="6" t="str">
        <f aca="false">IF(N1555&lt;0.05,"Yes","No")</f>
        <v>Yes</v>
      </c>
      <c r="P1555" s="16" t="n">
        <v>0.534145802465308</v>
      </c>
      <c r="Q1555" s="17" t="n">
        <v>23.5979979872735</v>
      </c>
      <c r="R1555" s="18" t="n">
        <v>1.52172663185823E-006</v>
      </c>
      <c r="S1555" s="18" t="n">
        <v>0.000615379076066307</v>
      </c>
      <c r="T1555" s="16" t="n">
        <v>0.0185480748577793</v>
      </c>
      <c r="U1555" s="18" t="n">
        <v>0.000142224756589865</v>
      </c>
      <c r="V1555" s="18" t="n">
        <v>0.000307909266844038</v>
      </c>
      <c r="W1555" s="6" t="s">
        <v>683</v>
      </c>
      <c r="X1555" s="17" t="n">
        <v>100</v>
      </c>
      <c r="Y1555" s="16" t="n">
        <v>0.692623201714111</v>
      </c>
      <c r="Z1555" s="16" t="n">
        <f aca="false">(G1555-E1555)/SQRT(H1555^2/D1555+F1555^2/C1555)</f>
        <v>8.73378885437834</v>
      </c>
      <c r="AA1555" s="24" t="n">
        <f aca="false">ABS(K1555-Z1555)</f>
        <v>0</v>
      </c>
    </row>
    <row r="1556" customFormat="false" ht="15" hidden="false" customHeight="false" outlineLevel="0" collapsed="false">
      <c r="A1556" s="17" t="n">
        <v>1951</v>
      </c>
      <c r="B1556" s="6" t="s">
        <v>605</v>
      </c>
      <c r="C1556" s="6" t="n">
        <v>99</v>
      </c>
      <c r="D1556" s="6" t="n">
        <v>495</v>
      </c>
      <c r="E1556" s="16" t="n">
        <v>0.0611055278868386</v>
      </c>
      <c r="F1556" s="16" t="n">
        <v>0.0129059910566824</v>
      </c>
      <c r="G1556" s="16" t="n">
        <v>0.0798410694331232</v>
      </c>
      <c r="H1556" s="16" t="n">
        <v>0.0378414407114018</v>
      </c>
      <c r="I1556" s="23" t="n">
        <f aca="false">G1556-E1556</f>
        <v>0.0187355415462846</v>
      </c>
      <c r="J1556" s="17" t="n">
        <f aca="false">100*(G1556-E1556)/E1556</f>
        <v>30.6609601360141</v>
      </c>
      <c r="K1556" s="16" t="n">
        <v>8.75899233615015</v>
      </c>
      <c r="L1556" s="17" t="n">
        <v>456.815393363953</v>
      </c>
      <c r="M1556" s="18" t="n">
        <v>3.86977378079674E-017</v>
      </c>
      <c r="N1556" s="18" t="n">
        <v>2.42698349655342E-016</v>
      </c>
      <c r="O1556" s="6" t="str">
        <f aca="false">IF(N1556&lt;0.05,"Yes","No")</f>
        <v>Yes</v>
      </c>
      <c r="P1556" s="16" t="n">
        <v>0.535169544909372</v>
      </c>
      <c r="Q1556" s="17" t="n">
        <v>23.688540392974</v>
      </c>
      <c r="R1556" s="18" t="n">
        <v>1.45441967080674E-006</v>
      </c>
      <c r="S1556" s="18" t="n">
        <v>0.000598799292387065</v>
      </c>
      <c r="T1556" s="16" t="n">
        <v>0.018628786233389</v>
      </c>
      <c r="U1556" s="18" t="n">
        <v>0.000137982467173212</v>
      </c>
      <c r="V1556" s="18" t="n">
        <v>0.000300896345860587</v>
      </c>
      <c r="W1556" s="6" t="s">
        <v>683</v>
      </c>
      <c r="X1556" s="17" t="n">
        <v>100</v>
      </c>
      <c r="Y1556" s="16" t="n">
        <v>0.693214978063463</v>
      </c>
      <c r="Z1556" s="16" t="n">
        <f aca="false">(G1556-E1556)/SQRT(H1556^2/D1556+F1556^2/C1556)</f>
        <v>8.75899233615015</v>
      </c>
      <c r="AA1556" s="24" t="n">
        <f aca="false">ABS(K1556-Z1556)</f>
        <v>0</v>
      </c>
    </row>
    <row r="1557" customFormat="false" ht="15" hidden="false" customHeight="false" outlineLevel="0" collapsed="false">
      <c r="A1557" s="17" t="n">
        <v>1952</v>
      </c>
      <c r="B1557" s="6" t="s">
        <v>605</v>
      </c>
      <c r="C1557" s="6" t="n">
        <v>99</v>
      </c>
      <c r="D1557" s="6" t="n">
        <v>495</v>
      </c>
      <c r="E1557" s="16" t="n">
        <v>0.0611770927078194</v>
      </c>
      <c r="F1557" s="16" t="n">
        <v>0.012902760429565</v>
      </c>
      <c r="G1557" s="16" t="n">
        <v>0.0799979588374345</v>
      </c>
      <c r="H1557" s="16" t="n">
        <v>0.0379404478570119</v>
      </c>
      <c r="I1557" s="23" t="n">
        <f aca="false">G1557-E1557</f>
        <v>0.0188208661296151</v>
      </c>
      <c r="J1557" s="17" t="n">
        <f aca="false">100*(G1557-E1557)/E1557</f>
        <v>30.7645644743257</v>
      </c>
      <c r="K1557" s="16" t="n">
        <v>8.78514948392198</v>
      </c>
      <c r="L1557" s="17" t="n">
        <v>458.187842484902</v>
      </c>
      <c r="M1557" s="18" t="n">
        <v>3.14623573463299E-017</v>
      </c>
      <c r="N1557" s="18" t="n">
        <v>2.02148051329172E-016</v>
      </c>
      <c r="O1557" s="6" t="str">
        <f aca="false">IF(N1557&lt;0.05,"Yes","No")</f>
        <v>Yes</v>
      </c>
      <c r="P1557" s="16" t="n">
        <v>0.536238416860616</v>
      </c>
      <c r="Q1557" s="17" t="n">
        <v>23.7832591673987</v>
      </c>
      <c r="R1557" s="18" t="n">
        <v>1.38721100713428E-006</v>
      </c>
      <c r="S1557" s="18" t="n">
        <v>0.000582171772269118</v>
      </c>
      <c r="T1557" s="16" t="n">
        <v>0.0187132940850427</v>
      </c>
      <c r="U1557" s="18" t="n">
        <v>0.000133651975739175</v>
      </c>
      <c r="V1557" s="18" t="n">
        <v>0.000293586975996096</v>
      </c>
      <c r="W1557" s="6" t="s">
        <v>683</v>
      </c>
      <c r="X1557" s="17" t="n">
        <v>100</v>
      </c>
      <c r="Y1557" s="16" t="n">
        <v>0.694072033465973</v>
      </c>
      <c r="Z1557" s="16" t="n">
        <f aca="false">(G1557-E1557)/SQRT(H1557^2/D1557+F1557^2/C1557)</f>
        <v>8.78514948392197</v>
      </c>
      <c r="AA1557" s="24" t="n">
        <f aca="false">ABS(K1557-Z1557)</f>
        <v>0</v>
      </c>
    </row>
    <row r="1558" customFormat="false" ht="15" hidden="false" customHeight="false" outlineLevel="0" collapsed="false">
      <c r="A1558" s="17" t="n">
        <v>1953</v>
      </c>
      <c r="B1558" s="6" t="s">
        <v>605</v>
      </c>
      <c r="C1558" s="6" t="n">
        <v>99</v>
      </c>
      <c r="D1558" s="6" t="n">
        <v>495</v>
      </c>
      <c r="E1558" s="16" t="n">
        <v>0.0612502601562124</v>
      </c>
      <c r="F1558" s="16" t="n">
        <v>0.0128975100234218</v>
      </c>
      <c r="G1558" s="16" t="n">
        <v>0.0801582068091992</v>
      </c>
      <c r="H1558" s="16" t="n">
        <v>0.0380398133986524</v>
      </c>
      <c r="I1558" s="23" t="n">
        <f aca="false">G1558-E1558</f>
        <v>0.0189079466529868</v>
      </c>
      <c r="J1558" s="17" t="n">
        <f aca="false">100*(G1558-E1558)/E1558</f>
        <v>30.8699858657972</v>
      </c>
      <c r="K1558" s="16" t="n">
        <v>8.81247775081593</v>
      </c>
      <c r="L1558" s="17" t="n">
        <v>459.633408844043</v>
      </c>
      <c r="M1558" s="18" t="n">
        <v>2.53275694079762E-017</v>
      </c>
      <c r="N1558" s="18" t="n">
        <v>1.65258457534652E-016</v>
      </c>
      <c r="O1558" s="6" t="str">
        <f aca="false">IF(N1558&lt;0.05,"Yes","No")</f>
        <v>Yes</v>
      </c>
      <c r="P1558" s="16" t="n">
        <v>0.537348594595905</v>
      </c>
      <c r="Q1558" s="17" t="n">
        <v>23.881838365697</v>
      </c>
      <c r="R1558" s="18" t="n">
        <v>1.32057868510007E-006</v>
      </c>
      <c r="S1558" s="18" t="n">
        <v>0.000560290515794415</v>
      </c>
      <c r="T1558" s="16" t="n">
        <v>0.018799631700056</v>
      </c>
      <c r="U1558" s="18" t="n">
        <v>0.000129320582290134</v>
      </c>
      <c r="V1558" s="18" t="n">
        <v>0.000287075288381904</v>
      </c>
      <c r="W1558" s="6" t="s">
        <v>683</v>
      </c>
      <c r="X1558" s="17" t="n">
        <v>100</v>
      </c>
      <c r="Y1558" s="16" t="n">
        <v>0.694745434139374</v>
      </c>
      <c r="Z1558" s="16" t="n">
        <f aca="false">(G1558-E1558)/SQRT(H1558^2/D1558+F1558^2/C1558)</f>
        <v>8.81247775081593</v>
      </c>
      <c r="AA1558" s="24" t="n">
        <f aca="false">ABS(K1558-Z1558)</f>
        <v>0</v>
      </c>
    </row>
    <row r="1559" customFormat="false" ht="15" hidden="false" customHeight="false" outlineLevel="0" collapsed="false">
      <c r="A1559" s="17" t="n">
        <v>1954</v>
      </c>
      <c r="B1559" s="6" t="s">
        <v>605</v>
      </c>
      <c r="C1559" s="6" t="n">
        <v>99</v>
      </c>
      <c r="D1559" s="6" t="n">
        <v>495</v>
      </c>
      <c r="E1559" s="16" t="n">
        <v>0.0613292173642402</v>
      </c>
      <c r="F1559" s="16" t="n">
        <v>0.0128930924315587</v>
      </c>
      <c r="G1559" s="16" t="n">
        <v>0.0803209374385952</v>
      </c>
      <c r="H1559" s="16" t="n">
        <v>0.0381393720323359</v>
      </c>
      <c r="I1559" s="23" t="n">
        <f aca="false">G1559-E1559</f>
        <v>0.018991720074355</v>
      </c>
      <c r="J1559" s="17" t="n">
        <f aca="false">100*(G1559-E1559)/E1559</f>
        <v>30.9668391193733</v>
      </c>
      <c r="K1559" s="16" t="n">
        <v>8.83792992702904</v>
      </c>
      <c r="L1559" s="17" t="n">
        <v>461.044003426138</v>
      </c>
      <c r="M1559" s="18" t="n">
        <v>2.06760313677135E-017</v>
      </c>
      <c r="N1559" s="18" t="n">
        <v>1.37035778875602E-016</v>
      </c>
      <c r="O1559" s="6" t="str">
        <f aca="false">IF(N1559&lt;0.05,"Yes","No")</f>
        <v>Yes</v>
      </c>
      <c r="P1559" s="16" t="n">
        <v>0.53835584709421</v>
      </c>
      <c r="Q1559" s="17" t="n">
        <v>23.9714546297797</v>
      </c>
      <c r="R1559" s="18" t="n">
        <v>1.2628024731089E-006</v>
      </c>
      <c r="S1559" s="18" t="n">
        <v>0.000539596822940054</v>
      </c>
      <c r="T1559" s="16" t="n">
        <v>0.0188826797389064</v>
      </c>
      <c r="U1559" s="18" t="n">
        <v>0.000125458032974083</v>
      </c>
      <c r="V1559" s="18" t="n">
        <v>0.000281319048125026</v>
      </c>
      <c r="W1559" s="6" t="s">
        <v>683</v>
      </c>
      <c r="X1559" s="17" t="n">
        <v>100</v>
      </c>
      <c r="Y1559" s="16" t="n">
        <v>0.69566370778492</v>
      </c>
      <c r="Z1559" s="16" t="n">
        <f aca="false">(G1559-E1559)/SQRT(H1559^2/D1559+F1559^2/C1559)</f>
        <v>8.83792992702904</v>
      </c>
      <c r="AA1559" s="24" t="n">
        <f aca="false">ABS(K1559-Z1559)</f>
        <v>0</v>
      </c>
    </row>
    <row r="1560" customFormat="false" ht="15" hidden="false" customHeight="false" outlineLevel="0" collapsed="false">
      <c r="A1560" s="17" t="n">
        <v>1955</v>
      </c>
      <c r="B1560" s="6" t="s">
        <v>605</v>
      </c>
      <c r="C1560" s="6" t="n">
        <v>99</v>
      </c>
      <c r="D1560" s="6" t="n">
        <v>495</v>
      </c>
      <c r="E1560" s="16" t="n">
        <v>0.0614127782032345</v>
      </c>
      <c r="F1560" s="16" t="n">
        <v>0.0128918132144284</v>
      </c>
      <c r="G1560" s="16" t="n">
        <v>0.0804908060816803</v>
      </c>
      <c r="H1560" s="16" t="n">
        <v>0.0382417601881671</v>
      </c>
      <c r="I1560" s="23" t="n">
        <f aca="false">G1560-E1560</f>
        <v>0.0190780278784458</v>
      </c>
      <c r="J1560" s="17" t="n">
        <f aca="false">100*(G1560-E1560)/E1560</f>
        <v>31.0652415289055</v>
      </c>
      <c r="K1560" s="16" t="n">
        <v>8.86326366567843</v>
      </c>
      <c r="L1560" s="17" t="n">
        <v>462.367446027392</v>
      </c>
      <c r="M1560" s="18" t="n">
        <v>1.68943144333246E-017</v>
      </c>
      <c r="N1560" s="18" t="n">
        <v>1.13765880206458E-016</v>
      </c>
      <c r="O1560" s="6" t="str">
        <f aca="false">IF(N1560&lt;0.05,"Yes","No")</f>
        <v>Yes</v>
      </c>
      <c r="P1560" s="16" t="n">
        <v>0.539387616038803</v>
      </c>
      <c r="Q1560" s="17" t="n">
        <v>24.0634261508687</v>
      </c>
      <c r="R1560" s="18" t="n">
        <v>1.20615054086732E-006</v>
      </c>
      <c r="S1560" s="18" t="n">
        <v>0.000520854767503588</v>
      </c>
      <c r="T1560" s="16" t="n">
        <v>0.0189682335453337</v>
      </c>
      <c r="U1560" s="18" t="n">
        <v>0.000121634254020734</v>
      </c>
      <c r="V1560" s="18" t="n">
        <v>0.000275249928279678</v>
      </c>
      <c r="W1560" s="6" t="s">
        <v>683</v>
      </c>
      <c r="X1560" s="17" t="n">
        <v>100</v>
      </c>
      <c r="Y1560" s="16" t="n">
        <v>0.696173859810223</v>
      </c>
      <c r="Z1560" s="16" t="n">
        <f aca="false">(G1560-E1560)/SQRT(H1560^2/D1560+F1560^2/C1560)</f>
        <v>8.86326366567843</v>
      </c>
      <c r="AA1560" s="24" t="n">
        <f aca="false">ABS(K1560-Z1560)</f>
        <v>0</v>
      </c>
    </row>
    <row r="1561" customFormat="false" ht="15" hidden="false" customHeight="false" outlineLevel="0" collapsed="false">
      <c r="A1561" s="17" t="n">
        <v>1956</v>
      </c>
      <c r="B1561" s="6" t="s">
        <v>605</v>
      </c>
      <c r="C1561" s="6" t="n">
        <v>99</v>
      </c>
      <c r="D1561" s="6" t="n">
        <v>495</v>
      </c>
      <c r="E1561" s="16" t="n">
        <v>0.0614964046487303</v>
      </c>
      <c r="F1561" s="16" t="n">
        <v>0.0128905161819139</v>
      </c>
      <c r="G1561" s="16" t="n">
        <v>0.080662725068102</v>
      </c>
      <c r="H1561" s="16" t="n">
        <v>0.0383433437280755</v>
      </c>
      <c r="I1561" s="23" t="n">
        <f aca="false">G1561-E1561</f>
        <v>0.0191663204193717</v>
      </c>
      <c r="J1561" s="17" t="n">
        <f aca="false">100*(G1561-E1561)/E1561</f>
        <v>31.1665706781567</v>
      </c>
      <c r="K1561" s="16" t="n">
        <v>8.88954125459218</v>
      </c>
      <c r="L1561" s="17" t="n">
        <v>463.675099964954</v>
      </c>
      <c r="M1561" s="18" t="n">
        <v>1.36989128165424E-017</v>
      </c>
      <c r="N1561" s="18" t="n">
        <v>9.38555657875676E-017</v>
      </c>
      <c r="O1561" s="6" t="str">
        <f aca="false">IF(N1561&lt;0.05,"Yes","No")</f>
        <v>Yes</v>
      </c>
      <c r="P1561" s="16" t="n">
        <v>0.540480987699084</v>
      </c>
      <c r="Q1561" s="17" t="n">
        <v>24.1610810976277</v>
      </c>
      <c r="R1561" s="18" t="n">
        <v>1.14879341729734E-006</v>
      </c>
      <c r="S1561" s="18" t="n">
        <v>0.000503148304310167</v>
      </c>
      <c r="T1561" s="16" t="n">
        <v>0.0190557550836271</v>
      </c>
      <c r="U1561" s="18" t="n">
        <v>0.000117765794584295</v>
      </c>
      <c r="V1561" s="18" t="n">
        <v>0.000269105733000021</v>
      </c>
      <c r="W1561" s="6" t="s">
        <v>683</v>
      </c>
      <c r="X1561" s="17" t="n">
        <v>100</v>
      </c>
      <c r="Y1561" s="16" t="n">
        <v>0.696990103050709</v>
      </c>
      <c r="Z1561" s="16" t="n">
        <f aca="false">(G1561-E1561)/SQRT(H1561^2/D1561+F1561^2/C1561)</f>
        <v>8.88954125459219</v>
      </c>
      <c r="AA1561" s="24" t="n">
        <f aca="false">ABS(K1561-Z1561)</f>
        <v>0</v>
      </c>
    </row>
    <row r="1562" customFormat="false" ht="15" hidden="false" customHeight="false" outlineLevel="0" collapsed="false">
      <c r="A1562" s="17" t="n">
        <v>1957</v>
      </c>
      <c r="B1562" s="6" t="s">
        <v>605</v>
      </c>
      <c r="C1562" s="6" t="n">
        <v>99</v>
      </c>
      <c r="D1562" s="6" t="n">
        <v>495</v>
      </c>
      <c r="E1562" s="16" t="n">
        <v>0.0615859772407948</v>
      </c>
      <c r="F1562" s="16" t="n">
        <v>0.012890192352983</v>
      </c>
      <c r="G1562" s="16" t="n">
        <v>0.0808401840277995</v>
      </c>
      <c r="H1562" s="16" t="n">
        <v>0.0384467183489059</v>
      </c>
      <c r="I1562" s="23" t="n">
        <f aca="false">G1562-E1562</f>
        <v>0.0192542067870046</v>
      </c>
      <c r="J1562" s="17" t="n">
        <f aca="false">100*(G1562-E1562)/E1562</f>
        <v>31.2639461930151</v>
      </c>
      <c r="K1562" s="16" t="n">
        <v>8.91502028568611</v>
      </c>
      <c r="L1562" s="17" t="n">
        <v>464.962627574546</v>
      </c>
      <c r="M1562" s="18" t="n">
        <v>1.1171852712924E-017</v>
      </c>
      <c r="N1562" s="18" t="n">
        <v>7.7980274252004E-017</v>
      </c>
      <c r="O1562" s="6" t="str">
        <f aca="false">IF(N1562&lt;0.05,"Yes","No")</f>
        <v>Yes</v>
      </c>
      <c r="P1562" s="16" t="n">
        <v>0.541531630163721</v>
      </c>
      <c r="Q1562" s="17" t="n">
        <v>24.2551059792561</v>
      </c>
      <c r="R1562" s="18" t="n">
        <v>1.09616234941558E-006</v>
      </c>
      <c r="S1562" s="18" t="n">
        <v>0.000485892457036059</v>
      </c>
      <c r="T1562" s="16" t="n">
        <v>0.0191427559589381</v>
      </c>
      <c r="U1562" s="18" t="n">
        <v>0.00011413233518738</v>
      </c>
      <c r="V1562" s="18" t="n">
        <v>0.000263382311970877</v>
      </c>
      <c r="W1562" s="6" t="s">
        <v>683</v>
      </c>
      <c r="X1562" s="17" t="n">
        <v>100</v>
      </c>
      <c r="Y1562" s="16" t="n">
        <v>0.697459442913988</v>
      </c>
      <c r="Z1562" s="16" t="n">
        <f aca="false">(G1562-E1562)/SQRT(H1562^2/D1562+F1562^2/C1562)</f>
        <v>8.91502028568611</v>
      </c>
      <c r="AA1562" s="24" t="n">
        <f aca="false">ABS(K1562-Z1562)</f>
        <v>0</v>
      </c>
    </row>
    <row r="1563" customFormat="false" ht="15" hidden="false" customHeight="false" outlineLevel="0" collapsed="false">
      <c r="A1563" s="17" t="n">
        <v>1958</v>
      </c>
      <c r="B1563" s="6" t="s">
        <v>605</v>
      </c>
      <c r="C1563" s="6" t="n">
        <v>99</v>
      </c>
      <c r="D1563" s="6" t="n">
        <v>495</v>
      </c>
      <c r="E1563" s="16" t="n">
        <v>0.0616805045630294</v>
      </c>
      <c r="F1563" s="16" t="n">
        <v>0.0128913144445724</v>
      </c>
      <c r="G1563" s="16" t="n">
        <v>0.0810238183447809</v>
      </c>
      <c r="H1563" s="16" t="n">
        <v>0.0385517482319302</v>
      </c>
      <c r="I1563" s="23" t="n">
        <f aca="false">G1563-E1563</f>
        <v>0.0193433137817515</v>
      </c>
      <c r="J1563" s="17" t="n">
        <f aca="false">100*(G1563-E1563)/E1563</f>
        <v>31.3604986191143</v>
      </c>
      <c r="K1563" s="16" t="n">
        <v>8.94035547798118</v>
      </c>
      <c r="L1563" s="17" t="n">
        <v>466.210927487954</v>
      </c>
      <c r="M1563" s="18" t="n">
        <v>9.1186787559828E-018</v>
      </c>
      <c r="N1563" s="18" t="n">
        <v>6.51644355997275E-017</v>
      </c>
      <c r="O1563" s="6" t="str">
        <f aca="false">IF(N1563&lt;0.05,"Yes","No")</f>
        <v>Yes</v>
      </c>
      <c r="P1563" s="16" t="n">
        <v>0.542586804568683</v>
      </c>
      <c r="Q1563" s="17" t="n">
        <v>24.3497202175772</v>
      </c>
      <c r="R1563" s="18" t="n">
        <v>1.04564929635812E-006</v>
      </c>
      <c r="S1563" s="18" t="n">
        <v>0.000471478693927515</v>
      </c>
      <c r="T1563" s="16" t="n">
        <v>0.0192310535921826</v>
      </c>
      <c r="U1563" s="18" t="n">
        <v>0.000110591022718067</v>
      </c>
      <c r="V1563" s="18" t="n">
        <v>0.00025804571967549</v>
      </c>
      <c r="W1563" s="6" t="s">
        <v>683</v>
      </c>
      <c r="X1563" s="17" t="n">
        <v>100</v>
      </c>
      <c r="Y1563" s="16" t="n">
        <v>0.698214467911438</v>
      </c>
      <c r="Z1563" s="16" t="n">
        <f aca="false">(G1563-E1563)/SQRT(H1563^2/D1563+F1563^2/C1563)</f>
        <v>8.94035547798118</v>
      </c>
      <c r="AA1563" s="24" t="n">
        <f aca="false">ABS(K1563-Z1563)</f>
        <v>0</v>
      </c>
    </row>
    <row r="1564" customFormat="false" ht="15" hidden="false" customHeight="false" outlineLevel="0" collapsed="false">
      <c r="A1564" s="17" t="n">
        <v>1959</v>
      </c>
      <c r="B1564" s="6" t="s">
        <v>605</v>
      </c>
      <c r="C1564" s="6" t="n">
        <v>99</v>
      </c>
      <c r="D1564" s="6" t="n">
        <v>495</v>
      </c>
      <c r="E1564" s="16" t="n">
        <v>0.0617764579376789</v>
      </c>
      <c r="F1564" s="16" t="n">
        <v>0.0128914484836963</v>
      </c>
      <c r="G1564" s="16" t="n">
        <v>0.0812103825160349</v>
      </c>
      <c r="H1564" s="16" t="n">
        <v>0.0386566174837318</v>
      </c>
      <c r="I1564" s="23" t="n">
        <f aca="false">G1564-E1564</f>
        <v>0.019433924578356</v>
      </c>
      <c r="J1564" s="17" t="n">
        <f aca="false">100*(G1564-E1564)/E1564</f>
        <v>31.4584636722961</v>
      </c>
      <c r="K1564" s="16" t="n">
        <v>8.96654976785724</v>
      </c>
      <c r="L1564" s="17" t="n">
        <v>467.486829389692</v>
      </c>
      <c r="M1564" s="18" t="n">
        <v>7.38857750076056E-018</v>
      </c>
      <c r="N1564" s="18" t="n">
        <v>5.40885063731635E-017</v>
      </c>
      <c r="O1564" s="6" t="str">
        <f aca="false">IF(N1564&lt;0.05,"Yes","No")</f>
        <v>Yes</v>
      </c>
      <c r="P1564" s="16" t="n">
        <v>0.54368146529836</v>
      </c>
      <c r="Q1564" s="17" t="n">
        <v>24.4480697166322</v>
      </c>
      <c r="R1564" s="18" t="n">
        <v>9.95622219854316E-007</v>
      </c>
      <c r="S1564" s="18" t="n">
        <v>0.000456538273072338</v>
      </c>
      <c r="T1564" s="16" t="n">
        <v>0.0193209572826836</v>
      </c>
      <c r="U1564" s="18" t="n">
        <v>0.000107050045098601</v>
      </c>
      <c r="V1564" s="18" t="n">
        <v>0.000253853015400415</v>
      </c>
      <c r="W1564" s="6" t="s">
        <v>683</v>
      </c>
      <c r="X1564" s="17" t="n">
        <v>100</v>
      </c>
      <c r="Y1564" s="16" t="n">
        <v>0.698928680746863</v>
      </c>
      <c r="Z1564" s="16" t="n">
        <f aca="false">(G1564-E1564)/SQRT(H1564^2/D1564+F1564^2/C1564)</f>
        <v>8.96654976785724</v>
      </c>
      <c r="AA1564" s="24" t="n">
        <f aca="false">ABS(K1564-Z1564)</f>
        <v>0</v>
      </c>
    </row>
    <row r="1565" customFormat="false" ht="15" hidden="false" customHeight="false" outlineLevel="0" collapsed="false">
      <c r="A1565" s="17" t="n">
        <v>1960</v>
      </c>
      <c r="B1565" s="6" t="s">
        <v>605</v>
      </c>
      <c r="C1565" s="6" t="n">
        <v>99</v>
      </c>
      <c r="D1565" s="6" t="n">
        <v>495</v>
      </c>
      <c r="E1565" s="16" t="n">
        <v>0.0618798470858372</v>
      </c>
      <c r="F1565" s="16" t="n">
        <v>0.0128919003868136</v>
      </c>
      <c r="G1565" s="16" t="n">
        <v>0.0814065239646218</v>
      </c>
      <c r="H1565" s="16" t="n">
        <v>0.0387654438311738</v>
      </c>
      <c r="I1565" s="23" t="n">
        <f aca="false">G1565-E1565</f>
        <v>0.0195266768787847</v>
      </c>
      <c r="J1565" s="17" t="n">
        <f aca="false">100*(G1565-E1565)/E1565</f>
        <v>31.5557936846516</v>
      </c>
      <c r="K1565" s="16" t="n">
        <v>8.99295390787407</v>
      </c>
      <c r="L1565" s="17" t="n">
        <v>468.792359894205</v>
      </c>
      <c r="M1565" s="18" t="n">
        <v>5.97273655691369E-018</v>
      </c>
      <c r="N1565" s="18" t="n">
        <v>4.53022364840277E-017</v>
      </c>
      <c r="O1565" s="6" t="str">
        <f aca="false">IF(N1565&lt;0.05,"Yes","No")</f>
        <v>Yes</v>
      </c>
      <c r="P1565" s="16" t="n">
        <v>0.544775288620833</v>
      </c>
      <c r="Q1565" s="17" t="n">
        <v>24.5465419703523</v>
      </c>
      <c r="R1565" s="18" t="n">
        <v>9.47944437812649E-007</v>
      </c>
      <c r="S1565" s="18" t="n">
        <v>0.00043395421543757</v>
      </c>
      <c r="T1565" s="16" t="n">
        <v>0.0194129493136484</v>
      </c>
      <c r="U1565" s="18" t="n">
        <v>0.000103618083565448</v>
      </c>
      <c r="V1565" s="18" t="n">
        <v>0.000251623506556341</v>
      </c>
      <c r="W1565" s="6" t="s">
        <v>683</v>
      </c>
      <c r="X1565" s="17" t="n">
        <v>100</v>
      </c>
      <c r="Y1565" s="16" t="n">
        <v>0.699826548311397</v>
      </c>
      <c r="Z1565" s="16" t="n">
        <f aca="false">(G1565-E1565)/SQRT(H1565^2/D1565+F1565^2/C1565)</f>
        <v>8.99295390787407</v>
      </c>
      <c r="AA1565" s="24" t="n">
        <f aca="false">ABS(K1565-Z1565)</f>
        <v>0</v>
      </c>
    </row>
    <row r="1566" customFormat="false" ht="15" hidden="false" customHeight="false" outlineLevel="0" collapsed="false">
      <c r="A1566" s="17" t="n">
        <v>1961</v>
      </c>
      <c r="B1566" s="6" t="s">
        <v>605</v>
      </c>
      <c r="C1566" s="6" t="n">
        <v>99</v>
      </c>
      <c r="D1566" s="6" t="n">
        <v>495</v>
      </c>
      <c r="E1566" s="16" t="n">
        <v>0.0619876625750101</v>
      </c>
      <c r="F1566" s="16" t="n">
        <v>0.0128935863740402</v>
      </c>
      <c r="G1566" s="16" t="n">
        <v>0.0816073068389387</v>
      </c>
      <c r="H1566" s="16" t="n">
        <v>0.0388755611652412</v>
      </c>
      <c r="I1566" s="23" t="n">
        <f aca="false">G1566-E1566</f>
        <v>0.0196196442639286</v>
      </c>
      <c r="J1566" s="17" t="n">
        <f aca="false">100*(G1566-E1566)/E1566</f>
        <v>31.6508857551892</v>
      </c>
      <c r="K1566" s="16" t="n">
        <v>9.01884560770239</v>
      </c>
      <c r="L1566" s="17" t="n">
        <v>470.061380950429</v>
      </c>
      <c r="M1566" s="18" t="n">
        <v>4.84598376266155E-018</v>
      </c>
      <c r="N1566" s="18" t="n">
        <v>3.78491148154347E-017</v>
      </c>
      <c r="O1566" s="6" t="str">
        <f aca="false">IF(N1566&lt;0.05,"Yes","No")</f>
        <v>Yes</v>
      </c>
      <c r="P1566" s="16" t="n">
        <v>0.54585015778139</v>
      </c>
      <c r="Q1566" s="17" t="n">
        <v>24.6435006625428</v>
      </c>
      <c r="R1566" s="18" t="n">
        <v>9.0324368908252E-007</v>
      </c>
      <c r="S1566" s="18" t="n">
        <v>0.000420889122001175</v>
      </c>
      <c r="T1566" s="16" t="n">
        <v>0.0195052312993901</v>
      </c>
      <c r="U1566" s="18" t="n">
        <v>0.000100362982172103</v>
      </c>
      <c r="V1566" s="18" t="n">
        <v>0.000247147711700828</v>
      </c>
      <c r="W1566" s="6" t="s">
        <v>683</v>
      </c>
      <c r="X1566" s="17" t="n">
        <v>100</v>
      </c>
      <c r="Y1566" s="16" t="n">
        <v>0.700601979389858</v>
      </c>
      <c r="Z1566" s="16" t="n">
        <f aca="false">(G1566-E1566)/SQRT(H1566^2/D1566+F1566^2/C1566)</f>
        <v>9.01884560770239</v>
      </c>
      <c r="AA1566" s="24" t="n">
        <f aca="false">ABS(K1566-Z1566)</f>
        <v>0</v>
      </c>
    </row>
    <row r="1567" customFormat="false" ht="15" hidden="false" customHeight="false" outlineLevel="0" collapsed="false">
      <c r="A1567" s="17" t="n">
        <v>1962</v>
      </c>
      <c r="B1567" s="6" t="s">
        <v>605</v>
      </c>
      <c r="C1567" s="6" t="n">
        <v>99</v>
      </c>
      <c r="D1567" s="6" t="n">
        <v>495</v>
      </c>
      <c r="E1567" s="16" t="n">
        <v>0.0620974304361476</v>
      </c>
      <c r="F1567" s="16" t="n">
        <v>0.012895139090803</v>
      </c>
      <c r="G1567" s="16" t="n">
        <v>0.0818122930297948</v>
      </c>
      <c r="H1567" s="16" t="n">
        <v>0.0389868508966203</v>
      </c>
      <c r="I1567" s="23" t="n">
        <f aca="false">G1567-E1567</f>
        <v>0.0197148625936472</v>
      </c>
      <c r="J1567" s="17" t="n">
        <f aca="false">100*(G1567-E1567)/E1567</f>
        <v>31.748274373316</v>
      </c>
      <c r="K1567" s="16" t="n">
        <v>9.04551542085726</v>
      </c>
      <c r="L1567" s="17" t="n">
        <v>471.342083722377</v>
      </c>
      <c r="M1567" s="18" t="n">
        <v>3.90570180254968E-018</v>
      </c>
      <c r="N1567" s="18" t="n">
        <v>3.13201507143392E-017</v>
      </c>
      <c r="O1567" s="6" t="str">
        <f aca="false">IF(N1567&lt;0.05,"Yes","No")</f>
        <v>Yes</v>
      </c>
      <c r="P1567" s="16" t="n">
        <v>0.54696546766553</v>
      </c>
      <c r="Q1567" s="17" t="n">
        <v>24.7443093515998</v>
      </c>
      <c r="R1567" s="18" t="n">
        <v>8.59014478091426E-007</v>
      </c>
      <c r="S1567" s="18" t="n">
        <v>0.000410500562362335</v>
      </c>
      <c r="T1567" s="16" t="n">
        <v>0.0195996519088399</v>
      </c>
      <c r="U1567" s="18" t="n">
        <v>9.71104841195672E-005</v>
      </c>
      <c r="V1567" s="18" t="n">
        <v>0.000241119636972015</v>
      </c>
      <c r="W1567" s="6" t="s">
        <v>683</v>
      </c>
      <c r="X1567" s="17" t="n">
        <v>100</v>
      </c>
      <c r="Y1567" s="16" t="n">
        <v>0.701234567901235</v>
      </c>
      <c r="Z1567" s="16" t="n">
        <f aca="false">(G1567-E1567)/SQRT(H1567^2/D1567+F1567^2/C1567)</f>
        <v>9.04551542085726</v>
      </c>
      <c r="AA1567" s="24" t="n">
        <f aca="false">ABS(K1567-Z1567)</f>
        <v>0</v>
      </c>
    </row>
    <row r="1568" customFormat="false" ht="15" hidden="false" customHeight="false" outlineLevel="0" collapsed="false">
      <c r="A1568" s="17" t="n">
        <v>1963</v>
      </c>
      <c r="B1568" s="6" t="s">
        <v>605</v>
      </c>
      <c r="C1568" s="6" t="n">
        <v>99</v>
      </c>
      <c r="D1568" s="6" t="n">
        <v>495</v>
      </c>
      <c r="E1568" s="16" t="n">
        <v>0.0622108033811203</v>
      </c>
      <c r="F1568" s="16" t="n">
        <v>0.0128962471237169</v>
      </c>
      <c r="G1568" s="16" t="n">
        <v>0.0820232191019588</v>
      </c>
      <c r="H1568" s="16" t="n">
        <v>0.0391007753259872</v>
      </c>
      <c r="I1568" s="23" t="n">
        <f aca="false">G1568-E1568</f>
        <v>0.0198124157208385</v>
      </c>
      <c r="J1568" s="17" t="n">
        <f aca="false">100*(G1568-E1568)/E1568</f>
        <v>31.8472269188717</v>
      </c>
      <c r="K1568" s="16" t="n">
        <v>9.07285276971433</v>
      </c>
      <c r="L1568" s="17" t="n">
        <v>472.662813383478</v>
      </c>
      <c r="M1568" s="18" t="n">
        <v>3.12898578762984E-018</v>
      </c>
      <c r="N1568" s="18" t="n">
        <v>2.62959965592411E-017</v>
      </c>
      <c r="O1568" s="6" t="str">
        <f aca="false">IF(N1568&lt;0.05,"Yes","No")</f>
        <v>Yes</v>
      </c>
      <c r="P1568" s="16" t="n">
        <v>0.54810331256519</v>
      </c>
      <c r="Q1568" s="17" t="n">
        <v>24.8473669421971</v>
      </c>
      <c r="R1568" s="18" t="n">
        <v>8.16049316631218E-007</v>
      </c>
      <c r="S1568" s="18" t="n">
        <v>0.000399119030458066</v>
      </c>
      <c r="T1568" s="16" t="n">
        <v>0.0196961918956472</v>
      </c>
      <c r="U1568" s="18" t="n">
        <v>9.39322786014488E-005</v>
      </c>
      <c r="V1568" s="18" t="n">
        <v>0.000235624651937859</v>
      </c>
      <c r="W1568" s="6" t="s">
        <v>683</v>
      </c>
      <c r="X1568" s="17" t="n">
        <v>100</v>
      </c>
      <c r="Y1568" s="16" t="n">
        <v>0.702142638506275</v>
      </c>
      <c r="Z1568" s="16" t="n">
        <f aca="false">(G1568-E1568)/SQRT(H1568^2/D1568+F1568^2/C1568)</f>
        <v>9.07285276971433</v>
      </c>
      <c r="AA1568" s="24" t="n">
        <f aca="false">ABS(K1568-Z1568)</f>
        <v>0</v>
      </c>
    </row>
    <row r="1569" customFormat="false" ht="15" hidden="false" customHeight="false" outlineLevel="0" collapsed="false">
      <c r="A1569" s="17" t="n">
        <v>1964</v>
      </c>
      <c r="B1569" s="6" t="s">
        <v>605</v>
      </c>
      <c r="C1569" s="6" t="n">
        <v>99</v>
      </c>
      <c r="D1569" s="6" t="n">
        <v>495</v>
      </c>
      <c r="E1569" s="16" t="n">
        <v>0.0623273697277211</v>
      </c>
      <c r="F1569" s="16" t="n">
        <v>0.0128995373402863</v>
      </c>
      <c r="G1569" s="16" t="n">
        <v>0.0822384080351001</v>
      </c>
      <c r="H1569" s="16" t="n">
        <v>0.0392148322499761</v>
      </c>
      <c r="I1569" s="23" t="n">
        <f aca="false">G1569-E1569</f>
        <v>0.019911038307379</v>
      </c>
      <c r="J1569" s="17" t="n">
        <f aca="false">100*(G1569-E1569)/E1569</f>
        <v>31.9458985584678</v>
      </c>
      <c r="K1569" s="16" t="n">
        <v>9.09999734946982</v>
      </c>
      <c r="L1569" s="17" t="n">
        <v>473.898649083359</v>
      </c>
      <c r="M1569" s="18" t="n">
        <v>2.51042643281488E-018</v>
      </c>
      <c r="N1569" s="18" t="n">
        <v>2.17053742195229E-017</v>
      </c>
      <c r="O1569" s="6" t="str">
        <f aca="false">IF(N1569&lt;0.05,"Yes","No")</f>
        <v>Yes</v>
      </c>
      <c r="P1569" s="16" t="n">
        <v>0.549260323778258</v>
      </c>
      <c r="Q1569" s="17" t="n">
        <v>24.9523800841609</v>
      </c>
      <c r="R1569" s="18" t="n">
        <v>7.74491266722062E-007</v>
      </c>
      <c r="S1569" s="18" t="n">
        <v>0.000385496873482107</v>
      </c>
      <c r="T1569" s="16" t="n">
        <v>0.0197939011393045</v>
      </c>
      <c r="U1569" s="18" t="n">
        <v>9.08071086767088E-005</v>
      </c>
      <c r="V1569" s="18" t="n">
        <v>0.000229752925567577</v>
      </c>
      <c r="W1569" s="6" t="s">
        <v>683</v>
      </c>
      <c r="X1569" s="17" t="n">
        <v>100</v>
      </c>
      <c r="Y1569" s="16" t="n">
        <v>0.70290786654423</v>
      </c>
      <c r="Z1569" s="16" t="n">
        <f aca="false">(G1569-E1569)/SQRT(H1569^2/D1569+F1569^2/C1569)</f>
        <v>9.09999734946982</v>
      </c>
      <c r="AA1569" s="24" t="n">
        <f aca="false">ABS(K1569-Z1569)</f>
        <v>0</v>
      </c>
    </row>
    <row r="1570" customFormat="false" ht="15" hidden="false" customHeight="false" outlineLevel="0" collapsed="false">
      <c r="A1570" s="17" t="n">
        <v>1965</v>
      </c>
      <c r="B1570" s="6" t="s">
        <v>605</v>
      </c>
      <c r="C1570" s="6" t="n">
        <v>99</v>
      </c>
      <c r="D1570" s="6" t="n">
        <v>495</v>
      </c>
      <c r="E1570" s="16" t="n">
        <v>0.0624462825556596</v>
      </c>
      <c r="F1570" s="16" t="n">
        <v>0.012904253762284</v>
      </c>
      <c r="G1570" s="16" t="n">
        <v>0.0824560192046743</v>
      </c>
      <c r="H1570" s="16" t="n">
        <v>0.0393291170129703</v>
      </c>
      <c r="I1570" s="23" t="n">
        <f aca="false">G1570-E1570</f>
        <v>0.0200097366490147</v>
      </c>
      <c r="J1570" s="17" t="n">
        <f aca="false">100*(G1570-E1570)/E1570</f>
        <v>32.0431190298312</v>
      </c>
      <c r="K1570" s="16" t="n">
        <v>9.12666745827245</v>
      </c>
      <c r="L1570" s="17" t="n">
        <v>475.078524213614</v>
      </c>
      <c r="M1570" s="18" t="n">
        <v>2.02125560355774E-018</v>
      </c>
      <c r="N1570" s="18" t="n">
        <v>1.83490406487384E-017</v>
      </c>
      <c r="O1570" s="6" t="str">
        <f aca="false">IF(N1570&lt;0.05,"Yes","No")</f>
        <v>Yes</v>
      </c>
      <c r="P1570" s="16" t="n">
        <v>0.55040836300543</v>
      </c>
      <c r="Q1570" s="17" t="n">
        <v>25.0567977801863</v>
      </c>
      <c r="R1570" s="18" t="n">
        <v>7.35279369915949E-007</v>
      </c>
      <c r="S1570" s="18" t="n">
        <v>0.000374240003733704</v>
      </c>
      <c r="T1570" s="16" t="n">
        <v>0.0198916465297442</v>
      </c>
      <c r="U1570" s="18" t="n">
        <v>8.78146970639217E-005</v>
      </c>
      <c r="V1570" s="18" t="n">
        <v>0.000223528319799073</v>
      </c>
      <c r="W1570" s="6" t="s">
        <v>683</v>
      </c>
      <c r="X1570" s="17" t="n">
        <v>100</v>
      </c>
      <c r="Y1570" s="16" t="n">
        <v>0.703805734108765</v>
      </c>
      <c r="Z1570" s="16" t="n">
        <f aca="false">(G1570-E1570)/SQRT(H1570^2/D1570+F1570^2/C1570)</f>
        <v>9.12666745827245</v>
      </c>
      <c r="AA1570" s="24" t="n">
        <f aca="false">ABS(K1570-Z1570)</f>
        <v>0</v>
      </c>
    </row>
    <row r="1571" customFormat="false" ht="15" hidden="false" customHeight="false" outlineLevel="0" collapsed="false">
      <c r="A1571" s="17" t="n">
        <v>1966</v>
      </c>
      <c r="B1571" s="6" t="s">
        <v>605</v>
      </c>
      <c r="C1571" s="6" t="n">
        <v>99</v>
      </c>
      <c r="D1571" s="6" t="n">
        <v>495</v>
      </c>
      <c r="E1571" s="16" t="n">
        <v>0.0625685804495306</v>
      </c>
      <c r="F1571" s="16" t="n">
        <v>0.0129086192262386</v>
      </c>
      <c r="G1571" s="16" t="n">
        <v>0.0826816002302098</v>
      </c>
      <c r="H1571" s="16" t="n">
        <v>0.0394448774691165</v>
      </c>
      <c r="I1571" s="23" t="n">
        <f aca="false">G1571-E1571</f>
        <v>0.0201130197806792</v>
      </c>
      <c r="J1571" s="17" t="n">
        <f aca="false">100*(G1571-E1571)/E1571</f>
        <v>32.1455587391868</v>
      </c>
      <c r="K1571" s="16" t="n">
        <v>9.15516753839287</v>
      </c>
      <c r="L1571" s="17" t="n">
        <v>476.281034514221</v>
      </c>
      <c r="M1571" s="18" t="n">
        <v>1.6030244174668E-018</v>
      </c>
      <c r="N1571" s="18" t="n">
        <v>1.54493316564117E-017</v>
      </c>
      <c r="O1571" s="6" t="str">
        <f aca="false">IF(N1571&lt;0.05,"Yes","No")</f>
        <v>Yes</v>
      </c>
      <c r="P1571" s="16" t="n">
        <v>0.551655655841455</v>
      </c>
      <c r="Q1571" s="17" t="n">
        <v>25.17049000661</v>
      </c>
      <c r="R1571" s="18" t="n">
        <v>6.94851483831898E-007</v>
      </c>
      <c r="S1571" s="18" t="n">
        <v>0.000363497531427666</v>
      </c>
      <c r="T1571" s="16" t="n">
        <v>0.0199941414738591</v>
      </c>
      <c r="U1571" s="18" t="n">
        <v>8.46814682865762E-005</v>
      </c>
      <c r="V1571" s="18" t="n">
        <v>0.000218197648345779</v>
      </c>
      <c r="W1571" s="6" t="s">
        <v>683</v>
      </c>
      <c r="X1571" s="17" t="n">
        <v>100</v>
      </c>
      <c r="Y1571" s="16" t="n">
        <v>0.704662789511274</v>
      </c>
      <c r="Z1571" s="16" t="n">
        <f aca="false">(G1571-E1571)/SQRT(H1571^2/D1571+F1571^2/C1571)</f>
        <v>9.15516753839287</v>
      </c>
      <c r="AA1571" s="24" t="n">
        <f aca="false">ABS(K1571-Z1571)</f>
        <v>0</v>
      </c>
    </row>
    <row r="1572" customFormat="false" ht="15" hidden="false" customHeight="false" outlineLevel="0" collapsed="false">
      <c r="A1572" s="17" t="n">
        <v>1967</v>
      </c>
      <c r="B1572" s="6" t="s">
        <v>605</v>
      </c>
      <c r="C1572" s="6" t="n">
        <v>99</v>
      </c>
      <c r="D1572" s="6" t="n">
        <v>495</v>
      </c>
      <c r="E1572" s="16" t="n">
        <v>0.0626960385289758</v>
      </c>
      <c r="F1572" s="16" t="n">
        <v>0.0129147140754539</v>
      </c>
      <c r="G1572" s="16" t="n">
        <v>0.0829146209615048</v>
      </c>
      <c r="H1572" s="16" t="n">
        <v>0.0395630649117346</v>
      </c>
      <c r="I1572" s="23" t="n">
        <f aca="false">G1572-E1572</f>
        <v>0.0202185824325289</v>
      </c>
      <c r="J1572" s="17" t="n">
        <f aca="false">100*(G1572-E1572)/E1572</f>
        <v>32.2485804636359</v>
      </c>
      <c r="K1572" s="16" t="n">
        <v>9.18377861994863</v>
      </c>
      <c r="L1572" s="17" t="n">
        <v>477.442649888149</v>
      </c>
      <c r="M1572" s="18" t="n">
        <v>1.26977924767104E-018</v>
      </c>
      <c r="N1572" s="18" t="n">
        <v>1.36810574325993E-017</v>
      </c>
      <c r="O1572" s="6" t="str">
        <f aca="false">IF(N1572&lt;0.05,"Yes","No")</f>
        <v>Yes</v>
      </c>
      <c r="P1572" s="16" t="n">
        <v>0.55292329847945</v>
      </c>
      <c r="Q1572" s="17" t="n">
        <v>25.2863008229254</v>
      </c>
      <c r="R1572" s="18" t="n">
        <v>6.55967610126626E-007</v>
      </c>
      <c r="S1572" s="18" t="n">
        <v>0.000354453496214578</v>
      </c>
      <c r="T1572" s="16" t="n">
        <v>0.0200989265918934</v>
      </c>
      <c r="U1572" s="18" t="n">
        <v>8.16050091076651E-005</v>
      </c>
      <c r="V1572" s="18" t="n">
        <v>0.000212194369438241</v>
      </c>
      <c r="W1572" s="6" t="s">
        <v>683</v>
      </c>
      <c r="X1572" s="17" t="n">
        <v>100</v>
      </c>
      <c r="Y1572" s="16" t="n">
        <v>0.705315784103663</v>
      </c>
      <c r="Z1572" s="16" t="n">
        <f aca="false">(G1572-E1572)/SQRT(H1572^2/D1572+F1572^2/C1572)</f>
        <v>9.18377861994863</v>
      </c>
      <c r="AA1572" s="24" t="n">
        <f aca="false">ABS(K1572-Z1572)</f>
        <v>0</v>
      </c>
    </row>
    <row r="1573" customFormat="false" ht="15" hidden="false" customHeight="false" outlineLevel="0" collapsed="false">
      <c r="A1573" s="17" t="n">
        <v>1968</v>
      </c>
      <c r="B1573" s="6" t="s">
        <v>605</v>
      </c>
      <c r="C1573" s="6" t="n">
        <v>99</v>
      </c>
      <c r="D1573" s="6" t="n">
        <v>495</v>
      </c>
      <c r="E1573" s="16" t="n">
        <v>0.0628264163705436</v>
      </c>
      <c r="F1573" s="16" t="n">
        <v>0.012921071315911</v>
      </c>
      <c r="G1573" s="16" t="n">
        <v>0.0831510660097455</v>
      </c>
      <c r="H1573" s="16" t="n">
        <v>0.0396824784150556</v>
      </c>
      <c r="I1573" s="23" t="n">
        <f aca="false">G1573-E1573</f>
        <v>0.0203246496392019</v>
      </c>
      <c r="J1573" s="17" t="n">
        <f aca="false">100*(G1573-E1573)/E1573</f>
        <v>32.3504837826962</v>
      </c>
      <c r="K1573" s="16" t="n">
        <v>9.21223375858198</v>
      </c>
      <c r="L1573" s="17" t="n">
        <v>478.601705006232</v>
      </c>
      <c r="M1573" s="18" t="n">
        <v>1.00645645849536E-018</v>
      </c>
      <c r="N1573" s="18" t="n">
        <v>1.13078343278008E-017</v>
      </c>
      <c r="O1573" s="6" t="str">
        <f aca="false">IF(N1573&lt;0.05,"Yes","No")</f>
        <v>Yes</v>
      </c>
      <c r="P1573" s="16" t="n">
        <v>0.554180206302576</v>
      </c>
      <c r="Q1573" s="17" t="n">
        <v>25.401393362992</v>
      </c>
      <c r="R1573" s="18" t="n">
        <v>6.1949291707411E-007</v>
      </c>
      <c r="S1573" s="18" t="n">
        <v>0.000344701121161464</v>
      </c>
      <c r="T1573" s="16" t="n">
        <v>0.0202041705691</v>
      </c>
      <c r="U1573" s="18" t="n">
        <v>7.86422067926912E-005</v>
      </c>
      <c r="V1573" s="18" t="n">
        <v>0.000207347607666668</v>
      </c>
      <c r="W1573" s="6" t="s">
        <v>683</v>
      </c>
      <c r="X1573" s="17" t="n">
        <v>100</v>
      </c>
      <c r="Y1573" s="16" t="n">
        <v>0.706254463830221</v>
      </c>
      <c r="Z1573" s="16" t="n">
        <f aca="false">(G1573-E1573)/SQRT(H1573^2/D1573+F1573^2/C1573)</f>
        <v>9.21223375858198</v>
      </c>
      <c r="AA1573" s="24" t="n">
        <f aca="false">ABS(K1573-Z1573)</f>
        <v>0</v>
      </c>
    </row>
    <row r="1574" customFormat="false" ht="15" hidden="false" customHeight="false" outlineLevel="0" collapsed="false">
      <c r="A1574" s="17" t="n">
        <v>1969</v>
      </c>
      <c r="B1574" s="6" t="s">
        <v>605</v>
      </c>
      <c r="C1574" s="6" t="n">
        <v>99</v>
      </c>
      <c r="D1574" s="6" t="n">
        <v>495</v>
      </c>
      <c r="E1574" s="16" t="n">
        <v>0.0629628281664066</v>
      </c>
      <c r="F1574" s="16" t="n">
        <v>0.0129265924882798</v>
      </c>
      <c r="G1574" s="16" t="n">
        <v>0.0833992660572433</v>
      </c>
      <c r="H1574" s="16" t="n">
        <v>0.0398071326124307</v>
      </c>
      <c r="I1574" s="23" t="n">
        <f aca="false">G1574-E1574</f>
        <v>0.0204364378908367</v>
      </c>
      <c r="J1574" s="17" t="n">
        <f aca="false">100*(G1574-E1574)/E1574</f>
        <v>32.4579414330381</v>
      </c>
      <c r="K1574" s="16" t="n">
        <v>9.24255154937752</v>
      </c>
      <c r="L1574" s="17" t="n">
        <v>479.8430519849</v>
      </c>
      <c r="M1574" s="18" t="n">
        <v>7.85142960955633E-019</v>
      </c>
      <c r="N1574" s="18" t="n">
        <v>9.01412765556167E-018</v>
      </c>
      <c r="O1574" s="6" t="str">
        <f aca="false">IF(N1574&lt;0.05,"Yes","No")</f>
        <v>Yes</v>
      </c>
      <c r="P1574" s="16" t="n">
        <v>0.555514254814229</v>
      </c>
      <c r="Q1574" s="17" t="n">
        <v>25.5238354041825</v>
      </c>
      <c r="R1574" s="18" t="n">
        <v>5.82925265093819E-007</v>
      </c>
      <c r="S1574" s="18" t="n">
        <v>0.000334649496939967</v>
      </c>
      <c r="T1574" s="16" t="n">
        <v>0.020315169365406</v>
      </c>
      <c r="U1574" s="18" t="n">
        <v>7.56317487640139E-005</v>
      </c>
      <c r="V1574" s="18" t="n">
        <v>0.000202843770631455</v>
      </c>
      <c r="W1574" s="6" t="s">
        <v>683</v>
      </c>
      <c r="X1574" s="17" t="n">
        <v>100</v>
      </c>
      <c r="Y1574" s="16" t="n">
        <v>0.707029894908683</v>
      </c>
      <c r="Z1574" s="16" t="n">
        <f aca="false">(G1574-E1574)/SQRT(H1574^2/D1574+F1574^2/C1574)</f>
        <v>9.24255154937752</v>
      </c>
      <c r="AA1574" s="24" t="n">
        <f aca="false">ABS(K1574-Z1574)</f>
        <v>0</v>
      </c>
    </row>
    <row r="1575" customFormat="false" ht="15" hidden="false" customHeight="false" outlineLevel="0" collapsed="false">
      <c r="A1575" s="17" t="n">
        <v>1970</v>
      </c>
      <c r="B1575" s="6" t="s">
        <v>605</v>
      </c>
      <c r="C1575" s="6" t="n">
        <v>99</v>
      </c>
      <c r="D1575" s="6" t="n">
        <v>495</v>
      </c>
      <c r="E1575" s="16" t="n">
        <v>0.0631011876305847</v>
      </c>
      <c r="F1575" s="16" t="n">
        <v>0.0129324729474693</v>
      </c>
      <c r="G1575" s="16" t="n">
        <v>0.0836533761009423</v>
      </c>
      <c r="H1575" s="16" t="n">
        <v>0.0399351403141259</v>
      </c>
      <c r="I1575" s="23" t="n">
        <f aca="false">G1575-E1575</f>
        <v>0.0205521884703576</v>
      </c>
      <c r="J1575" s="17" t="n">
        <f aca="false">100*(G1575-E1575)/E1575</f>
        <v>32.5702086475407</v>
      </c>
      <c r="K1575" s="16" t="n">
        <v>9.27390964004293</v>
      </c>
      <c r="L1575" s="17" t="n">
        <v>481.101506450197</v>
      </c>
      <c r="M1575" s="18" t="n">
        <v>6.06962926202919E-019</v>
      </c>
      <c r="N1575" s="18" t="n">
        <v>7.12418496062755E-018</v>
      </c>
      <c r="O1575" s="6" t="str">
        <f aca="false">IF(N1575&lt;0.05,"Yes","No")</f>
        <v>Yes</v>
      </c>
      <c r="P1575" s="16" t="n">
        <v>0.556901284720728</v>
      </c>
      <c r="Q1575" s="17" t="n">
        <v>25.6514523633708</v>
      </c>
      <c r="R1575" s="18" t="n">
        <v>5.47120112454762E-007</v>
      </c>
      <c r="S1575" s="18" t="n">
        <v>0.000323606051181075</v>
      </c>
      <c r="T1575" s="16" t="n">
        <v>0.0204301225722652</v>
      </c>
      <c r="U1575" s="18" t="n">
        <v>7.26219370759338E-005</v>
      </c>
      <c r="V1575" s="18" t="n">
        <v>0.000197546720025209</v>
      </c>
      <c r="W1575" s="6" t="s">
        <v>683</v>
      </c>
      <c r="X1575" s="17" t="n">
        <v>100</v>
      </c>
      <c r="Y1575" s="16" t="n">
        <v>0.708029792878278</v>
      </c>
      <c r="Z1575" s="16" t="n">
        <f aca="false">(G1575-E1575)/SQRT(H1575^2/D1575+F1575^2/C1575)</f>
        <v>9.27390964004293</v>
      </c>
      <c r="AA1575" s="24" t="n">
        <f aca="false">ABS(K1575-Z1575)</f>
        <v>0</v>
      </c>
    </row>
    <row r="1576" customFormat="false" ht="15" hidden="false" customHeight="false" outlineLevel="0" collapsed="false">
      <c r="A1576" s="17" t="n">
        <v>1971</v>
      </c>
      <c r="B1576" s="6" t="s">
        <v>605</v>
      </c>
      <c r="C1576" s="6" t="n">
        <v>99</v>
      </c>
      <c r="D1576" s="6" t="n">
        <v>495</v>
      </c>
      <c r="E1576" s="16" t="n">
        <v>0.0632405501385831</v>
      </c>
      <c r="F1576" s="16" t="n">
        <v>0.0129399337712975</v>
      </c>
      <c r="G1576" s="16" t="n">
        <v>0.0839105571535501</v>
      </c>
      <c r="H1576" s="16" t="n">
        <v>0.0400655520206171</v>
      </c>
      <c r="I1576" s="23" t="n">
        <f aca="false">G1576-E1576</f>
        <v>0.020670007014967</v>
      </c>
      <c r="J1576" s="17" t="n">
        <f aca="false">100*(G1576-E1576)/E1576</f>
        <v>32.6847362486118</v>
      </c>
      <c r="K1576" s="16" t="n">
        <v>9.30528504351759</v>
      </c>
      <c r="L1576" s="17" t="n">
        <v>482.322803231922</v>
      </c>
      <c r="M1576" s="18" t="n">
        <v>4.68927744030506E-019</v>
      </c>
      <c r="N1576" s="18" t="n">
        <v>5.66216775981663E-018</v>
      </c>
      <c r="O1576" s="6" t="str">
        <f aca="false">IF(N1576&lt;0.05,"Yes","No")</f>
        <v>Yes</v>
      </c>
      <c r="P1576" s="16" t="n">
        <v>0.558301176991317</v>
      </c>
      <c r="Q1576" s="17" t="n">
        <v>25.7805754368914</v>
      </c>
      <c r="R1576" s="18" t="n">
        <v>5.13142459547487E-007</v>
      </c>
      <c r="S1576" s="18" t="n">
        <v>0.000318481140781212</v>
      </c>
      <c r="T1576" s="16" t="n">
        <v>0.0205470866905549</v>
      </c>
      <c r="U1576" s="18" t="n">
        <v>6.97069793396167E-005</v>
      </c>
      <c r="V1576" s="18" t="n">
        <v>0.000192105848573747</v>
      </c>
      <c r="W1576" s="6" t="s">
        <v>683</v>
      </c>
      <c r="X1576" s="17" t="n">
        <v>100</v>
      </c>
      <c r="Y1576" s="16" t="n">
        <v>0.708886848280788</v>
      </c>
      <c r="Z1576" s="16" t="n">
        <f aca="false">(G1576-E1576)/SQRT(H1576^2/D1576+F1576^2/C1576)</f>
        <v>9.30528504351759</v>
      </c>
      <c r="AA1576" s="24" t="n">
        <f aca="false">ABS(K1576-Z1576)</f>
        <v>0</v>
      </c>
    </row>
    <row r="1577" customFormat="false" ht="15" hidden="false" customHeight="false" outlineLevel="0" collapsed="false">
      <c r="A1577" s="17" t="n">
        <v>1972</v>
      </c>
      <c r="B1577" s="6" t="s">
        <v>605</v>
      </c>
      <c r="C1577" s="6" t="n">
        <v>99</v>
      </c>
      <c r="D1577" s="6" t="n">
        <v>495</v>
      </c>
      <c r="E1577" s="16" t="n">
        <v>0.0633839290551465</v>
      </c>
      <c r="F1577" s="16" t="n">
        <v>0.0129485015010098</v>
      </c>
      <c r="G1577" s="16" t="n">
        <v>0.084176153448796</v>
      </c>
      <c r="H1577" s="16" t="n">
        <v>0.0401995904591138</v>
      </c>
      <c r="I1577" s="23" t="n">
        <f aca="false">G1577-E1577</f>
        <v>0.0207922243936495</v>
      </c>
      <c r="J1577" s="17" t="n">
        <f aca="false">100*(G1577-E1577)/E1577</f>
        <v>32.8036218385255</v>
      </c>
      <c r="K1577" s="16" t="n">
        <v>9.33764740329439</v>
      </c>
      <c r="L1577" s="17" t="n">
        <v>483.53738543538</v>
      </c>
      <c r="M1577" s="18" t="n">
        <v>3.5919109384674E-019</v>
      </c>
      <c r="N1577" s="18" t="n">
        <v>4.49202671530952E-018</v>
      </c>
      <c r="O1577" s="6" t="str">
        <f aca="false">IF(N1577&lt;0.05,"Yes","No")</f>
        <v>Yes</v>
      </c>
      <c r="P1577" s="16" t="n">
        <v>0.559760040121562</v>
      </c>
      <c r="Q1577" s="17" t="n">
        <v>25.9154827993584</v>
      </c>
      <c r="R1577" s="18" t="n">
        <v>4.79906872134084E-007</v>
      </c>
      <c r="S1577" s="18" t="n">
        <v>0.00031115764478969</v>
      </c>
      <c r="T1577" s="16" t="n">
        <v>0.0206684955797213</v>
      </c>
      <c r="U1577" s="18" t="n">
        <v>6.68178311918203E-005</v>
      </c>
      <c r="V1577" s="18" t="n">
        <v>0.000187841292507125</v>
      </c>
      <c r="W1577" s="6" t="s">
        <v>683</v>
      </c>
      <c r="X1577" s="17" t="n">
        <v>100</v>
      </c>
      <c r="Y1577" s="16" t="n">
        <v>0.709886746250383</v>
      </c>
      <c r="Z1577" s="16" t="n">
        <f aca="false">(G1577-E1577)/SQRT(H1577^2/D1577+F1577^2/C1577)</f>
        <v>9.33764740329438</v>
      </c>
      <c r="AA1577" s="24" t="n">
        <f aca="false">ABS(K1577-Z1577)</f>
        <v>0</v>
      </c>
    </row>
    <row r="1578" customFormat="false" ht="15" hidden="false" customHeight="false" outlineLevel="0" collapsed="false">
      <c r="A1578" s="17" t="n">
        <v>1973</v>
      </c>
      <c r="B1578" s="6" t="s">
        <v>605</v>
      </c>
      <c r="C1578" s="6" t="n">
        <v>99</v>
      </c>
      <c r="D1578" s="6" t="n">
        <v>495</v>
      </c>
      <c r="E1578" s="16" t="n">
        <v>0.0635308101585116</v>
      </c>
      <c r="F1578" s="16" t="n">
        <v>0.0129574732582555</v>
      </c>
      <c r="G1578" s="16" t="n">
        <v>0.0844434019667332</v>
      </c>
      <c r="H1578" s="16" t="n">
        <v>0.0403330057018687</v>
      </c>
      <c r="I1578" s="23" t="n">
        <f aca="false">G1578-E1578</f>
        <v>0.0209125918082216</v>
      </c>
      <c r="J1578" s="17" t="n">
        <f aca="false">100*(G1578-E1578)/E1578</f>
        <v>32.9172440207262</v>
      </c>
      <c r="K1578" s="16" t="n">
        <v>9.36900570146336</v>
      </c>
      <c r="L1578" s="17" t="n">
        <v>484.721836662079</v>
      </c>
      <c r="M1578" s="18" t="n">
        <v>2.77203049419246E-019</v>
      </c>
      <c r="N1578" s="18" t="n">
        <v>3.57302826275973E-018</v>
      </c>
      <c r="O1578" s="6" t="str">
        <f aca="false">IF(N1578&lt;0.05,"Yes","No")</f>
        <v>Yes</v>
      </c>
      <c r="P1578" s="16" t="n">
        <v>0.561167788862167</v>
      </c>
      <c r="Q1578" s="17" t="n">
        <v>26.045997165613</v>
      </c>
      <c r="R1578" s="18" t="n">
        <v>4.49814753236015E-007</v>
      </c>
      <c r="S1578" s="18" t="n">
        <v>0.00030197495124171</v>
      </c>
      <c r="T1578" s="16" t="n">
        <v>0.0207879973756693</v>
      </c>
      <c r="U1578" s="18" t="n">
        <v>6.41249171974833E-005</v>
      </c>
      <c r="V1578" s="18" t="n">
        <v>0.000182910927576483</v>
      </c>
      <c r="W1578" s="6" t="s">
        <v>683</v>
      </c>
      <c r="X1578" s="17" t="n">
        <v>100</v>
      </c>
      <c r="Y1578" s="16" t="n">
        <v>0.710968268544026</v>
      </c>
      <c r="Z1578" s="16" t="n">
        <f aca="false">(G1578-E1578)/SQRT(H1578^2/D1578+F1578^2/C1578)</f>
        <v>9.36900570146336</v>
      </c>
      <c r="AA1578" s="24" t="n">
        <f aca="false">ABS(K1578-Z1578)</f>
        <v>0</v>
      </c>
    </row>
    <row r="1579" customFormat="false" ht="15" hidden="false" customHeight="false" outlineLevel="0" collapsed="false">
      <c r="A1579" s="17" t="n">
        <v>1974</v>
      </c>
      <c r="B1579" s="6" t="s">
        <v>605</v>
      </c>
      <c r="C1579" s="6" t="n">
        <v>99</v>
      </c>
      <c r="D1579" s="6" t="n">
        <v>495</v>
      </c>
      <c r="E1579" s="16" t="n">
        <v>0.0636810734115466</v>
      </c>
      <c r="F1579" s="16" t="n">
        <v>0.0129679735911441</v>
      </c>
      <c r="G1579" s="16" t="n">
        <v>0.0847138391675973</v>
      </c>
      <c r="H1579" s="16" t="n">
        <v>0.0404679487831987</v>
      </c>
      <c r="I1579" s="23" t="n">
        <f aca="false">G1579-E1579</f>
        <v>0.0210327657560508</v>
      </c>
      <c r="J1579" s="17" t="n">
        <f aca="false">100*(G1579-E1579)/E1579</f>
        <v>33.0282839614276</v>
      </c>
      <c r="K1579" s="16" t="n">
        <v>9.39950153381058</v>
      </c>
      <c r="L1579" s="17" t="n">
        <v>485.861392278695</v>
      </c>
      <c r="M1579" s="18" t="n">
        <v>2.15328716023735E-019</v>
      </c>
      <c r="N1579" s="18" t="n">
        <v>2.86332678712574E-018</v>
      </c>
      <c r="O1579" s="6" t="str">
        <f aca="false">IF(N1579&lt;0.05,"Yes","No")</f>
        <v>Yes</v>
      </c>
      <c r="P1579" s="16" t="n">
        <v>0.562539013099193</v>
      </c>
      <c r="Q1579" s="17" t="n">
        <v>26.1734404662617</v>
      </c>
      <c r="R1579" s="18" t="n">
        <v>4.22262315799998E-007</v>
      </c>
      <c r="S1579" s="18" t="n">
        <v>0.000297392205847613</v>
      </c>
      <c r="T1579" s="16" t="n">
        <v>0.0209072435644451</v>
      </c>
      <c r="U1579" s="18" t="n">
        <v>6.1580517283521E-005</v>
      </c>
      <c r="V1579" s="18" t="n">
        <v>0.000178911931605576</v>
      </c>
      <c r="W1579" s="6" t="s">
        <v>683</v>
      </c>
      <c r="X1579" s="17" t="n">
        <v>100</v>
      </c>
      <c r="Y1579" s="16" t="n">
        <v>0.7117641057035</v>
      </c>
      <c r="Z1579" s="16" t="n">
        <f aca="false">(G1579-E1579)/SQRT(H1579^2/D1579+F1579^2/C1579)</f>
        <v>9.39950153381058</v>
      </c>
      <c r="AA1579" s="24" t="n">
        <f aca="false">ABS(K1579-Z1579)</f>
        <v>0</v>
      </c>
    </row>
    <row r="1580" customFormat="false" ht="15" hidden="false" customHeight="false" outlineLevel="0" collapsed="false">
      <c r="A1580" s="17" t="n">
        <v>1975</v>
      </c>
      <c r="B1580" s="6" t="s">
        <v>605</v>
      </c>
      <c r="C1580" s="6" t="n">
        <v>99</v>
      </c>
      <c r="D1580" s="6" t="n">
        <v>495</v>
      </c>
      <c r="E1580" s="16" t="n">
        <v>0.0638343794177277</v>
      </c>
      <c r="F1580" s="16" t="n">
        <v>0.0129787264232897</v>
      </c>
      <c r="G1580" s="16" t="n">
        <v>0.0849896791833218</v>
      </c>
      <c r="H1580" s="16" t="n">
        <v>0.0406042029188723</v>
      </c>
      <c r="I1580" s="23" t="n">
        <f aca="false">G1580-E1580</f>
        <v>0.0211552997655941</v>
      </c>
      <c r="J1580" s="17" t="n">
        <f aca="false">100*(G1580-E1580)/E1580</f>
        <v>33.1409186688497</v>
      </c>
      <c r="K1580" s="16" t="n">
        <v>9.43062171681323</v>
      </c>
      <c r="L1580" s="17" t="n">
        <v>486.998058295292</v>
      </c>
      <c r="M1580" s="18" t="n">
        <v>1.66315958062851E-019</v>
      </c>
      <c r="N1580" s="18" t="n">
        <v>2.2690248564289E-018</v>
      </c>
      <c r="O1580" s="6" t="str">
        <f aca="false">IF(N1580&lt;0.05,"Yes","No")</f>
        <v>Yes</v>
      </c>
      <c r="P1580" s="16" t="n">
        <v>0.563946039607701</v>
      </c>
      <c r="Q1580" s="17" t="n">
        <v>26.3045345924524</v>
      </c>
      <c r="R1580" s="18" t="n">
        <v>3.95689914346822E-007</v>
      </c>
      <c r="S1580" s="18" t="n">
        <v>0.000289873391707036</v>
      </c>
      <c r="T1580" s="16" t="n">
        <v>0.0210288472571274</v>
      </c>
      <c r="U1580" s="18" t="n">
        <v>5.90987790453509E-005</v>
      </c>
      <c r="V1580" s="18" t="n">
        <v>0.000174308196622524</v>
      </c>
      <c r="W1580" s="6" t="s">
        <v>683</v>
      </c>
      <c r="X1580" s="17" t="n">
        <v>100</v>
      </c>
      <c r="Y1580" s="16" t="n">
        <v>0.7124375063769</v>
      </c>
      <c r="Z1580" s="16" t="n">
        <f aca="false">(G1580-E1580)/SQRT(H1580^2/D1580+F1580^2/C1580)</f>
        <v>9.43062171681323</v>
      </c>
      <c r="AA1580" s="24" t="n">
        <f aca="false">ABS(K1580-Z1580)</f>
        <v>0</v>
      </c>
    </row>
    <row r="1581" customFormat="false" ht="15" hidden="false" customHeight="false" outlineLevel="0" collapsed="false">
      <c r="A1581" s="17" t="n">
        <v>1976</v>
      </c>
      <c r="B1581" s="6" t="s">
        <v>605</v>
      </c>
      <c r="C1581" s="6" t="n">
        <v>99</v>
      </c>
      <c r="D1581" s="6" t="n">
        <v>495</v>
      </c>
      <c r="E1581" s="16" t="n">
        <v>0.0639911594264435</v>
      </c>
      <c r="F1581" s="16" t="n">
        <v>0.0129896329914458</v>
      </c>
      <c r="G1581" s="16" t="n">
        <v>0.0852707873691212</v>
      </c>
      <c r="H1581" s="16" t="n">
        <v>0.0407419412590956</v>
      </c>
      <c r="I1581" s="23" t="n">
        <f aca="false">G1581-E1581</f>
        <v>0.0212796279426777</v>
      </c>
      <c r="J1581" s="17" t="n">
        <f aca="false">100*(G1581-E1581)/E1581</f>
        <v>33.2540121688812</v>
      </c>
      <c r="K1581" s="16" t="n">
        <v>9.46210469167656</v>
      </c>
      <c r="L1581" s="17" t="n">
        <v>488.136957873084</v>
      </c>
      <c r="M1581" s="18" t="n">
        <v>1.27991284916535E-019</v>
      </c>
      <c r="N1581" s="18" t="n">
        <v>1.8169573622273E-018</v>
      </c>
      <c r="O1581" s="6" t="str">
        <f aca="false">IF(N1581&lt;0.05,"Yes","No")</f>
        <v>Yes</v>
      </c>
      <c r="P1581" s="16" t="n">
        <v>0.565371073447869</v>
      </c>
      <c r="Q1581" s="17" t="n">
        <v>26.4376402780945</v>
      </c>
      <c r="R1581" s="18" t="n">
        <v>3.70429243114125E-007</v>
      </c>
      <c r="S1581" s="18" t="n">
        <v>0.00028344732589486</v>
      </c>
      <c r="T1581" s="16" t="n">
        <v>0.0211521612806351</v>
      </c>
      <c r="U1581" s="18" t="n">
        <v>5.67045976938481E-005</v>
      </c>
      <c r="V1581" s="18" t="n">
        <v>0.000170615971056939</v>
      </c>
      <c r="W1581" s="6" t="s">
        <v>683</v>
      </c>
      <c r="X1581" s="17" t="n">
        <v>100</v>
      </c>
      <c r="Y1581" s="16" t="n">
        <v>0.712988470564228</v>
      </c>
      <c r="Z1581" s="16" t="n">
        <f aca="false">(G1581-E1581)/SQRT(H1581^2/D1581+F1581^2/C1581)</f>
        <v>9.46210469167656</v>
      </c>
      <c r="AA1581" s="24" t="n">
        <f aca="false">ABS(K1581-Z1581)</f>
        <v>0</v>
      </c>
    </row>
    <row r="1582" customFormat="false" ht="15" hidden="false" customHeight="false" outlineLevel="0" collapsed="false">
      <c r="A1582" s="17" t="n">
        <v>1977</v>
      </c>
      <c r="B1582" s="6" t="s">
        <v>605</v>
      </c>
      <c r="C1582" s="6" t="n">
        <v>99</v>
      </c>
      <c r="D1582" s="6" t="n">
        <v>495</v>
      </c>
      <c r="E1582" s="16" t="n">
        <v>0.0641504777125036</v>
      </c>
      <c r="F1582" s="16" t="n">
        <v>0.0130013101036821</v>
      </c>
      <c r="G1582" s="16" t="n">
        <v>0.0855525761090144</v>
      </c>
      <c r="H1582" s="16" t="n">
        <v>0.0408781579720706</v>
      </c>
      <c r="I1582" s="23" t="n">
        <f aca="false">G1582-E1582</f>
        <v>0.0214020983965108</v>
      </c>
      <c r="J1582" s="17" t="n">
        <f aca="false">100*(G1582-E1582)/E1582</f>
        <v>33.3623367427228</v>
      </c>
      <c r="K1582" s="16" t="n">
        <v>9.49263722946919</v>
      </c>
      <c r="L1582" s="17" t="n">
        <v>489.224026566213</v>
      </c>
      <c r="M1582" s="18" t="n">
        <v>9.92237509717604E-020</v>
      </c>
      <c r="N1582" s="18" t="n">
        <v>1.45782587966202E-018</v>
      </c>
      <c r="O1582" s="6" t="str">
        <f aca="false">IF(N1582&lt;0.05,"Yes","No")</f>
        <v>Yes</v>
      </c>
      <c r="P1582" s="16" t="n">
        <v>0.56675740292197</v>
      </c>
      <c r="Q1582" s="17" t="n">
        <v>26.5674531299344</v>
      </c>
      <c r="R1582" s="18" t="n">
        <v>3.4735591127003E-007</v>
      </c>
      <c r="S1582" s="18" t="n">
        <v>0.00027340480745449</v>
      </c>
      <c r="T1582" s="16" t="n">
        <v>0.0212737473432791</v>
      </c>
      <c r="U1582" s="18" t="n">
        <v>5.44489487028034E-005</v>
      </c>
      <c r="V1582" s="18" t="n">
        <v>0.000167412580198956</v>
      </c>
      <c r="W1582" s="6" t="s">
        <v>683</v>
      </c>
      <c r="X1582" s="17" t="n">
        <v>100</v>
      </c>
      <c r="Y1582" s="16" t="n">
        <v>0.713784307723702</v>
      </c>
      <c r="Z1582" s="16" t="n">
        <f aca="false">(G1582-E1582)/SQRT(H1582^2/D1582+F1582^2/C1582)</f>
        <v>9.49263722946919</v>
      </c>
      <c r="AA1582" s="24" t="n">
        <f aca="false">ABS(K1582-Z1582)</f>
        <v>0</v>
      </c>
    </row>
    <row r="1583" customFormat="false" ht="15" hidden="false" customHeight="false" outlineLevel="0" collapsed="false">
      <c r="A1583" s="17" t="n">
        <v>1978</v>
      </c>
      <c r="B1583" s="6" t="s">
        <v>605</v>
      </c>
      <c r="C1583" s="6" t="n">
        <v>99</v>
      </c>
      <c r="D1583" s="6" t="n">
        <v>495</v>
      </c>
      <c r="E1583" s="16" t="n">
        <v>0.0643168864301359</v>
      </c>
      <c r="F1583" s="16" t="n">
        <v>0.0130155054875191</v>
      </c>
      <c r="G1583" s="16" t="n">
        <v>0.0858443384519731</v>
      </c>
      <c r="H1583" s="16" t="n">
        <v>0.0410192137109349</v>
      </c>
      <c r="I1583" s="23" t="n">
        <f aca="false">G1583-E1583</f>
        <v>0.0215274520218372</v>
      </c>
      <c r="J1583" s="17" t="n">
        <f aca="false">100*(G1583-E1583)/E1583</f>
        <v>33.4709175407945</v>
      </c>
      <c r="K1583" s="16" t="n">
        <v>9.52291527541982</v>
      </c>
      <c r="L1583" s="17" t="n">
        <v>490.269194505286</v>
      </c>
      <c r="M1583" s="18" t="n">
        <v>7.70518990106547E-020</v>
      </c>
      <c r="N1583" s="18" t="n">
        <v>1.18164992570354E-018</v>
      </c>
      <c r="O1583" s="6" t="str">
        <f aca="false">IF(N1583&lt;0.05,"Yes","No")</f>
        <v>Yes</v>
      </c>
      <c r="P1583" s="16" t="n">
        <v>0.568142819813722</v>
      </c>
      <c r="Q1583" s="17" t="n">
        <v>26.6974981361401</v>
      </c>
      <c r="R1583" s="18" t="n">
        <v>3.25689997606218E-007</v>
      </c>
      <c r="S1583" s="18" t="n">
        <v>0.000260913180067445</v>
      </c>
      <c r="T1583" s="16" t="n">
        <v>0.0213983303883953</v>
      </c>
      <c r="U1583" s="18" t="n">
        <v>5.22726048052585E-005</v>
      </c>
      <c r="V1583" s="18" t="n">
        <v>0.000164330045046471</v>
      </c>
      <c r="W1583" s="6" t="s">
        <v>683</v>
      </c>
      <c r="X1583" s="17" t="n">
        <v>100</v>
      </c>
      <c r="Y1583" s="16" t="n">
        <v>0.714763799612284</v>
      </c>
      <c r="Z1583" s="16" t="n">
        <f aca="false">(G1583-E1583)/SQRT(H1583^2/D1583+F1583^2/C1583)</f>
        <v>9.52291527541982</v>
      </c>
      <c r="AA1583" s="24" t="n">
        <f aca="false">ABS(K1583-Z1583)</f>
        <v>0</v>
      </c>
    </row>
    <row r="1584" customFormat="false" ht="15" hidden="false" customHeight="false" outlineLevel="0" collapsed="false">
      <c r="A1584" s="17" t="n">
        <v>1979</v>
      </c>
      <c r="B1584" s="6" t="s">
        <v>605</v>
      </c>
      <c r="C1584" s="6" t="n">
        <v>99</v>
      </c>
      <c r="D1584" s="6" t="n">
        <v>495</v>
      </c>
      <c r="E1584" s="16" t="n">
        <v>0.0644853204262979</v>
      </c>
      <c r="F1584" s="16" t="n">
        <v>0.0130299056131606</v>
      </c>
      <c r="G1584" s="16" t="n">
        <v>0.0861374404319007</v>
      </c>
      <c r="H1584" s="16" t="n">
        <v>0.0411587403032889</v>
      </c>
      <c r="I1584" s="23" t="n">
        <f aca="false">G1584-E1584</f>
        <v>0.0216521200056028</v>
      </c>
      <c r="J1584" s="17" t="n">
        <f aca="false">100*(G1584-E1584)/E1584</f>
        <v>33.5768200614737</v>
      </c>
      <c r="K1584" s="16" t="n">
        <v>9.55290528285159</v>
      </c>
      <c r="L1584" s="17" t="n">
        <v>491.28266637889</v>
      </c>
      <c r="M1584" s="18" t="n">
        <v>5.9948834738229E-020</v>
      </c>
      <c r="N1584" s="18" t="n">
        <v>9.688653983463E-019</v>
      </c>
      <c r="O1584" s="6" t="str">
        <f aca="false">IF(N1584&lt;0.05,"Yes","No")</f>
        <v>Yes</v>
      </c>
      <c r="P1584" s="16" t="n">
        <v>0.56952134516573</v>
      </c>
      <c r="Q1584" s="17" t="n">
        <v>26.8272113906798</v>
      </c>
      <c r="R1584" s="18" t="n">
        <v>3.05432800840731E-007</v>
      </c>
      <c r="S1584" s="18" t="n">
        <v>0.000250741872305386</v>
      </c>
      <c r="T1584" s="16" t="n">
        <v>0.0215222570195602</v>
      </c>
      <c r="U1584" s="18" t="n">
        <v>5.02021461675712E-005</v>
      </c>
      <c r="V1584" s="18" t="n">
        <v>0.000160219615428419</v>
      </c>
      <c r="W1584" s="6" t="s">
        <v>683</v>
      </c>
      <c r="X1584" s="17" t="n">
        <v>100</v>
      </c>
      <c r="Y1584" s="16" t="n">
        <v>0.715437200285685</v>
      </c>
      <c r="Z1584" s="16" t="n">
        <f aca="false">(G1584-E1584)/SQRT(H1584^2/D1584+F1584^2/C1584)</f>
        <v>9.55290528285159</v>
      </c>
      <c r="AA1584" s="24" t="n">
        <f aca="false">ABS(K1584-Z1584)</f>
        <v>0</v>
      </c>
    </row>
    <row r="1585" customFormat="false" ht="15" hidden="false" customHeight="false" outlineLevel="0" collapsed="false">
      <c r="A1585" s="17" t="n">
        <v>1980</v>
      </c>
      <c r="B1585" s="6" t="s">
        <v>605</v>
      </c>
      <c r="C1585" s="6" t="n">
        <v>99</v>
      </c>
      <c r="D1585" s="6" t="n">
        <v>495</v>
      </c>
      <c r="E1585" s="16" t="n">
        <v>0.0646594952076975</v>
      </c>
      <c r="F1585" s="16" t="n">
        <v>0.0130455338802892</v>
      </c>
      <c r="G1585" s="16" t="n">
        <v>0.0864317815863725</v>
      </c>
      <c r="H1585" s="16" t="n">
        <v>0.0412958287496505</v>
      </c>
      <c r="I1585" s="23" t="n">
        <f aca="false">G1585-E1585</f>
        <v>0.021772286378675</v>
      </c>
      <c r="J1585" s="17" t="n">
        <f aca="false">100*(G1585-E1585)/E1585</f>
        <v>33.6722183010224</v>
      </c>
      <c r="K1585" s="16" t="n">
        <v>9.58082330125674</v>
      </c>
      <c r="L1585" s="17" t="n">
        <v>492.220666770438</v>
      </c>
      <c r="M1585" s="18" t="n">
        <v>4.7432405218209E-020</v>
      </c>
      <c r="N1585" s="18" t="n">
        <v>8.23599036061628E-019</v>
      </c>
      <c r="O1585" s="6" t="str">
        <f aca="false">IF(N1585&lt;0.05,"Yes","No")</f>
        <v>Yes</v>
      </c>
      <c r="P1585" s="16" t="n">
        <v>0.570804610650274</v>
      </c>
      <c r="Q1585" s="17" t="n">
        <v>26.9482436228936</v>
      </c>
      <c r="R1585" s="18" t="n">
        <v>2.87675250013797E-007</v>
      </c>
      <c r="S1585" s="18" t="n">
        <v>0.000243542965241762</v>
      </c>
      <c r="T1585" s="16" t="n">
        <v>0.0216416931943041</v>
      </c>
      <c r="U1585" s="18" t="n">
        <v>4.83308805321716E-005</v>
      </c>
      <c r="V1585" s="18" t="n">
        <v>0.000156869936812304</v>
      </c>
      <c r="W1585" s="6" t="s">
        <v>683</v>
      </c>
      <c r="X1585" s="17" t="n">
        <v>100</v>
      </c>
      <c r="Y1585" s="16" t="n">
        <v>0.716090194878074</v>
      </c>
      <c r="Z1585" s="16" t="n">
        <f aca="false">(G1585-E1585)/SQRT(H1585^2/D1585+F1585^2/C1585)</f>
        <v>9.58082330125674</v>
      </c>
      <c r="AA1585" s="24" t="n">
        <f aca="false">ABS(K1585-Z1585)</f>
        <v>0</v>
      </c>
    </row>
    <row r="1586" customFormat="false" ht="15" hidden="false" customHeight="false" outlineLevel="0" collapsed="false">
      <c r="A1586" s="17" t="n">
        <v>1981</v>
      </c>
      <c r="B1586" s="6" t="s">
        <v>605</v>
      </c>
      <c r="C1586" s="6" t="n">
        <v>99</v>
      </c>
      <c r="D1586" s="6" t="n">
        <v>495</v>
      </c>
      <c r="E1586" s="16" t="n">
        <v>0.0648388191305026</v>
      </c>
      <c r="F1586" s="16" t="n">
        <v>0.0130614253375092</v>
      </c>
      <c r="G1586" s="16" t="n">
        <v>0.0867324938753037</v>
      </c>
      <c r="H1586" s="16" t="n">
        <v>0.0414333450151298</v>
      </c>
      <c r="I1586" s="23" t="n">
        <f aca="false">G1586-E1586</f>
        <v>0.0218936747448011</v>
      </c>
      <c r="J1586" s="17" t="n">
        <f aca="false">100*(G1586-E1586)/E1586</f>
        <v>33.7663070339625</v>
      </c>
      <c r="K1586" s="16" t="n">
        <v>9.60899200112132</v>
      </c>
      <c r="L1586" s="17" t="n">
        <v>493.147093865062</v>
      </c>
      <c r="M1586" s="18" t="n">
        <v>3.74346395510461E-020</v>
      </c>
      <c r="N1586" s="18" t="n">
        <v>6.78018773247827E-019</v>
      </c>
      <c r="O1586" s="6" t="str">
        <f aca="false">IF(N1586&lt;0.05,"Yes","No")</f>
        <v>Yes</v>
      </c>
      <c r="P1586" s="16" t="n">
        <v>0.572105356900169</v>
      </c>
      <c r="Q1586" s="17" t="n">
        <v>27.0712025663521</v>
      </c>
      <c r="R1586" s="18" t="n">
        <v>2.70697474054655E-007</v>
      </c>
      <c r="S1586" s="18" t="n">
        <v>0.000236318582556027</v>
      </c>
      <c r="T1586" s="16" t="n">
        <v>0.0217623067520849</v>
      </c>
      <c r="U1586" s="18" t="n">
        <v>4.65146420011562E-005</v>
      </c>
      <c r="V1586" s="18" t="n">
        <v>0.000152626169066294</v>
      </c>
      <c r="W1586" s="6" t="s">
        <v>683</v>
      </c>
      <c r="X1586" s="17" t="n">
        <v>100</v>
      </c>
      <c r="Y1586" s="16" t="n">
        <v>0.716988062442608</v>
      </c>
      <c r="Z1586" s="16" t="n">
        <f aca="false">(G1586-E1586)/SQRT(H1586^2/D1586+F1586^2/C1586)</f>
        <v>9.60899200112132</v>
      </c>
      <c r="AA1586" s="24" t="n">
        <f aca="false">ABS(K1586-Z1586)</f>
        <v>0</v>
      </c>
    </row>
    <row r="1587" customFormat="false" ht="15" hidden="false" customHeight="false" outlineLevel="0" collapsed="false">
      <c r="A1587" s="17" t="n">
        <v>1982</v>
      </c>
      <c r="B1587" s="6" t="s">
        <v>605</v>
      </c>
      <c r="C1587" s="6" t="n">
        <v>99</v>
      </c>
      <c r="D1587" s="6" t="n">
        <v>495</v>
      </c>
      <c r="E1587" s="16" t="n">
        <v>0.0650169970185468</v>
      </c>
      <c r="F1587" s="16" t="n">
        <v>0.0130777731657932</v>
      </c>
      <c r="G1587" s="16" t="n">
        <v>0.0870302555988533</v>
      </c>
      <c r="H1587" s="16" t="n">
        <v>0.0415666476840527</v>
      </c>
      <c r="I1587" s="23" t="n">
        <f aca="false">G1587-E1587</f>
        <v>0.0220132585803065</v>
      </c>
      <c r="J1587" s="17" t="n">
        <f aca="false">100*(G1587-E1587)/E1587</f>
        <v>33.8576981247335</v>
      </c>
      <c r="K1587" s="16" t="n">
        <v>9.6367562090344</v>
      </c>
      <c r="L1587" s="17" t="n">
        <v>494.006691459144</v>
      </c>
      <c r="M1587" s="18" t="n">
        <v>2.96398337139923E-020</v>
      </c>
      <c r="N1587" s="18" t="n">
        <v>5.56011523509803E-019</v>
      </c>
      <c r="O1587" s="6" t="str">
        <f aca="false">IF(N1587&lt;0.05,"Yes","No")</f>
        <v>Yes</v>
      </c>
      <c r="P1587" s="16" t="n">
        <v>0.573407170212315</v>
      </c>
      <c r="Q1587" s="17" t="n">
        <v>27.1945426024409</v>
      </c>
      <c r="R1587" s="18" t="n">
        <v>2.54678971763758E-007</v>
      </c>
      <c r="S1587" s="18" t="n">
        <v>0.000229032033096743</v>
      </c>
      <c r="T1587" s="16" t="n">
        <v>0.0218810666832895</v>
      </c>
      <c r="U1587" s="18" t="n">
        <v>4.47646041623575E-005</v>
      </c>
      <c r="V1587" s="18" t="n">
        <v>0.000148040423214096</v>
      </c>
      <c r="W1587" s="6" t="s">
        <v>683</v>
      </c>
      <c r="X1587" s="17" t="n">
        <v>100</v>
      </c>
      <c r="Y1587" s="16" t="n">
        <v>0.717620650953984</v>
      </c>
      <c r="Z1587" s="16" t="n">
        <f aca="false">(G1587-E1587)/SQRT(H1587^2/D1587+F1587^2/C1587)</f>
        <v>9.6367562090344</v>
      </c>
      <c r="AA1587" s="24" t="n">
        <f aca="false">ABS(K1587-Z1587)</f>
        <v>0</v>
      </c>
    </row>
    <row r="1588" customFormat="false" ht="15" hidden="false" customHeight="false" outlineLevel="0" collapsed="false">
      <c r="A1588" s="17" t="n">
        <v>1983</v>
      </c>
      <c r="B1588" s="6" t="s">
        <v>605</v>
      </c>
      <c r="C1588" s="6" t="n">
        <v>99</v>
      </c>
      <c r="D1588" s="6" t="n">
        <v>495</v>
      </c>
      <c r="E1588" s="16" t="n">
        <v>0.0652013659627751</v>
      </c>
      <c r="F1588" s="16" t="n">
        <v>0.0130960147010721</v>
      </c>
      <c r="G1588" s="16" t="n">
        <v>0.0873340837356418</v>
      </c>
      <c r="H1588" s="16" t="n">
        <v>0.0417010310365501</v>
      </c>
      <c r="I1588" s="23" t="n">
        <f aca="false">G1588-E1588</f>
        <v>0.0221327177728667</v>
      </c>
      <c r="J1588" s="17" t="n">
        <f aca="false">100*(G1588-E1588)/E1588</f>
        <v>33.9451749914301</v>
      </c>
      <c r="K1588" s="16" t="n">
        <v>9.66368684461722</v>
      </c>
      <c r="L1588" s="17" t="n">
        <v>494.808038413321</v>
      </c>
      <c r="M1588" s="18" t="n">
        <v>2.3626500376903E-020</v>
      </c>
      <c r="N1588" s="18" t="n">
        <v>4.51266157198848E-019</v>
      </c>
      <c r="O1588" s="6" t="str">
        <f aca="false">IF(N1588&lt;0.05,"Yes","No")</f>
        <v>Yes</v>
      </c>
      <c r="P1588" s="16" t="n">
        <v>0.574681278027943</v>
      </c>
      <c r="Q1588" s="17" t="n">
        <v>27.3155291396863</v>
      </c>
      <c r="R1588" s="18" t="n">
        <v>2.39892262552128E-007</v>
      </c>
      <c r="S1588" s="18" t="n">
        <v>0.000221355222029267</v>
      </c>
      <c r="T1588" s="16" t="n">
        <v>0.0219996855215332</v>
      </c>
      <c r="U1588" s="18" t="n">
        <v>4.31079916934454E-005</v>
      </c>
      <c r="V1588" s="18" t="n">
        <v>0.000143920293809536</v>
      </c>
      <c r="W1588" s="6" t="s">
        <v>683</v>
      </c>
      <c r="X1588" s="17" t="n">
        <v>100</v>
      </c>
      <c r="Y1588" s="16" t="n">
        <v>0.718294051627385</v>
      </c>
      <c r="Z1588" s="16" t="n">
        <f aca="false">(G1588-E1588)/SQRT(H1588^2/D1588+F1588^2/C1588)</f>
        <v>9.66368684461722</v>
      </c>
      <c r="AA1588" s="24" t="n">
        <f aca="false">ABS(K1588-Z1588)</f>
        <v>0</v>
      </c>
    </row>
    <row r="1589" customFormat="false" ht="15" hidden="false" customHeight="false" outlineLevel="0" collapsed="false">
      <c r="A1589" s="17" t="n">
        <v>1984</v>
      </c>
      <c r="B1589" s="6" t="s">
        <v>605</v>
      </c>
      <c r="C1589" s="6" t="n">
        <v>99</v>
      </c>
      <c r="D1589" s="6" t="n">
        <v>495</v>
      </c>
      <c r="E1589" s="16" t="n">
        <v>0.0653916479210661</v>
      </c>
      <c r="F1589" s="16" t="n">
        <v>0.0131157534321797</v>
      </c>
      <c r="G1589" s="16" t="n">
        <v>0.0876440162158976</v>
      </c>
      <c r="H1589" s="16" t="n">
        <v>0.0418356600684151</v>
      </c>
      <c r="I1589" s="23" t="n">
        <f aca="false">G1589-E1589</f>
        <v>0.0222523682948315</v>
      </c>
      <c r="J1589" s="17" t="n">
        <f aca="false">100*(G1589-E1589)/E1589</f>
        <v>34.0293737843894</v>
      </c>
      <c r="K1589" s="16" t="n">
        <v>9.69015036799522</v>
      </c>
      <c r="L1589" s="17" t="n">
        <v>495.55624806322</v>
      </c>
      <c r="M1589" s="18" t="n">
        <v>1.89034561819572E-020</v>
      </c>
      <c r="N1589" s="18" t="n">
        <v>3.71179078862542E-019</v>
      </c>
      <c r="O1589" s="6" t="str">
        <f aca="false">IF(N1589&lt;0.05,"Yes","No")</f>
        <v>Yes</v>
      </c>
      <c r="P1589" s="16" t="n">
        <v>0.575947630486409</v>
      </c>
      <c r="Q1589" s="17" t="n">
        <v>27.4360453312064</v>
      </c>
      <c r="R1589" s="18" t="n">
        <v>2.26021104396279E-007</v>
      </c>
      <c r="S1589" s="18" t="n">
        <v>0.000211250695279639</v>
      </c>
      <c r="T1589" s="16" t="n">
        <v>0.0221185551358727</v>
      </c>
      <c r="U1589" s="18" t="n">
        <v>4.15247332099301E-005</v>
      </c>
      <c r="V1589" s="18" t="n">
        <v>0.000139971010819989</v>
      </c>
      <c r="W1589" s="6" t="s">
        <v>683</v>
      </c>
      <c r="X1589" s="17" t="n">
        <v>100</v>
      </c>
      <c r="Y1589" s="16" t="n">
        <v>0.718947046219774</v>
      </c>
      <c r="Z1589" s="16" t="n">
        <f aca="false">(G1589-E1589)/SQRT(H1589^2/D1589+F1589^2/C1589)</f>
        <v>9.69015036799522</v>
      </c>
      <c r="AA1589" s="24" t="n">
        <f aca="false">ABS(K1589-Z1589)</f>
        <v>0</v>
      </c>
    </row>
    <row r="1590" customFormat="false" ht="15" hidden="false" customHeight="false" outlineLevel="0" collapsed="false">
      <c r="A1590" s="17" t="n">
        <v>1985</v>
      </c>
      <c r="B1590" s="6" t="s">
        <v>605</v>
      </c>
      <c r="C1590" s="6" t="n">
        <v>99</v>
      </c>
      <c r="D1590" s="6" t="n">
        <v>495</v>
      </c>
      <c r="E1590" s="16" t="n">
        <v>0.0655862647249843</v>
      </c>
      <c r="F1590" s="16" t="n">
        <v>0.0131372124501598</v>
      </c>
      <c r="G1590" s="16" t="n">
        <v>0.087956343229973</v>
      </c>
      <c r="H1590" s="16" t="n">
        <v>0.0419688867802355</v>
      </c>
      <c r="I1590" s="23" t="n">
        <f aca="false">G1590-E1590</f>
        <v>0.0223700785049886</v>
      </c>
      <c r="J1590" s="17" t="n">
        <f aca="false">100*(G1590-E1590)/E1590</f>
        <v>34.1078709067983</v>
      </c>
      <c r="K1590" s="16" t="n">
        <v>9.71542442338985</v>
      </c>
      <c r="L1590" s="17" t="n">
        <v>496.227535506545</v>
      </c>
      <c r="M1590" s="18" t="n">
        <v>1.52748911954093E-020</v>
      </c>
      <c r="N1590" s="18" t="n">
        <v>3.08582176938029E-019</v>
      </c>
      <c r="O1590" s="6" t="str">
        <f aca="false">IF(N1590&lt;0.05,"Yes","No")</f>
        <v>Yes</v>
      </c>
      <c r="P1590" s="16" t="n">
        <v>0.577173324930211</v>
      </c>
      <c r="Q1590" s="17" t="n">
        <v>27.5529448172981</v>
      </c>
      <c r="R1590" s="18" t="n">
        <v>2.1333701057458E-007</v>
      </c>
      <c r="S1590" s="18" t="n">
        <v>0.000206186962207604</v>
      </c>
      <c r="T1590" s="16" t="n">
        <v>0.0222355964808325</v>
      </c>
      <c r="U1590" s="18" t="n">
        <v>4.00324888527871E-005</v>
      </c>
      <c r="V1590" s="18" t="n">
        <v>0.000136253203550815</v>
      </c>
      <c r="W1590" s="6" t="s">
        <v>683</v>
      </c>
      <c r="X1590" s="17" t="n">
        <v>100</v>
      </c>
      <c r="Y1590" s="16" t="n">
        <v>0.719395980002041</v>
      </c>
      <c r="Z1590" s="16" t="n">
        <f aca="false">(G1590-E1590)/SQRT(H1590^2/D1590+F1590^2/C1590)</f>
        <v>9.71542442338985</v>
      </c>
      <c r="AA1590" s="24" t="n">
        <f aca="false">ABS(K1590-Z1590)</f>
        <v>0</v>
      </c>
    </row>
    <row r="1591" customFormat="false" ht="15" hidden="false" customHeight="false" outlineLevel="0" collapsed="false">
      <c r="A1591" s="17" t="n">
        <v>1986</v>
      </c>
      <c r="B1591" s="6" t="s">
        <v>605</v>
      </c>
      <c r="C1591" s="6" t="n">
        <v>99</v>
      </c>
      <c r="D1591" s="6" t="n">
        <v>495</v>
      </c>
      <c r="E1591" s="16" t="n">
        <v>0.065787224569405</v>
      </c>
      <c r="F1591" s="16" t="n">
        <v>0.0131600046911775</v>
      </c>
      <c r="G1591" s="16" t="n">
        <v>0.0882767078551379</v>
      </c>
      <c r="H1591" s="16" t="n">
        <v>0.0421038172347056</v>
      </c>
      <c r="I1591" s="23" t="n">
        <f aca="false">G1591-E1591</f>
        <v>0.0224894832857329</v>
      </c>
      <c r="J1591" s="17" t="n">
        <f aca="false">100*(G1591-E1591)/E1591</f>
        <v>34.1851832676217</v>
      </c>
      <c r="K1591" s="16" t="n">
        <v>9.74070422863126</v>
      </c>
      <c r="L1591" s="17" t="n">
        <v>496.867573934493</v>
      </c>
      <c r="M1591" s="18" t="n">
        <v>1.23397089778633E-020</v>
      </c>
      <c r="N1591" s="18" t="n">
        <v>2.5669038180684E-019</v>
      </c>
      <c r="O1591" s="6" t="str">
        <f aca="false">IF(N1591&lt;0.05,"Yes","No")</f>
        <v>Yes</v>
      </c>
      <c r="P1591" s="16" t="n">
        <v>0.578410817428595</v>
      </c>
      <c r="Q1591" s="17" t="n">
        <v>27.6712216451831</v>
      </c>
      <c r="R1591" s="18" t="n">
        <v>2.01231541566253E-007</v>
      </c>
      <c r="S1591" s="18" t="n">
        <v>0.00020183788679278</v>
      </c>
      <c r="T1591" s="16" t="n">
        <v>0.0223542633130671</v>
      </c>
      <c r="U1591" s="18" t="n">
        <v>3.85905101762919E-005</v>
      </c>
      <c r="V1591" s="18" t="n">
        <v>0.00013241841727159</v>
      </c>
      <c r="W1591" s="6" t="s">
        <v>683</v>
      </c>
      <c r="X1591" s="17" t="n">
        <v>100</v>
      </c>
      <c r="Y1591" s="16" t="n">
        <v>0.719906132027344</v>
      </c>
      <c r="Z1591" s="16" t="n">
        <f aca="false">(G1591-E1591)/SQRT(H1591^2/D1591+F1591^2/C1591)</f>
        <v>9.74070422863125</v>
      </c>
      <c r="AA1591" s="24" t="n">
        <f aca="false">ABS(K1591-Z1591)</f>
        <v>0</v>
      </c>
    </row>
    <row r="1592" customFormat="false" ht="15" hidden="false" customHeight="false" outlineLevel="0" collapsed="false">
      <c r="A1592" s="17" t="n">
        <v>1987</v>
      </c>
      <c r="B1592" s="6" t="s">
        <v>605</v>
      </c>
      <c r="C1592" s="6" t="n">
        <v>99</v>
      </c>
      <c r="D1592" s="6" t="n">
        <v>495</v>
      </c>
      <c r="E1592" s="16" t="n">
        <v>0.0659961423112287</v>
      </c>
      <c r="F1592" s="16" t="n">
        <v>0.0131839790638526</v>
      </c>
      <c r="G1592" s="16" t="n">
        <v>0.0886074597712117</v>
      </c>
      <c r="H1592" s="16" t="n">
        <v>0.0422411196346581</v>
      </c>
      <c r="I1592" s="23" t="n">
        <f aca="false">G1592-E1592</f>
        <v>0.0226113174599831</v>
      </c>
      <c r="J1592" s="17" t="n">
        <f aca="false">100*(G1592-E1592)/E1592</f>
        <v>34.2615744922654</v>
      </c>
      <c r="K1592" s="16" t="n">
        <v>9.76623589967288</v>
      </c>
      <c r="L1592" s="17" t="n">
        <v>497.488433324614</v>
      </c>
      <c r="M1592" s="18" t="n">
        <v>9.94488874064838E-021</v>
      </c>
      <c r="N1592" s="18" t="n">
        <v>2.11052638829316E-019</v>
      </c>
      <c r="O1592" s="6" t="str">
        <f aca="false">IF(N1592&lt;0.05,"Yes","No")</f>
        <v>Yes</v>
      </c>
      <c r="P1592" s="16" t="n">
        <v>0.579669813243815</v>
      </c>
      <c r="Q1592" s="17" t="n">
        <v>27.7918136747713</v>
      </c>
      <c r="R1592" s="18" t="n">
        <v>1.89599734576637E-007</v>
      </c>
      <c r="S1592" s="18" t="n">
        <v>0.000194695817915595</v>
      </c>
      <c r="T1592" s="16" t="n">
        <v>0.0224752863249395</v>
      </c>
      <c r="U1592" s="18" t="n">
        <v>3.71946325941306E-005</v>
      </c>
      <c r="V1592" s="18" t="n">
        <v>0.000128679948019233</v>
      </c>
      <c r="W1592" s="6" t="s">
        <v>683</v>
      </c>
      <c r="X1592" s="17" t="n">
        <v>100</v>
      </c>
      <c r="Y1592" s="16" t="n">
        <v>0.720416284052648</v>
      </c>
      <c r="Z1592" s="16" t="n">
        <f aca="false">(G1592-E1592)/SQRT(H1592^2/D1592+F1592^2/C1592)</f>
        <v>9.76623589967288</v>
      </c>
      <c r="AA1592" s="24" t="n">
        <f aca="false">ABS(K1592-Z1592)</f>
        <v>0</v>
      </c>
    </row>
    <row r="1593" customFormat="false" ht="15" hidden="false" customHeight="false" outlineLevel="0" collapsed="false">
      <c r="A1593" s="17" t="n">
        <v>1988</v>
      </c>
      <c r="B1593" s="6" t="s">
        <v>605</v>
      </c>
      <c r="C1593" s="6" t="n">
        <v>99</v>
      </c>
      <c r="D1593" s="6" t="n">
        <v>495</v>
      </c>
      <c r="E1593" s="16" t="n">
        <v>0.0662066622289142</v>
      </c>
      <c r="F1593" s="16" t="n">
        <v>0.0132101477589416</v>
      </c>
      <c r="G1593" s="16" t="n">
        <v>0.0889378926669708</v>
      </c>
      <c r="H1593" s="16" t="n">
        <v>0.0423761354825019</v>
      </c>
      <c r="I1593" s="23" t="n">
        <f aca="false">G1593-E1593</f>
        <v>0.0227312304380566</v>
      </c>
      <c r="J1593" s="17" t="n">
        <f aca="false">100*(G1593-E1593)/E1593</f>
        <v>34.3337508232356</v>
      </c>
      <c r="K1593" s="16" t="n">
        <v>9.79061781262602</v>
      </c>
      <c r="L1593" s="17" t="n">
        <v>498.009823689776</v>
      </c>
      <c r="M1593" s="18" t="n">
        <v>8.0941084848822E-021</v>
      </c>
      <c r="N1593" s="18" t="n">
        <v>1.77142936736849E-019</v>
      </c>
      <c r="O1593" s="6" t="str">
        <f aca="false">IF(N1593&lt;0.05,"Yes","No")</f>
        <v>Yes</v>
      </c>
      <c r="P1593" s="16" t="n">
        <v>0.580900528256658</v>
      </c>
      <c r="Q1593" s="17" t="n">
        <v>27.9099502798515</v>
      </c>
      <c r="R1593" s="18" t="n">
        <v>1.78860371820842E-007</v>
      </c>
      <c r="S1593" s="18" t="n">
        <v>0.000188094753916036</v>
      </c>
      <c r="T1593" s="16" t="n">
        <v>0.0225944476995155</v>
      </c>
      <c r="U1593" s="18" t="n">
        <v>3.58636426567895E-005</v>
      </c>
      <c r="V1593" s="18" t="n">
        <v>0.000125522749298763</v>
      </c>
      <c r="W1593" s="6" t="s">
        <v>683</v>
      </c>
      <c r="X1593" s="17" t="n">
        <v>100</v>
      </c>
      <c r="Y1593" s="16" t="n">
        <v>0.721375369860218</v>
      </c>
      <c r="Z1593" s="16" t="n">
        <f aca="false">(G1593-E1593)/SQRT(H1593^2/D1593+F1593^2/C1593)</f>
        <v>9.79061781262602</v>
      </c>
      <c r="AA1593" s="24" t="n">
        <f aca="false">ABS(K1593-Z1593)</f>
        <v>0</v>
      </c>
    </row>
    <row r="1594" customFormat="false" ht="15" hidden="false" customHeight="false" outlineLevel="0" collapsed="false">
      <c r="A1594" s="17" t="n">
        <v>1989</v>
      </c>
      <c r="B1594" s="6" t="s">
        <v>605</v>
      </c>
      <c r="C1594" s="6" t="n">
        <v>99</v>
      </c>
      <c r="D1594" s="6" t="n">
        <v>495</v>
      </c>
      <c r="E1594" s="16" t="n">
        <v>0.0664215892402813</v>
      </c>
      <c r="F1594" s="16" t="n">
        <v>0.0132380978177602</v>
      </c>
      <c r="G1594" s="16" t="n">
        <v>0.0892716218501028</v>
      </c>
      <c r="H1594" s="16" t="n">
        <v>0.0425100067266642</v>
      </c>
      <c r="I1594" s="23" t="n">
        <f aca="false">G1594-E1594</f>
        <v>0.0228500326098216</v>
      </c>
      <c r="J1594" s="17" t="n">
        <f aca="false">100*(G1594-E1594)/E1594</f>
        <v>34.4015144340512</v>
      </c>
      <c r="K1594" s="16" t="n">
        <v>9.81413046421117</v>
      </c>
      <c r="L1594" s="17" t="n">
        <v>498.45798883556</v>
      </c>
      <c r="M1594" s="18" t="n">
        <v>6.63657030814496E-021</v>
      </c>
      <c r="N1594" s="18" t="n">
        <v>1.49929400187232E-019</v>
      </c>
      <c r="O1594" s="6" t="str">
        <f aca="false">IF(N1594&lt;0.05,"Yes","No")</f>
        <v>Yes</v>
      </c>
      <c r="P1594" s="16" t="n">
        <v>0.582109067598202</v>
      </c>
      <c r="Q1594" s="17" t="n">
        <v>28.0262020596482</v>
      </c>
      <c r="R1594" s="18" t="n">
        <v>1.6888943232201E-007</v>
      </c>
      <c r="S1594" s="18" t="n">
        <v>0.000182194250810822</v>
      </c>
      <c r="T1594" s="16" t="n">
        <v>0.0227125519041511</v>
      </c>
      <c r="U1594" s="18" t="n">
        <v>3.45840715209713E-005</v>
      </c>
      <c r="V1594" s="18" t="n">
        <v>0.000122266919518585</v>
      </c>
      <c r="W1594" s="6" t="s">
        <v>683</v>
      </c>
      <c r="X1594" s="17" t="n">
        <v>100</v>
      </c>
      <c r="Y1594" s="16" t="n">
        <v>0.72186511580451</v>
      </c>
      <c r="Z1594" s="16" t="n">
        <f aca="false">(G1594-E1594)/SQRT(H1594^2/D1594+F1594^2/C1594)</f>
        <v>9.81413046421116</v>
      </c>
      <c r="AA1594" s="24" t="n">
        <f aca="false">ABS(K1594-Z1594)</f>
        <v>0</v>
      </c>
    </row>
    <row r="1595" customFormat="false" ht="15" hidden="false" customHeight="false" outlineLevel="0" collapsed="false">
      <c r="A1595" s="17" t="n">
        <v>1990</v>
      </c>
      <c r="B1595" s="6" t="s">
        <v>605</v>
      </c>
      <c r="C1595" s="6" t="n">
        <v>99</v>
      </c>
      <c r="D1595" s="6" t="n">
        <v>495</v>
      </c>
      <c r="E1595" s="16" t="n">
        <v>0.0666403556336658</v>
      </c>
      <c r="F1595" s="16" t="n">
        <v>0.01326797333582</v>
      </c>
      <c r="G1595" s="16" t="n">
        <v>0.0896122810967041</v>
      </c>
      <c r="H1595" s="16" t="n">
        <v>0.0426465430018932</v>
      </c>
      <c r="I1595" s="23" t="n">
        <f aca="false">G1595-E1595</f>
        <v>0.0229719254630383</v>
      </c>
      <c r="J1595" s="17" t="n">
        <f aca="false">100*(G1595-E1595)/E1595</f>
        <v>34.4714929033679</v>
      </c>
      <c r="K1595" s="16" t="n">
        <v>9.83795277912091</v>
      </c>
      <c r="L1595" s="17" t="n">
        <v>498.867517213573</v>
      </c>
      <c r="M1595" s="18" t="n">
        <v>5.42713304954863E-021</v>
      </c>
      <c r="N1595" s="18" t="n">
        <v>1.25301170737381E-019</v>
      </c>
      <c r="O1595" s="6" t="str">
        <f aca="false">IF(N1595&lt;0.05,"Yes","No")</f>
        <v>Yes</v>
      </c>
      <c r="P1595" s="16" t="n">
        <v>0.583351179833141</v>
      </c>
      <c r="Q1595" s="17" t="n">
        <v>28.1459350486834</v>
      </c>
      <c r="R1595" s="18" t="n">
        <v>1.59203645963734E-007</v>
      </c>
      <c r="S1595" s="18" t="n">
        <v>0.000178747098907174</v>
      </c>
      <c r="T1595" s="16" t="n">
        <v>0.0228336932561091</v>
      </c>
      <c r="U1595" s="18" t="n">
        <v>3.33481064589092E-005</v>
      </c>
      <c r="V1595" s="18" t="n">
        <v>0.000118898172434142</v>
      </c>
      <c r="W1595" s="6" t="s">
        <v>683</v>
      </c>
      <c r="X1595" s="17" t="n">
        <v>100</v>
      </c>
      <c r="Y1595" s="16" t="n">
        <v>0.722620140801959</v>
      </c>
      <c r="Z1595" s="16" t="n">
        <f aca="false">(G1595-E1595)/SQRT(H1595^2/D1595+F1595^2/C1595)</f>
        <v>9.83795277912091</v>
      </c>
      <c r="AA1595" s="24" t="n">
        <f aca="false">ABS(K1595-Z1595)</f>
        <v>0</v>
      </c>
    </row>
    <row r="1596" customFormat="false" ht="15" hidden="false" customHeight="false" outlineLevel="0" collapsed="false">
      <c r="A1596" s="17" t="n">
        <v>1991</v>
      </c>
      <c r="B1596" s="6" t="s">
        <v>605</v>
      </c>
      <c r="C1596" s="6" t="n">
        <v>99</v>
      </c>
      <c r="D1596" s="6" t="n">
        <v>495</v>
      </c>
      <c r="E1596" s="16" t="n">
        <v>0.0668606717854437</v>
      </c>
      <c r="F1596" s="16" t="n">
        <v>0.0132988551367507</v>
      </c>
      <c r="G1596" s="16" t="n">
        <v>0.0899504055805279</v>
      </c>
      <c r="H1596" s="16" t="n">
        <v>0.0427795723315277</v>
      </c>
      <c r="I1596" s="23" t="n">
        <f aca="false">G1596-E1596</f>
        <v>0.0230897337950841</v>
      </c>
      <c r="J1596" s="17" t="n">
        <f aca="false">100*(G1596-E1596)/E1596</f>
        <v>34.5341037989855</v>
      </c>
      <c r="K1596" s="16" t="n">
        <v>9.86019350834503</v>
      </c>
      <c r="L1596" s="17" t="n">
        <v>499.20653236236</v>
      </c>
      <c r="M1596" s="18" t="n">
        <v>4.49779072608612E-021</v>
      </c>
      <c r="N1596" s="18" t="n">
        <v>1.07384753585306E-019</v>
      </c>
      <c r="O1596" s="6" t="str">
        <f aca="false">IF(N1596&lt;0.05,"Yes","No")</f>
        <v>Yes</v>
      </c>
      <c r="P1596" s="16" t="n">
        <v>0.584528186002361</v>
      </c>
      <c r="Q1596" s="17" t="n">
        <v>28.259627660777</v>
      </c>
      <c r="R1596" s="18" t="n">
        <v>1.50523801814603E-007</v>
      </c>
      <c r="S1596" s="18" t="n">
        <v>0.000175993394503797</v>
      </c>
      <c r="T1596" s="16" t="n">
        <v>0.0229506436483452</v>
      </c>
      <c r="U1596" s="18" t="n">
        <v>3.22188190884752E-005</v>
      </c>
      <c r="V1596" s="18" t="n">
        <v>0.000116054065327269</v>
      </c>
      <c r="W1596" s="6" t="s">
        <v>683</v>
      </c>
      <c r="X1596" s="17" t="n">
        <v>100</v>
      </c>
      <c r="Y1596" s="16" t="n">
        <v>0.722926232017141</v>
      </c>
      <c r="Z1596" s="16" t="n">
        <f aca="false">(G1596-E1596)/SQRT(H1596^2/D1596+F1596^2/C1596)</f>
        <v>9.86019350834503</v>
      </c>
      <c r="AA1596" s="24" t="n">
        <f aca="false">ABS(K1596-Z1596)</f>
        <v>0</v>
      </c>
    </row>
    <row r="1597" customFormat="false" ht="15" hidden="false" customHeight="false" outlineLevel="0" collapsed="false">
      <c r="A1597" s="17" t="n">
        <v>1992</v>
      </c>
      <c r="B1597" s="6" t="s">
        <v>605</v>
      </c>
      <c r="C1597" s="6" t="n">
        <v>99</v>
      </c>
      <c r="D1597" s="6" t="n">
        <v>495</v>
      </c>
      <c r="E1597" s="16" t="n">
        <v>0.067088543428014</v>
      </c>
      <c r="F1597" s="16" t="n">
        <v>0.0133321637084207</v>
      </c>
      <c r="G1597" s="16" t="n">
        <v>0.0902953208170154</v>
      </c>
      <c r="H1597" s="16" t="n">
        <v>0.0429131919582198</v>
      </c>
      <c r="I1597" s="23" t="n">
        <f aca="false">G1597-E1597</f>
        <v>0.0232067773890014</v>
      </c>
      <c r="J1597" s="17" t="n">
        <f aca="false">100*(G1597-E1597)/E1597</f>
        <v>34.5912673061716</v>
      </c>
      <c r="K1597" s="16" t="n">
        <v>9.88130353847262</v>
      </c>
      <c r="L1597" s="17" t="n">
        <v>499.471142503641</v>
      </c>
      <c r="M1597" s="18" t="n">
        <v>3.76392086997992E-021</v>
      </c>
      <c r="N1597" s="18" t="n">
        <v>9.19534621840443E-020</v>
      </c>
      <c r="O1597" s="6" t="str">
        <f aca="false">IF(N1597&lt;0.05,"Yes","No")</f>
        <v>Yes</v>
      </c>
      <c r="P1597" s="16" t="n">
        <v>0.58566871491141</v>
      </c>
      <c r="Q1597" s="17" t="n">
        <v>28.3700153803015</v>
      </c>
      <c r="R1597" s="18" t="n">
        <v>1.425516392442E-007</v>
      </c>
      <c r="S1597" s="18" t="n">
        <v>0.000171119832429232</v>
      </c>
      <c r="T1597" s="16" t="n">
        <v>0.0230669397615283</v>
      </c>
      <c r="U1597" s="18" t="n">
        <v>3.11554052316459E-005</v>
      </c>
      <c r="V1597" s="18" t="n">
        <v>0.000113194378869302</v>
      </c>
      <c r="W1597" s="6" t="s">
        <v>683</v>
      </c>
      <c r="X1597" s="17" t="n">
        <v>100</v>
      </c>
      <c r="Y1597" s="16" t="n">
        <v>0.723456790123457</v>
      </c>
      <c r="Z1597" s="16" t="n">
        <f aca="false">(G1597-E1597)/SQRT(H1597^2/D1597+F1597^2/C1597)</f>
        <v>9.88130353847262</v>
      </c>
      <c r="AA1597" s="24" t="n">
        <f aca="false">ABS(K1597-Z1597)</f>
        <v>0</v>
      </c>
    </row>
    <row r="1598" customFormat="false" ht="15" hidden="false" customHeight="false" outlineLevel="0" collapsed="false">
      <c r="A1598" s="17" t="n">
        <v>1993</v>
      </c>
      <c r="B1598" s="6" t="s">
        <v>605</v>
      </c>
      <c r="C1598" s="6" t="n">
        <v>99</v>
      </c>
      <c r="D1598" s="6" t="n">
        <v>495</v>
      </c>
      <c r="E1598" s="16" t="n">
        <v>0.0673209014113503</v>
      </c>
      <c r="F1598" s="16" t="n">
        <v>0.0133662601454605</v>
      </c>
      <c r="G1598" s="16" t="n">
        <v>0.0906468900466206</v>
      </c>
      <c r="H1598" s="16" t="n">
        <v>0.0430488505745424</v>
      </c>
      <c r="I1598" s="23" t="n">
        <f aca="false">G1598-E1598</f>
        <v>0.0233259886352703</v>
      </c>
      <c r="J1598" s="17" t="n">
        <f aca="false">100*(G1598-E1598)/E1598</f>
        <v>34.6489547024061</v>
      </c>
      <c r="K1598" s="16" t="n">
        <v>9.90270403488407</v>
      </c>
      <c r="L1598" s="17" t="n">
        <v>499.729034474585</v>
      </c>
      <c r="M1598" s="18" t="n">
        <v>3.14145118144828E-021</v>
      </c>
      <c r="N1598" s="18" t="n">
        <v>8.04901089295467E-020</v>
      </c>
      <c r="O1598" s="6" t="str">
        <f aca="false">IF(N1598&lt;0.05,"Yes","No")</f>
        <v>Yes</v>
      </c>
      <c r="P1598" s="16" t="n">
        <v>0.586828797489728</v>
      </c>
      <c r="Q1598" s="17" t="n">
        <v>28.482516373026</v>
      </c>
      <c r="R1598" s="18" t="n">
        <v>1.34863368468704E-007</v>
      </c>
      <c r="S1598" s="18" t="n">
        <v>0.000166152194322272</v>
      </c>
      <c r="T1598" s="16" t="n">
        <v>0.0231854331188412</v>
      </c>
      <c r="U1598" s="18" t="n">
        <v>3.01258397432982E-005</v>
      </c>
      <c r="V1598" s="18" t="n">
        <v>0.000110236035355264</v>
      </c>
      <c r="W1598" s="6" t="s">
        <v>683</v>
      </c>
      <c r="X1598" s="17" t="n">
        <v>100</v>
      </c>
      <c r="Y1598" s="16" t="n">
        <v>0.723905723905724</v>
      </c>
      <c r="Z1598" s="16" t="n">
        <f aca="false">(G1598-E1598)/SQRT(H1598^2/D1598+F1598^2/C1598)</f>
        <v>9.90270403488407</v>
      </c>
      <c r="AA1598" s="24" t="n">
        <f aca="false">ABS(K1598-Z1598)</f>
        <v>0</v>
      </c>
    </row>
    <row r="1599" customFormat="false" ht="15" hidden="false" customHeight="false" outlineLevel="0" collapsed="false">
      <c r="A1599" s="17" t="n">
        <v>1994</v>
      </c>
      <c r="B1599" s="6" t="s">
        <v>605</v>
      </c>
      <c r="C1599" s="6" t="n">
        <v>99</v>
      </c>
      <c r="D1599" s="6" t="n">
        <v>495</v>
      </c>
      <c r="E1599" s="16" t="n">
        <v>0.0675562152055779</v>
      </c>
      <c r="F1599" s="16" t="n">
        <v>0.0134005495753672</v>
      </c>
      <c r="G1599" s="16" t="n">
        <v>0.0910005619881129</v>
      </c>
      <c r="H1599" s="16" t="n">
        <v>0.0431832415926258</v>
      </c>
      <c r="I1599" s="23" t="n">
        <f aca="false">G1599-E1599</f>
        <v>0.023444346782535</v>
      </c>
      <c r="J1599" s="17" t="n">
        <f aca="false">100*(G1599-E1599)/E1599</f>
        <v>34.7034639391689</v>
      </c>
      <c r="K1599" s="16" t="n">
        <v>9.92376667782901</v>
      </c>
      <c r="L1599" s="17" t="n">
        <v>499.966479035096</v>
      </c>
      <c r="M1599" s="18" t="n">
        <v>2.6290319844956E-021</v>
      </c>
      <c r="N1599" s="18" t="n">
        <v>6.90449524928158E-020</v>
      </c>
      <c r="O1599" s="6" t="str">
        <f aca="false">IF(N1599&lt;0.05,"Yes","No")</f>
        <v>Yes</v>
      </c>
      <c r="P1599" s="16" t="n">
        <v>0.587976995509819</v>
      </c>
      <c r="Q1599" s="17" t="n">
        <v>28.5940840506631</v>
      </c>
      <c r="R1599" s="18" t="n">
        <v>1.27650547105264E-007</v>
      </c>
      <c r="S1599" s="18" t="n">
        <v>0.00016168045855047</v>
      </c>
      <c r="T1599" s="16" t="n">
        <v>0.0233030298180003</v>
      </c>
      <c r="U1599" s="18" t="n">
        <v>2.91289189783618E-005</v>
      </c>
      <c r="V1599" s="18" t="n">
        <v>0.000107850141870318</v>
      </c>
      <c r="W1599" s="6" t="s">
        <v>683</v>
      </c>
      <c r="X1599" s="17" t="n">
        <v>100</v>
      </c>
      <c r="Y1599" s="16" t="n">
        <v>0.724089378634833</v>
      </c>
      <c r="Z1599" s="16" t="n">
        <f aca="false">(G1599-E1599)/SQRT(H1599^2/D1599+F1599^2/C1599)</f>
        <v>9.92376667782901</v>
      </c>
      <c r="AA1599" s="24" t="n">
        <f aca="false">ABS(K1599-Z1599)</f>
        <v>0</v>
      </c>
    </row>
    <row r="1600" customFormat="false" ht="15" hidden="false" customHeight="false" outlineLevel="0" collapsed="false">
      <c r="A1600" s="17" t="n">
        <v>1995</v>
      </c>
      <c r="B1600" s="6" t="s">
        <v>605</v>
      </c>
      <c r="C1600" s="6" t="n">
        <v>99</v>
      </c>
      <c r="D1600" s="6" t="n">
        <v>495</v>
      </c>
      <c r="E1600" s="16" t="n">
        <v>0.067800890165146</v>
      </c>
      <c r="F1600" s="16" t="n">
        <v>0.0134378593605587</v>
      </c>
      <c r="G1600" s="16" t="n">
        <v>0.0913673106919636</v>
      </c>
      <c r="H1600" s="16" t="n">
        <v>0.0433207302246411</v>
      </c>
      <c r="I1600" s="23" t="n">
        <f aca="false">G1600-E1600</f>
        <v>0.0235664205268176</v>
      </c>
      <c r="J1600" s="17" t="n">
        <f aca="false">100*(G1600-E1600)/E1600</f>
        <v>34.7582759893207</v>
      </c>
      <c r="K1600" s="16" t="n">
        <v>9.94506733966771</v>
      </c>
      <c r="L1600" s="17" t="n">
        <v>500.136846057504</v>
      </c>
      <c r="M1600" s="18" t="n">
        <v>2.19637086209505E-021</v>
      </c>
      <c r="N1600" s="18" t="n">
        <v>5.91612202725858E-020</v>
      </c>
      <c r="O1600" s="6" t="str">
        <f aca="false">IF(N1600&lt;0.05,"Yes","No")</f>
        <v>Yes</v>
      </c>
      <c r="P1600" s="16" t="n">
        <v>0.589167164946445</v>
      </c>
      <c r="Q1600" s="17" t="n">
        <v>28.7099601762999</v>
      </c>
      <c r="R1600" s="18" t="n">
        <v>1.20569374957224E-007</v>
      </c>
      <c r="S1600" s="18" t="n">
        <v>0.000155929385405608</v>
      </c>
      <c r="T1600" s="16" t="n">
        <v>0.0234244206597746</v>
      </c>
      <c r="U1600" s="18" t="n">
        <v>2.81238928057354E-005</v>
      </c>
      <c r="V1600" s="18" t="n">
        <v>0.000105002310314589</v>
      </c>
      <c r="W1600" s="6" t="s">
        <v>683</v>
      </c>
      <c r="X1600" s="17" t="n">
        <v>100</v>
      </c>
      <c r="Y1600" s="16" t="n">
        <v>0.724660748903173</v>
      </c>
      <c r="Z1600" s="16" t="n">
        <f aca="false">(G1600-E1600)/SQRT(H1600^2/D1600+F1600^2/C1600)</f>
        <v>9.94506733966771</v>
      </c>
      <c r="AA1600" s="24" t="n">
        <f aca="false">ABS(K1600-Z1600)</f>
        <v>0</v>
      </c>
    </row>
    <row r="1601" customFormat="false" ht="15" hidden="false" customHeight="false" outlineLevel="0" collapsed="false">
      <c r="A1601" s="17" t="n">
        <v>1996</v>
      </c>
      <c r="B1601" s="6" t="s">
        <v>605</v>
      </c>
      <c r="C1601" s="6" t="n">
        <v>99</v>
      </c>
      <c r="D1601" s="6" t="n">
        <v>495</v>
      </c>
      <c r="E1601" s="16" t="n">
        <v>0.0680501034690274</v>
      </c>
      <c r="F1601" s="16" t="n">
        <v>0.013475812093568</v>
      </c>
      <c r="G1601" s="16" t="n">
        <v>0.0917378523283535</v>
      </c>
      <c r="H1601" s="16" t="n">
        <v>0.0434583821514905</v>
      </c>
      <c r="I1601" s="23" t="n">
        <f aca="false">G1601-E1601</f>
        <v>0.023687748859326</v>
      </c>
      <c r="J1601" s="17" t="n">
        <f aca="false">100*(G1601-E1601)/E1601</f>
        <v>34.8092767707655</v>
      </c>
      <c r="K1601" s="16" t="n">
        <v>9.96574506927794</v>
      </c>
      <c r="L1601" s="17" t="n">
        <v>500.28731006068</v>
      </c>
      <c r="M1601" s="18" t="n">
        <v>1.84433122463843E-021</v>
      </c>
      <c r="N1601" s="18" t="n">
        <v>5.16658653728711E-020</v>
      </c>
      <c r="O1601" s="6" t="str">
        <f aca="false">IF(N1601&lt;0.05,"Yes","No")</f>
        <v>Yes</v>
      </c>
      <c r="P1601" s="16" t="n">
        <v>0.590328539088405</v>
      </c>
      <c r="Q1601" s="17" t="n">
        <v>28.8232586438275</v>
      </c>
      <c r="R1601" s="18" t="n">
        <v>1.14027619356201E-007</v>
      </c>
      <c r="S1601" s="18" t="n">
        <v>0.000152432828451774</v>
      </c>
      <c r="T1601" s="16" t="n">
        <v>0.0235451294134143</v>
      </c>
      <c r="U1601" s="18" t="n">
        <v>2.71869537819518E-005</v>
      </c>
      <c r="V1601" s="18" t="n">
        <v>0.000102466043799725</v>
      </c>
      <c r="W1601" s="6" t="s">
        <v>683</v>
      </c>
      <c r="X1601" s="17" t="n">
        <v>100</v>
      </c>
      <c r="Y1601" s="16" t="n">
        <v>0.725211713090501</v>
      </c>
      <c r="Z1601" s="16" t="n">
        <f aca="false">(G1601-E1601)/SQRT(H1601^2/D1601+F1601^2/C1601)</f>
        <v>9.96574506927794</v>
      </c>
      <c r="AA1601" s="24" t="n">
        <f aca="false">ABS(K1601-Z1601)</f>
        <v>0</v>
      </c>
    </row>
    <row r="1602" customFormat="false" ht="15" hidden="false" customHeight="false" outlineLevel="0" collapsed="false">
      <c r="A1602" s="17" t="n">
        <v>1997</v>
      </c>
      <c r="B1602" s="6" t="s">
        <v>605</v>
      </c>
      <c r="C1602" s="6" t="n">
        <v>99</v>
      </c>
      <c r="D1602" s="6" t="n">
        <v>495</v>
      </c>
      <c r="E1602" s="16" t="n">
        <v>0.0683029677831765</v>
      </c>
      <c r="F1602" s="16" t="n">
        <v>0.0135152860315562</v>
      </c>
      <c r="G1602" s="16" t="n">
        <v>0.0921105377300821</v>
      </c>
      <c r="H1602" s="16" t="n">
        <v>0.043593719497721</v>
      </c>
      <c r="I1602" s="23" t="n">
        <f aca="false">G1602-E1602</f>
        <v>0.0238075699469056</v>
      </c>
      <c r="J1602" s="17" t="n">
        <f aca="false">100*(G1602-E1602)/E1602</f>
        <v>34.8558352873937</v>
      </c>
      <c r="K1602" s="16" t="n">
        <v>9.98565775029041</v>
      </c>
      <c r="L1602" s="17" t="n">
        <v>500.366057466057</v>
      </c>
      <c r="M1602" s="18" t="n">
        <v>1.55920916439609E-021</v>
      </c>
      <c r="N1602" s="18" t="n">
        <v>4.54985896443915E-020</v>
      </c>
      <c r="O1602" s="6" t="str">
        <f aca="false">IF(N1602&lt;0.05,"Yes","No")</f>
        <v>Yes</v>
      </c>
      <c r="P1602" s="16" t="n">
        <v>0.591474718424263</v>
      </c>
      <c r="Q1602" s="17" t="n">
        <v>28.9352935299716</v>
      </c>
      <c r="R1602" s="18" t="n">
        <v>1.07909687709266E-007</v>
      </c>
      <c r="S1602" s="18" t="n">
        <v>0.000149220407584035</v>
      </c>
      <c r="T1602" s="16" t="n">
        <v>0.0236642692520725</v>
      </c>
      <c r="U1602" s="18" t="n">
        <v>2.62893567667174E-005</v>
      </c>
      <c r="V1602" s="18" t="n">
        <v>0.000100233941821316</v>
      </c>
      <c r="W1602" s="6" t="s">
        <v>683</v>
      </c>
      <c r="X1602" s="17" t="n">
        <v>100</v>
      </c>
      <c r="Y1602" s="16" t="n">
        <v>0.725640240791756</v>
      </c>
      <c r="Z1602" s="16" t="n">
        <f aca="false">(G1602-E1602)/SQRT(H1602^2/D1602+F1602^2/C1602)</f>
        <v>9.98565775029041</v>
      </c>
      <c r="AA1602" s="24" t="n">
        <f aca="false">ABS(K1602-Z1602)</f>
        <v>0</v>
      </c>
    </row>
    <row r="1603" customFormat="false" ht="15" hidden="false" customHeight="false" outlineLevel="0" collapsed="false">
      <c r="A1603" s="17" t="n">
        <v>1998</v>
      </c>
      <c r="B1603" s="6" t="s">
        <v>605</v>
      </c>
      <c r="C1603" s="6" t="n">
        <v>99</v>
      </c>
      <c r="D1603" s="6" t="n">
        <v>495</v>
      </c>
      <c r="E1603" s="16" t="n">
        <v>0.0685619533513532</v>
      </c>
      <c r="F1603" s="16" t="n">
        <v>0.0135560667087416</v>
      </c>
      <c r="G1603" s="16" t="n">
        <v>0.0924899967707167</v>
      </c>
      <c r="H1603" s="16" t="n">
        <v>0.0437291616870757</v>
      </c>
      <c r="I1603" s="23" t="n">
        <f aca="false">G1603-E1603</f>
        <v>0.0239280434193635</v>
      </c>
      <c r="J1603" s="17" t="n">
        <f aca="false">100*(G1603-E1603)/E1603</f>
        <v>34.899885796342</v>
      </c>
      <c r="K1603" s="17" t="n">
        <v>10.0053930374911</v>
      </c>
      <c r="L1603" s="17" t="n">
        <v>500.404175412763</v>
      </c>
      <c r="M1603" s="18" t="n">
        <v>1.32026700082293E-021</v>
      </c>
      <c r="N1603" s="18" t="n">
        <v>3.97288350249717E-020</v>
      </c>
      <c r="O1603" s="6" t="str">
        <f aca="false">IF(N1603&lt;0.05,"Yes","No")</f>
        <v>Yes</v>
      </c>
      <c r="P1603" s="16" t="n">
        <v>0.592627505374772</v>
      </c>
      <c r="Q1603" s="17" t="n">
        <v>29.0481934848546</v>
      </c>
      <c r="R1603" s="18" t="n">
        <v>1.02078209363153E-007</v>
      </c>
      <c r="S1603" s="18" t="n">
        <v>0.000145697001594413</v>
      </c>
      <c r="T1603" s="16" t="n">
        <v>0.0237839532940234</v>
      </c>
      <c r="U1603" s="18" t="n">
        <v>2.54166722095776E-005</v>
      </c>
      <c r="V1603" s="18" t="n">
        <v>9.77564315752985E-005</v>
      </c>
      <c r="W1603" s="6" t="s">
        <v>683</v>
      </c>
      <c r="X1603" s="17" t="n">
        <v>100</v>
      </c>
      <c r="Y1603" s="16" t="n">
        <v>0.726436077951229</v>
      </c>
      <c r="Z1603" s="16" t="n">
        <f aca="false">(G1603-E1603)/SQRT(H1603^2/D1603+F1603^2/C1603)</f>
        <v>10.0053930374911</v>
      </c>
      <c r="AA1603" s="24" t="n">
        <f aca="false">ABS(K1603-Z1603)</f>
        <v>0</v>
      </c>
    </row>
    <row r="1604" customFormat="false" ht="15" hidden="false" customHeight="false" outlineLevel="0" collapsed="false">
      <c r="A1604" s="17" t="n">
        <v>1999</v>
      </c>
      <c r="B1604" s="6" t="s">
        <v>605</v>
      </c>
      <c r="C1604" s="6" t="n">
        <v>99</v>
      </c>
      <c r="D1604" s="6" t="n">
        <v>495</v>
      </c>
      <c r="E1604" s="16" t="n">
        <v>0.0688237033483356</v>
      </c>
      <c r="F1604" s="16" t="n">
        <v>0.0135988289954721</v>
      </c>
      <c r="G1604" s="16" t="n">
        <v>0.0928693200376901</v>
      </c>
      <c r="H1604" s="16" t="n">
        <v>0.0438618936158358</v>
      </c>
      <c r="I1604" s="23" t="n">
        <f aca="false">G1604-E1604</f>
        <v>0.0240456166893545</v>
      </c>
      <c r="J1604" s="17" t="n">
        <f aca="false">100*(G1604-E1604)/E1604</f>
        <v>34.9379872333417</v>
      </c>
      <c r="K1604" s="17" t="n">
        <v>10.0237428043608</v>
      </c>
      <c r="L1604" s="17" t="n">
        <v>500.353452436856</v>
      </c>
      <c r="M1604" s="18" t="n">
        <v>1.13163879796603E-021</v>
      </c>
      <c r="N1604" s="18" t="n">
        <v>3.54861658884571E-020</v>
      </c>
      <c r="O1604" s="6" t="str">
        <f aca="false">IF(N1604&lt;0.05,"Yes","No")</f>
        <v>Yes</v>
      </c>
      <c r="P1604" s="16" t="n">
        <v>0.593735949413488</v>
      </c>
      <c r="Q1604" s="17" t="n">
        <v>29.1569579559045</v>
      </c>
      <c r="R1604" s="18" t="n">
        <v>9.67600754711032E-008</v>
      </c>
      <c r="S1604" s="18" t="n">
        <v>0.000141827424144251</v>
      </c>
      <c r="T1604" s="16" t="n">
        <v>0.0239008591569297</v>
      </c>
      <c r="U1604" s="18" t="n">
        <v>2.46077974291468E-005</v>
      </c>
      <c r="V1604" s="18" t="n">
        <v>9.50430814180618E-005</v>
      </c>
      <c r="W1604" s="6" t="s">
        <v>683</v>
      </c>
      <c r="X1604" s="17" t="n">
        <v>100</v>
      </c>
      <c r="Y1604" s="16" t="n">
        <v>0.726782981328436</v>
      </c>
      <c r="Z1604" s="16" t="n">
        <f aca="false">(G1604-E1604)/SQRT(H1604^2/D1604+F1604^2/C1604)</f>
        <v>10.0237428043608</v>
      </c>
      <c r="AA1604" s="24" t="n">
        <f aca="false">ABS(K1604-Z1604)</f>
        <v>0</v>
      </c>
    </row>
    <row r="1605" customFormat="false" ht="15" hidden="false" customHeight="false" outlineLevel="0" collapsed="false">
      <c r="A1605" s="17" t="n">
        <v>2000</v>
      </c>
      <c r="B1605" s="6" t="s">
        <v>605</v>
      </c>
      <c r="C1605" s="6" t="n">
        <v>99</v>
      </c>
      <c r="D1605" s="6" t="n">
        <v>495</v>
      </c>
      <c r="E1605" s="16" t="n">
        <v>0.0690881528261334</v>
      </c>
      <c r="F1605" s="16" t="n">
        <v>0.013643378716779</v>
      </c>
      <c r="G1605" s="16" t="n">
        <v>0.0932487142959026</v>
      </c>
      <c r="H1605" s="16" t="n">
        <v>0.0439924006786392</v>
      </c>
      <c r="I1605" s="23" t="n">
        <f aca="false">G1605-E1605</f>
        <v>0.0241605614697692</v>
      </c>
      <c r="J1605" s="17" t="n">
        <f aca="false">100*(G1605-E1605)/E1605</f>
        <v>34.9706288002394</v>
      </c>
      <c r="K1605" s="17" t="n">
        <v>10.0408038000161</v>
      </c>
      <c r="L1605" s="17" t="n">
        <v>500.225455208107</v>
      </c>
      <c r="M1605" s="18" t="n">
        <v>9.81005476280056E-022</v>
      </c>
      <c r="N1605" s="18" t="n">
        <v>3.170911547176E-020</v>
      </c>
      <c r="O1605" s="6" t="str">
        <f aca="false">IF(N1605&lt;0.05,"Yes","No")</f>
        <v>Yes</v>
      </c>
      <c r="P1605" s="16" t="n">
        <v>0.594801051191587</v>
      </c>
      <c r="Q1605" s="17" t="n">
        <v>29.2616610066816</v>
      </c>
      <c r="R1605" s="18" t="n">
        <v>9.19037659186206E-008</v>
      </c>
      <c r="S1605" s="18" t="n">
        <v>0.00013791051238407</v>
      </c>
      <c r="T1605" s="16" t="n">
        <v>0.0240152043345369</v>
      </c>
      <c r="U1605" s="18" t="n">
        <v>2.38499055284184E-005</v>
      </c>
      <c r="V1605" s="18" t="n">
        <v>9.30944267837893E-005</v>
      </c>
      <c r="W1605" s="6" t="s">
        <v>683</v>
      </c>
      <c r="X1605" s="17" t="n">
        <v>100</v>
      </c>
      <c r="Y1605" s="16" t="n">
        <v>0.726782981328436</v>
      </c>
      <c r="Z1605" s="16" t="n">
        <f aca="false">(G1605-E1605)/SQRT(H1605^2/D1605+F1605^2/C1605)</f>
        <v>10.0408038000161</v>
      </c>
      <c r="AA1605" s="24" t="n">
        <f aca="false">ABS(K1605-Z1605)</f>
        <v>0</v>
      </c>
    </row>
    <row r="1606" customFormat="false" ht="15" hidden="false" customHeight="false" outlineLevel="0" collapsed="false">
      <c r="A1606" s="17" t="n">
        <v>2001</v>
      </c>
      <c r="B1606" s="6" t="s">
        <v>605</v>
      </c>
      <c r="C1606" s="6" t="n">
        <v>99</v>
      </c>
      <c r="D1606" s="6" t="n">
        <v>495</v>
      </c>
      <c r="E1606" s="16" t="n">
        <v>0.0693585347722877</v>
      </c>
      <c r="F1606" s="16" t="n">
        <v>0.0136890808154846</v>
      </c>
      <c r="G1606" s="16" t="n">
        <v>0.0936346201357817</v>
      </c>
      <c r="H1606" s="16" t="n">
        <v>0.0441219695290882</v>
      </c>
      <c r="I1606" s="23" t="n">
        <f aca="false">G1606-E1606</f>
        <v>0.024276085363494</v>
      </c>
      <c r="J1606" s="17" t="n">
        <f aca="false">100*(G1606-E1606)/E1606</f>
        <v>35.0008624651534</v>
      </c>
      <c r="K1606" s="17" t="n">
        <v>10.0578696095937</v>
      </c>
      <c r="L1606" s="17" t="n">
        <v>500.053104175162</v>
      </c>
      <c r="M1606" s="18" t="n">
        <v>8.50572691805569E-022</v>
      </c>
      <c r="N1606" s="18" t="n">
        <v>2.85407590574453E-020</v>
      </c>
      <c r="O1606" s="6" t="str">
        <f aca="false">IF(N1606&lt;0.05,"Yes","No")</f>
        <v>Yes</v>
      </c>
      <c r="P1606" s="16" t="n">
        <v>0.595885547582597</v>
      </c>
      <c r="Q1606" s="17" t="n">
        <v>29.3684634275207</v>
      </c>
      <c r="R1606" s="18" t="n">
        <v>8.72023783809607E-008</v>
      </c>
      <c r="S1606" s="18" t="n">
        <v>0.000134207133880548</v>
      </c>
      <c r="T1606" s="16" t="n">
        <v>0.0241301017117917</v>
      </c>
      <c r="U1606" s="18" t="n">
        <v>2.31084962895892E-005</v>
      </c>
      <c r="V1606" s="18" t="n">
        <v>9.09563441769221E-005</v>
      </c>
      <c r="W1606" s="6" t="s">
        <v>683</v>
      </c>
      <c r="X1606" s="17" t="n">
        <v>100</v>
      </c>
      <c r="Y1606" s="16" t="n">
        <v>0.72710947862463</v>
      </c>
      <c r="Z1606" s="16" t="n">
        <f aca="false">(G1606-E1606)/SQRT(H1606^2/D1606+F1606^2/C1606)</f>
        <v>10.0578696095937</v>
      </c>
      <c r="AA1606" s="24" t="n">
        <f aca="false">ABS(K1606-Z1606)</f>
        <v>0</v>
      </c>
    </row>
    <row r="1607" customFormat="false" ht="15" hidden="false" customHeight="false" outlineLevel="0" collapsed="false">
      <c r="A1607" s="17" t="n">
        <v>2002</v>
      </c>
      <c r="B1607" s="6" t="s">
        <v>605</v>
      </c>
      <c r="C1607" s="6" t="n">
        <v>99</v>
      </c>
      <c r="D1607" s="6" t="n">
        <v>495</v>
      </c>
      <c r="E1607" s="16" t="n">
        <v>0.0696341145143967</v>
      </c>
      <c r="F1607" s="16" t="n">
        <v>0.0137363361097344</v>
      </c>
      <c r="G1607" s="16" t="n">
        <v>0.0940246487205679</v>
      </c>
      <c r="H1607" s="16" t="n">
        <v>0.0442499649551945</v>
      </c>
      <c r="I1607" s="23" t="n">
        <f aca="false">G1607-E1607</f>
        <v>0.0243905342061712</v>
      </c>
      <c r="J1607" s="17" t="n">
        <f aca="false">100*(G1607-E1607)/E1607</f>
        <v>35.0267026101532</v>
      </c>
      <c r="K1607" s="17" t="n">
        <v>10.0742580249616</v>
      </c>
      <c r="L1607" s="17" t="n">
        <v>499.818107190458</v>
      </c>
      <c r="M1607" s="18" t="n">
        <v>7.41995443469405E-022</v>
      </c>
      <c r="N1607" s="18" t="n">
        <v>2.64225835038851E-020</v>
      </c>
      <c r="O1607" s="6" t="str">
        <f aca="false">IF(N1607&lt;0.05,"Yes","No")</f>
        <v>Yes</v>
      </c>
      <c r="P1607" s="16" t="n">
        <v>0.596956925717661</v>
      </c>
      <c r="Q1607" s="17" t="n">
        <v>29.4741649866895</v>
      </c>
      <c r="R1607" s="18" t="n">
        <v>8.27874803047996E-008</v>
      </c>
      <c r="S1607" s="18" t="n">
        <v>0.000131724507211559</v>
      </c>
      <c r="T1607" s="16" t="n">
        <v>0.0242439718142334</v>
      </c>
      <c r="U1607" s="18" t="n">
        <v>2.24024188703466E-005</v>
      </c>
      <c r="V1607" s="18" t="n">
        <v>8.90533971297394E-005</v>
      </c>
      <c r="W1607" s="6" t="s">
        <v>683</v>
      </c>
      <c r="X1607" s="17" t="n">
        <v>100</v>
      </c>
      <c r="Y1607" s="16" t="n">
        <v>0.727701254973982</v>
      </c>
      <c r="Z1607" s="16" t="n">
        <f aca="false">(G1607-E1607)/SQRT(H1607^2/D1607+F1607^2/C1607)</f>
        <v>10.0742580249616</v>
      </c>
      <c r="AA1607" s="24" t="n">
        <f aca="false">ABS(K1607-Z1607)</f>
        <v>0</v>
      </c>
    </row>
    <row r="1608" customFormat="false" ht="15" hidden="false" customHeight="false" outlineLevel="0" collapsed="false">
      <c r="A1608" s="17" t="n">
        <v>2003</v>
      </c>
      <c r="B1608" s="6" t="s">
        <v>605</v>
      </c>
      <c r="C1608" s="6" t="n">
        <v>99</v>
      </c>
      <c r="D1608" s="6" t="n">
        <v>495</v>
      </c>
      <c r="E1608" s="16" t="n">
        <v>0.0699113647293563</v>
      </c>
      <c r="F1608" s="16" t="n">
        <v>0.0137848995712309</v>
      </c>
      <c r="G1608" s="16" t="n">
        <v>0.0944143690018341</v>
      </c>
      <c r="H1608" s="16" t="n">
        <v>0.0443759561010694</v>
      </c>
      <c r="I1608" s="23" t="n">
        <f aca="false">G1608-E1608</f>
        <v>0.0245030042724778</v>
      </c>
      <c r="J1608" s="17" t="n">
        <f aca="false">100*(G1608-E1608)/E1608</f>
        <v>35.048671081354</v>
      </c>
      <c r="K1608" s="17" t="n">
        <v>10.0897264265618</v>
      </c>
      <c r="L1608" s="17" t="n">
        <v>499.52436191599</v>
      </c>
      <c r="M1608" s="18" t="n">
        <v>6.52574770205369E-022</v>
      </c>
      <c r="N1608" s="18" t="n">
        <v>2.40536770561663E-020</v>
      </c>
      <c r="O1608" s="6" t="str">
        <f aca="false">IF(N1608&lt;0.05,"Yes","No")</f>
        <v>Yes</v>
      </c>
      <c r="P1608" s="16" t="n">
        <v>0.597999243190547</v>
      </c>
      <c r="Q1608" s="17" t="n">
        <v>29.577181658224</v>
      </c>
      <c r="R1608" s="18" t="n">
        <v>7.87009721286171E-008</v>
      </c>
      <c r="S1608" s="18" t="n">
        <v>0.000130014166773622</v>
      </c>
      <c r="T1608" s="16" t="n">
        <v>0.0243558642048118</v>
      </c>
      <c r="U1608" s="18" t="n">
        <v>2.17432344550958E-005</v>
      </c>
      <c r="V1608" s="18" t="n">
        <v>8.71389167093534E-005</v>
      </c>
      <c r="W1608" s="6" t="s">
        <v>683</v>
      </c>
      <c r="X1608" s="17" t="n">
        <v>100</v>
      </c>
      <c r="Y1608" s="16" t="n">
        <v>0.727538006325885</v>
      </c>
      <c r="Z1608" s="16" t="n">
        <f aca="false">(G1608-E1608)/SQRT(H1608^2/D1608+F1608^2/C1608)</f>
        <v>10.0897264265618</v>
      </c>
      <c r="AA1608" s="24" t="n">
        <f aca="false">ABS(K1608-Z1608)</f>
        <v>0</v>
      </c>
    </row>
    <row r="1609" customFormat="false" ht="15" hidden="false" customHeight="false" outlineLevel="0" collapsed="false">
      <c r="A1609" s="17" t="n">
        <v>2004</v>
      </c>
      <c r="B1609" s="6" t="s">
        <v>605</v>
      </c>
      <c r="C1609" s="6" t="n">
        <v>99</v>
      </c>
      <c r="D1609" s="6" t="n">
        <v>495</v>
      </c>
      <c r="E1609" s="16" t="n">
        <v>0.0701981645942939</v>
      </c>
      <c r="F1609" s="16" t="n">
        <v>0.0138353010778772</v>
      </c>
      <c r="G1609" s="16" t="n">
        <v>0.0948165995755581</v>
      </c>
      <c r="H1609" s="16" t="n">
        <v>0.0445026629759526</v>
      </c>
      <c r="I1609" s="23" t="n">
        <f aca="false">G1609-E1609</f>
        <v>0.0246184349812642</v>
      </c>
      <c r="J1609" s="17" t="n">
        <f aca="false">100*(G1609-E1609)/E1609</f>
        <v>35.0699126160136</v>
      </c>
      <c r="K1609" s="17" t="n">
        <v>10.1057677539867</v>
      </c>
      <c r="L1609" s="17" t="n">
        <v>499.18203317593</v>
      </c>
      <c r="M1609" s="18" t="n">
        <v>5.71325742374314E-022</v>
      </c>
      <c r="N1609" s="18" t="n">
        <v>2.18246433586988E-020</v>
      </c>
      <c r="O1609" s="6" t="str">
        <f aca="false">IF(N1609&lt;0.05,"Yes","No")</f>
        <v>Yes</v>
      </c>
      <c r="P1609" s="16" t="n">
        <v>0.599096725046582</v>
      </c>
      <c r="Q1609" s="17" t="n">
        <v>29.685844694799</v>
      </c>
      <c r="R1609" s="18" t="n">
        <v>7.46099783314837E-008</v>
      </c>
      <c r="S1609" s="18" t="n">
        <v>0.00012827324539023</v>
      </c>
      <c r="T1609" s="16" t="n">
        <v>0.0244705851059446</v>
      </c>
      <c r="U1609" s="18" t="n">
        <v>2.10644939868231E-005</v>
      </c>
      <c r="V1609" s="18" t="n">
        <v>8.53965972438774E-005</v>
      </c>
      <c r="W1609" s="6" t="s">
        <v>683</v>
      </c>
      <c r="X1609" s="17" t="n">
        <v>100</v>
      </c>
      <c r="Y1609" s="16" t="n">
        <v>0.72768084889297</v>
      </c>
      <c r="Z1609" s="16" t="n">
        <f aca="false">(G1609-E1609)/SQRT(H1609^2/D1609+F1609^2/C1609)</f>
        <v>10.1057677539867</v>
      </c>
      <c r="AA1609" s="24" t="n">
        <f aca="false">ABS(K1609-Z1609)</f>
        <v>0</v>
      </c>
    </row>
    <row r="1610" customFormat="false" ht="15" hidden="false" customHeight="false" outlineLevel="0" collapsed="false">
      <c r="A1610" s="17" t="n">
        <v>2005</v>
      </c>
      <c r="B1610" s="6" t="s">
        <v>605</v>
      </c>
      <c r="C1610" s="6" t="n">
        <v>99</v>
      </c>
      <c r="D1610" s="6" t="n">
        <v>495</v>
      </c>
      <c r="E1610" s="16" t="n">
        <v>0.0704878769965485</v>
      </c>
      <c r="F1610" s="16" t="n">
        <v>0.0138878049002693</v>
      </c>
      <c r="G1610" s="16" t="n">
        <v>0.0952188322038362</v>
      </c>
      <c r="H1610" s="16" t="n">
        <v>0.0446262506429602</v>
      </c>
      <c r="I1610" s="23" t="n">
        <f aca="false">G1610-E1610</f>
        <v>0.0247309552072877</v>
      </c>
      <c r="J1610" s="17" t="n">
        <f aca="false">100*(G1610-E1610)/E1610</f>
        <v>35.0854022862664</v>
      </c>
      <c r="K1610" s="17" t="n">
        <v>10.1204941102884</v>
      </c>
      <c r="L1610" s="17" t="n">
        <v>498.746359162682</v>
      </c>
      <c r="M1610" s="18" t="n">
        <v>5.06142621807157E-022</v>
      </c>
      <c r="N1610" s="18" t="n">
        <v>2.00642575172988E-020</v>
      </c>
      <c r="O1610" s="6" t="str">
        <f aca="false">IF(N1610&lt;0.05,"Yes","No")</f>
        <v>Yes</v>
      </c>
      <c r="P1610" s="16" t="n">
        <v>0.600156753307286</v>
      </c>
      <c r="Q1610" s="17" t="n">
        <v>29.7909885630309</v>
      </c>
      <c r="R1610" s="18" t="n">
        <v>7.08550394614374E-008</v>
      </c>
      <c r="S1610" s="18" t="n">
        <v>0.000127118401482643</v>
      </c>
      <c r="T1610" s="16" t="n">
        <v>0.0245823668993649</v>
      </c>
      <c r="U1610" s="18" t="n">
        <v>2.04543029327853E-005</v>
      </c>
      <c r="V1610" s="18" t="n">
        <v>8.35681637331695E-005</v>
      </c>
      <c r="W1610" s="6" t="s">
        <v>683</v>
      </c>
      <c r="X1610" s="17" t="n">
        <v>100</v>
      </c>
      <c r="Y1610" s="16" t="n">
        <v>0.727884909703092</v>
      </c>
      <c r="Z1610" s="16" t="n">
        <f aca="false">(G1610-E1610)/SQRT(H1610^2/D1610+F1610^2/C1610)</f>
        <v>10.1204941102884</v>
      </c>
      <c r="AA1610" s="24" t="n">
        <f aca="false">ABS(K1610-Z1610)</f>
        <v>0</v>
      </c>
    </row>
    <row r="1611" customFormat="false" ht="15" hidden="false" customHeight="false" outlineLevel="0" collapsed="false">
      <c r="A1611" s="17" t="n">
        <v>2006</v>
      </c>
      <c r="B1611" s="6" t="s">
        <v>605</v>
      </c>
      <c r="C1611" s="6" t="n">
        <v>99</v>
      </c>
      <c r="D1611" s="6" t="n">
        <v>495</v>
      </c>
      <c r="E1611" s="16" t="n">
        <v>0.070779245422043</v>
      </c>
      <c r="F1611" s="16" t="n">
        <v>0.013942149819692</v>
      </c>
      <c r="G1611" s="16" t="n">
        <v>0.0956210089979148</v>
      </c>
      <c r="H1611" s="16" t="n">
        <v>0.044747409491174</v>
      </c>
      <c r="I1611" s="23" t="n">
        <f aca="false">G1611-E1611</f>
        <v>0.0248417635758718</v>
      </c>
      <c r="J1611" s="17" t="n">
        <f aca="false">100*(G1611-E1611)/E1611</f>
        <v>35.097525309496</v>
      </c>
      <c r="K1611" s="17" t="n">
        <v>10.1343618765909</v>
      </c>
      <c r="L1611" s="17" t="n">
        <v>498.232539728222</v>
      </c>
      <c r="M1611" s="18" t="n">
        <v>4.51938303436361E-022</v>
      </c>
      <c r="N1611" s="18" t="n">
        <v>1.86180857945058E-020</v>
      </c>
      <c r="O1611" s="6" t="str">
        <f aca="false">IF(N1611&lt;0.05,"Yes","No")</f>
        <v>Yes</v>
      </c>
      <c r="P1611" s="16" t="n">
        <v>0.60119996235302</v>
      </c>
      <c r="Q1611" s="17" t="n">
        <v>29.894645612949</v>
      </c>
      <c r="R1611" s="18" t="n">
        <v>6.7339153359936E-008</v>
      </c>
      <c r="S1611" s="18" t="n">
        <v>0.000127180457156449</v>
      </c>
      <c r="T1611" s="16" t="n">
        <v>0.0246925264025078</v>
      </c>
      <c r="U1611" s="18" t="n">
        <v>1.98752301219937E-005</v>
      </c>
      <c r="V1611" s="18" t="n">
        <v>8.21613843625724E-005</v>
      </c>
      <c r="W1611" s="6" t="s">
        <v>683</v>
      </c>
      <c r="X1611" s="17" t="n">
        <v>100</v>
      </c>
      <c r="Y1611" s="16" t="n">
        <v>0.727742067136007</v>
      </c>
      <c r="Z1611" s="16" t="n">
        <f aca="false">(G1611-E1611)/SQRT(H1611^2/D1611+F1611^2/C1611)</f>
        <v>10.1343618765909</v>
      </c>
      <c r="AA1611" s="24" t="n">
        <f aca="false">ABS(K1611-Z1611)</f>
        <v>0</v>
      </c>
    </row>
    <row r="1612" customFormat="false" ht="15" hidden="false" customHeight="false" outlineLevel="0" collapsed="false">
      <c r="A1612" s="17" t="n">
        <v>2007</v>
      </c>
      <c r="B1612" s="6" t="s">
        <v>605</v>
      </c>
      <c r="C1612" s="6" t="n">
        <v>99</v>
      </c>
      <c r="D1612" s="6" t="n">
        <v>495</v>
      </c>
      <c r="E1612" s="16" t="n">
        <v>0.0710775507143652</v>
      </c>
      <c r="F1612" s="16" t="n">
        <v>0.0139985149402537</v>
      </c>
      <c r="G1612" s="16" t="n">
        <v>0.0960310304782005</v>
      </c>
      <c r="H1612" s="16" t="n">
        <v>0.0448680713369192</v>
      </c>
      <c r="I1612" s="23" t="n">
        <f aca="false">G1612-E1612</f>
        <v>0.0249534797638354</v>
      </c>
      <c r="J1612" s="17" t="n">
        <f aca="false">100*(G1612-E1612)/E1612</f>
        <v>35.1073996121706</v>
      </c>
      <c r="K1612" s="17" t="n">
        <v>10.1481062634714</v>
      </c>
      <c r="L1612" s="17" t="n">
        <v>497.653999884805</v>
      </c>
      <c r="M1612" s="18" t="n">
        <v>4.0416196673113E-022</v>
      </c>
      <c r="N1612" s="18" t="n">
        <v>1.76905060854605E-020</v>
      </c>
      <c r="O1612" s="6" t="str">
        <f aca="false">IF(N1612&lt;0.05,"Yes","No")</f>
        <v>Yes</v>
      </c>
      <c r="P1612" s="16" t="n">
        <v>0.602264283900436</v>
      </c>
      <c r="Q1612" s="17" t="n">
        <v>30.0005860028451</v>
      </c>
      <c r="R1612" s="18" t="n">
        <v>6.39269178996413E-008</v>
      </c>
      <c r="S1612" s="18" t="n">
        <v>0.000128981393622724</v>
      </c>
      <c r="T1612" s="16" t="n">
        <v>0.0248072923085645</v>
      </c>
      <c r="U1612" s="18" t="n">
        <v>1.77185860014581E-005</v>
      </c>
      <c r="V1612" s="18" t="n">
        <v>7.54747071056025E-005</v>
      </c>
      <c r="W1612" s="6" t="s">
        <v>683</v>
      </c>
      <c r="X1612" s="17" t="n">
        <v>100</v>
      </c>
      <c r="Y1612" s="16" t="n">
        <v>0.728456279971432</v>
      </c>
      <c r="Z1612" s="16" t="n">
        <f aca="false">(G1612-E1612)/SQRT(H1612^2/D1612+F1612^2/C1612)</f>
        <v>10.1481062634714</v>
      </c>
      <c r="AA1612" s="24" t="n">
        <f aca="false">ABS(K1612-Z1612)</f>
        <v>0</v>
      </c>
    </row>
    <row r="1613" customFormat="false" ht="15" hidden="false" customHeight="false" outlineLevel="0" collapsed="false">
      <c r="A1613" s="17" t="n">
        <v>2008</v>
      </c>
      <c r="B1613" s="6" t="s">
        <v>605</v>
      </c>
      <c r="C1613" s="6" t="n">
        <v>99</v>
      </c>
      <c r="D1613" s="6" t="n">
        <v>495</v>
      </c>
      <c r="E1613" s="16" t="n">
        <v>0.071374945192024</v>
      </c>
      <c r="F1613" s="16" t="n">
        <v>0.0140553812344671</v>
      </c>
      <c r="G1613" s="16" t="n">
        <v>0.0964352005133123</v>
      </c>
      <c r="H1613" s="16" t="n">
        <v>0.044984542783879</v>
      </c>
      <c r="I1613" s="23" t="n">
        <f aca="false">G1613-E1613</f>
        <v>0.0250602553212883</v>
      </c>
      <c r="J1613" s="17" t="n">
        <f aca="false">100*(G1613-E1613)/E1613</f>
        <v>35.1107174287383</v>
      </c>
      <c r="K1613" s="17" t="n">
        <v>10.1602751405151</v>
      </c>
      <c r="L1613" s="17" t="n">
        <v>497.02231107139</v>
      </c>
      <c r="M1613" s="18" t="n">
        <v>3.66455256732401E-022</v>
      </c>
      <c r="N1613" s="18" t="n">
        <v>1.67374455303212E-020</v>
      </c>
      <c r="O1613" s="6" t="str">
        <f aca="false">IF(N1613&lt;0.05,"Yes","No")</f>
        <v>Yes</v>
      </c>
      <c r="P1613" s="16" t="n">
        <v>0.603258614604628</v>
      </c>
      <c r="Q1613" s="17" t="n">
        <v>30.0997289521995</v>
      </c>
      <c r="R1613" s="18" t="n">
        <v>6.08911938801266E-008</v>
      </c>
      <c r="S1613" s="18" t="n">
        <v>0.000128037060873466</v>
      </c>
      <c r="T1613" s="16" t="n">
        <v>0.0249134474193799</v>
      </c>
      <c r="U1613" s="18" t="n">
        <v>1.72340264037931E-005</v>
      </c>
      <c r="V1613" s="18" t="n">
        <v>7.43463640327877E-005</v>
      </c>
      <c r="W1613" s="6" t="s">
        <v>683</v>
      </c>
      <c r="X1613" s="17" t="n">
        <v>100</v>
      </c>
      <c r="Y1613" s="16" t="n">
        <v>0.728701152943577</v>
      </c>
      <c r="Z1613" s="16" t="n">
        <f aca="false">(G1613-E1613)/SQRT(H1613^2/D1613+F1613^2/C1613)</f>
        <v>10.1602751405151</v>
      </c>
      <c r="AA1613" s="24" t="n">
        <f aca="false">ABS(K1613-Z1613)</f>
        <v>0</v>
      </c>
    </row>
    <row r="1614" customFormat="false" ht="15" hidden="false" customHeight="false" outlineLevel="0" collapsed="false">
      <c r="A1614" s="17" t="n">
        <v>2009</v>
      </c>
      <c r="B1614" s="6" t="s">
        <v>605</v>
      </c>
      <c r="C1614" s="6" t="n">
        <v>99</v>
      </c>
      <c r="D1614" s="6" t="n">
        <v>495</v>
      </c>
      <c r="E1614" s="16" t="n">
        <v>0.0716759899649957</v>
      </c>
      <c r="F1614" s="16" t="n">
        <v>0.014112634747465</v>
      </c>
      <c r="G1614" s="16" t="n">
        <v>0.0968438246259184</v>
      </c>
      <c r="H1614" s="16" t="n">
        <v>0.0450989206808828</v>
      </c>
      <c r="I1614" s="23" t="n">
        <f aca="false">G1614-E1614</f>
        <v>0.0251678346609226</v>
      </c>
      <c r="J1614" s="17" t="n">
        <f aca="false">100*(G1614-E1614)/E1614</f>
        <v>35.1133408456776</v>
      </c>
      <c r="K1614" s="17" t="n">
        <v>10.1729150282683</v>
      </c>
      <c r="L1614" s="17" t="n">
        <v>496.361241489686</v>
      </c>
      <c r="M1614" s="18" t="n">
        <v>3.31015705829598E-022</v>
      </c>
      <c r="N1614" s="18" t="n">
        <v>1.63111795638975E-020</v>
      </c>
      <c r="O1614" s="6" t="str">
        <f aca="false">IF(N1614&lt;0.05,"Yes","No")</f>
        <v>Yes</v>
      </c>
      <c r="P1614" s="16" t="n">
        <v>0.604294229943147</v>
      </c>
      <c r="Q1614" s="17" t="n">
        <v>30.2031621946918</v>
      </c>
      <c r="R1614" s="18" t="n">
        <v>5.78784088073562E-008</v>
      </c>
      <c r="S1614" s="18" t="n">
        <v>0.00012999059986396</v>
      </c>
      <c r="T1614" s="16" t="n">
        <v>0.0250204537112281</v>
      </c>
      <c r="U1614" s="18" t="n">
        <v>1.67455076574809E-005</v>
      </c>
      <c r="V1614" s="18" t="n">
        <v>7.29536975064943E-005</v>
      </c>
      <c r="W1614" s="6" t="s">
        <v>683</v>
      </c>
      <c r="X1614" s="17" t="n">
        <v>100</v>
      </c>
      <c r="Y1614" s="16" t="n">
        <v>0.72882358942965</v>
      </c>
      <c r="Z1614" s="16" t="n">
        <f aca="false">(G1614-E1614)/SQRT(H1614^2/D1614+F1614^2/C1614)</f>
        <v>10.1729150282683</v>
      </c>
      <c r="AA1614" s="24" t="n">
        <f aca="false">ABS(K1614-Z1614)</f>
        <v>0</v>
      </c>
    </row>
    <row r="1615" customFormat="false" ht="15" hidden="false" customHeight="false" outlineLevel="0" collapsed="false">
      <c r="A1615" s="17" t="n">
        <v>2010</v>
      </c>
      <c r="B1615" s="6" t="s">
        <v>605</v>
      </c>
      <c r="C1615" s="6" t="n">
        <v>99</v>
      </c>
      <c r="D1615" s="6" t="n">
        <v>495</v>
      </c>
      <c r="E1615" s="16" t="n">
        <v>0.0719815390654887</v>
      </c>
      <c r="F1615" s="16" t="n">
        <v>0.014171697409232</v>
      </c>
      <c r="G1615" s="16" t="n">
        <v>0.097255911249103</v>
      </c>
      <c r="H1615" s="16" t="n">
        <v>0.0452113927657639</v>
      </c>
      <c r="I1615" s="23" t="n">
        <f aca="false">G1615-E1615</f>
        <v>0.0252743721836143</v>
      </c>
      <c r="J1615" s="17" t="n">
        <f aca="false">100*(G1615-E1615)/E1615</f>
        <v>35.1122975581555</v>
      </c>
      <c r="K1615" s="17" t="n">
        <v>10.1849129942634</v>
      </c>
      <c r="L1615" s="17" t="n">
        <v>495.629010739684</v>
      </c>
      <c r="M1615" s="18" t="n">
        <v>3.00818332179702E-022</v>
      </c>
      <c r="N1615" s="18" t="n">
        <v>1.57922920644306E-020</v>
      </c>
      <c r="O1615" s="6" t="str">
        <f aca="false">IF(N1615&lt;0.05,"Yes","No")</f>
        <v>Yes</v>
      </c>
      <c r="P1615" s="16" t="n">
        <v>0.605323119596586</v>
      </c>
      <c r="Q1615" s="17" t="n">
        <v>30.3060993891046</v>
      </c>
      <c r="R1615" s="18" t="n">
        <v>5.50288130472912E-008</v>
      </c>
      <c r="S1615" s="18" t="n">
        <v>0.000124188589646644</v>
      </c>
      <c r="T1615" s="16" t="n">
        <v>0.0251263414913617</v>
      </c>
      <c r="U1615" s="18" t="n">
        <v>1.62772895748634E-005</v>
      </c>
      <c r="V1615" s="18" t="n">
        <v>7.21145740658505E-005</v>
      </c>
      <c r="W1615" s="6" t="s">
        <v>683</v>
      </c>
      <c r="X1615" s="17" t="n">
        <v>100</v>
      </c>
      <c r="Y1615" s="16" t="n">
        <v>0.729007244158759</v>
      </c>
      <c r="Z1615" s="16" t="n">
        <f aca="false">(G1615-E1615)/SQRT(H1615^2/D1615+F1615^2/C1615)</f>
        <v>10.1849129942634</v>
      </c>
      <c r="AA1615" s="24" t="n">
        <f aca="false">ABS(K1615-Z1615)</f>
        <v>0</v>
      </c>
    </row>
    <row r="1616" customFormat="false" ht="15" hidden="false" customHeight="false" outlineLevel="0" collapsed="false">
      <c r="A1616" s="17" t="n">
        <v>2011</v>
      </c>
      <c r="B1616" s="6" t="s">
        <v>605</v>
      </c>
      <c r="C1616" s="6" t="n">
        <v>99</v>
      </c>
      <c r="D1616" s="6" t="n">
        <v>495</v>
      </c>
      <c r="E1616" s="16" t="n">
        <v>0.0722878979462566</v>
      </c>
      <c r="F1616" s="16" t="n">
        <v>0.0142311544367807</v>
      </c>
      <c r="G1616" s="16" t="n">
        <v>0.0976672607615139</v>
      </c>
      <c r="H1616" s="16" t="n">
        <v>0.045320214845391</v>
      </c>
      <c r="I1616" s="23" t="n">
        <f aca="false">G1616-E1616</f>
        <v>0.0253793628152573</v>
      </c>
      <c r="J1616" s="17" t="n">
        <f aca="false">100*(G1616-E1616)/E1616</f>
        <v>35.1087298653032</v>
      </c>
      <c r="K1616" s="17" t="n">
        <v>10.1966671339678</v>
      </c>
      <c r="L1616" s="17" t="n">
        <v>494.852431654713</v>
      </c>
      <c r="M1616" s="18" t="n">
        <v>2.74047103013172E-022</v>
      </c>
      <c r="N1616" s="18" t="n">
        <v>1.51519200902809E-020</v>
      </c>
      <c r="O1616" s="6" t="str">
        <f aca="false">IF(N1616&lt;0.05,"Yes","No")</f>
        <v>Yes</v>
      </c>
      <c r="P1616" s="16" t="n">
        <v>0.60635742197456</v>
      </c>
      <c r="Q1616" s="17" t="n">
        <v>30.4097546088729</v>
      </c>
      <c r="R1616" s="18" t="n">
        <v>5.23017923125483E-008</v>
      </c>
      <c r="S1616" s="18" t="n">
        <v>0.000120583917544479</v>
      </c>
      <c r="T1616" s="16" t="n">
        <v>0.0252305532239067</v>
      </c>
      <c r="U1616" s="18" t="n">
        <v>1.58210879984748E-005</v>
      </c>
      <c r="V1616" s="18" t="n">
        <v>7.09920615316177E-005</v>
      </c>
      <c r="W1616" s="6" t="s">
        <v>683</v>
      </c>
      <c r="X1616" s="17" t="n">
        <v>100</v>
      </c>
      <c r="Y1616" s="16" t="n">
        <v>0.729252117130905</v>
      </c>
      <c r="Z1616" s="16" t="n">
        <f aca="false">(G1616-E1616)/SQRT(H1616^2/D1616+F1616^2/C1616)</f>
        <v>10.1966671339678</v>
      </c>
      <c r="AA1616" s="24" t="n">
        <f aca="false">ABS(K1616-Z1616)</f>
        <v>0</v>
      </c>
    </row>
    <row r="1617" customFormat="false" ht="15" hidden="false" customHeight="false" outlineLevel="0" collapsed="false">
      <c r="A1617" s="17" t="n">
        <v>2012</v>
      </c>
      <c r="B1617" s="6" t="s">
        <v>605</v>
      </c>
      <c r="C1617" s="6" t="n">
        <v>99</v>
      </c>
      <c r="D1617" s="6" t="n">
        <v>495</v>
      </c>
      <c r="E1617" s="16" t="n">
        <v>0.072603303148891</v>
      </c>
      <c r="F1617" s="16" t="n">
        <v>0.0142934230490258</v>
      </c>
      <c r="G1617" s="16" t="n">
        <v>0.0980860145329827</v>
      </c>
      <c r="H1617" s="16" t="n">
        <v>0.0454291018636955</v>
      </c>
      <c r="I1617" s="23" t="n">
        <f aca="false">G1617-E1617</f>
        <v>0.0254827113840917</v>
      </c>
      <c r="J1617" s="17" t="n">
        <f aca="false">100*(G1617-E1617)/E1617</f>
        <v>35.0985565103465</v>
      </c>
      <c r="K1617" s="17" t="n">
        <v>10.2070118692709</v>
      </c>
      <c r="L1617" s="17" t="n">
        <v>493.993292486798</v>
      </c>
      <c r="M1617" s="18" t="n">
        <v>2.52853548474607E-022</v>
      </c>
      <c r="N1617" s="18" t="n">
        <v>1.47568140373653E-020</v>
      </c>
      <c r="O1617" s="6" t="str">
        <f aca="false">IF(N1617&lt;0.05,"Yes","No")</f>
        <v>Yes</v>
      </c>
      <c r="P1617" s="16" t="n">
        <v>0.607344374401894</v>
      </c>
      <c r="Q1617" s="17" t="n">
        <v>30.5088295297601</v>
      </c>
      <c r="R1617" s="18" t="n">
        <v>4.98223049587256E-008</v>
      </c>
      <c r="S1617" s="18" t="n">
        <v>0.000119139108834921</v>
      </c>
      <c r="T1617" s="16" t="n">
        <v>0.0253332357889821</v>
      </c>
      <c r="U1617" s="18" t="n">
        <v>1.5399658956027E-005</v>
      </c>
      <c r="V1617" s="18" t="n">
        <v>7.03027908862102E-005</v>
      </c>
      <c r="W1617" s="6" t="s">
        <v>683</v>
      </c>
      <c r="X1617" s="17" t="n">
        <v>100</v>
      </c>
      <c r="Y1617" s="16" t="n">
        <v>0.729599020508111</v>
      </c>
      <c r="Z1617" s="16" t="n">
        <f aca="false">(G1617-E1617)/SQRT(H1617^2/D1617+F1617^2/C1617)</f>
        <v>10.2070118692709</v>
      </c>
      <c r="AA1617" s="24" t="n">
        <f aca="false">ABS(K1617-Z1617)</f>
        <v>0</v>
      </c>
    </row>
    <row r="1618" customFormat="false" ht="15" hidden="false" customHeight="false" outlineLevel="0" collapsed="false">
      <c r="A1618" s="17" t="n">
        <v>2013</v>
      </c>
      <c r="B1618" s="6" t="s">
        <v>605</v>
      </c>
      <c r="C1618" s="6" t="n">
        <v>99</v>
      </c>
      <c r="D1618" s="6" t="n">
        <v>495</v>
      </c>
      <c r="E1618" s="16" t="n">
        <v>0.072927686940841</v>
      </c>
      <c r="F1618" s="16" t="n">
        <v>0.014358277307126</v>
      </c>
      <c r="G1618" s="16" t="n">
        <v>0.0985141791779586</v>
      </c>
      <c r="H1618" s="16" t="n">
        <v>0.0455377978749854</v>
      </c>
      <c r="I1618" s="23" t="n">
        <f aca="false">G1618-E1618</f>
        <v>0.0255864922371176</v>
      </c>
      <c r="J1618" s="17" t="n">
        <f aca="false">100*(G1618-E1618)/E1618</f>
        <v>35.0847439572207</v>
      </c>
      <c r="K1618" s="17" t="n">
        <v>10.2168754850137</v>
      </c>
      <c r="L1618" s="17" t="n">
        <v>493.056380404229</v>
      </c>
      <c r="M1618" s="18" t="n">
        <v>2.34421927448042E-022</v>
      </c>
      <c r="N1618" s="18" t="n">
        <v>1.44858961637746E-020</v>
      </c>
      <c r="O1618" s="6" t="str">
        <f aca="false">IF(N1618&lt;0.05,"Yes","No")</f>
        <v>Yes</v>
      </c>
      <c r="P1618" s="16" t="n">
        <v>0.608337150451827</v>
      </c>
      <c r="Q1618" s="17" t="n">
        <v>30.6086516127729</v>
      </c>
      <c r="R1618" s="18" t="n">
        <v>4.74435686193264E-008</v>
      </c>
      <c r="S1618" s="18" t="n">
        <v>0.000115060144922944</v>
      </c>
      <c r="T1618" s="16" t="n">
        <v>0.0254363968534133</v>
      </c>
      <c r="U1618" s="18" t="n">
        <v>1.49905918449426E-005</v>
      </c>
      <c r="V1618" s="18" t="n">
        <v>6.93488483435123E-005</v>
      </c>
      <c r="W1618" s="6" t="s">
        <v>683</v>
      </c>
      <c r="X1618" s="17" t="n">
        <v>100</v>
      </c>
      <c r="Y1618" s="16" t="n">
        <v>0.729374553616978</v>
      </c>
      <c r="Z1618" s="16" t="n">
        <f aca="false">(G1618-E1618)/SQRT(H1618^2/D1618+F1618^2/C1618)</f>
        <v>10.2168754850137</v>
      </c>
      <c r="AA1618" s="24" t="n">
        <f aca="false">ABS(K1618-Z1618)</f>
        <v>0</v>
      </c>
    </row>
    <row r="1619" customFormat="false" ht="15" hidden="false" customHeight="false" outlineLevel="0" collapsed="false">
      <c r="A1619" s="17" t="n">
        <v>2014</v>
      </c>
      <c r="B1619" s="6" t="s">
        <v>605</v>
      </c>
      <c r="C1619" s="6" t="n">
        <v>99</v>
      </c>
      <c r="D1619" s="6" t="n">
        <v>495</v>
      </c>
      <c r="E1619" s="16" t="n">
        <v>0.0732521174306219</v>
      </c>
      <c r="F1619" s="16" t="n">
        <v>0.0144242527498117</v>
      </c>
      <c r="G1619" s="16" t="n">
        <v>0.098939380448575</v>
      </c>
      <c r="H1619" s="16" t="n">
        <v>0.0456434379156832</v>
      </c>
      <c r="I1619" s="23" t="n">
        <f aca="false">G1619-E1619</f>
        <v>0.0256872630179531</v>
      </c>
      <c r="J1619" s="17" t="n">
        <f aca="false">100*(G1619-E1619)/E1619</f>
        <v>35.0669221845796</v>
      </c>
      <c r="K1619" s="17" t="n">
        <v>10.2256617004421</v>
      </c>
      <c r="L1619" s="17" t="n">
        <v>492.059082209812</v>
      </c>
      <c r="M1619" s="18" t="n">
        <v>2.19461223298346E-022</v>
      </c>
      <c r="N1619" s="18" t="n">
        <v>1.44858961637746E-020</v>
      </c>
      <c r="O1619" s="6" t="str">
        <f aca="false">IF(N1619&lt;0.05,"Yes","No")</f>
        <v>Yes</v>
      </c>
      <c r="P1619" s="16" t="n">
        <v>0.609292750599478</v>
      </c>
      <c r="Q1619" s="17" t="n">
        <v>30.7048897110722</v>
      </c>
      <c r="R1619" s="18" t="n">
        <v>4.52583573235799E-008</v>
      </c>
      <c r="S1619" s="18" t="n">
        <v>0.000112559657170869</v>
      </c>
      <c r="T1619" s="16" t="n">
        <v>0.0255365167160204</v>
      </c>
      <c r="U1619" s="18" t="n">
        <v>1.4608156898929E-005</v>
      </c>
      <c r="V1619" s="18" t="n">
        <v>6.86289250285255E-005</v>
      </c>
      <c r="W1619" s="6" t="s">
        <v>683</v>
      </c>
      <c r="X1619" s="17" t="n">
        <v>100</v>
      </c>
      <c r="Y1619" s="16" t="n">
        <v>0.729129680644832</v>
      </c>
      <c r="Z1619" s="16" t="n">
        <f aca="false">(G1619-E1619)/SQRT(H1619^2/D1619+F1619^2/C1619)</f>
        <v>10.2256617004421</v>
      </c>
      <c r="AA1619" s="24" t="n">
        <f aca="false">ABS(K1619-Z1619)</f>
        <v>0</v>
      </c>
    </row>
    <row r="1620" customFormat="false" ht="15" hidden="false" customHeight="false" outlineLevel="0" collapsed="false">
      <c r="A1620" s="17" t="n">
        <v>2015</v>
      </c>
      <c r="B1620" s="6" t="s">
        <v>605</v>
      </c>
      <c r="C1620" s="6" t="n">
        <v>99</v>
      </c>
      <c r="D1620" s="6" t="n">
        <v>495</v>
      </c>
      <c r="E1620" s="16" t="n">
        <v>0.0735805825226837</v>
      </c>
      <c r="F1620" s="16" t="n">
        <v>0.0144919359714091</v>
      </c>
      <c r="G1620" s="16" t="n">
        <v>0.099364995670439</v>
      </c>
      <c r="H1620" s="16" t="n">
        <v>0.0457468401059409</v>
      </c>
      <c r="I1620" s="23" t="n">
        <f aca="false">G1620-E1620</f>
        <v>0.0257844131477554</v>
      </c>
      <c r="J1620" s="17" t="n">
        <f aca="false">100*(G1620-E1620)/E1620</f>
        <v>35.0424150825477</v>
      </c>
      <c r="K1620" s="17" t="n">
        <v>10.2328761652027</v>
      </c>
      <c r="L1620" s="17" t="n">
        <v>490.991458287353</v>
      </c>
      <c r="M1620" s="18" t="n">
        <v>2.08363277125624E-022</v>
      </c>
      <c r="N1620" s="18" t="n">
        <v>1.44858961637746E-020</v>
      </c>
      <c r="O1620" s="6" t="str">
        <f aca="false">IF(N1620&lt;0.05,"Yes","No")</f>
        <v>Yes</v>
      </c>
      <c r="P1620" s="16" t="n">
        <v>0.610185978288514</v>
      </c>
      <c r="Q1620" s="17" t="n">
        <v>30.7949828931981</v>
      </c>
      <c r="R1620" s="18" t="n">
        <v>4.33044286467289E-008</v>
      </c>
      <c r="S1620" s="18" t="n">
        <v>0.000110044417224804</v>
      </c>
      <c r="T1620" s="16" t="n">
        <v>0.0256330183401899</v>
      </c>
      <c r="U1620" s="18" t="n">
        <v>1.42543725415624E-005</v>
      </c>
      <c r="V1620" s="18" t="n">
        <v>6.79113849423059E-005</v>
      </c>
      <c r="W1620" s="6" t="s">
        <v>683</v>
      </c>
      <c r="X1620" s="17" t="n">
        <v>100</v>
      </c>
      <c r="Y1620" s="16" t="n">
        <v>0.729272523211917</v>
      </c>
      <c r="Z1620" s="16" t="n">
        <f aca="false">(G1620-E1620)/SQRT(H1620^2/D1620+F1620^2/C1620)</f>
        <v>10.2328761652027</v>
      </c>
      <c r="AA1620" s="24" t="n">
        <f aca="false">ABS(K1620-Z1620)</f>
        <v>0</v>
      </c>
    </row>
    <row r="1621" customFormat="false" ht="15" hidden="false" customHeight="false" outlineLevel="0" collapsed="false">
      <c r="A1621" s="17" t="n">
        <v>2016</v>
      </c>
      <c r="B1621" s="6" t="s">
        <v>605</v>
      </c>
      <c r="C1621" s="6" t="n">
        <v>99</v>
      </c>
      <c r="D1621" s="6" t="n">
        <v>495</v>
      </c>
      <c r="E1621" s="16" t="n">
        <v>0.0739157172014015</v>
      </c>
      <c r="F1621" s="16" t="n">
        <v>0.0145615926269904</v>
      </c>
      <c r="G1621" s="16" t="n">
        <v>0.099799067888296</v>
      </c>
      <c r="H1621" s="16" t="n">
        <v>0.0458504291807243</v>
      </c>
      <c r="I1621" s="23" t="n">
        <f aca="false">G1621-E1621</f>
        <v>0.0258833506868945</v>
      </c>
      <c r="J1621" s="17" t="n">
        <f aca="false">100*(G1621-E1621)/E1621</f>
        <v>35.0173842139271</v>
      </c>
      <c r="K1621" s="17" t="n">
        <v>10.2402475363067</v>
      </c>
      <c r="L1621" s="17" t="n">
        <v>489.869013289609</v>
      </c>
      <c r="M1621" s="18" t="n">
        <v>1.97671134633036E-022</v>
      </c>
      <c r="N1621" s="18" t="n">
        <v>1.44858961637746E-020</v>
      </c>
      <c r="O1621" s="6" t="str">
        <f aca="false">IF(N1621&lt;0.05,"Yes","No")</f>
        <v>Yes</v>
      </c>
      <c r="P1621" s="16" t="n">
        <v>0.611113160724476</v>
      </c>
      <c r="Q1621" s="17" t="n">
        <v>30.8886404376101</v>
      </c>
      <c r="R1621" s="18" t="n">
        <v>4.13630127651626E-008</v>
      </c>
      <c r="S1621" s="18" t="n">
        <v>0.000108647645402257</v>
      </c>
      <c r="T1621" s="16" t="n">
        <v>0.0257313843234065</v>
      </c>
      <c r="U1621" s="18" t="n">
        <v>1.39118914288342E-005</v>
      </c>
      <c r="V1621" s="18" t="n">
        <v>6.79113849423059E-005</v>
      </c>
      <c r="W1621" s="6" t="s">
        <v>683</v>
      </c>
      <c r="X1621" s="17" t="n">
        <v>100</v>
      </c>
      <c r="Y1621" s="16" t="n">
        <v>0.729313335373941</v>
      </c>
      <c r="Z1621" s="16" t="n">
        <f aca="false">(G1621-E1621)/SQRT(H1621^2/D1621+F1621^2/C1621)</f>
        <v>10.2402475363067</v>
      </c>
      <c r="AA1621" s="24" t="n">
        <f aca="false">ABS(K1621-Z1621)</f>
        <v>0</v>
      </c>
    </row>
    <row r="1622" customFormat="false" ht="15" hidden="false" customHeight="false" outlineLevel="0" collapsed="false">
      <c r="A1622" s="17" t="n">
        <v>2017</v>
      </c>
      <c r="B1622" s="6" t="s">
        <v>605</v>
      </c>
      <c r="C1622" s="6" t="n">
        <v>99</v>
      </c>
      <c r="D1622" s="6" t="n">
        <v>495</v>
      </c>
      <c r="E1622" s="16" t="n">
        <v>0.0742479495026849</v>
      </c>
      <c r="F1622" s="16" t="n">
        <v>0.0146320202600275</v>
      </c>
      <c r="G1622" s="16" t="n">
        <v>0.10022699753895</v>
      </c>
      <c r="H1622" s="16" t="n">
        <v>0.0459493083106023</v>
      </c>
      <c r="I1622" s="23" t="n">
        <f aca="false">G1622-E1622</f>
        <v>0.0259790480362646</v>
      </c>
      <c r="J1622" s="17" t="n">
        <f aca="false">100*(G1622-E1622)/E1622</f>
        <v>34.9895831605763</v>
      </c>
      <c r="K1622" s="17" t="n">
        <v>10.2467961330402</v>
      </c>
      <c r="L1622" s="17" t="n">
        <v>488.681140167324</v>
      </c>
      <c r="M1622" s="18" t="n">
        <v>1.88969792085873E-022</v>
      </c>
      <c r="N1622" s="18" t="n">
        <v>1.44858961637746E-020</v>
      </c>
      <c r="O1622" s="6" t="str">
        <f aca="false">IF(N1622&lt;0.05,"Yes","No")</f>
        <v>Yes</v>
      </c>
      <c r="P1622" s="16" t="n">
        <v>0.612020526436322</v>
      </c>
      <c r="Q1622" s="17" t="n">
        <v>30.9804339126562</v>
      </c>
      <c r="R1622" s="18" t="n">
        <v>3.95451325343867E-008</v>
      </c>
      <c r="S1622" s="18" t="n">
        <v>0.00010751226923546</v>
      </c>
      <c r="T1622" s="16" t="n">
        <v>0.0258264268536709</v>
      </c>
      <c r="U1622" s="18" t="n">
        <v>1.35911164476637E-005</v>
      </c>
      <c r="V1622" s="18" t="n">
        <v>6.79113849423059E-005</v>
      </c>
      <c r="W1622" s="6" t="s">
        <v>683</v>
      </c>
      <c r="X1622" s="17" t="n">
        <v>100</v>
      </c>
      <c r="Y1622" s="16" t="n">
        <v>0.729599020508111</v>
      </c>
      <c r="Z1622" s="16" t="n">
        <f aca="false">(G1622-E1622)/SQRT(H1622^2/D1622+F1622^2/C1622)</f>
        <v>10.2467961330402</v>
      </c>
      <c r="AA1622" s="24" t="n">
        <f aca="false">ABS(K1622-Z1622)</f>
        <v>0</v>
      </c>
    </row>
    <row r="1623" customFormat="false" ht="15" hidden="false" customHeight="false" outlineLevel="0" collapsed="false">
      <c r="A1623" s="17" t="n">
        <v>2018</v>
      </c>
      <c r="B1623" s="6" t="s">
        <v>605</v>
      </c>
      <c r="C1623" s="6" t="n">
        <v>99</v>
      </c>
      <c r="D1623" s="6" t="n">
        <v>495</v>
      </c>
      <c r="E1623" s="16" t="n">
        <v>0.0745864405174448</v>
      </c>
      <c r="F1623" s="16" t="n">
        <v>0.0147036902543885</v>
      </c>
      <c r="G1623" s="16" t="n">
        <v>0.100660621939283</v>
      </c>
      <c r="H1623" s="16" t="n">
        <v>0.0460470742999548</v>
      </c>
      <c r="I1623" s="23" t="n">
        <f aca="false">G1623-E1623</f>
        <v>0.0260741814218386</v>
      </c>
      <c r="J1623" s="17" t="n">
        <f aca="false">100*(G1623-E1623)/E1623</f>
        <v>34.9583399354474</v>
      </c>
      <c r="K1623" s="17" t="n">
        <v>10.2529386696777</v>
      </c>
      <c r="L1623" s="17" t="n">
        <v>487.448356045037</v>
      </c>
      <c r="M1623" s="18" t="n">
        <v>1.81364299929393E-022</v>
      </c>
      <c r="N1623" s="18" t="n">
        <v>1.44858961637746E-020</v>
      </c>
      <c r="O1623" s="6" t="str">
        <f aca="false">IF(N1623&lt;0.05,"Yes","No")</f>
        <v>Yes</v>
      </c>
      <c r="P1623" s="16" t="n">
        <v>0.612924056206409</v>
      </c>
      <c r="Q1623" s="17" t="n">
        <v>31.0719746545588</v>
      </c>
      <c r="R1623" s="18" t="n">
        <v>3.7812215337044E-008</v>
      </c>
      <c r="S1623" s="18" t="n">
        <v>0.000106152493640939</v>
      </c>
      <c r="T1623" s="16" t="n">
        <v>0.0259208293194549</v>
      </c>
      <c r="U1623" s="18" t="n">
        <v>1.32737927244707E-005</v>
      </c>
      <c r="V1623" s="18" t="n">
        <v>6.79113849423059E-005</v>
      </c>
      <c r="W1623" s="6" t="s">
        <v>683</v>
      </c>
      <c r="X1623" s="17" t="n">
        <v>100</v>
      </c>
      <c r="Y1623" s="16" t="n">
        <v>0.729843893480257</v>
      </c>
      <c r="Z1623" s="16" t="n">
        <f aca="false">(G1623-E1623)/SQRT(H1623^2/D1623+F1623^2/C1623)</f>
        <v>10.2529386696777</v>
      </c>
      <c r="AA1623" s="24" t="n">
        <f aca="false">ABS(K1623-Z1623)</f>
        <v>0</v>
      </c>
    </row>
    <row r="1624" customFormat="false" ht="15" hidden="false" customHeight="false" outlineLevel="0" collapsed="false">
      <c r="A1624" s="17" t="n">
        <v>2019</v>
      </c>
      <c r="B1624" s="6" t="s">
        <v>605</v>
      </c>
      <c r="C1624" s="6" t="n">
        <v>99</v>
      </c>
      <c r="D1624" s="6" t="n">
        <v>495</v>
      </c>
      <c r="E1624" s="16" t="n">
        <v>0.074930720520441</v>
      </c>
      <c r="F1624" s="16" t="n">
        <v>0.0147761472900553</v>
      </c>
      <c r="G1624" s="16" t="n">
        <v>0.101101549805114</v>
      </c>
      <c r="H1624" s="16" t="n">
        <v>0.0461447757252465</v>
      </c>
      <c r="I1624" s="23" t="n">
        <f aca="false">G1624-E1624</f>
        <v>0.0261708292846728</v>
      </c>
      <c r="J1624" s="17" t="n">
        <f aca="false">100*(G1624-E1624)/E1624</f>
        <v>34.926701762508</v>
      </c>
      <c r="K1624" s="17" t="n">
        <v>10.2594445168471</v>
      </c>
      <c r="L1624" s="17" t="n">
        <v>486.194849988195</v>
      </c>
      <c r="M1624" s="18" t="n">
        <v>1.73573904801171E-022</v>
      </c>
      <c r="N1624" s="18" t="n">
        <v>1.44858961637746E-020</v>
      </c>
      <c r="O1624" s="6" t="str">
        <f aca="false">IF(N1624&lt;0.05,"Yes","No")</f>
        <v>Yes</v>
      </c>
      <c r="P1624" s="16" t="n">
        <v>0.613859282607209</v>
      </c>
      <c r="Q1624" s="17" t="n">
        <v>31.1668689590919</v>
      </c>
      <c r="R1624" s="18" t="n">
        <v>3.60963235953602E-008</v>
      </c>
      <c r="S1624" s="18" t="n">
        <v>0.000104804942838829</v>
      </c>
      <c r="T1624" s="16" t="n">
        <v>0.0260167882233756</v>
      </c>
      <c r="U1624" s="18" t="n">
        <v>1.29550242576866E-005</v>
      </c>
      <c r="V1624" s="18" t="n">
        <v>6.79113849423059E-005</v>
      </c>
      <c r="W1624" s="6" t="s">
        <v>683</v>
      </c>
      <c r="X1624" s="17" t="n">
        <v>100</v>
      </c>
      <c r="Y1624" s="16" t="n">
        <v>0.729905111723294</v>
      </c>
      <c r="Z1624" s="16" t="n">
        <f aca="false">(G1624-E1624)/SQRT(H1624^2/D1624+F1624^2/C1624)</f>
        <v>10.2594445168471</v>
      </c>
      <c r="AA1624" s="24" t="n">
        <f aca="false">ABS(K1624-Z1624)</f>
        <v>0</v>
      </c>
    </row>
    <row r="1625" customFormat="false" ht="15" hidden="false" customHeight="false" outlineLevel="0" collapsed="false">
      <c r="A1625" s="17" t="n">
        <v>2020</v>
      </c>
      <c r="B1625" s="6" t="s">
        <v>605</v>
      </c>
      <c r="C1625" s="6" t="n">
        <v>99</v>
      </c>
      <c r="D1625" s="6" t="n">
        <v>495</v>
      </c>
      <c r="E1625" s="16" t="n">
        <v>0.0752757037378321</v>
      </c>
      <c r="F1625" s="16" t="n">
        <v>0.0148501670304345</v>
      </c>
      <c r="G1625" s="16" t="n">
        <v>0.101541247632768</v>
      </c>
      <c r="H1625" s="16" t="n">
        <v>0.0462397177058724</v>
      </c>
      <c r="I1625" s="23" t="n">
        <f aca="false">G1625-E1625</f>
        <v>0.0262655438949363</v>
      </c>
      <c r="J1625" s="17" t="n">
        <f aca="false">100*(G1625-E1625)/E1625</f>
        <v>34.8924587758265</v>
      </c>
      <c r="K1625" s="17" t="n">
        <v>10.2651739597551</v>
      </c>
      <c r="L1625" s="17" t="n">
        <v>484.870951792124</v>
      </c>
      <c r="M1625" s="18" t="n">
        <v>1.67341959118498E-022</v>
      </c>
      <c r="N1625" s="18" t="n">
        <v>1.44858961637746E-020</v>
      </c>
      <c r="O1625" s="6" t="str">
        <f aca="false">IF(N1625&lt;0.05,"Yes","No")</f>
        <v>Yes</v>
      </c>
      <c r="P1625" s="16" t="n">
        <v>0.614779766521549</v>
      </c>
      <c r="Q1625" s="17" t="n">
        <v>31.2604086730769</v>
      </c>
      <c r="R1625" s="18" t="n">
        <v>3.44815203477721E-008</v>
      </c>
      <c r="S1625" s="18" t="n">
        <v>0.000103703844219762</v>
      </c>
      <c r="T1625" s="16" t="n">
        <v>0.0261107578175285</v>
      </c>
      <c r="U1625" s="18" t="n">
        <v>1.26522625589119E-005</v>
      </c>
      <c r="V1625" s="18" t="n">
        <v>6.79113849423059E-005</v>
      </c>
      <c r="W1625" s="6" t="s">
        <v>683</v>
      </c>
      <c r="X1625" s="17" t="n">
        <v>100</v>
      </c>
      <c r="Y1625" s="16" t="n">
        <v>0.72996632996633</v>
      </c>
      <c r="Z1625" s="16" t="n">
        <f aca="false">(G1625-E1625)/SQRT(H1625^2/D1625+F1625^2/C1625)</f>
        <v>10.265173959755</v>
      </c>
      <c r="AA1625" s="24" t="n">
        <f aca="false">ABS(K1625-Z1625)</f>
        <v>0</v>
      </c>
    </row>
    <row r="1626" customFormat="false" ht="15" hidden="false" customHeight="false" outlineLevel="0" collapsed="false">
      <c r="A1626" s="17" t="n">
        <v>2021</v>
      </c>
      <c r="B1626" s="6" t="s">
        <v>605</v>
      </c>
      <c r="C1626" s="6" t="n">
        <v>99</v>
      </c>
      <c r="D1626" s="6" t="n">
        <v>495</v>
      </c>
      <c r="E1626" s="16" t="n">
        <v>0.075632664779521</v>
      </c>
      <c r="F1626" s="16" t="n">
        <v>0.0149273384182535</v>
      </c>
      <c r="G1626" s="16" t="n">
        <v>0.101992868075166</v>
      </c>
      <c r="H1626" s="16" t="n">
        <v>0.046335853556989</v>
      </c>
      <c r="I1626" s="23" t="n">
        <f aca="false">G1626-E1626</f>
        <v>0.0263602032956451</v>
      </c>
      <c r="J1626" s="17" t="n">
        <f aca="false">100*(G1626-E1626)/E1626</f>
        <v>34.8529347372442</v>
      </c>
      <c r="K1626" s="17" t="n">
        <v>10.2699122749946</v>
      </c>
      <c r="L1626" s="17" t="n">
        <v>483.467189026145</v>
      </c>
      <c r="M1626" s="18" t="n">
        <v>1.62835736126378E-022</v>
      </c>
      <c r="N1626" s="18" t="n">
        <v>1.44858961637746E-020</v>
      </c>
      <c r="O1626" s="6" t="str">
        <f aca="false">IF(N1626&lt;0.05,"Yes","No")</f>
        <v>Yes</v>
      </c>
      <c r="P1626" s="16" t="n">
        <v>0.615676811443208</v>
      </c>
      <c r="Q1626" s="17" t="n">
        <v>31.3517013631182</v>
      </c>
      <c r="R1626" s="18" t="n">
        <v>3.29755301087794E-008</v>
      </c>
      <c r="S1626" s="18" t="n">
        <v>0.000102384099967609</v>
      </c>
      <c r="T1626" s="16" t="n">
        <v>0.0262045938355119</v>
      </c>
      <c r="U1626" s="18" t="n">
        <v>1.2360414531311E-005</v>
      </c>
      <c r="V1626" s="18" t="n">
        <v>6.79113849423059E-005</v>
      </c>
      <c r="W1626" s="6" t="s">
        <v>683</v>
      </c>
      <c r="X1626" s="17" t="n">
        <v>100</v>
      </c>
      <c r="Y1626" s="16" t="n">
        <v>0.729864299561269</v>
      </c>
      <c r="Z1626" s="16" t="n">
        <f aca="false">(G1626-E1626)/SQRT(H1626^2/D1626+F1626^2/C1626)</f>
        <v>10.2699122749946</v>
      </c>
      <c r="AA1626" s="24" t="n">
        <f aca="false">ABS(K1626-Z1626)</f>
        <v>0</v>
      </c>
    </row>
    <row r="1627" customFormat="false" ht="15" hidden="false" customHeight="false" outlineLevel="0" collapsed="false">
      <c r="A1627" s="17" t="n">
        <v>2022</v>
      </c>
      <c r="B1627" s="6" t="s">
        <v>605</v>
      </c>
      <c r="C1627" s="6" t="n">
        <v>99</v>
      </c>
      <c r="D1627" s="6" t="n">
        <v>495</v>
      </c>
      <c r="E1627" s="16" t="n">
        <v>0.0759930037187808</v>
      </c>
      <c r="F1627" s="16" t="n">
        <v>0.015006144870658</v>
      </c>
      <c r="G1627" s="16" t="n">
        <v>0.102447791894277</v>
      </c>
      <c r="H1627" s="16" t="n">
        <v>0.0464304748835942</v>
      </c>
      <c r="I1627" s="23" t="n">
        <f aca="false">G1627-E1627</f>
        <v>0.0264547881754961</v>
      </c>
      <c r="J1627" s="17" t="n">
        <f aca="false">100*(G1627-E1627)/E1627</f>
        <v>34.8121364874516</v>
      </c>
      <c r="K1627" s="17" t="n">
        <v>10.2744060912927</v>
      </c>
      <c r="L1627" s="17" t="n">
        <v>482.003498591789</v>
      </c>
      <c r="M1627" s="18" t="n">
        <v>1.58885395514522E-022</v>
      </c>
      <c r="N1627" s="18" t="n">
        <v>1.44858961637746E-020</v>
      </c>
      <c r="O1627" s="6" t="str">
        <f aca="false">IF(N1627&lt;0.05,"Yes","No")</f>
        <v>Yes</v>
      </c>
      <c r="P1627" s="16" t="n">
        <v>0.616586516983918</v>
      </c>
      <c r="Q1627" s="17" t="n">
        <v>31.4444184726813</v>
      </c>
      <c r="R1627" s="18" t="n">
        <v>3.1513675712937E-008</v>
      </c>
      <c r="S1627" s="18" t="n">
        <v>0.000101188750452882</v>
      </c>
      <c r="T1627" s="16" t="n">
        <v>0.0262984411147142</v>
      </c>
      <c r="U1627" s="18" t="n">
        <v>1.20747206076684E-005</v>
      </c>
      <c r="V1627" s="18" t="n">
        <v>6.79113849423059E-005</v>
      </c>
      <c r="W1627" s="6" t="s">
        <v>683</v>
      </c>
      <c r="X1627" s="17" t="n">
        <v>100</v>
      </c>
      <c r="Y1627" s="16" t="n">
        <v>0.729660238751148</v>
      </c>
      <c r="Z1627" s="16" t="n">
        <f aca="false">(G1627-E1627)/SQRT(H1627^2/D1627+F1627^2/C1627)</f>
        <v>10.2744060912927</v>
      </c>
      <c r="AA1627" s="24" t="n">
        <f aca="false">ABS(K1627-Z1627)</f>
        <v>0</v>
      </c>
    </row>
    <row r="1628" customFormat="false" ht="15" hidden="false" customHeight="false" outlineLevel="0" collapsed="false">
      <c r="A1628" s="17" t="n">
        <v>2023</v>
      </c>
      <c r="B1628" s="6" t="s">
        <v>605</v>
      </c>
      <c r="C1628" s="6" t="n">
        <v>99</v>
      </c>
      <c r="D1628" s="6" t="n">
        <v>495</v>
      </c>
      <c r="E1628" s="16" t="n">
        <v>0.0763566066520383</v>
      </c>
      <c r="F1628" s="16" t="n">
        <v>0.0150862130779237</v>
      </c>
      <c r="G1628" s="16" t="n">
        <v>0.102903086135183</v>
      </c>
      <c r="H1628" s="16" t="n">
        <v>0.0465225778949053</v>
      </c>
      <c r="I1628" s="23" t="n">
        <f aca="false">G1628-E1628</f>
        <v>0.0265464794831444</v>
      </c>
      <c r="J1628" s="17" t="n">
        <f aca="false">100*(G1628-E1628)/E1628</f>
        <v>34.7664473935024</v>
      </c>
      <c r="K1628" s="17" t="n">
        <v>10.2777960940421</v>
      </c>
      <c r="L1628" s="17" t="n">
        <v>480.481542938031</v>
      </c>
      <c r="M1628" s="18" t="n">
        <v>1.56595410694742E-022</v>
      </c>
      <c r="N1628" s="18" t="n">
        <v>1.44858961637746E-020</v>
      </c>
      <c r="O1628" s="6" t="str">
        <f aca="false">IF(N1628&lt;0.05,"Yes","No")</f>
        <v>Yes</v>
      </c>
      <c r="P1628" s="16" t="n">
        <v>0.617456661985879</v>
      </c>
      <c r="Q1628" s="17" t="n">
        <v>31.5332316701367</v>
      </c>
      <c r="R1628" s="18" t="n">
        <v>3.01744776366225E-008</v>
      </c>
      <c r="S1628" s="18" t="n">
        <v>9.94122892479719E-005</v>
      </c>
      <c r="T1628" s="16" t="n">
        <v>0.0263894177344231</v>
      </c>
      <c r="U1628" s="18" t="n">
        <v>1.18133967393971E-005</v>
      </c>
      <c r="V1628" s="18" t="n">
        <v>6.79113849423059E-005</v>
      </c>
      <c r="W1628" s="6" t="s">
        <v>683</v>
      </c>
      <c r="X1628" s="17" t="n">
        <v>100</v>
      </c>
      <c r="Y1628" s="16" t="n">
        <v>0.729313335373941</v>
      </c>
      <c r="Z1628" s="16" t="n">
        <f aca="false">(G1628-E1628)/SQRT(H1628^2/D1628+F1628^2/C1628)</f>
        <v>10.2777960940421</v>
      </c>
      <c r="AA1628" s="24" t="n">
        <f aca="false">ABS(K1628-Z1628)</f>
        <v>0</v>
      </c>
    </row>
    <row r="1629" customFormat="false" ht="15" hidden="false" customHeight="false" outlineLevel="0" collapsed="false">
      <c r="A1629" s="17" t="n">
        <v>2024</v>
      </c>
      <c r="B1629" s="6" t="s">
        <v>605</v>
      </c>
      <c r="C1629" s="6" t="n">
        <v>99</v>
      </c>
      <c r="D1629" s="6" t="n">
        <v>495</v>
      </c>
      <c r="E1629" s="16" t="n">
        <v>0.0767275197337372</v>
      </c>
      <c r="F1629" s="16" t="n">
        <v>0.0151688427232743</v>
      </c>
      <c r="G1629" s="16" t="n">
        <v>0.103363082889054</v>
      </c>
      <c r="H1629" s="16" t="n">
        <v>0.0466129687391389</v>
      </c>
      <c r="I1629" s="23" t="n">
        <f aca="false">G1629-E1629</f>
        <v>0.0266355631553164</v>
      </c>
      <c r="J1629" s="17" t="n">
        <f aca="false">100*(G1629-E1629)/E1629</f>
        <v>34.7144847738441</v>
      </c>
      <c r="K1629" s="17" t="n">
        <v>10.279778886177</v>
      </c>
      <c r="L1629" s="17" t="n">
        <v>478.870086291277</v>
      </c>
      <c r="M1629" s="18" t="n">
        <v>1.56345147076083E-022</v>
      </c>
      <c r="N1629" s="18" t="n">
        <v>1.44858961637746E-020</v>
      </c>
      <c r="O1629" s="6" t="str">
        <f aca="false">IF(N1629&lt;0.05,"Yes","No")</f>
        <v>Yes</v>
      </c>
      <c r="P1629" s="16" t="n">
        <v>0.618282680369991</v>
      </c>
      <c r="Q1629" s="17" t="n">
        <v>31.6176568718168</v>
      </c>
      <c r="R1629" s="18" t="n">
        <v>2.89545011724208E-008</v>
      </c>
      <c r="S1629" s="18" t="n">
        <v>9.91267953417728E-005</v>
      </c>
      <c r="T1629" s="16" t="n">
        <v>0.0264778602493886</v>
      </c>
      <c r="U1629" s="18" t="n">
        <v>1.15765976026291E-005</v>
      </c>
      <c r="V1629" s="18" t="n">
        <v>6.79113849423059E-005</v>
      </c>
      <c r="W1629" s="6" t="s">
        <v>683</v>
      </c>
      <c r="X1629" s="17" t="n">
        <v>100</v>
      </c>
      <c r="Y1629" s="16" t="n">
        <v>0.729374553616978</v>
      </c>
      <c r="Z1629" s="16" t="n">
        <f aca="false">(G1629-E1629)/SQRT(H1629^2/D1629+F1629^2/C1629)</f>
        <v>10.279778886177</v>
      </c>
      <c r="AA1629" s="24" t="n">
        <f aca="false">ABS(K1629-Z1629)</f>
        <v>0</v>
      </c>
    </row>
    <row r="1630" customFormat="false" ht="15" hidden="false" customHeight="false" outlineLevel="0" collapsed="false">
      <c r="A1630" s="17" t="n">
        <v>2025</v>
      </c>
      <c r="B1630" s="6" t="s">
        <v>605</v>
      </c>
      <c r="C1630" s="6" t="n">
        <v>99</v>
      </c>
      <c r="D1630" s="6" t="n">
        <v>495</v>
      </c>
      <c r="E1630" s="16" t="n">
        <v>0.0770998130543064</v>
      </c>
      <c r="F1630" s="16" t="n">
        <v>0.0152520349950872</v>
      </c>
      <c r="G1630" s="16" t="n">
        <v>0.103823091571379</v>
      </c>
      <c r="H1630" s="16" t="n">
        <v>0.0467021525300193</v>
      </c>
      <c r="I1630" s="23" t="n">
        <f aca="false">G1630-E1630</f>
        <v>0.0267232785170728</v>
      </c>
      <c r="J1630" s="17" t="n">
        <f aca="false">100*(G1630-E1630)/E1630</f>
        <v>34.6606268659172</v>
      </c>
      <c r="K1630" s="17" t="n">
        <v>10.2812356418592</v>
      </c>
      <c r="L1630" s="17" t="n">
        <v>477.234815412648</v>
      </c>
      <c r="M1630" s="18" t="n">
        <v>1.56847177904912E-022</v>
      </c>
      <c r="N1630" s="18" t="n">
        <v>1.44858961637746E-020</v>
      </c>
      <c r="O1630" s="6" t="str">
        <f aca="false">IF(N1630&lt;0.05,"Yes","No")</f>
        <v>Yes</v>
      </c>
      <c r="P1630" s="16" t="n">
        <v>0.619088726914082</v>
      </c>
      <c r="Q1630" s="17" t="n">
        <v>31.7001496094635</v>
      </c>
      <c r="R1630" s="18" t="n">
        <v>2.78103397176941E-008</v>
      </c>
      <c r="S1630" s="18" t="n">
        <v>9.87336639848201E-005</v>
      </c>
      <c r="T1630" s="16" t="n">
        <v>0.026564790305495</v>
      </c>
      <c r="U1630" s="18" t="n">
        <v>1.13500620813005E-005</v>
      </c>
      <c r="V1630" s="18" t="n">
        <v>6.79113849423059E-005</v>
      </c>
      <c r="W1630" s="6" t="s">
        <v>683</v>
      </c>
      <c r="X1630" s="17" t="n">
        <v>100</v>
      </c>
      <c r="Y1630" s="16" t="n">
        <v>0.729252117130905</v>
      </c>
      <c r="Z1630" s="16" t="n">
        <f aca="false">(G1630-E1630)/SQRT(H1630^2/D1630+F1630^2/C1630)</f>
        <v>10.2812356418592</v>
      </c>
      <c r="AA1630" s="24" t="n">
        <f aca="false">ABS(K1630-Z1630)</f>
        <v>0</v>
      </c>
    </row>
    <row r="1631" customFormat="false" ht="15" hidden="false" customHeight="false" outlineLevel="0" collapsed="false">
      <c r="A1631" s="17" t="n">
        <v>2026</v>
      </c>
      <c r="B1631" s="6" t="s">
        <v>605</v>
      </c>
      <c r="C1631" s="6" t="n">
        <v>99</v>
      </c>
      <c r="D1631" s="6" t="n">
        <v>495</v>
      </c>
      <c r="E1631" s="16" t="n">
        <v>0.0774722858661353</v>
      </c>
      <c r="F1631" s="16" t="n">
        <v>0.0153364811171167</v>
      </c>
      <c r="G1631" s="16" t="n">
        <v>0.104281441423327</v>
      </c>
      <c r="H1631" s="16" t="n">
        <v>0.0467883776408718</v>
      </c>
      <c r="I1631" s="23" t="n">
        <f aca="false">G1631-E1631</f>
        <v>0.0268091555571917</v>
      </c>
      <c r="J1631" s="17" t="n">
        <f aca="false">100*(G1631-E1631)/E1631</f>
        <v>34.6048335317166</v>
      </c>
      <c r="K1631" s="17" t="n">
        <v>10.282078232964</v>
      </c>
      <c r="L1631" s="17" t="n">
        <v>475.537751799562</v>
      </c>
      <c r="M1631" s="18" t="n">
        <v>1.5828466889848E-022</v>
      </c>
      <c r="N1631" s="18" t="n">
        <v>1.44858961637746E-020</v>
      </c>
      <c r="O1631" s="6" t="str">
        <f aca="false">IF(N1631&lt;0.05,"Yes","No")</f>
        <v>Yes</v>
      </c>
      <c r="P1631" s="16" t="n">
        <v>0.619886242777265</v>
      </c>
      <c r="Q1631" s="17" t="n">
        <v>31.78187507119</v>
      </c>
      <c r="R1631" s="18" t="n">
        <v>2.67216256936256E-008</v>
      </c>
      <c r="S1631" s="18" t="n">
        <v>9.75685091607612E-005</v>
      </c>
      <c r="T1631" s="16" t="n">
        <v>0.0266498240823303</v>
      </c>
      <c r="U1631" s="18" t="n">
        <v>1.11374687027922E-005</v>
      </c>
      <c r="V1631" s="18" t="n">
        <v>6.79113849423059E-005</v>
      </c>
      <c r="W1631" s="6" t="s">
        <v>683</v>
      </c>
      <c r="X1631" s="17" t="n">
        <v>100</v>
      </c>
      <c r="Y1631" s="16" t="n">
        <v>0.729190898887869</v>
      </c>
      <c r="Z1631" s="16" t="n">
        <f aca="false">(G1631-E1631)/SQRT(H1631^2/D1631+F1631^2/C1631)</f>
        <v>10.282078232964</v>
      </c>
      <c r="AA1631" s="24" t="n">
        <f aca="false">ABS(K1631-Z1631)</f>
        <v>0</v>
      </c>
    </row>
    <row r="1632" customFormat="false" ht="15" hidden="false" customHeight="false" outlineLevel="0" collapsed="false">
      <c r="A1632" s="17" t="n">
        <v>2027</v>
      </c>
      <c r="B1632" s="6" t="s">
        <v>605</v>
      </c>
      <c r="C1632" s="6" t="n">
        <v>99</v>
      </c>
      <c r="D1632" s="6" t="n">
        <v>495</v>
      </c>
      <c r="E1632" s="16" t="n">
        <v>0.0778525508187636</v>
      </c>
      <c r="F1632" s="16" t="n">
        <v>0.0154213700690733</v>
      </c>
      <c r="G1632" s="16" t="n">
        <v>0.104746454111253</v>
      </c>
      <c r="H1632" s="16" t="n">
        <v>0.0468747522461952</v>
      </c>
      <c r="I1632" s="23" t="n">
        <f aca="false">G1632-E1632</f>
        <v>0.0268939032924898</v>
      </c>
      <c r="J1632" s="17" t="n">
        <f aca="false">100*(G1632-E1632)/E1632</f>
        <v>34.5446655371605</v>
      </c>
      <c r="K1632" s="17" t="n">
        <v>10.2823275755683</v>
      </c>
      <c r="L1632" s="17" t="n">
        <v>473.834277812255</v>
      </c>
      <c r="M1632" s="18" t="n">
        <v>1.60569197932004E-022</v>
      </c>
      <c r="N1632" s="18" t="n">
        <v>1.44858961637746E-020</v>
      </c>
      <c r="O1632" s="6" t="str">
        <f aca="false">IF(N1632&lt;0.05,"Yes","No")</f>
        <v>Yes</v>
      </c>
      <c r="P1632" s="16" t="n">
        <v>0.620652159051936</v>
      </c>
      <c r="Q1632" s="17" t="n">
        <v>31.8604614053375</v>
      </c>
      <c r="R1632" s="18" t="n">
        <v>2.57151417784464E-008</v>
      </c>
      <c r="S1632" s="18" t="n">
        <v>9.59213722533265E-005</v>
      </c>
      <c r="T1632" s="16" t="n">
        <v>0.0267337801813135</v>
      </c>
      <c r="U1632" s="18" t="n">
        <v>1.09334569355238E-005</v>
      </c>
      <c r="V1632" s="18" t="n">
        <v>6.79113849423059E-005</v>
      </c>
      <c r="W1632" s="6" t="s">
        <v>683</v>
      </c>
      <c r="X1632" s="17" t="n">
        <v>100</v>
      </c>
      <c r="Y1632" s="16" t="n">
        <v>0.729170492806856</v>
      </c>
      <c r="Z1632" s="16" t="n">
        <f aca="false">(G1632-E1632)/SQRT(H1632^2/D1632+F1632^2/C1632)</f>
        <v>10.2823275755683</v>
      </c>
      <c r="AA1632" s="24" t="n">
        <f aca="false">ABS(K1632-Z1632)</f>
        <v>0</v>
      </c>
    </row>
    <row r="1633" customFormat="false" ht="15" hidden="false" customHeight="false" outlineLevel="0" collapsed="false">
      <c r="A1633" s="17" t="n">
        <v>2028</v>
      </c>
      <c r="B1633" s="6" t="s">
        <v>605</v>
      </c>
      <c r="C1633" s="6" t="n">
        <v>99</v>
      </c>
      <c r="D1633" s="6" t="n">
        <v>495</v>
      </c>
      <c r="E1633" s="16" t="n">
        <v>0.0782391308534025</v>
      </c>
      <c r="F1633" s="16" t="n">
        <v>0.0155074256779497</v>
      </c>
      <c r="G1633" s="16" t="n">
        <v>0.10521566940829</v>
      </c>
      <c r="H1633" s="16" t="n">
        <v>0.0469612302701947</v>
      </c>
      <c r="I1633" s="23" t="n">
        <f aca="false">G1633-E1633</f>
        <v>0.0269765385548876</v>
      </c>
      <c r="J1633" s="17" t="n">
        <f aca="false">100*(G1633-E1633)/E1633</f>
        <v>34.4795989687486</v>
      </c>
      <c r="K1633" s="17" t="n">
        <v>10.2814513276202</v>
      </c>
      <c r="L1633" s="17" t="n">
        <v>472.102456557241</v>
      </c>
      <c r="M1633" s="18" t="n">
        <v>1.64511634100316E-022</v>
      </c>
      <c r="N1633" s="18" t="n">
        <v>1.44858961637746E-020</v>
      </c>
      <c r="O1633" s="6" t="str">
        <f aca="false">IF(N1633&lt;0.05,"Yes","No")</f>
        <v>Yes</v>
      </c>
      <c r="P1633" s="16" t="n">
        <v>0.621363982431788</v>
      </c>
      <c r="Q1633" s="17" t="n">
        <v>31.9335845749836</v>
      </c>
      <c r="R1633" s="18" t="n">
        <v>2.48128702060425E-008</v>
      </c>
      <c r="S1633" s="18" t="n">
        <v>9.63587971767578E-005</v>
      </c>
      <c r="T1633" s="16" t="n">
        <v>0.0268155127052805</v>
      </c>
      <c r="U1633" s="18" t="n">
        <v>1.07482554963702E-005</v>
      </c>
      <c r="V1633" s="18" t="n">
        <v>6.79113849423059E-005</v>
      </c>
      <c r="W1633" s="6" t="s">
        <v>683</v>
      </c>
      <c r="X1633" s="17" t="n">
        <v>100</v>
      </c>
      <c r="Y1633" s="16" t="n">
        <v>0.729150086725844</v>
      </c>
      <c r="Z1633" s="16" t="n">
        <f aca="false">(G1633-E1633)/SQRT(H1633^2/D1633+F1633^2/C1633)</f>
        <v>10.2814513276202</v>
      </c>
      <c r="AA1633" s="24" t="n">
        <f aca="false">ABS(K1633-Z1633)</f>
        <v>0</v>
      </c>
    </row>
    <row r="1634" customFormat="false" ht="15" hidden="false" customHeight="false" outlineLevel="0" collapsed="false">
      <c r="A1634" s="17" t="n">
        <v>2029</v>
      </c>
      <c r="B1634" s="6" t="s">
        <v>605</v>
      </c>
      <c r="C1634" s="6" t="n">
        <v>99</v>
      </c>
      <c r="D1634" s="6" t="n">
        <v>495</v>
      </c>
      <c r="E1634" s="16" t="n">
        <v>0.0786260825892289</v>
      </c>
      <c r="F1634" s="16" t="n">
        <v>0.0155938229541991</v>
      </c>
      <c r="G1634" s="16" t="n">
        <v>0.105684734278857</v>
      </c>
      <c r="H1634" s="16" t="n">
        <v>0.047044884027465</v>
      </c>
      <c r="I1634" s="23" t="n">
        <f aca="false">G1634-E1634</f>
        <v>0.0270586516896282</v>
      </c>
      <c r="J1634" s="17" t="n">
        <f aca="false">100*(G1634-E1634)/E1634</f>
        <v>34.4143454672571</v>
      </c>
      <c r="K1634" s="17" t="n">
        <v>10.2806685156265</v>
      </c>
      <c r="L1634" s="17" t="n">
        <v>470.338316364344</v>
      </c>
      <c r="M1634" s="18" t="n">
        <v>1.68487418950662E-022</v>
      </c>
      <c r="N1634" s="18" t="n">
        <v>1.44858961637746E-020</v>
      </c>
      <c r="O1634" s="6" t="str">
        <f aca="false">IF(N1634&lt;0.05,"Yes","No")</f>
        <v>Yes</v>
      </c>
      <c r="P1634" s="16" t="n">
        <v>0.622097154745083</v>
      </c>
      <c r="Q1634" s="17" t="n">
        <v>32.008988472217</v>
      </c>
      <c r="R1634" s="18" t="n">
        <v>2.39157596801189E-008</v>
      </c>
      <c r="S1634" s="18" t="n">
        <v>9.59750564806923E-005</v>
      </c>
      <c r="T1634" s="16" t="n">
        <v>0.0268968398443973</v>
      </c>
      <c r="U1634" s="18" t="n">
        <v>1.05566169595629E-005</v>
      </c>
      <c r="V1634" s="18" t="n">
        <v>6.79113849423059E-005</v>
      </c>
      <c r="W1634" s="6" t="s">
        <v>683</v>
      </c>
      <c r="X1634" s="17" t="n">
        <v>100</v>
      </c>
      <c r="Y1634" s="16" t="n">
        <v>0.728946025915723</v>
      </c>
      <c r="Z1634" s="16" t="n">
        <f aca="false">(G1634-E1634)/SQRT(H1634^2/D1634+F1634^2/C1634)</f>
        <v>10.2806685156265</v>
      </c>
      <c r="AA1634" s="24" t="n">
        <f aca="false">ABS(K1634-Z1634)</f>
        <v>0</v>
      </c>
    </row>
    <row r="1635" customFormat="false" ht="15" hidden="false" customHeight="false" outlineLevel="0" collapsed="false">
      <c r="A1635" s="17" t="n">
        <v>2030</v>
      </c>
      <c r="B1635" s="6" t="s">
        <v>605</v>
      </c>
      <c r="C1635" s="6" t="n">
        <v>99</v>
      </c>
      <c r="D1635" s="6" t="n">
        <v>495</v>
      </c>
      <c r="E1635" s="16" t="n">
        <v>0.0790237346381852</v>
      </c>
      <c r="F1635" s="16" t="n">
        <v>0.0156824095087677</v>
      </c>
      <c r="G1635" s="16" t="n">
        <v>0.106163948947432</v>
      </c>
      <c r="H1635" s="16" t="n">
        <v>0.0471275755249689</v>
      </c>
      <c r="I1635" s="23" t="n">
        <f aca="false">G1635-E1635</f>
        <v>0.0271402143092469</v>
      </c>
      <c r="J1635" s="17" t="n">
        <f aca="false">100*(G1635-E1635)/E1635</f>
        <v>34.3443832837185</v>
      </c>
      <c r="K1635" s="17" t="n">
        <v>10.2792725793549</v>
      </c>
      <c r="L1635" s="17" t="n">
        <v>468.505162073604</v>
      </c>
      <c r="M1635" s="18" t="n">
        <v>1.73593546713714E-022</v>
      </c>
      <c r="N1635" s="18" t="n">
        <v>1.44858961637746E-020</v>
      </c>
      <c r="O1635" s="6" t="str">
        <f aca="false">IF(N1635&lt;0.05,"Yes","No")</f>
        <v>Yes</v>
      </c>
      <c r="P1635" s="16" t="n">
        <v>0.622825364967114</v>
      </c>
      <c r="Q1635" s="17" t="n">
        <v>32.0839700567772</v>
      </c>
      <c r="R1635" s="18" t="n">
        <v>2.30559944727244E-008</v>
      </c>
      <c r="S1635" s="18" t="n">
        <v>9.43220125253846E-005</v>
      </c>
      <c r="T1635" s="16" t="n">
        <v>0.0269778026075811</v>
      </c>
      <c r="U1635" s="18" t="n">
        <v>1.03698662590914E-005</v>
      </c>
      <c r="V1635" s="18" t="n">
        <v>6.79113849423059E-005</v>
      </c>
      <c r="W1635" s="6" t="s">
        <v>683</v>
      </c>
      <c r="X1635" s="17" t="n">
        <v>100</v>
      </c>
      <c r="Y1635" s="16" t="n">
        <v>0.728843995510662</v>
      </c>
      <c r="Z1635" s="16" t="n">
        <f aca="false">(G1635-E1635)/SQRT(H1635^2/D1635+F1635^2/C1635)</f>
        <v>10.2792725793549</v>
      </c>
      <c r="AA1635" s="24" t="n">
        <f aca="false">ABS(K1635-Z1635)</f>
        <v>0</v>
      </c>
    </row>
    <row r="1636" customFormat="false" ht="15" hidden="false" customHeight="false" outlineLevel="0" collapsed="false">
      <c r="A1636" s="17" t="n">
        <v>2031</v>
      </c>
      <c r="B1636" s="6" t="s">
        <v>605</v>
      </c>
      <c r="C1636" s="6" t="n">
        <v>99</v>
      </c>
      <c r="D1636" s="6" t="n">
        <v>495</v>
      </c>
      <c r="E1636" s="16" t="n">
        <v>0.0794233851360552</v>
      </c>
      <c r="F1636" s="16" t="n">
        <v>0.0157719150035291</v>
      </c>
      <c r="G1636" s="16" t="n">
        <v>0.106642391698228</v>
      </c>
      <c r="H1636" s="16" t="n">
        <v>0.0472085027360944</v>
      </c>
      <c r="I1636" s="23" t="n">
        <f aca="false">G1636-E1636</f>
        <v>0.0272190065621728</v>
      </c>
      <c r="J1636" s="17" t="n">
        <f aca="false">100*(G1636-E1636)/E1636</f>
        <v>34.2707711532889</v>
      </c>
      <c r="K1636" s="17" t="n">
        <v>10.2768358069098</v>
      </c>
      <c r="L1636" s="17" t="n">
        <v>466.633514411389</v>
      </c>
      <c r="M1636" s="18" t="n">
        <v>1.805240351858E-022</v>
      </c>
      <c r="N1636" s="18" t="n">
        <v>1.44858961637746E-020</v>
      </c>
      <c r="O1636" s="6" t="str">
        <f aca="false">IF(N1636&lt;0.05,"Yes","No")</f>
        <v>Yes</v>
      </c>
      <c r="P1636" s="16" t="n">
        <v>0.623509254965103</v>
      </c>
      <c r="Q1636" s="17" t="n">
        <v>32.1544679974449</v>
      </c>
      <c r="R1636" s="18" t="n">
        <v>2.22759884708887E-008</v>
      </c>
      <c r="S1636" s="18" t="n">
        <v>9.298849315264E-005</v>
      </c>
      <c r="T1636" s="16" t="n">
        <v>0.0270558583359058</v>
      </c>
      <c r="U1636" s="18" t="n">
        <v>1.02006781686511E-005</v>
      </c>
      <c r="V1636" s="18" t="n">
        <v>6.79113849423059E-005</v>
      </c>
      <c r="W1636" s="6" t="s">
        <v>683</v>
      </c>
      <c r="X1636" s="17" t="n">
        <v>100</v>
      </c>
      <c r="Y1636" s="16" t="n">
        <v>0.728619528619529</v>
      </c>
      <c r="Z1636" s="16" t="n">
        <f aca="false">(G1636-E1636)/SQRT(H1636^2/D1636+F1636^2/C1636)</f>
        <v>10.2768358069098</v>
      </c>
      <c r="AA1636" s="24" t="n">
        <f aca="false">ABS(K1636-Z1636)</f>
        <v>0</v>
      </c>
    </row>
    <row r="1637" customFormat="false" ht="15" hidden="false" customHeight="false" outlineLevel="0" collapsed="false">
      <c r="A1637" s="17" t="n">
        <v>2032</v>
      </c>
      <c r="B1637" s="6" t="s">
        <v>605</v>
      </c>
      <c r="C1637" s="6" t="n">
        <v>99</v>
      </c>
      <c r="D1637" s="6" t="n">
        <v>495</v>
      </c>
      <c r="E1637" s="16" t="n">
        <v>0.079823059904756</v>
      </c>
      <c r="F1637" s="16" t="n">
        <v>0.0158618883345831</v>
      </c>
      <c r="G1637" s="16" t="n">
        <v>0.107119175460604</v>
      </c>
      <c r="H1637" s="16" t="n">
        <v>0.0472867306161615</v>
      </c>
      <c r="I1637" s="23" t="n">
        <f aca="false">G1637-E1637</f>
        <v>0.0272961155558475</v>
      </c>
      <c r="J1637" s="17" t="n">
        <f aca="false">100*(G1637-E1637)/E1637</f>
        <v>34.1957769952905</v>
      </c>
      <c r="K1637" s="17" t="n">
        <v>10.2740099875765</v>
      </c>
      <c r="L1637" s="17" t="n">
        <v>464.727785830216</v>
      </c>
      <c r="M1637" s="18" t="n">
        <v>1.88431824695848E-022</v>
      </c>
      <c r="N1637" s="18" t="n">
        <v>1.44858961637746E-020</v>
      </c>
      <c r="O1637" s="6" t="str">
        <f aca="false">IF(N1637&lt;0.05,"Yes","No")</f>
        <v>Yes</v>
      </c>
      <c r="P1637" s="16" t="n">
        <v>0.624186440486811</v>
      </c>
      <c r="Q1637" s="17" t="n">
        <v>32.2243510490245</v>
      </c>
      <c r="R1637" s="18" t="n">
        <v>2.15289584085707E-008</v>
      </c>
      <c r="S1637" s="18" t="n">
        <v>9.17433468364939E-005</v>
      </c>
      <c r="T1637" s="16" t="n">
        <v>0.0271320667061455</v>
      </c>
      <c r="U1637" s="18" t="n">
        <v>1.00418366537677E-005</v>
      </c>
      <c r="V1637" s="18" t="n">
        <v>6.79113849423059E-005</v>
      </c>
      <c r="W1637" s="6" t="s">
        <v>683</v>
      </c>
      <c r="X1637" s="17" t="n">
        <v>100</v>
      </c>
      <c r="Y1637" s="16" t="n">
        <v>0.728639934700541</v>
      </c>
      <c r="Z1637" s="16" t="n">
        <f aca="false">(G1637-E1637)/SQRT(H1637^2/D1637+F1637^2/C1637)</f>
        <v>10.2740099875765</v>
      </c>
      <c r="AA1637" s="24" t="n">
        <f aca="false">ABS(K1637-Z1637)</f>
        <v>0</v>
      </c>
    </row>
    <row r="1638" customFormat="false" ht="15" hidden="false" customHeight="false" outlineLevel="0" collapsed="false">
      <c r="A1638" s="17" t="n">
        <v>2033</v>
      </c>
      <c r="B1638" s="6" t="s">
        <v>605</v>
      </c>
      <c r="C1638" s="6" t="n">
        <v>99</v>
      </c>
      <c r="D1638" s="6" t="n">
        <v>495</v>
      </c>
      <c r="E1638" s="16" t="n">
        <v>0.0802278551790449</v>
      </c>
      <c r="F1638" s="16" t="n">
        <v>0.0159547064988567</v>
      </c>
      <c r="G1638" s="16" t="n">
        <v>0.107602206038104</v>
      </c>
      <c r="H1638" s="16" t="n">
        <v>0.047364096904585</v>
      </c>
      <c r="I1638" s="23" t="n">
        <f aca="false">G1638-E1638</f>
        <v>0.0273743508590593</v>
      </c>
      <c r="J1638" s="17" t="n">
        <f aca="false">100*(G1638-E1638)/E1638</f>
        <v>34.1207561861997</v>
      </c>
      <c r="K1638" s="17" t="n">
        <v>10.2710424577047</v>
      </c>
      <c r="L1638" s="17" t="n">
        <v>462.735810378527</v>
      </c>
      <c r="M1638" s="18" t="n">
        <v>1.97111316158929E-022</v>
      </c>
      <c r="N1638" s="18" t="n">
        <v>1.44858961637746E-020</v>
      </c>
      <c r="O1638" s="6" t="str">
        <f aca="false">IF(N1638&lt;0.05,"Yes","No")</f>
        <v>Yes</v>
      </c>
      <c r="P1638" s="16" t="n">
        <v>0.624895430966463</v>
      </c>
      <c r="Q1638" s="17" t="n">
        <v>32.2975975408454</v>
      </c>
      <c r="R1638" s="18" t="n">
        <v>2.07729786461428E-008</v>
      </c>
      <c r="S1638" s="18" t="n">
        <v>9.08915203546655E-005</v>
      </c>
      <c r="T1638" s="16" t="n">
        <v>0.0272093699061064</v>
      </c>
      <c r="U1638" s="18" t="n">
        <v>9.88002406031824E-006</v>
      </c>
      <c r="V1638" s="18" t="n">
        <v>6.79113849423059E-005</v>
      </c>
      <c r="W1638" s="6" t="s">
        <v>683</v>
      </c>
      <c r="X1638" s="17" t="n">
        <v>100</v>
      </c>
      <c r="Y1638" s="16" t="n">
        <v>0.728231813080298</v>
      </c>
      <c r="Z1638" s="16" t="n">
        <f aca="false">(G1638-E1638)/SQRT(H1638^2/D1638+F1638^2/C1638)</f>
        <v>10.2710424577047</v>
      </c>
      <c r="AA1638" s="24" t="n">
        <f aca="false">ABS(K1638-Z1638)</f>
        <v>0</v>
      </c>
    </row>
    <row r="1639" customFormat="false" ht="15" hidden="false" customHeight="false" outlineLevel="0" collapsed="false">
      <c r="A1639" s="17" t="n">
        <v>2034</v>
      </c>
      <c r="B1639" s="6" t="s">
        <v>605</v>
      </c>
      <c r="C1639" s="6" t="n">
        <v>99</v>
      </c>
      <c r="D1639" s="6" t="n">
        <v>495</v>
      </c>
      <c r="E1639" s="16" t="n">
        <v>0.0806290359057561</v>
      </c>
      <c r="F1639" s="16" t="n">
        <v>0.0160466708547576</v>
      </c>
      <c r="G1639" s="16" t="n">
        <v>0.108078925800745</v>
      </c>
      <c r="H1639" s="16" t="n">
        <v>0.047439687620735</v>
      </c>
      <c r="I1639" s="23" t="n">
        <f aca="false">G1639-E1639</f>
        <v>0.0274498898949888</v>
      </c>
      <c r="J1639" s="17" t="n">
        <f aca="false">100*(G1639-E1639)/E1639</f>
        <v>34.0446708640716</v>
      </c>
      <c r="K1639" s="17" t="n">
        <v>10.2674869041626</v>
      </c>
      <c r="L1639" s="17" t="n">
        <v>460.759102195622</v>
      </c>
      <c r="M1639" s="18" t="n">
        <v>2.07205666003377E-022</v>
      </c>
      <c r="N1639" s="18" t="n">
        <v>1.44858961637746E-020</v>
      </c>
      <c r="O1639" s="6" t="str">
        <f aca="false">IF(N1639&lt;0.05,"Yes","No")</f>
        <v>Yes</v>
      </c>
      <c r="P1639" s="16" t="n">
        <v>0.625563931785422</v>
      </c>
      <c r="Q1639" s="17" t="n">
        <v>32.3667371700803</v>
      </c>
      <c r="R1639" s="18" t="n">
        <v>2.00838746510211E-008</v>
      </c>
      <c r="S1639" s="18" t="n">
        <v>9.18480123920337E-005</v>
      </c>
      <c r="T1639" s="16" t="n">
        <v>0.0272838209973119</v>
      </c>
      <c r="U1639" s="18" t="n">
        <v>9.73323826105405E-006</v>
      </c>
      <c r="V1639" s="18" t="n">
        <v>6.79113849423059E-005</v>
      </c>
      <c r="W1639" s="6" t="s">
        <v>683</v>
      </c>
      <c r="X1639" s="17" t="n">
        <v>100</v>
      </c>
      <c r="Y1639" s="16" t="n">
        <v>0.728027752270177</v>
      </c>
      <c r="Z1639" s="16" t="n">
        <f aca="false">(G1639-E1639)/SQRT(H1639^2/D1639+F1639^2/C1639)</f>
        <v>10.2674869041626</v>
      </c>
      <c r="AA1639" s="24" t="n">
        <f aca="false">ABS(K1639-Z1639)</f>
        <v>0</v>
      </c>
    </row>
    <row r="1640" customFormat="false" ht="15" hidden="false" customHeight="false" outlineLevel="0" collapsed="false">
      <c r="A1640" s="17" t="n">
        <v>2035</v>
      </c>
      <c r="B1640" s="6" t="s">
        <v>605</v>
      </c>
      <c r="C1640" s="6" t="n">
        <v>99</v>
      </c>
      <c r="D1640" s="6" t="n">
        <v>495</v>
      </c>
      <c r="E1640" s="16" t="n">
        <v>0.0810350095382845</v>
      </c>
      <c r="F1640" s="16" t="n">
        <v>0.016138788943663</v>
      </c>
      <c r="G1640" s="16" t="n">
        <v>0.108560206899137</v>
      </c>
      <c r="H1640" s="16" t="n">
        <v>0.0475140882069554</v>
      </c>
      <c r="I1640" s="23" t="n">
        <f aca="false">G1640-E1640</f>
        <v>0.0275251973608527</v>
      </c>
      <c r="J1640" s="17" t="n">
        <f aca="false">100*(G1640-E1640)/E1640</f>
        <v>33.9670440192256</v>
      </c>
      <c r="K1640" s="17" t="n">
        <v>10.2639536797204</v>
      </c>
      <c r="L1640" s="17" t="n">
        <v>458.773703116988</v>
      </c>
      <c r="M1640" s="18" t="n">
        <v>2.17816146348299E-022</v>
      </c>
      <c r="N1640" s="18" t="n">
        <v>1.44858961637746E-020</v>
      </c>
      <c r="O1640" s="6" t="str">
        <f aca="false">IF(N1640&lt;0.05,"Yes","No")</f>
        <v>Yes</v>
      </c>
      <c r="P1640" s="16" t="n">
        <v>0.626239883962104</v>
      </c>
      <c r="Q1640" s="17" t="n">
        <v>32.4367226204815</v>
      </c>
      <c r="R1640" s="18" t="n">
        <v>1.94097303803689E-008</v>
      </c>
      <c r="S1640" s="18" t="n">
        <v>9.02104787668157E-005</v>
      </c>
      <c r="T1640" s="16" t="n">
        <v>0.0273580526557026</v>
      </c>
      <c r="U1640" s="18" t="n">
        <v>9.58689102382306E-006</v>
      </c>
      <c r="V1640" s="18" t="n">
        <v>6.79113849423059E-005</v>
      </c>
      <c r="W1640" s="6" t="s">
        <v>683</v>
      </c>
      <c r="X1640" s="17" t="n">
        <v>100</v>
      </c>
      <c r="Y1640" s="16" t="n">
        <v>0.727803285379043</v>
      </c>
      <c r="Z1640" s="16" t="n">
        <f aca="false">(G1640-E1640)/SQRT(H1640^2/D1640+F1640^2/C1640)</f>
        <v>10.2639536797204</v>
      </c>
      <c r="AA1640" s="24" t="n">
        <f aca="false">ABS(K1640-Z1640)</f>
        <v>0</v>
      </c>
    </row>
    <row r="1641" customFormat="false" ht="15" hidden="false" customHeight="false" outlineLevel="0" collapsed="false">
      <c r="A1641" s="17" t="n">
        <v>2036</v>
      </c>
      <c r="B1641" s="6" t="s">
        <v>605</v>
      </c>
      <c r="C1641" s="6" t="n">
        <v>99</v>
      </c>
      <c r="D1641" s="6" t="n">
        <v>495</v>
      </c>
      <c r="E1641" s="16" t="n">
        <v>0.0814453384490928</v>
      </c>
      <c r="F1641" s="16" t="n">
        <v>0.0162326524798492</v>
      </c>
      <c r="G1641" s="16" t="n">
        <v>0.109043687747585</v>
      </c>
      <c r="H1641" s="16" t="n">
        <v>0.0475868169724469</v>
      </c>
      <c r="I1641" s="23" t="n">
        <f aca="false">G1641-E1641</f>
        <v>0.0275983492984917</v>
      </c>
      <c r="J1641" s="17" t="n">
        <f aca="false">100*(G1641-E1641)/E1641</f>
        <v>33.885732227317</v>
      </c>
      <c r="K1641" s="17" t="n">
        <v>10.2594222521081</v>
      </c>
      <c r="L1641" s="17" t="n">
        <v>456.727952457395</v>
      </c>
      <c r="M1641" s="18" t="n">
        <v>2.31067218081805E-022</v>
      </c>
      <c r="N1641" s="18" t="n">
        <v>1.44858961637746E-020</v>
      </c>
      <c r="O1641" s="6" t="str">
        <f aca="false">IF(N1641&lt;0.05,"Yes","No")</f>
        <v>Yes</v>
      </c>
      <c r="P1641" s="16" t="n">
        <v>0.626884408120086</v>
      </c>
      <c r="Q1641" s="17" t="n">
        <v>32.5035245288079</v>
      </c>
      <c r="R1641" s="18" t="n">
        <v>1.87874725916743E-008</v>
      </c>
      <c r="S1641" s="18" t="n">
        <v>8.8621706943906E-005</v>
      </c>
      <c r="T1641" s="16" t="n">
        <v>0.0274301718904763</v>
      </c>
      <c r="U1641" s="18" t="n">
        <v>9.45203383518618E-006</v>
      </c>
      <c r="V1641" s="18" t="n">
        <v>6.79113849423059E-005</v>
      </c>
      <c r="W1641" s="6" t="s">
        <v>683</v>
      </c>
      <c r="X1641" s="17" t="n">
        <v>100</v>
      </c>
      <c r="Y1641" s="16" t="n">
        <v>0.727538006325885</v>
      </c>
      <c r="Z1641" s="16" t="n">
        <f aca="false">(G1641-E1641)/SQRT(H1641^2/D1641+F1641^2/C1641)</f>
        <v>10.2594222521081</v>
      </c>
      <c r="AA1641" s="24" t="n">
        <f aca="false">ABS(K1641-Z1641)</f>
        <v>0</v>
      </c>
    </row>
    <row r="1642" customFormat="false" ht="15" hidden="false" customHeight="false" outlineLevel="0" collapsed="false">
      <c r="A1642" s="17" t="n">
        <v>2037</v>
      </c>
      <c r="B1642" s="6" t="s">
        <v>605</v>
      </c>
      <c r="C1642" s="6" t="n">
        <v>99</v>
      </c>
      <c r="D1642" s="6" t="n">
        <v>495</v>
      </c>
      <c r="E1642" s="16" t="n">
        <v>0.0818578229859622</v>
      </c>
      <c r="F1642" s="16" t="n">
        <v>0.0163276624783291</v>
      </c>
      <c r="G1642" s="16" t="n">
        <v>0.109526565053848</v>
      </c>
      <c r="H1642" s="16" t="n">
        <v>0.0476582027134438</v>
      </c>
      <c r="I1642" s="23" t="n">
        <f aca="false">G1642-E1642</f>
        <v>0.0276687420678861</v>
      </c>
      <c r="J1642" s="17" t="n">
        <f aca="false">100*(G1642-E1642)/E1642</f>
        <v>33.8009747371745</v>
      </c>
      <c r="K1642" s="17" t="n">
        <v>10.2537690339966</v>
      </c>
      <c r="L1642" s="17" t="n">
        <v>454.6434522073</v>
      </c>
      <c r="M1642" s="18" t="n">
        <v>2.47567902072889E-022</v>
      </c>
      <c r="N1642" s="18" t="n">
        <v>1.47568140373653E-020</v>
      </c>
      <c r="O1642" s="6" t="str">
        <f aca="false">IF(N1642&lt;0.05,"Yes","No")</f>
        <v>Yes</v>
      </c>
      <c r="P1642" s="16" t="n">
        <v>0.627480297735443</v>
      </c>
      <c r="Q1642" s="17" t="n">
        <v>32.565346829442</v>
      </c>
      <c r="R1642" s="18" t="n">
        <v>1.82294735880687E-008</v>
      </c>
      <c r="S1642" s="18" t="n">
        <v>8.75475952836091E-005</v>
      </c>
      <c r="T1642" s="16" t="n">
        <v>0.0274995568664945</v>
      </c>
      <c r="U1642" s="18" t="n">
        <v>9.33182730140557E-006</v>
      </c>
      <c r="V1642" s="18" t="n">
        <v>6.79113849423059E-005</v>
      </c>
      <c r="W1642" s="6" t="s">
        <v>683</v>
      </c>
      <c r="X1642" s="17" t="n">
        <v>100</v>
      </c>
      <c r="Y1642" s="16" t="n">
        <v>0.727211509029691</v>
      </c>
      <c r="Z1642" s="16" t="n">
        <f aca="false">(G1642-E1642)/SQRT(H1642^2/D1642+F1642^2/C1642)</f>
        <v>10.2537690339966</v>
      </c>
      <c r="AA1642" s="24" t="n">
        <f aca="false">ABS(K1642-Z1642)</f>
        <v>0</v>
      </c>
    </row>
    <row r="1643" customFormat="false" ht="15" hidden="false" customHeight="false" outlineLevel="0" collapsed="false">
      <c r="A1643" s="17" t="n">
        <v>2038</v>
      </c>
      <c r="B1643" s="6" t="s">
        <v>605</v>
      </c>
      <c r="C1643" s="6" t="n">
        <v>99</v>
      </c>
      <c r="D1643" s="6" t="n">
        <v>495</v>
      </c>
      <c r="E1643" s="16" t="n">
        <v>0.0822751245865918</v>
      </c>
      <c r="F1643" s="16" t="n">
        <v>0.0164236804503805</v>
      </c>
      <c r="G1643" s="16" t="n">
        <v>0.110014229757015</v>
      </c>
      <c r="H1643" s="16" t="n">
        <v>0.0477273784209762</v>
      </c>
      <c r="I1643" s="23" t="n">
        <f aca="false">G1643-E1643</f>
        <v>0.0277391051704234</v>
      </c>
      <c r="J1643" s="17" t="n">
        <f aca="false">100*(G1643-E1643)/E1643</f>
        <v>33.7150570233763</v>
      </c>
      <c r="K1643" s="17" t="n">
        <v>10.2481594455895</v>
      </c>
      <c r="L1643" s="17" t="n">
        <v>452.516031882293</v>
      </c>
      <c r="M1643" s="18" t="n">
        <v>2.65287625774493E-022</v>
      </c>
      <c r="N1643" s="18" t="n">
        <v>1.50640351824922E-020</v>
      </c>
      <c r="O1643" s="6" t="str">
        <f aca="false">IF(N1643&lt;0.05,"Yes","No")</f>
        <v>Yes</v>
      </c>
      <c r="P1643" s="16" t="n">
        <v>0.628100887228714</v>
      </c>
      <c r="Q1643" s="17" t="n">
        <v>32.629794130967</v>
      </c>
      <c r="R1643" s="18" t="n">
        <v>1.76655025453059E-008</v>
      </c>
      <c r="S1643" s="18" t="n">
        <v>8.68699619917317E-005</v>
      </c>
      <c r="T1643" s="16" t="n">
        <v>0.0275689077375355</v>
      </c>
      <c r="U1643" s="18" t="n">
        <v>9.20829387193508E-006</v>
      </c>
      <c r="V1643" s="18" t="n">
        <v>6.79113849423059E-005</v>
      </c>
      <c r="W1643" s="6" t="s">
        <v>683</v>
      </c>
      <c r="X1643" s="17" t="n">
        <v>100</v>
      </c>
      <c r="Y1643" s="16" t="n">
        <v>0.727170696867667</v>
      </c>
      <c r="Z1643" s="16" t="n">
        <f aca="false">(G1643-E1643)/SQRT(H1643^2/D1643+F1643^2/C1643)</f>
        <v>10.2481594455895</v>
      </c>
      <c r="AA1643" s="24" t="n">
        <f aca="false">ABS(K1643-Z1643)</f>
        <v>0</v>
      </c>
    </row>
    <row r="1644" customFormat="false" ht="15" hidden="false" customHeight="false" outlineLevel="0" collapsed="false">
      <c r="A1644" s="17" t="n">
        <v>2039</v>
      </c>
      <c r="B1644" s="6" t="s">
        <v>605</v>
      </c>
      <c r="C1644" s="6" t="n">
        <v>99</v>
      </c>
      <c r="D1644" s="6" t="n">
        <v>495</v>
      </c>
      <c r="E1644" s="16" t="n">
        <v>0.0827003505570118</v>
      </c>
      <c r="F1644" s="16" t="n">
        <v>0.0165208744781731</v>
      </c>
      <c r="G1644" s="16" t="n">
        <v>0.110509377018069</v>
      </c>
      <c r="H1644" s="16" t="n">
        <v>0.0477947445357682</v>
      </c>
      <c r="I1644" s="23" t="n">
        <f aca="false">G1644-E1644</f>
        <v>0.027809026461057</v>
      </c>
      <c r="J1644" s="17" t="n">
        <f aca="false">100*(G1644-E1644)/E1644</f>
        <v>33.6262497967117</v>
      </c>
      <c r="K1644" s="17" t="n">
        <v>10.2423455923451</v>
      </c>
      <c r="L1644" s="17" t="n">
        <v>450.345306213077</v>
      </c>
      <c r="M1644" s="18" t="n">
        <v>2.84915175096167E-022</v>
      </c>
      <c r="N1644" s="18" t="n">
        <v>1.53488918686422E-020</v>
      </c>
      <c r="O1644" s="6" t="str">
        <f aca="false">IF(N1644&lt;0.05,"Yes","No")</f>
        <v>Yes</v>
      </c>
      <c r="P1644" s="16" t="n">
        <v>0.628731511749301</v>
      </c>
      <c r="Q1644" s="17" t="n">
        <v>32.6953488168834</v>
      </c>
      <c r="R1644" s="18" t="n">
        <v>1.7109823754849E-008</v>
      </c>
      <c r="S1644" s="18" t="n">
        <v>8.58541063636377E-005</v>
      </c>
      <c r="T1644" s="16" t="n">
        <v>0.0276378008130929</v>
      </c>
      <c r="U1644" s="18" t="n">
        <v>9.08745165481723E-006</v>
      </c>
      <c r="V1644" s="18" t="n">
        <v>6.79113849423059E-005</v>
      </c>
      <c r="W1644" s="6" t="s">
        <v>683</v>
      </c>
      <c r="X1644" s="17" t="n">
        <v>100</v>
      </c>
      <c r="Y1644" s="16" t="n">
        <v>0.72682379349046</v>
      </c>
      <c r="Z1644" s="16" t="n">
        <f aca="false">(G1644-E1644)/SQRT(H1644^2/D1644+F1644^2/C1644)</f>
        <v>10.2423455923452</v>
      </c>
      <c r="AA1644" s="24" t="n">
        <f aca="false">ABS(K1644-Z1644)</f>
        <v>0</v>
      </c>
    </row>
    <row r="1645" customFormat="false" ht="15" hidden="false" customHeight="false" outlineLevel="0" collapsed="false">
      <c r="A1645" s="17" t="n">
        <v>2040</v>
      </c>
      <c r="B1645" s="6" t="s">
        <v>605</v>
      </c>
      <c r="C1645" s="6" t="n">
        <v>99</v>
      </c>
      <c r="D1645" s="6" t="n">
        <v>495</v>
      </c>
      <c r="E1645" s="16" t="n">
        <v>0.0831234414845404</v>
      </c>
      <c r="F1645" s="16" t="n">
        <v>0.0166188737297611</v>
      </c>
      <c r="G1645" s="16" t="n">
        <v>0.11100013789655</v>
      </c>
      <c r="H1645" s="16" t="n">
        <v>0.0478604278280833</v>
      </c>
      <c r="I1645" s="23" t="n">
        <f aca="false">G1645-E1645</f>
        <v>0.0278766964120094</v>
      </c>
      <c r="J1645" s="17" t="n">
        <f aca="false">100*(G1645-E1645)/E1645</f>
        <v>33.5365041607355</v>
      </c>
      <c r="K1645" s="17" t="n">
        <v>10.235730996883</v>
      </c>
      <c r="L1645" s="17" t="n">
        <v>448.143971240817</v>
      </c>
      <c r="M1645" s="18" t="n">
        <v>3.08178950329202E-022</v>
      </c>
      <c r="N1645" s="18" t="n">
        <v>1.57922920644306E-020</v>
      </c>
      <c r="O1645" s="6" t="str">
        <f aca="false">IF(N1645&lt;0.05,"Yes","No")</f>
        <v>Yes</v>
      </c>
      <c r="P1645" s="16" t="n">
        <v>0.629330021228658</v>
      </c>
      <c r="Q1645" s="17" t="n">
        <v>32.7576259248658</v>
      </c>
      <c r="R1645" s="18" t="n">
        <v>1.659820414271E-008</v>
      </c>
      <c r="S1645" s="18" t="n">
        <v>8.58104297996175E-005</v>
      </c>
      <c r="T1645" s="16" t="n">
        <v>0.0276993964595551</v>
      </c>
      <c r="U1645" s="18" t="n">
        <v>9.82889608025942E-006</v>
      </c>
      <c r="V1645" s="18" t="n">
        <v>6.79113849423059E-005</v>
      </c>
      <c r="W1645" s="6" t="s">
        <v>683</v>
      </c>
      <c r="X1645" s="17" t="n">
        <v>100</v>
      </c>
      <c r="Y1645" s="16" t="n">
        <v>0.726415671870217</v>
      </c>
      <c r="Z1645" s="16" t="n">
        <f aca="false">(G1645-E1645)/SQRT(H1645^2/D1645+F1645^2/C1645)</f>
        <v>10.235730996883</v>
      </c>
      <c r="AA1645" s="24" t="n">
        <f aca="false">ABS(K1645-Z1645)</f>
        <v>0</v>
      </c>
    </row>
    <row r="1646" customFormat="false" ht="15" hidden="false" customHeight="false" outlineLevel="0" collapsed="false">
      <c r="A1646" s="17" t="n">
        <v>2041</v>
      </c>
      <c r="B1646" s="6" t="s">
        <v>605</v>
      </c>
      <c r="C1646" s="6" t="n">
        <v>99</v>
      </c>
      <c r="D1646" s="6" t="n">
        <v>495</v>
      </c>
      <c r="E1646" s="16" t="n">
        <v>0.0835496067172951</v>
      </c>
      <c r="F1646" s="16" t="n">
        <v>0.0167185284258999</v>
      </c>
      <c r="G1646" s="16" t="n">
        <v>0.11149400333413</v>
      </c>
      <c r="H1646" s="16" t="n">
        <v>0.047923928417984</v>
      </c>
      <c r="I1646" s="23" t="n">
        <f aca="false">G1646-E1646</f>
        <v>0.0279443966168346</v>
      </c>
      <c r="J1646" s="17" t="n">
        <f aca="false">100*(G1646-E1646)/E1646</f>
        <v>33.4464729575442</v>
      </c>
      <c r="K1646" s="17" t="n">
        <v>10.2290254944288</v>
      </c>
      <c r="L1646" s="17" t="n">
        <v>445.882709560148</v>
      </c>
      <c r="M1646" s="18" t="n">
        <v>3.33831852093094E-022</v>
      </c>
      <c r="N1646" s="18" t="n">
        <v>1.63111795638975E-020</v>
      </c>
      <c r="O1646" s="6" t="str">
        <f aca="false">IF(N1646&lt;0.05,"Yes","No")</f>
        <v>Yes</v>
      </c>
      <c r="P1646" s="16" t="n">
        <v>0.629953696058457</v>
      </c>
      <c r="Q1646" s="17" t="n">
        <v>32.8225846248935</v>
      </c>
      <c r="R1646" s="18" t="n">
        <v>1.60809266002256E-008</v>
      </c>
      <c r="S1646" s="18" t="n">
        <v>8.62658116403761E-005</v>
      </c>
      <c r="T1646" s="16" t="n">
        <v>0.0277662106863333</v>
      </c>
      <c r="U1646" s="18" t="n">
        <v>9.69563544580877E-006</v>
      </c>
      <c r="V1646" s="18" t="n">
        <v>6.79113849423059E-005</v>
      </c>
      <c r="W1646" s="6" t="s">
        <v>683</v>
      </c>
      <c r="X1646" s="17" t="n">
        <v>100</v>
      </c>
      <c r="Y1646" s="16" t="n">
        <v>0.726129986736047</v>
      </c>
      <c r="Z1646" s="16" t="n">
        <f aca="false">(G1646-E1646)/SQRT(H1646^2/D1646+F1646^2/C1646)</f>
        <v>10.2290254944287</v>
      </c>
      <c r="AA1646" s="24" t="n">
        <f aca="false">ABS(K1646-Z1646)</f>
        <v>0</v>
      </c>
    </row>
    <row r="1647" customFormat="false" ht="15" hidden="false" customHeight="false" outlineLevel="0" collapsed="false">
      <c r="A1647" s="17" t="n">
        <v>2042</v>
      </c>
      <c r="B1647" s="6" t="s">
        <v>605</v>
      </c>
      <c r="C1647" s="6" t="n">
        <v>99</v>
      </c>
      <c r="D1647" s="6" t="n">
        <v>495</v>
      </c>
      <c r="E1647" s="16" t="n">
        <v>0.0839765915891739</v>
      </c>
      <c r="F1647" s="16" t="n">
        <v>0.0168183137438126</v>
      </c>
      <c r="G1647" s="16" t="n">
        <v>0.111985660953955</v>
      </c>
      <c r="H1647" s="16" t="n">
        <v>0.0479861423802208</v>
      </c>
      <c r="I1647" s="23" t="n">
        <f aca="false">G1647-E1647</f>
        <v>0.0280090693647813</v>
      </c>
      <c r="J1647" s="17" t="n">
        <f aca="false">100*(G1647-E1647)/E1647</f>
        <v>33.3534248470168</v>
      </c>
      <c r="K1647" s="17" t="n">
        <v>10.2213443940811</v>
      </c>
      <c r="L1647" s="17" t="n">
        <v>443.615631859023</v>
      </c>
      <c r="M1647" s="18" t="n">
        <v>3.64630430300431E-022</v>
      </c>
      <c r="N1647" s="18" t="n">
        <v>1.67374455303212E-020</v>
      </c>
      <c r="O1647" s="6" t="str">
        <f aca="false">IF(N1647&lt;0.05,"Yes","No")</f>
        <v>Yes</v>
      </c>
      <c r="P1647" s="16" t="n">
        <v>0.630523509479259</v>
      </c>
      <c r="Q1647" s="17" t="n">
        <v>32.8819896508865</v>
      </c>
      <c r="R1647" s="18" t="n">
        <v>1.56220666866349E-008</v>
      </c>
      <c r="S1647" s="18" t="n">
        <v>8.74087006383002E-005</v>
      </c>
      <c r="T1647" s="16" t="n">
        <v>0.0278298737744744</v>
      </c>
      <c r="U1647" s="18" t="n">
        <v>9.58118778541783E-006</v>
      </c>
      <c r="V1647" s="18" t="n">
        <v>6.79113849423059E-005</v>
      </c>
      <c r="W1647" s="6" t="s">
        <v>683</v>
      </c>
      <c r="X1647" s="17" t="n">
        <v>100</v>
      </c>
      <c r="Y1647" s="16" t="n">
        <v>0.72568105295378</v>
      </c>
      <c r="Z1647" s="16" t="n">
        <f aca="false">(G1647-E1647)/SQRT(H1647^2/D1647+F1647^2/C1647)</f>
        <v>10.2213443940811</v>
      </c>
      <c r="AA1647" s="24" t="n">
        <f aca="false">ABS(K1647-Z1647)</f>
        <v>0</v>
      </c>
    </row>
    <row r="1648" customFormat="false" ht="15" hidden="false" customHeight="false" outlineLevel="0" collapsed="false">
      <c r="A1648" s="17" t="n">
        <v>2043</v>
      </c>
      <c r="B1648" s="6" t="s">
        <v>605</v>
      </c>
      <c r="C1648" s="6" t="n">
        <v>99</v>
      </c>
      <c r="D1648" s="6" t="n">
        <v>495</v>
      </c>
      <c r="E1648" s="16" t="n">
        <v>0.0844008407433226</v>
      </c>
      <c r="F1648" s="16" t="n">
        <v>0.0169178719947373</v>
      </c>
      <c r="G1648" s="16" t="n">
        <v>0.112471877053531</v>
      </c>
      <c r="H1648" s="16" t="n">
        <v>0.0480463320512673</v>
      </c>
      <c r="I1648" s="23" t="n">
        <f aca="false">G1648-E1648</f>
        <v>0.0280710363102079</v>
      </c>
      <c r="J1648" s="17" t="n">
        <f aca="false">100*(G1648-E1648)/E1648</f>
        <v>33.2591903860019</v>
      </c>
      <c r="K1648" s="17" t="n">
        <v>10.2129921914082</v>
      </c>
      <c r="L1648" s="17" t="n">
        <v>441.345917459071</v>
      </c>
      <c r="M1648" s="18" t="n">
        <v>4.0054107906344E-022</v>
      </c>
      <c r="N1648" s="18" t="n">
        <v>1.76905060854605E-020</v>
      </c>
      <c r="O1648" s="6" t="str">
        <f aca="false">IF(N1648&lt;0.05,"Yes","No")</f>
        <v>Yes</v>
      </c>
      <c r="P1648" s="16" t="n">
        <v>0.631056733452971</v>
      </c>
      <c r="Q1648" s="17" t="n">
        <v>32.9376287470077</v>
      </c>
      <c r="R1648" s="18" t="n">
        <v>1.52042346481123E-008</v>
      </c>
      <c r="S1648" s="18" t="n">
        <v>8.7316719232664E-005</v>
      </c>
      <c r="T1648" s="16" t="n">
        <v>0.0278908225631183</v>
      </c>
      <c r="U1648" s="18" t="n">
        <v>9.47627718313996E-006</v>
      </c>
      <c r="V1648" s="18" t="n">
        <v>6.79113849423059E-005</v>
      </c>
      <c r="W1648" s="6" t="s">
        <v>683</v>
      </c>
      <c r="X1648" s="17" t="n">
        <v>100</v>
      </c>
      <c r="Y1648" s="16" t="n">
        <v>0.725558616467707</v>
      </c>
      <c r="Z1648" s="16" t="n">
        <f aca="false">(G1648-E1648)/SQRT(H1648^2/D1648+F1648^2/C1648)</f>
        <v>10.2129921914081</v>
      </c>
      <c r="AA1648" s="24" t="n">
        <f aca="false">ABS(K1648-Z1648)</f>
        <v>0</v>
      </c>
    </row>
    <row r="1649" customFormat="false" ht="15" hidden="false" customHeight="false" outlineLevel="0" collapsed="false">
      <c r="A1649" s="17" t="n">
        <v>2044</v>
      </c>
      <c r="B1649" s="6" t="s">
        <v>605</v>
      </c>
      <c r="C1649" s="6" t="n">
        <v>99</v>
      </c>
      <c r="D1649" s="6" t="n">
        <v>495</v>
      </c>
      <c r="E1649" s="16" t="n">
        <v>0.0848321556819208</v>
      </c>
      <c r="F1649" s="16" t="n">
        <v>0.0170197157964408</v>
      </c>
      <c r="G1649" s="16" t="n">
        <v>0.112963063217173</v>
      </c>
      <c r="H1649" s="16" t="n">
        <v>0.0481054541676241</v>
      </c>
      <c r="I1649" s="23" t="n">
        <f aca="false">G1649-E1649</f>
        <v>0.0281309075352519</v>
      </c>
      <c r="J1649" s="17" t="n">
        <f aca="false">100*(G1649-E1649)/E1649</f>
        <v>33.1606656805105</v>
      </c>
      <c r="K1649" s="17" t="n">
        <v>10.2034904133961</v>
      </c>
      <c r="L1649" s="17" t="n">
        <v>439.011216706357</v>
      </c>
      <c r="M1649" s="18" t="n">
        <v>4.44551603390815E-022</v>
      </c>
      <c r="N1649" s="18" t="n">
        <v>1.86180857945058E-020</v>
      </c>
      <c r="O1649" s="6" t="str">
        <f aca="false">IF(N1649&lt;0.05,"Yes","No")</f>
        <v>Yes</v>
      </c>
      <c r="P1649" s="16" t="n">
        <v>0.631552759718263</v>
      </c>
      <c r="Q1649" s="17" t="n">
        <v>32.9894286854839</v>
      </c>
      <c r="R1649" s="18" t="n">
        <v>1.48253334038823E-008</v>
      </c>
      <c r="S1649" s="18" t="n">
        <v>8.85385505397184E-005</v>
      </c>
      <c r="T1649" s="16" t="n">
        <v>0.027949653145649</v>
      </c>
      <c r="U1649" s="18" t="n">
        <v>9.38531523525514E-006</v>
      </c>
      <c r="V1649" s="18" t="n">
        <v>6.79113849423059E-005</v>
      </c>
      <c r="W1649" s="6" t="s">
        <v>683</v>
      </c>
      <c r="X1649" s="17" t="n">
        <v>100</v>
      </c>
      <c r="Y1649" s="16" t="n">
        <v>0.72529333741455</v>
      </c>
      <c r="Z1649" s="16" t="n">
        <f aca="false">(G1649-E1649)/SQRT(H1649^2/D1649+F1649^2/C1649)</f>
        <v>10.2034904133961</v>
      </c>
      <c r="AA1649" s="24" t="n">
        <f aca="false">ABS(K1649-Z1649)</f>
        <v>0</v>
      </c>
    </row>
    <row r="1650" customFormat="false" ht="15" hidden="false" customHeight="false" outlineLevel="0" collapsed="false">
      <c r="A1650" s="17" t="n">
        <v>2045</v>
      </c>
      <c r="B1650" s="6" t="s">
        <v>605</v>
      </c>
      <c r="C1650" s="6" t="n">
        <v>99</v>
      </c>
      <c r="D1650" s="6" t="n">
        <v>495</v>
      </c>
      <c r="E1650" s="16" t="n">
        <v>0.0852694334556358</v>
      </c>
      <c r="F1650" s="16" t="n">
        <v>0.0171219766765388</v>
      </c>
      <c r="G1650" s="16" t="n">
        <v>0.113457857125034</v>
      </c>
      <c r="H1650" s="16" t="n">
        <v>0.0481639703241713</v>
      </c>
      <c r="I1650" s="23" t="n">
        <f aca="false">G1650-E1650</f>
        <v>0.0281884236693984</v>
      </c>
      <c r="J1650" s="17" t="n">
        <f aca="false">100*(G1650-E1650)/E1650</f>
        <v>33.058063748089</v>
      </c>
      <c r="K1650" s="17" t="n">
        <v>10.1931229708212</v>
      </c>
      <c r="L1650" s="17" t="n">
        <v>436.670897738692</v>
      </c>
      <c r="M1650" s="18" t="n">
        <v>4.97004735957584E-022</v>
      </c>
      <c r="N1650" s="18" t="n">
        <v>2.00642575172988E-020</v>
      </c>
      <c r="O1650" s="6" t="str">
        <f aca="false">IF(N1650&lt;0.05,"Yes","No")</f>
        <v>Yes</v>
      </c>
      <c r="P1650" s="16" t="n">
        <v>0.632001695395216</v>
      </c>
      <c r="Q1650" s="17" t="n">
        <v>33.036346049457</v>
      </c>
      <c r="R1650" s="18" t="n">
        <v>1.44903418479235E-008</v>
      </c>
      <c r="S1650" s="18" t="n">
        <v>9.03681495000231E-005</v>
      </c>
      <c r="T1650" s="16" t="n">
        <v>0.028006048446864</v>
      </c>
      <c r="U1650" s="18" t="n">
        <v>9.30924670607518E-006</v>
      </c>
      <c r="V1650" s="18" t="n">
        <v>6.79113849423059E-005</v>
      </c>
      <c r="W1650" s="6" t="s">
        <v>683</v>
      </c>
      <c r="X1650" s="17" t="n">
        <v>100</v>
      </c>
      <c r="Y1650" s="16" t="n">
        <v>0.724864809713295</v>
      </c>
      <c r="Z1650" s="16" t="n">
        <f aca="false">(G1650-E1650)/SQRT(H1650^2/D1650+F1650^2/C1650)</f>
        <v>10.1931229708212</v>
      </c>
      <c r="AA1650" s="24" t="n">
        <f aca="false">ABS(K1650-Z1650)</f>
        <v>0</v>
      </c>
    </row>
    <row r="1651" customFormat="false" ht="15" hidden="false" customHeight="false" outlineLevel="0" collapsed="false">
      <c r="A1651" s="17" t="n">
        <v>2046</v>
      </c>
      <c r="B1651" s="6" t="s">
        <v>605</v>
      </c>
      <c r="C1651" s="6" t="n">
        <v>99</v>
      </c>
      <c r="D1651" s="6" t="n">
        <v>495</v>
      </c>
      <c r="E1651" s="16" t="n">
        <v>0.0857045072874035</v>
      </c>
      <c r="F1651" s="16" t="n">
        <v>0.0172238712023395</v>
      </c>
      <c r="G1651" s="16" t="n">
        <v>0.113948881776646</v>
      </c>
      <c r="H1651" s="16" t="n">
        <v>0.0482222493780589</v>
      </c>
      <c r="I1651" s="23" t="n">
        <f aca="false">G1651-E1651</f>
        <v>0.0282443744892424</v>
      </c>
      <c r="J1651" s="17" t="n">
        <f aca="false">100*(G1651-E1651)/E1651</f>
        <v>32.9555298585721</v>
      </c>
      <c r="K1651" s="17" t="n">
        <v>10.1823147586234</v>
      </c>
      <c r="L1651" s="17" t="n">
        <v>434.351554014195</v>
      </c>
      <c r="M1651" s="18" t="n">
        <v>5.57559046356995E-022</v>
      </c>
      <c r="N1651" s="18" t="n">
        <v>2.16931769702971E-020</v>
      </c>
      <c r="O1651" s="6" t="str">
        <f aca="false">IF(N1651&lt;0.05,"Yes","No")</f>
        <v>Yes</v>
      </c>
      <c r="P1651" s="16" t="n">
        <v>0.632417412628857</v>
      </c>
      <c r="Q1651" s="17" t="n">
        <v>33.0798215508128</v>
      </c>
      <c r="R1651" s="18" t="n">
        <v>1.41867185077235E-008</v>
      </c>
      <c r="S1651" s="18" t="n">
        <v>9.15316683109303E-005</v>
      </c>
      <c r="T1651" s="16" t="n">
        <v>0.0280609402660762</v>
      </c>
      <c r="U1651" s="18" t="n">
        <v>9.23819585596614E-006</v>
      </c>
      <c r="V1651" s="18" t="n">
        <v>6.79113849423059E-005</v>
      </c>
      <c r="W1651" s="6" t="s">
        <v>683</v>
      </c>
      <c r="X1651" s="17" t="n">
        <v>100</v>
      </c>
      <c r="Y1651" s="16" t="n">
        <v>0.724599530660137</v>
      </c>
      <c r="Z1651" s="16" t="n">
        <f aca="false">(G1651-E1651)/SQRT(H1651^2/D1651+F1651^2/C1651)</f>
        <v>10.1823147586234</v>
      </c>
      <c r="AA1651" s="24" t="n">
        <f aca="false">ABS(K1651-Z1651)</f>
        <v>0</v>
      </c>
    </row>
    <row r="1652" customFormat="false" ht="15" hidden="false" customHeight="false" outlineLevel="0" collapsed="false">
      <c r="A1652" s="17" t="n">
        <v>2047</v>
      </c>
      <c r="B1652" s="6" t="s">
        <v>605</v>
      </c>
      <c r="C1652" s="6" t="n">
        <v>99</v>
      </c>
      <c r="D1652" s="6" t="n">
        <v>495</v>
      </c>
      <c r="E1652" s="16" t="n">
        <v>0.0861521155545206</v>
      </c>
      <c r="F1652" s="16" t="n">
        <v>0.0173299666148349</v>
      </c>
      <c r="G1652" s="16" t="n">
        <v>0.114454717113815</v>
      </c>
      <c r="H1652" s="16" t="n">
        <v>0.0482808194649626</v>
      </c>
      <c r="I1652" s="23" t="n">
        <f aca="false">G1652-E1652</f>
        <v>0.0283026015592947</v>
      </c>
      <c r="J1652" s="17" t="n">
        <f aca="false">100*(G1652-E1652)/E1652</f>
        <v>32.851893859047</v>
      </c>
      <c r="K1652" s="17" t="n">
        <v>10.1713333900115</v>
      </c>
      <c r="L1652" s="17" t="n">
        <v>431.929069552904</v>
      </c>
      <c r="M1652" s="18" t="n">
        <v>6.27093745793726E-022</v>
      </c>
      <c r="N1652" s="18" t="n">
        <v>2.35272135698682E-020</v>
      </c>
      <c r="O1652" s="6" t="str">
        <f aca="false">IF(N1652&lt;0.05,"Yes","No")</f>
        <v>Yes</v>
      </c>
      <c r="P1652" s="16" t="n">
        <v>0.63287504996526</v>
      </c>
      <c r="Q1652" s="17" t="n">
        <v>33.1277140929625</v>
      </c>
      <c r="R1652" s="18" t="n">
        <v>1.38596420414332E-008</v>
      </c>
      <c r="S1652" s="18" t="n">
        <v>9.16302578709134E-005</v>
      </c>
      <c r="T1652" s="16" t="n">
        <v>0.028118123523371</v>
      </c>
      <c r="U1652" s="18" t="n">
        <v>9.15138554227265E-006</v>
      </c>
      <c r="V1652" s="18" t="n">
        <v>6.79113849423059E-005</v>
      </c>
      <c r="W1652" s="6" t="s">
        <v>683</v>
      </c>
      <c r="X1652" s="17" t="n">
        <v>100</v>
      </c>
      <c r="Y1652" s="16" t="n">
        <v>0.724517906336088</v>
      </c>
      <c r="Z1652" s="16" t="n">
        <f aca="false">(G1652-E1652)/SQRT(H1652^2/D1652+F1652^2/C1652)</f>
        <v>10.1713333900115</v>
      </c>
      <c r="AA1652" s="24" t="n">
        <f aca="false">ABS(K1652-Z1652)</f>
        <v>0</v>
      </c>
    </row>
    <row r="1653" customFormat="false" ht="15" hidden="false" customHeight="false" outlineLevel="0" collapsed="false">
      <c r="A1653" s="17" t="n">
        <v>2048</v>
      </c>
      <c r="B1653" s="6" t="s">
        <v>605</v>
      </c>
      <c r="C1653" s="6" t="n">
        <v>99</v>
      </c>
      <c r="D1653" s="6" t="n">
        <v>495</v>
      </c>
      <c r="E1653" s="16" t="n">
        <v>0.0866009496302918</v>
      </c>
      <c r="F1653" s="16" t="n">
        <v>0.0174365539769729</v>
      </c>
      <c r="G1653" s="16" t="n">
        <v>0.114960599306858</v>
      </c>
      <c r="H1653" s="16" t="n">
        <v>0.0483378474756083</v>
      </c>
      <c r="I1653" s="23" t="n">
        <f aca="false">G1653-E1653</f>
        <v>0.0283596496765662</v>
      </c>
      <c r="J1653" s="17" t="n">
        <f aca="false">100*(G1653-E1653)/E1653</f>
        <v>32.7475042682978</v>
      </c>
      <c r="K1653" s="17" t="n">
        <v>10.160023486015</v>
      </c>
      <c r="L1653" s="17" t="n">
        <v>429.491592685334</v>
      </c>
      <c r="M1653" s="18" t="n">
        <v>7.07338402340234E-022</v>
      </c>
      <c r="N1653" s="18" t="n">
        <v>2.56227238502902E-020</v>
      </c>
      <c r="O1653" s="6" t="str">
        <f aca="false">IF(N1653&lt;0.05,"Yes","No")</f>
        <v>Yes</v>
      </c>
      <c r="P1653" s="16" t="n">
        <v>0.63332401480187</v>
      </c>
      <c r="Q1653" s="17" t="n">
        <v>33.1747327084089</v>
      </c>
      <c r="R1653" s="18" t="n">
        <v>1.35459058880603E-008</v>
      </c>
      <c r="S1653" s="18" t="n">
        <v>9.12187252479237E-005</v>
      </c>
      <c r="T1653" s="16" t="n">
        <v>0.0281740789607106</v>
      </c>
      <c r="U1653" s="18" t="n">
        <v>9.06826397404906E-006</v>
      </c>
      <c r="V1653" s="18" t="n">
        <v>6.79113849423059E-005</v>
      </c>
      <c r="W1653" s="6" t="s">
        <v>683</v>
      </c>
      <c r="X1653" s="17" t="n">
        <v>100</v>
      </c>
      <c r="Y1653" s="16" t="n">
        <v>0.724395469850015</v>
      </c>
      <c r="Z1653" s="16" t="n">
        <f aca="false">(G1653-E1653)/SQRT(H1653^2/D1653+F1653^2/C1653)</f>
        <v>10.160023486015</v>
      </c>
      <c r="AA1653" s="24" t="n">
        <f aca="false">ABS(K1653-Z1653)</f>
        <v>0</v>
      </c>
    </row>
    <row r="1654" customFormat="false" ht="15" hidden="false" customHeight="false" outlineLevel="0" collapsed="false">
      <c r="A1654" s="17" t="n">
        <v>2049</v>
      </c>
      <c r="B1654" s="6" t="s">
        <v>605</v>
      </c>
      <c r="C1654" s="6" t="n">
        <v>99</v>
      </c>
      <c r="D1654" s="6" t="n">
        <v>495</v>
      </c>
      <c r="E1654" s="16" t="n">
        <v>0.0870509128076862</v>
      </c>
      <c r="F1654" s="16" t="n">
        <v>0.0175434074313427</v>
      </c>
      <c r="G1654" s="16" t="n">
        <v>0.115466949878016</v>
      </c>
      <c r="H1654" s="16" t="n">
        <v>0.0483951284898994</v>
      </c>
      <c r="I1654" s="23" t="n">
        <f aca="false">G1654-E1654</f>
        <v>0.0284160370703297</v>
      </c>
      <c r="J1654" s="17" t="n">
        <f aca="false">100*(G1654-E1654)/E1654</f>
        <v>32.6430087334142</v>
      </c>
      <c r="K1654" s="17" t="n">
        <v>10.1483961484346</v>
      </c>
      <c r="L1654" s="17" t="n">
        <v>427.064313805546</v>
      </c>
      <c r="M1654" s="18" t="n">
        <v>7.99852273767628E-022</v>
      </c>
      <c r="N1654" s="18" t="n">
        <v>2.75490102817342E-020</v>
      </c>
      <c r="O1654" s="6" t="str">
        <f aca="false">IF(N1654&lt;0.05,"Yes","No")</f>
        <v>Yes</v>
      </c>
      <c r="P1654" s="16" t="n">
        <v>0.633753223542066</v>
      </c>
      <c r="Q1654" s="17" t="n">
        <v>33.2197135075017</v>
      </c>
      <c r="R1654" s="18" t="n">
        <v>1.32524483065777E-008</v>
      </c>
      <c r="S1654" s="18" t="n">
        <v>9.31498759202249E-005</v>
      </c>
      <c r="T1654" s="16" t="n">
        <v>0.0282292459544098</v>
      </c>
      <c r="U1654" s="18" t="n">
        <v>8.99589081440638E-006</v>
      </c>
      <c r="V1654" s="18" t="n">
        <v>6.79113849423059E-005</v>
      </c>
      <c r="W1654" s="6" t="s">
        <v>683</v>
      </c>
      <c r="X1654" s="17" t="n">
        <v>100</v>
      </c>
      <c r="Y1654" s="16" t="n">
        <v>0.724048566472809</v>
      </c>
      <c r="Z1654" s="16" t="n">
        <f aca="false">(G1654-E1654)/SQRT(H1654^2/D1654+F1654^2/C1654)</f>
        <v>10.1483961484346</v>
      </c>
      <c r="AA1654" s="24" t="n">
        <f aca="false">ABS(K1654-Z1654)</f>
        <v>0</v>
      </c>
    </row>
    <row r="1655" customFormat="false" ht="15" hidden="false" customHeight="false" outlineLevel="0" collapsed="false">
      <c r="A1655" s="17" t="n">
        <v>2050</v>
      </c>
      <c r="B1655" s="6" t="s">
        <v>605</v>
      </c>
      <c r="C1655" s="6" t="n">
        <v>99</v>
      </c>
      <c r="D1655" s="6" t="n">
        <v>495</v>
      </c>
      <c r="E1655" s="16" t="n">
        <v>0.0875052979046648</v>
      </c>
      <c r="F1655" s="16" t="n">
        <v>0.0176523388058885</v>
      </c>
      <c r="G1655" s="16" t="n">
        <v>0.115977834579017</v>
      </c>
      <c r="H1655" s="16" t="n">
        <v>0.0484511195468529</v>
      </c>
      <c r="I1655" s="23" t="n">
        <f aca="false">G1655-E1655</f>
        <v>0.0284725366743526</v>
      </c>
      <c r="J1655" s="17" t="n">
        <f aca="false">100*(G1655-E1655)/E1655</f>
        <v>32.5380718152321</v>
      </c>
      <c r="K1655" s="17" t="n">
        <v>10.1365092370165</v>
      </c>
      <c r="L1655" s="17" t="n">
        <v>424.581307824379</v>
      </c>
      <c r="M1655" s="18" t="n">
        <v>9.06956635523425E-022</v>
      </c>
      <c r="N1655" s="18" t="n">
        <v>2.97736858005424E-020</v>
      </c>
      <c r="O1655" s="6" t="str">
        <f aca="false">IF(N1655&lt;0.05,"Yes","No")</f>
        <v>Yes</v>
      </c>
      <c r="P1655" s="16" t="n">
        <v>0.634197968656543</v>
      </c>
      <c r="Q1655" s="17" t="n">
        <v>33.2663546566892</v>
      </c>
      <c r="R1655" s="18" t="n">
        <v>1.29549027004516E-008</v>
      </c>
      <c r="S1655" s="18" t="n">
        <v>9.55030955761667E-005</v>
      </c>
      <c r="T1655" s="16" t="n">
        <v>0.028284355533059</v>
      </c>
      <c r="U1655" s="18" t="n">
        <v>8.92220038287057E-006</v>
      </c>
      <c r="V1655" s="18" t="n">
        <v>6.79113849423059E-005</v>
      </c>
      <c r="W1655" s="6" t="s">
        <v>683</v>
      </c>
      <c r="X1655" s="17" t="n">
        <v>100</v>
      </c>
      <c r="Y1655" s="16" t="n">
        <v>0.723783287419651</v>
      </c>
      <c r="Z1655" s="16" t="n">
        <f aca="false">(G1655-E1655)/SQRT(H1655^2/D1655+F1655^2/C1655)</f>
        <v>10.1365092370165</v>
      </c>
      <c r="AA1655" s="24" t="n">
        <f aca="false">ABS(K1655-Z1655)</f>
        <v>0</v>
      </c>
    </row>
    <row r="1656" customFormat="false" ht="15" hidden="false" customHeight="false" outlineLevel="0" collapsed="false">
      <c r="A1656" s="17" t="n">
        <v>2051</v>
      </c>
      <c r="B1656" s="6" t="s">
        <v>605</v>
      </c>
      <c r="C1656" s="6" t="n">
        <v>99</v>
      </c>
      <c r="D1656" s="6" t="n">
        <v>495</v>
      </c>
      <c r="E1656" s="16" t="n">
        <v>0.087959312090669</v>
      </c>
      <c r="F1656" s="16" t="n">
        <v>0.0177600561268535</v>
      </c>
      <c r="G1656" s="16" t="n">
        <v>0.116488312689042</v>
      </c>
      <c r="H1656" s="16" t="n">
        <v>0.0485085292670074</v>
      </c>
      <c r="I1656" s="23" t="n">
        <f aca="false">G1656-E1656</f>
        <v>0.0285290005983728</v>
      </c>
      <c r="J1656" s="17" t="n">
        <f aca="false">100*(G1656-E1656)/E1656</f>
        <v>32.4343152763233</v>
      </c>
      <c r="K1656" s="17" t="n">
        <v>10.1247239777214</v>
      </c>
      <c r="L1656" s="17" t="n">
        <v>422.16294969525</v>
      </c>
      <c r="M1656" s="18" t="n">
        <v>1.02678762926675E-021</v>
      </c>
      <c r="N1656" s="18" t="n">
        <v>3.26860728649916E-020</v>
      </c>
      <c r="O1656" s="6" t="str">
        <f aca="false">IF(N1656&lt;0.05,"Yes","No")</f>
        <v>Yes</v>
      </c>
      <c r="P1656" s="16" t="n">
        <v>0.634623425022096</v>
      </c>
      <c r="Q1656" s="17" t="n">
        <v>33.3110035849337</v>
      </c>
      <c r="R1656" s="18" t="n">
        <v>1.26763570554208E-008</v>
      </c>
      <c r="S1656" s="18" t="n">
        <v>9.79093958159582E-005</v>
      </c>
      <c r="T1656" s="16" t="n">
        <v>0.0283395520413854</v>
      </c>
      <c r="U1656" s="18" t="n">
        <v>8.85280504685696E-006</v>
      </c>
      <c r="V1656" s="18" t="n">
        <v>6.79113849423059E-005</v>
      </c>
      <c r="W1656" s="6" t="s">
        <v>683</v>
      </c>
      <c r="X1656" s="17" t="n">
        <v>100</v>
      </c>
      <c r="Y1656" s="16" t="n">
        <v>0.723518008366493</v>
      </c>
      <c r="Z1656" s="16" t="n">
        <f aca="false">(G1656-E1656)/SQRT(H1656^2/D1656+F1656^2/C1656)</f>
        <v>10.1247239777214</v>
      </c>
      <c r="AA1656" s="24" t="n">
        <f aca="false">ABS(K1656-Z1656)</f>
        <v>0</v>
      </c>
    </row>
    <row r="1657" customFormat="false" ht="15" hidden="false" customHeight="false" outlineLevel="0" collapsed="false">
      <c r="A1657" s="17" t="n">
        <v>2052</v>
      </c>
      <c r="B1657" s="6" t="s">
        <v>605</v>
      </c>
      <c r="C1657" s="6" t="n">
        <v>99</v>
      </c>
      <c r="D1657" s="6" t="n">
        <v>495</v>
      </c>
      <c r="E1657" s="16" t="n">
        <v>0.0884101439003993</v>
      </c>
      <c r="F1657" s="16" t="n">
        <v>0.0178654311977869</v>
      </c>
      <c r="G1657" s="16" t="n">
        <v>0.116994446373046</v>
      </c>
      <c r="H1657" s="16" t="n">
        <v>0.0485652089837713</v>
      </c>
      <c r="I1657" s="23" t="n">
        <f aca="false">G1657-E1657</f>
        <v>0.0285843024726467</v>
      </c>
      <c r="J1657" s="17" t="n">
        <f aca="false">100*(G1657-E1657)/E1657</f>
        <v>32.3314737558273</v>
      </c>
      <c r="K1657" s="17" t="n">
        <v>10.1131693824644</v>
      </c>
      <c r="L1657" s="17" t="n">
        <v>419.818278592484</v>
      </c>
      <c r="M1657" s="18" t="n">
        <v>1.15927081600658E-021</v>
      </c>
      <c r="N1657" s="18" t="n">
        <v>3.58180585945561E-020</v>
      </c>
      <c r="O1657" s="6" t="str">
        <f aca="false">IF(N1657&lt;0.05,"Yes","No")</f>
        <v>Yes</v>
      </c>
      <c r="P1657" s="16" t="n">
        <v>0.63503304372211</v>
      </c>
      <c r="Q1657" s="17" t="n">
        <v>33.3540187431476</v>
      </c>
      <c r="R1657" s="18" t="n">
        <v>1.24136968383284E-008</v>
      </c>
      <c r="S1657" s="18" t="n">
        <v>9.9204854633882E-005</v>
      </c>
      <c r="T1657" s="16" t="n">
        <v>0.0283936103522616</v>
      </c>
      <c r="U1657" s="18" t="n">
        <v>8.79259221508844E-006</v>
      </c>
      <c r="V1657" s="18" t="n">
        <v>6.79113849423059E-005</v>
      </c>
      <c r="W1657" s="6" t="s">
        <v>683</v>
      </c>
      <c r="X1657" s="17" t="n">
        <v>100</v>
      </c>
      <c r="Y1657" s="16" t="n">
        <v>0.72329354147536</v>
      </c>
      <c r="Z1657" s="16" t="n">
        <f aca="false">(G1657-E1657)/SQRT(H1657^2/D1657+F1657^2/C1657)</f>
        <v>10.1131693824643</v>
      </c>
      <c r="AA1657" s="24" t="n">
        <f aca="false">ABS(K1657-Z1657)</f>
        <v>0</v>
      </c>
    </row>
    <row r="1658" customFormat="false" ht="15" hidden="false" customHeight="false" outlineLevel="0" collapsed="false">
      <c r="A1658" s="17" t="n">
        <v>2053</v>
      </c>
      <c r="B1658" s="6" t="s">
        <v>605</v>
      </c>
      <c r="C1658" s="6" t="n">
        <v>99</v>
      </c>
      <c r="D1658" s="6" t="n">
        <v>495</v>
      </c>
      <c r="E1658" s="16" t="n">
        <v>0.0888707087271743</v>
      </c>
      <c r="F1658" s="16" t="n">
        <v>0.0179751919875832</v>
      </c>
      <c r="G1658" s="16" t="n">
        <v>0.117510494228565</v>
      </c>
      <c r="H1658" s="16" t="n">
        <v>0.0486247273414033</v>
      </c>
      <c r="I1658" s="23" t="n">
        <f aca="false">G1658-E1658</f>
        <v>0.028639785501391</v>
      </c>
      <c r="J1658" s="17" t="n">
        <f aca="false">100*(G1658-E1658)/E1658</f>
        <v>32.2263498418953</v>
      </c>
      <c r="K1658" s="17" t="n">
        <v>10.100344463944</v>
      </c>
      <c r="L1658" s="17" t="n">
        <v>417.397801575612</v>
      </c>
      <c r="M1658" s="18" t="n">
        <v>1.32366418455403E-021</v>
      </c>
      <c r="N1658" s="18" t="n">
        <v>3.97288350249717E-020</v>
      </c>
      <c r="O1658" s="6" t="str">
        <f aca="false">IF(N1658&lt;0.05,"Yes","No")</f>
        <v>Yes</v>
      </c>
      <c r="P1658" s="16" t="n">
        <v>0.635405055076968</v>
      </c>
      <c r="Q1658" s="17" t="n">
        <v>33.3931087030732</v>
      </c>
      <c r="R1658" s="18" t="n">
        <v>1.21797506008154E-008</v>
      </c>
      <c r="S1658" s="18" t="n">
        <v>9.92483904419277E-005</v>
      </c>
      <c r="T1658" s="16" t="n">
        <v>0.0284476822535428</v>
      </c>
      <c r="U1658" s="18" t="n">
        <v>8.73966206290214E-006</v>
      </c>
      <c r="V1658" s="18" t="n">
        <v>6.79113849423059E-005</v>
      </c>
      <c r="W1658" s="6" t="s">
        <v>683</v>
      </c>
      <c r="X1658" s="17" t="n">
        <v>100</v>
      </c>
      <c r="Y1658" s="16" t="n">
        <v>0.723334353637384</v>
      </c>
      <c r="Z1658" s="16" t="n">
        <f aca="false">(G1658-E1658)/SQRT(H1658^2/D1658+F1658^2/C1658)</f>
        <v>10.100344463944</v>
      </c>
      <c r="AA1658" s="24" t="n">
        <f aca="false">ABS(K1658-Z1658)</f>
        <v>0</v>
      </c>
    </row>
    <row r="1659" customFormat="false" ht="15" hidden="false" customHeight="false" outlineLevel="0" collapsed="false">
      <c r="A1659" s="17" t="n">
        <v>2054</v>
      </c>
      <c r="B1659" s="6" t="s">
        <v>605</v>
      </c>
      <c r="C1659" s="6" t="n">
        <v>99</v>
      </c>
      <c r="D1659" s="6" t="n">
        <v>495</v>
      </c>
      <c r="E1659" s="16" t="n">
        <v>0.0893314127067123</v>
      </c>
      <c r="F1659" s="16" t="n">
        <v>0.0180856767715462</v>
      </c>
      <c r="G1659" s="16" t="n">
        <v>0.118026996253416</v>
      </c>
      <c r="H1659" s="16" t="n">
        <v>0.0486850980922299</v>
      </c>
      <c r="I1659" s="23" t="n">
        <f aca="false">G1659-E1659</f>
        <v>0.0286955835467035</v>
      </c>
      <c r="J1659" s="17" t="n">
        <f aca="false">100*(G1659-E1659)/E1659</f>
        <v>32.1226125024074</v>
      </c>
      <c r="K1659" s="17" t="n">
        <v>10.0873849996865</v>
      </c>
      <c r="L1659" s="17" t="n">
        <v>414.983690860924</v>
      </c>
      <c r="M1659" s="18" t="n">
        <v>1.51286124905806E-021</v>
      </c>
      <c r="N1659" s="18" t="n">
        <v>4.47679082291686E-020</v>
      </c>
      <c r="O1659" s="6" t="str">
        <f aca="false">IF(N1659&lt;0.05,"Yes","No")</f>
        <v>Yes</v>
      </c>
      <c r="P1659" s="16" t="n">
        <v>0.635771139021856</v>
      </c>
      <c r="Q1659" s="17" t="n">
        <v>33.4315981750986</v>
      </c>
      <c r="R1659" s="18" t="n">
        <v>1.19537271236814E-008</v>
      </c>
      <c r="S1659" s="18" t="n">
        <v>9.94467342354549E-005</v>
      </c>
      <c r="T1659" s="16" t="n">
        <v>0.0285020242155408</v>
      </c>
      <c r="U1659" s="18" t="n">
        <v>8.68515147381543E-006</v>
      </c>
      <c r="V1659" s="18" t="n">
        <v>6.79113849423059E-005</v>
      </c>
      <c r="W1659" s="6" t="s">
        <v>683</v>
      </c>
      <c r="X1659" s="17" t="n">
        <v>100</v>
      </c>
      <c r="Y1659" s="16" t="n">
        <v>0.72310988674625</v>
      </c>
      <c r="Z1659" s="16" t="n">
        <f aca="false">(G1659-E1659)/SQRT(H1659^2/D1659+F1659^2/C1659)</f>
        <v>10.0873849996865</v>
      </c>
      <c r="AA1659" s="24" t="n">
        <f aca="false">ABS(K1659-Z1659)</f>
        <v>0</v>
      </c>
    </row>
    <row r="1660" customFormat="false" ht="15" hidden="false" customHeight="false" outlineLevel="0" collapsed="false">
      <c r="A1660" s="17" t="n">
        <v>2055</v>
      </c>
      <c r="B1660" s="6" t="s">
        <v>605</v>
      </c>
      <c r="C1660" s="6" t="n">
        <v>99</v>
      </c>
      <c r="D1660" s="6" t="n">
        <v>495</v>
      </c>
      <c r="E1660" s="16" t="n">
        <v>0.0898008377413557</v>
      </c>
      <c r="F1660" s="16" t="n">
        <v>0.0181985630493478</v>
      </c>
      <c r="G1660" s="16" t="n">
        <v>0.118552532453429</v>
      </c>
      <c r="H1660" s="16" t="n">
        <v>0.0487473408259138</v>
      </c>
      <c r="I1660" s="23" t="n">
        <f aca="false">G1660-E1660</f>
        <v>0.0287516947120729</v>
      </c>
      <c r="J1660" s="17" t="n">
        <f aca="false">100*(G1660-E1660)/E1660</f>
        <v>32.0171787204074</v>
      </c>
      <c r="K1660" s="17" t="n">
        <v>10.0737871027492</v>
      </c>
      <c r="L1660" s="17" t="n">
        <v>412.541317006505</v>
      </c>
      <c r="M1660" s="18" t="n">
        <v>1.73862282000221E-021</v>
      </c>
      <c r="N1660" s="18" t="n">
        <v>4.94592046798036E-020</v>
      </c>
      <c r="O1660" s="6" t="str">
        <f aca="false">IF(N1660&lt;0.05,"Yes","No")</f>
        <v>Yes</v>
      </c>
      <c r="P1660" s="16" t="n">
        <v>0.636116728765891</v>
      </c>
      <c r="Q1660" s="17" t="n">
        <v>33.4679532622661</v>
      </c>
      <c r="R1660" s="18" t="n">
        <v>1.17441092802833E-008</v>
      </c>
      <c r="S1660" s="18" t="n">
        <v>9.96735141506995E-005</v>
      </c>
      <c r="T1660" s="16" t="n">
        <v>0.0285566838064363</v>
      </c>
      <c r="U1660" s="18" t="n">
        <v>8.63854350677786E-006</v>
      </c>
      <c r="V1660" s="18" t="n">
        <v>6.79113849423059E-005</v>
      </c>
      <c r="W1660" s="6" t="s">
        <v>683</v>
      </c>
      <c r="X1660" s="17" t="n">
        <v>100</v>
      </c>
      <c r="Y1660" s="16" t="n">
        <v>0.72300785634119</v>
      </c>
      <c r="Z1660" s="16" t="n">
        <f aca="false">(G1660-E1660)/SQRT(H1660^2/D1660+F1660^2/C1660)</f>
        <v>10.0737871027492</v>
      </c>
      <c r="AA1660" s="24" t="n">
        <f aca="false">ABS(K1660-Z1660)</f>
        <v>0</v>
      </c>
    </row>
    <row r="1661" customFormat="false" ht="15" hidden="false" customHeight="false" outlineLevel="0" collapsed="false">
      <c r="A1661" s="17" t="n">
        <v>2056</v>
      </c>
      <c r="B1661" s="6" t="s">
        <v>605</v>
      </c>
      <c r="C1661" s="6" t="n">
        <v>99</v>
      </c>
      <c r="D1661" s="6" t="n">
        <v>495</v>
      </c>
      <c r="E1661" s="16" t="n">
        <v>0.0902810884319772</v>
      </c>
      <c r="F1661" s="16" t="n">
        <v>0.0183148758183728</v>
      </c>
      <c r="G1661" s="16" t="n">
        <v>0.119088659360252</v>
      </c>
      <c r="H1661" s="16" t="n">
        <v>0.0488118137316939</v>
      </c>
      <c r="I1661" s="23" t="n">
        <f aca="false">G1661-E1661</f>
        <v>0.028807570928275</v>
      </c>
      <c r="J1661" s="17" t="n">
        <f aca="false">100*(G1661-E1661)/E1661</f>
        <v>31.9087545671098</v>
      </c>
      <c r="K1661" s="17" t="n">
        <v>10.0590903585893</v>
      </c>
      <c r="L1661" s="17" t="n">
        <v>410.048074055989</v>
      </c>
      <c r="M1661" s="18" t="n">
        <v>2.01710624535621E-021</v>
      </c>
      <c r="N1661" s="18" t="n">
        <v>5.50381846947195E-020</v>
      </c>
      <c r="O1661" s="6" t="str">
        <f aca="false">IF(N1661&lt;0.05,"Yes","No")</f>
        <v>Yes</v>
      </c>
      <c r="P1661" s="16" t="n">
        <v>0.636424227211887</v>
      </c>
      <c r="Q1661" s="17" t="n">
        <v>33.5003178600451</v>
      </c>
      <c r="R1661" s="18" t="n">
        <v>1.15606096096863E-008</v>
      </c>
      <c r="S1661" s="18" t="n">
        <v>0.000100041048524556</v>
      </c>
      <c r="T1661" s="16" t="n">
        <v>0.0286109352138837</v>
      </c>
      <c r="U1661" s="18" t="n">
        <v>8.60623010503058E-006</v>
      </c>
      <c r="V1661" s="18" t="n">
        <v>6.79113849423059E-005</v>
      </c>
      <c r="W1661" s="6" t="s">
        <v>683</v>
      </c>
      <c r="X1661" s="17" t="n">
        <v>100</v>
      </c>
      <c r="Y1661" s="16" t="n">
        <v>0.722599734720947</v>
      </c>
      <c r="Z1661" s="16" t="n">
        <f aca="false">(G1661-E1661)/SQRT(H1661^2/D1661+F1661^2/C1661)</f>
        <v>10.0590903585892</v>
      </c>
      <c r="AA1661" s="24" t="n">
        <f aca="false">ABS(K1661-Z1661)</f>
        <v>0</v>
      </c>
    </row>
    <row r="1662" customFormat="false" ht="15" hidden="false" customHeight="false" outlineLevel="0" collapsed="false">
      <c r="A1662" s="17" t="n">
        <v>2057</v>
      </c>
      <c r="B1662" s="6" t="s">
        <v>605</v>
      </c>
      <c r="C1662" s="6" t="n">
        <v>99</v>
      </c>
      <c r="D1662" s="6" t="n">
        <v>495</v>
      </c>
      <c r="E1662" s="16" t="n">
        <v>0.0907630807898863</v>
      </c>
      <c r="F1662" s="16" t="n">
        <v>0.0184323732367957</v>
      </c>
      <c r="G1662" s="16" t="n">
        <v>0.119625722759902</v>
      </c>
      <c r="H1662" s="16" t="n">
        <v>0.0488773675521229</v>
      </c>
      <c r="I1662" s="23" t="n">
        <f aca="false">G1662-E1662</f>
        <v>0.0288626419700156</v>
      </c>
      <c r="J1662" s="17" t="n">
        <f aca="false">100*(G1662-E1662)/E1662</f>
        <v>31.7999804753561</v>
      </c>
      <c r="K1662" s="17" t="n">
        <v>10.0437534033096</v>
      </c>
      <c r="L1662" s="17" t="n">
        <v>407.554350759492</v>
      </c>
      <c r="M1662" s="18" t="n">
        <v>2.35221475274419E-021</v>
      </c>
      <c r="N1662" s="18" t="n">
        <v>6.25570024748803E-020</v>
      </c>
      <c r="O1662" s="6" t="str">
        <f aca="false">IF(N1662&lt;0.05,"Yes","No")</f>
        <v>Yes</v>
      </c>
      <c r="P1662" s="16" t="n">
        <v>0.636697826149778</v>
      </c>
      <c r="Q1662" s="17" t="n">
        <v>33.5291276417959</v>
      </c>
      <c r="R1662" s="18" t="n">
        <v>1.13996899884634E-008</v>
      </c>
      <c r="S1662" s="18" t="n">
        <v>0.000101768572394496</v>
      </c>
      <c r="T1662" s="16" t="n">
        <v>0.0286644758043872</v>
      </c>
      <c r="U1662" s="18" t="n">
        <v>8.57583314603522E-006</v>
      </c>
      <c r="V1662" s="18" t="n">
        <v>6.79113849423059E-005</v>
      </c>
      <c r="W1662" s="6" t="s">
        <v>683</v>
      </c>
      <c r="X1662" s="17" t="n">
        <v>100</v>
      </c>
      <c r="Y1662" s="16" t="n">
        <v>0.722497704315886</v>
      </c>
      <c r="Z1662" s="16" t="n">
        <f aca="false">(G1662-E1662)/SQRT(H1662^2/D1662+F1662^2/C1662)</f>
        <v>10.0437534033096</v>
      </c>
      <c r="AA1662" s="24" t="n">
        <f aca="false">ABS(K1662-Z1662)</f>
        <v>0</v>
      </c>
    </row>
    <row r="1663" customFormat="false" ht="15" hidden="false" customHeight="false" outlineLevel="0" collapsed="false">
      <c r="A1663" s="17" t="n">
        <v>2058</v>
      </c>
      <c r="B1663" s="6" t="s">
        <v>605</v>
      </c>
      <c r="C1663" s="6" t="n">
        <v>99</v>
      </c>
      <c r="D1663" s="6" t="n">
        <v>495</v>
      </c>
      <c r="E1663" s="16" t="n">
        <v>0.0912449213892522</v>
      </c>
      <c r="F1663" s="16" t="n">
        <v>0.0185508074221944</v>
      </c>
      <c r="G1663" s="16" t="n">
        <v>0.12016436547944</v>
      </c>
      <c r="H1663" s="16" t="n">
        <v>0.0489444656044818</v>
      </c>
      <c r="I1663" s="23" t="n">
        <f aca="false">G1663-E1663</f>
        <v>0.0289194440901882</v>
      </c>
      <c r="J1663" s="17" t="n">
        <f aca="false">100*(G1663-E1663)/E1663</f>
        <v>31.6943054472231</v>
      </c>
      <c r="K1663" s="17" t="n">
        <v>10.028664270867</v>
      </c>
      <c r="L1663" s="17" t="n">
        <v>405.072203860169</v>
      </c>
      <c r="M1663" s="18" t="n">
        <v>2.73682417111508E-021</v>
      </c>
      <c r="N1663" s="18" t="n">
        <v>7.09884886853431E-020</v>
      </c>
      <c r="O1663" s="6" t="str">
        <f aca="false">IF(N1663&lt;0.05,"Yes","No")</f>
        <v>Yes</v>
      </c>
      <c r="P1663" s="16" t="n">
        <v>0.636987884975868</v>
      </c>
      <c r="Q1663" s="17" t="n">
        <v>33.559684161063</v>
      </c>
      <c r="R1663" s="18" t="n">
        <v>1.12314726694411E-008</v>
      </c>
      <c r="S1663" s="18" t="n">
        <v>0.000104292423073991</v>
      </c>
      <c r="T1663" s="16" t="n">
        <v>0.0287198449276585</v>
      </c>
      <c r="U1663" s="18" t="n">
        <v>8.53884466556057E-006</v>
      </c>
      <c r="V1663" s="18" t="n">
        <v>6.79113849423059E-005</v>
      </c>
      <c r="W1663" s="6" t="s">
        <v>683</v>
      </c>
      <c r="X1663" s="17" t="n">
        <v>100</v>
      </c>
      <c r="Y1663" s="16" t="n">
        <v>0.722212019181716</v>
      </c>
      <c r="Z1663" s="16" t="n">
        <f aca="false">(G1663-E1663)/SQRT(H1663^2/D1663+F1663^2/C1663)</f>
        <v>10.028664270867</v>
      </c>
      <c r="AA1663" s="24" t="n">
        <f aca="false">ABS(K1663-Z1663)</f>
        <v>0</v>
      </c>
    </row>
    <row r="1664" customFormat="false" ht="15" hidden="false" customHeight="false" outlineLevel="0" collapsed="false">
      <c r="A1664" s="17" t="n">
        <v>2059</v>
      </c>
      <c r="B1664" s="6" t="s">
        <v>605</v>
      </c>
      <c r="C1664" s="6" t="n">
        <v>99</v>
      </c>
      <c r="D1664" s="6" t="n">
        <v>495</v>
      </c>
      <c r="E1664" s="16" t="n">
        <v>0.0917372551906591</v>
      </c>
      <c r="F1664" s="16" t="n">
        <v>0.0186702135512192</v>
      </c>
      <c r="G1664" s="16" t="n">
        <v>0.120713013365413</v>
      </c>
      <c r="H1664" s="16" t="n">
        <v>0.0490127075360522</v>
      </c>
      <c r="I1664" s="23" t="n">
        <f aca="false">G1664-E1664</f>
        <v>0.0289757581747541</v>
      </c>
      <c r="J1664" s="17" t="n">
        <f aca="false">100*(G1664-E1664)/E1664</f>
        <v>31.5855953118864</v>
      </c>
      <c r="K1664" s="17" t="n">
        <v>10.0130950090414</v>
      </c>
      <c r="L1664" s="17" t="n">
        <v>402.597294603362</v>
      </c>
      <c r="M1664" s="18" t="n">
        <v>3.19613509599206E-021</v>
      </c>
      <c r="N1664" s="18" t="n">
        <v>8.09045763455338E-020</v>
      </c>
      <c r="O1664" s="6" t="str">
        <f aca="false">IF(N1664&lt;0.05,"Yes","No")</f>
        <v>Yes</v>
      </c>
      <c r="P1664" s="16" t="n">
        <v>0.637250520289491</v>
      </c>
      <c r="Q1664" s="17" t="n">
        <v>33.5873637305373</v>
      </c>
      <c r="R1664" s="18" t="n">
        <v>1.10812473258773E-008</v>
      </c>
      <c r="S1664" s="18" t="n">
        <v>0.000106320706011223</v>
      </c>
      <c r="T1664" s="16" t="n">
        <v>0.0287746759299442</v>
      </c>
      <c r="U1664" s="18" t="n">
        <v>8.50908861964955E-006</v>
      </c>
      <c r="V1664" s="18" t="n">
        <v>6.79113849423059E-005</v>
      </c>
      <c r="W1664" s="6" t="s">
        <v>683</v>
      </c>
      <c r="X1664" s="17" t="n">
        <v>100</v>
      </c>
      <c r="Y1664" s="16" t="n">
        <v>0.721742679318437</v>
      </c>
      <c r="Z1664" s="16" t="n">
        <f aca="false">(G1664-E1664)/SQRT(H1664^2/D1664+F1664^2/C1664)</f>
        <v>10.0130950090414</v>
      </c>
      <c r="AA1664" s="24" t="n">
        <f aca="false">ABS(K1664-Z1664)</f>
        <v>0</v>
      </c>
    </row>
    <row r="1665" customFormat="false" ht="15" hidden="false" customHeight="false" outlineLevel="0" collapsed="false">
      <c r="A1665" s="17" t="n">
        <v>2060</v>
      </c>
      <c r="B1665" s="6" t="s">
        <v>605</v>
      </c>
      <c r="C1665" s="6" t="n">
        <v>99</v>
      </c>
      <c r="D1665" s="6" t="n">
        <v>495</v>
      </c>
      <c r="E1665" s="16" t="n">
        <v>0.0922250905723283</v>
      </c>
      <c r="F1665" s="16" t="n">
        <v>0.0187885039622039</v>
      </c>
      <c r="G1665" s="16" t="n">
        <v>0.121254689133529</v>
      </c>
      <c r="H1665" s="16" t="n">
        <v>0.0490803866965929</v>
      </c>
      <c r="I1665" s="23" t="n">
        <f aca="false">G1665-E1665</f>
        <v>0.0290295985612002</v>
      </c>
      <c r="J1665" s="17" t="n">
        <f aca="false">100*(G1665-E1665)/E1665</f>
        <v>31.476898944798</v>
      </c>
      <c r="K1665" s="16" t="n">
        <v>9.99703870189298</v>
      </c>
      <c r="L1665" s="17" t="n">
        <v>400.167813776693</v>
      </c>
      <c r="M1665" s="18" t="n">
        <v>3.74480806230322E-021</v>
      </c>
      <c r="N1665" s="18" t="n">
        <v>9.19534621840443E-020</v>
      </c>
      <c r="O1665" s="6" t="str">
        <f aca="false">IF(N1665&lt;0.05,"Yes","No")</f>
        <v>Yes</v>
      </c>
      <c r="P1665" s="16" t="n">
        <v>0.637465771321473</v>
      </c>
      <c r="Q1665" s="17" t="n">
        <v>33.6100579002679</v>
      </c>
      <c r="R1665" s="18" t="n">
        <v>1.09595867500319E-008</v>
      </c>
      <c r="S1665" s="18" t="n">
        <v>0.000109604885013409</v>
      </c>
      <c r="T1665" s="16" t="n">
        <v>0.0288270486475927</v>
      </c>
      <c r="U1665" s="18" t="n">
        <v>8.48753956722002E-006</v>
      </c>
      <c r="V1665" s="18" t="n">
        <v>6.79113849423059E-005</v>
      </c>
      <c r="W1665" s="6" t="s">
        <v>683</v>
      </c>
      <c r="X1665" s="17" t="n">
        <v>100</v>
      </c>
      <c r="Y1665" s="16" t="n">
        <v>0.721273339455158</v>
      </c>
      <c r="Z1665" s="16" t="n">
        <f aca="false">(G1665-E1665)/SQRT(H1665^2/D1665+F1665^2/C1665)</f>
        <v>9.99703870189297</v>
      </c>
      <c r="AA1665" s="24" t="n">
        <f aca="false">ABS(K1665-Z1665)</f>
        <v>0</v>
      </c>
    </row>
    <row r="1666" customFormat="false" ht="15" hidden="false" customHeight="false" outlineLevel="0" collapsed="false">
      <c r="A1666" s="17" t="n">
        <v>2061</v>
      </c>
      <c r="B1666" s="6" t="s">
        <v>605</v>
      </c>
      <c r="C1666" s="6" t="n">
        <v>99</v>
      </c>
      <c r="D1666" s="6" t="n">
        <v>495</v>
      </c>
      <c r="E1666" s="16" t="n">
        <v>0.0927196750135133</v>
      </c>
      <c r="F1666" s="16" t="n">
        <v>0.0189075182807959</v>
      </c>
      <c r="G1666" s="16" t="n">
        <v>0.121805168552832</v>
      </c>
      <c r="H1666" s="16" t="n">
        <v>0.0491514466611298</v>
      </c>
      <c r="I1666" s="23" t="n">
        <f aca="false">G1666-E1666</f>
        <v>0.0290854935393189</v>
      </c>
      <c r="J1666" s="17" t="n">
        <f aca="false">100*(G1666-E1666)/E1666</f>
        <v>31.3692789961569</v>
      </c>
      <c r="K1666" s="16" t="n">
        <v>9.98118226131867</v>
      </c>
      <c r="L1666" s="17" t="n">
        <v>397.774888958131</v>
      </c>
      <c r="M1666" s="18" t="n">
        <v>4.37811912085756E-021</v>
      </c>
      <c r="N1666" s="18" t="n">
        <v>1.05729060608296E-019</v>
      </c>
      <c r="O1666" s="6" t="str">
        <f aca="false">IF(N1666&lt;0.05,"Yes","No")</f>
        <v>Yes</v>
      </c>
      <c r="P1666" s="16" t="n">
        <v>0.637681685947723</v>
      </c>
      <c r="Q1666" s="17" t="n">
        <v>33.6328297333643</v>
      </c>
      <c r="R1666" s="18" t="n">
        <v>1.08388588611696E-008</v>
      </c>
      <c r="S1666" s="18" t="n">
        <v>0.000111211745750432</v>
      </c>
      <c r="T1666" s="16" t="n">
        <v>0.0288814580416507</v>
      </c>
      <c r="U1666" s="18" t="n">
        <v>8.46513879206797E-006</v>
      </c>
      <c r="V1666" s="18" t="n">
        <v>6.79113849423059E-005</v>
      </c>
      <c r="W1666" s="6" t="s">
        <v>683</v>
      </c>
      <c r="X1666" s="17" t="n">
        <v>100</v>
      </c>
      <c r="Y1666" s="16" t="n">
        <v>0.721028466483012</v>
      </c>
      <c r="Z1666" s="16" t="n">
        <f aca="false">(G1666-E1666)/SQRT(H1666^2/D1666+F1666^2/C1666)</f>
        <v>9.98118226131867</v>
      </c>
      <c r="AA1666" s="24" t="n">
        <f aca="false">ABS(K1666-Z1666)</f>
        <v>0</v>
      </c>
    </row>
    <row r="1667" customFormat="false" ht="15" hidden="false" customHeight="false" outlineLevel="0" collapsed="false">
      <c r="A1667" s="17" t="n">
        <v>2062</v>
      </c>
      <c r="B1667" s="6" t="s">
        <v>605</v>
      </c>
      <c r="C1667" s="6" t="n">
        <v>99</v>
      </c>
      <c r="D1667" s="6" t="n">
        <v>495</v>
      </c>
      <c r="E1667" s="16" t="n">
        <v>0.0932207489856566</v>
      </c>
      <c r="F1667" s="16" t="n">
        <v>0.019027908367379</v>
      </c>
      <c r="G1667" s="16" t="n">
        <v>0.122361809030326</v>
      </c>
      <c r="H1667" s="16" t="n">
        <v>0.0492227275073952</v>
      </c>
      <c r="I1667" s="23" t="n">
        <f aca="false">G1667-E1667</f>
        <v>0.0291410600446691</v>
      </c>
      <c r="J1667" s="17" t="n">
        <f aca="false">100*(G1667-E1667)/E1667</f>
        <v>31.2602723768642</v>
      </c>
      <c r="K1667" s="16" t="n">
        <v>9.9649334732921</v>
      </c>
      <c r="L1667" s="17" t="n">
        <v>395.370469935728</v>
      </c>
      <c r="M1667" s="18" t="n">
        <v>5.13474406773937E-021</v>
      </c>
      <c r="N1667" s="18" t="n">
        <v>1.19867747625782E-019</v>
      </c>
      <c r="O1667" s="6" t="str">
        <f aca="false">IF(N1667&lt;0.05,"Yes","No")</f>
        <v>Yes</v>
      </c>
      <c r="P1667" s="16" t="n">
        <v>0.637885204845674</v>
      </c>
      <c r="Q1667" s="17" t="n">
        <v>33.6543012884855</v>
      </c>
      <c r="R1667" s="18" t="n">
        <v>1.07262488693717E-008</v>
      </c>
      <c r="S1667" s="18" t="n">
        <v>0.000113322278738872</v>
      </c>
      <c r="T1667" s="16" t="n">
        <v>0.0289355218706263</v>
      </c>
      <c r="U1667" s="18" t="n">
        <v>8.44674033823481E-006</v>
      </c>
      <c r="V1667" s="18" t="n">
        <v>6.79113849423059E-005</v>
      </c>
      <c r="W1667" s="6" t="s">
        <v>683</v>
      </c>
      <c r="X1667" s="17" t="n">
        <v>100</v>
      </c>
      <c r="Y1667" s="16" t="n">
        <v>0.720640750943781</v>
      </c>
      <c r="Z1667" s="16" t="n">
        <f aca="false">(G1667-E1667)/SQRT(H1667^2/D1667+F1667^2/C1667)</f>
        <v>9.9649334732921</v>
      </c>
      <c r="AA1667" s="24" t="n">
        <f aca="false">ABS(K1667-Z1667)</f>
        <v>0</v>
      </c>
    </row>
    <row r="1668" customFormat="false" ht="15" hidden="false" customHeight="false" outlineLevel="0" collapsed="false">
      <c r="A1668" s="17" t="n">
        <v>2063</v>
      </c>
      <c r="B1668" s="6" t="s">
        <v>605</v>
      </c>
      <c r="C1668" s="6" t="n">
        <v>99</v>
      </c>
      <c r="D1668" s="6" t="n">
        <v>495</v>
      </c>
      <c r="E1668" s="16" t="n">
        <v>0.093724697075709</v>
      </c>
      <c r="F1668" s="16" t="n">
        <v>0.0191474617899356</v>
      </c>
      <c r="G1668" s="16" t="n">
        <v>0.12292021169807</v>
      </c>
      <c r="H1668" s="16" t="n">
        <v>0.0492944665060958</v>
      </c>
      <c r="I1668" s="23" t="n">
        <f aca="false">G1668-E1668</f>
        <v>0.0291955146223608</v>
      </c>
      <c r="J1668" s="17" t="n">
        <f aca="false">100*(G1668-E1668)/E1668</f>
        <v>31.1502896603413</v>
      </c>
      <c r="K1668" s="16" t="n">
        <v>9.94849662401848</v>
      </c>
      <c r="L1668" s="17" t="n">
        <v>393.014393066383</v>
      </c>
      <c r="M1668" s="18" t="n">
        <v>6.02688218801846E-021</v>
      </c>
      <c r="N1668" s="18" t="n">
        <v>1.37635646489422E-019</v>
      </c>
      <c r="O1668" s="6" t="str">
        <f aca="false">IF(N1668&lt;0.05,"Yes","No")</f>
        <v>Yes</v>
      </c>
      <c r="P1668" s="16" t="n">
        <v>0.63805840557291</v>
      </c>
      <c r="Q1668" s="17" t="n">
        <v>33.6725796268493</v>
      </c>
      <c r="R1668" s="18" t="n">
        <v>1.0631312897354E-008</v>
      </c>
      <c r="S1668" s="18" t="n">
        <v>0.000116272822029379</v>
      </c>
      <c r="T1668" s="16" t="n">
        <v>0.0289885900772659</v>
      </c>
      <c r="U1668" s="18" t="n">
        <v>8.43539702268573E-006</v>
      </c>
      <c r="V1668" s="18" t="n">
        <v>6.79113849423059E-005</v>
      </c>
      <c r="W1668" s="6" t="s">
        <v>683</v>
      </c>
      <c r="X1668" s="17" t="n">
        <v>100</v>
      </c>
      <c r="Y1668" s="16" t="n">
        <v>0.720253035404551</v>
      </c>
      <c r="Z1668" s="16" t="n">
        <f aca="false">(G1668-E1668)/SQRT(H1668^2/D1668+F1668^2/C1668)</f>
        <v>9.94849662401848</v>
      </c>
      <c r="AA1668" s="24" t="n">
        <f aca="false">ABS(K1668-Z1668)</f>
        <v>0</v>
      </c>
    </row>
    <row r="1669" customFormat="false" ht="15" hidden="false" customHeight="false" outlineLevel="0" collapsed="false">
      <c r="A1669" s="17" t="n">
        <v>2064</v>
      </c>
      <c r="B1669" s="6" t="s">
        <v>605</v>
      </c>
      <c r="C1669" s="6" t="n">
        <v>99</v>
      </c>
      <c r="D1669" s="6" t="n">
        <v>495</v>
      </c>
      <c r="E1669" s="16" t="n">
        <v>0.0942370149147029</v>
      </c>
      <c r="F1669" s="16" t="n">
        <v>0.0192702951814038</v>
      </c>
      <c r="G1669" s="16" t="n">
        <v>0.123489317915054</v>
      </c>
      <c r="H1669" s="16" t="n">
        <v>0.0493675518747312</v>
      </c>
      <c r="I1669" s="23" t="n">
        <f aca="false">G1669-E1669</f>
        <v>0.0292523030003514</v>
      </c>
      <c r="J1669" s="17" t="n">
        <f aca="false">100*(G1669-E1669)/E1669</f>
        <v>31.0412028933946</v>
      </c>
      <c r="K1669" s="16" t="n">
        <v>9.93202685421497</v>
      </c>
      <c r="L1669" s="17" t="n">
        <v>390.610517095277</v>
      </c>
      <c r="M1669" s="18" t="n">
        <v>7.07888413786305E-021</v>
      </c>
      <c r="N1669" s="18" t="n">
        <v>1.58220591209045E-019</v>
      </c>
      <c r="O1669" s="6" t="str">
        <f aca="false">IF(N1669&lt;0.05,"Yes","No")</f>
        <v>Yes</v>
      </c>
      <c r="P1669" s="16" t="n">
        <v>0.638261481854161</v>
      </c>
      <c r="Q1669" s="17" t="n">
        <v>33.6940171328209</v>
      </c>
      <c r="R1669" s="18" t="n">
        <v>1.05210437732558E-008</v>
      </c>
      <c r="S1669" s="18" t="n">
        <v>0.000119586524038324</v>
      </c>
      <c r="T1669" s="16" t="n">
        <v>0.0290437946370952</v>
      </c>
      <c r="U1669" s="18" t="n">
        <v>8.41688854312399E-006</v>
      </c>
      <c r="V1669" s="18" t="n">
        <v>6.79113849423059E-005</v>
      </c>
      <c r="W1669" s="6" t="s">
        <v>683</v>
      </c>
      <c r="X1669" s="17" t="n">
        <v>100</v>
      </c>
      <c r="Y1669" s="16" t="n">
        <v>0.720089786756453</v>
      </c>
      <c r="Z1669" s="16" t="n">
        <f aca="false">(G1669-E1669)/SQRT(H1669^2/D1669+F1669^2/C1669)</f>
        <v>9.93202685421497</v>
      </c>
      <c r="AA1669" s="24" t="n">
        <f aca="false">ABS(K1669-Z1669)</f>
        <v>0</v>
      </c>
    </row>
    <row r="1670" customFormat="false" ht="15" hidden="false" customHeight="false" outlineLevel="0" collapsed="false">
      <c r="A1670" s="17" t="n">
        <v>2065</v>
      </c>
      <c r="B1670" s="6" t="s">
        <v>605</v>
      </c>
      <c r="C1670" s="6" t="n">
        <v>99</v>
      </c>
      <c r="D1670" s="6" t="n">
        <v>495</v>
      </c>
      <c r="E1670" s="16" t="n">
        <v>0.0947607937410022</v>
      </c>
      <c r="F1670" s="16" t="n">
        <v>0.0193959601715275</v>
      </c>
      <c r="G1670" s="16" t="n">
        <v>0.12407156433722</v>
      </c>
      <c r="H1670" s="16" t="n">
        <v>0.0494429383855913</v>
      </c>
      <c r="I1670" s="23" t="n">
        <f aca="false">G1670-E1670</f>
        <v>0.0293107705962177</v>
      </c>
      <c r="J1670" s="17" t="n">
        <f aca="false">100*(G1670-E1670)/E1670</f>
        <v>30.9313265951836</v>
      </c>
      <c r="K1670" s="16" t="n">
        <v>9.91529472782002</v>
      </c>
      <c r="L1670" s="17" t="n">
        <v>388.181513619231</v>
      </c>
      <c r="M1670" s="18" t="n">
        <v>8.33327659209794E-021</v>
      </c>
      <c r="N1670" s="18" t="n">
        <v>1.80497052783482E-019</v>
      </c>
      <c r="O1670" s="6" t="str">
        <f aca="false">IF(N1670&lt;0.05,"Yes","No")</f>
        <v>Yes</v>
      </c>
      <c r="P1670" s="16" t="n">
        <v>0.638468447068688</v>
      </c>
      <c r="Q1670" s="17" t="n">
        <v>33.715872188494</v>
      </c>
      <c r="R1670" s="18" t="n">
        <v>1.0409809828712E-008</v>
      </c>
      <c r="S1670" s="18" t="n">
        <v>0.000123062128813694</v>
      </c>
      <c r="T1670" s="16" t="n">
        <v>0.0291005495666963</v>
      </c>
      <c r="U1670" s="18" t="n">
        <v>8.39810218731506E-006</v>
      </c>
      <c r="V1670" s="18" t="n">
        <v>6.79113849423059E-005</v>
      </c>
      <c r="W1670" s="6" t="s">
        <v>683</v>
      </c>
      <c r="X1670" s="17" t="n">
        <v>100</v>
      </c>
      <c r="Y1670" s="16" t="n">
        <v>0.719457198245077</v>
      </c>
      <c r="Z1670" s="16" t="n">
        <f aca="false">(G1670-E1670)/SQRT(H1670^2/D1670+F1670^2/C1670)</f>
        <v>9.91529472782003</v>
      </c>
      <c r="AA1670" s="24" t="n">
        <f aca="false">ABS(K1670-Z1670)</f>
        <v>0</v>
      </c>
    </row>
    <row r="1671" customFormat="false" ht="15" hidden="false" customHeight="false" outlineLevel="0" collapsed="false">
      <c r="A1671" s="17" t="n">
        <v>2066</v>
      </c>
      <c r="B1671" s="6" t="s">
        <v>605</v>
      </c>
      <c r="C1671" s="6" t="n">
        <v>99</v>
      </c>
      <c r="D1671" s="6" t="n">
        <v>495</v>
      </c>
      <c r="E1671" s="16" t="n">
        <v>0.0952823829997068</v>
      </c>
      <c r="F1671" s="16" t="n">
        <v>0.0195218119566665</v>
      </c>
      <c r="G1671" s="16" t="n">
        <v>0.124650708759072</v>
      </c>
      <c r="H1671" s="16" t="n">
        <v>0.0495173890341286</v>
      </c>
      <c r="I1671" s="23" t="n">
        <f aca="false">G1671-E1671</f>
        <v>0.029368325759365</v>
      </c>
      <c r="J1671" s="17" t="n">
        <f aca="false">100*(G1671-E1671)/E1671</f>
        <v>30.8224089645779</v>
      </c>
      <c r="K1671" s="16" t="n">
        <v>9.89838200252211</v>
      </c>
      <c r="L1671" s="17" t="n">
        <v>385.763116165138</v>
      </c>
      <c r="M1671" s="18" t="n">
        <v>9.82133629167335E-021</v>
      </c>
      <c r="N1671" s="18" t="n">
        <v>2.10557423967405E-019</v>
      </c>
      <c r="O1671" s="6" t="str">
        <f aca="false">IF(N1671&lt;0.05,"Yes","No")</f>
        <v>Yes</v>
      </c>
      <c r="P1671" s="16" t="n">
        <v>0.638665956265464</v>
      </c>
      <c r="Q1671" s="17" t="n">
        <v>33.7367353176612</v>
      </c>
      <c r="R1671" s="18" t="n">
        <v>1.03047270487678E-008</v>
      </c>
      <c r="S1671" s="18" t="n">
        <v>0.00012481228337452</v>
      </c>
      <c r="T1671" s="16" t="n">
        <v>0.0291563792452898</v>
      </c>
      <c r="U1671" s="18" t="n">
        <v>8.38119291052061E-006</v>
      </c>
      <c r="V1671" s="18" t="n">
        <v>6.79113849423059E-005</v>
      </c>
      <c r="W1671" s="6" t="s">
        <v>683</v>
      </c>
      <c r="X1671" s="17" t="n">
        <v>100</v>
      </c>
      <c r="Y1671" s="16" t="n">
        <v>0.719273543515968</v>
      </c>
      <c r="Z1671" s="16" t="n">
        <f aca="false">(G1671-E1671)/SQRT(H1671^2/D1671+F1671^2/C1671)</f>
        <v>9.8983820025221</v>
      </c>
      <c r="AA1671" s="24" t="n">
        <f aca="false">ABS(K1671-Z1671)</f>
        <v>0</v>
      </c>
    </row>
    <row r="1672" customFormat="false" ht="15" hidden="false" customHeight="false" outlineLevel="0" collapsed="false">
      <c r="A1672" s="17" t="n">
        <v>2067</v>
      </c>
      <c r="B1672" s="6" t="s">
        <v>605</v>
      </c>
      <c r="C1672" s="6" t="n">
        <v>99</v>
      </c>
      <c r="D1672" s="6" t="n">
        <v>495</v>
      </c>
      <c r="E1672" s="16" t="n">
        <v>0.0958092952090682</v>
      </c>
      <c r="F1672" s="16" t="n">
        <v>0.0196494327374597</v>
      </c>
      <c r="G1672" s="16" t="n">
        <v>0.125238050219387</v>
      </c>
      <c r="H1672" s="16" t="n">
        <v>0.0495927496593409</v>
      </c>
      <c r="I1672" s="23" t="n">
        <f aca="false">G1672-E1672</f>
        <v>0.0294287550103183</v>
      </c>
      <c r="J1672" s="17" t="n">
        <f aca="false">100*(G1672-E1672)/E1672</f>
        <v>30.7159706645383</v>
      </c>
      <c r="K1672" s="16" t="n">
        <v>9.88200581487915</v>
      </c>
      <c r="L1672" s="17" t="n">
        <v>383.334529885521</v>
      </c>
      <c r="M1672" s="18" t="n">
        <v>1.15254468940505E-020</v>
      </c>
      <c r="N1672" s="18" t="n">
        <v>2.42149639244001E-019</v>
      </c>
      <c r="O1672" s="6" t="str">
        <f aca="false">IF(N1672&lt;0.05,"Yes","No")</f>
        <v>Yes</v>
      </c>
      <c r="P1672" s="16" t="n">
        <v>0.638911654386482</v>
      </c>
      <c r="Q1672" s="17" t="n">
        <v>33.7626977063444</v>
      </c>
      <c r="R1672" s="18" t="n">
        <v>1.01754477241922E-008</v>
      </c>
      <c r="S1672" s="18" t="n">
        <v>0.000127391013267276</v>
      </c>
      <c r="T1672" s="16" t="n">
        <v>0.0292149862984905</v>
      </c>
      <c r="U1672" s="18" t="n">
        <v>8.35286389610842E-006</v>
      </c>
      <c r="V1672" s="18" t="n">
        <v>6.79113849423059E-005</v>
      </c>
      <c r="W1672" s="6" t="s">
        <v>683</v>
      </c>
      <c r="X1672" s="17" t="n">
        <v>100</v>
      </c>
      <c r="Y1672" s="16" t="n">
        <v>0.718906234057749</v>
      </c>
      <c r="Z1672" s="16" t="n">
        <f aca="false">(G1672-E1672)/SQRT(H1672^2/D1672+F1672^2/C1672)</f>
        <v>9.88200581487914</v>
      </c>
      <c r="AA1672" s="24" t="n">
        <f aca="false">ABS(K1672-Z1672)</f>
        <v>0</v>
      </c>
    </row>
    <row r="1673" customFormat="false" ht="15" hidden="false" customHeight="false" outlineLevel="0" collapsed="false">
      <c r="A1673" s="17" t="n">
        <v>2068</v>
      </c>
      <c r="B1673" s="6" t="s">
        <v>605</v>
      </c>
      <c r="C1673" s="6" t="n">
        <v>99</v>
      </c>
      <c r="D1673" s="6" t="n">
        <v>495</v>
      </c>
      <c r="E1673" s="16" t="n">
        <v>0.0963374156918791</v>
      </c>
      <c r="F1673" s="16" t="n">
        <v>0.0197768712913369</v>
      </c>
      <c r="G1673" s="16" t="n">
        <v>0.125823179609848</v>
      </c>
      <c r="H1673" s="16" t="n">
        <v>0.0496678133926874</v>
      </c>
      <c r="I1673" s="23" t="n">
        <f aca="false">G1673-E1673</f>
        <v>0.0294857639179687</v>
      </c>
      <c r="J1673" s="17" t="n">
        <f aca="false">100*(G1673-E1673)/E1673</f>
        <v>30.6067623946593</v>
      </c>
      <c r="K1673" s="16" t="n">
        <v>9.86461936215365</v>
      </c>
      <c r="L1673" s="17" t="n">
        <v>380.932828951911</v>
      </c>
      <c r="M1673" s="18" t="n">
        <v>1.36277807565854E-020</v>
      </c>
      <c r="N1673" s="18" t="n">
        <v>2.80705562446922E-019</v>
      </c>
      <c r="O1673" s="6" t="str">
        <f aca="false">IF(N1673&lt;0.05,"Yes","No")</f>
        <v>Yes</v>
      </c>
      <c r="P1673" s="16" t="n">
        <v>0.639085820679593</v>
      </c>
      <c r="Q1673" s="17" t="n">
        <v>33.7811075298247</v>
      </c>
      <c r="R1673" s="18" t="n">
        <v>1.00847650192797E-008</v>
      </c>
      <c r="S1673" s="18" t="n">
        <v>0.000131137616375386</v>
      </c>
      <c r="T1673" s="16" t="n">
        <v>0.0292701497582264</v>
      </c>
      <c r="U1673" s="18" t="n">
        <v>8.34106355031281E-006</v>
      </c>
      <c r="V1673" s="18" t="n">
        <v>6.79113849423059E-005</v>
      </c>
      <c r="W1673" s="6" t="s">
        <v>683</v>
      </c>
      <c r="X1673" s="17" t="n">
        <v>100</v>
      </c>
      <c r="Y1673" s="16" t="n">
        <v>0.718294051627385</v>
      </c>
      <c r="Z1673" s="16" t="n">
        <f aca="false">(G1673-E1673)/SQRT(H1673^2/D1673+F1673^2/C1673)</f>
        <v>9.86461936215365</v>
      </c>
      <c r="AA1673" s="24" t="n">
        <f aca="false">ABS(K1673-Z1673)</f>
        <v>0</v>
      </c>
    </row>
    <row r="1674" customFormat="false" ht="15" hidden="false" customHeight="false" outlineLevel="0" collapsed="false">
      <c r="A1674" s="17" t="n">
        <v>2069</v>
      </c>
      <c r="B1674" s="6" t="s">
        <v>605</v>
      </c>
      <c r="C1674" s="6" t="n">
        <v>99</v>
      </c>
      <c r="D1674" s="6" t="n">
        <v>495</v>
      </c>
      <c r="E1674" s="16" t="n">
        <v>0.0968636856461414</v>
      </c>
      <c r="F1674" s="16" t="n">
        <v>0.019904600488953</v>
      </c>
      <c r="G1674" s="16" t="n">
        <v>0.126404573851162</v>
      </c>
      <c r="H1674" s="16" t="n">
        <v>0.0497433056530082</v>
      </c>
      <c r="I1674" s="23" t="n">
        <f aca="false">G1674-E1674</f>
        <v>0.0295408882050201</v>
      </c>
      <c r="J1674" s="17" t="n">
        <f aca="false">100*(G1674-E1674)/E1674</f>
        <v>30.497381973403</v>
      </c>
      <c r="K1674" s="16" t="n">
        <v>9.84656262523144</v>
      </c>
      <c r="L1674" s="17" t="n">
        <v>378.553469432483</v>
      </c>
      <c r="M1674" s="18" t="n">
        <v>1.61920790459062E-020</v>
      </c>
      <c r="N1674" s="18" t="n">
        <v>3.23995791194751E-019</v>
      </c>
      <c r="O1674" s="6" t="str">
        <f aca="false">IF(N1674&lt;0.05,"Yes","No")</f>
        <v>Yes</v>
      </c>
      <c r="P1674" s="16" t="n">
        <v>0.639212545428763</v>
      </c>
      <c r="Q1674" s="17" t="n">
        <v>33.7945058142847</v>
      </c>
      <c r="R1674" s="18" t="n">
        <v>1.00192790153773E-008</v>
      </c>
      <c r="S1674" s="18" t="n">
        <v>0.000131388832863555</v>
      </c>
      <c r="T1674" s="16" t="n">
        <v>0.0293234233298305</v>
      </c>
      <c r="U1674" s="18" t="n">
        <v>8.33896594294764E-006</v>
      </c>
      <c r="V1674" s="18" t="n">
        <v>6.79113849423059E-005</v>
      </c>
      <c r="W1674" s="6" t="s">
        <v>683</v>
      </c>
      <c r="X1674" s="17" t="n">
        <v>100</v>
      </c>
      <c r="Y1674" s="16" t="n">
        <v>0.717906336088154</v>
      </c>
      <c r="Z1674" s="16" t="n">
        <f aca="false">(G1674-E1674)/SQRT(H1674^2/D1674+F1674^2/C1674)</f>
        <v>9.84656262523142</v>
      </c>
      <c r="AA1674" s="24" t="n">
        <f aca="false">ABS(K1674-Z1674)</f>
        <v>0</v>
      </c>
    </row>
    <row r="1675" customFormat="false" ht="15" hidden="false" customHeight="false" outlineLevel="0" collapsed="false">
      <c r="A1675" s="17" t="n">
        <v>2070</v>
      </c>
      <c r="B1675" s="6" t="s">
        <v>605</v>
      </c>
      <c r="C1675" s="6" t="n">
        <v>99</v>
      </c>
      <c r="D1675" s="6" t="n">
        <v>495</v>
      </c>
      <c r="E1675" s="16" t="n">
        <v>0.0973990031640337</v>
      </c>
      <c r="F1675" s="16" t="n">
        <v>0.0200341628418621</v>
      </c>
      <c r="G1675" s="16" t="n">
        <v>0.126994624718873</v>
      </c>
      <c r="H1675" s="16" t="n">
        <v>0.0498179364886101</v>
      </c>
      <c r="I1675" s="23" t="n">
        <f aca="false">G1675-E1675</f>
        <v>0.0295956215548395</v>
      </c>
      <c r="J1675" s="17" t="n">
        <f aca="false">100*(G1675-E1675)/E1675</f>
        <v>30.3859593973424</v>
      </c>
      <c r="K1675" s="16" t="n">
        <v>9.82814279933801</v>
      </c>
      <c r="L1675" s="17" t="n">
        <v>376.146987353067</v>
      </c>
      <c r="M1675" s="18" t="n">
        <v>1.92968031862463E-020</v>
      </c>
      <c r="N1675" s="18" t="n">
        <v>3.75394291613922E-019</v>
      </c>
      <c r="O1675" s="6" t="str">
        <f aca="false">IF(N1675&lt;0.05,"Yes","No")</f>
        <v>Yes</v>
      </c>
      <c r="P1675" s="16" t="n">
        <v>0.639338838768398</v>
      </c>
      <c r="Q1675" s="17" t="n">
        <v>33.8078611298564</v>
      </c>
      <c r="R1675" s="18" t="n">
        <v>9.95442826909234E-009</v>
      </c>
      <c r="S1675" s="18" t="n">
        <v>0.000134181751032543</v>
      </c>
      <c r="T1675" s="16" t="n">
        <v>0.0293762124933348</v>
      </c>
      <c r="U1675" s="18" t="n">
        <v>8.33818299912035E-006</v>
      </c>
      <c r="V1675" s="18" t="n">
        <v>6.79113849423059E-005</v>
      </c>
      <c r="W1675" s="6" t="s">
        <v>683</v>
      </c>
      <c r="X1675" s="17" t="n">
        <v>100</v>
      </c>
      <c r="Y1675" s="16" t="n">
        <v>0.717620650953984</v>
      </c>
      <c r="Z1675" s="16" t="n">
        <f aca="false">(G1675-E1675)/SQRT(H1675^2/D1675+F1675^2/C1675)</f>
        <v>9.82814279933801</v>
      </c>
      <c r="AA1675" s="24" t="n">
        <f aca="false">ABS(K1675-Z1675)</f>
        <v>0</v>
      </c>
    </row>
    <row r="1676" customFormat="false" ht="15" hidden="false" customHeight="false" outlineLevel="0" collapsed="false">
      <c r="A1676" s="17" t="n">
        <v>2071</v>
      </c>
      <c r="B1676" s="6" t="s">
        <v>605</v>
      </c>
      <c r="C1676" s="6" t="n">
        <v>99</v>
      </c>
      <c r="D1676" s="6" t="n">
        <v>495</v>
      </c>
      <c r="E1676" s="16" t="n">
        <v>0.0979400133770524</v>
      </c>
      <c r="F1676" s="16" t="n">
        <v>0.0201648290132377</v>
      </c>
      <c r="G1676" s="16" t="n">
        <v>0.127589315221165</v>
      </c>
      <c r="H1676" s="16" t="n">
        <v>0.0498923795227655</v>
      </c>
      <c r="I1676" s="23" t="n">
        <f aca="false">G1676-E1676</f>
        <v>0.0296493018441128</v>
      </c>
      <c r="J1676" s="17" t="n">
        <f aca="false">100*(G1676-E1676)/E1676</f>
        <v>30.272919945363</v>
      </c>
      <c r="K1676" s="16" t="n">
        <v>9.80923025140726</v>
      </c>
      <c r="L1676" s="17" t="n">
        <v>373.738530462166</v>
      </c>
      <c r="M1676" s="18" t="n">
        <v>2.30820766020098E-020</v>
      </c>
      <c r="N1676" s="18" t="n">
        <v>4.44912320558005E-019</v>
      </c>
      <c r="O1676" s="6" t="str">
        <f aca="false">IF(N1676&lt;0.05,"Yes","No")</f>
        <v>Yes</v>
      </c>
      <c r="P1676" s="16" t="n">
        <v>0.639442762275195</v>
      </c>
      <c r="Q1676" s="17" t="n">
        <v>33.8188528507536</v>
      </c>
      <c r="R1676" s="18" t="n">
        <v>9.90137120576363E-009</v>
      </c>
      <c r="S1676" s="18" t="n">
        <v>0.000140053046292861</v>
      </c>
      <c r="T1676" s="16" t="n">
        <v>0.0294279067093941</v>
      </c>
      <c r="U1676" s="18" t="n">
        <v>8.34237274177626E-006</v>
      </c>
      <c r="V1676" s="18" t="n">
        <v>6.79113849423059E-005</v>
      </c>
      <c r="W1676" s="6" t="s">
        <v>683</v>
      </c>
      <c r="X1676" s="17" t="n">
        <v>100</v>
      </c>
      <c r="Y1676" s="16" t="n">
        <v>0.717334965819814</v>
      </c>
      <c r="Z1676" s="16" t="n">
        <f aca="false">(G1676-E1676)/SQRT(H1676^2/D1676+F1676^2/C1676)</f>
        <v>9.80923025140727</v>
      </c>
      <c r="AA1676" s="24" t="n">
        <f aca="false">ABS(K1676-Z1676)</f>
        <v>0</v>
      </c>
    </row>
    <row r="1677" customFormat="false" ht="15" hidden="false" customHeight="false" outlineLevel="0" collapsed="false">
      <c r="A1677" s="17" t="n">
        <v>2072</v>
      </c>
      <c r="B1677" s="6" t="s">
        <v>605</v>
      </c>
      <c r="C1677" s="6" t="n">
        <v>99</v>
      </c>
      <c r="D1677" s="6" t="n">
        <v>495</v>
      </c>
      <c r="E1677" s="16" t="n">
        <v>0.0984818033046192</v>
      </c>
      <c r="F1677" s="16" t="n">
        <v>0.020295177354598</v>
      </c>
      <c r="G1677" s="16" t="n">
        <v>0.12818227190562</v>
      </c>
      <c r="H1677" s="16" t="n">
        <v>0.049965183503813</v>
      </c>
      <c r="I1677" s="23" t="n">
        <f aca="false">G1677-E1677</f>
        <v>0.0297004686010005</v>
      </c>
      <c r="J1677" s="17" t="n">
        <f aca="false">100*(G1677-E1677)/E1677</f>
        <v>30.1583313915693</v>
      </c>
      <c r="K1677" s="16" t="n">
        <v>9.78981505474421</v>
      </c>
      <c r="L1677" s="17" t="n">
        <v>371.348433088078</v>
      </c>
      <c r="M1677" s="18" t="n">
        <v>2.77065979450569E-020</v>
      </c>
      <c r="N1677" s="18" t="n">
        <v>5.24428489032112E-019</v>
      </c>
      <c r="O1677" s="6" t="str">
        <f aca="false">IF(N1677&lt;0.05,"Yes","No")</f>
        <v>Yes</v>
      </c>
      <c r="P1677" s="16" t="n">
        <v>0.639512371394688</v>
      </c>
      <c r="Q1677" s="17" t="n">
        <v>33.8262162266197</v>
      </c>
      <c r="R1677" s="18" t="n">
        <v>9.86598720834726E-009</v>
      </c>
      <c r="S1677" s="18" t="n">
        <v>0.000140692030505818</v>
      </c>
      <c r="T1677" s="16" t="n">
        <v>0.0294769520875622</v>
      </c>
      <c r="U1677" s="18" t="n">
        <v>8.35721857453312E-006</v>
      </c>
      <c r="V1677" s="18" t="n">
        <v>6.79113849423059E-005</v>
      </c>
      <c r="W1677" s="6" t="s">
        <v>683</v>
      </c>
      <c r="X1677" s="17" t="n">
        <v>100</v>
      </c>
      <c r="Y1677" s="16" t="n">
        <v>0.716926844199571</v>
      </c>
      <c r="Z1677" s="16" t="n">
        <f aca="false">(G1677-E1677)/SQRT(H1677^2/D1677+F1677^2/C1677)</f>
        <v>9.78981505474421</v>
      </c>
      <c r="AA1677" s="24" t="n">
        <f aca="false">ABS(K1677-Z1677)</f>
        <v>0</v>
      </c>
    </row>
    <row r="1678" customFormat="false" ht="15" hidden="false" customHeight="false" outlineLevel="0" collapsed="false">
      <c r="A1678" s="17" t="n">
        <v>2073</v>
      </c>
      <c r="B1678" s="6" t="s">
        <v>605</v>
      </c>
      <c r="C1678" s="6" t="n">
        <v>99</v>
      </c>
      <c r="D1678" s="6" t="n">
        <v>495</v>
      </c>
      <c r="E1678" s="16" t="n">
        <v>0.0990394044930887</v>
      </c>
      <c r="F1678" s="16" t="n">
        <v>0.0204293094626957</v>
      </c>
      <c r="G1678" s="16" t="n">
        <v>0.128791439473027</v>
      </c>
      <c r="H1678" s="16" t="n">
        <v>0.0500397644950591</v>
      </c>
      <c r="I1678" s="23" t="n">
        <f aca="false">G1678-E1678</f>
        <v>0.0297520349799382</v>
      </c>
      <c r="J1678" s="17" t="n">
        <f aca="false">100*(G1678-E1678)/E1678</f>
        <v>30.040603669032</v>
      </c>
      <c r="K1678" s="16" t="n">
        <v>9.76960291236063</v>
      </c>
      <c r="L1678" s="17" t="n">
        <v>368.913393848759</v>
      </c>
      <c r="M1678" s="18" t="n">
        <v>3.3476828806619E-020</v>
      </c>
      <c r="N1678" s="18" t="n">
        <v>6.22432011705367E-019</v>
      </c>
      <c r="O1678" s="6" t="str">
        <f aca="false">IF(N1678&lt;0.05,"Yes","No")</f>
        <v>Yes</v>
      </c>
      <c r="P1678" s="16" t="n">
        <v>0.639564086339283</v>
      </c>
      <c r="Q1678" s="17" t="n">
        <v>33.8316872439347</v>
      </c>
      <c r="R1678" s="18" t="n">
        <v>9.83977906068943E-009</v>
      </c>
      <c r="S1678" s="18" t="n">
        <v>0.000140829334617404</v>
      </c>
      <c r="T1678" s="16" t="n">
        <v>0.0295263337012757</v>
      </c>
      <c r="U1678" s="18" t="n">
        <v>8.37387879130792E-006</v>
      </c>
      <c r="V1678" s="18" t="n">
        <v>6.79113849423059E-005</v>
      </c>
      <c r="W1678" s="6" t="s">
        <v>683</v>
      </c>
      <c r="X1678" s="17" t="n">
        <v>100</v>
      </c>
      <c r="Y1678" s="16" t="n">
        <v>0.716477910417304</v>
      </c>
      <c r="Z1678" s="16" t="n">
        <f aca="false">(G1678-E1678)/SQRT(H1678^2/D1678+F1678^2/C1678)</f>
        <v>9.76960291236061</v>
      </c>
      <c r="AA1678" s="24" t="n">
        <f aca="false">ABS(K1678-Z1678)</f>
        <v>0</v>
      </c>
    </row>
    <row r="1679" customFormat="false" ht="15" hidden="false" customHeight="false" outlineLevel="0" collapsed="false">
      <c r="A1679" s="17" t="n">
        <v>2074</v>
      </c>
      <c r="B1679" s="6" t="s">
        <v>605</v>
      </c>
      <c r="C1679" s="6" t="n">
        <v>99</v>
      </c>
      <c r="D1679" s="6" t="n">
        <v>495</v>
      </c>
      <c r="E1679" s="16" t="n">
        <v>0.0995974538828989</v>
      </c>
      <c r="F1679" s="16" t="n">
        <v>0.0205634550010917</v>
      </c>
      <c r="G1679" s="16" t="n">
        <v>0.129402604608825</v>
      </c>
      <c r="H1679" s="16" t="n">
        <v>0.0501146966627647</v>
      </c>
      <c r="I1679" s="23" t="n">
        <f aca="false">G1679-E1679</f>
        <v>0.0298051507259258</v>
      </c>
      <c r="J1679" s="17" t="n">
        <f aca="false">100*(G1679-E1679)/E1679</f>
        <v>29.9256151276407</v>
      </c>
      <c r="K1679" s="16" t="n">
        <v>9.74994837114128</v>
      </c>
      <c r="L1679" s="17" t="n">
        <v>366.509339997216</v>
      </c>
      <c r="M1679" s="18" t="n">
        <v>4.02461962417527E-020</v>
      </c>
      <c r="N1679" s="18" t="n">
        <v>7.22711609435235E-019</v>
      </c>
      <c r="O1679" s="6" t="str">
        <f aca="false">IF(N1679&lt;0.05,"Yes","No")</f>
        <v>Yes</v>
      </c>
      <c r="P1679" s="16" t="n">
        <v>0.639644021076871</v>
      </c>
      <c r="Q1679" s="17" t="n">
        <v>33.8401445544605</v>
      </c>
      <c r="R1679" s="18" t="n">
        <v>9.79940308005119E-009</v>
      </c>
      <c r="S1679" s="18" t="n">
        <v>0.000141129125660328</v>
      </c>
      <c r="T1679" s="16" t="n">
        <v>0.0295773772053903</v>
      </c>
      <c r="U1679" s="18" t="n">
        <v>8.38427182270747E-006</v>
      </c>
      <c r="V1679" s="18" t="n">
        <v>6.79113849423059E-005</v>
      </c>
      <c r="W1679" s="6" t="s">
        <v>683</v>
      </c>
      <c r="X1679" s="17" t="n">
        <v>100</v>
      </c>
      <c r="Y1679" s="16" t="n">
        <v>0.716131007040098</v>
      </c>
      <c r="Z1679" s="16" t="n">
        <f aca="false">(G1679-E1679)/SQRT(H1679^2/D1679+F1679^2/C1679)</f>
        <v>9.74994837114127</v>
      </c>
      <c r="AA1679" s="24" t="n">
        <f aca="false">ABS(K1679-Z1679)</f>
        <v>0</v>
      </c>
    </row>
    <row r="1680" customFormat="false" ht="15" hidden="false" customHeight="false" outlineLevel="0" collapsed="false">
      <c r="A1680" s="17" t="n">
        <v>2075</v>
      </c>
      <c r="B1680" s="6" t="s">
        <v>605</v>
      </c>
      <c r="C1680" s="6" t="n">
        <v>99</v>
      </c>
      <c r="D1680" s="6" t="n">
        <v>495</v>
      </c>
      <c r="E1680" s="16" t="n">
        <v>0.100155963741168</v>
      </c>
      <c r="F1680" s="16" t="n">
        <v>0.0206953483192556</v>
      </c>
      <c r="G1680" s="16" t="n">
        <v>0.13001409919575</v>
      </c>
      <c r="H1680" s="16" t="n">
        <v>0.0501904131565668</v>
      </c>
      <c r="I1680" s="23" t="n">
        <f aca="false">G1680-E1680</f>
        <v>0.0298581354545825</v>
      </c>
      <c r="J1680" s="17" t="n">
        <f aca="false">100*(G1680-E1680)/E1680</f>
        <v>29.8116401053707</v>
      </c>
      <c r="K1680" s="16" t="n">
        <v>9.73074314156286</v>
      </c>
      <c r="L1680" s="17" t="n">
        <v>364.19203997619</v>
      </c>
      <c r="M1680" s="18" t="n">
        <v>4.81501420348271E-020</v>
      </c>
      <c r="N1680" s="18" t="n">
        <v>8.29208593566981E-019</v>
      </c>
      <c r="O1680" s="6" t="str">
        <f aca="false">IF(N1680&lt;0.05,"Yes","No")</f>
        <v>Yes</v>
      </c>
      <c r="P1680" s="16" t="n">
        <v>0.639712980139472</v>
      </c>
      <c r="Q1680" s="17" t="n">
        <v>33.8474414582381</v>
      </c>
      <c r="R1680" s="18" t="n">
        <v>9.76470079578738E-009</v>
      </c>
      <c r="S1680" s="18" t="n">
        <v>0.000145160823919568</v>
      </c>
      <c r="T1680" s="16" t="n">
        <v>0.0296283887183197</v>
      </c>
      <c r="U1680" s="18" t="n">
        <v>8.40045920043493E-006</v>
      </c>
      <c r="V1680" s="18" t="n">
        <v>6.79113849423059E-005</v>
      </c>
      <c r="W1680" s="6" t="s">
        <v>683</v>
      </c>
      <c r="X1680" s="17" t="n">
        <v>100</v>
      </c>
      <c r="Y1680" s="16" t="n">
        <v>0.715763697581879</v>
      </c>
      <c r="Z1680" s="16" t="n">
        <f aca="false">(G1680-E1680)/SQRT(H1680^2/D1680+F1680^2/C1680)</f>
        <v>9.73074314156288</v>
      </c>
      <c r="AA1680" s="24" t="n">
        <f aca="false">ABS(K1680-Z1680)</f>
        <v>0</v>
      </c>
    </row>
    <row r="1681" customFormat="false" ht="15" hidden="false" customHeight="false" outlineLevel="0" collapsed="false">
      <c r="A1681" s="17" t="n">
        <v>2076</v>
      </c>
      <c r="B1681" s="6" t="s">
        <v>605</v>
      </c>
      <c r="C1681" s="6" t="n">
        <v>99</v>
      </c>
      <c r="D1681" s="6" t="n">
        <v>495</v>
      </c>
      <c r="E1681" s="16" t="n">
        <v>0.10072438336081</v>
      </c>
      <c r="F1681" s="16" t="n">
        <v>0.0208299633690866</v>
      </c>
      <c r="G1681" s="16" t="n">
        <v>0.130634645590879</v>
      </c>
      <c r="H1681" s="16" t="n">
        <v>0.0502685421773648</v>
      </c>
      <c r="I1681" s="23" t="n">
        <f aca="false">G1681-E1681</f>
        <v>0.0299102622300688</v>
      </c>
      <c r="J1681" s="17" t="n">
        <f aca="false">100*(G1681-E1681)/E1681</f>
        <v>29.6951554649144</v>
      </c>
      <c r="K1681" s="16" t="n">
        <v>9.71050870238222</v>
      </c>
      <c r="L1681" s="17" t="n">
        <v>361.862281239379</v>
      </c>
      <c r="M1681" s="18" t="n">
        <v>5.80649089898265E-020</v>
      </c>
      <c r="N1681" s="18" t="n">
        <v>9.45900198171106E-019</v>
      </c>
      <c r="O1681" s="6" t="str">
        <f aca="false">IF(N1681&lt;0.05,"Yes","No")</f>
        <v>Yes</v>
      </c>
      <c r="P1681" s="16" t="n">
        <v>0.639730435326538</v>
      </c>
      <c r="Q1681" s="17" t="n">
        <v>33.8492886037586</v>
      </c>
      <c r="R1681" s="18" t="n">
        <v>9.75593582833131E-009</v>
      </c>
      <c r="S1681" s="18" t="n">
        <v>0.000149915642081333</v>
      </c>
      <c r="T1681" s="16" t="n">
        <v>0.0296785892691359</v>
      </c>
      <c r="U1681" s="18" t="n">
        <v>8.42500884934101E-006</v>
      </c>
      <c r="V1681" s="18" t="n">
        <v>6.79113849423059E-005</v>
      </c>
      <c r="W1681" s="6" t="s">
        <v>683</v>
      </c>
      <c r="X1681" s="17" t="n">
        <v>100</v>
      </c>
      <c r="Y1681" s="16" t="n">
        <v>0.715416794204673</v>
      </c>
      <c r="Z1681" s="16" t="n">
        <f aca="false">(G1681-E1681)/SQRT(H1681^2/D1681+F1681^2/C1681)</f>
        <v>9.71050870238223</v>
      </c>
      <c r="AA1681" s="24" t="n">
        <f aca="false">ABS(K1681-Z1681)</f>
        <v>0</v>
      </c>
    </row>
    <row r="1682" customFormat="false" ht="15" hidden="false" customHeight="false" outlineLevel="0" collapsed="false">
      <c r="A1682" s="17" t="n">
        <v>2077</v>
      </c>
      <c r="B1682" s="6" t="s">
        <v>605</v>
      </c>
      <c r="C1682" s="6" t="n">
        <v>99</v>
      </c>
      <c r="D1682" s="6" t="n">
        <v>495</v>
      </c>
      <c r="E1682" s="16" t="n">
        <v>0.101288638557449</v>
      </c>
      <c r="F1682" s="16" t="n">
        <v>0.020963523414714</v>
      </c>
      <c r="G1682" s="16" t="n">
        <v>0.131248842074414</v>
      </c>
      <c r="H1682" s="16" t="n">
        <v>0.0503434890489371</v>
      </c>
      <c r="I1682" s="23" t="n">
        <f aca="false">G1682-E1682</f>
        <v>0.029960203516965</v>
      </c>
      <c r="J1682" s="17" t="n">
        <f aca="false">100*(G1682-E1682)/E1682</f>
        <v>29.5790366458251</v>
      </c>
      <c r="K1682" s="16" t="n">
        <v>9.69021807926209</v>
      </c>
      <c r="L1682" s="17" t="n">
        <v>359.553883901939</v>
      </c>
      <c r="M1682" s="18" t="n">
        <v>7.00133105248181E-020</v>
      </c>
      <c r="N1682" s="18" t="n">
        <v>1.10599973994468E-018</v>
      </c>
      <c r="O1682" s="6" t="str">
        <f aca="false">IF(N1682&lt;0.05,"Yes","No")</f>
        <v>Yes</v>
      </c>
      <c r="P1682" s="16" t="n">
        <v>0.639740837352729</v>
      </c>
      <c r="Q1682" s="17" t="n">
        <v>33.8503893925589</v>
      </c>
      <c r="R1682" s="18" t="n">
        <v>9.75071618935507E-009</v>
      </c>
      <c r="S1682" s="18" t="n">
        <v>0.00015505402196303</v>
      </c>
      <c r="T1682" s="16" t="n">
        <v>0.0297266580863652</v>
      </c>
      <c r="U1682" s="18" t="n">
        <v>8.44892678654337E-006</v>
      </c>
      <c r="V1682" s="18" t="n">
        <v>6.79113849423059E-005</v>
      </c>
      <c r="W1682" s="6" t="s">
        <v>683</v>
      </c>
      <c r="X1682" s="17" t="n">
        <v>100</v>
      </c>
      <c r="Y1682" s="16" t="n">
        <v>0.71500867258443</v>
      </c>
      <c r="Z1682" s="16" t="n">
        <f aca="false">(G1682-E1682)/SQRT(H1682^2/D1682+F1682^2/C1682)</f>
        <v>9.6902180792621</v>
      </c>
      <c r="AA1682" s="24" t="n">
        <f aca="false">ABS(K1682-Z1682)</f>
        <v>0</v>
      </c>
    </row>
    <row r="1683" customFormat="false" ht="15" hidden="false" customHeight="false" outlineLevel="0" collapsed="false">
      <c r="A1683" s="17" t="n">
        <v>2078</v>
      </c>
      <c r="B1683" s="6" t="s">
        <v>605</v>
      </c>
      <c r="C1683" s="6" t="n">
        <v>99</v>
      </c>
      <c r="D1683" s="6" t="n">
        <v>495</v>
      </c>
      <c r="E1683" s="16" t="n">
        <v>0.101849407935985</v>
      </c>
      <c r="F1683" s="16" t="n">
        <v>0.0210957617752798</v>
      </c>
      <c r="G1683" s="16" t="n">
        <v>0.131858508830721</v>
      </c>
      <c r="H1683" s="16" t="n">
        <v>0.0504170284844566</v>
      </c>
      <c r="I1683" s="23" t="n">
        <f aca="false">G1683-E1683</f>
        <v>0.0300091008947353</v>
      </c>
      <c r="J1683" s="17" t="n">
        <f aca="false">100*(G1683-E1683)/E1683</f>
        <v>29.4641878660666</v>
      </c>
      <c r="K1683" s="16" t="n">
        <v>9.67011241645604</v>
      </c>
      <c r="L1683" s="17" t="n">
        <v>357.288829051671</v>
      </c>
      <c r="M1683" s="18" t="n">
        <v>8.42291807466025E-020</v>
      </c>
      <c r="N1683" s="18" t="n">
        <v>1.27313315646483E-018</v>
      </c>
      <c r="O1683" s="6" t="str">
        <f aca="false">IF(N1683&lt;0.05,"Yes","No")</f>
        <v>Yes</v>
      </c>
      <c r="P1683" s="16" t="n">
        <v>0.639747066268325</v>
      </c>
      <c r="Q1683" s="17" t="n">
        <v>33.8510485727537</v>
      </c>
      <c r="R1683" s="18" t="n">
        <v>9.74759188086525E-009</v>
      </c>
      <c r="S1683" s="18" t="n">
        <v>0.000160170342430181</v>
      </c>
      <c r="T1683" s="16" t="n">
        <v>0.0297738897380829</v>
      </c>
      <c r="U1683" s="18" t="n">
        <v>8.4722979939299E-006</v>
      </c>
      <c r="V1683" s="18" t="n">
        <v>6.79113849423059E-005</v>
      </c>
      <c r="W1683" s="6" t="s">
        <v>683</v>
      </c>
      <c r="X1683" s="17" t="n">
        <v>100</v>
      </c>
      <c r="Y1683" s="16" t="n">
        <v>0.714518926640139</v>
      </c>
      <c r="Z1683" s="16" t="n">
        <f aca="false">(G1683-E1683)/SQRT(H1683^2/D1683+F1683^2/C1683)</f>
        <v>9.67011241645603</v>
      </c>
      <c r="AA1683" s="24" t="n">
        <f aca="false">ABS(K1683-Z1683)</f>
        <v>0</v>
      </c>
    </row>
    <row r="1684" customFormat="false" ht="15" hidden="false" customHeight="false" outlineLevel="0" collapsed="false">
      <c r="A1684" s="17" t="n">
        <v>2079</v>
      </c>
      <c r="B1684" s="6" t="s">
        <v>605</v>
      </c>
      <c r="C1684" s="6" t="n">
        <v>99</v>
      </c>
      <c r="D1684" s="6" t="n">
        <v>495</v>
      </c>
      <c r="E1684" s="16" t="n">
        <v>0.102420757515262</v>
      </c>
      <c r="F1684" s="16" t="n">
        <v>0.0212296444796334</v>
      </c>
      <c r="G1684" s="16" t="n">
        <v>0.132477894425392</v>
      </c>
      <c r="H1684" s="16" t="n">
        <v>0.0504907975529139</v>
      </c>
      <c r="I1684" s="23" t="n">
        <f aca="false">G1684-E1684</f>
        <v>0.0300571369101303</v>
      </c>
      <c r="J1684" s="17" t="n">
        <f aca="false">100*(G1684-E1684)/E1684</f>
        <v>29.3467238861726</v>
      </c>
      <c r="K1684" s="16" t="n">
        <v>9.6494491360216</v>
      </c>
      <c r="L1684" s="17" t="n">
        <v>355.01622587576</v>
      </c>
      <c r="M1684" s="18" t="n">
        <v>1.01750710796965E-019</v>
      </c>
      <c r="N1684" s="18" t="n">
        <v>1.48457113461405E-018</v>
      </c>
      <c r="O1684" s="6" t="str">
        <f aca="false">IF(N1684&lt;0.05,"Yes","No")</f>
        <v>Yes</v>
      </c>
      <c r="P1684" s="16" t="n">
        <v>0.639729972660589</v>
      </c>
      <c r="Q1684" s="17" t="n">
        <v>33.8492396428003</v>
      </c>
      <c r="R1684" s="18" t="n">
        <v>9.75616805299105E-009</v>
      </c>
      <c r="S1684" s="18" t="n">
        <v>0.000165508086086537</v>
      </c>
      <c r="T1684" s="16" t="n">
        <v>0.0298200204011122</v>
      </c>
      <c r="U1684" s="18" t="n">
        <v>8.50262272302647E-006</v>
      </c>
      <c r="V1684" s="18" t="n">
        <v>6.79113849423059E-005</v>
      </c>
      <c r="W1684" s="6" t="s">
        <v>683</v>
      </c>
      <c r="X1684" s="17" t="n">
        <v>100</v>
      </c>
      <c r="Y1684" s="16" t="n">
        <v>0.71443730231609</v>
      </c>
      <c r="Z1684" s="16" t="n">
        <f aca="false">(G1684-E1684)/SQRT(H1684^2/D1684+F1684^2/C1684)</f>
        <v>9.64944913602161</v>
      </c>
      <c r="AA1684" s="24" t="n">
        <f aca="false">ABS(K1684-Z1684)</f>
        <v>0</v>
      </c>
    </row>
    <row r="1685" customFormat="false" ht="15" hidden="false" customHeight="false" outlineLevel="0" collapsed="false">
      <c r="A1685" s="17" t="n">
        <v>2080</v>
      </c>
      <c r="B1685" s="6" t="s">
        <v>605</v>
      </c>
      <c r="C1685" s="6" t="n">
        <v>99</v>
      </c>
      <c r="D1685" s="6" t="n">
        <v>495</v>
      </c>
      <c r="E1685" s="16" t="n">
        <v>0.102992958492703</v>
      </c>
      <c r="F1685" s="16" t="n">
        <v>0.0213640271111291</v>
      </c>
      <c r="G1685" s="16" t="n">
        <v>0.133095606303576</v>
      </c>
      <c r="H1685" s="16" t="n">
        <v>0.0505625185706538</v>
      </c>
      <c r="I1685" s="23" t="n">
        <f aca="false">G1685-E1685</f>
        <v>0.0301026478108734</v>
      </c>
      <c r="J1685" s="17" t="n">
        <f aca="false">100*(G1685-E1685)/E1685</f>
        <v>29.2278697994739</v>
      </c>
      <c r="K1685" s="16" t="n">
        <v>9.62817556457785</v>
      </c>
      <c r="L1685" s="17" t="n">
        <v>352.740947801426</v>
      </c>
      <c r="M1685" s="18" t="n">
        <v>1.23464160750655E-019</v>
      </c>
      <c r="N1685" s="18" t="n">
        <v>1.77670001189813E-018</v>
      </c>
      <c r="O1685" s="6" t="str">
        <f aca="false">IF(N1685&lt;0.05,"Yes","No")</f>
        <v>Yes</v>
      </c>
      <c r="P1685" s="16" t="n">
        <v>0.639683298242156</v>
      </c>
      <c r="Q1685" s="17" t="n">
        <v>33.8443005716045</v>
      </c>
      <c r="R1685" s="18" t="n">
        <v>9.7796229193403E-009</v>
      </c>
      <c r="S1685" s="18" t="n">
        <v>0.000167191136932806</v>
      </c>
      <c r="T1685" s="16" t="n">
        <v>0.0298634842517918</v>
      </c>
      <c r="U1685" s="18" t="n">
        <v>8.53694117996377E-006</v>
      </c>
      <c r="V1685" s="18" t="n">
        <v>6.79113849423059E-005</v>
      </c>
      <c r="W1685" s="6" t="s">
        <v>683</v>
      </c>
      <c r="X1685" s="17" t="n">
        <v>100</v>
      </c>
      <c r="Y1685" s="16" t="n">
        <v>0.71415161718192</v>
      </c>
      <c r="Z1685" s="16" t="n">
        <f aca="false">(G1685-E1685)/SQRT(H1685^2/D1685+F1685^2/C1685)</f>
        <v>9.62817556457787</v>
      </c>
      <c r="AA1685" s="24" t="n">
        <f aca="false">ABS(K1685-Z1685)</f>
        <v>0</v>
      </c>
    </row>
    <row r="1686" customFormat="false" ht="15" hidden="false" customHeight="false" outlineLevel="0" collapsed="false">
      <c r="A1686" s="17" t="n">
        <v>2081</v>
      </c>
      <c r="B1686" s="6" t="s">
        <v>605</v>
      </c>
      <c r="C1686" s="6" t="n">
        <v>99</v>
      </c>
      <c r="D1686" s="6" t="n">
        <v>495</v>
      </c>
      <c r="E1686" s="16" t="n">
        <v>0.103573945510869</v>
      </c>
      <c r="F1686" s="16" t="n">
        <v>0.0214992235458834</v>
      </c>
      <c r="G1686" s="16" t="n">
        <v>0.1337224582229</v>
      </c>
      <c r="H1686" s="16" t="n">
        <v>0.0506357441096481</v>
      </c>
      <c r="I1686" s="23" t="n">
        <f aca="false">G1686-E1686</f>
        <v>0.0301485127120307</v>
      </c>
      <c r="J1686" s="17" t="n">
        <f aca="false">100*(G1686-E1686)/E1686</f>
        <v>29.1082014529097</v>
      </c>
      <c r="K1686" s="16" t="n">
        <v>9.60679306513258</v>
      </c>
      <c r="L1686" s="17" t="n">
        <v>350.489152118292</v>
      </c>
      <c r="M1686" s="18" t="n">
        <v>1.49843336127244E-019</v>
      </c>
      <c r="N1686" s="18" t="n">
        <v>2.08490628611483E-018</v>
      </c>
      <c r="O1686" s="6" t="str">
        <f aca="false">IF(N1686&lt;0.05,"Yes","No")</f>
        <v>Yes</v>
      </c>
      <c r="P1686" s="16" t="n">
        <v>0.639624596164235</v>
      </c>
      <c r="Q1686" s="17" t="n">
        <v>33.8380892491697</v>
      </c>
      <c r="R1686" s="18" t="n">
        <v>9.80919995794198E-009</v>
      </c>
      <c r="S1686" s="18" t="n">
        <v>0.000166261575153919</v>
      </c>
      <c r="T1686" s="16" t="n">
        <v>0.0299074770555145</v>
      </c>
      <c r="U1686" s="18" t="n">
        <v>8.5751712200539E-006</v>
      </c>
      <c r="V1686" s="18" t="n">
        <v>6.79113849423059E-005</v>
      </c>
      <c r="W1686" s="6" t="s">
        <v>683</v>
      </c>
      <c r="X1686" s="17" t="n">
        <v>100</v>
      </c>
      <c r="Y1686" s="16" t="n">
        <v>0.71376390164269</v>
      </c>
      <c r="Z1686" s="16" t="n">
        <f aca="false">(G1686-E1686)/SQRT(H1686^2/D1686+F1686^2/C1686)</f>
        <v>9.60679306513259</v>
      </c>
      <c r="AA1686" s="24" t="n">
        <f aca="false">ABS(K1686-Z1686)</f>
        <v>0</v>
      </c>
    </row>
    <row r="1687" customFormat="false" ht="15" hidden="false" customHeight="false" outlineLevel="0" collapsed="false">
      <c r="A1687" s="17" t="n">
        <v>2082</v>
      </c>
      <c r="B1687" s="6" t="s">
        <v>605</v>
      </c>
      <c r="C1687" s="6" t="n">
        <v>99</v>
      </c>
      <c r="D1687" s="6" t="n">
        <v>495</v>
      </c>
      <c r="E1687" s="16" t="n">
        <v>0.104169443625994</v>
      </c>
      <c r="F1687" s="16" t="n">
        <v>0.0216367182538892</v>
      </c>
      <c r="G1687" s="16" t="n">
        <v>0.134364624456926</v>
      </c>
      <c r="H1687" s="16" t="n">
        <v>0.0507111780436387</v>
      </c>
      <c r="I1687" s="23" t="n">
        <f aca="false">G1687-E1687</f>
        <v>0.0301951808309314</v>
      </c>
      <c r="J1687" s="17" t="n">
        <f aca="false">100*(G1687-E1687)/E1687</f>
        <v>28.9866008494227</v>
      </c>
      <c r="K1687" s="16" t="n">
        <v>9.58506531156692</v>
      </c>
      <c r="L1687" s="17" t="n">
        <v>348.235770789645</v>
      </c>
      <c r="M1687" s="18" t="n">
        <v>1.82285204164259E-019</v>
      </c>
      <c r="N1687" s="18" t="n">
        <v>2.43937078948476E-018</v>
      </c>
      <c r="O1687" s="6" t="str">
        <f aca="false">IF(N1687&lt;0.05,"Yes","No")</f>
        <v>Yes</v>
      </c>
      <c r="P1687" s="16" t="n">
        <v>0.639553347523296</v>
      </c>
      <c r="Q1687" s="17" t="n">
        <v>33.8305511288167</v>
      </c>
      <c r="R1687" s="18" t="n">
        <v>9.84521570065931E-009</v>
      </c>
      <c r="S1687" s="18" t="n">
        <v>0.000164755409962406</v>
      </c>
      <c r="T1687" s="16" t="n">
        <v>0.0299522631658638</v>
      </c>
      <c r="U1687" s="18" t="n">
        <v>8.61986506746947E-006</v>
      </c>
      <c r="V1687" s="18" t="n">
        <v>6.79113849423059E-005</v>
      </c>
      <c r="W1687" s="6" t="s">
        <v>683</v>
      </c>
      <c r="X1687" s="17" t="n">
        <v>100</v>
      </c>
      <c r="Y1687" s="16" t="n">
        <v>0.713457810427507</v>
      </c>
      <c r="Z1687" s="16" t="n">
        <f aca="false">(G1687-E1687)/SQRT(H1687^2/D1687+F1687^2/C1687)</f>
        <v>9.58506531156692</v>
      </c>
      <c r="AA1687" s="24" t="n">
        <f aca="false">ABS(K1687-Z1687)</f>
        <v>0</v>
      </c>
    </row>
    <row r="1688" customFormat="false" ht="15" hidden="false" customHeight="false" outlineLevel="0" collapsed="false">
      <c r="A1688" s="17" t="n">
        <v>2083</v>
      </c>
      <c r="B1688" s="6" t="s">
        <v>605</v>
      </c>
      <c r="C1688" s="6" t="n">
        <v>99</v>
      </c>
      <c r="D1688" s="6" t="n">
        <v>495</v>
      </c>
      <c r="E1688" s="16" t="n">
        <v>0.104757712721223</v>
      </c>
      <c r="F1688" s="16" t="n">
        <v>0.0217718668646891</v>
      </c>
      <c r="G1688" s="16" t="n">
        <v>0.13499720615871</v>
      </c>
      <c r="H1688" s="16" t="n">
        <v>0.0507838349601002</v>
      </c>
      <c r="I1688" s="23" t="n">
        <f aca="false">G1688-E1688</f>
        <v>0.0302394934374876</v>
      </c>
      <c r="J1688" s="17" t="n">
        <f aca="false">100*(G1688-E1688)/E1688</f>
        <v>28.8661260846348</v>
      </c>
      <c r="K1688" s="16" t="n">
        <v>9.56346701682719</v>
      </c>
      <c r="L1688" s="17" t="n">
        <v>346.03454703709</v>
      </c>
      <c r="M1688" s="18" t="n">
        <v>2.21306446234816E-019</v>
      </c>
      <c r="N1688" s="18" t="n">
        <v>2.91527088309551E-018</v>
      </c>
      <c r="O1688" s="6" t="str">
        <f aca="false">IF(N1688&lt;0.05,"Yes","No")</f>
        <v>Yes</v>
      </c>
      <c r="P1688" s="16" t="n">
        <v>0.639468177164392</v>
      </c>
      <c r="Q1688" s="17" t="n">
        <v>33.8215411898179</v>
      </c>
      <c r="R1688" s="18" t="n">
        <v>9.88843789429182E-009</v>
      </c>
      <c r="S1688" s="18" t="n">
        <v>0.000167106099143232</v>
      </c>
      <c r="T1688" s="16" t="n">
        <v>0.0299946591346144</v>
      </c>
      <c r="U1688" s="18" t="n">
        <v>8.66568519643962E-006</v>
      </c>
      <c r="V1688" s="18" t="n">
        <v>6.79113849423059E-005</v>
      </c>
      <c r="W1688" s="6" t="s">
        <v>683</v>
      </c>
      <c r="X1688" s="17" t="n">
        <v>100</v>
      </c>
      <c r="Y1688" s="16" t="n">
        <v>0.713212937455362</v>
      </c>
      <c r="Z1688" s="16" t="n">
        <f aca="false">(G1688-E1688)/SQRT(H1688^2/D1688+F1688^2/C1688)</f>
        <v>9.56346701682717</v>
      </c>
      <c r="AA1688" s="24" t="n">
        <f aca="false">ABS(K1688-Z1688)</f>
        <v>0</v>
      </c>
    </row>
    <row r="1689" customFormat="false" ht="15" hidden="false" customHeight="false" outlineLevel="0" collapsed="false">
      <c r="A1689" s="17" t="n">
        <v>2084</v>
      </c>
      <c r="B1689" s="6" t="s">
        <v>605</v>
      </c>
      <c r="C1689" s="6" t="n">
        <v>99</v>
      </c>
      <c r="D1689" s="6" t="n">
        <v>495</v>
      </c>
      <c r="E1689" s="16" t="n">
        <v>0.105350815963866</v>
      </c>
      <c r="F1689" s="16" t="n">
        <v>0.0219064133855619</v>
      </c>
      <c r="G1689" s="16" t="n">
        <v>0.135632195421542</v>
      </c>
      <c r="H1689" s="16" t="n">
        <v>0.0508560588416783</v>
      </c>
      <c r="I1689" s="23" t="n">
        <f aca="false">G1689-E1689</f>
        <v>0.0302813794576761</v>
      </c>
      <c r="J1689" s="17" t="n">
        <f aca="false">100*(G1689-E1689)/E1689</f>
        <v>28.7433743921474</v>
      </c>
      <c r="K1689" s="16" t="n">
        <v>9.54137825427586</v>
      </c>
      <c r="L1689" s="17" t="n">
        <v>343.868816575658</v>
      </c>
      <c r="M1689" s="18" t="n">
        <v>2.69472079057377E-019</v>
      </c>
      <c r="N1689" s="18" t="n">
        <v>3.49481998826882E-018</v>
      </c>
      <c r="O1689" s="6" t="str">
        <f aca="false">IF(N1689&lt;0.05,"Yes","No")</f>
        <v>Yes</v>
      </c>
      <c r="P1689" s="16" t="n">
        <v>0.639337426091611</v>
      </c>
      <c r="Q1689" s="17" t="n">
        <v>33.807711726989</v>
      </c>
      <c r="R1689" s="18" t="n">
        <v>9.95515140164741E-009</v>
      </c>
      <c r="S1689" s="18" t="n">
        <v>0.000171632774847608</v>
      </c>
      <c r="T1689" s="16" t="n">
        <v>0.0300347811100343</v>
      </c>
      <c r="U1689" s="18" t="n">
        <v>8.72032836613888E-006</v>
      </c>
      <c r="V1689" s="18" t="n">
        <v>6.79113849423059E-005</v>
      </c>
      <c r="W1689" s="6" t="s">
        <v>683</v>
      </c>
      <c r="X1689" s="17" t="n">
        <v>100</v>
      </c>
      <c r="Y1689" s="16" t="n">
        <v>0.712743597592082</v>
      </c>
      <c r="Z1689" s="16" t="n">
        <f aca="false">(G1689-E1689)/SQRT(H1689^2/D1689+F1689^2/C1689)</f>
        <v>9.54137825427586</v>
      </c>
      <c r="AA1689" s="24" t="n">
        <f aca="false">ABS(K1689-Z1689)</f>
        <v>0</v>
      </c>
    </row>
    <row r="1690" customFormat="false" ht="15" hidden="false" customHeight="false" outlineLevel="0" collapsed="false">
      <c r="A1690" s="17" t="n">
        <v>2085</v>
      </c>
      <c r="B1690" s="6" t="s">
        <v>605</v>
      </c>
      <c r="C1690" s="6" t="n">
        <v>99</v>
      </c>
      <c r="D1690" s="6" t="n">
        <v>495</v>
      </c>
      <c r="E1690" s="16" t="n">
        <v>0.10594119605693</v>
      </c>
      <c r="F1690" s="16" t="n">
        <v>0.022041193351859</v>
      </c>
      <c r="G1690" s="16" t="n">
        <v>0.136264973984222</v>
      </c>
      <c r="H1690" s="16" t="n">
        <v>0.0509267956688529</v>
      </c>
      <c r="I1690" s="23" t="n">
        <f aca="false">G1690-E1690</f>
        <v>0.0303237779272927</v>
      </c>
      <c r="J1690" s="17" t="n">
        <f aca="false">100*(G1690-E1690)/E1690</f>
        <v>28.6232165162621</v>
      </c>
      <c r="K1690" s="16" t="n">
        <v>9.51965475647331</v>
      </c>
      <c r="L1690" s="17" t="n">
        <v>341.711422028203</v>
      </c>
      <c r="M1690" s="18" t="n">
        <v>3.27057987547911E-019</v>
      </c>
      <c r="N1690" s="18" t="n">
        <v>4.12631535468874E-018</v>
      </c>
      <c r="O1690" s="6" t="str">
        <f aca="false">IF(N1690&lt;0.05,"Yes","No")</f>
        <v>Yes</v>
      </c>
      <c r="P1690" s="16" t="n">
        <v>0.639235158324383</v>
      </c>
      <c r="Q1690" s="17" t="n">
        <v>33.7968968973605</v>
      </c>
      <c r="R1690" s="18" t="n">
        <v>1.00076372726732E-008</v>
      </c>
      <c r="S1690" s="18" t="n">
        <v>0.000176419358117671</v>
      </c>
      <c r="T1690" s="16" t="n">
        <v>0.030075298680634</v>
      </c>
      <c r="U1690" s="18" t="n">
        <v>8.76762998712544E-006</v>
      </c>
      <c r="V1690" s="18" t="n">
        <v>6.79113849423059E-005</v>
      </c>
      <c r="W1690" s="6" t="s">
        <v>683</v>
      </c>
      <c r="X1690" s="17" t="n">
        <v>100</v>
      </c>
      <c r="Y1690" s="16" t="n">
        <v>0.71233547597184</v>
      </c>
      <c r="Z1690" s="16" t="n">
        <f aca="false">(G1690-E1690)/SQRT(H1690^2/D1690+F1690^2/C1690)</f>
        <v>9.5196547564733</v>
      </c>
      <c r="AA1690" s="24" t="n">
        <f aca="false">ABS(K1690-Z1690)</f>
        <v>0</v>
      </c>
    </row>
    <row r="1691" customFormat="false" ht="15" hidden="false" customHeight="false" outlineLevel="0" collapsed="false">
      <c r="A1691" s="17" t="n">
        <v>2086</v>
      </c>
      <c r="B1691" s="6" t="s">
        <v>605</v>
      </c>
      <c r="C1691" s="6" t="n">
        <v>99</v>
      </c>
      <c r="D1691" s="6" t="n">
        <v>495</v>
      </c>
      <c r="E1691" s="16" t="n">
        <v>0.106525014973048</v>
      </c>
      <c r="F1691" s="16" t="n">
        <v>0.0221737264369863</v>
      </c>
      <c r="G1691" s="16" t="n">
        <v>0.136890471418097</v>
      </c>
      <c r="H1691" s="16" t="n">
        <v>0.0509950073190103</v>
      </c>
      <c r="I1691" s="23" t="n">
        <f aca="false">G1691-E1691</f>
        <v>0.0303654564450486</v>
      </c>
      <c r="J1691" s="17" t="n">
        <f aca="false">100*(G1691-E1691)/E1691</f>
        <v>28.5054702435211</v>
      </c>
      <c r="K1691" s="16" t="n">
        <v>9.4985216886577</v>
      </c>
      <c r="L1691" s="17" t="n">
        <v>339.603841778673</v>
      </c>
      <c r="M1691" s="18" t="n">
        <v>3.94782243217428E-019</v>
      </c>
      <c r="N1691" s="18" t="n">
        <v>4.80999127248763E-018</v>
      </c>
      <c r="O1691" s="6" t="str">
        <f aca="false">IF(N1691&lt;0.05,"Yes","No")</f>
        <v>Yes</v>
      </c>
      <c r="P1691" s="16" t="n">
        <v>0.639150408237366</v>
      </c>
      <c r="Q1691" s="17" t="n">
        <v>33.7879358756105</v>
      </c>
      <c r="R1691" s="18" t="n">
        <v>1.00513369505275E-008</v>
      </c>
      <c r="S1691" s="18" t="n">
        <v>0.00018187936987021</v>
      </c>
      <c r="T1691" s="16" t="n">
        <v>0.0301149717526956</v>
      </c>
      <c r="U1691" s="18" t="n">
        <v>8.81231912555282E-006</v>
      </c>
      <c r="V1691" s="18" t="n">
        <v>6.79113849423059E-005</v>
      </c>
      <c r="W1691" s="6" t="s">
        <v>683</v>
      </c>
      <c r="X1691" s="17" t="n">
        <v>100</v>
      </c>
      <c r="Y1691" s="16" t="n">
        <v>0.71186613610856</v>
      </c>
      <c r="Z1691" s="16" t="n">
        <f aca="false">(G1691-E1691)/SQRT(H1691^2/D1691+F1691^2/C1691)</f>
        <v>9.49852168865771</v>
      </c>
      <c r="AA1691" s="24" t="n">
        <f aca="false">ABS(K1691-Z1691)</f>
        <v>0</v>
      </c>
    </row>
    <row r="1692" customFormat="false" ht="15" hidden="false" customHeight="false" outlineLevel="0" collapsed="false">
      <c r="A1692" s="17" t="n">
        <v>2087</v>
      </c>
      <c r="B1692" s="6" t="s">
        <v>605</v>
      </c>
      <c r="C1692" s="6" t="n">
        <v>99</v>
      </c>
      <c r="D1692" s="6" t="n">
        <v>495</v>
      </c>
      <c r="E1692" s="16" t="n">
        <v>0.107114163161528</v>
      </c>
      <c r="F1692" s="16" t="n">
        <v>0.0223080646912089</v>
      </c>
      <c r="G1692" s="16" t="n">
        <v>0.137521167460716</v>
      </c>
      <c r="H1692" s="16" t="n">
        <v>0.0510634216395019</v>
      </c>
      <c r="I1692" s="23" t="n">
        <f aca="false">G1692-E1692</f>
        <v>0.0304070042991879</v>
      </c>
      <c r="J1692" s="17" t="n">
        <f aca="false">100*(G1692-E1692)/E1692</f>
        <v>28.3874731424024</v>
      </c>
      <c r="K1692" s="16" t="n">
        <v>9.4770545607865</v>
      </c>
      <c r="L1692" s="17" t="n">
        <v>337.487150861404</v>
      </c>
      <c r="M1692" s="18" t="n">
        <v>4.77639884854347E-019</v>
      </c>
      <c r="N1692" s="18" t="n">
        <v>5.73440798902276E-018</v>
      </c>
      <c r="O1692" s="6" t="str">
        <f aca="false">IF(N1692&lt;0.05,"Yes","No")</f>
        <v>Yes</v>
      </c>
      <c r="P1692" s="16" t="n">
        <v>0.6390583577581</v>
      </c>
      <c r="Q1692" s="17" t="n">
        <v>33.7782042954209</v>
      </c>
      <c r="R1692" s="18" t="n">
        <v>1.00990115866499E-008</v>
      </c>
      <c r="S1692" s="18" t="n">
        <v>0.000187803569979297</v>
      </c>
      <c r="T1692" s="16" t="n">
        <v>0.0301545330040939</v>
      </c>
      <c r="U1692" s="18" t="n">
        <v>8.85409504461569E-006</v>
      </c>
      <c r="V1692" s="18" t="n">
        <v>6.79113849423059E-005</v>
      </c>
      <c r="W1692" s="6" t="s">
        <v>683</v>
      </c>
      <c r="X1692" s="17" t="n">
        <v>100</v>
      </c>
      <c r="Y1692" s="16" t="n">
        <v>0.711396796245281</v>
      </c>
      <c r="Z1692" s="16" t="n">
        <f aca="false">(G1692-E1692)/SQRT(H1692^2/D1692+F1692^2/C1692)</f>
        <v>9.4770545607865</v>
      </c>
      <c r="AA1692" s="24" t="n">
        <f aca="false">ABS(K1692-Z1692)</f>
        <v>0</v>
      </c>
    </row>
    <row r="1693" customFormat="false" ht="15" hidden="false" customHeight="false" outlineLevel="0" collapsed="false">
      <c r="A1693" s="17" t="n">
        <v>2088</v>
      </c>
      <c r="B1693" s="6" t="s">
        <v>605</v>
      </c>
      <c r="C1693" s="6" t="n">
        <v>99</v>
      </c>
      <c r="D1693" s="6" t="n">
        <v>495</v>
      </c>
      <c r="E1693" s="16" t="n">
        <v>0.107710773445139</v>
      </c>
      <c r="F1693" s="16" t="n">
        <v>0.0224446394712914</v>
      </c>
      <c r="G1693" s="16" t="n">
        <v>0.138157221554506</v>
      </c>
      <c r="H1693" s="16" t="n">
        <v>0.0511318248502898</v>
      </c>
      <c r="I1693" s="23" t="n">
        <f aca="false">G1693-E1693</f>
        <v>0.0304464481093667</v>
      </c>
      <c r="J1693" s="17" t="n">
        <f aca="false">100*(G1693-E1693)/E1693</f>
        <v>28.2668549630963</v>
      </c>
      <c r="K1693" s="16" t="n">
        <v>9.45457618136085</v>
      </c>
      <c r="L1693" s="17" t="n">
        <v>335.351818147356</v>
      </c>
      <c r="M1693" s="18" t="n">
        <v>5.82264328812182E-019</v>
      </c>
      <c r="N1693" s="18" t="n">
        <v>6.87268176873255E-018</v>
      </c>
      <c r="O1693" s="6" t="str">
        <f aca="false">IF(N1693&lt;0.05,"Yes","No")</f>
        <v>Yes</v>
      </c>
      <c r="P1693" s="16" t="n">
        <v>0.638919729486025</v>
      </c>
      <c r="Q1693" s="17" t="n">
        <v>33.7635511541282</v>
      </c>
      <c r="R1693" s="18" t="n">
        <v>1.01712257738267E-008</v>
      </c>
      <c r="S1693" s="18" t="n">
        <v>0.000194323583256861</v>
      </c>
      <c r="T1693" s="16" t="n">
        <v>0.030191965617532</v>
      </c>
      <c r="U1693" s="18" t="n">
        <v>8.90734394202601E-006</v>
      </c>
      <c r="V1693" s="18" t="n">
        <v>6.79113849423059E-005</v>
      </c>
      <c r="W1693" s="6" t="s">
        <v>683</v>
      </c>
      <c r="X1693" s="17" t="n">
        <v>100</v>
      </c>
      <c r="Y1693" s="16" t="n">
        <v>0.711070298949087</v>
      </c>
      <c r="Z1693" s="16" t="n">
        <f aca="false">(G1693-E1693)/SQRT(H1693^2/D1693+F1693^2/C1693)</f>
        <v>9.45457618136083</v>
      </c>
      <c r="AA1693" s="24" t="n">
        <f aca="false">ABS(K1693-Z1693)</f>
        <v>0</v>
      </c>
    </row>
    <row r="1694" customFormat="false" ht="15" hidden="false" customHeight="false" outlineLevel="0" collapsed="false">
      <c r="A1694" s="17" t="n">
        <v>2089</v>
      </c>
      <c r="B1694" s="6" t="s">
        <v>605</v>
      </c>
      <c r="C1694" s="6" t="n">
        <v>99</v>
      </c>
      <c r="D1694" s="6" t="n">
        <v>495</v>
      </c>
      <c r="E1694" s="16" t="n">
        <v>0.108303779679718</v>
      </c>
      <c r="F1694" s="16" t="n">
        <v>0.0225805636683475</v>
      </c>
      <c r="G1694" s="16" t="n">
        <v>0.138790252202689</v>
      </c>
      <c r="H1694" s="16" t="n">
        <v>0.0511997135676006</v>
      </c>
      <c r="I1694" s="23" t="n">
        <f aca="false">G1694-E1694</f>
        <v>0.0304864725229715</v>
      </c>
      <c r="J1694" s="17" t="n">
        <f aca="false">100*(G1694-E1694)/E1694</f>
        <v>28.1490383928686</v>
      </c>
      <c r="K1694" s="16" t="n">
        <v>9.43257068530753</v>
      </c>
      <c r="L1694" s="17" t="n">
        <v>333.251570685323</v>
      </c>
      <c r="M1694" s="18" t="n">
        <v>7.06692937132862E-019</v>
      </c>
      <c r="N1694" s="18" t="n">
        <v>8.20310420395659E-018</v>
      </c>
      <c r="O1694" s="6" t="str">
        <f aca="false">IF(N1694&lt;0.05,"Yes","No")</f>
        <v>Yes</v>
      </c>
      <c r="P1694" s="16" t="n">
        <v>0.638800040077622</v>
      </c>
      <c r="Q1694" s="17" t="n">
        <v>33.7509024260906</v>
      </c>
      <c r="R1694" s="18" t="n">
        <v>1.02339788845833E-008</v>
      </c>
      <c r="S1694" s="18" t="n">
        <v>0.000200859816638954</v>
      </c>
      <c r="T1694" s="16" t="n">
        <v>0.0302299072876252</v>
      </c>
      <c r="U1694" s="18" t="n">
        <v>8.95648855491829E-006</v>
      </c>
      <c r="V1694" s="18" t="n">
        <v>6.79113849423059E-005</v>
      </c>
      <c r="W1694" s="6" t="s">
        <v>683</v>
      </c>
      <c r="X1694" s="17" t="n">
        <v>100</v>
      </c>
      <c r="Y1694" s="16" t="n">
        <v>0.710600959085808</v>
      </c>
      <c r="Z1694" s="16" t="n">
        <f aca="false">(G1694-E1694)/SQRT(H1694^2/D1694+F1694^2/C1694)</f>
        <v>9.43257068530751</v>
      </c>
      <c r="AA1694" s="24" t="n">
        <f aca="false">ABS(K1694-Z1694)</f>
        <v>0</v>
      </c>
    </row>
    <row r="1695" customFormat="false" ht="15" hidden="false" customHeight="false" outlineLevel="0" collapsed="false">
      <c r="A1695" s="17" t="n">
        <v>2090</v>
      </c>
      <c r="B1695" s="6" t="s">
        <v>605</v>
      </c>
      <c r="C1695" s="6" t="n">
        <v>99</v>
      </c>
      <c r="D1695" s="6" t="n">
        <v>495</v>
      </c>
      <c r="E1695" s="16" t="n">
        <v>0.108910409564322</v>
      </c>
      <c r="F1695" s="16" t="n">
        <v>0.0227166062986336</v>
      </c>
      <c r="G1695" s="16" t="n">
        <v>0.139436615958358</v>
      </c>
      <c r="H1695" s="16" t="n">
        <v>0.0512683224476937</v>
      </c>
      <c r="I1695" s="23" t="n">
        <f aca="false">G1695-E1695</f>
        <v>0.0305262063940366</v>
      </c>
      <c r="J1695" s="17" t="n">
        <f aca="false">100*(G1695-E1695)/E1695</f>
        <v>28.0287316117456</v>
      </c>
      <c r="K1695" s="16" t="n">
        <v>9.41049248048427</v>
      </c>
      <c r="L1695" s="17" t="n">
        <v>331.18147712664</v>
      </c>
      <c r="M1695" s="18" t="n">
        <v>8.57531896754981E-019</v>
      </c>
      <c r="N1695" s="18" t="n">
        <v>9.73878116260657E-018</v>
      </c>
      <c r="O1695" s="6" t="str">
        <f aca="false">IF(N1695&lt;0.05,"Yes","No")</f>
        <v>Yes</v>
      </c>
      <c r="P1695" s="16" t="n">
        <v>0.638665367933118</v>
      </c>
      <c r="Q1695" s="17" t="n">
        <v>33.73667316184</v>
      </c>
      <c r="R1695" s="18" t="n">
        <v>1.03050385248989E-008</v>
      </c>
      <c r="S1695" s="18" t="n">
        <v>0.000207241254985277</v>
      </c>
      <c r="T1695" s="16" t="n">
        <v>0.0302675124342544</v>
      </c>
      <c r="U1695" s="18" t="n">
        <v>9.00786686734987E-006</v>
      </c>
      <c r="V1695" s="18" t="n">
        <v>6.79113849423059E-005</v>
      </c>
      <c r="W1695" s="6" t="s">
        <v>683</v>
      </c>
      <c r="X1695" s="17" t="n">
        <v>100</v>
      </c>
      <c r="Y1695" s="16" t="n">
        <v>0.710070400979492</v>
      </c>
      <c r="Z1695" s="16" t="n">
        <f aca="false">(G1695-E1695)/SQRT(H1695^2/D1695+F1695^2/C1695)</f>
        <v>9.41049248048426</v>
      </c>
      <c r="AA1695" s="24" t="n">
        <f aca="false">ABS(K1695-Z1695)</f>
        <v>0</v>
      </c>
    </row>
    <row r="1696" customFormat="false" ht="15" hidden="false" customHeight="false" outlineLevel="0" collapsed="false">
      <c r="A1696" s="17" t="n">
        <v>2091</v>
      </c>
      <c r="B1696" s="6" t="s">
        <v>605</v>
      </c>
      <c r="C1696" s="6" t="n">
        <v>99</v>
      </c>
      <c r="D1696" s="6" t="n">
        <v>495</v>
      </c>
      <c r="E1696" s="16" t="n">
        <v>0.10951799274695</v>
      </c>
      <c r="F1696" s="16" t="n">
        <v>0.0228524010406304</v>
      </c>
      <c r="G1696" s="16" t="n">
        <v>0.140081671858677</v>
      </c>
      <c r="H1696" s="16" t="n">
        <v>0.0513362385048279</v>
      </c>
      <c r="I1696" s="23" t="n">
        <f aca="false">G1696-E1696</f>
        <v>0.0305636791117264</v>
      </c>
      <c r="J1696" s="17" t="n">
        <f aca="false">100*(G1696-E1696)/E1696</f>
        <v>27.9074500409682</v>
      </c>
      <c r="K1696" s="16" t="n">
        <v>9.38794360930891</v>
      </c>
      <c r="L1696" s="17" t="n">
        <v>329.136166505545</v>
      </c>
      <c r="M1696" s="18" t="n">
        <v>1.04352030300674E-018</v>
      </c>
      <c r="N1696" s="18" t="n">
        <v>1.16618944500913E-017</v>
      </c>
      <c r="O1696" s="6" t="str">
        <f aca="false">IF(N1696&lt;0.05,"Yes","No")</f>
        <v>Yes</v>
      </c>
      <c r="P1696" s="16" t="n">
        <v>0.638491921724339</v>
      </c>
      <c r="Q1696" s="17" t="n">
        <v>33.7183515061274</v>
      </c>
      <c r="R1696" s="18" t="n">
        <v>1.03972659103172E-008</v>
      </c>
      <c r="S1696" s="18" t="n">
        <v>0.000214012085686025</v>
      </c>
      <c r="T1696" s="16" t="n">
        <v>0.0303028428929851</v>
      </c>
      <c r="U1696" s="18" t="n">
        <v>9.07238934577445E-006</v>
      </c>
      <c r="V1696" s="18" t="n">
        <v>6.79113849423059E-005</v>
      </c>
      <c r="W1696" s="6" t="s">
        <v>683</v>
      </c>
      <c r="X1696" s="17" t="n">
        <v>100</v>
      </c>
      <c r="Y1696" s="16" t="n">
        <v>0.709784715845322</v>
      </c>
      <c r="Z1696" s="16" t="n">
        <f aca="false">(G1696-E1696)/SQRT(H1696^2/D1696+F1696^2/C1696)</f>
        <v>9.38794360930892</v>
      </c>
      <c r="AA1696" s="24" t="n">
        <f aca="false">ABS(K1696-Z1696)</f>
        <v>0</v>
      </c>
    </row>
    <row r="1697" customFormat="false" ht="15" hidden="false" customHeight="false" outlineLevel="0" collapsed="false">
      <c r="A1697" s="17" t="n">
        <v>2092</v>
      </c>
      <c r="B1697" s="6" t="s">
        <v>605</v>
      </c>
      <c r="C1697" s="6" t="n">
        <v>99</v>
      </c>
      <c r="D1697" s="6" t="n">
        <v>495</v>
      </c>
      <c r="E1697" s="16" t="n">
        <v>0.110123962239184</v>
      </c>
      <c r="F1697" s="16" t="n">
        <v>0.0229875669248535</v>
      </c>
      <c r="G1697" s="16" t="n">
        <v>0.140726402507286</v>
      </c>
      <c r="H1697" s="16" t="n">
        <v>0.0514044355686292</v>
      </c>
      <c r="I1697" s="23" t="n">
        <f aca="false">G1697-E1697</f>
        <v>0.0306024402681023</v>
      </c>
      <c r="J1697" s="17" t="n">
        <f aca="false">100*(G1697-E1697)/E1697</f>
        <v>27.7890839067663</v>
      </c>
      <c r="K1697" s="16" t="n">
        <v>9.36600442070208</v>
      </c>
      <c r="L1697" s="17" t="n">
        <v>327.130867699226</v>
      </c>
      <c r="M1697" s="18" t="n">
        <v>1.26292545389969E-018</v>
      </c>
      <c r="N1697" s="18" t="n">
        <v>1.36773524672332E-017</v>
      </c>
      <c r="O1697" s="6" t="str">
        <f aca="false">IF(N1697&lt;0.05,"Yes","No")</f>
        <v>Yes</v>
      </c>
      <c r="P1697" s="16" t="n">
        <v>0.638342685063723</v>
      </c>
      <c r="Q1697" s="17" t="n">
        <v>33.7025911623076</v>
      </c>
      <c r="R1697" s="18" t="n">
        <v>1.0477263544033E-008</v>
      </c>
      <c r="S1697" s="18" t="n">
        <v>0.000221100838148582</v>
      </c>
      <c r="T1697" s="16" t="n">
        <v>0.0303395941394569</v>
      </c>
      <c r="U1697" s="18" t="n">
        <v>9.12884004698084E-006</v>
      </c>
      <c r="V1697" s="18" t="n">
        <v>6.79113849423059E-005</v>
      </c>
      <c r="W1697" s="6" t="s">
        <v>683</v>
      </c>
      <c r="X1697" s="17" t="n">
        <v>100</v>
      </c>
      <c r="Y1697" s="16" t="n">
        <v>0.709601061116213</v>
      </c>
      <c r="Z1697" s="16" t="n">
        <f aca="false">(G1697-E1697)/SQRT(H1697^2/D1697+F1697^2/C1697)</f>
        <v>9.36600442070208</v>
      </c>
      <c r="AA1697" s="24" t="n">
        <f aca="false">ABS(K1697-Z1697)</f>
        <v>0</v>
      </c>
    </row>
    <row r="1698" customFormat="false" ht="15" hidden="false" customHeight="false" outlineLevel="0" collapsed="false">
      <c r="A1698" s="17" t="n">
        <v>2093</v>
      </c>
      <c r="B1698" s="6" t="s">
        <v>605</v>
      </c>
      <c r="C1698" s="6" t="n">
        <v>99</v>
      </c>
      <c r="D1698" s="6" t="n">
        <v>495</v>
      </c>
      <c r="E1698" s="16" t="n">
        <v>0.11073321322299</v>
      </c>
      <c r="F1698" s="16" t="n">
        <v>0.0231217957144981</v>
      </c>
      <c r="G1698" s="16" t="n">
        <v>0.141375830047058</v>
      </c>
      <c r="H1698" s="16" t="n">
        <v>0.0514731258343273</v>
      </c>
      <c r="I1698" s="23" t="n">
        <f aca="false">G1698-E1698</f>
        <v>0.0306426168240682</v>
      </c>
      <c r="J1698" s="17" t="n">
        <f aca="false">100*(G1698-E1698)/E1698</f>
        <v>27.6724714583703</v>
      </c>
      <c r="K1698" s="16" t="n">
        <v>9.34475166221973</v>
      </c>
      <c r="L1698" s="17" t="n">
        <v>325.172453094446</v>
      </c>
      <c r="M1698" s="18" t="n">
        <v>1.51916986364368E-018</v>
      </c>
      <c r="N1698" s="18" t="n">
        <v>1.49970340804E-017</v>
      </c>
      <c r="O1698" s="6" t="str">
        <f aca="false">IF(N1698&lt;0.05,"Yes","No")</f>
        <v>Yes</v>
      </c>
      <c r="P1698" s="16" t="n">
        <v>0.638218006119853</v>
      </c>
      <c r="Q1698" s="17" t="n">
        <v>33.6894270947635</v>
      </c>
      <c r="R1698" s="18" t="n">
        <v>1.05445566691156E-008</v>
      </c>
      <c r="S1698" s="18" t="n">
        <v>0.000228740148861386</v>
      </c>
      <c r="T1698" s="16" t="n">
        <v>0.0303778925191076</v>
      </c>
      <c r="U1698" s="18" t="n">
        <v>9.1776555331777E-006</v>
      </c>
      <c r="V1698" s="18" t="n">
        <v>6.79113849423059E-005</v>
      </c>
      <c r="W1698" s="6" t="s">
        <v>683</v>
      </c>
      <c r="X1698" s="17" t="n">
        <v>100</v>
      </c>
      <c r="Y1698" s="16" t="n">
        <v>0.709397000306091</v>
      </c>
      <c r="Z1698" s="16" t="n">
        <f aca="false">(G1698-E1698)/SQRT(H1698^2/D1698+F1698^2/C1698)</f>
        <v>9.34475166221972</v>
      </c>
      <c r="AA1698" s="24" t="n">
        <f aca="false">ABS(K1698-Z1698)</f>
        <v>0</v>
      </c>
    </row>
    <row r="1699" customFormat="false" ht="15" hidden="false" customHeight="false" outlineLevel="0" collapsed="false">
      <c r="A1699" s="17" t="n">
        <v>2094</v>
      </c>
      <c r="B1699" s="6" t="s">
        <v>605</v>
      </c>
      <c r="C1699" s="6" t="n">
        <v>99</v>
      </c>
      <c r="D1699" s="6" t="n">
        <v>495</v>
      </c>
      <c r="E1699" s="16" t="n">
        <v>0.11134018267345</v>
      </c>
      <c r="F1699" s="16" t="n">
        <v>0.0232562065804993</v>
      </c>
      <c r="G1699" s="16" t="n">
        <v>0.14202050456796</v>
      </c>
      <c r="H1699" s="16" t="n">
        <v>0.0515405781709228</v>
      </c>
      <c r="I1699" s="23" t="n">
        <f aca="false">G1699-E1699</f>
        <v>0.0306803218945108</v>
      </c>
      <c r="J1699" s="17" t="n">
        <f aca="false">100*(G1699-E1699)/E1699</f>
        <v>27.5554801131352</v>
      </c>
      <c r="K1699" s="16" t="n">
        <v>9.322927122913</v>
      </c>
      <c r="L1699" s="17" t="n">
        <v>323.224596900356</v>
      </c>
      <c r="M1699" s="18" t="n">
        <v>1.83431455047136E-018</v>
      </c>
      <c r="N1699" s="18" t="n">
        <v>1.70526321705324E-017</v>
      </c>
      <c r="O1699" s="6" t="str">
        <f aca="false">IF(N1699&lt;0.05,"Yes","No")</f>
        <v>Yes</v>
      </c>
      <c r="P1699" s="16" t="n">
        <v>0.63805636873317</v>
      </c>
      <c r="Q1699" s="17" t="n">
        <v>33.6723646448406</v>
      </c>
      <c r="R1699" s="18" t="n">
        <v>1.06324245719947E-008</v>
      </c>
      <c r="S1699" s="18" t="n">
        <v>0.000237279945693686</v>
      </c>
      <c r="T1699" s="16" t="n">
        <v>0.0304136156655051</v>
      </c>
      <c r="U1699" s="18" t="n">
        <v>9.23712147957199E-006</v>
      </c>
      <c r="V1699" s="18" t="n">
        <v>6.79113849423059E-005</v>
      </c>
      <c r="W1699" s="6" t="s">
        <v>683</v>
      </c>
      <c r="X1699" s="17" t="n">
        <v>100</v>
      </c>
      <c r="Y1699" s="16" t="n">
        <v>0.708886848280788</v>
      </c>
      <c r="Z1699" s="16" t="n">
        <f aca="false">(G1699-E1699)/SQRT(H1699^2/D1699+F1699^2/C1699)</f>
        <v>9.322927122913</v>
      </c>
      <c r="AA1699" s="24" t="n">
        <f aca="false">ABS(K1699-Z1699)</f>
        <v>0</v>
      </c>
    </row>
    <row r="1700" customFormat="false" ht="15" hidden="false" customHeight="false" outlineLevel="0" collapsed="false">
      <c r="A1700" s="17" t="n">
        <v>2095</v>
      </c>
      <c r="B1700" s="6" t="s">
        <v>605</v>
      </c>
      <c r="C1700" s="6" t="n">
        <v>99</v>
      </c>
      <c r="D1700" s="6" t="n">
        <v>495</v>
      </c>
      <c r="E1700" s="16" t="n">
        <v>0.111942079858949</v>
      </c>
      <c r="F1700" s="16" t="n">
        <v>0.0233903001703824</v>
      </c>
      <c r="G1700" s="16" t="n">
        <v>0.142659428700654</v>
      </c>
      <c r="H1700" s="16" t="n">
        <v>0.051606584879173</v>
      </c>
      <c r="I1700" s="23" t="n">
        <f aca="false">G1700-E1700</f>
        <v>0.0307173488417057</v>
      </c>
      <c r="J1700" s="17" t="n">
        <f aca="false">100*(G1700-E1700)/E1700</f>
        <v>27.4403949617613</v>
      </c>
      <c r="K1700" s="16" t="n">
        <v>9.30119830346055</v>
      </c>
      <c r="L1700" s="17" t="n">
        <v>321.294812365377</v>
      </c>
      <c r="M1700" s="18" t="n">
        <v>2.2119412505645E-018</v>
      </c>
      <c r="N1700" s="18" t="n">
        <v>1.96088125208271E-017</v>
      </c>
      <c r="O1700" s="6" t="str">
        <f aca="false">IF(N1700&lt;0.05,"Yes","No")</f>
        <v>Yes</v>
      </c>
      <c r="P1700" s="16" t="n">
        <v>0.637898160360641</v>
      </c>
      <c r="Q1700" s="17" t="n">
        <v>33.6556683470987</v>
      </c>
      <c r="R1700" s="18" t="n">
        <v>1.07191191143908E-008</v>
      </c>
      <c r="S1700" s="18" t="n">
        <v>0.000246724208459935</v>
      </c>
      <c r="T1700" s="16" t="n">
        <v>0.0304486420080269</v>
      </c>
      <c r="U1700" s="18" t="n">
        <v>9.29699665171525E-006</v>
      </c>
      <c r="V1700" s="18" t="n">
        <v>6.79113849423059E-005</v>
      </c>
      <c r="W1700" s="6" t="s">
        <v>683</v>
      </c>
      <c r="X1700" s="17" t="n">
        <v>100</v>
      </c>
      <c r="Y1700" s="16" t="n">
        <v>0.708682787470666</v>
      </c>
      <c r="Z1700" s="16" t="n">
        <f aca="false">(G1700-E1700)/SQRT(H1700^2/D1700+F1700^2/C1700)</f>
        <v>9.30119830346055</v>
      </c>
      <c r="AA1700" s="24" t="n">
        <f aca="false">ABS(K1700-Z1700)</f>
        <v>0</v>
      </c>
    </row>
    <row r="1701" customFormat="false" ht="15" hidden="false" customHeight="false" outlineLevel="0" collapsed="false">
      <c r="A1701" s="17" t="n">
        <v>2096</v>
      </c>
      <c r="B1701" s="6" t="s">
        <v>605</v>
      </c>
      <c r="C1701" s="6" t="n">
        <v>99</v>
      </c>
      <c r="D1701" s="6" t="n">
        <v>495</v>
      </c>
      <c r="E1701" s="16" t="n">
        <v>0.112552471007362</v>
      </c>
      <c r="F1701" s="16" t="n">
        <v>0.0235247186282154</v>
      </c>
      <c r="G1701" s="16" t="n">
        <v>0.143306335852002</v>
      </c>
      <c r="H1701" s="16" t="n">
        <v>0.0516747704665028</v>
      </c>
      <c r="I1701" s="23" t="n">
        <f aca="false">G1701-E1701</f>
        <v>0.03075386484464</v>
      </c>
      <c r="J1701" s="17" t="n">
        <f aca="false">100*(G1701-E1701)/E1701</f>
        <v>27.3240245810583</v>
      </c>
      <c r="K1701" s="16" t="n">
        <v>9.27916510957305</v>
      </c>
      <c r="L1701" s="17" t="n">
        <v>319.401222117046</v>
      </c>
      <c r="M1701" s="18" t="n">
        <v>2.67107190286704E-018</v>
      </c>
      <c r="N1701" s="18" t="n">
        <v>2.29058043588721E-017</v>
      </c>
      <c r="O1701" s="6" t="str">
        <f aca="false">IF(N1701&lt;0.05,"Yes","No")</f>
        <v>Yes</v>
      </c>
      <c r="P1701" s="16" t="n">
        <v>0.637703164704707</v>
      </c>
      <c r="Q1701" s="17" t="n">
        <v>33.6350954516951</v>
      </c>
      <c r="R1701" s="18" t="n">
        <v>1.08269201947904E-008</v>
      </c>
      <c r="S1701" s="18" t="n">
        <v>0.000255927090283443</v>
      </c>
      <c r="T1701" s="16" t="n">
        <v>0.0304832632765806</v>
      </c>
      <c r="U1701" s="18" t="n">
        <v>9.36350917218637E-006</v>
      </c>
      <c r="V1701" s="18" t="n">
        <v>6.79113849423059E-005</v>
      </c>
      <c r="W1701" s="6" t="s">
        <v>683</v>
      </c>
      <c r="X1701" s="17" t="n">
        <v>100</v>
      </c>
      <c r="Y1701" s="16" t="n">
        <v>0.708499132741557</v>
      </c>
      <c r="Z1701" s="16" t="n">
        <f aca="false">(G1701-E1701)/SQRT(H1701^2/D1701+F1701^2/C1701)</f>
        <v>9.27916510957302</v>
      </c>
      <c r="AA1701" s="24" t="n">
        <f aca="false">ABS(K1701-Z1701)</f>
        <v>0</v>
      </c>
    </row>
    <row r="1702" customFormat="false" ht="15" hidden="false" customHeight="false" outlineLevel="0" collapsed="false">
      <c r="A1702" s="17" t="n">
        <v>2097</v>
      </c>
      <c r="B1702" s="6" t="s">
        <v>605</v>
      </c>
      <c r="C1702" s="6" t="n">
        <v>99</v>
      </c>
      <c r="D1702" s="6" t="n">
        <v>495</v>
      </c>
      <c r="E1702" s="16" t="n">
        <v>0.113161678868111</v>
      </c>
      <c r="F1702" s="16" t="n">
        <v>0.0236580180144031</v>
      </c>
      <c r="G1702" s="16" t="n">
        <v>0.143949464129077</v>
      </c>
      <c r="H1702" s="16" t="n">
        <v>0.051742493100476</v>
      </c>
      <c r="I1702" s="23" t="n">
        <f aca="false">G1702-E1702</f>
        <v>0.0307877852609664</v>
      </c>
      <c r="J1702" s="17" t="n">
        <f aca="false">100*(G1702-E1702)/E1702</f>
        <v>27.2069004003108</v>
      </c>
      <c r="K1702" s="16" t="n">
        <v>9.25672732084175</v>
      </c>
      <c r="L1702" s="17" t="n">
        <v>317.547627782635</v>
      </c>
      <c r="M1702" s="18" t="n">
        <v>3.2322108016677E-018</v>
      </c>
      <c r="N1702" s="18" t="n">
        <v>2.6841402744284E-017</v>
      </c>
      <c r="O1702" s="6" t="str">
        <f aca="false">IF(N1702&lt;0.05,"Yes","No")</f>
        <v>Yes</v>
      </c>
      <c r="P1702" s="16" t="n">
        <v>0.637461220069752</v>
      </c>
      <c r="Q1702" s="17" t="n">
        <v>33.6095779771264</v>
      </c>
      <c r="R1702" s="18" t="n">
        <v>1.09621456132293E-008</v>
      </c>
      <c r="S1702" s="18" t="n">
        <v>0.000265396839178014</v>
      </c>
      <c r="T1702" s="16" t="n">
        <v>0.0305153428974722</v>
      </c>
      <c r="U1702" s="18" t="n">
        <v>9.44185764221085E-006</v>
      </c>
      <c r="V1702" s="18" t="n">
        <v>6.79113849423059E-005</v>
      </c>
      <c r="W1702" s="6" t="s">
        <v>683</v>
      </c>
      <c r="X1702" s="17" t="n">
        <v>100</v>
      </c>
      <c r="Y1702" s="16" t="n">
        <v>0.708009386797266</v>
      </c>
      <c r="Z1702" s="16" t="n">
        <f aca="false">(G1702-E1702)/SQRT(H1702^2/D1702+F1702^2/C1702)</f>
        <v>9.25672732084177</v>
      </c>
      <c r="AA1702" s="24" t="n">
        <f aca="false">ABS(K1702-Z1702)</f>
        <v>0</v>
      </c>
    </row>
    <row r="1703" customFormat="false" ht="15" hidden="false" customHeight="false" outlineLevel="0" collapsed="false">
      <c r="A1703" s="17" t="n">
        <v>2098</v>
      </c>
      <c r="B1703" s="6" t="s">
        <v>605</v>
      </c>
      <c r="C1703" s="6" t="n">
        <v>99</v>
      </c>
      <c r="D1703" s="6" t="n">
        <v>495</v>
      </c>
      <c r="E1703" s="16" t="n">
        <v>0.113779124361698</v>
      </c>
      <c r="F1703" s="16" t="n">
        <v>0.0237928012823709</v>
      </c>
      <c r="G1703" s="16" t="n">
        <v>0.14460276866501</v>
      </c>
      <c r="H1703" s="16" t="n">
        <v>0.0518114054140401</v>
      </c>
      <c r="I1703" s="23" t="n">
        <f aca="false">G1703-E1703</f>
        <v>0.0308236443033122</v>
      </c>
      <c r="J1703" s="17" t="n">
        <f aca="false">100*(G1703-E1703)/E1703</f>
        <v>27.090773000964</v>
      </c>
      <c r="K1703" s="16" t="n">
        <v>9.23458579520955</v>
      </c>
      <c r="L1703" s="17" t="n">
        <v>315.70033466802</v>
      </c>
      <c r="M1703" s="18" t="n">
        <v>3.9009003191188E-018</v>
      </c>
      <c r="N1703" s="18" t="n">
        <v>3.13201507143392E-017</v>
      </c>
      <c r="O1703" s="6" t="str">
        <f aca="false">IF(N1703&lt;0.05,"Yes","No")</f>
        <v>Yes</v>
      </c>
      <c r="P1703" s="16" t="n">
        <v>0.637243974656932</v>
      </c>
      <c r="Q1703" s="17" t="n">
        <v>33.5866737368676</v>
      </c>
      <c r="R1703" s="18" t="n">
        <v>1.10849674775488E-008</v>
      </c>
      <c r="S1703" s="18" t="n">
        <v>0.000275418455228829</v>
      </c>
      <c r="T1703" s="16" t="n">
        <v>0.0305492737796844</v>
      </c>
      <c r="U1703" s="18" t="n">
        <v>9.51324700539146E-006</v>
      </c>
      <c r="V1703" s="18" t="n">
        <v>6.79113849423059E-005</v>
      </c>
      <c r="W1703" s="6" t="s">
        <v>683</v>
      </c>
      <c r="X1703" s="17" t="n">
        <v>100</v>
      </c>
      <c r="Y1703" s="16" t="n">
        <v>0.707499234771962</v>
      </c>
      <c r="Z1703" s="16" t="n">
        <f aca="false">(G1703-E1703)/SQRT(H1703^2/D1703+F1703^2/C1703)</f>
        <v>9.23458579520955</v>
      </c>
      <c r="AA1703" s="24" t="n">
        <f aca="false">ABS(K1703-Z1703)</f>
        <v>0</v>
      </c>
    </row>
    <row r="1704" customFormat="false" ht="15" hidden="false" customHeight="false" outlineLevel="0" collapsed="false">
      <c r="A1704" s="17" t="n">
        <v>2099</v>
      </c>
      <c r="B1704" s="6" t="s">
        <v>605</v>
      </c>
      <c r="C1704" s="6" t="n">
        <v>99</v>
      </c>
      <c r="D1704" s="6" t="n">
        <v>495</v>
      </c>
      <c r="E1704" s="16" t="n">
        <v>0.114410156252408</v>
      </c>
      <c r="F1704" s="16" t="n">
        <v>0.0239294399602803</v>
      </c>
      <c r="G1704" s="16" t="n">
        <v>0.145268923224825</v>
      </c>
      <c r="H1704" s="16" t="n">
        <v>0.0518823528134941</v>
      </c>
      <c r="I1704" s="23" t="n">
        <f aca="false">G1704-E1704</f>
        <v>0.0308587669724167</v>
      </c>
      <c r="J1704" s="17" t="n">
        <f aca="false">100*(G1704-E1704)/E1704</f>
        <v>26.9720521177657</v>
      </c>
      <c r="K1704" s="16" t="n">
        <v>9.21179483850405</v>
      </c>
      <c r="L1704" s="17" t="n">
        <v>313.860082910916</v>
      </c>
      <c r="M1704" s="18" t="n">
        <v>4.72820593988858E-018</v>
      </c>
      <c r="N1704" s="18" t="n">
        <v>3.70670174615892E-017</v>
      </c>
      <c r="O1704" s="6" t="str">
        <f aca="false">IF(N1704&lt;0.05,"Yes","No")</f>
        <v>Yes</v>
      </c>
      <c r="P1704" s="16" t="n">
        <v>0.636985745160646</v>
      </c>
      <c r="Q1704" s="17" t="n">
        <v>33.5594586892633</v>
      </c>
      <c r="R1704" s="18" t="n">
        <v>1.12327047385316E-008</v>
      </c>
      <c r="S1704" s="18" t="n">
        <v>0.000285227838310065</v>
      </c>
      <c r="T1704" s="16" t="n">
        <v>0.0305825596259805</v>
      </c>
      <c r="U1704" s="18" t="n">
        <v>9.5950428231814E-006</v>
      </c>
      <c r="V1704" s="18" t="n">
        <v>6.79113849423059E-005</v>
      </c>
      <c r="W1704" s="6" t="s">
        <v>683</v>
      </c>
      <c r="X1704" s="17" t="n">
        <v>100</v>
      </c>
      <c r="Y1704" s="16" t="n">
        <v>0.707111519232731</v>
      </c>
      <c r="Z1704" s="16" t="n">
        <f aca="false">(G1704-E1704)/SQRT(H1704^2/D1704+F1704^2/C1704)</f>
        <v>9.21179483850407</v>
      </c>
      <c r="AA1704" s="24" t="n">
        <f aca="false">ABS(K1704-Z1704)</f>
        <v>0</v>
      </c>
    </row>
    <row r="1705" customFormat="false" ht="15" hidden="false" customHeight="false" outlineLevel="0" collapsed="false">
      <c r="A1705" s="17" t="n">
        <v>2100</v>
      </c>
      <c r="B1705" s="6" t="s">
        <v>605</v>
      </c>
      <c r="C1705" s="6" t="n">
        <v>99</v>
      </c>
      <c r="D1705" s="6" t="n">
        <v>495</v>
      </c>
      <c r="E1705" s="16" t="n">
        <v>0.115033927815731</v>
      </c>
      <c r="F1705" s="16" t="n">
        <v>0.0240647184959852</v>
      </c>
      <c r="G1705" s="16" t="n">
        <v>0.145929736907434</v>
      </c>
      <c r="H1705" s="16" t="n">
        <v>0.0519532616151479</v>
      </c>
      <c r="I1705" s="23" t="n">
        <f aca="false">G1705-E1705</f>
        <v>0.0308958090917029</v>
      </c>
      <c r="J1705" s="17" t="n">
        <f aca="false">100*(G1705-E1705)/E1705</f>
        <v>26.8579971825302</v>
      </c>
      <c r="K1705" s="16" t="n">
        <v>9.18996745437876</v>
      </c>
      <c r="L1705" s="17" t="n">
        <v>312.066582256864</v>
      </c>
      <c r="M1705" s="18" t="n">
        <v>5.68484944773795E-018</v>
      </c>
      <c r="N1705" s="18" t="n">
        <v>4.35907616412315E-017</v>
      </c>
      <c r="O1705" s="6" t="str">
        <f aca="false">IF(N1705&lt;0.05,"Yes","No")</f>
        <v>Yes</v>
      </c>
      <c r="P1705" s="16" t="n">
        <v>0.636769328783743</v>
      </c>
      <c r="Q1705" s="17" t="n">
        <v>33.5366588613491</v>
      </c>
      <c r="R1705" s="18" t="n">
        <v>1.13579960653075E-008</v>
      </c>
      <c r="S1705" s="18" t="n">
        <v>0.000296321356524843</v>
      </c>
      <c r="T1705" s="16" t="n">
        <v>0.0306176999643678</v>
      </c>
      <c r="U1705" s="18" t="n">
        <v>9.66308363851171E-006</v>
      </c>
      <c r="V1705" s="18" t="n">
        <v>6.79113849423059E-005</v>
      </c>
      <c r="W1705" s="6" t="s">
        <v>683</v>
      </c>
      <c r="X1705" s="17" t="n">
        <v>100</v>
      </c>
      <c r="Y1705" s="16" t="n">
        <v>0.706805428017549</v>
      </c>
      <c r="Z1705" s="16" t="n">
        <f aca="false">(G1705-E1705)/SQRT(H1705^2/D1705+F1705^2/C1705)</f>
        <v>9.18996745437875</v>
      </c>
      <c r="AA1705" s="24" t="n">
        <f aca="false">ABS(K1705-Z1705)</f>
        <v>0</v>
      </c>
    </row>
    <row r="1706" customFormat="false" ht="15" hidden="false" customHeight="false" outlineLevel="0" collapsed="false">
      <c r="A1706" s="17" t="n">
        <v>2101</v>
      </c>
      <c r="B1706" s="6" t="s">
        <v>605</v>
      </c>
      <c r="C1706" s="6" t="n">
        <v>99</v>
      </c>
      <c r="D1706" s="6" t="n">
        <v>495</v>
      </c>
      <c r="E1706" s="16" t="n">
        <v>0.115657125533831</v>
      </c>
      <c r="F1706" s="16" t="n">
        <v>0.024199229392483</v>
      </c>
      <c r="G1706" s="16" t="n">
        <v>0.146591689098965</v>
      </c>
      <c r="H1706" s="16" t="n">
        <v>0.0520247615665855</v>
      </c>
      <c r="I1706" s="23" t="n">
        <f aca="false">G1706-E1706</f>
        <v>0.0309345635651338</v>
      </c>
      <c r="J1706" s="17" t="n">
        <f aca="false">100*(G1706-E1706)/E1706</f>
        <v>26.7467857448048</v>
      </c>
      <c r="K1706" s="16" t="n">
        <v>9.16886246700452</v>
      </c>
      <c r="L1706" s="17" t="n">
        <v>310.313595144063</v>
      </c>
      <c r="M1706" s="18" t="n">
        <v>6.79290990094333E-018</v>
      </c>
      <c r="N1706" s="18" t="n">
        <v>5.04307551303249E-017</v>
      </c>
      <c r="O1706" s="6" t="str">
        <f aca="false">IF(N1706&lt;0.05,"Yes","No")</f>
        <v>Yes</v>
      </c>
      <c r="P1706" s="16" t="n">
        <v>0.636582259362705</v>
      </c>
      <c r="Q1706" s="17" t="n">
        <v>33.5169570273092</v>
      </c>
      <c r="R1706" s="18" t="n">
        <v>1.14673936289176E-008</v>
      </c>
      <c r="S1706" s="18" t="n">
        <v>0.000306782815080876</v>
      </c>
      <c r="T1706" s="16" t="n">
        <v>0.0306544050032281</v>
      </c>
      <c r="U1706" s="18" t="n">
        <v>9.7235533675665E-006</v>
      </c>
      <c r="V1706" s="18" t="n">
        <v>6.79113849423059E-005</v>
      </c>
      <c r="W1706" s="6" t="s">
        <v>683</v>
      </c>
      <c r="X1706" s="17" t="n">
        <v>100</v>
      </c>
      <c r="Y1706" s="16" t="n">
        <v>0.706213651668197</v>
      </c>
      <c r="Z1706" s="16" t="n">
        <f aca="false">(G1706-E1706)/SQRT(H1706^2/D1706+F1706^2/C1706)</f>
        <v>9.16886246700453</v>
      </c>
      <c r="AA1706" s="24" t="n">
        <f aca="false">ABS(K1706-Z1706)</f>
        <v>0</v>
      </c>
    </row>
    <row r="1707" customFormat="false" ht="15" hidden="false" customHeight="false" outlineLevel="0" collapsed="false">
      <c r="A1707" s="17" t="n">
        <v>2102</v>
      </c>
      <c r="B1707" s="6" t="s">
        <v>605</v>
      </c>
      <c r="C1707" s="6" t="n">
        <v>99</v>
      </c>
      <c r="D1707" s="6" t="n">
        <v>495</v>
      </c>
      <c r="E1707" s="16" t="n">
        <v>0.116286375004836</v>
      </c>
      <c r="F1707" s="16" t="n">
        <v>0.0243361947959284</v>
      </c>
      <c r="G1707" s="16" t="n">
        <v>0.147260997737899</v>
      </c>
      <c r="H1707" s="16" t="n">
        <v>0.0520962251045663</v>
      </c>
      <c r="I1707" s="23" t="n">
        <f aca="false">G1707-E1707</f>
        <v>0.0309746227330632</v>
      </c>
      <c r="J1707" s="17" t="n">
        <f aca="false">100*(G1707-E1707)/E1707</f>
        <v>26.6365021110815</v>
      </c>
      <c r="K1707" s="16" t="n">
        <v>9.14777378113652</v>
      </c>
      <c r="L1707" s="17" t="n">
        <v>308.540498404264</v>
      </c>
      <c r="M1707" s="18" t="n">
        <v>8.11549001254204E-018</v>
      </c>
      <c r="N1707" s="18" t="n">
        <v>5.83926182066809E-017</v>
      </c>
      <c r="O1707" s="6" t="str">
        <f aca="false">IF(N1707&lt;0.05,"Yes","No")</f>
        <v>Yes</v>
      </c>
      <c r="P1707" s="16" t="n">
        <v>0.636419898617431</v>
      </c>
      <c r="Q1707" s="17" t="n">
        <v>33.4998621615005</v>
      </c>
      <c r="R1707" s="18" t="n">
        <v>1.15631732094539E-008</v>
      </c>
      <c r="S1707" s="18" t="n">
        <v>0.000313216153524964</v>
      </c>
      <c r="T1707" s="16" t="n">
        <v>0.0306924359732414</v>
      </c>
      <c r="U1707" s="18" t="n">
        <v>9.77221690541192E-006</v>
      </c>
      <c r="V1707" s="18" t="n">
        <v>6.79113849423059E-005</v>
      </c>
      <c r="W1707" s="6" t="s">
        <v>683</v>
      </c>
      <c r="X1707" s="17" t="n">
        <v>100</v>
      </c>
      <c r="Y1707" s="16" t="n">
        <v>0.705683093561881</v>
      </c>
      <c r="Z1707" s="16" t="n">
        <f aca="false">(G1707-E1707)/SQRT(H1707^2/D1707+F1707^2/C1707)</f>
        <v>9.14777378113653</v>
      </c>
      <c r="AA1707" s="24" t="n">
        <f aca="false">ABS(K1707-Z1707)</f>
        <v>0</v>
      </c>
    </row>
    <row r="1708" customFormat="false" ht="15" hidden="false" customHeight="false" outlineLevel="0" collapsed="false">
      <c r="A1708" s="17" t="n">
        <v>2103</v>
      </c>
      <c r="B1708" s="6" t="s">
        <v>605</v>
      </c>
      <c r="C1708" s="6" t="n">
        <v>99</v>
      </c>
      <c r="D1708" s="6" t="n">
        <v>495</v>
      </c>
      <c r="E1708" s="16" t="n">
        <v>0.116903908851773</v>
      </c>
      <c r="F1708" s="16" t="n">
        <v>0.0244704396518652</v>
      </c>
      <c r="G1708" s="16" t="n">
        <v>0.147916719919503</v>
      </c>
      <c r="H1708" s="16" t="n">
        <v>0.0521669185965509</v>
      </c>
      <c r="I1708" s="23" t="n">
        <f aca="false">G1708-E1708</f>
        <v>0.0310128110677305</v>
      </c>
      <c r="J1708" s="17" t="n">
        <f aca="false">100*(G1708-E1708)/E1708</f>
        <v>26.5284637377292</v>
      </c>
      <c r="K1708" s="16" t="n">
        <v>9.12684000621625</v>
      </c>
      <c r="L1708" s="17" t="n">
        <v>306.8296770231</v>
      </c>
      <c r="M1708" s="18" t="n">
        <v>9.67320311485507E-018</v>
      </c>
      <c r="N1708" s="18" t="n">
        <v>6.86601342713192E-017</v>
      </c>
      <c r="O1708" s="6" t="str">
        <f aca="false">IF(N1708&lt;0.05,"Yes","No")</f>
        <v>Yes</v>
      </c>
      <c r="P1708" s="16" t="n">
        <v>0.636231159505119</v>
      </c>
      <c r="Q1708" s="17" t="n">
        <v>33.4799954140479</v>
      </c>
      <c r="R1708" s="18" t="n">
        <v>1.16754936494719E-008</v>
      </c>
      <c r="S1708" s="18" t="n">
        <v>0.000319842737044181</v>
      </c>
      <c r="T1708" s="16" t="n">
        <v>0.0307288290735357</v>
      </c>
      <c r="U1708" s="18" t="n">
        <v>9.82183367239783E-006</v>
      </c>
      <c r="V1708" s="18" t="n">
        <v>6.79113849423059E-005</v>
      </c>
      <c r="W1708" s="6" t="s">
        <v>683</v>
      </c>
      <c r="X1708" s="17" t="n">
        <v>100</v>
      </c>
      <c r="Y1708" s="16" t="n">
        <v>0.70547903275176</v>
      </c>
      <c r="Z1708" s="16" t="n">
        <f aca="false">(G1708-E1708)/SQRT(H1708^2/D1708+F1708^2/C1708)</f>
        <v>9.12684000621625</v>
      </c>
      <c r="AA1708" s="24" t="n">
        <f aca="false">ABS(K1708-Z1708)</f>
        <v>0</v>
      </c>
    </row>
    <row r="1709" customFormat="false" ht="15" hidden="false" customHeight="false" outlineLevel="0" collapsed="false">
      <c r="A1709" s="17" t="n">
        <v>2104</v>
      </c>
      <c r="B1709" s="6" t="s">
        <v>605</v>
      </c>
      <c r="C1709" s="6" t="n">
        <v>99</v>
      </c>
      <c r="D1709" s="6" t="n">
        <v>495</v>
      </c>
      <c r="E1709" s="16" t="n">
        <v>0.11752686551725</v>
      </c>
      <c r="F1709" s="16" t="n">
        <v>0.0246027747229498</v>
      </c>
      <c r="G1709" s="16" t="n">
        <v>0.148577265321004</v>
      </c>
      <c r="H1709" s="16" t="n">
        <v>0.0522380530487508</v>
      </c>
      <c r="I1709" s="23" t="n">
        <f aca="false">G1709-E1709</f>
        <v>0.0310503998037541</v>
      </c>
      <c r="J1709" s="17" t="n">
        <f aca="false">100*(G1709-E1709)/E1709</f>
        <v>26.4198314718064</v>
      </c>
      <c r="K1709" s="16" t="n">
        <v>9.1061737626299</v>
      </c>
      <c r="L1709" s="17" t="n">
        <v>305.175438047506</v>
      </c>
      <c r="M1709" s="18" t="n">
        <v>1.14948645267809E-017</v>
      </c>
      <c r="N1709" s="18" t="n">
        <v>7.99692396383004E-017</v>
      </c>
      <c r="O1709" s="6" t="str">
        <f aca="false">IF(N1709&lt;0.05,"Yes","No")</f>
        <v>Yes</v>
      </c>
      <c r="P1709" s="16" t="n">
        <v>0.636027218199698</v>
      </c>
      <c r="Q1709" s="17" t="n">
        <v>33.4585351019212</v>
      </c>
      <c r="R1709" s="18" t="n">
        <v>1.17980558068482E-008</v>
      </c>
      <c r="S1709" s="18" t="n">
        <v>0.000325761079784071</v>
      </c>
      <c r="T1709" s="16" t="n">
        <v>0.0307644975180531</v>
      </c>
      <c r="U1709" s="18" t="n">
        <v>9.88086008413802E-006</v>
      </c>
      <c r="V1709" s="18" t="n">
        <v>6.79113849423059E-005</v>
      </c>
      <c r="W1709" s="6" t="s">
        <v>683</v>
      </c>
      <c r="X1709" s="17" t="n">
        <v>100</v>
      </c>
      <c r="Y1709" s="16" t="n">
        <v>0.705070911131517</v>
      </c>
      <c r="Z1709" s="16" t="n">
        <f aca="false">(G1709-E1709)/SQRT(H1709^2/D1709+F1709^2/C1709)</f>
        <v>9.10617376262991</v>
      </c>
      <c r="AA1709" s="24" t="n">
        <f aca="false">ABS(K1709-Z1709)</f>
        <v>0</v>
      </c>
    </row>
    <row r="1710" customFormat="false" ht="15" hidden="false" customHeight="false" outlineLevel="0" collapsed="false">
      <c r="A1710" s="17" t="n">
        <v>2105</v>
      </c>
      <c r="B1710" s="6" t="s">
        <v>605</v>
      </c>
      <c r="C1710" s="6" t="n">
        <v>99</v>
      </c>
      <c r="D1710" s="6" t="n">
        <v>495</v>
      </c>
      <c r="E1710" s="16" t="n">
        <v>0.118155513824237</v>
      </c>
      <c r="F1710" s="16" t="n">
        <v>0.0247352273162399</v>
      </c>
      <c r="G1710" s="16" t="n">
        <v>0.1492409278046</v>
      </c>
      <c r="H1710" s="16" t="n">
        <v>0.0523086501107465</v>
      </c>
      <c r="I1710" s="23" t="n">
        <f aca="false">G1710-E1710</f>
        <v>0.0310854139803636</v>
      </c>
      <c r="J1710" s="17" t="n">
        <f aca="false">100*(G1710-E1710)/E1710</f>
        <v>26.3088983105816</v>
      </c>
      <c r="K1710" s="16" t="n">
        <v>9.0848829594588</v>
      </c>
      <c r="L1710" s="17" t="n">
        <v>303.535423130942</v>
      </c>
      <c r="M1710" s="18" t="n">
        <v>1.37142592559654E-017</v>
      </c>
      <c r="N1710" s="18" t="n">
        <v>9.38555657875676E-017</v>
      </c>
      <c r="O1710" s="6" t="str">
        <f aca="false">IF(N1710&lt;0.05,"Yes","No")</f>
        <v>Yes</v>
      </c>
      <c r="P1710" s="16" t="n">
        <v>0.635776956636266</v>
      </c>
      <c r="Q1710" s="17" t="n">
        <v>33.4322100085877</v>
      </c>
      <c r="R1710" s="18" t="n">
        <v>1.19501684670221E-008</v>
      </c>
      <c r="S1710" s="18" t="n">
        <v>0.000331377809738746</v>
      </c>
      <c r="T1710" s="16" t="n">
        <v>0.0307975030756189</v>
      </c>
      <c r="U1710" s="18" t="n">
        <v>9.95781237098529E-006</v>
      </c>
      <c r="V1710" s="18" t="n">
        <v>6.79113849423059E-005</v>
      </c>
      <c r="W1710" s="6" t="s">
        <v>683</v>
      </c>
      <c r="X1710" s="17" t="n">
        <v>100</v>
      </c>
      <c r="Y1710" s="16" t="n">
        <v>0.704744413835323</v>
      </c>
      <c r="Z1710" s="16" t="n">
        <f aca="false">(G1710-E1710)/SQRT(H1710^2/D1710+F1710^2/C1710)</f>
        <v>9.0848829594588</v>
      </c>
      <c r="AA1710" s="24" t="n">
        <f aca="false">ABS(K1710-Z1710)</f>
        <v>0</v>
      </c>
    </row>
    <row r="1711" customFormat="false" ht="15" hidden="false" customHeight="false" outlineLevel="0" collapsed="false">
      <c r="A1711" s="17" t="n">
        <v>2106</v>
      </c>
      <c r="B1711" s="6" t="s">
        <v>605</v>
      </c>
      <c r="C1711" s="6" t="n">
        <v>99</v>
      </c>
      <c r="D1711" s="6" t="n">
        <v>495</v>
      </c>
      <c r="E1711" s="16" t="n">
        <v>0.118779538331008</v>
      </c>
      <c r="F1711" s="16" t="n">
        <v>0.0248665172544248</v>
      </c>
      <c r="G1711" s="16" t="n">
        <v>0.149899180098014</v>
      </c>
      <c r="H1711" s="16" t="n">
        <v>0.0523785425354864</v>
      </c>
      <c r="I1711" s="23" t="n">
        <f aca="false">G1711-E1711</f>
        <v>0.0311196417670058</v>
      </c>
      <c r="J1711" s="17" t="n">
        <f aca="false">100*(G1711-E1711)/E1711</f>
        <v>26.1994971560535</v>
      </c>
      <c r="K1711" s="16" t="n">
        <v>9.06375576976466</v>
      </c>
      <c r="L1711" s="17" t="n">
        <v>301.929062128868</v>
      </c>
      <c r="M1711" s="18" t="n">
        <v>1.63296793592209E-017</v>
      </c>
      <c r="N1711" s="18" t="n">
        <v>1.10317222938016E-016</v>
      </c>
      <c r="O1711" s="6" t="str">
        <f aca="false">IF(N1711&lt;0.05,"Yes","No")</f>
        <v>Yes</v>
      </c>
      <c r="P1711" s="16" t="n">
        <v>0.635520436332613</v>
      </c>
      <c r="Q1711" s="17" t="n">
        <v>33.4052373086074</v>
      </c>
      <c r="R1711" s="18" t="n">
        <v>1.21080676068993E-008</v>
      </c>
      <c r="S1711" s="18" t="n">
        <v>0.000338564039741801</v>
      </c>
      <c r="T1711" s="16" t="n">
        <v>0.0308298302360736</v>
      </c>
      <c r="U1711" s="18" t="n">
        <v>1.00350407240162E-005</v>
      </c>
      <c r="V1711" s="18" t="n">
        <v>6.79113849423059E-005</v>
      </c>
      <c r="W1711" s="6" t="s">
        <v>683</v>
      </c>
      <c r="X1711" s="17" t="n">
        <v>100</v>
      </c>
      <c r="Y1711" s="16" t="n">
        <v>0.704417916539129</v>
      </c>
      <c r="Z1711" s="16" t="n">
        <f aca="false">(G1711-E1711)/SQRT(H1711^2/D1711+F1711^2/C1711)</f>
        <v>9.06375576976469</v>
      </c>
      <c r="AA1711" s="24" t="n">
        <f aca="false">ABS(K1711-Z1711)</f>
        <v>0</v>
      </c>
    </row>
    <row r="1712" customFormat="false" ht="15" hidden="false" customHeight="false" outlineLevel="0" collapsed="false">
      <c r="A1712" s="17" t="n">
        <v>2107</v>
      </c>
      <c r="B1712" s="6" t="s">
        <v>605</v>
      </c>
      <c r="C1712" s="6" t="n">
        <v>99</v>
      </c>
      <c r="D1712" s="6" t="n">
        <v>495</v>
      </c>
      <c r="E1712" s="16" t="n">
        <v>0.119413183569306</v>
      </c>
      <c r="F1712" s="16" t="n">
        <v>0.0249998800214252</v>
      </c>
      <c r="G1712" s="16" t="n">
        <v>0.150569527965001</v>
      </c>
      <c r="H1712" s="16" t="n">
        <v>0.052451121665185</v>
      </c>
      <c r="I1712" s="23" t="n">
        <f aca="false">G1712-E1712</f>
        <v>0.0311563443956953</v>
      </c>
      <c r="J1712" s="17" t="n">
        <f aca="false">100*(G1712-E1712)/E1712</f>
        <v>26.091209918721</v>
      </c>
      <c r="K1712" s="16" t="n">
        <v>9.04284047533211</v>
      </c>
      <c r="L1712" s="17" t="n">
        <v>300.329530323122</v>
      </c>
      <c r="M1712" s="18" t="n">
        <v>1.9405831518025E-017</v>
      </c>
      <c r="N1712" s="18" t="n">
        <v>1.29024215251172E-016</v>
      </c>
      <c r="O1712" s="6" t="str">
        <f aca="false">IF(N1712&lt;0.05,"Yes","No")</f>
        <v>Yes</v>
      </c>
      <c r="P1712" s="16" t="n">
        <v>0.635281335417383</v>
      </c>
      <c r="Q1712" s="17" t="n">
        <v>33.3801060308486</v>
      </c>
      <c r="R1712" s="18" t="n">
        <v>1.22570732900315E-008</v>
      </c>
      <c r="S1712" s="18" t="n">
        <v>0.000346509933060551</v>
      </c>
      <c r="T1712" s="16" t="n">
        <v>0.0308646055713549</v>
      </c>
      <c r="U1712" s="18" t="n">
        <v>1.01053533499524E-005</v>
      </c>
      <c r="V1712" s="18" t="n">
        <v>6.79113849423059E-005</v>
      </c>
      <c r="W1712" s="6" t="s">
        <v>683</v>
      </c>
      <c r="X1712" s="17" t="n">
        <v>100</v>
      </c>
      <c r="Y1712" s="16" t="n">
        <v>0.704254667891032</v>
      </c>
      <c r="Z1712" s="16" t="n">
        <f aca="false">(G1712-E1712)/SQRT(H1712^2/D1712+F1712^2/C1712)</f>
        <v>9.0428404753321</v>
      </c>
      <c r="AA1712" s="24" t="n">
        <f aca="false">ABS(K1712-Z1712)</f>
        <v>0</v>
      </c>
    </row>
    <row r="1713" customFormat="false" ht="15" hidden="false" customHeight="false" outlineLevel="0" collapsed="false">
      <c r="A1713" s="17" t="n">
        <v>2108</v>
      </c>
      <c r="B1713" s="6" t="s">
        <v>605</v>
      </c>
      <c r="C1713" s="6" t="n">
        <v>99</v>
      </c>
      <c r="D1713" s="6" t="n">
        <v>495</v>
      </c>
      <c r="E1713" s="16" t="n">
        <v>0.12005700584915</v>
      </c>
      <c r="F1713" s="16" t="n">
        <v>0.0251343695162046</v>
      </c>
      <c r="G1713" s="16" t="n">
        <v>0.151251152473869</v>
      </c>
      <c r="H1713" s="16" t="n">
        <v>0.0525259556442125</v>
      </c>
      <c r="I1713" s="23" t="n">
        <f aca="false">G1713-E1713</f>
        <v>0.0311941466247192</v>
      </c>
      <c r="J1713" s="17" t="n">
        <f aca="false">100*(G1713-E1713)/E1713</f>
        <v>25.9827791007168</v>
      </c>
      <c r="K1713" s="16" t="n">
        <v>9.02195700006938</v>
      </c>
      <c r="L1713" s="17" t="n">
        <v>298.749005776642</v>
      </c>
      <c r="M1713" s="18" t="n">
        <v>2.30424767450811E-017</v>
      </c>
      <c r="N1713" s="18" t="n">
        <v>1.51762519252086E-016</v>
      </c>
      <c r="O1713" s="6" t="str">
        <f aca="false">IF(N1713&lt;0.05,"Yes","No")</f>
        <v>Yes</v>
      </c>
      <c r="P1713" s="16" t="n">
        <v>0.635037639490061</v>
      </c>
      <c r="Q1713" s="17" t="n">
        <v>33.3545015145138</v>
      </c>
      <c r="R1713" s="18" t="n">
        <v>1.24107801761856E-008</v>
      </c>
      <c r="S1713" s="18" t="n">
        <v>0.000356357022128425</v>
      </c>
      <c r="T1713" s="16" t="n">
        <v>0.0309004571553037</v>
      </c>
      <c r="U1713" s="18" t="n">
        <v>1.01791074348091E-005</v>
      </c>
      <c r="V1713" s="18" t="n">
        <v>6.79113849423059E-005</v>
      </c>
      <c r="W1713" s="6" t="s">
        <v>683</v>
      </c>
      <c r="X1713" s="17" t="n">
        <v>100</v>
      </c>
      <c r="Y1713" s="16" t="n">
        <v>0.703948576675849</v>
      </c>
      <c r="Z1713" s="16" t="n">
        <f aca="false">(G1713-E1713)/SQRT(H1713^2/D1713+F1713^2/C1713)</f>
        <v>9.02195700006935</v>
      </c>
      <c r="AA1713" s="24" t="n">
        <f aca="false">ABS(K1713-Z1713)</f>
        <v>0</v>
      </c>
    </row>
    <row r="1714" customFormat="false" ht="15" hidden="false" customHeight="false" outlineLevel="0" collapsed="false">
      <c r="A1714" s="17" t="n">
        <v>2109</v>
      </c>
      <c r="B1714" s="6" t="s">
        <v>605</v>
      </c>
      <c r="C1714" s="6" t="n">
        <v>99</v>
      </c>
      <c r="D1714" s="6" t="n">
        <v>495</v>
      </c>
      <c r="E1714" s="16" t="n">
        <v>0.120693251716368</v>
      </c>
      <c r="F1714" s="16" t="n">
        <v>0.0252686750700332</v>
      </c>
      <c r="G1714" s="16" t="n">
        <v>0.151925610336993</v>
      </c>
      <c r="H1714" s="16" t="n">
        <v>0.0526006917153492</v>
      </c>
      <c r="I1714" s="23" t="n">
        <f aca="false">G1714-E1714</f>
        <v>0.0312323586206243</v>
      </c>
      <c r="J1714" s="17" t="n">
        <f aca="false">100*(G1714-E1714)/E1714</f>
        <v>25.87746885304</v>
      </c>
      <c r="K1714" s="16" t="n">
        <v>9.00134653360451</v>
      </c>
      <c r="L1714" s="17" t="n">
        <v>297.190291700808</v>
      </c>
      <c r="M1714" s="18" t="n">
        <v>2.72899177638784E-017</v>
      </c>
      <c r="N1714" s="18" t="n">
        <v>1.76963324758977E-016</v>
      </c>
      <c r="O1714" s="6" t="str">
        <f aca="false">IF(N1714&lt;0.05,"Yes","No")</f>
        <v>Yes</v>
      </c>
      <c r="P1714" s="16" t="n">
        <v>0.634803974388654</v>
      </c>
      <c r="Q1714" s="17" t="n">
        <v>33.3299601373904</v>
      </c>
      <c r="R1714" s="18" t="n">
        <v>1.25599227066973E-008</v>
      </c>
      <c r="S1714" s="18" t="n">
        <v>0.000373215411919282</v>
      </c>
      <c r="T1714" s="16" t="n">
        <v>0.0309366688302169</v>
      </c>
      <c r="U1714" s="18" t="n">
        <v>1.02458755944368E-005</v>
      </c>
      <c r="V1714" s="18" t="n">
        <v>6.79113849423059E-005</v>
      </c>
      <c r="W1714" s="6" t="s">
        <v>683</v>
      </c>
      <c r="X1714" s="17" t="n">
        <v>100</v>
      </c>
      <c r="Y1714" s="16" t="n">
        <v>0.703846546270789</v>
      </c>
      <c r="Z1714" s="16" t="n">
        <f aca="false">(G1714-E1714)/SQRT(H1714^2/D1714+F1714^2/C1714)</f>
        <v>9.0013465336045</v>
      </c>
      <c r="AA1714" s="24" t="n">
        <f aca="false">ABS(K1714-Z1714)</f>
        <v>0</v>
      </c>
    </row>
    <row r="1715" customFormat="false" ht="15" hidden="false" customHeight="false" outlineLevel="0" collapsed="false">
      <c r="A1715" s="17" t="n">
        <v>2110</v>
      </c>
      <c r="B1715" s="6" t="s">
        <v>605</v>
      </c>
      <c r="C1715" s="6" t="n">
        <v>99</v>
      </c>
      <c r="D1715" s="6" t="n">
        <v>495</v>
      </c>
      <c r="E1715" s="16" t="n">
        <v>0.121334335493921</v>
      </c>
      <c r="F1715" s="16" t="n">
        <v>0.0254055870224438</v>
      </c>
      <c r="G1715" s="16" t="n">
        <v>0.152606921093633</v>
      </c>
      <c r="H1715" s="16" t="n">
        <v>0.0526765303866536</v>
      </c>
      <c r="I1715" s="23" t="n">
        <f aca="false">G1715-E1715</f>
        <v>0.0312725855997115</v>
      </c>
      <c r="J1715" s="17" t="n">
        <f aca="false">100*(G1715-E1715)/E1715</f>
        <v>25.7738961295736</v>
      </c>
      <c r="K1715" s="16" t="n">
        <v>8.98084264962708</v>
      </c>
      <c r="L1715" s="17" t="n">
        <v>295.618619616606</v>
      </c>
      <c r="M1715" s="18" t="n">
        <v>3.22910174475245E-017</v>
      </c>
      <c r="N1715" s="18" t="n">
        <v>2.06211026313827E-016</v>
      </c>
      <c r="O1715" s="6" t="str">
        <f aca="false">IF(N1715&lt;0.05,"Yes","No")</f>
        <v>Yes</v>
      </c>
      <c r="P1715" s="16" t="n">
        <v>0.634595970118556</v>
      </c>
      <c r="Q1715" s="17" t="n">
        <v>33.3081214643825</v>
      </c>
      <c r="R1715" s="18" t="n">
        <v>1.26941542733294E-008</v>
      </c>
      <c r="S1715" s="18" t="n">
        <v>0.00038289215197271</v>
      </c>
      <c r="T1715" s="16" t="n">
        <v>0.0309748814320354</v>
      </c>
      <c r="U1715" s="18" t="n">
        <v>1.03002136979012E-005</v>
      </c>
      <c r="V1715" s="18" t="n">
        <v>6.79113849423059E-005</v>
      </c>
      <c r="W1715" s="6" t="s">
        <v>683</v>
      </c>
      <c r="X1715" s="17" t="n">
        <v>100</v>
      </c>
      <c r="Y1715" s="16" t="n">
        <v>0.703397612488522</v>
      </c>
      <c r="Z1715" s="16" t="n">
        <f aca="false">(G1715-E1715)/SQRT(H1715^2/D1715+F1715^2/C1715)</f>
        <v>8.9808426496271</v>
      </c>
      <c r="AA1715" s="24" t="n">
        <f aca="false">ABS(K1715-Z1715)</f>
        <v>0</v>
      </c>
    </row>
    <row r="1716" customFormat="false" ht="15" hidden="false" customHeight="false" outlineLevel="0" collapsed="false">
      <c r="A1716" s="17" t="n">
        <v>2111</v>
      </c>
      <c r="B1716" s="6" t="s">
        <v>605</v>
      </c>
      <c r="C1716" s="6" t="n">
        <v>99</v>
      </c>
      <c r="D1716" s="6" t="n">
        <v>495</v>
      </c>
      <c r="E1716" s="16" t="n">
        <v>0.121969511111577</v>
      </c>
      <c r="F1716" s="16" t="n">
        <v>0.0255387022808729</v>
      </c>
      <c r="G1716" s="16" t="n">
        <v>0.1532807846262</v>
      </c>
      <c r="H1716" s="16" t="n">
        <v>0.052752816034034</v>
      </c>
      <c r="I1716" s="23" t="n">
        <f aca="false">G1716-E1716</f>
        <v>0.0313112735146224</v>
      </c>
      <c r="J1716" s="17" t="n">
        <f aca="false">100*(G1716-E1716)/E1716</f>
        <v>25.6713938010122</v>
      </c>
      <c r="K1716" s="16" t="n">
        <v>8.96069304299445</v>
      </c>
      <c r="L1716" s="17" t="n">
        <v>294.128577832265</v>
      </c>
      <c r="M1716" s="18" t="n">
        <v>3.80571453417875E-017</v>
      </c>
      <c r="N1716" s="18" t="n">
        <v>2.39395396296693E-016</v>
      </c>
      <c r="O1716" s="6" t="str">
        <f aca="false">IF(N1716&lt;0.05,"Yes","No")</f>
        <v>Yes</v>
      </c>
      <c r="P1716" s="16" t="n">
        <v>0.63435609268223</v>
      </c>
      <c r="Q1716" s="17" t="n">
        <v>33.2829452670033</v>
      </c>
      <c r="R1716" s="18" t="n">
        <v>1.28506899477299E-008</v>
      </c>
      <c r="S1716" s="18" t="n">
        <v>0.000391223519183556</v>
      </c>
      <c r="T1716" s="16" t="n">
        <v>0.0310115783592134</v>
      </c>
      <c r="U1716" s="18" t="n">
        <v>1.03661911410358E-005</v>
      </c>
      <c r="V1716" s="18" t="n">
        <v>6.79113849423059E-005</v>
      </c>
      <c r="W1716" s="6" t="s">
        <v>683</v>
      </c>
      <c r="X1716" s="17" t="n">
        <v>100</v>
      </c>
      <c r="Y1716" s="16" t="n">
        <v>0.702969084787267</v>
      </c>
      <c r="Z1716" s="16" t="n">
        <f aca="false">(G1716-E1716)/SQRT(H1716^2/D1716+F1716^2/C1716)</f>
        <v>8.96069304299445</v>
      </c>
      <c r="AA1716" s="24" t="n">
        <f aca="false">ABS(K1716-Z1716)</f>
        <v>0</v>
      </c>
    </row>
    <row r="1717" customFormat="false" ht="15" hidden="false" customHeight="false" outlineLevel="0" collapsed="false">
      <c r="A1717" s="17" t="n">
        <v>2112</v>
      </c>
      <c r="B1717" s="6" t="s">
        <v>605</v>
      </c>
      <c r="C1717" s="6" t="n">
        <v>99</v>
      </c>
      <c r="D1717" s="6" t="n">
        <v>495</v>
      </c>
      <c r="E1717" s="16" t="n">
        <v>0.122596776771425</v>
      </c>
      <c r="F1717" s="16" t="n">
        <v>0.0256696230483439</v>
      </c>
      <c r="G1717" s="16" t="n">
        <v>0.15394662052694</v>
      </c>
      <c r="H1717" s="16" t="n">
        <v>0.0528292094549944</v>
      </c>
      <c r="I1717" s="23" t="n">
        <f aca="false">G1717-E1717</f>
        <v>0.0313498437555149</v>
      </c>
      <c r="J1717" s="17" t="n">
        <f aca="false">100*(G1717-E1717)/E1717</f>
        <v>25.571507327607</v>
      </c>
      <c r="K1717" s="16" t="n">
        <v>8.94102353536576</v>
      </c>
      <c r="L1717" s="17" t="n">
        <v>292.691005140916</v>
      </c>
      <c r="M1717" s="18" t="n">
        <v>4.46538158180958E-017</v>
      </c>
      <c r="N1717" s="18" t="n">
        <v>2.7674828033575E-016</v>
      </c>
      <c r="O1717" s="6" t="str">
        <f aca="false">IF(N1717&lt;0.05,"Yes","No")</f>
        <v>Yes</v>
      </c>
      <c r="P1717" s="16" t="n">
        <v>0.634115416275998</v>
      </c>
      <c r="Q1717" s="17" t="n">
        <v>33.2576947802162</v>
      </c>
      <c r="R1717" s="18" t="n">
        <v>1.30096360203151E-008</v>
      </c>
      <c r="S1717" s="18" t="n">
        <v>0.000399749317969091</v>
      </c>
      <c r="T1717" s="16" t="n">
        <v>0.031048042248185</v>
      </c>
      <c r="U1717" s="18" t="n">
        <v>1.0434328335992E-005</v>
      </c>
      <c r="V1717" s="18" t="n">
        <v>6.79113849423059E-005</v>
      </c>
      <c r="W1717" s="6" t="s">
        <v>683</v>
      </c>
      <c r="X1717" s="17" t="n">
        <v>100</v>
      </c>
      <c r="Y1717" s="16" t="n">
        <v>0.702846648301194</v>
      </c>
      <c r="Z1717" s="16" t="n">
        <f aca="false">(G1717-E1717)/SQRT(H1717^2/D1717+F1717^2/C1717)</f>
        <v>8.94102353536574</v>
      </c>
      <c r="AA1717" s="24" t="n">
        <f aca="false">ABS(K1717-Z1717)</f>
        <v>0</v>
      </c>
    </row>
    <row r="1718" customFormat="false" ht="15" hidden="false" customHeight="false" outlineLevel="0" collapsed="false">
      <c r="A1718" s="17" t="n">
        <v>2113</v>
      </c>
      <c r="B1718" s="6" t="s">
        <v>605</v>
      </c>
      <c r="C1718" s="6" t="n">
        <v>99</v>
      </c>
      <c r="D1718" s="6" t="n">
        <v>495</v>
      </c>
      <c r="E1718" s="16" t="n">
        <v>0.123231702681744</v>
      </c>
      <c r="F1718" s="16" t="n">
        <v>0.025801372876199</v>
      </c>
      <c r="G1718" s="16" t="n">
        <v>0.154619811460225</v>
      </c>
      <c r="H1718" s="16" t="n">
        <v>0.0529073725506003</v>
      </c>
      <c r="I1718" s="23" t="n">
        <f aca="false">G1718-E1718</f>
        <v>0.0313881087784816</v>
      </c>
      <c r="J1718" s="17" t="n">
        <f aca="false">100*(G1718-E1718)/E1718</f>
        <v>25.4708066961828</v>
      </c>
      <c r="K1718" s="16" t="n">
        <v>8.92107995650558</v>
      </c>
      <c r="L1718" s="17" t="n">
        <v>291.271215695205</v>
      </c>
      <c r="M1718" s="18" t="n">
        <v>5.24674016405493E-017</v>
      </c>
      <c r="N1718" s="18" t="n">
        <v>3.21381955821557E-016</v>
      </c>
      <c r="O1718" s="6" t="str">
        <f aca="false">IF(N1718&lt;0.05,"Yes","No")</f>
        <v>Yes</v>
      </c>
      <c r="P1718" s="16" t="n">
        <v>0.633847823918619</v>
      </c>
      <c r="Q1718" s="17" t="n">
        <v>33.2296316644053</v>
      </c>
      <c r="R1718" s="18" t="n">
        <v>1.31886061138353E-008</v>
      </c>
      <c r="S1718" s="18" t="n">
        <v>0.000411716399551326</v>
      </c>
      <c r="T1718" s="16" t="n">
        <v>0.031084349744101</v>
      </c>
      <c r="U1718" s="18" t="n">
        <v>1.0505917555514E-005</v>
      </c>
      <c r="V1718" s="18" t="n">
        <v>6.79113849423059E-005</v>
      </c>
      <c r="W1718" s="6" t="s">
        <v>683</v>
      </c>
      <c r="X1718" s="17" t="n">
        <v>100</v>
      </c>
      <c r="Y1718" s="16" t="n">
        <v>0.702601775329048</v>
      </c>
      <c r="Z1718" s="16" t="n">
        <f aca="false">(G1718-E1718)/SQRT(H1718^2/D1718+F1718^2/C1718)</f>
        <v>8.92107995650559</v>
      </c>
      <c r="AA1718" s="24" t="n">
        <f aca="false">ABS(K1718-Z1718)</f>
        <v>0</v>
      </c>
    </row>
    <row r="1719" customFormat="false" ht="15" hidden="false" customHeight="false" outlineLevel="0" collapsed="false">
      <c r="A1719" s="17" t="n">
        <v>2114</v>
      </c>
      <c r="B1719" s="6" t="s">
        <v>605</v>
      </c>
      <c r="C1719" s="6" t="n">
        <v>99</v>
      </c>
      <c r="D1719" s="6" t="n">
        <v>495</v>
      </c>
      <c r="E1719" s="16" t="n">
        <v>0.123866680520352</v>
      </c>
      <c r="F1719" s="16" t="n">
        <v>0.0259314770175702</v>
      </c>
      <c r="G1719" s="16" t="n">
        <v>0.155292516465139</v>
      </c>
      <c r="H1719" s="16" t="n">
        <v>0.0529874508199265</v>
      </c>
      <c r="I1719" s="23" t="n">
        <f aca="false">G1719-E1719</f>
        <v>0.0314258359447874</v>
      </c>
      <c r="J1719" s="17" t="n">
        <f aca="false">100*(G1719-E1719)/E1719</f>
        <v>25.3706935656713</v>
      </c>
      <c r="K1719" s="16" t="n">
        <v>8.90125350222908</v>
      </c>
      <c r="L1719" s="17" t="n">
        <v>289.907068728471</v>
      </c>
      <c r="M1719" s="18" t="n">
        <v>6.15308941641609E-017</v>
      </c>
      <c r="N1719" s="18" t="n">
        <v>3.72554491754761E-016</v>
      </c>
      <c r="O1719" s="6" t="str">
        <f aca="false">IF(N1719&lt;0.05,"Yes","No")</f>
        <v>Yes</v>
      </c>
      <c r="P1719" s="16" t="n">
        <v>0.63354986896829</v>
      </c>
      <c r="Q1719" s="17" t="n">
        <v>33.1983982806302</v>
      </c>
      <c r="R1719" s="18" t="n">
        <v>1.33907052019878E-008</v>
      </c>
      <c r="S1719" s="18" t="n">
        <v>0.000426631333359098</v>
      </c>
      <c r="T1719" s="16" t="n">
        <v>0.031120249103864</v>
      </c>
      <c r="U1719" s="18" t="n">
        <v>1.05840498965414E-005</v>
      </c>
      <c r="V1719" s="18" t="n">
        <v>6.79113849423059E-005</v>
      </c>
      <c r="W1719" s="6" t="s">
        <v>683</v>
      </c>
      <c r="X1719" s="17" t="n">
        <v>100</v>
      </c>
      <c r="Y1719" s="16" t="n">
        <v>0.702458932761963</v>
      </c>
      <c r="Z1719" s="16" t="n">
        <f aca="false">(G1719-E1719)/SQRT(H1719^2/D1719+F1719^2/C1719)</f>
        <v>8.90125350222905</v>
      </c>
      <c r="AA1719" s="24" t="n">
        <f aca="false">ABS(K1719-Z1719)</f>
        <v>0</v>
      </c>
    </row>
    <row r="1720" customFormat="false" ht="15" hidden="false" customHeight="false" outlineLevel="0" collapsed="false">
      <c r="A1720" s="17" t="n">
        <v>2115</v>
      </c>
      <c r="B1720" s="6" t="s">
        <v>605</v>
      </c>
      <c r="C1720" s="6" t="n">
        <v>99</v>
      </c>
      <c r="D1720" s="6" t="n">
        <v>495</v>
      </c>
      <c r="E1720" s="16" t="n">
        <v>0.124502588176366</v>
      </c>
      <c r="F1720" s="16" t="n">
        <v>0.0260618511374516</v>
      </c>
      <c r="G1720" s="16" t="n">
        <v>0.155966351429621</v>
      </c>
      <c r="H1720" s="16" t="n">
        <v>0.0530666433579874</v>
      </c>
      <c r="I1720" s="23" t="n">
        <f aca="false">G1720-E1720</f>
        <v>0.0314637632532553</v>
      </c>
      <c r="J1720" s="17" t="n">
        <f aca="false">100*(G1720-E1720)/E1720</f>
        <v>25.2715736388426</v>
      </c>
      <c r="K1720" s="16" t="n">
        <v>8.88160862858973</v>
      </c>
      <c r="L1720" s="17" t="n">
        <v>288.548694279908</v>
      </c>
      <c r="M1720" s="18" t="n">
        <v>7.20400537912495E-017</v>
      </c>
      <c r="N1720" s="18" t="n">
        <v>4.2998907106652E-016</v>
      </c>
      <c r="O1720" s="6" t="str">
        <f aca="false">IF(N1720&lt;0.05,"Yes","No")</f>
        <v>Yes</v>
      </c>
      <c r="P1720" s="16" t="n">
        <v>0.633266386683392</v>
      </c>
      <c r="Q1720" s="17" t="n">
        <v>33.1686956392244</v>
      </c>
      <c r="R1720" s="18" t="n">
        <v>1.35857860237492E-008</v>
      </c>
      <c r="S1720" s="18" t="n">
        <v>0.000442260828456966</v>
      </c>
      <c r="T1720" s="16" t="n">
        <v>0.0311563509934796</v>
      </c>
      <c r="U1720" s="18" t="n">
        <v>1.06564412123828E-005</v>
      </c>
      <c r="V1720" s="18" t="n">
        <v>6.79113849423059E-005</v>
      </c>
      <c r="W1720" s="6" t="s">
        <v>683</v>
      </c>
      <c r="X1720" s="17" t="n">
        <v>100</v>
      </c>
      <c r="Y1720" s="16" t="n">
        <v>0.702071217222732</v>
      </c>
      <c r="Z1720" s="16" t="n">
        <f aca="false">(G1720-E1720)/SQRT(H1720^2/D1720+F1720^2/C1720)</f>
        <v>8.88160862858972</v>
      </c>
      <c r="AA1720" s="24" t="n">
        <f aca="false">ABS(K1720-Z1720)</f>
        <v>0</v>
      </c>
    </row>
    <row r="1721" customFormat="false" ht="15" hidden="false" customHeight="false" outlineLevel="0" collapsed="false">
      <c r="A1721" s="17" t="n">
        <v>2116</v>
      </c>
      <c r="B1721" s="6" t="s">
        <v>605</v>
      </c>
      <c r="C1721" s="6" t="n">
        <v>99</v>
      </c>
      <c r="D1721" s="6" t="n">
        <v>495</v>
      </c>
      <c r="E1721" s="16" t="n">
        <v>0.125148513627173</v>
      </c>
      <c r="F1721" s="16" t="n">
        <v>0.0261943344317844</v>
      </c>
      <c r="G1721" s="16" t="n">
        <v>0.156651555513493</v>
      </c>
      <c r="H1721" s="16" t="n">
        <v>0.0531480995228439</v>
      </c>
      <c r="I1721" s="23" t="n">
        <f aca="false">G1721-E1721</f>
        <v>0.03150304188632</v>
      </c>
      <c r="J1721" s="17" t="n">
        <f aca="false">100*(G1721-E1721)/E1721</f>
        <v>25.1725258041578</v>
      </c>
      <c r="K1721" s="16" t="n">
        <v>8.86188864080113</v>
      </c>
      <c r="L1721" s="17" t="n">
        <v>287.19193710702</v>
      </c>
      <c r="M1721" s="18" t="n">
        <v>8.43618434274801E-017</v>
      </c>
      <c r="N1721" s="18" t="n">
        <v>4.9927952969334E-016</v>
      </c>
      <c r="O1721" s="6" t="str">
        <f aca="false">IF(N1721&lt;0.05,"Yes","No")</f>
        <v>Yes</v>
      </c>
      <c r="P1721" s="16" t="n">
        <v>0.632982589104215</v>
      </c>
      <c r="Q1721" s="17" t="n">
        <v>33.138973277613</v>
      </c>
      <c r="R1721" s="18" t="n">
        <v>1.37838554019173E-008</v>
      </c>
      <c r="S1721" s="18" t="n">
        <v>0.00045740566952868</v>
      </c>
      <c r="T1721" s="16" t="n">
        <v>0.031193841662713</v>
      </c>
      <c r="U1721" s="18" t="n">
        <v>1.07284184322796E-005</v>
      </c>
      <c r="V1721" s="18" t="n">
        <v>6.79113849423059E-005</v>
      </c>
      <c r="W1721" s="6" t="s">
        <v>683</v>
      </c>
      <c r="X1721" s="17" t="n">
        <v>100</v>
      </c>
      <c r="Y1721" s="16" t="n">
        <v>0.701642689521477</v>
      </c>
      <c r="Z1721" s="16" t="n">
        <f aca="false">(G1721-E1721)/SQRT(H1721^2/D1721+F1721^2/C1721)</f>
        <v>8.86188864080112</v>
      </c>
      <c r="AA1721" s="24" t="n">
        <f aca="false">ABS(K1721-Z1721)</f>
        <v>0</v>
      </c>
    </row>
    <row r="1722" customFormat="false" ht="15" hidden="false" customHeight="false" outlineLevel="0" collapsed="false">
      <c r="A1722" s="17" t="n">
        <v>2117</v>
      </c>
      <c r="B1722" s="6" t="s">
        <v>605</v>
      </c>
      <c r="C1722" s="6" t="n">
        <v>99</v>
      </c>
      <c r="D1722" s="6" t="n">
        <v>495</v>
      </c>
      <c r="E1722" s="16" t="n">
        <v>0.125784206194709</v>
      </c>
      <c r="F1722" s="16" t="n">
        <v>0.0263239573172447</v>
      </c>
      <c r="G1722" s="16" t="n">
        <v>0.157324116639417</v>
      </c>
      <c r="H1722" s="16" t="n">
        <v>0.0532273315523983</v>
      </c>
      <c r="I1722" s="23" t="n">
        <f aca="false">G1722-E1722</f>
        <v>0.0315399104447076</v>
      </c>
      <c r="J1722" s="17" t="n">
        <f aca="false">100*(G1722-E1722)/E1722</f>
        <v>25.0746189834716</v>
      </c>
      <c r="K1722" s="16" t="n">
        <v>8.84229683342642</v>
      </c>
      <c r="L1722" s="17" t="n">
        <v>285.876946873224</v>
      </c>
      <c r="M1722" s="18" t="n">
        <v>9.86155113230896E-017</v>
      </c>
      <c r="N1722" s="18" t="n">
        <v>5.7393681243715E-016</v>
      </c>
      <c r="O1722" s="6" t="str">
        <f aca="false">IF(N1722&lt;0.05,"Yes","No")</f>
        <v>Yes</v>
      </c>
      <c r="P1722" s="16" t="n">
        <v>0.632679457980362</v>
      </c>
      <c r="Q1722" s="17" t="n">
        <v>33.107240812817</v>
      </c>
      <c r="R1722" s="18" t="n">
        <v>1.39985242686522E-008</v>
      </c>
      <c r="S1722" s="18" t="n">
        <v>0.000473925520219135</v>
      </c>
      <c r="T1722" s="16" t="n">
        <v>0.0312289562061084</v>
      </c>
      <c r="U1722" s="18" t="n">
        <v>1.08017854640854E-005</v>
      </c>
      <c r="V1722" s="18" t="n">
        <v>6.79113849423059E-005</v>
      </c>
      <c r="W1722" s="6" t="s">
        <v>683</v>
      </c>
      <c r="X1722" s="17" t="n">
        <v>100</v>
      </c>
      <c r="Y1722" s="16" t="n">
        <v>0.701112131415162</v>
      </c>
      <c r="Z1722" s="16" t="n">
        <f aca="false">(G1722-E1722)/SQRT(H1722^2/D1722+F1722^2/C1722)</f>
        <v>8.84229683342642</v>
      </c>
      <c r="AA1722" s="24" t="n">
        <f aca="false">ABS(K1722-Z1722)</f>
        <v>0</v>
      </c>
    </row>
    <row r="1723" customFormat="false" ht="15" hidden="false" customHeight="false" outlineLevel="0" collapsed="false">
      <c r="A1723" s="17" t="n">
        <v>2118</v>
      </c>
      <c r="B1723" s="6" t="s">
        <v>605</v>
      </c>
      <c r="C1723" s="6" t="n">
        <v>99</v>
      </c>
      <c r="D1723" s="6" t="n">
        <v>495</v>
      </c>
      <c r="E1723" s="16" t="n">
        <v>0.126414836581909</v>
      </c>
      <c r="F1723" s="16" t="n">
        <v>0.0264522674287533</v>
      </c>
      <c r="G1723" s="16" t="n">
        <v>0.157990568966577</v>
      </c>
      <c r="H1723" s="16" t="n">
        <v>0.0533052398254203</v>
      </c>
      <c r="I1723" s="23" t="n">
        <f aca="false">G1723-E1723</f>
        <v>0.0315757323846672</v>
      </c>
      <c r="J1723" s="17" t="n">
        <f aca="false">100*(G1723-E1723)/E1723</f>
        <v>24.9778690843839</v>
      </c>
      <c r="K1723" s="16" t="n">
        <v>8.82285859695296</v>
      </c>
      <c r="L1723" s="17" t="n">
        <v>284.586798788946</v>
      </c>
      <c r="M1723" s="18" t="n">
        <v>1.15079647627272E-016</v>
      </c>
      <c r="N1723" s="18" t="n">
        <v>6.66067051418453E-016</v>
      </c>
      <c r="O1723" s="6" t="str">
        <f aca="false">IF(N1723&lt;0.05,"Yes","No")</f>
        <v>Yes</v>
      </c>
      <c r="P1723" s="16" t="n">
        <v>0.63237246866985</v>
      </c>
      <c r="Q1723" s="17" t="n">
        <v>33.0751199556793</v>
      </c>
      <c r="R1723" s="18" t="n">
        <v>1.42192426975161E-008</v>
      </c>
      <c r="S1723" s="18" t="n">
        <v>0.00048581347825909</v>
      </c>
      <c r="T1723" s="16" t="n">
        <v>0.0312630773537916</v>
      </c>
      <c r="U1723" s="18" t="n">
        <v>1.08713981684216E-005</v>
      </c>
      <c r="V1723" s="18" t="n">
        <v>6.79113849423059E-005</v>
      </c>
      <c r="W1723" s="6" t="s">
        <v>683</v>
      </c>
      <c r="X1723" s="17" t="n">
        <v>100</v>
      </c>
      <c r="Y1723" s="16" t="n">
        <v>0.700989694929089</v>
      </c>
      <c r="Z1723" s="16" t="n">
        <f aca="false">(G1723-E1723)/SQRT(H1723^2/D1723+F1723^2/C1723)</f>
        <v>8.82285859695296</v>
      </c>
      <c r="AA1723" s="24" t="n">
        <f aca="false">ABS(K1723-Z1723)</f>
        <v>0</v>
      </c>
    </row>
    <row r="1724" customFormat="false" ht="15" hidden="false" customHeight="false" outlineLevel="0" collapsed="false">
      <c r="A1724" s="17" t="n">
        <v>2119</v>
      </c>
      <c r="B1724" s="6" t="s">
        <v>605</v>
      </c>
      <c r="C1724" s="6" t="n">
        <v>99</v>
      </c>
      <c r="D1724" s="6" t="n">
        <v>495</v>
      </c>
      <c r="E1724" s="16" t="n">
        <v>0.127048138867725</v>
      </c>
      <c r="F1724" s="16" t="n">
        <v>0.02657871072426</v>
      </c>
      <c r="G1724" s="16" t="n">
        <v>0.158657934403781</v>
      </c>
      <c r="H1724" s="16" t="n">
        <v>0.0533826450442516</v>
      </c>
      <c r="I1724" s="23" t="n">
        <f aca="false">G1724-E1724</f>
        <v>0.0316097955360557</v>
      </c>
      <c r="J1724" s="17" t="n">
        <f aca="false">100*(G1724-E1724)/E1724</f>
        <v>24.8801720495614</v>
      </c>
      <c r="K1724" s="16" t="n">
        <v>8.80341392604102</v>
      </c>
      <c r="L1724" s="17" t="n">
        <v>283.334535528515</v>
      </c>
      <c r="M1724" s="18" t="n">
        <v>1.34188901196778E-016</v>
      </c>
      <c r="N1724" s="18" t="n">
        <v>7.66116525582691E-016</v>
      </c>
      <c r="O1724" s="6" t="str">
        <f aca="false">IF(N1724&lt;0.05,"Yes","No")</f>
        <v>Yes</v>
      </c>
      <c r="P1724" s="16" t="n">
        <v>0.632038741036228</v>
      </c>
      <c r="Q1724" s="17" t="n">
        <v>33.0402191038931</v>
      </c>
      <c r="R1724" s="18" t="n">
        <v>1.44630303569786E-008</v>
      </c>
      <c r="S1724" s="18" t="n">
        <v>0.000498036495286443</v>
      </c>
      <c r="T1724" s="16" t="n">
        <v>0.0312954606323702</v>
      </c>
      <c r="U1724" s="18" t="n">
        <v>1.09492387480336E-005</v>
      </c>
      <c r="V1724" s="18" t="n">
        <v>6.79113849423059E-005</v>
      </c>
      <c r="W1724" s="6" t="s">
        <v>683</v>
      </c>
      <c r="X1724" s="17" t="n">
        <v>100</v>
      </c>
      <c r="Y1724" s="16" t="n">
        <v>0.700724415875931</v>
      </c>
      <c r="Z1724" s="16" t="n">
        <f aca="false">(G1724-E1724)/SQRT(H1724^2/D1724+F1724^2/C1724)</f>
        <v>8.80341392604101</v>
      </c>
      <c r="AA1724" s="24" t="n">
        <f aca="false">ABS(K1724-Z1724)</f>
        <v>0</v>
      </c>
    </row>
    <row r="1725" customFormat="false" ht="15" hidden="false" customHeight="false" outlineLevel="0" collapsed="false">
      <c r="A1725" s="17" t="n">
        <v>2120</v>
      </c>
      <c r="B1725" s="6" t="s">
        <v>605</v>
      </c>
      <c r="C1725" s="6" t="n">
        <v>99</v>
      </c>
      <c r="D1725" s="6" t="n">
        <v>495</v>
      </c>
      <c r="E1725" s="16" t="n">
        <v>0.127665533185607</v>
      </c>
      <c r="F1725" s="16" t="n">
        <v>0.0267029203170073</v>
      </c>
      <c r="G1725" s="16" t="n">
        <v>0.159309559338021</v>
      </c>
      <c r="H1725" s="16" t="n">
        <v>0.0534591498267025</v>
      </c>
      <c r="I1725" s="23" t="n">
        <f aca="false">G1725-E1725</f>
        <v>0.0316440261524133</v>
      </c>
      <c r="J1725" s="17" t="n">
        <f aca="false">100*(G1725-E1725)/E1725</f>
        <v>24.7866635283679</v>
      </c>
      <c r="K1725" s="16" t="n">
        <v>8.78459287158564</v>
      </c>
      <c r="L1725" s="17" t="n">
        <v>282.121595383493</v>
      </c>
      <c r="M1725" s="18" t="n">
        <v>1.55660882667956E-016</v>
      </c>
      <c r="N1725" s="18" t="n">
        <v>8.76792264035858E-016</v>
      </c>
      <c r="O1725" s="6" t="str">
        <f aca="false">IF(N1725&lt;0.05,"Yes","No")</f>
        <v>Yes</v>
      </c>
      <c r="P1725" s="16" t="n">
        <v>0.631721748273932</v>
      </c>
      <c r="Q1725" s="17" t="n">
        <v>33.0070854264833</v>
      </c>
      <c r="R1725" s="18" t="n">
        <v>1.46983599105528E-008</v>
      </c>
      <c r="S1725" s="18" t="n">
        <v>0.000510253625018419</v>
      </c>
      <c r="T1725" s="16" t="n">
        <v>0.0313280365175658</v>
      </c>
      <c r="U1725" s="18" t="n">
        <v>1.10238344124183E-005</v>
      </c>
      <c r="V1725" s="18" t="n">
        <v>6.79113849423059E-005</v>
      </c>
      <c r="W1725" s="6" t="s">
        <v>683</v>
      </c>
      <c r="X1725" s="17" t="n">
        <v>100</v>
      </c>
      <c r="Y1725" s="16" t="n">
        <v>0.700418324660749</v>
      </c>
      <c r="Z1725" s="16" t="n">
        <f aca="false">(G1725-E1725)/SQRT(H1725^2/D1725+F1725^2/C1725)</f>
        <v>8.78459287158564</v>
      </c>
      <c r="AA1725" s="24" t="n">
        <f aca="false">ABS(K1725-Z1725)</f>
        <v>0</v>
      </c>
    </row>
    <row r="1726" customFormat="false" ht="15" hidden="false" customHeight="false" outlineLevel="0" collapsed="false">
      <c r="A1726" s="17" t="n">
        <v>2121</v>
      </c>
      <c r="B1726" s="6" t="s">
        <v>605</v>
      </c>
      <c r="C1726" s="6" t="n">
        <v>99</v>
      </c>
      <c r="D1726" s="6" t="n">
        <v>495</v>
      </c>
      <c r="E1726" s="16" t="n">
        <v>0.12827942941827</v>
      </c>
      <c r="F1726" s="16" t="n">
        <v>0.0268258778496732</v>
      </c>
      <c r="G1726" s="16" t="n">
        <v>0.159959123170737</v>
      </c>
      <c r="H1726" s="16" t="n">
        <v>0.053533991771837</v>
      </c>
      <c r="I1726" s="23" t="n">
        <f aca="false">G1726-E1726</f>
        <v>0.0316796937524671</v>
      </c>
      <c r="J1726" s="17" t="n">
        <f aca="false">100*(G1726-E1726)/E1726</f>
        <v>24.6958486611067</v>
      </c>
      <c r="K1726" s="16" t="n">
        <v>8.76661626649102</v>
      </c>
      <c r="L1726" s="17" t="n">
        <v>280.928051370996</v>
      </c>
      <c r="M1726" s="18" t="n">
        <v>1.79411667682124E-016</v>
      </c>
      <c r="N1726" s="18" t="n">
        <v>1.00518377013371E-015</v>
      </c>
      <c r="O1726" s="6" t="str">
        <f aca="false">IF(N1726&lt;0.05,"Yes","No")</f>
        <v>Yes</v>
      </c>
      <c r="P1726" s="16" t="n">
        <v>0.631454186213857</v>
      </c>
      <c r="Q1726" s="17" t="n">
        <v>32.9791314307734</v>
      </c>
      <c r="R1726" s="18" t="n">
        <v>1.48998914962701E-008</v>
      </c>
      <c r="S1726" s="18" t="n">
        <v>0.000525481282523145</v>
      </c>
      <c r="T1726" s="16" t="n">
        <v>0.0313619470129528</v>
      </c>
      <c r="U1726" s="18" t="n">
        <v>1.10820367273745E-005</v>
      </c>
      <c r="V1726" s="18" t="n">
        <v>6.79113849423059E-005</v>
      </c>
      <c r="W1726" s="6" t="s">
        <v>683</v>
      </c>
      <c r="X1726" s="17" t="n">
        <v>100</v>
      </c>
      <c r="Y1726" s="16" t="n">
        <v>0.700071421283543</v>
      </c>
      <c r="Z1726" s="16" t="n">
        <f aca="false">(G1726-E1726)/SQRT(H1726^2/D1726+F1726^2/C1726)</f>
        <v>8.76661626649102</v>
      </c>
      <c r="AA1726" s="24" t="n">
        <f aca="false">ABS(K1726-Z1726)</f>
        <v>0</v>
      </c>
    </row>
    <row r="1727" customFormat="false" ht="15" hidden="false" customHeight="false" outlineLevel="0" collapsed="false">
      <c r="A1727" s="17" t="n">
        <v>2122</v>
      </c>
      <c r="B1727" s="6" t="s">
        <v>605</v>
      </c>
      <c r="C1727" s="6" t="n">
        <v>99</v>
      </c>
      <c r="D1727" s="6" t="n">
        <v>495</v>
      </c>
      <c r="E1727" s="16" t="n">
        <v>0.128890235466187</v>
      </c>
      <c r="F1727" s="16" t="n">
        <v>0.0269481490874418</v>
      </c>
      <c r="G1727" s="16" t="n">
        <v>0.160604310562514</v>
      </c>
      <c r="H1727" s="16" t="n">
        <v>0.0536073983158316</v>
      </c>
      <c r="I1727" s="23" t="n">
        <f aca="false">G1727-E1727</f>
        <v>0.0317140750963278</v>
      </c>
      <c r="J1727" s="17" t="n">
        <f aca="false">100*(G1727-E1727)/E1727</f>
        <v>24.6054908516695</v>
      </c>
      <c r="K1727" s="16" t="n">
        <v>8.7486044709955</v>
      </c>
      <c r="L1727" s="17" t="n">
        <v>279.747236120144</v>
      </c>
      <c r="M1727" s="18" t="n">
        <v>2.06748984756656E-016</v>
      </c>
      <c r="N1727" s="18" t="n">
        <v>1.14310425519404E-015</v>
      </c>
      <c r="O1727" s="6" t="str">
        <f aca="false">IF(N1727&lt;0.05,"Yes","No")</f>
        <v>Yes</v>
      </c>
      <c r="P1727" s="16" t="n">
        <v>0.631178424772893</v>
      </c>
      <c r="Q1727" s="17" t="n">
        <v>32.9503331831462</v>
      </c>
      <c r="R1727" s="18" t="n">
        <v>1.51104141564846E-008</v>
      </c>
      <c r="S1727" s="18" t="n">
        <v>0.000539930218635659</v>
      </c>
      <c r="T1727" s="16" t="n">
        <v>0.0313947237384896</v>
      </c>
      <c r="U1727" s="18" t="n">
        <v>1.11447688165493E-005</v>
      </c>
      <c r="V1727" s="18" t="n">
        <v>6.79113849423059E-005</v>
      </c>
      <c r="W1727" s="6" t="s">
        <v>683</v>
      </c>
      <c r="X1727" s="17" t="n">
        <v>100</v>
      </c>
      <c r="Y1727" s="16" t="n">
        <v>0.699846954392409</v>
      </c>
      <c r="Z1727" s="16" t="n">
        <f aca="false">(G1727-E1727)/SQRT(H1727^2/D1727+F1727^2/C1727)</f>
        <v>8.7486044709955</v>
      </c>
      <c r="AA1727" s="24" t="n">
        <f aca="false">ABS(K1727-Z1727)</f>
        <v>0</v>
      </c>
    </row>
    <row r="1728" customFormat="false" ht="15" hidden="false" customHeight="false" outlineLevel="0" collapsed="false">
      <c r="A1728" s="17" t="n">
        <v>2123</v>
      </c>
      <c r="B1728" s="6" t="s">
        <v>605</v>
      </c>
      <c r="C1728" s="6" t="n">
        <v>99</v>
      </c>
      <c r="D1728" s="6" t="n">
        <v>495</v>
      </c>
      <c r="E1728" s="16" t="n">
        <v>0.129488792157534</v>
      </c>
      <c r="F1728" s="16" t="n">
        <v>0.0270693605179986</v>
      </c>
      <c r="G1728" s="16" t="n">
        <v>0.161236930435354</v>
      </c>
      <c r="H1728" s="16" t="n">
        <v>0.0536803720420406</v>
      </c>
      <c r="I1728" s="23" t="n">
        <f aca="false">G1728-E1728</f>
        <v>0.0317481382778197</v>
      </c>
      <c r="J1728" s="17" t="n">
        <f aca="false">100*(G1728-E1728)/E1728</f>
        <v>24.5180588596389</v>
      </c>
      <c r="K1728" s="16" t="n">
        <v>8.73081859857219</v>
      </c>
      <c r="L1728" s="17" t="n">
        <v>278.590873908021</v>
      </c>
      <c r="M1728" s="18" t="n">
        <v>2.37738165280201E-016</v>
      </c>
      <c r="N1728" s="18" t="n">
        <v>1.30414591450053E-015</v>
      </c>
      <c r="O1728" s="6" t="str">
        <f aca="false">IF(N1728&lt;0.05,"Yes","No")</f>
        <v>Yes</v>
      </c>
      <c r="P1728" s="16" t="n">
        <v>0.630902919430787</v>
      </c>
      <c r="Q1728" s="17" t="n">
        <v>32.9215742420385</v>
      </c>
      <c r="R1728" s="18" t="n">
        <v>1.53236327279462E-008</v>
      </c>
      <c r="S1728" s="18" t="n">
        <v>0.000559085465135896</v>
      </c>
      <c r="T1728" s="16" t="n">
        <v>0.0314273461880629</v>
      </c>
      <c r="U1728" s="18" t="n">
        <v>1.12094294911872E-005</v>
      </c>
      <c r="V1728" s="18" t="n">
        <v>6.79113849423059E-005</v>
      </c>
      <c r="W1728" s="6" t="s">
        <v>683</v>
      </c>
      <c r="X1728" s="17" t="n">
        <v>100</v>
      </c>
      <c r="Y1728" s="16" t="n">
        <v>0.699622487501275</v>
      </c>
      <c r="Z1728" s="16" t="n">
        <f aca="false">(G1728-E1728)/SQRT(H1728^2/D1728+F1728^2/C1728)</f>
        <v>8.73081859857221</v>
      </c>
      <c r="AA1728" s="24" t="n">
        <f aca="false">ABS(K1728-Z1728)</f>
        <v>0</v>
      </c>
    </row>
    <row r="1729" customFormat="false" ht="15" hidden="false" customHeight="false" outlineLevel="0" collapsed="false">
      <c r="A1729" s="17" t="n">
        <v>2124</v>
      </c>
      <c r="B1729" s="6" t="s">
        <v>605</v>
      </c>
      <c r="C1729" s="6" t="n">
        <v>99</v>
      </c>
      <c r="D1729" s="6" t="n">
        <v>495</v>
      </c>
      <c r="E1729" s="16" t="n">
        <v>0.130087926005474</v>
      </c>
      <c r="F1729" s="16" t="n">
        <v>0.0271880593900591</v>
      </c>
      <c r="G1729" s="16" t="n">
        <v>0.161869901207962</v>
      </c>
      <c r="H1729" s="16" t="n">
        <v>0.0537519668690741</v>
      </c>
      <c r="I1729" s="23" t="n">
        <f aca="false">G1729-E1729</f>
        <v>0.0317819752024882</v>
      </c>
      <c r="J1729" s="17" t="n">
        <f aca="false">100*(G1729-E1729)/E1729</f>
        <v>24.4311491299744</v>
      </c>
      <c r="K1729" s="16" t="n">
        <v>8.71360994123022</v>
      </c>
      <c r="L1729" s="17" t="n">
        <v>277.471588845385</v>
      </c>
      <c r="M1729" s="18" t="n">
        <v>2.72074589691754E-016</v>
      </c>
      <c r="N1729" s="18" t="n">
        <v>1.47287605968573E-015</v>
      </c>
      <c r="O1729" s="6" t="str">
        <f aca="false">IF(N1729&lt;0.05,"Yes","No")</f>
        <v>Yes</v>
      </c>
      <c r="P1729" s="16" t="n">
        <v>0.630641685935493</v>
      </c>
      <c r="Q1729" s="17" t="n">
        <v>32.8943166810749</v>
      </c>
      <c r="R1729" s="18" t="n">
        <v>1.55285104525708E-008</v>
      </c>
      <c r="S1729" s="18" t="n">
        <v>0.000583598081061273</v>
      </c>
      <c r="T1729" s="16" t="n">
        <v>0.0314595771362999</v>
      </c>
      <c r="U1729" s="18" t="n">
        <v>1.12697675207062E-005</v>
      </c>
      <c r="V1729" s="18" t="n">
        <v>6.79113849423059E-005</v>
      </c>
      <c r="W1729" s="6" t="s">
        <v>683</v>
      </c>
      <c r="X1729" s="17" t="n">
        <v>100</v>
      </c>
      <c r="Y1729" s="16" t="n">
        <v>0.699173553719008</v>
      </c>
      <c r="Z1729" s="16" t="n">
        <f aca="false">(G1729-E1729)/SQRT(H1729^2/D1729+F1729^2/C1729)</f>
        <v>8.71360994123023</v>
      </c>
      <c r="AA1729" s="24" t="n">
        <f aca="false">ABS(K1729-Z1729)</f>
        <v>0</v>
      </c>
    </row>
    <row r="1730" customFormat="false" ht="15" hidden="false" customHeight="false" outlineLevel="0" collapsed="false">
      <c r="A1730" s="17" t="n">
        <v>2125</v>
      </c>
      <c r="B1730" s="6" t="s">
        <v>605</v>
      </c>
      <c r="C1730" s="6" t="n">
        <v>99</v>
      </c>
      <c r="D1730" s="6" t="n">
        <v>495</v>
      </c>
      <c r="E1730" s="16" t="n">
        <v>0.130690310112756</v>
      </c>
      <c r="F1730" s="16" t="n">
        <v>0.0273059052778904</v>
      </c>
      <c r="G1730" s="16" t="n">
        <v>0.162505002425175</v>
      </c>
      <c r="H1730" s="16" t="n">
        <v>0.0538238391762151</v>
      </c>
      <c r="I1730" s="23" t="n">
        <f aca="false">G1730-E1730</f>
        <v>0.0318146923124188</v>
      </c>
      <c r="J1730" s="17" t="n">
        <f aca="false">100*(G1730-E1730)/E1730</f>
        <v>24.3435739688505</v>
      </c>
      <c r="K1730" s="16" t="n">
        <v>8.69631289702981</v>
      </c>
      <c r="L1730" s="17" t="n">
        <v>276.377493510686</v>
      </c>
      <c r="M1730" s="18" t="n">
        <v>3.11380514410438E-016</v>
      </c>
      <c r="N1730" s="18" t="n">
        <v>1.66561472083979E-015</v>
      </c>
      <c r="O1730" s="6" t="str">
        <f aca="false">IF(N1730&lt;0.05,"Yes","No")</f>
        <v>Yes</v>
      </c>
      <c r="P1730" s="16" t="n">
        <v>0.630356634646804</v>
      </c>
      <c r="Q1730" s="17" t="n">
        <v>32.8645868092441</v>
      </c>
      <c r="R1730" s="18" t="n">
        <v>1.57551110455341E-008</v>
      </c>
      <c r="S1730" s="18" t="n">
        <v>0.000609823606315454</v>
      </c>
      <c r="T1730" s="16" t="n">
        <v>0.0314906758765003</v>
      </c>
      <c r="U1730" s="18" t="n">
        <v>1.13366022010009E-005</v>
      </c>
      <c r="V1730" s="18" t="n">
        <v>6.79113849423059E-005</v>
      </c>
      <c r="W1730" s="6" t="s">
        <v>683</v>
      </c>
      <c r="X1730" s="17" t="n">
        <v>100</v>
      </c>
      <c r="Y1730" s="16" t="n">
        <v>0.699051117232935</v>
      </c>
      <c r="Z1730" s="16" t="n">
        <f aca="false">(G1730-E1730)/SQRT(H1730^2/D1730+F1730^2/C1730)</f>
        <v>8.6963128970298</v>
      </c>
      <c r="AA1730" s="24" t="n">
        <f aca="false">ABS(K1730-Z1730)</f>
        <v>0</v>
      </c>
    </row>
    <row r="1731" customFormat="false" ht="15" hidden="false" customHeight="false" outlineLevel="0" collapsed="false">
      <c r="A1731" s="17" t="n">
        <v>2126</v>
      </c>
      <c r="B1731" s="6" t="s">
        <v>605</v>
      </c>
      <c r="C1731" s="6" t="n">
        <v>99</v>
      </c>
      <c r="D1731" s="6" t="n">
        <v>495</v>
      </c>
      <c r="E1731" s="16" t="n">
        <v>0.131274380316638</v>
      </c>
      <c r="F1731" s="16" t="n">
        <v>0.0274211436858221</v>
      </c>
      <c r="G1731" s="16" t="n">
        <v>0.163120640091824</v>
      </c>
      <c r="H1731" s="16" t="n">
        <v>0.0538909713680724</v>
      </c>
      <c r="I1731" s="23" t="n">
        <f aca="false">G1731-E1731</f>
        <v>0.0318462597751858</v>
      </c>
      <c r="J1731" s="17" t="n">
        <f aca="false">100*(G1731-E1731)/E1731</f>
        <v>24.2593106883244</v>
      </c>
      <c r="K1731" s="16" t="n">
        <v>8.67958578722068</v>
      </c>
      <c r="L1731" s="17" t="n">
        <v>275.297505676288</v>
      </c>
      <c r="M1731" s="18" t="n">
        <v>3.54814378913823E-016</v>
      </c>
      <c r="N1731" s="18" t="n">
        <v>1.87774561737517E-015</v>
      </c>
      <c r="O1731" s="6" t="str">
        <f aca="false">IF(N1731&lt;0.05,"Yes","No")</f>
        <v>Yes</v>
      </c>
      <c r="P1731" s="16" t="n">
        <v>0.630105059894511</v>
      </c>
      <c r="Q1731" s="17" t="n">
        <v>32.8383595912672</v>
      </c>
      <c r="R1731" s="18" t="n">
        <v>1.59577719031692E-008</v>
      </c>
      <c r="S1731" s="18" t="n">
        <v>0.000637525008887586</v>
      </c>
      <c r="T1731" s="16" t="n">
        <v>0.0315206742457401</v>
      </c>
      <c r="U1731" s="18" t="n">
        <v>1.13916216717572E-005</v>
      </c>
      <c r="V1731" s="18" t="n">
        <v>6.79113849423059E-005</v>
      </c>
      <c r="W1731" s="6" t="s">
        <v>683</v>
      </c>
      <c r="X1731" s="17" t="n">
        <v>100</v>
      </c>
      <c r="Y1731" s="16" t="n">
        <v>0.698683807774717</v>
      </c>
      <c r="Z1731" s="16" t="n">
        <f aca="false">(G1731-E1731)/SQRT(H1731^2/D1731+F1731^2/C1731)</f>
        <v>8.67958578722068</v>
      </c>
      <c r="AA1731" s="24" t="n">
        <f aca="false">ABS(K1731-Z1731)</f>
        <v>0</v>
      </c>
    </row>
    <row r="1732" customFormat="false" ht="15" hidden="false" customHeight="false" outlineLevel="0" collapsed="false">
      <c r="A1732" s="17" t="n">
        <v>2127</v>
      </c>
      <c r="B1732" s="6" t="s">
        <v>605</v>
      </c>
      <c r="C1732" s="6" t="n">
        <v>99</v>
      </c>
      <c r="D1732" s="6" t="n">
        <v>495</v>
      </c>
      <c r="E1732" s="16" t="n">
        <v>0.131852296943014</v>
      </c>
      <c r="F1732" s="16" t="n">
        <v>0.0275334062961571</v>
      </c>
      <c r="G1732" s="16" t="n">
        <v>0.163731972225989</v>
      </c>
      <c r="H1732" s="16" t="n">
        <v>0.0539563865339394</v>
      </c>
      <c r="I1732" s="23" t="n">
        <f aca="false">G1732-E1732</f>
        <v>0.0318796752829745</v>
      </c>
      <c r="J1732" s="17" t="n">
        <f aca="false">100*(G1732-E1732)/E1732</f>
        <v>24.178323792685</v>
      </c>
      <c r="K1732" s="16" t="n">
        <v>8.66408884083753</v>
      </c>
      <c r="L1732" s="17" t="n">
        <v>274.256226940472</v>
      </c>
      <c r="M1732" s="18" t="n">
        <v>4.00592526458657E-016</v>
      </c>
      <c r="N1732" s="18" t="n">
        <v>2.08844887863434E-015</v>
      </c>
      <c r="O1732" s="6" t="str">
        <f aca="false">IF(N1732&lt;0.05,"Yes","No")</f>
        <v>Yes</v>
      </c>
      <c r="P1732" s="16" t="n">
        <v>0.629912846536187</v>
      </c>
      <c r="Q1732" s="17" t="n">
        <v>32.8183279836891</v>
      </c>
      <c r="R1732" s="18" t="n">
        <v>1.6114321408797E-008</v>
      </c>
      <c r="S1732" s="18" t="n">
        <v>0.000661052495458479</v>
      </c>
      <c r="T1732" s="16" t="n">
        <v>0.0315523721674367</v>
      </c>
      <c r="U1732" s="18" t="n">
        <v>1.14307443718796E-005</v>
      </c>
      <c r="V1732" s="18" t="n">
        <v>6.79113849423059E-005</v>
      </c>
      <c r="W1732" s="6" t="s">
        <v>683</v>
      </c>
      <c r="X1732" s="17" t="n">
        <v>100</v>
      </c>
      <c r="Y1732" s="16" t="n">
        <v>0.698357310478523</v>
      </c>
      <c r="Z1732" s="16" t="n">
        <f aca="false">(G1732-E1732)/SQRT(H1732^2/D1732+F1732^2/C1732)</f>
        <v>8.66408884083754</v>
      </c>
      <c r="AA1732" s="24" t="n">
        <f aca="false">ABS(K1732-Z1732)</f>
        <v>0</v>
      </c>
    </row>
    <row r="1733" customFormat="false" ht="15" hidden="false" customHeight="false" outlineLevel="0" collapsed="false">
      <c r="A1733" s="17" t="n">
        <v>2128</v>
      </c>
      <c r="B1733" s="6" t="s">
        <v>605</v>
      </c>
      <c r="C1733" s="6" t="n">
        <v>99</v>
      </c>
      <c r="D1733" s="6" t="n">
        <v>495</v>
      </c>
      <c r="E1733" s="16" t="n">
        <v>0.132416536260133</v>
      </c>
      <c r="F1733" s="16" t="n">
        <v>0.0276438065091008</v>
      </c>
      <c r="G1733" s="16" t="n">
        <v>0.164325262515834</v>
      </c>
      <c r="H1733" s="16" t="n">
        <v>0.0540181768262497</v>
      </c>
      <c r="I1733" s="23" t="n">
        <f aca="false">G1733-E1733</f>
        <v>0.0319087262557011</v>
      </c>
      <c r="J1733" s="17" t="n">
        <f aca="false">100*(G1733-E1733)/E1733</f>
        <v>24.0972367627985</v>
      </c>
      <c r="K1733" s="16" t="n">
        <v>8.64806079622971</v>
      </c>
      <c r="L1733" s="17" t="n">
        <v>273.225484899631</v>
      </c>
      <c r="M1733" s="18" t="n">
        <v>4.53781759434306E-016</v>
      </c>
      <c r="N1733" s="18" t="n">
        <v>2.34951541868962E-015</v>
      </c>
      <c r="O1733" s="6" t="str">
        <f aca="false">IF(N1733&lt;0.05,"Yes","No")</f>
        <v>Yes</v>
      </c>
      <c r="P1733" s="16" t="n">
        <v>0.629677048598922</v>
      </c>
      <c r="Q1733" s="17" t="n">
        <v>32.7937625356466</v>
      </c>
      <c r="R1733" s="18" t="n">
        <v>1.63084120118869E-008</v>
      </c>
      <c r="S1733" s="18" t="n">
        <v>0.00067447108247221</v>
      </c>
      <c r="T1733" s="16" t="n">
        <v>0.0315798973617268</v>
      </c>
      <c r="U1733" s="18" t="n">
        <v>1.14795504115722E-005</v>
      </c>
      <c r="V1733" s="18" t="n">
        <v>6.79113849423059E-005</v>
      </c>
      <c r="W1733" s="6" t="s">
        <v>683</v>
      </c>
      <c r="X1733" s="17" t="n">
        <v>100</v>
      </c>
      <c r="Y1733" s="16" t="n">
        <v>0.698194061830425</v>
      </c>
      <c r="Z1733" s="16" t="n">
        <f aca="false">(G1733-E1733)/SQRT(H1733^2/D1733+F1733^2/C1733)</f>
        <v>8.64806079622972</v>
      </c>
      <c r="AA1733" s="24" t="n">
        <f aca="false">ABS(K1733-Z1733)</f>
        <v>0</v>
      </c>
    </row>
    <row r="1734" customFormat="false" ht="15" hidden="false" customHeight="false" outlineLevel="0" collapsed="false">
      <c r="A1734" s="17" t="n">
        <v>2129</v>
      </c>
      <c r="B1734" s="6" t="s">
        <v>605</v>
      </c>
      <c r="C1734" s="6" t="n">
        <v>99</v>
      </c>
      <c r="D1734" s="6" t="n">
        <v>495</v>
      </c>
      <c r="E1734" s="16" t="n">
        <v>0.132963504679877</v>
      </c>
      <c r="F1734" s="16" t="n">
        <v>0.0277530555908012</v>
      </c>
      <c r="G1734" s="16" t="n">
        <v>0.16489789141248</v>
      </c>
      <c r="H1734" s="16" t="n">
        <v>0.0540751002156534</v>
      </c>
      <c r="I1734" s="23" t="n">
        <f aca="false">G1734-E1734</f>
        <v>0.0319343867326023</v>
      </c>
      <c r="J1734" s="17" t="n">
        <f aca="false">100*(G1734-E1734)/E1734</f>
        <v>24.0174074904896</v>
      </c>
      <c r="K1734" s="16" t="n">
        <v>8.63172616253848</v>
      </c>
      <c r="L1734" s="17" t="n">
        <v>272.187541709794</v>
      </c>
      <c r="M1734" s="18" t="n">
        <v>5.15066065746618E-016</v>
      </c>
      <c r="N1734" s="18" t="n">
        <v>2.63939952227718E-015</v>
      </c>
      <c r="O1734" s="6" t="str">
        <f aca="false">IF(N1734&lt;0.05,"Yes","No")</f>
        <v>Yes</v>
      </c>
      <c r="P1734" s="16" t="n">
        <v>0.629429923583971</v>
      </c>
      <c r="Q1734" s="17" t="n">
        <v>32.7680269024892</v>
      </c>
      <c r="R1734" s="18" t="n">
        <v>1.65142686775718E-008</v>
      </c>
      <c r="S1734" s="18" t="n">
        <v>0.000693295765358933</v>
      </c>
      <c r="T1734" s="16" t="n">
        <v>0.0316041807233541</v>
      </c>
      <c r="U1734" s="18" t="n">
        <v>1.15295866514105E-005</v>
      </c>
      <c r="V1734" s="18" t="n">
        <v>6.79113849423059E-005</v>
      </c>
      <c r="W1734" s="6" t="s">
        <v>683</v>
      </c>
      <c r="X1734" s="17" t="n">
        <v>100</v>
      </c>
      <c r="Y1734" s="16" t="n">
        <v>0.697959391898786</v>
      </c>
      <c r="Z1734" s="16" t="n">
        <f aca="false">(G1734-E1734)/SQRT(H1734^2/D1734+F1734^2/C1734)</f>
        <v>8.63172616253847</v>
      </c>
      <c r="AA1734" s="24" t="n">
        <f aca="false">ABS(K1734-Z1734)</f>
        <v>0</v>
      </c>
    </row>
    <row r="1735" customFormat="false" ht="15" hidden="false" customHeight="false" outlineLevel="0" collapsed="false">
      <c r="A1735" s="17" t="n">
        <v>2130</v>
      </c>
      <c r="B1735" s="6" t="s">
        <v>605</v>
      </c>
      <c r="C1735" s="6" t="n">
        <v>99</v>
      </c>
      <c r="D1735" s="6" t="n">
        <v>495</v>
      </c>
      <c r="E1735" s="16" t="n">
        <v>0.133507847259141</v>
      </c>
      <c r="F1735" s="16" t="n">
        <v>0.0278590354357036</v>
      </c>
      <c r="G1735" s="16" t="n">
        <v>0.165467085335592</v>
      </c>
      <c r="H1735" s="16" t="n">
        <v>0.0541313552507127</v>
      </c>
      <c r="I1735" s="23" t="n">
        <f aca="false">G1735-E1735</f>
        <v>0.0319592380764508</v>
      </c>
      <c r="J1735" s="17" t="n">
        <f aca="false">100*(G1735-E1735)/E1735</f>
        <v>23.9380970726143</v>
      </c>
      <c r="K1735" s="16" t="n">
        <v>8.61586536491856</v>
      </c>
      <c r="L1735" s="17" t="n">
        <v>271.197202645067</v>
      </c>
      <c r="M1735" s="18" t="n">
        <v>5.82226339115729E-016</v>
      </c>
      <c r="N1735" s="18" t="n">
        <v>2.95472835382161E-015</v>
      </c>
      <c r="O1735" s="6" t="str">
        <f aca="false">IF(N1735&lt;0.05,"Yes","No")</f>
        <v>Yes</v>
      </c>
      <c r="P1735" s="16" t="n">
        <v>0.629178279627832</v>
      </c>
      <c r="Q1735" s="17" t="n">
        <v>32.741831047227</v>
      </c>
      <c r="R1735" s="18" t="n">
        <v>1.67264887828014E-008</v>
      </c>
      <c r="S1735" s="18" t="n">
        <v>0.000711545447602966</v>
      </c>
      <c r="T1735" s="16" t="n">
        <v>0.0316277211720543</v>
      </c>
      <c r="U1735" s="18" t="n">
        <v>1.15767780778678E-005</v>
      </c>
      <c r="V1735" s="18" t="n">
        <v>6.79113849423059E-005</v>
      </c>
      <c r="W1735" s="6" t="s">
        <v>683</v>
      </c>
      <c r="X1735" s="17" t="n">
        <v>100</v>
      </c>
      <c r="Y1735" s="16" t="n">
        <v>0.697806346291195</v>
      </c>
      <c r="Z1735" s="16" t="n">
        <f aca="false">(G1735-E1735)/SQRT(H1735^2/D1735+F1735^2/C1735)</f>
        <v>8.61586536491856</v>
      </c>
      <c r="AA1735" s="24" t="n">
        <f aca="false">ABS(K1735-Z1735)</f>
        <v>0</v>
      </c>
    </row>
    <row r="1736" customFormat="false" ht="15" hidden="false" customHeight="false" outlineLevel="0" collapsed="false">
      <c r="A1736" s="17" t="n">
        <v>2131</v>
      </c>
      <c r="B1736" s="6" t="s">
        <v>605</v>
      </c>
      <c r="C1736" s="6" t="n">
        <v>99</v>
      </c>
      <c r="D1736" s="6" t="n">
        <v>495</v>
      </c>
      <c r="E1736" s="16" t="n">
        <v>0.134040988379657</v>
      </c>
      <c r="F1736" s="16" t="n">
        <v>0.0279609151517032</v>
      </c>
      <c r="G1736" s="16" t="n">
        <v>0.166023863566042</v>
      </c>
      <c r="H1736" s="16" t="n">
        <v>0.0541859789254615</v>
      </c>
      <c r="I1736" s="23" t="n">
        <f aca="false">G1736-E1736</f>
        <v>0.0319828751863856</v>
      </c>
      <c r="J1736" s="17" t="n">
        <f aca="false">100*(G1736-E1736)/E1736</f>
        <v>23.8605187659446</v>
      </c>
      <c r="K1736" s="16" t="n">
        <v>8.60057590908297</v>
      </c>
      <c r="L1736" s="17" t="n">
        <v>270.257603811944</v>
      </c>
      <c r="M1736" s="18" t="n">
        <v>6.54986975494386E-016</v>
      </c>
      <c r="N1736" s="18" t="n">
        <v>3.26096596093295E-015</v>
      </c>
      <c r="O1736" s="6" t="str">
        <f aca="false">IF(N1736&lt;0.05,"Yes","No")</f>
        <v>Yes</v>
      </c>
      <c r="P1736" s="16" t="n">
        <v>0.628925734657011</v>
      </c>
      <c r="Q1736" s="17" t="n">
        <v>32.715551928776</v>
      </c>
      <c r="R1736" s="18" t="n">
        <v>1.69421374062709E-008</v>
      </c>
      <c r="S1736" s="18" t="n">
        <v>0.00072882255327367</v>
      </c>
      <c r="T1736" s="16" t="n">
        <v>0.0316502444203332</v>
      </c>
      <c r="U1736" s="18" t="n">
        <v>1.16186471993E-005</v>
      </c>
      <c r="V1736" s="18" t="n">
        <v>6.79113849423059E-005</v>
      </c>
      <c r="W1736" s="6" t="s">
        <v>683</v>
      </c>
      <c r="X1736" s="17" t="n">
        <v>100</v>
      </c>
      <c r="Y1736" s="16" t="n">
        <v>0.697683909805122</v>
      </c>
      <c r="Z1736" s="16" t="n">
        <f aca="false">(G1736-E1736)/SQRT(H1736^2/D1736+F1736^2/C1736)</f>
        <v>8.60057590908298</v>
      </c>
      <c r="AA1736" s="24" t="n">
        <f aca="false">ABS(K1736-Z1736)</f>
        <v>0</v>
      </c>
    </row>
    <row r="1737" customFormat="false" ht="15" hidden="false" customHeight="false" outlineLevel="0" collapsed="false">
      <c r="A1737" s="17" t="n">
        <v>2132</v>
      </c>
      <c r="B1737" s="6" t="s">
        <v>605</v>
      </c>
      <c r="C1737" s="6" t="n">
        <v>99</v>
      </c>
      <c r="D1737" s="6" t="n">
        <v>495</v>
      </c>
      <c r="E1737" s="16" t="n">
        <v>0.134568653850242</v>
      </c>
      <c r="F1737" s="16" t="n">
        <v>0.0280624569230398</v>
      </c>
      <c r="G1737" s="16" t="n">
        <v>0.1665717833873</v>
      </c>
      <c r="H1737" s="16" t="n">
        <v>0.0542369718069822</v>
      </c>
      <c r="I1737" s="23" t="n">
        <f aca="false">G1737-E1737</f>
        <v>0.0320031295370573</v>
      </c>
      <c r="J1737" s="17" t="n">
        <f aca="false">100*(G1737-E1737)/E1737</f>
        <v>23.7820091242591</v>
      </c>
      <c r="K1737" s="16" t="n">
        <v>8.58474604450102</v>
      </c>
      <c r="L1737" s="17" t="n">
        <v>269.307158322048</v>
      </c>
      <c r="M1737" s="18" t="n">
        <v>7.39543255178563E-016</v>
      </c>
      <c r="N1737" s="18" t="n">
        <v>3.62186568561809E-015</v>
      </c>
      <c r="O1737" s="6" t="str">
        <f aca="false">IF(N1737&lt;0.05,"Yes","No")</f>
        <v>Yes</v>
      </c>
      <c r="P1737" s="16" t="n">
        <v>0.628647453308897</v>
      </c>
      <c r="Q1737" s="17" t="n">
        <v>32.6866069731554</v>
      </c>
      <c r="R1737" s="18" t="n">
        <v>1.71828973265278E-008</v>
      </c>
      <c r="S1737" s="18" t="n">
        <v>0.000748270335234256</v>
      </c>
      <c r="T1737" s="16" t="n">
        <v>0.0316691934591119</v>
      </c>
      <c r="U1737" s="18" t="n">
        <v>1.16730622951346E-005</v>
      </c>
      <c r="V1737" s="18" t="n">
        <v>6.79113849423059E-005</v>
      </c>
      <c r="W1737" s="6" t="s">
        <v>683</v>
      </c>
      <c r="X1737" s="17" t="n">
        <v>100</v>
      </c>
      <c r="Y1737" s="16" t="n">
        <v>0.697418630751964</v>
      </c>
      <c r="Z1737" s="16" t="n">
        <f aca="false">(G1737-E1737)/SQRT(H1737^2/D1737+F1737^2/C1737)</f>
        <v>8.58474604450101</v>
      </c>
      <c r="AA1737" s="24" t="n">
        <f aca="false">ABS(K1737-Z1737)</f>
        <v>0</v>
      </c>
    </row>
    <row r="1738" customFormat="false" ht="15" hidden="false" customHeight="false" outlineLevel="0" collapsed="false">
      <c r="A1738" s="17" t="n">
        <v>2133</v>
      </c>
      <c r="B1738" s="6" t="s">
        <v>605</v>
      </c>
      <c r="C1738" s="6" t="n">
        <v>99</v>
      </c>
      <c r="D1738" s="6" t="n">
        <v>495</v>
      </c>
      <c r="E1738" s="16" t="n">
        <v>0.135097078376948</v>
      </c>
      <c r="F1738" s="16" t="n">
        <v>0.028163431218113</v>
      </c>
      <c r="G1738" s="16" t="n">
        <v>0.167117707145335</v>
      </c>
      <c r="H1738" s="16" t="n">
        <v>0.0542861342915694</v>
      </c>
      <c r="I1738" s="23" t="n">
        <f aca="false">G1738-E1738</f>
        <v>0.0320206287683863</v>
      </c>
      <c r="J1738" s="17" t="n">
        <f aca="false">100*(G1738-E1738)/E1738</f>
        <v>23.7019402292641</v>
      </c>
      <c r="K1738" s="16" t="n">
        <v>8.56846422791068</v>
      </c>
      <c r="L1738" s="17" t="n">
        <v>268.360587213546</v>
      </c>
      <c r="M1738" s="18" t="n">
        <v>8.37385253292546E-016</v>
      </c>
      <c r="N1738" s="18" t="n">
        <v>4.08201024864882E-015</v>
      </c>
      <c r="O1738" s="6" t="str">
        <f aca="false">IF(N1738&lt;0.05,"Yes","No")</f>
        <v>Yes</v>
      </c>
      <c r="P1738" s="16" t="n">
        <v>0.628336245693756</v>
      </c>
      <c r="Q1738" s="17" t="n">
        <v>32.6542524218701</v>
      </c>
      <c r="R1738" s="18" t="n">
        <v>1.74560900590566E-008</v>
      </c>
      <c r="S1738" s="18" t="n">
        <v>0.000774835880433429</v>
      </c>
      <c r="T1738" s="16" t="n">
        <v>0.0316852951278301</v>
      </c>
      <c r="U1738" s="18" t="n">
        <v>1.17341977314066E-005</v>
      </c>
      <c r="V1738" s="18" t="n">
        <v>6.79113849423059E-005</v>
      </c>
      <c r="W1738" s="6" t="s">
        <v>683</v>
      </c>
      <c r="X1738" s="17" t="n">
        <v>100</v>
      </c>
      <c r="Y1738" s="16" t="n">
        <v>0.697255382103867</v>
      </c>
      <c r="Z1738" s="16" t="n">
        <f aca="false">(G1738-E1738)/SQRT(H1738^2/D1738+F1738^2/C1738)</f>
        <v>8.56846422791068</v>
      </c>
      <c r="AA1738" s="24" t="n">
        <f aca="false">ABS(K1738-Z1738)</f>
        <v>0</v>
      </c>
    </row>
    <row r="1739" customFormat="false" ht="15" hidden="false" customHeight="false" outlineLevel="0" collapsed="false">
      <c r="A1739" s="17" t="n">
        <v>2134</v>
      </c>
      <c r="B1739" s="6" t="s">
        <v>605</v>
      </c>
      <c r="C1739" s="6" t="n">
        <v>99</v>
      </c>
      <c r="D1739" s="6" t="n">
        <v>495</v>
      </c>
      <c r="E1739" s="16" t="n">
        <v>0.135606841833303</v>
      </c>
      <c r="F1739" s="16" t="n">
        <v>0.0282601992472034</v>
      </c>
      <c r="G1739" s="16" t="n">
        <v>0.167643808355235</v>
      </c>
      <c r="H1739" s="16" t="n">
        <v>0.0543314211161968</v>
      </c>
      <c r="I1739" s="23" t="n">
        <f aca="false">G1739-E1739</f>
        <v>0.0320369665219326</v>
      </c>
      <c r="J1739" s="17" t="n">
        <f aca="false">100*(G1739-E1739)/E1739</f>
        <v>23.6248894884778</v>
      </c>
      <c r="K1739" s="16" t="n">
        <v>8.55292786742753</v>
      </c>
      <c r="L1739" s="17" t="n">
        <v>267.449711228613</v>
      </c>
      <c r="M1739" s="18" t="n">
        <v>9.42714202513056E-016</v>
      </c>
      <c r="N1739" s="18" t="n">
        <v>4.58482069324058E-015</v>
      </c>
      <c r="O1739" s="6" t="str">
        <f aca="false">IF(N1739&lt;0.05,"Yes","No")</f>
        <v>Yes</v>
      </c>
      <c r="P1739" s="16" t="n">
        <v>0.628049978156353</v>
      </c>
      <c r="Q1739" s="17" t="n">
        <v>32.6245049003222</v>
      </c>
      <c r="R1739" s="18" t="n">
        <v>1.77111200656106E-008</v>
      </c>
      <c r="S1739" s="18" t="n">
        <v>0.000807086616329328</v>
      </c>
      <c r="T1739" s="16" t="n">
        <v>0.0317003920667788</v>
      </c>
      <c r="U1739" s="18" t="n">
        <v>1.17900989078177E-005</v>
      </c>
      <c r="V1739" s="18" t="n">
        <v>6.79113849423059E-005</v>
      </c>
      <c r="W1739" s="6" t="s">
        <v>683</v>
      </c>
      <c r="X1739" s="17" t="n">
        <v>100</v>
      </c>
      <c r="Y1739" s="16" t="n">
        <v>0.697173757779818</v>
      </c>
      <c r="Z1739" s="16" t="n">
        <f aca="false">(G1739-E1739)/SQRT(H1739^2/D1739+F1739^2/C1739)</f>
        <v>8.55292786742754</v>
      </c>
      <c r="AA1739" s="24" t="n">
        <f aca="false">ABS(K1739-Z1739)</f>
        <v>0</v>
      </c>
    </row>
    <row r="1740" customFormat="false" ht="15" hidden="false" customHeight="false" outlineLevel="0" collapsed="false">
      <c r="A1740" s="17" t="n">
        <v>2135</v>
      </c>
      <c r="B1740" s="6" t="s">
        <v>605</v>
      </c>
      <c r="C1740" s="6" t="n">
        <v>99</v>
      </c>
      <c r="D1740" s="6" t="n">
        <v>495</v>
      </c>
      <c r="E1740" s="16" t="n">
        <v>0.136102148152963</v>
      </c>
      <c r="F1740" s="16" t="n">
        <v>0.0283538696263545</v>
      </c>
      <c r="G1740" s="16" t="n">
        <v>0.168153200291022</v>
      </c>
      <c r="H1740" s="16" t="n">
        <v>0.0543725384615112</v>
      </c>
      <c r="I1740" s="23" t="n">
        <f aca="false">G1740-E1740</f>
        <v>0.0320510521380588</v>
      </c>
      <c r="J1740" s="17" t="n">
        <f aca="false">100*(G1740-E1740)/E1740</f>
        <v>23.5492625010129</v>
      </c>
      <c r="K1740" s="16" t="n">
        <v>8.53766449845669</v>
      </c>
      <c r="L1740" s="17" t="n">
        <v>266.558095814037</v>
      </c>
      <c r="M1740" s="18" t="n">
        <v>1.05884530089161E-015</v>
      </c>
      <c r="N1740" s="18" t="n">
        <v>5.11410109695005E-015</v>
      </c>
      <c r="O1740" s="6" t="str">
        <f aca="false">IF(N1740&lt;0.05,"Yes","No")</f>
        <v>Yes</v>
      </c>
      <c r="P1740" s="16" t="n">
        <v>0.627769133329878</v>
      </c>
      <c r="Q1740" s="17" t="n">
        <v>32.5953340535496</v>
      </c>
      <c r="R1740" s="18" t="n">
        <v>1.79648423208818E-008</v>
      </c>
      <c r="S1740" s="18" t="n">
        <v>0.000840141494653116</v>
      </c>
      <c r="T1740" s="16" t="n">
        <v>0.0317132280471185</v>
      </c>
      <c r="U1740" s="18" t="n">
        <v>1.18472973919311E-005</v>
      </c>
      <c r="V1740" s="18" t="n">
        <v>6.79113849423059E-005</v>
      </c>
      <c r="W1740" s="6" t="s">
        <v>683</v>
      </c>
      <c r="X1740" s="17" t="n">
        <v>100</v>
      </c>
      <c r="Y1740" s="16" t="n">
        <v>0.697071727374758</v>
      </c>
      <c r="Z1740" s="16" t="n">
        <f aca="false">(G1740-E1740)/SQRT(H1740^2/D1740+F1740^2/C1740)</f>
        <v>8.53766449845669</v>
      </c>
      <c r="AA1740" s="24" t="n">
        <f aca="false">ABS(K1740-Z1740)</f>
        <v>0</v>
      </c>
    </row>
    <row r="1741" customFormat="false" ht="15" hidden="false" customHeight="false" outlineLevel="0" collapsed="false">
      <c r="A1741" s="17" t="n">
        <v>2136</v>
      </c>
      <c r="B1741" s="6" t="s">
        <v>605</v>
      </c>
      <c r="C1741" s="6" t="n">
        <v>99</v>
      </c>
      <c r="D1741" s="6" t="n">
        <v>495</v>
      </c>
      <c r="E1741" s="16" t="n">
        <v>0.136592776185334</v>
      </c>
      <c r="F1741" s="16" t="n">
        <v>0.0284471262547469</v>
      </c>
      <c r="G1741" s="16" t="n">
        <v>0.168655462743658</v>
      </c>
      <c r="H1741" s="16" t="n">
        <v>0.0544117149357026</v>
      </c>
      <c r="I1741" s="23" t="n">
        <f aca="false">G1741-E1741</f>
        <v>0.0320626865583237</v>
      </c>
      <c r="J1741" s="17" t="n">
        <f aca="false">100*(G1741-E1741)/E1741</f>
        <v>23.4731934248264</v>
      </c>
      <c r="K1741" s="16" t="n">
        <v>8.52200389465832</v>
      </c>
      <c r="L1741" s="17" t="n">
        <v>265.666669010394</v>
      </c>
      <c r="M1741" s="18" t="n">
        <v>1.19227378653027E-015</v>
      </c>
      <c r="N1741" s="18" t="n">
        <v>5.71910325456642E-015</v>
      </c>
      <c r="O1741" s="6" t="str">
        <f aca="false">IF(N1741&lt;0.05,"Yes","No")</f>
        <v>Yes</v>
      </c>
      <c r="P1741" s="16" t="n">
        <v>0.6274623195898</v>
      </c>
      <c r="Q1741" s="17" t="n">
        <v>32.5634807751192</v>
      </c>
      <c r="R1741" s="18" t="n">
        <v>1.82460700318174E-008</v>
      </c>
      <c r="S1741" s="18" t="n">
        <v>0.000874659336556291</v>
      </c>
      <c r="T1741" s="16" t="n">
        <v>0.031723462856246</v>
      </c>
      <c r="U1741" s="18" t="n">
        <v>1.191977272904E-005</v>
      </c>
      <c r="V1741" s="18" t="n">
        <v>6.79113849423059E-005</v>
      </c>
      <c r="W1741" s="6" t="s">
        <v>683</v>
      </c>
      <c r="X1741" s="17" t="n">
        <v>100</v>
      </c>
      <c r="Y1741" s="16" t="n">
        <v>0.696990103050709</v>
      </c>
      <c r="Z1741" s="16" t="n">
        <f aca="false">(G1741-E1741)/SQRT(H1741^2/D1741+F1741^2/C1741)</f>
        <v>8.52200389465832</v>
      </c>
      <c r="AA1741" s="24" t="n">
        <f aca="false">ABS(K1741-Z1741)</f>
        <v>0</v>
      </c>
    </row>
    <row r="1742" customFormat="false" ht="15" hidden="false" customHeight="false" outlineLevel="0" collapsed="false">
      <c r="A1742" s="17" t="n">
        <v>2137</v>
      </c>
      <c r="B1742" s="6" t="s">
        <v>605</v>
      </c>
      <c r="C1742" s="6" t="n">
        <v>99</v>
      </c>
      <c r="D1742" s="6" t="n">
        <v>495</v>
      </c>
      <c r="E1742" s="16" t="n">
        <v>0.137062471623373</v>
      </c>
      <c r="F1742" s="16" t="n">
        <v>0.0285330598626938</v>
      </c>
      <c r="G1742" s="16" t="n">
        <v>0.16913469043946</v>
      </c>
      <c r="H1742" s="16" t="n">
        <v>0.0544466503443883</v>
      </c>
      <c r="I1742" s="23" t="n">
        <f aca="false">G1742-E1742</f>
        <v>0.0320722188160877</v>
      </c>
      <c r="J1742" s="17" t="n">
        <f aca="false">100*(G1742-E1742)/E1742</f>
        <v>23.3997084951287</v>
      </c>
      <c r="K1742" s="16" t="n">
        <v>8.50738323792031</v>
      </c>
      <c r="L1742" s="17" t="n">
        <v>264.844486363041</v>
      </c>
      <c r="M1742" s="18" t="n">
        <v>1.33156469890004E-015</v>
      </c>
      <c r="N1742" s="18" t="n">
        <v>6.1969495391935E-015</v>
      </c>
      <c r="O1742" s="6" t="str">
        <f aca="false">IF(N1742&lt;0.05,"Yes","No")</f>
        <v>Yes</v>
      </c>
      <c r="P1742" s="16" t="n">
        <v>0.627169364627532</v>
      </c>
      <c r="Q1742" s="17" t="n">
        <v>32.5330808418918</v>
      </c>
      <c r="R1742" s="18" t="n">
        <v>1.85185918286856E-008</v>
      </c>
      <c r="S1742" s="18" t="n">
        <v>0.000899413504661727</v>
      </c>
      <c r="T1742" s="16" t="n">
        <v>0.0317321784776723</v>
      </c>
      <c r="U1742" s="18" t="n">
        <v>1.19793757087819E-005</v>
      </c>
      <c r="V1742" s="18" t="n">
        <v>6.79113849423059E-005</v>
      </c>
      <c r="W1742" s="6" t="s">
        <v>683</v>
      </c>
      <c r="X1742" s="17" t="n">
        <v>100</v>
      </c>
      <c r="Y1742" s="16" t="n">
        <v>0.6968064483216</v>
      </c>
      <c r="Z1742" s="16" t="n">
        <f aca="false">(G1742-E1742)/SQRT(H1742^2/D1742+F1742^2/C1742)</f>
        <v>8.50738323792032</v>
      </c>
      <c r="AA1742" s="24" t="n">
        <f aca="false">ABS(K1742-Z1742)</f>
        <v>0</v>
      </c>
    </row>
    <row r="1743" customFormat="false" ht="15" hidden="false" customHeight="false" outlineLevel="0" collapsed="false">
      <c r="A1743" s="17" t="n">
        <v>2138</v>
      </c>
      <c r="B1743" s="6" t="s">
        <v>605</v>
      </c>
      <c r="C1743" s="6" t="n">
        <v>99</v>
      </c>
      <c r="D1743" s="6" t="n">
        <v>495</v>
      </c>
      <c r="E1743" s="16" t="n">
        <v>0.137522058806034</v>
      </c>
      <c r="F1743" s="16" t="n">
        <v>0.028617001638867</v>
      </c>
      <c r="G1743" s="16" t="n">
        <v>0.16960133074811</v>
      </c>
      <c r="H1743" s="16" t="n">
        <v>0.0544766110095184</v>
      </c>
      <c r="I1743" s="23" t="n">
        <f aca="false">G1743-E1743</f>
        <v>0.032079271942076</v>
      </c>
      <c r="J1743" s="17" t="n">
        <f aca="false">100*(G1743-E1743)/E1743</f>
        <v>23.3266373559181</v>
      </c>
      <c r="K1743" s="16" t="n">
        <v>8.49282198618052</v>
      </c>
      <c r="L1743" s="17" t="n">
        <v>264.021207739119</v>
      </c>
      <c r="M1743" s="18" t="n">
        <v>1.48631033230475E-015</v>
      </c>
      <c r="N1743" s="18" t="n">
        <v>6.80335078033175E-015</v>
      </c>
      <c r="O1743" s="6" t="str">
        <f aca="false">IF(N1743&lt;0.05,"Yes","No")</f>
        <v>Yes</v>
      </c>
      <c r="P1743" s="16" t="n">
        <v>0.626884777130189</v>
      </c>
      <c r="Q1743" s="17" t="n">
        <v>32.5035627946583</v>
      </c>
      <c r="R1743" s="18" t="n">
        <v>1.87871219538385E-008</v>
      </c>
      <c r="S1743" s="18" t="n">
        <v>0.000925803786858862</v>
      </c>
      <c r="T1743" s="16" t="n">
        <v>0.0317385427165903</v>
      </c>
      <c r="U1743" s="18" t="n">
        <v>1.20337207294445E-005</v>
      </c>
      <c r="V1743" s="18" t="n">
        <v>6.79113849423059E-005</v>
      </c>
      <c r="W1743" s="6" t="s">
        <v>683</v>
      </c>
      <c r="X1743" s="17" t="n">
        <v>100</v>
      </c>
      <c r="Y1743" s="16" t="n">
        <v>0.696704417916539</v>
      </c>
      <c r="Z1743" s="16" t="n">
        <f aca="false">(G1743-E1743)/SQRT(H1743^2/D1743+F1743^2/C1743)</f>
        <v>8.49282198618051</v>
      </c>
      <c r="AA1743" s="24" t="n">
        <f aca="false">ABS(K1743-Z1743)</f>
        <v>0</v>
      </c>
    </row>
    <row r="1744" customFormat="false" ht="15" hidden="false" customHeight="false" outlineLevel="0" collapsed="false">
      <c r="A1744" s="17" t="n">
        <v>2139</v>
      </c>
      <c r="B1744" s="6" t="s">
        <v>605</v>
      </c>
      <c r="C1744" s="6" t="n">
        <v>99</v>
      </c>
      <c r="D1744" s="6" t="n">
        <v>495</v>
      </c>
      <c r="E1744" s="16" t="n">
        <v>0.1379747179271</v>
      </c>
      <c r="F1744" s="16" t="n">
        <v>0.0287002585615466</v>
      </c>
      <c r="G1744" s="16" t="n">
        <v>0.170058925118711</v>
      </c>
      <c r="H1744" s="16" t="n">
        <v>0.0545035864412408</v>
      </c>
      <c r="I1744" s="23" t="n">
        <f aca="false">G1744-E1744</f>
        <v>0.0320842071916118</v>
      </c>
      <c r="J1744" s="17" t="n">
        <f aca="false">100*(G1744-E1744)/E1744</f>
        <v>23.2536856560662</v>
      </c>
      <c r="K1744" s="16" t="n">
        <v>8.47805764242118</v>
      </c>
      <c r="L1744" s="17" t="n">
        <v>263.193614381426</v>
      </c>
      <c r="M1744" s="18" t="n">
        <v>1.66114400928835E-015</v>
      </c>
      <c r="N1744" s="18" t="n">
        <v>7.44150013542606E-015</v>
      </c>
      <c r="O1744" s="6" t="str">
        <f aca="false">IF(N1744&lt;0.05,"Yes","No")</f>
        <v>Yes</v>
      </c>
      <c r="P1744" s="16" t="n">
        <v>0.626592346320935</v>
      </c>
      <c r="Q1744" s="17" t="n">
        <v>32.4732451779287</v>
      </c>
      <c r="R1744" s="18" t="n">
        <v>1.90670003553487E-008</v>
      </c>
      <c r="S1744" s="18" t="n">
        <v>0.0009487875053668</v>
      </c>
      <c r="T1744" s="16" t="n">
        <v>0.0317425944259922</v>
      </c>
      <c r="U1744" s="18" t="n">
        <v>1.20937562776782E-005</v>
      </c>
      <c r="V1744" s="18" t="n">
        <v>6.79113849423059E-005</v>
      </c>
      <c r="W1744" s="6" t="s">
        <v>683</v>
      </c>
      <c r="X1744" s="17" t="n">
        <v>100</v>
      </c>
      <c r="Y1744" s="16" t="n">
        <v>0.696418732782369</v>
      </c>
      <c r="Z1744" s="16" t="n">
        <f aca="false">(G1744-E1744)/SQRT(H1744^2/D1744+F1744^2/C1744)</f>
        <v>8.47805764242117</v>
      </c>
      <c r="AA1744" s="24" t="n">
        <f aca="false">ABS(K1744-Z1744)</f>
        <v>0</v>
      </c>
    </row>
    <row r="1745" customFormat="false" ht="15" hidden="false" customHeight="false" outlineLevel="0" collapsed="false">
      <c r="A1745" s="17" t="n">
        <v>2140</v>
      </c>
      <c r="B1745" s="6" t="s">
        <v>605</v>
      </c>
      <c r="C1745" s="6" t="n">
        <v>99</v>
      </c>
      <c r="D1745" s="6" t="n">
        <v>495</v>
      </c>
      <c r="E1745" s="16" t="n">
        <v>0.138411820461654</v>
      </c>
      <c r="F1745" s="16" t="n">
        <v>0.028778817972299</v>
      </c>
      <c r="G1745" s="16" t="n">
        <v>0.17050062445077</v>
      </c>
      <c r="H1745" s="16" t="n">
        <v>0.0545274767406898</v>
      </c>
      <c r="I1745" s="23" t="n">
        <f aca="false">G1745-E1745</f>
        <v>0.0320888039891166</v>
      </c>
      <c r="J1745" s="17" t="n">
        <f aca="false">100*(G1745-E1745)/E1745</f>
        <v>23.1835719536733</v>
      </c>
      <c r="K1745" s="16" t="n">
        <v>8.46425212938814</v>
      </c>
      <c r="L1745" s="17" t="n">
        <v>262.408693327881</v>
      </c>
      <c r="M1745" s="18" t="n">
        <v>1.84318723611124E-015</v>
      </c>
      <c r="N1745" s="18" t="n">
        <v>8.06778413139522E-015</v>
      </c>
      <c r="O1745" s="6" t="str">
        <f aca="false">IF(N1745&lt;0.05,"Yes","No")</f>
        <v>Yes</v>
      </c>
      <c r="P1745" s="16" t="n">
        <v>0.626332426467981</v>
      </c>
      <c r="Q1745" s="17" t="n">
        <v>32.4463099925544</v>
      </c>
      <c r="R1745" s="18" t="n">
        <v>1.93191670422044E-008</v>
      </c>
      <c r="S1745" s="18" t="n">
        <v>0.000967536342932387</v>
      </c>
      <c r="T1745" s="16" t="n">
        <v>0.0317465147862074</v>
      </c>
      <c r="U1745" s="18" t="n">
        <v>1.2139831292662E-005</v>
      </c>
      <c r="V1745" s="18" t="n">
        <v>6.79113849423059E-005</v>
      </c>
      <c r="W1745" s="6" t="s">
        <v>683</v>
      </c>
      <c r="X1745" s="17" t="n">
        <v>100</v>
      </c>
      <c r="Y1745" s="16" t="n">
        <v>0.696112641567187</v>
      </c>
      <c r="Z1745" s="16" t="n">
        <f aca="false">(G1745-E1745)/SQRT(H1745^2/D1745+F1745^2/C1745)</f>
        <v>8.46425212938813</v>
      </c>
      <c r="AA1745" s="24" t="n">
        <f aca="false">ABS(K1745-Z1745)</f>
        <v>0</v>
      </c>
    </row>
    <row r="1746" customFormat="false" ht="15" hidden="false" customHeight="false" outlineLevel="0" collapsed="false">
      <c r="A1746" s="17" t="n">
        <v>2141</v>
      </c>
      <c r="B1746" s="6" t="s">
        <v>605</v>
      </c>
      <c r="C1746" s="6" t="n">
        <v>99</v>
      </c>
      <c r="D1746" s="6" t="n">
        <v>495</v>
      </c>
      <c r="E1746" s="16" t="n">
        <v>0.138841325887526</v>
      </c>
      <c r="F1746" s="16" t="n">
        <v>0.0288579821101052</v>
      </c>
      <c r="G1746" s="16" t="n">
        <v>0.170934875595449</v>
      </c>
      <c r="H1746" s="16" t="n">
        <v>0.0545497620028433</v>
      </c>
      <c r="I1746" s="23" t="n">
        <f aca="false">G1746-E1746</f>
        <v>0.0320935497079233</v>
      </c>
      <c r="J1746" s="17" t="n">
        <f aca="false">100*(G1746-E1746)/E1746</f>
        <v>23.1152716979396</v>
      </c>
      <c r="K1746" s="16" t="n">
        <v>8.45052423161254</v>
      </c>
      <c r="L1746" s="17" t="n">
        <v>261.61228359545</v>
      </c>
      <c r="M1746" s="18" t="n">
        <v>2.04413891765443E-015</v>
      </c>
      <c r="N1746" s="18" t="n">
        <v>8.87342121072717E-015</v>
      </c>
      <c r="O1746" s="6" t="str">
        <f aca="false">IF(N1746&lt;0.05,"Yes","No")</f>
        <v>Yes</v>
      </c>
      <c r="P1746" s="16" t="n">
        <v>0.626092300855361</v>
      </c>
      <c r="Q1746" s="17" t="n">
        <v>32.4214359920155</v>
      </c>
      <c r="R1746" s="18" t="n">
        <v>1.95550128243527E-008</v>
      </c>
      <c r="S1746" s="18" t="n">
        <v>0.000991438165316808</v>
      </c>
      <c r="T1746" s="16" t="n">
        <v>0.0317504579631132</v>
      </c>
      <c r="U1746" s="18" t="n">
        <v>1.2183981804065E-005</v>
      </c>
      <c r="V1746" s="18" t="n">
        <v>6.79113849423059E-005</v>
      </c>
      <c r="W1746" s="6" t="s">
        <v>683</v>
      </c>
      <c r="X1746" s="17" t="n">
        <v>100</v>
      </c>
      <c r="Y1746" s="16" t="n">
        <v>0.69623507805326</v>
      </c>
      <c r="Z1746" s="16" t="n">
        <f aca="false">(G1746-E1746)/SQRT(H1746^2/D1746+F1746^2/C1746)</f>
        <v>8.45052423161254</v>
      </c>
      <c r="AA1746" s="24" t="n">
        <f aca="false">ABS(K1746-Z1746)</f>
        <v>0</v>
      </c>
    </row>
    <row r="1747" customFormat="false" ht="15" hidden="false" customHeight="false" outlineLevel="0" collapsed="false">
      <c r="A1747" s="17" t="n">
        <v>2142</v>
      </c>
      <c r="B1747" s="6" t="s">
        <v>605</v>
      </c>
      <c r="C1747" s="6" t="n">
        <v>99</v>
      </c>
      <c r="D1747" s="6" t="n">
        <v>495</v>
      </c>
      <c r="E1747" s="16" t="n">
        <v>0.139262547622425</v>
      </c>
      <c r="F1747" s="16" t="n">
        <v>0.0289375942410366</v>
      </c>
      <c r="G1747" s="16" t="n">
        <v>0.171361805212618</v>
      </c>
      <c r="H1747" s="16" t="n">
        <v>0.0545695174883626</v>
      </c>
      <c r="I1747" s="23" t="n">
        <f aca="false">G1747-E1747</f>
        <v>0.0320992575901928</v>
      </c>
      <c r="J1747" s="17" t="n">
        <f aca="false">100*(G1747-E1747)/E1747</f>
        <v>23.0494545290251</v>
      </c>
      <c r="K1747" s="16" t="n">
        <v>8.4371728084784</v>
      </c>
      <c r="L1747" s="17" t="n">
        <v>260.800718789197</v>
      </c>
      <c r="M1747" s="18" t="n">
        <v>2.26142015130216E-015</v>
      </c>
      <c r="N1747" s="18" t="n">
        <v>9.7561473057204E-015</v>
      </c>
      <c r="O1747" s="6" t="str">
        <f aca="false">IF(N1747&lt;0.05,"Yes","No")</f>
        <v>Yes</v>
      </c>
      <c r="P1747" s="16" t="n">
        <v>0.625897990195409</v>
      </c>
      <c r="Q1747" s="17" t="n">
        <v>32.4013148276928</v>
      </c>
      <c r="R1747" s="18" t="n">
        <v>1.97479095118989E-008</v>
      </c>
      <c r="S1747" s="16" t="n">
        <v>0.00102283901397683</v>
      </c>
      <c r="T1747" s="16" t="n">
        <v>0.0317552071015631</v>
      </c>
      <c r="U1747" s="18" t="n">
        <v>1.22162760240348E-005</v>
      </c>
      <c r="V1747" s="18" t="n">
        <v>6.79113849423059E-005</v>
      </c>
      <c r="W1747" s="6" t="s">
        <v>683</v>
      </c>
      <c r="X1747" s="17" t="n">
        <v>100</v>
      </c>
      <c r="Y1747" s="16" t="n">
        <v>0.695867768595041</v>
      </c>
      <c r="Z1747" s="16" t="n">
        <f aca="false">(G1747-E1747)/SQRT(H1747^2/D1747+F1747^2/C1747)</f>
        <v>8.43717280847842</v>
      </c>
      <c r="AA1747" s="24" t="n">
        <f aca="false">ABS(K1747-Z1747)</f>
        <v>0</v>
      </c>
    </row>
    <row r="1748" customFormat="false" ht="15" hidden="false" customHeight="false" outlineLevel="0" collapsed="false">
      <c r="A1748" s="17" t="n">
        <v>2143</v>
      </c>
      <c r="B1748" s="6" t="s">
        <v>605</v>
      </c>
      <c r="C1748" s="6" t="n">
        <v>99</v>
      </c>
      <c r="D1748" s="6" t="n">
        <v>495</v>
      </c>
      <c r="E1748" s="16" t="n">
        <v>0.139668851338252</v>
      </c>
      <c r="F1748" s="16" t="n">
        <v>0.0290125447834802</v>
      </c>
      <c r="G1748" s="16" t="n">
        <v>0.171771389200832</v>
      </c>
      <c r="H1748" s="16" t="n">
        <v>0.0545878073531147</v>
      </c>
      <c r="I1748" s="23" t="n">
        <f aca="false">G1748-E1748</f>
        <v>0.0321025378625803</v>
      </c>
      <c r="J1748" s="17" t="n">
        <f aca="false">100*(G1748-E1748)/E1748</f>
        <v>22.9847511130696</v>
      </c>
      <c r="K1748" s="16" t="n">
        <v>8.42410574905112</v>
      </c>
      <c r="L1748" s="17" t="n">
        <v>260.040198643232</v>
      </c>
      <c r="M1748" s="18" t="n">
        <v>2.49492082954021E-015</v>
      </c>
      <c r="N1748" s="18" t="n">
        <v>1.06325125007383E-014</v>
      </c>
      <c r="O1748" s="6" t="str">
        <f aca="false">IF(N1748&lt;0.05,"Yes","No")</f>
        <v>Yes</v>
      </c>
      <c r="P1748" s="16" t="n">
        <v>0.625677619485675</v>
      </c>
      <c r="Q1748" s="17" t="n">
        <v>32.3785026638825</v>
      </c>
      <c r="R1748" s="18" t="n">
        <v>1.99689182905452E-008</v>
      </c>
      <c r="S1748" s="16" t="n">
        <v>0.00104093024820741</v>
      </c>
      <c r="T1748" s="16" t="n">
        <v>0.0317576600528875</v>
      </c>
      <c r="U1748" s="18" t="n">
        <v>1.22562687059644E-005</v>
      </c>
      <c r="V1748" s="18" t="n">
        <v>6.79113849423059E-005</v>
      </c>
      <c r="W1748" s="6" t="s">
        <v>683</v>
      </c>
      <c r="X1748" s="17" t="n">
        <v>100</v>
      </c>
      <c r="Y1748" s="16" t="n">
        <v>0.695704519946944</v>
      </c>
      <c r="Z1748" s="16" t="n">
        <f aca="false">(G1748-E1748)/SQRT(H1748^2/D1748+F1748^2/C1748)</f>
        <v>8.42410574905112</v>
      </c>
      <c r="AA1748" s="24" t="n">
        <f aca="false">ABS(K1748-Z1748)</f>
        <v>0</v>
      </c>
    </row>
    <row r="1749" customFormat="false" ht="15" hidden="false" customHeight="false" outlineLevel="0" collapsed="false">
      <c r="A1749" s="17" t="n">
        <v>2144</v>
      </c>
      <c r="B1749" s="6" t="s">
        <v>605</v>
      </c>
      <c r="C1749" s="6" t="n">
        <v>99</v>
      </c>
      <c r="D1749" s="6" t="n">
        <v>495</v>
      </c>
      <c r="E1749" s="16" t="n">
        <v>0.140063859371826</v>
      </c>
      <c r="F1749" s="16" t="n">
        <v>0.029085611697691</v>
      </c>
      <c r="G1749" s="16" t="n">
        <v>0.172167802985871</v>
      </c>
      <c r="H1749" s="16" t="n">
        <v>0.0546042810351248</v>
      </c>
      <c r="I1749" s="23" t="n">
        <f aca="false">G1749-E1749</f>
        <v>0.0321039436140446</v>
      </c>
      <c r="J1749" s="17" t="n">
        <f aca="false">100*(G1749-E1749)/E1749</f>
        <v>22.9209331786429</v>
      </c>
      <c r="K1749" s="16" t="n">
        <v>8.41101551422729</v>
      </c>
      <c r="L1749" s="17" t="n">
        <v>259.295497120167</v>
      </c>
      <c r="M1749" s="18" t="n">
        <v>2.75199382417945E-015</v>
      </c>
      <c r="N1749" s="18" t="n">
        <v>1.15870521535091E-014</v>
      </c>
      <c r="O1749" s="6" t="str">
        <f aca="false">IF(N1749&lt;0.05,"Yes","No")</f>
        <v>Yes</v>
      </c>
      <c r="P1749" s="16" t="n">
        <v>0.62544262415495</v>
      </c>
      <c r="Q1749" s="17" t="n">
        <v>32.3541854505806</v>
      </c>
      <c r="R1749" s="18" t="n">
        <v>2.02072462796698E-008</v>
      </c>
      <c r="S1749" s="16" t="n">
        <v>0.00105973606736457</v>
      </c>
      <c r="T1749" s="16" t="n">
        <v>0.0317583090298949</v>
      </c>
      <c r="U1749" s="18" t="n">
        <v>1.23015989307582E-005</v>
      </c>
      <c r="V1749" s="18" t="n">
        <v>6.79113849423059E-005</v>
      </c>
      <c r="W1749" s="6" t="s">
        <v>683</v>
      </c>
      <c r="X1749" s="17" t="n">
        <v>100</v>
      </c>
      <c r="Y1749" s="16" t="n">
        <v>0.695561677379859</v>
      </c>
      <c r="Z1749" s="16" t="n">
        <f aca="false">(G1749-E1749)/SQRT(H1749^2/D1749+F1749^2/C1749)</f>
        <v>8.4110155142273</v>
      </c>
      <c r="AA1749" s="24" t="n">
        <f aca="false">ABS(K1749-Z1749)</f>
        <v>0</v>
      </c>
    </row>
    <row r="1750" customFormat="false" ht="15" hidden="false" customHeight="false" outlineLevel="0" collapsed="false">
      <c r="A1750" s="17" t="n">
        <v>2145</v>
      </c>
      <c r="B1750" s="6" t="s">
        <v>605</v>
      </c>
      <c r="C1750" s="6" t="n">
        <v>99</v>
      </c>
      <c r="D1750" s="6" t="n">
        <v>495</v>
      </c>
      <c r="E1750" s="16" t="n">
        <v>0.140445920629333</v>
      </c>
      <c r="F1750" s="16" t="n">
        <v>0.0291547336743771</v>
      </c>
      <c r="G1750" s="16" t="n">
        <v>0.172551764698342</v>
      </c>
      <c r="H1750" s="16" t="n">
        <v>0.0546175211815918</v>
      </c>
      <c r="I1750" s="23" t="n">
        <f aca="false">G1750-E1750</f>
        <v>0.0321058440690088</v>
      </c>
      <c r="J1750" s="17" t="n">
        <f aca="false">100*(G1750-E1750)/E1750</f>
        <v>22.8599335068927</v>
      </c>
      <c r="K1750" s="16" t="n">
        <v>8.39895925924229</v>
      </c>
      <c r="L1750" s="17" t="n">
        <v>258.581263425459</v>
      </c>
      <c r="M1750" s="18" t="n">
        <v>3.01296426639331E-015</v>
      </c>
      <c r="N1750" s="18" t="n">
        <v>1.25849660510782E-014</v>
      </c>
      <c r="O1750" s="6" t="str">
        <f aca="false">IF(N1750&lt;0.05,"Yes","No")</f>
        <v>Yes</v>
      </c>
      <c r="P1750" s="16" t="n">
        <v>0.62525686629058</v>
      </c>
      <c r="Q1750" s="17" t="n">
        <v>32.3349697730354</v>
      </c>
      <c r="R1750" s="18" t="n">
        <v>2.0397595548063E-008</v>
      </c>
      <c r="S1750" s="16" t="n">
        <v>0.00109267933755028</v>
      </c>
      <c r="T1750" s="16" t="n">
        <v>0.0317710248572266</v>
      </c>
      <c r="U1750" s="18" t="n">
        <v>1.12248000859476E-005</v>
      </c>
      <c r="V1750" s="18" t="n">
        <v>6.79113849423059E-005</v>
      </c>
      <c r="W1750" s="6" t="s">
        <v>683</v>
      </c>
      <c r="X1750" s="17" t="n">
        <v>100</v>
      </c>
      <c r="Y1750" s="16" t="n">
        <v>0.695602489541884</v>
      </c>
      <c r="Z1750" s="16" t="n">
        <f aca="false">(G1750-E1750)/SQRT(H1750^2/D1750+F1750^2/C1750)</f>
        <v>8.39895925924228</v>
      </c>
      <c r="AA1750" s="24" t="n">
        <f aca="false">ABS(K1750-Z1750)</f>
        <v>0</v>
      </c>
    </row>
    <row r="1751" customFormat="false" ht="15" hidden="false" customHeight="false" outlineLevel="0" collapsed="false">
      <c r="A1751" s="17" t="n">
        <v>2146</v>
      </c>
      <c r="B1751" s="6" t="s">
        <v>605</v>
      </c>
      <c r="C1751" s="6" t="n">
        <v>99</v>
      </c>
      <c r="D1751" s="6" t="n">
        <v>495</v>
      </c>
      <c r="E1751" s="16" t="n">
        <v>0.140811513243902</v>
      </c>
      <c r="F1751" s="16" t="n">
        <v>0.029220158366427</v>
      </c>
      <c r="G1751" s="16" t="n">
        <v>0.172918859515527</v>
      </c>
      <c r="H1751" s="16" t="n">
        <v>0.0546283120598984</v>
      </c>
      <c r="I1751" s="23" t="n">
        <f aca="false">G1751-E1751</f>
        <v>0.0321073462716257</v>
      </c>
      <c r="J1751" s="17" t="n">
        <f aca="false">100*(G1751-E1751)/E1751</f>
        <v>22.8016484816921</v>
      </c>
      <c r="K1751" s="16" t="n">
        <v>8.38760502150944</v>
      </c>
      <c r="L1751" s="17" t="n">
        <v>257.89882369913</v>
      </c>
      <c r="M1751" s="18" t="n">
        <v>3.28143598752757E-015</v>
      </c>
      <c r="N1751" s="18" t="n">
        <v>1.35714508066839E-014</v>
      </c>
      <c r="O1751" s="6" t="str">
        <f aca="false">IF(N1751&lt;0.05,"Yes","No")</f>
        <v>Yes</v>
      </c>
      <c r="P1751" s="16" t="n">
        <v>0.625094111845754</v>
      </c>
      <c r="Q1751" s="17" t="n">
        <v>32.3181383701288</v>
      </c>
      <c r="R1751" s="18" t="n">
        <v>2.05658063243823E-008</v>
      </c>
      <c r="S1751" s="16" t="n">
        <v>0.00112649649195369</v>
      </c>
      <c r="T1751" s="16" t="n">
        <v>0.0317717867308351</v>
      </c>
      <c r="U1751" s="18" t="n">
        <v>1.12488161353807E-005</v>
      </c>
      <c r="V1751" s="18" t="n">
        <v>6.79113849423059E-005</v>
      </c>
      <c r="W1751" s="6" t="s">
        <v>683</v>
      </c>
      <c r="X1751" s="17" t="n">
        <v>100</v>
      </c>
      <c r="Y1751" s="16" t="n">
        <v>0.695439240893786</v>
      </c>
      <c r="Z1751" s="16" t="n">
        <f aca="false">(G1751-E1751)/SQRT(H1751^2/D1751+F1751^2/C1751)</f>
        <v>8.38760502150944</v>
      </c>
      <c r="AA1751" s="24" t="n">
        <f aca="false">ABS(K1751-Z1751)</f>
        <v>0</v>
      </c>
    </row>
    <row r="1752" customFormat="false" ht="15" hidden="false" customHeight="false" outlineLevel="0" collapsed="false">
      <c r="A1752" s="17" t="n">
        <v>2147</v>
      </c>
      <c r="B1752" s="6" t="s">
        <v>605</v>
      </c>
      <c r="C1752" s="6" t="n">
        <v>99</v>
      </c>
      <c r="D1752" s="6" t="n">
        <v>495</v>
      </c>
      <c r="E1752" s="16" t="n">
        <v>0.141171450115214</v>
      </c>
      <c r="F1752" s="16" t="n">
        <v>0.0292825996094775</v>
      </c>
      <c r="G1752" s="16" t="n">
        <v>0.173279364196339</v>
      </c>
      <c r="H1752" s="16" t="n">
        <v>0.0546373879505893</v>
      </c>
      <c r="I1752" s="23" t="n">
        <f aca="false">G1752-E1752</f>
        <v>0.0321079140811255</v>
      </c>
      <c r="J1752" s="17" t="n">
        <f aca="false">100*(G1752-E1752)/E1752</f>
        <v>22.7439146193663</v>
      </c>
      <c r="K1752" s="16" t="n">
        <v>8.37664131703884</v>
      </c>
      <c r="L1752" s="17" t="n">
        <v>257.243941341271</v>
      </c>
      <c r="M1752" s="18" t="n">
        <v>3.56281592008601E-015</v>
      </c>
      <c r="N1752" s="18" t="n">
        <v>1.45915716337246E-014</v>
      </c>
      <c r="O1752" s="6" t="str">
        <f aca="false">IF(N1752&lt;0.05,"Yes","No")</f>
        <v>Yes</v>
      </c>
      <c r="P1752" s="16" t="n">
        <v>0.62493512913766</v>
      </c>
      <c r="Q1752" s="17" t="n">
        <v>32.3017012555441</v>
      </c>
      <c r="R1752" s="18" t="n">
        <v>2.07314220904138E-008</v>
      </c>
      <c r="S1752" s="16" t="n">
        <v>0.00115873346590292</v>
      </c>
      <c r="T1752" s="16" t="n">
        <v>0.0317717058203615</v>
      </c>
      <c r="U1752" s="18" t="n">
        <v>1.12668036063729E-005</v>
      </c>
      <c r="V1752" s="18" t="n">
        <v>6.79113849423059E-005</v>
      </c>
      <c r="W1752" s="6" t="s">
        <v>683</v>
      </c>
      <c r="X1752" s="17" t="n">
        <v>100</v>
      </c>
      <c r="Y1752" s="16" t="n">
        <v>0.695398428731762</v>
      </c>
      <c r="Z1752" s="16" t="n">
        <f aca="false">(G1752-E1752)/SQRT(H1752^2/D1752+F1752^2/C1752)</f>
        <v>8.37664131703882</v>
      </c>
      <c r="AA1752" s="24" t="n">
        <f aca="false">ABS(K1752-Z1752)</f>
        <v>0</v>
      </c>
    </row>
    <row r="1753" customFormat="false" ht="15" hidden="false" customHeight="false" outlineLevel="0" collapsed="false">
      <c r="A1753" s="17" t="n">
        <v>2148</v>
      </c>
      <c r="B1753" s="6" t="s">
        <v>605</v>
      </c>
      <c r="C1753" s="6" t="n">
        <v>99</v>
      </c>
      <c r="D1753" s="6" t="n">
        <v>495</v>
      </c>
      <c r="E1753" s="16" t="n">
        <v>0.141519174280793</v>
      </c>
      <c r="F1753" s="16" t="n">
        <v>0.0293388579673732</v>
      </c>
      <c r="G1753" s="16" t="n">
        <v>0.173626898740879</v>
      </c>
      <c r="H1753" s="16" t="n">
        <v>0.0546427546087124</v>
      </c>
      <c r="I1753" s="23" t="n">
        <f aca="false">G1753-E1753</f>
        <v>0.0321077244600865</v>
      </c>
      <c r="J1753" s="17" t="n">
        <f aca="false">100*(G1753-E1753)/E1753</f>
        <v>22.6878969745687</v>
      </c>
      <c r="K1753" s="16" t="n">
        <v>8.36677492863665</v>
      </c>
      <c r="L1753" s="17" t="n">
        <v>256.640142961227</v>
      </c>
      <c r="M1753" s="18" t="n">
        <v>3.83706778066509E-015</v>
      </c>
      <c r="N1753" s="18" t="n">
        <v>1.55630876586436E-014</v>
      </c>
      <c r="O1753" s="6" t="str">
        <f aca="false">IF(N1753&lt;0.05,"Yes","No")</f>
        <v>Yes</v>
      </c>
      <c r="P1753" s="16" t="n">
        <v>0.624808609741235</v>
      </c>
      <c r="Q1753" s="17" t="n">
        <v>32.2886234883772</v>
      </c>
      <c r="R1753" s="18" t="n">
        <v>2.08641469664216E-008</v>
      </c>
      <c r="S1753" s="16" t="n">
        <v>0.00118642296610531</v>
      </c>
      <c r="T1753" s="16" t="n">
        <v>0.0317709827449928</v>
      </c>
      <c r="U1753" s="18" t="n">
        <v>1.12767389480106E-005</v>
      </c>
      <c r="V1753" s="18" t="n">
        <v>6.79113849423059E-005</v>
      </c>
      <c r="W1753" s="6" t="s">
        <v>683</v>
      </c>
      <c r="X1753" s="17" t="n">
        <v>100</v>
      </c>
      <c r="Y1753" s="16" t="n">
        <v>0.695337210488726</v>
      </c>
      <c r="Z1753" s="16" t="n">
        <f aca="false">(G1753-E1753)/SQRT(H1753^2/D1753+F1753^2/C1753)</f>
        <v>8.36677492863667</v>
      </c>
      <c r="AA1753" s="24" t="n">
        <f aca="false">ABS(K1753-Z1753)</f>
        <v>0</v>
      </c>
    </row>
    <row r="1754" customFormat="false" ht="15" hidden="false" customHeight="false" outlineLevel="0" collapsed="false">
      <c r="A1754" s="17" t="n">
        <v>2149</v>
      </c>
      <c r="B1754" s="6" t="s">
        <v>605</v>
      </c>
      <c r="C1754" s="6" t="n">
        <v>99</v>
      </c>
      <c r="D1754" s="6" t="n">
        <v>495</v>
      </c>
      <c r="E1754" s="16" t="n">
        <v>0.141859173398427</v>
      </c>
      <c r="F1754" s="16" t="n">
        <v>0.0293974632618553</v>
      </c>
      <c r="G1754" s="16" t="n">
        <v>0.173967060205912</v>
      </c>
      <c r="H1754" s="16" t="n">
        <v>0.0546482136594711</v>
      </c>
      <c r="I1754" s="23" t="n">
        <f aca="false">G1754-E1754</f>
        <v>0.0321078868074851</v>
      </c>
      <c r="J1754" s="17" t="n">
        <f aca="false">100*(G1754-E1754)/E1754</f>
        <v>22.6336344970138</v>
      </c>
      <c r="K1754" s="16" t="n">
        <v>8.35661628343794</v>
      </c>
      <c r="L1754" s="17" t="n">
        <v>256.013753171432</v>
      </c>
      <c r="M1754" s="18" t="n">
        <v>4.14146385517466E-015</v>
      </c>
      <c r="N1754" s="18" t="n">
        <v>1.67275684184422E-014</v>
      </c>
      <c r="O1754" s="6" t="str">
        <f aca="false">IF(N1754&lt;0.05,"Yes","No")</f>
        <v>Yes</v>
      </c>
      <c r="P1754" s="16" t="n">
        <v>0.624685175879091</v>
      </c>
      <c r="Q1754" s="17" t="n">
        <v>32.2758672114619</v>
      </c>
      <c r="R1754" s="18" t="n">
        <v>2.09944317859941E-008</v>
      </c>
      <c r="S1754" s="16" t="n">
        <v>0.00121202276682815</v>
      </c>
      <c r="T1754" s="16" t="n">
        <v>0.0317705968648944</v>
      </c>
      <c r="U1754" s="18" t="n">
        <v>1.12808790555352E-005</v>
      </c>
      <c r="V1754" s="18" t="n">
        <v>6.79113849423059E-005</v>
      </c>
      <c r="W1754" s="6" t="s">
        <v>683</v>
      </c>
      <c r="X1754" s="17" t="n">
        <v>100</v>
      </c>
      <c r="Y1754" s="16" t="n">
        <v>0.695255586164677</v>
      </c>
      <c r="Z1754" s="16" t="n">
        <f aca="false">(G1754-E1754)/SQRT(H1754^2/D1754+F1754^2/C1754)</f>
        <v>8.35661628343793</v>
      </c>
      <c r="AA1754" s="24" t="n">
        <f aca="false">ABS(K1754-Z1754)</f>
        <v>0</v>
      </c>
    </row>
    <row r="1755" customFormat="false" ht="15" hidden="false" customHeight="false" outlineLevel="0" collapsed="false">
      <c r="A1755" s="17" t="n">
        <v>2150</v>
      </c>
      <c r="B1755" s="6" t="s">
        <v>605</v>
      </c>
      <c r="C1755" s="6" t="n">
        <v>99</v>
      </c>
      <c r="D1755" s="6" t="n">
        <v>495</v>
      </c>
      <c r="E1755" s="16" t="n">
        <v>0.142191970965477</v>
      </c>
      <c r="F1755" s="16" t="n">
        <v>0.0294556448141562</v>
      </c>
      <c r="G1755" s="16" t="n">
        <v>0.174300156699287</v>
      </c>
      <c r="H1755" s="16" t="n">
        <v>0.0546527769189988</v>
      </c>
      <c r="I1755" s="23" t="n">
        <f aca="false">G1755-E1755</f>
        <v>0.0321081857338097</v>
      </c>
      <c r="J1755" s="17" t="n">
        <f aca="false">100*(G1755-E1755)/E1755</f>
        <v>22.5808711390641</v>
      </c>
      <c r="K1755" s="16" t="n">
        <v>8.34663755302716</v>
      </c>
      <c r="L1755" s="17" t="n">
        <v>255.390149657277</v>
      </c>
      <c r="M1755" s="18" t="n">
        <v>4.46413712558955E-015</v>
      </c>
      <c r="N1755" s="18" t="n">
        <v>1.78991452306558E-014</v>
      </c>
      <c r="O1755" s="6" t="str">
        <f aca="false">IF(N1755&lt;0.05,"Yes","No")</f>
        <v>Yes</v>
      </c>
      <c r="P1755" s="16" t="n">
        <v>0.624574502528486</v>
      </c>
      <c r="Q1755" s="17" t="n">
        <v>32.2644318130263</v>
      </c>
      <c r="R1755" s="18" t="n">
        <v>2.11119208390026E-008</v>
      </c>
      <c r="S1755" s="16" t="n">
        <v>0.00123838771278271</v>
      </c>
      <c r="T1755" s="16" t="n">
        <v>0.0317704065311063</v>
      </c>
      <c r="U1755" s="18" t="n">
        <v>1.12704503733756E-005</v>
      </c>
      <c r="V1755" s="18" t="n">
        <v>6.79113849423059E-005</v>
      </c>
      <c r="W1755" s="6" t="s">
        <v>683</v>
      </c>
      <c r="X1755" s="17" t="n">
        <v>100</v>
      </c>
      <c r="Y1755" s="16" t="n">
        <v>0.695235180083665</v>
      </c>
      <c r="Z1755" s="16" t="n">
        <f aca="false">(G1755-E1755)/SQRT(H1755^2/D1755+F1755^2/C1755)</f>
        <v>8.34663755302718</v>
      </c>
      <c r="AA1755" s="24" t="n">
        <f aca="false">ABS(K1755-Z1755)</f>
        <v>0</v>
      </c>
    </row>
    <row r="1756" customFormat="false" ht="15" hidden="false" customHeight="false" outlineLevel="0" collapsed="false">
      <c r="A1756" s="17" t="n">
        <v>2151</v>
      </c>
      <c r="B1756" s="6" t="s">
        <v>605</v>
      </c>
      <c r="C1756" s="6" t="n">
        <v>99</v>
      </c>
      <c r="D1756" s="6" t="n">
        <v>495</v>
      </c>
      <c r="E1756" s="16" t="n">
        <v>0.142513307056042</v>
      </c>
      <c r="F1756" s="16" t="n">
        <v>0.0295108138136805</v>
      </c>
      <c r="G1756" s="16" t="n">
        <v>0.174620111151175</v>
      </c>
      <c r="H1756" s="16" t="n">
        <v>0.0546549544275238</v>
      </c>
      <c r="I1756" s="23" t="n">
        <f aca="false">G1756-E1756</f>
        <v>0.0321068040951335</v>
      </c>
      <c r="J1756" s="17" t="n">
        <f aca="false">100*(G1756-E1756)/E1756</f>
        <v>22.5289867720969</v>
      </c>
      <c r="K1756" s="16" t="n">
        <v>8.33689207028528</v>
      </c>
      <c r="L1756" s="17" t="n">
        <v>254.78910055956</v>
      </c>
      <c r="M1756" s="18" t="n">
        <v>4.80263328627826E-015</v>
      </c>
      <c r="N1756" s="18" t="n">
        <v>1.91104782849823E-014</v>
      </c>
      <c r="O1756" s="6" t="str">
        <f aca="false">IF(N1756&lt;0.05,"Yes","No")</f>
        <v>Yes</v>
      </c>
      <c r="P1756" s="16" t="n">
        <v>0.62446032284256</v>
      </c>
      <c r="Q1756" s="17" t="n">
        <v>32.2526362435891</v>
      </c>
      <c r="R1756" s="18" t="n">
        <v>2.12338027277896E-008</v>
      </c>
      <c r="S1756" s="16" t="n">
        <v>0.00126338887715379</v>
      </c>
      <c r="T1756" s="16" t="n">
        <v>0.0317685271578409</v>
      </c>
      <c r="U1756" s="18" t="n">
        <v>1.12689668850937E-005</v>
      </c>
      <c r="V1756" s="18" t="n">
        <v>6.79113849423059E-005</v>
      </c>
      <c r="W1756" s="6" t="s">
        <v>683</v>
      </c>
      <c r="X1756" s="17" t="n">
        <v>100</v>
      </c>
      <c r="Y1756" s="16" t="n">
        <v>0.695214774002653</v>
      </c>
      <c r="Z1756" s="16" t="n">
        <f aca="false">(G1756-E1756)/SQRT(H1756^2/D1756+F1756^2/C1756)</f>
        <v>8.3368920702853</v>
      </c>
      <c r="AA1756" s="24" t="n">
        <f aca="false">ABS(K1756-Z1756)</f>
        <v>0</v>
      </c>
    </row>
    <row r="1757" customFormat="false" ht="15" hidden="false" customHeight="false" outlineLevel="0" collapsed="false">
      <c r="A1757" s="17" t="n">
        <v>2152</v>
      </c>
      <c r="B1757" s="6" t="s">
        <v>605</v>
      </c>
      <c r="C1757" s="6" t="n">
        <v>99</v>
      </c>
      <c r="D1757" s="6" t="n">
        <v>495</v>
      </c>
      <c r="E1757" s="16" t="n">
        <v>0.142821225554052</v>
      </c>
      <c r="F1757" s="16" t="n">
        <v>0.0295646852501912</v>
      </c>
      <c r="G1757" s="16" t="n">
        <v>0.174927572138382</v>
      </c>
      <c r="H1757" s="16" t="n">
        <v>0.0546553209947674</v>
      </c>
      <c r="I1757" s="23" t="n">
        <f aca="false">G1757-E1757</f>
        <v>0.0321063465843296</v>
      </c>
      <c r="J1757" s="17" t="n">
        <f aca="false">100*(G1757-E1757)/E1757</f>
        <v>22.4800945796244</v>
      </c>
      <c r="K1757" s="16" t="n">
        <v>8.32773057203667</v>
      </c>
      <c r="L1757" s="17" t="n">
        <v>254.194699589056</v>
      </c>
      <c r="M1757" s="18" t="n">
        <v>5.14596853068498E-015</v>
      </c>
      <c r="N1757" s="18" t="n">
        <v>2.03227065469345E-014</v>
      </c>
      <c r="O1757" s="6" t="str">
        <f aca="false">IF(N1757&lt;0.05,"Yes","No")</f>
        <v>Yes</v>
      </c>
      <c r="P1757" s="16" t="n">
        <v>0.624385094344516</v>
      </c>
      <c r="Q1757" s="17" t="n">
        <v>32.2448657859794</v>
      </c>
      <c r="R1757" s="18" t="n">
        <v>2.13144798459599E-008</v>
      </c>
      <c r="S1757" s="16" t="n">
        <v>0.00128778936882998</v>
      </c>
      <c r="T1757" s="16" t="n">
        <v>0.0317675855440155</v>
      </c>
      <c r="U1757" s="18" t="n">
        <v>1.12610319492607E-005</v>
      </c>
      <c r="V1757" s="18" t="n">
        <v>6.79113849423059E-005</v>
      </c>
      <c r="W1757" s="6" t="s">
        <v>683</v>
      </c>
      <c r="X1757" s="17" t="n">
        <v>100</v>
      </c>
      <c r="Y1757" s="16" t="n">
        <v>0.695031119273544</v>
      </c>
      <c r="Z1757" s="16" t="n">
        <f aca="false">(G1757-E1757)/SQRT(H1757^2/D1757+F1757^2/C1757)</f>
        <v>8.32773057203665</v>
      </c>
      <c r="AA1757" s="24" t="n">
        <f aca="false">ABS(K1757-Z1757)</f>
        <v>0</v>
      </c>
    </row>
    <row r="1758" customFormat="false" ht="15" hidden="false" customHeight="false" outlineLevel="0" collapsed="false">
      <c r="A1758" s="17" t="n">
        <v>2153</v>
      </c>
      <c r="B1758" s="6" t="s">
        <v>605</v>
      </c>
      <c r="C1758" s="6" t="n">
        <v>99</v>
      </c>
      <c r="D1758" s="6" t="n">
        <v>495</v>
      </c>
      <c r="E1758" s="16" t="n">
        <v>0.143126202276861</v>
      </c>
      <c r="F1758" s="16" t="n">
        <v>0.0296188000275374</v>
      </c>
      <c r="G1758" s="16" t="n">
        <v>0.175228915611903</v>
      </c>
      <c r="H1758" s="16" t="n">
        <v>0.0546541919364625</v>
      </c>
      <c r="I1758" s="23" t="n">
        <f aca="false">G1758-E1758</f>
        <v>0.0321027133350421</v>
      </c>
      <c r="J1758" s="17" t="n">
        <f aca="false">100*(G1758-E1758)/E1758</f>
        <v>22.4296549648842</v>
      </c>
      <c r="K1758" s="16" t="n">
        <v>8.31781105296282</v>
      </c>
      <c r="L1758" s="17" t="n">
        <v>253.591760549134</v>
      </c>
      <c r="M1758" s="18" t="n">
        <v>5.54191294632691E-015</v>
      </c>
      <c r="N1758" s="18" t="n">
        <v>2.17636618695941E-014</v>
      </c>
      <c r="O1758" s="6" t="str">
        <f aca="false">IF(N1758&lt;0.05,"Yes","No")</f>
        <v>Yes</v>
      </c>
      <c r="P1758" s="16" t="n">
        <v>0.624263881729043</v>
      </c>
      <c r="Q1758" s="17" t="n">
        <v>32.2323475334666</v>
      </c>
      <c r="R1758" s="18" t="n">
        <v>2.14450995798788E-008</v>
      </c>
      <c r="S1758" s="16" t="n">
        <v>0.00131527995794015</v>
      </c>
      <c r="T1758" s="16" t="n">
        <v>0.0317633848239545</v>
      </c>
      <c r="U1758" s="18" t="n">
        <v>1.1262701380456E-005</v>
      </c>
      <c r="V1758" s="18" t="n">
        <v>6.79113849423059E-005</v>
      </c>
      <c r="W1758" s="6" t="s">
        <v>683</v>
      </c>
      <c r="X1758" s="17" t="n">
        <v>100</v>
      </c>
      <c r="Y1758" s="16" t="n">
        <v>0.695010713192531</v>
      </c>
      <c r="Z1758" s="16" t="n">
        <f aca="false">(G1758-E1758)/SQRT(H1758^2/D1758+F1758^2/C1758)</f>
        <v>8.31781105296284</v>
      </c>
      <c r="AA1758" s="24" t="n">
        <f aca="false">ABS(K1758-Z1758)</f>
        <v>0</v>
      </c>
    </row>
    <row r="1759" customFormat="false" ht="15" hidden="false" customHeight="false" outlineLevel="0" collapsed="false">
      <c r="A1759" s="17" t="n">
        <v>2154</v>
      </c>
      <c r="B1759" s="6" t="s">
        <v>605</v>
      </c>
      <c r="C1759" s="6" t="n">
        <v>99</v>
      </c>
      <c r="D1759" s="6" t="n">
        <v>495</v>
      </c>
      <c r="E1759" s="16" t="n">
        <v>0.143417786016609</v>
      </c>
      <c r="F1759" s="16" t="n">
        <v>0.0296691797666969</v>
      </c>
      <c r="G1759" s="16" t="n">
        <v>0.175514637370302</v>
      </c>
      <c r="H1759" s="16" t="n">
        <v>0.0546509237737974</v>
      </c>
      <c r="I1759" s="23" t="n">
        <f aca="false">G1759-E1759</f>
        <v>0.0320968513536935</v>
      </c>
      <c r="J1759" s="17" t="n">
        <f aca="false">100*(G1759-E1759)/E1759</f>
        <v>22.3799657247369</v>
      </c>
      <c r="K1759" s="16" t="n">
        <v>8.30808370988289</v>
      </c>
      <c r="L1759" s="17" t="n">
        <v>253.020073714359</v>
      </c>
      <c r="M1759" s="18" t="n">
        <v>5.95770248128549E-015</v>
      </c>
      <c r="N1759" s="18" t="n">
        <v>2.32660463070276E-014</v>
      </c>
      <c r="O1759" s="6" t="str">
        <f aca="false">IF(N1759&lt;0.05,"Yes","No")</f>
        <v>Yes</v>
      </c>
      <c r="P1759" s="16" t="n">
        <v>0.624126660564309</v>
      </c>
      <c r="Q1759" s="17" t="n">
        <v>32.2181789285271</v>
      </c>
      <c r="R1759" s="18" t="n">
        <v>2.15939104944438E-008</v>
      </c>
      <c r="S1759" s="16" t="n">
        <v>0.00133911029990627</v>
      </c>
      <c r="T1759" s="16" t="n">
        <v>0.0317571038752935</v>
      </c>
      <c r="U1759" s="18" t="n">
        <v>1.12643512704556E-005</v>
      </c>
      <c r="V1759" s="18" t="n">
        <v>6.79113849423059E-005</v>
      </c>
      <c r="W1759" s="6" t="s">
        <v>683</v>
      </c>
      <c r="X1759" s="17" t="n">
        <v>100</v>
      </c>
      <c r="Y1759" s="16" t="n">
        <v>0.695031119273544</v>
      </c>
      <c r="Z1759" s="16" t="n">
        <f aca="false">(G1759-E1759)/SQRT(H1759^2/D1759+F1759^2/C1759)</f>
        <v>8.30808370988289</v>
      </c>
      <c r="AA1759" s="24" t="n">
        <f aca="false">ABS(K1759-Z1759)</f>
        <v>0</v>
      </c>
    </row>
    <row r="1760" customFormat="false" ht="15" hidden="false" customHeight="false" outlineLevel="0" collapsed="false">
      <c r="A1760" s="17" t="n">
        <v>2155</v>
      </c>
      <c r="B1760" s="6" t="s">
        <v>605</v>
      </c>
      <c r="C1760" s="6" t="n">
        <v>99</v>
      </c>
      <c r="D1760" s="6" t="n">
        <v>495</v>
      </c>
      <c r="E1760" s="16" t="n">
        <v>0.143704076005955</v>
      </c>
      <c r="F1760" s="16" t="n">
        <v>0.0297178679606234</v>
      </c>
      <c r="G1760" s="16" t="n">
        <v>0.175793278473194</v>
      </c>
      <c r="H1760" s="16" t="n">
        <v>0.054648476759145</v>
      </c>
      <c r="I1760" s="23" t="n">
        <f aca="false">G1760-E1760</f>
        <v>0.0320892024672393</v>
      </c>
      <c r="J1760" s="17" t="n">
        <f aca="false">100*(G1760-E1760)/E1760</f>
        <v>22.3300572670671</v>
      </c>
      <c r="K1760" s="16" t="n">
        <v>8.2981387673118</v>
      </c>
      <c r="L1760" s="17" t="n">
        <v>252.474421217898</v>
      </c>
      <c r="M1760" s="18" t="n">
        <v>6.41112682060665E-015</v>
      </c>
      <c r="N1760" s="18" t="n">
        <v>2.48519879153036E-014</v>
      </c>
      <c r="O1760" s="6" t="str">
        <f aca="false">IF(N1760&lt;0.05,"Yes","No")</f>
        <v>Yes</v>
      </c>
      <c r="P1760" s="16" t="n">
        <v>0.623947715875114</v>
      </c>
      <c r="Q1760" s="17" t="n">
        <v>32.1997068910632</v>
      </c>
      <c r="R1760" s="18" t="n">
        <v>2.17894793943509E-008</v>
      </c>
      <c r="S1760" s="16" t="n">
        <v>0.00135989514623</v>
      </c>
      <c r="T1760" s="16" t="n">
        <v>0.0317370595356082</v>
      </c>
      <c r="U1760" s="18" t="n">
        <v>1.24103603144845E-005</v>
      </c>
      <c r="V1760" s="18" t="n">
        <v>6.79113849423059E-005</v>
      </c>
      <c r="W1760" s="6" t="s">
        <v>683</v>
      </c>
      <c r="X1760" s="17" t="n">
        <v>100</v>
      </c>
      <c r="Y1760" s="16" t="n">
        <v>0.694847464544434</v>
      </c>
      <c r="Z1760" s="16" t="n">
        <f aca="false">(G1760-E1760)/SQRT(H1760^2/D1760+F1760^2/C1760)</f>
        <v>8.29813876731181</v>
      </c>
      <c r="AA1760" s="24" t="n">
        <f aca="false">ABS(K1760-Z1760)</f>
        <v>0</v>
      </c>
    </row>
    <row r="1761" customFormat="false" ht="15" hidden="false" customHeight="false" outlineLevel="0" collapsed="false">
      <c r="A1761" s="17" t="n">
        <v>2156</v>
      </c>
      <c r="B1761" s="6" t="s">
        <v>605</v>
      </c>
      <c r="C1761" s="6" t="n">
        <v>99</v>
      </c>
      <c r="D1761" s="6" t="n">
        <v>495</v>
      </c>
      <c r="E1761" s="16" t="n">
        <v>0.143984345474629</v>
      </c>
      <c r="F1761" s="16" t="n">
        <v>0.029767787936455</v>
      </c>
      <c r="G1761" s="16" t="n">
        <v>0.176065134129139</v>
      </c>
      <c r="H1761" s="16" t="n">
        <v>0.0546474344659524</v>
      </c>
      <c r="I1761" s="23" t="n">
        <f aca="false">G1761-E1761</f>
        <v>0.0320807886545104</v>
      </c>
      <c r="J1761" s="17" t="n">
        <f aca="false">100*(G1761-E1761)/E1761</f>
        <v>22.2807476387517</v>
      </c>
      <c r="K1761" s="16" t="n">
        <v>8.28771896867835</v>
      </c>
      <c r="L1761" s="17" t="n">
        <v>251.926260168513</v>
      </c>
      <c r="M1761" s="18" t="n">
        <v>6.92044409998048E-015</v>
      </c>
      <c r="N1761" s="18" t="n">
        <v>2.6678629456989E-014</v>
      </c>
      <c r="O1761" s="6" t="str">
        <f aca="false">IF(N1761&lt;0.05,"Yes","No")</f>
        <v>Yes</v>
      </c>
      <c r="P1761" s="16" t="n">
        <v>0.623737246175027</v>
      </c>
      <c r="Q1761" s="17" t="n">
        <v>32.1779873800776</v>
      </c>
      <c r="R1761" s="18" t="n">
        <v>2.20217085606753E-008</v>
      </c>
      <c r="S1761" s="16" t="n">
        <v>0.00139100395974274</v>
      </c>
      <c r="T1761" s="16" t="n">
        <v>0.0317282548610182</v>
      </c>
      <c r="U1761" s="18" t="n">
        <v>1.24323306354444E-005</v>
      </c>
      <c r="V1761" s="18" t="n">
        <v>6.79113849423059E-005</v>
      </c>
      <c r="W1761" s="6" t="s">
        <v>683</v>
      </c>
      <c r="X1761" s="17" t="n">
        <v>100</v>
      </c>
      <c r="Y1761" s="16" t="n">
        <v>0.694704621977349</v>
      </c>
      <c r="Z1761" s="16" t="n">
        <f aca="false">(G1761-E1761)/SQRT(H1761^2/D1761+F1761^2/C1761)</f>
        <v>8.28771896867835</v>
      </c>
      <c r="AA1761" s="24" t="n">
        <f aca="false">ABS(K1761-Z1761)</f>
        <v>0</v>
      </c>
    </row>
    <row r="1762" customFormat="false" ht="15" hidden="false" customHeight="false" outlineLevel="0" collapsed="false">
      <c r="A1762" s="17" t="n">
        <v>2157</v>
      </c>
      <c r="B1762" s="6" t="s">
        <v>605</v>
      </c>
      <c r="C1762" s="6" t="n">
        <v>99</v>
      </c>
      <c r="D1762" s="6" t="n">
        <v>495</v>
      </c>
      <c r="E1762" s="16" t="n">
        <v>0.14425190538168</v>
      </c>
      <c r="F1762" s="16" t="n">
        <v>0.0298171095898149</v>
      </c>
      <c r="G1762" s="16" t="n">
        <v>0.176326069341164</v>
      </c>
      <c r="H1762" s="16" t="n">
        <v>0.0546468454950624</v>
      </c>
      <c r="I1762" s="23" t="n">
        <f aca="false">G1762-E1762</f>
        <v>0.0320741639594839</v>
      </c>
      <c r="J1762" s="17" t="n">
        <f aca="false">100*(G1762-E1762)/E1762</f>
        <v>22.2348286316344</v>
      </c>
      <c r="K1762" s="16" t="n">
        <v>8.2778476426643</v>
      </c>
      <c r="L1762" s="17" t="n">
        <v>251.389824288695</v>
      </c>
      <c r="M1762" s="18" t="n">
        <v>7.44141910966306E-015</v>
      </c>
      <c r="N1762" s="18" t="n">
        <v>2.85299663310257E-014</v>
      </c>
      <c r="O1762" s="6" t="str">
        <f aca="false">IF(N1762&lt;0.05,"Yes","No")</f>
        <v>Yes</v>
      </c>
      <c r="P1762" s="16" t="n">
        <v>0.623557310136186</v>
      </c>
      <c r="Q1762" s="17" t="n">
        <v>32.1594246135459</v>
      </c>
      <c r="R1762" s="18" t="n">
        <v>2.2222155720092E-008</v>
      </c>
      <c r="S1762" s="16" t="n">
        <v>0.00142492158720475</v>
      </c>
      <c r="T1762" s="16" t="n">
        <v>0.0317212629240619</v>
      </c>
      <c r="U1762" s="18" t="n">
        <v>1.24382571649627E-005</v>
      </c>
      <c r="V1762" s="18" t="n">
        <v>6.79113849423059E-005</v>
      </c>
      <c r="W1762" s="6" t="s">
        <v>683</v>
      </c>
      <c r="X1762" s="17" t="n">
        <v>100</v>
      </c>
      <c r="Y1762" s="16" t="n">
        <v>0.694378124681155</v>
      </c>
      <c r="Z1762" s="16" t="n">
        <f aca="false">(G1762-E1762)/SQRT(H1762^2/D1762+F1762^2/C1762)</f>
        <v>8.27784764266431</v>
      </c>
      <c r="AA1762" s="24" t="n">
        <f aca="false">ABS(K1762-Z1762)</f>
        <v>0</v>
      </c>
    </row>
    <row r="1763" customFormat="false" ht="15" hidden="false" customHeight="false" outlineLevel="0" collapsed="false">
      <c r="A1763" s="17" t="n">
        <v>2158</v>
      </c>
      <c r="B1763" s="6" t="s">
        <v>605</v>
      </c>
      <c r="C1763" s="6" t="n">
        <v>99</v>
      </c>
      <c r="D1763" s="6" t="n">
        <v>495</v>
      </c>
      <c r="E1763" s="16" t="n">
        <v>0.144517309286378</v>
      </c>
      <c r="F1763" s="16" t="n">
        <v>0.0298665889430322</v>
      </c>
      <c r="G1763" s="16" t="n">
        <v>0.176583519954272</v>
      </c>
      <c r="H1763" s="16" t="n">
        <v>0.0546466984902596</v>
      </c>
      <c r="I1763" s="23" t="n">
        <f aca="false">G1763-E1763</f>
        <v>0.0320662106678943</v>
      </c>
      <c r="J1763" s="17" t="n">
        <f aca="false">100*(G1763-E1763)/E1763</f>
        <v>22.1884913483626</v>
      </c>
      <c r="K1763" s="16" t="n">
        <v>8.26759472042711</v>
      </c>
      <c r="L1763" s="17" t="n">
        <v>250.856806011081</v>
      </c>
      <c r="M1763" s="18" t="n">
        <v>8.020778976193E-015</v>
      </c>
      <c r="N1763" s="18" t="n">
        <v>3.05283634582998E-014</v>
      </c>
      <c r="O1763" s="6" t="str">
        <f aca="false">IF(N1763&lt;0.05,"Yes","No")</f>
        <v>Yes</v>
      </c>
      <c r="P1763" s="16" t="n">
        <v>0.623346541776923</v>
      </c>
      <c r="Q1763" s="17" t="n">
        <v>32.1376878990404</v>
      </c>
      <c r="R1763" s="18" t="n">
        <v>2.24592083385757E-008</v>
      </c>
      <c r="S1763" s="16" t="n">
        <v>0.00146309558199246</v>
      </c>
      <c r="T1763" s="16" t="n">
        <v>0.0317129682135182</v>
      </c>
      <c r="U1763" s="18" t="n">
        <v>1.24589891791086E-005</v>
      </c>
      <c r="V1763" s="18" t="n">
        <v>6.79113849423059E-005</v>
      </c>
      <c r="W1763" s="6" t="s">
        <v>683</v>
      </c>
      <c r="X1763" s="17" t="n">
        <v>100</v>
      </c>
      <c r="Y1763" s="16" t="n">
        <v>0.694214876033058</v>
      </c>
      <c r="Z1763" s="16" t="n">
        <f aca="false">(G1763-E1763)/SQRT(H1763^2/D1763+F1763^2/C1763)</f>
        <v>8.2675947204271</v>
      </c>
      <c r="AA1763" s="24" t="n">
        <f aca="false">ABS(K1763-Z1763)</f>
        <v>0</v>
      </c>
    </row>
    <row r="1764" customFormat="false" ht="15" hidden="false" customHeight="false" outlineLevel="0" collapsed="false">
      <c r="A1764" s="17" t="n">
        <v>2159</v>
      </c>
      <c r="B1764" s="6" t="s">
        <v>605</v>
      </c>
      <c r="C1764" s="6" t="n">
        <v>99</v>
      </c>
      <c r="D1764" s="6" t="n">
        <v>495</v>
      </c>
      <c r="E1764" s="16" t="n">
        <v>0.144777276073441</v>
      </c>
      <c r="F1764" s="16" t="n">
        <v>0.0299162625664167</v>
      </c>
      <c r="G1764" s="16" t="n">
        <v>0.176835410221659</v>
      </c>
      <c r="H1764" s="16" t="n">
        <v>0.0546481848314959</v>
      </c>
      <c r="I1764" s="23" t="n">
        <f aca="false">G1764-E1764</f>
        <v>0.0320581341482173</v>
      </c>
      <c r="J1764" s="17" t="n">
        <f aca="false">100*(G1764-E1764)/E1764</f>
        <v>22.1430703889989</v>
      </c>
      <c r="K1764" s="16" t="n">
        <v>8.25719396002637</v>
      </c>
      <c r="L1764" s="17" t="n">
        <v>250.333767420801</v>
      </c>
      <c r="M1764" s="18" t="n">
        <v>8.65177216787452E-015</v>
      </c>
      <c r="N1764" s="18" t="n">
        <v>3.26131340152146E-014</v>
      </c>
      <c r="O1764" s="6" t="str">
        <f aca="false">IF(N1764&lt;0.05,"Yes","No")</f>
        <v>Yes</v>
      </c>
      <c r="P1764" s="16" t="n">
        <v>0.623115519118702</v>
      </c>
      <c r="Q1764" s="17" t="n">
        <v>32.1138707836424</v>
      </c>
      <c r="R1764" s="18" t="n">
        <v>2.27218680918911E-008</v>
      </c>
      <c r="S1764" s="16" t="n">
        <v>0.0015063203851262</v>
      </c>
      <c r="T1764" s="16" t="n">
        <v>0.0317045793711346</v>
      </c>
      <c r="U1764" s="18" t="n">
        <v>1.24869341304812E-005</v>
      </c>
      <c r="V1764" s="18" t="n">
        <v>6.79113849423059E-005</v>
      </c>
      <c r="W1764" s="6" t="s">
        <v>683</v>
      </c>
      <c r="X1764" s="17" t="n">
        <v>100</v>
      </c>
      <c r="Y1764" s="16" t="n">
        <v>0.694296500357106</v>
      </c>
      <c r="Z1764" s="16" t="n">
        <f aca="false">(G1764-E1764)/SQRT(H1764^2/D1764+F1764^2/C1764)</f>
        <v>8.25719396002639</v>
      </c>
      <c r="AA1764" s="24" t="n">
        <f aca="false">ABS(K1764-Z1764)</f>
        <v>0</v>
      </c>
    </row>
    <row r="1765" customFormat="false" ht="15" hidden="false" customHeight="false" outlineLevel="0" collapsed="false">
      <c r="A1765" s="17" t="n">
        <v>2160</v>
      </c>
      <c r="B1765" s="6" t="s">
        <v>605</v>
      </c>
      <c r="C1765" s="6" t="n">
        <v>99</v>
      </c>
      <c r="D1765" s="6" t="n">
        <v>495</v>
      </c>
      <c r="E1765" s="16" t="n">
        <v>0.14503034746105</v>
      </c>
      <c r="F1765" s="16" t="n">
        <v>0.0299640767901734</v>
      </c>
      <c r="G1765" s="16" t="n">
        <v>0.177079016135799</v>
      </c>
      <c r="H1765" s="16" t="n">
        <v>0.054648343490419</v>
      </c>
      <c r="I1765" s="23" t="n">
        <f aca="false">G1765-E1765</f>
        <v>0.0320486686747484</v>
      </c>
      <c r="J1765" s="17" t="n">
        <f aca="false">100*(G1765-E1765)/E1765</f>
        <v>22.0979051872957</v>
      </c>
      <c r="K1765" s="16" t="n">
        <v>8.24683878238382</v>
      </c>
      <c r="L1765" s="17" t="n">
        <v>249.825210095977</v>
      </c>
      <c r="M1765" s="18" t="n">
        <v>9.3269738784319E-015</v>
      </c>
      <c r="N1765" s="18" t="n">
        <v>3.48682777910773E-014</v>
      </c>
      <c r="O1765" s="6" t="str">
        <f aca="false">IF(N1765&lt;0.05,"Yes","No")</f>
        <v>Yes</v>
      </c>
      <c r="P1765" s="16" t="n">
        <v>0.622873925476734</v>
      </c>
      <c r="Q1765" s="17" t="n">
        <v>32.088973304114</v>
      </c>
      <c r="R1765" s="18" t="n">
        <v>2.29997435108315E-008</v>
      </c>
      <c r="S1765" s="16" t="n">
        <v>0.00154640940746992</v>
      </c>
      <c r="T1765" s="16" t="n">
        <v>0.0316947579993534</v>
      </c>
      <c r="U1765" s="18" t="n">
        <v>1.25181976916304E-005</v>
      </c>
      <c r="V1765" s="18" t="n">
        <v>6.79113849423059E-005</v>
      </c>
      <c r="W1765" s="6" t="s">
        <v>683</v>
      </c>
      <c r="X1765" s="17" t="n">
        <v>100</v>
      </c>
      <c r="Y1765" s="16" t="n">
        <v>0.694112845627997</v>
      </c>
      <c r="Z1765" s="16" t="n">
        <f aca="false">(G1765-E1765)/SQRT(H1765^2/D1765+F1765^2/C1765)</f>
        <v>8.24683878238383</v>
      </c>
      <c r="AA1765" s="24" t="n">
        <f aca="false">ABS(K1765-Z1765)</f>
        <v>0</v>
      </c>
    </row>
    <row r="1766" customFormat="false" ht="15" hidden="false" customHeight="false" outlineLevel="0" collapsed="false">
      <c r="A1766" s="17" t="n">
        <v>2161</v>
      </c>
      <c r="B1766" s="6" t="s">
        <v>605</v>
      </c>
      <c r="C1766" s="6" t="n">
        <v>99</v>
      </c>
      <c r="D1766" s="6" t="n">
        <v>495</v>
      </c>
      <c r="E1766" s="16" t="n">
        <v>0.145278602236449</v>
      </c>
      <c r="F1766" s="16" t="n">
        <v>0.0300120684611398</v>
      </c>
      <c r="G1766" s="16" t="n">
        <v>0.177317022193562</v>
      </c>
      <c r="H1766" s="16" t="n">
        <v>0.0546480396717702</v>
      </c>
      <c r="I1766" s="23" t="n">
        <f aca="false">G1766-E1766</f>
        <v>0.0320384199571128</v>
      </c>
      <c r="J1766" s="17" t="n">
        <f aca="false">100*(G1766-E1766)/E1766</f>
        <v>22.0530893496404</v>
      </c>
      <c r="K1766" s="16" t="n">
        <v>8.23629559884347</v>
      </c>
      <c r="L1766" s="17" t="n">
        <v>249.314392631886</v>
      </c>
      <c r="M1766" s="18" t="n">
        <v>1.00667856086653E-014</v>
      </c>
      <c r="N1766" s="18" t="n">
        <v>3.72364728236018E-014</v>
      </c>
      <c r="O1766" s="6" t="str">
        <f aca="false">IF(N1766&lt;0.05,"Yes","No")</f>
        <v>Yes</v>
      </c>
      <c r="P1766" s="16" t="n">
        <v>0.622621835301093</v>
      </c>
      <c r="Q1766" s="17" t="n">
        <v>32.0630043957117</v>
      </c>
      <c r="R1766" s="18" t="n">
        <v>2.32932166945711E-008</v>
      </c>
      <c r="S1766" s="16" t="n">
        <v>0.00158885673433916</v>
      </c>
      <c r="T1766" s="16" t="n">
        <v>0.0316840830746141</v>
      </c>
      <c r="U1766" s="18" t="n">
        <v>1.25556904431172E-005</v>
      </c>
      <c r="V1766" s="18" t="n">
        <v>6.79113849423059E-005</v>
      </c>
      <c r="W1766" s="6" t="s">
        <v>683</v>
      </c>
      <c r="X1766" s="17" t="n">
        <v>100</v>
      </c>
      <c r="Y1766" s="16" t="n">
        <v>0.694010815222936</v>
      </c>
      <c r="Z1766" s="16" t="n">
        <f aca="false">(G1766-E1766)/SQRT(H1766^2/D1766+F1766^2/C1766)</f>
        <v>8.23629559884348</v>
      </c>
      <c r="AA1766" s="24" t="n">
        <f aca="false">ABS(K1766-Z1766)</f>
        <v>0</v>
      </c>
    </row>
    <row r="1767" customFormat="false" ht="15" hidden="false" customHeight="false" outlineLevel="0" collapsed="false">
      <c r="A1767" s="17" t="n">
        <v>2162</v>
      </c>
      <c r="B1767" s="6" t="s">
        <v>605</v>
      </c>
      <c r="C1767" s="6" t="n">
        <v>99</v>
      </c>
      <c r="D1767" s="6" t="n">
        <v>495</v>
      </c>
      <c r="E1767" s="16" t="n">
        <v>0.145518630968802</v>
      </c>
      <c r="F1767" s="16" t="n">
        <v>0.0300582131684232</v>
      </c>
      <c r="G1767" s="16" t="n">
        <v>0.177545642627008</v>
      </c>
      <c r="H1767" s="16" t="n">
        <v>0.054647942482978</v>
      </c>
      <c r="I1767" s="23" t="n">
        <f aca="false">G1767-E1767</f>
        <v>0.0320270116582061</v>
      </c>
      <c r="J1767" s="17" t="n">
        <f aca="false">100*(G1767-E1767)/E1767</f>
        <v>22.0088736713531</v>
      </c>
      <c r="K1767" s="16" t="n">
        <v>8.22576163153537</v>
      </c>
      <c r="L1767" s="17" t="n">
        <v>248.826558513024</v>
      </c>
      <c r="M1767" s="18" t="n">
        <v>1.08602619726489E-014</v>
      </c>
      <c r="N1767" s="18" t="n">
        <v>3.97515860706192E-014</v>
      </c>
      <c r="O1767" s="6" t="str">
        <f aca="false">IF(N1767&lt;0.05,"Yes","No")</f>
        <v>Yes</v>
      </c>
      <c r="P1767" s="16" t="n">
        <v>0.622347114997242</v>
      </c>
      <c r="Q1767" s="17" t="n">
        <v>32.0347162292886</v>
      </c>
      <c r="R1767" s="18" t="n">
        <v>2.36171842222001E-008</v>
      </c>
      <c r="S1767" s="16" t="n">
        <v>0.00163107929946551</v>
      </c>
      <c r="T1767" s="16" t="n">
        <v>0.0316724388808435</v>
      </c>
      <c r="U1767" s="18" t="n">
        <v>1.25951381850435E-005</v>
      </c>
      <c r="V1767" s="18" t="n">
        <v>6.79113849423059E-005</v>
      </c>
      <c r="W1767" s="6" t="s">
        <v>683</v>
      </c>
      <c r="X1767" s="17" t="n">
        <v>100</v>
      </c>
      <c r="Y1767" s="16" t="n">
        <v>0.693888378736864</v>
      </c>
      <c r="Z1767" s="16" t="n">
        <f aca="false">(G1767-E1767)/SQRT(H1767^2/D1767+F1767^2/C1767)</f>
        <v>8.22576163153535</v>
      </c>
      <c r="AA1767" s="24" t="n">
        <f aca="false">ABS(K1767-Z1767)</f>
        <v>0</v>
      </c>
    </row>
    <row r="1768" customFormat="false" ht="15" hidden="false" customHeight="false" outlineLevel="0" collapsed="false">
      <c r="A1768" s="17" t="n">
        <v>2163</v>
      </c>
      <c r="B1768" s="6" t="s">
        <v>605</v>
      </c>
      <c r="C1768" s="6" t="n">
        <v>99</v>
      </c>
      <c r="D1768" s="6" t="n">
        <v>495</v>
      </c>
      <c r="E1768" s="16" t="n">
        <v>0.14574683179157</v>
      </c>
      <c r="F1768" s="16" t="n">
        <v>0.0301006825885169</v>
      </c>
      <c r="G1768" s="16" t="n">
        <v>0.177761590811941</v>
      </c>
      <c r="H1768" s="16" t="n">
        <v>0.0546466779650422</v>
      </c>
      <c r="I1768" s="23" t="n">
        <f aca="false">G1768-E1768</f>
        <v>0.0320147590203719</v>
      </c>
      <c r="J1768" s="17" t="n">
        <f aca="false">100*(G1768-E1768)/E1768</f>
        <v>21.966006826245</v>
      </c>
      <c r="K1768" s="16" t="n">
        <v>8.21570006850917</v>
      </c>
      <c r="L1768" s="17" t="n">
        <v>248.372673607224</v>
      </c>
      <c r="M1768" s="18" t="n">
        <v>1.16736313101974E-014</v>
      </c>
      <c r="N1768" s="18" t="n">
        <v>4.25065847187605E-014</v>
      </c>
      <c r="O1768" s="6" t="str">
        <f aca="false">IF(N1768&lt;0.05,"Yes","No")</f>
        <v>Yes</v>
      </c>
      <c r="P1768" s="16" t="n">
        <v>0.622072803075347</v>
      </c>
      <c r="Q1768" s="17" t="n">
        <v>32.0064825708352</v>
      </c>
      <c r="R1768" s="18" t="n">
        <v>2.39450431210551E-008</v>
      </c>
      <c r="S1768" s="16" t="n">
        <v>0.00167558385499561</v>
      </c>
      <c r="T1768" s="16" t="n">
        <v>0.0316599581570785</v>
      </c>
      <c r="U1768" s="18" t="n">
        <v>1.26333258176547E-005</v>
      </c>
      <c r="V1768" s="18" t="n">
        <v>6.79113849423059E-005</v>
      </c>
      <c r="W1768" s="6" t="s">
        <v>683</v>
      </c>
      <c r="X1768" s="17" t="n">
        <v>100</v>
      </c>
      <c r="Y1768" s="16" t="n">
        <v>0.693623099683706</v>
      </c>
      <c r="Z1768" s="16" t="n">
        <f aca="false">(G1768-E1768)/SQRT(H1768^2/D1768+F1768^2/C1768)</f>
        <v>8.21570006850918</v>
      </c>
      <c r="AA1768" s="24" t="n">
        <f aca="false">ABS(K1768-Z1768)</f>
        <v>0</v>
      </c>
    </row>
    <row r="1769" customFormat="false" ht="15" hidden="false" customHeight="false" outlineLevel="0" collapsed="false">
      <c r="A1769" s="17" t="n">
        <v>2164</v>
      </c>
      <c r="B1769" s="6" t="s">
        <v>605</v>
      </c>
      <c r="C1769" s="6" t="n">
        <v>99</v>
      </c>
      <c r="D1769" s="6" t="n">
        <v>495</v>
      </c>
      <c r="E1769" s="16" t="n">
        <v>0.145977510948374</v>
      </c>
      <c r="F1769" s="16" t="n">
        <v>0.0301455184194142</v>
      </c>
      <c r="G1769" s="16" t="n">
        <v>0.177979221819627</v>
      </c>
      <c r="H1769" s="16" t="n">
        <v>0.0546472774548726</v>
      </c>
      <c r="I1769" s="23" t="n">
        <f aca="false">G1769-E1769</f>
        <v>0.0320017108712533</v>
      </c>
      <c r="J1769" s="17" t="n">
        <f aca="false">100*(G1769-E1769)/E1769</f>
        <v>21.922356850276</v>
      </c>
      <c r="K1769" s="16" t="n">
        <v>8.20494773103305</v>
      </c>
      <c r="L1769" s="17" t="n">
        <v>247.906640747006</v>
      </c>
      <c r="M1769" s="18" t="n">
        <v>1.2605930086177E-014</v>
      </c>
      <c r="N1769" s="18" t="n">
        <v>4.54289178577322E-014</v>
      </c>
      <c r="O1769" s="6" t="str">
        <f aca="false">IF(N1769&lt;0.05,"Yes","No")</f>
        <v>Yes</v>
      </c>
      <c r="P1769" s="16" t="n">
        <v>0.621760217880145</v>
      </c>
      <c r="Q1769" s="17" t="n">
        <v>31.9743247947358</v>
      </c>
      <c r="R1769" s="18" t="n">
        <v>2.43240462986583E-008</v>
      </c>
      <c r="S1769" s="16" t="n">
        <v>0.00171071839484017</v>
      </c>
      <c r="T1769" s="16" t="n">
        <v>0.0316467324853076</v>
      </c>
      <c r="U1769" s="18" t="n">
        <v>1.26835681406428E-005</v>
      </c>
      <c r="V1769" s="18" t="n">
        <v>6.79113849423059E-005</v>
      </c>
      <c r="W1769" s="6" t="s">
        <v>683</v>
      </c>
      <c r="X1769" s="17" t="n">
        <v>100</v>
      </c>
      <c r="Y1769" s="16" t="n">
        <v>0.693439444954596</v>
      </c>
      <c r="Z1769" s="16" t="n">
        <f aca="false">(G1769-E1769)/SQRT(H1769^2/D1769+F1769^2/C1769)</f>
        <v>8.20494773103304</v>
      </c>
      <c r="AA1769" s="24" t="n">
        <f aca="false">ABS(K1769-Z1769)</f>
        <v>0</v>
      </c>
    </row>
    <row r="1770" customFormat="false" ht="15" hidden="false" customHeight="false" outlineLevel="0" collapsed="false">
      <c r="A1770" s="17" t="n">
        <v>2165</v>
      </c>
      <c r="B1770" s="6" t="s">
        <v>605</v>
      </c>
      <c r="C1770" s="6" t="n">
        <v>99</v>
      </c>
      <c r="D1770" s="6" t="n">
        <v>495</v>
      </c>
      <c r="E1770" s="16" t="n">
        <v>0.146201954345511</v>
      </c>
      <c r="F1770" s="16" t="n">
        <v>0.0301906576379881</v>
      </c>
      <c r="G1770" s="16" t="n">
        <v>0.178189141220517</v>
      </c>
      <c r="H1770" s="16" t="n">
        <v>0.0546486848822389</v>
      </c>
      <c r="I1770" s="23" t="n">
        <f aca="false">G1770-E1770</f>
        <v>0.0319871868750061</v>
      </c>
      <c r="J1770" s="17" t="n">
        <f aca="false">100*(G1770-E1770)/E1770</f>
        <v>21.8787683230367</v>
      </c>
      <c r="K1770" s="16" t="n">
        <v>8.19373474072914</v>
      </c>
      <c r="L1770" s="17" t="n">
        <v>247.444070444835</v>
      </c>
      <c r="M1770" s="18" t="n">
        <v>1.36519173155089E-014</v>
      </c>
      <c r="N1770" s="18" t="n">
        <v>4.8863165723823E-014</v>
      </c>
      <c r="O1770" s="6" t="str">
        <f aca="false">IF(N1770&lt;0.05,"Yes","No")</f>
        <v>Yes</v>
      </c>
      <c r="P1770" s="16" t="n">
        <v>0.621409928669022</v>
      </c>
      <c r="Q1770" s="17" t="n">
        <v>31.9383073537109</v>
      </c>
      <c r="R1770" s="18" t="n">
        <v>2.47557014810334E-008</v>
      </c>
      <c r="S1770" s="16" t="n">
        <v>0.00176013603354109</v>
      </c>
      <c r="T1770" s="16" t="n">
        <v>0.0316324142128511</v>
      </c>
      <c r="U1770" s="18" t="n">
        <v>1.27374941978529E-005</v>
      </c>
      <c r="V1770" s="18" t="n">
        <v>6.79113849423059E-005</v>
      </c>
      <c r="W1770" s="6" t="s">
        <v>683</v>
      </c>
      <c r="X1770" s="17" t="n">
        <v>100</v>
      </c>
      <c r="Y1770" s="16" t="n">
        <v>0.693296602387512</v>
      </c>
      <c r="Z1770" s="16" t="n">
        <f aca="false">(G1770-E1770)/SQRT(H1770^2/D1770+F1770^2/C1770)</f>
        <v>8.19373474072912</v>
      </c>
      <c r="AA1770" s="24" t="n">
        <f aca="false">ABS(K1770-Z1770)</f>
        <v>0</v>
      </c>
    </row>
    <row r="1771" customFormat="false" ht="15" hidden="false" customHeight="false" outlineLevel="0" collapsed="false">
      <c r="A1771" s="17" t="n">
        <v>2166</v>
      </c>
      <c r="B1771" s="6" t="s">
        <v>605</v>
      </c>
      <c r="C1771" s="6" t="n">
        <v>99</v>
      </c>
      <c r="D1771" s="6" t="n">
        <v>495</v>
      </c>
      <c r="E1771" s="16" t="n">
        <v>0.146426454713248</v>
      </c>
      <c r="F1771" s="16" t="n">
        <v>0.0302358848126642</v>
      </c>
      <c r="G1771" s="16" t="n">
        <v>0.178399188936961</v>
      </c>
      <c r="H1771" s="16" t="n">
        <v>0.0546506293665147</v>
      </c>
      <c r="I1771" s="23" t="n">
        <f aca="false">G1771-E1771</f>
        <v>0.0319727342237126</v>
      </c>
      <c r="J1771" s="17" t="n">
        <f aca="false">100*(G1771-E1771)/E1771</f>
        <v>21.8353536499438</v>
      </c>
      <c r="K1771" s="16" t="n">
        <v>8.18251007468496</v>
      </c>
      <c r="L1771" s="17" t="n">
        <v>246.985634324033</v>
      </c>
      <c r="M1771" s="18" t="n">
        <v>1.47836108579631E-014</v>
      </c>
      <c r="N1771" s="18" t="n">
        <v>5.23783581999672E-014</v>
      </c>
      <c r="O1771" s="6" t="str">
        <f aca="false">IF(N1771&lt;0.05,"Yes","No")</f>
        <v>Yes</v>
      </c>
      <c r="P1771" s="16" t="n">
        <v>0.621055172641164</v>
      </c>
      <c r="Q1771" s="17" t="n">
        <v>31.9018513128352</v>
      </c>
      <c r="R1771" s="18" t="n">
        <v>2.52004542464308E-008</v>
      </c>
      <c r="S1771" s="16" t="n">
        <v>0.00180965439601396</v>
      </c>
      <c r="T1771" s="16" t="n">
        <v>0.0316178242723989</v>
      </c>
      <c r="U1771" s="18" t="n">
        <v>1.28017532555434E-005</v>
      </c>
      <c r="V1771" s="18" t="n">
        <v>6.79113849423059E-005</v>
      </c>
      <c r="W1771" s="6" t="s">
        <v>683</v>
      </c>
      <c r="X1771" s="17" t="n">
        <v>100</v>
      </c>
      <c r="Y1771" s="16" t="n">
        <v>0.693276196306499</v>
      </c>
      <c r="Z1771" s="16" t="n">
        <f aca="false">(G1771-E1771)/SQRT(H1771^2/D1771+F1771^2/C1771)</f>
        <v>8.18251007468496</v>
      </c>
      <c r="AA1771" s="24" t="n">
        <f aca="false">ABS(K1771-Z1771)</f>
        <v>0</v>
      </c>
    </row>
    <row r="1772" customFormat="false" ht="15" hidden="false" customHeight="false" outlineLevel="0" collapsed="false">
      <c r="A1772" s="17" t="n">
        <v>2167</v>
      </c>
      <c r="B1772" s="6" t="s">
        <v>605</v>
      </c>
      <c r="C1772" s="6" t="n">
        <v>99</v>
      </c>
      <c r="D1772" s="6" t="n">
        <v>495</v>
      </c>
      <c r="E1772" s="16" t="n">
        <v>0.146654423213366</v>
      </c>
      <c r="F1772" s="16" t="n">
        <v>0.0302823446900831</v>
      </c>
      <c r="G1772" s="16" t="n">
        <v>0.178609079574094</v>
      </c>
      <c r="H1772" s="16" t="n">
        <v>0.0546533639940298</v>
      </c>
      <c r="I1772" s="23" t="n">
        <f aca="false">G1772-E1772</f>
        <v>0.0319546563607274</v>
      </c>
      <c r="J1772" s="17" t="n">
        <f aca="false">100*(G1772-E1772)/E1772</f>
        <v>21.7890846116771</v>
      </c>
      <c r="K1772" s="16" t="n">
        <v>8.17012694282067</v>
      </c>
      <c r="L1772" s="17" t="n">
        <v>246.520945400128</v>
      </c>
      <c r="M1772" s="18" t="n">
        <v>1.61304244882791E-014</v>
      </c>
      <c r="N1772" s="18" t="n">
        <v>5.65776658595564E-014</v>
      </c>
      <c r="O1772" s="6" t="str">
        <f aca="false">IF(N1772&lt;0.05,"Yes","No")</f>
        <v>Yes</v>
      </c>
      <c r="P1772" s="16" t="n">
        <v>0.620620112176428</v>
      </c>
      <c r="Q1772" s="17" t="n">
        <v>31.8571713116338</v>
      </c>
      <c r="R1772" s="18" t="n">
        <v>2.57565048938987E-008</v>
      </c>
      <c r="S1772" s="16" t="n">
        <v>0.00186466561534776</v>
      </c>
      <c r="T1772" s="16" t="n">
        <v>0.0315992648385848</v>
      </c>
      <c r="U1772" s="18" t="n">
        <v>1.29017632035167E-005</v>
      </c>
      <c r="V1772" s="18" t="n">
        <v>6.79113849423059E-005</v>
      </c>
      <c r="W1772" s="6" t="s">
        <v>683</v>
      </c>
      <c r="X1772" s="17" t="n">
        <v>100</v>
      </c>
      <c r="Y1772" s="16" t="n">
        <v>0.693010917253342</v>
      </c>
      <c r="Z1772" s="16" t="n">
        <f aca="false">(G1772-E1772)/SQRT(H1772^2/D1772+F1772^2/C1772)</f>
        <v>8.17012694282068</v>
      </c>
      <c r="AA1772" s="24" t="n">
        <f aca="false">ABS(K1772-Z1772)</f>
        <v>0</v>
      </c>
    </row>
    <row r="1773" customFormat="false" ht="15" hidden="false" customHeight="false" outlineLevel="0" collapsed="false">
      <c r="A1773" s="17" t="n">
        <v>2168</v>
      </c>
      <c r="B1773" s="6" t="s">
        <v>605</v>
      </c>
      <c r="C1773" s="6" t="n">
        <v>99</v>
      </c>
      <c r="D1773" s="6" t="n">
        <v>495</v>
      </c>
      <c r="E1773" s="16" t="n">
        <v>0.146874036000233</v>
      </c>
      <c r="F1773" s="16" t="n">
        <v>0.0303280228003255</v>
      </c>
      <c r="G1773" s="16" t="n">
        <v>0.178815704237933</v>
      </c>
      <c r="H1773" s="16" t="n">
        <v>0.0546575577710407</v>
      </c>
      <c r="I1773" s="23" t="n">
        <f aca="false">G1773-E1773</f>
        <v>0.0319416682377006</v>
      </c>
      <c r="J1773" s="17" t="n">
        <f aca="false">100*(G1773-E1773)/E1773</f>
        <v>21.7476615387965</v>
      </c>
      <c r="K1773" s="16" t="n">
        <v>8.15910482023694</v>
      </c>
      <c r="L1773" s="17" t="n">
        <v>246.074627142237</v>
      </c>
      <c r="M1773" s="18" t="n">
        <v>1.74382557832484E-014</v>
      </c>
      <c r="N1773" s="18" t="n">
        <v>6.05583064472808E-014</v>
      </c>
      <c r="O1773" s="6" t="str">
        <f aca="false">IF(N1773&lt;0.05,"Yes","No")</f>
        <v>Yes</v>
      </c>
      <c r="P1773" s="16" t="n">
        <v>0.620269248826454</v>
      </c>
      <c r="Q1773" s="17" t="n">
        <v>31.8211610243028</v>
      </c>
      <c r="R1773" s="18" t="n">
        <v>2.62136216705408E-008</v>
      </c>
      <c r="S1773" s="16" t="n">
        <v>0.00191778681199299</v>
      </c>
      <c r="T1773" s="16" t="n">
        <v>0.0315860640266036</v>
      </c>
      <c r="U1773" s="18" t="n">
        <v>1.29665363350938E-005</v>
      </c>
      <c r="V1773" s="18" t="n">
        <v>6.79113849423059E-005</v>
      </c>
      <c r="W1773" s="6" t="s">
        <v>683</v>
      </c>
      <c r="X1773" s="17" t="n">
        <v>100</v>
      </c>
      <c r="Y1773" s="16" t="n">
        <v>0.693072135496378</v>
      </c>
      <c r="Z1773" s="16" t="n">
        <f aca="false">(G1773-E1773)/SQRT(H1773^2/D1773+F1773^2/C1773)</f>
        <v>8.15910482023694</v>
      </c>
      <c r="AA1773" s="24" t="n">
        <f aca="false">ABS(K1773-Z1773)</f>
        <v>0</v>
      </c>
    </row>
    <row r="1774" customFormat="false" ht="15" hidden="false" customHeight="false" outlineLevel="0" collapsed="false">
      <c r="A1774" s="17" t="n">
        <v>2169</v>
      </c>
      <c r="B1774" s="6" t="s">
        <v>605</v>
      </c>
      <c r="C1774" s="6" t="n">
        <v>99</v>
      </c>
      <c r="D1774" s="6" t="n">
        <v>495</v>
      </c>
      <c r="E1774" s="16" t="n">
        <v>0.147088575167487</v>
      </c>
      <c r="F1774" s="16" t="n">
        <v>0.0303733754639192</v>
      </c>
      <c r="G1774" s="16" t="n">
        <v>0.179018263744585</v>
      </c>
      <c r="H1774" s="16" t="n">
        <v>0.0546617922951836</v>
      </c>
      <c r="I1774" s="23" t="n">
        <f aca="false">G1774-E1774</f>
        <v>0.0319296885770981</v>
      </c>
      <c r="J1774" s="17" t="n">
        <f aca="false">100*(G1774-E1774)/E1774</f>
        <v>21.7077965033928</v>
      </c>
      <c r="K1774" s="16" t="n">
        <v>8.14840745047007</v>
      </c>
      <c r="L1774" s="17" t="n">
        <v>245.633767919562</v>
      </c>
      <c r="M1774" s="18" t="n">
        <v>1.88092377170894E-014</v>
      </c>
      <c r="N1774" s="18" t="n">
        <v>6.4572236018962E-014</v>
      </c>
      <c r="O1774" s="6" t="str">
        <f aca="false">IF(N1774&lt;0.05,"Yes","No")</f>
        <v>Yes</v>
      </c>
      <c r="P1774" s="16" t="n">
        <v>0.619937956257568</v>
      </c>
      <c r="Q1774" s="17" t="n">
        <v>31.7871780439389</v>
      </c>
      <c r="R1774" s="18" t="n">
        <v>2.66524798343204E-008</v>
      </c>
      <c r="S1774" s="16" t="n">
        <v>0.00196614225071801</v>
      </c>
      <c r="T1774" s="16" t="n">
        <v>0.0315738541624708</v>
      </c>
      <c r="U1774" s="18" t="n">
        <v>1.30242603942903E-005</v>
      </c>
      <c r="V1774" s="18" t="n">
        <v>6.79113849423059E-005</v>
      </c>
      <c r="W1774" s="6" t="s">
        <v>683</v>
      </c>
      <c r="X1774" s="17" t="n">
        <v>100</v>
      </c>
      <c r="Y1774" s="16" t="n">
        <v>0.692786450362208</v>
      </c>
      <c r="Z1774" s="16" t="n">
        <f aca="false">(G1774-E1774)/SQRT(H1774^2/D1774+F1774^2/C1774)</f>
        <v>8.14840745047007</v>
      </c>
      <c r="AA1774" s="24" t="n">
        <f aca="false">ABS(K1774-Z1774)</f>
        <v>0</v>
      </c>
    </row>
    <row r="1775" customFormat="false" ht="15" hidden="false" customHeight="false" outlineLevel="0" collapsed="false">
      <c r="A1775" s="17" t="n">
        <v>2170</v>
      </c>
      <c r="B1775" s="6" t="s">
        <v>605</v>
      </c>
      <c r="C1775" s="6" t="n">
        <v>99</v>
      </c>
      <c r="D1775" s="6" t="n">
        <v>495</v>
      </c>
      <c r="E1775" s="16" t="n">
        <v>0.147300511372812</v>
      </c>
      <c r="F1775" s="16" t="n">
        <v>0.0304180718388491</v>
      </c>
      <c r="G1775" s="16" t="n">
        <v>0.179220743567655</v>
      </c>
      <c r="H1775" s="16" t="n">
        <v>0.054667763528478</v>
      </c>
      <c r="I1775" s="23" t="n">
        <f aca="false">G1775-E1775</f>
        <v>0.0319202321948428</v>
      </c>
      <c r="J1775" s="17" t="n">
        <f aca="false">100*(G1775-E1775)/E1775</f>
        <v>21.6701435027975</v>
      </c>
      <c r="K1775" s="16" t="n">
        <v>8.13837475349124</v>
      </c>
      <c r="L1775" s="17" t="n">
        <v>245.211301941266</v>
      </c>
      <c r="M1775" s="18" t="n">
        <v>2.01937534332668E-014</v>
      </c>
      <c r="N1775" s="18" t="n">
        <v>6.86522264778214E-014</v>
      </c>
      <c r="O1775" s="6" t="str">
        <f aca="false">IF(N1775&lt;0.05,"Yes","No")</f>
        <v>Yes</v>
      </c>
      <c r="P1775" s="16" t="n">
        <v>0.619637912319413</v>
      </c>
      <c r="Q1775" s="17" t="n">
        <v>31.756416120278</v>
      </c>
      <c r="R1775" s="18" t="n">
        <v>2.70561057710321E-008</v>
      </c>
      <c r="S1775" s="16" t="n">
        <v>0.0020198649576924</v>
      </c>
      <c r="T1775" s="16" t="n">
        <v>0.03156417632566</v>
      </c>
      <c r="U1775" s="18" t="n">
        <v>1.30731156852636E-005</v>
      </c>
      <c r="V1775" s="18" t="n">
        <v>6.79113849423059E-005</v>
      </c>
      <c r="W1775" s="6" t="s">
        <v>683</v>
      </c>
      <c r="X1775" s="17" t="n">
        <v>100</v>
      </c>
      <c r="Y1775" s="16" t="n">
        <v>0.692623201714111</v>
      </c>
      <c r="Z1775" s="16" t="n">
        <f aca="false">(G1775-E1775)/SQRT(H1775^2/D1775+F1775^2/C1775)</f>
        <v>8.13837475349124</v>
      </c>
      <c r="AA1775" s="24" t="n">
        <f aca="false">ABS(K1775-Z1775)</f>
        <v>0</v>
      </c>
    </row>
    <row r="1776" customFormat="false" ht="15" hidden="false" customHeight="false" outlineLevel="0" collapsed="false">
      <c r="A1776" s="17" t="n">
        <v>2171</v>
      </c>
      <c r="B1776" s="6" t="s">
        <v>605</v>
      </c>
      <c r="C1776" s="6" t="n">
        <v>99</v>
      </c>
      <c r="D1776" s="6" t="n">
        <v>495</v>
      </c>
      <c r="E1776" s="16" t="n">
        <v>0.147506234621761</v>
      </c>
      <c r="F1776" s="16" t="n">
        <v>0.0304614194953409</v>
      </c>
      <c r="G1776" s="16" t="n">
        <v>0.179420619089194</v>
      </c>
      <c r="H1776" s="16" t="n">
        <v>0.0546747932259709</v>
      </c>
      <c r="I1776" s="23" t="n">
        <f aca="false">G1776-E1776</f>
        <v>0.0319143844674332</v>
      </c>
      <c r="J1776" s="17" t="n">
        <f aca="false">100*(G1776-E1776)/E1776</f>
        <v>21.6359563033175</v>
      </c>
      <c r="K1776" s="16" t="n">
        <v>8.12943365786694</v>
      </c>
      <c r="L1776" s="17" t="n">
        <v>244.810253918203</v>
      </c>
      <c r="M1776" s="18" t="n">
        <v>2.15191315405992E-014</v>
      </c>
      <c r="N1776" s="18" t="n">
        <v>7.29220893012887E-014</v>
      </c>
      <c r="O1776" s="6" t="str">
        <f aca="false">IF(N1776&lt;0.05,"Yes","No")</f>
        <v>Yes</v>
      </c>
      <c r="P1776" s="16" t="n">
        <v>0.619398252130329</v>
      </c>
      <c r="Q1776" s="17" t="n">
        <v>31.7318557222821</v>
      </c>
      <c r="R1776" s="18" t="n">
        <v>2.7382768032332E-008</v>
      </c>
      <c r="S1776" s="16" t="n">
        <v>0.00207478658470187</v>
      </c>
      <c r="T1776" s="16" t="n">
        <v>0.0315582338554814</v>
      </c>
      <c r="U1776" s="18" t="n">
        <v>1.31001450913545E-005</v>
      </c>
      <c r="V1776" s="18" t="n">
        <v>6.79113849423059E-005</v>
      </c>
      <c r="W1776" s="6" t="s">
        <v>683</v>
      </c>
      <c r="X1776" s="17" t="n">
        <v>100</v>
      </c>
      <c r="Y1776" s="16" t="n">
        <v>0.692623201714111</v>
      </c>
      <c r="Z1776" s="16" t="n">
        <f aca="false">(G1776-E1776)/SQRT(H1776^2/D1776+F1776^2/C1776)</f>
        <v>8.12943365786694</v>
      </c>
      <c r="AA1776" s="24" t="n">
        <f aca="false">ABS(K1776-Z1776)</f>
        <v>0</v>
      </c>
    </row>
    <row r="1777" customFormat="false" ht="15" hidden="false" customHeight="false" outlineLevel="0" collapsed="false">
      <c r="A1777" s="17" t="n">
        <v>2172</v>
      </c>
      <c r="B1777" s="6" t="s">
        <v>605</v>
      </c>
      <c r="C1777" s="6" t="n">
        <v>99</v>
      </c>
      <c r="D1777" s="6" t="n">
        <v>495</v>
      </c>
      <c r="E1777" s="16" t="n">
        <v>0.147709556827039</v>
      </c>
      <c r="F1777" s="16" t="n">
        <v>0.0305063192524222</v>
      </c>
      <c r="G1777" s="16" t="n">
        <v>0.179620872031559</v>
      </c>
      <c r="H1777" s="16" t="n">
        <v>0.0546841549613521</v>
      </c>
      <c r="I1777" s="23" t="n">
        <f aca="false">G1777-E1777</f>
        <v>0.0319113152045192</v>
      </c>
      <c r="J1777" s="17" t="n">
        <f aca="false">100*(G1777-E1777)/E1777</f>
        <v>21.604096505337</v>
      </c>
      <c r="K1777" s="16" t="n">
        <v>8.12082574629195</v>
      </c>
      <c r="L1777" s="17" t="n">
        <v>244.408262551168</v>
      </c>
      <c r="M1777" s="18" t="n">
        <v>2.28808959284176E-014</v>
      </c>
      <c r="N1777" s="18" t="n">
        <v>7.69164197529687E-014</v>
      </c>
      <c r="O1777" s="6" t="str">
        <f aca="false">IF(N1777&lt;0.05,"Yes","No")</f>
        <v>Yes</v>
      </c>
      <c r="P1777" s="16" t="n">
        <v>0.619185843533972</v>
      </c>
      <c r="Q1777" s="17" t="n">
        <v>31.7100960120308</v>
      </c>
      <c r="R1777" s="18" t="n">
        <v>2.76754904168862E-008</v>
      </c>
      <c r="S1777" s="16" t="n">
        <v>0.0021155530056992</v>
      </c>
      <c r="T1777" s="16" t="n">
        <v>0.0315552322790496</v>
      </c>
      <c r="U1777" s="18" t="n">
        <v>1.31130152160151E-005</v>
      </c>
      <c r="V1777" s="18" t="n">
        <v>6.79113849423059E-005</v>
      </c>
      <c r="W1777" s="6" t="s">
        <v>683</v>
      </c>
      <c r="X1777" s="17" t="n">
        <v>100</v>
      </c>
      <c r="Y1777" s="16" t="n">
        <v>0.692337516579941</v>
      </c>
      <c r="Z1777" s="16" t="n">
        <f aca="false">(G1777-E1777)/SQRT(H1777^2/D1777+F1777^2/C1777)</f>
        <v>8.12082574629195</v>
      </c>
      <c r="AA1777" s="24" t="n">
        <f aca="false">ABS(K1777-Z1777)</f>
        <v>0</v>
      </c>
    </row>
    <row r="1778" customFormat="false" ht="15" hidden="false" customHeight="false" outlineLevel="0" collapsed="false">
      <c r="A1778" s="17" t="n">
        <v>2173</v>
      </c>
      <c r="B1778" s="6" t="s">
        <v>605</v>
      </c>
      <c r="C1778" s="6" t="n">
        <v>99</v>
      </c>
      <c r="D1778" s="6" t="n">
        <v>495</v>
      </c>
      <c r="E1778" s="16" t="n">
        <v>0.147915597214843</v>
      </c>
      <c r="F1778" s="16" t="n">
        <v>0.0305512745455959</v>
      </c>
      <c r="G1778" s="16" t="n">
        <v>0.179823308310123</v>
      </c>
      <c r="H1778" s="16" t="n">
        <v>0.0546959808259107</v>
      </c>
      <c r="I1778" s="23" t="n">
        <f aca="false">G1778-E1778</f>
        <v>0.0319077110952801</v>
      </c>
      <c r="J1778" s="17" t="n">
        <f aca="false">100*(G1778-E1778)/E1778</f>
        <v>21.5715662824489</v>
      </c>
      <c r="K1778" s="16" t="n">
        <v>8.11194340764695</v>
      </c>
      <c r="L1778" s="17" t="n">
        <v>244.021216889579</v>
      </c>
      <c r="M1778" s="18" t="n">
        <v>2.43658318089842E-014</v>
      </c>
      <c r="N1778" s="18" t="n">
        <v>8.1258115286787E-014</v>
      </c>
      <c r="O1778" s="6" t="str">
        <f aca="false">IF(N1778&lt;0.05,"Yes","No")</f>
        <v>Yes</v>
      </c>
      <c r="P1778" s="16" t="n">
        <v>0.618936781808525</v>
      </c>
      <c r="Q1778" s="17" t="n">
        <v>31.684590962434</v>
      </c>
      <c r="R1778" s="18" t="n">
        <v>2.80226032354473E-008</v>
      </c>
      <c r="S1778" s="16" t="n">
        <v>0.00218161790503904</v>
      </c>
      <c r="T1778" s="16" t="n">
        <v>0.0315513298168756</v>
      </c>
      <c r="U1778" s="18" t="n">
        <v>1.31420758272861E-005</v>
      </c>
      <c r="V1778" s="18" t="n">
        <v>6.79113849423059E-005</v>
      </c>
      <c r="W1778" s="6" t="s">
        <v>683</v>
      </c>
      <c r="X1778" s="17" t="n">
        <v>100</v>
      </c>
      <c r="Y1778" s="16" t="n">
        <v>0.692296704417917</v>
      </c>
      <c r="Z1778" s="16" t="n">
        <f aca="false">(G1778-E1778)/SQRT(H1778^2/D1778+F1778^2/C1778)</f>
        <v>8.11194340764694</v>
      </c>
      <c r="AA1778" s="24" t="n">
        <f aca="false">ABS(K1778-Z1778)</f>
        <v>0</v>
      </c>
    </row>
    <row r="1779" customFormat="false" ht="15" hidden="false" customHeight="false" outlineLevel="0" collapsed="false">
      <c r="A1779" s="17" t="n">
        <v>2174</v>
      </c>
      <c r="B1779" s="6" t="s">
        <v>605</v>
      </c>
      <c r="C1779" s="6" t="n">
        <v>99</v>
      </c>
      <c r="D1779" s="6" t="n">
        <v>495</v>
      </c>
      <c r="E1779" s="16" t="n">
        <v>0.148117036906758</v>
      </c>
      <c r="F1779" s="16" t="n">
        <v>0.0305956039576649</v>
      </c>
      <c r="G1779" s="16" t="n">
        <v>0.180022590705241</v>
      </c>
      <c r="H1779" s="16" t="n">
        <v>0.0547087752432149</v>
      </c>
      <c r="I1779" s="23" t="n">
        <f aca="false">G1779-E1779</f>
        <v>0.0319055537984829</v>
      </c>
      <c r="J1779" s="17" t="n">
        <f aca="false">100*(G1779-E1779)/E1779</f>
        <v>21.5407723951216</v>
      </c>
      <c r="K1779" s="16" t="n">
        <v>8.10348806119862</v>
      </c>
      <c r="L1779" s="17" t="n">
        <v>243.647453089051</v>
      </c>
      <c r="M1779" s="18" t="n">
        <v>2.58692800552606E-014</v>
      </c>
      <c r="N1779" s="18" t="n">
        <v>8.55926888127599E-014</v>
      </c>
      <c r="O1779" s="6" t="str">
        <f aca="false">IF(N1779&lt;0.05,"Yes","No")</f>
        <v>Yes</v>
      </c>
      <c r="P1779" s="16" t="n">
        <v>0.618706293136458</v>
      </c>
      <c r="Q1779" s="17" t="n">
        <v>31.6609970196497</v>
      </c>
      <c r="R1779" s="18" t="n">
        <v>2.83476017788102E-008</v>
      </c>
      <c r="S1779" s="16" t="n">
        <v>0.00224772959619531</v>
      </c>
      <c r="T1779" s="16" t="n">
        <v>0.0315488211915826</v>
      </c>
      <c r="U1779" s="18" t="n">
        <v>1.31683770381997E-005</v>
      </c>
      <c r="V1779" s="18" t="n">
        <v>6.79113849423059E-005</v>
      </c>
      <c r="W1779" s="6" t="s">
        <v>683</v>
      </c>
      <c r="X1779" s="17" t="n">
        <v>100</v>
      </c>
      <c r="Y1779" s="16" t="n">
        <v>0.692153861850832</v>
      </c>
      <c r="Z1779" s="16" t="n">
        <f aca="false">(G1779-E1779)/SQRT(H1779^2/D1779+F1779^2/C1779)</f>
        <v>8.10348806119862</v>
      </c>
      <c r="AA1779" s="24" t="n">
        <f aca="false">ABS(K1779-Z1779)</f>
        <v>0</v>
      </c>
    </row>
    <row r="1780" customFormat="false" ht="15" hidden="false" customHeight="false" outlineLevel="0" collapsed="false">
      <c r="A1780" s="17" t="n">
        <v>2175</v>
      </c>
      <c r="B1780" s="6" t="s">
        <v>605</v>
      </c>
      <c r="C1780" s="6" t="n">
        <v>99</v>
      </c>
      <c r="D1780" s="6" t="n">
        <v>495</v>
      </c>
      <c r="E1780" s="16" t="n">
        <v>0.148322051071157</v>
      </c>
      <c r="F1780" s="16" t="n">
        <v>0.0306405870096264</v>
      </c>
      <c r="G1780" s="16" t="n">
        <v>0.18022625800034</v>
      </c>
      <c r="H1780" s="16" t="n">
        <v>0.0547246521031244</v>
      </c>
      <c r="I1780" s="23" t="n">
        <f aca="false">G1780-E1780</f>
        <v>0.0319042069291827</v>
      </c>
      <c r="J1780" s="17" t="n">
        <f aca="false">100*(G1780-E1780)/E1780</f>
        <v>21.5100901712023</v>
      </c>
      <c r="K1780" s="16" t="n">
        <v>8.09496895054482</v>
      </c>
      <c r="L1780" s="17" t="n">
        <v>243.285892804951</v>
      </c>
      <c r="M1780" s="18" t="n">
        <v>2.74708028562868E-014</v>
      </c>
      <c r="N1780" s="18" t="n">
        <v>9.07486742155008E-014</v>
      </c>
      <c r="O1780" s="6" t="str">
        <f aca="false">IF(N1780&lt;0.05,"Yes","No")</f>
        <v>Yes</v>
      </c>
      <c r="P1780" s="16" t="n">
        <v>0.618458035416651</v>
      </c>
      <c r="Q1780" s="17" t="n">
        <v>31.6355939808488</v>
      </c>
      <c r="R1780" s="18" t="n">
        <v>2.87017566555891E-008</v>
      </c>
      <c r="S1780" s="16" t="n">
        <v>0.00231646486491479</v>
      </c>
      <c r="T1780" s="16" t="n">
        <v>0.0315471769183837</v>
      </c>
      <c r="U1780" s="18" t="n">
        <v>1.3197076746256E-005</v>
      </c>
      <c r="V1780" s="18" t="n">
        <v>6.79113849423059E-005</v>
      </c>
      <c r="W1780" s="6" t="s">
        <v>683</v>
      </c>
      <c r="X1780" s="17" t="n">
        <v>100</v>
      </c>
      <c r="Y1780" s="16" t="n">
        <v>0.692092643607795</v>
      </c>
      <c r="Z1780" s="16" t="n">
        <f aca="false">(G1780-E1780)/SQRT(H1780^2/D1780+F1780^2/C1780)</f>
        <v>8.09496895054482</v>
      </c>
      <c r="AA1780" s="24" t="n">
        <f aca="false">ABS(K1780-Z1780)</f>
        <v>0</v>
      </c>
    </row>
    <row r="1781" customFormat="false" ht="15" hidden="false" customHeight="false" outlineLevel="0" collapsed="false">
      <c r="A1781" s="17" t="n">
        <v>2176</v>
      </c>
      <c r="B1781" s="6" t="s">
        <v>605</v>
      </c>
      <c r="C1781" s="6" t="n">
        <v>99</v>
      </c>
      <c r="D1781" s="6" t="n">
        <v>495</v>
      </c>
      <c r="E1781" s="16" t="n">
        <v>0.148525936585484</v>
      </c>
      <c r="F1781" s="16" t="n">
        <v>0.0306870812881655</v>
      </c>
      <c r="G1781" s="16" t="n">
        <v>0.180427390728334</v>
      </c>
      <c r="H1781" s="16" t="n">
        <v>0.054741191000354</v>
      </c>
      <c r="I1781" s="23" t="n">
        <f aca="false">G1781-E1781</f>
        <v>0.0319014541428498</v>
      </c>
      <c r="J1781" s="17" t="n">
        <f aca="false">100*(G1781-E1781)/E1781</f>
        <v>21.4787092922918</v>
      </c>
      <c r="K1781" s="16" t="n">
        <v>8.08582661710817</v>
      </c>
      <c r="L1781" s="17" t="n">
        <v>242.914415617676</v>
      </c>
      <c r="M1781" s="18" t="n">
        <v>2.92916087958316E-014</v>
      </c>
      <c r="N1781" s="18" t="n">
        <v>9.63093428482662E-014</v>
      </c>
      <c r="O1781" s="6" t="str">
        <f aca="false">IF(N1781&lt;0.05,"Yes","No")</f>
        <v>Yes</v>
      </c>
      <c r="P1781" s="16" t="n">
        <v>0.618173840910162</v>
      </c>
      <c r="Q1781" s="17" t="n">
        <v>31.6065262161671</v>
      </c>
      <c r="R1781" s="18" t="n">
        <v>2.91124622254395E-008</v>
      </c>
      <c r="S1781" s="16" t="n">
        <v>0.00236343000627887</v>
      </c>
      <c r="T1781" s="16" t="n">
        <v>0.0315441817124469</v>
      </c>
      <c r="U1781" s="18" t="n">
        <v>1.32348222866479E-005</v>
      </c>
      <c r="V1781" s="18" t="n">
        <v>6.79113849423059E-005</v>
      </c>
      <c r="W1781" s="6" t="s">
        <v>683</v>
      </c>
      <c r="X1781" s="17" t="n">
        <v>100</v>
      </c>
      <c r="Y1781" s="16" t="n">
        <v>0.691684521987552</v>
      </c>
      <c r="Z1781" s="16" t="n">
        <f aca="false">(G1781-E1781)/SQRT(H1781^2/D1781+F1781^2/C1781)</f>
        <v>8.08582661710817</v>
      </c>
      <c r="AA1781" s="24" t="n">
        <f aca="false">ABS(K1781-Z1781)</f>
        <v>0</v>
      </c>
    </row>
    <row r="1782" customFormat="false" ht="15" hidden="false" customHeight="false" outlineLevel="0" collapsed="false">
      <c r="A1782" s="17" t="n">
        <v>2177</v>
      </c>
      <c r="B1782" s="6" t="s">
        <v>605</v>
      </c>
      <c r="C1782" s="6" t="n">
        <v>99</v>
      </c>
      <c r="D1782" s="6" t="n">
        <v>495</v>
      </c>
      <c r="E1782" s="16" t="n">
        <v>0.148724896663969</v>
      </c>
      <c r="F1782" s="16" t="n">
        <v>0.0307341860718838</v>
      </c>
      <c r="G1782" s="16" t="n">
        <v>0.180624563555525</v>
      </c>
      <c r="H1782" s="16" t="n">
        <v>0.0547577853310189</v>
      </c>
      <c r="I1782" s="23" t="n">
        <f aca="false">G1782-E1782</f>
        <v>0.0318996668915556</v>
      </c>
      <c r="J1782" s="17" t="n">
        <f aca="false">100*(G1782-E1782)/E1782</f>
        <v>21.4487739491459</v>
      </c>
      <c r="K1782" s="16" t="n">
        <v>8.07684367673442</v>
      </c>
      <c r="L1782" s="17" t="n">
        <v>242.538715466628</v>
      </c>
      <c r="M1782" s="18" t="n">
        <v>3.12008221612224E-014</v>
      </c>
      <c r="N1782" s="18" t="n">
        <v>1.0226665734903E-013</v>
      </c>
      <c r="O1782" s="6" t="str">
        <f aca="false">IF(N1782&lt;0.05,"Yes","No")</f>
        <v>Yes</v>
      </c>
      <c r="P1782" s="16" t="n">
        <v>0.617907200365676</v>
      </c>
      <c r="Q1782" s="17" t="n">
        <v>31.57926604033</v>
      </c>
      <c r="R1782" s="18" t="n">
        <v>2.95029938619919E-008</v>
      </c>
      <c r="S1782" s="16" t="n">
        <v>0.00241270402749446</v>
      </c>
      <c r="T1782" s="16" t="n">
        <v>0.031542051964969</v>
      </c>
      <c r="U1782" s="18" t="n">
        <v>1.32758218749611E-005</v>
      </c>
      <c r="V1782" s="18" t="n">
        <v>6.79113849423059E-005</v>
      </c>
      <c r="W1782" s="6" t="s">
        <v>683</v>
      </c>
      <c r="X1782" s="17" t="n">
        <v>100</v>
      </c>
      <c r="Y1782" s="16" t="n">
        <v>0.69166411590654</v>
      </c>
      <c r="Z1782" s="16" t="n">
        <f aca="false">(G1782-E1782)/SQRT(H1782^2/D1782+F1782^2/C1782)</f>
        <v>8.07684367673442</v>
      </c>
      <c r="AA1782" s="24" t="n">
        <f aca="false">ABS(K1782-Z1782)</f>
        <v>0</v>
      </c>
    </row>
    <row r="1783" customFormat="false" ht="15" hidden="false" customHeight="false" outlineLevel="0" collapsed="false">
      <c r="A1783" s="17" t="n">
        <v>2178</v>
      </c>
      <c r="B1783" s="6" t="s">
        <v>605</v>
      </c>
      <c r="C1783" s="6" t="n">
        <v>99</v>
      </c>
      <c r="D1783" s="6" t="n">
        <v>495</v>
      </c>
      <c r="E1783" s="16" t="n">
        <v>0.1489219644455</v>
      </c>
      <c r="F1783" s="16" t="n">
        <v>0.0307821514581337</v>
      </c>
      <c r="G1783" s="16" t="n">
        <v>0.180819442672561</v>
      </c>
      <c r="H1783" s="16" t="n">
        <v>0.054773889643605</v>
      </c>
      <c r="I1783" s="23" t="n">
        <f aca="false">G1783-E1783</f>
        <v>0.0318974782270614</v>
      </c>
      <c r="J1783" s="17" t="n">
        <f aca="false">100*(G1783-E1783)/E1783</f>
        <v>21.4189212087212</v>
      </c>
      <c r="K1783" s="16" t="n">
        <v>8.06766512976943</v>
      </c>
      <c r="L1783" s="17" t="n">
        <v>242.153351766703</v>
      </c>
      <c r="M1783" s="18" t="n">
        <v>3.3278812575228E-014</v>
      </c>
      <c r="N1783" s="18" t="n">
        <v>1.08738390700706E-013</v>
      </c>
      <c r="O1783" s="6" t="str">
        <f aca="false">IF(N1783&lt;0.05,"Yes","No")</f>
        <v>Yes</v>
      </c>
      <c r="P1783" s="16" t="n">
        <v>0.617637117241484</v>
      </c>
      <c r="Q1783" s="17" t="n">
        <v>31.5516658996085</v>
      </c>
      <c r="R1783" s="18" t="n">
        <v>2.99037607735174E-008</v>
      </c>
      <c r="S1783" s="16" t="n">
        <v>0.00246782795475425</v>
      </c>
      <c r="T1783" s="16" t="n">
        <v>0.0315394995768343</v>
      </c>
      <c r="U1783" s="18" t="n">
        <v>1.3327156234037E-005</v>
      </c>
      <c r="V1783" s="18" t="n">
        <v>6.79113849423059E-005</v>
      </c>
      <c r="W1783" s="6" t="s">
        <v>683</v>
      </c>
      <c r="X1783" s="17" t="n">
        <v>100</v>
      </c>
      <c r="Y1783" s="16" t="n">
        <v>0.691643709825528</v>
      </c>
      <c r="Z1783" s="16" t="n">
        <f aca="false">(G1783-E1783)/SQRT(H1783^2/D1783+F1783^2/C1783)</f>
        <v>8.06766512976942</v>
      </c>
      <c r="AA1783" s="24" t="n">
        <f aca="false">ABS(K1783-Z1783)</f>
        <v>0</v>
      </c>
    </row>
    <row r="1784" customFormat="false" ht="15" hidden="false" customHeight="false" outlineLevel="0" collapsed="false">
      <c r="A1784" s="17" t="n">
        <v>2179</v>
      </c>
      <c r="B1784" s="6" t="s">
        <v>605</v>
      </c>
      <c r="C1784" s="6" t="n">
        <v>99</v>
      </c>
      <c r="D1784" s="6" t="n">
        <v>495</v>
      </c>
      <c r="E1784" s="16" t="n">
        <v>0.149115433145051</v>
      </c>
      <c r="F1784" s="16" t="n">
        <v>0.0308295468004905</v>
      </c>
      <c r="G1784" s="16" t="n">
        <v>0.181012394572749</v>
      </c>
      <c r="H1784" s="16" t="n">
        <v>0.0547935736714268</v>
      </c>
      <c r="I1784" s="23" t="n">
        <f aca="false">G1784-E1784</f>
        <v>0.0318969614276983</v>
      </c>
      <c r="J1784" s="17" t="n">
        <f aca="false">100*(G1784-E1784)/E1784</f>
        <v>21.3907848134477</v>
      </c>
      <c r="K1784" s="16" t="n">
        <v>8.05881299931928</v>
      </c>
      <c r="L1784" s="17" t="n">
        <v>241.795061434523</v>
      </c>
      <c r="M1784" s="18" t="n">
        <v>3.54053976123011E-014</v>
      </c>
      <c r="N1784" s="18" t="n">
        <v>1.15328279664255E-013</v>
      </c>
      <c r="O1784" s="6" t="str">
        <f aca="false">IF(N1784&lt;0.05,"Yes","No")</f>
        <v>Yes</v>
      </c>
      <c r="P1784" s="16" t="n">
        <v>0.61736226195973</v>
      </c>
      <c r="Q1784" s="17" t="n">
        <v>31.523590474154</v>
      </c>
      <c r="R1784" s="18" t="n">
        <v>3.03170435763798E-008</v>
      </c>
      <c r="S1784" s="16" t="n">
        <v>0.00251721685926543</v>
      </c>
      <c r="T1784" s="16" t="n">
        <v>0.0315386640745281</v>
      </c>
      <c r="U1784" s="18" t="n">
        <v>1.33701314155253E-005</v>
      </c>
      <c r="V1784" s="18" t="n">
        <v>6.79113849423059E-005</v>
      </c>
      <c r="W1784" s="6" t="s">
        <v>683</v>
      </c>
      <c r="X1784" s="17" t="n">
        <v>100</v>
      </c>
      <c r="Y1784" s="16" t="n">
        <v>0.691398836853382</v>
      </c>
      <c r="Z1784" s="16" t="n">
        <f aca="false">(G1784-E1784)/SQRT(H1784^2/D1784+F1784^2/C1784)</f>
        <v>8.0588129993193</v>
      </c>
      <c r="AA1784" s="24" t="n">
        <f aca="false">ABS(K1784-Z1784)</f>
        <v>0</v>
      </c>
    </row>
    <row r="1785" customFormat="false" ht="15" hidden="false" customHeight="false" outlineLevel="0" collapsed="false">
      <c r="A1785" s="17" t="n">
        <v>2180</v>
      </c>
      <c r="B1785" s="6" t="s">
        <v>605</v>
      </c>
      <c r="C1785" s="6" t="n">
        <v>99</v>
      </c>
      <c r="D1785" s="6" t="n">
        <v>495</v>
      </c>
      <c r="E1785" s="16" t="n">
        <v>0.149303832063169</v>
      </c>
      <c r="F1785" s="16" t="n">
        <v>0.0308783727333498</v>
      </c>
      <c r="G1785" s="16" t="n">
        <v>0.181201376773492</v>
      </c>
      <c r="H1785" s="16" t="n">
        <v>0.0548140094373625</v>
      </c>
      <c r="I1785" s="23" t="n">
        <f aca="false">G1785-E1785</f>
        <v>0.0318975447103231</v>
      </c>
      <c r="J1785" s="17" t="n">
        <f aca="false">100*(G1785-E1785)/E1785</f>
        <v>21.364183537384</v>
      </c>
      <c r="K1785" s="16" t="n">
        <v>8.0499835152522</v>
      </c>
      <c r="L1785" s="17" t="n">
        <v>241.42837329352</v>
      </c>
      <c r="M1785" s="18" t="n">
        <v>3.76644753838638E-014</v>
      </c>
      <c r="N1785" s="18" t="n">
        <v>1.22307670450538E-013</v>
      </c>
      <c r="O1785" s="6" t="str">
        <f aca="false">IF(N1785&lt;0.05,"Yes","No")</f>
        <v>Yes</v>
      </c>
      <c r="P1785" s="16" t="n">
        <v>0.617099222264834</v>
      </c>
      <c r="Q1785" s="17" t="n">
        <v>31.4967336685041</v>
      </c>
      <c r="R1785" s="18" t="n">
        <v>3.07177593773079E-008</v>
      </c>
      <c r="S1785" s="16" t="n">
        <v>0.00256051592776944</v>
      </c>
      <c r="T1785" s="16" t="n">
        <v>0.0315387705113493</v>
      </c>
      <c r="U1785" s="18" t="n">
        <v>1.3412204575814E-005</v>
      </c>
      <c r="V1785" s="18" t="n">
        <v>6.79113849423059E-005</v>
      </c>
      <c r="W1785" s="6" t="s">
        <v>683</v>
      </c>
      <c r="X1785" s="17" t="n">
        <v>100</v>
      </c>
      <c r="Y1785" s="16" t="n">
        <v>0.691296806448322</v>
      </c>
      <c r="Z1785" s="16" t="n">
        <f aca="false">(G1785-E1785)/SQRT(H1785^2/D1785+F1785^2/C1785)</f>
        <v>8.04998351525221</v>
      </c>
      <c r="AA1785" s="24" t="n">
        <f aca="false">ABS(K1785-Z1785)</f>
        <v>0</v>
      </c>
    </row>
    <row r="1786" customFormat="false" ht="15" hidden="false" customHeight="false" outlineLevel="0" collapsed="false">
      <c r="A1786" s="17" t="n">
        <v>2181</v>
      </c>
      <c r="B1786" s="6" t="s">
        <v>605</v>
      </c>
      <c r="C1786" s="6" t="n">
        <v>99</v>
      </c>
      <c r="D1786" s="6" t="n">
        <v>495</v>
      </c>
      <c r="E1786" s="16" t="n">
        <v>0.149492237905059</v>
      </c>
      <c r="F1786" s="16" t="n">
        <v>0.0309258307126415</v>
      </c>
      <c r="G1786" s="16" t="n">
        <v>0.181391276554628</v>
      </c>
      <c r="H1786" s="16" t="n">
        <v>0.0548380634435393</v>
      </c>
      <c r="I1786" s="23" t="n">
        <f aca="false">G1786-E1786</f>
        <v>0.0318990386495687</v>
      </c>
      <c r="J1786" s="17" t="n">
        <f aca="false">100*(G1786-E1786)/E1786</f>
        <v>21.3382574885443</v>
      </c>
      <c r="K1786" s="16" t="n">
        <v>8.04141400887613</v>
      </c>
      <c r="L1786" s="17" t="n">
        <v>241.096541685909</v>
      </c>
      <c r="M1786" s="18" t="n">
        <v>3.99795935932135E-014</v>
      </c>
      <c r="N1786" s="18" t="n">
        <v>1.29425464005149E-013</v>
      </c>
      <c r="O1786" s="6" t="str">
        <f aca="false">IF(N1786&lt;0.05,"Yes","No")</f>
        <v>Yes</v>
      </c>
      <c r="P1786" s="16" t="n">
        <v>0.616817310798721</v>
      </c>
      <c r="Q1786" s="17" t="n">
        <v>31.4679627290237</v>
      </c>
      <c r="R1786" s="18" t="n">
        <v>3.11529431332032E-008</v>
      </c>
      <c r="S1786" s="16" t="n">
        <v>0.00259817021949167</v>
      </c>
      <c r="T1786" s="16" t="n">
        <v>0.0315399570177219</v>
      </c>
      <c r="U1786" s="18" t="n">
        <v>1.34563114558664E-005</v>
      </c>
      <c r="V1786" s="18" t="n">
        <v>6.79113849423059E-005</v>
      </c>
      <c r="W1786" s="6" t="s">
        <v>683</v>
      </c>
      <c r="X1786" s="17" t="n">
        <v>100</v>
      </c>
      <c r="Y1786" s="16" t="n">
        <v>0.691174369962249</v>
      </c>
      <c r="Z1786" s="16" t="n">
        <f aca="false">(G1786-E1786)/SQRT(H1786^2/D1786+F1786^2/C1786)</f>
        <v>8.04141400887615</v>
      </c>
      <c r="AA1786" s="24" t="n">
        <f aca="false">ABS(K1786-Z1786)</f>
        <v>0</v>
      </c>
    </row>
    <row r="1787" customFormat="false" ht="15" hidden="false" customHeight="false" outlineLevel="0" collapsed="false">
      <c r="A1787" s="17" t="n">
        <v>2182</v>
      </c>
      <c r="B1787" s="6" t="s">
        <v>605</v>
      </c>
      <c r="C1787" s="6" t="n">
        <v>99</v>
      </c>
      <c r="D1787" s="6" t="n">
        <v>495</v>
      </c>
      <c r="E1787" s="16" t="n">
        <v>0.149679664259005</v>
      </c>
      <c r="F1787" s="16" t="n">
        <v>0.0309707536639525</v>
      </c>
      <c r="G1787" s="16" t="n">
        <v>0.181581733548882</v>
      </c>
      <c r="H1787" s="16" t="n">
        <v>0.0548664791355092</v>
      </c>
      <c r="I1787" s="23" t="n">
        <f aca="false">G1787-E1787</f>
        <v>0.0319020692898769</v>
      </c>
      <c r="J1787" s="17" t="n">
        <f aca="false">100*(G1787-E1787)/E1787</f>
        <v>21.3135628328733</v>
      </c>
      <c r="K1787" s="16" t="n">
        <v>8.03340592916385</v>
      </c>
      <c r="L1787" s="17" t="n">
        <v>240.814715277437</v>
      </c>
      <c r="M1787" s="18" t="n">
        <v>4.225333788435E-014</v>
      </c>
      <c r="N1787" s="18" t="n">
        <v>1.36156844931011E-013</v>
      </c>
      <c r="O1787" s="6" t="str">
        <f aca="false">IF(N1787&lt;0.05,"Yes","No")</f>
        <v>Yes</v>
      </c>
      <c r="P1787" s="16" t="n">
        <v>0.616522241558824</v>
      </c>
      <c r="Q1787" s="17" t="n">
        <v>31.4378630324809</v>
      </c>
      <c r="R1787" s="18" t="n">
        <v>3.16148598296792E-008</v>
      </c>
      <c r="S1787" s="16" t="n">
        <v>0.002627170450226</v>
      </c>
      <c r="T1787" s="16" t="n">
        <v>0.0315430392182757</v>
      </c>
      <c r="U1787" s="18" t="n">
        <v>1.34881128688348E-005</v>
      </c>
      <c r="V1787" s="18" t="n">
        <v>6.79113849423059E-005</v>
      </c>
      <c r="W1787" s="6" t="s">
        <v>683</v>
      </c>
      <c r="X1787" s="17" t="n">
        <v>100</v>
      </c>
      <c r="Y1787" s="16" t="n">
        <v>0.691051933476176</v>
      </c>
      <c r="Z1787" s="16" t="n">
        <f aca="false">(G1787-E1787)/SQRT(H1787^2/D1787+F1787^2/C1787)</f>
        <v>8.03340592916385</v>
      </c>
      <c r="AA1787" s="24" t="n">
        <f aca="false">ABS(K1787-Z1787)</f>
        <v>0</v>
      </c>
    </row>
    <row r="1788" customFormat="false" ht="15" hidden="false" customHeight="false" outlineLevel="0" collapsed="false">
      <c r="A1788" s="17" t="n">
        <v>2183</v>
      </c>
      <c r="B1788" s="6" t="s">
        <v>605</v>
      </c>
      <c r="C1788" s="6" t="n">
        <v>99</v>
      </c>
      <c r="D1788" s="6" t="n">
        <v>495</v>
      </c>
      <c r="E1788" s="16" t="n">
        <v>0.149862949143757</v>
      </c>
      <c r="F1788" s="16" t="n">
        <v>0.03101900656002</v>
      </c>
      <c r="G1788" s="16" t="n">
        <v>0.181767467853397</v>
      </c>
      <c r="H1788" s="16" t="n">
        <v>0.0548942526640264</v>
      </c>
      <c r="I1788" s="23" t="n">
        <f aca="false">G1788-E1788</f>
        <v>0.0319045187096402</v>
      </c>
      <c r="J1788" s="17" t="n">
        <f aca="false">100*(G1788-E1788)/E1788</f>
        <v>21.289130430121</v>
      </c>
      <c r="K1788" s="16" t="n">
        <v>8.02477389312962</v>
      </c>
      <c r="L1788" s="17" t="n">
        <v>240.498099707956</v>
      </c>
      <c r="M1788" s="18" t="n">
        <v>4.48547060182498E-014</v>
      </c>
      <c r="N1788" s="18" t="n">
        <v>1.4431812763299E-013</v>
      </c>
      <c r="O1788" s="6" t="str">
        <f aca="false">IF(N1788&lt;0.05,"Yes","No")</f>
        <v>Yes</v>
      </c>
      <c r="P1788" s="16" t="n">
        <v>0.616219093370429</v>
      </c>
      <c r="Q1788" s="17" t="n">
        <v>31.4069542103212</v>
      </c>
      <c r="R1788" s="18" t="n">
        <v>3.20963588831291E-008</v>
      </c>
      <c r="S1788" s="16" t="n">
        <v>0.00267319205120084</v>
      </c>
      <c r="T1788" s="16" t="n">
        <v>0.0315451838958682</v>
      </c>
      <c r="U1788" s="18" t="n">
        <v>1.35397202853861E-005</v>
      </c>
      <c r="V1788" s="18" t="n">
        <v>6.79113849423059E-005</v>
      </c>
      <c r="W1788" s="6" t="s">
        <v>683</v>
      </c>
      <c r="X1788" s="17" t="n">
        <v>100</v>
      </c>
      <c r="Y1788" s="16" t="n">
        <v>0.690868278747067</v>
      </c>
      <c r="Z1788" s="16" t="n">
        <f aca="false">(G1788-E1788)/SQRT(H1788^2/D1788+F1788^2/C1788)</f>
        <v>8.02477389312961</v>
      </c>
      <c r="AA1788" s="24" t="n">
        <f aca="false">ABS(K1788-Z1788)</f>
        <v>0</v>
      </c>
    </row>
    <row r="1789" customFormat="false" ht="15" hidden="false" customHeight="false" outlineLevel="0" collapsed="false">
      <c r="A1789" s="17" t="n">
        <v>2184</v>
      </c>
      <c r="B1789" s="6" t="s">
        <v>605</v>
      </c>
      <c r="C1789" s="6" t="n">
        <v>99</v>
      </c>
      <c r="D1789" s="6" t="n">
        <v>495</v>
      </c>
      <c r="E1789" s="16" t="n">
        <v>0.150046253219397</v>
      </c>
      <c r="F1789" s="16" t="n">
        <v>0.0310691031332032</v>
      </c>
      <c r="G1789" s="16" t="n">
        <v>0.181952069609454</v>
      </c>
      <c r="H1789" s="16" t="n">
        <v>0.0549230460857772</v>
      </c>
      <c r="I1789" s="23" t="n">
        <f aca="false">G1789-E1789</f>
        <v>0.0319058163900568</v>
      </c>
      <c r="J1789" s="17" t="n">
        <f aca="false">100*(G1789-E1789)/E1789</f>
        <v>21.263987407539</v>
      </c>
      <c r="K1789" s="16" t="n">
        <v>8.01552029299741</v>
      </c>
      <c r="L1789" s="17" t="n">
        <v>240.170519749739</v>
      </c>
      <c r="M1789" s="18" t="n">
        <v>4.78110481354237E-014</v>
      </c>
      <c r="N1789" s="18" t="n">
        <v>1.53594819774504E-013</v>
      </c>
      <c r="O1789" s="6" t="str">
        <f aca="false">IF(N1789&lt;0.05,"Yes","No")</f>
        <v>Yes</v>
      </c>
      <c r="P1789" s="16" t="n">
        <v>0.615881083288729</v>
      </c>
      <c r="Q1789" s="17" t="n">
        <v>31.3725088133792</v>
      </c>
      <c r="R1789" s="18" t="n">
        <v>3.2641640408342E-008</v>
      </c>
      <c r="S1789" s="16" t="n">
        <v>0.00273125509353384</v>
      </c>
      <c r="T1789" s="16" t="n">
        <v>0.0315458223853409</v>
      </c>
      <c r="U1789" s="18" t="n">
        <v>1.36182935360881E-005</v>
      </c>
      <c r="V1789" s="18" t="n">
        <v>6.79113849423059E-005</v>
      </c>
      <c r="W1789" s="6" t="s">
        <v>683</v>
      </c>
      <c r="X1789" s="17" t="n">
        <v>100</v>
      </c>
      <c r="Y1789" s="16" t="n">
        <v>0.690705030098969</v>
      </c>
      <c r="Z1789" s="16" t="n">
        <f aca="false">(G1789-E1789)/SQRT(H1789^2/D1789+F1789^2/C1789)</f>
        <v>8.0155202929974</v>
      </c>
      <c r="AA1789" s="24" t="n">
        <f aca="false">ABS(K1789-Z1789)</f>
        <v>0</v>
      </c>
    </row>
    <row r="1790" customFormat="false" ht="15" hidden="false" customHeight="false" outlineLevel="0" collapsed="false">
      <c r="A1790" s="17" t="n">
        <v>2185</v>
      </c>
      <c r="B1790" s="6" t="s">
        <v>605</v>
      </c>
      <c r="C1790" s="6" t="n">
        <v>99</v>
      </c>
      <c r="D1790" s="6" t="n">
        <v>495</v>
      </c>
      <c r="E1790" s="16" t="n">
        <v>0.150223053314469</v>
      </c>
      <c r="F1790" s="16" t="n">
        <v>0.0311191348203621</v>
      </c>
      <c r="G1790" s="16" t="n">
        <v>0.182132913096987</v>
      </c>
      <c r="H1790" s="16" t="n">
        <v>0.0549543948472097</v>
      </c>
      <c r="I1790" s="23" t="n">
        <f aca="false">G1790-E1790</f>
        <v>0.0319098597825175</v>
      </c>
      <c r="J1790" s="17" t="n">
        <f aca="false">100*(G1790-E1790)/E1790</f>
        <v>21.2416530475646</v>
      </c>
      <c r="K1790" s="16" t="n">
        <v>8.00684275319573</v>
      </c>
      <c r="L1790" s="17" t="n">
        <v>239.858883489673</v>
      </c>
      <c r="M1790" s="18" t="n">
        <v>5.07603360878275E-014</v>
      </c>
      <c r="N1790" s="18" t="n">
        <v>1.62078215988641E-013</v>
      </c>
      <c r="O1790" s="6" t="str">
        <f aca="false">IF(N1790&lt;0.05,"Yes","No")</f>
        <v>Yes</v>
      </c>
      <c r="P1790" s="16" t="n">
        <v>0.615569563950559</v>
      </c>
      <c r="Q1790" s="17" t="n">
        <v>31.3407797287671</v>
      </c>
      <c r="R1790" s="18" t="n">
        <v>3.31521572636872E-008</v>
      </c>
      <c r="S1790" s="16" t="n">
        <v>0.00278774416479591</v>
      </c>
      <c r="T1790" s="16" t="n">
        <v>0.031549640440901</v>
      </c>
      <c r="U1790" s="18" t="n">
        <v>1.36747622204605E-005</v>
      </c>
      <c r="V1790" s="18" t="n">
        <v>6.79113849423059E-005</v>
      </c>
      <c r="W1790" s="6" t="s">
        <v>683</v>
      </c>
      <c r="X1790" s="17" t="n">
        <v>100</v>
      </c>
      <c r="Y1790" s="16" t="n">
        <v>0.690500969288848</v>
      </c>
      <c r="Z1790" s="16" t="n">
        <f aca="false">(G1790-E1790)/SQRT(H1790^2/D1790+F1790^2/C1790)</f>
        <v>8.00684275319571</v>
      </c>
      <c r="AA1790" s="24" t="n">
        <f aca="false">ABS(K1790-Z1790)</f>
        <v>0</v>
      </c>
    </row>
    <row r="1791" customFormat="false" ht="15" hidden="false" customHeight="false" outlineLevel="0" collapsed="false">
      <c r="A1791" s="17" t="n">
        <v>2186</v>
      </c>
      <c r="B1791" s="6" t="s">
        <v>605</v>
      </c>
      <c r="C1791" s="6" t="n">
        <v>99</v>
      </c>
      <c r="D1791" s="6" t="n">
        <v>495</v>
      </c>
      <c r="E1791" s="16" t="n">
        <v>0.150395300051179</v>
      </c>
      <c r="F1791" s="16" t="n">
        <v>0.0311725921014082</v>
      </c>
      <c r="G1791" s="16" t="n">
        <v>0.182310508989325</v>
      </c>
      <c r="H1791" s="16" t="n">
        <v>0.0549871127400148</v>
      </c>
      <c r="I1791" s="23" t="n">
        <f aca="false">G1791-E1791</f>
        <v>0.0319152089381459</v>
      </c>
      <c r="J1791" s="17" t="n">
        <f aca="false">100*(G1791-E1791)/E1791</f>
        <v>21.2208818542104</v>
      </c>
      <c r="K1791" s="16" t="n">
        <v>7.99789319914645</v>
      </c>
      <c r="L1791" s="17" t="n">
        <v>239.523111313065</v>
      </c>
      <c r="M1791" s="18" t="n">
        <v>5.40000924905253E-014</v>
      </c>
      <c r="N1791" s="18" t="n">
        <v>1.71900294428172E-013</v>
      </c>
      <c r="O1791" s="6" t="str">
        <f aca="false">IF(N1791&lt;0.05,"Yes","No")</f>
        <v>Yes</v>
      </c>
      <c r="P1791" s="16" t="n">
        <v>0.615265120457772</v>
      </c>
      <c r="Q1791" s="17" t="n">
        <v>31.3097868482634</v>
      </c>
      <c r="R1791" s="18" t="n">
        <v>3.36585763277528E-008</v>
      </c>
      <c r="S1791" s="16" t="n">
        <v>0.00282147532435202</v>
      </c>
      <c r="T1791" s="16" t="n">
        <v>0.0315548061376271</v>
      </c>
      <c r="U1791" s="18" t="n">
        <v>1.37307306330899E-005</v>
      </c>
      <c r="V1791" s="18" t="n">
        <v>6.79113849423059E-005</v>
      </c>
      <c r="W1791" s="6" t="s">
        <v>683</v>
      </c>
      <c r="X1791" s="17" t="n">
        <v>100</v>
      </c>
      <c r="Y1791" s="16" t="n">
        <v>0.690256096316702</v>
      </c>
      <c r="Z1791" s="16" t="n">
        <f aca="false">(G1791-E1791)/SQRT(H1791^2/D1791+F1791^2/C1791)</f>
        <v>7.99789319914644</v>
      </c>
      <c r="AA1791" s="24" t="n">
        <f aca="false">ABS(K1791-Z1791)</f>
        <v>0</v>
      </c>
    </row>
    <row r="1792" customFormat="false" ht="15" hidden="false" customHeight="false" outlineLevel="0" collapsed="false">
      <c r="A1792" s="17" t="n">
        <v>2187</v>
      </c>
      <c r="B1792" s="6" t="s">
        <v>605</v>
      </c>
      <c r="C1792" s="6" t="n">
        <v>99</v>
      </c>
      <c r="D1792" s="6" t="n">
        <v>495</v>
      </c>
      <c r="E1792" s="16" t="n">
        <v>0.150563407802221</v>
      </c>
      <c r="F1792" s="16" t="n">
        <v>0.0312224033585236</v>
      </c>
      <c r="G1792" s="16" t="n">
        <v>0.1824851661469</v>
      </c>
      <c r="H1792" s="16" t="n">
        <v>0.0550221061256896</v>
      </c>
      <c r="I1792" s="23" t="n">
        <f aca="false">G1792-E1792</f>
        <v>0.0319217583446791</v>
      </c>
      <c r="J1792" s="17" t="n">
        <f aca="false">100*(G1792-E1792)/E1792</f>
        <v>21.2015381497019</v>
      </c>
      <c r="K1792" s="16" t="n">
        <v>7.98971358107521</v>
      </c>
      <c r="L1792" s="17" t="n">
        <v>239.23604280802</v>
      </c>
      <c r="M1792" s="18" t="n">
        <v>5.71235958943936E-014</v>
      </c>
      <c r="N1792" s="18" t="n">
        <v>1.81294070957887E-013</v>
      </c>
      <c r="O1792" s="6" t="str">
        <f aca="false">IF(N1792&lt;0.05,"Yes","No")</f>
        <v>Yes</v>
      </c>
      <c r="P1792" s="16" t="n">
        <v>0.614964565978816</v>
      </c>
      <c r="Q1792" s="17" t="n">
        <v>31.2792049156494</v>
      </c>
      <c r="R1792" s="18" t="n">
        <v>3.4165901897539E-008</v>
      </c>
      <c r="S1792" s="16" t="n">
        <v>0.0028508972535878</v>
      </c>
      <c r="T1792" s="16" t="n">
        <v>0.031561208910823</v>
      </c>
      <c r="U1792" s="18" t="n">
        <v>1.37832063726609E-005</v>
      </c>
      <c r="V1792" s="18" t="n">
        <v>6.79113849423059E-005</v>
      </c>
      <c r="W1792" s="6" t="s">
        <v>683</v>
      </c>
      <c r="X1792" s="17" t="n">
        <v>100</v>
      </c>
      <c r="Y1792" s="16" t="n">
        <v>0.689888786858484</v>
      </c>
      <c r="Z1792" s="16" t="n">
        <f aca="false">(G1792-E1792)/SQRT(H1792^2/D1792+F1792^2/C1792)</f>
        <v>7.98971358107519</v>
      </c>
      <c r="AA1792" s="24" t="n">
        <f aca="false">ABS(K1792-Z1792)</f>
        <v>0</v>
      </c>
    </row>
    <row r="1793" customFormat="false" ht="15" hidden="false" customHeight="false" outlineLevel="0" collapsed="false">
      <c r="A1793" s="17" t="n">
        <v>2188</v>
      </c>
      <c r="B1793" s="6" t="s">
        <v>605</v>
      </c>
      <c r="C1793" s="6" t="n">
        <v>99</v>
      </c>
      <c r="D1793" s="6" t="n">
        <v>495</v>
      </c>
      <c r="E1793" s="16" t="n">
        <v>0.15072699305084</v>
      </c>
      <c r="F1793" s="16" t="n">
        <v>0.0312703818560128</v>
      </c>
      <c r="G1793" s="16" t="n">
        <v>0.182658068323978</v>
      </c>
      <c r="H1793" s="16" t="n">
        <v>0.0550615919826177</v>
      </c>
      <c r="I1793" s="23" t="n">
        <f aca="false">G1793-E1793</f>
        <v>0.0319310752731382</v>
      </c>
      <c r="J1793" s="17" t="n">
        <f aca="false">100*(G1793-E1793)/E1793</f>
        <v>21.1847092725905</v>
      </c>
      <c r="K1793" s="16" t="n">
        <v>7.98228363779798</v>
      </c>
      <c r="L1793" s="17" t="n">
        <v>238.9919351933</v>
      </c>
      <c r="M1793" s="18" t="n">
        <v>6.01012665647087E-014</v>
      </c>
      <c r="N1793" s="18" t="n">
        <v>1.90456653171121E-013</v>
      </c>
      <c r="O1793" s="6" t="str">
        <f aca="false">IF(N1793&lt;0.05,"Yes","No")</f>
        <v>Yes</v>
      </c>
      <c r="P1793" s="16" t="n">
        <v>0.614672703144534</v>
      </c>
      <c r="Q1793" s="17" t="n">
        <v>31.2495216736129</v>
      </c>
      <c r="R1793" s="18" t="n">
        <v>3.46656687410759E-008</v>
      </c>
      <c r="S1793" s="16" t="n">
        <v>0.00287145341272108</v>
      </c>
      <c r="T1793" s="16" t="n">
        <v>0.0315708159714652</v>
      </c>
      <c r="U1793" s="18" t="n">
        <v>1.38204731229361E-005</v>
      </c>
      <c r="V1793" s="18" t="n">
        <v>6.79113849423059E-005</v>
      </c>
      <c r="W1793" s="6" t="s">
        <v>683</v>
      </c>
      <c r="X1793" s="17" t="n">
        <v>100</v>
      </c>
      <c r="Y1793" s="16" t="n">
        <v>0.689705132129375</v>
      </c>
      <c r="Z1793" s="16" t="n">
        <f aca="false">(G1793-E1793)/SQRT(H1793^2/D1793+F1793^2/C1793)</f>
        <v>7.98228363779799</v>
      </c>
      <c r="AA1793" s="24" t="n">
        <f aca="false">ABS(K1793-Z1793)</f>
        <v>0</v>
      </c>
    </row>
    <row r="1794" customFormat="false" ht="15" hidden="false" customHeight="false" outlineLevel="0" collapsed="false">
      <c r="A1794" s="17" t="n">
        <v>2189</v>
      </c>
      <c r="B1794" s="6" t="s">
        <v>605</v>
      </c>
      <c r="C1794" s="6" t="n">
        <v>99</v>
      </c>
      <c r="D1794" s="6" t="n">
        <v>495</v>
      </c>
      <c r="E1794" s="16" t="n">
        <v>0.150885927029932</v>
      </c>
      <c r="F1794" s="16" t="n">
        <v>0.0313181959602103</v>
      </c>
      <c r="G1794" s="16" t="n">
        <v>0.182826483580801</v>
      </c>
      <c r="H1794" s="16" t="n">
        <v>0.0550997951487295</v>
      </c>
      <c r="I1794" s="23" t="n">
        <f aca="false">G1794-E1794</f>
        <v>0.0319405565508688</v>
      </c>
      <c r="J1794" s="17" t="n">
        <f aca="false">100*(G1794-E1794)/E1794</f>
        <v>21.168678338393</v>
      </c>
      <c r="K1794" s="16" t="n">
        <v>7.975008442135</v>
      </c>
      <c r="L1794" s="17" t="n">
        <v>238.743390923135</v>
      </c>
      <c r="M1794" s="18" t="n">
        <v>6.31729016723058E-014</v>
      </c>
      <c r="N1794" s="18" t="n">
        <v>1.99588370546638E-013</v>
      </c>
      <c r="O1794" s="6" t="str">
        <f aca="false">IF(N1794&lt;0.05,"Yes","No")</f>
        <v>Yes</v>
      </c>
      <c r="P1794" s="16" t="n">
        <v>0.614398060684353</v>
      </c>
      <c r="Q1794" s="17" t="n">
        <v>31.2216026588171</v>
      </c>
      <c r="R1794" s="18" t="n">
        <v>3.51424359944078E-008</v>
      </c>
      <c r="S1794" s="16" t="n">
        <v>0.00292042752165768</v>
      </c>
      <c r="T1794" s="16" t="n">
        <v>0.0315802996411714</v>
      </c>
      <c r="U1794" s="18" t="n">
        <v>1.38588743381372E-005</v>
      </c>
      <c r="V1794" s="18" t="n">
        <v>6.79113849423059E-005</v>
      </c>
      <c r="W1794" s="6" t="s">
        <v>683</v>
      </c>
      <c r="X1794" s="17" t="n">
        <v>100</v>
      </c>
      <c r="Y1794" s="16" t="n">
        <v>0.689623507805326</v>
      </c>
      <c r="Z1794" s="16" t="n">
        <f aca="false">(G1794-E1794)/SQRT(H1794^2/D1794+F1794^2/C1794)</f>
        <v>7.97500844213499</v>
      </c>
      <c r="AA1794" s="24" t="n">
        <f aca="false">ABS(K1794-Z1794)</f>
        <v>0</v>
      </c>
    </row>
    <row r="1795" customFormat="false" ht="15" hidden="false" customHeight="false" outlineLevel="0" collapsed="false">
      <c r="A1795" s="17" t="n">
        <v>2190</v>
      </c>
      <c r="B1795" s="6" t="s">
        <v>605</v>
      </c>
      <c r="C1795" s="6" t="n">
        <v>99</v>
      </c>
      <c r="D1795" s="6" t="n">
        <v>495</v>
      </c>
      <c r="E1795" s="16" t="n">
        <v>0.151040665128014</v>
      </c>
      <c r="F1795" s="16" t="n">
        <v>0.0313632000238337</v>
      </c>
      <c r="G1795" s="16" t="n">
        <v>0.18299158962086</v>
      </c>
      <c r="H1795" s="16" t="n">
        <v>0.0551392425287872</v>
      </c>
      <c r="I1795" s="23" t="n">
        <f aca="false">G1795-E1795</f>
        <v>0.0319509244928456</v>
      </c>
      <c r="J1795" s="17" t="n">
        <f aca="false">100*(G1795-E1795)/E1795</f>
        <v>21.1538557949051</v>
      </c>
      <c r="K1795" s="16" t="n">
        <v>7.96834311917654</v>
      </c>
      <c r="L1795" s="17" t="n">
        <v>238.529130395676</v>
      </c>
      <c r="M1795" s="18" t="n">
        <v>6.61106004368144E-014</v>
      </c>
      <c r="N1795" s="18" t="n">
        <v>2.08243435558841E-013</v>
      </c>
      <c r="O1795" s="6" t="str">
        <f aca="false">IF(N1795&lt;0.05,"Yes","No")</f>
        <v>Yes</v>
      </c>
      <c r="P1795" s="16" t="n">
        <v>0.614131141735615</v>
      </c>
      <c r="Q1795" s="17" t="n">
        <v>31.1944807401099</v>
      </c>
      <c r="R1795" s="18" t="n">
        <v>3.56119020018392E-008</v>
      </c>
      <c r="S1795" s="16" t="n">
        <v>0.00296188005304557</v>
      </c>
      <c r="T1795" s="16" t="n">
        <v>0.0315906231241801</v>
      </c>
      <c r="U1795" s="18" t="n">
        <v>1.38937052169928E-005</v>
      </c>
      <c r="V1795" s="18" t="n">
        <v>6.79113849423059E-005</v>
      </c>
      <c r="W1795" s="6" t="s">
        <v>683</v>
      </c>
      <c r="X1795" s="17" t="n">
        <v>100</v>
      </c>
      <c r="Y1795" s="16" t="n">
        <v>0.689501071319253</v>
      </c>
      <c r="Z1795" s="16" t="n">
        <f aca="false">(G1795-E1795)/SQRT(H1795^2/D1795+F1795^2/C1795)</f>
        <v>7.96834311917653</v>
      </c>
      <c r="AA1795" s="24" t="n">
        <f aca="false">ABS(K1795-Z1795)</f>
        <v>0</v>
      </c>
    </row>
    <row r="1796" customFormat="false" ht="15" hidden="false" customHeight="false" outlineLevel="0" collapsed="false">
      <c r="A1796" s="17" t="n">
        <v>2191</v>
      </c>
      <c r="B1796" s="6" t="s">
        <v>605</v>
      </c>
      <c r="C1796" s="6" t="n">
        <v>99</v>
      </c>
      <c r="D1796" s="6" t="n">
        <v>495</v>
      </c>
      <c r="E1796" s="16" t="n">
        <v>0.151190300782522</v>
      </c>
      <c r="F1796" s="16" t="n">
        <v>0.0314102946417423</v>
      </c>
      <c r="G1796" s="16" t="n">
        <v>0.183151161821202</v>
      </c>
      <c r="H1796" s="16" t="n">
        <v>0.0551778808963699</v>
      </c>
      <c r="I1796" s="23" t="n">
        <f aca="false">G1796-E1796</f>
        <v>0.03196086103868</v>
      </c>
      <c r="J1796" s="17" t="n">
        <f aca="false">100*(G1796-E1796)/E1796</f>
        <v>21.1394916692797</v>
      </c>
      <c r="K1796" s="16" t="n">
        <v>7.96130169910016</v>
      </c>
      <c r="L1796" s="17" t="n">
        <v>238.291517226568</v>
      </c>
      <c r="M1796" s="18" t="n">
        <v>6.93706218347686E-014</v>
      </c>
      <c r="N1796" s="18" t="n">
        <v>2.18185144423426E-013</v>
      </c>
      <c r="O1796" s="6" t="str">
        <f aca="false">IF(N1796&lt;0.05,"Yes","No")</f>
        <v>Yes</v>
      </c>
      <c r="P1796" s="16" t="n">
        <v>0.613862312911471</v>
      </c>
      <c r="Q1796" s="17" t="n">
        <v>31.1671766691214</v>
      </c>
      <c r="R1796" s="18" t="n">
        <v>3.60908887970901E-008</v>
      </c>
      <c r="S1796" s="16" t="n">
        <v>0.0029837411997043</v>
      </c>
      <c r="T1796" s="16" t="n">
        <v>0.0316001736800654</v>
      </c>
      <c r="U1796" s="18" t="n">
        <v>1.39402767888816E-005</v>
      </c>
      <c r="V1796" s="18" t="n">
        <v>6.79113849423059E-005</v>
      </c>
      <c r="W1796" s="6" t="s">
        <v>683</v>
      </c>
      <c r="X1796" s="17" t="n">
        <v>100</v>
      </c>
      <c r="Y1796" s="16" t="n">
        <v>0.689460259157229</v>
      </c>
      <c r="Z1796" s="16" t="n">
        <f aca="false">(G1796-E1796)/SQRT(H1796^2/D1796+F1796^2/C1796)</f>
        <v>7.96130169910016</v>
      </c>
      <c r="AA1796" s="24" t="n">
        <f aca="false">ABS(K1796-Z1796)</f>
        <v>0</v>
      </c>
    </row>
    <row r="1797" customFormat="false" ht="15" hidden="false" customHeight="false" outlineLevel="0" collapsed="false">
      <c r="A1797" s="17" t="n">
        <v>2192</v>
      </c>
      <c r="B1797" s="6" t="s">
        <v>605</v>
      </c>
      <c r="C1797" s="6" t="n">
        <v>99</v>
      </c>
      <c r="D1797" s="6" t="n">
        <v>495</v>
      </c>
      <c r="E1797" s="16" t="n">
        <v>0.15133582928566</v>
      </c>
      <c r="F1797" s="16" t="n">
        <v>0.0314583521549985</v>
      </c>
      <c r="G1797" s="16" t="n">
        <v>0.183308388172376</v>
      </c>
      <c r="H1797" s="16" t="n">
        <v>0.055216194951518</v>
      </c>
      <c r="I1797" s="23" t="n">
        <f aca="false">G1797-E1797</f>
        <v>0.0319725588867158</v>
      </c>
      <c r="J1797" s="17" t="n">
        <f aca="false">100*(G1797-E1797)/E1797</f>
        <v>21.1268931076227</v>
      </c>
      <c r="K1797" s="16" t="n">
        <v>7.9545812482898</v>
      </c>
      <c r="L1797" s="17" t="n">
        <v>238.043978963647</v>
      </c>
      <c r="M1797" s="18" t="n">
        <v>7.26495174677408E-014</v>
      </c>
      <c r="N1797" s="18" t="n">
        <v>2.28156406875521E-013</v>
      </c>
      <c r="O1797" s="6" t="str">
        <f aca="false">IF(N1797&lt;0.05,"Yes","No")</f>
        <v>Yes</v>
      </c>
      <c r="P1797" s="16" t="n">
        <v>0.613629917331949</v>
      </c>
      <c r="Q1797" s="17" t="n">
        <v>31.143582638717</v>
      </c>
      <c r="R1797" s="18" t="n">
        <v>3.65100039925464E-008</v>
      </c>
      <c r="S1797" s="16" t="n">
        <v>0.00301252582442021</v>
      </c>
      <c r="T1797" s="16" t="n">
        <v>0.0316113933355021</v>
      </c>
      <c r="U1797" s="18" t="n">
        <v>1.39803216207337E-005</v>
      </c>
      <c r="V1797" s="18" t="n">
        <v>6.79113849423059E-005</v>
      </c>
      <c r="W1797" s="6" t="s">
        <v>683</v>
      </c>
      <c r="X1797" s="17" t="n">
        <v>100</v>
      </c>
      <c r="Y1797" s="16" t="n">
        <v>0.689399040914193</v>
      </c>
      <c r="Z1797" s="16" t="n">
        <f aca="false">(G1797-E1797)/SQRT(H1797^2/D1797+F1797^2/C1797)</f>
        <v>7.95458124828978</v>
      </c>
      <c r="AA1797" s="24" t="n">
        <f aca="false">ABS(K1797-Z1797)</f>
        <v>0</v>
      </c>
    </row>
    <row r="1798" customFormat="false" ht="15" hidden="false" customHeight="false" outlineLevel="0" collapsed="false">
      <c r="A1798" s="17" t="n">
        <v>2193</v>
      </c>
      <c r="B1798" s="6" t="s">
        <v>605</v>
      </c>
      <c r="C1798" s="6" t="n">
        <v>99</v>
      </c>
      <c r="D1798" s="6" t="n">
        <v>495</v>
      </c>
      <c r="E1798" s="16" t="n">
        <v>0.151474979263966</v>
      </c>
      <c r="F1798" s="16" t="n">
        <v>0.0315030716765588</v>
      </c>
      <c r="G1798" s="16" t="n">
        <v>0.183459330884495</v>
      </c>
      <c r="H1798" s="16" t="n">
        <v>0.0552540134489878</v>
      </c>
      <c r="I1798" s="23" t="n">
        <f aca="false">G1798-E1798</f>
        <v>0.0319843516205297</v>
      </c>
      <c r="J1798" s="17" t="n">
        <f aca="false">100*(G1798-E1798)/E1798</f>
        <v>21.1152705060238</v>
      </c>
      <c r="K1798" s="16" t="n">
        <v>7.94844784300496</v>
      </c>
      <c r="L1798" s="17" t="n">
        <v>237.82608107396</v>
      </c>
      <c r="M1798" s="18" t="n">
        <v>7.57668364950479E-014</v>
      </c>
      <c r="N1798" s="18" t="n">
        <v>2.37591229068799E-013</v>
      </c>
      <c r="O1798" s="6" t="str">
        <f aca="false">IF(N1798&lt;0.05,"Yes","No")</f>
        <v>Yes</v>
      </c>
      <c r="P1798" s="16" t="n">
        <v>0.613408768676163</v>
      </c>
      <c r="Q1798" s="17" t="n">
        <v>31.1211387514165</v>
      </c>
      <c r="R1798" s="18" t="n">
        <v>3.69132279451021E-008</v>
      </c>
      <c r="S1798" s="16" t="n">
        <v>0.00303985132026526</v>
      </c>
      <c r="T1798" s="16" t="n">
        <v>0.0316230451014406</v>
      </c>
      <c r="U1798" s="18" t="n">
        <v>1.40116606348749E-005</v>
      </c>
      <c r="V1798" s="18" t="n">
        <v>6.79113849423059E-005</v>
      </c>
      <c r="W1798" s="6" t="s">
        <v>683</v>
      </c>
      <c r="X1798" s="17" t="n">
        <v>100</v>
      </c>
      <c r="Y1798" s="16" t="n">
        <v>0.689358228752168</v>
      </c>
      <c r="Z1798" s="16" t="n">
        <f aca="false">(G1798-E1798)/SQRT(H1798^2/D1798+F1798^2/C1798)</f>
        <v>7.94844784300497</v>
      </c>
      <c r="AA1798" s="24" t="n">
        <f aca="false">ABS(K1798-Z1798)</f>
        <v>0</v>
      </c>
    </row>
    <row r="1799" customFormat="false" ht="15" hidden="false" customHeight="false" outlineLevel="0" collapsed="false">
      <c r="A1799" s="17" t="n">
        <v>2194</v>
      </c>
      <c r="B1799" s="6" t="s">
        <v>605</v>
      </c>
      <c r="C1799" s="6" t="n">
        <v>99</v>
      </c>
      <c r="D1799" s="6" t="n">
        <v>495</v>
      </c>
      <c r="E1799" s="16" t="n">
        <v>0.151609261755389</v>
      </c>
      <c r="F1799" s="16" t="n">
        <v>0.0315477141792091</v>
      </c>
      <c r="G1799" s="16" t="n">
        <v>0.183604949833167</v>
      </c>
      <c r="H1799" s="16" t="n">
        <v>0.0552918015806807</v>
      </c>
      <c r="I1799" s="23" t="n">
        <f aca="false">G1799-E1799</f>
        <v>0.0319956880777773</v>
      </c>
      <c r="J1799" s="17" t="n">
        <f aca="false">100*(G1799-E1799)/E1799</f>
        <v>21.1040458263032</v>
      </c>
      <c r="K1799" s="16" t="n">
        <v>7.9422277989227</v>
      </c>
      <c r="L1799" s="17" t="n">
        <v>237.609507725223</v>
      </c>
      <c r="M1799" s="18" t="n">
        <v>7.90580170112061E-014</v>
      </c>
      <c r="N1799" s="18" t="n">
        <v>2.47173949018667E-013</v>
      </c>
      <c r="O1799" s="6" t="str">
        <f aca="false">IF(N1799&lt;0.05,"Yes","No")</f>
        <v>Yes</v>
      </c>
      <c r="P1799" s="16" t="n">
        <v>0.613179586218225</v>
      </c>
      <c r="Q1799" s="17" t="n">
        <v>31.0978880676118</v>
      </c>
      <c r="R1799" s="18" t="n">
        <v>3.73356678717821E-008</v>
      </c>
      <c r="S1799" s="16" t="n">
        <v>0.00306791689742376</v>
      </c>
      <c r="T1799" s="16" t="n">
        <v>0.0316339742580607</v>
      </c>
      <c r="U1799" s="18" t="n">
        <v>1.40602139620583E-005</v>
      </c>
      <c r="V1799" s="18" t="n">
        <v>6.79113849423059E-005</v>
      </c>
      <c r="W1799" s="6" t="s">
        <v>683</v>
      </c>
      <c r="X1799" s="17" t="n">
        <v>100</v>
      </c>
      <c r="Y1799" s="16" t="n">
        <v>0.689521477400265</v>
      </c>
      <c r="Z1799" s="16" t="n">
        <f aca="false">(G1799-E1799)/SQRT(H1799^2/D1799+F1799^2/C1799)</f>
        <v>7.94222779892268</v>
      </c>
      <c r="AA1799" s="24" t="n">
        <f aca="false">ABS(K1799-Z1799)</f>
        <v>0</v>
      </c>
    </row>
    <row r="1800" customFormat="false" ht="15" hidden="false" customHeight="false" outlineLevel="0" collapsed="false">
      <c r="A1800" s="17" t="n">
        <v>2195</v>
      </c>
      <c r="B1800" s="6" t="s">
        <v>605</v>
      </c>
      <c r="C1800" s="6" t="n">
        <v>99</v>
      </c>
      <c r="D1800" s="6" t="n">
        <v>495</v>
      </c>
      <c r="E1800" s="16" t="n">
        <v>0.1517388670884</v>
      </c>
      <c r="F1800" s="16" t="n">
        <v>0.0315915006992196</v>
      </c>
      <c r="G1800" s="16" t="n">
        <v>0.183746293307555</v>
      </c>
      <c r="H1800" s="16" t="n">
        <v>0.0553306995961948</v>
      </c>
      <c r="I1800" s="23" t="n">
        <f aca="false">G1800-E1800</f>
        <v>0.0320074262191551</v>
      </c>
      <c r="J1800" s="17" t="n">
        <f aca="false">100*(G1800-E1800)/E1800</f>
        <v>21.0937558934774</v>
      </c>
      <c r="K1800" s="16" t="n">
        <v>7.93619321559222</v>
      </c>
      <c r="L1800" s="17" t="n">
        <v>237.407607325919</v>
      </c>
      <c r="M1800" s="18" t="n">
        <v>8.23764816955226E-014</v>
      </c>
      <c r="N1800" s="18" t="n">
        <v>2.5716640125155E-013</v>
      </c>
      <c r="O1800" s="6" t="str">
        <f aca="false">IF(N1800&lt;0.05,"Yes","No")</f>
        <v>Yes</v>
      </c>
      <c r="P1800" s="16" t="n">
        <v>0.612947871214786</v>
      </c>
      <c r="Q1800" s="17" t="n">
        <v>31.0743892888191</v>
      </c>
      <c r="R1800" s="18" t="n">
        <v>3.7767553123086E-008</v>
      </c>
      <c r="S1800" s="16" t="n">
        <v>0.00309409934405103</v>
      </c>
      <c r="T1800" s="16" t="n">
        <v>0.0316454484376343</v>
      </c>
      <c r="U1800" s="18" t="n">
        <v>1.40949783420856E-005</v>
      </c>
      <c r="V1800" s="18" t="n">
        <v>6.79113849423059E-005</v>
      </c>
      <c r="W1800" s="6" t="s">
        <v>683</v>
      </c>
      <c r="X1800" s="17" t="n">
        <v>100</v>
      </c>
      <c r="Y1800" s="16" t="n">
        <v>0.689419446995205</v>
      </c>
      <c r="Z1800" s="16" t="n">
        <f aca="false">(G1800-E1800)/SQRT(H1800^2/D1800+F1800^2/C1800)</f>
        <v>7.93619321559222</v>
      </c>
      <c r="AA1800" s="24" t="n">
        <f aca="false">ABS(K1800-Z1800)</f>
        <v>0</v>
      </c>
    </row>
    <row r="1801" customFormat="false" ht="15" hidden="false" customHeight="false" outlineLevel="0" collapsed="false">
      <c r="A1801" s="17" t="n">
        <v>2196</v>
      </c>
      <c r="B1801" s="6" t="s">
        <v>605</v>
      </c>
      <c r="C1801" s="6" t="n">
        <v>99</v>
      </c>
      <c r="D1801" s="6" t="n">
        <v>495</v>
      </c>
      <c r="E1801" s="16" t="n">
        <v>0.151859755693662</v>
      </c>
      <c r="F1801" s="16" t="n">
        <v>0.0316323348365864</v>
      </c>
      <c r="G1801" s="16" t="n">
        <v>0.183880700441924</v>
      </c>
      <c r="H1801" s="16" t="n">
        <v>0.0553701154070526</v>
      </c>
      <c r="I1801" s="23" t="n">
        <f aca="false">G1801-E1801</f>
        <v>0.0320209447482619</v>
      </c>
      <c r="J1801" s="17" t="n">
        <f aca="false">100*(G1801-E1801)/E1801</f>
        <v>21.0858661019157</v>
      </c>
      <c r="K1801" s="16" t="n">
        <v>7.93104307023426</v>
      </c>
      <c r="L1801" s="17" t="n">
        <v>237.236657767527</v>
      </c>
      <c r="M1801" s="18" t="n">
        <v>8.53152448562491E-014</v>
      </c>
      <c r="N1801" s="18" t="n">
        <v>2.65551599174784E-013</v>
      </c>
      <c r="O1801" s="6" t="str">
        <f aca="false">IF(N1801&lt;0.05,"Yes","No")</f>
        <v>Yes</v>
      </c>
      <c r="P1801" s="16" t="n">
        <v>0.612748650204546</v>
      </c>
      <c r="Q1801" s="17" t="n">
        <v>31.0541929051855</v>
      </c>
      <c r="R1801" s="18" t="n">
        <v>3.81427540220821E-008</v>
      </c>
      <c r="S1801" s="16" t="n">
        <v>0.00311876788312389</v>
      </c>
      <c r="T1801" s="16" t="n">
        <v>0.0316589486654481</v>
      </c>
      <c r="U1801" s="18" t="n">
        <v>1.41058262151818E-005</v>
      </c>
      <c r="V1801" s="18" t="n">
        <v>6.79113849423059E-005</v>
      </c>
      <c r="W1801" s="6" t="s">
        <v>683</v>
      </c>
      <c r="X1801" s="17" t="n">
        <v>100</v>
      </c>
      <c r="Y1801" s="16" t="n">
        <v>0.689501071319253</v>
      </c>
      <c r="Z1801" s="16" t="n">
        <f aca="false">(G1801-E1801)/SQRT(H1801^2/D1801+F1801^2/C1801)</f>
        <v>7.93104307023425</v>
      </c>
      <c r="AA1801" s="24" t="n">
        <f aca="false">ABS(K1801-Z1801)</f>
        <v>0</v>
      </c>
    </row>
    <row r="1802" customFormat="false" ht="15" hidden="false" customHeight="false" outlineLevel="0" collapsed="false">
      <c r="A1802" s="17" t="n">
        <v>2197</v>
      </c>
      <c r="B1802" s="6" t="s">
        <v>605</v>
      </c>
      <c r="C1802" s="6" t="n">
        <v>99</v>
      </c>
      <c r="D1802" s="6" t="n">
        <v>495</v>
      </c>
      <c r="E1802" s="16" t="n">
        <v>0.151975894139873</v>
      </c>
      <c r="F1802" s="16" t="n">
        <v>0.0316737106365908</v>
      </c>
      <c r="G1802" s="16" t="n">
        <v>0.184013331553551</v>
      </c>
      <c r="H1802" s="16" t="n">
        <v>0.0554124577255455</v>
      </c>
      <c r="I1802" s="23" t="n">
        <f aca="false">G1802-E1802</f>
        <v>0.032037437413678</v>
      </c>
      <c r="J1802" s="17" t="n">
        <f aca="false">100*(G1802-E1802)/E1802</f>
        <v>21.0806046544408</v>
      </c>
      <c r="K1802" s="16" t="n">
        <v>7.92639613295609</v>
      </c>
      <c r="L1802" s="17" t="n">
        <v>237.0767564095</v>
      </c>
      <c r="M1802" s="18" t="n">
        <v>8.80619044853252E-014</v>
      </c>
      <c r="N1802" s="18" t="n">
        <v>2.73291080241755E-013</v>
      </c>
      <c r="O1802" s="6" t="str">
        <f aca="false">IF(N1802&lt;0.05,"Yes","No")</f>
        <v>Yes</v>
      </c>
      <c r="P1802" s="16" t="n">
        <v>0.612575563123368</v>
      </c>
      <c r="Q1802" s="17" t="n">
        <v>31.0366512249558</v>
      </c>
      <c r="R1802" s="18" t="n">
        <v>3.84716758213705E-008</v>
      </c>
      <c r="S1802" s="16" t="n">
        <v>0.00314462870265685</v>
      </c>
      <c r="T1802" s="16" t="n">
        <v>0.0316752165520053</v>
      </c>
      <c r="U1802" s="18" t="n">
        <v>1.41147312925683E-005</v>
      </c>
      <c r="V1802" s="18" t="n">
        <v>6.79113849423059E-005</v>
      </c>
      <c r="W1802" s="6" t="s">
        <v>683</v>
      </c>
      <c r="X1802" s="17" t="n">
        <v>100</v>
      </c>
      <c r="Y1802" s="16" t="n">
        <v>0.689623507805326</v>
      </c>
      <c r="Z1802" s="16" t="n">
        <f aca="false">(G1802-E1802)/SQRT(H1802^2/D1802+F1802^2/C1802)</f>
        <v>7.92639613295609</v>
      </c>
      <c r="AA1802" s="24" t="n">
        <f aca="false">ABS(K1802-Z1802)</f>
        <v>0</v>
      </c>
    </row>
    <row r="1803" customFormat="false" ht="15" hidden="false" customHeight="false" outlineLevel="0" collapsed="false">
      <c r="A1803" s="17" t="n">
        <v>2198</v>
      </c>
      <c r="B1803" s="6" t="s">
        <v>605</v>
      </c>
      <c r="C1803" s="6" t="n">
        <v>99</v>
      </c>
      <c r="D1803" s="6" t="n">
        <v>495</v>
      </c>
      <c r="E1803" s="16" t="n">
        <v>0.152088679523781</v>
      </c>
      <c r="F1803" s="16" t="n">
        <v>0.0317143138710896</v>
      </c>
      <c r="G1803" s="16" t="n">
        <v>0.184141463176771</v>
      </c>
      <c r="H1803" s="16" t="n">
        <v>0.0554534418717784</v>
      </c>
      <c r="I1803" s="23" t="n">
        <f aca="false">G1803-E1803</f>
        <v>0.0320527836529895</v>
      </c>
      <c r="J1803" s="17" t="n">
        <f aca="false">100*(G1803-E1803)/E1803</f>
        <v>21.0750620975558</v>
      </c>
      <c r="K1803" s="16" t="n">
        <v>7.92166890266042</v>
      </c>
      <c r="L1803" s="17" t="n">
        <v>236.917313799402</v>
      </c>
      <c r="M1803" s="18" t="n">
        <v>9.09414541723868E-014</v>
      </c>
      <c r="N1803" s="18" t="n">
        <v>2.81811202383753E-013</v>
      </c>
      <c r="O1803" s="6" t="str">
        <f aca="false">IF(N1803&lt;0.05,"Yes","No")</f>
        <v>Yes</v>
      </c>
      <c r="P1803" s="16" t="n">
        <v>0.612395832148692</v>
      </c>
      <c r="Q1803" s="17" t="n">
        <v>31.0184414576185</v>
      </c>
      <c r="R1803" s="18" t="n">
        <v>3.88161411909365E-008</v>
      </c>
      <c r="S1803" s="16" t="n">
        <v>0.00316884021079679</v>
      </c>
      <c r="T1803" s="16" t="n">
        <v>0.0316905181390416</v>
      </c>
      <c r="U1803" s="18" t="n">
        <v>1.41261384986181E-005</v>
      </c>
      <c r="V1803" s="18" t="n">
        <v>6.79113849423059E-005</v>
      </c>
      <c r="W1803" s="6" t="s">
        <v>683</v>
      </c>
      <c r="X1803" s="17" t="n">
        <v>100</v>
      </c>
      <c r="Y1803" s="16" t="n">
        <v>0.689521477400265</v>
      </c>
      <c r="Z1803" s="16" t="n">
        <f aca="false">(G1803-E1803)/SQRT(H1803^2/D1803+F1803^2/C1803)</f>
        <v>7.92166890266041</v>
      </c>
      <c r="AA1803" s="24" t="n">
        <f aca="false">ABS(K1803-Z1803)</f>
        <v>0</v>
      </c>
    </row>
    <row r="1804" customFormat="false" ht="15" hidden="false" customHeight="false" outlineLevel="0" collapsed="false">
      <c r="A1804" s="17" t="n">
        <v>2199</v>
      </c>
      <c r="B1804" s="6" t="s">
        <v>605</v>
      </c>
      <c r="C1804" s="6" t="n">
        <v>99</v>
      </c>
      <c r="D1804" s="6" t="n">
        <v>495</v>
      </c>
      <c r="E1804" s="16" t="n">
        <v>0.152195495562722</v>
      </c>
      <c r="F1804" s="16" t="n">
        <v>0.0317540589526989</v>
      </c>
      <c r="G1804" s="16" t="n">
        <v>0.184264980918831</v>
      </c>
      <c r="H1804" s="16" t="n">
        <v>0.05549476975738</v>
      </c>
      <c r="I1804" s="23" t="n">
        <f aca="false">G1804-E1804</f>
        <v>0.0320694853561093</v>
      </c>
      <c r="J1804" s="17" t="n">
        <f aca="false">100*(G1804-E1804)/E1804</f>
        <v>21.071244741861</v>
      </c>
      <c r="K1804" s="16" t="n">
        <v>7.91740014555685</v>
      </c>
      <c r="L1804" s="17" t="n">
        <v>236.768120518878</v>
      </c>
      <c r="M1804" s="18" t="n">
        <v>9.36277148715243E-014</v>
      </c>
      <c r="N1804" s="18" t="n">
        <v>2.89708142776248E-013</v>
      </c>
      <c r="O1804" s="6" t="str">
        <f aca="false">IF(N1804&lt;0.05,"Yes","No")</f>
        <v>Yes</v>
      </c>
      <c r="P1804" s="16" t="n">
        <v>0.612239693716469</v>
      </c>
      <c r="Q1804" s="17" t="n">
        <v>31.0026263486655</v>
      </c>
      <c r="R1804" s="18" t="n">
        <v>3.91178224277602E-008</v>
      </c>
      <c r="S1804" s="16" t="n">
        <v>0.0031945617766912</v>
      </c>
      <c r="T1804" s="16" t="n">
        <v>0.0317074529580085</v>
      </c>
      <c r="U1804" s="18" t="n">
        <v>1.41206217971243E-005</v>
      </c>
      <c r="V1804" s="18" t="n">
        <v>6.79113849423059E-005</v>
      </c>
      <c r="W1804" s="6" t="s">
        <v>683</v>
      </c>
      <c r="X1804" s="17" t="n">
        <v>100</v>
      </c>
      <c r="Y1804" s="16" t="n">
        <v>0.689419446995205</v>
      </c>
      <c r="Z1804" s="16" t="n">
        <f aca="false">(G1804-E1804)/SQRT(H1804^2/D1804+F1804^2/C1804)</f>
        <v>7.91740014555686</v>
      </c>
      <c r="AA1804" s="24" t="n">
        <f aca="false">ABS(K1804-Z1804)</f>
        <v>0</v>
      </c>
    </row>
    <row r="1805" customFormat="false" ht="15" hidden="false" customHeight="false" outlineLevel="0" collapsed="false">
      <c r="A1805" s="17" t="n">
        <v>2200</v>
      </c>
      <c r="B1805" s="6" t="s">
        <v>605</v>
      </c>
      <c r="C1805" s="6" t="n">
        <v>99</v>
      </c>
      <c r="D1805" s="6" t="n">
        <v>495</v>
      </c>
      <c r="E1805" s="16" t="n">
        <v>0.152298562454455</v>
      </c>
      <c r="F1805" s="16" t="n">
        <v>0.0317920177676395</v>
      </c>
      <c r="G1805" s="16" t="n">
        <v>0.184384152880221</v>
      </c>
      <c r="H1805" s="16" t="n">
        <v>0.0555352301485224</v>
      </c>
      <c r="I1805" s="23" t="n">
        <f aca="false">G1805-E1805</f>
        <v>0.0320855904257659</v>
      </c>
      <c r="J1805" s="17" t="n">
        <f aca="false">100*(G1805-E1805)/E1805</f>
        <v>21.0675596070456</v>
      </c>
      <c r="K1805" s="16" t="n">
        <v>7.91331574995681</v>
      </c>
      <c r="L1805" s="17" t="n">
        <v>236.631279650309</v>
      </c>
      <c r="M1805" s="18" t="n">
        <v>9.62635196111379E-014</v>
      </c>
      <c r="N1805" s="18" t="n">
        <v>2.9742596279853E-013</v>
      </c>
      <c r="O1805" s="6" t="str">
        <f aca="false">IF(N1805&lt;0.05,"Yes","No")</f>
        <v>Yes</v>
      </c>
      <c r="P1805" s="16" t="n">
        <v>0.612083483419587</v>
      </c>
      <c r="Q1805" s="17" t="n">
        <v>30.9868079961819</v>
      </c>
      <c r="R1805" s="18" t="n">
        <v>3.94219230448809E-008</v>
      </c>
      <c r="S1805" s="16" t="n">
        <v>0.00322050886818908</v>
      </c>
      <c r="T1805" s="16" t="n">
        <v>0.0317233818021689</v>
      </c>
      <c r="U1805" s="18" t="n">
        <v>1.41359750473612E-005</v>
      </c>
      <c r="V1805" s="18" t="n">
        <v>6.79113849423059E-005</v>
      </c>
      <c r="W1805" s="6" t="s">
        <v>683</v>
      </c>
      <c r="X1805" s="17" t="n">
        <v>100</v>
      </c>
      <c r="Y1805" s="16" t="n">
        <v>0.689256198347107</v>
      </c>
      <c r="Z1805" s="16" t="n">
        <f aca="false">(G1805-E1805)/SQRT(H1805^2/D1805+F1805^2/C1805)</f>
        <v>7.91331574995681</v>
      </c>
      <c r="AA1805" s="24" t="n">
        <f aca="false">ABS(K1805-Z1805)</f>
        <v>0</v>
      </c>
    </row>
    <row r="1806" customFormat="false" ht="15" hidden="false" customHeight="false" outlineLevel="0" collapsed="false">
      <c r="A1806" s="17" t="n">
        <v>2201</v>
      </c>
      <c r="B1806" s="6" t="s">
        <v>605</v>
      </c>
      <c r="C1806" s="6" t="n">
        <v>99</v>
      </c>
      <c r="D1806" s="6" t="n">
        <v>495</v>
      </c>
      <c r="E1806" s="16" t="n">
        <v>0.152398717222792</v>
      </c>
      <c r="F1806" s="16" t="n">
        <v>0.0318300517718997</v>
      </c>
      <c r="G1806" s="16" t="n">
        <v>0.18449824011386</v>
      </c>
      <c r="H1806" s="16" t="n">
        <v>0.0555741959654641</v>
      </c>
      <c r="I1806" s="23" t="n">
        <f aca="false">G1806-E1806</f>
        <v>0.0320995228910686</v>
      </c>
      <c r="J1806" s="17" t="n">
        <f aca="false">100*(G1806-E1806)/E1806</f>
        <v>21.0628563520927</v>
      </c>
      <c r="K1806" s="16" t="n">
        <v>7.90877292078165</v>
      </c>
      <c r="L1806" s="17" t="n">
        <v>236.486242969003</v>
      </c>
      <c r="M1806" s="18" t="n">
        <v>9.92716567879172E-014</v>
      </c>
      <c r="N1806" s="18" t="n">
        <v>3.05820749136971E-013</v>
      </c>
      <c r="O1806" s="6" t="str">
        <f aca="false">IF(N1806&lt;0.05,"Yes","No")</f>
        <v>Yes</v>
      </c>
      <c r="P1806" s="16" t="n">
        <v>0.611901449211351</v>
      </c>
      <c r="Q1806" s="17" t="n">
        <v>30.9683797247338</v>
      </c>
      <c r="R1806" s="18" t="n">
        <v>3.977919617392E-008</v>
      </c>
      <c r="S1806" s="16" t="n">
        <v>0.00325376057030667</v>
      </c>
      <c r="T1806" s="16" t="n">
        <v>0.0317370221022212</v>
      </c>
      <c r="U1806" s="18" t="n">
        <v>1.41783886102627E-005</v>
      </c>
      <c r="V1806" s="18" t="n">
        <v>6.79113849423059E-005</v>
      </c>
      <c r="W1806" s="6" t="s">
        <v>683</v>
      </c>
      <c r="X1806" s="17" t="n">
        <v>100</v>
      </c>
      <c r="Y1806" s="16" t="n">
        <v>0.689317416590144</v>
      </c>
      <c r="Z1806" s="16" t="n">
        <f aca="false">(G1806-E1806)/SQRT(H1806^2/D1806+F1806^2/C1806)</f>
        <v>7.90877292078163</v>
      </c>
      <c r="AA1806" s="24" t="n">
        <f aca="false">ABS(K1806-Z1806)</f>
        <v>0</v>
      </c>
    </row>
    <row r="1807" customFormat="false" ht="15" hidden="false" customHeight="false" outlineLevel="0" collapsed="false">
      <c r="A1807" s="17" t="n">
        <v>2202</v>
      </c>
      <c r="B1807" s="6" t="s">
        <v>605</v>
      </c>
      <c r="C1807" s="6" t="n">
        <v>99</v>
      </c>
      <c r="D1807" s="6" t="n">
        <v>495</v>
      </c>
      <c r="E1807" s="16" t="n">
        <v>0.152491880712485</v>
      </c>
      <c r="F1807" s="16" t="n">
        <v>0.0318646981657247</v>
      </c>
      <c r="G1807" s="16" t="n">
        <v>0.184609672171299</v>
      </c>
      <c r="H1807" s="16" t="n">
        <v>0.0556154379768282</v>
      </c>
      <c r="I1807" s="23" t="n">
        <f aca="false">G1807-E1807</f>
        <v>0.0321177914588138</v>
      </c>
      <c r="J1807" s="17" t="n">
        <f aca="false">100*(G1807-E1807)/E1807</f>
        <v>21.0619682233247</v>
      </c>
      <c r="K1807" s="16" t="n">
        <v>7.90570582816758</v>
      </c>
      <c r="L1807" s="17" t="n">
        <v>236.384771198277</v>
      </c>
      <c r="M1807" s="18" t="n">
        <v>1.01359490021555E-013</v>
      </c>
      <c r="N1807" s="18" t="n">
        <v>3.1179544441477E-013</v>
      </c>
      <c r="O1807" s="6" t="str">
        <f aca="false">IF(N1807&lt;0.05,"Yes","No")</f>
        <v>Yes</v>
      </c>
      <c r="P1807" s="16" t="n">
        <v>0.61178273817744</v>
      </c>
      <c r="Q1807" s="17" t="n">
        <v>30.9563649410657</v>
      </c>
      <c r="R1807" s="18" t="n">
        <v>4.00138803862029E-008</v>
      </c>
      <c r="S1807" s="16" t="n">
        <v>0.00326533200338241</v>
      </c>
      <c r="T1807" s="16" t="n">
        <v>0.0317550232414089</v>
      </c>
      <c r="U1807" s="18" t="n">
        <v>1.41806861524315E-005</v>
      </c>
      <c r="V1807" s="18" t="n">
        <v>6.79113849423059E-005</v>
      </c>
      <c r="W1807" s="6" t="s">
        <v>683</v>
      </c>
      <c r="X1807" s="17" t="n">
        <v>100</v>
      </c>
      <c r="Y1807" s="16" t="n">
        <v>0.689358228752168</v>
      </c>
      <c r="Z1807" s="16" t="n">
        <f aca="false">(G1807-E1807)/SQRT(H1807^2/D1807+F1807^2/C1807)</f>
        <v>7.90570582816757</v>
      </c>
      <c r="AA1807" s="24" t="n">
        <f aca="false">ABS(K1807-Z1807)</f>
        <v>0</v>
      </c>
    </row>
    <row r="1808" customFormat="false" ht="15" hidden="false" customHeight="false" outlineLevel="0" collapsed="false">
      <c r="A1808" s="17" t="n">
        <v>2203</v>
      </c>
      <c r="B1808" s="6" t="s">
        <v>605</v>
      </c>
      <c r="C1808" s="6" t="n">
        <v>99</v>
      </c>
      <c r="D1808" s="6" t="n">
        <v>495</v>
      </c>
      <c r="E1808" s="16" t="n">
        <v>0.152578573034267</v>
      </c>
      <c r="F1808" s="16" t="n">
        <v>0.0318962484586031</v>
      </c>
      <c r="G1808" s="16" t="n">
        <v>0.184716620710161</v>
      </c>
      <c r="H1808" s="16" t="n">
        <v>0.0556573982275596</v>
      </c>
      <c r="I1808" s="23" t="n">
        <f aca="false">G1808-E1808</f>
        <v>0.0321380476758938</v>
      </c>
      <c r="J1808" s="17" t="n">
        <f aca="false">100*(G1808-E1808)/E1808</f>
        <v>21.0632771278284</v>
      </c>
      <c r="K1808" s="16" t="n">
        <v>7.90357136155426</v>
      </c>
      <c r="L1808" s="17" t="n">
        <v>236.315768754397</v>
      </c>
      <c r="M1808" s="18" t="n">
        <v>1.02835729887292E-013</v>
      </c>
      <c r="N1808" s="18" t="n">
        <v>3.15412946705402E-013</v>
      </c>
      <c r="O1808" s="6" t="str">
        <f aca="false">IF(N1808&lt;0.05,"Yes","No")</f>
        <v>Yes</v>
      </c>
      <c r="P1808" s="16" t="n">
        <v>0.611698257143109</v>
      </c>
      <c r="Q1808" s="17" t="n">
        <v>30.9478160069491</v>
      </c>
      <c r="R1808" s="18" t="n">
        <v>4.0181713250825E-008</v>
      </c>
      <c r="S1808" s="16" t="n">
        <v>0.0032746778594027</v>
      </c>
      <c r="T1808" s="16" t="n">
        <v>0.0317746891453616</v>
      </c>
      <c r="U1808" s="18" t="n">
        <v>1.41743175260854E-005</v>
      </c>
      <c r="V1808" s="18" t="n">
        <v>6.79113849423059E-005</v>
      </c>
      <c r="W1808" s="6" t="s">
        <v>683</v>
      </c>
      <c r="X1808" s="17" t="n">
        <v>100</v>
      </c>
      <c r="Y1808" s="16" t="n">
        <v>0.68927660442812</v>
      </c>
      <c r="Z1808" s="16" t="n">
        <f aca="false">(G1808-E1808)/SQRT(H1808^2/D1808+F1808^2/C1808)</f>
        <v>7.90357136155428</v>
      </c>
      <c r="AA1808" s="24" t="n">
        <f aca="false">ABS(K1808-Z1808)</f>
        <v>0</v>
      </c>
    </row>
    <row r="1809" customFormat="false" ht="15" hidden="false" customHeight="false" outlineLevel="0" collapsed="false">
      <c r="A1809" s="17" t="n">
        <v>2204</v>
      </c>
      <c r="B1809" s="6" t="s">
        <v>605</v>
      </c>
      <c r="C1809" s="6" t="n">
        <v>99</v>
      </c>
      <c r="D1809" s="6" t="n">
        <v>495</v>
      </c>
      <c r="E1809" s="16" t="n">
        <v>0.152660511133045</v>
      </c>
      <c r="F1809" s="16" t="n">
        <v>0.0319272764279259</v>
      </c>
      <c r="G1809" s="16" t="n">
        <v>0.184820509092374</v>
      </c>
      <c r="H1809" s="16" t="n">
        <v>0.055699951477133</v>
      </c>
      <c r="I1809" s="23" t="n">
        <f aca="false">G1809-E1809</f>
        <v>0.0321599979593297</v>
      </c>
      <c r="J1809" s="17" t="n">
        <f aca="false">100*(G1809-E1809)/E1809</f>
        <v>21.066350243844</v>
      </c>
      <c r="K1809" s="16" t="n">
        <v>7.90190539725128</v>
      </c>
      <c r="L1809" s="17" t="n">
        <v>236.254826957361</v>
      </c>
      <c r="M1809" s="18" t="n">
        <v>1.04012341866517E-013</v>
      </c>
      <c r="N1809" s="18" t="n">
        <v>3.1855674965241E-013</v>
      </c>
      <c r="O1809" s="6" t="str">
        <f aca="false">IF(N1809&lt;0.05,"Yes","No")</f>
        <v>Yes</v>
      </c>
      <c r="P1809" s="16" t="n">
        <v>0.611640622079709</v>
      </c>
      <c r="Q1809" s="17" t="n">
        <v>30.9419843888712</v>
      </c>
      <c r="R1809" s="18" t="n">
        <v>4.02966054849813E-008</v>
      </c>
      <c r="S1809" s="16" t="n">
        <v>0.00328252302941917</v>
      </c>
      <c r="T1809" s="16" t="n">
        <v>0.0317962858292278</v>
      </c>
      <c r="U1809" s="18" t="n">
        <v>1.41556093317809E-005</v>
      </c>
      <c r="V1809" s="18" t="n">
        <v>6.79113849423059E-005</v>
      </c>
      <c r="W1809" s="6" t="s">
        <v>683</v>
      </c>
      <c r="X1809" s="17" t="n">
        <v>100</v>
      </c>
      <c r="Y1809" s="16" t="n">
        <v>0.689439853076217</v>
      </c>
      <c r="Z1809" s="16" t="n">
        <f aca="false">(G1809-E1809)/SQRT(H1809^2/D1809+F1809^2/C1809)</f>
        <v>7.9019053972513</v>
      </c>
      <c r="AA1809" s="24" t="n">
        <f aca="false">ABS(K1809-Z1809)</f>
        <v>0</v>
      </c>
    </row>
    <row r="1810" customFormat="false" ht="15" hidden="false" customHeight="false" outlineLevel="0" collapsed="false">
      <c r="A1810" s="17" t="n">
        <v>2205</v>
      </c>
      <c r="B1810" s="6" t="s">
        <v>605</v>
      </c>
      <c r="C1810" s="6" t="n">
        <v>99</v>
      </c>
      <c r="D1810" s="6" t="n">
        <v>495</v>
      </c>
      <c r="E1810" s="16" t="n">
        <v>0.152736020810676</v>
      </c>
      <c r="F1810" s="16" t="n">
        <v>0.0319555008232473</v>
      </c>
      <c r="G1810" s="16" t="n">
        <v>0.184921581561517</v>
      </c>
      <c r="H1810" s="16" t="n">
        <v>0.0557433241142515</v>
      </c>
      <c r="I1810" s="23" t="n">
        <f aca="false">G1810-E1810</f>
        <v>0.0321855607508409</v>
      </c>
      <c r="J1810" s="17" t="n">
        <f aca="false">100*(G1810-E1810)/E1810</f>
        <v>21.0726720389923</v>
      </c>
      <c r="K1810" s="16" t="n">
        <v>7.90151615181948</v>
      </c>
      <c r="L1810" s="17" t="n">
        <v>236.224005052321</v>
      </c>
      <c r="M1810" s="18" t="n">
        <v>1.043119404095E-013</v>
      </c>
      <c r="N1810" s="18" t="n">
        <v>3.19009296652633E-013</v>
      </c>
      <c r="O1810" s="6" t="str">
        <f aca="false">IF(N1810&lt;0.05,"Yes","No")</f>
        <v>Yes</v>
      </c>
      <c r="P1810" s="16" t="n">
        <v>0.611646570699338</v>
      </c>
      <c r="Q1810" s="17" t="n">
        <v>30.9425862553403</v>
      </c>
      <c r="R1810" s="18" t="n">
        <v>4.02847324848929E-008</v>
      </c>
      <c r="S1810" s="16" t="n">
        <v>0.00328625302584225</v>
      </c>
      <c r="T1810" s="16" t="n">
        <v>0.0318216073313278</v>
      </c>
      <c r="U1810" s="18" t="n">
        <v>1.41028999161522E-005</v>
      </c>
      <c r="V1810" s="18" t="n">
        <v>6.79113849423059E-005</v>
      </c>
      <c r="W1810" s="6" t="s">
        <v>683</v>
      </c>
      <c r="X1810" s="17" t="n">
        <v>100</v>
      </c>
      <c r="Y1810" s="16" t="n">
        <v>0.689399040914193</v>
      </c>
      <c r="Z1810" s="16" t="n">
        <f aca="false">(G1810-E1810)/SQRT(H1810^2/D1810+F1810^2/C1810)</f>
        <v>7.90151615181949</v>
      </c>
      <c r="AA1810" s="24" t="n">
        <f aca="false">ABS(K1810-Z1810)</f>
        <v>0</v>
      </c>
    </row>
    <row r="1811" customFormat="false" ht="15" hidden="false" customHeight="false" outlineLevel="0" collapsed="false">
      <c r="A1811" s="17" t="n">
        <v>2206</v>
      </c>
      <c r="B1811" s="6" t="s">
        <v>605</v>
      </c>
      <c r="C1811" s="6" t="n">
        <v>99</v>
      </c>
      <c r="D1811" s="6" t="n">
        <v>495</v>
      </c>
      <c r="E1811" s="16" t="n">
        <v>0.152808469052267</v>
      </c>
      <c r="F1811" s="16" t="n">
        <v>0.0319838450998157</v>
      </c>
      <c r="G1811" s="16" t="n">
        <v>0.185018184179007</v>
      </c>
      <c r="H1811" s="16" t="n">
        <v>0.0557875259653493</v>
      </c>
      <c r="I1811" s="23" t="n">
        <f aca="false">G1811-E1811</f>
        <v>0.0322097151267408</v>
      </c>
      <c r="J1811" s="17" t="n">
        <f aca="false">100*(G1811-E1811)/E1811</f>
        <v>21.0784882058623</v>
      </c>
      <c r="K1811" s="16" t="n">
        <v>7.90071923307863</v>
      </c>
      <c r="L1811" s="17" t="n">
        <v>236.196494778139</v>
      </c>
      <c r="M1811" s="18" t="n">
        <v>1.04878792790224E-013</v>
      </c>
      <c r="N1811" s="18" t="n">
        <v>3.20268060961929E-013</v>
      </c>
      <c r="O1811" s="6" t="str">
        <f aca="false">IF(N1811&lt;0.05,"Yes","No")</f>
        <v>Yes</v>
      </c>
      <c r="P1811" s="16" t="n">
        <v>0.611617090494897</v>
      </c>
      <c r="Q1811" s="17" t="n">
        <v>30.9396035793001</v>
      </c>
      <c r="R1811" s="18" t="n">
        <v>4.03436061222285E-008</v>
      </c>
      <c r="S1811" s="16" t="n">
        <v>0.00328617152006231</v>
      </c>
      <c r="T1811" s="16" t="n">
        <v>0.0318455342634956</v>
      </c>
      <c r="U1811" s="18" t="n">
        <v>1.40716898354011E-005</v>
      </c>
      <c r="V1811" s="18" t="n">
        <v>6.79113849423059E-005</v>
      </c>
      <c r="W1811" s="6" t="s">
        <v>683</v>
      </c>
      <c r="X1811" s="17" t="n">
        <v>100</v>
      </c>
      <c r="Y1811" s="16" t="n">
        <v>0.689399040914193</v>
      </c>
      <c r="Z1811" s="16" t="n">
        <f aca="false">(G1811-E1811)/SQRT(H1811^2/D1811+F1811^2/C1811)</f>
        <v>7.90071923307863</v>
      </c>
      <c r="AA1811" s="24" t="n">
        <f aca="false">ABS(K1811-Z1811)</f>
        <v>0</v>
      </c>
    </row>
    <row r="1812" customFormat="false" ht="15" hidden="false" customHeight="false" outlineLevel="0" collapsed="false">
      <c r="A1812" s="17" t="n">
        <v>2207</v>
      </c>
      <c r="B1812" s="6" t="s">
        <v>605</v>
      </c>
      <c r="C1812" s="6" t="n">
        <v>99</v>
      </c>
      <c r="D1812" s="6" t="n">
        <v>495</v>
      </c>
      <c r="E1812" s="16" t="n">
        <v>0.152875142491827</v>
      </c>
      <c r="F1812" s="16" t="n">
        <v>0.0320098547944573</v>
      </c>
      <c r="G1812" s="16" t="n">
        <v>0.185109672115909</v>
      </c>
      <c r="H1812" s="16" t="n">
        <v>0.0558317680516695</v>
      </c>
      <c r="I1812" s="23" t="n">
        <f aca="false">G1812-E1812</f>
        <v>0.0322345296240816</v>
      </c>
      <c r="J1812" s="17" t="n">
        <f aca="false">100*(G1812-E1812)/E1812</f>
        <v>21.0855271162249</v>
      </c>
      <c r="K1812" s="16" t="n">
        <v>7.90044150730287</v>
      </c>
      <c r="L1812" s="17" t="n">
        <v>236.190595440848</v>
      </c>
      <c r="M1812" s="18" t="n">
        <v>1.05071948387357E-013</v>
      </c>
      <c r="N1812" s="18" t="n">
        <v>3.20268060961929E-013</v>
      </c>
      <c r="O1812" s="6" t="str">
        <f aca="false">IF(N1812&lt;0.05,"Yes","No")</f>
        <v>Yes</v>
      </c>
      <c r="P1812" s="16" t="n">
        <v>0.611602498730187</v>
      </c>
      <c r="Q1812" s="17" t="n">
        <v>30.9381273025995</v>
      </c>
      <c r="R1812" s="18" t="n">
        <v>4.0372777639773E-008</v>
      </c>
      <c r="S1812" s="16" t="n">
        <v>0.00327995073643905</v>
      </c>
      <c r="T1812" s="16" t="n">
        <v>0.031870290759165</v>
      </c>
      <c r="U1812" s="18" t="n">
        <v>1.40417687577598E-005</v>
      </c>
      <c r="V1812" s="18" t="n">
        <v>6.79113849423059E-005</v>
      </c>
      <c r="W1812" s="6" t="s">
        <v>683</v>
      </c>
      <c r="X1812" s="17" t="n">
        <v>100</v>
      </c>
      <c r="Y1812" s="16" t="n">
        <v>0.689399040914193</v>
      </c>
      <c r="Z1812" s="16" t="n">
        <f aca="false">(G1812-E1812)/SQRT(H1812^2/D1812+F1812^2/C1812)</f>
        <v>7.90044150730286</v>
      </c>
      <c r="AA1812" s="24" t="n">
        <f aca="false">ABS(K1812-Z1812)</f>
        <v>0</v>
      </c>
    </row>
    <row r="1813" customFormat="false" ht="15" hidden="false" customHeight="false" outlineLevel="0" collapsed="false">
      <c r="A1813" s="17" t="n">
        <v>2208</v>
      </c>
      <c r="B1813" s="6" t="s">
        <v>605</v>
      </c>
      <c r="C1813" s="6" t="n">
        <v>99</v>
      </c>
      <c r="D1813" s="6" t="n">
        <v>495</v>
      </c>
      <c r="E1813" s="16" t="n">
        <v>0.15293738855557</v>
      </c>
      <c r="F1813" s="16" t="n">
        <v>0.0320371753852365</v>
      </c>
      <c r="G1813" s="16" t="n">
        <v>0.185197462442547</v>
      </c>
      <c r="H1813" s="16" t="n">
        <v>0.0558772975507907</v>
      </c>
      <c r="I1813" s="23" t="n">
        <f aca="false">G1813-E1813</f>
        <v>0.0322600738869773</v>
      </c>
      <c r="J1813" s="17" t="n">
        <f aca="false">100*(G1813-E1813)/E1813</f>
        <v>21.0936476630471</v>
      </c>
      <c r="K1813" s="16" t="n">
        <v>7.90007310509914</v>
      </c>
      <c r="L1813" s="17" t="n">
        <v>236.179472155774</v>
      </c>
      <c r="M1813" s="18" t="n">
        <v>1.05333284209754E-013</v>
      </c>
      <c r="N1813" s="18" t="n">
        <v>3.20268060961929E-013</v>
      </c>
      <c r="O1813" s="6" t="str">
        <f aca="false">IF(N1813&lt;0.05,"Yes","No")</f>
        <v>Yes</v>
      </c>
      <c r="P1813" s="16" t="n">
        <v>0.611587004635779</v>
      </c>
      <c r="Q1813" s="17" t="n">
        <v>30.9365597740354</v>
      </c>
      <c r="R1813" s="18" t="n">
        <v>4.04037755201331E-008</v>
      </c>
      <c r="S1813" s="16" t="n">
        <v>0.00328389179918717</v>
      </c>
      <c r="T1813" s="16" t="n">
        <v>0.0318956698746693</v>
      </c>
      <c r="U1813" s="18" t="n">
        <v>1.40073181072892E-005</v>
      </c>
      <c r="V1813" s="18" t="n">
        <v>6.79113849423059E-005</v>
      </c>
      <c r="W1813" s="6" t="s">
        <v>683</v>
      </c>
      <c r="X1813" s="17" t="n">
        <v>100</v>
      </c>
      <c r="Y1813" s="16" t="n">
        <v>0.689582695643302</v>
      </c>
      <c r="Z1813" s="16" t="n">
        <f aca="false">(G1813-E1813)/SQRT(H1813^2/D1813+F1813^2/C1813)</f>
        <v>7.90007310509913</v>
      </c>
      <c r="AA1813" s="24" t="n">
        <f aca="false">ABS(K1813-Z1813)</f>
        <v>0</v>
      </c>
    </row>
    <row r="1814" customFormat="false" ht="15" hidden="false" customHeight="false" outlineLevel="0" collapsed="false">
      <c r="A1814" s="17" t="n">
        <v>2209</v>
      </c>
      <c r="B1814" s="6" t="s">
        <v>605</v>
      </c>
      <c r="C1814" s="6" t="n">
        <v>99</v>
      </c>
      <c r="D1814" s="6" t="n">
        <v>495</v>
      </c>
      <c r="E1814" s="16" t="n">
        <v>0.152996409722049</v>
      </c>
      <c r="F1814" s="16" t="n">
        <v>0.0320643780687233</v>
      </c>
      <c r="G1814" s="16" t="n">
        <v>0.18528433533931</v>
      </c>
      <c r="H1814" s="16" t="n">
        <v>0.055926041586612</v>
      </c>
      <c r="I1814" s="23" t="n">
        <f aca="false">G1814-E1814</f>
        <v>0.0322879256172614</v>
      </c>
      <c r="J1814" s="17" t="n">
        <f aca="false">100*(G1814-E1814)/E1814</f>
        <v>21.103714574688</v>
      </c>
      <c r="K1814" s="16" t="n">
        <v>7.90011620459799</v>
      </c>
      <c r="L1814" s="17" t="n">
        <v>236.186270381449</v>
      </c>
      <c r="M1814" s="18" t="n">
        <v>1.05295054632285E-013</v>
      </c>
      <c r="N1814" s="18" t="n">
        <v>3.20268060961929E-013</v>
      </c>
      <c r="O1814" s="6" t="str">
        <f aca="false">IF(N1814&lt;0.05,"Yes","No")</f>
        <v>Yes</v>
      </c>
      <c r="P1814" s="16" t="n">
        <v>0.61158238029778</v>
      </c>
      <c r="Q1814" s="17" t="n">
        <v>30.9360919401313</v>
      </c>
      <c r="R1814" s="18" t="n">
        <v>4.04130315708653E-008</v>
      </c>
      <c r="S1814" s="16" t="n">
        <v>0.00329322905210827</v>
      </c>
      <c r="T1814" s="16" t="n">
        <v>0.0319233454201644</v>
      </c>
      <c r="U1814" s="18" t="n">
        <v>1.39651597482505E-005</v>
      </c>
      <c r="V1814" s="18" t="n">
        <v>6.79113849423059E-005</v>
      </c>
      <c r="W1814" s="6" t="s">
        <v>683</v>
      </c>
      <c r="X1814" s="17" t="n">
        <v>100</v>
      </c>
      <c r="Y1814" s="16" t="n">
        <v>0.689725538210387</v>
      </c>
      <c r="Z1814" s="16" t="n">
        <f aca="false">(G1814-E1814)/SQRT(H1814^2/D1814+F1814^2/C1814)</f>
        <v>7.900116204598</v>
      </c>
      <c r="AA1814" s="24" t="n">
        <f aca="false">ABS(K1814-Z1814)</f>
        <v>0</v>
      </c>
    </row>
    <row r="1815" customFormat="false" ht="15" hidden="false" customHeight="false" outlineLevel="0" collapsed="false">
      <c r="A1815" s="17" t="n">
        <v>2210</v>
      </c>
      <c r="B1815" s="6" t="s">
        <v>605</v>
      </c>
      <c r="C1815" s="6" t="n">
        <v>99</v>
      </c>
      <c r="D1815" s="6" t="n">
        <v>495</v>
      </c>
      <c r="E1815" s="16" t="n">
        <v>0.153049922501198</v>
      </c>
      <c r="F1815" s="16" t="n">
        <v>0.0320926143841943</v>
      </c>
      <c r="G1815" s="16" t="n">
        <v>0.185361859398057</v>
      </c>
      <c r="H1815" s="16" t="n">
        <v>0.0559724577283067</v>
      </c>
      <c r="I1815" s="23" t="n">
        <f aca="false">G1815-E1815</f>
        <v>0.0323119368968589</v>
      </c>
      <c r="J1815" s="17" t="n">
        <f aca="false">100*(G1815-E1815)/E1815</f>
        <v>21.1120243439561</v>
      </c>
      <c r="K1815" s="16" t="n">
        <v>7.89918645296165</v>
      </c>
      <c r="L1815" s="17" t="n">
        <v>236.171454268662</v>
      </c>
      <c r="M1815" s="18" t="n">
        <v>1.05938720509798E-013</v>
      </c>
      <c r="N1815" s="18" t="n">
        <v>3.21643427443766E-013</v>
      </c>
      <c r="O1815" s="6" t="str">
        <f aca="false">IF(N1815&lt;0.05,"Yes","No")</f>
        <v>Yes</v>
      </c>
      <c r="P1815" s="16" t="n">
        <v>0.61152775293662</v>
      </c>
      <c r="Q1815" s="17" t="n">
        <v>30.9305656802286</v>
      </c>
      <c r="R1815" s="18" t="n">
        <v>4.05225295334185E-008</v>
      </c>
      <c r="S1815" s="16" t="n">
        <v>0.0033032896477146</v>
      </c>
      <c r="T1815" s="16" t="n">
        <v>0.0319471527613413</v>
      </c>
      <c r="U1815" s="18" t="n">
        <v>1.39450126676862E-005</v>
      </c>
      <c r="V1815" s="18" t="n">
        <v>6.79113849423059E-005</v>
      </c>
      <c r="W1815" s="6" t="s">
        <v>683</v>
      </c>
      <c r="X1815" s="17" t="n">
        <v>100</v>
      </c>
      <c r="Y1815" s="16" t="n">
        <v>0.689807162534435</v>
      </c>
      <c r="Z1815" s="16" t="n">
        <f aca="false">(G1815-E1815)/SQRT(H1815^2/D1815+F1815^2/C1815)</f>
        <v>7.89918645296167</v>
      </c>
      <c r="AA1815" s="24" t="n">
        <f aca="false">ABS(K1815-Z1815)</f>
        <v>0</v>
      </c>
    </row>
    <row r="1816" customFormat="false" ht="15" hidden="false" customHeight="false" outlineLevel="0" collapsed="false">
      <c r="A1816" s="17" t="n">
        <v>2211</v>
      </c>
      <c r="B1816" s="6" t="s">
        <v>605</v>
      </c>
      <c r="C1816" s="6" t="n">
        <v>99</v>
      </c>
      <c r="D1816" s="6" t="n">
        <v>495</v>
      </c>
      <c r="E1816" s="16" t="n">
        <v>0.15309848297726</v>
      </c>
      <c r="F1816" s="16" t="n">
        <v>0.0321227326337849</v>
      </c>
      <c r="G1816" s="16" t="n">
        <v>0.185431206918726</v>
      </c>
      <c r="H1816" s="16" t="n">
        <v>0.0560174897678031</v>
      </c>
      <c r="I1816" s="23" t="n">
        <f aca="false">G1816-E1816</f>
        <v>0.0323327239414658</v>
      </c>
      <c r="J1816" s="17" t="n">
        <f aca="false">100*(G1816-E1816)/E1816</f>
        <v>21.1189054997156</v>
      </c>
      <c r="K1816" s="16" t="n">
        <v>7.89725686161256</v>
      </c>
      <c r="L1816" s="17" t="n">
        <v>236.132287617644</v>
      </c>
      <c r="M1816" s="18" t="n">
        <v>1.07298864922334E-013</v>
      </c>
      <c r="N1816" s="18" t="n">
        <v>3.22492262624998E-013</v>
      </c>
      <c r="O1816" s="6" t="str">
        <f aca="false">IF(N1816&lt;0.05,"Yes","No")</f>
        <v>Yes</v>
      </c>
      <c r="P1816" s="16" t="n">
        <v>0.611424234411791</v>
      </c>
      <c r="Q1816" s="17" t="n">
        <v>30.9200948045877</v>
      </c>
      <c r="R1816" s="18" t="n">
        <v>4.07308191667829E-008</v>
      </c>
      <c r="S1816" s="16" t="n">
        <v>0.0033176154424078</v>
      </c>
      <c r="T1816" s="16" t="n">
        <v>0.0319677171387254</v>
      </c>
      <c r="U1816" s="18" t="n">
        <v>1.39403067269338E-005</v>
      </c>
      <c r="V1816" s="18" t="n">
        <v>6.79113849423059E-005</v>
      </c>
      <c r="W1816" s="6" t="s">
        <v>683</v>
      </c>
      <c r="X1816" s="17" t="n">
        <v>100</v>
      </c>
      <c r="Y1816" s="16" t="n">
        <v>0.689990817263545</v>
      </c>
      <c r="Z1816" s="16" t="n">
        <f aca="false">(G1816-E1816)/SQRT(H1816^2/D1816+F1816^2/C1816)</f>
        <v>7.89725686161256</v>
      </c>
      <c r="AA1816" s="24" t="n">
        <f aca="false">ABS(K1816-Z1816)</f>
        <v>0</v>
      </c>
    </row>
    <row r="1817" customFormat="false" ht="15" hidden="false" customHeight="false" outlineLevel="0" collapsed="false">
      <c r="A1817" s="17" t="n">
        <v>2212</v>
      </c>
      <c r="B1817" s="6" t="s">
        <v>605</v>
      </c>
      <c r="C1817" s="6" t="n">
        <v>99</v>
      </c>
      <c r="D1817" s="6" t="n">
        <v>495</v>
      </c>
      <c r="E1817" s="16" t="n">
        <v>0.153141787482633</v>
      </c>
      <c r="F1817" s="16" t="n">
        <v>0.0321512727248922</v>
      </c>
      <c r="G1817" s="16" t="n">
        <v>0.185497746097319</v>
      </c>
      <c r="H1817" s="16" t="n">
        <v>0.0560633713296474</v>
      </c>
      <c r="I1817" s="23" t="n">
        <f aca="false">G1817-E1817</f>
        <v>0.0323559586146866</v>
      </c>
      <c r="J1817" s="17" t="n">
        <f aca="false">100*(G1817-E1817)/E1817</f>
        <v>21.128105624571</v>
      </c>
      <c r="K1817" s="16" t="n">
        <v>7.89612372924605</v>
      </c>
      <c r="L1817" s="17" t="n">
        <v>236.111993697077</v>
      </c>
      <c r="M1817" s="18" t="n">
        <v>1.08101752693477E-013</v>
      </c>
      <c r="N1817" s="18" t="n">
        <v>3.22492262624998E-013</v>
      </c>
      <c r="O1817" s="6" t="str">
        <f aca="false">IF(N1817&lt;0.05,"Yes","No")</f>
        <v>Yes</v>
      </c>
      <c r="P1817" s="16" t="n">
        <v>0.61136027276839</v>
      </c>
      <c r="Q1817" s="17" t="n">
        <v>30.9136259846685</v>
      </c>
      <c r="R1817" s="18" t="n">
        <v>4.08600361976495E-008</v>
      </c>
      <c r="S1817" s="16" t="n">
        <v>0.00332428470589824</v>
      </c>
      <c r="T1817" s="16" t="n">
        <v>0.0319904833685546</v>
      </c>
      <c r="U1817" s="18" t="n">
        <v>1.39347499074864E-005</v>
      </c>
      <c r="V1817" s="18" t="n">
        <v>6.79113849423059E-005</v>
      </c>
      <c r="W1817" s="6" t="s">
        <v>683</v>
      </c>
      <c r="X1817" s="17" t="n">
        <v>100</v>
      </c>
      <c r="Y1817" s="16" t="n">
        <v>0.68995000510152</v>
      </c>
      <c r="Z1817" s="16" t="n">
        <f aca="false">(G1817-E1817)/SQRT(H1817^2/D1817+F1817^2/C1817)</f>
        <v>7.89612372924607</v>
      </c>
      <c r="AA1817" s="24" t="n">
        <f aca="false">ABS(K1817-Z1817)</f>
        <v>0</v>
      </c>
    </row>
    <row r="1818" customFormat="false" ht="15" hidden="false" customHeight="false" outlineLevel="0" collapsed="false">
      <c r="A1818" s="17" t="n">
        <v>2213</v>
      </c>
      <c r="B1818" s="6" t="s">
        <v>605</v>
      </c>
      <c r="C1818" s="6" t="n">
        <v>99</v>
      </c>
      <c r="D1818" s="6" t="n">
        <v>495</v>
      </c>
      <c r="E1818" s="16" t="n">
        <v>0.153176703763129</v>
      </c>
      <c r="F1818" s="16" t="n">
        <v>0.0321791860084719</v>
      </c>
      <c r="G1818" s="16" t="n">
        <v>0.185558740192592</v>
      </c>
      <c r="H1818" s="16" t="n">
        <v>0.0561100158695742</v>
      </c>
      <c r="I1818" s="23" t="n">
        <f aca="false">G1818-E1818</f>
        <v>0.032382036429463</v>
      </c>
      <c r="J1818" s="17" t="n">
        <f aca="false">100*(G1818-E1818)/E1818</f>
        <v>21.1403141821999</v>
      </c>
      <c r="K1818" s="16" t="n">
        <v>7.89574082202093</v>
      </c>
      <c r="L1818" s="17" t="n">
        <v>236.101414181873</v>
      </c>
      <c r="M1818" s="18" t="n">
        <v>1.08379705685889E-013</v>
      </c>
      <c r="N1818" s="18" t="n">
        <v>3.22492262624998E-013</v>
      </c>
      <c r="O1818" s="6" t="str">
        <f aca="false">IF(N1818&lt;0.05,"Yes","No")</f>
        <v>Yes</v>
      </c>
      <c r="P1818" s="16" t="n">
        <v>0.611343018154401</v>
      </c>
      <c r="Q1818" s="17" t="n">
        <v>30.9118810392413</v>
      </c>
      <c r="R1818" s="18" t="n">
        <v>4.08949626272806E-008</v>
      </c>
      <c r="S1818" s="16" t="n">
        <v>0.00334975445098417</v>
      </c>
      <c r="T1818" s="16" t="n">
        <v>0.0320163980048975</v>
      </c>
      <c r="U1818" s="18" t="n">
        <v>1.3906028077352E-005</v>
      </c>
      <c r="V1818" s="18" t="n">
        <v>6.79113849423059E-005</v>
      </c>
      <c r="W1818" s="6" t="s">
        <v>683</v>
      </c>
      <c r="X1818" s="17" t="n">
        <v>100</v>
      </c>
      <c r="Y1818" s="16" t="n">
        <v>0.690011223344557</v>
      </c>
      <c r="Z1818" s="16" t="n">
        <f aca="false">(G1818-E1818)/SQRT(H1818^2/D1818+F1818^2/C1818)</f>
        <v>7.89574082202093</v>
      </c>
      <c r="AA1818" s="24" t="n">
        <f aca="false">ABS(K1818-Z1818)</f>
        <v>0</v>
      </c>
    </row>
    <row r="1819" customFormat="false" ht="15" hidden="false" customHeight="false" outlineLevel="0" collapsed="false">
      <c r="A1819" s="17" t="n">
        <v>2214</v>
      </c>
      <c r="B1819" s="6" t="s">
        <v>605</v>
      </c>
      <c r="C1819" s="6" t="n">
        <v>99</v>
      </c>
      <c r="D1819" s="6" t="n">
        <v>495</v>
      </c>
      <c r="E1819" s="16" t="n">
        <v>0.153204591737853</v>
      </c>
      <c r="F1819" s="16" t="n">
        <v>0.0322066548509624</v>
      </c>
      <c r="G1819" s="16" t="n">
        <v>0.185610771164148</v>
      </c>
      <c r="H1819" s="16" t="n">
        <v>0.0561545869876189</v>
      </c>
      <c r="I1819" s="23" t="n">
        <f aca="false">G1819-E1819</f>
        <v>0.0324061794262944</v>
      </c>
      <c r="J1819" s="17" t="n">
        <f aca="false">100*(G1819-E1819)/E1819</f>
        <v>21.1522246550836</v>
      </c>
      <c r="K1819" s="16" t="n">
        <v>7.89506517514197</v>
      </c>
      <c r="L1819" s="17" t="n">
        <v>236.084088670136</v>
      </c>
      <c r="M1819" s="18" t="n">
        <v>1.08869954883627E-013</v>
      </c>
      <c r="N1819" s="18" t="n">
        <v>3.22617454457687E-013</v>
      </c>
      <c r="O1819" s="6" t="str">
        <f aca="false">IF(N1819&lt;0.05,"Yes","No")</f>
        <v>Yes</v>
      </c>
      <c r="P1819" s="16" t="n">
        <v>0.611311000094745</v>
      </c>
      <c r="Q1819" s="17" t="n">
        <v>30.9086432087472</v>
      </c>
      <c r="R1819" s="18" t="n">
        <v>4.09598498231158E-008</v>
      </c>
      <c r="S1819" s="16" t="n">
        <v>0.00338959600928889</v>
      </c>
      <c r="T1819" s="16" t="n">
        <v>0.0320404216664938</v>
      </c>
      <c r="U1819" s="18" t="n">
        <v>1.38813482061224E-005</v>
      </c>
      <c r="V1819" s="18" t="n">
        <v>6.79113849423059E-005</v>
      </c>
      <c r="W1819" s="6" t="s">
        <v>683</v>
      </c>
      <c r="X1819" s="17" t="n">
        <v>100</v>
      </c>
      <c r="Y1819" s="16" t="n">
        <v>0.68995000510152</v>
      </c>
      <c r="Z1819" s="16" t="n">
        <f aca="false">(G1819-E1819)/SQRT(H1819^2/D1819+F1819^2/C1819)</f>
        <v>7.89506517514196</v>
      </c>
      <c r="AA1819" s="24" t="n">
        <f aca="false">ABS(K1819-Z1819)</f>
        <v>0</v>
      </c>
    </row>
    <row r="1820" customFormat="false" ht="15" hidden="false" customHeight="false" outlineLevel="0" collapsed="false">
      <c r="A1820" s="17" t="n">
        <v>2215</v>
      </c>
      <c r="B1820" s="6" t="s">
        <v>605</v>
      </c>
      <c r="C1820" s="6" t="n">
        <v>99</v>
      </c>
      <c r="D1820" s="6" t="n">
        <v>495</v>
      </c>
      <c r="E1820" s="16" t="n">
        <v>0.153225239855473</v>
      </c>
      <c r="F1820" s="16" t="n">
        <v>0.0322318900494417</v>
      </c>
      <c r="G1820" s="16" t="n">
        <v>0.185659495628241</v>
      </c>
      <c r="H1820" s="16" t="n">
        <v>0.056200234265411</v>
      </c>
      <c r="I1820" s="23" t="n">
        <f aca="false">G1820-E1820</f>
        <v>0.0324342557727688</v>
      </c>
      <c r="J1820" s="17" t="n">
        <f aca="false">100*(G1820-E1820)/E1820</f>
        <v>21.1676978305676</v>
      </c>
      <c r="K1820" s="16" t="n">
        <v>7.8956312163687</v>
      </c>
      <c r="L1820" s="17" t="n">
        <v>236.092667077527</v>
      </c>
      <c r="M1820" s="18" t="n">
        <v>1.08467556475501E-013</v>
      </c>
      <c r="N1820" s="18" t="n">
        <v>3.22492262624998E-013</v>
      </c>
      <c r="O1820" s="6" t="str">
        <f aca="false">IF(N1820&lt;0.05,"Yes","No")</f>
        <v>Yes</v>
      </c>
      <c r="P1820" s="16" t="n">
        <v>0.61134477839931</v>
      </c>
      <c r="Q1820" s="17" t="n">
        <v>30.912059049157</v>
      </c>
      <c r="R1820" s="18" t="n">
        <v>4.089139824738E-008</v>
      </c>
      <c r="S1820" s="16" t="n">
        <v>0.00342151758707466</v>
      </c>
      <c r="T1820" s="16" t="n">
        <v>0.0320682801394211</v>
      </c>
      <c r="U1820" s="18" t="n">
        <v>1.38400902658079E-005</v>
      </c>
      <c r="V1820" s="18" t="n">
        <v>6.79113849423059E-005</v>
      </c>
      <c r="W1820" s="6" t="s">
        <v>683</v>
      </c>
      <c r="X1820" s="17" t="n">
        <v>100</v>
      </c>
      <c r="Y1820" s="16" t="n">
        <v>0.689909192939496</v>
      </c>
      <c r="Z1820" s="16" t="n">
        <f aca="false">(G1820-E1820)/SQRT(H1820^2/D1820+F1820^2/C1820)</f>
        <v>7.89563121636869</v>
      </c>
      <c r="AA1820" s="24" t="n">
        <f aca="false">ABS(K1820-Z1820)</f>
        <v>0</v>
      </c>
    </row>
    <row r="1821" customFormat="false" ht="15" hidden="false" customHeight="false" outlineLevel="0" collapsed="false">
      <c r="A1821" s="17" t="n">
        <v>2216</v>
      </c>
      <c r="B1821" s="6" t="s">
        <v>605</v>
      </c>
      <c r="C1821" s="6" t="n">
        <v>99</v>
      </c>
      <c r="D1821" s="6" t="n">
        <v>495</v>
      </c>
      <c r="E1821" s="16" t="n">
        <v>0.153240501429095</v>
      </c>
      <c r="F1821" s="16" t="n">
        <v>0.0322568683441209</v>
      </c>
      <c r="G1821" s="16" t="n">
        <v>0.185701915862584</v>
      </c>
      <c r="H1821" s="16" t="n">
        <v>0.0562463554193503</v>
      </c>
      <c r="I1821" s="23" t="n">
        <f aca="false">G1821-E1821</f>
        <v>0.032461414433489</v>
      </c>
      <c r="J1821" s="17" t="n">
        <f aca="false">100*(G1821-E1821)/E1821</f>
        <v>21.1833125908355</v>
      </c>
      <c r="K1821" s="16" t="n">
        <v>7.89598708857046</v>
      </c>
      <c r="L1821" s="17" t="n">
        <v>236.106027505058</v>
      </c>
      <c r="M1821" s="18" t="n">
        <v>1.08203977931471E-013</v>
      </c>
      <c r="N1821" s="18" t="n">
        <v>3.22492262624998E-013</v>
      </c>
      <c r="O1821" s="6" t="str">
        <f aca="false">IF(N1821&lt;0.05,"Yes","No")</f>
        <v>Yes</v>
      </c>
      <c r="P1821" s="16" t="n">
        <v>0.611356681747525</v>
      </c>
      <c r="Q1821" s="17" t="n">
        <v>30.9132628235184</v>
      </c>
      <c r="R1821" s="18" t="n">
        <v>4.0867302676919E-008</v>
      </c>
      <c r="S1821" s="16" t="n">
        <v>0.0034510370145199</v>
      </c>
      <c r="T1821" s="16" t="n">
        <v>0.0320954630872312</v>
      </c>
      <c r="U1821" s="18" t="n">
        <v>1.37970637267314E-005</v>
      </c>
      <c r="V1821" s="18" t="n">
        <v>6.79113849423059E-005</v>
      </c>
      <c r="W1821" s="6" t="s">
        <v>683</v>
      </c>
      <c r="X1821" s="17" t="n">
        <v>100</v>
      </c>
      <c r="Y1821" s="16" t="n">
        <v>0.68995000510152</v>
      </c>
      <c r="Z1821" s="16" t="n">
        <f aca="false">(G1821-E1821)/SQRT(H1821^2/D1821+F1821^2/C1821)</f>
        <v>7.89598708857046</v>
      </c>
      <c r="AA1821" s="24" t="n">
        <f aca="false">ABS(K1821-Z1821)</f>
        <v>0</v>
      </c>
    </row>
    <row r="1822" customFormat="false" ht="15" hidden="false" customHeight="false" outlineLevel="0" collapsed="false">
      <c r="A1822" s="17" t="n">
        <v>2217</v>
      </c>
      <c r="B1822" s="6" t="s">
        <v>605</v>
      </c>
      <c r="C1822" s="6" t="n">
        <v>99</v>
      </c>
      <c r="D1822" s="6" t="n">
        <v>495</v>
      </c>
      <c r="E1822" s="16" t="n">
        <v>0.153250989137274</v>
      </c>
      <c r="F1822" s="16" t="n">
        <v>0.0322816975251889</v>
      </c>
      <c r="G1822" s="16" t="n">
        <v>0.185735091130541</v>
      </c>
      <c r="H1822" s="16" t="n">
        <v>0.0562926046498969</v>
      </c>
      <c r="I1822" s="23" t="n">
        <f aca="false">G1822-E1822</f>
        <v>0.032484101993267</v>
      </c>
      <c r="J1822" s="17" t="n">
        <f aca="false">100*(G1822-E1822)/E1822</f>
        <v>21.1966670989441</v>
      </c>
      <c r="K1822" s="16" t="n">
        <v>7.89527157801635</v>
      </c>
      <c r="L1822" s="17" t="n">
        <v>236.121385198677</v>
      </c>
      <c r="M1822" s="18" t="n">
        <v>1.08674213202522E-013</v>
      </c>
      <c r="N1822" s="18" t="n">
        <v>3.22492262624998E-013</v>
      </c>
      <c r="O1822" s="6" t="str">
        <f aca="false">IF(N1822&lt;0.05,"Yes","No")</f>
        <v>Yes</v>
      </c>
      <c r="P1822" s="16" t="n">
        <v>0.611283295915152</v>
      </c>
      <c r="Q1822" s="17" t="n">
        <v>30.9058417567895</v>
      </c>
      <c r="R1822" s="18" t="n">
        <v>4.10160753458952E-008</v>
      </c>
      <c r="S1822" s="16" t="n">
        <v>0.00348683886013113</v>
      </c>
      <c r="T1822" s="16" t="n">
        <v>0.0321179755227533</v>
      </c>
      <c r="U1822" s="18" t="n">
        <v>1.37828823947906E-005</v>
      </c>
      <c r="V1822" s="18" t="n">
        <v>6.79113849423059E-005</v>
      </c>
      <c r="W1822" s="6" t="s">
        <v>683</v>
      </c>
      <c r="X1822" s="17" t="n">
        <v>100</v>
      </c>
      <c r="Y1822" s="16" t="n">
        <v>0.690011223344557</v>
      </c>
      <c r="Z1822" s="16" t="n">
        <f aca="false">(G1822-E1822)/SQRT(H1822^2/D1822+F1822^2/C1822)</f>
        <v>7.89527157801635</v>
      </c>
      <c r="AA1822" s="24" t="n">
        <f aca="false">ABS(K1822-Z1822)</f>
        <v>0</v>
      </c>
    </row>
    <row r="1823" customFormat="false" ht="15" hidden="false" customHeight="false" outlineLevel="0" collapsed="false">
      <c r="A1823" s="17" t="n">
        <v>2218</v>
      </c>
      <c r="B1823" s="6" t="s">
        <v>605</v>
      </c>
      <c r="C1823" s="6" t="n">
        <v>99</v>
      </c>
      <c r="D1823" s="6" t="n">
        <v>495</v>
      </c>
      <c r="E1823" s="16" t="n">
        <v>0.153251427065845</v>
      </c>
      <c r="F1823" s="16" t="n">
        <v>0.032302730291243</v>
      </c>
      <c r="G1823" s="16" t="n">
        <v>0.185760922985848</v>
      </c>
      <c r="H1823" s="16" t="n">
        <v>0.0563387839794053</v>
      </c>
      <c r="I1823" s="23" t="n">
        <f aca="false">G1823-E1823</f>
        <v>0.0325094959200031</v>
      </c>
      <c r="J1823" s="17" t="n">
        <f aca="false">100*(G1823-E1823)/E1823</f>
        <v>21.2131766355659</v>
      </c>
      <c r="K1823" s="16" t="n">
        <v>7.89579508959105</v>
      </c>
      <c r="L1823" s="17" t="n">
        <v>236.1707522037</v>
      </c>
      <c r="M1823" s="18" t="n">
        <v>1.08243666855748E-013</v>
      </c>
      <c r="N1823" s="18" t="n">
        <v>3.22492262624998E-013</v>
      </c>
      <c r="O1823" s="6" t="str">
        <f aca="false">IF(N1823&lt;0.05,"Yes","No")</f>
        <v>Yes</v>
      </c>
      <c r="P1823" s="16" t="n">
        <v>0.611266027079238</v>
      </c>
      <c r="Q1823" s="17" t="n">
        <v>30.9040955930223</v>
      </c>
      <c r="R1823" s="18" t="n">
        <v>4.10511603309543E-008</v>
      </c>
      <c r="S1823" s="16" t="n">
        <v>0.00348743083734892</v>
      </c>
      <c r="T1823" s="16" t="n">
        <v>0.0321430183246374</v>
      </c>
      <c r="U1823" s="18" t="n">
        <v>1.37537947379552E-005</v>
      </c>
      <c r="V1823" s="18" t="n">
        <v>6.79113849423059E-005</v>
      </c>
      <c r="W1823" s="6" t="s">
        <v>683</v>
      </c>
      <c r="X1823" s="17" t="n">
        <v>100</v>
      </c>
      <c r="Y1823" s="16" t="n">
        <v>0.690113253749617</v>
      </c>
      <c r="Z1823" s="16" t="n">
        <f aca="false">(G1823-E1823)/SQRT(H1823^2/D1823+F1823^2/C1823)</f>
        <v>7.89579508959106</v>
      </c>
      <c r="AA1823" s="24" t="n">
        <f aca="false">ABS(K1823-Z1823)</f>
        <v>0</v>
      </c>
    </row>
    <row r="1824" customFormat="false" ht="15" hidden="false" customHeight="false" outlineLevel="0" collapsed="false">
      <c r="A1824" s="17" t="n">
        <v>2219</v>
      </c>
      <c r="B1824" s="6" t="s">
        <v>605</v>
      </c>
      <c r="C1824" s="6" t="n">
        <v>99</v>
      </c>
      <c r="D1824" s="6" t="n">
        <v>495</v>
      </c>
      <c r="E1824" s="16" t="n">
        <v>0.153246542344792</v>
      </c>
      <c r="F1824" s="16" t="n">
        <v>0.0323245451079733</v>
      </c>
      <c r="G1824" s="16" t="n">
        <v>0.18578018210452</v>
      </c>
      <c r="H1824" s="16" t="n">
        <v>0.0563864471416083</v>
      </c>
      <c r="I1824" s="23" t="n">
        <f aca="false">G1824-E1824</f>
        <v>0.0325336397597284</v>
      </c>
      <c r="J1824" s="17" t="n">
        <f aca="false">100*(G1824-E1824)/E1824</f>
        <v>21.2296077039901</v>
      </c>
      <c r="K1824" s="16" t="n">
        <v>7.89581702845431</v>
      </c>
      <c r="L1824" s="17" t="n">
        <v>236.220683997853</v>
      </c>
      <c r="M1824" s="18" t="n">
        <v>1.08157595445526E-013</v>
      </c>
      <c r="N1824" s="18" t="n">
        <v>3.22492262624998E-013</v>
      </c>
      <c r="O1824" s="6" t="str">
        <f aca="false">IF(N1824&lt;0.05,"Yes","No")</f>
        <v>Yes</v>
      </c>
      <c r="P1824" s="16" t="n">
        <v>0.611209293910449</v>
      </c>
      <c r="Q1824" s="17" t="n">
        <v>30.8983592823806</v>
      </c>
      <c r="R1824" s="18" t="n">
        <v>4.11666302349865E-008</v>
      </c>
      <c r="S1824" s="16" t="n">
        <v>0.00351418248385663</v>
      </c>
      <c r="T1824" s="16" t="n">
        <v>0.0321669416400185</v>
      </c>
      <c r="U1824" s="18" t="n">
        <v>1.37339691894742E-005</v>
      </c>
      <c r="V1824" s="18" t="n">
        <v>6.79113849423059E-005</v>
      </c>
      <c r="W1824" s="6" t="s">
        <v>683</v>
      </c>
      <c r="X1824" s="17" t="n">
        <v>100</v>
      </c>
      <c r="Y1824" s="16" t="n">
        <v>0.690092847668605</v>
      </c>
      <c r="Z1824" s="16" t="n">
        <f aca="false">(G1824-E1824)/SQRT(H1824^2/D1824+F1824^2/C1824)</f>
        <v>7.89581702845431</v>
      </c>
      <c r="AA1824" s="24" t="n">
        <f aca="false">ABS(K1824-Z1824)</f>
        <v>0</v>
      </c>
    </row>
    <row r="1825" customFormat="false" ht="15" hidden="false" customHeight="false" outlineLevel="0" collapsed="false">
      <c r="A1825" s="17" t="n">
        <v>2220</v>
      </c>
      <c r="B1825" s="6" t="s">
        <v>605</v>
      </c>
      <c r="C1825" s="6" t="n">
        <v>99</v>
      </c>
      <c r="D1825" s="6" t="n">
        <v>495</v>
      </c>
      <c r="E1825" s="16" t="n">
        <v>0.153233201214762</v>
      </c>
      <c r="F1825" s="16" t="n">
        <v>0.0323464949835839</v>
      </c>
      <c r="G1825" s="16" t="n">
        <v>0.185791848359084</v>
      </c>
      <c r="H1825" s="16" t="n">
        <v>0.0564368401720931</v>
      </c>
      <c r="I1825" s="23" t="n">
        <f aca="false">G1825-E1825</f>
        <v>0.0325586471443224</v>
      </c>
      <c r="J1825" s="17" t="n">
        <f aca="false">100*(G1825-E1825)/E1825</f>
        <v>21.2477758646381</v>
      </c>
      <c r="K1825" s="16" t="n">
        <v>7.89588327873027</v>
      </c>
      <c r="L1825" s="17" t="n">
        <v>236.283502156751</v>
      </c>
      <c r="M1825" s="18" t="n">
        <v>1.08022953420834E-013</v>
      </c>
      <c r="N1825" s="18" t="n">
        <v>3.22492262624998E-013</v>
      </c>
      <c r="O1825" s="6" t="str">
        <f aca="false">IF(N1825&lt;0.05,"Yes","No")</f>
        <v>Yes</v>
      </c>
      <c r="P1825" s="16" t="n">
        <v>0.611140954360218</v>
      </c>
      <c r="Q1825" s="17" t="n">
        <v>30.8914501533835</v>
      </c>
      <c r="R1825" s="18" t="n">
        <v>4.13061420555585E-008</v>
      </c>
      <c r="S1825" s="16" t="n">
        <v>0.00353984000490162</v>
      </c>
      <c r="T1825" s="16" t="n">
        <v>0.0321917315491638</v>
      </c>
      <c r="U1825" s="18" t="n">
        <v>1.3710591383221E-005</v>
      </c>
      <c r="V1825" s="18" t="n">
        <v>6.79113849423059E-005</v>
      </c>
      <c r="W1825" s="6" t="s">
        <v>683</v>
      </c>
      <c r="X1825" s="17" t="n">
        <v>100</v>
      </c>
      <c r="Y1825" s="16" t="n">
        <v>0.690113253749617</v>
      </c>
      <c r="Z1825" s="16" t="n">
        <f aca="false">(G1825-E1825)/SQRT(H1825^2/D1825+F1825^2/C1825)</f>
        <v>7.89588327873027</v>
      </c>
      <c r="AA1825" s="24" t="n">
        <f aca="false">ABS(K1825-Z1825)</f>
        <v>0</v>
      </c>
    </row>
    <row r="1826" customFormat="false" ht="15" hidden="false" customHeight="false" outlineLevel="0" collapsed="false">
      <c r="A1826" s="17" t="n">
        <v>2221</v>
      </c>
      <c r="B1826" s="6" t="s">
        <v>605</v>
      </c>
      <c r="C1826" s="6" t="n">
        <v>99</v>
      </c>
      <c r="D1826" s="6" t="n">
        <v>495</v>
      </c>
      <c r="E1826" s="16" t="n">
        <v>0.153215285955053</v>
      </c>
      <c r="F1826" s="16" t="n">
        <v>0.032366453390017</v>
      </c>
      <c r="G1826" s="16" t="n">
        <v>0.185798100043427</v>
      </c>
      <c r="H1826" s="16" t="n">
        <v>0.056485189697372</v>
      </c>
      <c r="I1826" s="23" t="n">
        <f aca="false">G1826-E1826</f>
        <v>0.0325828140883735</v>
      </c>
      <c r="J1826" s="17" t="n">
        <f aca="false">100*(G1826-E1826)/E1826</f>
        <v>21.2660335326671</v>
      </c>
      <c r="K1826" s="16" t="n">
        <v>7.89615572497252</v>
      </c>
      <c r="L1826" s="17" t="n">
        <v>236.353676645534</v>
      </c>
      <c r="M1826" s="18" t="n">
        <v>1.07737061541347E-013</v>
      </c>
      <c r="N1826" s="18" t="n">
        <v>3.22492262624998E-013</v>
      </c>
      <c r="O1826" s="6" t="str">
        <f aca="false">IF(N1826&lt;0.05,"Yes","No")</f>
        <v>Yes</v>
      </c>
      <c r="P1826" s="16" t="n">
        <v>0.611080025720665</v>
      </c>
      <c r="Q1826" s="17" t="n">
        <v>30.8852909189381</v>
      </c>
      <c r="R1826" s="18" t="n">
        <v>4.14309123263282E-008</v>
      </c>
      <c r="S1826" s="16" t="n">
        <v>0.00355762244652109</v>
      </c>
      <c r="T1826" s="16" t="n">
        <v>0.032215684150806</v>
      </c>
      <c r="U1826" s="18" t="n">
        <v>1.36926333741933E-005</v>
      </c>
      <c r="V1826" s="18" t="n">
        <v>6.79113849423059E-005</v>
      </c>
      <c r="W1826" s="6" t="s">
        <v>683</v>
      </c>
      <c r="X1826" s="17" t="n">
        <v>100</v>
      </c>
      <c r="Y1826" s="16" t="n">
        <v>0.690072441587593</v>
      </c>
      <c r="Z1826" s="16" t="n">
        <f aca="false">(G1826-E1826)/SQRT(H1826^2/D1826+F1826^2/C1826)</f>
        <v>7.89615572497253</v>
      </c>
      <c r="AA1826" s="24" t="n">
        <f aca="false">ABS(K1826-Z1826)</f>
        <v>0</v>
      </c>
    </row>
    <row r="1827" customFormat="false" ht="15" hidden="false" customHeight="false" outlineLevel="0" collapsed="false">
      <c r="A1827" s="17" t="n">
        <v>2222</v>
      </c>
      <c r="B1827" s="6" t="s">
        <v>605</v>
      </c>
      <c r="C1827" s="6" t="n">
        <v>99</v>
      </c>
      <c r="D1827" s="6" t="n">
        <v>495</v>
      </c>
      <c r="E1827" s="16" t="n">
        <v>0.153191219526108</v>
      </c>
      <c r="F1827" s="16" t="n">
        <v>0.0323833835136946</v>
      </c>
      <c r="G1827" s="16" t="n">
        <v>0.18579732567975</v>
      </c>
      <c r="H1827" s="16" t="n">
        <v>0.0565329800254448</v>
      </c>
      <c r="I1827" s="23" t="n">
        <f aca="false">G1827-E1827</f>
        <v>0.0326061061536424</v>
      </c>
      <c r="J1827" s="17" t="n">
        <f aca="false">100*(G1827-E1827)/E1827</f>
        <v>21.2845790081888</v>
      </c>
      <c r="K1827" s="16" t="n">
        <v>7.89670416680492</v>
      </c>
      <c r="L1827" s="17" t="n">
        <v>236.448299007039</v>
      </c>
      <c r="M1827" s="18" t="n">
        <v>1.07229529255557E-013</v>
      </c>
      <c r="N1827" s="18" t="n">
        <v>3.22492262624998E-013</v>
      </c>
      <c r="O1827" s="6" t="str">
        <f aca="false">IF(N1827&lt;0.05,"Yes","No")</f>
        <v>Yes</v>
      </c>
      <c r="P1827" s="16" t="n">
        <v>0.611011969700803</v>
      </c>
      <c r="Q1827" s="17" t="n">
        <v>30.8784119085377</v>
      </c>
      <c r="R1827" s="18" t="n">
        <v>4.15707112780435E-008</v>
      </c>
      <c r="S1827" s="16" t="n">
        <v>0.00354231532821892</v>
      </c>
      <c r="T1827" s="16" t="n">
        <v>0.0322387340567472</v>
      </c>
      <c r="U1827" s="18" t="n">
        <v>1.36834468110891E-005</v>
      </c>
      <c r="V1827" s="18" t="n">
        <v>6.79113849423059E-005</v>
      </c>
      <c r="W1827" s="6" t="s">
        <v>683</v>
      </c>
      <c r="X1827" s="17" t="n">
        <v>100</v>
      </c>
      <c r="Y1827" s="16" t="n">
        <v>0.690174471992654</v>
      </c>
      <c r="Z1827" s="16" t="n">
        <f aca="false">(G1827-E1827)/SQRT(H1827^2/D1827+F1827^2/C1827)</f>
        <v>7.89670416680494</v>
      </c>
      <c r="AA1827" s="24" t="n">
        <f aca="false">ABS(K1827-Z1827)</f>
        <v>0</v>
      </c>
    </row>
    <row r="1828" customFormat="false" ht="15" hidden="false" customHeight="false" outlineLevel="0" collapsed="false">
      <c r="A1828" s="17" t="n">
        <v>2223</v>
      </c>
      <c r="B1828" s="6" t="s">
        <v>605</v>
      </c>
      <c r="C1828" s="6" t="n">
        <v>99</v>
      </c>
      <c r="D1828" s="6" t="n">
        <v>495</v>
      </c>
      <c r="E1828" s="16" t="n">
        <v>0.153162981825646</v>
      </c>
      <c r="F1828" s="16" t="n">
        <v>0.0324043940220986</v>
      </c>
      <c r="G1828" s="16" t="n">
        <v>0.185791337941632</v>
      </c>
      <c r="H1828" s="16" t="n">
        <v>0.0565813591265777</v>
      </c>
      <c r="I1828" s="23" t="n">
        <f aca="false">G1828-E1828</f>
        <v>0.0326283561159866</v>
      </c>
      <c r="J1828" s="17" t="n">
        <f aca="false">100*(G1828-E1828)/E1828</f>
        <v>21.303030097135</v>
      </c>
      <c r="K1828" s="16" t="n">
        <v>7.89635065089996</v>
      </c>
      <c r="L1828" s="17" t="n">
        <v>236.508956802199</v>
      </c>
      <c r="M1828" s="18" t="n">
        <v>1.07384830495449E-013</v>
      </c>
      <c r="N1828" s="18" t="n">
        <v>3.22492262624998E-013</v>
      </c>
      <c r="O1828" s="6" t="str">
        <f aca="false">IF(N1828&lt;0.05,"Yes","No")</f>
        <v>Yes</v>
      </c>
      <c r="P1828" s="16" t="n">
        <v>0.610913842051358</v>
      </c>
      <c r="Q1828" s="17" t="n">
        <v>30.8684946472712</v>
      </c>
      <c r="R1828" s="18" t="n">
        <v>4.17730901384158E-008</v>
      </c>
      <c r="S1828" s="16" t="n">
        <v>0.00354867182042488</v>
      </c>
      <c r="T1828" s="16" t="n">
        <v>0.0322609246560491</v>
      </c>
      <c r="U1828" s="18" t="n">
        <v>1.36768028546221E-005</v>
      </c>
      <c r="V1828" s="18" t="n">
        <v>6.79113849423059E-005</v>
      </c>
      <c r="W1828" s="6" t="s">
        <v>683</v>
      </c>
      <c r="X1828" s="17" t="n">
        <v>100</v>
      </c>
      <c r="Y1828" s="16" t="n">
        <v>0.690358126721763</v>
      </c>
      <c r="Z1828" s="16" t="n">
        <f aca="false">(G1828-E1828)/SQRT(H1828^2/D1828+F1828^2/C1828)</f>
        <v>7.89635065089996</v>
      </c>
      <c r="AA1828" s="24" t="n">
        <f aca="false">ABS(K1828-Z1828)</f>
        <v>0</v>
      </c>
    </row>
    <row r="1829" customFormat="false" ht="15" hidden="false" customHeight="false" outlineLevel="0" collapsed="false">
      <c r="A1829" s="17" t="n">
        <v>2224</v>
      </c>
      <c r="B1829" s="6" t="s">
        <v>605</v>
      </c>
      <c r="C1829" s="6" t="n">
        <v>99</v>
      </c>
      <c r="D1829" s="6" t="n">
        <v>495</v>
      </c>
      <c r="E1829" s="16" t="n">
        <v>0.153130478931196</v>
      </c>
      <c r="F1829" s="16" t="n">
        <v>0.032425006346401</v>
      </c>
      <c r="G1829" s="16" t="n">
        <v>0.185780334442553</v>
      </c>
      <c r="H1829" s="16" t="n">
        <v>0.0566279885831727</v>
      </c>
      <c r="I1829" s="23" t="n">
        <f aca="false">G1829-E1829</f>
        <v>0.0326498555113571</v>
      </c>
      <c r="J1829" s="17" t="n">
        <f aca="false">100*(G1829-E1829)/E1829</f>
        <v>21.3215917165826</v>
      </c>
      <c r="K1829" s="16" t="n">
        <v>7.89596871384212</v>
      </c>
      <c r="L1829" s="17" t="n">
        <v>236.5640841237</v>
      </c>
      <c r="M1829" s="18" t="n">
        <v>1.07567609370792E-013</v>
      </c>
      <c r="N1829" s="18" t="n">
        <v>3.22492262624998E-013</v>
      </c>
      <c r="O1829" s="6" t="str">
        <f aca="false">IF(N1829&lt;0.05,"Yes","No")</f>
        <v>Yes</v>
      </c>
      <c r="P1829" s="16" t="n">
        <v>0.610820014360919</v>
      </c>
      <c r="Q1829" s="17" t="n">
        <v>30.8590134505984</v>
      </c>
      <c r="R1829" s="18" t="n">
        <v>4.19674962450697E-008</v>
      </c>
      <c r="S1829" s="16" t="n">
        <v>0.00356435888733888</v>
      </c>
      <c r="T1829" s="16" t="n">
        <v>0.0322825615279601</v>
      </c>
      <c r="U1829" s="18" t="n">
        <v>1.36670743611239E-005</v>
      </c>
      <c r="V1829" s="18" t="n">
        <v>6.79113849423059E-005</v>
      </c>
      <c r="W1829" s="6" t="s">
        <v>683</v>
      </c>
      <c r="X1829" s="17" t="n">
        <v>100</v>
      </c>
      <c r="Y1829" s="16" t="n">
        <v>0.690460157126824</v>
      </c>
      <c r="Z1829" s="16" t="n">
        <f aca="false">(G1829-E1829)/SQRT(H1829^2/D1829+F1829^2/C1829)</f>
        <v>7.89596871384212</v>
      </c>
      <c r="AA1829" s="24" t="n">
        <f aca="false">ABS(K1829-Z1829)</f>
        <v>0</v>
      </c>
    </row>
    <row r="1830" customFormat="false" ht="15" hidden="false" customHeight="false" outlineLevel="0" collapsed="false">
      <c r="A1830" s="17" t="n">
        <v>2225</v>
      </c>
      <c r="B1830" s="6" t="s">
        <v>605</v>
      </c>
      <c r="C1830" s="6" t="n">
        <v>99</v>
      </c>
      <c r="D1830" s="6" t="n">
        <v>495</v>
      </c>
      <c r="E1830" s="16" t="n">
        <v>0.153089045123621</v>
      </c>
      <c r="F1830" s="16" t="n">
        <v>0.0324469781474139</v>
      </c>
      <c r="G1830" s="16" t="n">
        <v>0.18576140730369</v>
      </c>
      <c r="H1830" s="16" t="n">
        <v>0.0566779527421542</v>
      </c>
      <c r="I1830" s="23" t="n">
        <f aca="false">G1830-E1830</f>
        <v>0.0326723621800692</v>
      </c>
      <c r="J1830" s="17" t="n">
        <f aca="false">100*(G1830-E1830)/E1830</f>
        <v>21.342064125938</v>
      </c>
      <c r="K1830" s="16" t="n">
        <v>7.89544916985434</v>
      </c>
      <c r="L1830" s="17" t="n">
        <v>236.624123868061</v>
      </c>
      <c r="M1830" s="18" t="n">
        <v>1.07837937636373E-013</v>
      </c>
      <c r="N1830" s="18" t="n">
        <v>3.22492262624998E-013</v>
      </c>
      <c r="O1830" s="6" t="str">
        <f aca="false">IF(N1830&lt;0.05,"Yes","No")</f>
        <v>Yes</v>
      </c>
      <c r="P1830" s="16" t="n">
        <v>0.610709864387261</v>
      </c>
      <c r="Q1830" s="17" t="n">
        <v>30.847884761443</v>
      </c>
      <c r="R1830" s="18" t="n">
        <v>4.21968436565285E-008</v>
      </c>
      <c r="S1830" s="16" t="n">
        <v>0.00358887245393888</v>
      </c>
      <c r="T1830" s="16" t="n">
        <v>0.0323048999626907</v>
      </c>
      <c r="U1830" s="18" t="n">
        <v>1.36634257288704E-005</v>
      </c>
      <c r="V1830" s="18" t="n">
        <v>6.79113849423059E-005</v>
      </c>
      <c r="W1830" s="6" t="s">
        <v>683</v>
      </c>
      <c r="X1830" s="17" t="n">
        <v>100</v>
      </c>
      <c r="Y1830" s="16" t="n">
        <v>0.69052137536986</v>
      </c>
      <c r="Z1830" s="16" t="n">
        <f aca="false">(G1830-E1830)/SQRT(H1830^2/D1830+F1830^2/C1830)</f>
        <v>7.89544916985432</v>
      </c>
      <c r="AA1830" s="24" t="n">
        <f aca="false">ABS(K1830-Z1830)</f>
        <v>0</v>
      </c>
    </row>
    <row r="1831" customFormat="false" ht="15" hidden="false" customHeight="false" outlineLevel="0" collapsed="false">
      <c r="A1831" s="17" t="n">
        <v>2226</v>
      </c>
      <c r="B1831" s="6" t="s">
        <v>605</v>
      </c>
      <c r="C1831" s="6" t="n">
        <v>99</v>
      </c>
      <c r="D1831" s="6" t="n">
        <v>495</v>
      </c>
      <c r="E1831" s="16" t="n">
        <v>0.153038565107066</v>
      </c>
      <c r="F1831" s="16" t="n">
        <v>0.032473026634581</v>
      </c>
      <c r="G1831" s="16" t="n">
        <v>0.185733674255887</v>
      </c>
      <c r="H1831" s="16" t="n">
        <v>0.0567295889269022</v>
      </c>
      <c r="I1831" s="23" t="n">
        <f aca="false">G1831-E1831</f>
        <v>0.0326951091488203</v>
      </c>
      <c r="J1831" s="17" t="n">
        <f aca="false">100*(G1831-E1831)/E1831</f>
        <v>21.3639673934127</v>
      </c>
      <c r="K1831" s="16" t="n">
        <v>7.89428469914578</v>
      </c>
      <c r="L1831" s="17" t="n">
        <v>236.655878980661</v>
      </c>
      <c r="M1831" s="18" t="n">
        <v>1.08592543338553E-013</v>
      </c>
      <c r="N1831" s="18" t="n">
        <v>3.22492262624998E-013</v>
      </c>
      <c r="O1831" s="6" t="str">
        <f aca="false">IF(N1831&lt;0.05,"Yes","No")</f>
        <v>Yes</v>
      </c>
      <c r="P1831" s="16" t="n">
        <v>0.610582815243033</v>
      </c>
      <c r="Q1831" s="17" t="n">
        <v>30.8350512052055</v>
      </c>
      <c r="R1831" s="18" t="n">
        <v>4.24628906540779E-008</v>
      </c>
      <c r="S1831" s="16" t="n">
        <v>0.00360318981090101</v>
      </c>
      <c r="T1831" s="16" t="n">
        <v>0.0323274919888329</v>
      </c>
      <c r="U1831" s="18" t="n">
        <v>1.36597978996043E-005</v>
      </c>
      <c r="V1831" s="18" t="n">
        <v>6.79113849423059E-005</v>
      </c>
      <c r="W1831" s="6" t="s">
        <v>683</v>
      </c>
      <c r="X1831" s="17" t="n">
        <v>100</v>
      </c>
      <c r="Y1831" s="16" t="n">
        <v>0.690541781450872</v>
      </c>
      <c r="Z1831" s="16" t="n">
        <f aca="false">(G1831-E1831)/SQRT(H1831^2/D1831+F1831^2/C1831)</f>
        <v>7.8942846991458</v>
      </c>
      <c r="AA1831" s="24" t="n">
        <f aca="false">ABS(K1831-Z1831)</f>
        <v>0</v>
      </c>
    </row>
    <row r="1832" customFormat="false" ht="15" hidden="false" customHeight="false" outlineLevel="0" collapsed="false">
      <c r="A1832" s="17" t="n">
        <v>2227</v>
      </c>
      <c r="B1832" s="6" t="s">
        <v>605</v>
      </c>
      <c r="C1832" s="6" t="n">
        <v>99</v>
      </c>
      <c r="D1832" s="6" t="n">
        <v>495</v>
      </c>
      <c r="E1832" s="16" t="n">
        <v>0.152986835725982</v>
      </c>
      <c r="F1832" s="16" t="n">
        <v>0.0324965341464528</v>
      </c>
      <c r="G1832" s="16" t="n">
        <v>0.185702811678251</v>
      </c>
      <c r="H1832" s="16" t="n">
        <v>0.056782432647936</v>
      </c>
      <c r="I1832" s="23" t="n">
        <f aca="false">G1832-E1832</f>
        <v>0.0327159759522688</v>
      </c>
      <c r="J1832" s="17" t="n">
        <f aca="false">100*(G1832-E1832)/E1832</f>
        <v>21.3848307908447</v>
      </c>
      <c r="K1832" s="16" t="n">
        <v>7.89298812453056</v>
      </c>
      <c r="L1832" s="17" t="n">
        <v>236.716800243675</v>
      </c>
      <c r="M1832" s="18" t="n">
        <v>1.09402370944999E-013</v>
      </c>
      <c r="N1832" s="18" t="n">
        <v>3.23283236786839E-013</v>
      </c>
      <c r="O1832" s="6" t="str">
        <f aca="false">IF(N1832&lt;0.05,"Yes","No")</f>
        <v>Yes</v>
      </c>
      <c r="P1832" s="16" t="n">
        <v>0.610411637601773</v>
      </c>
      <c r="Q1832" s="17" t="n">
        <v>30.8177643398802</v>
      </c>
      <c r="R1832" s="18" t="n">
        <v>4.2823924469354E-008</v>
      </c>
      <c r="S1832" s="16" t="n">
        <v>0.00360875829188646</v>
      </c>
      <c r="T1832" s="16" t="n">
        <v>0.0323481698708093</v>
      </c>
      <c r="U1832" s="18" t="n">
        <v>1.36744725014328E-005</v>
      </c>
      <c r="V1832" s="18" t="n">
        <v>6.79113849423059E-005</v>
      </c>
      <c r="W1832" s="6" t="s">
        <v>683</v>
      </c>
      <c r="X1832" s="17" t="n">
        <v>100</v>
      </c>
      <c r="Y1832" s="16" t="n">
        <v>0.690705030098969</v>
      </c>
      <c r="Z1832" s="16" t="n">
        <f aca="false">(G1832-E1832)/SQRT(H1832^2/D1832+F1832^2/C1832)</f>
        <v>7.89298812453055</v>
      </c>
      <c r="AA1832" s="24" t="n">
        <f aca="false">ABS(K1832-Z1832)</f>
        <v>0</v>
      </c>
    </row>
    <row r="1833" customFormat="false" ht="15" hidden="false" customHeight="false" outlineLevel="0" collapsed="false">
      <c r="A1833" s="17" t="n">
        <v>2228</v>
      </c>
      <c r="B1833" s="6" t="s">
        <v>605</v>
      </c>
      <c r="C1833" s="6" t="n">
        <v>99</v>
      </c>
      <c r="D1833" s="6" t="n">
        <v>495</v>
      </c>
      <c r="E1833" s="16" t="n">
        <v>0.15292676350083</v>
      </c>
      <c r="F1833" s="16" t="n">
        <v>0.0325166190061943</v>
      </c>
      <c r="G1833" s="16" t="n">
        <v>0.185665396909521</v>
      </c>
      <c r="H1833" s="16" t="n">
        <v>0.0568375155252634</v>
      </c>
      <c r="I1833" s="23" t="n">
        <f aca="false">G1833-E1833</f>
        <v>0.032738633408691</v>
      </c>
      <c r="J1833" s="17" t="n">
        <f aca="false">100*(G1833-E1833)/E1833</f>
        <v>21.4080470018666</v>
      </c>
      <c r="K1833" s="16" t="n">
        <v>7.89252293127304</v>
      </c>
      <c r="L1833" s="17" t="n">
        <v>236.820161312879</v>
      </c>
      <c r="M1833" s="18" t="n">
        <v>1.09577617389216E-013</v>
      </c>
      <c r="N1833" s="18" t="n">
        <v>3.23346311986998E-013</v>
      </c>
      <c r="O1833" s="6" t="str">
        <f aca="false">IF(N1833&lt;0.05,"Yes","No")</f>
        <v>Yes</v>
      </c>
      <c r="P1833" s="16" t="n">
        <v>0.610255492197691</v>
      </c>
      <c r="Q1833" s="17" t="n">
        <v>30.8019997754467</v>
      </c>
      <c r="R1833" s="18" t="n">
        <v>4.31558544932247E-008</v>
      </c>
      <c r="S1833" s="16" t="n">
        <v>0.00361724321423782</v>
      </c>
      <c r="T1833" s="16" t="n">
        <v>0.0323702926896849</v>
      </c>
      <c r="U1833" s="18" t="n">
        <v>1.36889384161333E-005</v>
      </c>
      <c r="V1833" s="18" t="n">
        <v>6.79113849423059E-005</v>
      </c>
      <c r="W1833" s="6" t="s">
        <v>683</v>
      </c>
      <c r="X1833" s="17" t="n">
        <v>100</v>
      </c>
      <c r="Y1833" s="16" t="n">
        <v>0.690643811855933</v>
      </c>
      <c r="Z1833" s="16" t="n">
        <f aca="false">(G1833-E1833)/SQRT(H1833^2/D1833+F1833^2/C1833)</f>
        <v>7.89252293127307</v>
      </c>
      <c r="AA1833" s="24" t="n">
        <f aca="false">ABS(K1833-Z1833)</f>
        <v>0</v>
      </c>
    </row>
    <row r="1834" customFormat="false" ht="15" hidden="false" customHeight="false" outlineLevel="0" collapsed="false">
      <c r="A1834" s="17" t="n">
        <v>2229</v>
      </c>
      <c r="B1834" s="6" t="s">
        <v>605</v>
      </c>
      <c r="C1834" s="6" t="n">
        <v>99</v>
      </c>
      <c r="D1834" s="6" t="n">
        <v>495</v>
      </c>
      <c r="E1834" s="16" t="n">
        <v>0.152866792949763</v>
      </c>
      <c r="F1834" s="16" t="n">
        <v>0.0325420282581417</v>
      </c>
      <c r="G1834" s="16" t="n">
        <v>0.18562359141581</v>
      </c>
      <c r="H1834" s="16" t="n">
        <v>0.0568936581899668</v>
      </c>
      <c r="I1834" s="23" t="n">
        <f aca="false">G1834-E1834</f>
        <v>0.0327567984660467</v>
      </c>
      <c r="J1834" s="17" t="n">
        <f aca="false">100*(G1834-E1834)/E1834</f>
        <v>21.4283284380876</v>
      </c>
      <c r="K1834" s="16" t="n">
        <v>7.89011899812275</v>
      </c>
      <c r="L1834" s="17" t="n">
        <v>236.880780053927</v>
      </c>
      <c r="M1834" s="18" t="n">
        <v>1.11173800181064E-013</v>
      </c>
      <c r="N1834" s="18" t="n">
        <v>3.27596289173093E-013</v>
      </c>
      <c r="O1834" s="6" t="str">
        <f aca="false">IF(N1834&lt;0.05,"Yes","No")</f>
        <v>Yes</v>
      </c>
      <c r="P1834" s="16" t="n">
        <v>0.609999224950198</v>
      </c>
      <c r="Q1834" s="17" t="n">
        <v>30.7761355713042</v>
      </c>
      <c r="R1834" s="18" t="n">
        <v>4.37060484407778E-008</v>
      </c>
      <c r="S1834" s="16" t="n">
        <v>0.00364427172916359</v>
      </c>
      <c r="T1834" s="16" t="n">
        <v>0.0323882083687767</v>
      </c>
      <c r="U1834" s="18" t="n">
        <v>1.37324456505919E-005</v>
      </c>
      <c r="V1834" s="18" t="n">
        <v>6.79113849423059E-005</v>
      </c>
      <c r="W1834" s="6" t="s">
        <v>683</v>
      </c>
      <c r="X1834" s="17" t="n">
        <v>100</v>
      </c>
      <c r="Y1834" s="16" t="n">
        <v>0.690358126721763</v>
      </c>
      <c r="Z1834" s="16" t="n">
        <f aca="false">(G1834-E1834)/SQRT(H1834^2/D1834+F1834^2/C1834)</f>
        <v>7.89011899812277</v>
      </c>
      <c r="AA1834" s="24" t="n">
        <f aca="false">ABS(K1834-Z1834)</f>
        <v>0</v>
      </c>
    </row>
    <row r="1835" customFormat="false" ht="15" hidden="false" customHeight="false" outlineLevel="0" collapsed="false">
      <c r="A1835" s="17" t="n">
        <v>2230</v>
      </c>
      <c r="B1835" s="6" t="s">
        <v>605</v>
      </c>
      <c r="C1835" s="6" t="n">
        <v>99</v>
      </c>
      <c r="D1835" s="6" t="n">
        <v>495</v>
      </c>
      <c r="E1835" s="16" t="n">
        <v>0.152805386242842</v>
      </c>
      <c r="F1835" s="16" t="n">
        <v>0.032569481132026</v>
      </c>
      <c r="G1835" s="16" t="n">
        <v>0.185576646782533</v>
      </c>
      <c r="H1835" s="16" t="n">
        <v>0.0569501654073999</v>
      </c>
      <c r="I1835" s="23" t="n">
        <f aca="false">G1835-E1835</f>
        <v>0.0327712605396907</v>
      </c>
      <c r="J1835" s="17" t="n">
        <f aca="false">100*(G1835-E1835)/E1835</f>
        <v>21.4464040473087</v>
      </c>
      <c r="K1835" s="16" t="n">
        <v>7.88650170036562</v>
      </c>
      <c r="L1835" s="17" t="n">
        <v>236.924739351429</v>
      </c>
      <c r="M1835" s="18" t="n">
        <v>1.13689369467019E-013</v>
      </c>
      <c r="N1835" s="18" t="n">
        <v>3.34539727241187E-013</v>
      </c>
      <c r="O1835" s="6" t="str">
        <f aca="false">IF(N1835&lt;0.05,"Yes","No")</f>
        <v>Yes</v>
      </c>
      <c r="P1835" s="16" t="n">
        <v>0.60966856928192</v>
      </c>
      <c r="Q1835" s="17" t="n">
        <v>30.7427796417263</v>
      </c>
      <c r="R1835" s="18" t="n">
        <v>4.44260326494588E-008</v>
      </c>
      <c r="S1835" s="16" t="n">
        <v>0.00367722856218398</v>
      </c>
      <c r="T1835" s="16" t="n">
        <v>0.0324025663200525</v>
      </c>
      <c r="U1835" s="18" t="n">
        <v>1.38073728051187E-005</v>
      </c>
      <c r="V1835" s="18" t="n">
        <v>6.79113849423059E-005</v>
      </c>
      <c r="W1835" s="6" t="s">
        <v>683</v>
      </c>
      <c r="X1835" s="17" t="n">
        <v>100</v>
      </c>
      <c r="Y1835" s="16" t="n">
        <v>0.690296908478727</v>
      </c>
      <c r="Z1835" s="16" t="n">
        <f aca="false">(G1835-E1835)/SQRT(H1835^2/D1835+F1835^2/C1835)</f>
        <v>7.88650170036564</v>
      </c>
      <c r="AA1835" s="24" t="n">
        <f aca="false">ABS(K1835-Z1835)</f>
        <v>0</v>
      </c>
    </row>
    <row r="1836" customFormat="false" ht="15" hidden="false" customHeight="false" outlineLevel="0" collapsed="false">
      <c r="A1836" s="17" t="n">
        <v>2231</v>
      </c>
      <c r="B1836" s="6" t="s">
        <v>605</v>
      </c>
      <c r="C1836" s="6" t="n">
        <v>99</v>
      </c>
      <c r="D1836" s="6" t="n">
        <v>495</v>
      </c>
      <c r="E1836" s="16" t="n">
        <v>0.152740968071451</v>
      </c>
      <c r="F1836" s="16" t="n">
        <v>0.0325986750658008</v>
      </c>
      <c r="G1836" s="16" t="n">
        <v>0.185525819373251</v>
      </c>
      <c r="H1836" s="16" t="n">
        <v>0.0570094506760938</v>
      </c>
      <c r="I1836" s="23" t="n">
        <f aca="false">G1836-E1836</f>
        <v>0.0327848513018001</v>
      </c>
      <c r="J1836" s="17" t="n">
        <f aca="false">100*(G1836-E1836)/E1836</f>
        <v>21.4643469370075</v>
      </c>
      <c r="K1836" s="16" t="n">
        <v>7.88227436161254</v>
      </c>
      <c r="L1836" s="17" t="n">
        <v>236.967253753737</v>
      </c>
      <c r="M1836" s="18" t="n">
        <v>1.16714259384928E-013</v>
      </c>
      <c r="N1836" s="18" t="n">
        <v>3.42481367273372E-013</v>
      </c>
      <c r="O1836" s="6" t="str">
        <f aca="false">IF(N1836&lt;0.05,"Yes","No")</f>
        <v>Yes</v>
      </c>
      <c r="P1836" s="16" t="n">
        <v>0.609292502854909</v>
      </c>
      <c r="Q1836" s="17" t="n">
        <v>30.7048647412425</v>
      </c>
      <c r="R1836" s="18" t="n">
        <v>4.52589109698277E-008</v>
      </c>
      <c r="S1836" s="16" t="n">
        <v>0.00369050256552759</v>
      </c>
      <c r="T1836" s="16" t="n">
        <v>0.0324160518946447</v>
      </c>
      <c r="U1836" s="18" t="n">
        <v>1.3886133316946E-005</v>
      </c>
      <c r="V1836" s="18" t="n">
        <v>6.79113849423059E-005</v>
      </c>
      <c r="W1836" s="6" t="s">
        <v>683</v>
      </c>
      <c r="X1836" s="17" t="n">
        <v>100</v>
      </c>
      <c r="Y1836" s="16" t="n">
        <v>0.690011223344557</v>
      </c>
      <c r="Z1836" s="16" t="n">
        <f aca="false">(G1836-E1836)/SQRT(H1836^2/D1836+F1836^2/C1836)</f>
        <v>7.88227436161253</v>
      </c>
      <c r="AA1836" s="24" t="n">
        <f aca="false">ABS(K1836-Z1836)</f>
        <v>0</v>
      </c>
    </row>
    <row r="1837" customFormat="false" ht="15" hidden="false" customHeight="false" outlineLevel="0" collapsed="false">
      <c r="A1837" s="17" t="n">
        <v>2232</v>
      </c>
      <c r="B1837" s="6" t="s">
        <v>605</v>
      </c>
      <c r="C1837" s="6" t="n">
        <v>99</v>
      </c>
      <c r="D1837" s="6" t="n">
        <v>495</v>
      </c>
      <c r="E1837" s="16" t="n">
        <v>0.152672037482262</v>
      </c>
      <c r="F1837" s="16" t="n">
        <v>0.0326300850240892</v>
      </c>
      <c r="G1837" s="16" t="n">
        <v>0.185465550287203</v>
      </c>
      <c r="H1837" s="16" t="n">
        <v>0.0570663958768827</v>
      </c>
      <c r="I1837" s="23" t="n">
        <f aca="false">G1837-E1837</f>
        <v>0.0327935128049417</v>
      </c>
      <c r="J1837" s="17" t="n">
        <f aca="false">100*(G1837-E1837)/E1837</f>
        <v>21.4797112462404</v>
      </c>
      <c r="K1837" s="16" t="n">
        <v>7.87666171758534</v>
      </c>
      <c r="L1837" s="17" t="n">
        <v>236.977642181104</v>
      </c>
      <c r="M1837" s="18" t="n">
        <v>1.20926216037144E-013</v>
      </c>
      <c r="N1837" s="18" t="n">
        <v>3.54345857592802E-013</v>
      </c>
      <c r="O1837" s="6" t="str">
        <f aca="false">IF(N1837&lt;0.05,"Yes","No")</f>
        <v>Yes</v>
      </c>
      <c r="P1837" s="16" t="n">
        <v>0.608846623309617</v>
      </c>
      <c r="Q1837" s="17" t="n">
        <v>30.6599416159575</v>
      </c>
      <c r="R1837" s="18" t="n">
        <v>4.62660794005348E-008</v>
      </c>
      <c r="S1837" s="16" t="n">
        <v>0.00371095820070643</v>
      </c>
      <c r="T1837" s="16" t="n">
        <v>0.0324247567174204</v>
      </c>
      <c r="U1837" s="18" t="n">
        <v>1.39811015851539E-005</v>
      </c>
      <c r="V1837" s="18" t="n">
        <v>6.79113849423059E-005</v>
      </c>
      <c r="W1837" s="6" t="s">
        <v>683</v>
      </c>
      <c r="X1837" s="17" t="n">
        <v>100</v>
      </c>
      <c r="Y1837" s="16" t="n">
        <v>0.689929599020508</v>
      </c>
      <c r="Z1837" s="16" t="n">
        <f aca="false">(G1837-E1837)/SQRT(H1837^2/D1837+F1837^2/C1837)</f>
        <v>7.87666171758534</v>
      </c>
      <c r="AA1837" s="24" t="n">
        <f aca="false">ABS(K1837-Z1837)</f>
        <v>0</v>
      </c>
    </row>
    <row r="1838" customFormat="false" ht="15" hidden="false" customHeight="false" outlineLevel="0" collapsed="false">
      <c r="A1838" s="17" t="n">
        <v>2233</v>
      </c>
      <c r="B1838" s="6" t="s">
        <v>605</v>
      </c>
      <c r="C1838" s="6" t="n">
        <v>99</v>
      </c>
      <c r="D1838" s="6" t="n">
        <v>495</v>
      </c>
      <c r="E1838" s="16" t="n">
        <v>0.152602593104045</v>
      </c>
      <c r="F1838" s="16" t="n">
        <v>0.0326648191681027</v>
      </c>
      <c r="G1838" s="16" t="n">
        <v>0.185408810322935</v>
      </c>
      <c r="H1838" s="16" t="n">
        <v>0.0571336849237832</v>
      </c>
      <c r="I1838" s="23" t="n">
        <f aca="false">G1838-E1838</f>
        <v>0.0328062172188903</v>
      </c>
      <c r="J1838" s="17" t="n">
        <f aca="false">100*(G1838-E1838)/E1838</f>
        <v>21.497811112897</v>
      </c>
      <c r="K1838" s="16" t="n">
        <v>7.87099212572625</v>
      </c>
      <c r="L1838" s="17" t="n">
        <v>237.011347330896</v>
      </c>
      <c r="M1838" s="18" t="n">
        <v>1.25295932135541E-013</v>
      </c>
      <c r="N1838" s="18" t="n">
        <v>3.66129003361295E-013</v>
      </c>
      <c r="O1838" s="6" t="str">
        <f aca="false">IF(N1838&lt;0.05,"Yes","No")</f>
        <v>Yes</v>
      </c>
      <c r="P1838" s="16" t="n">
        <v>0.60836939232952</v>
      </c>
      <c r="Q1838" s="17" t="n">
        <v>30.611896216701</v>
      </c>
      <c r="R1838" s="18" t="n">
        <v>4.73681961107682E-008</v>
      </c>
      <c r="S1838" s="16" t="n">
        <v>0.0037345568044111</v>
      </c>
      <c r="T1838" s="16" t="n">
        <v>0.0324374272350258</v>
      </c>
      <c r="U1838" s="18" t="n">
        <v>1.40850891659844E-005</v>
      </c>
      <c r="V1838" s="18" t="n">
        <v>6.79113849423059E-005</v>
      </c>
      <c r="W1838" s="6" t="s">
        <v>683</v>
      </c>
      <c r="X1838" s="17" t="n">
        <v>100</v>
      </c>
      <c r="Y1838" s="16" t="n">
        <v>0.689623507805326</v>
      </c>
      <c r="Z1838" s="16" t="n">
        <f aca="false">(G1838-E1838)/SQRT(H1838^2/D1838+F1838^2/C1838)</f>
        <v>7.87099212572624</v>
      </c>
      <c r="AA1838" s="24" t="n">
        <f aca="false">ABS(K1838-Z1838)</f>
        <v>0</v>
      </c>
    </row>
    <row r="1839" customFormat="false" ht="15" hidden="false" customHeight="false" outlineLevel="0" collapsed="false">
      <c r="A1839" s="17" t="n">
        <v>2234</v>
      </c>
      <c r="B1839" s="6" t="s">
        <v>605</v>
      </c>
      <c r="C1839" s="6" t="n">
        <v>99</v>
      </c>
      <c r="D1839" s="6" t="n">
        <v>495</v>
      </c>
      <c r="E1839" s="16" t="n">
        <v>0.152529909228436</v>
      </c>
      <c r="F1839" s="16" t="n">
        <v>0.0327010607545412</v>
      </c>
      <c r="G1839" s="16" t="n">
        <v>0.185348852324967</v>
      </c>
      <c r="H1839" s="16" t="n">
        <v>0.0572071558476696</v>
      </c>
      <c r="I1839" s="23" t="n">
        <f aca="false">G1839-E1839</f>
        <v>0.0328189430965317</v>
      </c>
      <c r="J1839" s="17" t="n">
        <f aca="false">100*(G1839-E1839)/E1839</f>
        <v>21.5163984968879</v>
      </c>
      <c r="K1839" s="16" t="n">
        <v>7.86479257542822</v>
      </c>
      <c r="L1839" s="17" t="n">
        <v>237.063229043485</v>
      </c>
      <c r="M1839" s="18" t="n">
        <v>1.30227996320846E-013</v>
      </c>
      <c r="N1839" s="18" t="n">
        <v>3.80012528152914E-013</v>
      </c>
      <c r="O1839" s="6" t="str">
        <f aca="false">IF(N1839&lt;0.05,"Yes","No")</f>
        <v>Yes</v>
      </c>
      <c r="P1839" s="16" t="n">
        <v>0.607830277960069</v>
      </c>
      <c r="Q1839" s="17" t="n">
        <v>30.5576660038637</v>
      </c>
      <c r="R1839" s="18" t="n">
        <v>4.86439267211014E-008</v>
      </c>
      <c r="S1839" s="16" t="n">
        <v>0.00376331792111809</v>
      </c>
      <c r="T1839" s="16" t="n">
        <v>0.0324501254146911</v>
      </c>
      <c r="U1839" s="18" t="n">
        <v>1.42065999078308E-005</v>
      </c>
      <c r="V1839" s="18" t="n">
        <v>6.79113849423059E-005</v>
      </c>
      <c r="W1839" s="6" t="s">
        <v>683</v>
      </c>
      <c r="X1839" s="17" t="n">
        <v>100</v>
      </c>
      <c r="Y1839" s="16" t="n">
        <v>0.689623507805326</v>
      </c>
      <c r="Z1839" s="16" t="n">
        <f aca="false">(G1839-E1839)/SQRT(H1839^2/D1839+F1839^2/C1839)</f>
        <v>7.86479257542819</v>
      </c>
      <c r="AA1839" s="24" t="n">
        <f aca="false">ABS(K1839-Z1839)</f>
        <v>0</v>
      </c>
    </row>
    <row r="1840" customFormat="false" ht="15" hidden="false" customHeight="false" outlineLevel="0" collapsed="false">
      <c r="A1840" s="17" t="n">
        <v>2235</v>
      </c>
      <c r="B1840" s="6" t="s">
        <v>605</v>
      </c>
      <c r="C1840" s="6" t="n">
        <v>99</v>
      </c>
      <c r="D1840" s="6" t="n">
        <v>495</v>
      </c>
      <c r="E1840" s="16" t="n">
        <v>0.152459180866829</v>
      </c>
      <c r="F1840" s="16" t="n">
        <v>0.0327396753061375</v>
      </c>
      <c r="G1840" s="16" t="n">
        <v>0.185291806480499</v>
      </c>
      <c r="H1840" s="16" t="n">
        <v>0.0572852209512033</v>
      </c>
      <c r="I1840" s="23" t="n">
        <f aca="false">G1840-E1840</f>
        <v>0.0328326256136702</v>
      </c>
      <c r="J1840" s="17" t="n">
        <f aca="false">100*(G1840-E1840)/E1840</f>
        <v>21.5353548582614</v>
      </c>
      <c r="K1840" s="16" t="n">
        <v>7.8582438595464</v>
      </c>
      <c r="L1840" s="17" t="n">
        <v>237.117277928867</v>
      </c>
      <c r="M1840" s="18" t="n">
        <v>1.35648185721195E-013</v>
      </c>
      <c r="N1840" s="18" t="n">
        <v>3.95279942025286E-013</v>
      </c>
      <c r="O1840" s="6" t="str">
        <f aca="false">IF(N1840&lt;0.05,"Yes","No")</f>
        <v>Yes</v>
      </c>
      <c r="P1840" s="16" t="n">
        <v>0.607261809079076</v>
      </c>
      <c r="Q1840" s="17" t="n">
        <v>30.5005350587992</v>
      </c>
      <c r="R1840" s="18" t="n">
        <v>5.00252745158197E-008</v>
      </c>
      <c r="S1840" s="16" t="n">
        <v>0.00376535328763364</v>
      </c>
      <c r="T1840" s="16" t="n">
        <v>0.0324638302016608</v>
      </c>
      <c r="U1840" s="18" t="n">
        <v>1.43260683473531E-005</v>
      </c>
      <c r="V1840" s="18" t="n">
        <v>6.79113849423059E-005</v>
      </c>
      <c r="W1840" s="6" t="s">
        <v>683</v>
      </c>
      <c r="X1840" s="17" t="n">
        <v>100</v>
      </c>
      <c r="Y1840" s="16" t="n">
        <v>0.689439853076217</v>
      </c>
      <c r="Z1840" s="16" t="n">
        <f aca="false">(G1840-E1840)/SQRT(H1840^2/D1840+F1840^2/C1840)</f>
        <v>7.8582438595464</v>
      </c>
      <c r="AA1840" s="24" t="n">
        <f aca="false">ABS(K1840-Z1840)</f>
        <v>0</v>
      </c>
    </row>
    <row r="1841" customFormat="false" ht="15" hidden="false" customHeight="false" outlineLevel="0" collapsed="false">
      <c r="A1841" s="17" t="n">
        <v>2236</v>
      </c>
      <c r="B1841" s="6" t="s">
        <v>605</v>
      </c>
      <c r="C1841" s="6" t="n">
        <v>99</v>
      </c>
      <c r="D1841" s="6" t="n">
        <v>495</v>
      </c>
      <c r="E1841" s="16" t="n">
        <v>0.152387564983031</v>
      </c>
      <c r="F1841" s="16" t="n">
        <v>0.0327875348210693</v>
      </c>
      <c r="G1841" s="16" t="n">
        <v>0.185238848927647</v>
      </c>
      <c r="H1841" s="16" t="n">
        <v>0.0573711799287118</v>
      </c>
      <c r="I1841" s="23" t="n">
        <f aca="false">G1841-E1841</f>
        <v>0.0328512839446165</v>
      </c>
      <c r="J1841" s="17" t="n">
        <f aca="false">100*(G1841-E1841)/E1841</f>
        <v>21.557719587077</v>
      </c>
      <c r="K1841" s="16" t="n">
        <v>7.85111721074458</v>
      </c>
      <c r="L1841" s="17" t="n">
        <v>237.12866712591</v>
      </c>
      <c r="M1841" s="18" t="n">
        <v>1.4188708205158E-013</v>
      </c>
      <c r="N1841" s="18" t="n">
        <v>4.12887478380014E-013</v>
      </c>
      <c r="O1841" s="6" t="str">
        <f aca="false">IF(N1841&lt;0.05,"Yes","No")</f>
        <v>Yes</v>
      </c>
      <c r="P1841" s="16" t="n">
        <v>0.606697960505518</v>
      </c>
      <c r="Q1841" s="17" t="n">
        <v>30.4439212595465</v>
      </c>
      <c r="R1841" s="18" t="n">
        <v>5.14330162785688E-008</v>
      </c>
      <c r="S1841" s="16" t="n">
        <v>0.00374684114049667</v>
      </c>
      <c r="T1841" s="16" t="n">
        <v>0.0324823992138364</v>
      </c>
      <c r="U1841" s="18" t="n">
        <v>1.44494286759033E-005</v>
      </c>
      <c r="V1841" s="18" t="n">
        <v>6.83418923860291E-005</v>
      </c>
      <c r="W1841" s="6" t="s">
        <v>683</v>
      </c>
      <c r="X1841" s="17" t="n">
        <v>100</v>
      </c>
      <c r="Y1841" s="16" t="n">
        <v>0.689235792266095</v>
      </c>
      <c r="Z1841" s="16" t="n">
        <f aca="false">(G1841-E1841)/SQRT(H1841^2/D1841+F1841^2/C1841)</f>
        <v>7.8511172107446</v>
      </c>
      <c r="AA1841" s="24" t="n">
        <f aca="false">ABS(K1841-Z1841)</f>
        <v>0</v>
      </c>
    </row>
    <row r="1842" customFormat="false" ht="15" hidden="false" customHeight="false" outlineLevel="0" collapsed="false">
      <c r="A1842" s="17" t="n">
        <v>2237</v>
      </c>
      <c r="B1842" s="6" t="s">
        <v>605</v>
      </c>
      <c r="C1842" s="6" t="n">
        <v>99</v>
      </c>
      <c r="D1842" s="6" t="n">
        <v>495</v>
      </c>
      <c r="E1842" s="16" t="n">
        <v>0.1523157729946</v>
      </c>
      <c r="F1842" s="16" t="n">
        <v>0.0328412237650062</v>
      </c>
      <c r="G1842" s="16" t="n">
        <v>0.18518765746343</v>
      </c>
      <c r="H1842" s="16" t="n">
        <v>0.0574631750077932</v>
      </c>
      <c r="I1842" s="23" t="n">
        <f aca="false">G1842-E1842</f>
        <v>0.03287188446883</v>
      </c>
      <c r="J1842" s="17" t="n">
        <f aca="false">100*(G1842-E1842)/E1842</f>
        <v>21.5814054070391</v>
      </c>
      <c r="K1842" s="16" t="n">
        <v>7.84329847469489</v>
      </c>
      <c r="L1842" s="17" t="n">
        <v>237.118676349382</v>
      </c>
      <c r="M1842" s="18" t="n">
        <v>1.49101470386299E-013</v>
      </c>
      <c r="N1842" s="18" t="n">
        <v>4.32682581880682E-013</v>
      </c>
      <c r="O1842" s="6" t="str">
        <f aca="false">IF(N1842&lt;0.05,"Yes","No")</f>
        <v>Yes</v>
      </c>
      <c r="P1842" s="16" t="n">
        <v>0.606105264310943</v>
      </c>
      <c r="Q1842" s="17" t="n">
        <v>30.3844676807648</v>
      </c>
      <c r="R1842" s="18" t="n">
        <v>5.29542637089411E-008</v>
      </c>
      <c r="S1842" s="16" t="n">
        <v>0.00373051990564558</v>
      </c>
      <c r="T1842" s="16" t="n">
        <v>0.0325028442870643</v>
      </c>
      <c r="U1842" s="18" t="n">
        <v>1.45786625040956E-005</v>
      </c>
      <c r="V1842" s="18" t="n">
        <v>6.86289250285255E-005</v>
      </c>
      <c r="W1842" s="6" t="s">
        <v>683</v>
      </c>
      <c r="X1842" s="17" t="n">
        <v>100</v>
      </c>
      <c r="Y1842" s="16" t="n">
        <v>0.68899091929395</v>
      </c>
      <c r="Z1842" s="16" t="n">
        <f aca="false">(G1842-E1842)/SQRT(H1842^2/D1842+F1842^2/C1842)</f>
        <v>7.84329847469489</v>
      </c>
      <c r="AA1842" s="24" t="n">
        <f aca="false">ABS(K1842-Z1842)</f>
        <v>0</v>
      </c>
    </row>
    <row r="1843" customFormat="false" ht="15" hidden="false" customHeight="false" outlineLevel="0" collapsed="false">
      <c r="A1843" s="17" t="n">
        <v>2238</v>
      </c>
      <c r="B1843" s="6" t="s">
        <v>605</v>
      </c>
      <c r="C1843" s="6" t="n">
        <v>99</v>
      </c>
      <c r="D1843" s="6" t="n">
        <v>495</v>
      </c>
      <c r="E1843" s="16" t="n">
        <v>0.152246807711293</v>
      </c>
      <c r="F1843" s="16" t="n">
        <v>0.0328955841189931</v>
      </c>
      <c r="G1843" s="16" t="n">
        <v>0.185139196825148</v>
      </c>
      <c r="H1843" s="16" t="n">
        <v>0.0575539566613381</v>
      </c>
      <c r="I1843" s="23" t="n">
        <f aca="false">G1843-E1843</f>
        <v>0.0328923891138549</v>
      </c>
      <c r="J1843" s="17" t="n">
        <f aca="false">100*(G1843-E1843)/E1843</f>
        <v>21.604649455921</v>
      </c>
      <c r="K1843" s="16" t="n">
        <v>7.83544575604223</v>
      </c>
      <c r="L1843" s="17" t="n">
        <v>237.096498163757</v>
      </c>
      <c r="M1843" s="18" t="n">
        <v>1.56736202242861E-013</v>
      </c>
      <c r="N1843" s="18" t="n">
        <v>4.53585070127068E-013</v>
      </c>
      <c r="O1843" s="6" t="str">
        <f aca="false">IF(N1843&lt;0.05,"Yes","No")</f>
        <v>Yes</v>
      </c>
      <c r="P1843" s="16" t="n">
        <v>0.605523937230794</v>
      </c>
      <c r="Q1843" s="17" t="n">
        <v>30.3262109906871</v>
      </c>
      <c r="R1843" s="18" t="n">
        <v>5.44887552263083E-008</v>
      </c>
      <c r="S1843" s="16" t="n">
        <v>0.00373335517253262</v>
      </c>
      <c r="T1843" s="16" t="n">
        <v>0.0325231223126847</v>
      </c>
      <c r="U1843" s="18" t="n">
        <v>1.47021839995876E-005</v>
      </c>
      <c r="V1843" s="18" t="n">
        <v>6.89164874980669E-005</v>
      </c>
      <c r="W1843" s="6" t="s">
        <v>683</v>
      </c>
      <c r="X1843" s="17" t="n">
        <v>100</v>
      </c>
      <c r="Y1843" s="16" t="n">
        <v>0.688848076726865</v>
      </c>
      <c r="Z1843" s="16" t="n">
        <f aca="false">(G1843-E1843)/SQRT(H1843^2/D1843+F1843^2/C1843)</f>
        <v>7.83544575604222</v>
      </c>
      <c r="AA1843" s="24" t="n">
        <f aca="false">ABS(K1843-Z1843)</f>
        <v>0</v>
      </c>
    </row>
    <row r="1844" customFormat="false" ht="15" hidden="false" customHeight="false" outlineLevel="0" collapsed="false">
      <c r="A1844" s="17" t="n">
        <v>2239</v>
      </c>
      <c r="B1844" s="6" t="s">
        <v>605</v>
      </c>
      <c r="C1844" s="6" t="n">
        <v>99</v>
      </c>
      <c r="D1844" s="6" t="n">
        <v>495</v>
      </c>
      <c r="E1844" s="16" t="n">
        <v>0.152181859871354</v>
      </c>
      <c r="F1844" s="16" t="n">
        <v>0.032959615693723</v>
      </c>
      <c r="G1844" s="16" t="n">
        <v>0.185097027998982</v>
      </c>
      <c r="H1844" s="16" t="n">
        <v>0.0576532219699693</v>
      </c>
      <c r="I1844" s="23" t="n">
        <f aca="false">G1844-E1844</f>
        <v>0.0329151681276283</v>
      </c>
      <c r="J1844" s="17" t="n">
        <f aca="false">100*(G1844-E1844)/E1844</f>
        <v>21.6288381252884</v>
      </c>
      <c r="K1844" s="16" t="n">
        <v>7.82629713880245</v>
      </c>
      <c r="L1844" s="17" t="n">
        <v>237.031319113175</v>
      </c>
      <c r="M1844" s="18" t="n">
        <v>1.66201928984222E-013</v>
      </c>
      <c r="N1844" s="18" t="n">
        <v>4.80316716362929E-013</v>
      </c>
      <c r="O1844" s="6" t="str">
        <f aca="false">IF(N1844&lt;0.05,"Yes","No")</f>
        <v>Yes</v>
      </c>
      <c r="P1844" s="16" t="n">
        <v>0.604891838024355</v>
      </c>
      <c r="Q1844" s="17" t="n">
        <v>30.2629296982801</v>
      </c>
      <c r="R1844" s="18" t="n">
        <v>5.62062913854576E-008</v>
      </c>
      <c r="S1844" s="16" t="n">
        <v>0.00376314427590058</v>
      </c>
      <c r="T1844" s="16" t="n">
        <v>0.0325457655225632</v>
      </c>
      <c r="U1844" s="18" t="n">
        <v>1.48385996896091E-005</v>
      </c>
      <c r="V1844" s="18" t="n">
        <v>6.90663227536029E-005</v>
      </c>
      <c r="W1844" s="6" t="s">
        <v>683</v>
      </c>
      <c r="X1844" s="17" t="n">
        <v>100</v>
      </c>
      <c r="Y1844" s="16" t="n">
        <v>0.68841954902561</v>
      </c>
      <c r="Z1844" s="16" t="n">
        <f aca="false">(G1844-E1844)/SQRT(H1844^2/D1844+F1844^2/C1844)</f>
        <v>7.82629713880245</v>
      </c>
      <c r="AA1844" s="24" t="n">
        <f aca="false">ABS(K1844-Z1844)</f>
        <v>0</v>
      </c>
    </row>
    <row r="1845" customFormat="false" ht="15" hidden="false" customHeight="false" outlineLevel="0" collapsed="false">
      <c r="A1845" s="17" t="n">
        <v>2240</v>
      </c>
      <c r="B1845" s="6" t="s">
        <v>605</v>
      </c>
      <c r="C1845" s="6" t="n">
        <v>99</v>
      </c>
      <c r="D1845" s="6" t="n">
        <v>495</v>
      </c>
      <c r="E1845" s="16" t="n">
        <v>0.152124748687552</v>
      </c>
      <c r="F1845" s="16" t="n">
        <v>0.0330284439195588</v>
      </c>
      <c r="G1845" s="16" t="n">
        <v>0.185061156418588</v>
      </c>
      <c r="H1845" s="16" t="n">
        <v>0.0577635235299436</v>
      </c>
      <c r="I1845" s="23" t="n">
        <f aca="false">G1845-E1845</f>
        <v>0.0329364077310369</v>
      </c>
      <c r="J1845" s="17" t="n">
        <f aca="false">100*(G1845-E1845)/E1845</f>
        <v>21.6509200608015</v>
      </c>
      <c r="K1845" s="16" t="n">
        <v>7.81554583787018</v>
      </c>
      <c r="L1845" s="17" t="n">
        <v>236.979894813442</v>
      </c>
      <c r="M1845" s="18" t="n">
        <v>1.77992504608768E-013</v>
      </c>
      <c r="N1845" s="18" t="n">
        <v>5.12979769798383E-013</v>
      </c>
      <c r="O1845" s="6" t="str">
        <f aca="false">IF(N1845&lt;0.05,"Yes","No")</f>
        <v>Yes</v>
      </c>
      <c r="P1845" s="16" t="n">
        <v>0.604119928160999</v>
      </c>
      <c r="Q1845" s="17" t="n">
        <v>30.1857411918136</v>
      </c>
      <c r="R1845" s="18" t="n">
        <v>5.83751439475805E-008</v>
      </c>
      <c r="S1845" s="16" t="n">
        <v>0.00377403104696451</v>
      </c>
      <c r="T1845" s="16" t="n">
        <v>0.0325670088020711</v>
      </c>
      <c r="U1845" s="18" t="n">
        <v>1.50175019684938E-005</v>
      </c>
      <c r="V1845" s="18" t="n">
        <v>6.93488483435123E-005</v>
      </c>
      <c r="W1845" s="6" t="s">
        <v>683</v>
      </c>
      <c r="X1845" s="17" t="n">
        <v>100</v>
      </c>
      <c r="Y1845" s="16" t="n">
        <v>0.688399142944598</v>
      </c>
      <c r="Z1845" s="16" t="n">
        <f aca="false">(G1845-E1845)/SQRT(H1845^2/D1845+F1845^2/C1845)</f>
        <v>7.81554583787017</v>
      </c>
      <c r="AA1845" s="24" t="n">
        <f aca="false">ABS(K1845-Z1845)</f>
        <v>0</v>
      </c>
    </row>
    <row r="1846" customFormat="false" ht="15" hidden="false" customHeight="false" outlineLevel="0" collapsed="false">
      <c r="A1846" s="17" t="n">
        <v>2241</v>
      </c>
      <c r="B1846" s="6" t="s">
        <v>605</v>
      </c>
      <c r="C1846" s="6" t="n">
        <v>99</v>
      </c>
      <c r="D1846" s="6" t="n">
        <v>495</v>
      </c>
      <c r="E1846" s="16" t="n">
        <v>0.152078045287518</v>
      </c>
      <c r="F1846" s="16" t="n">
        <v>0.0331016208560442</v>
      </c>
      <c r="G1846" s="16" t="n">
        <v>0.185034725536602</v>
      </c>
      <c r="H1846" s="16" t="n">
        <v>0.0578808290344085</v>
      </c>
      <c r="I1846" s="23" t="n">
        <f aca="false">G1846-E1846</f>
        <v>0.0329566802490841</v>
      </c>
      <c r="J1846" s="17" t="n">
        <f aca="false">100*(G1846-E1846)/E1846</f>
        <v>21.6708994298135</v>
      </c>
      <c r="K1846" s="16" t="n">
        <v>7.80361413985746</v>
      </c>
      <c r="L1846" s="17" t="n">
        <v>236.925642253611</v>
      </c>
      <c r="M1846" s="18" t="n">
        <v>1.92039455988486E-013</v>
      </c>
      <c r="N1846" s="18" t="n">
        <v>5.52705338399738E-013</v>
      </c>
      <c r="O1846" s="6" t="str">
        <f aca="false">IF(N1846&lt;0.05,"Yes","No")</f>
        <v>Yes</v>
      </c>
      <c r="P1846" s="16" t="n">
        <v>0.603259883385243</v>
      </c>
      <c r="Q1846" s="17" t="n">
        <v>30.0998555645408</v>
      </c>
      <c r="R1846" s="18" t="n">
        <v>6.08874111940505E-008</v>
      </c>
      <c r="S1846" s="16" t="n">
        <v>0.00374883201956422</v>
      </c>
      <c r="T1846" s="16" t="n">
        <v>0.0325872408883973</v>
      </c>
      <c r="U1846" s="18" t="n">
        <v>1.52264855664813E-005</v>
      </c>
      <c r="V1846" s="18" t="n">
        <v>6.99685332376602E-005</v>
      </c>
      <c r="W1846" s="6" t="s">
        <v>683</v>
      </c>
      <c r="X1846" s="17" t="n">
        <v>100</v>
      </c>
      <c r="Y1846" s="16" t="n">
        <v>0.687868584838282</v>
      </c>
      <c r="Z1846" s="16" t="n">
        <f aca="false">(G1846-E1846)/SQRT(H1846^2/D1846+F1846^2/C1846)</f>
        <v>7.80361413985746</v>
      </c>
      <c r="AA1846" s="24" t="n">
        <f aca="false">ABS(K1846-Z1846)</f>
        <v>0</v>
      </c>
    </row>
    <row r="1847" customFormat="false" ht="15" hidden="false" customHeight="false" outlineLevel="0" collapsed="false">
      <c r="A1847" s="17" t="n">
        <v>2242</v>
      </c>
      <c r="B1847" s="6" t="s">
        <v>605</v>
      </c>
      <c r="C1847" s="6" t="n">
        <v>99</v>
      </c>
      <c r="D1847" s="6" t="n">
        <v>495</v>
      </c>
      <c r="E1847" s="16" t="n">
        <v>0.152036602524194</v>
      </c>
      <c r="F1847" s="16" t="n">
        <v>0.0331859462014455</v>
      </c>
      <c r="G1847" s="16" t="n">
        <v>0.185017366195568</v>
      </c>
      <c r="H1847" s="16" t="n">
        <v>0.0580110263524691</v>
      </c>
      <c r="I1847" s="23" t="n">
        <f aca="false">G1847-E1847</f>
        <v>0.0329807636713741</v>
      </c>
      <c r="J1847" s="17" t="n">
        <f aca="false">100*(G1847-E1847)/E1847</f>
        <v>21.6926471151089</v>
      </c>
      <c r="K1847" s="16" t="n">
        <v>7.79035207454168</v>
      </c>
      <c r="L1847" s="17" t="n">
        <v>236.83819522583</v>
      </c>
      <c r="M1847" s="18" t="n">
        <v>2.09010667634617E-013</v>
      </c>
      <c r="N1847" s="18" t="n">
        <v>5.98271679428243E-013</v>
      </c>
      <c r="O1847" s="6" t="str">
        <f aca="false">IF(N1847&lt;0.05,"Yes","No")</f>
        <v>Yes</v>
      </c>
      <c r="P1847" s="16" t="n">
        <v>0.602334887075733</v>
      </c>
      <c r="Q1847" s="17" t="n">
        <v>30.0076203259598</v>
      </c>
      <c r="R1847" s="18" t="n">
        <v>6.37066017120637E-008</v>
      </c>
      <c r="S1847" s="16" t="n">
        <v>0.00378626750184805</v>
      </c>
      <c r="T1847" s="16" t="n">
        <v>0.0326112367085547</v>
      </c>
      <c r="U1847" s="18" t="n">
        <v>1.54429365345066E-005</v>
      </c>
      <c r="V1847" s="18" t="n">
        <v>7.03474332374487E-005</v>
      </c>
      <c r="W1847" s="6" t="s">
        <v>683</v>
      </c>
      <c r="X1847" s="17" t="n">
        <v>100</v>
      </c>
      <c r="Y1847" s="16" t="n">
        <v>0.687827772676258</v>
      </c>
      <c r="Z1847" s="16" t="n">
        <f aca="false">(G1847-E1847)/SQRT(H1847^2/D1847+F1847^2/C1847)</f>
        <v>7.79035207454167</v>
      </c>
      <c r="AA1847" s="24" t="n">
        <f aca="false">ABS(K1847-Z1847)</f>
        <v>0</v>
      </c>
    </row>
    <row r="1848" customFormat="false" ht="15" hidden="false" customHeight="false" outlineLevel="0" collapsed="false">
      <c r="A1848" s="17" t="n">
        <v>2243</v>
      </c>
      <c r="B1848" s="6" t="s">
        <v>605</v>
      </c>
      <c r="C1848" s="6" t="n">
        <v>99</v>
      </c>
      <c r="D1848" s="6" t="n">
        <v>495</v>
      </c>
      <c r="E1848" s="16" t="n">
        <v>0.152006306732544</v>
      </c>
      <c r="F1848" s="16" t="n">
        <v>0.0332780566093424</v>
      </c>
      <c r="G1848" s="16" t="n">
        <v>0.185009800951288</v>
      </c>
      <c r="H1848" s="16" t="n">
        <v>0.0581522922153979</v>
      </c>
      <c r="I1848" s="23" t="n">
        <f aca="false">G1848-E1848</f>
        <v>0.0330034942187444</v>
      </c>
      <c r="J1848" s="17" t="n">
        <f aca="false">100*(G1848-E1848)/E1848</f>
        <v>21.7119242800986</v>
      </c>
      <c r="K1848" s="16" t="n">
        <v>7.77514457899</v>
      </c>
      <c r="L1848" s="17" t="n">
        <v>236.738401430363</v>
      </c>
      <c r="M1848" s="18" t="n">
        <v>2.30297798935368E-013</v>
      </c>
      <c r="N1848" s="18" t="n">
        <v>6.58307041582596E-013</v>
      </c>
      <c r="O1848" s="6" t="str">
        <f aca="false">IF(N1848&lt;0.05,"Yes","No")</f>
        <v>Yes</v>
      </c>
      <c r="P1848" s="16" t="n">
        <v>0.601273345351549</v>
      </c>
      <c r="Q1848" s="17" t="n">
        <v>29.9019439920524</v>
      </c>
      <c r="R1848" s="18" t="n">
        <v>6.70983158493172E-008</v>
      </c>
      <c r="S1848" s="16" t="n">
        <v>0.00380250799523654</v>
      </c>
      <c r="T1848" s="16" t="n">
        <v>0.0326340402209861</v>
      </c>
      <c r="U1848" s="18" t="n">
        <v>1.57007240778279E-005</v>
      </c>
      <c r="V1848" s="18" t="n">
        <v>7.08608566831996E-005</v>
      </c>
      <c r="W1848" s="6" t="s">
        <v>683</v>
      </c>
      <c r="X1848" s="17" t="n">
        <v>100</v>
      </c>
      <c r="Y1848" s="16" t="n">
        <v>0.6875624936231</v>
      </c>
      <c r="Z1848" s="16" t="n">
        <f aca="false">(G1848-E1848)/SQRT(H1848^2/D1848+F1848^2/C1848)</f>
        <v>7.77514457898999</v>
      </c>
      <c r="AA1848" s="24" t="n">
        <f aca="false">ABS(K1848-Z1848)</f>
        <v>0</v>
      </c>
    </row>
    <row r="1849" customFormat="false" ht="15" hidden="false" customHeight="false" outlineLevel="0" collapsed="false">
      <c r="A1849" s="17" t="n">
        <v>2244</v>
      </c>
      <c r="B1849" s="6" t="s">
        <v>605</v>
      </c>
      <c r="C1849" s="6" t="n">
        <v>99</v>
      </c>
      <c r="D1849" s="6" t="n">
        <v>495</v>
      </c>
      <c r="E1849" s="16" t="n">
        <v>0.151987429896388</v>
      </c>
      <c r="F1849" s="16" t="n">
        <v>0.0333783379302732</v>
      </c>
      <c r="G1849" s="16" t="n">
        <v>0.185014903515276</v>
      </c>
      <c r="H1849" s="16" t="n">
        <v>0.0583046893623885</v>
      </c>
      <c r="I1849" s="23" t="n">
        <f aca="false">G1849-E1849</f>
        <v>0.0330274736188879</v>
      </c>
      <c r="J1849" s="17" t="n">
        <f aca="false">100*(G1849-E1849)/E1849</f>
        <v>21.7303981266103</v>
      </c>
      <c r="K1849" s="16" t="n">
        <v>7.7585691466582</v>
      </c>
      <c r="L1849" s="17" t="n">
        <v>236.623366831229</v>
      </c>
      <c r="M1849" s="18" t="n">
        <v>2.55961012009873E-013</v>
      </c>
      <c r="N1849" s="18" t="n">
        <v>7.29679899908743E-013</v>
      </c>
      <c r="O1849" s="6" t="str">
        <f aca="false">IF(N1849&lt;0.05,"Yes","No")</f>
        <v>Yes</v>
      </c>
      <c r="P1849" s="16" t="n">
        <v>0.600123115377108</v>
      </c>
      <c r="Q1849" s="17" t="n">
        <v>29.7876491717656</v>
      </c>
      <c r="R1849" s="18" t="n">
        <v>7.09713245285582E-008</v>
      </c>
      <c r="S1849" s="16" t="n">
        <v>0.00378197874376283</v>
      </c>
      <c r="T1849" s="16" t="n">
        <v>0.0326580771778864</v>
      </c>
      <c r="U1849" s="18" t="n">
        <v>1.59996413085816E-005</v>
      </c>
      <c r="V1849" s="18" t="n">
        <v>7.14877590383433E-005</v>
      </c>
      <c r="W1849" s="6" t="s">
        <v>683</v>
      </c>
      <c r="X1849" s="17" t="n">
        <v>100</v>
      </c>
      <c r="Y1849" s="16" t="n">
        <v>0.686562595653505</v>
      </c>
      <c r="Z1849" s="16" t="n">
        <f aca="false">(G1849-E1849)/SQRT(H1849^2/D1849+F1849^2/C1849)</f>
        <v>7.7585691466582</v>
      </c>
      <c r="AA1849" s="24" t="n">
        <f aca="false">ABS(K1849-Z1849)</f>
        <v>0</v>
      </c>
    </row>
    <row r="1850" customFormat="false" ht="15" hidden="false" customHeight="false" outlineLevel="0" collapsed="false">
      <c r="A1850" s="17" t="n">
        <v>2245</v>
      </c>
      <c r="B1850" s="6" t="s">
        <v>605</v>
      </c>
      <c r="C1850" s="6" t="n">
        <v>99</v>
      </c>
      <c r="D1850" s="6" t="n">
        <v>495</v>
      </c>
      <c r="E1850" s="16" t="n">
        <v>0.151978981314283</v>
      </c>
      <c r="F1850" s="16" t="n">
        <v>0.0334870221844095</v>
      </c>
      <c r="G1850" s="16" t="n">
        <v>0.185029835035705</v>
      </c>
      <c r="H1850" s="16" t="n">
        <v>0.0584677221576331</v>
      </c>
      <c r="I1850" s="23" t="n">
        <f aca="false">G1850-E1850</f>
        <v>0.0330508537214212</v>
      </c>
      <c r="J1850" s="17" t="n">
        <f aca="false">100*(G1850-E1850)/E1850</f>
        <v>21.7469899032117</v>
      </c>
      <c r="K1850" s="16" t="n">
        <v>7.74020719088686</v>
      </c>
      <c r="L1850" s="17" t="n">
        <v>236.488810517971</v>
      </c>
      <c r="M1850" s="18" t="n">
        <v>2.87718502962297E-013</v>
      </c>
      <c r="N1850" s="18" t="n">
        <v>8.17992658624879E-013</v>
      </c>
      <c r="O1850" s="6" t="str">
        <f aca="false">IF(N1850&lt;0.05,"Yes","No")</f>
        <v>Yes</v>
      </c>
      <c r="P1850" s="16" t="n">
        <v>0.598856589090971</v>
      </c>
      <c r="Q1850" s="17" t="n">
        <v>29.6620515084912</v>
      </c>
      <c r="R1850" s="18" t="n">
        <v>7.54870781914123E-008</v>
      </c>
      <c r="S1850" s="16" t="n">
        <v>0.00375644349754423</v>
      </c>
      <c r="T1850" s="16" t="n">
        <v>0.0326814928578421</v>
      </c>
      <c r="U1850" s="18" t="n">
        <v>1.63448487404905E-005</v>
      </c>
      <c r="V1850" s="18" t="n">
        <v>7.22614365369054E-005</v>
      </c>
      <c r="W1850" s="6" t="s">
        <v>683</v>
      </c>
      <c r="X1850" s="17" t="n">
        <v>100</v>
      </c>
      <c r="Y1850" s="16" t="n">
        <v>0.685868788899092</v>
      </c>
      <c r="Z1850" s="16" t="n">
        <f aca="false">(G1850-E1850)/SQRT(H1850^2/D1850+F1850^2/C1850)</f>
        <v>7.74020719088686</v>
      </c>
      <c r="AA1850" s="24" t="n">
        <f aca="false">ABS(K1850-Z1850)</f>
        <v>0</v>
      </c>
    </row>
    <row r="1851" customFormat="false" ht="15" hidden="false" customHeight="false" outlineLevel="0" collapsed="false">
      <c r="A1851" s="17" t="n">
        <v>2246</v>
      </c>
      <c r="B1851" s="6" t="s">
        <v>605</v>
      </c>
      <c r="C1851" s="6" t="n">
        <v>99</v>
      </c>
      <c r="D1851" s="6" t="n">
        <v>495</v>
      </c>
      <c r="E1851" s="16" t="n">
        <v>0.15197723667429</v>
      </c>
      <c r="F1851" s="16" t="n">
        <v>0.0336036414230044</v>
      </c>
      <c r="G1851" s="16" t="n">
        <v>0.185059023926957</v>
      </c>
      <c r="H1851" s="16" t="n">
        <v>0.0586444883370078</v>
      </c>
      <c r="I1851" s="23" t="n">
        <f aca="false">G1851-E1851</f>
        <v>0.033081787252667</v>
      </c>
      <c r="J1851" s="17" t="n">
        <f aca="false">100*(G1851-E1851)/E1851</f>
        <v>21.7675936058545</v>
      </c>
      <c r="K1851" s="16" t="n">
        <v>7.72190274261925</v>
      </c>
      <c r="L1851" s="17" t="n">
        <v>236.354608910526</v>
      </c>
      <c r="M1851" s="18" t="n">
        <v>3.23240309805811E-013</v>
      </c>
      <c r="N1851" s="18" t="n">
        <v>9.15266699328854E-013</v>
      </c>
      <c r="O1851" s="6" t="str">
        <f aca="false">IF(N1851&lt;0.05,"Yes","No")</f>
        <v>Yes</v>
      </c>
      <c r="P1851" s="16" t="n">
        <v>0.597593598771557</v>
      </c>
      <c r="Q1851" s="17" t="n">
        <v>29.5370687332347</v>
      </c>
      <c r="R1851" s="18" t="n">
        <v>8.02675138225655E-008</v>
      </c>
      <c r="S1851" s="16" t="n">
        <v>0.00378638142262014</v>
      </c>
      <c r="T1851" s="16" t="n">
        <v>0.0327124353875971</v>
      </c>
      <c r="U1851" s="18" t="n">
        <v>1.66860507937456E-005</v>
      </c>
      <c r="V1851" s="18" t="n">
        <v>7.29255160222362E-005</v>
      </c>
      <c r="W1851" s="6" t="s">
        <v>683</v>
      </c>
      <c r="X1851" s="17" t="n">
        <v>100</v>
      </c>
      <c r="Y1851" s="16" t="n">
        <v>0.68556269768391</v>
      </c>
      <c r="Z1851" s="16" t="n">
        <f aca="false">(G1851-E1851)/SQRT(H1851^2/D1851+F1851^2/C1851)</f>
        <v>7.72190274261926</v>
      </c>
      <c r="AA1851" s="24" t="n">
        <f aca="false">ABS(K1851-Z1851)</f>
        <v>0</v>
      </c>
    </row>
    <row r="1852" customFormat="false" ht="15" hidden="false" customHeight="false" outlineLevel="0" collapsed="false">
      <c r="A1852" s="17" t="n">
        <v>2247</v>
      </c>
      <c r="B1852" s="6" t="s">
        <v>605</v>
      </c>
      <c r="C1852" s="6" t="n">
        <v>99</v>
      </c>
      <c r="D1852" s="6" t="n">
        <v>495</v>
      </c>
      <c r="E1852" s="16" t="n">
        <v>0.151988536269978</v>
      </c>
      <c r="F1852" s="16" t="n">
        <v>0.0337289728211677</v>
      </c>
      <c r="G1852" s="16" t="n">
        <v>0.185103258189529</v>
      </c>
      <c r="H1852" s="16" t="n">
        <v>0.0588352149843418</v>
      </c>
      <c r="I1852" s="23" t="n">
        <f aca="false">G1852-E1852</f>
        <v>0.0331147219195511</v>
      </c>
      <c r="J1852" s="17" t="n">
        <f aca="false">100*(G1852-E1852)/E1852</f>
        <v>21.7876444712444</v>
      </c>
      <c r="K1852" s="16" t="n">
        <v>7.70225509227269</v>
      </c>
      <c r="L1852" s="17" t="n">
        <v>236.215236610487</v>
      </c>
      <c r="M1852" s="18" t="n">
        <v>3.66169660686029E-013</v>
      </c>
      <c r="N1852" s="18" t="n">
        <v>1.03264759342463E-012</v>
      </c>
      <c r="O1852" s="6" t="str">
        <f aca="false">IF(N1852&lt;0.05,"Yes","No")</f>
        <v>Yes</v>
      </c>
      <c r="P1852" s="16" t="n">
        <v>0.596232026058388</v>
      </c>
      <c r="Q1852" s="17" t="n">
        <v>29.4026260239355</v>
      </c>
      <c r="R1852" s="18" t="n">
        <v>8.57501929158733E-008</v>
      </c>
      <c r="S1852" s="16" t="n">
        <v>0.00379691980011368</v>
      </c>
      <c r="T1852" s="16" t="n">
        <v>0.0327454368580158</v>
      </c>
      <c r="U1852" s="18" t="n">
        <v>1.70790276364152E-005</v>
      </c>
      <c r="V1852" s="18" t="n">
        <v>7.39504289411792E-005</v>
      </c>
      <c r="W1852" s="6" t="s">
        <v>683</v>
      </c>
      <c r="X1852" s="17" t="n">
        <v>100</v>
      </c>
      <c r="Y1852" s="16" t="n">
        <v>0.685236200387716</v>
      </c>
      <c r="Z1852" s="16" t="n">
        <f aca="false">(G1852-E1852)/SQRT(H1852^2/D1852+F1852^2/C1852)</f>
        <v>7.70225509227271</v>
      </c>
      <c r="AA1852" s="24" t="n">
        <f aca="false">ABS(K1852-Z1852)</f>
        <v>0</v>
      </c>
    </row>
    <row r="1853" customFormat="false" ht="15" hidden="false" customHeight="false" outlineLevel="0" collapsed="false">
      <c r="A1853" s="17" t="n">
        <v>2248</v>
      </c>
      <c r="B1853" s="6" t="s">
        <v>605</v>
      </c>
      <c r="C1853" s="6" t="n">
        <v>99</v>
      </c>
      <c r="D1853" s="6" t="n">
        <v>495</v>
      </c>
      <c r="E1853" s="16" t="n">
        <v>0.152006649233476</v>
      </c>
      <c r="F1853" s="16" t="n">
        <v>0.0338663846239422</v>
      </c>
      <c r="G1853" s="16" t="n">
        <v>0.185159790726623</v>
      </c>
      <c r="H1853" s="16" t="n">
        <v>0.0590398279595111</v>
      </c>
      <c r="I1853" s="23" t="n">
        <f aca="false">G1853-E1853</f>
        <v>0.033153141493147</v>
      </c>
      <c r="J1853" s="17" t="n">
        <f aca="false">100*(G1853-E1853)/E1853</f>
        <v>21.8103232064705</v>
      </c>
      <c r="K1853" s="16" t="n">
        <v>7.68162879243018</v>
      </c>
      <c r="L1853" s="17" t="n">
        <v>236.041407360209</v>
      </c>
      <c r="M1853" s="18" t="n">
        <v>4.17430375693255E-013</v>
      </c>
      <c r="N1853" s="18" t="n">
        <v>1.17405785720419E-012</v>
      </c>
      <c r="O1853" s="6" t="str">
        <f aca="false">IF(N1853&lt;0.05,"Yes","No")</f>
        <v>Yes</v>
      </c>
      <c r="P1853" s="16" t="n">
        <v>0.594833387446709</v>
      </c>
      <c r="Q1853" s="17" t="n">
        <v>29.2648427033314</v>
      </c>
      <c r="R1853" s="18" t="n">
        <v>9.17600928416175E-008</v>
      </c>
      <c r="S1853" s="16" t="n">
        <v>0.00377071824837964</v>
      </c>
      <c r="T1853" s="16" t="n">
        <v>0.0327838882046377</v>
      </c>
      <c r="U1853" s="18" t="n">
        <v>1.74710327667854E-005</v>
      </c>
      <c r="V1853" s="18" t="n">
        <v>7.47233580656809E-005</v>
      </c>
      <c r="W1853" s="6" t="s">
        <v>683</v>
      </c>
      <c r="X1853" s="17" t="n">
        <v>100</v>
      </c>
      <c r="Y1853" s="16" t="n">
        <v>0.684807672686461</v>
      </c>
      <c r="Z1853" s="16" t="n">
        <f aca="false">(G1853-E1853)/SQRT(H1853^2/D1853+F1853^2/C1853)</f>
        <v>7.68162879243018</v>
      </c>
      <c r="AA1853" s="24" t="n">
        <f aca="false">ABS(K1853-Z1853)</f>
        <v>0</v>
      </c>
    </row>
    <row r="1854" customFormat="false" ht="15" hidden="false" customHeight="false" outlineLevel="0" collapsed="false">
      <c r="A1854" s="17" t="n">
        <v>2249</v>
      </c>
      <c r="B1854" s="6" t="s">
        <v>605</v>
      </c>
      <c r="C1854" s="6" t="n">
        <v>99</v>
      </c>
      <c r="D1854" s="6" t="n">
        <v>495</v>
      </c>
      <c r="E1854" s="16" t="n">
        <v>0.152030586594283</v>
      </c>
      <c r="F1854" s="16" t="n">
        <v>0.0340143176284745</v>
      </c>
      <c r="G1854" s="16" t="n">
        <v>0.185227476436682</v>
      </c>
      <c r="H1854" s="16" t="n">
        <v>0.0592560235038367</v>
      </c>
      <c r="I1854" s="23" t="n">
        <f aca="false">G1854-E1854</f>
        <v>0.0331968898423994</v>
      </c>
      <c r="J1854" s="17" t="n">
        <f aca="false">100*(G1854-E1854)/E1854</f>
        <v>21.8356651684772</v>
      </c>
      <c r="K1854" s="16" t="n">
        <v>7.66034878909044</v>
      </c>
      <c r="L1854" s="17" t="n">
        <v>235.835814974032</v>
      </c>
      <c r="M1854" s="18" t="n">
        <v>4.77880259052975E-013</v>
      </c>
      <c r="N1854" s="18" t="n">
        <v>1.33870189902707E-012</v>
      </c>
      <c r="O1854" s="6" t="str">
        <f aca="false">IF(N1854&lt;0.05,"Yes","No")</f>
        <v>Yes</v>
      </c>
      <c r="P1854" s="16" t="n">
        <v>0.593419610739228</v>
      </c>
      <c r="Q1854" s="17" t="n">
        <v>29.1258969553678</v>
      </c>
      <c r="R1854" s="18" t="n">
        <v>9.8249762485442E-008</v>
      </c>
      <c r="S1854" s="16" t="n">
        <v>0.0037448828110062</v>
      </c>
      <c r="T1854" s="16" t="n">
        <v>0.0328276052929553</v>
      </c>
      <c r="U1854" s="18" t="n">
        <v>1.78535646991621E-005</v>
      </c>
      <c r="V1854" s="18" t="n">
        <v>7.58957203810535E-005</v>
      </c>
      <c r="W1854" s="6" t="s">
        <v>683</v>
      </c>
      <c r="X1854" s="17" t="n">
        <v>100</v>
      </c>
      <c r="Y1854" s="16" t="n">
        <v>0.684583205795327</v>
      </c>
      <c r="Z1854" s="16" t="n">
        <f aca="false">(G1854-E1854)/SQRT(H1854^2/D1854+F1854^2/C1854)</f>
        <v>7.66034878909042</v>
      </c>
      <c r="AA1854" s="24" t="n">
        <f aca="false">ABS(K1854-Z1854)</f>
        <v>0</v>
      </c>
    </row>
    <row r="1855" customFormat="false" ht="15" hidden="false" customHeight="false" outlineLevel="0" collapsed="false">
      <c r="A1855" s="17" t="n">
        <v>2250</v>
      </c>
      <c r="B1855" s="6" t="s">
        <v>605</v>
      </c>
      <c r="C1855" s="6" t="n">
        <v>99</v>
      </c>
      <c r="D1855" s="6" t="n">
        <v>495</v>
      </c>
      <c r="E1855" s="16" t="n">
        <v>0.152068939774927</v>
      </c>
      <c r="F1855" s="16" t="n">
        <v>0.0341721624302899</v>
      </c>
      <c r="G1855" s="16" t="n">
        <v>0.185315187380771</v>
      </c>
      <c r="H1855" s="16" t="n">
        <v>0.0594926887883995</v>
      </c>
      <c r="I1855" s="23" t="n">
        <f aca="false">G1855-E1855</f>
        <v>0.033246247605844</v>
      </c>
      <c r="J1855" s="17" t="n">
        <f aca="false">100*(G1855-E1855)/E1855</f>
        <v>21.8626155052115</v>
      </c>
      <c r="K1855" s="16" t="n">
        <v>7.63815823645156</v>
      </c>
      <c r="L1855" s="17" t="n">
        <v>235.647897664255</v>
      </c>
      <c r="M1855" s="18" t="n">
        <v>5.4993945154397E-013</v>
      </c>
      <c r="N1855" s="18" t="n">
        <v>1.53851236710237E-012</v>
      </c>
      <c r="O1855" s="6" t="str">
        <f aca="false">IF(N1855&lt;0.05,"Yes","No")</f>
        <v>Yes</v>
      </c>
      <c r="P1855" s="16" t="n">
        <v>0.591914355103472</v>
      </c>
      <c r="Q1855" s="17" t="n">
        <v>28.9783240895513</v>
      </c>
      <c r="R1855" s="18" t="n">
        <v>1.05648589490135E-007</v>
      </c>
      <c r="S1855" s="16" t="n">
        <v>0.00372309229377475</v>
      </c>
      <c r="T1855" s="16" t="n">
        <v>0.0328770355499186</v>
      </c>
      <c r="U1855" s="18" t="n">
        <v>1.82859933367351E-005</v>
      </c>
      <c r="V1855" s="18" t="n">
        <v>7.7264760577754E-005</v>
      </c>
      <c r="W1855" s="6" t="s">
        <v>683</v>
      </c>
      <c r="X1855" s="17" t="n">
        <v>100</v>
      </c>
      <c r="Y1855" s="16" t="n">
        <v>0.684215896337108</v>
      </c>
      <c r="Z1855" s="16" t="n">
        <f aca="false">(G1855-E1855)/SQRT(H1855^2/D1855+F1855^2/C1855)</f>
        <v>7.63815823645157</v>
      </c>
      <c r="AA1855" s="24" t="n">
        <f aca="false">ABS(K1855-Z1855)</f>
        <v>0</v>
      </c>
    </row>
    <row r="1856" customFormat="false" ht="15" hidden="false" customHeight="false" outlineLevel="0" collapsed="false">
      <c r="A1856" s="17" t="n">
        <v>2251</v>
      </c>
      <c r="B1856" s="6" t="s">
        <v>605</v>
      </c>
      <c r="C1856" s="6" t="n">
        <v>99</v>
      </c>
      <c r="D1856" s="6" t="n">
        <v>495</v>
      </c>
      <c r="E1856" s="16" t="n">
        <v>0.152119765829558</v>
      </c>
      <c r="F1856" s="16" t="n">
        <v>0.0343425654864381</v>
      </c>
      <c r="G1856" s="16" t="n">
        <v>0.185420075645953</v>
      </c>
      <c r="H1856" s="16" t="n">
        <v>0.0597480842036532</v>
      </c>
      <c r="I1856" s="23" t="n">
        <f aca="false">G1856-E1856</f>
        <v>0.0333003098163942</v>
      </c>
      <c r="J1856" s="17" t="n">
        <f aca="false">100*(G1856-E1856)/E1856</f>
        <v>21.8908500383213</v>
      </c>
      <c r="K1856" s="16" t="n">
        <v>7.61460095146768</v>
      </c>
      <c r="L1856" s="17" t="n">
        <v>235.446610682034</v>
      </c>
      <c r="M1856" s="18" t="n">
        <v>6.38187392056595E-013</v>
      </c>
      <c r="N1856" s="18" t="n">
        <v>1.77829139351579E-012</v>
      </c>
      <c r="O1856" s="6" t="str">
        <f aca="false">IF(N1856&lt;0.05,"Yes","No")</f>
        <v>Yes</v>
      </c>
      <c r="P1856" s="16" t="n">
        <v>0.59031754423241</v>
      </c>
      <c r="Q1856" s="17" t="n">
        <v>28.8221849887154</v>
      </c>
      <c r="R1856" s="18" t="n">
        <v>1.14087905231765E-007</v>
      </c>
      <c r="S1856" s="16" t="n">
        <v>0.00368297505003416</v>
      </c>
      <c r="T1856" s="16" t="n">
        <v>0.0329312235777587</v>
      </c>
      <c r="U1856" s="18" t="n">
        <v>1.87634329114511E-005</v>
      </c>
      <c r="V1856" s="18" t="n">
        <v>7.88064182280946E-005</v>
      </c>
      <c r="W1856" s="6" t="s">
        <v>683</v>
      </c>
      <c r="X1856" s="17" t="n">
        <v>100</v>
      </c>
      <c r="Y1856" s="16" t="n">
        <v>0.683144577083971</v>
      </c>
      <c r="Z1856" s="16" t="n">
        <f aca="false">(G1856-E1856)/SQRT(H1856^2/D1856+F1856^2/C1856)</f>
        <v>7.61460095146768</v>
      </c>
      <c r="AA1856" s="24" t="n">
        <f aca="false">ABS(K1856-Z1856)</f>
        <v>0</v>
      </c>
    </row>
    <row r="1857" customFormat="false" ht="15" hidden="false" customHeight="false" outlineLevel="0" collapsed="false">
      <c r="A1857" s="17" t="n">
        <v>2252</v>
      </c>
      <c r="B1857" s="6" t="s">
        <v>605</v>
      </c>
      <c r="C1857" s="6" t="n">
        <v>99</v>
      </c>
      <c r="D1857" s="6" t="n">
        <v>495</v>
      </c>
      <c r="E1857" s="16" t="n">
        <v>0.152182037481154</v>
      </c>
      <c r="F1857" s="16" t="n">
        <v>0.0345237121395391</v>
      </c>
      <c r="G1857" s="16" t="n">
        <v>0.185541165386788</v>
      </c>
      <c r="H1857" s="16" t="n">
        <v>0.0600188009962005</v>
      </c>
      <c r="I1857" s="23" t="n">
        <f aca="false">G1857-E1857</f>
        <v>0.0333591279056337</v>
      </c>
      <c r="J1857" s="17" t="n">
        <f aca="false">100*(G1857-E1857)/E1857</f>
        <v>21.9205423043208</v>
      </c>
      <c r="K1857" s="16" t="n">
        <v>7.59014301375452</v>
      </c>
      <c r="L1857" s="17" t="n">
        <v>235.231168318086</v>
      </c>
      <c r="M1857" s="18" t="n">
        <v>7.44637299284667E-013</v>
      </c>
      <c r="N1857" s="18" t="n">
        <v>2.06124237917929E-012</v>
      </c>
      <c r="O1857" s="6" t="str">
        <f aca="false">IF(N1857&lt;0.05,"Yes","No")</f>
        <v>Yes</v>
      </c>
      <c r="P1857" s="16" t="n">
        <v>0.5886660504439</v>
      </c>
      <c r="Q1857" s="17" t="n">
        <v>28.6611425915276</v>
      </c>
      <c r="R1857" s="18" t="n">
        <v>1.23503158150069E-007</v>
      </c>
      <c r="S1857" s="16" t="n">
        <v>0.00378113450816912</v>
      </c>
      <c r="T1857" s="16" t="n">
        <v>0.0329903502287395</v>
      </c>
      <c r="U1857" s="18" t="n">
        <v>1.92553777674824E-005</v>
      </c>
      <c r="V1857" s="18" t="n">
        <v>8.0390245152511E-005</v>
      </c>
      <c r="W1857" s="6" t="s">
        <v>683</v>
      </c>
      <c r="X1857" s="17" t="n">
        <v>100</v>
      </c>
      <c r="Y1857" s="16" t="n">
        <v>0.682358942965004</v>
      </c>
      <c r="Z1857" s="16" t="n">
        <f aca="false">(G1857-E1857)/SQRT(H1857^2/D1857+F1857^2/C1857)</f>
        <v>7.59014301375452</v>
      </c>
      <c r="AA1857" s="24" t="n">
        <f aca="false">ABS(K1857-Z1857)</f>
        <v>0</v>
      </c>
    </row>
    <row r="1858" customFormat="false" ht="15" hidden="false" customHeight="false" outlineLevel="0" collapsed="false">
      <c r="A1858" s="17" t="n">
        <v>2253</v>
      </c>
      <c r="B1858" s="6" t="s">
        <v>605</v>
      </c>
      <c r="C1858" s="6" t="n">
        <v>99</v>
      </c>
      <c r="D1858" s="6" t="n">
        <v>495</v>
      </c>
      <c r="E1858" s="16" t="n">
        <v>0.152258063657115</v>
      </c>
      <c r="F1858" s="16" t="n">
        <v>0.0347163203679104</v>
      </c>
      <c r="G1858" s="16" t="n">
        <v>0.18568535943826</v>
      </c>
      <c r="H1858" s="16" t="n">
        <v>0.0603134676134964</v>
      </c>
      <c r="I1858" s="23" t="n">
        <f aca="false">G1858-E1858</f>
        <v>0.0334272957811452</v>
      </c>
      <c r="J1858" s="17" t="n">
        <f aca="false">100*(G1858-E1858)/E1858</f>
        <v>21.9543681157166</v>
      </c>
      <c r="K1858" s="16" t="n">
        <v>7.56535354304087</v>
      </c>
      <c r="L1858" s="17" t="n">
        <v>235.037575381793</v>
      </c>
      <c r="M1858" s="18" t="n">
        <v>8.70120129889337E-013</v>
      </c>
      <c r="N1858" s="18" t="n">
        <v>2.40226332838042E-012</v>
      </c>
      <c r="O1858" s="6" t="str">
        <f aca="false">IF(N1858&lt;0.05,"Yes","No")</f>
        <v>Yes</v>
      </c>
      <c r="P1858" s="16" t="n">
        <v>0.586963015150693</v>
      </c>
      <c r="Q1858" s="17" t="n">
        <v>28.4955467284492</v>
      </c>
      <c r="R1858" s="18" t="n">
        <v>1.3400025555239E-007</v>
      </c>
      <c r="S1858" s="16" t="n">
        <v>0.00379408980660426</v>
      </c>
      <c r="T1858" s="16" t="n">
        <v>0.0330588201196252</v>
      </c>
      <c r="U1858" s="18" t="n">
        <v>1.97760740431304E-005</v>
      </c>
      <c r="V1858" s="18" t="n">
        <v>8.19127327230253E-005</v>
      </c>
      <c r="W1858" s="6" t="s">
        <v>683</v>
      </c>
      <c r="X1858" s="17" t="n">
        <v>100</v>
      </c>
      <c r="Y1858" s="16" t="n">
        <v>0.6818487909397</v>
      </c>
      <c r="Z1858" s="16" t="n">
        <f aca="false">(G1858-E1858)/SQRT(H1858^2/D1858+F1858^2/C1858)</f>
        <v>7.56535354304087</v>
      </c>
      <c r="AA1858" s="24" t="n">
        <f aca="false">ABS(K1858-Z1858)</f>
        <v>0</v>
      </c>
    </row>
    <row r="1859" customFormat="false" ht="15" hidden="false" customHeight="false" outlineLevel="0" collapsed="false">
      <c r="A1859" s="17" t="n">
        <v>2254</v>
      </c>
      <c r="B1859" s="6" t="s">
        <v>605</v>
      </c>
      <c r="C1859" s="6" t="n">
        <v>99</v>
      </c>
      <c r="D1859" s="6" t="n">
        <v>495</v>
      </c>
      <c r="E1859" s="16" t="n">
        <v>0.152344004900166</v>
      </c>
      <c r="F1859" s="16" t="n">
        <v>0.0349206620899768</v>
      </c>
      <c r="G1859" s="16" t="n">
        <v>0.185840523197795</v>
      </c>
      <c r="H1859" s="16" t="n">
        <v>0.0606193347776296</v>
      </c>
      <c r="I1859" s="23" t="n">
        <f aca="false">G1859-E1859</f>
        <v>0.033496518297629</v>
      </c>
      <c r="J1859" s="17" t="n">
        <f aca="false">100*(G1859-E1859)/E1859</f>
        <v>21.9874213754456</v>
      </c>
      <c r="K1859" s="16" t="n">
        <v>7.53895710918697</v>
      </c>
      <c r="L1859" s="17" t="n">
        <v>234.802353085626</v>
      </c>
      <c r="M1859" s="18" t="n">
        <v>1.02702493805008E-012</v>
      </c>
      <c r="N1859" s="18" t="n">
        <v>2.82802017672768E-012</v>
      </c>
      <c r="O1859" s="6" t="str">
        <f aca="false">IF(N1859&lt;0.05,"Yes","No")</f>
        <v>Yes</v>
      </c>
      <c r="P1859" s="16" t="n">
        <v>0.585181479487592</v>
      </c>
      <c r="Q1859" s="17" t="n">
        <v>28.3228312767892</v>
      </c>
      <c r="R1859" s="18" t="n">
        <v>1.45905958856183E-007</v>
      </c>
      <c r="S1859" s="16" t="n">
        <v>0.00388714971740991</v>
      </c>
      <c r="T1859" s="16" t="n">
        <v>0.0331286329299241</v>
      </c>
      <c r="U1859" s="18" t="n">
        <v>2.03305865473734E-005</v>
      </c>
      <c r="V1859" s="18" t="n">
        <v>8.33871713857112E-005</v>
      </c>
      <c r="W1859" s="6" t="s">
        <v>683</v>
      </c>
      <c r="X1859" s="17" t="n">
        <v>100</v>
      </c>
      <c r="Y1859" s="16" t="n">
        <v>0.681461075400469</v>
      </c>
      <c r="Z1859" s="16" t="n">
        <f aca="false">(G1859-E1859)/SQRT(H1859^2/D1859+F1859^2/C1859)</f>
        <v>7.53895710918698</v>
      </c>
      <c r="AA1859" s="24" t="n">
        <f aca="false">ABS(K1859-Z1859)</f>
        <v>0</v>
      </c>
    </row>
    <row r="1860" customFormat="false" ht="15" hidden="false" customHeight="false" outlineLevel="0" collapsed="false">
      <c r="A1860" s="17" t="n">
        <v>2255</v>
      </c>
      <c r="B1860" s="6" t="s">
        <v>605</v>
      </c>
      <c r="C1860" s="6" t="n">
        <v>99</v>
      </c>
      <c r="D1860" s="6" t="n">
        <v>495</v>
      </c>
      <c r="E1860" s="16" t="n">
        <v>0.152442687087589</v>
      </c>
      <c r="F1860" s="16" t="n">
        <v>0.0351393829613617</v>
      </c>
      <c r="G1860" s="16" t="n">
        <v>0.186010203502997</v>
      </c>
      <c r="H1860" s="16" t="n">
        <v>0.0609396904303425</v>
      </c>
      <c r="I1860" s="23" t="n">
        <f aca="false">G1860-E1860</f>
        <v>0.0335675164154081</v>
      </c>
      <c r="J1860" s="17" t="n">
        <f aca="false">100*(G1860-E1860)/E1860</f>
        <v>22.0197616932069</v>
      </c>
      <c r="K1860" s="16" t="n">
        <v>7.51065766345749</v>
      </c>
      <c r="L1860" s="17" t="n">
        <v>234.520382823469</v>
      </c>
      <c r="M1860" s="18" t="n">
        <v>1.22668030255934E-012</v>
      </c>
      <c r="N1860" s="18" t="n">
        <v>3.35780088532647E-012</v>
      </c>
      <c r="O1860" s="6" t="str">
        <f aca="false">IF(N1860&lt;0.05,"Yes","No")</f>
        <v>Yes</v>
      </c>
      <c r="P1860" s="16" t="n">
        <v>0.583303942572843</v>
      </c>
      <c r="Q1860" s="17" t="n">
        <v>28.1413769606016</v>
      </c>
      <c r="R1860" s="18" t="n">
        <v>1.5956193765941E-007</v>
      </c>
      <c r="S1860" s="16" t="n">
        <v>0.00401231080413338</v>
      </c>
      <c r="T1860" s="16" t="n">
        <v>0.0332006448453637</v>
      </c>
      <c r="U1860" s="18" t="n">
        <v>2.09090483871966E-005</v>
      </c>
      <c r="V1860" s="18" t="n">
        <v>8.5019277671318E-005</v>
      </c>
      <c r="W1860" s="6" t="s">
        <v>683</v>
      </c>
      <c r="X1860" s="17" t="n">
        <v>100</v>
      </c>
      <c r="Y1860" s="16" t="n">
        <v>0.680175492296704</v>
      </c>
      <c r="Z1860" s="16" t="n">
        <f aca="false">(G1860-E1860)/SQRT(H1860^2/D1860+F1860^2/C1860)</f>
        <v>7.51065766345748</v>
      </c>
      <c r="AA1860" s="24" t="n">
        <f aca="false">ABS(K1860-Z1860)</f>
        <v>0</v>
      </c>
    </row>
    <row r="1861" customFormat="false" ht="15" hidden="false" customHeight="false" outlineLevel="0" collapsed="false">
      <c r="A1861" s="17" t="n">
        <v>2256</v>
      </c>
      <c r="B1861" s="6" t="s">
        <v>605</v>
      </c>
      <c r="C1861" s="6" t="n">
        <v>99</v>
      </c>
      <c r="D1861" s="6" t="n">
        <v>495</v>
      </c>
      <c r="E1861" s="16" t="n">
        <v>0.152553315791819</v>
      </c>
      <c r="F1861" s="16" t="n">
        <v>0.0353706480710172</v>
      </c>
      <c r="G1861" s="16" t="n">
        <v>0.186198830318571</v>
      </c>
      <c r="H1861" s="16" t="n">
        <v>0.061280036019275</v>
      </c>
      <c r="I1861" s="23" t="n">
        <f aca="false">G1861-E1861</f>
        <v>0.0336455145267525</v>
      </c>
      <c r="J1861" s="17" t="n">
        <f aca="false">100*(G1861-E1861)/E1861</f>
        <v>22.0549218167547</v>
      </c>
      <c r="K1861" s="16" t="n">
        <v>7.48166904437434</v>
      </c>
      <c r="L1861" s="17" t="n">
        <v>234.233933155655</v>
      </c>
      <c r="M1861" s="18" t="n">
        <v>1.47076767168793E-012</v>
      </c>
      <c r="N1861" s="18" t="n">
        <v>4.0130946470342E-012</v>
      </c>
      <c r="O1861" s="6" t="str">
        <f aca="false">IF(N1861&lt;0.05,"Yes","No")</f>
        <v>Yes</v>
      </c>
      <c r="P1861" s="16" t="n">
        <v>0.5813764928793</v>
      </c>
      <c r="Q1861" s="17" t="n">
        <v>27.9557054153122</v>
      </c>
      <c r="R1861" s="18" t="n">
        <v>1.74867178457522E-007</v>
      </c>
      <c r="S1861" s="16" t="n">
        <v>0.00415477567506074</v>
      </c>
      <c r="T1861" s="16" t="n">
        <v>0.0332794329128656</v>
      </c>
      <c r="U1861" s="18" t="n">
        <v>2.1548821384086E-005</v>
      </c>
      <c r="V1861" s="18" t="n">
        <v>8.67505260858395E-005</v>
      </c>
      <c r="W1861" s="6" t="s">
        <v>683</v>
      </c>
      <c r="X1861" s="17" t="n">
        <v>100</v>
      </c>
      <c r="Y1861" s="16" t="n">
        <v>0.679155188246097</v>
      </c>
      <c r="Z1861" s="16" t="n">
        <f aca="false">(G1861-E1861)/SQRT(H1861^2/D1861+F1861^2/C1861)</f>
        <v>7.48166904437433</v>
      </c>
      <c r="AA1861" s="24" t="n">
        <f aca="false">ABS(K1861-Z1861)</f>
        <v>0</v>
      </c>
    </row>
    <row r="1862" customFormat="false" ht="15" hidden="false" customHeight="false" outlineLevel="0" collapsed="false">
      <c r="A1862" s="17" t="n">
        <v>2257</v>
      </c>
      <c r="B1862" s="6" t="s">
        <v>605</v>
      </c>
      <c r="C1862" s="6" t="n">
        <v>99</v>
      </c>
      <c r="D1862" s="6" t="n">
        <v>495</v>
      </c>
      <c r="E1862" s="16" t="n">
        <v>0.152676088189838</v>
      </c>
      <c r="F1862" s="16" t="n">
        <v>0.0356137085533875</v>
      </c>
      <c r="G1862" s="16" t="n">
        <v>0.186404483170822</v>
      </c>
      <c r="H1862" s="16" t="n">
        <v>0.0616376430502151</v>
      </c>
      <c r="I1862" s="23" t="n">
        <f aca="false">G1862-E1862</f>
        <v>0.0337283949809845</v>
      </c>
      <c r="J1862" s="17" t="n">
        <f aca="false">100*(G1862-E1862)/E1862</f>
        <v>22.0914718086348</v>
      </c>
      <c r="K1862" s="16" t="n">
        <v>7.45178726230084</v>
      </c>
      <c r="L1862" s="17" t="n">
        <v>233.93671083144</v>
      </c>
      <c r="M1862" s="18" t="n">
        <v>1.77246149707401E-012</v>
      </c>
      <c r="N1862" s="18" t="n">
        <v>4.81129406376291E-012</v>
      </c>
      <c r="O1862" s="6" t="str">
        <f aca="false">IF(N1862&lt;0.05,"Yes","No")</f>
        <v>Yes</v>
      </c>
      <c r="P1862" s="16" t="n">
        <v>0.579390284061618</v>
      </c>
      <c r="Q1862" s="17" t="n">
        <v>27.7650165234525</v>
      </c>
      <c r="R1862" s="18" t="n">
        <v>1.92124635065868E-007</v>
      </c>
      <c r="S1862" s="16" t="n">
        <v>0.00429955711009104</v>
      </c>
      <c r="T1862" s="16" t="n">
        <v>0.0333630626832086</v>
      </c>
      <c r="U1862" s="18" t="n">
        <v>2.22495448425184E-005</v>
      </c>
      <c r="V1862" s="18" t="n">
        <v>8.86604253686691E-005</v>
      </c>
      <c r="W1862" s="6" t="s">
        <v>683</v>
      </c>
      <c r="X1862" s="17" t="n">
        <v>100</v>
      </c>
      <c r="Y1862" s="16" t="n">
        <v>0.6783185389246</v>
      </c>
      <c r="Z1862" s="16" t="n">
        <f aca="false">(G1862-E1862)/SQRT(H1862^2/D1862+F1862^2/C1862)</f>
        <v>7.45178726230084</v>
      </c>
      <c r="AA1862" s="24" t="n">
        <f aca="false">ABS(K1862-Z1862)</f>
        <v>0</v>
      </c>
    </row>
    <row r="1863" customFormat="false" ht="15" hidden="false" customHeight="false" outlineLevel="0" collapsed="false">
      <c r="A1863" s="17" t="n">
        <v>2258</v>
      </c>
      <c r="B1863" s="6" t="s">
        <v>605</v>
      </c>
      <c r="C1863" s="6" t="n">
        <v>99</v>
      </c>
      <c r="D1863" s="6" t="n">
        <v>495</v>
      </c>
      <c r="E1863" s="16" t="n">
        <v>0.152811674984417</v>
      </c>
      <c r="F1863" s="16" t="n">
        <v>0.0358698900858844</v>
      </c>
      <c r="G1863" s="16" t="n">
        <v>0.186627337532212</v>
      </c>
      <c r="H1863" s="16" t="n">
        <v>0.0620129382440793</v>
      </c>
      <c r="I1863" s="23" t="n">
        <f aca="false">G1863-E1863</f>
        <v>0.0338156625477954</v>
      </c>
      <c r="J1863" s="17" t="n">
        <f aca="false">100*(G1863-E1863)/E1863</f>
        <v>22.1289783985706</v>
      </c>
      <c r="K1863" s="16" t="n">
        <v>7.42075759088499</v>
      </c>
      <c r="L1863" s="17" t="n">
        <v>233.620610433934</v>
      </c>
      <c r="M1863" s="18" t="n">
        <v>2.15041824545957E-012</v>
      </c>
      <c r="N1863" s="18" t="n">
        <v>5.77753035001349E-012</v>
      </c>
      <c r="O1863" s="6" t="str">
        <f aca="false">IF(N1863&lt;0.05,"Yes","No")</f>
        <v>Yes</v>
      </c>
      <c r="P1863" s="16" t="n">
        <v>0.577334508002425</v>
      </c>
      <c r="Q1863" s="17" t="n">
        <v>27.5683359943157</v>
      </c>
      <c r="R1863" s="18" t="n">
        <v>2.11721207902734E-007</v>
      </c>
      <c r="S1863" s="16" t="n">
        <v>0.0042741991153651</v>
      </c>
      <c r="T1863" s="16" t="n">
        <v>0.0334513487947388</v>
      </c>
      <c r="U1863" s="18" t="n">
        <v>2.2983016521275E-005</v>
      </c>
      <c r="V1863" s="18" t="n">
        <v>9.07224336366119E-005</v>
      </c>
      <c r="W1863" s="6" t="s">
        <v>683</v>
      </c>
      <c r="X1863" s="17" t="n">
        <v>100</v>
      </c>
      <c r="Y1863" s="16" t="n">
        <v>0.677502295684114</v>
      </c>
      <c r="Z1863" s="16" t="n">
        <f aca="false">(G1863-E1863)/SQRT(H1863^2/D1863+F1863^2/C1863)</f>
        <v>7.42075759088497</v>
      </c>
      <c r="AA1863" s="24" t="n">
        <f aca="false">ABS(K1863-Z1863)</f>
        <v>0</v>
      </c>
    </row>
    <row r="1864" customFormat="false" ht="15" hidden="false" customHeight="false" outlineLevel="0" collapsed="false">
      <c r="A1864" s="17" t="n">
        <v>2259</v>
      </c>
      <c r="B1864" s="6" t="s">
        <v>605</v>
      </c>
      <c r="C1864" s="6" t="n">
        <v>99</v>
      </c>
      <c r="D1864" s="6" t="n">
        <v>495</v>
      </c>
      <c r="E1864" s="16" t="n">
        <v>0.152962915524088</v>
      </c>
      <c r="F1864" s="16" t="n">
        <v>0.0361452476129655</v>
      </c>
      <c r="G1864" s="16" t="n">
        <v>0.186872999851752</v>
      </c>
      <c r="H1864" s="16" t="n">
        <v>0.0624125544622997</v>
      </c>
      <c r="I1864" s="23" t="n">
        <f aca="false">G1864-E1864</f>
        <v>0.033910084327664</v>
      </c>
      <c r="J1864" s="17" t="n">
        <f aca="false">100*(G1864-E1864)/E1864</f>
        <v>22.1688271379242</v>
      </c>
      <c r="K1864" s="16" t="n">
        <v>7.38816788829687</v>
      </c>
      <c r="L1864" s="17" t="n">
        <v>233.268858946679</v>
      </c>
      <c r="M1864" s="18" t="n">
        <v>2.6334342300135E-012</v>
      </c>
      <c r="N1864" s="18" t="n">
        <v>7.0124782221272E-012</v>
      </c>
      <c r="O1864" s="6" t="str">
        <f aca="false">IF(N1864&lt;0.05,"Yes","No")</f>
        <v>Yes</v>
      </c>
      <c r="P1864" s="16" t="n">
        <v>0.575195813290778</v>
      </c>
      <c r="Q1864" s="17" t="n">
        <v>27.3644644205739</v>
      </c>
      <c r="R1864" s="18" t="n">
        <v>2.34159551891921E-007</v>
      </c>
      <c r="S1864" s="16" t="n">
        <v>0.00439513517202279</v>
      </c>
      <c r="T1864" s="16" t="n">
        <v>0.0335469174645993</v>
      </c>
      <c r="U1864" s="18" t="n">
        <v>2.37700193145344E-005</v>
      </c>
      <c r="V1864" s="18" t="n">
        <v>9.29553827942686E-005</v>
      </c>
      <c r="W1864" s="6" t="s">
        <v>683</v>
      </c>
      <c r="X1864" s="17" t="n">
        <v>100</v>
      </c>
      <c r="Y1864" s="16" t="n">
        <v>0.676094276094276</v>
      </c>
      <c r="Z1864" s="16" t="n">
        <f aca="false">(G1864-E1864)/SQRT(H1864^2/D1864+F1864^2/C1864)</f>
        <v>7.38816788829685</v>
      </c>
      <c r="AA1864" s="24" t="n">
        <f aca="false">ABS(K1864-Z1864)</f>
        <v>0</v>
      </c>
    </row>
    <row r="1865" customFormat="false" ht="15" hidden="false" customHeight="false" outlineLevel="0" collapsed="false">
      <c r="A1865" s="17" t="n">
        <v>2260</v>
      </c>
      <c r="B1865" s="6" t="s">
        <v>605</v>
      </c>
      <c r="C1865" s="6" t="n">
        <v>99</v>
      </c>
      <c r="D1865" s="6" t="n">
        <v>495</v>
      </c>
      <c r="E1865" s="16" t="n">
        <v>0.153125307626194</v>
      </c>
      <c r="F1865" s="16" t="n">
        <v>0.0364279314220808</v>
      </c>
      <c r="G1865" s="16" t="n">
        <v>0.18713388468581</v>
      </c>
      <c r="H1865" s="16" t="n">
        <v>0.0628271642767608</v>
      </c>
      <c r="I1865" s="23" t="n">
        <f aca="false">G1865-E1865</f>
        <v>0.0340085770596158</v>
      </c>
      <c r="J1865" s="17" t="n">
        <f aca="false">100*(G1865-E1865)/E1865</f>
        <v>22.2096383588248</v>
      </c>
      <c r="K1865" s="16" t="n">
        <v>7.3553373377261</v>
      </c>
      <c r="L1865" s="17" t="n">
        <v>232.933578250426</v>
      </c>
      <c r="M1865" s="18" t="n">
        <v>3.22710639447075E-012</v>
      </c>
      <c r="N1865" s="18" t="n">
        <v>8.55000067437963E-012</v>
      </c>
      <c r="O1865" s="6" t="str">
        <f aca="false">IF(N1865&lt;0.05,"Yes","No")</f>
        <v>Yes</v>
      </c>
      <c r="P1865" s="16" t="n">
        <v>0.573017773917019</v>
      </c>
      <c r="Q1865" s="17" t="n">
        <v>27.1576199440434</v>
      </c>
      <c r="R1865" s="18" t="n">
        <v>2.59371605066937E-007</v>
      </c>
      <c r="S1865" s="16" t="n">
        <v>0.00440882943272944</v>
      </c>
      <c r="T1865" s="16" t="n">
        <v>0.0336464642618797</v>
      </c>
      <c r="U1865" s="18" t="n">
        <v>2.46206839482979E-005</v>
      </c>
      <c r="V1865" s="18" t="n">
        <v>9.50430814180618E-005</v>
      </c>
      <c r="W1865" s="6" t="s">
        <v>683</v>
      </c>
      <c r="X1865" s="17" t="n">
        <v>100</v>
      </c>
      <c r="Y1865" s="16" t="n">
        <v>0.674971941638608</v>
      </c>
      <c r="Z1865" s="16" t="n">
        <f aca="false">(G1865-E1865)/SQRT(H1865^2/D1865+F1865^2/C1865)</f>
        <v>7.35533733772612</v>
      </c>
      <c r="AA1865" s="24" t="n">
        <f aca="false">ABS(K1865-Z1865)</f>
        <v>0</v>
      </c>
    </row>
    <row r="1866" customFormat="false" ht="15" hidden="false" customHeight="false" outlineLevel="0" collapsed="false">
      <c r="A1866" s="17" t="n">
        <v>2261</v>
      </c>
      <c r="B1866" s="6" t="s">
        <v>605</v>
      </c>
      <c r="C1866" s="6" t="n">
        <v>99</v>
      </c>
      <c r="D1866" s="6" t="n">
        <v>495</v>
      </c>
      <c r="E1866" s="16" t="n">
        <v>0.153299886244114</v>
      </c>
      <c r="F1866" s="16" t="n">
        <v>0.0367184212334179</v>
      </c>
      <c r="G1866" s="16" t="n">
        <v>0.187406157107666</v>
      </c>
      <c r="H1866" s="16" t="n">
        <v>0.0632535192654217</v>
      </c>
      <c r="I1866" s="23" t="n">
        <f aca="false">G1866-E1866</f>
        <v>0.0341062708635523</v>
      </c>
      <c r="J1866" s="17" t="n">
        <f aca="false">100*(G1866-E1866)/E1866</f>
        <v>22.2480731715884</v>
      </c>
      <c r="K1866" s="16" t="n">
        <v>7.32132717919459</v>
      </c>
      <c r="L1866" s="17" t="n">
        <v>232.59613578088</v>
      </c>
      <c r="M1866" s="18" t="n">
        <v>3.98057469368864E-012</v>
      </c>
      <c r="N1866" s="18" t="n">
        <v>1.04409331228962E-011</v>
      </c>
      <c r="O1866" s="6" t="str">
        <f aca="false">IF(N1866&lt;0.05,"Yes","No")</f>
        <v>Yes</v>
      </c>
      <c r="P1866" s="16" t="n">
        <v>0.570748226532306</v>
      </c>
      <c r="Q1866" s="17" t="n">
        <v>26.9429199871931</v>
      </c>
      <c r="R1866" s="18" t="n">
        <v>2.88434038729541E-007</v>
      </c>
      <c r="S1866" s="16" t="n">
        <v>0.00426510552128582</v>
      </c>
      <c r="T1866" s="16" t="n">
        <v>0.0337457072784277</v>
      </c>
      <c r="U1866" s="18" t="n">
        <v>2.5523242342846E-005</v>
      </c>
      <c r="V1866" s="18" t="n">
        <v>9.78080454744099E-005</v>
      </c>
      <c r="W1866" s="6" t="s">
        <v>683</v>
      </c>
      <c r="X1866" s="17" t="n">
        <v>100</v>
      </c>
      <c r="Y1866" s="16" t="n">
        <v>0.674420977451281</v>
      </c>
      <c r="Z1866" s="16" t="n">
        <f aca="false">(G1866-E1866)/SQRT(H1866^2/D1866+F1866^2/C1866)</f>
        <v>7.32132717919459</v>
      </c>
      <c r="AA1866" s="24" t="n">
        <f aca="false">ABS(K1866-Z1866)</f>
        <v>0</v>
      </c>
    </row>
    <row r="1867" customFormat="false" ht="15" hidden="false" customHeight="false" outlineLevel="0" collapsed="false">
      <c r="A1867" s="17" t="n">
        <v>2262</v>
      </c>
      <c r="B1867" s="6" t="s">
        <v>605</v>
      </c>
      <c r="C1867" s="6" t="n">
        <v>99</v>
      </c>
      <c r="D1867" s="6" t="n">
        <v>495</v>
      </c>
      <c r="E1867" s="16" t="n">
        <v>0.153486030872422</v>
      </c>
      <c r="F1867" s="16" t="n">
        <v>0.037025618741264</v>
      </c>
      <c r="G1867" s="16" t="n">
        <v>0.187697854517686</v>
      </c>
      <c r="H1867" s="16" t="n">
        <v>0.0637026277452769</v>
      </c>
      <c r="I1867" s="23" t="n">
        <f aca="false">G1867-E1867</f>
        <v>0.0342118236452643</v>
      </c>
      <c r="J1867" s="17" t="n">
        <f aca="false">100*(G1867-E1867)/E1867</f>
        <v>22.2898614621817</v>
      </c>
      <c r="K1867" s="16" t="n">
        <v>7.28645952026863</v>
      </c>
      <c r="L1867" s="17" t="n">
        <v>232.237535170934</v>
      </c>
      <c r="M1867" s="18" t="n">
        <v>4.93322555487508E-012</v>
      </c>
      <c r="N1867" s="18" t="n">
        <v>1.28594378297674E-011</v>
      </c>
      <c r="O1867" s="6" t="str">
        <f aca="false">IF(N1867&lt;0.05,"Yes","No")</f>
        <v>Yes</v>
      </c>
      <c r="P1867" s="16" t="n">
        <v>0.568433509992716</v>
      </c>
      <c r="Q1867" s="17" t="n">
        <v>26.724824666096</v>
      </c>
      <c r="R1867" s="18" t="n">
        <v>3.21312994966141E-007</v>
      </c>
      <c r="S1867" s="16" t="n">
        <v>0.0041761830132064</v>
      </c>
      <c r="T1867" s="16" t="n">
        <v>0.0338529874143622</v>
      </c>
      <c r="U1867" s="18" t="n">
        <v>2.64819323302345E-005</v>
      </c>
      <c r="V1867" s="18" t="n">
        <v>0.000100564299988232</v>
      </c>
      <c r="W1867" s="6" t="s">
        <v>683</v>
      </c>
      <c r="X1867" s="17" t="n">
        <v>100</v>
      </c>
      <c r="Y1867" s="16" t="n">
        <v>0.673400673400673</v>
      </c>
      <c r="Z1867" s="16" t="n">
        <f aca="false">(G1867-E1867)/SQRT(H1867^2/D1867+F1867^2/C1867)</f>
        <v>7.28645952026865</v>
      </c>
      <c r="AA1867" s="24" t="n">
        <f aca="false">ABS(K1867-Z1867)</f>
        <v>0</v>
      </c>
    </row>
    <row r="1868" customFormat="false" ht="15" hidden="false" customHeight="false" outlineLevel="0" collapsed="false">
      <c r="A1868" s="17" t="n">
        <v>2263</v>
      </c>
      <c r="B1868" s="6" t="s">
        <v>605</v>
      </c>
      <c r="C1868" s="6" t="n">
        <v>99</v>
      </c>
      <c r="D1868" s="6" t="n">
        <v>495</v>
      </c>
      <c r="E1868" s="16" t="n">
        <v>0.153675111631552</v>
      </c>
      <c r="F1868" s="16" t="n">
        <v>0.0373335974554319</v>
      </c>
      <c r="G1868" s="16" t="n">
        <v>0.18799610241796</v>
      </c>
      <c r="H1868" s="16" t="n">
        <v>0.0641567603189405</v>
      </c>
      <c r="I1868" s="23" t="n">
        <f aca="false">G1868-E1868</f>
        <v>0.0343209907864079</v>
      </c>
      <c r="J1868" s="17" t="n">
        <f aca="false">100*(G1868-E1868)/E1868</f>
        <v>22.3334737954803</v>
      </c>
      <c r="K1868" s="16" t="n">
        <v>7.25258874068703</v>
      </c>
      <c r="L1868" s="17" t="n">
        <v>231.90157694161</v>
      </c>
      <c r="M1868" s="18" t="n">
        <v>6.0715899659466E-012</v>
      </c>
      <c r="N1868" s="18" t="n">
        <v>1.57098651705096E-011</v>
      </c>
      <c r="O1868" s="6" t="str">
        <f aca="false">IF(N1868&lt;0.05,"Yes","No")</f>
        <v>Yes</v>
      </c>
      <c r="P1868" s="16" t="n">
        <v>0.566168842110494</v>
      </c>
      <c r="Q1868" s="17" t="n">
        <v>26.5123027511698</v>
      </c>
      <c r="R1868" s="18" t="n">
        <v>3.5697648920226E-007</v>
      </c>
      <c r="S1868" s="16" t="n">
        <v>0.00430359996612531</v>
      </c>
      <c r="T1868" s="16" t="n">
        <v>0.0339637738104306</v>
      </c>
      <c r="U1868" s="18" t="n">
        <v>2.74692077510589E-005</v>
      </c>
      <c r="V1868" s="18" t="n">
        <v>0.000103193803715964</v>
      </c>
      <c r="W1868" s="6" t="s">
        <v>683</v>
      </c>
      <c r="X1868" s="17" t="n">
        <v>100</v>
      </c>
      <c r="Y1868" s="16" t="n">
        <v>0.672359963269054</v>
      </c>
      <c r="Z1868" s="16" t="n">
        <f aca="false">(G1868-E1868)/SQRT(H1868^2/D1868+F1868^2/C1868)</f>
        <v>7.25258874068703</v>
      </c>
      <c r="AA1868" s="24" t="n">
        <f aca="false">ABS(K1868-Z1868)</f>
        <v>0</v>
      </c>
    </row>
    <row r="1869" customFormat="false" ht="15" hidden="false" customHeight="false" outlineLevel="0" collapsed="false">
      <c r="A1869" s="17" t="n">
        <v>2264</v>
      </c>
      <c r="B1869" s="6" t="s">
        <v>605</v>
      </c>
      <c r="C1869" s="6" t="n">
        <v>99</v>
      </c>
      <c r="D1869" s="6" t="n">
        <v>495</v>
      </c>
      <c r="E1869" s="16" t="n">
        <v>0.153873236266652</v>
      </c>
      <c r="F1869" s="16" t="n">
        <v>0.0376530220780995</v>
      </c>
      <c r="G1869" s="16" t="n">
        <v>0.188304950989256</v>
      </c>
      <c r="H1869" s="16" t="n">
        <v>0.0646236706976305</v>
      </c>
      <c r="I1869" s="23" t="n">
        <f aca="false">G1869-E1869</f>
        <v>0.0344317147226044</v>
      </c>
      <c r="J1869" s="17" t="n">
        <f aca="false">100*(G1869-E1869)/E1869</f>
        <v>22.3766754752182</v>
      </c>
      <c r="K1869" s="16" t="n">
        <v>7.21765712559725</v>
      </c>
      <c r="L1869" s="17" t="n">
        <v>231.541332212319</v>
      </c>
      <c r="M1869" s="18" t="n">
        <v>7.51716730246718E-012</v>
      </c>
      <c r="N1869" s="18" t="n">
        <v>1.92839664254988E-011</v>
      </c>
      <c r="O1869" s="6" t="str">
        <f aca="false">IF(N1869&lt;0.05,"Yes","No")</f>
        <v>Yes</v>
      </c>
      <c r="P1869" s="16" t="n">
        <v>0.563846501290194</v>
      </c>
      <c r="Q1869" s="17" t="n">
        <v>26.2952497394268</v>
      </c>
      <c r="R1869" s="18" t="n">
        <v>3.97515310026567E-007</v>
      </c>
      <c r="S1869" s="16" t="n">
        <v>0.00427640408948779</v>
      </c>
      <c r="T1869" s="16" t="n">
        <v>0.0340763531160047</v>
      </c>
      <c r="U1869" s="18" t="n">
        <v>2.85185647837844E-005</v>
      </c>
      <c r="V1869" s="18" t="n">
        <v>0.000106154416393817</v>
      </c>
      <c r="W1869" s="6" t="s">
        <v>683</v>
      </c>
      <c r="X1869" s="17" t="n">
        <v>100</v>
      </c>
      <c r="Y1869" s="16" t="n">
        <v>0.671258034894399</v>
      </c>
      <c r="Z1869" s="16" t="n">
        <f aca="false">(G1869-E1869)/SQRT(H1869^2/D1869+F1869^2/C1869)</f>
        <v>7.21765712559724</v>
      </c>
      <c r="AA1869" s="24" t="n">
        <f aca="false">ABS(K1869-Z1869)</f>
        <v>0</v>
      </c>
    </row>
    <row r="1870" customFormat="false" ht="15" hidden="false" customHeight="false" outlineLevel="0" collapsed="false">
      <c r="A1870" s="17" t="n">
        <v>2265</v>
      </c>
      <c r="B1870" s="6" t="s">
        <v>605</v>
      </c>
      <c r="C1870" s="6" t="n">
        <v>99</v>
      </c>
      <c r="D1870" s="6" t="n">
        <v>495</v>
      </c>
      <c r="E1870" s="16" t="n">
        <v>0.15407461221471</v>
      </c>
      <c r="F1870" s="16" t="n">
        <v>0.0379793652350292</v>
      </c>
      <c r="G1870" s="16" t="n">
        <v>0.188619988253622</v>
      </c>
      <c r="H1870" s="16" t="n">
        <v>0.0651048550990079</v>
      </c>
      <c r="I1870" s="23" t="n">
        <f aca="false">G1870-E1870</f>
        <v>0.0345453760389126</v>
      </c>
      <c r="J1870" s="17" t="n">
        <f aca="false">100*(G1870-E1870)/E1870</f>
        <v>22.4211994061501</v>
      </c>
      <c r="K1870" s="16" t="n">
        <v>7.18248207755611</v>
      </c>
      <c r="L1870" s="17" t="n">
        <v>231.19807283569</v>
      </c>
      <c r="M1870" s="18" t="n">
        <v>9.31224251233146E-012</v>
      </c>
      <c r="N1870" s="18" t="n">
        <v>2.3629253041556E-011</v>
      </c>
      <c r="O1870" s="6" t="str">
        <f aca="false">IF(N1870&lt;0.05,"Yes","No")</f>
        <v>Yes</v>
      </c>
      <c r="P1870" s="16" t="n">
        <v>0.561483728917741</v>
      </c>
      <c r="Q1870" s="17" t="n">
        <v>26.0753334547959</v>
      </c>
      <c r="R1870" s="18" t="n">
        <v>4.43316354002597E-007</v>
      </c>
      <c r="S1870" s="16" t="n">
        <v>0.00433310627521015</v>
      </c>
      <c r="T1870" s="16" t="n">
        <v>0.0341918498290919</v>
      </c>
      <c r="U1870" s="18" t="n">
        <v>2.96463548762411E-005</v>
      </c>
      <c r="V1870" s="18" t="n">
        <v>0.000109032128266386</v>
      </c>
      <c r="W1870" s="6" t="s">
        <v>683</v>
      </c>
      <c r="X1870" s="17" t="n">
        <v>100</v>
      </c>
      <c r="Y1870" s="16" t="n">
        <v>0.669788797061524</v>
      </c>
      <c r="Z1870" s="16" t="n">
        <f aca="false">(G1870-E1870)/SQRT(H1870^2/D1870+F1870^2/C1870)</f>
        <v>7.18248207755612</v>
      </c>
      <c r="AA1870" s="24" t="n">
        <f aca="false">ABS(K1870-Z1870)</f>
        <v>0</v>
      </c>
    </row>
    <row r="1871" customFormat="false" ht="15" hidden="false" customHeight="false" outlineLevel="0" collapsed="false">
      <c r="A1871" s="17" t="n">
        <v>2266</v>
      </c>
      <c r="B1871" s="6" t="s">
        <v>605</v>
      </c>
      <c r="C1871" s="6" t="n">
        <v>99</v>
      </c>
      <c r="D1871" s="6" t="n">
        <v>495</v>
      </c>
      <c r="E1871" s="16" t="n">
        <v>0.154271074918786</v>
      </c>
      <c r="F1871" s="16" t="n">
        <v>0.0383046080589457</v>
      </c>
      <c r="G1871" s="16" t="n">
        <v>0.188936860001448</v>
      </c>
      <c r="H1871" s="16" t="n">
        <v>0.0655933577999147</v>
      </c>
      <c r="I1871" s="23" t="n">
        <f aca="false">G1871-E1871</f>
        <v>0.0346657850826629</v>
      </c>
      <c r="J1871" s="17" t="n">
        <f aca="false">100*(G1871-E1871)/E1871</f>
        <v>22.4706965326536</v>
      </c>
      <c r="K1871" s="16" t="n">
        <v>7.14909940707517</v>
      </c>
      <c r="L1871" s="17" t="n">
        <v>230.900673357163</v>
      </c>
      <c r="M1871" s="18" t="n">
        <v>1.13999980204815E-011</v>
      </c>
      <c r="N1871" s="18" t="n">
        <v>2.875317627975E-011</v>
      </c>
      <c r="O1871" s="6" t="str">
        <f aca="false">IF(N1871&lt;0.05,"Yes","No")</f>
        <v>Yes</v>
      </c>
      <c r="P1871" s="16" t="n">
        <v>0.5592073685525</v>
      </c>
      <c r="Q1871" s="17" t="n">
        <v>25.8643334538253</v>
      </c>
      <c r="R1871" s="18" t="n">
        <v>4.92245238223591E-007</v>
      </c>
      <c r="S1871" s="16" t="n">
        <v>0.00433174542271555</v>
      </c>
      <c r="T1871" s="16" t="n">
        <v>0.0343139434046713</v>
      </c>
      <c r="U1871" s="18" t="n">
        <v>3.076884298791E-005</v>
      </c>
      <c r="V1871" s="18" t="n">
        <v>0.000112366770201891</v>
      </c>
      <c r="W1871" s="6" t="s">
        <v>683</v>
      </c>
      <c r="X1871" s="17" t="n">
        <v>100</v>
      </c>
      <c r="Y1871" s="16" t="n">
        <v>0.668299153147638</v>
      </c>
      <c r="Z1871" s="16" t="n">
        <f aca="false">(G1871-E1871)/SQRT(H1871^2/D1871+F1871^2/C1871)</f>
        <v>7.14909940707516</v>
      </c>
      <c r="AA1871" s="24" t="n">
        <f aca="false">ABS(K1871-Z1871)</f>
        <v>0</v>
      </c>
    </row>
    <row r="1872" customFormat="false" ht="15" hidden="false" customHeight="false" outlineLevel="0" collapsed="false">
      <c r="A1872" s="17" t="n">
        <v>2267</v>
      </c>
      <c r="B1872" s="6" t="s">
        <v>605</v>
      </c>
      <c r="C1872" s="6" t="n">
        <v>99</v>
      </c>
      <c r="D1872" s="6" t="n">
        <v>495</v>
      </c>
      <c r="E1872" s="16" t="n">
        <v>0.154464554003995</v>
      </c>
      <c r="F1872" s="16" t="n">
        <v>0.0386403765499162</v>
      </c>
      <c r="G1872" s="16" t="n">
        <v>0.189257395508313</v>
      </c>
      <c r="H1872" s="16" t="n">
        <v>0.0660937773051482</v>
      </c>
      <c r="I1872" s="23" t="n">
        <f aca="false">G1872-E1872</f>
        <v>0.0347928415043185</v>
      </c>
      <c r="J1872" s="17" t="n">
        <f aca="false">100*(G1872-E1872)/E1872</f>
        <v>22.5248062435209</v>
      </c>
      <c r="K1872" s="16" t="n">
        <v>7.11591474354874</v>
      </c>
      <c r="L1872" s="17" t="n">
        <v>230.582613459787</v>
      </c>
      <c r="M1872" s="18" t="n">
        <v>1.39331651778743E-011</v>
      </c>
      <c r="N1872" s="18" t="n">
        <v>3.50162440654473E-011</v>
      </c>
      <c r="O1872" s="6" t="str">
        <f aca="false">IF(N1872&lt;0.05,"Yes","No")</f>
        <v>Yes</v>
      </c>
      <c r="P1872" s="16" t="n">
        <v>0.556967657622491</v>
      </c>
      <c r="Q1872" s="17" t="n">
        <v>25.657567137505</v>
      </c>
      <c r="R1872" s="18" t="n">
        <v>5.45461151834452E-007</v>
      </c>
      <c r="S1872" s="16" t="n">
        <v>0.00437445657664896</v>
      </c>
      <c r="T1872" s="16" t="n">
        <v>0.0344425768407044</v>
      </c>
      <c r="U1872" s="18" t="n">
        <v>3.19193591011295E-005</v>
      </c>
      <c r="V1872" s="18" t="n">
        <v>0.000115172945210261</v>
      </c>
      <c r="W1872" s="6" t="s">
        <v>683</v>
      </c>
      <c r="X1872" s="17" t="n">
        <v>100</v>
      </c>
      <c r="Y1872" s="16" t="n">
        <v>0.667299255178043</v>
      </c>
      <c r="Z1872" s="16" t="n">
        <f aca="false">(G1872-E1872)/SQRT(H1872^2/D1872+F1872^2/C1872)</f>
        <v>7.11591474354873</v>
      </c>
      <c r="AA1872" s="24" t="n">
        <f aca="false">ABS(K1872-Z1872)</f>
        <v>0</v>
      </c>
    </row>
    <row r="1873" customFormat="false" ht="15" hidden="false" customHeight="false" outlineLevel="0" collapsed="false">
      <c r="A1873" s="17" t="n">
        <v>2268</v>
      </c>
      <c r="B1873" s="6" t="s">
        <v>605</v>
      </c>
      <c r="C1873" s="6" t="n">
        <v>99</v>
      </c>
      <c r="D1873" s="6" t="n">
        <v>495</v>
      </c>
      <c r="E1873" s="16" t="n">
        <v>0.154651860546584</v>
      </c>
      <c r="F1873" s="16" t="n">
        <v>0.0389684901554608</v>
      </c>
      <c r="G1873" s="16" t="n">
        <v>0.189570062735466</v>
      </c>
      <c r="H1873" s="16" t="n">
        <v>0.066595914980836</v>
      </c>
      <c r="I1873" s="23" t="n">
        <f aca="false">G1873-E1873</f>
        <v>0.0349182021888819</v>
      </c>
      <c r="J1873" s="17" t="n">
        <f aca="false">100*(G1873-E1873)/E1873</f>
        <v>22.5785852594795</v>
      </c>
      <c r="K1873" s="16" t="n">
        <v>7.08373984722175</v>
      </c>
      <c r="L1873" s="17" t="n">
        <v>230.332871685303</v>
      </c>
      <c r="M1873" s="18" t="n">
        <v>1.69057084714407E-011</v>
      </c>
      <c r="N1873" s="18" t="n">
        <v>4.228439702202E-011</v>
      </c>
      <c r="O1873" s="6" t="str">
        <f aca="false">IF(N1873&lt;0.05,"Yes","No")</f>
        <v>Yes</v>
      </c>
      <c r="P1873" s="16" t="n">
        <v>0.554728469736334</v>
      </c>
      <c r="Q1873" s="17" t="n">
        <v>25.4516786094578</v>
      </c>
      <c r="R1873" s="18" t="n">
        <v>6.04203797757217E-007</v>
      </c>
      <c r="S1873" s="16" t="n">
        <v>0.00428982591256669</v>
      </c>
      <c r="T1873" s="16" t="n">
        <v>0.0345701410090425</v>
      </c>
      <c r="U1873" s="18" t="n">
        <v>3.30943670435095E-005</v>
      </c>
      <c r="V1873" s="18" t="n">
        <v>0.000118194168012534</v>
      </c>
      <c r="W1873" s="6" t="s">
        <v>683</v>
      </c>
      <c r="X1873" s="17" t="n">
        <v>100</v>
      </c>
      <c r="Y1873" s="16" t="n">
        <v>0.666421793694521</v>
      </c>
      <c r="Z1873" s="16" t="n">
        <f aca="false">(G1873-E1873)/SQRT(H1873^2/D1873+F1873^2/C1873)</f>
        <v>7.08373984722174</v>
      </c>
      <c r="AA1873" s="24" t="n">
        <f aca="false">ABS(K1873-Z1873)</f>
        <v>0</v>
      </c>
    </row>
    <row r="1874" customFormat="false" ht="15" hidden="false" customHeight="false" outlineLevel="0" collapsed="false">
      <c r="A1874" s="17" t="n">
        <v>2269</v>
      </c>
      <c r="B1874" s="6" t="s">
        <v>605</v>
      </c>
      <c r="C1874" s="6" t="n">
        <v>99</v>
      </c>
      <c r="D1874" s="6" t="n">
        <v>495</v>
      </c>
      <c r="E1874" s="16" t="n">
        <v>0.154828702259545</v>
      </c>
      <c r="F1874" s="16" t="n">
        <v>0.0392898324442345</v>
      </c>
      <c r="G1874" s="16" t="n">
        <v>0.18987278063791</v>
      </c>
      <c r="H1874" s="16" t="n">
        <v>0.0670924590201599</v>
      </c>
      <c r="I1874" s="23" t="n">
        <f aca="false">G1874-E1874</f>
        <v>0.0350440783783643</v>
      </c>
      <c r="J1874" s="17" t="n">
        <f aca="false">100*(G1874-E1874)/E1874</f>
        <v>22.6340968224474</v>
      </c>
      <c r="K1874" s="16" t="n">
        <v>7.05316845651005</v>
      </c>
      <c r="L1874" s="17" t="n">
        <v>230.112494578844</v>
      </c>
      <c r="M1874" s="18" t="n">
        <v>2.03012810882597E-011</v>
      </c>
      <c r="N1874" s="18" t="n">
        <v>5.05966685248322E-011</v>
      </c>
      <c r="O1874" s="6" t="str">
        <f aca="false">IF(N1874&lt;0.05,"Yes","No")</f>
        <v>Yes</v>
      </c>
      <c r="P1874" s="16" t="n">
        <v>0.552580342873181</v>
      </c>
      <c r="Q1874" s="17" t="n">
        <v>25.2549424439755</v>
      </c>
      <c r="R1874" s="18" t="n">
        <v>6.66274915855476E-007</v>
      </c>
      <c r="S1874" s="16" t="n">
        <v>0.00418571468451683</v>
      </c>
      <c r="T1874" s="16" t="n">
        <v>0.0346982230031265</v>
      </c>
      <c r="U1874" s="18" t="n">
        <v>3.42680844872028E-005</v>
      </c>
      <c r="V1874" s="18" t="n">
        <v>0.00012155908348501</v>
      </c>
      <c r="W1874" s="6" t="s">
        <v>683</v>
      </c>
      <c r="X1874" s="17" t="n">
        <v>100</v>
      </c>
      <c r="Y1874" s="16" t="n">
        <v>0.665401489643914</v>
      </c>
      <c r="Z1874" s="16" t="n">
        <f aca="false">(G1874-E1874)/SQRT(H1874^2/D1874+F1874^2/C1874)</f>
        <v>7.05316845651006</v>
      </c>
      <c r="AA1874" s="24" t="n">
        <f aca="false">ABS(K1874-Z1874)</f>
        <v>0</v>
      </c>
    </row>
    <row r="1875" customFormat="false" ht="15" hidden="false" customHeight="false" outlineLevel="0" collapsed="false">
      <c r="A1875" s="17" t="n">
        <v>2270</v>
      </c>
      <c r="B1875" s="6" t="s">
        <v>605</v>
      </c>
      <c r="C1875" s="6" t="n">
        <v>99</v>
      </c>
      <c r="D1875" s="6" t="n">
        <v>495</v>
      </c>
      <c r="E1875" s="16" t="n">
        <v>0.154994144885227</v>
      </c>
      <c r="F1875" s="16" t="n">
        <v>0.0396083954887161</v>
      </c>
      <c r="G1875" s="16" t="n">
        <v>0.190162376427289</v>
      </c>
      <c r="H1875" s="16" t="n">
        <v>0.0675806751527923</v>
      </c>
      <c r="I1875" s="23" t="n">
        <f aca="false">G1875-E1875</f>
        <v>0.0351682315420622</v>
      </c>
      <c r="J1875" s="17" t="n">
        <f aca="false">100*(G1875-E1875)/E1875</f>
        <v>22.690038754757</v>
      </c>
      <c r="K1875" s="16" t="n">
        <v>7.02336068066797</v>
      </c>
      <c r="L1875" s="17" t="n">
        <v>229.880977366489</v>
      </c>
      <c r="M1875" s="18" t="n">
        <v>2.42589154097994E-011</v>
      </c>
      <c r="N1875" s="18" t="n">
        <v>6.02458407517595E-011</v>
      </c>
      <c r="O1875" s="6" t="str">
        <f aca="false">IF(N1875&lt;0.05,"Yes","No")</f>
        <v>Yes</v>
      </c>
      <c r="P1875" s="16" t="n">
        <v>0.550502967086395</v>
      </c>
      <c r="Q1875" s="17" t="n">
        <v>25.06541203536</v>
      </c>
      <c r="R1875" s="18" t="n">
        <v>7.32135044169733E-007</v>
      </c>
      <c r="S1875" s="16" t="n">
        <v>0.004093276626447</v>
      </c>
      <c r="T1875" s="16" t="n">
        <v>0.034824512143088</v>
      </c>
      <c r="U1875" s="18" t="n">
        <v>3.54620633228214E-005</v>
      </c>
      <c r="V1875" s="18" t="n">
        <v>0.000124740926261181</v>
      </c>
      <c r="W1875" s="6" t="s">
        <v>683</v>
      </c>
      <c r="X1875" s="17" t="n">
        <v>100</v>
      </c>
      <c r="Y1875" s="16" t="n">
        <v>0.664258749107234</v>
      </c>
      <c r="Z1875" s="16" t="n">
        <f aca="false">(G1875-E1875)/SQRT(H1875^2/D1875+F1875^2/C1875)</f>
        <v>7.02336068066797</v>
      </c>
      <c r="AA1875" s="24" t="n">
        <f aca="false">ABS(K1875-Z1875)</f>
        <v>0</v>
      </c>
    </row>
    <row r="1876" customFormat="false" ht="15" hidden="false" customHeight="false" outlineLevel="0" collapsed="false">
      <c r="A1876" s="17" t="n">
        <v>2271</v>
      </c>
      <c r="B1876" s="6" t="s">
        <v>605</v>
      </c>
      <c r="C1876" s="6" t="n">
        <v>99</v>
      </c>
      <c r="D1876" s="6" t="n">
        <v>495</v>
      </c>
      <c r="E1876" s="16" t="n">
        <v>0.15514129505615</v>
      </c>
      <c r="F1876" s="16" t="n">
        <v>0.0399079354801904</v>
      </c>
      <c r="G1876" s="16" t="n">
        <v>0.190429068815829</v>
      </c>
      <c r="H1876" s="16" t="n">
        <v>0.0680542811991972</v>
      </c>
      <c r="I1876" s="23" t="n">
        <f aca="false">G1876-E1876</f>
        <v>0.0352877737596782</v>
      </c>
      <c r="J1876" s="17" t="n">
        <f aca="false">100*(G1876-E1876)/E1876</f>
        <v>22.7455712206776</v>
      </c>
      <c r="K1876" s="16" t="n">
        <v>6.99575578035053</v>
      </c>
      <c r="L1876" s="17" t="n">
        <v>229.726680907587</v>
      </c>
      <c r="M1876" s="18" t="n">
        <v>2.85802318387906E-011</v>
      </c>
      <c r="N1876" s="18" t="n">
        <v>7.06436083450576E-011</v>
      </c>
      <c r="O1876" s="6" t="str">
        <f aca="false">IF(N1876&lt;0.05,"Yes","No")</f>
        <v>Yes</v>
      </c>
      <c r="P1876" s="16" t="n">
        <v>0.548510832070029</v>
      </c>
      <c r="Q1876" s="17" t="n">
        <v>24.8843291379917</v>
      </c>
      <c r="R1876" s="18" t="n">
        <v>8.0117200074144E-007</v>
      </c>
      <c r="S1876" s="16" t="n">
        <v>0.00396431326954427</v>
      </c>
      <c r="T1876" s="16" t="n">
        <v>0.0349464226918701</v>
      </c>
      <c r="U1876" s="18" t="n">
        <v>3.66517827592802E-005</v>
      </c>
      <c r="V1876" s="18" t="n">
        <v>0.000127431695023988</v>
      </c>
      <c r="W1876" s="6" t="s">
        <v>683</v>
      </c>
      <c r="X1876" s="17" t="n">
        <v>100</v>
      </c>
      <c r="Y1876" s="16" t="n">
        <v>0.663279257218651</v>
      </c>
      <c r="Z1876" s="16" t="n">
        <f aca="false">(G1876-E1876)/SQRT(H1876^2/D1876+F1876^2/C1876)</f>
        <v>6.99575578035054</v>
      </c>
      <c r="AA1876" s="24" t="n">
        <f aca="false">ABS(K1876-Z1876)</f>
        <v>0</v>
      </c>
    </row>
    <row r="1877" customFormat="false" ht="15" hidden="false" customHeight="false" outlineLevel="0" collapsed="false">
      <c r="A1877" s="17" t="n">
        <v>2272</v>
      </c>
      <c r="B1877" s="6" t="s">
        <v>605</v>
      </c>
      <c r="C1877" s="6" t="n">
        <v>99</v>
      </c>
      <c r="D1877" s="6" t="n">
        <v>495</v>
      </c>
      <c r="E1877" s="16" t="n">
        <v>0.155266035611581</v>
      </c>
      <c r="F1877" s="16" t="n">
        <v>0.0402004400829628</v>
      </c>
      <c r="G1877" s="16" t="n">
        <v>0.190670596349119</v>
      </c>
      <c r="H1877" s="16" t="n">
        <v>0.068516056359139</v>
      </c>
      <c r="I1877" s="23" t="n">
        <f aca="false">G1877-E1877</f>
        <v>0.0354045607375375</v>
      </c>
      <c r="J1877" s="17" t="n">
        <f aca="false">100*(G1877-E1877)/E1877</f>
        <v>22.802514792164</v>
      </c>
      <c r="K1877" s="16" t="n">
        <v>6.96922198559498</v>
      </c>
      <c r="L1877" s="17" t="n">
        <v>229.575417264717</v>
      </c>
      <c r="M1877" s="18" t="n">
        <v>3.34452052854505E-011</v>
      </c>
      <c r="N1877" s="18" t="n">
        <v>8.23779323619362E-011</v>
      </c>
      <c r="O1877" s="6" t="str">
        <f aca="false">IF(N1877&lt;0.05,"Yes","No")</f>
        <v>Yes</v>
      </c>
      <c r="P1877" s="16" t="n">
        <v>0.546598278649078</v>
      </c>
      <c r="Q1877" s="17" t="n">
        <v>24.7110977892742</v>
      </c>
      <c r="R1877" s="18" t="n">
        <v>8.73339820702599E-007</v>
      </c>
      <c r="S1877" s="16" t="n">
        <v>0.00391679226821763</v>
      </c>
      <c r="T1877" s="16" t="n">
        <v>0.035065028256457</v>
      </c>
      <c r="U1877" s="18" t="n">
        <v>3.78686198738134E-005</v>
      </c>
      <c r="V1877" s="18" t="n">
        <v>0.000130367379893456</v>
      </c>
      <c r="W1877" s="6" t="s">
        <v>683</v>
      </c>
      <c r="X1877" s="17" t="n">
        <v>100</v>
      </c>
      <c r="Y1877" s="16" t="n">
        <v>0.662116110600959</v>
      </c>
      <c r="Z1877" s="16" t="n">
        <f aca="false">(G1877-E1877)/SQRT(H1877^2/D1877+F1877^2/C1877)</f>
        <v>6.96922198559497</v>
      </c>
      <c r="AA1877" s="24" t="n">
        <f aca="false">ABS(K1877-Z1877)</f>
        <v>0</v>
      </c>
    </row>
    <row r="1878" customFormat="false" ht="15" hidden="false" customHeight="false" outlineLevel="0" collapsed="false">
      <c r="A1878" s="17" t="n">
        <v>2273</v>
      </c>
      <c r="B1878" s="6" t="s">
        <v>605</v>
      </c>
      <c r="C1878" s="6" t="n">
        <v>99</v>
      </c>
      <c r="D1878" s="6" t="n">
        <v>495</v>
      </c>
      <c r="E1878" s="16" t="n">
        <v>0.155373203332978</v>
      </c>
      <c r="F1878" s="16" t="n">
        <v>0.0404817937277792</v>
      </c>
      <c r="G1878" s="16" t="n">
        <v>0.190889283382531</v>
      </c>
      <c r="H1878" s="16" t="n">
        <v>0.0689657879273172</v>
      </c>
      <c r="I1878" s="23" t="n">
        <f aca="false">G1878-E1878</f>
        <v>0.0355160800495533</v>
      </c>
      <c r="J1878" s="17" t="n">
        <f aca="false">100*(G1878-E1878)/E1878</f>
        <v>22.8585620220749</v>
      </c>
      <c r="K1878" s="16" t="n">
        <v>6.94368629279779</v>
      </c>
      <c r="L1878" s="17" t="n">
        <v>229.454596822437</v>
      </c>
      <c r="M1878" s="18" t="n">
        <v>3.88843639253387E-011</v>
      </c>
      <c r="N1878" s="18" t="n">
        <v>9.53279446991092E-011</v>
      </c>
      <c r="O1878" s="6" t="str">
        <f aca="false">IF(N1878&lt;0.05,"Yes","No")</f>
        <v>Yes</v>
      </c>
      <c r="P1878" s="16" t="n">
        <v>0.544729297254038</v>
      </c>
      <c r="Q1878" s="17" t="n">
        <v>24.542397577663</v>
      </c>
      <c r="R1878" s="18" t="n">
        <v>9.49903960508907E-007</v>
      </c>
      <c r="S1878" s="16" t="n">
        <v>0.00389001966809763</v>
      </c>
      <c r="T1878" s="16" t="n">
        <v>0.0351783660848507</v>
      </c>
      <c r="U1878" s="18" t="n">
        <v>3.91211063621837E-005</v>
      </c>
      <c r="V1878" s="18" t="n">
        <v>0.000133801829577501</v>
      </c>
      <c r="W1878" s="6" t="s">
        <v>683</v>
      </c>
      <c r="X1878" s="17" t="n">
        <v>100</v>
      </c>
      <c r="Y1878" s="16" t="n">
        <v>0.661054994388328</v>
      </c>
      <c r="Z1878" s="16" t="n">
        <f aca="false">(G1878-E1878)/SQRT(H1878^2/D1878+F1878^2/C1878)</f>
        <v>6.94368629279779</v>
      </c>
      <c r="AA1878" s="24" t="n">
        <f aca="false">ABS(K1878-Z1878)</f>
        <v>0</v>
      </c>
    </row>
    <row r="1879" customFormat="false" ht="15" hidden="false" customHeight="false" outlineLevel="0" collapsed="false">
      <c r="A1879" s="17" t="n">
        <v>2274</v>
      </c>
      <c r="B1879" s="6" t="s">
        <v>605</v>
      </c>
      <c r="C1879" s="6" t="n">
        <v>99</v>
      </c>
      <c r="D1879" s="6" t="n">
        <v>495</v>
      </c>
      <c r="E1879" s="16" t="n">
        <v>0.155453932330464</v>
      </c>
      <c r="F1879" s="16" t="n">
        <v>0.0407457770199319</v>
      </c>
      <c r="G1879" s="16" t="n">
        <v>0.191077162581261</v>
      </c>
      <c r="H1879" s="16" t="n">
        <v>0.0693957006312217</v>
      </c>
      <c r="I1879" s="23" t="n">
        <f aca="false">G1879-E1879</f>
        <v>0.0356232302507969</v>
      </c>
      <c r="J1879" s="17" t="n">
        <f aca="false">100*(G1879-E1879)/E1879</f>
        <v>22.9156186123803</v>
      </c>
      <c r="K1879" s="16" t="n">
        <v>6.92023812467251</v>
      </c>
      <c r="L1879" s="17" t="n">
        <v>229.374795352871</v>
      </c>
      <c r="M1879" s="18" t="n">
        <v>4.46280283364763E-011</v>
      </c>
      <c r="N1879" s="18" t="n">
        <v>1.09027311087136E-010</v>
      </c>
      <c r="O1879" s="6" t="str">
        <f aca="false">IF(N1879&lt;0.05,"Yes","No")</f>
        <v>Yes</v>
      </c>
      <c r="P1879" s="16" t="n">
        <v>0.542977967850877</v>
      </c>
      <c r="Q1879" s="17" t="n">
        <v>24.3848414173334</v>
      </c>
      <c r="R1879" s="18" t="n">
        <v>1.02750042162241E-006</v>
      </c>
      <c r="S1879" s="16" t="n">
        <v>0.00379068868443853</v>
      </c>
      <c r="T1879" s="16" t="n">
        <v>0.0352870294832269</v>
      </c>
      <c r="U1879" s="18" t="n">
        <v>4.03706532387612E-005</v>
      </c>
      <c r="V1879" s="18" t="n">
        <v>0.00013696021292633</v>
      </c>
      <c r="W1879" s="6" t="s">
        <v>683</v>
      </c>
      <c r="X1879" s="17" t="n">
        <v>100</v>
      </c>
      <c r="Y1879" s="16" t="n">
        <v>0.660340781552903</v>
      </c>
      <c r="Z1879" s="16" t="n">
        <f aca="false">(G1879-E1879)/SQRT(H1879^2/D1879+F1879^2/C1879)</f>
        <v>6.92023812467252</v>
      </c>
      <c r="AA1879" s="24" t="n">
        <f aca="false">ABS(K1879-Z1879)</f>
        <v>0</v>
      </c>
    </row>
    <row r="1880" customFormat="false" ht="15" hidden="false" customHeight="false" outlineLevel="0" collapsed="false">
      <c r="A1880" s="17" t="n">
        <v>2275</v>
      </c>
      <c r="B1880" s="6" t="s">
        <v>605</v>
      </c>
      <c r="C1880" s="6" t="n">
        <v>99</v>
      </c>
      <c r="D1880" s="6" t="n">
        <v>495</v>
      </c>
      <c r="E1880" s="16" t="n">
        <v>0.155523263595321</v>
      </c>
      <c r="F1880" s="16" t="n">
        <v>0.0410068162221615</v>
      </c>
      <c r="G1880" s="16" t="n">
        <v>0.191252393358284</v>
      </c>
      <c r="H1880" s="16" t="n">
        <v>0.0698227173314827</v>
      </c>
      <c r="I1880" s="23" t="n">
        <f aca="false">G1880-E1880</f>
        <v>0.0357291297629626</v>
      </c>
      <c r="J1880" s="17" t="n">
        <f aca="false">100*(G1880-E1880)/E1880</f>
        <v>22.9734953710408</v>
      </c>
      <c r="K1880" s="16" t="n">
        <v>6.8972638733657</v>
      </c>
      <c r="L1880" s="17" t="n">
        <v>229.304509983085</v>
      </c>
      <c r="M1880" s="18" t="n">
        <v>5.10591846753683E-011</v>
      </c>
      <c r="N1880" s="18" t="n">
        <v>1.24449358472098E-010</v>
      </c>
      <c r="O1880" s="6" t="str">
        <f aca="false">IF(N1880&lt;0.05,"Yes","No")</f>
        <v>Yes</v>
      </c>
      <c r="P1880" s="16" t="n">
        <v>0.541252818000983</v>
      </c>
      <c r="Q1880" s="17" t="n">
        <v>24.2301365138247</v>
      </c>
      <c r="R1880" s="18" t="n">
        <v>1.10989791145736E-006</v>
      </c>
      <c r="S1880" s="16" t="n">
        <v>0.0038799334878882</v>
      </c>
      <c r="T1880" s="16" t="n">
        <v>0.0353946897329148</v>
      </c>
      <c r="U1880" s="18" t="n">
        <v>4.16229534254447E-005</v>
      </c>
      <c r="V1880" s="18" t="n">
        <v>0.000140077247104862</v>
      </c>
      <c r="W1880" s="6" t="s">
        <v>683</v>
      </c>
      <c r="X1880" s="17" t="n">
        <v>100</v>
      </c>
      <c r="Y1880" s="16" t="n">
        <v>0.659544944393429</v>
      </c>
      <c r="Z1880" s="16" t="n">
        <f aca="false">(G1880-E1880)/SQRT(H1880^2/D1880+F1880^2/C1880)</f>
        <v>6.8972638733657</v>
      </c>
      <c r="AA1880" s="24" t="n">
        <f aca="false">ABS(K1880-Z1880)</f>
        <v>0</v>
      </c>
    </row>
    <row r="1881" customFormat="false" ht="15" hidden="false" customHeight="false" outlineLevel="0" collapsed="false">
      <c r="A1881" s="17" t="n">
        <v>2276</v>
      </c>
      <c r="B1881" s="6" t="s">
        <v>605</v>
      </c>
      <c r="C1881" s="6" t="n">
        <v>99</v>
      </c>
      <c r="D1881" s="6" t="n">
        <v>495</v>
      </c>
      <c r="E1881" s="16" t="n">
        <v>0.155570643493021</v>
      </c>
      <c r="F1881" s="16" t="n">
        <v>0.0412588669846006</v>
      </c>
      <c r="G1881" s="16" t="n">
        <v>0.191396952427999</v>
      </c>
      <c r="H1881" s="16" t="n">
        <v>0.0702360575059419</v>
      </c>
      <c r="I1881" s="23" t="n">
        <f aca="false">G1881-E1881</f>
        <v>0.0358263089349776</v>
      </c>
      <c r="J1881" s="17" t="n">
        <f aca="false">100*(G1881-E1881)/E1881</f>
        <v>23.0289649323104</v>
      </c>
      <c r="K1881" s="16" t="n">
        <v>6.87434205838544</v>
      </c>
      <c r="L1881" s="17" t="n">
        <v>229.241587010566</v>
      </c>
      <c r="M1881" s="18" t="n">
        <v>5.83786851149898E-011</v>
      </c>
      <c r="N1881" s="18" t="n">
        <v>1.41632352686598E-010</v>
      </c>
      <c r="O1881" s="6" t="str">
        <f aca="false">IF(N1881&lt;0.05,"Yes","No")</f>
        <v>Yes</v>
      </c>
      <c r="P1881" s="16" t="n">
        <v>0.539523232155694</v>
      </c>
      <c r="Q1881" s="17" t="n">
        <v>24.0755280181237</v>
      </c>
      <c r="R1881" s="18" t="n">
        <v>1.19888900232659E-006</v>
      </c>
      <c r="S1881" s="16" t="n">
        <v>0.00387735855030274</v>
      </c>
      <c r="T1881" s="16" t="n">
        <v>0.0354936274290586</v>
      </c>
      <c r="U1881" s="18" t="n">
        <v>4.29475891813117E-005</v>
      </c>
      <c r="V1881" s="18" t="n">
        <v>0.000143753133717275</v>
      </c>
      <c r="W1881" s="6" t="s">
        <v>683</v>
      </c>
      <c r="X1881" s="17" t="n">
        <v>100</v>
      </c>
      <c r="Y1881" s="16" t="n">
        <v>0.658667482909907</v>
      </c>
      <c r="Z1881" s="16" t="n">
        <f aca="false">(G1881-E1881)/SQRT(H1881^2/D1881+F1881^2/C1881)</f>
        <v>6.87434205838544</v>
      </c>
      <c r="AA1881" s="24" t="n">
        <f aca="false">ABS(K1881-Z1881)</f>
        <v>0</v>
      </c>
    </row>
    <row r="1882" customFormat="false" ht="15" hidden="false" customHeight="false" outlineLevel="0" collapsed="false">
      <c r="A1882" s="17" t="n">
        <v>2277</v>
      </c>
      <c r="B1882" s="6" t="s">
        <v>605</v>
      </c>
      <c r="C1882" s="6" t="n">
        <v>99</v>
      </c>
      <c r="D1882" s="6" t="n">
        <v>495</v>
      </c>
      <c r="E1882" s="16" t="n">
        <v>0.15561210755447</v>
      </c>
      <c r="F1882" s="16" t="n">
        <v>0.0415007141226562</v>
      </c>
      <c r="G1882" s="16" t="n">
        <v>0.191541110641427</v>
      </c>
      <c r="H1882" s="16" t="n">
        <v>0.0706463917032325</v>
      </c>
      <c r="I1882" s="23" t="n">
        <f aca="false">G1882-E1882</f>
        <v>0.035929003086957</v>
      </c>
      <c r="J1882" s="17" t="n">
        <f aca="false">100*(G1882-E1882)/E1882</f>
        <v>23.0888223619622</v>
      </c>
      <c r="K1882" s="16" t="n">
        <v>6.8539203542671</v>
      </c>
      <c r="L1882" s="17" t="n">
        <v>229.23617914449</v>
      </c>
      <c r="M1882" s="18" t="n">
        <v>6.57348659703104E-011</v>
      </c>
      <c r="N1882" s="18" t="n">
        <v>1.59111697469611E-010</v>
      </c>
      <c r="O1882" s="6" t="str">
        <f aca="false">IF(N1882&lt;0.05,"Yes","No")</f>
        <v>Yes</v>
      </c>
      <c r="P1882" s="16" t="n">
        <v>0.537926392368775</v>
      </c>
      <c r="Q1882" s="17" t="n">
        <v>23.933225089152</v>
      </c>
      <c r="R1882" s="18" t="n">
        <v>1.28713160477766E-006</v>
      </c>
      <c r="S1882" s="16" t="n">
        <v>0.00375869107604225</v>
      </c>
      <c r="T1882" s="16" t="n">
        <v>0.0355981376910609</v>
      </c>
      <c r="U1882" s="18" t="n">
        <v>4.41712937882882E-005</v>
      </c>
      <c r="V1882" s="18" t="n">
        <v>0.000146771704043363</v>
      </c>
      <c r="W1882" s="6" t="s">
        <v>683</v>
      </c>
      <c r="X1882" s="17" t="n">
        <v>100</v>
      </c>
      <c r="Y1882" s="16" t="n">
        <v>0.658055300479543</v>
      </c>
      <c r="Z1882" s="16" t="n">
        <f aca="false">(G1882-E1882)/SQRT(H1882^2/D1882+F1882^2/C1882)</f>
        <v>6.8539203542671</v>
      </c>
      <c r="AA1882" s="24" t="n">
        <f aca="false">ABS(K1882-Z1882)</f>
        <v>0</v>
      </c>
    </row>
    <row r="1883" customFormat="false" ht="15" hidden="false" customHeight="false" outlineLevel="0" collapsed="false">
      <c r="A1883" s="17" t="n">
        <v>2278</v>
      </c>
      <c r="B1883" s="6" t="s">
        <v>605</v>
      </c>
      <c r="C1883" s="6" t="n">
        <v>99</v>
      </c>
      <c r="D1883" s="6" t="n">
        <v>495</v>
      </c>
      <c r="E1883" s="16" t="n">
        <v>0.155631196619284</v>
      </c>
      <c r="F1883" s="16" t="n">
        <v>0.0417283434745677</v>
      </c>
      <c r="G1883" s="16" t="n">
        <v>0.191664204994837</v>
      </c>
      <c r="H1883" s="16" t="n">
        <v>0.0710439577131128</v>
      </c>
      <c r="I1883" s="23" t="n">
        <f aca="false">G1883-E1883</f>
        <v>0.0360330083755531</v>
      </c>
      <c r="J1883" s="17" t="n">
        <f aca="false">100*(G1883-E1883)/E1883</f>
        <v>23.1528184311912</v>
      </c>
      <c r="K1883" s="16" t="n">
        <v>6.83590840718856</v>
      </c>
      <c r="L1883" s="17" t="n">
        <v>229.275771899984</v>
      </c>
      <c r="M1883" s="18" t="n">
        <v>7.29479219368254E-011</v>
      </c>
      <c r="N1883" s="18" t="n">
        <v>1.76165039068127E-010</v>
      </c>
      <c r="O1883" s="6" t="str">
        <f aca="false">IF(N1883&lt;0.05,"Yes","No")</f>
        <v>Yes</v>
      </c>
      <c r="P1883" s="16" t="n">
        <v>0.536469445184317</v>
      </c>
      <c r="Q1883" s="17" t="n">
        <v>23.8037567294874</v>
      </c>
      <c r="R1883" s="18" t="n">
        <v>1.37308307234461E-006</v>
      </c>
      <c r="S1883" s="16" t="n">
        <v>0.00364210729547835</v>
      </c>
      <c r="T1883" s="16" t="n">
        <v>0.0357049033124951</v>
      </c>
      <c r="U1883" s="18" t="n">
        <v>4.51265151264007E-005</v>
      </c>
      <c r="V1883" s="18" t="n">
        <v>0.000148768731185936</v>
      </c>
      <c r="W1883" s="6" t="s">
        <v>683</v>
      </c>
      <c r="X1883" s="17" t="n">
        <v>100</v>
      </c>
      <c r="Y1883" s="16" t="n">
        <v>0.657381899806142</v>
      </c>
      <c r="Z1883" s="16" t="n">
        <f aca="false">(G1883-E1883)/SQRT(H1883^2/D1883+F1883^2/C1883)</f>
        <v>6.83590840718855</v>
      </c>
      <c r="AA1883" s="24" t="n">
        <f aca="false">ABS(K1883-Z1883)</f>
        <v>0</v>
      </c>
    </row>
    <row r="1884" customFormat="false" ht="15" hidden="false" customHeight="false" outlineLevel="0" collapsed="false">
      <c r="A1884" s="17" t="n">
        <v>2279</v>
      </c>
      <c r="B1884" s="6" t="s">
        <v>605</v>
      </c>
      <c r="C1884" s="6" t="n">
        <v>99</v>
      </c>
      <c r="D1884" s="6" t="n">
        <v>495</v>
      </c>
      <c r="E1884" s="16" t="n">
        <v>0.155653994342293</v>
      </c>
      <c r="F1884" s="16" t="n">
        <v>0.041959735367424</v>
      </c>
      <c r="G1884" s="16" t="n">
        <v>0.191793499570904</v>
      </c>
      <c r="H1884" s="16" t="n">
        <v>0.0714479331839322</v>
      </c>
      <c r="I1884" s="23" t="n">
        <f aca="false">G1884-E1884</f>
        <v>0.036139505228611</v>
      </c>
      <c r="J1884" s="17" t="n">
        <f aca="false">100*(G1884-E1884)/E1884</f>
        <v>23.2178463400932</v>
      </c>
      <c r="K1884" s="16" t="n">
        <v>6.81795229278469</v>
      </c>
      <c r="L1884" s="17" t="n">
        <v>229.314950996324</v>
      </c>
      <c r="M1884" s="18" t="n">
        <v>8.09132431273322E-011</v>
      </c>
      <c r="N1884" s="18" t="n">
        <v>1.947293514439E-010</v>
      </c>
      <c r="O1884" s="6" t="str">
        <f aca="false">IF(N1884&lt;0.05,"Yes","No")</f>
        <v>Yes</v>
      </c>
      <c r="P1884" s="16" t="n">
        <v>0.535017577473616</v>
      </c>
      <c r="Q1884" s="17" t="n">
        <v>23.6750890459745</v>
      </c>
      <c r="R1884" s="18" t="n">
        <v>1.46422633123457E-006</v>
      </c>
      <c r="S1884" s="16" t="n">
        <v>0.00367160746254348</v>
      </c>
      <c r="T1884" s="16" t="n">
        <v>0.0358134576409149</v>
      </c>
      <c r="U1884" s="18" t="n">
        <v>4.6229666518755E-005</v>
      </c>
      <c r="V1884" s="18" t="n">
        <v>0.000151928481517035</v>
      </c>
      <c r="W1884" s="6" t="s">
        <v>683</v>
      </c>
      <c r="X1884" s="17" t="n">
        <v>100</v>
      </c>
      <c r="Y1884" s="16" t="n">
        <v>0.656871747780839</v>
      </c>
      <c r="Z1884" s="16" t="n">
        <f aca="false">(G1884-E1884)/SQRT(H1884^2/D1884+F1884^2/C1884)</f>
        <v>6.8179522927847</v>
      </c>
      <c r="AA1884" s="24" t="n">
        <f aca="false">ABS(K1884-Z1884)</f>
        <v>0</v>
      </c>
    </row>
    <row r="1885" customFormat="false" ht="15" hidden="false" customHeight="false" outlineLevel="0" collapsed="false">
      <c r="A1885" s="17" t="n">
        <v>2280</v>
      </c>
      <c r="B1885" s="6" t="s">
        <v>605</v>
      </c>
      <c r="C1885" s="6" t="n">
        <v>99</v>
      </c>
      <c r="D1885" s="6" t="n">
        <v>495</v>
      </c>
      <c r="E1885" s="16" t="n">
        <v>0.155660774521153</v>
      </c>
      <c r="F1885" s="16" t="n">
        <v>0.0421744787156172</v>
      </c>
      <c r="G1885" s="16" t="n">
        <v>0.191904808701289</v>
      </c>
      <c r="H1885" s="16" t="n">
        <v>0.0718385800071926</v>
      </c>
      <c r="I1885" s="23" t="n">
        <f aca="false">G1885-E1885</f>
        <v>0.0362440341801354</v>
      </c>
      <c r="J1885" s="17" t="n">
        <f aca="false">100*(G1885-E1885)/E1885</f>
        <v>23.283986792196</v>
      </c>
      <c r="K1885" s="16" t="n">
        <v>6.80198761010502</v>
      </c>
      <c r="L1885" s="17" t="n">
        <v>229.412153632139</v>
      </c>
      <c r="M1885" s="18" t="n">
        <v>8.8664490250081E-011</v>
      </c>
      <c r="N1885" s="18" t="n">
        <v>2.12896107446195E-010</v>
      </c>
      <c r="O1885" s="6" t="str">
        <f aca="false">IF(N1885&lt;0.05,"Yes","No")</f>
        <v>Yes</v>
      </c>
      <c r="P1885" s="16" t="n">
        <v>0.533659177490144</v>
      </c>
      <c r="Q1885" s="17" t="n">
        <v>23.555020417258</v>
      </c>
      <c r="R1885" s="18" t="n">
        <v>1.5547635023571E-006</v>
      </c>
      <c r="S1885" s="16" t="n">
        <v>0.00363207359565763</v>
      </c>
      <c r="T1885" s="16" t="n">
        <v>0.0359199440483194</v>
      </c>
      <c r="U1885" s="18" t="n">
        <v>4.72844676458742E-005</v>
      </c>
      <c r="V1885" s="18" t="n">
        <v>0.000154668819402392</v>
      </c>
      <c r="W1885" s="6" t="s">
        <v>683</v>
      </c>
      <c r="X1885" s="17" t="n">
        <v>100</v>
      </c>
      <c r="Y1885" s="16" t="n">
        <v>0.656361595755535</v>
      </c>
      <c r="Z1885" s="16" t="n">
        <f aca="false">(G1885-E1885)/SQRT(H1885^2/D1885+F1885^2/C1885)</f>
        <v>6.80198761010501</v>
      </c>
      <c r="AA1885" s="24" t="n">
        <f aca="false">ABS(K1885-Z1885)</f>
        <v>0</v>
      </c>
    </row>
    <row r="1886" customFormat="false" ht="15" hidden="false" customHeight="false" outlineLevel="0" collapsed="false">
      <c r="A1886" s="17" t="n">
        <v>2281</v>
      </c>
      <c r="B1886" s="6" t="s">
        <v>605</v>
      </c>
      <c r="C1886" s="6" t="n">
        <v>99</v>
      </c>
      <c r="D1886" s="6" t="n">
        <v>495</v>
      </c>
      <c r="E1886" s="16" t="n">
        <v>0.155684785484666</v>
      </c>
      <c r="F1886" s="16" t="n">
        <v>0.0424078396728889</v>
      </c>
      <c r="G1886" s="16" t="n">
        <v>0.192039428530919</v>
      </c>
      <c r="H1886" s="16" t="n">
        <v>0.0722505763911165</v>
      </c>
      <c r="I1886" s="23" t="n">
        <f aca="false">G1886-E1886</f>
        <v>0.0363546430462539</v>
      </c>
      <c r="J1886" s="17" t="n">
        <f aca="false">100*(G1886-E1886)/E1886</f>
        <v>23.3514424245616</v>
      </c>
      <c r="K1886" s="16" t="n">
        <v>6.78470169632534</v>
      </c>
      <c r="L1886" s="17" t="n">
        <v>229.468253213567</v>
      </c>
      <c r="M1886" s="18" t="n">
        <v>9.79228230115252E-011</v>
      </c>
      <c r="N1886" s="18" t="n">
        <v>2.34323292878376E-010</v>
      </c>
      <c r="O1886" s="6" t="str">
        <f aca="false">IF(N1886&lt;0.05,"Yes","No")</f>
        <v>Yes</v>
      </c>
      <c r="P1886" s="16" t="n">
        <v>0.532242236755981</v>
      </c>
      <c r="Q1886" s="17" t="n">
        <v>23.4301026411402</v>
      </c>
      <c r="R1886" s="18" t="n">
        <v>1.65494347587496E-006</v>
      </c>
      <c r="S1886" s="16" t="n">
        <v>0.00372461130300625</v>
      </c>
      <c r="T1886" s="16" t="n">
        <v>0.0360326122266692</v>
      </c>
      <c r="U1886" s="18" t="n">
        <v>4.84203796292535E-005</v>
      </c>
      <c r="V1886" s="18" t="n">
        <v>0.000156917896946655</v>
      </c>
      <c r="W1886" s="6" t="s">
        <v>683</v>
      </c>
      <c r="X1886" s="17" t="n">
        <v>100</v>
      </c>
      <c r="Y1886" s="16" t="n">
        <v>0.655973880216304</v>
      </c>
      <c r="Z1886" s="16" t="n">
        <f aca="false">(G1886-E1886)/SQRT(H1886^2/D1886+F1886^2/C1886)</f>
        <v>6.78470169632534</v>
      </c>
      <c r="AA1886" s="24" t="n">
        <f aca="false">ABS(K1886-Z1886)</f>
        <v>0</v>
      </c>
    </row>
    <row r="1887" customFormat="false" ht="15" hidden="false" customHeight="false" outlineLevel="0" collapsed="false">
      <c r="A1887" s="17" t="n">
        <v>2282</v>
      </c>
      <c r="B1887" s="6" t="s">
        <v>605</v>
      </c>
      <c r="C1887" s="6" t="n">
        <v>99</v>
      </c>
      <c r="D1887" s="6" t="n">
        <v>495</v>
      </c>
      <c r="E1887" s="16" t="n">
        <v>0.155701685659211</v>
      </c>
      <c r="F1887" s="16" t="n">
        <v>0.042640704146419</v>
      </c>
      <c r="G1887" s="16" t="n">
        <v>0.192167384260231</v>
      </c>
      <c r="H1887" s="16" t="n">
        <v>0.0726603731969923</v>
      </c>
      <c r="I1887" s="23" t="n">
        <f aca="false">G1887-E1887</f>
        <v>0.0364656986010195</v>
      </c>
      <c r="J1887" s="17" t="n">
        <f aca="false">100*(G1887-E1887)/E1887</f>
        <v>23.420233664543</v>
      </c>
      <c r="K1887" s="16" t="n">
        <v>6.76781544358001</v>
      </c>
      <c r="L1887" s="17" t="n">
        <v>229.518538888286</v>
      </c>
      <c r="M1887" s="18" t="n">
        <v>1.07888107936116E-010</v>
      </c>
      <c r="N1887" s="18" t="n">
        <v>2.57875898491217E-010</v>
      </c>
      <c r="O1887" s="6" t="str">
        <f aca="false">IF(N1887&lt;0.05,"Yes","No")</f>
        <v>Yes</v>
      </c>
      <c r="P1887" s="16" t="n">
        <v>0.530863267175104</v>
      </c>
      <c r="Q1887" s="17" t="n">
        <v>23.30885129395</v>
      </c>
      <c r="R1887" s="18" t="n">
        <v>1.75839410814841E-006</v>
      </c>
      <c r="S1887" s="16" t="n">
        <v>0.00375473832596585</v>
      </c>
      <c r="T1887" s="16" t="n">
        <v>0.0361456141042418</v>
      </c>
      <c r="U1887" s="18" t="n">
        <v>4.95727095779277E-005</v>
      </c>
      <c r="V1887" s="18" t="n">
        <v>0.000159242784704665</v>
      </c>
      <c r="W1887" s="6" t="s">
        <v>683</v>
      </c>
      <c r="X1887" s="17" t="n">
        <v>100</v>
      </c>
      <c r="Y1887" s="16" t="n">
        <v>0.65525966738088</v>
      </c>
      <c r="Z1887" s="16" t="n">
        <f aca="false">(G1887-E1887)/SQRT(H1887^2/D1887+F1887^2/C1887)</f>
        <v>6.76781544358001</v>
      </c>
      <c r="AA1887" s="24" t="n">
        <f aca="false">ABS(K1887-Z1887)</f>
        <v>0</v>
      </c>
    </row>
    <row r="1888" customFormat="false" ht="15" hidden="false" customHeight="false" outlineLevel="0" collapsed="false">
      <c r="A1888" s="17" t="n">
        <v>2283</v>
      </c>
      <c r="B1888" s="6" t="s">
        <v>605</v>
      </c>
      <c r="C1888" s="6" t="n">
        <v>99</v>
      </c>
      <c r="D1888" s="6" t="n">
        <v>495</v>
      </c>
      <c r="E1888" s="16" t="n">
        <v>0.155743858353658</v>
      </c>
      <c r="F1888" s="16" t="n">
        <v>0.0428912598264494</v>
      </c>
      <c r="G1888" s="16" t="n">
        <v>0.192332234798056</v>
      </c>
      <c r="H1888" s="16" t="n">
        <v>0.0731001277230602</v>
      </c>
      <c r="I1888" s="23" t="n">
        <f aca="false">G1888-E1888</f>
        <v>0.0365883764443976</v>
      </c>
      <c r="J1888" s="17" t="n">
        <f aca="false">100*(G1888-E1888)/E1888</f>
        <v>23.4926608542816</v>
      </c>
      <c r="K1888" s="16" t="n">
        <v>6.75048101933944</v>
      </c>
      <c r="L1888" s="17" t="n">
        <v>229.567545488648</v>
      </c>
      <c r="M1888" s="18" t="n">
        <v>1.19158196453604E-010</v>
      </c>
      <c r="N1888" s="18" t="n">
        <v>2.83845091552179E-010</v>
      </c>
      <c r="O1888" s="6" t="str">
        <f aca="false">IF(N1888&lt;0.05,"Yes","No")</f>
        <v>Yes</v>
      </c>
      <c r="P1888" s="16" t="n">
        <v>0.529450824585793</v>
      </c>
      <c r="Q1888" s="17" t="n">
        <v>23.1849827998977</v>
      </c>
      <c r="R1888" s="18" t="n">
        <v>1.87080306921798E-006</v>
      </c>
      <c r="S1888" s="16" t="n">
        <v>0.00367794143728051</v>
      </c>
      <c r="T1888" s="16" t="n">
        <v>0.0362705270165</v>
      </c>
      <c r="U1888" s="18" t="n">
        <v>5.07266085013683E-005</v>
      </c>
      <c r="V1888" s="18" t="n">
        <v>0.000161158665435512</v>
      </c>
      <c r="W1888" s="6" t="s">
        <v>683</v>
      </c>
      <c r="X1888" s="17" t="n">
        <v>100</v>
      </c>
      <c r="Y1888" s="16" t="n">
        <v>0.654545454545455</v>
      </c>
      <c r="Z1888" s="16" t="n">
        <f aca="false">(G1888-E1888)/SQRT(H1888^2/D1888+F1888^2/C1888)</f>
        <v>6.75048101933945</v>
      </c>
      <c r="AA1888" s="24" t="n">
        <f aca="false">ABS(K1888-Z1888)</f>
        <v>0</v>
      </c>
    </row>
    <row r="1889" customFormat="false" ht="15" hidden="false" customHeight="false" outlineLevel="0" collapsed="false">
      <c r="A1889" s="17" t="n">
        <v>2284</v>
      </c>
      <c r="B1889" s="6" t="s">
        <v>605</v>
      </c>
      <c r="C1889" s="6" t="n">
        <v>99</v>
      </c>
      <c r="D1889" s="6" t="n">
        <v>495</v>
      </c>
      <c r="E1889" s="16" t="n">
        <v>0.155791859659884</v>
      </c>
      <c r="F1889" s="16" t="n">
        <v>0.0431493681361555</v>
      </c>
      <c r="G1889" s="16" t="n">
        <v>0.192512358875588</v>
      </c>
      <c r="H1889" s="16" t="n">
        <v>0.07355439105106</v>
      </c>
      <c r="I1889" s="23" t="n">
        <f aca="false">G1889-E1889</f>
        <v>0.036720499215704</v>
      </c>
      <c r="J1889" s="17" t="n">
        <f aca="false">100*(G1889-E1889)/E1889</f>
        <v>23.5702297256546</v>
      </c>
      <c r="K1889" s="16" t="n">
        <v>6.73384855391843</v>
      </c>
      <c r="L1889" s="17" t="n">
        <v>229.622211329027</v>
      </c>
      <c r="M1889" s="18" t="n">
        <v>1.31050139372297E-010</v>
      </c>
      <c r="N1889" s="18" t="n">
        <v>3.11466451155199E-010</v>
      </c>
      <c r="O1889" s="6" t="str">
        <f aca="false">IF(N1889&lt;0.05,"Yes","No")</f>
        <v>Yes</v>
      </c>
      <c r="P1889" s="16" t="n">
        <v>0.528087661840542</v>
      </c>
      <c r="Q1889" s="17" t="n">
        <v>23.0657489931349</v>
      </c>
      <c r="R1889" s="18" t="n">
        <v>1.98583418179692E-006</v>
      </c>
      <c r="S1889" s="16" t="n">
        <v>0.00360505916752986</v>
      </c>
      <c r="T1889" s="16" t="n">
        <v>0.0364051368751307</v>
      </c>
      <c r="U1889" s="18" t="n">
        <v>5.17924012554417E-005</v>
      </c>
      <c r="V1889" s="18" t="n">
        <v>0.000163554951332974</v>
      </c>
      <c r="W1889" s="6" t="s">
        <v>683</v>
      </c>
      <c r="X1889" s="17" t="n">
        <v>100</v>
      </c>
      <c r="Y1889" s="16" t="n">
        <v>0.653770023466993</v>
      </c>
      <c r="Z1889" s="16" t="n">
        <f aca="false">(G1889-E1889)/SQRT(H1889^2/D1889+F1889^2/C1889)</f>
        <v>6.73384855391842</v>
      </c>
      <c r="AA1889" s="24" t="n">
        <f aca="false">ABS(K1889-Z1889)</f>
        <v>0</v>
      </c>
    </row>
    <row r="1890" customFormat="false" ht="15" hidden="false" customHeight="false" outlineLevel="0" collapsed="false">
      <c r="A1890" s="17" t="n">
        <v>2285</v>
      </c>
      <c r="B1890" s="6" t="s">
        <v>605</v>
      </c>
      <c r="C1890" s="6" t="n">
        <v>99</v>
      </c>
      <c r="D1890" s="6" t="n">
        <v>495</v>
      </c>
      <c r="E1890" s="16" t="n">
        <v>0.155874791921991</v>
      </c>
      <c r="F1890" s="16" t="n">
        <v>0.0434304116222384</v>
      </c>
      <c r="G1890" s="16" t="n">
        <v>0.192732571532028</v>
      </c>
      <c r="H1890" s="16" t="n">
        <v>0.0740407062000004</v>
      </c>
      <c r="I1890" s="23" t="n">
        <f aca="false">G1890-E1890</f>
        <v>0.0368577796100366</v>
      </c>
      <c r="J1890" s="17" t="n">
        <f aca="false">100*(G1890-E1890)/E1890</f>
        <v>23.6457602640986</v>
      </c>
      <c r="K1890" s="16" t="n">
        <v>6.71504350480559</v>
      </c>
      <c r="L1890" s="17" t="n">
        <v>229.649569890148</v>
      </c>
      <c r="M1890" s="18" t="n">
        <v>1.45946059703677E-010</v>
      </c>
      <c r="N1890" s="18" t="n">
        <v>3.45307062429534E-010</v>
      </c>
      <c r="O1890" s="6" t="str">
        <f aca="false">IF(N1890&lt;0.05,"Yes","No")</f>
        <v>Yes</v>
      </c>
      <c r="P1890" s="16" t="n">
        <v>0.526583657885313</v>
      </c>
      <c r="Q1890" s="17" t="n">
        <v>22.9345526788531</v>
      </c>
      <c r="R1890" s="18" t="n">
        <v>2.1206513494411E-006</v>
      </c>
      <c r="S1890" s="16" t="n">
        <v>0.00355216268866379</v>
      </c>
      <c r="T1890" s="16" t="n">
        <v>0.0365453671883353</v>
      </c>
      <c r="U1890" s="18" t="n">
        <v>5.29869306936654E-005</v>
      </c>
      <c r="V1890" s="18" t="n">
        <v>0.000166078439487608</v>
      </c>
      <c r="W1890" s="6" t="s">
        <v>683</v>
      </c>
      <c r="X1890" s="17" t="n">
        <v>100</v>
      </c>
      <c r="Y1890" s="16" t="n">
        <v>0.652851749821447</v>
      </c>
      <c r="Z1890" s="16" t="n">
        <f aca="false">(G1890-E1890)/SQRT(H1890^2/D1890+F1890^2/C1890)</f>
        <v>6.7150435048056</v>
      </c>
      <c r="AA1890" s="24" t="n">
        <f aca="false">ABS(K1890-Z1890)</f>
        <v>0</v>
      </c>
    </row>
    <row r="1891" customFormat="false" ht="15" hidden="false" customHeight="false" outlineLevel="0" collapsed="false">
      <c r="A1891" s="17" t="n">
        <v>2286</v>
      </c>
      <c r="B1891" s="6" t="s">
        <v>605</v>
      </c>
      <c r="C1891" s="6" t="n">
        <v>99</v>
      </c>
      <c r="D1891" s="6" t="n">
        <v>495</v>
      </c>
      <c r="E1891" s="16" t="n">
        <v>0.155974215178779</v>
      </c>
      <c r="F1891" s="16" t="n">
        <v>0.0437237717607507</v>
      </c>
      <c r="G1891" s="16" t="n">
        <v>0.192978388567766</v>
      </c>
      <c r="H1891" s="16" t="n">
        <v>0.0745520649064098</v>
      </c>
      <c r="I1891" s="23" t="n">
        <f aca="false">G1891-E1891</f>
        <v>0.0370041733889869</v>
      </c>
      <c r="J1891" s="17" t="n">
        <f aca="false">100*(G1891-E1891)/E1891</f>
        <v>23.7245453337095</v>
      </c>
      <c r="K1891" s="16" t="n">
        <v>6.6961108385747</v>
      </c>
      <c r="L1891" s="17" t="n">
        <v>229.691769876378</v>
      </c>
      <c r="M1891" s="18" t="n">
        <v>1.62604583809798E-010</v>
      </c>
      <c r="N1891" s="18" t="n">
        <v>3.83856438858861E-010</v>
      </c>
      <c r="O1891" s="6" t="str">
        <f aca="false">IF(N1891&lt;0.05,"Yes","No")</f>
        <v>Yes</v>
      </c>
      <c r="P1891" s="16" t="n">
        <v>0.525054001207703</v>
      </c>
      <c r="Q1891" s="17" t="n">
        <v>22.801502452819</v>
      </c>
      <c r="R1891" s="18" t="n">
        <v>2.26678807279113E-006</v>
      </c>
      <c r="S1891" s="16" t="n">
        <v>0.0035235881390818</v>
      </c>
      <c r="T1891" s="16" t="n">
        <v>0.0366944208344234</v>
      </c>
      <c r="U1891" s="18" t="n">
        <v>5.43052350632974E-005</v>
      </c>
      <c r="V1891" s="18" t="n">
        <v>0.000167412580198956</v>
      </c>
      <c r="W1891" s="6" t="s">
        <v>683</v>
      </c>
      <c r="X1891" s="17" t="n">
        <v>100</v>
      </c>
      <c r="Y1891" s="16" t="n">
        <v>0.652321191715131</v>
      </c>
      <c r="Z1891" s="16" t="n">
        <f aca="false">(G1891-E1891)/SQRT(H1891^2/D1891+F1891^2/C1891)</f>
        <v>6.69611083857471</v>
      </c>
      <c r="AA1891" s="24" t="n">
        <f aca="false">ABS(K1891-Z1891)</f>
        <v>0</v>
      </c>
    </row>
    <row r="1892" customFormat="false" ht="15" hidden="false" customHeight="false" outlineLevel="0" collapsed="false">
      <c r="A1892" s="17" t="n">
        <v>2287</v>
      </c>
      <c r="B1892" s="6" t="s">
        <v>605</v>
      </c>
      <c r="C1892" s="6" t="n">
        <v>99</v>
      </c>
      <c r="D1892" s="6" t="n">
        <v>495</v>
      </c>
      <c r="E1892" s="16" t="n">
        <v>0.156118328598413</v>
      </c>
      <c r="F1892" s="16" t="n">
        <v>0.0440522959774521</v>
      </c>
      <c r="G1892" s="16" t="n">
        <v>0.193274561112577</v>
      </c>
      <c r="H1892" s="16" t="n">
        <v>0.0751014484017316</v>
      </c>
      <c r="I1892" s="23" t="n">
        <f aca="false">G1892-E1892</f>
        <v>0.0371562325141647</v>
      </c>
      <c r="J1892" s="17" t="n">
        <f aca="false">100*(G1892-E1892)/E1892</f>
        <v>23.800045034906</v>
      </c>
      <c r="K1892" s="16" t="n">
        <v>6.67383661137899</v>
      </c>
      <c r="L1892" s="17" t="n">
        <v>229.651605402341</v>
      </c>
      <c r="M1892" s="18" t="n">
        <v>1.84738093373212E-010</v>
      </c>
      <c r="N1892" s="18" t="n">
        <v>4.34641359660827E-010</v>
      </c>
      <c r="O1892" s="6" t="str">
        <f aca="false">IF(N1892&lt;0.05,"Yes","No")</f>
        <v>Yes</v>
      </c>
      <c r="P1892" s="16" t="n">
        <v>0.52335011186403</v>
      </c>
      <c r="Q1892" s="17" t="n">
        <v>22.653753087874</v>
      </c>
      <c r="R1892" s="18" t="n">
        <v>2.44098174263891E-006</v>
      </c>
      <c r="S1892" s="16" t="n">
        <v>0.00345781477190919</v>
      </c>
      <c r="T1892" s="16" t="n">
        <v>0.0368489973413469</v>
      </c>
      <c r="U1892" s="18" t="n">
        <v>5.59540630560002E-005</v>
      </c>
      <c r="V1892" s="18" t="n">
        <v>0.000169313447287609</v>
      </c>
      <c r="W1892" s="6" t="s">
        <v>683</v>
      </c>
      <c r="X1892" s="17" t="n">
        <v>100</v>
      </c>
      <c r="Y1892" s="16" t="n">
        <v>0.651586572798694</v>
      </c>
      <c r="Z1892" s="16" t="n">
        <f aca="false">(G1892-E1892)/SQRT(H1892^2/D1892+F1892^2/C1892)</f>
        <v>6.67383661137899</v>
      </c>
      <c r="AA1892" s="24" t="n">
        <f aca="false">ABS(K1892-Z1892)</f>
        <v>0</v>
      </c>
    </row>
    <row r="1893" customFormat="false" ht="15" hidden="false" customHeight="false" outlineLevel="0" collapsed="false">
      <c r="A1893" s="17" t="n">
        <v>2288</v>
      </c>
      <c r="B1893" s="6" t="s">
        <v>605</v>
      </c>
      <c r="C1893" s="6" t="n">
        <v>99</v>
      </c>
      <c r="D1893" s="6" t="n">
        <v>495</v>
      </c>
      <c r="E1893" s="16" t="n">
        <v>0.156294595939342</v>
      </c>
      <c r="F1893" s="16" t="n">
        <v>0.0444041457160113</v>
      </c>
      <c r="G1893" s="16" t="n">
        <v>0.193599839764412</v>
      </c>
      <c r="H1893" s="16" t="n">
        <v>0.0756709074919</v>
      </c>
      <c r="I1893" s="23" t="n">
        <f aca="false">G1893-E1893</f>
        <v>0.0373052438250696</v>
      </c>
      <c r="J1893" s="17" t="n">
        <f aca="false">100*(G1893-E1893)/E1893</f>
        <v>23.8685436312511</v>
      </c>
      <c r="K1893" s="16" t="n">
        <v>6.64848789623485</v>
      </c>
      <c r="L1893" s="17" t="n">
        <v>229.539257845496</v>
      </c>
      <c r="M1893" s="18" t="n">
        <v>2.13651448206091E-010</v>
      </c>
      <c r="N1893" s="18" t="n">
        <v>5.00984032010042E-010</v>
      </c>
      <c r="O1893" s="6" t="str">
        <f aca="false">IF(N1893&lt;0.05,"Yes","No")</f>
        <v>Yes</v>
      </c>
      <c r="P1893" s="16" t="n">
        <v>0.521481323594223</v>
      </c>
      <c r="Q1893" s="17" t="n">
        <v>22.4922570581329</v>
      </c>
      <c r="R1893" s="18" t="n">
        <v>2.64683797361087E-006</v>
      </c>
      <c r="S1893" s="16" t="n">
        <v>0.00340260825705257</v>
      </c>
      <c r="T1893" s="16" t="n">
        <v>0.0370008849509199</v>
      </c>
      <c r="U1893" s="18" t="n">
        <v>5.78584091241883E-005</v>
      </c>
      <c r="V1893" s="18" t="n">
        <v>0.000172721588156745</v>
      </c>
      <c r="W1893" s="6" t="s">
        <v>683</v>
      </c>
      <c r="X1893" s="17" t="n">
        <v>100</v>
      </c>
      <c r="Y1893" s="16" t="n">
        <v>0.650790735639221</v>
      </c>
      <c r="Z1893" s="16" t="n">
        <f aca="false">(G1893-E1893)/SQRT(H1893^2/D1893+F1893^2/C1893)</f>
        <v>6.64848789623485</v>
      </c>
      <c r="AA1893" s="24" t="n">
        <f aca="false">ABS(K1893-Z1893)</f>
        <v>0</v>
      </c>
    </row>
    <row r="1894" customFormat="false" ht="15" hidden="false" customHeight="false" outlineLevel="0" collapsed="false">
      <c r="A1894" s="17" t="n">
        <v>2289</v>
      </c>
      <c r="B1894" s="6" t="s">
        <v>605</v>
      </c>
      <c r="C1894" s="6" t="n">
        <v>99</v>
      </c>
      <c r="D1894" s="6" t="n">
        <v>495</v>
      </c>
      <c r="E1894" s="16" t="n">
        <v>0.15652072286666</v>
      </c>
      <c r="F1894" s="16" t="n">
        <v>0.0447952227373585</v>
      </c>
      <c r="G1894" s="16" t="n">
        <v>0.19399863171457</v>
      </c>
      <c r="H1894" s="16" t="n">
        <v>0.0763058991807145</v>
      </c>
      <c r="I1894" s="23" t="n">
        <f aca="false">G1894-E1894</f>
        <v>0.03747790884791</v>
      </c>
      <c r="J1894" s="17" t="n">
        <f aca="false">100*(G1894-E1894)/E1894</f>
        <v>23.9443750076706</v>
      </c>
      <c r="K1894" s="16" t="n">
        <v>6.62195038876896</v>
      </c>
      <c r="L1894" s="17" t="n">
        <v>229.423994732641</v>
      </c>
      <c r="M1894" s="18" t="n">
        <v>2.48677068211769E-010</v>
      </c>
      <c r="N1894" s="18" t="n">
        <v>5.80522800347696E-010</v>
      </c>
      <c r="O1894" s="6" t="str">
        <f aca="false">IF(N1894&lt;0.05,"Yes","No")</f>
        <v>Yes</v>
      </c>
      <c r="P1894" s="16" t="n">
        <v>0.519521594345142</v>
      </c>
      <c r="Q1894" s="17" t="n">
        <v>22.3235226931617</v>
      </c>
      <c r="R1894" s="18" t="n">
        <v>2.88062023227551E-006</v>
      </c>
      <c r="S1894" s="16" t="n">
        <v>0.00346815496251234</v>
      </c>
      <c r="T1894" s="16" t="n">
        <v>0.037176875961706</v>
      </c>
      <c r="U1894" s="18" t="n">
        <v>5.98361806107384E-005</v>
      </c>
      <c r="V1894" s="18" t="n">
        <v>0.000175988766502172</v>
      </c>
      <c r="W1894" s="6" t="s">
        <v>683</v>
      </c>
      <c r="X1894" s="17" t="n">
        <v>100</v>
      </c>
      <c r="Y1894" s="16" t="n">
        <v>0.649933680236711</v>
      </c>
      <c r="Z1894" s="16" t="n">
        <f aca="false">(G1894-E1894)/SQRT(H1894^2/D1894+F1894^2/C1894)</f>
        <v>6.62195038876896</v>
      </c>
      <c r="AA1894" s="24" t="n">
        <f aca="false">ABS(K1894-Z1894)</f>
        <v>0</v>
      </c>
    </row>
    <row r="1895" customFormat="false" ht="15" hidden="false" customHeight="false" outlineLevel="0" collapsed="false">
      <c r="A1895" s="17" t="n">
        <v>2290</v>
      </c>
      <c r="B1895" s="6" t="s">
        <v>605</v>
      </c>
      <c r="C1895" s="6" t="n">
        <v>99</v>
      </c>
      <c r="D1895" s="6" t="n">
        <v>495</v>
      </c>
      <c r="E1895" s="16" t="n">
        <v>0.15679103354312</v>
      </c>
      <c r="F1895" s="16" t="n">
        <v>0.0452221261658176</v>
      </c>
      <c r="G1895" s="16" t="n">
        <v>0.194459553695086</v>
      </c>
      <c r="H1895" s="16" t="n">
        <v>0.0769931687179896</v>
      </c>
      <c r="I1895" s="23" t="n">
        <f aca="false">G1895-E1895</f>
        <v>0.0376685201519668</v>
      </c>
      <c r="J1895" s="17" t="n">
        <f aca="false">100*(G1895-E1895)/E1895</f>
        <v>24.024664740543</v>
      </c>
      <c r="K1895" s="16" t="n">
        <v>6.59405439051661</v>
      </c>
      <c r="L1895" s="17" t="n">
        <v>229.279124232081</v>
      </c>
      <c r="M1895" s="18" t="n">
        <v>2.91625823019431E-010</v>
      </c>
      <c r="N1895" s="18" t="n">
        <v>6.78522540602242E-010</v>
      </c>
      <c r="O1895" s="6" t="str">
        <f aca="false">IF(N1895&lt;0.05,"Yes","No")</f>
        <v>Yes</v>
      </c>
      <c r="P1895" s="16" t="n">
        <v>0.517485654645064</v>
      </c>
      <c r="Q1895" s="17" t="n">
        <v>22.1488993802576</v>
      </c>
      <c r="R1895" s="18" t="n">
        <v>3.14448145300784E-006</v>
      </c>
      <c r="S1895" s="16" t="n">
        <v>0.00352753941112222</v>
      </c>
      <c r="T1895" s="16" t="n">
        <v>0.037371239439102</v>
      </c>
      <c r="U1895" s="18" t="n">
        <v>6.19091900079381E-005</v>
      </c>
      <c r="V1895" s="18" t="n">
        <v>0.000178911931605576</v>
      </c>
      <c r="W1895" s="6" t="s">
        <v>683</v>
      </c>
      <c r="X1895" s="17" t="n">
        <v>100</v>
      </c>
      <c r="Y1895" s="16" t="n">
        <v>0.648668503213958</v>
      </c>
      <c r="Z1895" s="16" t="n">
        <f aca="false">(G1895-E1895)/SQRT(H1895^2/D1895+F1895^2/C1895)</f>
        <v>6.59405439051662</v>
      </c>
      <c r="AA1895" s="24" t="n">
        <f aca="false">ABS(K1895-Z1895)</f>
        <v>0</v>
      </c>
    </row>
    <row r="1896" customFormat="false" ht="15" hidden="false" customHeight="false" outlineLevel="0" collapsed="false">
      <c r="A1896" s="17" t="n">
        <v>2291</v>
      </c>
      <c r="B1896" s="6" t="s">
        <v>605</v>
      </c>
      <c r="C1896" s="6" t="n">
        <v>99</v>
      </c>
      <c r="D1896" s="6" t="n">
        <v>495</v>
      </c>
      <c r="E1896" s="16" t="n">
        <v>0.157112397705064</v>
      </c>
      <c r="F1896" s="16" t="n">
        <v>0.0456858177612612</v>
      </c>
      <c r="G1896" s="16" t="n">
        <v>0.194983731601575</v>
      </c>
      <c r="H1896" s="16" t="n">
        <v>0.0777323666874638</v>
      </c>
      <c r="I1896" s="23" t="n">
        <f aca="false">G1896-E1896</f>
        <v>0.0378713338965117</v>
      </c>
      <c r="J1896" s="17" t="n">
        <f aca="false">100*(G1896-E1896)/E1896</f>
        <v>24.1046120164272</v>
      </c>
      <c r="K1896" s="16" t="n">
        <v>6.5638269596547</v>
      </c>
      <c r="L1896" s="17" t="n">
        <v>229.098737792664</v>
      </c>
      <c r="M1896" s="18" t="n">
        <v>3.46456607658432E-010</v>
      </c>
      <c r="N1896" s="18" t="n">
        <v>8.02541711896764E-010</v>
      </c>
      <c r="O1896" s="6" t="str">
        <f aca="false">IF(N1896&lt;0.05,"Yes","No")</f>
        <v>Yes</v>
      </c>
      <c r="P1896" s="16" t="n">
        <v>0.515302997356527</v>
      </c>
      <c r="Q1896" s="17" t="n">
        <v>21.9624536134134</v>
      </c>
      <c r="R1896" s="18" t="n">
        <v>3.45313332686697E-006</v>
      </c>
      <c r="S1896" s="16" t="n">
        <v>0.00367939865499877</v>
      </c>
      <c r="T1896" s="16" t="n">
        <v>0.0375780771929463</v>
      </c>
      <c r="U1896" s="18" t="n">
        <v>6.424053753336E-005</v>
      </c>
      <c r="V1896" s="18" t="n">
        <v>0.000182910927576483</v>
      </c>
      <c r="W1896" s="6" t="s">
        <v>683</v>
      </c>
      <c r="X1896" s="17" t="n">
        <v>100</v>
      </c>
      <c r="Y1896" s="16" t="n">
        <v>0.647689011325375</v>
      </c>
      <c r="Z1896" s="16" t="n">
        <f aca="false">(G1896-E1896)/SQRT(H1896^2/D1896+F1896^2/C1896)</f>
        <v>6.56382695965469</v>
      </c>
      <c r="AA1896" s="24" t="n">
        <f aca="false">ABS(K1896-Z1896)</f>
        <v>0</v>
      </c>
    </row>
    <row r="1897" customFormat="false" ht="15" hidden="false" customHeight="false" outlineLevel="0" collapsed="false">
      <c r="A1897" s="17" t="n">
        <v>2292</v>
      </c>
      <c r="B1897" s="6" t="s">
        <v>605</v>
      </c>
      <c r="C1897" s="6" t="n">
        <v>99</v>
      </c>
      <c r="D1897" s="6" t="n">
        <v>495</v>
      </c>
      <c r="E1897" s="16" t="n">
        <v>0.157496656658072</v>
      </c>
      <c r="F1897" s="16" t="n">
        <v>0.046204996268603</v>
      </c>
      <c r="G1897" s="16" t="n">
        <v>0.195584778743561</v>
      </c>
      <c r="H1897" s="16" t="n">
        <v>0.0785475041130263</v>
      </c>
      <c r="I1897" s="23" t="n">
        <f aca="false">G1897-E1897</f>
        <v>0.0380881220854894</v>
      </c>
      <c r="J1897" s="17" t="n">
        <f aca="false">100*(G1897-E1897)/E1897</f>
        <v>24.1834480132359</v>
      </c>
      <c r="K1897" s="16" t="n">
        <v>6.52930149482601</v>
      </c>
      <c r="L1897" s="17" t="n">
        <v>228.856828850102</v>
      </c>
      <c r="M1897" s="18" t="n">
        <v>4.21632152773938E-010</v>
      </c>
      <c r="N1897" s="18" t="n">
        <v>9.71325825633819E-010</v>
      </c>
      <c r="O1897" s="6" t="str">
        <f aca="false">IF(N1897&lt;0.05,"Yes","No")</f>
        <v>Yes</v>
      </c>
      <c r="P1897" s="16" t="n">
        <v>0.512845947939506</v>
      </c>
      <c r="Q1897" s="17" t="n">
        <v>21.7535117586552</v>
      </c>
      <c r="R1897" s="18" t="n">
        <v>3.83543134556676E-006</v>
      </c>
      <c r="S1897" s="16" t="n">
        <v>0.00381353595868507</v>
      </c>
      <c r="T1897" s="16" t="n">
        <v>0.0377992352316394</v>
      </c>
      <c r="U1897" s="18" t="n">
        <v>6.7077508484694E-005</v>
      </c>
      <c r="V1897" s="18" t="n">
        <v>0.000187983430989403</v>
      </c>
      <c r="W1897" s="6" t="s">
        <v>683</v>
      </c>
      <c r="X1897" s="17" t="n">
        <v>100</v>
      </c>
      <c r="Y1897" s="16" t="n">
        <v>0.64640342822161</v>
      </c>
      <c r="Z1897" s="16" t="n">
        <f aca="false">(G1897-E1897)/SQRT(H1897^2/D1897+F1897^2/C1897)</f>
        <v>6.52930149482602</v>
      </c>
      <c r="AA1897" s="24" t="n">
        <f aca="false">ABS(K1897-Z1897)</f>
        <v>0</v>
      </c>
    </row>
    <row r="1898" customFormat="false" ht="15" hidden="false" customHeight="false" outlineLevel="0" collapsed="false">
      <c r="A1898" s="17" t="n">
        <v>2293</v>
      </c>
      <c r="B1898" s="6" t="s">
        <v>605</v>
      </c>
      <c r="C1898" s="6" t="n">
        <v>99</v>
      </c>
      <c r="D1898" s="6" t="n">
        <v>495</v>
      </c>
      <c r="E1898" s="16" t="n">
        <v>0.157937577652811</v>
      </c>
      <c r="F1898" s="16" t="n">
        <v>0.046770196445226</v>
      </c>
      <c r="G1898" s="16" t="n">
        <v>0.196257890459865</v>
      </c>
      <c r="H1898" s="16" t="n">
        <v>0.0794263199137961</v>
      </c>
      <c r="I1898" s="23" t="n">
        <f aca="false">G1898-E1898</f>
        <v>0.0383203128070542</v>
      </c>
      <c r="J1898" s="17" t="n">
        <f aca="false">100*(G1898-E1898)/E1898</f>
        <v>24.2629482967584</v>
      </c>
      <c r="K1898" s="16" t="n">
        <v>6.4921719553354</v>
      </c>
      <c r="L1898" s="17" t="n">
        <v>228.569798947364</v>
      </c>
      <c r="M1898" s="18" t="n">
        <v>5.20455733666151E-010</v>
      </c>
      <c r="N1898" s="18" t="n">
        <v>1.19505737315036E-009</v>
      </c>
      <c r="O1898" s="6" t="str">
        <f aca="false">IF(N1898&lt;0.05,"Yes","No")</f>
        <v>Yes</v>
      </c>
      <c r="P1898" s="16" t="n">
        <v>0.510229475502637</v>
      </c>
      <c r="Q1898" s="17" t="n">
        <v>21.5321108820375</v>
      </c>
      <c r="R1898" s="18" t="n">
        <v>4.28715589300264E-006</v>
      </c>
      <c r="S1898" s="16" t="n">
        <v>0.00388564635023328</v>
      </c>
      <c r="T1898" s="16" t="n">
        <v>0.0380361688995754</v>
      </c>
      <c r="U1898" s="18" t="n">
        <v>7.02730287661625E-005</v>
      </c>
      <c r="V1898" s="18" t="n">
        <v>0.00019290635347574</v>
      </c>
      <c r="W1898" s="6" t="s">
        <v>683</v>
      </c>
      <c r="X1898" s="17" t="n">
        <v>100</v>
      </c>
      <c r="Y1898" s="16" t="n">
        <v>0.645138251198857</v>
      </c>
      <c r="Z1898" s="16" t="n">
        <f aca="false">(G1898-E1898)/SQRT(H1898^2/D1898+F1898^2/C1898)</f>
        <v>6.4921719553354</v>
      </c>
      <c r="AA1898" s="24" t="n">
        <f aca="false">ABS(K1898-Z1898)</f>
        <v>0</v>
      </c>
    </row>
    <row r="1899" customFormat="false" ht="15" hidden="false" customHeight="false" outlineLevel="0" collapsed="false">
      <c r="A1899" s="17" t="n">
        <v>2294</v>
      </c>
      <c r="B1899" s="6" t="s">
        <v>605</v>
      </c>
      <c r="C1899" s="6" t="n">
        <v>99</v>
      </c>
      <c r="D1899" s="6" t="n">
        <v>495</v>
      </c>
      <c r="E1899" s="16" t="n">
        <v>0.158432053345622</v>
      </c>
      <c r="F1899" s="16" t="n">
        <v>0.0473787170905847</v>
      </c>
      <c r="G1899" s="16" t="n">
        <v>0.19698848471497</v>
      </c>
      <c r="H1899" s="16" t="n">
        <v>0.0803523444012862</v>
      </c>
      <c r="I1899" s="23" t="n">
        <f aca="false">G1899-E1899</f>
        <v>0.038556431369348</v>
      </c>
      <c r="J1899" s="17" t="n">
        <f aca="false">100*(G1899-E1899)/E1899</f>
        <v>24.3362568086121</v>
      </c>
      <c r="K1899" s="16" t="n">
        <v>6.45142538085968</v>
      </c>
      <c r="L1899" s="17" t="n">
        <v>228.1992408521</v>
      </c>
      <c r="M1899" s="18" t="n">
        <v>6.55372153229518E-010</v>
      </c>
      <c r="N1899" s="18" t="n">
        <v>1.49667053688611E-009</v>
      </c>
      <c r="O1899" s="6" t="str">
        <f aca="false">IF(N1899&lt;0.05,"Yes","No")</f>
        <v>Yes</v>
      </c>
      <c r="P1899" s="16" t="n">
        <v>0.50741329472993</v>
      </c>
      <c r="Q1899" s="17" t="n">
        <v>21.2950764698681</v>
      </c>
      <c r="R1899" s="18" t="n">
        <v>4.830356608145E-006</v>
      </c>
      <c r="S1899" s="16" t="n">
        <v>0.00408757744073109</v>
      </c>
      <c r="T1899" s="16" t="n">
        <v>0.0382815211091654</v>
      </c>
      <c r="U1899" s="18" t="n">
        <v>7.29913566374921E-005</v>
      </c>
      <c r="V1899" s="18" t="n">
        <v>0.000198294759299785</v>
      </c>
      <c r="W1899" s="6" t="s">
        <v>683</v>
      </c>
      <c r="X1899" s="17" t="n">
        <v>100</v>
      </c>
      <c r="Y1899" s="16" t="n">
        <v>0.643913886338129</v>
      </c>
      <c r="Z1899" s="16" t="n">
        <f aca="false">(G1899-E1899)/SQRT(H1899^2/D1899+F1899^2/C1899)</f>
        <v>6.45142538085968</v>
      </c>
      <c r="AA1899" s="24" t="n">
        <f aca="false">ABS(K1899-Z1899)</f>
        <v>0</v>
      </c>
    </row>
    <row r="1900" customFormat="false" ht="15" hidden="false" customHeight="false" outlineLevel="0" collapsed="false">
      <c r="A1900" s="17" t="n">
        <v>2295</v>
      </c>
      <c r="B1900" s="6" t="s">
        <v>605</v>
      </c>
      <c r="C1900" s="6" t="n">
        <v>99</v>
      </c>
      <c r="D1900" s="6" t="n">
        <v>495</v>
      </c>
      <c r="E1900" s="16" t="n">
        <v>0.158977996821355</v>
      </c>
      <c r="F1900" s="16" t="n">
        <v>0.0480315200365127</v>
      </c>
      <c r="G1900" s="16" t="n">
        <v>0.197781320744091</v>
      </c>
      <c r="H1900" s="16" t="n">
        <v>0.0813381199726269</v>
      </c>
      <c r="I1900" s="23" t="n">
        <f aca="false">G1900-E1900</f>
        <v>0.0388033239227352</v>
      </c>
      <c r="J1900" s="17" t="n">
        <f aca="false">100*(G1900-E1900)/E1900</f>
        <v>24.4079839339898</v>
      </c>
      <c r="K1900" s="16" t="n">
        <v>6.40797721734461</v>
      </c>
      <c r="L1900" s="17" t="n">
        <v>227.786734638844</v>
      </c>
      <c r="M1900" s="18" t="n">
        <v>8.37113124558961E-010</v>
      </c>
      <c r="N1900" s="18" t="n">
        <v>1.90137802670095E-009</v>
      </c>
      <c r="O1900" s="6" t="str">
        <f aca="false">IF(N1900&lt;0.05,"Yes","No")</f>
        <v>Yes</v>
      </c>
      <c r="P1900" s="16" t="n">
        <v>0.504424915746584</v>
      </c>
      <c r="Q1900" s="17" t="n">
        <v>21.0449830477125</v>
      </c>
      <c r="R1900" s="18" t="n">
        <v>5.47884897916662E-006</v>
      </c>
      <c r="S1900" s="16" t="n">
        <v>0.00427548092412498</v>
      </c>
      <c r="T1900" s="16" t="n">
        <v>0.0385345615022449</v>
      </c>
      <c r="U1900" s="18" t="n">
        <v>7.70073320231355E-005</v>
      </c>
      <c r="V1900" s="18" t="n">
        <v>0.000205222585340843</v>
      </c>
      <c r="W1900" s="6" t="s">
        <v>683</v>
      </c>
      <c r="X1900" s="17" t="n">
        <v>100</v>
      </c>
      <c r="Y1900" s="16" t="n">
        <v>0.642505866748291</v>
      </c>
      <c r="Z1900" s="16" t="n">
        <f aca="false">(G1900-E1900)/SQRT(H1900^2/D1900+F1900^2/C1900)</f>
        <v>6.40797721734461</v>
      </c>
      <c r="AA1900" s="24" t="n">
        <f aca="false">ABS(K1900-Z1900)</f>
        <v>0</v>
      </c>
    </row>
    <row r="1901" customFormat="false" ht="15" hidden="false" customHeight="false" outlineLevel="0" collapsed="false">
      <c r="A1901" s="17" t="n">
        <v>2296</v>
      </c>
      <c r="B1901" s="6" t="s">
        <v>605</v>
      </c>
      <c r="C1901" s="6" t="n">
        <v>99</v>
      </c>
      <c r="D1901" s="6" t="n">
        <v>495</v>
      </c>
      <c r="E1901" s="16" t="n">
        <v>0.159549699889289</v>
      </c>
      <c r="F1901" s="16" t="n">
        <v>0.0486983042446988</v>
      </c>
      <c r="G1901" s="16" t="n">
        <v>0.198606520274071</v>
      </c>
      <c r="H1901" s="16" t="n">
        <v>0.0823475372842211</v>
      </c>
      <c r="I1901" s="23" t="n">
        <f aca="false">G1901-E1901</f>
        <v>0.0390568203847818</v>
      </c>
      <c r="J1901" s="17" t="n">
        <f aca="false">100*(G1901-E1901)/E1901</f>
        <v>24.4794069884702</v>
      </c>
      <c r="K1901" s="16" t="n">
        <v>6.364894306422</v>
      </c>
      <c r="L1901" s="17" t="n">
        <v>227.385870152719</v>
      </c>
      <c r="M1901" s="18" t="n">
        <v>1.06574330367925E-009</v>
      </c>
      <c r="N1901" s="18" t="n">
        <v>2.40507699358766E-009</v>
      </c>
      <c r="O1901" s="6" t="str">
        <f aca="false">IF(N1901&lt;0.05,"Yes","No")</f>
        <v>Yes</v>
      </c>
      <c r="P1901" s="16" t="n">
        <v>0.501449400396008</v>
      </c>
      <c r="Q1901" s="17" t="n">
        <v>20.7974339007163</v>
      </c>
      <c r="R1901" s="18" t="n">
        <v>6.2071151748934E-006</v>
      </c>
      <c r="S1901" s="16" t="n">
        <v>0.00438034294206479</v>
      </c>
      <c r="T1901" s="16" t="n">
        <v>0.0387944131084363</v>
      </c>
      <c r="U1901" s="18" t="n">
        <v>8.1212470211546E-005</v>
      </c>
      <c r="V1901" s="18" t="n">
        <v>0.000211609763755175</v>
      </c>
      <c r="W1901" s="6" t="s">
        <v>683</v>
      </c>
      <c r="X1901" s="17" t="n">
        <v>100</v>
      </c>
      <c r="Y1901" s="16" t="n">
        <v>0.64115906540149</v>
      </c>
      <c r="Z1901" s="16" t="n">
        <f aca="false">(G1901-E1901)/SQRT(H1901^2/D1901+F1901^2/C1901)</f>
        <v>6.36489430642201</v>
      </c>
      <c r="AA1901" s="24" t="n">
        <f aca="false">ABS(K1901-Z1901)</f>
        <v>0</v>
      </c>
    </row>
    <row r="1902" customFormat="false" ht="15" hidden="false" customHeight="false" outlineLevel="0" collapsed="false">
      <c r="A1902" s="17" t="n">
        <v>2297</v>
      </c>
      <c r="B1902" s="6" t="s">
        <v>605</v>
      </c>
      <c r="C1902" s="6" t="n">
        <v>99</v>
      </c>
      <c r="D1902" s="6" t="n">
        <v>495</v>
      </c>
      <c r="E1902" s="16" t="n">
        <v>0.160154797362559</v>
      </c>
      <c r="F1902" s="16" t="n">
        <v>0.0493920466976457</v>
      </c>
      <c r="G1902" s="16" t="n">
        <v>0.199467049253107</v>
      </c>
      <c r="H1902" s="16" t="n">
        <v>0.0833922569412432</v>
      </c>
      <c r="I1902" s="23" t="n">
        <f aca="false">G1902-E1902</f>
        <v>0.0393122518905486</v>
      </c>
      <c r="J1902" s="17" t="n">
        <f aca="false">100*(G1902-E1902)/E1902</f>
        <v>24.5464091853293</v>
      </c>
      <c r="K1902" s="16" t="n">
        <v>6.32006971024292</v>
      </c>
      <c r="L1902" s="17" t="n">
        <v>226.962727172471</v>
      </c>
      <c r="M1902" s="18" t="n">
        <v>1.36847615240497E-009</v>
      </c>
      <c r="N1902" s="18" t="n">
        <v>3.07176110705432E-009</v>
      </c>
      <c r="O1902" s="6" t="str">
        <f aca="false">IF(N1902&lt;0.05,"Yes","No")</f>
        <v>Yes</v>
      </c>
      <c r="P1902" s="16" t="n">
        <v>0.498355936716401</v>
      </c>
      <c r="Q1902" s="17" t="n">
        <v>20.5416247993488</v>
      </c>
      <c r="R1902" s="18" t="n">
        <v>7.06233734928027E-006</v>
      </c>
      <c r="S1902" s="16" t="n">
        <v>0.0043503203651961</v>
      </c>
      <c r="T1902" s="16" t="n">
        <v>0.0390564523246804</v>
      </c>
      <c r="U1902" s="18" t="n">
        <v>8.59000797004138E-005</v>
      </c>
      <c r="V1902" s="18" t="n">
        <v>0.000220795798495556</v>
      </c>
      <c r="W1902" s="6" t="s">
        <v>683</v>
      </c>
      <c r="X1902" s="17" t="n">
        <v>100</v>
      </c>
      <c r="Y1902" s="16" t="n">
        <v>0.639791857973676</v>
      </c>
      <c r="Z1902" s="16" t="n">
        <f aca="false">(G1902-E1902)/SQRT(H1902^2/D1902+F1902^2/C1902)</f>
        <v>6.32006971024292</v>
      </c>
      <c r="AA1902" s="24" t="n">
        <f aca="false">ABS(K1902-Z1902)</f>
        <v>0</v>
      </c>
    </row>
    <row r="1903" customFormat="false" ht="15" hidden="false" customHeight="false" outlineLevel="0" collapsed="false">
      <c r="A1903" s="17" t="n">
        <v>2298</v>
      </c>
      <c r="B1903" s="6" t="s">
        <v>605</v>
      </c>
      <c r="C1903" s="6" t="n">
        <v>99</v>
      </c>
      <c r="D1903" s="6" t="n">
        <v>495</v>
      </c>
      <c r="E1903" s="16" t="n">
        <v>0.160762607825525</v>
      </c>
      <c r="F1903" s="16" t="n">
        <v>0.0500929074017803</v>
      </c>
      <c r="G1903" s="16" t="n">
        <v>0.200332283236162</v>
      </c>
      <c r="H1903" s="16" t="n">
        <v>0.0844549537814358</v>
      </c>
      <c r="I1903" s="23" t="n">
        <f aca="false">G1903-E1903</f>
        <v>0.0395696754106367</v>
      </c>
      <c r="J1903" s="17" t="n">
        <f aca="false">100*(G1903-E1903)/E1903</f>
        <v>24.6137307336925</v>
      </c>
      <c r="K1903" s="16" t="n">
        <v>6.2756985287689</v>
      </c>
      <c r="L1903" s="17" t="n">
        <v>226.571303448038</v>
      </c>
      <c r="M1903" s="18" t="n">
        <v>1.75025418803698E-009</v>
      </c>
      <c r="N1903" s="18" t="n">
        <v>3.9078470234492E-009</v>
      </c>
      <c r="O1903" s="6" t="str">
        <f aca="false">IF(N1903&lt;0.05,"Yes","No")</f>
        <v>Yes</v>
      </c>
      <c r="P1903" s="16" t="n">
        <v>0.495261329966856</v>
      </c>
      <c r="Q1903" s="17" t="n">
        <v>20.2873050315924</v>
      </c>
      <c r="R1903" s="18" t="n">
        <v>8.03029413147869E-006</v>
      </c>
      <c r="S1903" s="16" t="n">
        <v>0.00428775516629229</v>
      </c>
      <c r="T1903" s="16" t="n">
        <v>0.0393177279415645</v>
      </c>
      <c r="U1903" s="18" t="n">
        <v>9.17082337178716E-005</v>
      </c>
      <c r="V1903" s="18" t="n">
        <v>0.000231475109143666</v>
      </c>
      <c r="W1903" s="6" t="s">
        <v>683</v>
      </c>
      <c r="X1903" s="17" t="n">
        <v>99.9</v>
      </c>
      <c r="Y1903" s="16" t="n">
        <v>0.638485868788899</v>
      </c>
      <c r="Z1903" s="16" t="n">
        <f aca="false">(G1903-E1903)/SQRT(H1903^2/D1903+F1903^2/C1903)</f>
        <v>6.27569852876889</v>
      </c>
      <c r="AA1903" s="24" t="n">
        <f aca="false">ABS(K1903-Z1903)</f>
        <v>0</v>
      </c>
    </row>
    <row r="1904" customFormat="false" ht="15" hidden="false" customHeight="false" outlineLevel="0" collapsed="false">
      <c r="A1904" s="17" t="n">
        <v>2299</v>
      </c>
      <c r="B1904" s="6" t="s">
        <v>605</v>
      </c>
      <c r="C1904" s="6" t="n">
        <v>99</v>
      </c>
      <c r="D1904" s="6" t="n">
        <v>495</v>
      </c>
      <c r="E1904" s="16" t="n">
        <v>0.161348788726209</v>
      </c>
      <c r="F1904" s="16" t="n">
        <v>0.0507788975035914</v>
      </c>
      <c r="G1904" s="16" t="n">
        <v>0.201163275434513</v>
      </c>
      <c r="H1904" s="16" t="n">
        <v>0.0854943150930257</v>
      </c>
      <c r="I1904" s="23" t="n">
        <f aca="false">G1904-E1904</f>
        <v>0.0398144867083039</v>
      </c>
      <c r="J1904" s="17" t="n">
        <f aca="false">100*(G1904-E1904)/E1904</f>
        <v>24.6760369399888</v>
      </c>
      <c r="K1904" s="16" t="n">
        <v>6.23231098766616</v>
      </c>
      <c r="L1904" s="17" t="n">
        <v>226.196645328527</v>
      </c>
      <c r="M1904" s="18" t="n">
        <v>2.2235646739178E-009</v>
      </c>
      <c r="N1904" s="18" t="n">
        <v>4.93316724382396E-009</v>
      </c>
      <c r="O1904" s="6" t="str">
        <f aca="false">IF(N1904&lt;0.05,"Yes","No")</f>
        <v>Yes</v>
      </c>
      <c r="P1904" s="16" t="n">
        <v>0.492223203765234</v>
      </c>
      <c r="Q1904" s="17" t="n">
        <v>20.039167971473</v>
      </c>
      <c r="R1904" s="18" t="n">
        <v>9.10348576446053E-006</v>
      </c>
      <c r="S1904" s="16" t="n">
        <v>0.00423084692082209</v>
      </c>
      <c r="T1904" s="16" t="n">
        <v>0.0395686857289915</v>
      </c>
      <c r="U1904" s="18" t="n">
        <v>9.71901834014943E-005</v>
      </c>
      <c r="V1904" s="18" t="n">
        <v>0.000241119636972015</v>
      </c>
      <c r="W1904" s="6" t="s">
        <v>683</v>
      </c>
      <c r="X1904" s="17" t="n">
        <v>99.9</v>
      </c>
      <c r="Y1904" s="16" t="n">
        <v>0.637037037037037</v>
      </c>
      <c r="Z1904" s="16" t="n">
        <f aca="false">(G1904-E1904)/SQRT(H1904^2/D1904+F1904^2/C1904)</f>
        <v>6.23231098766617</v>
      </c>
      <c r="AA1904" s="24" t="n">
        <f aca="false">ABS(K1904-Z1904)</f>
        <v>0</v>
      </c>
    </row>
    <row r="1905" customFormat="false" ht="15" hidden="false" customHeight="false" outlineLevel="0" collapsed="false">
      <c r="A1905" s="17" t="n">
        <v>2300</v>
      </c>
      <c r="B1905" s="6" t="s">
        <v>605</v>
      </c>
      <c r="C1905" s="6" t="n">
        <v>99</v>
      </c>
      <c r="D1905" s="6" t="n">
        <v>495</v>
      </c>
      <c r="E1905" s="16" t="n">
        <v>0.161901393397288</v>
      </c>
      <c r="F1905" s="16" t="n">
        <v>0.0514521251239993</v>
      </c>
      <c r="G1905" s="16" t="n">
        <v>0.201950367050942</v>
      </c>
      <c r="H1905" s="16" t="n">
        <v>0.0865175056270982</v>
      </c>
      <c r="I1905" s="23" t="n">
        <f aca="false">G1905-E1905</f>
        <v>0.0400489736536536</v>
      </c>
      <c r="J1905" s="17" t="n">
        <f aca="false">100*(G1905-E1905)/E1905</f>
        <v>24.7366454440438</v>
      </c>
      <c r="K1905" s="16" t="n">
        <v>6.18983915697585</v>
      </c>
      <c r="L1905" s="17" t="n">
        <v>225.849115038822</v>
      </c>
      <c r="M1905" s="18" t="n">
        <v>2.80704920988362E-009</v>
      </c>
      <c r="N1905" s="18" t="n">
        <v>6.19496889702256E-009</v>
      </c>
      <c r="O1905" s="6" t="str">
        <f aca="false">IF(N1905&lt;0.05,"Yes","No")</f>
        <v>Yes</v>
      </c>
      <c r="P1905" s="16" t="n">
        <v>0.489225818178133</v>
      </c>
      <c r="Q1905" s="17" t="n">
        <v>19.7958546534174</v>
      </c>
      <c r="R1905" s="18" t="n">
        <v>1.02961057107745E-005</v>
      </c>
      <c r="S1905" s="16" t="n">
        <v>0.00424280014664398</v>
      </c>
      <c r="T1905" s="16" t="n">
        <v>0.039808787005841</v>
      </c>
      <c r="U1905" s="18" t="n">
        <v>0.000103151882271713</v>
      </c>
      <c r="V1905" s="18" t="n">
        <v>0.000251006897764307</v>
      </c>
      <c r="W1905" s="6" t="s">
        <v>683</v>
      </c>
      <c r="X1905" s="17" t="n">
        <v>99.9</v>
      </c>
      <c r="Y1905" s="16" t="n">
        <v>0.635690235690236</v>
      </c>
      <c r="Z1905" s="16" t="n">
        <f aca="false">(G1905-E1905)/SQRT(H1905^2/D1905+F1905^2/C1905)</f>
        <v>6.18983915697585</v>
      </c>
      <c r="AA1905" s="24" t="n">
        <f aca="false">ABS(K1905-Z1905)</f>
        <v>0</v>
      </c>
    </row>
    <row r="1906" customFormat="false" ht="15" hidden="false" customHeight="false" outlineLevel="0" collapsed="false">
      <c r="A1906" s="17" t="n">
        <v>2301</v>
      </c>
      <c r="B1906" s="6" t="s">
        <v>605</v>
      </c>
      <c r="C1906" s="6" t="n">
        <v>99</v>
      </c>
      <c r="D1906" s="6" t="n">
        <v>495</v>
      </c>
      <c r="E1906" s="16" t="n">
        <v>0.16237601321755</v>
      </c>
      <c r="F1906" s="16" t="n">
        <v>0.0520686800267211</v>
      </c>
      <c r="G1906" s="16" t="n">
        <v>0.20264089166215</v>
      </c>
      <c r="H1906" s="16" t="n">
        <v>0.0874749876167019</v>
      </c>
      <c r="I1906" s="23" t="n">
        <f aca="false">G1906-E1906</f>
        <v>0.0402648784445994</v>
      </c>
      <c r="J1906" s="17" t="n">
        <f aca="false">100*(G1906-E1906)/E1906</f>
        <v>24.7973069708595</v>
      </c>
      <c r="K1906" s="16" t="n">
        <v>6.15152964030078</v>
      </c>
      <c r="L1906" s="17" t="n">
        <v>225.602584020285</v>
      </c>
      <c r="M1906" s="18" t="n">
        <v>3.45883913310918E-009</v>
      </c>
      <c r="N1906" s="18" t="n">
        <v>7.58561692971022E-009</v>
      </c>
      <c r="O1906" s="6" t="str">
        <f aca="false">IF(N1906&lt;0.05,"Yes","No")</f>
        <v>Yes</v>
      </c>
      <c r="P1906" s="16" t="n">
        <v>0.486450505994095</v>
      </c>
      <c r="Q1906" s="17" t="n">
        <v>19.5718932765478</v>
      </c>
      <c r="R1906" s="18" t="n">
        <v>1.1532633457405E-005</v>
      </c>
      <c r="S1906" s="16" t="n">
        <v>0.00411919102443373</v>
      </c>
      <c r="T1906" s="16" t="n">
        <v>0.0400298411419574</v>
      </c>
      <c r="U1906" s="18" t="n">
        <v>0.000109107497342684</v>
      </c>
      <c r="V1906" s="18" t="n">
        <v>0.000255435612507956</v>
      </c>
      <c r="W1906" s="6" t="s">
        <v>683</v>
      </c>
      <c r="X1906" s="17" t="n">
        <v>99.8</v>
      </c>
      <c r="Y1906" s="16" t="n">
        <v>0.634547495153556</v>
      </c>
      <c r="Z1906" s="16" t="n">
        <f aca="false">(G1906-E1906)/SQRT(H1906^2/D1906+F1906^2/C1906)</f>
        <v>6.15152964030079</v>
      </c>
      <c r="AA1906" s="24" t="n">
        <f aca="false">ABS(K1906-Z1906)</f>
        <v>0</v>
      </c>
    </row>
    <row r="1907" customFormat="false" ht="15" hidden="false" customHeight="false" outlineLevel="0" collapsed="false">
      <c r="A1907" s="17" t="n">
        <v>2302</v>
      </c>
      <c r="B1907" s="6" t="s">
        <v>605</v>
      </c>
      <c r="C1907" s="6" t="n">
        <v>99</v>
      </c>
      <c r="D1907" s="6" t="n">
        <v>495</v>
      </c>
      <c r="E1907" s="16" t="n">
        <v>0.162733141445752</v>
      </c>
      <c r="F1907" s="16" t="n">
        <v>0.052593812170097</v>
      </c>
      <c r="G1907" s="16" t="n">
        <v>0.20317975219452</v>
      </c>
      <c r="H1907" s="16" t="n">
        <v>0.0883125025740199</v>
      </c>
      <c r="I1907" s="23" t="n">
        <f aca="false">G1907-E1907</f>
        <v>0.0404466107487679</v>
      </c>
      <c r="J1907" s="17" t="n">
        <f aca="false">100*(G1907-E1907)/E1907</f>
        <v>24.854562745752</v>
      </c>
      <c r="K1907" s="16" t="n">
        <v>6.11871259435323</v>
      </c>
      <c r="L1907" s="17" t="n">
        <v>225.465031264656</v>
      </c>
      <c r="M1907" s="18" t="n">
        <v>4.13145158724771E-009</v>
      </c>
      <c r="N1907" s="18" t="n">
        <v>9.02149634045361E-009</v>
      </c>
      <c r="O1907" s="6" t="str">
        <f aca="false">IF(N1907&lt;0.05,"Yes","No")</f>
        <v>Yes</v>
      </c>
      <c r="P1907" s="16" t="n">
        <v>0.483995874772223</v>
      </c>
      <c r="Q1907" s="17" t="n">
        <v>19.3748719138055</v>
      </c>
      <c r="R1907" s="18" t="n">
        <v>1.27436337981153E-005</v>
      </c>
      <c r="S1907" s="16" t="n">
        <v>0.0040579960741925</v>
      </c>
      <c r="T1907" s="16" t="n">
        <v>0.0402165312616331</v>
      </c>
      <c r="U1907" s="18" t="n">
        <v>0.00011460417862143</v>
      </c>
      <c r="V1907" s="18" t="n">
        <v>0.000263602163313256</v>
      </c>
      <c r="W1907" s="6" t="s">
        <v>683</v>
      </c>
      <c r="X1907" s="17" t="n">
        <v>99.8</v>
      </c>
      <c r="Y1907" s="16" t="n">
        <v>0.633608815426997</v>
      </c>
      <c r="Z1907" s="16" t="n">
        <f aca="false">(G1907-E1907)/SQRT(H1907^2/D1907+F1907^2/C1907)</f>
        <v>6.11871259435324</v>
      </c>
      <c r="AA1907" s="24" t="n">
        <f aca="false">ABS(K1907-Z1907)</f>
        <v>0</v>
      </c>
    </row>
    <row r="1908" customFormat="false" ht="15" hidden="false" customHeight="false" outlineLevel="0" collapsed="false">
      <c r="A1908" s="17" t="n">
        <v>2303</v>
      </c>
      <c r="B1908" s="6" t="s">
        <v>605</v>
      </c>
      <c r="C1908" s="6" t="n">
        <v>99</v>
      </c>
      <c r="D1908" s="6" t="n">
        <v>495</v>
      </c>
      <c r="E1908" s="16" t="n">
        <v>0.16295908421579</v>
      </c>
      <c r="F1908" s="16" t="n">
        <v>0.0530277844083116</v>
      </c>
      <c r="G1908" s="16" t="n">
        <v>0.203556200982344</v>
      </c>
      <c r="H1908" s="16" t="n">
        <v>0.0890277998434013</v>
      </c>
      <c r="I1908" s="23" t="n">
        <f aca="false">G1908-E1908</f>
        <v>0.040597116766554</v>
      </c>
      <c r="J1908" s="17" t="n">
        <f aca="false">100*(G1908-E1908)/E1908</f>
        <v>24.9124600582532</v>
      </c>
      <c r="K1908" s="16" t="n">
        <v>6.0915505348356</v>
      </c>
      <c r="L1908" s="17" t="n">
        <v>225.424137809755</v>
      </c>
      <c r="M1908" s="18" t="n">
        <v>4.78161267028627E-009</v>
      </c>
      <c r="N1908" s="18" t="n">
        <v>1.03675626628188E-008</v>
      </c>
      <c r="O1908" s="6" t="str">
        <f aca="false">IF(N1908&lt;0.05,"Yes","No")</f>
        <v>Yes</v>
      </c>
      <c r="P1908" s="16" t="n">
        <v>0.481888950273716</v>
      </c>
      <c r="Q1908" s="17" t="n">
        <v>19.2065541952512</v>
      </c>
      <c r="R1908" s="18" t="n">
        <v>1.3879249173449E-005</v>
      </c>
      <c r="S1908" s="16" t="n">
        <v>0.00411948519467991</v>
      </c>
      <c r="T1908" s="16" t="n">
        <v>0.040369099511991</v>
      </c>
      <c r="U1908" s="18" t="n">
        <v>0.000120321093961907</v>
      </c>
      <c r="V1908" s="18" t="n">
        <v>0.000273753301538467</v>
      </c>
      <c r="W1908" s="6" t="s">
        <v>683</v>
      </c>
      <c r="X1908" s="17" t="n">
        <v>99.8</v>
      </c>
      <c r="Y1908" s="16" t="n">
        <v>0.632547699214366</v>
      </c>
      <c r="Z1908" s="16" t="n">
        <f aca="false">(G1908-E1908)/SQRT(H1908^2/D1908+F1908^2/C1908)</f>
        <v>6.09155053483561</v>
      </c>
      <c r="AA1908" s="24" t="n">
        <f aca="false">ABS(K1908-Z1908)</f>
        <v>0</v>
      </c>
    </row>
    <row r="1909" customFormat="false" ht="15" hidden="false" customHeight="false" outlineLevel="0" collapsed="false">
      <c r="A1909" s="17" t="n">
        <v>2304</v>
      </c>
      <c r="B1909" s="6" t="s">
        <v>605</v>
      </c>
      <c r="C1909" s="6" t="n">
        <v>99</v>
      </c>
      <c r="D1909" s="6" t="n">
        <v>495</v>
      </c>
      <c r="E1909" s="16" t="n">
        <v>0.163011778258916</v>
      </c>
      <c r="F1909" s="16" t="n">
        <v>0.0533265747946435</v>
      </c>
      <c r="G1909" s="16" t="n">
        <v>0.203703993513729</v>
      </c>
      <c r="H1909" s="16" t="n">
        <v>0.0895544554770714</v>
      </c>
      <c r="I1909" s="23" t="n">
        <f aca="false">G1909-E1909</f>
        <v>0.0406922152548125</v>
      </c>
      <c r="J1909" s="17" t="n">
        <f aca="false">100*(G1909-E1909)/E1909</f>
        <v>24.9627454466388</v>
      </c>
      <c r="K1909" s="16" t="n">
        <v>6.07099718313579</v>
      </c>
      <c r="L1909" s="17" t="n">
        <v>225.500045945922</v>
      </c>
      <c r="M1909" s="18" t="n">
        <v>5.33590383915284E-009</v>
      </c>
      <c r="N1909" s="18" t="n">
        <v>1.15455550628837E-008</v>
      </c>
      <c r="O1909" s="6" t="str">
        <f aca="false">IF(N1909&lt;0.05,"Yes","No")</f>
        <v>Yes</v>
      </c>
      <c r="P1909" s="16" t="n">
        <v>0.480186040568268</v>
      </c>
      <c r="Q1909" s="17" t="n">
        <v>19.0710489626687</v>
      </c>
      <c r="R1909" s="18" t="n">
        <v>1.48671901844072E-005</v>
      </c>
      <c r="S1909" s="16" t="n">
        <v>0.00404119286978818</v>
      </c>
      <c r="T1909" s="16" t="n">
        <v>0.0404672952726579</v>
      </c>
      <c r="U1909" s="18" t="n">
        <v>0.000124764308400778</v>
      </c>
      <c r="V1909" s="18" t="n">
        <v>0.000280819986754163</v>
      </c>
      <c r="W1909" s="6" t="s">
        <v>683</v>
      </c>
      <c r="X1909" s="17" t="n">
        <v>99.8</v>
      </c>
      <c r="Y1909" s="16" t="n">
        <v>0.631649831649832</v>
      </c>
      <c r="Z1909" s="16" t="n">
        <f aca="false">(G1909-E1909)/SQRT(H1909^2/D1909+F1909^2/C1909)</f>
        <v>6.07099718313578</v>
      </c>
      <c r="AA1909" s="24" t="n">
        <f aca="false">ABS(K1909-Z1909)</f>
        <v>0</v>
      </c>
    </row>
    <row r="1910" customFormat="false" ht="15" hidden="false" customHeight="false" outlineLevel="0" collapsed="false">
      <c r="A1910" s="17" t="n">
        <v>2305</v>
      </c>
      <c r="B1910" s="6" t="s">
        <v>605</v>
      </c>
      <c r="C1910" s="6" t="n">
        <v>99</v>
      </c>
      <c r="D1910" s="6" t="n">
        <v>495</v>
      </c>
      <c r="E1910" s="16" t="n">
        <v>0.162842686955977</v>
      </c>
      <c r="F1910" s="16" t="n">
        <v>0.0534487138652977</v>
      </c>
      <c r="G1910" s="16" t="n">
        <v>0.203573451966348</v>
      </c>
      <c r="H1910" s="16" t="n">
        <v>0.0898564426446726</v>
      </c>
      <c r="I1910" s="23" t="n">
        <f aca="false">G1910-E1910</f>
        <v>0.0407307650103713</v>
      </c>
      <c r="J1910" s="17" t="n">
        <f aca="false">100*(G1910-E1910)/E1910</f>
        <v>25.0123390689215</v>
      </c>
      <c r="K1910" s="16" t="n">
        <v>6.06050255552988</v>
      </c>
      <c r="L1910" s="17" t="n">
        <v>225.7934770725</v>
      </c>
      <c r="M1910" s="18" t="n">
        <v>5.63452973911222E-009</v>
      </c>
      <c r="N1910" s="18" t="n">
        <v>1.21305018412884E-008</v>
      </c>
      <c r="O1910" s="6" t="str">
        <f aca="false">IF(N1910&lt;0.05,"Yes","No")</f>
        <v>Yes</v>
      </c>
      <c r="P1910" s="16" t="n">
        <v>0.479059543336567</v>
      </c>
      <c r="Q1910" s="17" t="n">
        <v>18.9816740856312</v>
      </c>
      <c r="R1910" s="18" t="n">
        <v>1.55572933467772E-005</v>
      </c>
      <c r="S1910" s="16" t="n">
        <v>0.00395682467209631</v>
      </c>
      <c r="T1910" s="16" t="n">
        <v>0.040506698062549</v>
      </c>
      <c r="U1910" s="18" t="n">
        <v>0.000128296952738538</v>
      </c>
      <c r="V1910" s="18" t="n">
        <v>0.000286316260096631</v>
      </c>
      <c r="W1910" s="6" t="s">
        <v>683</v>
      </c>
      <c r="X1910" s="17" t="n">
        <v>99.7</v>
      </c>
      <c r="Y1910" s="16" t="n">
        <v>0.63105805530048</v>
      </c>
      <c r="Z1910" s="16" t="n">
        <f aca="false">(G1910-E1910)/SQRT(H1910^2/D1910+F1910^2/C1910)</f>
        <v>6.06050255552987</v>
      </c>
      <c r="AA1910" s="24" t="n">
        <f aca="false">ABS(K1910-Z1910)</f>
        <v>0</v>
      </c>
    </row>
    <row r="1911" customFormat="false" ht="15" hidden="false" customHeight="false" outlineLevel="0" collapsed="false">
      <c r="A1911" s="17" t="n">
        <v>2306</v>
      </c>
      <c r="B1911" s="6" t="s">
        <v>605</v>
      </c>
      <c r="C1911" s="6" t="n">
        <v>99</v>
      </c>
      <c r="D1911" s="6" t="n">
        <v>495</v>
      </c>
      <c r="E1911" s="16" t="n">
        <v>0.162451592810226</v>
      </c>
      <c r="F1911" s="16" t="n">
        <v>0.0534001040970466</v>
      </c>
      <c r="G1911" s="16" t="n">
        <v>0.203171570358252</v>
      </c>
      <c r="H1911" s="16" t="n">
        <v>0.0899431859679987</v>
      </c>
      <c r="I1911" s="23" t="n">
        <f aca="false">G1911-E1911</f>
        <v>0.0407199775480261</v>
      </c>
      <c r="J1911" s="17" t="n">
        <f aca="false">100*(G1911-E1911)/E1911</f>
        <v>25.065914617159</v>
      </c>
      <c r="K1911" s="16" t="n">
        <v>6.06030345458659</v>
      </c>
      <c r="L1911" s="17" t="n">
        <v>226.304981281265</v>
      </c>
      <c r="M1911" s="18" t="n">
        <v>5.62411644882695E-009</v>
      </c>
      <c r="N1911" s="18" t="n">
        <v>1.21305018412884E-008</v>
      </c>
      <c r="O1911" s="6" t="str">
        <f aca="false">IF(N1911&lt;0.05,"Yes","No")</f>
        <v>Yes</v>
      </c>
      <c r="P1911" s="16" t="n">
        <v>0.478529504600397</v>
      </c>
      <c r="Q1911" s="17" t="n">
        <v>18.9396940985973</v>
      </c>
      <c r="R1911" s="18" t="n">
        <v>1.589249309744E-005</v>
      </c>
      <c r="S1911" s="16" t="n">
        <v>0.00389102314625399</v>
      </c>
      <c r="T1911" s="16" t="n">
        <v>0.0404944476676894</v>
      </c>
      <c r="U1911" s="18" t="n">
        <v>0.000130721692606706</v>
      </c>
      <c r="V1911" s="18" t="n">
        <v>0.000289268234430013</v>
      </c>
      <c r="W1911" s="6" t="s">
        <v>683</v>
      </c>
      <c r="X1911" s="17" t="n">
        <v>99.7</v>
      </c>
      <c r="Y1911" s="16" t="n">
        <v>0.630833588409346</v>
      </c>
      <c r="Z1911" s="16" t="n">
        <f aca="false">(G1911-E1911)/SQRT(H1911^2/D1911+F1911^2/C1911)</f>
        <v>6.06030345458658</v>
      </c>
      <c r="AA1911" s="24" t="n">
        <f aca="false">ABS(K1911-Z1911)</f>
        <v>0</v>
      </c>
    </row>
    <row r="1912" customFormat="false" ht="15" hidden="false" customHeight="false" outlineLevel="0" collapsed="false">
      <c r="A1912" s="17" t="n">
        <v>2307</v>
      </c>
      <c r="B1912" s="6" t="s">
        <v>605</v>
      </c>
      <c r="C1912" s="6" t="n">
        <v>99</v>
      </c>
      <c r="D1912" s="6" t="n">
        <v>495</v>
      </c>
      <c r="E1912" s="16" t="n">
        <v>0.161816502610842</v>
      </c>
      <c r="F1912" s="16" t="n">
        <v>0.0531715606153983</v>
      </c>
      <c r="G1912" s="16" t="n">
        <v>0.202455413236161</v>
      </c>
      <c r="H1912" s="16" t="n">
        <v>0.0897786858243246</v>
      </c>
      <c r="I1912" s="23" t="n">
        <f aca="false">G1912-E1912</f>
        <v>0.0406389106253181</v>
      </c>
      <c r="J1912" s="17" t="n">
        <f aca="false">100*(G1912-E1912)/E1912</f>
        <v>25.114194145607</v>
      </c>
      <c r="K1912" s="16" t="n">
        <v>6.06882331799458</v>
      </c>
      <c r="L1912" s="17" t="n">
        <v>226.978621608404</v>
      </c>
      <c r="M1912" s="18" t="n">
        <v>5.35289647979375E-009</v>
      </c>
      <c r="N1912" s="18" t="n">
        <v>1.15704068971673E-008</v>
      </c>
      <c r="O1912" s="6" t="str">
        <f aca="false">IF(N1912&lt;0.05,"Yes","No")</f>
        <v>Yes</v>
      </c>
      <c r="P1912" s="16" t="n">
        <v>0.478528590952187</v>
      </c>
      <c r="Q1912" s="17" t="n">
        <v>18.9396217761974</v>
      </c>
      <c r="R1912" s="18" t="n">
        <v>1.58930768090861E-005</v>
      </c>
      <c r="S1912" s="16" t="n">
        <v>0.00385967206815546</v>
      </c>
      <c r="T1912" s="16" t="n">
        <v>0.0404099008775612</v>
      </c>
      <c r="U1912" s="18" t="n">
        <v>0.000132154428479001</v>
      </c>
      <c r="V1912" s="18" t="n">
        <v>0.000291927420250797</v>
      </c>
      <c r="W1912" s="6" t="s">
        <v>683</v>
      </c>
      <c r="X1912" s="17" t="n">
        <v>99.7</v>
      </c>
      <c r="Y1912" s="16" t="n">
        <v>0.630731558004285</v>
      </c>
      <c r="Z1912" s="16" t="n">
        <f aca="false">(G1912-E1912)/SQRT(H1912^2/D1912+F1912^2/C1912)</f>
        <v>6.06882331799458</v>
      </c>
      <c r="AA1912" s="24" t="n">
        <f aca="false">ABS(K1912-Z1912)</f>
        <v>0</v>
      </c>
    </row>
    <row r="1913" customFormat="false" ht="15" hidden="false" customHeight="false" outlineLevel="0" collapsed="false">
      <c r="A1913" s="17" t="n">
        <v>2308</v>
      </c>
      <c r="B1913" s="6" t="s">
        <v>605</v>
      </c>
      <c r="C1913" s="6" t="n">
        <v>99</v>
      </c>
      <c r="D1913" s="6" t="n">
        <v>495</v>
      </c>
      <c r="E1913" s="16" t="n">
        <v>0.160902258723673</v>
      </c>
      <c r="F1913" s="16" t="n">
        <v>0.0527388234448186</v>
      </c>
      <c r="G1913" s="16" t="n">
        <v>0.201405104106725</v>
      </c>
      <c r="H1913" s="16" t="n">
        <v>0.0893557180666902</v>
      </c>
      <c r="I1913" s="23" t="n">
        <f aca="false">G1913-E1913</f>
        <v>0.0405028453830517</v>
      </c>
      <c r="J1913" s="17" t="n">
        <f aca="false">100*(G1913-E1913)/E1913</f>
        <v>25.1723286573681</v>
      </c>
      <c r="K1913" s="16" t="n">
        <v>6.09048311924999</v>
      </c>
      <c r="L1913" s="17" t="n">
        <v>227.929383312997</v>
      </c>
      <c r="M1913" s="18" t="n">
        <v>4.74005943937751E-009</v>
      </c>
      <c r="N1913" s="18" t="n">
        <v>1.03093839359546E-008</v>
      </c>
      <c r="O1913" s="6" t="str">
        <f aca="false">IF(N1913&lt;0.05,"Yes","No")</f>
        <v>Yes</v>
      </c>
      <c r="P1913" s="16" t="n">
        <v>0.479291149337766</v>
      </c>
      <c r="Q1913" s="17" t="n">
        <v>19.0000322726327</v>
      </c>
      <c r="R1913" s="18" t="n">
        <v>1.54129553280268E-005</v>
      </c>
      <c r="S1913" s="16" t="n">
        <v>0.00381091546479229</v>
      </c>
      <c r="T1913" s="16" t="n">
        <v>0.0402667420977873</v>
      </c>
      <c r="U1913" s="18" t="n">
        <v>0.000132351290551419</v>
      </c>
      <c r="V1913" s="18" t="n">
        <v>0.000291927420250797</v>
      </c>
      <c r="W1913" s="6" t="s">
        <v>683</v>
      </c>
      <c r="X1913" s="17" t="n">
        <v>99.8</v>
      </c>
      <c r="Y1913" s="16" t="n">
        <v>0.631017243138455</v>
      </c>
      <c r="Z1913" s="16" t="n">
        <f aca="false">(G1913-E1913)/SQRT(H1913^2/D1913+F1913^2/C1913)</f>
        <v>6.09048311925</v>
      </c>
      <c r="AA1913" s="24" t="n">
        <f aca="false">ABS(K1913-Z1913)</f>
        <v>0</v>
      </c>
    </row>
    <row r="1914" customFormat="false" ht="15" hidden="false" customHeight="false" outlineLevel="0" collapsed="false">
      <c r="A1914" s="17" t="n">
        <v>2309</v>
      </c>
      <c r="B1914" s="6" t="s">
        <v>605</v>
      </c>
      <c r="C1914" s="6" t="n">
        <v>99</v>
      </c>
      <c r="D1914" s="6" t="n">
        <v>495</v>
      </c>
      <c r="E1914" s="16" t="n">
        <v>0.159728529703135</v>
      </c>
      <c r="F1914" s="16" t="n">
        <v>0.0521082658618601</v>
      </c>
      <c r="G1914" s="16" t="n">
        <v>0.200037745303578</v>
      </c>
      <c r="H1914" s="16" t="n">
        <v>0.0886758025833374</v>
      </c>
      <c r="I1914" s="23" t="n">
        <f aca="false">G1914-E1914</f>
        <v>0.0403092156004424</v>
      </c>
      <c r="J1914" s="17" t="n">
        <f aca="false">100*(G1914-E1914)/E1914</f>
        <v>25.2360775344013</v>
      </c>
      <c r="K1914" s="16" t="n">
        <v>6.12487231274122</v>
      </c>
      <c r="L1914" s="17" t="n">
        <v>229.148847537548</v>
      </c>
      <c r="M1914" s="18" t="n">
        <v>3.91145578928526E-009</v>
      </c>
      <c r="N1914" s="18" t="n">
        <v>8.55147618448318E-009</v>
      </c>
      <c r="O1914" s="6" t="str">
        <f aca="false">IF(N1914&lt;0.05,"Yes","No")</f>
        <v>Yes</v>
      </c>
      <c r="P1914" s="16" t="n">
        <v>0.480793047811779</v>
      </c>
      <c r="Q1914" s="17" t="n">
        <v>19.1192951868831</v>
      </c>
      <c r="R1914" s="18" t="n">
        <v>1.45075646195719E-005</v>
      </c>
      <c r="S1914" s="16" t="n">
        <v>0.00376760437181122</v>
      </c>
      <c r="T1914" s="16" t="n">
        <v>0.0400691009870891</v>
      </c>
      <c r="U1914" s="18" t="n">
        <v>0.000129076801286703</v>
      </c>
      <c r="V1914" s="18" t="n">
        <v>0.000287075288381904</v>
      </c>
      <c r="W1914" s="6" t="s">
        <v>683</v>
      </c>
      <c r="X1914" s="17" t="n">
        <v>99.8</v>
      </c>
      <c r="Y1914" s="16" t="n">
        <v>0.631690643811856</v>
      </c>
      <c r="Z1914" s="16" t="n">
        <f aca="false">(G1914-E1914)/SQRT(H1914^2/D1914+F1914^2/C1914)</f>
        <v>6.12487231274122</v>
      </c>
      <c r="AA1914" s="24" t="n">
        <f aca="false">ABS(K1914-Z1914)</f>
        <v>0</v>
      </c>
    </row>
    <row r="1915" customFormat="false" ht="15" hidden="false" customHeight="false" outlineLevel="0" collapsed="false">
      <c r="A1915" s="17" t="n">
        <v>2310</v>
      </c>
      <c r="B1915" s="6" t="s">
        <v>605</v>
      </c>
      <c r="C1915" s="6" t="n">
        <v>99</v>
      </c>
      <c r="D1915" s="6" t="n">
        <v>495</v>
      </c>
      <c r="E1915" s="16" t="n">
        <v>0.15837037796625</v>
      </c>
      <c r="F1915" s="16" t="n">
        <v>0.0513405260300091</v>
      </c>
      <c r="G1915" s="16" t="n">
        <v>0.198442130558419</v>
      </c>
      <c r="H1915" s="16" t="n">
        <v>0.087808912146424</v>
      </c>
      <c r="I1915" s="23" t="n">
        <f aca="false">G1915-E1915</f>
        <v>0.0400717525921687</v>
      </c>
      <c r="J1915" s="17" t="n">
        <f aca="false">100*(G1915-E1915)/E1915</f>
        <v>25.3025553811006</v>
      </c>
      <c r="K1915" s="16" t="n">
        <v>6.16843968531048</v>
      </c>
      <c r="L1915" s="17" t="n">
        <v>230.556050293584</v>
      </c>
      <c r="M1915" s="18" t="n">
        <v>3.06481640067348E-009</v>
      </c>
      <c r="N1915" s="18" t="n">
        <v>6.74259608148166E-009</v>
      </c>
      <c r="O1915" s="6" t="str">
        <f aca="false">IF(N1915&lt;0.05,"Yes","No")</f>
        <v>Yes</v>
      </c>
      <c r="P1915" s="16" t="n">
        <v>0.482833941395544</v>
      </c>
      <c r="Q1915" s="17" t="n">
        <v>19.2819567103435</v>
      </c>
      <c r="R1915" s="18" t="n">
        <v>1.33584267641768E-005</v>
      </c>
      <c r="S1915" s="16" t="n">
        <v>0.0036415435197797</v>
      </c>
      <c r="T1915" s="16" t="n">
        <v>0.0398242836796643</v>
      </c>
      <c r="U1915" s="18" t="n">
        <v>0.000125415536754465</v>
      </c>
      <c r="V1915" s="18" t="n">
        <v>0.000281319048125026</v>
      </c>
      <c r="W1915" s="6" t="s">
        <v>683</v>
      </c>
      <c r="X1915" s="17" t="n">
        <v>99.8</v>
      </c>
      <c r="Y1915" s="16" t="n">
        <v>0.632486480971329</v>
      </c>
      <c r="Z1915" s="16" t="n">
        <f aca="false">(G1915-E1915)/SQRT(H1915^2/D1915+F1915^2/C1915)</f>
        <v>6.16843968531049</v>
      </c>
      <c r="AA1915" s="24" t="n">
        <f aca="false">ABS(K1915-Z1915)</f>
        <v>0</v>
      </c>
    </row>
    <row r="1916" customFormat="false" ht="15" hidden="false" customHeight="false" outlineLevel="0" collapsed="false">
      <c r="A1916" s="17" t="n">
        <v>2311</v>
      </c>
      <c r="B1916" s="6" t="s">
        <v>605</v>
      </c>
      <c r="C1916" s="6" t="n">
        <v>99</v>
      </c>
      <c r="D1916" s="6" t="n">
        <v>495</v>
      </c>
      <c r="E1916" s="16" t="n">
        <v>0.156727687201717</v>
      </c>
      <c r="F1916" s="16" t="n">
        <v>0.0503660143452839</v>
      </c>
      <c r="G1916" s="16" t="n">
        <v>0.196488275822967</v>
      </c>
      <c r="H1916" s="16" t="n">
        <v>0.0866565915501064</v>
      </c>
      <c r="I1916" s="23" t="n">
        <f aca="false">G1916-E1916</f>
        <v>0.0397605886212503</v>
      </c>
      <c r="J1916" s="17" t="n">
        <f aca="false">100*(G1916-E1916)/E1916</f>
        <v>25.3692179927828</v>
      </c>
      <c r="K1916" s="16" t="n">
        <v>6.22521753038073</v>
      </c>
      <c r="L1916" s="17" t="n">
        <v>232.243439660713</v>
      </c>
      <c r="M1916" s="18" t="n">
        <v>2.22736625728938E-009</v>
      </c>
      <c r="N1916" s="18" t="n">
        <v>4.93638872000526E-009</v>
      </c>
      <c r="O1916" s="6" t="str">
        <f aca="false">IF(N1916&lt;0.05,"Yes","No")</f>
        <v>Yes</v>
      </c>
      <c r="P1916" s="16" t="n">
        <v>0.485637888513366</v>
      </c>
      <c r="Q1916" s="17" t="n">
        <v>19.5065580443791</v>
      </c>
      <c r="R1916" s="18" t="n">
        <v>1.19207982802909E-005</v>
      </c>
      <c r="S1916" s="16" t="n">
        <v>0.0036356764453574</v>
      </c>
      <c r="T1916" s="16" t="n">
        <v>0.0395036074392059</v>
      </c>
      <c r="U1916" s="18" t="n">
        <v>0.000120500409250419</v>
      </c>
      <c r="V1916" s="18" t="n">
        <v>0.000273776708593629</v>
      </c>
      <c r="W1916" s="6" t="s">
        <v>683</v>
      </c>
      <c r="X1916" s="17" t="n">
        <v>99.8</v>
      </c>
      <c r="Y1916" s="16" t="n">
        <v>0.633874094480155</v>
      </c>
      <c r="Z1916" s="16" t="n">
        <f aca="false">(G1916-E1916)/SQRT(H1916^2/D1916+F1916^2/C1916)</f>
        <v>6.22521753038073</v>
      </c>
      <c r="AA1916" s="24" t="n">
        <f aca="false">ABS(K1916-Z1916)</f>
        <v>0</v>
      </c>
    </row>
    <row r="1917" customFormat="false" ht="15" hidden="false" customHeight="false" outlineLevel="0" collapsed="false">
      <c r="A1917" s="17" t="n">
        <v>2312</v>
      </c>
      <c r="B1917" s="6" t="s">
        <v>605</v>
      </c>
      <c r="C1917" s="6" t="n">
        <v>99</v>
      </c>
      <c r="D1917" s="6" t="n">
        <v>495</v>
      </c>
      <c r="E1917" s="16" t="n">
        <v>0.15503664728668</v>
      </c>
      <c r="F1917" s="16" t="n">
        <v>0.0493524049637361</v>
      </c>
      <c r="G1917" s="16" t="n">
        <v>0.194489313496484</v>
      </c>
      <c r="H1917" s="16" t="n">
        <v>0.0854634322263896</v>
      </c>
      <c r="I1917" s="23" t="n">
        <f aca="false">G1917-E1917</f>
        <v>0.0394526662098037</v>
      </c>
      <c r="J1917" s="17" t="n">
        <f aca="false">100*(G1917-E1917)/E1917</f>
        <v>25.4473164250329</v>
      </c>
      <c r="K1917" s="16" t="n">
        <v>6.28867094396897</v>
      </c>
      <c r="L1917" s="17" t="n">
        <v>234.098275884347</v>
      </c>
      <c r="M1917" s="18" t="n">
        <v>1.55499044218291E-009</v>
      </c>
      <c r="N1917" s="18" t="n">
        <v>3.4792704142985E-009</v>
      </c>
      <c r="O1917" s="6" t="str">
        <f aca="false">IF(N1917&lt;0.05,"Yes","No")</f>
        <v>Yes</v>
      </c>
      <c r="P1917" s="16" t="n">
        <v>0.488801670974491</v>
      </c>
      <c r="Q1917" s="17" t="n">
        <v>19.7615444581579</v>
      </c>
      <c r="R1917" s="18" t="n">
        <v>1.04764977020542E-005</v>
      </c>
      <c r="S1917" s="16" t="n">
        <v>0.0035802530848897</v>
      </c>
      <c r="T1917" s="16" t="n">
        <v>0.0391890919992348</v>
      </c>
      <c r="U1917" s="18" t="n">
        <v>0.000113896851725518</v>
      </c>
      <c r="V1917" s="18" t="n">
        <v>0.000263128040289976</v>
      </c>
      <c r="W1917" s="6" t="s">
        <v>683</v>
      </c>
      <c r="X1917" s="17" t="n">
        <v>99.9</v>
      </c>
      <c r="Y1917" s="16" t="n">
        <v>0.635363738394042</v>
      </c>
      <c r="Z1917" s="16" t="n">
        <f aca="false">(G1917-E1917)/SQRT(H1917^2/D1917+F1917^2/C1917)</f>
        <v>6.28867094396897</v>
      </c>
      <c r="AA1917" s="24" t="n">
        <f aca="false">ABS(K1917-Z1917)</f>
        <v>0</v>
      </c>
    </row>
    <row r="1918" customFormat="false" ht="15" hidden="false" customHeight="false" outlineLevel="0" collapsed="false">
      <c r="A1918" s="17" t="n">
        <v>2313</v>
      </c>
      <c r="B1918" s="6" t="s">
        <v>605</v>
      </c>
      <c r="C1918" s="6" t="n">
        <v>99</v>
      </c>
      <c r="D1918" s="6" t="n">
        <v>495</v>
      </c>
      <c r="E1918" s="16" t="n">
        <v>0.153154124364708</v>
      </c>
      <c r="F1918" s="16" t="n">
        <v>0.0481937630896573</v>
      </c>
      <c r="G1918" s="16" t="n">
        <v>0.192255924100226</v>
      </c>
      <c r="H1918" s="16" t="n">
        <v>0.0840766233131143</v>
      </c>
      <c r="I1918" s="23" t="n">
        <f aca="false">G1918-E1918</f>
        <v>0.0391017997355172</v>
      </c>
      <c r="J1918" s="17" t="n">
        <f aca="false">100*(G1918-E1918)/E1918</f>
        <v>25.5310132180335</v>
      </c>
      <c r="K1918" s="16" t="n">
        <v>6.36483015362811</v>
      </c>
      <c r="L1918" s="17" t="n">
        <v>236.249080369889</v>
      </c>
      <c r="M1918" s="18" t="n">
        <v>1.0067108670676E-009</v>
      </c>
      <c r="N1918" s="18" t="n">
        <v>2.27920208158301E-009</v>
      </c>
      <c r="O1918" s="6" t="str">
        <f aca="false">IF(N1918&lt;0.05,"Yes","No")</f>
        <v>Yes</v>
      </c>
      <c r="P1918" s="16" t="n">
        <v>0.492669968632454</v>
      </c>
      <c r="Q1918" s="17" t="n">
        <v>20.0755614577546</v>
      </c>
      <c r="R1918" s="18" t="n">
        <v>8.93747366813474E-006</v>
      </c>
      <c r="S1918" s="16" t="n">
        <v>0.00353455213778152</v>
      </c>
      <c r="T1918" s="16" t="n">
        <v>0.0388280630436952</v>
      </c>
      <c r="U1918" s="18" t="n">
        <v>0.000107101796021318</v>
      </c>
      <c r="V1918" s="18" t="n">
        <v>0.000253853015400415</v>
      </c>
      <c r="W1918" s="6" t="s">
        <v>683</v>
      </c>
      <c r="X1918" s="17" t="n">
        <v>99.9</v>
      </c>
      <c r="Y1918" s="16" t="n">
        <v>0.636935006631976</v>
      </c>
      <c r="Z1918" s="16" t="n">
        <f aca="false">(G1918-E1918)/SQRT(H1918^2/D1918+F1918^2/C1918)</f>
        <v>6.3648301536281</v>
      </c>
      <c r="AA1918" s="24" t="n">
        <f aca="false">ABS(K1918-Z1918)</f>
        <v>0</v>
      </c>
    </row>
    <row r="1919" customFormat="false" ht="15" hidden="false" customHeight="false" outlineLevel="0" collapsed="false">
      <c r="A1919" s="17" t="n">
        <v>2314</v>
      </c>
      <c r="B1919" s="6" t="s">
        <v>605</v>
      </c>
      <c r="C1919" s="6" t="n">
        <v>99</v>
      </c>
      <c r="D1919" s="6" t="n">
        <v>495</v>
      </c>
      <c r="E1919" s="16" t="n">
        <v>0.151289435799676</v>
      </c>
      <c r="F1919" s="16" t="n">
        <v>0.0470628305925851</v>
      </c>
      <c r="G1919" s="16" t="n">
        <v>0.190061628547582</v>
      </c>
      <c r="H1919" s="16" t="n">
        <v>0.0827339940051936</v>
      </c>
      <c r="I1919" s="23" t="n">
        <f aca="false">G1919-E1919</f>
        <v>0.0387721927479061</v>
      </c>
      <c r="J1919" s="17" t="n">
        <f aca="false">100*(G1919-E1919)/E1919</f>
        <v>25.6278255933513</v>
      </c>
      <c r="K1919" s="16" t="n">
        <v>6.44407307242254</v>
      </c>
      <c r="L1919" s="17" t="n">
        <v>238.505530885966</v>
      </c>
      <c r="M1919" s="18" t="n">
        <v>6.37405552057193E-010</v>
      </c>
      <c r="N1919" s="18" t="n">
        <v>1.45722422728201E-009</v>
      </c>
      <c r="O1919" s="6" t="str">
        <f aca="false">IF(N1919&lt;0.05,"Yes","No")</f>
        <v>Yes</v>
      </c>
      <c r="P1919" s="16" t="n">
        <v>0.49667554843178</v>
      </c>
      <c r="Q1919" s="17" t="n">
        <v>20.4033312292924</v>
      </c>
      <c r="R1919" s="18" t="n">
        <v>7.57313544499891E-006</v>
      </c>
      <c r="S1919" s="16" t="n">
        <v>0.00331105030457353</v>
      </c>
      <c r="T1919" s="16" t="n">
        <v>0.0384849905180973</v>
      </c>
      <c r="U1919" s="18" t="n">
        <v>0.000101578606082267</v>
      </c>
      <c r="V1919" s="18" t="n">
        <v>0.000248844552876449</v>
      </c>
      <c r="W1919" s="6" t="s">
        <v>683</v>
      </c>
      <c r="X1919" s="17" t="n">
        <v>100</v>
      </c>
      <c r="Y1919" s="16" t="n">
        <v>0.638669523518008</v>
      </c>
      <c r="Z1919" s="16" t="n">
        <f aca="false">(G1919-E1919)/SQRT(H1919^2/D1919+F1919^2/C1919)</f>
        <v>6.44407307242255</v>
      </c>
      <c r="AA1919" s="24" t="n">
        <f aca="false">ABS(K1919-Z1919)</f>
        <v>0</v>
      </c>
    </row>
    <row r="1920" customFormat="false" ht="15" hidden="false" customHeight="false" outlineLevel="0" collapsed="false">
      <c r="A1920" s="17" t="n">
        <v>2315</v>
      </c>
      <c r="B1920" s="6" t="s">
        <v>605</v>
      </c>
      <c r="C1920" s="6" t="n">
        <v>99</v>
      </c>
      <c r="D1920" s="6" t="n">
        <v>495</v>
      </c>
      <c r="E1920" s="16" t="n">
        <v>0.149308408525857</v>
      </c>
      <c r="F1920" s="16" t="n">
        <v>0.0458534583944404</v>
      </c>
      <c r="G1920" s="16" t="n">
        <v>0.18773085483999</v>
      </c>
      <c r="H1920" s="16" t="n">
        <v>0.0812863261708352</v>
      </c>
      <c r="I1920" s="23" t="n">
        <f aca="false">G1920-E1920</f>
        <v>0.0384224463141325</v>
      </c>
      <c r="J1920" s="17" t="n">
        <f aca="false">100*(G1920-E1920)/E1920</f>
        <v>25.7336118531319</v>
      </c>
      <c r="K1920" s="16" t="n">
        <v>6.53331560566736</v>
      </c>
      <c r="L1920" s="17" t="n">
        <v>241.016314158503</v>
      </c>
      <c r="M1920" s="18" t="n">
        <v>3.78937082635141E-010</v>
      </c>
      <c r="N1920" s="18" t="n">
        <v>8.74886605073001E-010</v>
      </c>
      <c r="O1920" s="6" t="str">
        <f aca="false">IF(N1920&lt;0.05,"Yes","No")</f>
        <v>Yes</v>
      </c>
      <c r="P1920" s="16" t="n">
        <v>0.50121232117292</v>
      </c>
      <c r="Q1920" s="17" t="n">
        <v>20.7777729981643</v>
      </c>
      <c r="R1920" s="18" t="n">
        <v>6.26897509465322E-006</v>
      </c>
      <c r="S1920" s="16" t="n">
        <v>0.00311089473285244</v>
      </c>
      <c r="T1920" s="16" t="n">
        <v>0.0381258774733614</v>
      </c>
      <c r="U1920" s="18" t="n">
        <v>9.41376585599351E-005</v>
      </c>
      <c r="V1920" s="18" t="n">
        <v>0.000235624651937859</v>
      </c>
      <c r="W1920" s="6" t="s">
        <v>683</v>
      </c>
      <c r="X1920" s="17" t="n">
        <v>100</v>
      </c>
      <c r="Y1920" s="16" t="n">
        <v>0.640832568105295</v>
      </c>
      <c r="Z1920" s="16" t="n">
        <f aca="false">(G1920-E1920)/SQRT(H1920^2/D1920+F1920^2/C1920)</f>
        <v>6.53331560566735</v>
      </c>
      <c r="AA1920" s="24" t="n">
        <f aca="false">ABS(K1920-Z1920)</f>
        <v>0</v>
      </c>
    </row>
    <row r="1921" customFormat="false" ht="15" hidden="false" customHeight="false" outlineLevel="0" collapsed="false">
      <c r="A1921" s="17" t="n">
        <v>2316</v>
      </c>
      <c r="B1921" s="6" t="s">
        <v>605</v>
      </c>
      <c r="C1921" s="6" t="n">
        <v>99</v>
      </c>
      <c r="D1921" s="6" t="n">
        <v>495</v>
      </c>
      <c r="E1921" s="16" t="n">
        <v>0.147439744662155</v>
      </c>
      <c r="F1921" s="16" t="n">
        <v>0.0447336986490801</v>
      </c>
      <c r="G1921" s="16" t="n">
        <v>0.185549423038357</v>
      </c>
      <c r="H1921" s="16" t="n">
        <v>0.0799602942905076</v>
      </c>
      <c r="I1921" s="23" t="n">
        <f aca="false">G1921-E1921</f>
        <v>0.0381096783762026</v>
      </c>
      <c r="J1921" s="17" t="n">
        <f aca="false">100*(G1921-E1921)/E1921</f>
        <v>25.8476291203078</v>
      </c>
      <c r="K1921" s="16" t="n">
        <v>6.62105172008483</v>
      </c>
      <c r="L1921" s="17" t="n">
        <v>243.5355267256</v>
      </c>
      <c r="M1921" s="18" t="n">
        <v>2.25899407348559E-010</v>
      </c>
      <c r="N1921" s="18" t="n">
        <v>5.27936212279558E-010</v>
      </c>
      <c r="O1921" s="6" t="str">
        <f aca="false">IF(N1921&lt;0.05,"Yes","No")</f>
        <v>Yes</v>
      </c>
      <c r="P1921" s="16" t="n">
        <v>0.505623071224441</v>
      </c>
      <c r="Q1921" s="17" t="n">
        <v>21.1450776607785</v>
      </c>
      <c r="R1921" s="18" t="n">
        <v>5.2093923452628E-006</v>
      </c>
      <c r="S1921" s="16" t="n">
        <v>0.00297724397250086</v>
      </c>
      <c r="T1921" s="16" t="n">
        <v>0.0378051148969251</v>
      </c>
      <c r="U1921" s="18" t="n">
        <v>8.73004705574664E-005</v>
      </c>
      <c r="V1921" s="18" t="n">
        <v>0.000222759402394507</v>
      </c>
      <c r="W1921" s="6" t="s">
        <v>683</v>
      </c>
      <c r="X1921" s="17" t="n">
        <v>100</v>
      </c>
      <c r="Y1921" s="16" t="n">
        <v>0.642730333639425</v>
      </c>
      <c r="Z1921" s="16" t="n">
        <f aca="false">(G1921-E1921)/SQRT(H1921^2/D1921+F1921^2/C1921)</f>
        <v>6.62105172008483</v>
      </c>
      <c r="AA1921" s="24" t="n">
        <f aca="false">ABS(K1921-Z1921)</f>
        <v>0</v>
      </c>
    </row>
    <row r="1922" customFormat="false" ht="15" hidden="false" customHeight="false" outlineLevel="0" collapsed="false">
      <c r="A1922" s="17" t="n">
        <v>2317</v>
      </c>
      <c r="B1922" s="6" t="s">
        <v>605</v>
      </c>
      <c r="C1922" s="6" t="n">
        <v>99</v>
      </c>
      <c r="D1922" s="6" t="n">
        <v>495</v>
      </c>
      <c r="E1922" s="16" t="n">
        <v>0.145509797063741</v>
      </c>
      <c r="F1922" s="16" t="n">
        <v>0.0435775456734965</v>
      </c>
      <c r="G1922" s="16" t="n">
        <v>0.18330988173533</v>
      </c>
      <c r="H1922" s="16" t="n">
        <v>0.0785979996827113</v>
      </c>
      <c r="I1922" s="23" t="n">
        <f aca="false">G1922-E1922</f>
        <v>0.0378000846715889</v>
      </c>
      <c r="J1922" s="17" t="n">
        <f aca="false">100*(G1922-E1922)/E1922</f>
        <v>25.9776904609595</v>
      </c>
      <c r="K1922" s="16" t="n">
        <v>6.71775319085861</v>
      </c>
      <c r="L1922" s="17" t="n">
        <v>246.320601295953</v>
      </c>
      <c r="M1922" s="18" t="n">
        <v>1.26896284186127E-010</v>
      </c>
      <c r="N1922" s="18" t="n">
        <v>3.01935552746379E-010</v>
      </c>
      <c r="O1922" s="6" t="str">
        <f aca="false">IF(N1922&lt;0.05,"Yes","No")</f>
        <v>Yes</v>
      </c>
      <c r="P1922" s="16" t="n">
        <v>0.510474278715694</v>
      </c>
      <c r="Q1922" s="17" t="n">
        <v>21.5527776396428</v>
      </c>
      <c r="R1922" s="18" t="n">
        <v>4.24281422209244E-006</v>
      </c>
      <c r="S1922" s="16" t="n">
        <v>0.00267891567234076</v>
      </c>
      <c r="T1922" s="16" t="n">
        <v>0.0374880858814907</v>
      </c>
      <c r="U1922" s="18" t="n">
        <v>8.00815660327279E-005</v>
      </c>
      <c r="V1922" s="18" t="n">
        <v>0.000209428753012115</v>
      </c>
      <c r="W1922" s="6" t="s">
        <v>683</v>
      </c>
      <c r="X1922" s="17" t="n">
        <v>100</v>
      </c>
      <c r="Y1922" s="16" t="n">
        <v>0.645117845117845</v>
      </c>
      <c r="Z1922" s="16" t="n">
        <f aca="false">(G1922-E1922)/SQRT(H1922^2/D1922+F1922^2/C1922)</f>
        <v>6.71775319085862</v>
      </c>
      <c r="AA1922" s="24" t="n">
        <f aca="false">ABS(K1922-Z1922)</f>
        <v>0</v>
      </c>
    </row>
    <row r="1923" customFormat="false" ht="15" hidden="false" customHeight="false" outlineLevel="0" collapsed="false">
      <c r="A1923" s="17" t="n">
        <v>2318</v>
      </c>
      <c r="B1923" s="6" t="s">
        <v>605</v>
      </c>
      <c r="C1923" s="6" t="n">
        <v>99</v>
      </c>
      <c r="D1923" s="6" t="n">
        <v>495</v>
      </c>
      <c r="E1923" s="16" t="n">
        <v>0.143780546131158</v>
      </c>
      <c r="F1923" s="16" t="n">
        <v>0.0425736737544548</v>
      </c>
      <c r="G1923" s="16" t="n">
        <v>0.181311105884085</v>
      </c>
      <c r="H1923" s="16" t="n">
        <v>0.0774251121902293</v>
      </c>
      <c r="I1923" s="23" t="n">
        <f aca="false">G1923-E1923</f>
        <v>0.0375305597529267</v>
      </c>
      <c r="J1923" s="17" t="n">
        <f aca="false">100*(G1923-E1923)/E1923</f>
        <v>26.1026687982468</v>
      </c>
      <c r="K1923" s="16" t="n">
        <v>6.80479436297015</v>
      </c>
      <c r="L1923" s="17" t="n">
        <v>248.921430751194</v>
      </c>
      <c r="M1923" s="18" t="n">
        <v>7.50200661222519E-011</v>
      </c>
      <c r="N1923" s="18" t="n">
        <v>1.80961146868945E-010</v>
      </c>
      <c r="O1923" s="6" t="str">
        <f aca="false">IF(N1923&lt;0.05,"Yes","No")</f>
        <v>Yes</v>
      </c>
      <c r="P1923" s="16" t="n">
        <v>0.514755076492872</v>
      </c>
      <c r="Q1923" s="17" t="n">
        <v>21.9157731597246</v>
      </c>
      <c r="R1923" s="18" t="n">
        <v>3.535073362927E-006</v>
      </c>
      <c r="S1923" s="16" t="n">
        <v>0.00241894317139885</v>
      </c>
      <c r="T1923" s="16" t="n">
        <v>0.0372115954410825</v>
      </c>
      <c r="U1923" s="18" t="n">
        <v>7.45001730980733E-005</v>
      </c>
      <c r="V1923" s="18" t="n">
        <v>0.000200577389110197</v>
      </c>
      <c r="W1923" s="6" t="s">
        <v>683</v>
      </c>
      <c r="X1923" s="17" t="n">
        <v>100</v>
      </c>
      <c r="Y1923" s="16" t="n">
        <v>0.647076828895011</v>
      </c>
      <c r="Z1923" s="16" t="n">
        <f aca="false">(G1923-E1923)/SQRT(H1923^2/D1923+F1923^2/C1923)</f>
        <v>6.80479436297015</v>
      </c>
      <c r="AA1923" s="24" t="n">
        <f aca="false">ABS(K1923-Z1923)</f>
        <v>0</v>
      </c>
    </row>
    <row r="1924" customFormat="false" ht="15" hidden="false" customHeight="false" outlineLevel="0" collapsed="false">
      <c r="A1924" s="17" t="n">
        <v>2319</v>
      </c>
      <c r="B1924" s="6" t="s">
        <v>605</v>
      </c>
      <c r="C1924" s="6" t="n">
        <v>99</v>
      </c>
      <c r="D1924" s="6" t="n">
        <v>495</v>
      </c>
      <c r="E1924" s="16" t="n">
        <v>0.142107804390517</v>
      </c>
      <c r="F1924" s="16" t="n">
        <v>0.0416199429766915</v>
      </c>
      <c r="G1924" s="16" t="n">
        <v>0.179389445032134</v>
      </c>
      <c r="H1924" s="16" t="n">
        <v>0.0763132433121692</v>
      </c>
      <c r="I1924" s="23" t="n">
        <f aca="false">G1924-E1924</f>
        <v>0.0372816406416171</v>
      </c>
      <c r="J1924" s="17" t="n">
        <f aca="false">100*(G1924-E1924)/E1924</f>
        <v>26.2347594500622</v>
      </c>
      <c r="K1924" s="16" t="n">
        <v>6.89193580291656</v>
      </c>
      <c r="L1924" s="17" t="n">
        <v>251.537083185332</v>
      </c>
      <c r="M1924" s="18" t="n">
        <v>4.40751350906096E-011</v>
      </c>
      <c r="N1924" s="18" t="n">
        <v>1.0780193111219E-010</v>
      </c>
      <c r="O1924" s="6" t="str">
        <f aca="false">IF(N1924&lt;0.05,"Yes","No")</f>
        <v>Yes</v>
      </c>
      <c r="P1924" s="16" t="n">
        <v>0.51902982887183</v>
      </c>
      <c r="Q1924" s="17" t="n">
        <v>22.2812809765165</v>
      </c>
      <c r="R1924" s="18" t="n">
        <v>2.94233093395977E-006</v>
      </c>
      <c r="S1924" s="16" t="n">
        <v>0.00216247756889786</v>
      </c>
      <c r="T1924" s="16" t="n">
        <v>0.0369570130793817</v>
      </c>
      <c r="U1924" s="18" t="n">
        <v>6.91163523884382E-005</v>
      </c>
      <c r="V1924" s="18" t="n">
        <v>0.000191433958478123</v>
      </c>
      <c r="W1924" s="6" t="s">
        <v>683</v>
      </c>
      <c r="X1924" s="17" t="n">
        <v>100</v>
      </c>
      <c r="Y1924" s="16" t="n">
        <v>0.649117436996225</v>
      </c>
      <c r="Z1924" s="16" t="n">
        <f aca="false">(G1924-E1924)/SQRT(H1924^2/D1924+F1924^2/C1924)</f>
        <v>6.89193580291656</v>
      </c>
      <c r="AA1924" s="24" t="n">
        <f aca="false">ABS(K1924-Z1924)</f>
        <v>0</v>
      </c>
    </row>
    <row r="1925" customFormat="false" ht="15" hidden="false" customHeight="false" outlineLevel="0" collapsed="false">
      <c r="A1925" s="17" t="n">
        <v>2320</v>
      </c>
      <c r="B1925" s="6" t="s">
        <v>605</v>
      </c>
      <c r="C1925" s="6" t="n">
        <v>99</v>
      </c>
      <c r="D1925" s="6" t="n">
        <v>495</v>
      </c>
      <c r="E1925" s="16" t="n">
        <v>0.14060215042396</v>
      </c>
      <c r="F1925" s="16" t="n">
        <v>0.0407875874939976</v>
      </c>
      <c r="G1925" s="16" t="n">
        <v>0.177670318550534</v>
      </c>
      <c r="H1925" s="16" t="n">
        <v>0.075363137751498</v>
      </c>
      <c r="I1925" s="23" t="n">
        <f aca="false">G1925-E1925</f>
        <v>0.0370681681265734</v>
      </c>
      <c r="J1925" s="17" t="n">
        <f aca="false">100*(G1925-E1925)/E1925</f>
        <v>26.3638699797984</v>
      </c>
      <c r="K1925" s="16" t="n">
        <v>6.97067408795869</v>
      </c>
      <c r="L1925" s="17" t="n">
        <v>254.023156816535</v>
      </c>
      <c r="M1925" s="18" t="n">
        <v>2.7102619397495E-011</v>
      </c>
      <c r="N1925" s="18" t="n">
        <v>6.70702041862627E-011</v>
      </c>
      <c r="O1925" s="6" t="str">
        <f aca="false">IF(N1925&lt;0.05,"Yes","No")</f>
        <v>Yes</v>
      </c>
      <c r="P1925" s="16" t="n">
        <v>0.522785713496802</v>
      </c>
      <c r="Q1925" s="17" t="n">
        <v>22.6049182957227</v>
      </c>
      <c r="R1925" s="18" t="n">
        <v>2.5014709980722E-006</v>
      </c>
      <c r="S1925" s="16" t="n">
        <v>0.00212656178279489</v>
      </c>
      <c r="T1925" s="16" t="n">
        <v>0.0367388631485655</v>
      </c>
      <c r="U1925" s="18" t="n">
        <v>6.47448704630114E-005</v>
      </c>
      <c r="V1925" s="18" t="n">
        <v>0.000183487487142138</v>
      </c>
      <c r="W1925" s="6" t="s">
        <v>683</v>
      </c>
      <c r="X1925" s="17" t="n">
        <v>100</v>
      </c>
      <c r="Y1925" s="16" t="n">
        <v>0.65040302009999</v>
      </c>
      <c r="Z1925" s="16" t="n">
        <f aca="false">(G1925-E1925)/SQRT(H1925^2/D1925+F1925^2/C1925)</f>
        <v>6.97067408795868</v>
      </c>
      <c r="AA1925" s="24" t="n">
        <f aca="false">ABS(K1925-Z1925)</f>
        <v>0</v>
      </c>
    </row>
    <row r="1926" customFormat="false" ht="15" hidden="false" customHeight="false" outlineLevel="0" collapsed="false">
      <c r="A1926" s="17" t="n">
        <v>2321</v>
      </c>
      <c r="B1926" s="6" t="s">
        <v>605</v>
      </c>
      <c r="C1926" s="6" t="n">
        <v>99</v>
      </c>
      <c r="D1926" s="6" t="n">
        <v>495</v>
      </c>
      <c r="E1926" s="16" t="n">
        <v>0.13922340317507</v>
      </c>
      <c r="F1926" s="16" t="n">
        <v>0.040054261325885</v>
      </c>
      <c r="G1926" s="16" t="n">
        <v>0.176107208972628</v>
      </c>
      <c r="H1926" s="16" t="n">
        <v>0.074538073387436</v>
      </c>
      <c r="I1926" s="23" t="n">
        <f aca="false">G1926-E1926</f>
        <v>0.0368838057975577</v>
      </c>
      <c r="J1926" s="17" t="n">
        <f aca="false">100*(G1926-E1926)/E1926</f>
        <v>26.492532833131</v>
      </c>
      <c r="K1926" s="16" t="n">
        <v>7.04248812311435</v>
      </c>
      <c r="L1926" s="17" t="n">
        <v>256.366012685049</v>
      </c>
      <c r="M1926" s="18" t="n">
        <v>1.73150306929911E-011</v>
      </c>
      <c r="N1926" s="18" t="n">
        <v>4.32566938002074E-011</v>
      </c>
      <c r="O1926" s="6" t="str">
        <f aca="false">IF(N1926&lt;0.05,"Yes","No")</f>
        <v>Yes</v>
      </c>
      <c r="P1926" s="16" t="n">
        <v>0.526148260893487</v>
      </c>
      <c r="Q1926" s="17" t="n">
        <v>22.896642246704</v>
      </c>
      <c r="R1926" s="18" t="n">
        <v>2.16129699610404E-006</v>
      </c>
      <c r="S1926" s="16" t="n">
        <v>0.00205285500355559</v>
      </c>
      <c r="T1926" s="16" t="n">
        <v>0.0365500171672276</v>
      </c>
      <c r="U1926" s="18" t="n">
        <v>6.12067214849578E-005</v>
      </c>
      <c r="V1926" s="18" t="n">
        <v>0.0001787445786999</v>
      </c>
      <c r="W1926" s="6" t="s">
        <v>683</v>
      </c>
      <c r="X1926" s="17" t="n">
        <v>100</v>
      </c>
      <c r="Y1926" s="16" t="n">
        <v>0.651974288337925</v>
      </c>
      <c r="Z1926" s="16" t="n">
        <f aca="false">(G1926-E1926)/SQRT(H1926^2/D1926+F1926^2/C1926)</f>
        <v>7.04248812311436</v>
      </c>
      <c r="AA1926" s="24" t="n">
        <f aca="false">ABS(K1926-Z1926)</f>
        <v>0</v>
      </c>
    </row>
    <row r="1927" customFormat="false" ht="15" hidden="false" customHeight="false" outlineLevel="0" collapsed="false">
      <c r="A1927" s="17" t="n">
        <v>2322</v>
      </c>
      <c r="B1927" s="6" t="s">
        <v>605</v>
      </c>
      <c r="C1927" s="6" t="n">
        <v>99</v>
      </c>
      <c r="D1927" s="6" t="n">
        <v>495</v>
      </c>
      <c r="E1927" s="16" t="n">
        <v>0.13797101747207</v>
      </c>
      <c r="F1927" s="16" t="n">
        <v>0.039403354484059</v>
      </c>
      <c r="G1927" s="16" t="n">
        <v>0.174695925354356</v>
      </c>
      <c r="H1927" s="16" t="n">
        <v>0.073827158360942</v>
      </c>
      <c r="I1927" s="23" t="n">
        <f aca="false">G1927-E1927</f>
        <v>0.0367249078822858</v>
      </c>
      <c r="J1927" s="17" t="n">
        <f aca="false">100*(G1927-E1927)/E1927</f>
        <v>26.6178423230953</v>
      </c>
      <c r="K1927" s="16" t="n">
        <v>7.10809482262768</v>
      </c>
      <c r="L1927" s="17" t="n">
        <v>258.627518648313</v>
      </c>
      <c r="M1927" s="18" t="n">
        <v>1.14498382647332E-011</v>
      </c>
      <c r="N1927" s="18" t="n">
        <v>2.88442568275832E-011</v>
      </c>
      <c r="O1927" s="6" t="str">
        <f aca="false">IF(N1927&lt;0.05,"Yes","No")</f>
        <v>Yes</v>
      </c>
      <c r="P1927" s="16" t="n">
        <v>0.529119952119474</v>
      </c>
      <c r="Q1927" s="17" t="n">
        <v>23.1560136301078</v>
      </c>
      <c r="R1927" s="18" t="n">
        <v>1.89811920473979E-006</v>
      </c>
      <c r="S1927" s="16" t="n">
        <v>0.00201686500434474</v>
      </c>
      <c r="T1927" s="16" t="n">
        <v>0.0363882410253105</v>
      </c>
      <c r="U1927" s="18" t="n">
        <v>5.80827234736148E-005</v>
      </c>
      <c r="V1927" s="18" t="n">
        <v>0.000173012367793746</v>
      </c>
      <c r="W1927" s="6" t="s">
        <v>683</v>
      </c>
      <c r="X1927" s="17" t="n">
        <v>100</v>
      </c>
      <c r="Y1927" s="16" t="n">
        <v>0.65325987144169</v>
      </c>
      <c r="Z1927" s="16" t="n">
        <f aca="false">(G1927-E1927)/SQRT(H1927^2/D1927+F1927^2/C1927)</f>
        <v>7.10809482262768</v>
      </c>
      <c r="AA1927" s="24" t="n">
        <f aca="false">ABS(K1927-Z1927)</f>
        <v>0</v>
      </c>
    </row>
    <row r="1928" customFormat="false" ht="15" hidden="false" customHeight="false" outlineLevel="0" collapsed="false">
      <c r="A1928" s="17" t="n">
        <v>2323</v>
      </c>
      <c r="B1928" s="6" t="s">
        <v>605</v>
      </c>
      <c r="C1928" s="6" t="n">
        <v>99</v>
      </c>
      <c r="D1928" s="6" t="n">
        <v>495</v>
      </c>
      <c r="E1928" s="16" t="n">
        <v>0.136844509252996</v>
      </c>
      <c r="F1928" s="16" t="n">
        <v>0.0388321568943219</v>
      </c>
      <c r="G1928" s="16" t="n">
        <v>0.173444094531464</v>
      </c>
      <c r="H1928" s="16" t="n">
        <v>0.0732330257817937</v>
      </c>
      <c r="I1928" s="23" t="n">
        <f aca="false">G1928-E1928</f>
        <v>0.0365995852784678</v>
      </c>
      <c r="J1928" s="17" t="n">
        <f aca="false">100*(G1928-E1928)/E1928</f>
        <v>26.7453809277821</v>
      </c>
      <c r="K1928" s="16" t="n">
        <v>7.16865179802576</v>
      </c>
      <c r="L1928" s="17" t="n">
        <v>260.822363785318</v>
      </c>
      <c r="M1928" s="18" t="n">
        <v>7.78748944977044E-012</v>
      </c>
      <c r="N1928" s="18" t="n">
        <v>1.99287641095831E-011</v>
      </c>
      <c r="O1928" s="6" t="str">
        <f aca="false">IF(N1928&lt;0.05,"Yes","No")</f>
        <v>Yes</v>
      </c>
      <c r="P1928" s="16" t="n">
        <v>0.53177673863139</v>
      </c>
      <c r="Q1928" s="17" t="n">
        <v>23.389136710183</v>
      </c>
      <c r="R1928" s="18" t="n">
        <v>1.68919160944563E-006</v>
      </c>
      <c r="S1928" s="16" t="n">
        <v>0.00197819868176391</v>
      </c>
      <c r="T1928" s="16" t="n">
        <v>0.0362605323428326</v>
      </c>
      <c r="U1928" s="18" t="n">
        <v>5.53964046651703E-005</v>
      </c>
      <c r="V1928" s="18" t="n">
        <v>0.000168836817049134</v>
      </c>
      <c r="W1928" s="6" t="s">
        <v>683</v>
      </c>
      <c r="X1928" s="17" t="n">
        <v>100</v>
      </c>
      <c r="Y1928" s="16" t="n">
        <v>0.654933170084685</v>
      </c>
      <c r="Z1928" s="16" t="n">
        <f aca="false">(G1928-E1928)/SQRT(H1928^2/D1928+F1928^2/C1928)</f>
        <v>7.16865179802577</v>
      </c>
      <c r="AA1928" s="24" t="n">
        <f aca="false">ABS(K1928-Z1928)</f>
        <v>0</v>
      </c>
    </row>
    <row r="1929" customFormat="false" ht="15" hidden="false" customHeight="false" outlineLevel="0" collapsed="false">
      <c r="A1929" s="17" t="n">
        <v>2324</v>
      </c>
      <c r="B1929" s="6" t="s">
        <v>605</v>
      </c>
      <c r="C1929" s="6" t="n">
        <v>99</v>
      </c>
      <c r="D1929" s="6" t="n">
        <v>495</v>
      </c>
      <c r="E1929" s="16" t="n">
        <v>0.135828811712939</v>
      </c>
      <c r="F1929" s="16" t="n">
        <v>0.0383463010903851</v>
      </c>
      <c r="G1929" s="16" t="n">
        <v>0.172319678585939</v>
      </c>
      <c r="H1929" s="16" t="n">
        <v>0.0727440662050614</v>
      </c>
      <c r="I1929" s="23" t="n">
        <f aca="false">G1929-E1929</f>
        <v>0.0364908668729994</v>
      </c>
      <c r="J1929" s="17" t="n">
        <f aca="false">100*(G1929-E1929)/E1929</f>
        <v>26.8653361630809</v>
      </c>
      <c r="K1929" s="16" t="n">
        <v>7.2201524989421</v>
      </c>
      <c r="L1929" s="17" t="n">
        <v>262.826929789903</v>
      </c>
      <c r="M1929" s="18" t="n">
        <v>5.59256296658224E-012</v>
      </c>
      <c r="N1929" s="18" t="n">
        <v>1.45061417194929E-011</v>
      </c>
      <c r="O1929" s="6" t="str">
        <f aca="false">IF(N1929&lt;0.05,"Yes","No")</f>
        <v>Yes</v>
      </c>
      <c r="P1929" s="16" t="n">
        <v>0.533926138995161</v>
      </c>
      <c r="Q1929" s="17" t="n">
        <v>23.5785929774789</v>
      </c>
      <c r="R1929" s="18" t="n">
        <v>1.53655489004754E-006</v>
      </c>
      <c r="S1929" s="16" t="n">
        <v>0.00196275109525359</v>
      </c>
      <c r="T1929" s="16" t="n">
        <v>0.0361502566059045</v>
      </c>
      <c r="U1929" s="18" t="n">
        <v>5.3343264532555E-005</v>
      </c>
      <c r="V1929" s="18" t="n">
        <v>0.000166697701664234</v>
      </c>
      <c r="W1929" s="6" t="s">
        <v>683</v>
      </c>
      <c r="X1929" s="17" t="n">
        <v>100</v>
      </c>
      <c r="Y1929" s="16" t="n">
        <v>0.656300377512499</v>
      </c>
      <c r="Z1929" s="16" t="n">
        <f aca="false">(G1929-E1929)/SQRT(H1929^2/D1929+F1929^2/C1929)</f>
        <v>7.2201524989421</v>
      </c>
      <c r="AA1929" s="24" t="n">
        <f aca="false">ABS(K1929-Z1929)</f>
        <v>0</v>
      </c>
    </row>
    <row r="1930" customFormat="false" ht="15" hidden="false" customHeight="false" outlineLevel="0" collapsed="false">
      <c r="A1930" s="17" t="n">
        <v>2325</v>
      </c>
      <c r="B1930" s="6" t="s">
        <v>605</v>
      </c>
      <c r="C1930" s="6" t="n">
        <v>99</v>
      </c>
      <c r="D1930" s="6" t="n">
        <v>495</v>
      </c>
      <c r="E1930" s="16" t="n">
        <v>0.134930377129955</v>
      </c>
      <c r="F1930" s="16" t="n">
        <v>0.0379430640795245</v>
      </c>
      <c r="G1930" s="16" t="n">
        <v>0.171331652216237</v>
      </c>
      <c r="H1930" s="16" t="n">
        <v>0.0723664710715334</v>
      </c>
      <c r="I1930" s="23" t="n">
        <f aca="false">G1930-E1930</f>
        <v>0.0364012750862825</v>
      </c>
      <c r="J1930" s="17" t="n">
        <f aca="false">100*(G1930-E1930)/E1930</f>
        <v>26.9778206068628</v>
      </c>
      <c r="K1930" s="16" t="n">
        <v>7.26258611405012</v>
      </c>
      <c r="L1930" s="17" t="n">
        <v>264.671248259683</v>
      </c>
      <c r="M1930" s="18" t="n">
        <v>4.24429862207101E-012</v>
      </c>
      <c r="N1930" s="18" t="n">
        <v>1.11049457098022E-011</v>
      </c>
      <c r="O1930" s="6" t="str">
        <f aca="false">IF(N1930&lt;0.05,"Yes","No")</f>
        <v>Yes</v>
      </c>
      <c r="P1930" s="16" t="n">
        <v>0.535543729104226</v>
      </c>
      <c r="Q1930" s="17" t="n">
        <v>23.7216774661035</v>
      </c>
      <c r="R1930" s="18" t="n">
        <v>1.43054219540619E-006</v>
      </c>
      <c r="S1930" s="16" t="n">
        <v>0.00193141072749647</v>
      </c>
      <c r="T1930" s="16" t="n">
        <v>0.0360599192653866</v>
      </c>
      <c r="U1930" s="18" t="n">
        <v>5.18847197469936E-005</v>
      </c>
      <c r="V1930" s="18" t="n">
        <v>0.000163600467670701</v>
      </c>
      <c r="W1930" s="6" t="s">
        <v>683</v>
      </c>
      <c r="X1930" s="17" t="n">
        <v>100</v>
      </c>
      <c r="Y1930" s="16" t="n">
        <v>0.657116620752984</v>
      </c>
      <c r="Z1930" s="16" t="n">
        <f aca="false">(G1930-E1930)/SQRT(H1930^2/D1930+F1930^2/C1930)</f>
        <v>7.26258611405012</v>
      </c>
      <c r="AA1930" s="24" t="n">
        <f aca="false">ABS(K1930-Z1930)</f>
        <v>0</v>
      </c>
    </row>
    <row r="1931" customFormat="false" ht="15" hidden="false" customHeight="false" outlineLevel="0" collapsed="false">
      <c r="A1931" s="17" t="n">
        <v>2326</v>
      </c>
      <c r="B1931" s="6" t="s">
        <v>605</v>
      </c>
      <c r="C1931" s="6" t="n">
        <v>99</v>
      </c>
      <c r="D1931" s="6" t="n">
        <v>495</v>
      </c>
      <c r="E1931" s="16" t="n">
        <v>0.134130433578082</v>
      </c>
      <c r="F1931" s="16" t="n">
        <v>0.0376071725353227</v>
      </c>
      <c r="G1931" s="16" t="n">
        <v>0.170472475901397</v>
      </c>
      <c r="H1931" s="16" t="n">
        <v>0.0720787095637792</v>
      </c>
      <c r="I1931" s="23" t="n">
        <f aca="false">G1931-E1931</f>
        <v>0.0363420423233148</v>
      </c>
      <c r="J1931" s="17" t="n">
        <f aca="false">100*(G1931-E1931)/E1931</f>
        <v>27.0945536772301</v>
      </c>
      <c r="K1931" s="16" t="n">
        <v>7.30038263085068</v>
      </c>
      <c r="L1931" s="17" t="n">
        <v>266.372839075494</v>
      </c>
      <c r="M1931" s="18" t="n">
        <v>3.31418654725278E-012</v>
      </c>
      <c r="N1931" s="18" t="n">
        <v>8.7586238185888E-012</v>
      </c>
      <c r="O1931" s="6" t="str">
        <f aca="false">IF(N1931&lt;0.05,"Yes","No")</f>
        <v>Yes</v>
      </c>
      <c r="P1931" s="16" t="n">
        <v>0.536942494862371</v>
      </c>
      <c r="Q1931" s="17" t="n">
        <v>23.8457547375965</v>
      </c>
      <c r="R1931" s="18" t="n">
        <v>1.3445865208366E-006</v>
      </c>
      <c r="S1931" s="16" t="n">
        <v>0.00190080400802585</v>
      </c>
      <c r="T1931" s="16" t="n">
        <v>0.035999913777754</v>
      </c>
      <c r="U1931" s="18" t="n">
        <v>5.06302719497076E-005</v>
      </c>
      <c r="V1931" s="18" t="n">
        <v>0.000161096319839979</v>
      </c>
      <c r="W1931" s="6" t="s">
        <v>683</v>
      </c>
      <c r="X1931" s="17" t="n">
        <v>100</v>
      </c>
      <c r="Y1931" s="16" t="n">
        <v>0.657851239669422</v>
      </c>
      <c r="Z1931" s="16" t="n">
        <f aca="false">(G1931-E1931)/SQRT(H1931^2/D1931+F1931^2/C1931)</f>
        <v>7.30038263085069</v>
      </c>
      <c r="AA1931" s="24" t="n">
        <f aca="false">ABS(K1931-Z1931)</f>
        <v>0</v>
      </c>
    </row>
    <row r="1932" customFormat="false" ht="15" hidden="false" customHeight="false" outlineLevel="0" collapsed="false">
      <c r="A1932" s="17" t="n">
        <v>2327</v>
      </c>
      <c r="B1932" s="6" t="s">
        <v>605</v>
      </c>
      <c r="C1932" s="6" t="n">
        <v>99</v>
      </c>
      <c r="D1932" s="6" t="n">
        <v>495</v>
      </c>
      <c r="E1932" s="16" t="n">
        <v>0.133441261947155</v>
      </c>
      <c r="F1932" s="16" t="n">
        <v>0.0373521984857212</v>
      </c>
      <c r="G1932" s="16" t="n">
        <v>0.169752736028397</v>
      </c>
      <c r="H1932" s="16" t="n">
        <v>0.0718959221871072</v>
      </c>
      <c r="I1932" s="23" t="n">
        <f aca="false">G1932-E1932</f>
        <v>0.0363114740812417</v>
      </c>
      <c r="J1932" s="17" t="n">
        <f aca="false">100*(G1932-E1932)/E1932</f>
        <v>27.2115787511225</v>
      </c>
      <c r="K1932" s="16" t="n">
        <v>7.33075125281884</v>
      </c>
      <c r="L1932" s="17" t="n">
        <v>267.86303272778</v>
      </c>
      <c r="M1932" s="18" t="n">
        <v>2.71190495524003E-012</v>
      </c>
      <c r="N1932" s="18" t="n">
        <v>7.20317612004969E-012</v>
      </c>
      <c r="O1932" s="6" t="str">
        <f aca="false">IF(N1932&lt;0.05,"Yes","No")</f>
        <v>Yes</v>
      </c>
      <c r="P1932" s="16" t="n">
        <v>0.537971869160195</v>
      </c>
      <c r="Q1932" s="17" t="n">
        <v>23.9372719338811</v>
      </c>
      <c r="R1932" s="18" t="n">
        <v>1.28453404514966E-006</v>
      </c>
      <c r="S1932" s="16" t="n">
        <v>0.00187705353700582</v>
      </c>
      <c r="T1932" s="16" t="n">
        <v>0.0359690430821978</v>
      </c>
      <c r="U1932" s="18" t="n">
        <v>4.9691504799105E-005</v>
      </c>
      <c r="V1932" s="18" t="n">
        <v>0.000159242784704665</v>
      </c>
      <c r="W1932" s="6" t="s">
        <v>683</v>
      </c>
      <c r="X1932" s="17" t="n">
        <v>100</v>
      </c>
      <c r="Y1932" s="16" t="n">
        <v>0.658463422099786</v>
      </c>
      <c r="Z1932" s="16" t="n">
        <f aca="false">(G1932-E1932)/SQRT(H1932^2/D1932+F1932^2/C1932)</f>
        <v>7.33075125281883</v>
      </c>
      <c r="AA1932" s="24" t="n">
        <f aca="false">ABS(K1932-Z1932)</f>
        <v>0</v>
      </c>
    </row>
    <row r="1933" customFormat="false" ht="15" hidden="false" customHeight="false" outlineLevel="0" collapsed="false">
      <c r="A1933" s="17" t="n">
        <v>2328</v>
      </c>
      <c r="B1933" s="6" t="s">
        <v>605</v>
      </c>
      <c r="C1933" s="6" t="n">
        <v>99</v>
      </c>
      <c r="D1933" s="6" t="n">
        <v>495</v>
      </c>
      <c r="E1933" s="16" t="n">
        <v>0.13284215263345</v>
      </c>
      <c r="F1933" s="16" t="n">
        <v>0.0371548022719559</v>
      </c>
      <c r="G1933" s="16" t="n">
        <v>0.169137401683162</v>
      </c>
      <c r="H1933" s="16" t="n">
        <v>0.0717941139605179</v>
      </c>
      <c r="I1933" s="23" t="n">
        <f aca="false">G1933-E1933</f>
        <v>0.0362952490497117</v>
      </c>
      <c r="J1933" s="17" t="n">
        <f aca="false">100*(G1933-E1933)/E1933</f>
        <v>27.322087402378</v>
      </c>
      <c r="K1933" s="16" t="n">
        <v>7.35421810518704</v>
      </c>
      <c r="L1933" s="17" t="n">
        <v>269.229202819425</v>
      </c>
      <c r="M1933" s="18" t="n">
        <v>2.31732645007712E-012</v>
      </c>
      <c r="N1933" s="18" t="n">
        <v>6.19427846261072E-012</v>
      </c>
      <c r="O1933" s="6" t="str">
        <f aca="false">IF(N1933&lt;0.05,"Yes","No")</f>
        <v>Yes</v>
      </c>
      <c r="P1933" s="16" t="n">
        <v>0.538599877820219</v>
      </c>
      <c r="Q1933" s="17" t="n">
        <v>23.9931915434832</v>
      </c>
      <c r="R1933" s="18" t="n">
        <v>1.24917607090478E-006</v>
      </c>
      <c r="S1933" s="16" t="n">
        <v>0.00184643724447564</v>
      </c>
      <c r="T1933" s="16" t="n">
        <v>0.0359529526644268</v>
      </c>
      <c r="U1933" s="18" t="n">
        <v>4.91423466507631E-005</v>
      </c>
      <c r="V1933" s="18" t="n">
        <v>0.000158523698873429</v>
      </c>
      <c r="W1933" s="6" t="s">
        <v>683</v>
      </c>
      <c r="X1933" s="17" t="n">
        <v>100</v>
      </c>
      <c r="Y1933" s="16" t="n">
        <v>0.658810325476992</v>
      </c>
      <c r="Z1933" s="16" t="n">
        <f aca="false">(G1933-E1933)/SQRT(H1933^2/D1933+F1933^2/C1933)</f>
        <v>7.35421810518704</v>
      </c>
      <c r="AA1933" s="24" t="n">
        <f aca="false">ABS(K1933-Z1933)</f>
        <v>0</v>
      </c>
    </row>
    <row r="1934" customFormat="false" ht="15" hidden="false" customHeight="false" outlineLevel="0" collapsed="false">
      <c r="A1934" s="17" t="n">
        <v>2329</v>
      </c>
      <c r="B1934" s="6" t="s">
        <v>605</v>
      </c>
      <c r="C1934" s="6" t="n">
        <v>99</v>
      </c>
      <c r="D1934" s="6" t="n">
        <v>495</v>
      </c>
      <c r="E1934" s="16" t="n">
        <v>0.132345553073618</v>
      </c>
      <c r="F1934" s="16" t="n">
        <v>0.0370185003587783</v>
      </c>
      <c r="G1934" s="16" t="n">
        <v>0.168652505796365</v>
      </c>
      <c r="H1934" s="16" t="n">
        <v>0.0717803598359681</v>
      </c>
      <c r="I1934" s="23" t="n">
        <f aca="false">G1934-E1934</f>
        <v>0.0363069527227469</v>
      </c>
      <c r="J1934" s="17" t="n">
        <f aca="false">100*(G1934-E1934)/E1934</f>
        <v>27.4334512037219</v>
      </c>
      <c r="K1934" s="16" t="n">
        <v>7.37266630477051</v>
      </c>
      <c r="L1934" s="17" t="n">
        <v>270.463025892613</v>
      </c>
      <c r="M1934" s="18" t="n">
        <v>2.04455832783268E-012</v>
      </c>
      <c r="N1934" s="18" t="n">
        <v>5.50720134202111E-012</v>
      </c>
      <c r="O1934" s="6" t="str">
        <f aca="false">IF(N1934&lt;0.05,"Yes","No")</f>
        <v>Yes</v>
      </c>
      <c r="P1934" s="16" t="n">
        <v>0.538971194544034</v>
      </c>
      <c r="Q1934" s="17" t="n">
        <v>24.0262852913717</v>
      </c>
      <c r="R1934" s="18" t="n">
        <v>1.22871383330134E-006</v>
      </c>
      <c r="S1934" s="16" t="n">
        <v>0.00181428048302356</v>
      </c>
      <c r="T1934" s="16" t="n">
        <v>0.0359642487337586</v>
      </c>
      <c r="U1934" s="18" t="n">
        <v>4.88579639908452E-005</v>
      </c>
      <c r="V1934" s="18" t="n">
        <v>0.000157848806739654</v>
      </c>
      <c r="W1934" s="6" t="s">
        <v>683</v>
      </c>
      <c r="X1934" s="17" t="n">
        <v>100</v>
      </c>
      <c r="Y1934" s="16" t="n">
        <v>0.658932761963065</v>
      </c>
      <c r="Z1934" s="16" t="n">
        <f aca="false">(G1934-E1934)/SQRT(H1934^2/D1934+F1934^2/C1934)</f>
        <v>7.3726663047705</v>
      </c>
      <c r="AA1934" s="24" t="n">
        <f aca="false">ABS(K1934-Z1934)</f>
        <v>0</v>
      </c>
    </row>
    <row r="1935" customFormat="false" ht="15" hidden="false" customHeight="false" outlineLevel="0" collapsed="false">
      <c r="A1935" s="17" t="n">
        <v>2330</v>
      </c>
      <c r="B1935" s="6" t="s">
        <v>605</v>
      </c>
      <c r="C1935" s="6" t="n">
        <v>99</v>
      </c>
      <c r="D1935" s="6" t="n">
        <v>495</v>
      </c>
      <c r="E1935" s="16" t="n">
        <v>0.131936383969856</v>
      </c>
      <c r="F1935" s="16" t="n">
        <v>0.036941838694737</v>
      </c>
      <c r="G1935" s="16" t="n">
        <v>0.168275096019109</v>
      </c>
      <c r="H1935" s="16" t="n">
        <v>0.0718506702147361</v>
      </c>
      <c r="I1935" s="23" t="n">
        <f aca="false">G1935-E1935</f>
        <v>0.036338712049253</v>
      </c>
      <c r="J1935" s="17" t="n">
        <f aca="false">100*(G1935-E1935)/E1935</f>
        <v>27.5426011808505</v>
      </c>
      <c r="K1935" s="16" t="n">
        <v>7.38473138505228</v>
      </c>
      <c r="L1935" s="17" t="n">
        <v>271.550031251125</v>
      </c>
      <c r="M1935" s="18" t="n">
        <v>1.87917848820842E-012</v>
      </c>
      <c r="N1935" s="18" t="n">
        <v>5.08127928407452E-012</v>
      </c>
      <c r="O1935" s="6" t="str">
        <f aca="false">IF(N1935&lt;0.05,"Yes","No")</f>
        <v>Yes</v>
      </c>
      <c r="P1935" s="16" t="n">
        <v>0.538996981402136</v>
      </c>
      <c r="Q1935" s="17" t="n">
        <v>24.0285844021115</v>
      </c>
      <c r="R1935" s="18" t="n">
        <v>1.22730485948244E-006</v>
      </c>
      <c r="S1935" s="16" t="n">
        <v>0.00179020976398399</v>
      </c>
      <c r="T1935" s="16" t="n">
        <v>0.0359961113581843</v>
      </c>
      <c r="U1935" s="18" t="n">
        <v>4.88526787817724E-005</v>
      </c>
      <c r="V1935" s="18" t="n">
        <v>0.000157848806739654</v>
      </c>
      <c r="W1935" s="6" t="s">
        <v>683</v>
      </c>
      <c r="X1935" s="17" t="n">
        <v>100</v>
      </c>
      <c r="Y1935" s="16" t="n">
        <v>0.659096010611162</v>
      </c>
      <c r="Z1935" s="16" t="n">
        <f aca="false">(G1935-E1935)/SQRT(H1935^2/D1935+F1935^2/C1935)</f>
        <v>7.38473138505228</v>
      </c>
      <c r="AA1935" s="24" t="n">
        <f aca="false">ABS(K1935-Z1935)</f>
        <v>0</v>
      </c>
    </row>
    <row r="1936" customFormat="false" ht="15" hidden="false" customHeight="false" outlineLevel="0" collapsed="false">
      <c r="A1936" s="17" t="n">
        <v>2331</v>
      </c>
      <c r="B1936" s="6" t="s">
        <v>605</v>
      </c>
      <c r="C1936" s="6" t="n">
        <v>99</v>
      </c>
      <c r="D1936" s="6" t="n">
        <v>495</v>
      </c>
      <c r="E1936" s="16" t="n">
        <v>0.131616881549961</v>
      </c>
      <c r="F1936" s="16" t="n">
        <v>0.0369281824632703</v>
      </c>
      <c r="G1936" s="16" t="n">
        <v>0.167995376960196</v>
      </c>
      <c r="H1936" s="16" t="n">
        <v>0.0720029930701796</v>
      </c>
      <c r="I1936" s="23" t="n">
        <f aca="false">G1936-E1936</f>
        <v>0.0363784954102352</v>
      </c>
      <c r="J1936" s="17" t="n">
        <f aca="false">100*(G1936-E1936)/E1936</f>
        <v>27.6396879958186</v>
      </c>
      <c r="K1936" s="16" t="n">
        <v>7.38761955730411</v>
      </c>
      <c r="L1936" s="17" t="n">
        <v>272.440115316527</v>
      </c>
      <c r="M1936" s="18" t="n">
        <v>1.83213153952362E-012</v>
      </c>
      <c r="N1936" s="18" t="n">
        <v>4.96684950263112E-012</v>
      </c>
      <c r="O1936" s="6" t="str">
        <f aca="false">IF(N1936&lt;0.05,"Yes","No")</f>
        <v>Yes</v>
      </c>
      <c r="P1936" s="16" t="n">
        <v>0.538512156530958</v>
      </c>
      <c r="Q1936" s="17" t="n">
        <v>23.985376679849</v>
      </c>
      <c r="R1936" s="18" t="n">
        <v>1.25405792342077E-006</v>
      </c>
      <c r="S1936" s="16" t="n">
        <v>0.00176834468072378</v>
      </c>
      <c r="T1936" s="16" t="n">
        <v>0.0360364753545369</v>
      </c>
      <c r="U1936" s="18" t="n">
        <v>4.93556810687E-005</v>
      </c>
      <c r="V1936" s="18" t="n">
        <v>0.000158967684423727</v>
      </c>
      <c r="W1936" s="6" t="s">
        <v>683</v>
      </c>
      <c r="X1936" s="17" t="n">
        <v>100</v>
      </c>
      <c r="Y1936" s="16" t="n">
        <v>0.658851137639017</v>
      </c>
      <c r="Z1936" s="16" t="n">
        <f aca="false">(G1936-E1936)/SQRT(H1936^2/D1936+F1936^2/C1936)</f>
        <v>7.3876195573041</v>
      </c>
      <c r="AA1936" s="24" t="n">
        <f aca="false">ABS(K1936-Z1936)</f>
        <v>0</v>
      </c>
    </row>
    <row r="1937" customFormat="false" ht="15" hidden="false" customHeight="false" outlineLevel="0" collapsed="false">
      <c r="A1937" s="17" t="n">
        <v>2332</v>
      </c>
      <c r="B1937" s="6" t="s">
        <v>605</v>
      </c>
      <c r="C1937" s="6" t="n">
        <v>99</v>
      </c>
      <c r="D1937" s="6" t="n">
        <v>495</v>
      </c>
      <c r="E1937" s="16" t="n">
        <v>0.131375366163374</v>
      </c>
      <c r="F1937" s="16" t="n">
        <v>0.0369666973528669</v>
      </c>
      <c r="G1937" s="16" t="n">
        <v>0.16781736460298</v>
      </c>
      <c r="H1937" s="16" t="n">
        <v>0.0722289095787862</v>
      </c>
      <c r="I1937" s="23" t="n">
        <f aca="false">G1937-E1937</f>
        <v>0.0364419984396058</v>
      </c>
      <c r="J1937" s="17" t="n">
        <f aca="false">100*(G1937-E1937)/E1937</f>
        <v>27.7388368183786</v>
      </c>
      <c r="K1937" s="16" t="n">
        <v>7.3861255651014</v>
      </c>
      <c r="L1937" s="17" t="n">
        <v>273.190954993507</v>
      </c>
      <c r="M1937" s="18" t="n">
        <v>1.83810198276658E-012</v>
      </c>
      <c r="N1937" s="18" t="n">
        <v>4.97661374457808E-012</v>
      </c>
      <c r="O1937" s="6" t="str">
        <f aca="false">IF(N1937&lt;0.05,"Yes","No")</f>
        <v>Yes</v>
      </c>
      <c r="P1937" s="16" t="n">
        <v>0.537820542240715</v>
      </c>
      <c r="Q1937" s="17" t="n">
        <v>23.9238071251746</v>
      </c>
      <c r="R1937" s="18" t="n">
        <v>1.2931972209114E-006</v>
      </c>
      <c r="S1937" s="16" t="n">
        <v>0.00177993922068423</v>
      </c>
      <c r="T1937" s="16" t="n">
        <v>0.0361005662577185</v>
      </c>
      <c r="U1937" s="18" t="n">
        <v>5.00460767130385E-005</v>
      </c>
      <c r="V1937" s="18" t="n">
        <v>0.000159964628763137</v>
      </c>
      <c r="W1937" s="6" t="s">
        <v>683</v>
      </c>
      <c r="X1937" s="17" t="n">
        <v>100</v>
      </c>
      <c r="Y1937" s="16" t="n">
        <v>0.658626670747883</v>
      </c>
      <c r="Z1937" s="16" t="n">
        <f aca="false">(G1937-E1937)/SQRT(H1937^2/D1937+F1937^2/C1937)</f>
        <v>7.3861255651014</v>
      </c>
      <c r="AA1937" s="24" t="n">
        <f aca="false">ABS(K1937-Z1937)</f>
        <v>0</v>
      </c>
    </row>
    <row r="1938" customFormat="false" ht="15" hidden="false" customHeight="false" outlineLevel="0" collapsed="false">
      <c r="A1938" s="17" t="n">
        <v>2333</v>
      </c>
      <c r="B1938" s="6" t="s">
        <v>605</v>
      </c>
      <c r="C1938" s="6" t="n">
        <v>99</v>
      </c>
      <c r="D1938" s="6" t="n">
        <v>495</v>
      </c>
      <c r="E1938" s="16" t="n">
        <v>0.131203355963784</v>
      </c>
      <c r="F1938" s="16" t="n">
        <v>0.0370569803421669</v>
      </c>
      <c r="G1938" s="16" t="n">
        <v>0.167738847554934</v>
      </c>
      <c r="H1938" s="16" t="n">
        <v>0.0725381714740203</v>
      </c>
      <c r="I1938" s="23" t="n">
        <f aca="false">G1938-E1938</f>
        <v>0.0365354915911502</v>
      </c>
      <c r="J1938" s="17" t="n">
        <f aca="false">100*(G1938-E1938)/E1938</f>
        <v>27.8464611844495</v>
      </c>
      <c r="K1938" s="16" t="n">
        <v>7.38116671343668</v>
      </c>
      <c r="L1938" s="17" t="n">
        <v>273.851646865647</v>
      </c>
      <c r="M1938" s="18" t="n">
        <v>1.88600555388125E-012</v>
      </c>
      <c r="N1938" s="18" t="n">
        <v>5.09318466414461E-012</v>
      </c>
      <c r="O1938" s="6" t="str">
        <f aca="false">IF(N1938&lt;0.05,"Yes","No")</f>
        <v>Yes</v>
      </c>
      <c r="P1938" s="16" t="n">
        <v>0.536950029590819</v>
      </c>
      <c r="Q1938" s="17" t="n">
        <v>23.846423980761</v>
      </c>
      <c r="R1938" s="18" t="n">
        <v>1.34413727471895E-006</v>
      </c>
      <c r="S1938" s="16" t="n">
        <v>0.00175038214425702</v>
      </c>
      <c r="T1938" s="16" t="n">
        <v>0.0361950063285303</v>
      </c>
      <c r="U1938" s="18" t="n">
        <v>5.08516253762298E-005</v>
      </c>
      <c r="V1938" s="18" t="n">
        <v>0.000161311802552995</v>
      </c>
      <c r="W1938" s="6" t="s">
        <v>683</v>
      </c>
      <c r="X1938" s="17" t="n">
        <v>100</v>
      </c>
      <c r="Y1938" s="16" t="n">
        <v>0.658075706560555</v>
      </c>
      <c r="Z1938" s="16" t="n">
        <f aca="false">(G1938-E1938)/SQRT(H1938^2/D1938+F1938^2/C1938)</f>
        <v>7.3811667134367</v>
      </c>
      <c r="AA1938" s="24" t="n">
        <f aca="false">ABS(K1938-Z1938)</f>
        <v>0</v>
      </c>
    </row>
    <row r="1939" customFormat="false" ht="15" hidden="false" customHeight="false" outlineLevel="0" collapsed="false">
      <c r="A1939" s="17" t="n">
        <v>2334</v>
      </c>
      <c r="B1939" s="6" t="s">
        <v>605</v>
      </c>
      <c r="C1939" s="6" t="n">
        <v>99</v>
      </c>
      <c r="D1939" s="6" t="n">
        <v>495</v>
      </c>
      <c r="E1939" s="16" t="n">
        <v>0.131117617617352</v>
      </c>
      <c r="F1939" s="16" t="n">
        <v>0.0372117303052156</v>
      </c>
      <c r="G1939" s="16" t="n">
        <v>0.167766563142791</v>
      </c>
      <c r="H1939" s="16" t="n">
        <v>0.0729335664930261</v>
      </c>
      <c r="I1939" s="23" t="n">
        <f aca="false">G1939-E1939</f>
        <v>0.036648945525439</v>
      </c>
      <c r="J1939" s="17" t="n">
        <f aca="false">100*(G1939-E1939)/E1939</f>
        <v>27.9511984670082</v>
      </c>
      <c r="K1939" s="16" t="n">
        <v>7.36923613755009</v>
      </c>
      <c r="L1939" s="17" t="n">
        <v>274.310084893801</v>
      </c>
      <c r="M1939" s="18" t="n">
        <v>2.02485813257069E-012</v>
      </c>
      <c r="N1939" s="18" t="n">
        <v>5.46113855780618E-012</v>
      </c>
      <c r="O1939" s="6" t="str">
        <f aca="false">IF(N1939&lt;0.05,"Yes","No")</f>
        <v>Yes</v>
      </c>
      <c r="P1939" s="16" t="n">
        <v>0.535730832905582</v>
      </c>
      <c r="Q1939" s="17" t="n">
        <v>23.7382557252281</v>
      </c>
      <c r="R1939" s="18" t="n">
        <v>1.41874487996885E-006</v>
      </c>
      <c r="S1939" s="16" t="n">
        <v>0.00171378953312523</v>
      </c>
      <c r="T1939" s="16" t="n">
        <v>0.0363096530794958</v>
      </c>
      <c r="U1939" s="18" t="n">
        <v>5.19858780474455E-005</v>
      </c>
      <c r="V1939" s="18" t="n">
        <v>0.000163673679009948</v>
      </c>
      <c r="W1939" s="6" t="s">
        <v>683</v>
      </c>
      <c r="X1939" s="17" t="n">
        <v>100</v>
      </c>
      <c r="Y1939" s="16" t="n">
        <v>0.657381899806142</v>
      </c>
      <c r="Z1939" s="16" t="n">
        <f aca="false">(G1939-E1939)/SQRT(H1939^2/D1939+F1939^2/C1939)</f>
        <v>7.36923613755007</v>
      </c>
      <c r="AA1939" s="24" t="n">
        <f aca="false">ABS(K1939-Z1939)</f>
        <v>0</v>
      </c>
    </row>
    <row r="1940" customFormat="false" ht="15" hidden="false" customHeight="false" outlineLevel="0" collapsed="false">
      <c r="A1940" s="17" t="n">
        <v>2335</v>
      </c>
      <c r="B1940" s="6" t="s">
        <v>605</v>
      </c>
      <c r="C1940" s="6" t="n">
        <v>99</v>
      </c>
      <c r="D1940" s="6" t="n">
        <v>495</v>
      </c>
      <c r="E1940" s="16" t="n">
        <v>0.131107829059615</v>
      </c>
      <c r="F1940" s="16" t="n">
        <v>0.0374162053206181</v>
      </c>
      <c r="G1940" s="16" t="n">
        <v>0.16789178762472</v>
      </c>
      <c r="H1940" s="16" t="n">
        <v>0.0734003526290286</v>
      </c>
      <c r="I1940" s="23" t="n">
        <f aca="false">G1940-E1940</f>
        <v>0.0367839585651051</v>
      </c>
      <c r="J1940" s="17" t="n">
        <f aca="false">100*(G1940-E1940)/E1940</f>
        <v>28.0562639385778</v>
      </c>
      <c r="K1940" s="16" t="n">
        <v>7.35308672962792</v>
      </c>
      <c r="L1940" s="17" t="n">
        <v>274.635834936856</v>
      </c>
      <c r="M1940" s="18" t="n">
        <v>2.23434463993235E-012</v>
      </c>
      <c r="N1940" s="18" t="n">
        <v>5.98007399808647E-012</v>
      </c>
      <c r="O1940" s="6" t="str">
        <f aca="false">IF(N1940&lt;0.05,"Yes","No")</f>
        <v>Yes</v>
      </c>
      <c r="P1940" s="16" t="n">
        <v>0.534308524963836</v>
      </c>
      <c r="Q1940" s="17" t="n">
        <v>23.6123779939068</v>
      </c>
      <c r="R1940" s="18" t="n">
        <v>1.51083117084114E-006</v>
      </c>
      <c r="S1940" s="16" t="n">
        <v>0.00169075201958285</v>
      </c>
      <c r="T1940" s="16" t="n">
        <v>0.0364458031898109</v>
      </c>
      <c r="U1940" s="18" t="n">
        <v>5.33318012661894E-005</v>
      </c>
      <c r="V1940" s="18" t="n">
        <v>0.000166697701664234</v>
      </c>
      <c r="W1940" s="6" t="s">
        <v>683</v>
      </c>
      <c r="X1940" s="17" t="n">
        <v>100</v>
      </c>
      <c r="Y1940" s="16" t="n">
        <v>0.656177941026426</v>
      </c>
      <c r="Z1940" s="16" t="n">
        <f aca="false">(G1940-E1940)/SQRT(H1940^2/D1940+F1940^2/C1940)</f>
        <v>7.35308672962792</v>
      </c>
      <c r="AA1940" s="24" t="n">
        <f aca="false">ABS(K1940-Z1940)</f>
        <v>0</v>
      </c>
    </row>
    <row r="1941" customFormat="false" ht="15" hidden="false" customHeight="false" outlineLevel="0" collapsed="false">
      <c r="A1941" s="17" t="n">
        <v>2336</v>
      </c>
      <c r="B1941" s="6" t="s">
        <v>605</v>
      </c>
      <c r="C1941" s="6" t="n">
        <v>99</v>
      </c>
      <c r="D1941" s="6" t="n">
        <v>495</v>
      </c>
      <c r="E1941" s="16" t="n">
        <v>0.131162105034096</v>
      </c>
      <c r="F1941" s="16" t="n">
        <v>0.0376705470738652</v>
      </c>
      <c r="G1941" s="16" t="n">
        <v>0.168103836762785</v>
      </c>
      <c r="H1941" s="16" t="n">
        <v>0.0739408441562932</v>
      </c>
      <c r="I1941" s="23" t="n">
        <f aca="false">G1941-E1941</f>
        <v>0.0369417317286886</v>
      </c>
      <c r="J1941" s="17" t="n">
        <f aca="false">100*(G1941-E1941)/E1941</f>
        <v>28.1649427013126</v>
      </c>
      <c r="K1941" s="16" t="n">
        <v>7.33297324862846</v>
      </c>
      <c r="L1941" s="17" t="n">
        <v>274.839517401507</v>
      </c>
      <c r="M1941" s="18" t="n">
        <v>2.52946033974321E-012</v>
      </c>
      <c r="N1941" s="18" t="n">
        <v>6.74415758096509E-012</v>
      </c>
      <c r="O1941" s="6" t="str">
        <f aca="false">IF(N1941&lt;0.05,"Yes","No")</f>
        <v>Yes</v>
      </c>
      <c r="P1941" s="16" t="n">
        <v>0.532692508663203</v>
      </c>
      <c r="Q1941" s="17" t="n">
        <v>23.4697627013115</v>
      </c>
      <c r="R1941" s="18" t="n">
        <v>1.62245281652981E-006</v>
      </c>
      <c r="S1941" s="16" t="n">
        <v>0.00164670881280246</v>
      </c>
      <c r="T1941" s="16" t="n">
        <v>0.0366048551186363</v>
      </c>
      <c r="U1941" s="18" t="n">
        <v>5.48837314357875E-005</v>
      </c>
      <c r="V1941" s="18" t="n">
        <v>0.000167807616039739</v>
      </c>
      <c r="W1941" s="6" t="s">
        <v>683</v>
      </c>
      <c r="X1941" s="17" t="n">
        <v>100</v>
      </c>
      <c r="Y1941" s="16" t="n">
        <v>0.655443322109989</v>
      </c>
      <c r="Z1941" s="16" t="n">
        <f aca="false">(G1941-E1941)/SQRT(H1941^2/D1941+F1941^2/C1941)</f>
        <v>7.33297324862845</v>
      </c>
      <c r="AA1941" s="24" t="n">
        <f aca="false">ABS(K1941-Z1941)</f>
        <v>0</v>
      </c>
    </row>
    <row r="1942" customFormat="false" ht="15" hidden="false" customHeight="false" outlineLevel="0" collapsed="false">
      <c r="A1942" s="17" t="n">
        <v>2337</v>
      </c>
      <c r="B1942" s="6" t="s">
        <v>605</v>
      </c>
      <c r="C1942" s="6" t="n">
        <v>99</v>
      </c>
      <c r="D1942" s="6" t="n">
        <v>495</v>
      </c>
      <c r="E1942" s="16" t="n">
        <v>0.131273533659752</v>
      </c>
      <c r="F1942" s="16" t="n">
        <v>0.0379658750724328</v>
      </c>
      <c r="G1942" s="16" t="n">
        <v>0.168383330528182</v>
      </c>
      <c r="H1942" s="16" t="n">
        <v>0.0745351756235156</v>
      </c>
      <c r="I1942" s="23" t="n">
        <f aca="false">G1942-E1942</f>
        <v>0.0371097968684302</v>
      </c>
      <c r="J1942" s="17" t="n">
        <f aca="false">100*(G1942-E1942)/E1942</f>
        <v>28.2690621893482</v>
      </c>
      <c r="K1942" s="16" t="n">
        <v>7.30840785560806</v>
      </c>
      <c r="L1942" s="17" t="n">
        <v>274.910820317368</v>
      </c>
      <c r="M1942" s="18" t="n">
        <v>2.94656248744864E-012</v>
      </c>
      <c r="N1942" s="18" t="n">
        <v>7.81657548753736E-012</v>
      </c>
      <c r="O1942" s="6" t="str">
        <f aca="false">IF(N1942&lt;0.05,"Yes","No")</f>
        <v>Yes</v>
      </c>
      <c r="P1942" s="16" t="n">
        <v>0.530854156590996</v>
      </c>
      <c r="Q1942" s="17" t="n">
        <v>23.3080512558193</v>
      </c>
      <c r="R1942" s="18" t="n">
        <v>1.75909787323355E-006</v>
      </c>
      <c r="S1942" s="16" t="n">
        <v>0.00161080899608275</v>
      </c>
      <c r="T1942" s="16" t="n">
        <v>0.0367741516419801</v>
      </c>
      <c r="U1942" s="18" t="n">
        <v>5.67352215822153E-005</v>
      </c>
      <c r="V1942" s="18" t="n">
        <v>0.000170615971056939</v>
      </c>
      <c r="W1942" s="6" t="s">
        <v>683</v>
      </c>
      <c r="X1942" s="17" t="n">
        <v>100</v>
      </c>
      <c r="Y1942" s="16" t="n">
        <v>0.654443424140394</v>
      </c>
      <c r="Z1942" s="16" t="n">
        <f aca="false">(G1942-E1942)/SQRT(H1942^2/D1942+F1942^2/C1942)</f>
        <v>7.30840785560805</v>
      </c>
      <c r="AA1942" s="24" t="n">
        <f aca="false">ABS(K1942-Z1942)</f>
        <v>0</v>
      </c>
    </row>
    <row r="1943" customFormat="false" ht="15" hidden="false" customHeight="false" outlineLevel="0" collapsed="false">
      <c r="A1943" s="17" t="n">
        <v>2338</v>
      </c>
      <c r="B1943" s="6" t="s">
        <v>605</v>
      </c>
      <c r="C1943" s="6" t="n">
        <v>99</v>
      </c>
      <c r="D1943" s="6" t="n">
        <v>495</v>
      </c>
      <c r="E1943" s="16" t="n">
        <v>0.131437070441969</v>
      </c>
      <c r="F1943" s="16" t="n">
        <v>0.0382906279995596</v>
      </c>
      <c r="G1943" s="16" t="n">
        <v>0.168719648637555</v>
      </c>
      <c r="H1943" s="16" t="n">
        <v>0.075177253227183</v>
      </c>
      <c r="I1943" s="23" t="n">
        <f aca="false">G1943-E1943</f>
        <v>0.0372825781955864</v>
      </c>
      <c r="J1943" s="17" t="n">
        <f aca="false">100*(G1943-E1943)/E1943</f>
        <v>28.3653447769495</v>
      </c>
      <c r="K1943" s="16" t="n">
        <v>7.27997184414552</v>
      </c>
      <c r="L1943" s="17" t="n">
        <v>274.932619567052</v>
      </c>
      <c r="M1943" s="18" t="n">
        <v>3.51623151813226E-012</v>
      </c>
      <c r="N1943" s="18" t="n">
        <v>9.26926275984426E-012</v>
      </c>
      <c r="O1943" s="6" t="str">
        <f aca="false">IF(N1943&lt;0.05,"Yes","No")</f>
        <v>Yes</v>
      </c>
      <c r="P1943" s="16" t="n">
        <v>0.528772286755303</v>
      </c>
      <c r="Q1943" s="17" t="n">
        <v>23.1255936883903</v>
      </c>
      <c r="R1943" s="18" t="n">
        <v>1.92723551292828E-006</v>
      </c>
      <c r="S1943" s="16" t="n">
        <v>0.00156544331647137</v>
      </c>
      <c r="T1943" s="16" t="n">
        <v>0.0369480350969499</v>
      </c>
      <c r="U1943" s="18" t="n">
        <v>5.90445481224971E-005</v>
      </c>
      <c r="V1943" s="18" t="n">
        <v>0.000174308196622524</v>
      </c>
      <c r="W1943" s="6" t="s">
        <v>683</v>
      </c>
      <c r="X1943" s="17" t="n">
        <v>100</v>
      </c>
      <c r="Y1943" s="16" t="n">
        <v>0.653586368737884</v>
      </c>
      <c r="Z1943" s="16" t="n">
        <f aca="false">(G1943-E1943)/SQRT(H1943^2/D1943+F1943^2/C1943)</f>
        <v>7.27997184414552</v>
      </c>
      <c r="AA1943" s="24" t="n">
        <f aca="false">ABS(K1943-Z1943)</f>
        <v>0</v>
      </c>
    </row>
    <row r="1944" customFormat="false" ht="15" hidden="false" customHeight="false" outlineLevel="0" collapsed="false">
      <c r="A1944" s="17" t="n">
        <v>2339</v>
      </c>
      <c r="B1944" s="6" t="s">
        <v>605</v>
      </c>
      <c r="C1944" s="6" t="n">
        <v>99</v>
      </c>
      <c r="D1944" s="6" t="n">
        <v>495</v>
      </c>
      <c r="E1944" s="16" t="n">
        <v>0.131622199985114</v>
      </c>
      <c r="F1944" s="16" t="n">
        <v>0.0386328110228211</v>
      </c>
      <c r="G1944" s="16" t="n">
        <v>0.169078258251903</v>
      </c>
      <c r="H1944" s="16" t="n">
        <v>0.0758443593403132</v>
      </c>
      <c r="I1944" s="23" t="n">
        <f aca="false">G1944-E1944</f>
        <v>0.0374560582667889</v>
      </c>
      <c r="J1944" s="17" t="n">
        <f aca="false">100*(G1944-E1944)/E1944</f>
        <v>28.4572498188186</v>
      </c>
      <c r="K1944" s="16" t="n">
        <v>7.24926142124255</v>
      </c>
      <c r="L1944" s="17" t="n">
        <v>274.910079296462</v>
      </c>
      <c r="M1944" s="18" t="n">
        <v>4.2551530753787E-012</v>
      </c>
      <c r="N1944" s="18" t="n">
        <v>1.11194982728491E-011</v>
      </c>
      <c r="O1944" s="6" t="str">
        <f aca="false">IF(N1944&lt;0.05,"Yes","No")</f>
        <v>Yes</v>
      </c>
      <c r="P1944" s="16" t="n">
        <v>0.526558545794055</v>
      </c>
      <c r="Q1944" s="17" t="n">
        <v>22.9323652929043</v>
      </c>
      <c r="R1944" s="18" t="n">
        <v>2.12297550187463E-006</v>
      </c>
      <c r="S1944" s="16" t="n">
        <v>0.00153411319882894</v>
      </c>
      <c r="T1944" s="16" t="n">
        <v>0.0371230401237322</v>
      </c>
      <c r="U1944" s="18" t="n">
        <v>6.16170951024395E-005</v>
      </c>
      <c r="V1944" s="18" t="n">
        <v>0.000178911931605576</v>
      </c>
      <c r="W1944" s="6" t="s">
        <v>683</v>
      </c>
      <c r="X1944" s="17" t="n">
        <v>100</v>
      </c>
      <c r="Y1944" s="16" t="n">
        <v>0.652851749821447</v>
      </c>
      <c r="Z1944" s="16" t="n">
        <f aca="false">(G1944-E1944)/SQRT(H1944^2/D1944+F1944^2/C1944)</f>
        <v>7.24926142124253</v>
      </c>
      <c r="AA1944" s="24" t="n">
        <f aca="false">ABS(K1944-Z1944)</f>
        <v>0</v>
      </c>
    </row>
    <row r="1945" customFormat="false" ht="15" hidden="false" customHeight="false" outlineLevel="0" collapsed="false">
      <c r="A1945" s="17" t="n">
        <v>2340</v>
      </c>
      <c r="B1945" s="6" t="s">
        <v>605</v>
      </c>
      <c r="C1945" s="6" t="n">
        <v>99</v>
      </c>
      <c r="D1945" s="6" t="n">
        <v>495</v>
      </c>
      <c r="E1945" s="16" t="n">
        <v>0.131813879491705</v>
      </c>
      <c r="F1945" s="16" t="n">
        <v>0.0389830031632999</v>
      </c>
      <c r="G1945" s="16" t="n">
        <v>0.169445726621633</v>
      </c>
      <c r="H1945" s="16" t="n">
        <v>0.0765212773541684</v>
      </c>
      <c r="I1945" s="23" t="n">
        <f aca="false">G1945-E1945</f>
        <v>0.0376318471299278</v>
      </c>
      <c r="J1945" s="17" t="n">
        <f aca="false">100*(G1945-E1945)/E1945</f>
        <v>28.5492296221325</v>
      </c>
      <c r="K1945" s="16" t="n">
        <v>7.21829095444806</v>
      </c>
      <c r="L1945" s="17" t="n">
        <v>274.859924245056</v>
      </c>
      <c r="M1945" s="18" t="n">
        <v>5.15598706016902E-012</v>
      </c>
      <c r="N1945" s="18" t="n">
        <v>1.34068425908603E-011</v>
      </c>
      <c r="O1945" s="6" t="str">
        <f aca="false">IF(N1945&lt;0.05,"Yes","No")</f>
        <v>Yes</v>
      </c>
      <c r="P1945" s="16" t="n">
        <v>0.524346369349183</v>
      </c>
      <c r="Q1945" s="17" t="n">
        <v>22.740083259177</v>
      </c>
      <c r="R1945" s="18" t="n">
        <v>2.33762726235865E-006</v>
      </c>
      <c r="S1945" s="16" t="n">
        <v>0.00153610665817344</v>
      </c>
      <c r="T1945" s="16" t="n">
        <v>0.0373003376680561</v>
      </c>
      <c r="U1945" s="18" t="n">
        <v>6.42801259768783E-005</v>
      </c>
      <c r="V1945" s="18" t="n">
        <v>0.000182910927576483</v>
      </c>
      <c r="W1945" s="6" t="s">
        <v>683</v>
      </c>
      <c r="X1945" s="17" t="n">
        <v>100</v>
      </c>
      <c r="Y1945" s="16" t="n">
        <v>0.651627384960718</v>
      </c>
      <c r="Z1945" s="16" t="n">
        <f aca="false">(G1945-E1945)/SQRT(H1945^2/D1945+F1945^2/C1945)</f>
        <v>7.21829095444807</v>
      </c>
      <c r="AA1945" s="24" t="n">
        <f aca="false">ABS(K1945-Z1945)</f>
        <v>0</v>
      </c>
    </row>
    <row r="1946" customFormat="false" ht="15" hidden="false" customHeight="false" outlineLevel="0" collapsed="false">
      <c r="A1946" s="17" t="n">
        <v>2341</v>
      </c>
      <c r="B1946" s="6" t="s">
        <v>605</v>
      </c>
      <c r="C1946" s="6" t="n">
        <v>99</v>
      </c>
      <c r="D1946" s="6" t="n">
        <v>495</v>
      </c>
      <c r="E1946" s="16" t="n">
        <v>0.131985300869653</v>
      </c>
      <c r="F1946" s="16" t="n">
        <v>0.0393168789064457</v>
      </c>
      <c r="G1946" s="16" t="n">
        <v>0.169784933388835</v>
      </c>
      <c r="H1946" s="16" t="n">
        <v>0.0771860688112662</v>
      </c>
      <c r="I1946" s="23" t="n">
        <f aca="false">G1946-E1946</f>
        <v>0.0377996325191825</v>
      </c>
      <c r="J1946" s="17" t="n">
        <f aca="false">100*(G1946-E1946)/E1946</f>
        <v>28.6392744268644</v>
      </c>
      <c r="K1946" s="16" t="n">
        <v>7.18852236556919</v>
      </c>
      <c r="L1946" s="17" t="n">
        <v>274.904157827683</v>
      </c>
      <c r="M1946" s="18" t="n">
        <v>6.19380273736999E-012</v>
      </c>
      <c r="N1946" s="18" t="n">
        <v>1.59670914738826E-011</v>
      </c>
      <c r="O1946" s="6" t="str">
        <f aca="false">IF(N1946&lt;0.05,"Yes","No")</f>
        <v>Yes</v>
      </c>
      <c r="P1946" s="16" t="n">
        <v>0.522151090251099</v>
      </c>
      <c r="Q1946" s="17" t="n">
        <v>22.5500702040702</v>
      </c>
      <c r="R1946" s="18" t="n">
        <v>2.57120954246657E-006</v>
      </c>
      <c r="S1946" s="16" t="n">
        <v>0.00157965517920273</v>
      </c>
      <c r="T1946" s="16" t="n">
        <v>0.0374700113415924</v>
      </c>
      <c r="U1946" s="18" t="n">
        <v>6.70428200069473E-005</v>
      </c>
      <c r="V1946" s="18" t="n">
        <v>0.000187983430989403</v>
      </c>
      <c r="W1946" s="6" t="s">
        <v>683</v>
      </c>
      <c r="X1946" s="17" t="n">
        <v>100</v>
      </c>
      <c r="Y1946" s="16" t="n">
        <v>0.650362207937966</v>
      </c>
      <c r="Z1946" s="16" t="n">
        <f aca="false">(G1946-E1946)/SQRT(H1946^2/D1946+F1946^2/C1946)</f>
        <v>7.18852236556919</v>
      </c>
      <c r="AA1946" s="24" t="n">
        <f aca="false">ABS(K1946-Z1946)</f>
        <v>0</v>
      </c>
    </row>
    <row r="1947" customFormat="false" ht="15" hidden="false" customHeight="false" outlineLevel="0" collapsed="false">
      <c r="A1947" s="17" t="n">
        <v>2342</v>
      </c>
      <c r="B1947" s="6" t="s">
        <v>605</v>
      </c>
      <c r="C1947" s="6" t="n">
        <v>99</v>
      </c>
      <c r="D1947" s="6" t="n">
        <v>495</v>
      </c>
      <c r="E1947" s="16" t="n">
        <v>0.132101335459285</v>
      </c>
      <c r="F1947" s="16" t="n">
        <v>0.0396145607117347</v>
      </c>
      <c r="G1947" s="16" t="n">
        <v>0.170048532416724</v>
      </c>
      <c r="H1947" s="16" t="n">
        <v>0.07778894431955</v>
      </c>
      <c r="I1947" s="23" t="n">
        <f aca="false">G1947-E1947</f>
        <v>0.0379471969574389</v>
      </c>
      <c r="J1947" s="17" t="n">
        <f aca="false">100*(G1947-E1947)/E1947</f>
        <v>28.7258238726395</v>
      </c>
      <c r="K1947" s="16" t="n">
        <v>7.16161612415104</v>
      </c>
      <c r="L1947" s="17" t="n">
        <v>274.990318304421</v>
      </c>
      <c r="M1947" s="18" t="n">
        <v>7.30499471993093E-012</v>
      </c>
      <c r="N1947" s="18" t="n">
        <v>1.8785549457252E-011</v>
      </c>
      <c r="O1947" s="6" t="str">
        <f aca="false">IF(N1947&lt;0.05,"Yes","No")</f>
        <v>Yes</v>
      </c>
      <c r="P1947" s="16" t="n">
        <v>0.520132996459544</v>
      </c>
      <c r="Q1947" s="17" t="n">
        <v>22.376096755035</v>
      </c>
      <c r="R1947" s="18" t="n">
        <v>2.80563136603674E-006</v>
      </c>
      <c r="S1947" s="16" t="n">
        <v>0.00161760273964201</v>
      </c>
      <c r="T1947" s="16" t="n">
        <v>0.0376202096141727</v>
      </c>
      <c r="U1947" s="18" t="n">
        <v>6.94736326701784E-005</v>
      </c>
      <c r="V1947" s="18" t="n">
        <v>0.000191714360850689</v>
      </c>
      <c r="W1947" s="6" t="s">
        <v>683</v>
      </c>
      <c r="X1947" s="17" t="n">
        <v>100</v>
      </c>
      <c r="Y1947" s="16" t="n">
        <v>0.649423528211407</v>
      </c>
      <c r="Z1947" s="16" t="n">
        <f aca="false">(G1947-E1947)/SQRT(H1947^2/D1947+F1947^2/C1947)</f>
        <v>7.16161612415105</v>
      </c>
      <c r="AA1947" s="24" t="n">
        <f aca="false">ABS(K1947-Z1947)</f>
        <v>0</v>
      </c>
    </row>
    <row r="1948" customFormat="false" ht="15" hidden="false" customHeight="false" outlineLevel="0" collapsed="false">
      <c r="A1948" s="17" t="n">
        <v>2343</v>
      </c>
      <c r="B1948" s="6" t="s">
        <v>605</v>
      </c>
      <c r="C1948" s="6" t="n">
        <v>99</v>
      </c>
      <c r="D1948" s="6" t="n">
        <v>495</v>
      </c>
      <c r="E1948" s="16" t="n">
        <v>0.13213166233265</v>
      </c>
      <c r="F1948" s="16" t="n">
        <v>0.0398540247235901</v>
      </c>
      <c r="G1948" s="16" t="n">
        <v>0.170202728624296</v>
      </c>
      <c r="H1948" s="16" t="n">
        <v>0.0783009757634057</v>
      </c>
      <c r="I1948" s="23" t="n">
        <f aca="false">G1948-E1948</f>
        <v>0.0380710662916453</v>
      </c>
      <c r="J1948" s="17" t="n">
        <f aca="false">100*(G1948-E1948)/E1948</f>
        <v>28.8129776160681</v>
      </c>
      <c r="K1948" s="16" t="n">
        <v>7.14016111042722</v>
      </c>
      <c r="L1948" s="17" t="n">
        <v>275.184200830981</v>
      </c>
      <c r="M1948" s="18" t="n">
        <v>8.32254724461752E-012</v>
      </c>
      <c r="N1948" s="18" t="n">
        <v>2.12721067651355E-011</v>
      </c>
      <c r="O1948" s="6" t="str">
        <f aca="false">IF(N1948&lt;0.05,"Yes","No")</f>
        <v>Yes</v>
      </c>
      <c r="P1948" s="16" t="n">
        <v>0.518431990625938</v>
      </c>
      <c r="Q1948" s="17" t="n">
        <v>22.2299816884703</v>
      </c>
      <c r="R1948" s="18" t="n">
        <v>3.01906608238556E-006</v>
      </c>
      <c r="S1948" s="16" t="n">
        <v>0.00160832194618034</v>
      </c>
      <c r="T1948" s="16" t="n">
        <v>0.0377447881910227</v>
      </c>
      <c r="U1948" s="18" t="n">
        <v>7.19594903543531E-005</v>
      </c>
      <c r="V1948" s="18" t="n">
        <v>0.000196253155511872</v>
      </c>
      <c r="W1948" s="6" t="s">
        <v>683</v>
      </c>
      <c r="X1948" s="17" t="n">
        <v>100</v>
      </c>
      <c r="Y1948" s="16" t="n">
        <v>0.648852157943067</v>
      </c>
      <c r="Z1948" s="16" t="n">
        <f aca="false">(G1948-E1948)/SQRT(H1948^2/D1948+F1948^2/C1948)</f>
        <v>7.14016111042722</v>
      </c>
      <c r="AA1948" s="24" t="n">
        <f aca="false">ABS(K1948-Z1948)</f>
        <v>0</v>
      </c>
    </row>
    <row r="1949" customFormat="false" ht="15" hidden="false" customHeight="false" outlineLevel="0" collapsed="false">
      <c r="A1949" s="17" t="n">
        <v>2344</v>
      </c>
      <c r="B1949" s="6" t="s">
        <v>605</v>
      </c>
      <c r="C1949" s="6" t="n">
        <v>99</v>
      </c>
      <c r="D1949" s="6" t="n">
        <v>495</v>
      </c>
      <c r="E1949" s="16" t="n">
        <v>0.132047887515239</v>
      </c>
      <c r="F1949" s="16" t="n">
        <v>0.0400052893930974</v>
      </c>
      <c r="G1949" s="16" t="n">
        <v>0.17021016061607</v>
      </c>
      <c r="H1949" s="16" t="n">
        <v>0.0787039666372659</v>
      </c>
      <c r="I1949" s="23" t="n">
        <f aca="false">G1949-E1949</f>
        <v>0.0381622731008313</v>
      </c>
      <c r="J1949" s="17" t="n">
        <f aca="false">100*(G1949-E1949)/E1949</f>
        <v>28.9003283724832</v>
      </c>
      <c r="K1949" s="16" t="n">
        <v>7.12602362672686</v>
      </c>
      <c r="L1949" s="17" t="n">
        <v>275.673289441828</v>
      </c>
      <c r="M1949" s="18" t="n">
        <v>9.04515899259747E-012</v>
      </c>
      <c r="N1949" s="18" t="n">
        <v>2.30350049011482E-011</v>
      </c>
      <c r="O1949" s="6" t="str">
        <f aca="false">IF(N1949&lt;0.05,"Yes","No")</f>
        <v>Yes</v>
      </c>
      <c r="P1949" s="16" t="n">
        <v>0.517047045473835</v>
      </c>
      <c r="Q1949" s="17" t="n">
        <v>22.1113694764665</v>
      </c>
      <c r="R1949" s="18" t="n">
        <v>3.20429419270327E-006</v>
      </c>
      <c r="S1949" s="16" t="n">
        <v>0.00158191469286559</v>
      </c>
      <c r="T1949" s="16" t="n">
        <v>0.0378364140307488</v>
      </c>
      <c r="U1949" s="18" t="n">
        <v>7.42167471620403E-005</v>
      </c>
      <c r="V1949" s="18" t="n">
        <v>0.000200327980771574</v>
      </c>
      <c r="W1949" s="6" t="s">
        <v>683</v>
      </c>
      <c r="X1949" s="17" t="n">
        <v>100</v>
      </c>
      <c r="Y1949" s="16" t="n">
        <v>0.64783185389246</v>
      </c>
      <c r="Z1949" s="16" t="n">
        <f aca="false">(G1949-E1949)/SQRT(H1949^2/D1949+F1949^2/C1949)</f>
        <v>7.12602362672687</v>
      </c>
      <c r="AA1949" s="24" t="n">
        <f aca="false">ABS(K1949-Z1949)</f>
        <v>0</v>
      </c>
    </row>
    <row r="1950" customFormat="false" ht="15" hidden="false" customHeight="false" outlineLevel="0" collapsed="false">
      <c r="A1950" s="17" t="n">
        <v>2345</v>
      </c>
      <c r="B1950" s="6" t="s">
        <v>605</v>
      </c>
      <c r="C1950" s="6" t="n">
        <v>99</v>
      </c>
      <c r="D1950" s="6" t="n">
        <v>495</v>
      </c>
      <c r="E1950" s="16" t="n">
        <v>0.131837690192642</v>
      </c>
      <c r="F1950" s="16" t="n">
        <v>0.0400621927201551</v>
      </c>
      <c r="G1950" s="16" t="n">
        <v>0.170047886263241</v>
      </c>
      <c r="H1950" s="16" t="n">
        <v>0.0789670560948962</v>
      </c>
      <c r="I1950" s="23" t="n">
        <f aca="false">G1950-E1950</f>
        <v>0.0382101960705989</v>
      </c>
      <c r="J1950" s="17" t="n">
        <f aca="false">100*(G1950-E1950)/E1950</f>
        <v>28.9827560045735</v>
      </c>
      <c r="K1950" s="16" t="n">
        <v>7.11887815757079</v>
      </c>
      <c r="L1950" s="17" t="n">
        <v>276.371725048429</v>
      </c>
      <c r="M1950" s="18" t="n">
        <v>9.40401213922708E-012</v>
      </c>
      <c r="N1950" s="18" t="n">
        <v>2.38333287147359E-011</v>
      </c>
      <c r="O1950" s="6" t="str">
        <f aca="false">IF(N1950&lt;0.05,"Yes","No")</f>
        <v>Yes</v>
      </c>
      <c r="P1950" s="16" t="n">
        <v>0.516019671718102</v>
      </c>
      <c r="Q1950" s="17" t="n">
        <v>22.0235860846397</v>
      </c>
      <c r="R1950" s="18" t="n">
        <v>3.34870904798398E-006</v>
      </c>
      <c r="S1950" s="16" t="n">
        <v>0.00158700325384385</v>
      </c>
      <c r="T1950" s="16" t="n">
        <v>0.03788460924379</v>
      </c>
      <c r="U1950" s="18" t="n">
        <v>7.61142061928045E-005</v>
      </c>
      <c r="V1950" s="18" t="n">
        <v>0.00020361762166228</v>
      </c>
      <c r="W1950" s="6" t="s">
        <v>683</v>
      </c>
      <c r="X1950" s="17" t="n">
        <v>100</v>
      </c>
      <c r="Y1950" s="16" t="n">
        <v>0.647280889705132</v>
      </c>
      <c r="Z1950" s="16" t="n">
        <f aca="false">(G1950-E1950)/SQRT(H1950^2/D1950+F1950^2/C1950)</f>
        <v>7.1188781575708</v>
      </c>
      <c r="AA1950" s="24" t="n">
        <f aca="false">ABS(K1950-Z1950)</f>
        <v>0</v>
      </c>
    </row>
    <row r="1951" customFormat="false" ht="15" hidden="false" customHeight="false" outlineLevel="0" collapsed="false">
      <c r="A1951" s="17" t="n">
        <v>2346</v>
      </c>
      <c r="B1951" s="6" t="s">
        <v>605</v>
      </c>
      <c r="C1951" s="6" t="n">
        <v>99</v>
      </c>
      <c r="D1951" s="6" t="n">
        <v>495</v>
      </c>
      <c r="E1951" s="16" t="n">
        <v>0.131460525133092</v>
      </c>
      <c r="F1951" s="16" t="n">
        <v>0.039998395034138</v>
      </c>
      <c r="G1951" s="16" t="n">
        <v>0.169659461321855</v>
      </c>
      <c r="H1951" s="16" t="n">
        <v>0.0790530545292755</v>
      </c>
      <c r="I1951" s="23" t="n">
        <f aca="false">G1951-E1951</f>
        <v>0.0381989361887629</v>
      </c>
      <c r="J1951" s="17" t="n">
        <f aca="false">100*(G1951-E1951)/E1951</f>
        <v>29.0573433736781</v>
      </c>
      <c r="K1951" s="16" t="n">
        <v>7.11976376907688</v>
      </c>
      <c r="L1951" s="17" t="n">
        <v>277.35327628161</v>
      </c>
      <c r="M1951" s="18" t="n">
        <v>9.289388073765E-012</v>
      </c>
      <c r="N1951" s="18" t="n">
        <v>2.35997634135191E-011</v>
      </c>
      <c r="O1951" s="6" t="str">
        <f aca="false">IF(N1951&lt;0.05,"Yes","No")</f>
        <v>Yes</v>
      </c>
      <c r="P1951" s="16" t="n">
        <v>0.515373396110839</v>
      </c>
      <c r="Q1951" s="17" t="n">
        <v>21.9684548786772</v>
      </c>
      <c r="R1951" s="18" t="n">
        <v>3.44273870455284E-006</v>
      </c>
      <c r="S1951" s="16" t="n">
        <v>0.00158456543587445</v>
      </c>
      <c r="T1951" s="16" t="n">
        <v>0.0378729309319822</v>
      </c>
      <c r="U1951" s="18" t="n">
        <v>7.77101645928149E-005</v>
      </c>
      <c r="V1951" s="18" t="n">
        <v>0.000205716624864393</v>
      </c>
      <c r="W1951" s="6" t="s">
        <v>683</v>
      </c>
      <c r="X1951" s="17" t="n">
        <v>100</v>
      </c>
      <c r="Y1951" s="16" t="n">
        <v>0.647015610651974</v>
      </c>
      <c r="Z1951" s="16" t="n">
        <f aca="false">(G1951-E1951)/SQRT(H1951^2/D1951+F1951^2/C1951)</f>
        <v>7.11976376907688</v>
      </c>
      <c r="AA1951" s="24" t="n">
        <f aca="false">ABS(K1951-Z1951)</f>
        <v>0</v>
      </c>
    </row>
    <row r="1952" customFormat="false" ht="15" hidden="false" customHeight="false" outlineLevel="0" collapsed="false">
      <c r="A1952" s="17" t="n">
        <v>2347</v>
      </c>
      <c r="B1952" s="6" t="s">
        <v>605</v>
      </c>
      <c r="C1952" s="6" t="n">
        <v>99</v>
      </c>
      <c r="D1952" s="6" t="n">
        <v>495</v>
      </c>
      <c r="E1952" s="16" t="n">
        <v>0.130933675538711</v>
      </c>
      <c r="F1952" s="16" t="n">
        <v>0.039824774602392</v>
      </c>
      <c r="G1952" s="16" t="n">
        <v>0.169071894808851</v>
      </c>
      <c r="H1952" s="16" t="n">
        <v>0.0789798746076827</v>
      </c>
      <c r="I1952" s="23" t="n">
        <f aca="false">G1952-E1952</f>
        <v>0.0381382192701402</v>
      </c>
      <c r="J1952" s="17" t="n">
        <f aca="false">100*(G1952-E1952)/E1952</f>
        <v>29.1278917461265</v>
      </c>
      <c r="K1952" s="16" t="n">
        <v>7.12870290214981</v>
      </c>
      <c r="L1952" s="17" t="n">
        <v>278.612607515095</v>
      </c>
      <c r="M1952" s="18" t="n">
        <v>8.71703380060593E-012</v>
      </c>
      <c r="N1952" s="18" t="n">
        <v>2.22533268712917E-011</v>
      </c>
      <c r="O1952" s="6" t="str">
        <f aca="false">IF(N1952&lt;0.05,"Yes","No")</f>
        <v>Yes</v>
      </c>
      <c r="P1952" s="16" t="n">
        <v>0.515115942714964</v>
      </c>
      <c r="Q1952" s="17" t="n">
        <v>21.9465117955839</v>
      </c>
      <c r="R1952" s="18" t="n">
        <v>3.48089939245146E-006</v>
      </c>
      <c r="S1952" s="16" t="n">
        <v>0.00155475038478974</v>
      </c>
      <c r="T1952" s="16" t="n">
        <v>0.0378119729172811</v>
      </c>
      <c r="U1952" s="18" t="n">
        <v>7.87002100488889E-005</v>
      </c>
      <c r="V1952" s="18" t="n">
        <v>0.000207347607666668</v>
      </c>
      <c r="W1952" s="6" t="s">
        <v>683</v>
      </c>
      <c r="X1952" s="17" t="n">
        <v>100</v>
      </c>
      <c r="Y1952" s="16" t="n">
        <v>0.647015610651974</v>
      </c>
      <c r="Z1952" s="16" t="n">
        <f aca="false">(G1952-E1952)/SQRT(H1952^2/D1952+F1952^2/C1952)</f>
        <v>7.12870290214981</v>
      </c>
      <c r="AA1952" s="24" t="n">
        <f aca="false">ABS(K1952-Z1952)</f>
        <v>0</v>
      </c>
    </row>
    <row r="1953" customFormat="false" ht="15" hidden="false" customHeight="false" outlineLevel="0" collapsed="false">
      <c r="A1953" s="17" t="n">
        <v>2348</v>
      </c>
      <c r="B1953" s="6" t="s">
        <v>605</v>
      </c>
      <c r="C1953" s="6" t="n">
        <v>99</v>
      </c>
      <c r="D1953" s="6" t="n">
        <v>495</v>
      </c>
      <c r="E1953" s="16" t="n">
        <v>0.130236596847423</v>
      </c>
      <c r="F1953" s="16" t="n">
        <v>0.0395254620929224</v>
      </c>
      <c r="G1953" s="16" t="n">
        <v>0.168261061398068</v>
      </c>
      <c r="H1953" s="16" t="n">
        <v>0.0787134077559159</v>
      </c>
      <c r="I1953" s="23" t="n">
        <f aca="false">G1953-E1953</f>
        <v>0.0380244645506444</v>
      </c>
      <c r="J1953" s="17" t="n">
        <f aca="false">100*(G1953-E1953)/E1953</f>
        <v>29.1964512825772</v>
      </c>
      <c r="K1953" s="16" t="n">
        <v>7.1481131156944</v>
      </c>
      <c r="L1953" s="17" t="n">
        <v>280.15384904727</v>
      </c>
      <c r="M1953" s="18" t="n">
        <v>7.65404792431082E-012</v>
      </c>
      <c r="N1953" s="18" t="n">
        <v>1.96111642548501E-011</v>
      </c>
      <c r="O1953" s="6" t="str">
        <f aca="false">IF(N1953&lt;0.05,"Yes","No")</f>
        <v>Yes</v>
      </c>
      <c r="P1953" s="16" t="n">
        <v>0.515420770632044</v>
      </c>
      <c r="Q1953" s="17" t="n">
        <v>21.972493864288</v>
      </c>
      <c r="R1953" s="18" t="n">
        <v>3.4357606300102E-006</v>
      </c>
      <c r="S1953" s="16" t="n">
        <v>0.00150646306427077</v>
      </c>
      <c r="T1953" s="16" t="n">
        <v>0.037697298346822</v>
      </c>
      <c r="U1953" s="18" t="n">
        <v>7.89497224463493E-005</v>
      </c>
      <c r="V1953" s="18" t="n">
        <v>0.000207502399420943</v>
      </c>
      <c r="W1953" s="6" t="s">
        <v>683</v>
      </c>
      <c r="X1953" s="17" t="n">
        <v>100</v>
      </c>
      <c r="Y1953" s="16" t="n">
        <v>0.647056422813999</v>
      </c>
      <c r="Z1953" s="16" t="n">
        <f aca="false">(G1953-E1953)/SQRT(H1953^2/D1953+F1953^2/C1953)</f>
        <v>7.1481131156944</v>
      </c>
      <c r="AA1953" s="24" t="n">
        <f aca="false">ABS(K1953-Z1953)</f>
        <v>0</v>
      </c>
    </row>
    <row r="1954" customFormat="false" ht="15" hidden="false" customHeight="false" outlineLevel="0" collapsed="false">
      <c r="A1954" s="17" t="n">
        <v>2349</v>
      </c>
      <c r="B1954" s="6" t="s">
        <v>605</v>
      </c>
      <c r="C1954" s="6" t="n">
        <v>99</v>
      </c>
      <c r="D1954" s="6" t="n">
        <v>495</v>
      </c>
      <c r="E1954" s="16" t="n">
        <v>0.129371098872989</v>
      </c>
      <c r="F1954" s="16" t="n">
        <v>0.0391086179057048</v>
      </c>
      <c r="G1954" s="16" t="n">
        <v>0.167233256664541</v>
      </c>
      <c r="H1954" s="16" t="n">
        <v>0.0782721281891137</v>
      </c>
      <c r="I1954" s="23" t="n">
        <f aca="false">G1954-E1954</f>
        <v>0.0378621577915519</v>
      </c>
      <c r="J1954" s="17" t="n">
        <f aca="false">100*(G1954-E1954)/E1954</f>
        <v>29.2663184601403</v>
      </c>
      <c r="K1954" s="16" t="n">
        <v>7.17759207140376</v>
      </c>
      <c r="L1954" s="17" t="n">
        <v>282.010709802821</v>
      </c>
      <c r="M1954" s="18" t="n">
        <v>6.2995991761865E-012</v>
      </c>
      <c r="N1954" s="18" t="n">
        <v>1.62199238592743E-011</v>
      </c>
      <c r="O1954" s="6" t="str">
        <f aca="false">IF(N1954&lt;0.05,"Yes","No")</f>
        <v>Yes</v>
      </c>
      <c r="P1954" s="16" t="n">
        <v>0.51623600713729</v>
      </c>
      <c r="Q1954" s="17" t="n">
        <v>22.0420562349707</v>
      </c>
      <c r="R1954" s="18" t="n">
        <v>3.31778868760526E-006</v>
      </c>
      <c r="S1954" s="16" t="n">
        <v>0.00148922416296504</v>
      </c>
      <c r="T1954" s="16" t="n">
        <v>0.0375321675292923</v>
      </c>
      <c r="U1954" s="18" t="n">
        <v>7.87920909133338E-005</v>
      </c>
      <c r="V1954" s="18" t="n">
        <v>0.000207347607666668</v>
      </c>
      <c r="W1954" s="6" t="s">
        <v>683</v>
      </c>
      <c r="X1954" s="17" t="n">
        <v>100</v>
      </c>
      <c r="Y1954" s="16" t="n">
        <v>0.647403326191205</v>
      </c>
      <c r="Z1954" s="16" t="n">
        <f aca="false">(G1954-E1954)/SQRT(H1954^2/D1954+F1954^2/C1954)</f>
        <v>7.17759207140376</v>
      </c>
      <c r="AA1954" s="24" t="n">
        <f aca="false">ABS(K1954-Z1954)</f>
        <v>0</v>
      </c>
    </row>
    <row r="1955" customFormat="false" ht="22.35" hidden="false" customHeight="false" outlineLevel="0" collapsed="false">
      <c r="A1955" s="17" t="n">
        <v>2350</v>
      </c>
      <c r="B1955" s="7" t="s">
        <v>606</v>
      </c>
      <c r="C1955" s="6" t="n">
        <v>99</v>
      </c>
      <c r="D1955" s="6" t="n">
        <v>495</v>
      </c>
      <c r="E1955" s="16" t="n">
        <v>0.128365601516432</v>
      </c>
      <c r="F1955" s="16" t="n">
        <v>0.0385879925322357</v>
      </c>
      <c r="G1955" s="16" t="n">
        <v>0.166028838235923</v>
      </c>
      <c r="H1955" s="16" t="n">
        <v>0.0776810622703428</v>
      </c>
      <c r="I1955" s="23" t="n">
        <f aca="false">G1955-E1955</f>
        <v>0.0376632367194903</v>
      </c>
      <c r="J1955" s="17" t="n">
        <f aca="false">100*(G1955-E1955)/E1955</f>
        <v>29.3405992528839</v>
      </c>
      <c r="K1955" s="16" t="n">
        <v>7.21743919872625</v>
      </c>
      <c r="L1955" s="17" t="n">
        <v>284.200175355076</v>
      </c>
      <c r="M1955" s="18" t="n">
        <v>4.84692662549536E-012</v>
      </c>
      <c r="N1955" s="18" t="n">
        <v>1.26501774411997E-011</v>
      </c>
      <c r="O1955" s="6" t="str">
        <f aca="false">IF(N1955&lt;0.05,"Yes","No")</f>
        <v>Yes</v>
      </c>
      <c r="P1955" s="16" t="n">
        <v>0.517572514796929</v>
      </c>
      <c r="Q1955" s="17" t="n">
        <v>22.1563354056105</v>
      </c>
      <c r="R1955" s="18" t="n">
        <v>3.13276445759907E-006</v>
      </c>
      <c r="S1955" s="16" t="n">
        <v>0.0014827136205155</v>
      </c>
      <c r="T1955" s="16" t="n">
        <v>0.0373315737134709</v>
      </c>
      <c r="U1955" s="18" t="n">
        <v>7.75157260683042E-005</v>
      </c>
      <c r="V1955" s="18" t="n">
        <v>0.000205716624864393</v>
      </c>
      <c r="W1955" s="6" t="s">
        <v>683</v>
      </c>
      <c r="X1955" s="17" t="n">
        <v>100</v>
      </c>
      <c r="Y1955" s="16" t="n">
        <v>0.648158351188654</v>
      </c>
      <c r="Z1955" s="16" t="n">
        <f aca="false">(G1955-E1955)/SQRT(H1955^2/D1955+F1955^2/C1955)</f>
        <v>7.21743919872624</v>
      </c>
      <c r="AA1955" s="24" t="n">
        <f aca="false">ABS(K1955-Z1955)</f>
        <v>0</v>
      </c>
    </row>
    <row r="1956" customFormat="false" ht="22.35" hidden="false" customHeight="false" outlineLevel="0" collapsed="false">
      <c r="A1956" s="17" t="n">
        <v>2351</v>
      </c>
      <c r="B1956" s="7" t="s">
        <v>606</v>
      </c>
      <c r="C1956" s="6" t="n">
        <v>99</v>
      </c>
      <c r="D1956" s="6" t="n">
        <v>495</v>
      </c>
      <c r="E1956" s="16" t="n">
        <v>0.127251541336076</v>
      </c>
      <c r="F1956" s="16" t="n">
        <v>0.0379906500328638</v>
      </c>
      <c r="G1956" s="16" t="n">
        <v>0.164700693704865</v>
      </c>
      <c r="H1956" s="16" t="n">
        <v>0.0769856766464818</v>
      </c>
      <c r="I1956" s="23" t="n">
        <f aca="false">G1956-E1956</f>
        <v>0.0374491523687888</v>
      </c>
      <c r="J1956" s="17" t="n">
        <f aca="false">100*(G1956-E1956)/E1956</f>
        <v>29.4292328215374</v>
      </c>
      <c r="K1956" s="16" t="n">
        <v>7.26763891723169</v>
      </c>
      <c r="L1956" s="17" t="n">
        <v>286.71042667322</v>
      </c>
      <c r="M1956" s="18" t="n">
        <v>3.48345184923518E-012</v>
      </c>
      <c r="N1956" s="18" t="n">
        <v>9.19438735583306E-012</v>
      </c>
      <c r="O1956" s="6" t="str">
        <f aca="false">IF(N1956&lt;0.05,"Yes","No")</f>
        <v>Yes</v>
      </c>
      <c r="P1956" s="16" t="n">
        <v>0.519438205481491</v>
      </c>
      <c r="Q1956" s="17" t="n">
        <v>22.3163569321532</v>
      </c>
      <c r="R1956" s="18" t="n">
        <v>2.89099614450092E-006</v>
      </c>
      <c r="S1956" s="16" t="n">
        <v>0.00143458715066168</v>
      </c>
      <c r="T1956" s="16" t="n">
        <v>0.0371154501076967</v>
      </c>
      <c r="U1956" s="18" t="n">
        <v>7.55046494701811E-005</v>
      </c>
      <c r="V1956" s="18" t="n">
        <v>0.0002027618464033</v>
      </c>
      <c r="W1956" s="6" t="s">
        <v>683</v>
      </c>
      <c r="X1956" s="17" t="n">
        <v>100</v>
      </c>
      <c r="Y1956" s="16" t="n">
        <v>0.649178655239261</v>
      </c>
      <c r="Z1956" s="16" t="n">
        <f aca="false">(G1956-E1956)/SQRT(H1956^2/D1956+F1956^2/C1956)</f>
        <v>7.26763891723169</v>
      </c>
      <c r="AA1956" s="24" t="n">
        <f aca="false">ABS(K1956-Z1956)</f>
        <v>0</v>
      </c>
    </row>
    <row r="1957" customFormat="false" ht="22.35" hidden="false" customHeight="false" outlineLevel="0" collapsed="false">
      <c r="A1957" s="17" t="n">
        <v>2352</v>
      </c>
      <c r="B1957" s="7" t="s">
        <v>606</v>
      </c>
      <c r="C1957" s="6" t="n">
        <v>99</v>
      </c>
      <c r="D1957" s="6" t="n">
        <v>495</v>
      </c>
      <c r="E1957" s="16" t="n">
        <v>0.12604476296992</v>
      </c>
      <c r="F1957" s="16" t="n">
        <v>0.0373304838762684</v>
      </c>
      <c r="G1957" s="16" t="n">
        <v>0.163258585499393</v>
      </c>
      <c r="H1957" s="16" t="n">
        <v>0.0762051629721581</v>
      </c>
      <c r="I1957" s="23" t="n">
        <f aca="false">G1957-E1957</f>
        <v>0.0372138225294725</v>
      </c>
      <c r="J1957" s="17" t="n">
        <f aca="false">100*(G1957-E1957)/E1957</f>
        <v>29.5242909365091</v>
      </c>
      <c r="K1957" s="16" t="n">
        <v>7.32530215826757</v>
      </c>
      <c r="L1957" s="17" t="n">
        <v>289.52885987072</v>
      </c>
      <c r="M1957" s="18" t="n">
        <v>2.37878595189852E-012</v>
      </c>
      <c r="N1957" s="18" t="n">
        <v>6.35048193766046E-012</v>
      </c>
      <c r="O1957" s="6" t="str">
        <f aca="false">IF(N1957&lt;0.05,"Yes","No")</f>
        <v>Yes</v>
      </c>
      <c r="P1957" s="16" t="n">
        <v>0.521636033861374</v>
      </c>
      <c r="Q1957" s="17" t="n">
        <v>22.5056048008897</v>
      </c>
      <c r="R1957" s="18" t="n">
        <v>2.62918064969595E-006</v>
      </c>
      <c r="S1957" s="16" t="n">
        <v>0.00132513558278796</v>
      </c>
      <c r="T1957" s="16" t="n">
        <v>0.0368779290379135</v>
      </c>
      <c r="U1957" s="18" t="n">
        <v>7.31130889062784E-005</v>
      </c>
      <c r="V1957" s="18" t="n">
        <v>0.000198368845869748</v>
      </c>
      <c r="W1957" s="6" t="s">
        <v>683</v>
      </c>
      <c r="X1957" s="17" t="n">
        <v>100</v>
      </c>
      <c r="Y1957" s="16" t="n">
        <v>0.650525456586063</v>
      </c>
      <c r="Z1957" s="16" t="n">
        <f aca="false">(G1957-E1957)/SQRT(H1957^2/D1957+F1957^2/C1957)</f>
        <v>7.32530215826757</v>
      </c>
      <c r="AA1957" s="24" t="n">
        <f aca="false">ABS(K1957-Z1957)</f>
        <v>0</v>
      </c>
    </row>
    <row r="1958" customFormat="false" ht="22.35" hidden="false" customHeight="false" outlineLevel="0" collapsed="false">
      <c r="A1958" s="17" t="n">
        <v>2353</v>
      </c>
      <c r="B1958" s="7" t="s">
        <v>606</v>
      </c>
      <c r="C1958" s="6" t="n">
        <v>99</v>
      </c>
      <c r="D1958" s="6" t="n">
        <v>495</v>
      </c>
      <c r="E1958" s="16" t="n">
        <v>0.124831811835369</v>
      </c>
      <c r="F1958" s="16" t="n">
        <v>0.0366562317820494</v>
      </c>
      <c r="G1958" s="16" t="n">
        <v>0.161800420585305</v>
      </c>
      <c r="H1958" s="16" t="n">
        <v>0.0754085899955346</v>
      </c>
      <c r="I1958" s="23" t="n">
        <f aca="false">G1958-E1958</f>
        <v>0.0369686087499363</v>
      </c>
      <c r="J1958" s="17" t="n">
        <f aca="false">100*(G1958-E1958)/E1958</f>
        <v>29.6147337817154</v>
      </c>
      <c r="K1958" s="16" t="n">
        <v>7.38481995192152</v>
      </c>
      <c r="L1958" s="17" t="n">
        <v>292.527530958314</v>
      </c>
      <c r="M1958" s="18" t="n">
        <v>1.59918997630575E-012</v>
      </c>
      <c r="N1958" s="18" t="n">
        <v>4.35219966349532E-012</v>
      </c>
      <c r="O1958" s="6" t="str">
        <f aca="false">IF(N1958&lt;0.05,"Yes","No")</f>
        <v>Yes</v>
      </c>
      <c r="P1958" s="16" t="n">
        <v>0.523855128924096</v>
      </c>
      <c r="Q1958" s="17" t="n">
        <v>22.6974945580995</v>
      </c>
      <c r="R1958" s="18" t="n">
        <v>2.38805208280017E-006</v>
      </c>
      <c r="S1958" s="16" t="n">
        <v>0.00124924839795051</v>
      </c>
      <c r="T1958" s="16" t="n">
        <v>0.0366318838547185</v>
      </c>
      <c r="U1958" s="18" t="n">
        <v>7.06630950636763E-005</v>
      </c>
      <c r="V1958" s="18" t="n">
        <v>0.000193723889861254</v>
      </c>
      <c r="W1958" s="6" t="s">
        <v>683</v>
      </c>
      <c r="X1958" s="17" t="n">
        <v>100</v>
      </c>
      <c r="Y1958" s="16" t="n">
        <v>0.651872257932864</v>
      </c>
      <c r="Z1958" s="16" t="n">
        <f aca="false">(G1958-E1958)/SQRT(H1958^2/D1958+F1958^2/C1958)</f>
        <v>7.38481995192151</v>
      </c>
      <c r="AA1958" s="24" t="n">
        <f aca="false">ABS(K1958-Z1958)</f>
        <v>0</v>
      </c>
    </row>
    <row r="1959" customFormat="false" ht="22.35" hidden="false" customHeight="false" outlineLevel="0" collapsed="false">
      <c r="A1959" s="17" t="n">
        <v>2354</v>
      </c>
      <c r="B1959" s="7" t="s">
        <v>606</v>
      </c>
      <c r="C1959" s="6" t="n">
        <v>99</v>
      </c>
      <c r="D1959" s="6" t="n">
        <v>495</v>
      </c>
      <c r="E1959" s="16" t="n">
        <v>0.123605294548201</v>
      </c>
      <c r="F1959" s="16" t="n">
        <v>0.0359860407922862</v>
      </c>
      <c r="G1959" s="16" t="n">
        <v>0.16033702385847</v>
      </c>
      <c r="H1959" s="16" t="n">
        <v>0.0746072135077743</v>
      </c>
      <c r="I1959" s="23" t="n">
        <f aca="false">G1959-E1959</f>
        <v>0.0367317293102694</v>
      </c>
      <c r="J1959" s="17" t="n">
        <f aca="false">100*(G1959-E1959)/E1959</f>
        <v>29.7169546373643</v>
      </c>
      <c r="K1959" s="16" t="n">
        <v>7.44747191058842</v>
      </c>
      <c r="L1959" s="17" t="n">
        <v>295.581131151146</v>
      </c>
      <c r="M1959" s="18" t="n">
        <v>1.0504436314796E-012</v>
      </c>
      <c r="N1959" s="18" t="n">
        <v>2.8887199865689E-012</v>
      </c>
      <c r="O1959" s="6" t="str">
        <f aca="false">IF(N1959&lt;0.05,"Yes","No")</f>
        <v>Yes</v>
      </c>
      <c r="P1959" s="16" t="n">
        <v>0.526270977705889</v>
      </c>
      <c r="Q1959" s="17" t="n">
        <v>22.907324143173</v>
      </c>
      <c r="R1959" s="18" t="n">
        <v>2.14976571498557E-006</v>
      </c>
      <c r="S1959" s="16" t="n">
        <v>0.0012190422741435</v>
      </c>
      <c r="T1959" s="16" t="n">
        <v>0.036393698966152</v>
      </c>
      <c r="U1959" s="18" t="n">
        <v>6.80030390505538E-005</v>
      </c>
      <c r="V1959" s="18" t="n">
        <v>0.000189829909620933</v>
      </c>
      <c r="W1959" s="6" t="s">
        <v>683</v>
      </c>
      <c r="X1959" s="17" t="n">
        <v>100</v>
      </c>
      <c r="Y1959" s="16" t="n">
        <v>0.653096622793593</v>
      </c>
      <c r="Z1959" s="16" t="n">
        <f aca="false">(G1959-E1959)/SQRT(H1959^2/D1959+F1959^2/C1959)</f>
        <v>7.44747191058843</v>
      </c>
      <c r="AA1959" s="24" t="n">
        <f aca="false">ABS(K1959-Z1959)</f>
        <v>0</v>
      </c>
    </row>
    <row r="1960" customFormat="false" ht="22.35" hidden="false" customHeight="false" outlineLevel="0" collapsed="false">
      <c r="A1960" s="17" t="n">
        <v>2355</v>
      </c>
      <c r="B1960" s="7" t="s">
        <v>606</v>
      </c>
      <c r="C1960" s="6" t="n">
        <v>99</v>
      </c>
      <c r="D1960" s="6" t="n">
        <v>495</v>
      </c>
      <c r="E1960" s="16" t="n">
        <v>0.122393772269439</v>
      </c>
      <c r="F1960" s="16" t="n">
        <v>0.0353277141436314</v>
      </c>
      <c r="G1960" s="16" t="n">
        <v>0.158893945120802</v>
      </c>
      <c r="H1960" s="16" t="n">
        <v>0.0738204835402966</v>
      </c>
      <c r="I1960" s="23" t="n">
        <f aca="false">G1960-E1960</f>
        <v>0.0365001728513626</v>
      </c>
      <c r="J1960" s="17" t="n">
        <f aca="false">100*(G1960-E1960)/E1960</f>
        <v>29.8219200001538</v>
      </c>
      <c r="K1960" s="16" t="n">
        <v>7.51096648817104</v>
      </c>
      <c r="L1960" s="17" t="n">
        <v>298.707907864762</v>
      </c>
      <c r="M1960" s="18" t="n">
        <v>6.83787595723364E-013</v>
      </c>
      <c r="N1960" s="18" t="n">
        <v>1.89780414612257E-012</v>
      </c>
      <c r="O1960" s="6" t="str">
        <f aca="false">IF(N1960&lt;0.05,"Yes","No")</f>
        <v>Yes</v>
      </c>
      <c r="P1960" s="16" t="n">
        <v>0.528708651817405</v>
      </c>
      <c r="Q1960" s="17" t="n">
        <v>23.120027938423</v>
      </c>
      <c r="R1960" s="18" t="n">
        <v>1.93261118687283E-006</v>
      </c>
      <c r="S1960" s="16" t="n">
        <v>0.00116848808235223</v>
      </c>
      <c r="T1960" s="16" t="n">
        <v>0.0361607696632849</v>
      </c>
      <c r="U1960" s="18" t="n">
        <v>6.54074336791278E-005</v>
      </c>
      <c r="V1960" s="18" t="n">
        <v>0.00018486623247129</v>
      </c>
      <c r="W1960" s="6" t="s">
        <v>683</v>
      </c>
      <c r="X1960" s="17" t="n">
        <v>100</v>
      </c>
      <c r="Y1960" s="16" t="n">
        <v>0.654667891031527</v>
      </c>
      <c r="Z1960" s="16" t="n">
        <f aca="false">(G1960-E1960)/SQRT(H1960^2/D1960+F1960^2/C1960)</f>
        <v>7.51096648817104</v>
      </c>
      <c r="AA1960" s="24" t="n">
        <f aca="false">ABS(K1960-Z1960)</f>
        <v>0</v>
      </c>
    </row>
    <row r="1961" customFormat="false" ht="22.35" hidden="false" customHeight="false" outlineLevel="0" collapsed="false">
      <c r="A1961" s="17" t="n">
        <v>2356</v>
      </c>
      <c r="B1961" s="7" t="s">
        <v>606</v>
      </c>
      <c r="C1961" s="6" t="n">
        <v>99</v>
      </c>
      <c r="D1961" s="6" t="n">
        <v>495</v>
      </c>
      <c r="E1961" s="16" t="n">
        <v>0.121257295549819</v>
      </c>
      <c r="F1961" s="16" t="n">
        <v>0.0347162406614069</v>
      </c>
      <c r="G1961" s="16" t="n">
        <v>0.157546291176719</v>
      </c>
      <c r="H1961" s="16" t="n">
        <v>0.0731123345862716</v>
      </c>
      <c r="I1961" s="23" t="n">
        <f aca="false">G1961-E1961</f>
        <v>0.0362889956268999</v>
      </c>
      <c r="J1961" s="17" t="n">
        <f aca="false">100*(G1961-E1961)/E1961</f>
        <v>29.9272678500325</v>
      </c>
      <c r="K1961" s="16" t="n">
        <v>7.5712687870896</v>
      </c>
      <c r="L1961" s="17" t="n">
        <v>301.854080157301</v>
      </c>
      <c r="M1961" s="18" t="n">
        <v>4.52898906409914E-013</v>
      </c>
      <c r="N1961" s="18" t="n">
        <v>1.27211310476902E-012</v>
      </c>
      <c r="O1961" s="6" t="str">
        <f aca="false">IF(N1961&lt;0.05,"Yes","No")</f>
        <v>Yes</v>
      </c>
      <c r="P1961" s="16" t="n">
        <v>0.530920130868858</v>
      </c>
      <c r="Q1961" s="17" t="n">
        <v>23.3138450407417</v>
      </c>
      <c r="R1961" s="18" t="n">
        <v>1.75400768595915E-006</v>
      </c>
      <c r="S1961" s="16" t="n">
        <v>0.00114915048116179</v>
      </c>
      <c r="T1961" s="16" t="n">
        <v>0.0359491834952048</v>
      </c>
      <c r="U1961" s="18" t="n">
        <v>6.31195142567638E-005</v>
      </c>
      <c r="V1961" s="18" t="n">
        <v>0.000181080573687437</v>
      </c>
      <c r="W1961" s="6" t="s">
        <v>683</v>
      </c>
      <c r="X1961" s="17" t="n">
        <v>100</v>
      </c>
      <c r="Y1961" s="16" t="n">
        <v>0.656014692378329</v>
      </c>
      <c r="Z1961" s="16" t="n">
        <f aca="false">(G1961-E1961)/SQRT(H1961^2/D1961+F1961^2/C1961)</f>
        <v>7.57126878708959</v>
      </c>
      <c r="AA1961" s="24" t="n">
        <f aca="false">ABS(K1961-Z1961)</f>
        <v>0</v>
      </c>
    </row>
    <row r="1962" customFormat="false" ht="22.35" hidden="false" customHeight="false" outlineLevel="0" collapsed="false">
      <c r="A1962" s="17" t="n">
        <v>2357</v>
      </c>
      <c r="B1962" s="7" t="s">
        <v>606</v>
      </c>
      <c r="C1962" s="6" t="n">
        <v>99</v>
      </c>
      <c r="D1962" s="6" t="n">
        <v>495</v>
      </c>
      <c r="E1962" s="16" t="n">
        <v>0.120157185377497</v>
      </c>
      <c r="F1962" s="16" t="n">
        <v>0.0341517876547113</v>
      </c>
      <c r="G1962" s="16" t="n">
        <v>0.15625488586498</v>
      </c>
      <c r="H1962" s="16" t="n">
        <v>0.0724526754527037</v>
      </c>
      <c r="I1962" s="23" t="n">
        <f aca="false">G1962-E1962</f>
        <v>0.0360977004874837</v>
      </c>
      <c r="J1962" s="17" t="n">
        <f aca="false">100*(G1962-E1962)/E1962</f>
        <v>30.0420656276825</v>
      </c>
      <c r="K1962" s="16" t="n">
        <v>7.62940098835484</v>
      </c>
      <c r="L1962" s="17" t="n">
        <v>304.834597851999</v>
      </c>
      <c r="M1962" s="18" t="n">
        <v>3.03742482139487E-013</v>
      </c>
      <c r="N1962" s="18" t="n">
        <v>8.62382371587922E-013</v>
      </c>
      <c r="O1962" s="6" t="str">
        <f aca="false">IF(N1962&lt;0.05,"Yes","No")</f>
        <v>Yes</v>
      </c>
      <c r="P1962" s="16" t="n">
        <v>0.53309588532609</v>
      </c>
      <c r="Q1962" s="17" t="n">
        <v>23.5053206972002</v>
      </c>
      <c r="R1962" s="18" t="n">
        <v>1.59386872013466E-006</v>
      </c>
      <c r="S1962" s="16" t="n">
        <v>0.00114621669651595</v>
      </c>
      <c r="T1962" s="16" t="n">
        <v>0.0357572192272421</v>
      </c>
      <c r="U1962" s="18" t="n">
        <v>6.08990930261113E-005</v>
      </c>
      <c r="V1962" s="18" t="n">
        <v>0.000178117124449629</v>
      </c>
      <c r="W1962" s="6" t="s">
        <v>683</v>
      </c>
      <c r="X1962" s="17" t="n">
        <v>100</v>
      </c>
      <c r="Y1962" s="16" t="n">
        <v>0.656626874808693</v>
      </c>
      <c r="Z1962" s="16" t="n">
        <f aca="false">(G1962-E1962)/SQRT(H1962^2/D1962+F1962^2/C1962)</f>
        <v>7.62940098835485</v>
      </c>
      <c r="AA1962" s="24" t="n">
        <f aca="false">ABS(K1962-Z1962)</f>
        <v>0</v>
      </c>
    </row>
    <row r="1963" customFormat="false" ht="22.35" hidden="false" customHeight="false" outlineLevel="0" collapsed="false">
      <c r="A1963" s="17" t="n">
        <v>2358</v>
      </c>
      <c r="B1963" s="7" t="s">
        <v>606</v>
      </c>
      <c r="C1963" s="6" t="n">
        <v>99</v>
      </c>
      <c r="D1963" s="6" t="n">
        <v>495</v>
      </c>
      <c r="E1963" s="16" t="n">
        <v>0.11914488914037</v>
      </c>
      <c r="F1963" s="16" t="n">
        <v>0.033647416143244</v>
      </c>
      <c r="G1963" s="16" t="n">
        <v>0.155083467502787</v>
      </c>
      <c r="H1963" s="16" t="n">
        <v>0.0718818820324702</v>
      </c>
      <c r="I1963" s="23" t="n">
        <f aca="false">G1963-E1963</f>
        <v>0.0359385783624167</v>
      </c>
      <c r="J1963" s="17" t="n">
        <f aca="false">100*(G1963-E1963)/E1963</f>
        <v>30.1637599579079</v>
      </c>
      <c r="K1963" s="16" t="n">
        <v>7.68412502713159</v>
      </c>
      <c r="L1963" s="17" t="n">
        <v>307.69738360719</v>
      </c>
      <c r="M1963" s="18" t="n">
        <v>2.07939177707088E-013</v>
      </c>
      <c r="N1963" s="18" t="n">
        <v>5.96016660794804E-013</v>
      </c>
      <c r="O1963" s="6" t="str">
        <f aca="false">IF(N1963&lt;0.05,"Yes","No")</f>
        <v>Yes</v>
      </c>
      <c r="P1963" s="16" t="n">
        <v>0.53511682250355</v>
      </c>
      <c r="Q1963" s="17" t="n">
        <v>23.6838732539969</v>
      </c>
      <c r="R1963" s="18" t="n">
        <v>1.45781472333925E-006</v>
      </c>
      <c r="S1963" s="16" t="n">
        <v>0.001145215958801</v>
      </c>
      <c r="T1963" s="16" t="n">
        <v>0.0355977204917788</v>
      </c>
      <c r="U1963" s="18" t="n">
        <v>5.8806811912491E-005</v>
      </c>
      <c r="V1963" s="18" t="n">
        <v>0.000174180966172399</v>
      </c>
      <c r="W1963" s="6" t="s">
        <v>683</v>
      </c>
      <c r="X1963" s="17" t="n">
        <v>100</v>
      </c>
      <c r="Y1963" s="16" t="n">
        <v>0.657953270074482</v>
      </c>
      <c r="Z1963" s="16" t="n">
        <f aca="false">(G1963-E1963)/SQRT(H1963^2/D1963+F1963^2/C1963)</f>
        <v>7.68412502713158</v>
      </c>
      <c r="AA1963" s="24" t="n">
        <f aca="false">ABS(K1963-Z1963)</f>
        <v>0</v>
      </c>
    </row>
    <row r="1964" customFormat="false" ht="22.35" hidden="false" customHeight="false" outlineLevel="0" collapsed="false">
      <c r="A1964" s="17" t="n">
        <v>2359</v>
      </c>
      <c r="B1964" s="7" t="s">
        <v>606</v>
      </c>
      <c r="C1964" s="6" t="n">
        <v>99</v>
      </c>
      <c r="D1964" s="6" t="n">
        <v>495</v>
      </c>
      <c r="E1964" s="16" t="n">
        <v>0.118223912035576</v>
      </c>
      <c r="F1964" s="16" t="n">
        <v>0.0331947551813725</v>
      </c>
      <c r="G1964" s="16" t="n">
        <v>0.154031849268711</v>
      </c>
      <c r="H1964" s="16" t="n">
        <v>0.0714068918526458</v>
      </c>
      <c r="I1964" s="23" t="n">
        <f aca="false">G1964-E1964</f>
        <v>0.035807937233135</v>
      </c>
      <c r="J1964" s="17" t="n">
        <f aca="false">100*(G1964-E1964)/E1964</f>
        <v>30.28823578631</v>
      </c>
      <c r="K1964" s="16" t="n">
        <v>7.73493906894715</v>
      </c>
      <c r="L1964" s="17" t="n">
        <v>310.564953000684</v>
      </c>
      <c r="M1964" s="18" t="n">
        <v>1.45718523984697E-013</v>
      </c>
      <c r="N1964" s="18" t="n">
        <v>4.23450371911269E-013</v>
      </c>
      <c r="O1964" s="6" t="str">
        <f aca="false">IF(N1964&lt;0.05,"Yes","No")</f>
        <v>Yes</v>
      </c>
      <c r="P1964" s="16" t="n">
        <v>0.536871797876602</v>
      </c>
      <c r="Q1964" s="17" t="n">
        <v>23.8394758082258</v>
      </c>
      <c r="R1964" s="18" t="n">
        <v>1.34880877340293E-006</v>
      </c>
      <c r="S1964" s="16" t="n">
        <v>0.00111434139557083</v>
      </c>
      <c r="T1964" s="16" t="n">
        <v>0.03546728197003</v>
      </c>
      <c r="U1964" s="18" t="n">
        <v>5.70103826745377E-005</v>
      </c>
      <c r="V1964" s="18" t="n">
        <v>0.000170787166357388</v>
      </c>
      <c r="W1964" s="6" t="s">
        <v>683</v>
      </c>
      <c r="X1964" s="17" t="n">
        <v>100</v>
      </c>
      <c r="Y1964" s="16" t="n">
        <v>0.65907560453015</v>
      </c>
      <c r="Z1964" s="16" t="n">
        <f aca="false">(G1964-E1964)/SQRT(H1964^2/D1964+F1964^2/C1964)</f>
        <v>7.73493906894715</v>
      </c>
      <c r="AA1964" s="24" t="n">
        <f aca="false">ABS(K1964-Z1964)</f>
        <v>0</v>
      </c>
    </row>
    <row r="1965" customFormat="false" ht="22.35" hidden="false" customHeight="false" outlineLevel="0" collapsed="false">
      <c r="A1965" s="17" t="n">
        <v>2360</v>
      </c>
      <c r="B1965" s="7" t="s">
        <v>606</v>
      </c>
      <c r="C1965" s="6" t="n">
        <v>99</v>
      </c>
      <c r="D1965" s="6" t="n">
        <v>495</v>
      </c>
      <c r="E1965" s="16" t="n">
        <v>0.117390350184657</v>
      </c>
      <c r="F1965" s="16" t="n">
        <v>0.0328059390814364</v>
      </c>
      <c r="G1965" s="16" t="n">
        <v>0.153081894733689</v>
      </c>
      <c r="H1965" s="16" t="n">
        <v>0.0710115814473848</v>
      </c>
      <c r="I1965" s="23" t="n">
        <f aca="false">G1965-E1965</f>
        <v>0.0356915445490318</v>
      </c>
      <c r="J1965" s="17" t="n">
        <f aca="false">100*(G1965-E1965)/E1965</f>
        <v>30.4041554462427</v>
      </c>
      <c r="K1965" s="16" t="n">
        <v>7.77776925873229</v>
      </c>
      <c r="L1965" s="17" t="n">
        <v>313.17205375921</v>
      </c>
      <c r="M1965" s="18" t="n">
        <v>1.07654197912004E-013</v>
      </c>
      <c r="N1965" s="18" t="n">
        <v>3.22492262624998E-013</v>
      </c>
      <c r="O1965" s="6" t="str">
        <f aca="false">IF(N1965&lt;0.05,"Yes","No")</f>
        <v>Yes</v>
      </c>
      <c r="P1965" s="16" t="n">
        <v>0.538242706302713</v>
      </c>
      <c r="Q1965" s="17" t="n">
        <v>23.9613800132511</v>
      </c>
      <c r="R1965" s="18" t="n">
        <v>1.26916865847518E-006</v>
      </c>
      <c r="S1965" s="16" t="n">
        <v>0.00105368262023179</v>
      </c>
      <c r="T1965" s="16" t="n">
        <v>0.035350539094193</v>
      </c>
      <c r="U1965" s="18" t="n">
        <v>5.57831707950417E-005</v>
      </c>
      <c r="V1965" s="18" t="n">
        <v>0.000169039911500126</v>
      </c>
      <c r="W1965" s="6" t="s">
        <v>683</v>
      </c>
      <c r="X1965" s="17" t="n">
        <v>100</v>
      </c>
      <c r="Y1965" s="16" t="n">
        <v>0.659973472094684</v>
      </c>
      <c r="Z1965" s="16" t="n">
        <f aca="false">(G1965-E1965)/SQRT(H1965^2/D1965+F1965^2/C1965)</f>
        <v>7.77776925873231</v>
      </c>
      <c r="AA1965" s="24" t="n">
        <f aca="false">ABS(K1965-Z1965)</f>
        <v>0</v>
      </c>
    </row>
    <row r="1966" customFormat="false" ht="22.35" hidden="false" customHeight="false" outlineLevel="0" collapsed="false">
      <c r="A1966" s="17" t="n">
        <v>2361</v>
      </c>
      <c r="B1966" s="7" t="s">
        <v>606</v>
      </c>
      <c r="C1966" s="6" t="n">
        <v>99</v>
      </c>
      <c r="D1966" s="6" t="n">
        <v>495</v>
      </c>
      <c r="E1966" s="16" t="n">
        <v>0.116650008229595</v>
      </c>
      <c r="F1966" s="16" t="n">
        <v>0.0324727874078177</v>
      </c>
      <c r="G1966" s="16" t="n">
        <v>0.15224616739786</v>
      </c>
      <c r="H1966" s="16" t="n">
        <v>0.0707021091349162</v>
      </c>
      <c r="I1966" s="23" t="n">
        <f aca="false">G1966-E1966</f>
        <v>0.0355961591682651</v>
      </c>
      <c r="J1966" s="17" t="n">
        <f aca="false">100*(G1966-E1966)/E1966</f>
        <v>30.5153507560868</v>
      </c>
      <c r="K1966" s="16" t="n">
        <v>7.81439197851874</v>
      </c>
      <c r="L1966" s="17" t="n">
        <v>315.635015889895</v>
      </c>
      <c r="M1966" s="18" t="n">
        <v>8.28549898330686E-014</v>
      </c>
      <c r="N1966" s="18" t="n">
        <v>2.58276459405456E-013</v>
      </c>
      <c r="O1966" s="6" t="str">
        <f aca="false">IF(N1966&lt;0.05,"Yes","No")</f>
        <v>Yes</v>
      </c>
      <c r="P1966" s="16" t="n">
        <v>0.53928110772806</v>
      </c>
      <c r="Q1966" s="17" t="n">
        <v>24.0539238866293</v>
      </c>
      <c r="R1966" s="18" t="n">
        <v>1.21188323017534E-006</v>
      </c>
      <c r="S1966" s="16" t="n">
        <v>0.00104513941043164</v>
      </c>
      <c r="T1966" s="16" t="n">
        <v>0.0352552635389007</v>
      </c>
      <c r="U1966" s="18" t="n">
        <v>5.48970629615719E-005</v>
      </c>
      <c r="V1966" s="18" t="n">
        <v>0.000167807616039739</v>
      </c>
      <c r="W1966" s="6" t="s">
        <v>683</v>
      </c>
      <c r="X1966" s="17" t="n">
        <v>100</v>
      </c>
      <c r="Y1966" s="16" t="n">
        <v>0.660850933578206</v>
      </c>
      <c r="Z1966" s="16" t="n">
        <f aca="false">(G1966-E1966)/SQRT(H1966^2/D1966+F1966^2/C1966)</f>
        <v>7.81439197851874</v>
      </c>
      <c r="AA1966" s="24" t="n">
        <f aca="false">ABS(K1966-Z1966)</f>
        <v>0</v>
      </c>
    </row>
    <row r="1967" customFormat="false" ht="22.35" hidden="false" customHeight="false" outlineLevel="0" collapsed="false">
      <c r="A1967" s="17" t="n">
        <v>2362</v>
      </c>
      <c r="B1967" s="7" t="s">
        <v>606</v>
      </c>
      <c r="C1967" s="6" t="n">
        <v>99</v>
      </c>
      <c r="D1967" s="6" t="n">
        <v>495</v>
      </c>
      <c r="E1967" s="16" t="n">
        <v>0.115983193608547</v>
      </c>
      <c r="F1967" s="16" t="n">
        <v>0.0321895066563138</v>
      </c>
      <c r="G1967" s="16" t="n">
        <v>0.151504736837715</v>
      </c>
      <c r="H1967" s="16" t="n">
        <v>0.0704689507348236</v>
      </c>
      <c r="I1967" s="23" t="n">
        <f aca="false">G1967-E1967</f>
        <v>0.0355215432291681</v>
      </c>
      <c r="J1967" s="17" t="n">
        <f aca="false">100*(G1967-E1967)/E1967</f>
        <v>30.6264572685043</v>
      </c>
      <c r="K1967" s="16" t="n">
        <v>7.84570777189183</v>
      </c>
      <c r="L1967" s="17" t="n">
        <v>317.954309226727</v>
      </c>
      <c r="M1967" s="18" t="n">
        <v>6.60693516928067E-014</v>
      </c>
      <c r="N1967" s="18" t="n">
        <v>2.08243435558841E-013</v>
      </c>
      <c r="O1967" s="6" t="str">
        <f aca="false">IF(N1967&lt;0.05,"Yes","No")</f>
        <v>Yes</v>
      </c>
      <c r="P1967" s="16" t="n">
        <v>0.540049019685266</v>
      </c>
      <c r="Q1967" s="17" t="n">
        <v>24.122476063411</v>
      </c>
      <c r="R1967" s="18" t="n">
        <v>1.17113242052671E-006</v>
      </c>
      <c r="S1967" s="16" t="n">
        <v>0.00103192146916283</v>
      </c>
      <c r="T1967" s="16" t="n">
        <v>0.0351811773625718</v>
      </c>
      <c r="U1967" s="18" t="n">
        <v>5.42964923155861E-005</v>
      </c>
      <c r="V1967" s="18" t="n">
        <v>0.000167412580198956</v>
      </c>
      <c r="W1967" s="6" t="s">
        <v>683</v>
      </c>
      <c r="X1967" s="17" t="n">
        <v>100</v>
      </c>
      <c r="Y1967" s="16" t="n">
        <v>0.661034588307316</v>
      </c>
      <c r="Z1967" s="16" t="n">
        <f aca="false">(G1967-E1967)/SQRT(H1967^2/D1967+F1967^2/C1967)</f>
        <v>7.84570777189181</v>
      </c>
      <c r="AA1967" s="24" t="n">
        <f aca="false">ABS(K1967-Z1967)</f>
        <v>0</v>
      </c>
    </row>
    <row r="1968" customFormat="false" ht="22.35" hidden="false" customHeight="false" outlineLevel="0" collapsed="false">
      <c r="A1968" s="17" t="n">
        <v>2363</v>
      </c>
      <c r="B1968" s="7" t="s">
        <v>606</v>
      </c>
      <c r="C1968" s="6" t="n">
        <v>99</v>
      </c>
      <c r="D1968" s="6" t="n">
        <v>495</v>
      </c>
      <c r="E1968" s="16" t="n">
        <v>0.115380940074571</v>
      </c>
      <c r="F1968" s="16" t="n">
        <v>0.0319584142520575</v>
      </c>
      <c r="G1968" s="16" t="n">
        <v>0.15083002287029</v>
      </c>
      <c r="H1968" s="16" t="n">
        <v>0.0702835919993073</v>
      </c>
      <c r="I1968" s="23" t="n">
        <f aca="false">G1968-E1968</f>
        <v>0.0354490827957188</v>
      </c>
      <c r="J1968" s="17" t="n">
        <f aca="false">100*(G1968-E1968)/E1968</f>
        <v>30.7235170495299</v>
      </c>
      <c r="K1968" s="16" t="n">
        <v>7.86865569908091</v>
      </c>
      <c r="L1968" s="17" t="n">
        <v>319.908994970378</v>
      </c>
      <c r="M1968" s="18" t="n">
        <v>5.58322288170762E-014</v>
      </c>
      <c r="N1968" s="18" t="n">
        <v>1.77463710657605E-013</v>
      </c>
      <c r="O1968" s="6" t="str">
        <f aca="false">IF(N1968&lt;0.05,"Yes","No")</f>
        <v>Yes</v>
      </c>
      <c r="P1968" s="16" t="n">
        <v>0.54046649982697</v>
      </c>
      <c r="Q1968" s="17" t="n">
        <v>24.159785814465</v>
      </c>
      <c r="R1968" s="18" t="n">
        <v>1.14953594277526E-006</v>
      </c>
      <c r="S1968" s="18" t="n">
        <v>0.000999735475481482</v>
      </c>
      <c r="T1968" s="16" t="n">
        <v>0.0351092417701424</v>
      </c>
      <c r="U1968" s="18" t="n">
        <v>5.41565004904392E-005</v>
      </c>
      <c r="V1968" s="18" t="n">
        <v>0.000167412580198956</v>
      </c>
      <c r="W1968" s="6" t="s">
        <v>683</v>
      </c>
      <c r="X1968" s="17" t="n">
        <v>100</v>
      </c>
      <c r="Y1968" s="16" t="n">
        <v>0.661442709927558</v>
      </c>
      <c r="Z1968" s="16" t="n">
        <f aca="false">(G1968-E1968)/SQRT(H1968^2/D1968+F1968^2/C1968)</f>
        <v>7.86865569908092</v>
      </c>
      <c r="AA1968" s="24" t="n">
        <f aca="false">ABS(K1968-Z1968)</f>
        <v>0</v>
      </c>
    </row>
    <row r="1969" customFormat="false" ht="22.35" hidden="false" customHeight="false" outlineLevel="0" collapsed="false">
      <c r="A1969" s="17" t="n">
        <v>2364</v>
      </c>
      <c r="B1969" s="7" t="s">
        <v>606</v>
      </c>
      <c r="C1969" s="6" t="n">
        <v>99</v>
      </c>
      <c r="D1969" s="6" t="n">
        <v>495</v>
      </c>
      <c r="E1969" s="16" t="n">
        <v>0.114833486877909</v>
      </c>
      <c r="F1969" s="16" t="n">
        <v>0.0317580152392551</v>
      </c>
      <c r="G1969" s="16" t="n">
        <v>0.150222061740028</v>
      </c>
      <c r="H1969" s="16" t="n">
        <v>0.0701469625234733</v>
      </c>
      <c r="I1969" s="23" t="n">
        <f aca="false">G1969-E1969</f>
        <v>0.0353885748621189</v>
      </c>
      <c r="J1969" s="17" t="n">
        <f aca="false">100*(G1969-E1969)/E1969</f>
        <v>30.8172953937593</v>
      </c>
      <c r="K1969" s="16" t="n">
        <v>7.88788758629286</v>
      </c>
      <c r="L1969" s="17" t="n">
        <v>321.77717629591</v>
      </c>
      <c r="M1969" s="18" t="n">
        <v>4.8384194495031E-014</v>
      </c>
      <c r="N1969" s="18" t="n">
        <v>1.5519529437297E-013</v>
      </c>
      <c r="O1969" s="6" t="str">
        <f aca="false">IF(N1969&lt;0.05,"Yes","No")</f>
        <v>Yes</v>
      </c>
      <c r="P1969" s="16" t="n">
        <v>0.540687041215346</v>
      </c>
      <c r="Q1969" s="17" t="n">
        <v>24.1795069991107</v>
      </c>
      <c r="R1969" s="18" t="n">
        <v>1.13828281439397E-006</v>
      </c>
      <c r="S1969" s="18" t="n">
        <v>0.000967428898674624</v>
      </c>
      <c r="T1969" s="16" t="n">
        <v>0.0350498717945337</v>
      </c>
      <c r="U1969" s="18" t="n">
        <v>5.41217443331268E-005</v>
      </c>
      <c r="V1969" s="18" t="n">
        <v>0.000167412580198956</v>
      </c>
      <c r="W1969" s="6" t="s">
        <v>683</v>
      </c>
      <c r="X1969" s="17" t="n">
        <v>100</v>
      </c>
      <c r="Y1969" s="16" t="n">
        <v>0.661544740332619</v>
      </c>
      <c r="Z1969" s="16" t="n">
        <f aca="false">(G1969-E1969)/SQRT(H1969^2/D1969+F1969^2/C1969)</f>
        <v>7.88788758629286</v>
      </c>
      <c r="AA1969" s="24" t="n">
        <f aca="false">ABS(K1969-Z1969)</f>
        <v>0</v>
      </c>
    </row>
    <row r="1970" customFormat="false" ht="22.35" hidden="false" customHeight="false" outlineLevel="0" collapsed="false">
      <c r="A1970" s="17" t="n">
        <v>2365</v>
      </c>
      <c r="B1970" s="7" t="s">
        <v>606</v>
      </c>
      <c r="C1970" s="6" t="n">
        <v>99</v>
      </c>
      <c r="D1970" s="6" t="n">
        <v>495</v>
      </c>
      <c r="E1970" s="16" t="n">
        <v>0.114307074835806</v>
      </c>
      <c r="F1970" s="16" t="n">
        <v>0.0315789141414212</v>
      </c>
      <c r="G1970" s="16" t="n">
        <v>0.149653966920544</v>
      </c>
      <c r="H1970" s="16" t="n">
        <v>0.0700425637384751</v>
      </c>
      <c r="I1970" s="23" t="n">
        <f aca="false">G1970-E1970</f>
        <v>0.0353468920847382</v>
      </c>
      <c r="J1970" s="17" t="n">
        <f aca="false">100*(G1970-E1970)/E1970</f>
        <v>30.9227509631503</v>
      </c>
      <c r="K1970" s="16" t="n">
        <v>7.90696084579668</v>
      </c>
      <c r="L1970" s="17" t="n">
        <v>323.578109744164</v>
      </c>
      <c r="M1970" s="18" t="n">
        <v>4.1983434635429E-014</v>
      </c>
      <c r="N1970" s="18" t="n">
        <v>1.35703378721594E-013</v>
      </c>
      <c r="O1970" s="6" t="str">
        <f aca="false">IF(N1970&lt;0.05,"Yes","No")</f>
        <v>Yes</v>
      </c>
      <c r="P1970" s="16" t="n">
        <v>0.540942833037921</v>
      </c>
      <c r="Q1970" s="17" t="n">
        <v>24.2023904148181</v>
      </c>
      <c r="R1970" s="18" t="n">
        <v>1.1253641171125E-006</v>
      </c>
      <c r="S1970" s="18" t="n">
        <v>0.000950088245916615</v>
      </c>
      <c r="T1970" s="16" t="n">
        <v>0.0350087337236241</v>
      </c>
      <c r="U1970" s="18" t="n">
        <v>5.39558462769242E-005</v>
      </c>
      <c r="V1970" s="18" t="n">
        <v>0.000167412580198956</v>
      </c>
      <c r="W1970" s="6" t="s">
        <v>683</v>
      </c>
      <c r="X1970" s="17" t="n">
        <v>100</v>
      </c>
      <c r="Y1970" s="16" t="n">
        <v>0.661850831547801</v>
      </c>
      <c r="Z1970" s="16" t="n">
        <f aca="false">(G1970-E1970)/SQRT(H1970^2/D1970+F1970^2/C1970)</f>
        <v>7.90696084579669</v>
      </c>
      <c r="AA1970" s="24" t="n">
        <f aca="false">ABS(K1970-Z1970)</f>
        <v>0</v>
      </c>
    </row>
    <row r="1971" customFormat="false" ht="22.35" hidden="false" customHeight="false" outlineLevel="0" collapsed="false">
      <c r="A1971" s="17" t="n">
        <v>2366</v>
      </c>
      <c r="B1971" s="7" t="s">
        <v>606</v>
      </c>
      <c r="C1971" s="6" t="n">
        <v>99</v>
      </c>
      <c r="D1971" s="6" t="n">
        <v>495</v>
      </c>
      <c r="E1971" s="16" t="n">
        <v>0.113814629953016</v>
      </c>
      <c r="F1971" s="16" t="n">
        <v>0.0314207638187147</v>
      </c>
      <c r="G1971" s="16" t="n">
        <v>0.149116798693484</v>
      </c>
      <c r="H1971" s="16" t="n">
        <v>0.0699601996376704</v>
      </c>
      <c r="I1971" s="23" t="n">
        <f aca="false">G1971-E1971</f>
        <v>0.0353021687404675</v>
      </c>
      <c r="J1971" s="17" t="n">
        <f aca="false">100*(G1971-E1971)/E1971</f>
        <v>31.0172503790072</v>
      </c>
      <c r="K1971" s="16" t="n">
        <v>7.92155836226029</v>
      </c>
      <c r="L1971" s="17" t="n">
        <v>325.247956443691</v>
      </c>
      <c r="M1971" s="18" t="n">
        <v>3.75720749373663E-014</v>
      </c>
      <c r="N1971" s="18" t="n">
        <v>1.22196485206512E-013</v>
      </c>
      <c r="O1971" s="6" t="str">
        <f aca="false">IF(N1971&lt;0.05,"Yes","No")</f>
        <v>Yes</v>
      </c>
      <c r="P1971" s="16" t="n">
        <v>0.540974743723881</v>
      </c>
      <c r="Q1971" s="17" t="n">
        <v>24.2052459389608</v>
      </c>
      <c r="R1971" s="18" t="n">
        <v>1.12376243440321E-006</v>
      </c>
      <c r="S1971" s="18" t="n">
        <v>0.000927221499098342</v>
      </c>
      <c r="T1971" s="16" t="n">
        <v>0.0349643073808386</v>
      </c>
      <c r="U1971" s="18" t="n">
        <v>5.4117991554243E-005</v>
      </c>
      <c r="V1971" s="18" t="n">
        <v>0.000167412580198956</v>
      </c>
      <c r="W1971" s="6" t="s">
        <v>683</v>
      </c>
      <c r="X1971" s="17" t="n">
        <v>100</v>
      </c>
      <c r="Y1971" s="16" t="n">
        <v>0.661850831547801</v>
      </c>
      <c r="Z1971" s="16" t="n">
        <f aca="false">(G1971-E1971)/SQRT(H1971^2/D1971+F1971^2/C1971)</f>
        <v>7.92155836226028</v>
      </c>
      <c r="AA1971" s="24" t="n">
        <f aca="false">ABS(K1971-Z1971)</f>
        <v>0</v>
      </c>
    </row>
    <row r="1972" customFormat="false" ht="22.35" hidden="false" customHeight="false" outlineLevel="0" collapsed="false">
      <c r="A1972" s="17" t="n">
        <v>2367</v>
      </c>
      <c r="B1972" s="7" t="s">
        <v>606</v>
      </c>
      <c r="C1972" s="6" t="n">
        <v>99</v>
      </c>
      <c r="D1972" s="6" t="n">
        <v>495</v>
      </c>
      <c r="E1972" s="16" t="n">
        <v>0.113345573797371</v>
      </c>
      <c r="F1972" s="16" t="n">
        <v>0.0312691497051824</v>
      </c>
      <c r="G1972" s="16" t="n">
        <v>0.148610288281031</v>
      </c>
      <c r="H1972" s="16" t="n">
        <v>0.0699080144753823</v>
      </c>
      <c r="I1972" s="23" t="n">
        <f aca="false">G1972-E1972</f>
        <v>0.0352647144836608</v>
      </c>
      <c r="J1972" s="17" t="n">
        <f aca="false">100*(G1972-E1972)/E1972</f>
        <v>31.1125642600778</v>
      </c>
      <c r="K1972" s="16" t="n">
        <v>7.93531095444961</v>
      </c>
      <c r="L1972" s="17" t="n">
        <v>327.033442174861</v>
      </c>
      <c r="M1972" s="18" t="n">
        <v>3.37815821000024E-014</v>
      </c>
      <c r="N1972" s="18" t="n">
        <v>1.10209788807617E-013</v>
      </c>
      <c r="O1972" s="6" t="str">
        <f aca="false">IF(N1972&lt;0.05,"Yes","No")</f>
        <v>Yes</v>
      </c>
      <c r="P1972" s="16" t="n">
        <v>0.540888983510367</v>
      </c>
      <c r="Q1972" s="17" t="n">
        <v>24.1975720778686</v>
      </c>
      <c r="R1972" s="18" t="n">
        <v>1.12807196410316E-006</v>
      </c>
      <c r="S1972" s="18" t="n">
        <v>0.000900530011790199</v>
      </c>
      <c r="T1972" s="16" t="n">
        <v>0.0349274675094874</v>
      </c>
      <c r="U1972" s="18" t="n">
        <v>5.43612275563731E-005</v>
      </c>
      <c r="V1972" s="18" t="n">
        <v>0.000167412580198956</v>
      </c>
      <c r="W1972" s="6" t="s">
        <v>683</v>
      </c>
      <c r="X1972" s="17" t="n">
        <v>100</v>
      </c>
      <c r="Y1972" s="16" t="n">
        <v>0.661973268033874</v>
      </c>
      <c r="Z1972" s="16" t="n">
        <f aca="false">(G1972-E1972)/SQRT(H1972^2/D1972+F1972^2/C1972)</f>
        <v>7.93531095444959</v>
      </c>
      <c r="AA1972" s="24" t="n">
        <f aca="false">ABS(K1972-Z1972)</f>
        <v>0</v>
      </c>
    </row>
    <row r="1973" customFormat="false" ht="22.35" hidden="false" customHeight="false" outlineLevel="0" collapsed="false">
      <c r="A1973" s="17" t="n">
        <v>2368</v>
      </c>
      <c r="B1973" s="7" t="s">
        <v>606</v>
      </c>
      <c r="C1973" s="6" t="n">
        <v>99</v>
      </c>
      <c r="D1973" s="6" t="n">
        <v>495</v>
      </c>
      <c r="E1973" s="16" t="n">
        <v>0.11287426545915</v>
      </c>
      <c r="F1973" s="16" t="n">
        <v>0.0311274158402718</v>
      </c>
      <c r="G1973" s="16" t="n">
        <v>0.148112888754618</v>
      </c>
      <c r="H1973" s="16" t="n">
        <v>0.0698628192325916</v>
      </c>
      <c r="I1973" s="23" t="n">
        <f aca="false">G1973-E1973</f>
        <v>0.0352386232954685</v>
      </c>
      <c r="J1973" s="17" t="n">
        <f aca="false">100*(G1973-E1973)/E1973</f>
        <v>31.2193600127761</v>
      </c>
      <c r="K1973" s="16" t="n">
        <v>7.95001483695193</v>
      </c>
      <c r="L1973" s="17" t="n">
        <v>328.742100001853</v>
      </c>
      <c r="M1973" s="18" t="n">
        <v>3.019187069336E-014</v>
      </c>
      <c r="N1973" s="18" t="n">
        <v>9.91142505105459E-014</v>
      </c>
      <c r="O1973" s="6" t="str">
        <f aca="false">IF(N1973&lt;0.05,"Yes","No")</f>
        <v>Yes</v>
      </c>
      <c r="P1973" s="16" t="n">
        <v>0.540918596858626</v>
      </c>
      <c r="Q1973" s="17" t="n">
        <v>24.2002217555908</v>
      </c>
      <c r="R1973" s="18" t="n">
        <v>1.12658206706234E-006</v>
      </c>
      <c r="S1973" s="18" t="n">
        <v>0.000881433521816803</v>
      </c>
      <c r="T1973" s="16" t="n">
        <v>0.0349014604524826</v>
      </c>
      <c r="U1973" s="18" t="n">
        <v>5.44009417528787E-005</v>
      </c>
      <c r="V1973" s="18" t="n">
        <v>0.000167412580198956</v>
      </c>
      <c r="W1973" s="6" t="s">
        <v>683</v>
      </c>
      <c r="X1973" s="17" t="n">
        <v>100</v>
      </c>
      <c r="Y1973" s="16" t="n">
        <v>0.662075298438935</v>
      </c>
      <c r="Z1973" s="16" t="n">
        <f aca="false">(G1973-E1973)/SQRT(H1973^2/D1973+F1973^2/C1973)</f>
        <v>7.95001483695193</v>
      </c>
      <c r="AA1973" s="24" t="n">
        <f aca="false">ABS(K1973-Z1973)</f>
        <v>0</v>
      </c>
    </row>
    <row r="1974" customFormat="false" ht="22.35" hidden="false" customHeight="false" outlineLevel="0" collapsed="false">
      <c r="A1974" s="17" t="n">
        <v>2369</v>
      </c>
      <c r="B1974" s="7" t="s">
        <v>606</v>
      </c>
      <c r="C1974" s="6" t="n">
        <v>99</v>
      </c>
      <c r="D1974" s="6" t="n">
        <v>495</v>
      </c>
      <c r="E1974" s="16" t="n">
        <v>0.112427909943191</v>
      </c>
      <c r="F1974" s="16" t="n">
        <v>0.0309936962031512</v>
      </c>
      <c r="G1974" s="16" t="n">
        <v>0.147630346167569</v>
      </c>
      <c r="H1974" s="16" t="n">
        <v>0.0698186420097897</v>
      </c>
      <c r="I1974" s="23" t="n">
        <f aca="false">G1974-E1974</f>
        <v>0.0352024362243787</v>
      </c>
      <c r="J1974" s="17" t="n">
        <f aca="false">100*(G1974-E1974)/E1974</f>
        <v>31.3111186022816</v>
      </c>
      <c r="K1974" s="16" t="n">
        <v>7.96140090148029</v>
      </c>
      <c r="L1974" s="17" t="n">
        <v>330.359759660668</v>
      </c>
      <c r="M1974" s="18" t="n">
        <v>2.7611989117897E-014</v>
      </c>
      <c r="N1974" s="18" t="n">
        <v>9.10718824751986E-014</v>
      </c>
      <c r="O1974" s="6" t="str">
        <f aca="false">IF(N1974&lt;0.05,"Yes","No")</f>
        <v>Yes</v>
      </c>
      <c r="P1974" s="16" t="n">
        <v>0.540780010481466</v>
      </c>
      <c r="Q1974" s="17" t="n">
        <v>24.1878228791418</v>
      </c>
      <c r="R1974" s="18" t="n">
        <v>1.13357096363911E-006</v>
      </c>
      <c r="S1974" s="18" t="n">
        <v>0.00087114481021368</v>
      </c>
      <c r="T1974" s="16" t="n">
        <v>0.0348655143985127</v>
      </c>
      <c r="U1974" s="18" t="n">
        <v>5.47309625844305E-005</v>
      </c>
      <c r="V1974" s="18" t="n">
        <v>0.000167788352448619</v>
      </c>
      <c r="W1974" s="6" t="s">
        <v>683</v>
      </c>
      <c r="X1974" s="17" t="n">
        <v>100</v>
      </c>
      <c r="Y1974" s="16" t="n">
        <v>0.662075298438935</v>
      </c>
      <c r="Z1974" s="16" t="n">
        <f aca="false">(G1974-E1974)/SQRT(H1974^2/D1974+F1974^2/C1974)</f>
        <v>7.9614009014803</v>
      </c>
      <c r="AA1974" s="24" t="n">
        <f aca="false">ABS(K1974-Z1974)</f>
        <v>0</v>
      </c>
    </row>
    <row r="1975" customFormat="false" ht="22.35" hidden="false" customHeight="false" outlineLevel="0" collapsed="false">
      <c r="A1975" s="17" t="n">
        <v>2370</v>
      </c>
      <c r="B1975" s="7" t="s">
        <v>606</v>
      </c>
      <c r="C1975" s="6" t="n">
        <v>99</v>
      </c>
      <c r="D1975" s="6" t="n">
        <v>495</v>
      </c>
      <c r="E1975" s="16" t="n">
        <v>0.111986981008691</v>
      </c>
      <c r="F1975" s="16" t="n">
        <v>0.0308582590547542</v>
      </c>
      <c r="G1975" s="16" t="n">
        <v>0.147146873040633</v>
      </c>
      <c r="H1975" s="16" t="n">
        <v>0.0697818595649385</v>
      </c>
      <c r="I1975" s="23" t="n">
        <f aca="false">G1975-E1975</f>
        <v>0.0351598920319418</v>
      </c>
      <c r="J1975" s="17" t="n">
        <f aca="false">100*(G1975-E1975)/E1975</f>
        <v>31.3964102927403</v>
      </c>
      <c r="K1975" s="16" t="n">
        <v>7.97116705726341</v>
      </c>
      <c r="L1975" s="17" t="n">
        <v>332.063965464527</v>
      </c>
      <c r="M1975" s="18" t="n">
        <v>2.55132159435016E-014</v>
      </c>
      <c r="N1975" s="18" t="n">
        <v>8.46813059988892E-014</v>
      </c>
      <c r="O1975" s="6" t="str">
        <f aca="false">IF(N1975&lt;0.05,"Yes","No")</f>
        <v>Yes</v>
      </c>
      <c r="P1975" s="16" t="n">
        <v>0.540489192691728</v>
      </c>
      <c r="Q1975" s="17" t="n">
        <v>24.1618146775386</v>
      </c>
      <c r="R1975" s="18" t="n">
        <v>1.14837310417781E-006</v>
      </c>
      <c r="S1975" s="18" t="n">
        <v>0.000869032523111757</v>
      </c>
      <c r="T1975" s="16" t="n">
        <v>0.034823675550509</v>
      </c>
      <c r="U1975" s="18" t="n">
        <v>5.52456787560938E-005</v>
      </c>
      <c r="V1975" s="18" t="n">
        <v>0.000168627798528775</v>
      </c>
      <c r="W1975" s="6" t="s">
        <v>683</v>
      </c>
      <c r="X1975" s="17" t="n">
        <v>100</v>
      </c>
      <c r="Y1975" s="16" t="n">
        <v>0.662054892357923</v>
      </c>
      <c r="Z1975" s="16" t="n">
        <f aca="false">(G1975-E1975)/SQRT(H1975^2/D1975+F1975^2/C1975)</f>
        <v>7.97116705726342</v>
      </c>
      <c r="AA1975" s="24" t="n">
        <f aca="false">ABS(K1975-Z1975)</f>
        <v>0</v>
      </c>
    </row>
    <row r="1976" customFormat="false" ht="22.35" hidden="false" customHeight="false" outlineLevel="0" collapsed="false">
      <c r="A1976" s="17" t="n">
        <v>2371</v>
      </c>
      <c r="B1976" s="7" t="s">
        <v>606</v>
      </c>
      <c r="C1976" s="6" t="n">
        <v>99</v>
      </c>
      <c r="D1976" s="6" t="n">
        <v>495</v>
      </c>
      <c r="E1976" s="16" t="n">
        <v>0.111542131977551</v>
      </c>
      <c r="F1976" s="16" t="n">
        <v>0.0307226175732574</v>
      </c>
      <c r="G1976" s="16" t="n">
        <v>0.146660442048251</v>
      </c>
      <c r="H1976" s="16" t="n">
        <v>0.0697357933824473</v>
      </c>
      <c r="I1976" s="23" t="n">
        <f aca="false">G1976-E1976</f>
        <v>0.0351183100707001</v>
      </c>
      <c r="J1976" s="17" t="n">
        <f aca="false">100*(G1976-E1976)/E1976</f>
        <v>31.4843453752238</v>
      </c>
      <c r="K1976" s="16" t="n">
        <v>7.98173518868352</v>
      </c>
      <c r="L1976" s="17" t="n">
        <v>333.72773517608</v>
      </c>
      <c r="M1976" s="18" t="n">
        <v>2.34516782226337E-014</v>
      </c>
      <c r="N1976" s="18" t="n">
        <v>7.87092267504048E-014</v>
      </c>
      <c r="O1976" s="6" t="str">
        <f aca="false">IF(N1976&lt;0.05,"Yes","No")</f>
        <v>Yes</v>
      </c>
      <c r="P1976" s="16" t="n">
        <v>0.540281879825022</v>
      </c>
      <c r="Q1976" s="17" t="n">
        <v>24.1432829678074</v>
      </c>
      <c r="R1976" s="18" t="n">
        <v>1.15903863203342E-006</v>
      </c>
      <c r="S1976" s="18" t="n">
        <v>0.000862942469360906</v>
      </c>
      <c r="T1976" s="16" t="n">
        <v>0.0347824947102211</v>
      </c>
      <c r="U1976" s="18" t="n">
        <v>5.57038500332206E-005</v>
      </c>
      <c r="V1976" s="18" t="n">
        <v>0.000169039911500126</v>
      </c>
      <c r="W1976" s="6" t="s">
        <v>683</v>
      </c>
      <c r="X1976" s="17" t="n">
        <v>100</v>
      </c>
      <c r="Y1976" s="16" t="n">
        <v>0.662156922762983</v>
      </c>
      <c r="Z1976" s="16" t="n">
        <f aca="false">(G1976-E1976)/SQRT(H1976^2/D1976+F1976^2/C1976)</f>
        <v>7.98173518868351</v>
      </c>
      <c r="AA1976" s="24" t="n">
        <f aca="false">ABS(K1976-Z1976)</f>
        <v>0</v>
      </c>
    </row>
    <row r="1977" customFormat="false" ht="22.35" hidden="false" customHeight="false" outlineLevel="0" collapsed="false">
      <c r="A1977" s="17" t="n">
        <v>2372</v>
      </c>
      <c r="B1977" s="7" t="s">
        <v>606</v>
      </c>
      <c r="C1977" s="6" t="n">
        <v>99</v>
      </c>
      <c r="D1977" s="6" t="n">
        <v>495</v>
      </c>
      <c r="E1977" s="16" t="n">
        <v>0.111104280245726</v>
      </c>
      <c r="F1977" s="16" t="n">
        <v>0.0305899117168979</v>
      </c>
      <c r="G1977" s="16" t="n">
        <v>0.146179664601581</v>
      </c>
      <c r="H1977" s="16" t="n">
        <v>0.0696828313146289</v>
      </c>
      <c r="I1977" s="23" t="n">
        <f aca="false">G1977-E1977</f>
        <v>0.0350753843558558</v>
      </c>
      <c r="J1977" s="17" t="n">
        <f aca="false">100*(G1977-E1977)/E1977</f>
        <v>31.5697867609428</v>
      </c>
      <c r="K1977" s="16" t="n">
        <v>7.99204858908477</v>
      </c>
      <c r="L1977" s="17" t="n">
        <v>335.319816698299</v>
      </c>
      <c r="M1977" s="18" t="n">
        <v>2.16042101694156E-014</v>
      </c>
      <c r="N1977" s="18" t="n">
        <v>7.29810291311405E-014</v>
      </c>
      <c r="O1977" s="6" t="str">
        <f aca="false">IF(N1977&lt;0.05,"Yes","No")</f>
        <v>Yes</v>
      </c>
      <c r="P1977" s="16" t="n">
        <v>0.5401028415468</v>
      </c>
      <c r="Q1977" s="17" t="n">
        <v>24.1272844464097</v>
      </c>
      <c r="R1977" s="18" t="n">
        <v>1.16832636752219E-006</v>
      </c>
      <c r="S1977" s="18" t="n">
        <v>0.000856453165796949</v>
      </c>
      <c r="T1977" s="16" t="n">
        <v>0.0347396721564878</v>
      </c>
      <c r="U1977" s="18" t="n">
        <v>5.62169950427967E-005</v>
      </c>
      <c r="V1977" s="18" t="n">
        <v>0.000169864301568163</v>
      </c>
      <c r="W1977" s="6" t="s">
        <v>683</v>
      </c>
      <c r="X1977" s="17" t="n">
        <v>100</v>
      </c>
      <c r="Y1977" s="16" t="n">
        <v>0.662095704519947</v>
      </c>
      <c r="Z1977" s="16" t="n">
        <f aca="false">(G1977-E1977)/SQRT(H1977^2/D1977+F1977^2/C1977)</f>
        <v>7.99204858908479</v>
      </c>
      <c r="AA1977" s="24" t="n">
        <f aca="false">ABS(K1977-Z1977)</f>
        <v>0</v>
      </c>
    </row>
    <row r="1978" customFormat="false" ht="22.35" hidden="false" customHeight="false" outlineLevel="0" collapsed="false">
      <c r="A1978" s="17" t="n">
        <v>2373</v>
      </c>
      <c r="B1978" s="7" t="s">
        <v>606</v>
      </c>
      <c r="C1978" s="6" t="n">
        <v>99</v>
      </c>
      <c r="D1978" s="6" t="n">
        <v>495</v>
      </c>
      <c r="E1978" s="16" t="n">
        <v>0.110661217359581</v>
      </c>
      <c r="F1978" s="16" t="n">
        <v>0.0304494491701627</v>
      </c>
      <c r="G1978" s="16" t="n">
        <v>0.14568748948249</v>
      </c>
      <c r="H1978" s="16" t="n">
        <v>0.0696240466166676</v>
      </c>
      <c r="I1978" s="23" t="n">
        <f aca="false">G1978-E1978</f>
        <v>0.0350262721229081</v>
      </c>
      <c r="J1978" s="17" t="n">
        <f aca="false">100*(G1978-E1978)/E1978</f>
        <v>31.6518044520458</v>
      </c>
      <c r="K1978" s="16" t="n">
        <v>8.00231359981574</v>
      </c>
      <c r="L1978" s="17" t="n">
        <v>337.003067585695</v>
      </c>
      <c r="M1978" s="18" t="n">
        <v>1.9894150367064E-014</v>
      </c>
      <c r="N1978" s="18" t="n">
        <v>6.77432899857399E-014</v>
      </c>
      <c r="O1978" s="6" t="str">
        <f aca="false">IF(N1978&lt;0.05,"Yes","No")</f>
        <v>Yes</v>
      </c>
      <c r="P1978" s="16" t="n">
        <v>0.539876413630793</v>
      </c>
      <c r="Q1978" s="17" t="n">
        <v>24.1070588702151</v>
      </c>
      <c r="R1978" s="18" t="n">
        <v>1.18017532038597E-006</v>
      </c>
      <c r="S1978" s="18" t="n">
        <v>0.000852888681294147</v>
      </c>
      <c r="T1978" s="16" t="n">
        <v>0.0346906446357022</v>
      </c>
      <c r="U1978" s="18" t="n">
        <v>5.67907446518097E-005</v>
      </c>
      <c r="V1978" s="18" t="n">
        <v>0.000170615971056939</v>
      </c>
      <c r="W1978" s="6" t="s">
        <v>683</v>
      </c>
      <c r="X1978" s="17" t="n">
        <v>100</v>
      </c>
      <c r="Y1978" s="16" t="n">
        <v>0.662116110600959</v>
      </c>
      <c r="Z1978" s="16" t="n">
        <f aca="false">(G1978-E1978)/SQRT(H1978^2/D1978+F1978^2/C1978)</f>
        <v>8.00231359981573</v>
      </c>
      <c r="AA1978" s="24" t="n">
        <f aca="false">ABS(K1978-Z1978)</f>
        <v>0</v>
      </c>
    </row>
    <row r="1979" customFormat="false" ht="22.35" hidden="false" customHeight="false" outlineLevel="0" collapsed="false">
      <c r="A1979" s="17" t="n">
        <v>2374</v>
      </c>
      <c r="B1979" s="7" t="s">
        <v>606</v>
      </c>
      <c r="C1979" s="6" t="n">
        <v>99</v>
      </c>
      <c r="D1979" s="6" t="n">
        <v>495</v>
      </c>
      <c r="E1979" s="16" t="n">
        <v>0.110210167074745</v>
      </c>
      <c r="F1979" s="16" t="n">
        <v>0.0303076511555219</v>
      </c>
      <c r="G1979" s="16" t="n">
        <v>0.145185204648008</v>
      </c>
      <c r="H1979" s="16" t="n">
        <v>0.0695608770433353</v>
      </c>
      <c r="I1979" s="23" t="n">
        <f aca="false">G1979-E1979</f>
        <v>0.0349750375732629</v>
      </c>
      <c r="J1979" s="17" t="n">
        <f aca="false">100*(G1979-E1979)/E1979</f>
        <v>31.7348557774552</v>
      </c>
      <c r="K1979" s="16" t="n">
        <v>8.01255028810858</v>
      </c>
      <c r="L1979" s="17" t="n">
        <v>338.693838181716</v>
      </c>
      <c r="M1979" s="18" t="n">
        <v>1.83208922285678E-014</v>
      </c>
      <c r="N1979" s="18" t="n">
        <v>6.29986817875955E-014</v>
      </c>
      <c r="O1979" s="6" t="str">
        <f aca="false">IF(N1979&lt;0.05,"Yes","No")</f>
        <v>Yes</v>
      </c>
      <c r="P1979" s="16" t="n">
        <v>0.539650169777749</v>
      </c>
      <c r="Q1979" s="17" t="n">
        <v>24.0868582059957</v>
      </c>
      <c r="R1979" s="18" t="n">
        <v>1.19213037025725E-006</v>
      </c>
      <c r="S1979" s="18" t="n">
        <v>0.000851132043513241</v>
      </c>
      <c r="T1979" s="16" t="n">
        <v>0.034639518934272</v>
      </c>
      <c r="U1979" s="18" t="n">
        <v>5.73780778658623E-005</v>
      </c>
      <c r="V1979" s="18" t="n">
        <v>0.000171643822675657</v>
      </c>
      <c r="W1979" s="6" t="s">
        <v>683</v>
      </c>
      <c r="X1979" s="17" t="n">
        <v>100</v>
      </c>
      <c r="Y1979" s="16" t="n">
        <v>0.662279359249056</v>
      </c>
      <c r="Z1979" s="16" t="n">
        <f aca="false">(G1979-E1979)/SQRT(H1979^2/D1979+F1979^2/C1979)</f>
        <v>8.01255028810857</v>
      </c>
      <c r="AA1979" s="24" t="n">
        <f aca="false">ABS(K1979-Z1979)</f>
        <v>0</v>
      </c>
    </row>
    <row r="1980" customFormat="false" ht="22.35" hidden="false" customHeight="false" outlineLevel="0" collapsed="false">
      <c r="A1980" s="17" t="n">
        <v>2375</v>
      </c>
      <c r="B1980" s="7" t="s">
        <v>606</v>
      </c>
      <c r="C1980" s="6" t="n">
        <v>99</v>
      </c>
      <c r="D1980" s="6" t="n">
        <v>495</v>
      </c>
      <c r="E1980" s="16" t="n">
        <v>0.109763263301416</v>
      </c>
      <c r="F1980" s="16" t="n">
        <v>0.0301633562816512</v>
      </c>
      <c r="G1980" s="16" t="n">
        <v>0.144686719398908</v>
      </c>
      <c r="H1980" s="16" t="n">
        <v>0.0694910813224985</v>
      </c>
      <c r="I1980" s="23" t="n">
        <f aca="false">G1980-E1980</f>
        <v>0.0349234560974921</v>
      </c>
      <c r="J1980" s="17" t="n">
        <f aca="false">100*(G1980-E1980)/E1980</f>
        <v>31.8170716203931</v>
      </c>
      <c r="K1980" s="16" t="n">
        <v>8.0234511318172</v>
      </c>
      <c r="L1980" s="17" t="n">
        <v>340.395163250777</v>
      </c>
      <c r="M1980" s="18" t="n">
        <v>1.67931957068353E-014</v>
      </c>
      <c r="N1980" s="18" t="n">
        <v>5.86088109303337E-014</v>
      </c>
      <c r="O1980" s="6" t="str">
        <f aca="false">IF(N1980&lt;0.05,"Yes","No")</f>
        <v>Yes</v>
      </c>
      <c r="P1980" s="16" t="n">
        <v>0.539469015904952</v>
      </c>
      <c r="Q1980" s="17" t="n">
        <v>24.070689600786</v>
      </c>
      <c r="R1980" s="18" t="n">
        <v>1.20178692754943E-006</v>
      </c>
      <c r="S1980" s="18" t="n">
        <v>0.000843319810968447</v>
      </c>
      <c r="T1980" s="16" t="n">
        <v>0.0345879697425997</v>
      </c>
      <c r="U1980" s="18" t="n">
        <v>5.79028562201658E-005</v>
      </c>
      <c r="V1980" s="18" t="n">
        <v>0.000172721588156745</v>
      </c>
      <c r="W1980" s="6" t="s">
        <v>683</v>
      </c>
      <c r="X1980" s="17" t="n">
        <v>100</v>
      </c>
      <c r="Y1980" s="16" t="n">
        <v>0.662238547087032</v>
      </c>
      <c r="Z1980" s="16" t="n">
        <f aca="false">(G1980-E1980)/SQRT(H1980^2/D1980+F1980^2/C1980)</f>
        <v>8.0234511318172</v>
      </c>
      <c r="AA1980" s="24" t="n">
        <f aca="false">ABS(K1980-Z1980)</f>
        <v>0</v>
      </c>
    </row>
    <row r="1981" customFormat="false" ht="22.35" hidden="false" customHeight="false" outlineLevel="0" collapsed="false">
      <c r="A1981" s="17" t="n">
        <v>2376</v>
      </c>
      <c r="B1981" s="7" t="s">
        <v>606</v>
      </c>
      <c r="C1981" s="6" t="n">
        <v>99</v>
      </c>
      <c r="D1981" s="6" t="n">
        <v>495</v>
      </c>
      <c r="E1981" s="16" t="n">
        <v>0.109313744976364</v>
      </c>
      <c r="F1981" s="16" t="n">
        <v>0.0300109537426431</v>
      </c>
      <c r="G1981" s="16" t="n">
        <v>0.144178852258307</v>
      </c>
      <c r="H1981" s="16" t="n">
        <v>0.0694104197201082</v>
      </c>
      <c r="I1981" s="23" t="n">
        <f aca="false">G1981-E1981</f>
        <v>0.0348651072819426</v>
      </c>
      <c r="J1981" s="17" t="n">
        <f aca="false">100*(G1981-E1981)/E1981</f>
        <v>31.894531917721</v>
      </c>
      <c r="K1981" s="16" t="n">
        <v>8.0345245617872</v>
      </c>
      <c r="L1981" s="17" t="n">
        <v>342.164652850717</v>
      </c>
      <c r="M1981" s="18" t="n">
        <v>1.53659040180349E-014</v>
      </c>
      <c r="N1981" s="18" t="n">
        <v>5.42584274653634E-014</v>
      </c>
      <c r="O1981" s="6" t="str">
        <f aca="false">IF(N1981&lt;0.05,"Yes","No")</f>
        <v>Yes</v>
      </c>
      <c r="P1981" s="16" t="n">
        <v>0.539269121923135</v>
      </c>
      <c r="Q1981" s="17" t="n">
        <v>24.0528546764108</v>
      </c>
      <c r="R1981" s="18" t="n">
        <v>1.21252999521069E-006</v>
      </c>
      <c r="S1981" s="18" t="n">
        <v>0.000819919329644863</v>
      </c>
      <c r="T1981" s="16" t="n">
        <v>0.0345291066544658</v>
      </c>
      <c r="U1981" s="18" t="n">
        <v>5.84832276586417E-005</v>
      </c>
      <c r="V1981" s="18" t="n">
        <v>0.000173600694285036</v>
      </c>
      <c r="W1981" s="6" t="s">
        <v>683</v>
      </c>
      <c r="X1981" s="17" t="n">
        <v>100</v>
      </c>
      <c r="Y1981" s="16" t="n">
        <v>0.662360983573105</v>
      </c>
      <c r="Z1981" s="16" t="n">
        <f aca="false">(G1981-E1981)/SQRT(H1981^2/D1981+F1981^2/C1981)</f>
        <v>8.03452456178721</v>
      </c>
      <c r="AA1981" s="24" t="n">
        <f aca="false">ABS(K1981-Z1981)</f>
        <v>0</v>
      </c>
    </row>
    <row r="1982" customFormat="false" ht="22.35" hidden="false" customHeight="false" outlineLevel="0" collapsed="false">
      <c r="A1982" s="17" t="n">
        <v>2377</v>
      </c>
      <c r="B1982" s="7" t="s">
        <v>606</v>
      </c>
      <c r="C1982" s="6" t="n">
        <v>99</v>
      </c>
      <c r="D1982" s="6" t="n">
        <v>495</v>
      </c>
      <c r="E1982" s="16" t="n">
        <v>0.108870774582781</v>
      </c>
      <c r="F1982" s="16" t="n">
        <v>0.0298654170103578</v>
      </c>
      <c r="G1982" s="16" t="n">
        <v>0.143678662858226</v>
      </c>
      <c r="H1982" s="16" t="n">
        <v>0.0693323595091887</v>
      </c>
      <c r="I1982" s="23" t="n">
        <f aca="false">G1982-E1982</f>
        <v>0.0348078882754451</v>
      </c>
      <c r="J1982" s="17" t="n">
        <f aca="false">100*(G1982-E1982)/E1982</f>
        <v>31.9717466958762</v>
      </c>
      <c r="K1982" s="16" t="n">
        <v>8.04484938351159</v>
      </c>
      <c r="L1982" s="17" t="n">
        <v>343.864591609543</v>
      </c>
      <c r="M1982" s="18" t="n">
        <v>1.41385207199495E-014</v>
      </c>
      <c r="N1982" s="18" t="n">
        <v>5.02623215441861E-014</v>
      </c>
      <c r="O1982" s="6" t="str">
        <f aca="false">IF(N1982&lt;0.05,"Yes","No")</f>
        <v>Yes</v>
      </c>
      <c r="P1982" s="16" t="n">
        <v>0.539062010716879</v>
      </c>
      <c r="Q1982" s="17" t="n">
        <v>24.0343827894584</v>
      </c>
      <c r="R1982" s="18" t="n">
        <v>1.22375862464472E-006</v>
      </c>
      <c r="S1982" s="18" t="n">
        <v>0.000801528797643924</v>
      </c>
      <c r="T1982" s="16" t="n">
        <v>0.0344722297210546</v>
      </c>
      <c r="U1982" s="18" t="n">
        <v>5.89891780743008E-005</v>
      </c>
      <c r="V1982" s="18" t="n">
        <v>0.000174308196622524</v>
      </c>
      <c r="W1982" s="6" t="s">
        <v>683</v>
      </c>
      <c r="X1982" s="17" t="n">
        <v>100</v>
      </c>
      <c r="Y1982" s="16" t="n">
        <v>0.662483420059178</v>
      </c>
      <c r="Z1982" s="16" t="n">
        <f aca="false">(G1982-E1982)/SQRT(H1982^2/D1982+F1982^2/C1982)</f>
        <v>8.04484938351159</v>
      </c>
      <c r="AA1982" s="24" t="n">
        <f aca="false">ABS(K1982-Z1982)</f>
        <v>0</v>
      </c>
    </row>
    <row r="1983" customFormat="false" ht="22.35" hidden="false" customHeight="false" outlineLevel="0" collapsed="false">
      <c r="A1983" s="17" t="n">
        <v>2378</v>
      </c>
      <c r="B1983" s="7" t="s">
        <v>606</v>
      </c>
      <c r="C1983" s="6" t="n">
        <v>99</v>
      </c>
      <c r="D1983" s="6" t="n">
        <v>495</v>
      </c>
      <c r="E1983" s="16" t="n">
        <v>0.108438337127669</v>
      </c>
      <c r="F1983" s="16" t="n">
        <v>0.0297210576787623</v>
      </c>
      <c r="G1983" s="16" t="n">
        <v>0.143190061970793</v>
      </c>
      <c r="H1983" s="16" t="n">
        <v>0.0692563943379347</v>
      </c>
      <c r="I1983" s="23" t="n">
        <f aca="false">G1983-E1983</f>
        <v>0.034751724843124</v>
      </c>
      <c r="J1983" s="17" t="n">
        <f aca="false">100*(G1983-E1983)/E1983</f>
        <v>32.0474527400853</v>
      </c>
      <c r="K1983" s="16" t="n">
        <v>8.05517142505709</v>
      </c>
      <c r="L1983" s="17" t="n">
        <v>345.576862133546</v>
      </c>
      <c r="M1983" s="18" t="n">
        <v>1.30074634916028E-014</v>
      </c>
      <c r="N1983" s="18" t="n">
        <v>4.67156936681323E-014</v>
      </c>
      <c r="O1983" s="6" t="str">
        <f aca="false">IF(N1983&lt;0.05,"Yes","No")</f>
        <v>Yes</v>
      </c>
      <c r="P1983" s="16" t="n">
        <v>0.538854006946239</v>
      </c>
      <c r="Q1983" s="17" t="n">
        <v>24.0158384378403</v>
      </c>
      <c r="R1983" s="18" t="n">
        <v>1.2351365500806E-006</v>
      </c>
      <c r="S1983" s="18" t="n">
        <v>0.000781758017305242</v>
      </c>
      <c r="T1983" s="16" t="n">
        <v>0.0344171674091399</v>
      </c>
      <c r="U1983" s="18" t="n">
        <v>5.94323172300912E-005</v>
      </c>
      <c r="V1983" s="18" t="n">
        <v>0.0001750460956286</v>
      </c>
      <c r="W1983" s="6" t="s">
        <v>683</v>
      </c>
      <c r="X1983" s="17" t="n">
        <v>100</v>
      </c>
      <c r="Y1983" s="16" t="n">
        <v>0.662544638302214</v>
      </c>
      <c r="Z1983" s="16" t="n">
        <f aca="false">(G1983-E1983)/SQRT(H1983^2/D1983+F1983^2/C1983)</f>
        <v>8.05517142505709</v>
      </c>
      <c r="AA1983" s="24" t="n">
        <f aca="false">ABS(K1983-Z1983)</f>
        <v>0</v>
      </c>
    </row>
    <row r="1984" customFormat="false" ht="22.35" hidden="false" customHeight="false" outlineLevel="0" collapsed="false">
      <c r="A1984" s="17" t="n">
        <v>2379</v>
      </c>
      <c r="B1984" s="7" t="s">
        <v>606</v>
      </c>
      <c r="C1984" s="6" t="n">
        <v>99</v>
      </c>
      <c r="D1984" s="6" t="n">
        <v>495</v>
      </c>
      <c r="E1984" s="16" t="n">
        <v>0.108000194183504</v>
      </c>
      <c r="F1984" s="16" t="n">
        <v>0.0295740948886187</v>
      </c>
      <c r="G1984" s="16" t="n">
        <v>0.142687953316202</v>
      </c>
      <c r="H1984" s="16" t="n">
        <v>0.0691661867661847</v>
      </c>
      <c r="I1984" s="23" t="n">
        <f aca="false">G1984-E1984</f>
        <v>0.0346877591326984</v>
      </c>
      <c r="J1984" s="17" t="n">
        <f aca="false">100*(G1984-E1984)/E1984</f>
        <v>32.1182377447954</v>
      </c>
      <c r="K1984" s="16" t="n">
        <v>8.06491771896714</v>
      </c>
      <c r="L1984" s="17" t="n">
        <v>347.251561780291</v>
      </c>
      <c r="M1984" s="18" t="n">
        <v>1.20169880827993E-014</v>
      </c>
      <c r="N1984" s="18" t="n">
        <v>4.35305033826918E-014</v>
      </c>
      <c r="O1984" s="6" t="str">
        <f aca="false">IF(N1984&lt;0.05,"Yes","No")</f>
        <v>Yes</v>
      </c>
      <c r="P1984" s="16" t="n">
        <v>0.538632770865719</v>
      </c>
      <c r="Q1984" s="17" t="n">
        <v>23.9961222282927</v>
      </c>
      <c r="R1984" s="18" t="n">
        <v>1.24735024082174E-006</v>
      </c>
      <c r="S1984" s="18" t="n">
        <v>0.000767459462977916</v>
      </c>
      <c r="T1984" s="16" t="n">
        <v>0.0343536674440752</v>
      </c>
      <c r="U1984" s="18" t="n">
        <v>6.00177731781706E-005</v>
      </c>
      <c r="V1984" s="18" t="n">
        <v>0.000176275977166655</v>
      </c>
      <c r="W1984" s="6" t="s">
        <v>683</v>
      </c>
      <c r="X1984" s="17" t="n">
        <v>100</v>
      </c>
      <c r="Y1984" s="16" t="n">
        <v>0.662605856545251</v>
      </c>
      <c r="Z1984" s="16" t="n">
        <f aca="false">(G1984-E1984)/SQRT(H1984^2/D1984+F1984^2/C1984)</f>
        <v>8.06491771896715</v>
      </c>
      <c r="AA1984" s="24" t="n">
        <f aca="false">ABS(K1984-Z1984)</f>
        <v>0</v>
      </c>
    </row>
    <row r="1985" customFormat="false" ht="22.35" hidden="false" customHeight="false" outlineLevel="0" collapsed="false">
      <c r="A1985" s="17" t="n">
        <v>2380</v>
      </c>
      <c r="B1985" s="7" t="s">
        <v>606</v>
      </c>
      <c r="C1985" s="6" t="n">
        <v>99</v>
      </c>
      <c r="D1985" s="6" t="n">
        <v>495</v>
      </c>
      <c r="E1985" s="16" t="n">
        <v>0.107567440605525</v>
      </c>
      <c r="F1985" s="16" t="n">
        <v>0.0294326872110637</v>
      </c>
      <c r="G1985" s="16" t="n">
        <v>0.142189306863631</v>
      </c>
      <c r="H1985" s="16" t="n">
        <v>0.0690724371384268</v>
      </c>
      <c r="I1985" s="23" t="n">
        <f aca="false">G1985-E1985</f>
        <v>0.0346218662581059</v>
      </c>
      <c r="J1985" s="17" t="n">
        <f aca="false">100*(G1985-E1985)/E1985</f>
        <v>32.1861950634974</v>
      </c>
      <c r="K1985" s="16" t="n">
        <v>8.0737390990665</v>
      </c>
      <c r="L1985" s="17" t="n">
        <v>348.832124285821</v>
      </c>
      <c r="M1985" s="18" t="n">
        <v>1.11800062413141E-014</v>
      </c>
      <c r="N1985" s="18" t="n">
        <v>4.07798491545153E-014</v>
      </c>
      <c r="O1985" s="6" t="str">
        <f aca="false">IF(N1985&lt;0.05,"Yes","No")</f>
        <v>Yes</v>
      </c>
      <c r="P1985" s="16" t="n">
        <v>0.538403803361014</v>
      </c>
      <c r="Q1985" s="17" t="n">
        <v>23.9757255323136</v>
      </c>
      <c r="R1985" s="18" t="n">
        <v>1.26011338153616E-006</v>
      </c>
      <c r="S1985" s="18" t="n">
        <v>0.000762212938970448</v>
      </c>
      <c r="T1985" s="16" t="n">
        <v>0.0342884411539965</v>
      </c>
      <c r="U1985" s="18" t="n">
        <v>6.06163162321806E-005</v>
      </c>
      <c r="V1985" s="18" t="n">
        <v>0.00017753732787668</v>
      </c>
      <c r="W1985" s="6" t="s">
        <v>683</v>
      </c>
      <c r="X1985" s="17" t="n">
        <v>100</v>
      </c>
      <c r="Y1985" s="16" t="n">
        <v>0.662667074788287</v>
      </c>
      <c r="Z1985" s="16" t="n">
        <f aca="false">(G1985-E1985)/SQRT(H1985^2/D1985+F1985^2/C1985)</f>
        <v>8.07373909906652</v>
      </c>
      <c r="AA1985" s="24" t="n">
        <f aca="false">ABS(K1985-Z1985)</f>
        <v>0</v>
      </c>
    </row>
    <row r="1986" customFormat="false" ht="22.35" hidden="false" customHeight="false" outlineLevel="0" collapsed="false">
      <c r="A1986" s="17" t="n">
        <v>2381</v>
      </c>
      <c r="B1986" s="7" t="s">
        <v>606</v>
      </c>
      <c r="C1986" s="6" t="n">
        <v>99</v>
      </c>
      <c r="D1986" s="6" t="n">
        <v>495</v>
      </c>
      <c r="E1986" s="16" t="n">
        <v>0.107126346365972</v>
      </c>
      <c r="F1986" s="16" t="n">
        <v>0.0292879525719602</v>
      </c>
      <c r="G1986" s="16" t="n">
        <v>0.141675953792803</v>
      </c>
      <c r="H1986" s="16" t="n">
        <v>0.068970381452962</v>
      </c>
      <c r="I1986" s="23" t="n">
        <f aca="false">G1986-E1986</f>
        <v>0.0345496074268312</v>
      </c>
      <c r="J1986" s="17" t="n">
        <f aca="false">100*(G1986-E1986)/E1986</f>
        <v>32.2512702046242</v>
      </c>
      <c r="K1986" s="16" t="n">
        <v>8.08204755075191</v>
      </c>
      <c r="L1986" s="17" t="n">
        <v>350.424443040947</v>
      </c>
      <c r="M1986" s="18" t="n">
        <v>1.043698732383E-014</v>
      </c>
      <c r="N1986" s="18" t="n">
        <v>3.826895352071E-014</v>
      </c>
      <c r="O1986" s="6" t="str">
        <f aca="false">IF(N1986&lt;0.05,"Yes","No")</f>
        <v>Yes</v>
      </c>
      <c r="P1986" s="16" t="n">
        <v>0.538139473127672</v>
      </c>
      <c r="Q1986" s="17" t="n">
        <v>23.9521894674505</v>
      </c>
      <c r="R1986" s="18" t="n">
        <v>1.27500435890169E-006</v>
      </c>
      <c r="S1986" s="18" t="n">
        <v>0.000750832292138229</v>
      </c>
      <c r="T1986" s="16" t="n">
        <v>0.0342166786028761</v>
      </c>
      <c r="U1986" s="18" t="n">
        <v>6.12838555542513E-005</v>
      </c>
      <c r="V1986" s="18" t="n">
        <v>0.0001787445786999</v>
      </c>
      <c r="W1986" s="6" t="s">
        <v>683</v>
      </c>
      <c r="X1986" s="17" t="n">
        <v>100</v>
      </c>
      <c r="Y1986" s="16" t="n">
        <v>0.662952759922457</v>
      </c>
      <c r="Z1986" s="16" t="n">
        <f aca="false">(G1986-E1986)/SQRT(H1986^2/D1986+F1986^2/C1986)</f>
        <v>8.08204755075191</v>
      </c>
      <c r="AA1986" s="24" t="n">
        <f aca="false">ABS(K1986-Z1986)</f>
        <v>0</v>
      </c>
    </row>
    <row r="1987" customFormat="false" ht="22.35" hidden="false" customHeight="false" outlineLevel="0" collapsed="false">
      <c r="A1987" s="17" t="n">
        <v>2382</v>
      </c>
      <c r="B1987" s="7" t="s">
        <v>606</v>
      </c>
      <c r="C1987" s="6" t="n">
        <v>99</v>
      </c>
      <c r="D1987" s="6" t="n">
        <v>495</v>
      </c>
      <c r="E1987" s="16" t="n">
        <v>0.106667618257831</v>
      </c>
      <c r="F1987" s="16" t="n">
        <v>0.0291379133457478</v>
      </c>
      <c r="G1987" s="16" t="n">
        <v>0.141139576275541</v>
      </c>
      <c r="H1987" s="16" t="n">
        <v>0.0688500898201842</v>
      </c>
      <c r="I1987" s="23" t="n">
        <f aca="false">G1987-E1987</f>
        <v>0.0344719580177106</v>
      </c>
      <c r="J1987" s="17" t="n">
        <f aca="false">100*(G1987-E1987)/E1987</f>
        <v>32.317172334707</v>
      </c>
      <c r="K1987" s="16" t="n">
        <v>8.09094490280449</v>
      </c>
      <c r="L1987" s="17" t="n">
        <v>351.993739413692</v>
      </c>
      <c r="M1987" s="18" t="n">
        <v>9.70501617410547E-015</v>
      </c>
      <c r="N1987" s="18" t="n">
        <v>3.60550629885583E-014</v>
      </c>
      <c r="O1987" s="6" t="str">
        <f aca="false">IF(N1987&lt;0.05,"Yes","No")</f>
        <v>Yes</v>
      </c>
      <c r="P1987" s="16" t="n">
        <v>0.537930896777769</v>
      </c>
      <c r="Q1987" s="17" t="n">
        <v>23.9336259078782</v>
      </c>
      <c r="R1987" s="18" t="n">
        <v>1.2868740944953E-006</v>
      </c>
      <c r="S1987" s="18" t="n">
        <v>0.000737004023205952</v>
      </c>
      <c r="T1987" s="16" t="n">
        <v>0.034138865302048</v>
      </c>
      <c r="U1987" s="18" t="n">
        <v>6.19376067986923E-005</v>
      </c>
      <c r="V1987" s="18" t="n">
        <v>0.000178911931605576</v>
      </c>
      <c r="W1987" s="6" t="s">
        <v>683</v>
      </c>
      <c r="X1987" s="17" t="n">
        <v>100</v>
      </c>
      <c r="Y1987" s="16" t="n">
        <v>0.66307519640853</v>
      </c>
      <c r="Z1987" s="16" t="n">
        <f aca="false">(G1987-E1987)/SQRT(H1987^2/D1987+F1987^2/C1987)</f>
        <v>8.0909449028045</v>
      </c>
      <c r="AA1987" s="24" t="n">
        <f aca="false">ABS(K1987-Z1987)</f>
        <v>0</v>
      </c>
    </row>
    <row r="1988" customFormat="false" ht="22.35" hidden="false" customHeight="false" outlineLevel="0" collapsed="false">
      <c r="A1988" s="17" t="n">
        <v>2383</v>
      </c>
      <c r="B1988" s="7" t="s">
        <v>606</v>
      </c>
      <c r="C1988" s="6" t="n">
        <v>99</v>
      </c>
      <c r="D1988" s="6" t="n">
        <v>495</v>
      </c>
      <c r="E1988" s="16" t="n">
        <v>0.106221034445546</v>
      </c>
      <c r="F1988" s="16" t="n">
        <v>0.0289858273313207</v>
      </c>
      <c r="G1988" s="16" t="n">
        <v>0.140618397445992</v>
      </c>
      <c r="H1988" s="16" t="n">
        <v>0.0687356239693598</v>
      </c>
      <c r="I1988" s="23" t="n">
        <f aca="false">G1988-E1988</f>
        <v>0.0343973630004459</v>
      </c>
      <c r="J1988" s="17" t="n">
        <f aca="false">100*(G1988-E1988)/E1988</f>
        <v>32.3828168121256</v>
      </c>
      <c r="K1988" s="16" t="n">
        <v>8.10050385628724</v>
      </c>
      <c r="L1988" s="17" t="n">
        <v>353.650988010723</v>
      </c>
      <c r="M1988" s="18" t="n">
        <v>8.9771219986226E-015</v>
      </c>
      <c r="N1988" s="18" t="n">
        <v>3.36802380698323E-014</v>
      </c>
      <c r="O1988" s="6" t="str">
        <f aca="false">IF(N1988&lt;0.05,"Yes","No")</f>
        <v>Yes</v>
      </c>
      <c r="P1988" s="16" t="n">
        <v>0.537726355206265</v>
      </c>
      <c r="Q1988" s="17" t="n">
        <v>23.9154284376359</v>
      </c>
      <c r="R1988" s="18" t="n">
        <v>1.29861766543078E-006</v>
      </c>
      <c r="S1988" s="18" t="n">
        <v>0.000724298139138984</v>
      </c>
      <c r="T1988" s="16" t="n">
        <v>0.0340645050512509</v>
      </c>
      <c r="U1988" s="18" t="n">
        <v>6.25738170879345E-005</v>
      </c>
      <c r="V1988" s="18" t="n">
        <v>0.00018025379408047</v>
      </c>
      <c r="W1988" s="6" t="s">
        <v>683</v>
      </c>
      <c r="X1988" s="17" t="n">
        <v>100</v>
      </c>
      <c r="Y1988" s="16" t="n">
        <v>0.662748699112336</v>
      </c>
      <c r="Z1988" s="16" t="n">
        <f aca="false">(G1988-E1988)/SQRT(H1988^2/D1988+F1988^2/C1988)</f>
        <v>8.10050385628725</v>
      </c>
      <c r="AA1988" s="24" t="n">
        <f aca="false">ABS(K1988-Z1988)</f>
        <v>0</v>
      </c>
    </row>
    <row r="1989" customFormat="false" ht="22.35" hidden="false" customHeight="false" outlineLevel="0" collapsed="false">
      <c r="A1989" s="17" t="n">
        <v>2384</v>
      </c>
      <c r="B1989" s="7" t="s">
        <v>606</v>
      </c>
      <c r="C1989" s="6" t="n">
        <v>99</v>
      </c>
      <c r="D1989" s="6" t="n">
        <v>495</v>
      </c>
      <c r="E1989" s="16" t="n">
        <v>0.105780104306912</v>
      </c>
      <c r="F1989" s="16" t="n">
        <v>0.0288285710358557</v>
      </c>
      <c r="G1989" s="16" t="n">
        <v>0.140094578243566</v>
      </c>
      <c r="H1989" s="16" t="n">
        <v>0.068617257654395</v>
      </c>
      <c r="I1989" s="23" t="n">
        <f aca="false">G1989-E1989</f>
        <v>0.0343144739366541</v>
      </c>
      <c r="J1989" s="17" t="n">
        <f aca="false">100*(G1989-E1989)/E1989</f>
        <v>32.439440442499</v>
      </c>
      <c r="K1989" s="16" t="n">
        <v>8.10906788543204</v>
      </c>
      <c r="L1989" s="17" t="n">
        <v>355.382140013962</v>
      </c>
      <c r="M1989" s="18" t="n">
        <v>8.35661776832442E-015</v>
      </c>
      <c r="N1989" s="18" t="n">
        <v>3.16734390809004E-014</v>
      </c>
      <c r="O1989" s="6" t="str">
        <f aca="false">IF(N1989&lt;0.05,"Yes","No")</f>
        <v>Yes</v>
      </c>
      <c r="P1989" s="16" t="n">
        <v>0.537423737264996</v>
      </c>
      <c r="Q1989" s="17" t="n">
        <v>23.8885180911861</v>
      </c>
      <c r="R1989" s="18" t="n">
        <v>1.31618194648493E-006</v>
      </c>
      <c r="S1989" s="18" t="n">
        <v>0.000713414279469682</v>
      </c>
      <c r="T1989" s="16" t="n">
        <v>0.0339820501957509</v>
      </c>
      <c r="U1989" s="18" t="n">
        <v>6.33883388768077E-005</v>
      </c>
      <c r="V1989" s="18" t="n">
        <v>0.00018160369937421</v>
      </c>
      <c r="W1989" s="6" t="s">
        <v>683</v>
      </c>
      <c r="X1989" s="17" t="n">
        <v>100</v>
      </c>
      <c r="Y1989" s="16" t="n">
        <v>0.662830323436384</v>
      </c>
      <c r="Z1989" s="16" t="n">
        <f aca="false">(G1989-E1989)/SQRT(H1989^2/D1989+F1989^2/C1989)</f>
        <v>8.10906788543203</v>
      </c>
      <c r="AA1989" s="24" t="n">
        <f aca="false">ABS(K1989-Z1989)</f>
        <v>0</v>
      </c>
    </row>
    <row r="1990" customFormat="false" ht="22.35" hidden="false" customHeight="false" outlineLevel="0" collapsed="false">
      <c r="A1990" s="17" t="n">
        <v>2385</v>
      </c>
      <c r="B1990" s="7" t="s">
        <v>606</v>
      </c>
      <c r="C1990" s="6" t="n">
        <v>99</v>
      </c>
      <c r="D1990" s="6" t="n">
        <v>495</v>
      </c>
      <c r="E1990" s="16" t="n">
        <v>0.105338960848372</v>
      </c>
      <c r="F1990" s="16" t="n">
        <v>0.0286773416189139</v>
      </c>
      <c r="G1990" s="16" t="n">
        <v>0.139576622339511</v>
      </c>
      <c r="H1990" s="16" t="n">
        <v>0.0684991546331364</v>
      </c>
      <c r="I1990" s="23" t="n">
        <f aca="false">G1990-E1990</f>
        <v>0.0342376614911388</v>
      </c>
      <c r="J1990" s="17" t="n">
        <f aca="false">100*(G1990-E1990)/E1990</f>
        <v>32.5023725461099</v>
      </c>
      <c r="K1990" s="16" t="n">
        <v>8.118290904821</v>
      </c>
      <c r="L1990" s="17" t="n">
        <v>357.034793194799</v>
      </c>
      <c r="M1990" s="18" t="n">
        <v>7.74749474937202E-015</v>
      </c>
      <c r="N1990" s="18" t="n">
        <v>2.95954299426011E-014</v>
      </c>
      <c r="O1990" s="6" t="str">
        <f aca="false">IF(N1990&lt;0.05,"Yes","No")</f>
        <v>Yes</v>
      </c>
      <c r="P1990" s="16" t="n">
        <v>0.537209309894203</v>
      </c>
      <c r="Q1990" s="17" t="n">
        <v>23.8694592745225</v>
      </c>
      <c r="R1990" s="18" t="n">
        <v>1.32876597851558E-006</v>
      </c>
      <c r="S1990" s="18" t="n">
        <v>0.000702990187231023</v>
      </c>
      <c r="T1990" s="16" t="n">
        <v>0.0339058135859404</v>
      </c>
      <c r="U1990" s="18" t="n">
        <v>6.40425582800214E-005</v>
      </c>
      <c r="V1990" s="18" t="n">
        <v>0.000182910927576483</v>
      </c>
      <c r="W1990" s="6" t="s">
        <v>683</v>
      </c>
      <c r="X1990" s="17" t="n">
        <v>100</v>
      </c>
      <c r="Y1990" s="16" t="n">
        <v>0.662585450464238</v>
      </c>
      <c r="Z1990" s="16" t="n">
        <f aca="false">(G1990-E1990)/SQRT(H1990^2/D1990+F1990^2/C1990)</f>
        <v>8.11829090482102</v>
      </c>
      <c r="AA1990" s="24" t="n">
        <f aca="false">ABS(K1990-Z1990)</f>
        <v>0</v>
      </c>
    </row>
    <row r="1991" customFormat="false" ht="22.35" hidden="false" customHeight="false" outlineLevel="0" collapsed="false">
      <c r="A1991" s="17" t="n">
        <v>2386</v>
      </c>
      <c r="B1991" s="7" t="s">
        <v>606</v>
      </c>
      <c r="C1991" s="6" t="n">
        <v>99</v>
      </c>
      <c r="D1991" s="6" t="n">
        <v>495</v>
      </c>
      <c r="E1991" s="16" t="n">
        <v>0.104908552547597</v>
      </c>
      <c r="F1991" s="16" t="n">
        <v>0.0285304296898581</v>
      </c>
      <c r="G1991" s="16" t="n">
        <v>0.139072435665311</v>
      </c>
      <c r="H1991" s="16" t="n">
        <v>0.0683844081249285</v>
      </c>
      <c r="I1991" s="23" t="n">
        <f aca="false">G1991-E1991</f>
        <v>0.0341638831177143</v>
      </c>
      <c r="J1991" s="17" t="n">
        <f aca="false">100*(G1991-E1991)/E1991</f>
        <v>32.5653936576946</v>
      </c>
      <c r="K1991" s="16" t="n">
        <v>8.12748716367667</v>
      </c>
      <c r="L1991" s="17" t="n">
        <v>358.656020727207</v>
      </c>
      <c r="M1991" s="18" t="n">
        <v>7.1853629778445E-015</v>
      </c>
      <c r="N1991" s="18" t="n">
        <v>2.75986245273333E-014</v>
      </c>
      <c r="O1991" s="6" t="str">
        <f aca="false">IF(N1991&lt;0.05,"Yes","No")</f>
        <v>Yes</v>
      </c>
      <c r="P1991" s="16" t="n">
        <v>0.53701337232328</v>
      </c>
      <c r="Q1991" s="17" t="n">
        <v>23.8520505257505</v>
      </c>
      <c r="R1991" s="18" t="n">
        <v>1.34036628396564E-006</v>
      </c>
      <c r="S1991" s="18" t="n">
        <v>0.000691887201728796</v>
      </c>
      <c r="T1991" s="16" t="n">
        <v>0.0338328891454486</v>
      </c>
      <c r="U1991" s="18" t="n">
        <v>6.46958129781673E-005</v>
      </c>
      <c r="V1991" s="18" t="n">
        <v>0.000183487487142138</v>
      </c>
      <c r="W1991" s="6" t="s">
        <v>683</v>
      </c>
      <c r="X1991" s="17" t="n">
        <v>100</v>
      </c>
      <c r="Y1991" s="16" t="n">
        <v>0.662279359249056</v>
      </c>
      <c r="Z1991" s="16" t="n">
        <f aca="false">(G1991-E1991)/SQRT(H1991^2/D1991+F1991^2/C1991)</f>
        <v>8.12748716367667</v>
      </c>
      <c r="AA1991" s="24" t="n">
        <f aca="false">ABS(K1991-Z1991)</f>
        <v>0</v>
      </c>
    </row>
    <row r="1992" customFormat="false" ht="22.35" hidden="false" customHeight="false" outlineLevel="0" collapsed="false">
      <c r="A1992" s="17" t="n">
        <v>2387</v>
      </c>
      <c r="B1992" s="7" t="s">
        <v>606</v>
      </c>
      <c r="C1992" s="6" t="n">
        <v>99</v>
      </c>
      <c r="D1992" s="6" t="n">
        <v>495</v>
      </c>
      <c r="E1992" s="16" t="n">
        <v>0.104473573654288</v>
      </c>
      <c r="F1992" s="16" t="n">
        <v>0.0283838520101661</v>
      </c>
      <c r="G1992" s="16" t="n">
        <v>0.138555971006251</v>
      </c>
      <c r="H1992" s="16" t="n">
        <v>0.0682607453536767</v>
      </c>
      <c r="I1992" s="23" t="n">
        <f aca="false">G1992-E1992</f>
        <v>0.0340823973519633</v>
      </c>
      <c r="J1992" s="17" t="n">
        <f aca="false">100*(G1992-E1992)/E1992</f>
        <v>32.6229841287376</v>
      </c>
      <c r="K1992" s="16" t="n">
        <v>8.13540562706621</v>
      </c>
      <c r="L1992" s="17" t="n">
        <v>360.225992047011</v>
      </c>
      <c r="M1992" s="18" t="n">
        <v>6.72574525003253E-015</v>
      </c>
      <c r="N1992" s="18" t="n">
        <v>2.59757183277911E-014</v>
      </c>
      <c r="O1992" s="6" t="str">
        <f aca="false">IF(N1992&lt;0.05,"Yes","No")</f>
        <v>Yes</v>
      </c>
      <c r="P1992" s="16" t="n">
        <v>0.536762722360813</v>
      </c>
      <c r="Q1992" s="17" t="n">
        <v>23.8297899242581</v>
      </c>
      <c r="R1992" s="18" t="n">
        <v>1.35534820362621E-006</v>
      </c>
      <c r="S1992" s="18" t="n">
        <v>0.000684619665593481</v>
      </c>
      <c r="T1992" s="16" t="n">
        <v>0.0337522697501985</v>
      </c>
      <c r="U1992" s="18" t="n">
        <v>6.54003021141719E-005</v>
      </c>
      <c r="V1992" s="18" t="n">
        <v>0.00018486623247129</v>
      </c>
      <c r="W1992" s="6" t="s">
        <v>683</v>
      </c>
      <c r="X1992" s="17" t="n">
        <v>100</v>
      </c>
      <c r="Y1992" s="16" t="n">
        <v>0.662156922762983</v>
      </c>
      <c r="Z1992" s="16" t="n">
        <f aca="false">(G1992-E1992)/SQRT(H1992^2/D1992+F1992^2/C1992)</f>
        <v>8.13540562706621</v>
      </c>
      <c r="AA1992" s="24" t="n">
        <f aca="false">ABS(K1992-Z1992)</f>
        <v>0</v>
      </c>
    </row>
    <row r="1993" customFormat="false" ht="22.35" hidden="false" customHeight="false" outlineLevel="0" collapsed="false">
      <c r="A1993" s="17" t="n">
        <v>2388</v>
      </c>
      <c r="B1993" s="7" t="s">
        <v>606</v>
      </c>
      <c r="C1993" s="6" t="n">
        <v>99</v>
      </c>
      <c r="D1993" s="6" t="n">
        <v>495</v>
      </c>
      <c r="E1993" s="16" t="n">
        <v>0.104032516818155</v>
      </c>
      <c r="F1993" s="16" t="n">
        <v>0.0282424621965982</v>
      </c>
      <c r="G1993" s="16" t="n">
        <v>0.138036876337396</v>
      </c>
      <c r="H1993" s="16" t="n">
        <v>0.0681312468601396</v>
      </c>
      <c r="I1993" s="23" t="n">
        <f aca="false">G1993-E1993</f>
        <v>0.0340043595192409</v>
      </c>
      <c r="J1993" s="17" t="n">
        <f aca="false">100*(G1993-E1993)/E1993</f>
        <v>32.6862797895002</v>
      </c>
      <c r="K1993" s="16" t="n">
        <v>8.14386449507038</v>
      </c>
      <c r="L1993" s="17" t="n">
        <v>361.684119890114</v>
      </c>
      <c r="M1993" s="18" t="n">
        <v>6.27651210743934E-015</v>
      </c>
      <c r="N1993" s="18" t="n">
        <v>2.43751422139188E-014</v>
      </c>
      <c r="O1993" s="6" t="str">
        <f aca="false">IF(N1993&lt;0.05,"Yes","No")</f>
        <v>Yes</v>
      </c>
      <c r="P1993" s="16" t="n">
        <v>0.536606514355003</v>
      </c>
      <c r="Q1993" s="17" t="n">
        <v>23.8159221120451</v>
      </c>
      <c r="R1993" s="18" t="n">
        <v>1.36476664164882E-006</v>
      </c>
      <c r="S1993" s="18" t="n">
        <v>0.000680850357372675</v>
      </c>
      <c r="T1993" s="16" t="n">
        <v>0.0336751268261677</v>
      </c>
      <c r="U1993" s="18" t="n">
        <v>6.58825736552404E-005</v>
      </c>
      <c r="V1993" s="18" t="n">
        <v>0.000185958877252695</v>
      </c>
      <c r="W1993" s="6" t="s">
        <v>683</v>
      </c>
      <c r="X1993" s="17" t="n">
        <v>100</v>
      </c>
      <c r="Y1993" s="16" t="n">
        <v>0.662054892357923</v>
      </c>
      <c r="Z1993" s="16" t="n">
        <f aca="false">(G1993-E1993)/SQRT(H1993^2/D1993+F1993^2/C1993)</f>
        <v>8.1438644950704</v>
      </c>
      <c r="AA1993" s="24" t="n">
        <f aca="false">ABS(K1993-Z1993)</f>
        <v>0</v>
      </c>
    </row>
    <row r="1994" customFormat="false" ht="22.35" hidden="false" customHeight="false" outlineLevel="0" collapsed="false">
      <c r="A1994" s="17" t="n">
        <v>2389</v>
      </c>
      <c r="B1994" s="7" t="s">
        <v>606</v>
      </c>
      <c r="C1994" s="6" t="n">
        <v>99</v>
      </c>
      <c r="D1994" s="6" t="n">
        <v>495</v>
      </c>
      <c r="E1994" s="16" t="n">
        <v>0.10359718436093</v>
      </c>
      <c r="F1994" s="16" t="n">
        <v>0.0280952040320188</v>
      </c>
      <c r="G1994" s="16" t="n">
        <v>0.137522483579438</v>
      </c>
      <c r="H1994" s="16" t="n">
        <v>0.0680060701024452</v>
      </c>
      <c r="I1994" s="23" t="n">
        <f aca="false">G1994-E1994</f>
        <v>0.0339252992185077</v>
      </c>
      <c r="J1994" s="17" t="n">
        <f aca="false">100*(G1994-E1994)/E1994</f>
        <v>32.7473178231492</v>
      </c>
      <c r="K1994" s="16" t="n">
        <v>8.15261928131334</v>
      </c>
      <c r="L1994" s="17" t="n">
        <v>363.284737851394</v>
      </c>
      <c r="M1994" s="18" t="n">
        <v>5.83919901231734E-015</v>
      </c>
      <c r="N1994" s="18" t="n">
        <v>2.28457302139269E-014</v>
      </c>
      <c r="O1994" s="6" t="str">
        <f aca="false">IF(N1994&lt;0.05,"Yes","No")</f>
        <v>Yes</v>
      </c>
      <c r="P1994" s="16" t="n">
        <v>0.536404043139338</v>
      </c>
      <c r="Q1994" s="17" t="n">
        <v>23.7979531576899</v>
      </c>
      <c r="R1994" s="18" t="n">
        <v>1.37706842444329E-006</v>
      </c>
      <c r="S1994" s="18" t="n">
        <v>0.000672068535486514</v>
      </c>
      <c r="T1994" s="16" t="n">
        <v>0.0335969518311971</v>
      </c>
      <c r="U1994" s="18" t="n">
        <v>6.64697628885361E-005</v>
      </c>
      <c r="V1994" s="18" t="n">
        <v>0.000187113273546817</v>
      </c>
      <c r="W1994" s="6" t="s">
        <v>683</v>
      </c>
      <c r="X1994" s="17" t="n">
        <v>100</v>
      </c>
      <c r="Y1994" s="16" t="n">
        <v>0.662258953168044</v>
      </c>
      <c r="Z1994" s="16" t="n">
        <f aca="false">(G1994-E1994)/SQRT(H1994^2/D1994+F1994^2/C1994)</f>
        <v>8.15261928131333</v>
      </c>
      <c r="AA1994" s="24" t="n">
        <f aca="false">ABS(K1994-Z1994)</f>
        <v>0</v>
      </c>
    </row>
    <row r="1995" customFormat="false" ht="22.35" hidden="false" customHeight="false" outlineLevel="0" collapsed="false">
      <c r="A1995" s="17" t="n">
        <v>2390</v>
      </c>
      <c r="B1995" s="7" t="s">
        <v>606</v>
      </c>
      <c r="C1995" s="6" t="n">
        <v>99</v>
      </c>
      <c r="D1995" s="6" t="n">
        <v>495</v>
      </c>
      <c r="E1995" s="16" t="n">
        <v>0.103162648739538</v>
      </c>
      <c r="F1995" s="16" t="n">
        <v>0.027942669737569</v>
      </c>
      <c r="G1995" s="16" t="n">
        <v>0.137001495078357</v>
      </c>
      <c r="H1995" s="16" t="n">
        <v>0.0678760441773659</v>
      </c>
      <c r="I1995" s="23" t="n">
        <f aca="false">G1995-E1995</f>
        <v>0.0338388463388188</v>
      </c>
      <c r="J1995" s="17" t="n">
        <f aca="false">100*(G1995-E1995)/E1995</f>
        <v>32.8014516419157</v>
      </c>
      <c r="K1995" s="16" t="n">
        <v>8.16065009307747</v>
      </c>
      <c r="L1995" s="17" t="n">
        <v>364.956558321784</v>
      </c>
      <c r="M1995" s="18" t="n">
        <v>5.45707824083063E-015</v>
      </c>
      <c r="N1995" s="18" t="n">
        <v>2.14706392958523E-014</v>
      </c>
      <c r="O1995" s="6" t="str">
        <f aca="false">IF(N1995&lt;0.05,"Yes","No")</f>
        <v>Yes</v>
      </c>
      <c r="P1995" s="16" t="n">
        <v>0.536123813397605</v>
      </c>
      <c r="Q1995" s="17" t="n">
        <v>23.7730944626037</v>
      </c>
      <c r="R1995" s="18" t="n">
        <v>1.39427118549483E-006</v>
      </c>
      <c r="S1995" s="18" t="n">
        <v>0.000664467023978775</v>
      </c>
      <c r="T1995" s="16" t="n">
        <v>0.0335116548801025</v>
      </c>
      <c r="U1995" s="18" t="n">
        <v>6.71369396390725E-005</v>
      </c>
      <c r="V1995" s="18" t="n">
        <v>0.000187983430989403</v>
      </c>
      <c r="W1995" s="6" t="s">
        <v>683</v>
      </c>
      <c r="X1995" s="17" t="n">
        <v>100</v>
      </c>
      <c r="Y1995" s="16" t="n">
        <v>0.662197734925008</v>
      </c>
      <c r="Z1995" s="16" t="n">
        <f aca="false">(G1995-E1995)/SQRT(H1995^2/D1995+F1995^2/C1995)</f>
        <v>8.16065009307748</v>
      </c>
      <c r="AA1995" s="24" t="n">
        <f aca="false">ABS(K1995-Z1995)</f>
        <v>0</v>
      </c>
    </row>
    <row r="1996" customFormat="false" ht="22.35" hidden="false" customHeight="false" outlineLevel="0" collapsed="false">
      <c r="A1996" s="17" t="n">
        <v>2391</v>
      </c>
      <c r="B1996" s="7" t="s">
        <v>606</v>
      </c>
      <c r="C1996" s="6" t="n">
        <v>99</v>
      </c>
      <c r="D1996" s="6" t="n">
        <v>495</v>
      </c>
      <c r="E1996" s="16" t="n">
        <v>0.102733735183273</v>
      </c>
      <c r="F1996" s="16" t="n">
        <v>0.027793898020915</v>
      </c>
      <c r="G1996" s="16" t="n">
        <v>0.136491455694642</v>
      </c>
      <c r="H1996" s="16" t="n">
        <v>0.0677474494264313</v>
      </c>
      <c r="I1996" s="23" t="n">
        <f aca="false">G1996-E1996</f>
        <v>0.033757720511369</v>
      </c>
      <c r="J1996" s="17" t="n">
        <f aca="false">100*(G1996-E1996)/E1996</f>
        <v>32.8594306934783</v>
      </c>
      <c r="K1996" s="16" t="n">
        <v>8.16940256470485</v>
      </c>
      <c r="L1996" s="17" t="n">
        <v>366.590851420071</v>
      </c>
      <c r="M1996" s="18" t="n">
        <v>5.07541242016222E-015</v>
      </c>
      <c r="N1996" s="18" t="n">
        <v>2.00818107245967E-014</v>
      </c>
      <c r="O1996" s="6" t="str">
        <f aca="false">IF(N1996&lt;0.05,"Yes","No")</f>
        <v>Yes</v>
      </c>
      <c r="P1996" s="16" t="n">
        <v>0.535913501674208</v>
      </c>
      <c r="Q1996" s="17" t="n">
        <v>23.7544466067019</v>
      </c>
      <c r="R1996" s="18" t="n">
        <v>1.40731771899611E-006</v>
      </c>
      <c r="S1996" s="18" t="n">
        <v>0.000663339003028216</v>
      </c>
      <c r="T1996" s="16" t="n">
        <v>0.033431031963554</v>
      </c>
      <c r="U1996" s="18" t="n">
        <v>6.78771469283142E-005</v>
      </c>
      <c r="V1996" s="18" t="n">
        <v>0.000189802940811531</v>
      </c>
      <c r="W1996" s="6" t="s">
        <v>683</v>
      </c>
      <c r="X1996" s="17" t="n">
        <v>100</v>
      </c>
      <c r="Y1996" s="16" t="n">
        <v>0.662095704519947</v>
      </c>
      <c r="Z1996" s="16" t="n">
        <f aca="false">(G1996-E1996)/SQRT(H1996^2/D1996+F1996^2/C1996)</f>
        <v>8.16940256470486</v>
      </c>
      <c r="AA1996" s="24" t="n">
        <f aca="false">ABS(K1996-Z1996)</f>
        <v>0</v>
      </c>
    </row>
    <row r="1997" customFormat="false" ht="22.35" hidden="false" customHeight="false" outlineLevel="0" collapsed="false">
      <c r="A1997" s="17" t="n">
        <v>2392</v>
      </c>
      <c r="B1997" s="7" t="s">
        <v>606</v>
      </c>
      <c r="C1997" s="6" t="n">
        <v>99</v>
      </c>
      <c r="D1997" s="6" t="n">
        <v>495</v>
      </c>
      <c r="E1997" s="16" t="n">
        <v>0.1023049608174</v>
      </c>
      <c r="F1997" s="16" t="n">
        <v>0.0276485070284345</v>
      </c>
      <c r="G1997" s="16" t="n">
        <v>0.135995346240022</v>
      </c>
      <c r="H1997" s="16" t="n">
        <v>0.067632784085827</v>
      </c>
      <c r="I1997" s="23" t="n">
        <f aca="false">G1997-E1997</f>
        <v>0.0336903854226224</v>
      </c>
      <c r="J1997" s="17" t="n">
        <f aca="false">100*(G1997-E1997)/E1997</f>
        <v>32.9313311431252</v>
      </c>
      <c r="K1997" s="16" t="n">
        <v>8.18016747239414</v>
      </c>
      <c r="L1997" s="17" t="n">
        <v>368.281016148062</v>
      </c>
      <c r="M1997" s="18" t="n">
        <v>4.65225651952426E-015</v>
      </c>
      <c r="N1997" s="18" t="n">
        <v>1.85824922956663E-014</v>
      </c>
      <c r="O1997" s="6" t="str">
        <f aca="false">IF(N1997&lt;0.05,"Yes","No")</f>
        <v>Yes</v>
      </c>
      <c r="P1997" s="16" t="n">
        <v>0.535812577961548</v>
      </c>
      <c r="Q1997" s="17" t="n">
        <v>23.7455005316461</v>
      </c>
      <c r="R1997" s="18" t="n">
        <v>1.41362016152417E-006</v>
      </c>
      <c r="S1997" s="18" t="n">
        <v>0.000659123885135139</v>
      </c>
      <c r="T1997" s="16" t="n">
        <v>0.0333637484740757</v>
      </c>
      <c r="U1997" s="18" t="n">
        <v>6.84916603988096E-005</v>
      </c>
      <c r="V1997" s="18" t="n">
        <v>0.000190506605082782</v>
      </c>
      <c r="W1997" s="6" t="s">
        <v>683</v>
      </c>
      <c r="X1997" s="17" t="n">
        <v>100</v>
      </c>
      <c r="Y1997" s="16" t="n">
        <v>0.662320171411081</v>
      </c>
      <c r="Z1997" s="16" t="n">
        <f aca="false">(G1997-E1997)/SQRT(H1997^2/D1997+F1997^2/C1997)</f>
        <v>8.18016747239416</v>
      </c>
      <c r="AA1997" s="24" t="n">
        <f aca="false">ABS(K1997-Z1997)</f>
        <v>0</v>
      </c>
    </row>
    <row r="1998" customFormat="false" ht="22.35" hidden="false" customHeight="false" outlineLevel="0" collapsed="false">
      <c r="A1998" s="17" t="n">
        <v>2393</v>
      </c>
      <c r="B1998" s="7" t="s">
        <v>606</v>
      </c>
      <c r="C1998" s="6" t="n">
        <v>99</v>
      </c>
      <c r="D1998" s="6" t="n">
        <v>495</v>
      </c>
      <c r="E1998" s="16" t="n">
        <v>0.101883059762644</v>
      </c>
      <c r="F1998" s="16" t="n">
        <v>0.0275082759899685</v>
      </c>
      <c r="G1998" s="16" t="n">
        <v>0.135492873997098</v>
      </c>
      <c r="H1998" s="16" t="n">
        <v>0.067509992059639</v>
      </c>
      <c r="I1998" s="23" t="n">
        <f aca="false">G1998-E1998</f>
        <v>0.0336098142344543</v>
      </c>
      <c r="J1998" s="17" t="n">
        <f aca="false">100*(G1998-E1998)/E1998</f>
        <v>32.9886188270698</v>
      </c>
      <c r="K1998" s="16" t="n">
        <v>8.18759571031847</v>
      </c>
      <c r="L1998" s="17" t="n">
        <v>369.840087036473</v>
      </c>
      <c r="M1998" s="18" t="n">
        <v>4.36916478506649E-015</v>
      </c>
      <c r="N1998" s="18" t="n">
        <v>1.75518455323608E-014</v>
      </c>
      <c r="O1998" s="6" t="str">
        <f aca="false">IF(N1998&lt;0.05,"Yes","No")</f>
        <v>Yes</v>
      </c>
      <c r="P1998" s="16" t="n">
        <v>0.535559392258549</v>
      </c>
      <c r="Q1998" s="17" t="n">
        <v>23.7230650716648</v>
      </c>
      <c r="R1998" s="18" t="n">
        <v>1.42955098241021E-006</v>
      </c>
      <c r="S1998" s="18" t="n">
        <v>0.00066373475899199</v>
      </c>
      <c r="T1998" s="16" t="n">
        <v>0.0332837308095282</v>
      </c>
      <c r="U1998" s="18" t="n">
        <v>6.91897021356644E-005</v>
      </c>
      <c r="V1998" s="18" t="n">
        <v>0.000191433958478123</v>
      </c>
      <c r="W1998" s="6" t="s">
        <v>683</v>
      </c>
      <c r="X1998" s="17" t="n">
        <v>100</v>
      </c>
      <c r="Y1998" s="16" t="n">
        <v>0.662320171411081</v>
      </c>
      <c r="Z1998" s="16" t="n">
        <f aca="false">(G1998-E1998)/SQRT(H1998^2/D1998+F1998^2/C1998)</f>
        <v>8.18759571031848</v>
      </c>
      <c r="AA1998" s="24" t="n">
        <f aca="false">ABS(K1998-Z1998)</f>
        <v>0</v>
      </c>
    </row>
    <row r="1999" customFormat="false" ht="22.35" hidden="false" customHeight="false" outlineLevel="0" collapsed="false">
      <c r="A1999" s="17" t="n">
        <v>2394</v>
      </c>
      <c r="B1999" s="7" t="s">
        <v>606</v>
      </c>
      <c r="C1999" s="6" t="n">
        <v>99</v>
      </c>
      <c r="D1999" s="6" t="n">
        <v>495</v>
      </c>
      <c r="E1999" s="16" t="n">
        <v>0.101470465235638</v>
      </c>
      <c r="F1999" s="16" t="n">
        <v>0.0273760883627019</v>
      </c>
      <c r="G1999" s="16" t="n">
        <v>0.134995190754081</v>
      </c>
      <c r="H1999" s="16" t="n">
        <v>0.0673747872541622</v>
      </c>
      <c r="I1999" s="23" t="n">
        <f aca="false">G1999-E1999</f>
        <v>0.0335247255184434</v>
      </c>
      <c r="J1999" s="17" t="n">
        <f aca="false">100*(G1999-E1999)/E1999</f>
        <v>33.0388999800003</v>
      </c>
      <c r="K1999" s="16" t="n">
        <v>8.19368570217833</v>
      </c>
      <c r="L1999" s="17" t="n">
        <v>371.184643108254</v>
      </c>
      <c r="M1999" s="18" t="n">
        <v>4.14805480533478E-015</v>
      </c>
      <c r="N1999" s="18" t="n">
        <v>1.67275684184422E-014</v>
      </c>
      <c r="O1999" s="6" t="str">
        <f aca="false">IF(N1999&lt;0.05,"Yes","No")</f>
        <v>Yes</v>
      </c>
      <c r="P1999" s="16" t="n">
        <v>0.535323424712603</v>
      </c>
      <c r="Q1999" s="17" t="n">
        <v>23.7021649051614</v>
      </c>
      <c r="R1999" s="18" t="n">
        <v>1.44455413101437E-006</v>
      </c>
      <c r="S1999" s="18" t="n">
        <v>0.000664623785648155</v>
      </c>
      <c r="T1999" s="16" t="n">
        <v>0.0331989366206055</v>
      </c>
      <c r="U1999" s="18" t="n">
        <v>6.99863920213862E-005</v>
      </c>
      <c r="V1999" s="18" t="n">
        <v>0.000192537584216318</v>
      </c>
      <c r="W1999" s="6" t="s">
        <v>683</v>
      </c>
      <c r="X1999" s="17" t="n">
        <v>100</v>
      </c>
      <c r="Y1999" s="16" t="n">
        <v>0.662197734925008</v>
      </c>
      <c r="Z1999" s="16" t="n">
        <f aca="false">(G1999-E1999)/SQRT(H1999^2/D1999+F1999^2/C1999)</f>
        <v>8.19368570217834</v>
      </c>
      <c r="AA1999" s="24" t="n">
        <f aca="false">ABS(K1999-Z1999)</f>
        <v>0</v>
      </c>
    </row>
    <row r="2000" customFormat="false" ht="22.35" hidden="false" customHeight="false" outlineLevel="0" collapsed="false">
      <c r="A2000" s="17" t="n">
        <v>2395</v>
      </c>
      <c r="B2000" s="7" t="s">
        <v>606</v>
      </c>
      <c r="C2000" s="6" t="n">
        <v>99</v>
      </c>
      <c r="D2000" s="6" t="n">
        <v>495</v>
      </c>
      <c r="E2000" s="16" t="n">
        <v>0.101058817045255</v>
      </c>
      <c r="F2000" s="16" t="n">
        <v>0.0272411321651691</v>
      </c>
      <c r="G2000" s="16" t="n">
        <v>0.134496777429424</v>
      </c>
      <c r="H2000" s="16" t="n">
        <v>0.0672423224697443</v>
      </c>
      <c r="I2000" s="23" t="n">
        <f aca="false">G2000-E2000</f>
        <v>0.0334379603841689</v>
      </c>
      <c r="J2000" s="17" t="n">
        <f aca="false">100*(G2000-E2000)/E2000</f>
        <v>33.0876229920592</v>
      </c>
      <c r="K2000" s="16" t="n">
        <v>8.19958062485674</v>
      </c>
      <c r="L2000" s="17" t="n">
        <v>372.609205500342</v>
      </c>
      <c r="M2000" s="18" t="n">
        <v>3.94139286158915E-015</v>
      </c>
      <c r="N2000" s="18" t="n">
        <v>1.5955426593832E-014</v>
      </c>
      <c r="O2000" s="6" t="str">
        <f aca="false">IF(N2000&lt;0.05,"Yes","No")</f>
        <v>Yes</v>
      </c>
      <c r="P2000" s="16" t="n">
        <v>0.535040108790739</v>
      </c>
      <c r="Q2000" s="17" t="n">
        <v>23.6770831567997</v>
      </c>
      <c r="R2000" s="18" t="n">
        <v>1.46276834137433E-006</v>
      </c>
      <c r="S2000" s="18" t="n">
        <v>0.000655043092609189</v>
      </c>
      <c r="T2000" s="16" t="n">
        <v>0.0331124192777405</v>
      </c>
      <c r="U2000" s="18" t="n">
        <v>7.09379334434311E-005</v>
      </c>
      <c r="V2000" s="18" t="n">
        <v>0.000194223807341858</v>
      </c>
      <c r="W2000" s="6" t="s">
        <v>683</v>
      </c>
      <c r="X2000" s="17" t="n">
        <v>100</v>
      </c>
      <c r="Y2000" s="16" t="n">
        <v>0.662116110600959</v>
      </c>
      <c r="Z2000" s="16" t="n">
        <f aca="false">(G2000-E2000)/SQRT(H2000^2/D2000+F2000^2/C2000)</f>
        <v>8.19958062485671</v>
      </c>
      <c r="AA2000" s="24" t="n">
        <f aca="false">ABS(K2000-Z2000)</f>
        <v>0</v>
      </c>
    </row>
    <row r="2001" customFormat="false" ht="22.35" hidden="false" customHeight="false" outlineLevel="0" collapsed="false">
      <c r="A2001" s="17" t="n">
        <v>2396</v>
      </c>
      <c r="B2001" s="7" t="s">
        <v>606</v>
      </c>
      <c r="C2001" s="6" t="n">
        <v>99</v>
      </c>
      <c r="D2001" s="6" t="n">
        <v>495</v>
      </c>
      <c r="E2001" s="16" t="n">
        <v>0.100653151595833</v>
      </c>
      <c r="F2001" s="16" t="n">
        <v>0.0271036768203006</v>
      </c>
      <c r="G2001" s="16" t="n">
        <v>0.134000046385659</v>
      </c>
      <c r="H2001" s="16" t="n">
        <v>0.0671059725006402</v>
      </c>
      <c r="I2001" s="23" t="n">
        <f aca="false">G2001-E2001</f>
        <v>0.0333468947898258</v>
      </c>
      <c r="J2001" s="17" t="n">
        <f aca="false">100*(G2001-E2001)/E2001</f>
        <v>33.1305023847919</v>
      </c>
      <c r="K2001" s="16" t="n">
        <v>8.20504003437828</v>
      </c>
      <c r="L2001" s="17" t="n">
        <v>374.062891324992</v>
      </c>
      <c r="M2001" s="18" t="n">
        <v>3.75580708399222E-015</v>
      </c>
      <c r="N2001" s="18" t="n">
        <v>1.53222343368304E-014</v>
      </c>
      <c r="O2001" s="6" t="str">
        <f aca="false">IF(N2001&lt;0.05,"Yes","No")</f>
        <v>Yes</v>
      </c>
      <c r="P2001" s="16" t="n">
        <v>0.534718052638706</v>
      </c>
      <c r="Q2001" s="17" t="n">
        <v>23.6485878899668</v>
      </c>
      <c r="R2001" s="18" t="n">
        <v>1.48374201975903E-006</v>
      </c>
      <c r="S2001" s="18" t="n">
        <v>0.000648429714377083</v>
      </c>
      <c r="T2001" s="16" t="n">
        <v>0.0330222384604197</v>
      </c>
      <c r="U2001" s="18" t="n">
        <v>7.1704058307919E-005</v>
      </c>
      <c r="V2001" s="18" t="n">
        <v>0.000196065784435716</v>
      </c>
      <c r="W2001" s="6" t="s">
        <v>683</v>
      </c>
      <c r="X2001" s="17" t="n">
        <v>100</v>
      </c>
      <c r="Y2001" s="16" t="n">
        <v>0.661993674114886</v>
      </c>
      <c r="Z2001" s="16" t="n">
        <f aca="false">(G2001-E2001)/SQRT(H2001^2/D2001+F2001^2/C2001)</f>
        <v>8.20504003437828</v>
      </c>
      <c r="AA2001" s="24" t="n">
        <f aca="false">ABS(K2001-Z2001)</f>
        <v>0</v>
      </c>
    </row>
    <row r="2002" customFormat="false" ht="22.35" hidden="false" customHeight="false" outlineLevel="0" collapsed="false">
      <c r="A2002" s="17" t="n">
        <v>2397</v>
      </c>
      <c r="B2002" s="7" t="s">
        <v>606</v>
      </c>
      <c r="C2002" s="6" t="n">
        <v>99</v>
      </c>
      <c r="D2002" s="6" t="n">
        <v>495</v>
      </c>
      <c r="E2002" s="16" t="n">
        <v>0.100245778571175</v>
      </c>
      <c r="F2002" s="16" t="n">
        <v>0.0269662797681852</v>
      </c>
      <c r="G2002" s="16" t="n">
        <v>0.133501018493465</v>
      </c>
      <c r="H2002" s="16" t="n">
        <v>0.0669566946011643</v>
      </c>
      <c r="I2002" s="23" t="n">
        <f aca="false">G2002-E2002</f>
        <v>0.03325523992229</v>
      </c>
      <c r="J2002" s="17" t="n">
        <f aca="false">100*(G2002-E2002)/E2002</f>
        <v>33.1737060615263</v>
      </c>
      <c r="K2002" s="16" t="n">
        <v>8.21123979222371</v>
      </c>
      <c r="L2002" s="17" t="n">
        <v>375.435751961469</v>
      </c>
      <c r="M2002" s="18" t="n">
        <v>3.56223414414249E-015</v>
      </c>
      <c r="N2002" s="18" t="n">
        <v>1.45915716337246E-014</v>
      </c>
      <c r="O2002" s="6" t="str">
        <f aca="false">IF(N2002&lt;0.05,"Yes","No")</f>
        <v>Yes</v>
      </c>
      <c r="P2002" s="16" t="n">
        <v>0.534484930241012</v>
      </c>
      <c r="Q2002" s="17" t="n">
        <v>23.6279721141498</v>
      </c>
      <c r="R2002" s="18" t="n">
        <v>1.49910449587396E-006</v>
      </c>
      <c r="S2002" s="18" t="n">
        <v>0.000647570266863787</v>
      </c>
      <c r="T2002" s="16" t="n">
        <v>0.0329309365817939</v>
      </c>
      <c r="U2002" s="18" t="n">
        <v>7.24508466473819E-005</v>
      </c>
      <c r="V2002" s="18" t="n">
        <v>0.000197336936393647</v>
      </c>
      <c r="W2002" s="6" t="s">
        <v>683</v>
      </c>
      <c r="X2002" s="17" t="n">
        <v>100</v>
      </c>
      <c r="Y2002" s="16" t="n">
        <v>0.661993674114886</v>
      </c>
      <c r="Z2002" s="16" t="n">
        <f aca="false">(G2002-E2002)/SQRT(H2002^2/D2002+F2002^2/C2002)</f>
        <v>8.21123979222372</v>
      </c>
      <c r="AA2002" s="24" t="n">
        <f aca="false">ABS(K2002-Z2002)</f>
        <v>0</v>
      </c>
    </row>
    <row r="2003" customFormat="false" ht="22.35" hidden="false" customHeight="false" outlineLevel="0" collapsed="false">
      <c r="A2003" s="17" t="n">
        <v>2398</v>
      </c>
      <c r="B2003" s="7" t="s">
        <v>606</v>
      </c>
      <c r="C2003" s="6" t="n">
        <v>99</v>
      </c>
      <c r="D2003" s="6" t="n">
        <v>495</v>
      </c>
      <c r="E2003" s="16" t="n">
        <v>0.0998351260869189</v>
      </c>
      <c r="F2003" s="16" t="n">
        <v>0.0268259299890185</v>
      </c>
      <c r="G2003" s="16" t="n">
        <v>0.132990116979739</v>
      </c>
      <c r="H2003" s="16" t="n">
        <v>0.0668029732238886</v>
      </c>
      <c r="I2003" s="23" t="n">
        <f aca="false">G2003-E2003</f>
        <v>0.0331549908928198</v>
      </c>
      <c r="J2003" s="17" t="n">
        <f aca="false">100*(G2003-E2003)/E2003</f>
        <v>33.2097450990889</v>
      </c>
      <c r="K2003" s="16" t="n">
        <v>8.21604318767496</v>
      </c>
      <c r="L2003" s="17" t="n">
        <v>376.842090760419</v>
      </c>
      <c r="M2003" s="18" t="n">
        <v>3.41135460039251E-015</v>
      </c>
      <c r="N2003" s="18" t="n">
        <v>1.40810530754905E-014</v>
      </c>
      <c r="O2003" s="6" t="str">
        <f aca="false">IF(N2003&lt;0.05,"Yes","No")</f>
        <v>Yes</v>
      </c>
      <c r="P2003" s="16" t="n">
        <v>0.5341483914166</v>
      </c>
      <c r="Q2003" s="17" t="n">
        <v>23.598226742101</v>
      </c>
      <c r="R2003" s="18" t="n">
        <v>1.52155269125088E-006</v>
      </c>
      <c r="S2003" s="18" t="n">
        <v>0.000638095051762901</v>
      </c>
      <c r="T2003" s="16" t="n">
        <v>0.0328307089284201</v>
      </c>
      <c r="U2003" s="18" t="n">
        <v>7.36285109605869E-005</v>
      </c>
      <c r="V2003" s="18" t="n">
        <v>0.000199509513570623</v>
      </c>
      <c r="W2003" s="6" t="s">
        <v>683</v>
      </c>
      <c r="X2003" s="17" t="n">
        <v>100</v>
      </c>
      <c r="Y2003" s="16" t="n">
        <v>0.662279359249056</v>
      </c>
      <c r="Z2003" s="16" t="n">
        <f aca="false">(G2003-E2003)/SQRT(H2003^2/D2003+F2003^2/C2003)</f>
        <v>8.21604318767497</v>
      </c>
      <c r="AA2003" s="24" t="n">
        <f aca="false">ABS(K2003-Z2003)</f>
        <v>0</v>
      </c>
    </row>
    <row r="2004" customFormat="false" ht="22.35" hidden="false" customHeight="false" outlineLevel="0" collapsed="false">
      <c r="A2004" s="17" t="n">
        <v>2399</v>
      </c>
      <c r="B2004" s="7" t="s">
        <v>606</v>
      </c>
      <c r="C2004" s="6" t="n">
        <v>99</v>
      </c>
      <c r="D2004" s="6" t="n">
        <v>495</v>
      </c>
      <c r="E2004" s="16" t="n">
        <v>0.0994237082248385</v>
      </c>
      <c r="F2004" s="16" t="n">
        <v>0.0266827736095055</v>
      </c>
      <c r="G2004" s="16" t="n">
        <v>0.132485487003519</v>
      </c>
      <c r="H2004" s="16" t="n">
        <v>0.0666496363192596</v>
      </c>
      <c r="I2004" s="23" t="n">
        <f aca="false">G2004-E2004</f>
        <v>0.0330617787786806</v>
      </c>
      <c r="J2004" s="17" t="n">
        <f aca="false">100*(G2004-E2004)/E2004</f>
        <v>33.2534154770351</v>
      </c>
      <c r="K2004" s="16" t="n">
        <v>8.22297243502352</v>
      </c>
      <c r="L2004" s="17" t="n">
        <v>378.315068351123</v>
      </c>
      <c r="M2004" s="18" t="n">
        <v>3.21671584451307E-015</v>
      </c>
      <c r="N2004" s="18" t="n">
        <v>1.33300197028046E-014</v>
      </c>
      <c r="O2004" s="6" t="str">
        <f aca="false">IF(N2004&lt;0.05,"Yes","No")</f>
        <v>Yes</v>
      </c>
      <c r="P2004" s="16" t="n">
        <v>0.533922487341319</v>
      </c>
      <c r="Q2004" s="17" t="n">
        <v>23.5782704588423</v>
      </c>
      <c r="R2004" s="18" t="n">
        <v>1.53680256579821E-006</v>
      </c>
      <c r="S2004" s="18" t="n">
        <v>0.000634280372757306</v>
      </c>
      <c r="T2004" s="16" t="n">
        <v>0.0327381462321267</v>
      </c>
      <c r="U2004" s="18" t="n">
        <v>7.44036499128879E-005</v>
      </c>
      <c r="V2004" s="18" t="n">
        <v>0.000200574666003934</v>
      </c>
      <c r="W2004" s="6" t="s">
        <v>683</v>
      </c>
      <c r="X2004" s="17" t="n">
        <v>100</v>
      </c>
      <c r="Y2004" s="16" t="n">
        <v>0.662401795735129</v>
      </c>
      <c r="Z2004" s="16" t="n">
        <f aca="false">(G2004-E2004)/SQRT(H2004^2/D2004+F2004^2/C2004)</f>
        <v>8.22297243502352</v>
      </c>
      <c r="AA2004" s="24" t="n">
        <f aca="false">ABS(K2004-Z2004)</f>
        <v>0</v>
      </c>
    </row>
    <row r="2005" customFormat="false" ht="22.35" hidden="false" customHeight="false" outlineLevel="0" collapsed="false">
      <c r="A2005" s="17" t="n">
        <v>2400</v>
      </c>
      <c r="B2005" s="7" t="s">
        <v>606</v>
      </c>
      <c r="C2005" s="6" t="n">
        <v>99</v>
      </c>
      <c r="D2005" s="6" t="n">
        <v>495</v>
      </c>
      <c r="E2005" s="16" t="n">
        <v>0.099009208381176</v>
      </c>
      <c r="F2005" s="16" t="n">
        <v>0.0265437509063816</v>
      </c>
      <c r="G2005" s="16" t="n">
        <v>0.131975051045719</v>
      </c>
      <c r="H2005" s="16" t="n">
        <v>0.0664847913962588</v>
      </c>
      <c r="I2005" s="23" t="n">
        <f aca="false">G2005-E2005</f>
        <v>0.0329658426645428</v>
      </c>
      <c r="J2005" s="17" t="n">
        <f aca="false">100*(G2005-E2005)/E2005</f>
        <v>33.2957340065052</v>
      </c>
      <c r="K2005" s="16" t="n">
        <v>8.22947791440964</v>
      </c>
      <c r="L2005" s="17" t="n">
        <v>379.642897634681</v>
      </c>
      <c r="M2005" s="18" t="n">
        <v>3.04515427337601E-015</v>
      </c>
      <c r="N2005" s="18" t="n">
        <v>1.26690477789366E-014</v>
      </c>
      <c r="O2005" s="6" t="str">
        <f aca="false">IF(N2005&lt;0.05,"Yes","No")</f>
        <v>Yes</v>
      </c>
      <c r="P2005" s="16" t="n">
        <v>0.533738245479863</v>
      </c>
      <c r="Q2005" s="17" t="n">
        <v>23.5620008503236</v>
      </c>
      <c r="R2005" s="18" t="n">
        <v>1.54934895672447E-006</v>
      </c>
      <c r="S2005" s="18" t="n">
        <v>0.000631478695800031</v>
      </c>
      <c r="T2005" s="16" t="n">
        <v>0.0326423438963676</v>
      </c>
      <c r="U2005" s="18" t="n">
        <v>7.5322491735074E-005</v>
      </c>
      <c r="V2005" s="18" t="n">
        <v>0.000202531667917613</v>
      </c>
      <c r="W2005" s="6" t="s">
        <v>683</v>
      </c>
      <c r="X2005" s="17" t="n">
        <v>100</v>
      </c>
      <c r="Y2005" s="16" t="n">
        <v>0.662585450464238</v>
      </c>
      <c r="Z2005" s="16" t="n">
        <f aca="false">(G2005-E2005)/SQRT(H2005^2/D2005+F2005^2/C2005)</f>
        <v>8.22947791440964</v>
      </c>
      <c r="AA2005" s="24" t="n">
        <f aca="false">ABS(K2005-Z2005)</f>
        <v>0</v>
      </c>
    </row>
    <row r="2006" customFormat="false" ht="22.35" hidden="false" customHeight="false" outlineLevel="0" collapsed="false">
      <c r="A2006" s="17" t="n">
        <v>2401</v>
      </c>
      <c r="B2006" s="7" t="s">
        <v>606</v>
      </c>
      <c r="C2006" s="6" t="n">
        <v>99</v>
      </c>
      <c r="D2006" s="6" t="n">
        <v>495</v>
      </c>
      <c r="E2006" s="16" t="n">
        <v>0.0985961499990839</v>
      </c>
      <c r="F2006" s="16" t="n">
        <v>0.0264043993051749</v>
      </c>
      <c r="G2006" s="16" t="n">
        <v>0.131451471089715</v>
      </c>
      <c r="H2006" s="16" t="n">
        <v>0.0663095462962726</v>
      </c>
      <c r="I2006" s="23" t="n">
        <f aca="false">G2006-E2006</f>
        <v>0.0328553210906308</v>
      </c>
      <c r="J2006" s="17" t="n">
        <f aca="false">100*(G2006-E2006)/E2006</f>
        <v>33.3231278208491</v>
      </c>
      <c r="K2006" s="16" t="n">
        <v>8.2331272181295</v>
      </c>
      <c r="L2006" s="17" t="n">
        <v>380.913101149031</v>
      </c>
      <c r="M2006" s="18" t="n">
        <v>2.94277201229042E-015</v>
      </c>
      <c r="N2006" s="18" t="n">
        <v>1.23162629438689E-014</v>
      </c>
      <c r="O2006" s="6" t="str">
        <f aca="false">IF(N2006&lt;0.05,"Yes","No")</f>
        <v>Yes</v>
      </c>
      <c r="P2006" s="16" t="n">
        <v>0.533397479100571</v>
      </c>
      <c r="Q2006" s="17" t="n">
        <v>23.5319240301739</v>
      </c>
      <c r="R2006" s="18" t="n">
        <v>1.57281488644616E-006</v>
      </c>
      <c r="S2006" s="18" t="n">
        <v>0.00063439959896844</v>
      </c>
      <c r="T2006" s="16" t="n">
        <v>0.0325323073900681</v>
      </c>
      <c r="U2006" s="18" t="n">
        <v>7.67338464002626E-005</v>
      </c>
      <c r="V2006" s="18" t="n">
        <v>0.000204753592681768</v>
      </c>
      <c r="W2006" s="6" t="s">
        <v>683</v>
      </c>
      <c r="X2006" s="17" t="n">
        <v>100</v>
      </c>
      <c r="Y2006" s="16" t="n">
        <v>0.662565044383226</v>
      </c>
      <c r="Z2006" s="16" t="n">
        <f aca="false">(G2006-E2006)/SQRT(H2006^2/D2006+F2006^2/C2006)</f>
        <v>8.2331272181295</v>
      </c>
      <c r="AA2006" s="24" t="n">
        <f aca="false">ABS(K2006-Z2006)</f>
        <v>0</v>
      </c>
    </row>
    <row r="2007" customFormat="false" ht="22.35" hidden="false" customHeight="false" outlineLevel="0" collapsed="false">
      <c r="A2007" s="17" t="n">
        <v>2402</v>
      </c>
      <c r="B2007" s="7" t="s">
        <v>606</v>
      </c>
      <c r="C2007" s="6" t="n">
        <v>99</v>
      </c>
      <c r="D2007" s="6" t="n">
        <v>495</v>
      </c>
      <c r="E2007" s="16" t="n">
        <v>0.098182525485754</v>
      </c>
      <c r="F2007" s="16" t="n">
        <v>0.0262655166656734</v>
      </c>
      <c r="G2007" s="16" t="n">
        <v>0.130935358188369</v>
      </c>
      <c r="H2007" s="16" t="n">
        <v>0.0661362692187281</v>
      </c>
      <c r="I2007" s="23" t="n">
        <f aca="false">G2007-E2007</f>
        <v>0.032752832702615</v>
      </c>
      <c r="J2007" s="17" t="n">
        <f aca="false">100*(G2007-E2007)/E2007</f>
        <v>33.3591263216868</v>
      </c>
      <c r="K2007" s="16" t="n">
        <v>8.23860905015315</v>
      </c>
      <c r="L2007" s="17" t="n">
        <v>382.200963419213</v>
      </c>
      <c r="M2007" s="18" t="n">
        <v>2.80681635958021E-015</v>
      </c>
      <c r="N2007" s="18" t="n">
        <v>1.1794242342956E-014</v>
      </c>
      <c r="O2007" s="6" t="str">
        <f aca="false">IF(N2007&lt;0.05,"Yes","No")</f>
        <v>Yes</v>
      </c>
      <c r="P2007" s="16" t="n">
        <v>0.533169841194106</v>
      </c>
      <c r="Q2007" s="17" t="n">
        <v>23.5118428896359</v>
      </c>
      <c r="R2007" s="18" t="n">
        <v>1.5886809713282E-006</v>
      </c>
      <c r="S2007" s="18" t="n">
        <v>0.000645451396320813</v>
      </c>
      <c r="T2007" s="16" t="n">
        <v>0.0324306496367856</v>
      </c>
      <c r="U2007" s="18" t="n">
        <v>7.76725350382196E-005</v>
      </c>
      <c r="V2007" s="18" t="n">
        <v>0.000205716624864393</v>
      </c>
      <c r="W2007" s="6" t="s">
        <v>683</v>
      </c>
      <c r="X2007" s="17" t="n">
        <v>100</v>
      </c>
      <c r="Y2007" s="16" t="n">
        <v>0.662605856545251</v>
      </c>
      <c r="Z2007" s="16" t="n">
        <f aca="false">(G2007-E2007)/SQRT(H2007^2/D2007+F2007^2/C2007)</f>
        <v>8.23860905015314</v>
      </c>
      <c r="AA2007" s="24" t="n">
        <f aca="false">ABS(K2007-Z2007)</f>
        <v>0</v>
      </c>
    </row>
    <row r="2008" customFormat="false" ht="22.35" hidden="false" customHeight="false" outlineLevel="0" collapsed="false">
      <c r="A2008" s="17" t="n">
        <v>2403</v>
      </c>
      <c r="B2008" s="7" t="s">
        <v>606</v>
      </c>
      <c r="C2008" s="6" t="n">
        <v>99</v>
      </c>
      <c r="D2008" s="6" t="n">
        <v>495</v>
      </c>
      <c r="E2008" s="16" t="n">
        <v>0.0977580417135749</v>
      </c>
      <c r="F2008" s="16" t="n">
        <v>0.0261234543020754</v>
      </c>
      <c r="G2008" s="16" t="n">
        <v>0.130403028880105</v>
      </c>
      <c r="H2008" s="16" t="n">
        <v>0.0659501153975654</v>
      </c>
      <c r="I2008" s="23" t="n">
        <f aca="false">G2008-E2008</f>
        <v>0.03264498716653</v>
      </c>
      <c r="J2008" s="17" t="n">
        <f aca="false">100*(G2008-E2008)/E2008</f>
        <v>33.3936590732635</v>
      </c>
      <c r="K2008" s="16" t="n">
        <v>8.24410843841653</v>
      </c>
      <c r="L2008" s="17" t="n">
        <v>383.465116360552</v>
      </c>
      <c r="M2008" s="18" t="n">
        <v>2.67720470940572E-015</v>
      </c>
      <c r="N2008" s="18" t="n">
        <v>1.12947933623723E-014</v>
      </c>
      <c r="O2008" s="6" t="str">
        <f aca="false">IF(N2008&lt;0.05,"Yes","No")</f>
        <v>Yes</v>
      </c>
      <c r="P2008" s="16" t="n">
        <v>0.532956272178884</v>
      </c>
      <c r="Q2008" s="17" t="n">
        <v>23.4930106337726</v>
      </c>
      <c r="R2008" s="18" t="n">
        <v>1.60370663469066E-006</v>
      </c>
      <c r="S2008" s="18" t="n">
        <v>0.000656686329488845</v>
      </c>
      <c r="T2008" s="16" t="n">
        <v>0.0323228405426623</v>
      </c>
      <c r="U2008" s="18" t="n">
        <v>7.85430938289063E-005</v>
      </c>
      <c r="V2008" s="18" t="n">
        <v>0.000207347607666668</v>
      </c>
      <c r="W2008" s="6" t="s">
        <v>683</v>
      </c>
      <c r="X2008" s="17" t="n">
        <v>100</v>
      </c>
      <c r="Y2008" s="16" t="n">
        <v>0.662626262626263</v>
      </c>
      <c r="Z2008" s="16" t="n">
        <f aca="false">(G2008-E2008)/SQRT(H2008^2/D2008+F2008^2/C2008)</f>
        <v>8.24410843841653</v>
      </c>
      <c r="AA2008" s="24" t="n">
        <f aca="false">ABS(K2008-Z2008)</f>
        <v>0</v>
      </c>
    </row>
    <row r="2009" customFormat="false" ht="22.35" hidden="false" customHeight="false" outlineLevel="0" collapsed="false">
      <c r="A2009" s="17" t="n">
        <v>2404</v>
      </c>
      <c r="B2009" s="7" t="s">
        <v>606</v>
      </c>
      <c r="C2009" s="6" t="n">
        <v>99</v>
      </c>
      <c r="D2009" s="6" t="n">
        <v>495</v>
      </c>
      <c r="E2009" s="16" t="n">
        <v>0.0973398192512869</v>
      </c>
      <c r="F2009" s="16" t="n">
        <v>0.0259771610304154</v>
      </c>
      <c r="G2009" s="16" t="n">
        <v>0.129862904029362</v>
      </c>
      <c r="H2009" s="16" t="n">
        <v>0.0657581644432038</v>
      </c>
      <c r="I2009" s="23" t="n">
        <f aca="false">G2009-E2009</f>
        <v>0.0325230847780752</v>
      </c>
      <c r="J2009" s="17" t="n">
        <f aca="false">100*(G2009-E2009)/E2009</f>
        <v>33.4119017563773</v>
      </c>
      <c r="K2009" s="16" t="n">
        <v>8.24707068558957</v>
      </c>
      <c r="L2009" s="17" t="n">
        <v>384.777728595826</v>
      </c>
      <c r="M2009" s="18" t="n">
        <v>2.59921611363424E-015</v>
      </c>
      <c r="N2009" s="18" t="n">
        <v>1.10322283934253E-014</v>
      </c>
      <c r="O2009" s="6" t="str">
        <f aca="false">IF(N2009&lt;0.05,"Yes","No")</f>
        <v>Yes</v>
      </c>
      <c r="P2009" s="16" t="n">
        <v>0.532559335721146</v>
      </c>
      <c r="Q2009" s="17" t="n">
        <v>23.4580293031283</v>
      </c>
      <c r="R2009" s="18" t="n">
        <v>1.63199772179638E-006</v>
      </c>
      <c r="S2009" s="18" t="n">
        <v>0.000644100617631302</v>
      </c>
      <c r="T2009" s="16" t="n">
        <v>0.0322014786997477</v>
      </c>
      <c r="U2009" s="18" t="n">
        <v>7.97698238983748E-005</v>
      </c>
      <c r="V2009" s="18" t="n">
        <v>0.000209128434573551</v>
      </c>
      <c r="W2009" s="6" t="s">
        <v>683</v>
      </c>
      <c r="X2009" s="17" t="n">
        <v>100</v>
      </c>
      <c r="Y2009" s="16" t="n">
        <v>0.662340577492093</v>
      </c>
      <c r="Z2009" s="16" t="n">
        <f aca="false">(G2009-E2009)/SQRT(H2009^2/D2009+F2009^2/C2009)</f>
        <v>8.24707068558957</v>
      </c>
      <c r="AA2009" s="24" t="n">
        <f aca="false">ABS(K2009-Z2009)</f>
        <v>0</v>
      </c>
    </row>
    <row r="2010" customFormat="false" ht="22.35" hidden="false" customHeight="false" outlineLevel="0" collapsed="false">
      <c r="A2010" s="17" t="n">
        <v>2405</v>
      </c>
      <c r="B2010" s="7" t="s">
        <v>606</v>
      </c>
      <c r="C2010" s="6" t="n">
        <v>99</v>
      </c>
      <c r="D2010" s="6" t="n">
        <v>495</v>
      </c>
      <c r="E2010" s="16" t="n">
        <v>0.0969208044310411</v>
      </c>
      <c r="F2010" s="16" t="n">
        <v>0.0258302915750146</v>
      </c>
      <c r="G2010" s="16" t="n">
        <v>0.129331577712237</v>
      </c>
      <c r="H2010" s="16" t="n">
        <v>0.0655726037926058</v>
      </c>
      <c r="I2010" s="23" t="n">
        <f aca="false">G2010-E2010</f>
        <v>0.0324107732811961</v>
      </c>
      <c r="J2010" s="17" t="n">
        <f aca="false">100*(G2010-E2010)/E2010</f>
        <v>33.440470775556</v>
      </c>
      <c r="K2010" s="16" t="n">
        <v>8.25211198606068</v>
      </c>
      <c r="L2010" s="17" t="n">
        <v>386.161636840743</v>
      </c>
      <c r="M2010" s="18" t="n">
        <v>2.48537169502942E-015</v>
      </c>
      <c r="N2010" s="18" t="n">
        <v>1.06133453887334E-014</v>
      </c>
      <c r="O2010" s="6" t="str">
        <f aca="false">IF(N2010&lt;0.05,"Yes","No")</f>
        <v>Yes</v>
      </c>
      <c r="P2010" s="16" t="n">
        <v>0.532267444807725</v>
      </c>
      <c r="Q2010" s="17" t="n">
        <v>23.4323220862935</v>
      </c>
      <c r="R2010" s="18" t="n">
        <v>1.65310806794277E-006</v>
      </c>
      <c r="S2010" s="18" t="n">
        <v>0.000630448523796827</v>
      </c>
      <c r="T2010" s="16" t="n">
        <v>0.0320902746755536</v>
      </c>
      <c r="U2010" s="18" t="n">
        <v>8.06912056391505E-005</v>
      </c>
      <c r="V2010" s="18" t="n">
        <v>0.00021076061174405</v>
      </c>
      <c r="W2010" s="6" t="s">
        <v>683</v>
      </c>
      <c r="X2010" s="17" t="n">
        <v>100</v>
      </c>
      <c r="Y2010" s="16" t="n">
        <v>0.662381389654117</v>
      </c>
      <c r="Z2010" s="16" t="n">
        <f aca="false">(G2010-E2010)/SQRT(H2010^2/D2010+F2010^2/C2010)</f>
        <v>8.25211198606066</v>
      </c>
      <c r="AA2010" s="24" t="n">
        <f aca="false">ABS(K2010-Z2010)</f>
        <v>0</v>
      </c>
    </row>
    <row r="2011" customFormat="false" ht="22.35" hidden="false" customHeight="false" outlineLevel="0" collapsed="false">
      <c r="A2011" s="17" t="n">
        <v>2406</v>
      </c>
      <c r="B2011" s="7" t="s">
        <v>606</v>
      </c>
      <c r="C2011" s="6" t="n">
        <v>99</v>
      </c>
      <c r="D2011" s="6" t="n">
        <v>495</v>
      </c>
      <c r="E2011" s="16" t="n">
        <v>0.0964807733291328</v>
      </c>
      <c r="F2011" s="16" t="n">
        <v>0.0256702609727579</v>
      </c>
      <c r="G2011" s="16" t="n">
        <v>0.128788106685335</v>
      </c>
      <c r="H2011" s="16" t="n">
        <v>0.065378932766524</v>
      </c>
      <c r="I2011" s="23" t="n">
        <f aca="false">G2011-E2011</f>
        <v>0.0323073333562022</v>
      </c>
      <c r="J2011" s="17" t="n">
        <f aca="false">100*(G2011-E2011)/E2011</f>
        <v>33.4857736328352</v>
      </c>
      <c r="K2011" s="16" t="n">
        <v>8.26186802310455</v>
      </c>
      <c r="L2011" s="17" t="n">
        <v>387.74864268667</v>
      </c>
      <c r="M2011" s="18" t="n">
        <v>2.29504188861656E-015</v>
      </c>
      <c r="N2011" s="18" t="n">
        <v>9.88090780324464E-015</v>
      </c>
      <c r="O2011" s="6" t="str">
        <f aca="false">IF(N2011&lt;0.05,"Yes","No")</f>
        <v>Yes</v>
      </c>
      <c r="P2011" s="16" t="n">
        <v>0.532191989446594</v>
      </c>
      <c r="Q2011" s="17" t="n">
        <v>23.4256789259124</v>
      </c>
      <c r="R2011" s="18" t="n">
        <v>1.65860786162973E-006</v>
      </c>
      <c r="S2011" s="18" t="n">
        <v>0.000619090653235017</v>
      </c>
      <c r="T2011" s="16" t="n">
        <v>0.0319876796434844</v>
      </c>
      <c r="U2011" s="18" t="n">
        <v>8.12178426603194E-005</v>
      </c>
      <c r="V2011" s="18" t="n">
        <v>0.000211609763755175</v>
      </c>
      <c r="W2011" s="6" t="s">
        <v>683</v>
      </c>
      <c r="X2011" s="17" t="n">
        <v>100</v>
      </c>
      <c r="Y2011" s="16" t="n">
        <v>0.662401795735129</v>
      </c>
      <c r="Z2011" s="16" t="n">
        <f aca="false">(G2011-E2011)/SQRT(H2011^2/D2011+F2011^2/C2011)</f>
        <v>8.26186802310455</v>
      </c>
      <c r="AA2011" s="24" t="n">
        <f aca="false">ABS(K2011-Z2011)</f>
        <v>0</v>
      </c>
    </row>
    <row r="2012" customFormat="false" ht="22.35" hidden="false" customHeight="false" outlineLevel="0" collapsed="false">
      <c r="A2012" s="17" t="n">
        <v>2407</v>
      </c>
      <c r="B2012" s="7" t="s">
        <v>606</v>
      </c>
      <c r="C2012" s="6" t="n">
        <v>99</v>
      </c>
      <c r="D2012" s="6" t="n">
        <v>495</v>
      </c>
      <c r="E2012" s="16" t="n">
        <v>0.0960432151426571</v>
      </c>
      <c r="F2012" s="16" t="n">
        <v>0.0255121916282331</v>
      </c>
      <c r="G2012" s="16" t="n">
        <v>0.128257161439067</v>
      </c>
      <c r="H2012" s="16" t="n">
        <v>0.0651893593106555</v>
      </c>
      <c r="I2012" s="23" t="n">
        <f aca="false">G2012-E2012</f>
        <v>0.0322139462964102</v>
      </c>
      <c r="J2012" s="17" t="n">
        <f aca="false">100*(G2012-E2012)/E2012</f>
        <v>33.5410952752481</v>
      </c>
      <c r="K2012" s="16" t="n">
        <v>8.27369990911579</v>
      </c>
      <c r="L2012" s="17" t="n">
        <v>389.345739382117</v>
      </c>
      <c r="M2012" s="18" t="n">
        <v>2.08785625550704E-015</v>
      </c>
      <c r="N2012" s="18" t="n">
        <v>9.04450720169133E-015</v>
      </c>
      <c r="O2012" s="6" t="str">
        <f aca="false">IF(N2012&lt;0.05,"Yes","No")</f>
        <v>Yes</v>
      </c>
      <c r="P2012" s="16" t="n">
        <v>0.532248335962912</v>
      </c>
      <c r="Q2012" s="17" t="n">
        <v>23.4306396367161</v>
      </c>
      <c r="R2012" s="18" t="n">
        <v>1.65449921028039E-006</v>
      </c>
      <c r="S2012" s="18" t="n">
        <v>0.00061033875573554</v>
      </c>
      <c r="T2012" s="16" t="n">
        <v>0.0318948309349912</v>
      </c>
      <c r="U2012" s="18" t="n">
        <v>8.16443097648088E-005</v>
      </c>
      <c r="V2012" s="18" t="n">
        <v>0.000212194369438241</v>
      </c>
      <c r="W2012" s="6" t="s">
        <v>683</v>
      </c>
      <c r="X2012" s="17" t="n">
        <v>100</v>
      </c>
      <c r="Y2012" s="16" t="n">
        <v>0.662483420059178</v>
      </c>
      <c r="Z2012" s="16" t="n">
        <f aca="false">(G2012-E2012)/SQRT(H2012^2/D2012+F2012^2/C2012)</f>
        <v>8.27369990911579</v>
      </c>
      <c r="AA2012" s="24" t="n">
        <f aca="false">ABS(K2012-Z2012)</f>
        <v>0</v>
      </c>
    </row>
    <row r="2013" customFormat="false" ht="22.35" hidden="false" customHeight="false" outlineLevel="0" collapsed="false">
      <c r="A2013" s="17" t="n">
        <v>2408</v>
      </c>
      <c r="B2013" s="7" t="s">
        <v>606</v>
      </c>
      <c r="C2013" s="6" t="n">
        <v>99</v>
      </c>
      <c r="D2013" s="6" t="n">
        <v>495</v>
      </c>
      <c r="E2013" s="16" t="n">
        <v>0.0956139286058118</v>
      </c>
      <c r="F2013" s="16" t="n">
        <v>0.0253582540214526</v>
      </c>
      <c r="G2013" s="16" t="n">
        <v>0.127726950985615</v>
      </c>
      <c r="H2013" s="16" t="n">
        <v>0.0649851668379156</v>
      </c>
      <c r="I2013" s="23" t="n">
        <f aca="false">G2013-E2013</f>
        <v>0.0321130223798029</v>
      </c>
      <c r="J2013" s="17" t="n">
        <f aca="false">100*(G2013-E2013)/E2013</f>
        <v>33.586134204563</v>
      </c>
      <c r="K2013" s="16" t="n">
        <v>8.28414331493297</v>
      </c>
      <c r="L2013" s="17" t="n">
        <v>390.769979584747</v>
      </c>
      <c r="M2013" s="18" t="n">
        <v>1.92022704753358E-015</v>
      </c>
      <c r="N2013" s="18" t="n">
        <v>8.37011831300425E-015</v>
      </c>
      <c r="O2013" s="6" t="str">
        <f aca="false">IF(N2013&lt;0.05,"Yes","No")</f>
        <v>Yes</v>
      </c>
      <c r="P2013" s="16" t="n">
        <v>0.532293622672677</v>
      </c>
      <c r="Q2013" s="17" t="n">
        <v>23.4346270299956</v>
      </c>
      <c r="R2013" s="18" t="n">
        <v>1.65120412371149E-006</v>
      </c>
      <c r="S2013" s="18" t="n">
        <v>0.000606669689947221</v>
      </c>
      <c r="T2013" s="16" t="n">
        <v>0.031794262975426</v>
      </c>
      <c r="U2013" s="18" t="n">
        <v>8.2211125240027E-005</v>
      </c>
      <c r="V2013" s="18" t="n">
        <v>0.000213139954325996</v>
      </c>
      <c r="W2013" s="6" t="s">
        <v>683</v>
      </c>
      <c r="X2013" s="17" t="n">
        <v>100</v>
      </c>
      <c r="Y2013" s="16" t="n">
        <v>0.662667074788287</v>
      </c>
      <c r="Z2013" s="16" t="n">
        <f aca="false">(G2013-E2013)/SQRT(H2013^2/D2013+F2013^2/C2013)</f>
        <v>8.28414331493297</v>
      </c>
      <c r="AA2013" s="24" t="n">
        <f aca="false">ABS(K2013-Z2013)</f>
        <v>0</v>
      </c>
    </row>
    <row r="2014" customFormat="false" ht="22.35" hidden="false" customHeight="false" outlineLevel="0" collapsed="false">
      <c r="A2014" s="17" t="n">
        <v>2409</v>
      </c>
      <c r="B2014" s="7" t="s">
        <v>606</v>
      </c>
      <c r="C2014" s="6" t="n">
        <v>99</v>
      </c>
      <c r="D2014" s="6" t="n">
        <v>495</v>
      </c>
      <c r="E2014" s="16" t="n">
        <v>0.0951926297686919</v>
      </c>
      <c r="F2014" s="16" t="n">
        <v>0.025201010584563</v>
      </c>
      <c r="G2014" s="16" t="n">
        <v>0.127183227376504</v>
      </c>
      <c r="H2014" s="16" t="n">
        <v>0.064767075826672</v>
      </c>
      <c r="I2014" s="23" t="n">
        <f aca="false">G2014-E2014</f>
        <v>0.0319905976078125</v>
      </c>
      <c r="J2014" s="17" t="n">
        <f aca="false">100*(G2014-E2014)/E2014</f>
        <v>33.6061706516002</v>
      </c>
      <c r="K2014" s="16" t="n">
        <v>8.29057147744129</v>
      </c>
      <c r="L2014" s="17" t="n">
        <v>392.16822985654</v>
      </c>
      <c r="M2014" s="18" t="n">
        <v>1.81767457352775E-015</v>
      </c>
      <c r="N2014" s="18" t="n">
        <v>8.0003511270208E-015</v>
      </c>
      <c r="O2014" s="6" t="str">
        <f aca="false">IF(N2014&lt;0.05,"Yes","No")</f>
        <v>Yes</v>
      </c>
      <c r="P2014" s="16" t="n">
        <v>0.532094393445538</v>
      </c>
      <c r="Q2014" s="17" t="n">
        <v>23.41708787983</v>
      </c>
      <c r="R2014" s="18" t="n">
        <v>1.66574759868552E-006</v>
      </c>
      <c r="S2014" s="18" t="n">
        <v>0.000609476684806604</v>
      </c>
      <c r="T2014" s="16" t="n">
        <v>0.0316721838874973</v>
      </c>
      <c r="U2014" s="18" t="n">
        <v>8.32782386311675E-005</v>
      </c>
      <c r="V2014" s="18" t="n">
        <v>0.000215640321979595</v>
      </c>
      <c r="W2014" s="6" t="s">
        <v>683</v>
      </c>
      <c r="X2014" s="17" t="n">
        <v>100</v>
      </c>
      <c r="Y2014" s="16" t="n">
        <v>0.662646668707275</v>
      </c>
      <c r="Z2014" s="16" t="n">
        <f aca="false">(G2014-E2014)/SQRT(H2014^2/D2014+F2014^2/C2014)</f>
        <v>8.2905714774413</v>
      </c>
      <c r="AA2014" s="24" t="n">
        <f aca="false">ABS(K2014-Z2014)</f>
        <v>0</v>
      </c>
    </row>
    <row r="2015" customFormat="false" ht="22.35" hidden="false" customHeight="false" outlineLevel="0" collapsed="false">
      <c r="A2015" s="17" t="n">
        <v>2410</v>
      </c>
      <c r="B2015" s="7" t="s">
        <v>606</v>
      </c>
      <c r="C2015" s="6" t="n">
        <v>99</v>
      </c>
      <c r="D2015" s="6" t="n">
        <v>495</v>
      </c>
      <c r="E2015" s="16" t="n">
        <v>0.0947868909047108</v>
      </c>
      <c r="F2015" s="16" t="n">
        <v>0.0250610449836642</v>
      </c>
      <c r="G2015" s="16" t="n">
        <v>0.126659414909705</v>
      </c>
      <c r="H2015" s="16" t="n">
        <v>0.0645683246575948</v>
      </c>
      <c r="I2015" s="23" t="n">
        <f aca="false">G2015-E2015</f>
        <v>0.0318725240049941</v>
      </c>
      <c r="J2015" s="17" t="n">
        <f aca="false">100*(G2015-E2015)/E2015</f>
        <v>33.6254556941165</v>
      </c>
      <c r="K2015" s="16" t="n">
        <v>8.29429970468354</v>
      </c>
      <c r="L2015" s="17" t="n">
        <v>393.390376638086</v>
      </c>
      <c r="M2015" s="18" t="n">
        <v>1.7561189985987E-015</v>
      </c>
      <c r="N2015" s="18" t="n">
        <v>7.76759161274918E-015</v>
      </c>
      <c r="O2015" s="6" t="str">
        <f aca="false">IF(N2015&lt;0.05,"Yes","No")</f>
        <v>Yes</v>
      </c>
      <c r="P2015" s="16" t="n">
        <v>0.531800927542271</v>
      </c>
      <c r="Q2015" s="17" t="n">
        <v>23.3912645603489</v>
      </c>
      <c r="R2015" s="18" t="n">
        <v>1.68739525962668E-006</v>
      </c>
      <c r="S2015" s="18" t="n">
        <v>0.000599767481154483</v>
      </c>
      <c r="T2015" s="16" t="n">
        <v>0.0315546081863707</v>
      </c>
      <c r="U2015" s="18" t="n">
        <v>8.44429668569477E-005</v>
      </c>
      <c r="V2015" s="18" t="n">
        <v>0.000217850405896302</v>
      </c>
      <c r="W2015" s="6" t="s">
        <v>683</v>
      </c>
      <c r="X2015" s="17" t="n">
        <v>100</v>
      </c>
      <c r="Y2015" s="16" t="n">
        <v>0.662360983573105</v>
      </c>
      <c r="Z2015" s="16" t="n">
        <f aca="false">(G2015-E2015)/SQRT(H2015^2/D2015+F2015^2/C2015)</f>
        <v>8.29429970468356</v>
      </c>
      <c r="AA2015" s="24" t="n">
        <f aca="false">ABS(K2015-Z2015)</f>
        <v>0</v>
      </c>
    </row>
    <row r="2016" customFormat="false" ht="22.35" hidden="false" customHeight="false" outlineLevel="0" collapsed="false">
      <c r="A2016" s="17" t="n">
        <v>2411</v>
      </c>
      <c r="B2016" s="7" t="s">
        <v>606</v>
      </c>
      <c r="C2016" s="6" t="n">
        <v>99</v>
      </c>
      <c r="D2016" s="6" t="n">
        <v>495</v>
      </c>
      <c r="E2016" s="16" t="n">
        <v>0.0943847533052016</v>
      </c>
      <c r="F2016" s="16" t="n">
        <v>0.0249311598999909</v>
      </c>
      <c r="G2016" s="16" t="n">
        <v>0.126132178923698</v>
      </c>
      <c r="H2016" s="16" t="n">
        <v>0.0643652597554949</v>
      </c>
      <c r="I2016" s="23" t="n">
        <f aca="false">G2016-E2016</f>
        <v>0.0317474256184968</v>
      </c>
      <c r="J2016" s="17" t="n">
        <f aca="false">100*(G2016-E2016)/E2016</f>
        <v>33.6361801104026</v>
      </c>
      <c r="K2016" s="16" t="n">
        <v>8.29509063480932</v>
      </c>
      <c r="L2016" s="17" t="n">
        <v>394.393131995615</v>
      </c>
      <c r="M2016" s="18" t="n">
        <v>1.73514794660767E-015</v>
      </c>
      <c r="N2016" s="18" t="n">
        <v>7.70728506516432E-015</v>
      </c>
      <c r="O2016" s="6" t="str">
        <f aca="false">IF(N2016&lt;0.05,"Yes","No")</f>
        <v>Yes</v>
      </c>
      <c r="P2016" s="16" t="n">
        <v>0.531416306909355</v>
      </c>
      <c r="Q2016" s="17" t="n">
        <v>23.357441717639</v>
      </c>
      <c r="R2016" s="18" t="n">
        <v>1.71617775766838E-006</v>
      </c>
      <c r="S2016" s="18" t="n">
        <v>0.000596100662086297</v>
      </c>
      <c r="T2016" s="16" t="n">
        <v>0.0314305234018496</v>
      </c>
      <c r="U2016" s="18" t="n">
        <v>8.5730079671138E-005</v>
      </c>
      <c r="V2016" s="18" t="n">
        <v>0.000220628881506605</v>
      </c>
      <c r="W2016" s="6" t="s">
        <v>683</v>
      </c>
      <c r="X2016" s="17" t="n">
        <v>100</v>
      </c>
      <c r="Y2016" s="16" t="n">
        <v>0.662340577492093</v>
      </c>
      <c r="Z2016" s="16" t="n">
        <f aca="false">(G2016-E2016)/SQRT(H2016^2/D2016+F2016^2/C2016)</f>
        <v>8.29509063480933</v>
      </c>
      <c r="AA2016" s="24" t="n">
        <f aca="false">ABS(K2016-Z2016)</f>
        <v>0</v>
      </c>
    </row>
    <row r="2017" customFormat="false" ht="22.35" hidden="false" customHeight="false" outlineLevel="0" collapsed="false">
      <c r="A2017" s="17" t="n">
        <v>2412</v>
      </c>
      <c r="B2017" s="7" t="s">
        <v>606</v>
      </c>
      <c r="C2017" s="6" t="n">
        <v>99</v>
      </c>
      <c r="D2017" s="6" t="n">
        <v>495</v>
      </c>
      <c r="E2017" s="16" t="n">
        <v>0.0939792487582173</v>
      </c>
      <c r="F2017" s="16" t="n">
        <v>0.0247963730898765</v>
      </c>
      <c r="G2017" s="16" t="n">
        <v>0.125604769986386</v>
      </c>
      <c r="H2017" s="16" t="n">
        <v>0.0641649572495361</v>
      </c>
      <c r="I2017" s="23" t="n">
        <f aca="false">G2017-E2017</f>
        <v>0.031625521228169</v>
      </c>
      <c r="J2017" s="17" t="n">
        <f aca="false">100*(G2017-E2017)/E2017</f>
        <v>33.6516003756667</v>
      </c>
      <c r="K2017" s="16" t="n">
        <v>8.29721397876856</v>
      </c>
      <c r="L2017" s="17" t="n">
        <v>395.523097041685</v>
      </c>
      <c r="M2017" s="18" t="n">
        <v>1.69681843123903E-015</v>
      </c>
      <c r="N2017" s="18" t="n">
        <v>7.56952190658435E-015</v>
      </c>
      <c r="O2017" s="6" t="str">
        <f aca="false">IF(N2017&lt;0.05,"Yes","No")</f>
        <v>Yes</v>
      </c>
      <c r="P2017" s="16" t="n">
        <v>0.531063594104331</v>
      </c>
      <c r="Q2017" s="17" t="n">
        <v>23.3264463016084</v>
      </c>
      <c r="R2017" s="18" t="n">
        <v>1.74298783990639E-006</v>
      </c>
      <c r="S2017" s="18" t="n">
        <v>0.000592443760785312</v>
      </c>
      <c r="T2017" s="16" t="n">
        <v>0.0313098620525836</v>
      </c>
      <c r="U2017" s="18" t="n">
        <v>8.69172940404481E-005</v>
      </c>
      <c r="V2017" s="18" t="n">
        <v>0.000222188423878491</v>
      </c>
      <c r="W2017" s="6" t="s">
        <v>683</v>
      </c>
      <c r="X2017" s="17" t="n">
        <v>100</v>
      </c>
      <c r="Y2017" s="16" t="n">
        <v>0.662258953168044</v>
      </c>
      <c r="Z2017" s="16" t="n">
        <f aca="false">(G2017-E2017)/SQRT(H2017^2/D2017+F2017^2/C2017)</f>
        <v>8.29721397876858</v>
      </c>
      <c r="AA2017" s="24" t="n">
        <f aca="false">ABS(K2017-Z2017)</f>
        <v>0</v>
      </c>
    </row>
    <row r="2018" customFormat="false" ht="22.35" hidden="false" customHeight="false" outlineLevel="0" collapsed="false">
      <c r="A2018" s="17" t="n">
        <v>2413</v>
      </c>
      <c r="B2018" s="7" t="s">
        <v>606</v>
      </c>
      <c r="C2018" s="6" t="n">
        <v>99</v>
      </c>
      <c r="D2018" s="6" t="n">
        <v>495</v>
      </c>
      <c r="E2018" s="16" t="n">
        <v>0.0935698676139417</v>
      </c>
      <c r="F2018" s="16" t="n">
        <v>0.024660819265873</v>
      </c>
      <c r="G2018" s="16" t="n">
        <v>0.12508950201851</v>
      </c>
      <c r="H2018" s="16" t="n">
        <v>0.063969209810691</v>
      </c>
      <c r="I2018" s="23" t="n">
        <f aca="false">G2018-E2018</f>
        <v>0.0315196344045678</v>
      </c>
      <c r="J2018" s="17" t="n">
        <f aca="false">100*(G2018-E2018)/E2018</f>
        <v>33.6856674144438</v>
      </c>
      <c r="K2018" s="16" t="n">
        <v>8.30333451715834</v>
      </c>
      <c r="L2018" s="17" t="n">
        <v>396.713851887801</v>
      </c>
      <c r="M2018" s="18" t="n">
        <v>1.61186051903616E-015</v>
      </c>
      <c r="N2018" s="18" t="n">
        <v>7.25164657493572E-015</v>
      </c>
      <c r="O2018" s="6" t="str">
        <f aca="false">IF(N2018&lt;0.05,"Yes","No")</f>
        <v>Yes</v>
      </c>
      <c r="P2018" s="16" t="n">
        <v>0.530942122897896</v>
      </c>
      <c r="Q2018" s="17" t="n">
        <v>23.315776515351</v>
      </c>
      <c r="R2018" s="18" t="n">
        <v>1.75231406610902E-006</v>
      </c>
      <c r="S2018" s="18" t="n">
        <v>0.000591322752778062</v>
      </c>
      <c r="T2018" s="16" t="n">
        <v>0.0312048841422145</v>
      </c>
      <c r="U2018" s="18" t="n">
        <v>8.75752905531816E-005</v>
      </c>
      <c r="V2018" s="18" t="n">
        <v>0.00022318945407971</v>
      </c>
      <c r="W2018" s="6" t="s">
        <v>683</v>
      </c>
      <c r="X2018" s="17" t="n">
        <v>100</v>
      </c>
      <c r="Y2018" s="16" t="n">
        <v>0.662422201816141</v>
      </c>
      <c r="Z2018" s="16" t="n">
        <f aca="false">(G2018-E2018)/SQRT(H2018^2/D2018+F2018^2/C2018)</f>
        <v>8.30333451715834</v>
      </c>
      <c r="AA2018" s="24" t="n">
        <f aca="false">ABS(K2018-Z2018)</f>
        <v>0</v>
      </c>
    </row>
    <row r="2019" customFormat="false" ht="22.35" hidden="false" customHeight="false" outlineLevel="0" collapsed="false">
      <c r="A2019" s="17" t="n">
        <v>2414</v>
      </c>
      <c r="B2019" s="7" t="s">
        <v>606</v>
      </c>
      <c r="C2019" s="6" t="n">
        <v>99</v>
      </c>
      <c r="D2019" s="6" t="n">
        <v>495</v>
      </c>
      <c r="E2019" s="16" t="n">
        <v>0.0931616045083061</v>
      </c>
      <c r="F2019" s="16" t="n">
        <v>0.0245251970674208</v>
      </c>
      <c r="G2019" s="16" t="n">
        <v>0.124558673708728</v>
      </c>
      <c r="H2019" s="16" t="n">
        <v>0.0637546478327442</v>
      </c>
      <c r="I2019" s="23" t="n">
        <f aca="false">G2019-E2019</f>
        <v>0.0313970692004219</v>
      </c>
      <c r="J2019" s="17" t="n">
        <f aca="false">100*(G2019-E2019)/E2019</f>
        <v>33.701726549399</v>
      </c>
      <c r="K2019" s="16" t="n">
        <v>8.30650018070138</v>
      </c>
      <c r="L2019" s="17" t="n">
        <v>397.772139656295</v>
      </c>
      <c r="M2019" s="18" t="n">
        <v>1.56524820909558E-015</v>
      </c>
      <c r="N2019" s="18" t="n">
        <v>7.08747087782289E-015</v>
      </c>
      <c r="O2019" s="6" t="str">
        <f aca="false">IF(N2019&lt;0.05,"Yes","No")</f>
        <v>Yes</v>
      </c>
      <c r="P2019" s="16" t="n">
        <v>0.530690118809264</v>
      </c>
      <c r="Q2019" s="17" t="n">
        <v>23.2936487678752</v>
      </c>
      <c r="R2019" s="18" t="n">
        <v>1.77181582260512E-006</v>
      </c>
      <c r="S2019" s="18" t="n">
        <v>0.000588114131944577</v>
      </c>
      <c r="T2019" s="16" t="n">
        <v>0.0310826491740129</v>
      </c>
      <c r="U2019" s="18" t="n">
        <v>8.8678968117436E-005</v>
      </c>
      <c r="V2019" s="18" t="n">
        <v>0.000225182385787927</v>
      </c>
      <c r="W2019" s="6" t="s">
        <v>683</v>
      </c>
      <c r="X2019" s="17" t="n">
        <v>100</v>
      </c>
      <c r="Y2019" s="16" t="n">
        <v>0.662483420059178</v>
      </c>
      <c r="Z2019" s="16" t="n">
        <f aca="false">(G2019-E2019)/SQRT(H2019^2/D2019+F2019^2/C2019)</f>
        <v>8.3065001807014</v>
      </c>
      <c r="AA2019" s="24" t="n">
        <f aca="false">ABS(K2019-Z2019)</f>
        <v>0</v>
      </c>
    </row>
    <row r="2020" customFormat="false" ht="22.35" hidden="false" customHeight="false" outlineLevel="0" collapsed="false">
      <c r="A2020" s="17" t="n">
        <v>2415</v>
      </c>
      <c r="B2020" s="7" t="s">
        <v>606</v>
      </c>
      <c r="C2020" s="6" t="n">
        <v>99</v>
      </c>
      <c r="D2020" s="6" t="n">
        <v>495</v>
      </c>
      <c r="E2020" s="16" t="n">
        <v>0.0927692163321707</v>
      </c>
      <c r="F2020" s="16" t="n">
        <v>0.0243833967289924</v>
      </c>
      <c r="G2020" s="16" t="n">
        <v>0.124038334062906</v>
      </c>
      <c r="H2020" s="16" t="n">
        <v>0.0635457054953067</v>
      </c>
      <c r="I2020" s="23" t="n">
        <f aca="false">G2020-E2020</f>
        <v>0.0312691177307355</v>
      </c>
      <c r="J2020" s="17" t="n">
        <f aca="false">100*(G2020-E2020)/E2020</f>
        <v>33.7063510580631</v>
      </c>
      <c r="K2020" s="16" t="n">
        <v>8.30872194614708</v>
      </c>
      <c r="L2020" s="17" t="n">
        <v>399.008566420829</v>
      </c>
      <c r="M2020" s="18" t="n">
        <v>1.52863916017445E-015</v>
      </c>
      <c r="N2020" s="18" t="n">
        <v>6.9516685617457E-015</v>
      </c>
      <c r="O2020" s="6" t="str">
        <f aca="false">IF(N2020&lt;0.05,"Yes","No")</f>
        <v>Yes</v>
      </c>
      <c r="P2020" s="16" t="n">
        <v>0.530303202336977</v>
      </c>
      <c r="Q2020" s="17" t="n">
        <v>23.2596952021597</v>
      </c>
      <c r="R2020" s="18" t="n">
        <v>1.80216554816812E-006</v>
      </c>
      <c r="S2020" s="18" t="n">
        <v>0.000583380315462674</v>
      </c>
      <c r="T2020" s="16" t="n">
        <v>0.0309548533173298</v>
      </c>
      <c r="U2020" s="18" t="n">
        <v>9.02441436029435E-005</v>
      </c>
      <c r="V2020" s="18" t="n">
        <v>0.00022860398258888</v>
      </c>
      <c r="W2020" s="6" t="s">
        <v>683</v>
      </c>
      <c r="X2020" s="17" t="n">
        <v>100</v>
      </c>
      <c r="Y2020" s="16" t="n">
        <v>0.662381389654117</v>
      </c>
      <c r="Z2020" s="16" t="n">
        <f aca="false">(G2020-E2020)/SQRT(H2020^2/D2020+F2020^2/C2020)</f>
        <v>8.30872194614707</v>
      </c>
      <c r="AA2020" s="24" t="n">
        <f aca="false">ABS(K2020-Z2020)</f>
        <v>0</v>
      </c>
    </row>
    <row r="2021" customFormat="false" ht="22.35" hidden="false" customHeight="false" outlineLevel="0" collapsed="false">
      <c r="A2021" s="17" t="n">
        <v>2416</v>
      </c>
      <c r="B2021" s="7" t="s">
        <v>606</v>
      </c>
      <c r="C2021" s="6" t="n">
        <v>99</v>
      </c>
      <c r="D2021" s="6" t="n">
        <v>495</v>
      </c>
      <c r="E2021" s="16" t="n">
        <v>0.0923857994452872</v>
      </c>
      <c r="F2021" s="16" t="n">
        <v>0.0242418428299512</v>
      </c>
      <c r="G2021" s="16" t="n">
        <v>0.123531901053708</v>
      </c>
      <c r="H2021" s="16" t="n">
        <v>0.0633454667742694</v>
      </c>
      <c r="I2021" s="23" t="n">
        <f aca="false">G2021-E2021</f>
        <v>0.0311461016084209</v>
      </c>
      <c r="J2021" s="17" t="n">
        <f aca="false">100*(G2021-E2021)/E2021</f>
        <v>33.7130833909883</v>
      </c>
      <c r="K2021" s="16" t="n">
        <v>8.31157228233531</v>
      </c>
      <c r="L2021" s="17" t="n">
        <v>400.31975007775</v>
      </c>
      <c r="M2021" s="18" t="n">
        <v>1.48550671445571E-015</v>
      </c>
      <c r="N2021" s="18" t="n">
        <v>6.80335078033175E-015</v>
      </c>
      <c r="O2021" s="6" t="str">
        <f aca="false">IF(N2021&lt;0.05,"Yes","No")</f>
        <v>Yes</v>
      </c>
      <c r="P2021" s="16" t="n">
        <v>0.529926648530405</v>
      </c>
      <c r="Q2021" s="17" t="n">
        <v>23.2266747823912</v>
      </c>
      <c r="R2021" s="18" t="n">
        <v>1.83218293131643E-006</v>
      </c>
      <c r="S2021" s="18" t="n">
        <v>0.000584466808152971</v>
      </c>
      <c r="T2021" s="16" t="n">
        <v>0.0308329196671129</v>
      </c>
      <c r="U2021" s="18" t="n">
        <v>9.16785306431554E-005</v>
      </c>
      <c r="V2021" s="18" t="n">
        <v>0.000231475109143666</v>
      </c>
      <c r="W2021" s="6" t="s">
        <v>683</v>
      </c>
      <c r="X2021" s="17" t="n">
        <v>100</v>
      </c>
      <c r="Y2021" s="16" t="n">
        <v>0.662299765330068</v>
      </c>
      <c r="Z2021" s="16" t="n">
        <f aca="false">(G2021-E2021)/SQRT(H2021^2/D2021+F2021^2/C2021)</f>
        <v>8.31157228233531</v>
      </c>
      <c r="AA2021" s="24" t="n">
        <f aca="false">ABS(K2021-Z2021)</f>
        <v>0</v>
      </c>
    </row>
    <row r="2022" customFormat="false" ht="22.35" hidden="false" customHeight="false" outlineLevel="0" collapsed="false">
      <c r="A2022" s="17" t="n">
        <v>2417</v>
      </c>
      <c r="B2022" s="7" t="s">
        <v>606</v>
      </c>
      <c r="C2022" s="6" t="n">
        <v>99</v>
      </c>
      <c r="D2022" s="6" t="n">
        <v>495</v>
      </c>
      <c r="E2022" s="16" t="n">
        <v>0.091996689035435</v>
      </c>
      <c r="F2022" s="16" t="n">
        <v>0.02410567938776</v>
      </c>
      <c r="G2022" s="16" t="n">
        <v>0.123020898821679</v>
      </c>
      <c r="H2022" s="16" t="n">
        <v>0.0631425479661068</v>
      </c>
      <c r="I2022" s="23" t="n">
        <f aca="false">G2022-E2022</f>
        <v>0.0310242097862441</v>
      </c>
      <c r="J2022" s="17" t="n">
        <f aca="false">100*(G2022-E2022)/E2022</f>
        <v>33.723180813925</v>
      </c>
      <c r="K2022" s="16" t="n">
        <v>8.3141543524113</v>
      </c>
      <c r="L2022" s="17" t="n">
        <v>401.512694694255</v>
      </c>
      <c r="M2022" s="18" t="n">
        <v>1.44746848761179E-015</v>
      </c>
      <c r="N2022" s="18" t="n">
        <v>6.65455425048661E-015</v>
      </c>
      <c r="O2022" s="6" t="str">
        <f aca="false">IF(N2022&lt;0.05,"Yes","No")</f>
        <v>Yes</v>
      </c>
      <c r="P2022" s="16" t="n">
        <v>0.529585254500944</v>
      </c>
      <c r="Q2022" s="17" t="n">
        <v>23.1967578347255</v>
      </c>
      <c r="R2022" s="18" t="n">
        <v>1.85981333749596E-006</v>
      </c>
      <c r="S2022" s="18" t="n">
        <v>0.000580333375928915</v>
      </c>
      <c r="T2022" s="16" t="n">
        <v>0.0307118255398747</v>
      </c>
      <c r="U2022" s="18" t="n">
        <v>9.31181942024416E-005</v>
      </c>
      <c r="V2022" s="18" t="n">
        <v>0.000233909339503741</v>
      </c>
      <c r="W2022" s="6" t="s">
        <v>683</v>
      </c>
      <c r="X2022" s="17" t="n">
        <v>100</v>
      </c>
      <c r="Y2022" s="16" t="n">
        <v>0.662075298438935</v>
      </c>
      <c r="Z2022" s="16" t="n">
        <f aca="false">(G2022-E2022)/SQRT(H2022^2/D2022+F2022^2/C2022)</f>
        <v>8.31415435241129</v>
      </c>
      <c r="AA2022" s="24" t="n">
        <f aca="false">ABS(K2022-Z2022)</f>
        <v>0</v>
      </c>
    </row>
    <row r="2023" customFormat="false" ht="22.35" hidden="false" customHeight="false" outlineLevel="0" collapsed="false">
      <c r="A2023" s="17" t="n">
        <v>2418</v>
      </c>
      <c r="B2023" s="7" t="s">
        <v>606</v>
      </c>
      <c r="C2023" s="6" t="n">
        <v>99</v>
      </c>
      <c r="D2023" s="6" t="n">
        <v>495</v>
      </c>
      <c r="E2023" s="16" t="n">
        <v>0.0916085397881089</v>
      </c>
      <c r="F2023" s="16" t="n">
        <v>0.0239696839841609</v>
      </c>
      <c r="G2023" s="16" t="n">
        <v>0.122518255945408</v>
      </c>
      <c r="H2023" s="16" t="n">
        <v>0.0629331751300863</v>
      </c>
      <c r="I2023" s="23" t="n">
        <f aca="false">G2023-E2023</f>
        <v>0.0309097161572991</v>
      </c>
      <c r="J2023" s="17" t="n">
        <f aca="false">100*(G2023-E2023)/E2023</f>
        <v>33.7410859607559</v>
      </c>
      <c r="K2023" s="16" t="n">
        <v>8.31920737899469</v>
      </c>
      <c r="L2023" s="17" t="n">
        <v>402.662983322134</v>
      </c>
      <c r="M2023" s="18" t="n">
        <v>1.38593172034512E-015</v>
      </c>
      <c r="N2023" s="18" t="n">
        <v>6.39965394383537E-015</v>
      </c>
      <c r="O2023" s="6" t="str">
        <f aca="false">IF(N2023&lt;0.05,"Yes","No")</f>
        <v>Yes</v>
      </c>
      <c r="P2023" s="16" t="n">
        <v>0.529420895860927</v>
      </c>
      <c r="Q2023" s="17" t="n">
        <v>23.1823616788161</v>
      </c>
      <c r="R2023" s="18" t="n">
        <v>1.87325826113077E-006</v>
      </c>
      <c r="S2023" s="18" t="n">
        <v>0.000581335918862594</v>
      </c>
      <c r="T2023" s="16" t="n">
        <v>0.0305982956887639</v>
      </c>
      <c r="U2023" s="18" t="n">
        <v>9.40883043496673E-005</v>
      </c>
      <c r="V2023" s="18" t="n">
        <v>0.000235624651937859</v>
      </c>
      <c r="W2023" s="6" t="s">
        <v>683</v>
      </c>
      <c r="X2023" s="17" t="n">
        <v>100</v>
      </c>
      <c r="Y2023" s="16" t="n">
        <v>0.662340577492093</v>
      </c>
      <c r="Z2023" s="16" t="n">
        <f aca="false">(G2023-E2023)/SQRT(H2023^2/D2023+F2023^2/C2023)</f>
        <v>8.31920737899469</v>
      </c>
      <c r="AA2023" s="24" t="n">
        <f aca="false">ABS(K2023-Z2023)</f>
        <v>0</v>
      </c>
    </row>
    <row r="2024" customFormat="false" ht="22.35" hidden="false" customHeight="false" outlineLevel="0" collapsed="false">
      <c r="A2024" s="17" t="n">
        <v>2419</v>
      </c>
      <c r="B2024" s="7" t="s">
        <v>606</v>
      </c>
      <c r="C2024" s="6" t="n">
        <v>99</v>
      </c>
      <c r="D2024" s="6" t="n">
        <v>495</v>
      </c>
      <c r="E2024" s="16" t="n">
        <v>0.0912241070634789</v>
      </c>
      <c r="F2024" s="16" t="n">
        <v>0.0238397653939628</v>
      </c>
      <c r="G2024" s="16" t="n">
        <v>0.122011095940164</v>
      </c>
      <c r="H2024" s="16" t="n">
        <v>0.062714411224458</v>
      </c>
      <c r="I2024" s="23" t="n">
        <f aca="false">G2024-E2024</f>
        <v>0.0307869888766848</v>
      </c>
      <c r="J2024" s="17" t="n">
        <f aca="false">100*(G2024-E2024)/E2024</f>
        <v>33.7487423749311</v>
      </c>
      <c r="K2024" s="16" t="n">
        <v>8.3219011759645</v>
      </c>
      <c r="L2024" s="17" t="n">
        <v>403.624872258239</v>
      </c>
      <c r="M2024" s="18" t="n">
        <v>1.3513035245716E-015</v>
      </c>
      <c r="N2024" s="18" t="n">
        <v>6.25349935049545E-015</v>
      </c>
      <c r="O2024" s="6" t="str">
        <f aca="false">IF(N2024&lt;0.05,"Yes","No")</f>
        <v>Yes</v>
      </c>
      <c r="P2024" s="16" t="n">
        <v>0.529187098839323</v>
      </c>
      <c r="Q2024" s="17" t="n">
        <v>23.1618911216335</v>
      </c>
      <c r="R2024" s="18" t="n">
        <v>1.89254482502769E-006</v>
      </c>
      <c r="S2024" s="18" t="n">
        <v>0.000578873769100248</v>
      </c>
      <c r="T2024" s="16" t="n">
        <v>0.0304772653496053</v>
      </c>
      <c r="U2024" s="18" t="n">
        <v>9.49760655116599E-005</v>
      </c>
      <c r="V2024" s="18" t="n">
        <v>0.000237157833025548</v>
      </c>
      <c r="W2024" s="6" t="s">
        <v>683</v>
      </c>
      <c r="X2024" s="17" t="n">
        <v>100</v>
      </c>
      <c r="Y2024" s="16" t="n">
        <v>0.662667074788287</v>
      </c>
      <c r="Z2024" s="16" t="n">
        <f aca="false">(G2024-E2024)/SQRT(H2024^2/D2024+F2024^2/C2024)</f>
        <v>8.32190117596449</v>
      </c>
      <c r="AA2024" s="24" t="n">
        <f aca="false">ABS(K2024-Z2024)</f>
        <v>0</v>
      </c>
    </row>
    <row r="2025" customFormat="false" ht="22.35" hidden="false" customHeight="false" outlineLevel="0" collapsed="false">
      <c r="A2025" s="17" t="n">
        <v>2420</v>
      </c>
      <c r="B2025" s="7" t="s">
        <v>606</v>
      </c>
      <c r="C2025" s="6" t="n">
        <v>99</v>
      </c>
      <c r="D2025" s="6" t="n">
        <v>495</v>
      </c>
      <c r="E2025" s="16" t="n">
        <v>0.0908385304489521</v>
      </c>
      <c r="F2025" s="16" t="n">
        <v>0.0237102237597598</v>
      </c>
      <c r="G2025" s="16" t="n">
        <v>0.121505355496298</v>
      </c>
      <c r="H2025" s="16" t="n">
        <v>0.06250928378161</v>
      </c>
      <c r="I2025" s="23" t="n">
        <f aca="false">G2025-E2025</f>
        <v>0.0306668250473461</v>
      </c>
      <c r="J2025" s="17" t="n">
        <f aca="false">100*(G2025-E2025)/E2025</f>
        <v>33.7597106599823</v>
      </c>
      <c r="K2025" s="16" t="n">
        <v>8.32419474597705</v>
      </c>
      <c r="L2025" s="17" t="n">
        <v>404.695481020579</v>
      </c>
      <c r="M2025" s="18" t="n">
        <v>1.32047872225796E-015</v>
      </c>
      <c r="N2025" s="18" t="n">
        <v>6.1651684343644E-015</v>
      </c>
      <c r="O2025" s="6" t="str">
        <f aca="false">IF(N2025&lt;0.05,"Yes","No")</f>
        <v>Yes</v>
      </c>
      <c r="P2025" s="16" t="n">
        <v>0.528883371185633</v>
      </c>
      <c r="Q2025" s="17" t="n">
        <v>23.1353111539297</v>
      </c>
      <c r="R2025" s="18" t="n">
        <v>1.91788595422638E-006</v>
      </c>
      <c r="S2025" s="18" t="n">
        <v>0.000564343981902624</v>
      </c>
      <c r="T2025" s="16" t="n">
        <v>0.0303578349383774</v>
      </c>
      <c r="U2025" s="18" t="n">
        <v>9.62267223535778E-005</v>
      </c>
      <c r="V2025" s="18" t="n">
        <v>0.000239995388292771</v>
      </c>
      <c r="W2025" s="6" t="s">
        <v>683</v>
      </c>
      <c r="X2025" s="17" t="n">
        <v>100</v>
      </c>
      <c r="Y2025" s="16" t="n">
        <v>0.662728293031323</v>
      </c>
      <c r="Z2025" s="16" t="n">
        <f aca="false">(G2025-E2025)/SQRT(H2025^2/D2025+F2025^2/C2025)</f>
        <v>8.32419474597706</v>
      </c>
      <c r="AA2025" s="24" t="n">
        <f aca="false">ABS(K2025-Z2025)</f>
        <v>0</v>
      </c>
    </row>
    <row r="2026" customFormat="false" ht="22.35" hidden="false" customHeight="false" outlineLevel="0" collapsed="false">
      <c r="A2026" s="17" t="n">
        <v>2421</v>
      </c>
      <c r="B2026" s="7" t="s">
        <v>606</v>
      </c>
      <c r="C2026" s="6" t="n">
        <v>99</v>
      </c>
      <c r="D2026" s="6" t="n">
        <v>495</v>
      </c>
      <c r="E2026" s="16" t="n">
        <v>0.0904540918917969</v>
      </c>
      <c r="F2026" s="16" t="n">
        <v>0.0235869285477568</v>
      </c>
      <c r="G2026" s="16" t="n">
        <v>0.121003996008875</v>
      </c>
      <c r="H2026" s="16" t="n">
        <v>0.0623050962703211</v>
      </c>
      <c r="I2026" s="23" t="n">
        <f aca="false">G2026-E2026</f>
        <v>0.0305499041170785</v>
      </c>
      <c r="J2026" s="17" t="n">
        <f aca="false">100*(G2026-E2026)/E2026</f>
        <v>33.7739326968458</v>
      </c>
      <c r="K2026" s="16" t="n">
        <v>8.3263881936481</v>
      </c>
      <c r="L2026" s="17" t="n">
        <v>405.652768444455</v>
      </c>
      <c r="M2026" s="18" t="n">
        <v>1.29219960891064E-015</v>
      </c>
      <c r="N2026" s="18" t="n">
        <v>6.07362724456658E-015</v>
      </c>
      <c r="O2026" s="6" t="str">
        <f aca="false">IF(N2026&lt;0.05,"Yes","No")</f>
        <v>Yes</v>
      </c>
      <c r="P2026" s="16" t="n">
        <v>0.528622029071126</v>
      </c>
      <c r="Q2026" s="17" t="n">
        <v>23.1124526651757</v>
      </c>
      <c r="R2026" s="18" t="n">
        <v>1.93995201112471E-006</v>
      </c>
      <c r="S2026" s="18" t="n">
        <v>0.000558721549717244</v>
      </c>
      <c r="T2026" s="16" t="n">
        <v>0.0302427150606135</v>
      </c>
      <c r="U2026" s="18" t="n">
        <v>9.72515869120459E-005</v>
      </c>
      <c r="V2026" s="18" t="n">
        <v>0.000241119636972015</v>
      </c>
      <c r="W2026" s="6" t="s">
        <v>683</v>
      </c>
      <c r="X2026" s="17" t="n">
        <v>100</v>
      </c>
      <c r="Y2026" s="16" t="n">
        <v>0.662626262626263</v>
      </c>
      <c r="Z2026" s="16" t="n">
        <f aca="false">(G2026-E2026)/SQRT(H2026^2/D2026+F2026^2/C2026)</f>
        <v>8.3263881936481</v>
      </c>
      <c r="AA2026" s="24" t="n">
        <f aca="false">ABS(K2026-Z2026)</f>
        <v>0</v>
      </c>
    </row>
    <row r="2027" customFormat="false" ht="22.35" hidden="false" customHeight="false" outlineLevel="0" collapsed="false">
      <c r="A2027" s="17" t="n">
        <v>2422</v>
      </c>
      <c r="B2027" s="7" t="s">
        <v>606</v>
      </c>
      <c r="C2027" s="6" t="n">
        <v>99</v>
      </c>
      <c r="D2027" s="6" t="n">
        <v>495</v>
      </c>
      <c r="E2027" s="16" t="n">
        <v>0.0900831955174605</v>
      </c>
      <c r="F2027" s="16" t="n">
        <v>0.0234753399947506</v>
      </c>
      <c r="G2027" s="16" t="n">
        <v>0.120495618051953</v>
      </c>
      <c r="H2027" s="16" t="n">
        <v>0.0620988830066633</v>
      </c>
      <c r="I2027" s="23" t="n">
        <f aca="false">G2027-E2027</f>
        <v>0.0304124225344923</v>
      </c>
      <c r="J2027" s="17" t="n">
        <f aca="false">100*(G2027-E2027)/E2027</f>
        <v>33.7603726863769</v>
      </c>
      <c r="K2027" s="16" t="n">
        <v>8.32139401219244</v>
      </c>
      <c r="L2027" s="17" t="n">
        <v>406.356447205201</v>
      </c>
      <c r="M2027" s="18" t="n">
        <v>1.33386525813303E-015</v>
      </c>
      <c r="N2027" s="18" t="n">
        <v>6.1969495391935E-015</v>
      </c>
      <c r="O2027" s="6" t="str">
        <f aca="false">IF(N2027&lt;0.05,"Yes","No")</f>
        <v>Yes</v>
      </c>
      <c r="P2027" s="16" t="n">
        <v>0.528011416702671</v>
      </c>
      <c r="Q2027" s="17" t="n">
        <v>23.0590890221401</v>
      </c>
      <c r="R2027" s="18" t="n">
        <v>1.9924653860423E-006</v>
      </c>
      <c r="S2027" s="18" t="n">
        <v>0.000559660590886182</v>
      </c>
      <c r="T2027" s="16" t="n">
        <v>0.030107192116313</v>
      </c>
      <c r="U2027" s="18" t="n">
        <v>9.92361191517497E-005</v>
      </c>
      <c r="V2027" s="18" t="n">
        <v>0.000244883490268713</v>
      </c>
      <c r="W2027" s="6" t="s">
        <v>683</v>
      </c>
      <c r="X2027" s="17" t="n">
        <v>100</v>
      </c>
      <c r="Y2027" s="16" t="n">
        <v>0.662279359249056</v>
      </c>
      <c r="Z2027" s="16" t="n">
        <f aca="false">(G2027-E2027)/SQRT(H2027^2/D2027+F2027^2/C2027)</f>
        <v>8.32139401219245</v>
      </c>
      <c r="AA2027" s="24" t="n">
        <f aca="false">ABS(K2027-Z2027)</f>
        <v>0</v>
      </c>
    </row>
    <row r="2028" customFormat="false" ht="22.35" hidden="false" customHeight="false" outlineLevel="0" collapsed="false">
      <c r="A2028" s="17" t="n">
        <v>2423</v>
      </c>
      <c r="B2028" s="7" t="s">
        <v>606</v>
      </c>
      <c r="C2028" s="6" t="n">
        <v>99</v>
      </c>
      <c r="D2028" s="6" t="n">
        <v>495</v>
      </c>
      <c r="E2028" s="16" t="n">
        <v>0.0897190316457941</v>
      </c>
      <c r="F2028" s="16" t="n">
        <v>0.0233561684370973</v>
      </c>
      <c r="G2028" s="16" t="n">
        <v>0.120008666715538</v>
      </c>
      <c r="H2028" s="16" t="n">
        <v>0.0619077943519413</v>
      </c>
      <c r="I2028" s="23" t="n">
        <f aca="false">G2028-E2028</f>
        <v>0.0302896350697436</v>
      </c>
      <c r="J2028" s="17" t="n">
        <f aca="false">100*(G2028-E2028)/E2028</f>
        <v>33.7605461339857</v>
      </c>
      <c r="K2028" s="16" t="n">
        <v>8.32032868728749</v>
      </c>
      <c r="L2028" s="17" t="n">
        <v>407.346669352048</v>
      </c>
      <c r="M2028" s="18" t="n">
        <v>1.33613428903125E-015</v>
      </c>
      <c r="N2028" s="18" t="n">
        <v>6.1969495391935E-015</v>
      </c>
      <c r="O2028" s="6" t="str">
        <f aca="false">IF(N2028&lt;0.05,"Yes","No")</f>
        <v>Yes</v>
      </c>
      <c r="P2028" s="16" t="n">
        <v>0.527531969407203</v>
      </c>
      <c r="Q2028" s="17" t="n">
        <v>23.0172315996216</v>
      </c>
      <c r="R2028" s="18" t="n">
        <v>2.03465522150624E-006</v>
      </c>
      <c r="S2028" s="18" t="n">
        <v>0.000553994478164634</v>
      </c>
      <c r="T2028" s="16" t="n">
        <v>0.029984908859499</v>
      </c>
      <c r="U2028" s="18" t="n">
        <v>0.000101192999700764</v>
      </c>
      <c r="V2028" s="18" t="n">
        <v>0.00024825385440608</v>
      </c>
      <c r="W2028" s="6" t="s">
        <v>683</v>
      </c>
      <c r="X2028" s="17" t="n">
        <v>100</v>
      </c>
      <c r="Y2028" s="16" t="n">
        <v>0.661728395061728</v>
      </c>
      <c r="Z2028" s="16" t="n">
        <f aca="false">(G2028-E2028)/SQRT(H2028^2/D2028+F2028^2/C2028)</f>
        <v>8.3203286872875</v>
      </c>
      <c r="AA2028" s="24" t="n">
        <f aca="false">ABS(K2028-Z2028)</f>
        <v>0</v>
      </c>
    </row>
    <row r="2029" customFormat="false" ht="22.35" hidden="false" customHeight="false" outlineLevel="0" collapsed="false">
      <c r="A2029" s="17" t="n">
        <v>2424</v>
      </c>
      <c r="B2029" s="7" t="s">
        <v>606</v>
      </c>
      <c r="C2029" s="6" t="n">
        <v>99</v>
      </c>
      <c r="D2029" s="6" t="n">
        <v>495</v>
      </c>
      <c r="E2029" s="16" t="n">
        <v>0.0893414431449139</v>
      </c>
      <c r="F2029" s="16" t="n">
        <v>0.023232941101728</v>
      </c>
      <c r="G2029" s="16" t="n">
        <v>0.119526922002886</v>
      </c>
      <c r="H2029" s="16" t="n">
        <v>0.0616972810042388</v>
      </c>
      <c r="I2029" s="23" t="n">
        <f aca="false">G2029-E2029</f>
        <v>0.0301854788579724</v>
      </c>
      <c r="J2029" s="17" t="n">
        <f aca="false">100*(G2029-E2029)/E2029</f>
        <v>33.7866479378567</v>
      </c>
      <c r="K2029" s="16" t="n">
        <v>8.32652119160046</v>
      </c>
      <c r="L2029" s="17" t="n">
        <v>408.276121548963</v>
      </c>
      <c r="M2029" s="18" t="n">
        <v>1.27062592832813E-015</v>
      </c>
      <c r="N2029" s="18" t="n">
        <v>5.99906758520764E-015</v>
      </c>
      <c r="O2029" s="6" t="str">
        <f aca="false">IF(N2029&lt;0.05,"Yes","No")</f>
        <v>Yes</v>
      </c>
      <c r="P2029" s="16" t="n">
        <v>0.527538965902903</v>
      </c>
      <c r="Q2029" s="17" t="n">
        <v>23.0178421447227</v>
      </c>
      <c r="R2029" s="18" t="n">
        <v>2.03403341193539E-006</v>
      </c>
      <c r="S2029" s="18" t="n">
        <v>0.000552991685085485</v>
      </c>
      <c r="T2029" s="16" t="n">
        <v>0.0298819713783283</v>
      </c>
      <c r="U2029" s="18" t="n">
        <v>0.000101670774460949</v>
      </c>
      <c r="V2029" s="18" t="n">
        <v>0.000248844552876449</v>
      </c>
      <c r="W2029" s="6" t="s">
        <v>683</v>
      </c>
      <c r="X2029" s="17" t="n">
        <v>100</v>
      </c>
      <c r="Y2029" s="16" t="n">
        <v>0.662075298438935</v>
      </c>
      <c r="Z2029" s="16" t="n">
        <f aca="false">(G2029-E2029)/SQRT(H2029^2/D2029+F2029^2/C2029)</f>
        <v>8.32652119160047</v>
      </c>
      <c r="AA2029" s="24" t="n">
        <f aca="false">ABS(K2029-Z2029)</f>
        <v>0</v>
      </c>
    </row>
    <row r="2030" customFormat="false" ht="22.35" hidden="false" customHeight="false" outlineLevel="0" collapsed="false">
      <c r="A2030" s="17" t="n">
        <v>2425</v>
      </c>
      <c r="B2030" s="7" t="s">
        <v>606</v>
      </c>
      <c r="C2030" s="6" t="n">
        <v>99</v>
      </c>
      <c r="D2030" s="6" t="n">
        <v>495</v>
      </c>
      <c r="E2030" s="16" t="n">
        <v>0.0889729270429322</v>
      </c>
      <c r="F2030" s="16" t="n">
        <v>0.0231110942189776</v>
      </c>
      <c r="G2030" s="16" t="n">
        <v>0.119036448062068</v>
      </c>
      <c r="H2030" s="16" t="n">
        <v>0.0614709685334797</v>
      </c>
      <c r="I2030" s="23" t="n">
        <f aca="false">G2030-E2030</f>
        <v>0.0300635210191361</v>
      </c>
      <c r="J2030" s="17" t="n">
        <f aca="false">100*(G2030-E2030)/E2030</f>
        <v>33.7895155507579</v>
      </c>
      <c r="K2030" s="16" t="n">
        <v>8.32887563081657</v>
      </c>
      <c r="L2030" s="17" t="n">
        <v>409.057616429506</v>
      </c>
      <c r="M2030" s="18" t="n">
        <v>1.24335876750062E-015</v>
      </c>
      <c r="N2030" s="18" t="n">
        <v>5.89683243909438E-015</v>
      </c>
      <c r="O2030" s="6" t="str">
        <f aca="false">IF(N2030&lt;0.05,"Yes","No")</f>
        <v>Yes</v>
      </c>
      <c r="P2030" s="16" t="n">
        <v>0.527364721548728</v>
      </c>
      <c r="Q2030" s="17" t="n">
        <v>23.0026392234866</v>
      </c>
      <c r="R2030" s="18" t="n">
        <v>2.04957388532612E-006</v>
      </c>
      <c r="S2030" s="18" t="n">
        <v>0.000550484997035325</v>
      </c>
      <c r="T2030" s="16" t="n">
        <v>0.0297609332604723</v>
      </c>
      <c r="U2030" s="18" t="n">
        <v>0.000102787540605836</v>
      </c>
      <c r="V2030" s="18" t="n">
        <v>0.00025070131855082</v>
      </c>
      <c r="W2030" s="6" t="s">
        <v>683</v>
      </c>
      <c r="X2030" s="17" t="n">
        <v>100</v>
      </c>
      <c r="Y2030" s="16" t="n">
        <v>0.662014080195898</v>
      </c>
      <c r="Z2030" s="16" t="n">
        <f aca="false">(G2030-E2030)/SQRT(H2030^2/D2030+F2030^2/C2030)</f>
        <v>8.32887563081657</v>
      </c>
      <c r="AA2030" s="24" t="n">
        <f aca="false">ABS(K2030-Z2030)</f>
        <v>0</v>
      </c>
    </row>
    <row r="2031" customFormat="false" ht="22.35" hidden="false" customHeight="false" outlineLevel="0" collapsed="false">
      <c r="A2031" s="17" t="n">
        <v>2426</v>
      </c>
      <c r="B2031" s="7" t="s">
        <v>606</v>
      </c>
      <c r="C2031" s="6" t="n">
        <v>99</v>
      </c>
      <c r="D2031" s="6" t="n">
        <v>495</v>
      </c>
      <c r="E2031" s="16" t="n">
        <v>0.0886146939086794</v>
      </c>
      <c r="F2031" s="16" t="n">
        <v>0.0229832544875786</v>
      </c>
      <c r="G2031" s="16" t="n">
        <v>0.118566979008793</v>
      </c>
      <c r="H2031" s="16" t="n">
        <v>0.0612591707851368</v>
      </c>
      <c r="I2031" s="23" t="n">
        <f aca="false">G2031-E2031</f>
        <v>0.0299522851001132</v>
      </c>
      <c r="J2031" s="17" t="n">
        <f aca="false">100*(G2031-E2031)/E2031</f>
        <v>33.8005851839653</v>
      </c>
      <c r="K2031" s="16" t="n">
        <v>8.33396776173781</v>
      </c>
      <c r="L2031" s="17" t="n">
        <v>410.091975627627</v>
      </c>
      <c r="M2031" s="18" t="n">
        <v>1.19104630965754E-015</v>
      </c>
      <c r="N2031" s="18" t="n">
        <v>5.71910325456642E-015</v>
      </c>
      <c r="O2031" s="6" t="str">
        <f aca="false">IF(N2031&lt;0.05,"Yes","No")</f>
        <v>Yes</v>
      </c>
      <c r="P2031" s="16" t="n">
        <v>0.52726009756679</v>
      </c>
      <c r="Q2031" s="17" t="n">
        <v>22.993513133376</v>
      </c>
      <c r="R2031" s="18" t="n">
        <v>2.05895993986527E-006</v>
      </c>
      <c r="S2031" s="18" t="n">
        <v>0.000538026104204975</v>
      </c>
      <c r="T2031" s="16" t="n">
        <v>0.0296496975269874</v>
      </c>
      <c r="U2031" s="18" t="n">
        <v>0.000103784036196342</v>
      </c>
      <c r="V2031" s="18" t="n">
        <v>0.000251623506556341</v>
      </c>
      <c r="W2031" s="6" t="s">
        <v>683</v>
      </c>
      <c r="X2031" s="17" t="n">
        <v>100</v>
      </c>
      <c r="Y2031" s="16" t="n">
        <v>0.662156922762983</v>
      </c>
      <c r="Z2031" s="16" t="n">
        <f aca="false">(G2031-E2031)/SQRT(H2031^2/D2031+F2031^2/C2031)</f>
        <v>8.3339677617378</v>
      </c>
      <c r="AA2031" s="24" t="n">
        <f aca="false">ABS(K2031-Z2031)</f>
        <v>0</v>
      </c>
    </row>
    <row r="2032" customFormat="false" ht="22.35" hidden="false" customHeight="false" outlineLevel="0" collapsed="false">
      <c r="A2032" s="17" t="n">
        <v>2427</v>
      </c>
      <c r="B2032" s="7" t="s">
        <v>606</v>
      </c>
      <c r="C2032" s="6" t="n">
        <v>99</v>
      </c>
      <c r="D2032" s="6" t="n">
        <v>495</v>
      </c>
      <c r="E2032" s="16" t="n">
        <v>0.0882487586802907</v>
      </c>
      <c r="F2032" s="16" t="n">
        <v>0.0228694368810317</v>
      </c>
      <c r="G2032" s="16" t="n">
        <v>0.118090444035602</v>
      </c>
      <c r="H2032" s="16" t="n">
        <v>0.0610494754645296</v>
      </c>
      <c r="I2032" s="23" t="n">
        <f aca="false">G2032-E2032</f>
        <v>0.0298416853553116</v>
      </c>
      <c r="J2032" s="17" t="n">
        <f aca="false">100*(G2032-E2032)/E2032</f>
        <v>33.815416558348</v>
      </c>
      <c r="K2032" s="16" t="n">
        <v>8.33699619385352</v>
      </c>
      <c r="L2032" s="17" t="n">
        <v>410.850095779236</v>
      </c>
      <c r="M2032" s="18" t="n">
        <v>1.15998493889394E-015</v>
      </c>
      <c r="N2032" s="18" t="n">
        <v>5.58974393719306E-015</v>
      </c>
      <c r="O2032" s="6" t="str">
        <f aca="false">IF(N2032&lt;0.05,"Yes","No")</f>
        <v>Yes</v>
      </c>
      <c r="P2032" s="16" t="n">
        <v>0.527139496933148</v>
      </c>
      <c r="Q2032" s="17" t="n">
        <v>22.9829956861906</v>
      </c>
      <c r="R2032" s="18" t="n">
        <v>2.06983065317445E-006</v>
      </c>
      <c r="S2032" s="18" t="n">
        <v>0.000532539743944831</v>
      </c>
      <c r="T2032" s="16" t="n">
        <v>0.0295399409585439</v>
      </c>
      <c r="U2032" s="18" t="n">
        <v>0.000104723307014401</v>
      </c>
      <c r="V2032" s="18" t="n">
        <v>0.000251623506556341</v>
      </c>
      <c r="W2032" s="6" t="s">
        <v>683</v>
      </c>
      <c r="X2032" s="17" t="n">
        <v>100</v>
      </c>
      <c r="Y2032" s="16" t="n">
        <v>0.662258953168044</v>
      </c>
      <c r="Z2032" s="16" t="n">
        <f aca="false">(G2032-E2032)/SQRT(H2032^2/D2032+F2032^2/C2032)</f>
        <v>8.33699619385351</v>
      </c>
      <c r="AA2032" s="24" t="n">
        <f aca="false">ABS(K2032-Z2032)</f>
        <v>0</v>
      </c>
    </row>
    <row r="2033" customFormat="false" ht="22.35" hidden="false" customHeight="false" outlineLevel="0" collapsed="false">
      <c r="A2033" s="17" t="n">
        <v>2428</v>
      </c>
      <c r="B2033" s="7" t="s">
        <v>606</v>
      </c>
      <c r="C2033" s="6" t="n">
        <v>99</v>
      </c>
      <c r="D2033" s="6" t="n">
        <v>495</v>
      </c>
      <c r="E2033" s="16" t="n">
        <v>0.0879034227268262</v>
      </c>
      <c r="F2033" s="16" t="n">
        <v>0.0227725986624699</v>
      </c>
      <c r="G2033" s="16" t="n">
        <v>0.117606747240731</v>
      </c>
      <c r="H2033" s="16" t="n">
        <v>0.0608299074023394</v>
      </c>
      <c r="I2033" s="23" t="n">
        <f aca="false">G2033-E2033</f>
        <v>0.029703324513905</v>
      </c>
      <c r="J2033" s="17" t="n">
        <f aca="false">100*(G2033-E2033)/E2033</f>
        <v>33.7908622809976</v>
      </c>
      <c r="K2033" s="16" t="n">
        <v>8.33049337446973</v>
      </c>
      <c r="L2033" s="17" t="n">
        <v>411.166273693092</v>
      </c>
      <c r="M2033" s="18" t="n">
        <v>1.21352244920283E-015</v>
      </c>
      <c r="N2033" s="18" t="n">
        <v>5.7945696949435E-015</v>
      </c>
      <c r="O2033" s="6" t="str">
        <f aca="false">IF(N2033&lt;0.05,"Yes","No")</f>
        <v>Yes</v>
      </c>
      <c r="P2033" s="16" t="n">
        <v>0.526598453998095</v>
      </c>
      <c r="Q2033" s="17" t="n">
        <v>22.9358415414694</v>
      </c>
      <c r="R2033" s="18" t="n">
        <v>2.11928309968286E-006</v>
      </c>
      <c r="S2033" s="18" t="n">
        <v>0.000540918938509604</v>
      </c>
      <c r="T2033" s="16" t="n">
        <v>0.029402764596552</v>
      </c>
      <c r="U2033" s="18" t="n">
        <v>0.000106974441839253</v>
      </c>
      <c r="V2033" s="18" t="n">
        <v>0.000253853015400415</v>
      </c>
      <c r="W2033" s="6" t="s">
        <v>683</v>
      </c>
      <c r="X2033" s="17" t="n">
        <v>100</v>
      </c>
      <c r="Y2033" s="16" t="n">
        <v>0.662360983573105</v>
      </c>
      <c r="Z2033" s="16" t="n">
        <f aca="false">(G2033-E2033)/SQRT(H2033^2/D2033+F2033^2/C2033)</f>
        <v>8.33049337446972</v>
      </c>
      <c r="AA2033" s="24" t="n">
        <f aca="false">ABS(K2033-Z2033)</f>
        <v>0</v>
      </c>
    </row>
    <row r="2034" customFormat="false" ht="22.35" hidden="false" customHeight="false" outlineLevel="0" collapsed="false">
      <c r="A2034" s="17" t="n">
        <v>2429</v>
      </c>
      <c r="B2034" s="7" t="s">
        <v>606</v>
      </c>
      <c r="C2034" s="6" t="n">
        <v>99</v>
      </c>
      <c r="D2034" s="6" t="n">
        <v>495</v>
      </c>
      <c r="E2034" s="16" t="n">
        <v>0.087567502689181</v>
      </c>
      <c r="F2034" s="16" t="n">
        <v>0.0226615791950676</v>
      </c>
      <c r="G2034" s="16" t="n">
        <v>0.117146672918038</v>
      </c>
      <c r="H2034" s="16" t="n">
        <v>0.0606252562903957</v>
      </c>
      <c r="I2034" s="23" t="n">
        <f aca="false">G2034-E2034</f>
        <v>0.029579170228857</v>
      </c>
      <c r="J2034" s="17" t="n">
        <f aca="false">100*(G2034-E2034)/E2034</f>
        <v>33.7787070779529</v>
      </c>
      <c r="K2034" s="16" t="n">
        <v>8.32887680904614</v>
      </c>
      <c r="L2034" s="17" t="n">
        <v>411.915412505294</v>
      </c>
      <c r="M2034" s="18" t="n">
        <v>1.2223332992779E-015</v>
      </c>
      <c r="N2034" s="18" t="n">
        <v>5.82340648930353E-015</v>
      </c>
      <c r="O2034" s="6" t="str">
        <f aca="false">IF(N2034&lt;0.05,"Yes","No")</f>
        <v>Yes</v>
      </c>
      <c r="P2034" s="16" t="n">
        <v>0.526189128007163</v>
      </c>
      <c r="Q2034" s="17" t="n">
        <v>22.9001992517946</v>
      </c>
      <c r="R2034" s="18" t="n">
        <v>2.1574502544819E-006</v>
      </c>
      <c r="S2034" s="18" t="n">
        <v>0.000534642307743584</v>
      </c>
      <c r="T2034" s="16" t="n">
        <v>0.0292786897620449</v>
      </c>
      <c r="U2034" s="18" t="n">
        <v>0.000108865682182986</v>
      </c>
      <c r="V2034" s="18" t="n">
        <v>0.000255435612507956</v>
      </c>
      <c r="W2034" s="6" t="s">
        <v>683</v>
      </c>
      <c r="X2034" s="17" t="n">
        <v>100</v>
      </c>
      <c r="Y2034" s="16" t="n">
        <v>0.662095704519947</v>
      </c>
      <c r="Z2034" s="16" t="n">
        <f aca="false">(G2034-E2034)/SQRT(H2034^2/D2034+F2034^2/C2034)</f>
        <v>8.32887680904613</v>
      </c>
      <c r="AA2034" s="24" t="n">
        <f aca="false">ABS(K2034-Z2034)</f>
        <v>0</v>
      </c>
    </row>
    <row r="2035" customFormat="false" ht="22.35" hidden="false" customHeight="false" outlineLevel="0" collapsed="false">
      <c r="A2035" s="17" t="n">
        <v>2430</v>
      </c>
      <c r="B2035" s="7" t="s">
        <v>606</v>
      </c>
      <c r="C2035" s="6" t="n">
        <v>99</v>
      </c>
      <c r="D2035" s="6" t="n">
        <v>495</v>
      </c>
      <c r="E2035" s="16" t="n">
        <v>0.0872216751102848</v>
      </c>
      <c r="F2035" s="16" t="n">
        <v>0.0225567727960775</v>
      </c>
      <c r="G2035" s="16" t="n">
        <v>0.116680185775263</v>
      </c>
      <c r="H2035" s="16" t="n">
        <v>0.0604350659959496</v>
      </c>
      <c r="I2035" s="23" t="n">
        <f aca="false">G2035-E2035</f>
        <v>0.0294585106649783</v>
      </c>
      <c r="J2035" s="17" t="n">
        <f aca="false">100*(G2035-E2035)/E2035</f>
        <v>33.7743005138693</v>
      </c>
      <c r="K2035" s="16" t="n">
        <v>8.32611413104732</v>
      </c>
      <c r="L2035" s="17" t="n">
        <v>412.652994303301</v>
      </c>
      <c r="M2035" s="18" t="n">
        <v>1.24155914283827E-015</v>
      </c>
      <c r="N2035" s="18" t="n">
        <v>5.89683243909438E-015</v>
      </c>
      <c r="O2035" s="6" t="str">
        <f aca="false">IF(N2035&lt;0.05,"Yes","No")</f>
        <v>Yes</v>
      </c>
      <c r="P2035" s="16" t="n">
        <v>0.525713011014117</v>
      </c>
      <c r="Q2035" s="17" t="n">
        <v>22.8587759664639</v>
      </c>
      <c r="R2035" s="18" t="n">
        <v>2.20267805814288E-006</v>
      </c>
      <c r="S2035" s="18" t="n">
        <v>0.000534061215773283</v>
      </c>
      <c r="T2035" s="16" t="n">
        <v>0.0291589888660689</v>
      </c>
      <c r="U2035" s="18" t="n">
        <v>0.000110816486519541</v>
      </c>
      <c r="V2035" s="18" t="n">
        <v>0.000258284818746988</v>
      </c>
      <c r="W2035" s="6" t="s">
        <v>683</v>
      </c>
      <c r="X2035" s="17" t="n">
        <v>100</v>
      </c>
      <c r="Y2035" s="16" t="n">
        <v>0.661952861952862</v>
      </c>
      <c r="Z2035" s="16" t="n">
        <f aca="false">(G2035-E2035)/SQRT(H2035^2/D2035+F2035^2/C2035)</f>
        <v>8.32611413104731</v>
      </c>
      <c r="AA2035" s="24" t="n">
        <f aca="false">ABS(K2035-Z2035)</f>
        <v>0</v>
      </c>
    </row>
    <row r="2036" customFormat="false" ht="22.35" hidden="false" customHeight="false" outlineLevel="0" collapsed="false">
      <c r="A2036" s="17" t="n">
        <v>2431</v>
      </c>
      <c r="B2036" s="7" t="s">
        <v>606</v>
      </c>
      <c r="C2036" s="6" t="n">
        <v>99</v>
      </c>
      <c r="D2036" s="6" t="n">
        <v>495</v>
      </c>
      <c r="E2036" s="16" t="n">
        <v>0.0868778250584699</v>
      </c>
      <c r="F2036" s="16" t="n">
        <v>0.0224616521378703</v>
      </c>
      <c r="G2036" s="16" t="n">
        <v>0.116212262423954</v>
      </c>
      <c r="H2036" s="16" t="n">
        <v>0.0602325066664947</v>
      </c>
      <c r="I2036" s="23" t="n">
        <f aca="false">G2036-E2036</f>
        <v>0.0293344373654837</v>
      </c>
      <c r="J2036" s="17" t="n">
        <f aca="false">100*(G2036-E2036)/E2036</f>
        <v>33.7651608402274</v>
      </c>
      <c r="K2036" s="16" t="n">
        <v>8.32189414555135</v>
      </c>
      <c r="L2036" s="17" t="n">
        <v>413.081967034638</v>
      </c>
      <c r="M2036" s="18" t="n">
        <v>1.27677932334426E-015</v>
      </c>
      <c r="N2036" s="18" t="n">
        <v>6.01460394248048E-015</v>
      </c>
      <c r="O2036" s="6" t="str">
        <f aca="false">IF(N2036&lt;0.05,"Yes","No")</f>
        <v>Yes</v>
      </c>
      <c r="P2036" s="16" t="n">
        <v>0.525271576531311</v>
      </c>
      <c r="Q2036" s="17" t="n">
        <v>22.8204036407295</v>
      </c>
      <c r="R2036" s="18" t="n">
        <v>2.24542574686287E-006</v>
      </c>
      <c r="S2036" s="18" t="n">
        <v>0.000530770445911731</v>
      </c>
      <c r="T2036" s="16" t="n">
        <v>0.0290370380104937</v>
      </c>
      <c r="U2036" s="18" t="n">
        <v>0.00011259429915952</v>
      </c>
      <c r="V2036" s="18" t="n">
        <v>0.000261266942112381</v>
      </c>
      <c r="W2036" s="6" t="s">
        <v>683</v>
      </c>
      <c r="X2036" s="17" t="n">
        <v>100</v>
      </c>
      <c r="Y2036" s="16" t="n">
        <v>0.661810019385777</v>
      </c>
      <c r="Z2036" s="16" t="n">
        <f aca="false">(G2036-E2036)/SQRT(H2036^2/D2036+F2036^2/C2036)</f>
        <v>8.32189414555135</v>
      </c>
      <c r="AA2036" s="24" t="n">
        <f aca="false">ABS(K2036-Z2036)</f>
        <v>0</v>
      </c>
    </row>
    <row r="2037" customFormat="false" ht="22.35" hidden="false" customHeight="false" outlineLevel="0" collapsed="false">
      <c r="A2037" s="17" t="n">
        <v>2432</v>
      </c>
      <c r="B2037" s="7" t="s">
        <v>606</v>
      </c>
      <c r="C2037" s="6" t="n">
        <v>99</v>
      </c>
      <c r="D2037" s="6" t="n">
        <v>495</v>
      </c>
      <c r="E2037" s="16" t="n">
        <v>0.0865352227155007</v>
      </c>
      <c r="F2037" s="16" t="n">
        <v>0.0223589592730185</v>
      </c>
      <c r="G2037" s="16" t="n">
        <v>0.115762336273687</v>
      </c>
      <c r="H2037" s="16" t="n">
        <v>0.0600358917694405</v>
      </c>
      <c r="I2037" s="23" t="n">
        <f aca="false">G2037-E2037</f>
        <v>0.0292271135581864</v>
      </c>
      <c r="J2037" s="17" t="n">
        <f aca="false">100*(G2037-E2037)/E2037</f>
        <v>33.7748175148004</v>
      </c>
      <c r="K2037" s="16" t="n">
        <v>8.32307833038172</v>
      </c>
      <c r="L2037" s="17" t="n">
        <v>413.730391887632</v>
      </c>
      <c r="M2037" s="18" t="n">
        <v>1.26108631950858E-015</v>
      </c>
      <c r="N2037" s="18" t="n">
        <v>5.96743774163858E-015</v>
      </c>
      <c r="O2037" s="6" t="str">
        <f aca="false">IF(N2037&lt;0.05,"Yes","No")</f>
        <v>Yes</v>
      </c>
      <c r="P2037" s="16" t="n">
        <v>0.525082233167698</v>
      </c>
      <c r="Q2037" s="17" t="n">
        <v>22.8039545754966</v>
      </c>
      <c r="R2037" s="18" t="n">
        <v>2.26400515165272E-006</v>
      </c>
      <c r="S2037" s="18" t="n">
        <v>0.000524367306618671</v>
      </c>
      <c r="T2037" s="16" t="n">
        <v>0.0289318665407316</v>
      </c>
      <c r="U2037" s="18" t="n">
        <v>0.00011332685642567</v>
      </c>
      <c r="V2037" s="18" t="n">
        <v>0.000262099557812673</v>
      </c>
      <c r="W2037" s="6" t="s">
        <v>683</v>
      </c>
      <c r="X2037" s="17" t="n">
        <v>100</v>
      </c>
      <c r="Y2037" s="16" t="n">
        <v>0.661769207223753</v>
      </c>
      <c r="Z2037" s="16" t="n">
        <f aca="false">(G2037-E2037)/SQRT(H2037^2/D2037+F2037^2/C2037)</f>
        <v>8.32307833038173</v>
      </c>
      <c r="AA2037" s="24" t="n">
        <f aca="false">ABS(K2037-Z2037)</f>
        <v>0</v>
      </c>
    </row>
    <row r="2038" customFormat="false" ht="22.35" hidden="false" customHeight="false" outlineLevel="0" collapsed="false">
      <c r="A2038" s="17" t="n">
        <v>2433</v>
      </c>
      <c r="B2038" s="7" t="s">
        <v>606</v>
      </c>
      <c r="C2038" s="6" t="n">
        <v>99</v>
      </c>
      <c r="D2038" s="6" t="n">
        <v>495</v>
      </c>
      <c r="E2038" s="16" t="n">
        <v>0.0862059155949439</v>
      </c>
      <c r="F2038" s="16" t="n">
        <v>0.0222744886211858</v>
      </c>
      <c r="G2038" s="16" t="n">
        <v>0.115312013805214</v>
      </c>
      <c r="H2038" s="16" t="n">
        <v>0.0598452397106595</v>
      </c>
      <c r="I2038" s="23" t="n">
        <f aca="false">G2038-E2038</f>
        <v>0.0291060982102697</v>
      </c>
      <c r="J2038" s="17" t="n">
        <f aca="false">100*(G2038-E2038)/E2038</f>
        <v>33.7634581216337</v>
      </c>
      <c r="K2038" s="16" t="n">
        <v>8.31707950914937</v>
      </c>
      <c r="L2038" s="17" t="n">
        <v>414.028933593131</v>
      </c>
      <c r="M2038" s="18" t="n">
        <v>1.31466638242524E-015</v>
      </c>
      <c r="N2038" s="18" t="n">
        <v>6.15170171375373E-015</v>
      </c>
      <c r="O2038" s="6" t="str">
        <f aca="false">IF(N2038&lt;0.05,"Yes","No")</f>
        <v>Yes</v>
      </c>
      <c r="P2038" s="16" t="n">
        <v>0.524582462159447</v>
      </c>
      <c r="Q2038" s="17" t="n">
        <v>22.7605658224237</v>
      </c>
      <c r="R2038" s="18" t="n">
        <v>2.31375899817794E-006</v>
      </c>
      <c r="S2038" s="18" t="n">
        <v>0.000527079981987845</v>
      </c>
      <c r="T2038" s="16" t="n">
        <v>0.0288125634883129</v>
      </c>
      <c r="U2038" s="18" t="n">
        <v>0.000115072244545411</v>
      </c>
      <c r="V2038" s="18" t="n">
        <v>0.000264389183310025</v>
      </c>
      <c r="W2038" s="6" t="s">
        <v>683</v>
      </c>
      <c r="X2038" s="17" t="n">
        <v>100</v>
      </c>
      <c r="Y2038" s="16" t="n">
        <v>0.661503928170595</v>
      </c>
      <c r="Z2038" s="16" t="n">
        <f aca="false">(G2038-E2038)/SQRT(H2038^2/D2038+F2038^2/C2038)</f>
        <v>8.31707950914937</v>
      </c>
      <c r="AA2038" s="24" t="n">
        <f aca="false">ABS(K2038-Z2038)</f>
        <v>0</v>
      </c>
    </row>
    <row r="2039" customFormat="false" ht="22.35" hidden="false" customHeight="false" outlineLevel="0" collapsed="false">
      <c r="A2039" s="17" t="n">
        <v>2434</v>
      </c>
      <c r="B2039" s="7" t="s">
        <v>606</v>
      </c>
      <c r="C2039" s="6" t="n">
        <v>99</v>
      </c>
      <c r="D2039" s="6" t="n">
        <v>495</v>
      </c>
      <c r="E2039" s="16" t="n">
        <v>0.0858970447396389</v>
      </c>
      <c r="F2039" s="16" t="n">
        <v>0.0221949239058498</v>
      </c>
      <c r="G2039" s="16" t="n">
        <v>0.114872496680479</v>
      </c>
      <c r="H2039" s="16" t="n">
        <v>0.0596430176662631</v>
      </c>
      <c r="I2039" s="23" t="n">
        <f aca="false">G2039-E2039</f>
        <v>0.0289754519408399</v>
      </c>
      <c r="J2039" s="17" t="n">
        <f aca="false">100*(G2039-E2039)/E2039</f>
        <v>33.7327693038415</v>
      </c>
      <c r="K2039" s="16" t="n">
        <v>8.3084782346715</v>
      </c>
      <c r="L2039" s="17" t="n">
        <v>414.12456358595</v>
      </c>
      <c r="M2039" s="18" t="n">
        <v>1.39816255699622E-015</v>
      </c>
      <c r="N2039" s="18" t="n">
        <v>6.44197265844091E-015</v>
      </c>
      <c r="O2039" s="6" t="str">
        <f aca="false">IF(N2039&lt;0.05,"Yes","No")</f>
        <v>Yes</v>
      </c>
      <c r="P2039" s="16" t="n">
        <v>0.524001157099992</v>
      </c>
      <c r="Q2039" s="17" t="n">
        <v>22.7101504834145</v>
      </c>
      <c r="R2039" s="18" t="n">
        <v>2.37295425642981E-006</v>
      </c>
      <c r="S2039" s="18" t="n">
        <v>0.000538606532016514</v>
      </c>
      <c r="T2039" s="16" t="n">
        <v>0.0286815331826417</v>
      </c>
      <c r="U2039" s="18" t="n">
        <v>0.00011754379589302</v>
      </c>
      <c r="V2039" s="18" t="n">
        <v>0.000268891036356582</v>
      </c>
      <c r="W2039" s="6" t="s">
        <v>683</v>
      </c>
      <c r="X2039" s="17" t="n">
        <v>100</v>
      </c>
      <c r="Y2039" s="16" t="n">
        <v>0.661422303846546</v>
      </c>
      <c r="Z2039" s="16" t="n">
        <f aca="false">(G2039-E2039)/SQRT(H2039^2/D2039+F2039^2/C2039)</f>
        <v>8.30847823467149</v>
      </c>
      <c r="AA2039" s="24" t="n">
        <f aca="false">ABS(K2039-Z2039)</f>
        <v>0</v>
      </c>
    </row>
    <row r="2040" customFormat="false" ht="22.35" hidden="false" customHeight="false" outlineLevel="0" collapsed="false">
      <c r="A2040" s="17" t="n">
        <v>2435</v>
      </c>
      <c r="B2040" s="7" t="s">
        <v>606</v>
      </c>
      <c r="C2040" s="6" t="n">
        <v>99</v>
      </c>
      <c r="D2040" s="6" t="n">
        <v>495</v>
      </c>
      <c r="E2040" s="16" t="n">
        <v>0.0856024920187816</v>
      </c>
      <c r="F2040" s="16" t="n">
        <v>0.0221154039903717</v>
      </c>
      <c r="G2040" s="16" t="n">
        <v>0.11444115671094</v>
      </c>
      <c r="H2040" s="16" t="n">
        <v>0.0594374439391955</v>
      </c>
      <c r="I2040" s="23" t="n">
        <f aca="false">G2040-E2040</f>
        <v>0.0288386646921587</v>
      </c>
      <c r="J2040" s="17" t="n">
        <f aca="false">100*(G2040-E2040)/E2040</f>
        <v>33.6890480779827</v>
      </c>
      <c r="K2040" s="16" t="n">
        <v>8.29831962059727</v>
      </c>
      <c r="L2040" s="17" t="n">
        <v>414.192009367307</v>
      </c>
      <c r="M2040" s="18" t="n">
        <v>1.503951495083E-015</v>
      </c>
      <c r="N2040" s="18" t="n">
        <v>6.86913498080299E-015</v>
      </c>
      <c r="O2040" s="6" t="str">
        <f aca="false">IF(N2040&lt;0.05,"Yes","No")</f>
        <v>Yes</v>
      </c>
      <c r="P2040" s="16" t="n">
        <v>0.523333148449047</v>
      </c>
      <c r="Q2040" s="17" t="n">
        <v>22.6522845536064</v>
      </c>
      <c r="R2040" s="18" t="n">
        <v>2.4427790946272E-006</v>
      </c>
      <c r="S2040" s="18" t="n">
        <v>0.000547625706892717</v>
      </c>
      <c r="T2040" s="16" t="n">
        <v>0.0285446094421518</v>
      </c>
      <c r="U2040" s="18" t="n">
        <v>0.000120055246089057</v>
      </c>
      <c r="V2040" s="18" t="n">
        <v>0.000273444703673557</v>
      </c>
      <c r="W2040" s="6" t="s">
        <v>683</v>
      </c>
      <c r="X2040" s="17" t="n">
        <v>100</v>
      </c>
      <c r="Y2040" s="16" t="n">
        <v>0.661054994388328</v>
      </c>
      <c r="Z2040" s="16" t="n">
        <f aca="false">(G2040-E2040)/SQRT(H2040^2/D2040+F2040^2/C2040)</f>
        <v>8.29831962059727</v>
      </c>
      <c r="AA2040" s="24" t="n">
        <f aca="false">ABS(K2040-Z2040)</f>
        <v>0</v>
      </c>
    </row>
    <row r="2041" customFormat="false" ht="22.35" hidden="false" customHeight="false" outlineLevel="0" collapsed="false">
      <c r="A2041" s="17" t="n">
        <v>2436</v>
      </c>
      <c r="B2041" s="7" t="s">
        <v>606</v>
      </c>
      <c r="C2041" s="6" t="n">
        <v>99</v>
      </c>
      <c r="D2041" s="6" t="n">
        <v>495</v>
      </c>
      <c r="E2041" s="16" t="n">
        <v>0.0853063707249333</v>
      </c>
      <c r="F2041" s="16" t="n">
        <v>0.0220257034406996</v>
      </c>
      <c r="G2041" s="16" t="n">
        <v>0.114009129730138</v>
      </c>
      <c r="H2041" s="16" t="n">
        <v>0.0592397627086021</v>
      </c>
      <c r="I2041" s="23" t="n">
        <f aca="false">G2041-E2041</f>
        <v>0.0287027590052046</v>
      </c>
      <c r="J2041" s="17" t="n">
        <f aca="false">100*(G2041-E2041)/E2041</f>
        <v>33.6466769847183</v>
      </c>
      <c r="K2041" s="16" t="n">
        <v>8.28925703061332</v>
      </c>
      <c r="L2041" s="17" t="n">
        <v>414.554015055573</v>
      </c>
      <c r="M2041" s="18" t="n">
        <v>1.60219516740673E-015</v>
      </c>
      <c r="N2041" s="18" t="n">
        <v>7.22363100154836E-015</v>
      </c>
      <c r="O2041" s="6" t="str">
        <f aca="false">IF(N2041&lt;0.05,"Yes","No")</f>
        <v>Yes</v>
      </c>
      <c r="P2041" s="16" t="n">
        <v>0.522615224586631</v>
      </c>
      <c r="Q2041" s="17" t="n">
        <v>22.5901770379662</v>
      </c>
      <c r="R2041" s="18" t="n">
        <v>2.52002504168659E-006</v>
      </c>
      <c r="S2041" s="18" t="n">
        <v>0.00055089251837803</v>
      </c>
      <c r="T2041" s="16" t="n">
        <v>0.028408885057476</v>
      </c>
      <c r="U2041" s="18" t="n">
        <v>0.000123064779735917</v>
      </c>
      <c r="V2041" s="18" t="n">
        <v>0.000277589728727632</v>
      </c>
      <c r="W2041" s="6" t="s">
        <v>683</v>
      </c>
      <c r="X2041" s="17" t="n">
        <v>100</v>
      </c>
      <c r="Y2041" s="16" t="n">
        <v>0.660830527497194</v>
      </c>
      <c r="Z2041" s="16" t="n">
        <f aca="false">(G2041-E2041)/SQRT(H2041^2/D2041+F2041^2/C2041)</f>
        <v>8.28925703061332</v>
      </c>
      <c r="AA2041" s="24" t="n">
        <f aca="false">ABS(K2041-Z2041)</f>
        <v>0</v>
      </c>
    </row>
    <row r="2042" customFormat="false" ht="22.35" hidden="false" customHeight="false" outlineLevel="0" collapsed="false">
      <c r="A2042" s="17" t="n">
        <v>2437</v>
      </c>
      <c r="B2042" s="7" t="s">
        <v>606</v>
      </c>
      <c r="C2042" s="6" t="n">
        <v>99</v>
      </c>
      <c r="D2042" s="6" t="n">
        <v>495</v>
      </c>
      <c r="E2042" s="16" t="n">
        <v>0.0850070191904752</v>
      </c>
      <c r="F2042" s="16" t="n">
        <v>0.0219327825045374</v>
      </c>
      <c r="G2042" s="16" t="n">
        <v>0.113589907708493</v>
      </c>
      <c r="H2042" s="16" t="n">
        <v>0.059046931674039</v>
      </c>
      <c r="I2042" s="23" t="n">
        <f aca="false">G2042-E2042</f>
        <v>0.0285828885180179</v>
      </c>
      <c r="J2042" s="17" t="n">
        <f aca="false">100*(G2042-E2042)/E2042</f>
        <v>33.62415102919</v>
      </c>
      <c r="K2042" s="16" t="n">
        <v>8.28486893961134</v>
      </c>
      <c r="L2042" s="17" t="n">
        <v>415.031825302997</v>
      </c>
      <c r="M2042" s="18" t="n">
        <v>1.64916054374911E-015</v>
      </c>
      <c r="N2042" s="18" t="n">
        <v>7.40360321029247E-015</v>
      </c>
      <c r="O2042" s="6" t="str">
        <f aca="false">IF(N2042&lt;0.05,"Yes","No")</f>
        <v>Yes</v>
      </c>
      <c r="P2042" s="16" t="n">
        <v>0.522145699980013</v>
      </c>
      <c r="Q2042" s="17" t="n">
        <v>22.5496046286218</v>
      </c>
      <c r="R2042" s="18" t="n">
        <v>2.57180981506113E-006</v>
      </c>
      <c r="S2042" s="18" t="n">
        <v>0.000552618186292731</v>
      </c>
      <c r="T2042" s="16" t="n">
        <v>0.0282890230857616</v>
      </c>
      <c r="U2042" s="18" t="n">
        <v>0.000125521880044357</v>
      </c>
      <c r="V2042" s="18" t="n">
        <v>0.000281319048125026</v>
      </c>
      <c r="W2042" s="6" t="s">
        <v>683</v>
      </c>
      <c r="X2042" s="17" t="n">
        <v>100</v>
      </c>
      <c r="Y2042" s="16" t="n">
        <v>0.660973370064279</v>
      </c>
      <c r="Z2042" s="16" t="n">
        <f aca="false">(G2042-E2042)/SQRT(H2042^2/D2042+F2042^2/C2042)</f>
        <v>8.28486893961132</v>
      </c>
      <c r="AA2042" s="24" t="n">
        <f aca="false">ABS(K2042-Z2042)</f>
        <v>0</v>
      </c>
    </row>
    <row r="2043" customFormat="false" ht="22.35" hidden="false" customHeight="false" outlineLevel="0" collapsed="false">
      <c r="A2043" s="17" t="n">
        <v>2438</v>
      </c>
      <c r="B2043" s="7" t="s">
        <v>606</v>
      </c>
      <c r="C2043" s="6" t="n">
        <v>99</v>
      </c>
      <c r="D2043" s="6" t="n">
        <v>495</v>
      </c>
      <c r="E2043" s="16" t="n">
        <v>0.084707161505716</v>
      </c>
      <c r="F2043" s="16" t="n">
        <v>0.0218607188536989</v>
      </c>
      <c r="G2043" s="16" t="n">
        <v>0.113165087132442</v>
      </c>
      <c r="H2043" s="16" t="n">
        <v>0.0588479863478559</v>
      </c>
      <c r="I2043" s="23" t="n">
        <f aca="false">G2043-E2043</f>
        <v>0.0284579256267259</v>
      </c>
      <c r="J2043" s="17" t="n">
        <f aca="false">100*(G2043-E2043)/E2043</f>
        <v>33.595654866567</v>
      </c>
      <c r="K2043" s="16" t="n">
        <v>8.27625037172015</v>
      </c>
      <c r="L2043" s="17" t="n">
        <v>414.990382819437</v>
      </c>
      <c r="M2043" s="18" t="n">
        <v>1.75525847388306E-015</v>
      </c>
      <c r="N2043" s="18" t="n">
        <v>7.76759161274918E-015</v>
      </c>
      <c r="O2043" s="6" t="str">
        <f aca="false">IF(N2043&lt;0.05,"Yes","No")</f>
        <v>Yes</v>
      </c>
      <c r="P2043" s="16" t="n">
        <v>0.52161922268065</v>
      </c>
      <c r="Q2043" s="17" t="n">
        <v>22.5041542120944</v>
      </c>
      <c r="R2043" s="18" t="n">
        <v>2.63109383322579E-006</v>
      </c>
      <c r="S2043" s="18" t="n">
        <v>0.000551993512918297</v>
      </c>
      <c r="T2043" s="16" t="n">
        <v>0.0281661814705898</v>
      </c>
      <c r="U2043" s="18" t="n">
        <v>0.000127834620857367</v>
      </c>
      <c r="V2043" s="18" t="n">
        <v>0.000285587982766458</v>
      </c>
      <c r="W2043" s="6" t="s">
        <v>683</v>
      </c>
      <c r="X2043" s="17" t="n">
        <v>100</v>
      </c>
      <c r="Y2043" s="16" t="n">
        <v>0.660606060606061</v>
      </c>
      <c r="Z2043" s="16" t="n">
        <f aca="false">(G2043-E2043)/SQRT(H2043^2/D2043+F2043^2/C2043)</f>
        <v>8.27625037172015</v>
      </c>
      <c r="AA2043" s="24" t="n">
        <f aca="false">ABS(K2043-Z2043)</f>
        <v>0</v>
      </c>
    </row>
    <row r="2044" customFormat="false" ht="22.35" hidden="false" customHeight="false" outlineLevel="0" collapsed="false">
      <c r="A2044" s="17" t="n">
        <v>2439</v>
      </c>
      <c r="B2044" s="7" t="s">
        <v>606</v>
      </c>
      <c r="C2044" s="6" t="n">
        <v>99</v>
      </c>
      <c r="D2044" s="6" t="n">
        <v>495</v>
      </c>
      <c r="E2044" s="16" t="n">
        <v>0.0843882974274833</v>
      </c>
      <c r="F2044" s="16" t="n">
        <v>0.0217625399236813</v>
      </c>
      <c r="G2044" s="16" t="n">
        <v>0.112747537487685</v>
      </c>
      <c r="H2044" s="16" t="n">
        <v>0.0586615550237</v>
      </c>
      <c r="I2044" s="23" t="n">
        <f aca="false">G2044-E2044</f>
        <v>0.0283592400602018</v>
      </c>
      <c r="J2044" s="17" t="n">
        <f aca="false">100*(G2044-E2044)/E2044</f>
        <v>33.6056549601224</v>
      </c>
      <c r="K2044" s="16" t="n">
        <v>8.27824590373913</v>
      </c>
      <c r="L2044" s="17" t="n">
        <v>415.646491461063</v>
      </c>
      <c r="M2044" s="18" t="n">
        <v>1.7237280163439E-015</v>
      </c>
      <c r="N2044" s="18" t="n">
        <v>7.67278085241214E-015</v>
      </c>
      <c r="O2044" s="6" t="str">
        <f aca="false">IF(N2044&lt;0.05,"Yes","No")</f>
        <v>Yes</v>
      </c>
      <c r="P2044" s="16" t="n">
        <v>0.521480799087538</v>
      </c>
      <c r="Q2044" s="17" t="n">
        <v>22.4922118126649</v>
      </c>
      <c r="R2044" s="18" t="n">
        <v>2.64689802999938E-006</v>
      </c>
      <c r="S2044" s="18" t="n">
        <v>0.000542049555314791</v>
      </c>
      <c r="T2044" s="16" t="n">
        <v>0.0280695024137448</v>
      </c>
      <c r="U2044" s="18" t="n">
        <v>0.000129108383954893</v>
      </c>
      <c r="V2044" s="18" t="n">
        <v>0.000287075288381904</v>
      </c>
      <c r="W2044" s="6" t="s">
        <v>683</v>
      </c>
      <c r="X2044" s="17" t="n">
        <v>100</v>
      </c>
      <c r="Y2044" s="16" t="n">
        <v>0.660483624119988</v>
      </c>
      <c r="Z2044" s="16" t="n">
        <f aca="false">(G2044-E2044)/SQRT(H2044^2/D2044+F2044^2/C2044)</f>
        <v>8.27824590373913</v>
      </c>
      <c r="AA2044" s="24" t="n">
        <f aca="false">ABS(K2044-Z2044)</f>
        <v>0</v>
      </c>
    </row>
    <row r="2045" customFormat="false" ht="22.35" hidden="false" customHeight="false" outlineLevel="0" collapsed="false">
      <c r="A2045" s="17" t="n">
        <v>2440</v>
      </c>
      <c r="B2045" s="7" t="s">
        <v>606</v>
      </c>
      <c r="C2045" s="6" t="n">
        <v>99</v>
      </c>
      <c r="D2045" s="6" t="n">
        <v>495</v>
      </c>
      <c r="E2045" s="16" t="n">
        <v>0.0840795084533065</v>
      </c>
      <c r="F2045" s="16" t="n">
        <v>0.0216682585125747</v>
      </c>
      <c r="G2045" s="16" t="n">
        <v>0.112341633965873</v>
      </c>
      <c r="H2045" s="16" t="n">
        <v>0.0584769305685314</v>
      </c>
      <c r="I2045" s="23" t="n">
        <f aca="false">G2045-E2045</f>
        <v>0.0282621255125663</v>
      </c>
      <c r="J2045" s="17" t="n">
        <f aca="false">100*(G2045-E2045)/E2045</f>
        <v>33.6135712880168</v>
      </c>
      <c r="K2045" s="16" t="n">
        <v>8.27995508628146</v>
      </c>
      <c r="L2045" s="17" t="n">
        <v>416.234075265353</v>
      </c>
      <c r="M2045" s="18" t="n">
        <v>1.6969275668735E-015</v>
      </c>
      <c r="N2045" s="18" t="n">
        <v>7.56952190658435E-015</v>
      </c>
      <c r="O2045" s="6" t="str">
        <f aca="false">IF(N2045&lt;0.05,"Yes","No")</f>
        <v>Yes</v>
      </c>
      <c r="P2045" s="16" t="n">
        <v>0.521352271463489</v>
      </c>
      <c r="Q2045" s="17" t="n">
        <v>22.4811260189124</v>
      </c>
      <c r="R2045" s="18" t="n">
        <v>2.66165412708959E-006</v>
      </c>
      <c r="S2045" s="18" t="n">
        <v>0.000537149394955828</v>
      </c>
      <c r="T2045" s="16" t="n">
        <v>0.0279723208638128</v>
      </c>
      <c r="U2045" s="18" t="n">
        <v>0.000130332105678606</v>
      </c>
      <c r="V2045" s="18" t="n">
        <v>0.000288710360680456</v>
      </c>
      <c r="W2045" s="6" t="s">
        <v>683</v>
      </c>
      <c r="X2045" s="17" t="n">
        <v>100</v>
      </c>
      <c r="Y2045" s="16" t="n">
        <v>0.660320375471891</v>
      </c>
      <c r="Z2045" s="16" t="n">
        <f aca="false">(G2045-E2045)/SQRT(H2045^2/D2045+F2045^2/C2045)</f>
        <v>8.27995508628147</v>
      </c>
      <c r="AA2045" s="24" t="n">
        <f aca="false">ABS(K2045-Z2045)</f>
        <v>0</v>
      </c>
    </row>
    <row r="2046" customFormat="false" ht="22.35" hidden="false" customHeight="false" outlineLevel="0" collapsed="false">
      <c r="A2046" s="17" t="n">
        <v>2441</v>
      </c>
      <c r="B2046" s="7" t="s">
        <v>606</v>
      </c>
      <c r="C2046" s="6" t="n">
        <v>99</v>
      </c>
      <c r="D2046" s="6" t="n">
        <v>495</v>
      </c>
      <c r="E2046" s="16" t="n">
        <v>0.0837881778827821</v>
      </c>
      <c r="F2046" s="16" t="n">
        <v>0.0216005698672078</v>
      </c>
      <c r="G2046" s="16" t="n">
        <v>0.111926871477956</v>
      </c>
      <c r="H2046" s="16" t="n">
        <v>0.0582865059979823</v>
      </c>
      <c r="I2046" s="23" t="n">
        <f aca="false">G2046-E2046</f>
        <v>0.0281386935951734</v>
      </c>
      <c r="J2046" s="17" t="n">
        <f aca="false">100*(G2046-E2046)/E2046</f>
        <v>33.5831310647891</v>
      </c>
      <c r="K2046" s="16" t="n">
        <v>8.27027838780284</v>
      </c>
      <c r="L2046" s="17" t="n">
        <v>416.168389430782</v>
      </c>
      <c r="M2046" s="18" t="n">
        <v>1.82016555864633E-015</v>
      </c>
      <c r="N2046" s="18" t="n">
        <v>8.0003511270208E-015</v>
      </c>
      <c r="O2046" s="6" t="str">
        <f aca="false">IF(N2046&lt;0.05,"Yes","No")</f>
        <v>Yes</v>
      </c>
      <c r="P2046" s="16" t="n">
        <v>0.520769324685587</v>
      </c>
      <c r="Q2046" s="17" t="n">
        <v>22.4308798652512</v>
      </c>
      <c r="R2046" s="18" t="n">
        <v>2.72958095990335E-006</v>
      </c>
      <c r="S2046" s="18" t="n">
        <v>0.000540489099912445</v>
      </c>
      <c r="T2046" s="16" t="n">
        <v>0.0278494659572436</v>
      </c>
      <c r="U2046" s="18" t="n">
        <v>0.000133156676548281</v>
      </c>
      <c r="V2046" s="18" t="n">
        <v>0.000292805257331299</v>
      </c>
      <c r="W2046" s="6" t="s">
        <v>683</v>
      </c>
      <c r="X2046" s="17" t="n">
        <v>100</v>
      </c>
      <c r="Y2046" s="16" t="n">
        <v>0.659708193041526</v>
      </c>
      <c r="Z2046" s="16" t="n">
        <f aca="false">(G2046-E2046)/SQRT(H2046^2/D2046+F2046^2/C2046)</f>
        <v>8.27027838780284</v>
      </c>
      <c r="AA2046" s="24" t="n">
        <f aca="false">ABS(K2046-Z2046)</f>
        <v>0</v>
      </c>
    </row>
    <row r="2047" customFormat="false" ht="22.35" hidden="false" customHeight="false" outlineLevel="0" collapsed="false">
      <c r="A2047" s="17" t="n">
        <v>2442</v>
      </c>
      <c r="B2047" s="7" t="s">
        <v>606</v>
      </c>
      <c r="C2047" s="6" t="n">
        <v>99</v>
      </c>
      <c r="D2047" s="6" t="n">
        <v>495</v>
      </c>
      <c r="E2047" s="16" t="n">
        <v>0.083483383322906</v>
      </c>
      <c r="F2047" s="16" t="n">
        <v>0.0215199386763164</v>
      </c>
      <c r="G2047" s="16" t="n">
        <v>0.111530372432687</v>
      </c>
      <c r="H2047" s="16" t="n">
        <v>0.0581148478260868</v>
      </c>
      <c r="I2047" s="23" t="n">
        <f aca="false">G2047-E2047</f>
        <v>0.0280469891097811</v>
      </c>
      <c r="J2047" s="17" t="n">
        <f aca="false">100*(G2047-E2047)/E2047</f>
        <v>33.5958941689006</v>
      </c>
      <c r="K2047" s="16" t="n">
        <v>8.27033395148618</v>
      </c>
      <c r="L2047" s="17" t="n">
        <v>416.55884220033</v>
      </c>
      <c r="M2047" s="18" t="n">
        <v>1.81541415001553E-015</v>
      </c>
      <c r="N2047" s="18" t="n">
        <v>8.0003511270208E-015</v>
      </c>
      <c r="O2047" s="6" t="str">
        <f aca="false">IF(N2047&lt;0.05,"Yes","No")</f>
        <v>Yes</v>
      </c>
      <c r="P2047" s="16" t="n">
        <v>0.520616256041167</v>
      </c>
      <c r="Q2047" s="17" t="n">
        <v>22.4176956794097</v>
      </c>
      <c r="R2047" s="18" t="n">
        <v>2.74769162483597E-006</v>
      </c>
      <c r="S2047" s="18" t="n">
        <v>0.000527931424161024</v>
      </c>
      <c r="T2047" s="16" t="n">
        <v>0.0277587942646044</v>
      </c>
      <c r="U2047" s="18" t="n">
        <v>0.000134525425655156</v>
      </c>
      <c r="V2047" s="18" t="n">
        <v>0.000294983148626493</v>
      </c>
      <c r="W2047" s="6" t="s">
        <v>683</v>
      </c>
      <c r="X2047" s="17" t="n">
        <v>100</v>
      </c>
      <c r="Y2047" s="16" t="n">
        <v>0.659381695745332</v>
      </c>
      <c r="Z2047" s="16" t="n">
        <f aca="false">(G2047-E2047)/SQRT(H2047^2/D2047+F2047^2/C2047)</f>
        <v>8.27033395148619</v>
      </c>
      <c r="AA2047" s="24" t="n">
        <f aca="false">ABS(K2047-Z2047)</f>
        <v>0</v>
      </c>
    </row>
    <row r="2048" customFormat="false" ht="22.35" hidden="false" customHeight="false" outlineLevel="0" collapsed="false">
      <c r="A2048" s="17" t="n">
        <v>2443</v>
      </c>
      <c r="B2048" s="7" t="s">
        <v>606</v>
      </c>
      <c r="C2048" s="6" t="n">
        <v>99</v>
      </c>
      <c r="D2048" s="6" t="n">
        <v>495</v>
      </c>
      <c r="E2048" s="16" t="n">
        <v>0.0831900628076659</v>
      </c>
      <c r="F2048" s="16" t="n">
        <v>0.0214503156256725</v>
      </c>
      <c r="G2048" s="16" t="n">
        <v>0.111146872091775</v>
      </c>
      <c r="H2048" s="16" t="n">
        <v>0.0579498335201881</v>
      </c>
      <c r="I2048" s="23" t="n">
        <f aca="false">G2048-E2048</f>
        <v>0.0279568092841091</v>
      </c>
      <c r="J2048" s="17" t="n">
        <f aca="false">100*(G2048-E2048)/E2048</f>
        <v>33.605948043031</v>
      </c>
      <c r="K2048" s="16" t="n">
        <v>8.26855148684962</v>
      </c>
      <c r="L2048" s="17" t="n">
        <v>416.754977463459</v>
      </c>
      <c r="M2048" s="18" t="n">
        <v>1.83683628546308E-015</v>
      </c>
      <c r="N2048" s="18" t="n">
        <v>8.05677042955725E-015</v>
      </c>
      <c r="O2048" s="6" t="str">
        <f aca="false">IF(N2048&lt;0.05,"Yes","No")</f>
        <v>Yes</v>
      </c>
      <c r="P2048" s="16" t="n">
        <v>0.520425489547065</v>
      </c>
      <c r="Q2048" s="17" t="n">
        <v>22.4012699084286</v>
      </c>
      <c r="R2048" s="18" t="n">
        <v>2.77042445463103E-006</v>
      </c>
      <c r="S2048" s="18" t="n">
        <v>0.00052871393034014</v>
      </c>
      <c r="T2048" s="16" t="n">
        <v>0.0276676845657677</v>
      </c>
      <c r="U2048" s="18" t="n">
        <v>0.000135719379053227</v>
      </c>
      <c r="V2048" s="18" t="n">
        <v>0.000296944891563908</v>
      </c>
      <c r="W2048" s="6" t="s">
        <v>683</v>
      </c>
      <c r="X2048" s="17" t="n">
        <v>100</v>
      </c>
      <c r="Y2048" s="16" t="n">
        <v>0.659279665340271</v>
      </c>
      <c r="Z2048" s="16" t="n">
        <f aca="false">(G2048-E2048)/SQRT(H2048^2/D2048+F2048^2/C2048)</f>
        <v>8.26855148684963</v>
      </c>
      <c r="AA2048" s="24" t="n">
        <f aca="false">ABS(K2048-Z2048)</f>
        <v>0</v>
      </c>
    </row>
    <row r="2049" customFormat="false" ht="22.35" hidden="false" customHeight="false" outlineLevel="0" collapsed="false">
      <c r="A2049" s="17" t="n">
        <v>2444</v>
      </c>
      <c r="B2049" s="7" t="s">
        <v>606</v>
      </c>
      <c r="C2049" s="6" t="n">
        <v>99</v>
      </c>
      <c r="D2049" s="6" t="n">
        <v>495</v>
      </c>
      <c r="E2049" s="16" t="n">
        <v>0.0829198573800651</v>
      </c>
      <c r="F2049" s="16" t="n">
        <v>0.0213995194053179</v>
      </c>
      <c r="G2049" s="16" t="n">
        <v>0.110768336689833</v>
      </c>
      <c r="H2049" s="16" t="n">
        <v>0.0577881366373955</v>
      </c>
      <c r="I2049" s="23" t="n">
        <f aca="false">G2049-E2049</f>
        <v>0.0278484793097683</v>
      </c>
      <c r="J2049" s="17" t="n">
        <f aca="false">100*(G2049-E2049)/E2049</f>
        <v>33.5848133241766</v>
      </c>
      <c r="K2049" s="16" t="n">
        <v>8.25813657206051</v>
      </c>
      <c r="L2049" s="17" t="n">
        <v>416.545869824567</v>
      </c>
      <c r="M2049" s="18" t="n">
        <v>1.98222002764525E-015</v>
      </c>
      <c r="N2049" s="18" t="n">
        <v>8.6224519214962E-015</v>
      </c>
      <c r="O2049" s="6" t="str">
        <f aca="false">IF(N2049&lt;0.05,"Yes","No")</f>
        <v>Yes</v>
      </c>
      <c r="P2049" s="16" t="n">
        <v>0.519853623983657</v>
      </c>
      <c r="Q2049" s="17" t="n">
        <v>22.3520660291939</v>
      </c>
      <c r="R2049" s="18" t="n">
        <v>2.83966059001709E-006</v>
      </c>
      <c r="S2049" s="18" t="n">
        <v>0.000533627012689855</v>
      </c>
      <c r="T2049" s="16" t="n">
        <v>0.0275600032910864</v>
      </c>
      <c r="U2049" s="18" t="n">
        <v>0.000138344953316847</v>
      </c>
      <c r="V2049" s="18" t="n">
        <v>0.000301373860959936</v>
      </c>
      <c r="W2049" s="6" t="s">
        <v>683</v>
      </c>
      <c r="X2049" s="17" t="n">
        <v>100</v>
      </c>
      <c r="Y2049" s="16" t="n">
        <v>0.659116416692174</v>
      </c>
      <c r="Z2049" s="16" t="n">
        <f aca="false">(G2049-E2049)/SQRT(H2049^2/D2049+F2049^2/C2049)</f>
        <v>8.25813657206049</v>
      </c>
      <c r="AA2049" s="24" t="n">
        <f aca="false">ABS(K2049-Z2049)</f>
        <v>0</v>
      </c>
    </row>
    <row r="2050" customFormat="false" ht="22.35" hidden="false" customHeight="false" outlineLevel="0" collapsed="false">
      <c r="A2050" s="17" t="n">
        <v>2445</v>
      </c>
      <c r="B2050" s="7" t="s">
        <v>606</v>
      </c>
      <c r="C2050" s="6" t="n">
        <v>99</v>
      </c>
      <c r="D2050" s="6" t="n">
        <v>495</v>
      </c>
      <c r="E2050" s="16" t="n">
        <v>0.0826605150871205</v>
      </c>
      <c r="F2050" s="16" t="n">
        <v>0.0213380773363843</v>
      </c>
      <c r="G2050" s="16" t="n">
        <v>0.110396334333251</v>
      </c>
      <c r="H2050" s="16" t="n">
        <v>0.0576224745551131</v>
      </c>
      <c r="I2050" s="23" t="n">
        <f aca="false">G2050-E2050</f>
        <v>0.0277358192461307</v>
      </c>
      <c r="J2050" s="17" t="n">
        <f aca="false">100*(G2050-E2050)/E2050</f>
        <v>33.5538911376229</v>
      </c>
      <c r="K2050" s="16" t="n">
        <v>8.2483893547921</v>
      </c>
      <c r="L2050" s="17" t="n">
        <v>416.548086743915</v>
      </c>
      <c r="M2050" s="18" t="n">
        <v>2.12618201013162E-015</v>
      </c>
      <c r="N2050" s="18" t="n">
        <v>9.19158107672127E-015</v>
      </c>
      <c r="O2050" s="6" t="str">
        <f aca="false">IF(N2050&lt;0.05,"Yes","No")</f>
        <v>Yes</v>
      </c>
      <c r="P2050" s="16" t="n">
        <v>0.519239145917491</v>
      </c>
      <c r="Q2050" s="17" t="n">
        <v>22.2992560218001</v>
      </c>
      <c r="R2050" s="18" t="n">
        <v>2.91591027321545E-006</v>
      </c>
      <c r="S2050" s="18" t="n">
        <v>0.000539650452810157</v>
      </c>
      <c r="T2050" s="16" t="n">
        <v>0.0274480436853891</v>
      </c>
      <c r="U2050" s="18" t="n">
        <v>0.000141085526129767</v>
      </c>
      <c r="V2050" s="18" t="n">
        <v>0.000306229841966848</v>
      </c>
      <c r="W2050" s="6" t="s">
        <v>683</v>
      </c>
      <c r="X2050" s="17" t="n">
        <v>100</v>
      </c>
      <c r="Y2050" s="16" t="n">
        <v>0.659136822773186</v>
      </c>
      <c r="Z2050" s="16" t="n">
        <f aca="false">(G2050-E2050)/SQRT(H2050^2/D2050+F2050^2/C2050)</f>
        <v>8.24838935479209</v>
      </c>
      <c r="AA2050" s="24" t="n">
        <f aca="false">ABS(K2050-Z2050)</f>
        <v>0</v>
      </c>
    </row>
    <row r="2051" customFormat="false" ht="22.35" hidden="false" customHeight="false" outlineLevel="0" collapsed="false">
      <c r="A2051" s="17" t="n">
        <v>2446</v>
      </c>
      <c r="B2051" s="7" t="s">
        <v>606</v>
      </c>
      <c r="C2051" s="6" t="n">
        <v>99</v>
      </c>
      <c r="D2051" s="6" t="n">
        <v>495</v>
      </c>
      <c r="E2051" s="16" t="n">
        <v>0.0824040781819459</v>
      </c>
      <c r="F2051" s="16" t="n">
        <v>0.0212843668421227</v>
      </c>
      <c r="G2051" s="16" t="n">
        <v>0.110024028068239</v>
      </c>
      <c r="H2051" s="16" t="n">
        <v>0.0574531929781168</v>
      </c>
      <c r="I2051" s="23" t="n">
        <f aca="false">G2051-E2051</f>
        <v>0.0276199498862931</v>
      </c>
      <c r="J2051" s="17" t="n">
        <f aca="false">100*(G2051-E2051)/E2051</f>
        <v>33.5176977834871</v>
      </c>
      <c r="K2051" s="16" t="n">
        <v>8.23671892091123</v>
      </c>
      <c r="L2051" s="17" t="n">
        <v>416.339717176551</v>
      </c>
      <c r="M2051" s="18" t="n">
        <v>2.31492020460755E-015</v>
      </c>
      <c r="N2051" s="18" t="n">
        <v>9.92581091812338E-015</v>
      </c>
      <c r="O2051" s="6" t="str">
        <f aca="false">IF(N2051&lt;0.05,"Yes","No")</f>
        <v>Yes</v>
      </c>
      <c r="P2051" s="16" t="n">
        <v>0.518587681699887</v>
      </c>
      <c r="Q2051" s="17" t="n">
        <v>22.2433355303474</v>
      </c>
      <c r="R2051" s="18" t="n">
        <v>2.99889912465952E-006</v>
      </c>
      <c r="S2051" s="18" t="n">
        <v>0.000543194890367537</v>
      </c>
      <c r="T2051" s="16" t="n">
        <v>0.0273328804349163</v>
      </c>
      <c r="U2051" s="18" t="n">
        <v>0.000143930229555086</v>
      </c>
      <c r="V2051" s="18" t="n">
        <v>0.000311280620047045</v>
      </c>
      <c r="W2051" s="6" t="s">
        <v>683</v>
      </c>
      <c r="X2051" s="17" t="n">
        <v>100</v>
      </c>
      <c r="Y2051" s="16" t="n">
        <v>0.658953168044077</v>
      </c>
      <c r="Z2051" s="16" t="n">
        <f aca="false">(G2051-E2051)/SQRT(H2051^2/D2051+F2051^2/C2051)</f>
        <v>8.23671892091122</v>
      </c>
      <c r="AA2051" s="24" t="n">
        <f aca="false">ABS(K2051-Z2051)</f>
        <v>0</v>
      </c>
    </row>
    <row r="2052" customFormat="false" ht="22.35" hidden="false" customHeight="false" outlineLevel="0" collapsed="false">
      <c r="A2052" s="17" t="n">
        <v>2447</v>
      </c>
      <c r="B2052" s="7" t="s">
        <v>606</v>
      </c>
      <c r="C2052" s="6" t="n">
        <v>99</v>
      </c>
      <c r="D2052" s="6" t="n">
        <v>495</v>
      </c>
      <c r="E2052" s="16" t="n">
        <v>0.0821680405148954</v>
      </c>
      <c r="F2052" s="16" t="n">
        <v>0.0212479171421404</v>
      </c>
      <c r="G2052" s="16" t="n">
        <v>0.109654714280006</v>
      </c>
      <c r="H2052" s="16" t="n">
        <v>0.0572731657348953</v>
      </c>
      <c r="I2052" s="23" t="n">
        <f aca="false">G2052-E2052</f>
        <v>0.0274866737651103</v>
      </c>
      <c r="J2052" s="17" t="n">
        <f aca="false">100*(G2052-E2052)/E2052</f>
        <v>33.4517819737073</v>
      </c>
      <c r="K2052" s="16" t="n">
        <v>8.217970308465</v>
      </c>
      <c r="L2052" s="17" t="n">
        <v>415.636066110044</v>
      </c>
      <c r="M2052" s="18" t="n">
        <v>2.65875775938535E-015</v>
      </c>
      <c r="N2052" s="18" t="n">
        <v>1.12395373289107E-014</v>
      </c>
      <c r="O2052" s="6" t="str">
        <f aca="false">IF(N2052&lt;0.05,"Yes","No")</f>
        <v>Yes</v>
      </c>
      <c r="P2052" s="16" t="n">
        <v>0.517687954356601</v>
      </c>
      <c r="Q2052" s="17" t="n">
        <v>22.1662200218417</v>
      </c>
      <c r="R2052" s="18" t="n">
        <v>3.11725720891815E-006</v>
      </c>
      <c r="S2052" s="18" t="n">
        <v>0.000549918371872687</v>
      </c>
      <c r="T2052" s="16" t="n">
        <v>0.027201245087984</v>
      </c>
      <c r="U2052" s="18" t="n">
        <v>0.000147944857722436</v>
      </c>
      <c r="V2052" s="18" t="n">
        <v>0.000317998158871152</v>
      </c>
      <c r="W2052" s="6" t="s">
        <v>683</v>
      </c>
      <c r="X2052" s="17" t="n">
        <v>100</v>
      </c>
      <c r="Y2052" s="16" t="n">
        <v>0.658361391694725</v>
      </c>
      <c r="Z2052" s="16" t="n">
        <f aca="false">(G2052-E2052)/SQRT(H2052^2/D2052+F2052^2/C2052)</f>
        <v>8.21797030846501</v>
      </c>
      <c r="AA2052" s="24" t="n">
        <f aca="false">ABS(K2052-Z2052)</f>
        <v>0</v>
      </c>
    </row>
    <row r="2053" customFormat="false" ht="22.35" hidden="false" customHeight="false" outlineLevel="0" collapsed="false">
      <c r="A2053" s="17" t="n">
        <v>2448</v>
      </c>
      <c r="B2053" s="7" t="s">
        <v>606</v>
      </c>
      <c r="C2053" s="6" t="n">
        <v>99</v>
      </c>
      <c r="D2053" s="6" t="n">
        <v>495</v>
      </c>
      <c r="E2053" s="16" t="n">
        <v>0.0819294725102608</v>
      </c>
      <c r="F2053" s="16" t="n">
        <v>0.0211995281872748</v>
      </c>
      <c r="G2053" s="16" t="n">
        <v>0.109299798558156</v>
      </c>
      <c r="H2053" s="16" t="n">
        <v>0.0571157106376802</v>
      </c>
      <c r="I2053" s="23" t="n">
        <f aca="false">G2053-E2053</f>
        <v>0.0273703260478949</v>
      </c>
      <c r="J2053" s="17" t="n">
        <f aca="false">100*(G2053-E2053)/E2053</f>
        <v>33.4071796257044</v>
      </c>
      <c r="K2053" s="16" t="n">
        <v>8.20416123578071</v>
      </c>
      <c r="L2053" s="17" t="n">
        <v>415.402390867368</v>
      </c>
      <c r="M2053" s="18" t="n">
        <v>2.93912893702656E-015</v>
      </c>
      <c r="N2053" s="18" t="n">
        <v>1.23162629438689E-014</v>
      </c>
      <c r="O2053" s="6" t="str">
        <f aca="false">IF(N2053&lt;0.05,"Yes","No")</f>
        <v>Yes</v>
      </c>
      <c r="P2053" s="16" t="n">
        <v>0.516911250529431</v>
      </c>
      <c r="Q2053" s="17" t="n">
        <v>22.0997565374944</v>
      </c>
      <c r="R2053" s="18" t="n">
        <v>3.22303316783081E-006</v>
      </c>
      <c r="S2053" s="18" t="n">
        <v>0.000551513646994295</v>
      </c>
      <c r="T2053" s="16" t="n">
        <v>0.0270858034760654</v>
      </c>
      <c r="U2053" s="18" t="n">
        <v>0.000151457811914179</v>
      </c>
      <c r="V2053" s="18" t="n">
        <v>0.000323765355801759</v>
      </c>
      <c r="W2053" s="6" t="s">
        <v>683</v>
      </c>
      <c r="X2053" s="17" t="n">
        <v>100</v>
      </c>
      <c r="Y2053" s="16" t="n">
        <v>0.657953270074482</v>
      </c>
      <c r="Z2053" s="16" t="n">
        <f aca="false">(G2053-E2053)/SQRT(H2053^2/D2053+F2053^2/C2053)</f>
        <v>8.20416123578072</v>
      </c>
      <c r="AA2053" s="24" t="n">
        <f aca="false">ABS(K2053-Z2053)</f>
        <v>0</v>
      </c>
    </row>
    <row r="2054" customFormat="false" ht="22.35" hidden="false" customHeight="false" outlineLevel="0" collapsed="false">
      <c r="A2054" s="17" t="n">
        <v>2449</v>
      </c>
      <c r="B2054" s="7" t="s">
        <v>606</v>
      </c>
      <c r="C2054" s="6" t="n">
        <v>99</v>
      </c>
      <c r="D2054" s="6" t="n">
        <v>495</v>
      </c>
      <c r="E2054" s="16" t="n">
        <v>0.081690606821065</v>
      </c>
      <c r="F2054" s="16" t="n">
        <v>0.0211544121510546</v>
      </c>
      <c r="G2054" s="16" t="n">
        <v>0.108959071300548</v>
      </c>
      <c r="H2054" s="16" t="n">
        <v>0.0569789810667947</v>
      </c>
      <c r="I2054" s="23" t="n">
        <f aca="false">G2054-E2054</f>
        <v>0.0272684644794825</v>
      </c>
      <c r="J2054" s="17" t="n">
        <f aca="false">100*(G2054-E2054)/E2054</f>
        <v>33.3801712835985</v>
      </c>
      <c r="K2054" s="16" t="n">
        <v>8.19235225771495</v>
      </c>
      <c r="L2054" s="17" t="n">
        <v>415.270819181784</v>
      </c>
      <c r="M2054" s="18" t="n">
        <v>3.20069497360921E-015</v>
      </c>
      <c r="N2054" s="18" t="n">
        <v>1.32898421730296E-014</v>
      </c>
      <c r="O2054" s="6" t="str">
        <f aca="false">IF(N2054&lt;0.05,"Yes","No")</f>
        <v>Yes</v>
      </c>
      <c r="P2054" s="16" t="n">
        <v>0.516219641281575</v>
      </c>
      <c r="Q2054" s="17" t="n">
        <v>22.0406586904798</v>
      </c>
      <c r="R2054" s="18" t="n">
        <v>3.32011819415836E-006</v>
      </c>
      <c r="S2054" s="18" t="n">
        <v>0.000547030229501807</v>
      </c>
      <c r="T2054" s="16" t="n">
        <v>0.0269844821489659</v>
      </c>
      <c r="U2054" s="18" t="n">
        <v>0.000154501482072233</v>
      </c>
      <c r="V2054" s="18" t="n">
        <v>0.000329059951675141</v>
      </c>
      <c r="W2054" s="6" t="s">
        <v>683</v>
      </c>
      <c r="X2054" s="17" t="n">
        <v>100</v>
      </c>
      <c r="Y2054" s="16" t="n">
        <v>0.657463524130191</v>
      </c>
      <c r="Z2054" s="16" t="n">
        <f aca="false">(G2054-E2054)/SQRT(H2054^2/D2054+F2054^2/C2054)</f>
        <v>8.19235225771494</v>
      </c>
      <c r="AA2054" s="24" t="n">
        <f aca="false">ABS(K2054-Z2054)</f>
        <v>0</v>
      </c>
    </row>
    <row r="2055" customFormat="false" ht="22.35" hidden="false" customHeight="false" outlineLevel="0" collapsed="false">
      <c r="A2055" s="17" t="n">
        <v>2450</v>
      </c>
      <c r="B2055" s="7" t="s">
        <v>606</v>
      </c>
      <c r="C2055" s="6" t="n">
        <v>99</v>
      </c>
      <c r="D2055" s="6" t="n">
        <v>495</v>
      </c>
      <c r="E2055" s="16" t="n">
        <v>0.0814430198509886</v>
      </c>
      <c r="F2055" s="16" t="n">
        <v>0.0211080044950674</v>
      </c>
      <c r="G2055" s="16" t="n">
        <v>0.108614585744311</v>
      </c>
      <c r="H2055" s="16" t="n">
        <v>0.056837029628664</v>
      </c>
      <c r="I2055" s="23" t="n">
        <f aca="false">G2055-E2055</f>
        <v>0.0271715658933225</v>
      </c>
      <c r="J2055" s="17" t="n">
        <f aca="false">100*(G2055-E2055)/E2055</f>
        <v>33.3626699292791</v>
      </c>
      <c r="K2055" s="16" t="n">
        <v>8.18263262982031</v>
      </c>
      <c r="L2055" s="17" t="n">
        <v>415.123494458367</v>
      </c>
      <c r="M2055" s="18" t="n">
        <v>3.43385701597275E-015</v>
      </c>
      <c r="N2055" s="18" t="n">
        <v>1.41461442952132E-014</v>
      </c>
      <c r="O2055" s="6" t="str">
        <f aca="false">IF(N2055&lt;0.05,"Yes","No")</f>
        <v>Yes</v>
      </c>
      <c r="P2055" s="16" t="n">
        <v>0.515665844167031</v>
      </c>
      <c r="Q2055" s="17" t="n">
        <v>21.9933939026951</v>
      </c>
      <c r="R2055" s="18" t="n">
        <v>3.39987885460731E-006</v>
      </c>
      <c r="S2055" s="18" t="n">
        <v>0.000548191546245201</v>
      </c>
      <c r="T2055" s="16" t="n">
        <v>0.0268887334884053</v>
      </c>
      <c r="U2055" s="18" t="n">
        <v>0.000157237388726998</v>
      </c>
      <c r="V2055" s="18" t="n">
        <v>0.00033353385487545</v>
      </c>
      <c r="W2055" s="6" t="s">
        <v>683</v>
      </c>
      <c r="X2055" s="17" t="n">
        <v>100</v>
      </c>
      <c r="Y2055" s="16" t="n">
        <v>0.657259463320069</v>
      </c>
      <c r="Z2055" s="16" t="n">
        <f aca="false">(G2055-E2055)/SQRT(H2055^2/D2055+F2055^2/C2055)</f>
        <v>8.1826326298203</v>
      </c>
      <c r="AA2055" s="24" t="n">
        <f aca="false">ABS(K2055-Z2055)</f>
        <v>0</v>
      </c>
    </row>
    <row r="2056" customFormat="false" ht="22.35" hidden="false" customHeight="false" outlineLevel="0" collapsed="false">
      <c r="A2056" s="17" t="n">
        <v>2451</v>
      </c>
      <c r="B2056" s="7" t="s">
        <v>606</v>
      </c>
      <c r="C2056" s="6" t="n">
        <v>99</v>
      </c>
      <c r="D2056" s="6" t="n">
        <v>495</v>
      </c>
      <c r="E2056" s="16" t="n">
        <v>0.0811926016979145</v>
      </c>
      <c r="F2056" s="16" t="n">
        <v>0.021037325634725</v>
      </c>
      <c r="G2056" s="16" t="n">
        <v>0.108277121893685</v>
      </c>
      <c r="H2056" s="16" t="n">
        <v>0.0567039050957061</v>
      </c>
      <c r="I2056" s="23" t="n">
        <f aca="false">G2056-E2056</f>
        <v>0.0270845201957708</v>
      </c>
      <c r="J2056" s="17" t="n">
        <f aca="false">100*(G2056-E2056)/E2056</f>
        <v>33.3583597881757</v>
      </c>
      <c r="K2056" s="16" t="n">
        <v>8.17893388458805</v>
      </c>
      <c r="L2056" s="17" t="n">
        <v>415.621978172748</v>
      </c>
      <c r="M2056" s="18" t="n">
        <v>3.51623423493569E-015</v>
      </c>
      <c r="N2056" s="18" t="n">
        <v>1.44571587624264E-014</v>
      </c>
      <c r="O2056" s="6" t="str">
        <f aca="false">IF(N2056&lt;0.05,"Yes","No")</f>
        <v>Yes</v>
      </c>
      <c r="P2056" s="16" t="n">
        <v>0.51523446881331</v>
      </c>
      <c r="Q2056" s="17" t="n">
        <v>21.9566125650087</v>
      </c>
      <c r="R2056" s="18" t="n">
        <v>3.46328078091934E-006</v>
      </c>
      <c r="S2056" s="18" t="n">
        <v>0.000544387235343352</v>
      </c>
      <c r="T2056" s="16" t="n">
        <v>0.0268033657045247</v>
      </c>
      <c r="U2056" s="18" t="n">
        <v>0.000159343466211329</v>
      </c>
      <c r="V2056" s="18" t="n">
        <v>0.000336980140023959</v>
      </c>
      <c r="W2056" s="6" t="s">
        <v>683</v>
      </c>
      <c r="X2056" s="17" t="n">
        <v>100</v>
      </c>
      <c r="Y2056" s="16" t="n">
        <v>0.657198245077033</v>
      </c>
      <c r="Z2056" s="16" t="n">
        <f aca="false">(G2056-E2056)/SQRT(H2056^2/D2056+F2056^2/C2056)</f>
        <v>8.17893388458806</v>
      </c>
      <c r="AA2056" s="24" t="n">
        <f aca="false">ABS(K2056-Z2056)</f>
        <v>0</v>
      </c>
    </row>
    <row r="2057" customFormat="false" ht="22.35" hidden="false" customHeight="false" outlineLevel="0" collapsed="false">
      <c r="A2057" s="17" t="n">
        <v>2452</v>
      </c>
      <c r="B2057" s="7" t="s">
        <v>606</v>
      </c>
      <c r="C2057" s="6" t="n">
        <v>99</v>
      </c>
      <c r="D2057" s="6" t="n">
        <v>495</v>
      </c>
      <c r="E2057" s="16" t="n">
        <v>0.0809547565124854</v>
      </c>
      <c r="F2057" s="16" t="n">
        <v>0.0209909573522214</v>
      </c>
      <c r="G2057" s="16" t="n">
        <v>0.107933218348207</v>
      </c>
      <c r="H2057" s="16" t="n">
        <v>0.0565497483567768</v>
      </c>
      <c r="I2057" s="23" t="n">
        <f aca="false">G2057-E2057</f>
        <v>0.0269784618357215</v>
      </c>
      <c r="J2057" s="17" t="n">
        <f aca="false">100*(G2057-E2057)/E2057</f>
        <v>33.3253572710835</v>
      </c>
      <c r="K2057" s="16" t="n">
        <v>8.1673972797372</v>
      </c>
      <c r="L2057" s="17" t="n">
        <v>415.367176559328</v>
      </c>
      <c r="M2057" s="18" t="n">
        <v>3.82358458317022E-015</v>
      </c>
      <c r="N2057" s="18" t="n">
        <v>1.5538396923096E-014</v>
      </c>
      <c r="O2057" s="6" t="str">
        <f aca="false">IF(N2057&lt;0.05,"Yes","No")</f>
        <v>Yes</v>
      </c>
      <c r="P2057" s="16" t="n">
        <v>0.514608888233571</v>
      </c>
      <c r="Q2057" s="17" t="n">
        <v>21.9033269539897</v>
      </c>
      <c r="R2057" s="18" t="n">
        <v>3.55724931257215E-006</v>
      </c>
      <c r="S2057" s="18" t="n">
        <v>0.000546262498453747</v>
      </c>
      <c r="T2057" s="16" t="n">
        <v>0.0266983429343295</v>
      </c>
      <c r="U2057" s="18" t="n">
        <v>0.000162521941067434</v>
      </c>
      <c r="V2057" s="18" t="n">
        <v>0.000342666743214469</v>
      </c>
      <c r="W2057" s="6" t="s">
        <v>683</v>
      </c>
      <c r="X2057" s="17" t="n">
        <v>100</v>
      </c>
      <c r="Y2057" s="16" t="n">
        <v>0.65707580859096</v>
      </c>
      <c r="Z2057" s="16" t="n">
        <f aca="false">(G2057-E2057)/SQRT(H2057^2/D2057+F2057^2/C2057)</f>
        <v>8.1673972797372</v>
      </c>
      <c r="AA2057" s="24" t="n">
        <f aca="false">ABS(K2057-Z2057)</f>
        <v>0</v>
      </c>
    </row>
    <row r="2058" customFormat="false" ht="22.35" hidden="false" customHeight="false" outlineLevel="0" collapsed="false">
      <c r="A2058" s="17" t="n">
        <v>2453</v>
      </c>
      <c r="B2058" s="7" t="s">
        <v>606</v>
      </c>
      <c r="C2058" s="6" t="n">
        <v>99</v>
      </c>
      <c r="D2058" s="6" t="n">
        <v>495</v>
      </c>
      <c r="E2058" s="16" t="n">
        <v>0.080719995604019</v>
      </c>
      <c r="F2058" s="16" t="n">
        <v>0.0209659749845924</v>
      </c>
      <c r="G2058" s="16" t="n">
        <v>0.107583030365934</v>
      </c>
      <c r="H2058" s="16" t="n">
        <v>0.056378324722113</v>
      </c>
      <c r="I2058" s="23" t="n">
        <f aca="false">G2058-E2058</f>
        <v>0.0268630347619153</v>
      </c>
      <c r="J2058" s="17" t="n">
        <f aca="false">100*(G2058-E2058)/E2058</f>
        <v>33.2792817453744</v>
      </c>
      <c r="K2058" s="16" t="n">
        <v>8.15103682682738</v>
      </c>
      <c r="L2058" s="17" t="n">
        <v>414.455721007327</v>
      </c>
      <c r="M2058" s="18" t="n">
        <v>4.31823680276316E-015</v>
      </c>
      <c r="N2058" s="18" t="n">
        <v>1.73804895069069E-014</v>
      </c>
      <c r="O2058" s="6" t="str">
        <f aca="false">IF(N2058&lt;0.05,"Yes","No")</f>
        <v>Yes</v>
      </c>
      <c r="P2058" s="16" t="n">
        <v>0.513939885141702</v>
      </c>
      <c r="Q2058" s="17" t="n">
        <v>21.8464143396945</v>
      </c>
      <c r="R2058" s="18" t="n">
        <v>3.66045090740294E-006</v>
      </c>
      <c r="S2058" s="18" t="n">
        <v>0.000560395563846787</v>
      </c>
      <c r="T2058" s="16" t="n">
        <v>0.0265842482754077</v>
      </c>
      <c r="U2058" s="18" t="n">
        <v>0.000166049928257911</v>
      </c>
      <c r="V2058" s="18" t="n">
        <v>0.000348407942077991</v>
      </c>
      <c r="W2058" s="6" t="s">
        <v>683</v>
      </c>
      <c r="X2058" s="17" t="n">
        <v>100</v>
      </c>
      <c r="Y2058" s="16" t="n">
        <v>0.656341189674523</v>
      </c>
      <c r="Z2058" s="16" t="n">
        <f aca="false">(G2058-E2058)/SQRT(H2058^2/D2058+F2058^2/C2058)</f>
        <v>8.15103682682739</v>
      </c>
      <c r="AA2058" s="24" t="n">
        <f aca="false">ABS(K2058-Z2058)</f>
        <v>0</v>
      </c>
    </row>
    <row r="2059" customFormat="false" ht="22.35" hidden="false" customHeight="false" outlineLevel="0" collapsed="false">
      <c r="A2059" s="17" t="n">
        <v>2454</v>
      </c>
      <c r="B2059" s="7" t="s">
        <v>606</v>
      </c>
      <c r="C2059" s="6" t="n">
        <v>99</v>
      </c>
      <c r="D2059" s="6" t="n">
        <v>495</v>
      </c>
      <c r="E2059" s="16" t="n">
        <v>0.0804865989043857</v>
      </c>
      <c r="F2059" s="16" t="n">
        <v>0.0209224437948108</v>
      </c>
      <c r="G2059" s="16" t="n">
        <v>0.107242516676585</v>
      </c>
      <c r="H2059" s="16" t="n">
        <v>0.0562210765298408</v>
      </c>
      <c r="I2059" s="23" t="n">
        <f aca="false">G2059-E2059</f>
        <v>0.0267559177721992</v>
      </c>
      <c r="J2059" s="17" t="n">
        <f aca="false">100*(G2059-E2059)/E2059</f>
        <v>33.2426989541252</v>
      </c>
      <c r="K2059" s="16" t="n">
        <v>8.13886258888277</v>
      </c>
      <c r="L2059" s="17" t="n">
        <v>414.10272499661</v>
      </c>
      <c r="M2059" s="18" t="n">
        <v>4.71843798641169E-015</v>
      </c>
      <c r="N2059" s="18" t="n">
        <v>1.88110781963016E-014</v>
      </c>
      <c r="O2059" s="6" t="str">
        <f aca="false">IF(N2059&lt;0.05,"Yes","No")</f>
        <v>Yes</v>
      </c>
      <c r="P2059" s="16" t="n">
        <v>0.513312473815929</v>
      </c>
      <c r="Q2059" s="17" t="n">
        <v>21.7931072440417</v>
      </c>
      <c r="R2059" s="18" t="n">
        <v>3.75984700540995E-006</v>
      </c>
      <c r="S2059" s="18" t="n">
        <v>0.000569314295329244</v>
      </c>
      <c r="T2059" s="16" t="n">
        <v>0.0264780043392096</v>
      </c>
      <c r="U2059" s="18" t="n">
        <v>0.00016959575511464</v>
      </c>
      <c r="V2059" s="18" t="n">
        <v>0.000354026924195571</v>
      </c>
      <c r="W2059" s="6" t="s">
        <v>683</v>
      </c>
      <c r="X2059" s="17" t="n">
        <v>100</v>
      </c>
      <c r="Y2059" s="16" t="n">
        <v>0.656177941026426</v>
      </c>
      <c r="Z2059" s="16" t="n">
        <f aca="false">(G2059-E2059)/SQRT(H2059^2/D2059+F2059^2/C2059)</f>
        <v>8.13886258888277</v>
      </c>
      <c r="AA2059" s="24" t="n">
        <f aca="false">ABS(K2059-Z2059)</f>
        <v>0</v>
      </c>
    </row>
    <row r="2060" customFormat="false" ht="22.35" hidden="false" customHeight="false" outlineLevel="0" collapsed="false">
      <c r="A2060" s="17" t="n">
        <v>2455</v>
      </c>
      <c r="B2060" s="7" t="s">
        <v>606</v>
      </c>
      <c r="C2060" s="6" t="n">
        <v>99</v>
      </c>
      <c r="D2060" s="6" t="n">
        <v>495</v>
      </c>
      <c r="E2060" s="16" t="n">
        <v>0.0802663068352925</v>
      </c>
      <c r="F2060" s="16" t="n">
        <v>0.0208929362743266</v>
      </c>
      <c r="G2060" s="16" t="n">
        <v>0.106913230417654</v>
      </c>
      <c r="H2060" s="16" t="n">
        <v>0.0560714247997248</v>
      </c>
      <c r="I2060" s="23" t="n">
        <f aca="false">G2060-E2060</f>
        <v>0.0266469235823613</v>
      </c>
      <c r="J2060" s="17" t="n">
        <f aca="false">100*(G2060-E2060)/E2060</f>
        <v>33.1981433218811</v>
      </c>
      <c r="K2060" s="16" t="n">
        <v>8.12316931555631</v>
      </c>
      <c r="L2060" s="17" t="n">
        <v>413.48328573072</v>
      </c>
      <c r="M2060" s="18" t="n">
        <v>5.29336309405296E-015</v>
      </c>
      <c r="N2060" s="18" t="n">
        <v>2.08655832281525E-014</v>
      </c>
      <c r="O2060" s="6" t="str">
        <f aca="false">IF(N2060&lt;0.05,"Yes","No")</f>
        <v>Yes</v>
      </c>
      <c r="P2060" s="16" t="n">
        <v>0.512568633614791</v>
      </c>
      <c r="Q2060" s="17" t="n">
        <v>21.7299923004783</v>
      </c>
      <c r="R2060" s="18" t="n">
        <v>3.88105021794822E-006</v>
      </c>
      <c r="S2060" s="18" t="n">
        <v>0.000585523782031853</v>
      </c>
      <c r="T2060" s="16" t="n">
        <v>0.0263685708490518</v>
      </c>
      <c r="U2060" s="18" t="n">
        <v>0.000174351037956232</v>
      </c>
      <c r="V2060" s="18" t="n">
        <v>0.000361438479474913</v>
      </c>
      <c r="W2060" s="6" t="s">
        <v>683</v>
      </c>
      <c r="X2060" s="17" t="n">
        <v>100</v>
      </c>
      <c r="Y2060" s="16" t="n">
        <v>0.655790225487195</v>
      </c>
      <c r="Z2060" s="16" t="n">
        <f aca="false">(G2060-E2060)/SQRT(H2060^2/D2060+F2060^2/C2060)</f>
        <v>8.12316931555632</v>
      </c>
      <c r="AA2060" s="24" t="n">
        <f aca="false">ABS(K2060-Z2060)</f>
        <v>0</v>
      </c>
    </row>
    <row r="2061" customFormat="false" ht="22.35" hidden="false" customHeight="false" outlineLevel="0" collapsed="false">
      <c r="A2061" s="17" t="n">
        <v>2456</v>
      </c>
      <c r="B2061" s="7" t="s">
        <v>606</v>
      </c>
      <c r="C2061" s="6" t="n">
        <v>99</v>
      </c>
      <c r="D2061" s="6" t="n">
        <v>495</v>
      </c>
      <c r="E2061" s="16" t="n">
        <v>0.0800319667341131</v>
      </c>
      <c r="F2061" s="16" t="n">
        <v>0.0208429718112467</v>
      </c>
      <c r="G2061" s="16" t="n">
        <v>0.106578077059804</v>
      </c>
      <c r="H2061" s="16" t="n">
        <v>0.0559173143371811</v>
      </c>
      <c r="I2061" s="23" t="n">
        <f aca="false">G2061-E2061</f>
        <v>0.0265461103256905</v>
      </c>
      <c r="J2061" s="17" t="n">
        <f aca="false">100*(G2061-E2061)/E2061</f>
        <v>33.1693839461469</v>
      </c>
      <c r="K2061" s="16" t="n">
        <v>8.11354973344846</v>
      </c>
      <c r="L2061" s="17" t="n">
        <v>413.306492710148</v>
      </c>
      <c r="M2061" s="18" t="n">
        <v>5.67317730788521E-015</v>
      </c>
      <c r="N2061" s="18" t="n">
        <v>2.22375849325874E-014</v>
      </c>
      <c r="O2061" s="6" t="str">
        <f aca="false">IF(N2061&lt;0.05,"Yes","No")</f>
        <v>Yes</v>
      </c>
      <c r="P2061" s="16" t="n">
        <v>0.512031835398795</v>
      </c>
      <c r="Q2061" s="17" t="n">
        <v>21.6845017560837</v>
      </c>
      <c r="R2061" s="18" t="n">
        <v>3.97084063601384E-006</v>
      </c>
      <c r="S2061" s="18" t="n">
        <v>0.000590590093525669</v>
      </c>
      <c r="T2061" s="16" t="n">
        <v>0.0262693937968079</v>
      </c>
      <c r="U2061" s="18" t="n">
        <v>0.000177333362290355</v>
      </c>
      <c r="V2061" s="18" t="n">
        <v>0.000366175084375364</v>
      </c>
      <c r="W2061" s="6" t="s">
        <v>683</v>
      </c>
      <c r="X2061" s="17" t="n">
        <v>100</v>
      </c>
      <c r="Y2061" s="16" t="n">
        <v>0.655524946434037</v>
      </c>
      <c r="Z2061" s="16" t="n">
        <f aca="false">(G2061-E2061)/SQRT(H2061^2/D2061+F2061^2/C2061)</f>
        <v>8.11354973344846</v>
      </c>
      <c r="AA2061" s="24" t="n">
        <f aca="false">ABS(K2061-Z2061)</f>
        <v>0</v>
      </c>
    </row>
    <row r="2062" customFormat="false" ht="22.35" hidden="false" customHeight="false" outlineLevel="0" collapsed="false">
      <c r="A2062" s="17" t="n">
        <v>2457</v>
      </c>
      <c r="B2062" s="7" t="s">
        <v>606</v>
      </c>
      <c r="C2062" s="6" t="n">
        <v>99</v>
      </c>
      <c r="D2062" s="6" t="n">
        <v>495</v>
      </c>
      <c r="E2062" s="16" t="n">
        <v>0.0797990417540676</v>
      </c>
      <c r="F2062" s="16" t="n">
        <v>0.0207877548096234</v>
      </c>
      <c r="G2062" s="16" t="n">
        <v>0.106242486819474</v>
      </c>
      <c r="H2062" s="16" t="n">
        <v>0.0557567290841379</v>
      </c>
      <c r="I2062" s="23" t="n">
        <f aca="false">G2062-E2062</f>
        <v>0.0264434450654068</v>
      </c>
      <c r="J2062" s="17" t="n">
        <f aca="false">100*(G2062-E2062)/E2062</f>
        <v>33.1375471235642</v>
      </c>
      <c r="K2062" s="16" t="n">
        <v>8.10470676793757</v>
      </c>
      <c r="L2062" s="17" t="n">
        <v>413.196220457742</v>
      </c>
      <c r="M2062" s="18" t="n">
        <v>6.04429436625597E-015</v>
      </c>
      <c r="N2062" s="18" t="n">
        <v>2.35604127337733E-014</v>
      </c>
      <c r="O2062" s="6" t="str">
        <f aca="false">IF(N2062&lt;0.05,"Yes","No")</f>
        <v>Yes</v>
      </c>
      <c r="P2062" s="16" t="n">
        <v>0.511517525736585</v>
      </c>
      <c r="Q2062" s="17" t="n">
        <v>21.6409616989165</v>
      </c>
      <c r="R2062" s="18" t="n">
        <v>4.05873952142535E-006</v>
      </c>
      <c r="S2062" s="18" t="n">
        <v>0.000585257290983355</v>
      </c>
      <c r="T2062" s="16" t="n">
        <v>0.0261675735405215</v>
      </c>
      <c r="U2062" s="18" t="n">
        <v>0.000180286815550982</v>
      </c>
      <c r="V2062" s="18" t="n">
        <v>0.000370815193591638</v>
      </c>
      <c r="W2062" s="6" t="s">
        <v>683</v>
      </c>
      <c r="X2062" s="17" t="n">
        <v>100</v>
      </c>
      <c r="Y2062" s="16" t="n">
        <v>0.655320885623916</v>
      </c>
      <c r="Z2062" s="16" t="n">
        <f aca="false">(G2062-E2062)/SQRT(H2062^2/D2062+F2062^2/C2062)</f>
        <v>8.10470676793757</v>
      </c>
      <c r="AA2062" s="24" t="n">
        <f aca="false">ABS(K2062-Z2062)</f>
        <v>0</v>
      </c>
    </row>
    <row r="2063" customFormat="false" ht="22.35" hidden="false" customHeight="false" outlineLevel="0" collapsed="false">
      <c r="A2063" s="17" t="n">
        <v>2458</v>
      </c>
      <c r="B2063" s="7" t="s">
        <v>606</v>
      </c>
      <c r="C2063" s="6" t="n">
        <v>99</v>
      </c>
      <c r="D2063" s="6" t="n">
        <v>495</v>
      </c>
      <c r="E2063" s="16" t="n">
        <v>0.0795502842149951</v>
      </c>
      <c r="F2063" s="16" t="n">
        <v>0.0207482575530192</v>
      </c>
      <c r="G2063" s="16" t="n">
        <v>0.105894014502716</v>
      </c>
      <c r="H2063" s="16" t="n">
        <v>0.0555856746005748</v>
      </c>
      <c r="I2063" s="23" t="n">
        <f aca="false">G2063-E2063</f>
        <v>0.0263437302877205</v>
      </c>
      <c r="J2063" s="17" t="n">
        <f aca="false">100*(G2063-E2063)/E2063</f>
        <v>33.1158217065863</v>
      </c>
      <c r="K2063" s="16" t="n">
        <v>8.09510198943162</v>
      </c>
      <c r="L2063" s="17" t="n">
        <v>412.617985060472</v>
      </c>
      <c r="M2063" s="18" t="n">
        <v>6.49040778314663E-015</v>
      </c>
      <c r="N2063" s="18" t="n">
        <v>2.51129774445508E-014</v>
      </c>
      <c r="O2063" s="6" t="str">
        <f aca="false">IF(N2063&lt;0.05,"Yes","No")</f>
        <v>Yes</v>
      </c>
      <c r="P2063" s="16" t="n">
        <v>0.511140746096423</v>
      </c>
      <c r="Q2063" s="17" t="n">
        <v>21.6090923286091</v>
      </c>
      <c r="R2063" s="18" t="n">
        <v>4.1243169017304E-006</v>
      </c>
      <c r="S2063" s="18" t="n">
        <v>0.00059257299451886</v>
      </c>
      <c r="T2063" s="16" t="n">
        <v>0.0260681047185745</v>
      </c>
      <c r="U2063" s="18" t="n">
        <v>0.000182651094153345</v>
      </c>
      <c r="V2063" s="18" t="n">
        <v>0.000374211997777585</v>
      </c>
      <c r="W2063" s="6" t="s">
        <v>683</v>
      </c>
      <c r="X2063" s="17" t="n">
        <v>100</v>
      </c>
      <c r="Y2063" s="16" t="n">
        <v>0.654953576165697</v>
      </c>
      <c r="Z2063" s="16" t="n">
        <f aca="false">(G2063-E2063)/SQRT(H2063^2/D2063+F2063^2/C2063)</f>
        <v>8.09510198943163</v>
      </c>
      <c r="AA2063" s="24" t="n">
        <f aca="false">ABS(K2063-Z2063)</f>
        <v>0</v>
      </c>
    </row>
    <row r="2064" customFormat="false" ht="22.35" hidden="false" customHeight="false" outlineLevel="0" collapsed="false">
      <c r="A2064" s="17" t="n">
        <v>2459</v>
      </c>
      <c r="B2064" s="7" t="s">
        <v>606</v>
      </c>
      <c r="C2064" s="6" t="n">
        <v>99</v>
      </c>
      <c r="D2064" s="6" t="n">
        <v>495</v>
      </c>
      <c r="E2064" s="16" t="n">
        <v>0.0792936509230522</v>
      </c>
      <c r="F2064" s="16" t="n">
        <v>0.020703347049593</v>
      </c>
      <c r="G2064" s="16" t="n">
        <v>0.105536554023774</v>
      </c>
      <c r="H2064" s="16" t="n">
        <v>0.0554126828081751</v>
      </c>
      <c r="I2064" s="23" t="n">
        <f aca="false">G2064-E2064</f>
        <v>0.0262429031007218</v>
      </c>
      <c r="J2064" s="17" t="n">
        <f aca="false">100*(G2064-E2064)/E2064</f>
        <v>33.0958441126495</v>
      </c>
      <c r="K2064" s="16" t="n">
        <v>8.08613729903668</v>
      </c>
      <c r="L2064" s="17" t="n">
        <v>412.148747026454</v>
      </c>
      <c r="M2064" s="18" t="n">
        <v>6.93337976061133E-015</v>
      </c>
      <c r="N2064" s="18" t="n">
        <v>2.66795437308506E-014</v>
      </c>
      <c r="O2064" s="6" t="str">
        <f aca="false">IF(N2064&lt;0.05,"Yes","No")</f>
        <v>Yes</v>
      </c>
      <c r="P2064" s="16" t="n">
        <v>0.510760969933325</v>
      </c>
      <c r="Q2064" s="17" t="n">
        <v>21.5769932659227</v>
      </c>
      <c r="R2064" s="18" t="n">
        <v>4.1914453215483E-006</v>
      </c>
      <c r="S2064" s="18" t="n">
        <v>0.000610728541787576</v>
      </c>
      <c r="T2064" s="16" t="n">
        <v>0.0259680235509893</v>
      </c>
      <c r="U2064" s="18" t="n">
        <v>0.000185008792052554</v>
      </c>
      <c r="V2064" s="18" t="n">
        <v>0.000377568963372559</v>
      </c>
      <c r="W2064" s="6" t="s">
        <v>683</v>
      </c>
      <c r="X2064" s="17" t="n">
        <v>100</v>
      </c>
      <c r="Y2064" s="16" t="n">
        <v>0.654443424140394</v>
      </c>
      <c r="Z2064" s="16" t="n">
        <f aca="false">(G2064-E2064)/SQRT(H2064^2/D2064+F2064^2/C2064)</f>
        <v>8.08613729903669</v>
      </c>
      <c r="AA2064" s="24" t="n">
        <f aca="false">ABS(K2064-Z2064)</f>
        <v>0</v>
      </c>
    </row>
    <row r="2065" customFormat="false" ht="22.35" hidden="false" customHeight="false" outlineLevel="0" collapsed="false">
      <c r="A2065" s="17" t="n">
        <v>2460</v>
      </c>
      <c r="B2065" s="7" t="s">
        <v>606</v>
      </c>
      <c r="C2065" s="6" t="n">
        <v>99</v>
      </c>
      <c r="D2065" s="6" t="n">
        <v>495</v>
      </c>
      <c r="E2065" s="16" t="n">
        <v>0.0790502119696502</v>
      </c>
      <c r="F2065" s="16" t="n">
        <v>0.0206570334853521</v>
      </c>
      <c r="G2065" s="16" t="n">
        <v>0.105179249307122</v>
      </c>
      <c r="H2065" s="16" t="n">
        <v>0.0552447586629026</v>
      </c>
      <c r="I2065" s="23" t="n">
        <f aca="false">G2065-E2065</f>
        <v>0.0261290373374718</v>
      </c>
      <c r="J2065" s="17" t="n">
        <f aca="false">100*(G2065-E2065)/E2065</f>
        <v>33.0537220412559</v>
      </c>
      <c r="K2065" s="16" t="n">
        <v>8.07288298960187</v>
      </c>
      <c r="L2065" s="17" t="n">
        <v>411.755891218046</v>
      </c>
      <c r="M2065" s="18" t="n">
        <v>7.63120869507542E-015</v>
      </c>
      <c r="N2065" s="18" t="n">
        <v>2.92043159714999E-014</v>
      </c>
      <c r="O2065" s="6" t="str">
        <f aca="false">IF(N2065&lt;0.05,"Yes","No")</f>
        <v>Yes</v>
      </c>
      <c r="P2065" s="16" t="n">
        <v>0.510079670915647</v>
      </c>
      <c r="Q2065" s="17" t="n">
        <v>21.5194689802686</v>
      </c>
      <c r="R2065" s="18" t="n">
        <v>4.31450947557449E-006</v>
      </c>
      <c r="S2065" s="18" t="n">
        <v>0.00061688586325457</v>
      </c>
      <c r="T2065" s="16" t="n">
        <v>0.0258551613083217</v>
      </c>
      <c r="U2065" s="18" t="n">
        <v>0.000189381058836513</v>
      </c>
      <c r="V2065" s="18" t="n">
        <v>0.000384776385134508</v>
      </c>
      <c r="W2065" s="6" t="s">
        <v>683</v>
      </c>
      <c r="X2065" s="17" t="n">
        <v>100</v>
      </c>
      <c r="Y2065" s="16" t="n">
        <v>0.65421895724926</v>
      </c>
      <c r="Z2065" s="16" t="n">
        <f aca="false">(G2065-E2065)/SQRT(H2065^2/D2065+F2065^2/C2065)</f>
        <v>8.07288298960187</v>
      </c>
      <c r="AA2065" s="24" t="n">
        <f aca="false">ABS(K2065-Z2065)</f>
        <v>0</v>
      </c>
    </row>
    <row r="2066" customFormat="false" ht="22.35" hidden="false" customHeight="false" outlineLevel="0" collapsed="false">
      <c r="A2066" s="17" t="n">
        <v>2461</v>
      </c>
      <c r="B2066" s="7" t="s">
        <v>606</v>
      </c>
      <c r="C2066" s="6" t="n">
        <v>99</v>
      </c>
      <c r="D2066" s="6" t="n">
        <v>495</v>
      </c>
      <c r="E2066" s="16" t="n">
        <v>0.0787967633493621</v>
      </c>
      <c r="F2066" s="16" t="n">
        <v>0.0205961327094763</v>
      </c>
      <c r="G2066" s="16" t="n">
        <v>0.104805763306642</v>
      </c>
      <c r="H2066" s="16" t="n">
        <v>0.0550674441207235</v>
      </c>
      <c r="I2066" s="23" t="n">
        <f aca="false">G2066-E2066</f>
        <v>0.0260089999572797</v>
      </c>
      <c r="J2066" s="17" t="n">
        <f aca="false">100*(G2066-E2066)/E2066</f>
        <v>33.0077008898999</v>
      </c>
      <c r="K2066" s="16" t="n">
        <v>8.0608009493187</v>
      </c>
      <c r="L2066" s="17" t="n">
        <v>411.626392559332</v>
      </c>
      <c r="M2066" s="18" t="n">
        <v>8.31734846235001E-015</v>
      </c>
      <c r="N2066" s="18" t="n">
        <v>3.1599907991677E-014</v>
      </c>
      <c r="O2066" s="6" t="str">
        <f aca="false">IF(N2066&lt;0.05,"Yes","No")</f>
        <v>Yes</v>
      </c>
      <c r="P2066" s="16" t="n">
        <v>0.509367634476134</v>
      </c>
      <c r="Q2066" s="17" t="n">
        <v>21.4594314909842</v>
      </c>
      <c r="R2066" s="18" t="n">
        <v>4.44683225834782E-006</v>
      </c>
      <c r="S2066" s="18" t="n">
        <v>0.00062620698802736</v>
      </c>
      <c r="T2066" s="16" t="n">
        <v>0.0257355180388425</v>
      </c>
      <c r="U2066" s="18" t="n">
        <v>0.000194057561894474</v>
      </c>
      <c r="V2066" s="18" t="n">
        <v>0.000391846999979226</v>
      </c>
      <c r="W2066" s="6" t="s">
        <v>683</v>
      </c>
      <c r="X2066" s="17" t="n">
        <v>100</v>
      </c>
      <c r="Y2066" s="16" t="n">
        <v>0.65393327211509</v>
      </c>
      <c r="Z2066" s="16" t="n">
        <f aca="false">(G2066-E2066)/SQRT(H2066^2/D2066+F2066^2/C2066)</f>
        <v>8.06080094931869</v>
      </c>
      <c r="AA2066" s="24" t="n">
        <f aca="false">ABS(K2066-Z2066)</f>
        <v>0</v>
      </c>
    </row>
    <row r="2067" customFormat="false" ht="22.35" hidden="false" customHeight="false" outlineLevel="0" collapsed="false">
      <c r="A2067" s="17" t="n">
        <v>2462</v>
      </c>
      <c r="B2067" s="7" t="s">
        <v>606</v>
      </c>
      <c r="C2067" s="6" t="n">
        <v>99</v>
      </c>
      <c r="D2067" s="6" t="n">
        <v>495</v>
      </c>
      <c r="E2067" s="16" t="n">
        <v>0.0785288901792632</v>
      </c>
      <c r="F2067" s="16" t="n">
        <v>0.0205149065182816</v>
      </c>
      <c r="G2067" s="16" t="n">
        <v>0.104421028758239</v>
      </c>
      <c r="H2067" s="16" t="n">
        <v>0.0548665380037235</v>
      </c>
      <c r="I2067" s="23" t="n">
        <f aca="false">G2067-E2067</f>
        <v>0.0258921385789761</v>
      </c>
      <c r="J2067" s="17" t="n">
        <f aca="false">100*(G2067-E2067)/E2067</f>
        <v>32.9714816036115</v>
      </c>
      <c r="K2067" s="16" t="n">
        <v>8.05494945528372</v>
      </c>
      <c r="L2067" s="17" t="n">
        <v>411.7728202221</v>
      </c>
      <c r="M2067" s="18" t="n">
        <v>8.66165101403604E-015</v>
      </c>
      <c r="N2067" s="18" t="n">
        <v>3.26131340152146E-014</v>
      </c>
      <c r="O2067" s="6" t="str">
        <f aca="false">IF(N2067&lt;0.05,"Yes","No")</f>
        <v>Yes</v>
      </c>
      <c r="P2067" s="16" t="n">
        <v>0.508939845046106</v>
      </c>
      <c r="Q2067" s="17" t="n">
        <v>21.4234014709713</v>
      </c>
      <c r="R2067" s="18" t="n">
        <v>4.52819661093891E-006</v>
      </c>
      <c r="S2067" s="18" t="n">
        <v>0.000636663906944679</v>
      </c>
      <c r="T2067" s="16" t="n">
        <v>0.0256184351619688</v>
      </c>
      <c r="U2067" s="18" t="n">
        <v>0.000197689344299568</v>
      </c>
      <c r="V2067" s="18" t="n">
        <v>0.000398414225555751</v>
      </c>
      <c r="W2067" s="6" t="s">
        <v>683</v>
      </c>
      <c r="X2067" s="17" t="n">
        <v>100</v>
      </c>
      <c r="Y2067" s="16" t="n">
        <v>0.653606774818896</v>
      </c>
      <c r="Z2067" s="16" t="n">
        <f aca="false">(G2067-E2067)/SQRT(H2067^2/D2067+F2067^2/C2067)</f>
        <v>8.05494945528373</v>
      </c>
      <c r="AA2067" s="24" t="n">
        <f aca="false">ABS(K2067-Z2067)</f>
        <v>0</v>
      </c>
    </row>
    <row r="2068" customFormat="false" ht="22.35" hidden="false" customHeight="false" outlineLevel="0" collapsed="false">
      <c r="A2068" s="17" t="n">
        <v>2463</v>
      </c>
      <c r="B2068" s="7" t="s">
        <v>606</v>
      </c>
      <c r="C2068" s="6" t="n">
        <v>99</v>
      </c>
      <c r="D2068" s="6" t="n">
        <v>495</v>
      </c>
      <c r="E2068" s="16" t="n">
        <v>0.0782661394338415</v>
      </c>
      <c r="F2068" s="16" t="n">
        <v>0.0204256410777895</v>
      </c>
      <c r="G2068" s="16" t="n">
        <v>0.104035582288046</v>
      </c>
      <c r="H2068" s="16" t="n">
        <v>0.0546411642318565</v>
      </c>
      <c r="I2068" s="23" t="n">
        <f aca="false">G2068-E2068</f>
        <v>0.0257694428542046</v>
      </c>
      <c r="J2068" s="17" t="n">
        <f aca="false">100*(G2068-E2068)/E2068</f>
        <v>32.9254043199455</v>
      </c>
      <c r="K2068" s="16" t="n">
        <v>8.05065544838217</v>
      </c>
      <c r="L2068" s="17" t="n">
        <v>411.893615855187</v>
      </c>
      <c r="M2068" s="18" t="n">
        <v>8.9226262150078E-015</v>
      </c>
      <c r="N2068" s="18" t="n">
        <v>3.35356666864605E-014</v>
      </c>
      <c r="O2068" s="6" t="str">
        <f aca="false">IF(N2068&lt;0.05,"Yes","No")</f>
        <v>Yes</v>
      </c>
      <c r="P2068" s="16" t="n">
        <v>0.508620709249823</v>
      </c>
      <c r="Q2068" s="17" t="n">
        <v>21.396542380422</v>
      </c>
      <c r="R2068" s="18" t="n">
        <v>4.58982455800106E-006</v>
      </c>
      <c r="S2068" s="18" t="n">
        <v>0.000640503434611993</v>
      </c>
      <c r="T2068" s="16" t="n">
        <v>0.0254971141885215</v>
      </c>
      <c r="U2068" s="18" t="n">
        <v>0.000200781168451397</v>
      </c>
      <c r="V2068" s="18" t="n">
        <v>0.000402712945317988</v>
      </c>
      <c r="W2068" s="6" t="s">
        <v>683</v>
      </c>
      <c r="X2068" s="17" t="n">
        <v>100</v>
      </c>
      <c r="Y2068" s="16" t="n">
        <v>0.653770023466993</v>
      </c>
      <c r="Z2068" s="16" t="n">
        <f aca="false">(G2068-E2068)/SQRT(H2068^2/D2068+F2068^2/C2068)</f>
        <v>8.05065544838218</v>
      </c>
      <c r="AA2068" s="24" t="n">
        <f aca="false">ABS(K2068-Z2068)</f>
        <v>0</v>
      </c>
    </row>
    <row r="2069" customFormat="false" ht="22.35" hidden="false" customHeight="false" outlineLevel="0" collapsed="false">
      <c r="A2069" s="17" t="n">
        <v>2464</v>
      </c>
      <c r="B2069" s="7" t="s">
        <v>606</v>
      </c>
      <c r="C2069" s="6" t="n">
        <v>99</v>
      </c>
      <c r="D2069" s="6" t="n">
        <v>495</v>
      </c>
      <c r="E2069" s="16" t="n">
        <v>0.0780010866847905</v>
      </c>
      <c r="F2069" s="16" t="n">
        <v>0.0203308321353564</v>
      </c>
      <c r="G2069" s="16" t="n">
        <v>0.103638830961603</v>
      </c>
      <c r="H2069" s="16" t="n">
        <v>0.0544126961075137</v>
      </c>
      <c r="I2069" s="23" t="n">
        <f aca="false">G2069-E2069</f>
        <v>0.0256377442768126</v>
      </c>
      <c r="J2069" s="17" t="n">
        <f aca="false">100*(G2069-E2069)/E2069</f>
        <v>32.8684450005383</v>
      </c>
      <c r="K2069" s="16" t="n">
        <v>8.04467136483582</v>
      </c>
      <c r="L2069" s="17" t="n">
        <v>412.12199709841</v>
      </c>
      <c r="M2069" s="18" t="n">
        <v>9.29643043594711E-015</v>
      </c>
      <c r="N2069" s="18" t="n">
        <v>3.48160433973705E-014</v>
      </c>
      <c r="O2069" s="6" t="str">
        <f aca="false">IF(N2069&lt;0.05,"Yes","No")</f>
        <v>Yes</v>
      </c>
      <c r="P2069" s="16" t="n">
        <v>0.508152346394689</v>
      </c>
      <c r="Q2069" s="17" t="n">
        <v>21.3571545559617</v>
      </c>
      <c r="R2069" s="18" t="n">
        <v>4.68173016779627E-006</v>
      </c>
      <c r="S2069" s="18" t="n">
        <v>0.000644023492329895</v>
      </c>
      <c r="T2069" s="16" t="n">
        <v>0.0253669418435611</v>
      </c>
      <c r="U2069" s="18" t="n">
        <v>0.000203938066947956</v>
      </c>
      <c r="V2069" s="18" t="n">
        <v>0.000407100703983562</v>
      </c>
      <c r="W2069" s="6" t="s">
        <v>683</v>
      </c>
      <c r="X2069" s="17" t="n">
        <v>100</v>
      </c>
      <c r="Y2069" s="16" t="n">
        <v>0.653994490358127</v>
      </c>
      <c r="Z2069" s="16" t="n">
        <f aca="false">(G2069-E2069)/SQRT(H2069^2/D2069+F2069^2/C2069)</f>
        <v>8.04467136483582</v>
      </c>
      <c r="AA2069" s="24" t="n">
        <f aca="false">ABS(K2069-Z2069)</f>
        <v>0</v>
      </c>
    </row>
    <row r="2070" customFormat="false" ht="22.35" hidden="false" customHeight="false" outlineLevel="0" collapsed="false">
      <c r="A2070" s="17" t="n">
        <v>2465</v>
      </c>
      <c r="B2070" s="7" t="s">
        <v>606</v>
      </c>
      <c r="C2070" s="6" t="n">
        <v>99</v>
      </c>
      <c r="D2070" s="6" t="n">
        <v>495</v>
      </c>
      <c r="E2070" s="16" t="n">
        <v>0.0777310316234526</v>
      </c>
      <c r="F2070" s="16" t="n">
        <v>0.0202309984533183</v>
      </c>
      <c r="G2070" s="16" t="n">
        <v>0.103244900710956</v>
      </c>
      <c r="H2070" s="16" t="n">
        <v>0.0541860208164722</v>
      </c>
      <c r="I2070" s="23" t="n">
        <f aca="false">G2070-E2070</f>
        <v>0.0255138690875034</v>
      </c>
      <c r="J2070" s="17" t="n">
        <f aca="false">100*(G2070-E2070)/E2070</f>
        <v>32.8232734786006</v>
      </c>
      <c r="K2070" s="16" t="n">
        <v>8.0417633311402</v>
      </c>
      <c r="L2070" s="17" t="n">
        <v>412.491406062108</v>
      </c>
      <c r="M2070" s="18" t="n">
        <v>9.47086437938931E-015</v>
      </c>
      <c r="N2070" s="18" t="n">
        <v>3.52853540036083E-014</v>
      </c>
      <c r="O2070" s="6" t="str">
        <f aca="false">IF(N2070&lt;0.05,"Yes","No")</f>
        <v>Yes</v>
      </c>
      <c r="P2070" s="16" t="n">
        <v>0.507822782452084</v>
      </c>
      <c r="Q2070" s="17" t="n">
        <v>21.3294610279441</v>
      </c>
      <c r="R2070" s="18" t="n">
        <v>4.74745615527915E-006</v>
      </c>
      <c r="S2070" s="18" t="n">
        <v>0.000658789973846542</v>
      </c>
      <c r="T2070" s="16" t="n">
        <v>0.0252436515361853</v>
      </c>
      <c r="U2070" s="18" t="n">
        <v>0.000207179448282475</v>
      </c>
      <c r="V2070" s="18" t="n">
        <v>0.000410728418491702</v>
      </c>
      <c r="W2070" s="6" t="s">
        <v>683</v>
      </c>
      <c r="X2070" s="17" t="n">
        <v>100</v>
      </c>
      <c r="Y2070" s="16" t="n">
        <v>0.654055708601163</v>
      </c>
      <c r="Z2070" s="16" t="n">
        <f aca="false">(G2070-E2070)/SQRT(H2070^2/D2070+F2070^2/C2070)</f>
        <v>8.0417633311402</v>
      </c>
      <c r="AA2070" s="24" t="n">
        <f aca="false">ABS(K2070-Z2070)</f>
        <v>0</v>
      </c>
    </row>
    <row r="2071" customFormat="false" ht="22.35" hidden="false" customHeight="false" outlineLevel="0" collapsed="false">
      <c r="A2071" s="17" t="n">
        <v>2466</v>
      </c>
      <c r="B2071" s="7" t="s">
        <v>606</v>
      </c>
      <c r="C2071" s="6" t="n">
        <v>99</v>
      </c>
      <c r="D2071" s="6" t="n">
        <v>495</v>
      </c>
      <c r="E2071" s="16" t="n">
        <v>0.0774477426000316</v>
      </c>
      <c r="F2071" s="16" t="n">
        <v>0.0201462450543204</v>
      </c>
      <c r="G2071" s="16" t="n">
        <v>0.102854222435542</v>
      </c>
      <c r="H2071" s="16" t="n">
        <v>0.0539572836234943</v>
      </c>
      <c r="I2071" s="23" t="n">
        <f aca="false">G2071-E2071</f>
        <v>0.0254064798355102</v>
      </c>
      <c r="J2071" s="17" t="n">
        <f aca="false">100*(G2071-E2071)/E2071</f>
        <v>32.8046744586457</v>
      </c>
      <c r="K2071" s="16" t="n">
        <v>8.04175618541727</v>
      </c>
      <c r="L2071" s="17" t="n">
        <v>412.47551146536</v>
      </c>
      <c r="M2071" s="18" t="n">
        <v>9.47212739554263E-015</v>
      </c>
      <c r="N2071" s="18" t="n">
        <v>3.52853540036083E-014</v>
      </c>
      <c r="O2071" s="6" t="str">
        <f aca="false">IF(N2071&lt;0.05,"Yes","No")</f>
        <v>Yes</v>
      </c>
      <c r="P2071" s="16" t="n">
        <v>0.507828604213751</v>
      </c>
      <c r="Q2071" s="17" t="n">
        <v>21.3299500794584</v>
      </c>
      <c r="R2071" s="18" t="n">
        <v>4.74628745260589E-006</v>
      </c>
      <c r="S2071" s="18" t="n">
        <v>0.000670366382814175</v>
      </c>
      <c r="T2071" s="16" t="n">
        <v>0.0251374745208591</v>
      </c>
      <c r="U2071" s="18" t="n">
        <v>0.000208958637381787</v>
      </c>
      <c r="V2071" s="18" t="n">
        <v>0.0004131950456702</v>
      </c>
      <c r="W2071" s="6" t="s">
        <v>683</v>
      </c>
      <c r="X2071" s="17" t="n">
        <v>100</v>
      </c>
      <c r="Y2071" s="16" t="n">
        <v>0.654423018059382</v>
      </c>
      <c r="Z2071" s="16" t="n">
        <f aca="false">(G2071-E2071)/SQRT(H2071^2/D2071+F2071^2/C2071)</f>
        <v>8.04175618541727</v>
      </c>
      <c r="AA2071" s="24" t="n">
        <f aca="false">ABS(K2071-Z2071)</f>
        <v>0</v>
      </c>
    </row>
    <row r="2072" customFormat="false" ht="22.35" hidden="false" customHeight="false" outlineLevel="0" collapsed="false">
      <c r="A2072" s="17" t="n">
        <v>2467</v>
      </c>
      <c r="B2072" s="7" t="s">
        <v>606</v>
      </c>
      <c r="C2072" s="6" t="n">
        <v>99</v>
      </c>
      <c r="D2072" s="6" t="n">
        <v>495</v>
      </c>
      <c r="E2072" s="16" t="n">
        <v>0.0771638645291931</v>
      </c>
      <c r="F2072" s="16" t="n">
        <v>0.0200640998069872</v>
      </c>
      <c r="G2072" s="16" t="n">
        <v>0.102455662800507</v>
      </c>
      <c r="H2072" s="16" t="n">
        <v>0.0537377263431059</v>
      </c>
      <c r="I2072" s="23" t="n">
        <f aca="false">G2072-E2072</f>
        <v>0.025291798271314</v>
      </c>
      <c r="J2072" s="17" t="n">
        <f aca="false">100*(G2072-E2072)/E2072</f>
        <v>32.7767387307896</v>
      </c>
      <c r="K2072" s="16" t="n">
        <v>8.0381924790114</v>
      </c>
      <c r="L2072" s="17" t="n">
        <v>412.479653493988</v>
      </c>
      <c r="M2072" s="18" t="n">
        <v>9.71307265660352E-015</v>
      </c>
      <c r="N2072" s="18" t="n">
        <v>3.60550629885583E-014</v>
      </c>
      <c r="O2072" s="6" t="str">
        <f aca="false">IF(N2072&lt;0.05,"Yes","No")</f>
        <v>Yes</v>
      </c>
      <c r="P2072" s="16" t="n">
        <v>0.507601925822408</v>
      </c>
      <c r="Q2072" s="17" t="n">
        <v>21.3109123189688</v>
      </c>
      <c r="R2072" s="18" t="n">
        <v>4.79199717505932E-006</v>
      </c>
      <c r="S2072" s="18" t="n">
        <v>0.000677463041640557</v>
      </c>
      <c r="T2072" s="16" t="n">
        <v>0.0250223184167119</v>
      </c>
      <c r="U2072" s="18" t="n">
        <v>0.000211726740002491</v>
      </c>
      <c r="V2072" s="18" t="n">
        <v>0.000415927178676549</v>
      </c>
      <c r="W2072" s="6" t="s">
        <v>683</v>
      </c>
      <c r="X2072" s="17" t="n">
        <v>100</v>
      </c>
      <c r="Y2072" s="16" t="n">
        <v>0.654096520763188</v>
      </c>
      <c r="Z2072" s="16" t="n">
        <f aca="false">(G2072-E2072)/SQRT(H2072^2/D2072+F2072^2/C2072)</f>
        <v>8.0381924790114</v>
      </c>
      <c r="AA2072" s="24" t="n">
        <f aca="false">ABS(K2072-Z2072)</f>
        <v>0</v>
      </c>
    </row>
    <row r="2073" customFormat="false" ht="22.35" hidden="false" customHeight="false" outlineLevel="0" collapsed="false">
      <c r="A2073" s="17" t="n">
        <v>2468</v>
      </c>
      <c r="B2073" s="7" t="s">
        <v>606</v>
      </c>
      <c r="C2073" s="6" t="n">
        <v>99</v>
      </c>
      <c r="D2073" s="6" t="n">
        <v>495</v>
      </c>
      <c r="E2073" s="16" t="n">
        <v>0.0768891224505926</v>
      </c>
      <c r="F2073" s="16" t="n">
        <v>0.0199819849708567</v>
      </c>
      <c r="G2073" s="16" t="n">
        <v>0.102057647366415</v>
      </c>
      <c r="H2073" s="16" t="n">
        <v>0.0535106994077457</v>
      </c>
      <c r="I2073" s="23" t="n">
        <f aca="false">G2073-E2073</f>
        <v>0.0251685249158228</v>
      </c>
      <c r="J2073" s="17" t="n">
        <f aca="false">100*(G2073-E2073)/E2073</f>
        <v>32.7335312377842</v>
      </c>
      <c r="K2073" s="16" t="n">
        <v>8.03251326743433</v>
      </c>
      <c r="L2073" s="17" t="n">
        <v>412.414142186179</v>
      </c>
      <c r="M2073" s="18" t="n">
        <v>1.01134067177667E-014</v>
      </c>
      <c r="N2073" s="18" t="n">
        <v>3.73431766503125E-014</v>
      </c>
      <c r="O2073" s="6" t="str">
        <f aca="false">IF(N2073&lt;0.05,"Yes","No")</f>
        <v>Yes</v>
      </c>
      <c r="P2073" s="16" t="n">
        <v>0.507269118771718</v>
      </c>
      <c r="Q2073" s="17" t="n">
        <v>21.2829766612909</v>
      </c>
      <c r="R2073" s="18" t="n">
        <v>4.85987440651039E-006</v>
      </c>
      <c r="S2073" s="18" t="n">
        <v>0.00070412075839277</v>
      </c>
      <c r="T2073" s="16" t="n">
        <v>0.024898944141452</v>
      </c>
      <c r="U2073" s="18" t="n">
        <v>0.000215803078205724</v>
      </c>
      <c r="V2073" s="18" t="n">
        <v>0.00041961709651113</v>
      </c>
      <c r="W2073" s="6" t="s">
        <v>683</v>
      </c>
      <c r="X2073" s="17" t="n">
        <v>100</v>
      </c>
      <c r="Y2073" s="16" t="n">
        <v>0.653749617385981</v>
      </c>
      <c r="Z2073" s="16" t="n">
        <f aca="false">(G2073-E2073)/SQRT(H2073^2/D2073+F2073^2/C2073)</f>
        <v>8.03251326743434</v>
      </c>
      <c r="AA2073" s="24" t="n">
        <f aca="false">ABS(K2073-Z2073)</f>
        <v>0</v>
      </c>
    </row>
    <row r="2074" customFormat="false" ht="22.35" hidden="false" customHeight="false" outlineLevel="0" collapsed="false">
      <c r="A2074" s="17" t="n">
        <v>2469</v>
      </c>
      <c r="B2074" s="7" t="s">
        <v>606</v>
      </c>
      <c r="C2074" s="6" t="n">
        <v>99</v>
      </c>
      <c r="D2074" s="6" t="n">
        <v>495</v>
      </c>
      <c r="E2074" s="16" t="n">
        <v>0.0766031426198856</v>
      </c>
      <c r="F2074" s="16" t="n">
        <v>0.0199052157714253</v>
      </c>
      <c r="G2074" s="16" t="n">
        <v>0.101661727615077</v>
      </c>
      <c r="H2074" s="16" t="n">
        <v>0.053267466158589</v>
      </c>
      <c r="I2074" s="23" t="n">
        <f aca="false">G2074-E2074</f>
        <v>0.0250585849951915</v>
      </c>
      <c r="J2074" s="17" t="n">
        <f aca="false">100*(G2074-E2074)/E2074</f>
        <v>32.7122153715486</v>
      </c>
      <c r="K2074" s="16" t="n">
        <v>8.0316119015945</v>
      </c>
      <c r="L2074" s="17" t="n">
        <v>412.065206763301</v>
      </c>
      <c r="M2074" s="18" t="n">
        <v>1.01963578913869E-014</v>
      </c>
      <c r="N2074" s="18" t="n">
        <v>3.75834174207087E-014</v>
      </c>
      <c r="O2074" s="6" t="str">
        <f aca="false">IF(N2074&lt;0.05,"Yes","No")</f>
        <v>Yes</v>
      </c>
      <c r="P2074" s="16" t="n">
        <v>0.507349840647751</v>
      </c>
      <c r="Q2074" s="17" t="n">
        <v>21.2897507322253</v>
      </c>
      <c r="R2074" s="18" t="n">
        <v>4.84332657841789E-006</v>
      </c>
      <c r="S2074" s="18" t="n">
        <v>0.0007034499227484</v>
      </c>
      <c r="T2074" s="16" t="n">
        <v>0.0247903446913963</v>
      </c>
      <c r="U2074" s="18" t="n">
        <v>0.000217762231730141</v>
      </c>
      <c r="V2074" s="18" t="n">
        <v>0.000422643887831142</v>
      </c>
      <c r="W2074" s="6" t="s">
        <v>683</v>
      </c>
      <c r="X2074" s="17" t="n">
        <v>100</v>
      </c>
      <c r="Y2074" s="16" t="n">
        <v>0.653851647791042</v>
      </c>
      <c r="Z2074" s="16" t="n">
        <f aca="false">(G2074-E2074)/SQRT(H2074^2/D2074+F2074^2/C2074)</f>
        <v>8.0316119015945</v>
      </c>
      <c r="AA2074" s="24" t="n">
        <f aca="false">ABS(K2074-Z2074)</f>
        <v>0</v>
      </c>
    </row>
    <row r="2075" customFormat="false" ht="22.35" hidden="false" customHeight="false" outlineLevel="0" collapsed="false">
      <c r="A2075" s="17" t="n">
        <v>2470</v>
      </c>
      <c r="B2075" s="7" t="s">
        <v>606</v>
      </c>
      <c r="C2075" s="6" t="n">
        <v>99</v>
      </c>
      <c r="D2075" s="6" t="n">
        <v>495</v>
      </c>
      <c r="E2075" s="16" t="n">
        <v>0.0763288061087481</v>
      </c>
      <c r="F2075" s="16" t="n">
        <v>0.0198111303399674</v>
      </c>
      <c r="G2075" s="16" t="n">
        <v>0.101269709085575</v>
      </c>
      <c r="H2075" s="16" t="n">
        <v>0.0530343249335238</v>
      </c>
      <c r="I2075" s="23" t="n">
        <f aca="false">G2075-E2075</f>
        <v>0.0249409029768272</v>
      </c>
      <c r="J2075" s="17" t="n">
        <f aca="false">100*(G2075-E2075)/E2075</f>
        <v>32.6756099673472</v>
      </c>
      <c r="K2075" s="16" t="n">
        <v>8.03019481103721</v>
      </c>
      <c r="L2075" s="17" t="n">
        <v>412.238780515237</v>
      </c>
      <c r="M2075" s="18" t="n">
        <v>1.02894194359592E-014</v>
      </c>
      <c r="N2075" s="18" t="n">
        <v>3.78600179246063E-014</v>
      </c>
      <c r="O2075" s="6" t="str">
        <f aca="false">IF(N2075&lt;0.05,"Yes","No")</f>
        <v>Yes</v>
      </c>
      <c r="P2075" s="16" t="n">
        <v>0.507191847403995</v>
      </c>
      <c r="Q2075" s="17" t="n">
        <v>21.2764931621058</v>
      </c>
      <c r="R2075" s="18" t="n">
        <v>4.87576573305691E-006</v>
      </c>
      <c r="S2075" s="18" t="n">
        <v>0.000702690262001098</v>
      </c>
      <c r="T2075" s="16" t="n">
        <v>0.0246740778711852</v>
      </c>
      <c r="U2075" s="18" t="n">
        <v>0.000220786111043079</v>
      </c>
      <c r="V2075" s="18" t="n">
        <v>0.000427327956857572</v>
      </c>
      <c r="W2075" s="6" t="s">
        <v>683</v>
      </c>
      <c r="X2075" s="17" t="n">
        <v>100</v>
      </c>
      <c r="Y2075" s="16" t="n">
        <v>0.653953678196102</v>
      </c>
      <c r="Z2075" s="16" t="n">
        <f aca="false">(G2075-E2075)/SQRT(H2075^2/D2075+F2075^2/C2075)</f>
        <v>8.03019481103722</v>
      </c>
      <c r="AA2075" s="24" t="n">
        <f aca="false">ABS(K2075-Z2075)</f>
        <v>0</v>
      </c>
    </row>
    <row r="2076" customFormat="false" ht="22.35" hidden="false" customHeight="false" outlineLevel="0" collapsed="false">
      <c r="A2076" s="17" t="n">
        <v>2471</v>
      </c>
      <c r="B2076" s="7" t="s">
        <v>606</v>
      </c>
      <c r="C2076" s="6" t="n">
        <v>99</v>
      </c>
      <c r="D2076" s="6" t="n">
        <v>495</v>
      </c>
      <c r="E2076" s="16" t="n">
        <v>0.0760782213335989</v>
      </c>
      <c r="F2076" s="16" t="n">
        <v>0.019719141197181</v>
      </c>
      <c r="G2076" s="16" t="n">
        <v>0.1008788719397</v>
      </c>
      <c r="H2076" s="16" t="n">
        <v>0.0528073901082739</v>
      </c>
      <c r="I2076" s="23" t="n">
        <f aca="false">G2076-E2076</f>
        <v>0.0248006506061012</v>
      </c>
      <c r="J2076" s="17" t="n">
        <f aca="false">100*(G2076-E2076)/E2076</f>
        <v>32.5988833221425</v>
      </c>
      <c r="K2076" s="16" t="n">
        <v>8.0205586686989</v>
      </c>
      <c r="L2076" s="17" t="n">
        <v>412.419495760919</v>
      </c>
      <c r="M2076" s="18" t="n">
        <v>1.10019150508426E-014</v>
      </c>
      <c r="N2076" s="18" t="n">
        <v>4.02000409075137E-014</v>
      </c>
      <c r="O2076" s="6" t="str">
        <f aca="false">IF(N2076&lt;0.05,"Yes","No")</f>
        <v>Yes</v>
      </c>
      <c r="P2076" s="16" t="n">
        <v>0.506512054456225</v>
      </c>
      <c r="Q2076" s="17" t="n">
        <v>21.2194973044726</v>
      </c>
      <c r="R2076" s="18" t="n">
        <v>5.01773606072832E-006</v>
      </c>
      <c r="S2076" s="18" t="n">
        <v>0.000708221207177161</v>
      </c>
      <c r="T2076" s="16" t="n">
        <v>0.0245426728423461</v>
      </c>
      <c r="U2076" s="18" t="n">
        <v>0.000211030254311003</v>
      </c>
      <c r="V2076" s="18" t="n">
        <v>0.000414947129263208</v>
      </c>
      <c r="W2076" s="6" t="s">
        <v>683</v>
      </c>
      <c r="X2076" s="17" t="n">
        <v>100</v>
      </c>
      <c r="Y2076" s="16" t="n">
        <v>0.653667993061933</v>
      </c>
      <c r="Z2076" s="16" t="n">
        <f aca="false">(G2076-E2076)/SQRT(H2076^2/D2076+F2076^2/C2076)</f>
        <v>8.02055866869892</v>
      </c>
      <c r="AA2076" s="24" t="n">
        <f aca="false">ABS(K2076-Z2076)</f>
        <v>0</v>
      </c>
    </row>
    <row r="2077" customFormat="false" ht="22.35" hidden="false" customHeight="false" outlineLevel="0" collapsed="false">
      <c r="A2077" s="17" t="n">
        <v>2472</v>
      </c>
      <c r="B2077" s="7" t="s">
        <v>606</v>
      </c>
      <c r="C2077" s="6" t="n">
        <v>99</v>
      </c>
      <c r="D2077" s="6" t="n">
        <v>495</v>
      </c>
      <c r="E2077" s="16" t="n">
        <v>0.0758251259950074</v>
      </c>
      <c r="F2077" s="16" t="n">
        <v>0.0196352258520559</v>
      </c>
      <c r="G2077" s="16" t="n">
        <v>0.100489508887433</v>
      </c>
      <c r="H2077" s="16" t="n">
        <v>0.0525801321394067</v>
      </c>
      <c r="I2077" s="23" t="n">
        <f aca="false">G2077-E2077</f>
        <v>0.0246643828924256</v>
      </c>
      <c r="J2077" s="17" t="n">
        <f aca="false">100*(G2077-E2077)/E2077</f>
        <v>32.5279814161463</v>
      </c>
      <c r="K2077" s="16" t="n">
        <v>8.01080629166763</v>
      </c>
      <c r="L2077" s="17" t="n">
        <v>412.395688881355</v>
      </c>
      <c r="M2077" s="18" t="n">
        <v>1.17852003252368E-014</v>
      </c>
      <c r="N2077" s="18" t="n">
        <v>4.28385914936376E-014</v>
      </c>
      <c r="O2077" s="6" t="str">
        <f aca="false">IF(N2077&lt;0.05,"Yes","No")</f>
        <v>Yes</v>
      </c>
      <c r="P2077" s="16" t="n">
        <v>0.505905536880679</v>
      </c>
      <c r="Q2077" s="17" t="n">
        <v>21.1687095989332</v>
      </c>
      <c r="R2077" s="18" t="n">
        <v>5.14774636389608E-006</v>
      </c>
      <c r="S2077" s="18" t="n">
        <v>0.000715297690987178</v>
      </c>
      <c r="T2077" s="16" t="n">
        <v>0.0244088791997022</v>
      </c>
      <c r="U2077" s="18" t="n">
        <v>0.000214506182289741</v>
      </c>
      <c r="V2077" s="18" t="n">
        <v>0.000417869186278716</v>
      </c>
      <c r="W2077" s="6" t="s">
        <v>683</v>
      </c>
      <c r="X2077" s="17" t="n">
        <v>100</v>
      </c>
      <c r="Y2077" s="16" t="n">
        <v>0.653402714008775</v>
      </c>
      <c r="Z2077" s="16" t="n">
        <f aca="false">(G2077-E2077)/SQRT(H2077^2/D2077+F2077^2/C2077)</f>
        <v>8.01080629166762</v>
      </c>
      <c r="AA2077" s="24" t="n">
        <f aca="false">ABS(K2077-Z2077)</f>
        <v>0</v>
      </c>
    </row>
    <row r="2078" customFormat="false" ht="22.35" hidden="false" customHeight="false" outlineLevel="0" collapsed="false">
      <c r="A2078" s="17" t="n">
        <v>2473</v>
      </c>
      <c r="B2078" s="7" t="s">
        <v>606</v>
      </c>
      <c r="C2078" s="6" t="n">
        <v>99</v>
      </c>
      <c r="D2078" s="6" t="n">
        <v>495</v>
      </c>
      <c r="E2078" s="16" t="n">
        <v>0.0755571515835596</v>
      </c>
      <c r="F2078" s="16" t="n">
        <v>0.0195348722194653</v>
      </c>
      <c r="G2078" s="16" t="n">
        <v>0.100110488851564</v>
      </c>
      <c r="H2078" s="16" t="n">
        <v>0.0523735484234699</v>
      </c>
      <c r="I2078" s="23" t="n">
        <f aca="false">G2078-E2078</f>
        <v>0.0245533372680045</v>
      </c>
      <c r="J2078" s="17" t="n">
        <f aca="false">100*(G2078-E2078)/E2078</f>
        <v>32.4963775809503</v>
      </c>
      <c r="K2078" s="16" t="n">
        <v>8.01009875390815</v>
      </c>
      <c r="L2078" s="17" t="n">
        <v>412.982097439885</v>
      </c>
      <c r="M2078" s="18" t="n">
        <v>1.18083743147029E-014</v>
      </c>
      <c r="N2078" s="18" t="n">
        <v>4.28486950521431E-014</v>
      </c>
      <c r="O2078" s="6" t="str">
        <f aca="false">IF(N2078&lt;0.05,"Yes","No")</f>
        <v>Yes</v>
      </c>
      <c r="P2078" s="16" t="n">
        <v>0.505630481834559</v>
      </c>
      <c r="Q2078" s="17" t="n">
        <v>21.14569748643</v>
      </c>
      <c r="R2078" s="18" t="n">
        <v>5.20776602198084E-006</v>
      </c>
      <c r="S2078" s="18" t="n">
        <v>0.000708759203731367</v>
      </c>
      <c r="T2078" s="16" t="n">
        <v>0.0242987405273861</v>
      </c>
      <c r="U2078" s="18" t="n">
        <v>0.000216489813891645</v>
      </c>
      <c r="V2078" s="18" t="n">
        <v>0.000420563005709949</v>
      </c>
      <c r="W2078" s="6" t="s">
        <v>683</v>
      </c>
      <c r="X2078" s="17" t="n">
        <v>100</v>
      </c>
      <c r="Y2078" s="16" t="n">
        <v>0.653463932251811</v>
      </c>
      <c r="Z2078" s="16" t="n">
        <f aca="false">(G2078-E2078)/SQRT(H2078^2/D2078+F2078^2/C2078)</f>
        <v>8.01009875390815</v>
      </c>
      <c r="AA2078" s="24" t="n">
        <f aca="false">ABS(K2078-Z2078)</f>
        <v>0</v>
      </c>
    </row>
    <row r="2079" customFormat="false" ht="22.35" hidden="false" customHeight="false" outlineLevel="0" collapsed="false">
      <c r="A2079" s="17" t="n">
        <v>2474</v>
      </c>
      <c r="B2079" s="7" t="s">
        <v>606</v>
      </c>
      <c r="C2079" s="6" t="n">
        <v>99</v>
      </c>
      <c r="D2079" s="6" t="n">
        <v>495</v>
      </c>
      <c r="E2079" s="16" t="n">
        <v>0.075297856872732</v>
      </c>
      <c r="F2079" s="16" t="n">
        <v>0.0194386349431471</v>
      </c>
      <c r="G2079" s="16" t="n">
        <v>0.0997288946175214</v>
      </c>
      <c r="H2079" s="16" t="n">
        <v>0.0521529874637921</v>
      </c>
      <c r="I2079" s="23" t="n">
        <f aca="false">G2079-E2079</f>
        <v>0.0244310377447894</v>
      </c>
      <c r="J2079" s="17" t="n">
        <f aca="false">100*(G2079-E2079)/E2079</f>
        <v>32.445860691736</v>
      </c>
      <c r="K2079" s="16" t="n">
        <v>8.00626584299926</v>
      </c>
      <c r="L2079" s="17" t="n">
        <v>413.33693130783</v>
      </c>
      <c r="M2079" s="18" t="n">
        <v>1.21091503776758E-014</v>
      </c>
      <c r="N2079" s="18" t="n">
        <v>4.37888553244351E-014</v>
      </c>
      <c r="O2079" s="6" t="str">
        <f aca="false">IF(N2079&lt;0.05,"Yes","No")</f>
        <v>Yes</v>
      </c>
      <c r="P2079" s="16" t="n">
        <v>0.505249409787647</v>
      </c>
      <c r="Q2079" s="17" t="n">
        <v>21.1138362833728</v>
      </c>
      <c r="R2079" s="18" t="n">
        <v>5.29203065244817E-006</v>
      </c>
      <c r="S2079" s="18" t="n">
        <v>0.000732813949123756</v>
      </c>
      <c r="T2079" s="16" t="n">
        <v>0.0241774834856136</v>
      </c>
      <c r="U2079" s="18" t="n">
        <v>0.000219362916980067</v>
      </c>
      <c r="V2079" s="18" t="n">
        <v>0.000424965060570241</v>
      </c>
      <c r="W2079" s="6" t="s">
        <v>683</v>
      </c>
      <c r="X2079" s="17" t="n">
        <v>100</v>
      </c>
      <c r="Y2079" s="16" t="n">
        <v>0.653463932251811</v>
      </c>
      <c r="Z2079" s="16" t="n">
        <f aca="false">(G2079-E2079)/SQRT(H2079^2/D2079+F2079^2/C2079)</f>
        <v>8.00626584299926</v>
      </c>
      <c r="AA2079" s="24" t="n">
        <f aca="false">ABS(K2079-Z2079)</f>
        <v>0</v>
      </c>
    </row>
    <row r="2080" customFormat="false" ht="22.35" hidden="false" customHeight="false" outlineLevel="0" collapsed="false">
      <c r="A2080" s="17" t="n">
        <v>2475</v>
      </c>
      <c r="B2080" s="7" t="s">
        <v>606</v>
      </c>
      <c r="C2080" s="6" t="n">
        <v>99</v>
      </c>
      <c r="D2080" s="6" t="n">
        <v>495</v>
      </c>
      <c r="E2080" s="16" t="n">
        <v>0.075065884249981</v>
      </c>
      <c r="F2080" s="16" t="n">
        <v>0.0193785315376306</v>
      </c>
      <c r="G2080" s="16" t="n">
        <v>0.0993489907320702</v>
      </c>
      <c r="H2080" s="16" t="n">
        <v>0.0519249749786637</v>
      </c>
      <c r="I2080" s="23" t="n">
        <f aca="false">G2080-E2080</f>
        <v>0.0242831064820892</v>
      </c>
      <c r="J2080" s="17" t="n">
        <f aca="false">100*(G2080-E2080)/E2080</f>
        <v>32.3490580637439</v>
      </c>
      <c r="K2080" s="16" t="n">
        <v>7.98852021043436</v>
      </c>
      <c r="L2080" s="17" t="n">
        <v>412.702345223769</v>
      </c>
      <c r="M2080" s="18" t="n">
        <v>1.37624763772926E-014</v>
      </c>
      <c r="N2080" s="18" t="n">
        <v>4.91751069195436E-014</v>
      </c>
      <c r="O2080" s="6" t="str">
        <f aca="false">IF(N2080&lt;0.05,"Yes","No")</f>
        <v>Yes</v>
      </c>
      <c r="P2080" s="16" t="n">
        <v>0.504377907016589</v>
      </c>
      <c r="Q2080" s="17" t="n">
        <v>21.0410607520555</v>
      </c>
      <c r="R2080" s="18" t="n">
        <v>5.48968903172794E-006</v>
      </c>
      <c r="S2080" s="18" t="n">
        <v>0.000753147126471068</v>
      </c>
      <c r="T2080" s="16" t="n">
        <v>0.0240320498142893</v>
      </c>
      <c r="U2080" s="18" t="n">
        <v>0.000225006164682427</v>
      </c>
      <c r="V2080" s="18" t="n">
        <v>0.000433896185338014</v>
      </c>
      <c r="W2080" s="6" t="s">
        <v>683</v>
      </c>
      <c r="X2080" s="17" t="n">
        <v>100</v>
      </c>
      <c r="Y2080" s="16" t="n">
        <v>0.652770125497398</v>
      </c>
      <c r="Z2080" s="16" t="n">
        <f aca="false">(G2080-E2080)/SQRT(H2080^2/D2080+F2080^2/C2080)</f>
        <v>7.98852021043436</v>
      </c>
      <c r="AA2080" s="24" t="n">
        <f aca="false">ABS(K2080-Z2080)</f>
        <v>0</v>
      </c>
    </row>
    <row r="2081" customFormat="false" ht="22.35" hidden="false" customHeight="false" outlineLevel="0" collapsed="false">
      <c r="A2081" s="17" t="n">
        <v>2476</v>
      </c>
      <c r="B2081" s="7" t="s">
        <v>606</v>
      </c>
      <c r="C2081" s="6" t="n">
        <v>99</v>
      </c>
      <c r="D2081" s="6" t="n">
        <v>495</v>
      </c>
      <c r="E2081" s="16" t="n">
        <v>0.0748042276862896</v>
      </c>
      <c r="F2081" s="16" t="n">
        <v>0.0193136675846064</v>
      </c>
      <c r="G2081" s="16" t="n">
        <v>0.0989876573359726</v>
      </c>
      <c r="H2081" s="16" t="n">
        <v>0.051723095760406</v>
      </c>
      <c r="I2081" s="23" t="n">
        <f aca="false">G2081-E2081</f>
        <v>0.024183429649683</v>
      </c>
      <c r="J2081" s="17" t="n">
        <f aca="false">100*(G2081-E2081)/E2081</f>
        <v>32.3289610730322</v>
      </c>
      <c r="K2081" s="16" t="n">
        <v>7.98500131891858</v>
      </c>
      <c r="L2081" s="17" t="n">
        <v>412.434337214687</v>
      </c>
      <c r="M2081" s="18" t="n">
        <v>1.41260358842797E-014</v>
      </c>
      <c r="N2081" s="18" t="n">
        <v>5.02623215441861E-014</v>
      </c>
      <c r="O2081" s="6" t="str">
        <f aca="false">IF(N2081&lt;0.05,"Yes","No")</f>
        <v>Yes</v>
      </c>
      <c r="P2081" s="16" t="n">
        <v>0.504260729677683</v>
      </c>
      <c r="Q2081" s="17" t="n">
        <v>21.0312853472444</v>
      </c>
      <c r="R2081" s="18" t="n">
        <v>5.51679940319097E-006</v>
      </c>
      <c r="S2081" s="18" t="n">
        <v>0.000764256079735633</v>
      </c>
      <c r="T2081" s="16" t="n">
        <v>0.0239282285237668</v>
      </c>
      <c r="U2081" s="18" t="n">
        <v>0.000244187313705419</v>
      </c>
      <c r="V2081" s="18" t="n">
        <v>0.000464066388037448</v>
      </c>
      <c r="W2081" s="6" t="s">
        <v>683</v>
      </c>
      <c r="X2081" s="17" t="n">
        <v>100</v>
      </c>
      <c r="Y2081" s="16" t="n">
        <v>0.652484440363228</v>
      </c>
      <c r="Z2081" s="16" t="n">
        <f aca="false">(G2081-E2081)/SQRT(H2081^2/D2081+F2081^2/C2081)</f>
        <v>7.98500131891858</v>
      </c>
      <c r="AA2081" s="24" t="n">
        <f aca="false">ABS(K2081-Z2081)</f>
        <v>0</v>
      </c>
    </row>
    <row r="2082" customFormat="false" ht="22.35" hidden="false" customHeight="false" outlineLevel="0" collapsed="false">
      <c r="A2082" s="17" t="n">
        <v>2477</v>
      </c>
      <c r="B2082" s="7" t="s">
        <v>606</v>
      </c>
      <c r="C2082" s="6" t="n">
        <v>99</v>
      </c>
      <c r="D2082" s="6" t="n">
        <v>495</v>
      </c>
      <c r="E2082" s="16" t="n">
        <v>0.0745109701811364</v>
      </c>
      <c r="F2082" s="16" t="n">
        <v>0.0192270600350908</v>
      </c>
      <c r="G2082" s="16" t="n">
        <v>0.0986287571414553</v>
      </c>
      <c r="H2082" s="16" t="n">
        <v>0.051511161434508</v>
      </c>
      <c r="I2082" s="23" t="n">
        <f aca="false">G2082-E2082</f>
        <v>0.0241177869603188</v>
      </c>
      <c r="J2082" s="17" t="n">
        <f aca="false">100*(G2082-E2082)/E2082</f>
        <v>32.3681021756775</v>
      </c>
      <c r="K2082" s="16" t="n">
        <v>7.99736664015773</v>
      </c>
      <c r="L2082" s="17" t="n">
        <v>412.626183650242</v>
      </c>
      <c r="M2082" s="18" t="n">
        <v>1.2938124019183E-014</v>
      </c>
      <c r="N2082" s="18" t="n">
        <v>4.65462304183279E-014</v>
      </c>
      <c r="O2082" s="6" t="str">
        <f aca="false">IF(N2082&lt;0.05,"Yes","No")</f>
        <v>Yes</v>
      </c>
      <c r="P2082" s="16" t="n">
        <v>0.504966326493889</v>
      </c>
      <c r="Q2082" s="17" t="n">
        <v>21.0901834109463</v>
      </c>
      <c r="R2082" s="18" t="n">
        <v>5.35547310384264E-006</v>
      </c>
      <c r="S2082" s="18" t="n">
        <v>0.000784858990540619</v>
      </c>
      <c r="T2082" s="16" t="n">
        <v>0.0238637995148579</v>
      </c>
      <c r="U2082" s="18" t="n">
        <v>0.000242474098977964</v>
      </c>
      <c r="V2082" s="18" t="n">
        <v>0.000461967255116428</v>
      </c>
      <c r="W2082" s="6" t="s">
        <v>683</v>
      </c>
      <c r="X2082" s="17" t="n">
        <v>100</v>
      </c>
      <c r="Y2082" s="16" t="n">
        <v>0.653117028874605</v>
      </c>
      <c r="Z2082" s="16" t="n">
        <f aca="false">(G2082-E2082)/SQRT(H2082^2/D2082+F2082^2/C2082)</f>
        <v>7.99736664015773</v>
      </c>
      <c r="AA2082" s="24" t="n">
        <f aca="false">ABS(K2082-Z2082)</f>
        <v>0</v>
      </c>
    </row>
    <row r="2083" customFormat="false" ht="22.35" hidden="false" customHeight="false" outlineLevel="0" collapsed="false">
      <c r="A2083" s="17" t="n">
        <v>2478</v>
      </c>
      <c r="B2083" s="7" t="s">
        <v>606</v>
      </c>
      <c r="C2083" s="6" t="n">
        <v>99</v>
      </c>
      <c r="D2083" s="6" t="n">
        <v>495</v>
      </c>
      <c r="E2083" s="16" t="n">
        <v>0.0742617857388475</v>
      </c>
      <c r="F2083" s="16" t="n">
        <v>0.01915743866894</v>
      </c>
      <c r="G2083" s="16" t="n">
        <v>0.098283817445991</v>
      </c>
      <c r="H2083" s="16" t="n">
        <v>0.0513037780131493</v>
      </c>
      <c r="I2083" s="23" t="n">
        <f aca="false">G2083-E2083</f>
        <v>0.0240220317071435</v>
      </c>
      <c r="J2083" s="17" t="n">
        <f aca="false">100*(G2083-E2083)/E2083</f>
        <v>32.3477700787058</v>
      </c>
      <c r="K2083" s="16" t="n">
        <v>7.99647847854167</v>
      </c>
      <c r="L2083" s="17" t="n">
        <v>412.425405317373</v>
      </c>
      <c r="M2083" s="18" t="n">
        <v>1.30325120508212E-014</v>
      </c>
      <c r="N2083" s="18" t="n">
        <v>4.67257812607086E-014</v>
      </c>
      <c r="O2083" s="6" t="str">
        <f aca="false">IF(N2083&lt;0.05,"Yes","No")</f>
        <v>Yes</v>
      </c>
      <c r="P2083" s="16" t="n">
        <v>0.504989029493163</v>
      </c>
      <c r="Q2083" s="17" t="n">
        <v>21.0920798589155</v>
      </c>
      <c r="R2083" s="18" t="n">
        <v>5.35035827501296E-006</v>
      </c>
      <c r="S2083" s="18" t="n">
        <v>0.000790603593533941</v>
      </c>
      <c r="T2083" s="16" t="n">
        <v>0.0237697345141892</v>
      </c>
      <c r="U2083" s="18" t="n">
        <v>0.000242642801139724</v>
      </c>
      <c r="V2083" s="18" t="n">
        <v>0.000461967255116428</v>
      </c>
      <c r="W2083" s="6" t="s">
        <v>683</v>
      </c>
      <c r="X2083" s="17" t="n">
        <v>100</v>
      </c>
      <c r="Y2083" s="16" t="n">
        <v>0.652851749821447</v>
      </c>
      <c r="Z2083" s="16" t="n">
        <f aca="false">(G2083-E2083)/SQRT(H2083^2/D2083+F2083^2/C2083)</f>
        <v>7.99647847854167</v>
      </c>
      <c r="AA2083" s="24" t="n">
        <f aca="false">ABS(K2083-Z2083)</f>
        <v>0</v>
      </c>
    </row>
    <row r="2084" customFormat="false" ht="22.35" hidden="false" customHeight="false" outlineLevel="0" collapsed="false">
      <c r="A2084" s="17" t="n">
        <v>2479</v>
      </c>
      <c r="B2084" s="7" t="s">
        <v>606</v>
      </c>
      <c r="C2084" s="6" t="n">
        <v>99</v>
      </c>
      <c r="D2084" s="6" t="n">
        <v>495</v>
      </c>
      <c r="E2084" s="16" t="n">
        <v>0.0740433063057035</v>
      </c>
      <c r="F2084" s="16" t="n">
        <v>0.0190883292566739</v>
      </c>
      <c r="G2084" s="16" t="n">
        <v>0.097947318513285</v>
      </c>
      <c r="H2084" s="16" t="n">
        <v>0.0511118867354465</v>
      </c>
      <c r="I2084" s="23" t="n">
        <f aca="false">G2084-E2084</f>
        <v>0.0239040122075815</v>
      </c>
      <c r="J2084" s="17" t="n">
        <f aca="false">100*(G2084-E2084)/E2084</f>
        <v>32.2838260475414</v>
      </c>
      <c r="K2084" s="16" t="n">
        <v>7.98662850283719</v>
      </c>
      <c r="L2084" s="17" t="n">
        <v>412.35955295123</v>
      </c>
      <c r="M2084" s="18" t="n">
        <v>1.39708876571569E-014</v>
      </c>
      <c r="N2084" s="18" t="n">
        <v>4.98350339009961E-014</v>
      </c>
      <c r="O2084" s="6" t="str">
        <f aca="false">IF(N2084&lt;0.05,"Yes","No")</f>
        <v>Yes</v>
      </c>
      <c r="P2084" s="16" t="n">
        <v>0.504392808243144</v>
      </c>
      <c r="Q2084" s="17" t="n">
        <v>21.0423040350796</v>
      </c>
      <c r="R2084" s="18" t="n">
        <v>5.48625063342747E-006</v>
      </c>
      <c r="S2084" s="18" t="n">
        <v>0.000791172008146588</v>
      </c>
      <c r="T2084" s="16" t="n">
        <v>0.0236519439507604</v>
      </c>
      <c r="U2084" s="18" t="n">
        <v>0.000247697459024855</v>
      </c>
      <c r="V2084" s="18" t="n">
        <v>0.000469462693097649</v>
      </c>
      <c r="W2084" s="6" t="s">
        <v>683</v>
      </c>
      <c r="X2084" s="17" t="n">
        <v>100</v>
      </c>
      <c r="Y2084" s="16" t="n">
        <v>0.65250484644424</v>
      </c>
      <c r="Z2084" s="16" t="n">
        <f aca="false">(G2084-E2084)/SQRT(H2084^2/D2084+F2084^2/C2084)</f>
        <v>7.98662850283719</v>
      </c>
      <c r="AA2084" s="24" t="n">
        <f aca="false">ABS(K2084-Z2084)</f>
        <v>0</v>
      </c>
    </row>
    <row r="2085" customFormat="false" ht="22.35" hidden="false" customHeight="false" outlineLevel="0" collapsed="false">
      <c r="A2085" s="17" t="n">
        <v>2480</v>
      </c>
      <c r="B2085" s="7" t="s">
        <v>606</v>
      </c>
      <c r="C2085" s="6" t="n">
        <v>99</v>
      </c>
      <c r="D2085" s="6" t="n">
        <v>495</v>
      </c>
      <c r="E2085" s="16" t="n">
        <v>0.0738353279014729</v>
      </c>
      <c r="F2085" s="16" t="n">
        <v>0.0189985160875934</v>
      </c>
      <c r="G2085" s="16" t="n">
        <v>0.0976225353401117</v>
      </c>
      <c r="H2085" s="16" t="n">
        <v>0.0509218535169644</v>
      </c>
      <c r="I2085" s="23" t="n">
        <f aca="false">G2085-E2085</f>
        <v>0.0237872074386387</v>
      </c>
      <c r="J2085" s="17" t="n">
        <f aca="false">100*(G2085-E2085)/E2085</f>
        <v>32.2165663981079</v>
      </c>
      <c r="K2085" s="16" t="n">
        <v>7.98050972339927</v>
      </c>
      <c r="L2085" s="17" t="n">
        <v>412.849150668889</v>
      </c>
      <c r="M2085" s="18" t="n">
        <v>1.45478464251798E-014</v>
      </c>
      <c r="N2085" s="18" t="n">
        <v>5.16301103704438E-014</v>
      </c>
      <c r="O2085" s="6" t="str">
        <f aca="false">IF(N2085&lt;0.05,"Yes","No")</f>
        <v>Yes</v>
      </c>
      <c r="P2085" s="16" t="n">
        <v>0.503814698221092</v>
      </c>
      <c r="Q2085" s="17" t="n">
        <v>20.9940963868942</v>
      </c>
      <c r="R2085" s="18" t="n">
        <v>5.62117425222549E-006</v>
      </c>
      <c r="S2085" s="18" t="n">
        <v>0.000793529807135533</v>
      </c>
      <c r="T2085" s="16" t="n">
        <v>0.0235359651352806</v>
      </c>
      <c r="U2085" s="18" t="n">
        <v>0.000251989569337259</v>
      </c>
      <c r="V2085" s="18" t="n">
        <v>0.000476307916839103</v>
      </c>
      <c r="W2085" s="6" t="s">
        <v>683</v>
      </c>
      <c r="X2085" s="17" t="n">
        <v>100</v>
      </c>
      <c r="Y2085" s="16" t="n">
        <v>0.652525252525253</v>
      </c>
      <c r="Z2085" s="16" t="n">
        <f aca="false">(G2085-E2085)/SQRT(H2085^2/D2085+F2085^2/C2085)</f>
        <v>7.98050972339927</v>
      </c>
      <c r="AA2085" s="24" t="n">
        <f aca="false">ABS(K2085-Z2085)</f>
        <v>0</v>
      </c>
    </row>
    <row r="2086" customFormat="false" ht="22.35" hidden="false" customHeight="false" outlineLevel="0" collapsed="false">
      <c r="A2086" s="17" t="n">
        <v>2481</v>
      </c>
      <c r="B2086" s="7" t="s">
        <v>606</v>
      </c>
      <c r="C2086" s="6" t="n">
        <v>99</v>
      </c>
      <c r="D2086" s="6" t="n">
        <v>495</v>
      </c>
      <c r="E2086" s="16" t="n">
        <v>0.0736456751409504</v>
      </c>
      <c r="F2086" s="16" t="n">
        <v>0.0189224358609299</v>
      </c>
      <c r="G2086" s="16" t="n">
        <v>0.0973182431224621</v>
      </c>
      <c r="H2086" s="16" t="n">
        <v>0.050742284399664</v>
      </c>
      <c r="I2086" s="23" t="n">
        <f aca="false">G2086-E2086</f>
        <v>0.0236725679815117</v>
      </c>
      <c r="J2086" s="17" t="n">
        <f aca="false">100*(G2086-E2086)/E2086</f>
        <v>32.1438671533729</v>
      </c>
      <c r="K2086" s="16" t="n">
        <v>7.97172392911786</v>
      </c>
      <c r="L2086" s="17" t="n">
        <v>413.086212435426</v>
      </c>
      <c r="M2086" s="18" t="n">
        <v>1.54543261609781E-014</v>
      </c>
      <c r="N2086" s="18" t="n">
        <v>5.44071865212949E-014</v>
      </c>
      <c r="O2086" s="6" t="str">
        <f aca="false">IF(N2086&lt;0.05,"Yes","No")</f>
        <v>Yes</v>
      </c>
      <c r="P2086" s="16" t="n">
        <v>0.503167443264191</v>
      </c>
      <c r="Q2086" s="17" t="n">
        <v>20.940188454676</v>
      </c>
      <c r="R2086" s="18" t="n">
        <v>5.77601349650877E-006</v>
      </c>
      <c r="S2086" s="18" t="n">
        <v>0.000804758401234048</v>
      </c>
      <c r="T2086" s="16" t="n">
        <v>0.0234214324753685</v>
      </c>
      <c r="U2086" s="18" t="n">
        <v>0.000255798701555785</v>
      </c>
      <c r="V2086" s="18" t="n">
        <v>0.00048220581083227</v>
      </c>
      <c r="W2086" s="6" t="s">
        <v>683</v>
      </c>
      <c r="X2086" s="17" t="n">
        <v>100</v>
      </c>
      <c r="Y2086" s="16" t="n">
        <v>0.651974288337925</v>
      </c>
      <c r="Z2086" s="16" t="n">
        <f aca="false">(G2086-E2086)/SQRT(H2086^2/D2086+F2086^2/C2086)</f>
        <v>7.97172392911786</v>
      </c>
      <c r="AA2086" s="24" t="n">
        <f aca="false">ABS(K2086-Z2086)</f>
        <v>0</v>
      </c>
    </row>
    <row r="2087" customFormat="false" ht="22.35" hidden="false" customHeight="false" outlineLevel="0" collapsed="false">
      <c r="A2087" s="17" t="n">
        <v>2482</v>
      </c>
      <c r="B2087" s="7" t="s">
        <v>606</v>
      </c>
      <c r="C2087" s="6" t="n">
        <v>99</v>
      </c>
      <c r="D2087" s="6" t="n">
        <v>495</v>
      </c>
      <c r="E2087" s="16" t="n">
        <v>0.0734629222201278</v>
      </c>
      <c r="F2087" s="16" t="n">
        <v>0.0188742265749601</v>
      </c>
      <c r="G2087" s="16" t="n">
        <v>0.0970094228407951</v>
      </c>
      <c r="H2087" s="16" t="n">
        <v>0.0505742864478256</v>
      </c>
      <c r="I2087" s="23" t="n">
        <f aca="false">G2087-E2087</f>
        <v>0.0235465006206674</v>
      </c>
      <c r="J2087" s="17" t="n">
        <f aca="false">100*(G2087-E2087)/E2087</f>
        <v>32.0522243181554</v>
      </c>
      <c r="K2087" s="16" t="n">
        <v>7.95311240765936</v>
      </c>
      <c r="L2087" s="17" t="n">
        <v>412.708222335051</v>
      </c>
      <c r="M2087" s="18" t="n">
        <v>1.76407880423269E-014</v>
      </c>
      <c r="N2087" s="18" t="n">
        <v>6.09782400726134E-014</v>
      </c>
      <c r="O2087" s="6" t="str">
        <f aca="false">IF(N2087&lt;0.05,"Yes","No")</f>
        <v>Yes</v>
      </c>
      <c r="P2087" s="16" t="n">
        <v>0.502140042556694</v>
      </c>
      <c r="Q2087" s="17" t="n">
        <v>20.8547616235074</v>
      </c>
      <c r="R2087" s="18" t="n">
        <v>6.03022906663187E-006</v>
      </c>
      <c r="S2087" s="18" t="n">
        <v>0.000839963154465379</v>
      </c>
      <c r="T2087" s="16" t="n">
        <v>0.0232931717304027</v>
      </c>
      <c r="U2087" s="18" t="n">
        <v>0.000265585534452007</v>
      </c>
      <c r="V2087" s="18" t="n">
        <v>0.000497009664029832</v>
      </c>
      <c r="W2087" s="6" t="s">
        <v>683</v>
      </c>
      <c r="X2087" s="17" t="n">
        <v>100</v>
      </c>
      <c r="Y2087" s="16" t="n">
        <v>0.651627384960718</v>
      </c>
      <c r="Z2087" s="16" t="n">
        <f aca="false">(G2087-E2087)/SQRT(H2087^2/D2087+F2087^2/C2087)</f>
        <v>7.95311240765936</v>
      </c>
      <c r="AA2087" s="24" t="n">
        <f aca="false">ABS(K2087-Z2087)</f>
        <v>0</v>
      </c>
    </row>
    <row r="2088" customFormat="false" ht="22.35" hidden="false" customHeight="false" outlineLevel="0" collapsed="false">
      <c r="A2088" s="17" t="n">
        <v>2483</v>
      </c>
      <c r="B2088" s="7" t="s">
        <v>606</v>
      </c>
      <c r="C2088" s="6" t="n">
        <v>99</v>
      </c>
      <c r="D2088" s="6" t="n">
        <v>495</v>
      </c>
      <c r="E2088" s="16" t="n">
        <v>0.0732490947150221</v>
      </c>
      <c r="F2088" s="16" t="n">
        <v>0.0188038310582494</v>
      </c>
      <c r="G2088" s="16" t="n">
        <v>0.0967240232485111</v>
      </c>
      <c r="H2088" s="16" t="n">
        <v>0.0504161726128956</v>
      </c>
      <c r="I2088" s="23" t="n">
        <f aca="false">G2088-E2088</f>
        <v>0.0234749285334891</v>
      </c>
      <c r="J2088" s="17" t="n">
        <f aca="false">100*(G2088-E2088)/E2088</f>
        <v>32.0480800818345</v>
      </c>
      <c r="K2088" s="16" t="n">
        <v>7.95578092323862</v>
      </c>
      <c r="L2088" s="17" t="n">
        <v>413.007239466248</v>
      </c>
      <c r="M2088" s="18" t="n">
        <v>1.72882830293166E-014</v>
      </c>
      <c r="N2088" s="18" t="n">
        <v>6.02366213011511E-014</v>
      </c>
      <c r="O2088" s="6" t="str">
        <f aca="false">IF(N2088&lt;0.05,"Yes","No")</f>
        <v>Yes</v>
      </c>
      <c r="P2088" s="16" t="n">
        <v>0.502191915644928</v>
      </c>
      <c r="Q2088" s="17" t="n">
        <v>20.859070607756</v>
      </c>
      <c r="R2088" s="18" t="n">
        <v>6.01714050184908E-006</v>
      </c>
      <c r="S2088" s="18" t="n">
        <v>0.000849171956891954</v>
      </c>
      <c r="T2088" s="16" t="n">
        <v>0.0232223846883857</v>
      </c>
      <c r="U2088" s="18" t="n">
        <v>0.000267531190928077</v>
      </c>
      <c r="V2088" s="18" t="n">
        <v>0.000498948047023945</v>
      </c>
      <c r="W2088" s="6" t="s">
        <v>683</v>
      </c>
      <c r="X2088" s="17" t="n">
        <v>100</v>
      </c>
      <c r="Y2088" s="16" t="n">
        <v>0.651851851851852</v>
      </c>
      <c r="Z2088" s="16" t="n">
        <f aca="false">(G2088-E2088)/SQRT(H2088^2/D2088+F2088^2/C2088)</f>
        <v>7.95578092323862</v>
      </c>
      <c r="AA2088" s="24" t="n">
        <f aca="false">ABS(K2088-Z2088)</f>
        <v>0</v>
      </c>
    </row>
    <row r="2089" customFormat="false" ht="22.35" hidden="false" customHeight="false" outlineLevel="0" collapsed="false">
      <c r="A2089" s="17" t="n">
        <v>2484</v>
      </c>
      <c r="B2089" s="7" t="s">
        <v>606</v>
      </c>
      <c r="C2089" s="6" t="n">
        <v>99</v>
      </c>
      <c r="D2089" s="6" t="n">
        <v>495</v>
      </c>
      <c r="E2089" s="16" t="n">
        <v>0.0730078650845422</v>
      </c>
      <c r="F2089" s="16" t="n">
        <v>0.0187208868722823</v>
      </c>
      <c r="G2089" s="16" t="n">
        <v>0.0964486131613905</v>
      </c>
      <c r="H2089" s="16" t="n">
        <v>0.0502614289347119</v>
      </c>
      <c r="I2089" s="23" t="n">
        <f aca="false">G2089-E2089</f>
        <v>0.0234407480768483</v>
      </c>
      <c r="J2089" s="17" t="n">
        <f aca="false">100*(G2089-E2089)/E2089</f>
        <v>32.1071545506833</v>
      </c>
      <c r="K2089" s="16" t="n">
        <v>7.97305542929249</v>
      </c>
      <c r="L2089" s="17" t="n">
        <v>413.672423358127</v>
      </c>
      <c r="M2089" s="18" t="n">
        <v>1.5265493231444E-014</v>
      </c>
      <c r="N2089" s="18" t="n">
        <v>5.39946149482554E-014</v>
      </c>
      <c r="O2089" s="6" t="str">
        <f aca="false">IF(N2089&lt;0.05,"Yes","No")</f>
        <v>Yes</v>
      </c>
      <c r="P2089" s="16" t="n">
        <v>0.503022757478493</v>
      </c>
      <c r="Q2089" s="17" t="n">
        <v>20.9281474847848</v>
      </c>
      <c r="R2089" s="18" t="n">
        <v>5.81118135280117E-006</v>
      </c>
      <c r="S2089" s="18" t="n">
        <v>0.000843685989575207</v>
      </c>
      <c r="T2089" s="16" t="n">
        <v>0.023191102379667</v>
      </c>
      <c r="U2089" s="18" t="n">
        <v>0.000261553504253251</v>
      </c>
      <c r="V2089" s="18" t="n">
        <v>0.000490412820474846</v>
      </c>
      <c r="W2089" s="6" t="s">
        <v>683</v>
      </c>
      <c r="X2089" s="17" t="n">
        <v>100</v>
      </c>
      <c r="Y2089" s="16" t="n">
        <v>0.652872155902459</v>
      </c>
      <c r="Z2089" s="16" t="n">
        <f aca="false">(G2089-E2089)/SQRT(H2089^2/D2089+F2089^2/C2089)</f>
        <v>7.97305542929249</v>
      </c>
      <c r="AA2089" s="24" t="n">
        <f aca="false">ABS(K2089-Z2089)</f>
        <v>0</v>
      </c>
    </row>
    <row r="2090" customFormat="false" ht="22.35" hidden="false" customHeight="false" outlineLevel="0" collapsed="false">
      <c r="A2090" s="17" t="n">
        <v>2485</v>
      </c>
      <c r="B2090" s="7" t="s">
        <v>606</v>
      </c>
      <c r="C2090" s="6" t="n">
        <v>99</v>
      </c>
      <c r="D2090" s="6" t="n">
        <v>495</v>
      </c>
      <c r="E2090" s="16" t="n">
        <v>0.0728128008506816</v>
      </c>
      <c r="F2090" s="16" t="n">
        <v>0.0186677064726359</v>
      </c>
      <c r="G2090" s="16" t="n">
        <v>0.0961545143464599</v>
      </c>
      <c r="H2090" s="16" t="n">
        <v>0.0501075190865983</v>
      </c>
      <c r="I2090" s="23" t="n">
        <f aca="false">G2090-E2090</f>
        <v>0.0233417134957783</v>
      </c>
      <c r="J2090" s="17" t="n">
        <f aca="false">100*(G2090-E2090)/E2090</f>
        <v>32.0571564657231</v>
      </c>
      <c r="K2090" s="16" t="n">
        <v>7.9630320293548</v>
      </c>
      <c r="L2090" s="17" t="n">
        <v>413.562698910568</v>
      </c>
      <c r="M2090" s="18" t="n">
        <v>1.63861884872811E-014</v>
      </c>
      <c r="N2090" s="18" t="n">
        <v>5.73789700196295E-014</v>
      </c>
      <c r="O2090" s="6" t="str">
        <f aca="false">IF(N2090&lt;0.05,"Yes","No")</f>
        <v>Yes</v>
      </c>
      <c r="P2090" s="16" t="n">
        <v>0.502433104320223</v>
      </c>
      <c r="Q2090" s="17" t="n">
        <v>20.8791114708929</v>
      </c>
      <c r="R2090" s="18" t="n">
        <v>5.95664117299684E-006</v>
      </c>
      <c r="S2090" s="18" t="n">
        <v>0.000854859268568215</v>
      </c>
      <c r="T2090" s="16" t="n">
        <v>0.0230928603404292</v>
      </c>
      <c r="U2090" s="18" t="n">
        <v>0.000266973341368505</v>
      </c>
      <c r="V2090" s="18" t="n">
        <v>0.000498350237221209</v>
      </c>
      <c r="W2090" s="6" t="s">
        <v>683</v>
      </c>
      <c r="X2090" s="17" t="n">
        <v>100</v>
      </c>
      <c r="Y2090" s="16" t="n">
        <v>0.652525252525253</v>
      </c>
      <c r="Z2090" s="16" t="n">
        <f aca="false">(G2090-E2090)/SQRT(H2090^2/D2090+F2090^2/C2090)</f>
        <v>7.9630320293548</v>
      </c>
      <c r="AA2090" s="24" t="n">
        <f aca="false">ABS(K2090-Z2090)</f>
        <v>0</v>
      </c>
    </row>
    <row r="2091" customFormat="false" ht="22.35" hidden="false" customHeight="false" outlineLevel="0" collapsed="false">
      <c r="A2091" s="17" t="n">
        <v>2486</v>
      </c>
      <c r="B2091" s="7" t="s">
        <v>606</v>
      </c>
      <c r="C2091" s="6" t="n">
        <v>99</v>
      </c>
      <c r="D2091" s="6" t="n">
        <v>495</v>
      </c>
      <c r="E2091" s="16" t="n">
        <v>0.0726451999272662</v>
      </c>
      <c r="F2091" s="16" t="n">
        <v>0.0186140955671707</v>
      </c>
      <c r="G2091" s="16" t="n">
        <v>0.0958774364130064</v>
      </c>
      <c r="H2091" s="16" t="n">
        <v>0.0499509554369316</v>
      </c>
      <c r="I2091" s="23" t="n">
        <f aca="false">G2091-E2091</f>
        <v>0.0232322364857401</v>
      </c>
      <c r="J2091" s="17" t="n">
        <f aca="false">100*(G2091-E2091)/E2091</f>
        <v>31.9804150983144</v>
      </c>
      <c r="K2091" s="16" t="n">
        <v>7.9497001297206</v>
      </c>
      <c r="L2091" s="17" t="n">
        <v>413.437506683904</v>
      </c>
      <c r="M2091" s="18" t="n">
        <v>1.80015761758537E-014</v>
      </c>
      <c r="N2091" s="18" t="n">
        <v>6.20021500745386E-014</v>
      </c>
      <c r="O2091" s="6" t="str">
        <f aca="false">IF(N2091&lt;0.05,"Yes","No")</f>
        <v>Yes</v>
      </c>
      <c r="P2091" s="16" t="n">
        <v>0.501640604790145</v>
      </c>
      <c r="Q2091" s="17" t="n">
        <v>20.813297191743</v>
      </c>
      <c r="R2091" s="18" t="n">
        <v>6.15765214616767E-006</v>
      </c>
      <c r="S2091" s="18" t="n">
        <v>0.000855055554666009</v>
      </c>
      <c r="T2091" s="16" t="n">
        <v>0.0229863166630062</v>
      </c>
      <c r="U2091" s="18" t="n">
        <v>0.0002735760289941</v>
      </c>
      <c r="V2091" s="18" t="n">
        <v>0.000507966101580557</v>
      </c>
      <c r="W2091" s="6" t="s">
        <v>683</v>
      </c>
      <c r="X2091" s="17" t="n">
        <v>100</v>
      </c>
      <c r="Y2091" s="16" t="n">
        <v>0.651872257932864</v>
      </c>
      <c r="Z2091" s="16" t="n">
        <f aca="false">(G2091-E2091)/SQRT(H2091^2/D2091+F2091^2/C2091)</f>
        <v>7.9497001297206</v>
      </c>
      <c r="AA2091" s="24" t="n">
        <f aca="false">ABS(K2091-Z2091)</f>
        <v>0</v>
      </c>
    </row>
    <row r="2092" customFormat="false" ht="22.35" hidden="false" customHeight="false" outlineLevel="0" collapsed="false">
      <c r="A2092" s="17" t="n">
        <v>2487</v>
      </c>
      <c r="B2092" s="7" t="s">
        <v>606</v>
      </c>
      <c r="C2092" s="6" t="n">
        <v>99</v>
      </c>
      <c r="D2092" s="6" t="n">
        <v>495</v>
      </c>
      <c r="E2092" s="16" t="n">
        <v>0.0724450453852463</v>
      </c>
      <c r="F2092" s="16" t="n">
        <v>0.0185498382743035</v>
      </c>
      <c r="G2092" s="16" t="n">
        <v>0.0956194367523145</v>
      </c>
      <c r="H2092" s="16" t="n">
        <v>0.0498082825926019</v>
      </c>
      <c r="I2092" s="23" t="n">
        <f aca="false">G2092-E2092</f>
        <v>0.0231743913670682</v>
      </c>
      <c r="J2092" s="17" t="n">
        <f aca="false">100*(G2092-E2092)/E2092</f>
        <v>31.9889251829881</v>
      </c>
      <c r="K2092" s="16" t="n">
        <v>7.95456863816323</v>
      </c>
      <c r="L2092" s="17" t="n">
        <v>413.732733269964</v>
      </c>
      <c r="M2092" s="18" t="n">
        <v>1.73725774148302E-014</v>
      </c>
      <c r="N2092" s="18" t="n">
        <v>6.04301078618516E-014</v>
      </c>
      <c r="O2092" s="6" t="str">
        <f aca="false">IF(N2092&lt;0.05,"Yes","No")</f>
        <v>Yes</v>
      </c>
      <c r="P2092" s="16" t="n">
        <v>0.501832966241039</v>
      </c>
      <c r="Q2092" s="17" t="n">
        <v>20.8292625806753</v>
      </c>
      <c r="R2092" s="18" t="n">
        <v>6.10827148828796E-006</v>
      </c>
      <c r="S2092" s="18" t="n">
        <v>0.000833431500661341</v>
      </c>
      <c r="T2092" s="16" t="n">
        <v>0.0229305950948739</v>
      </c>
      <c r="U2092" s="18" t="n">
        <v>0.000272215526748334</v>
      </c>
      <c r="V2092" s="18" t="n">
        <v>0.000505887262098674</v>
      </c>
      <c r="W2092" s="6" t="s">
        <v>683</v>
      </c>
      <c r="X2092" s="17" t="n">
        <v>100</v>
      </c>
      <c r="Y2092" s="16" t="n">
        <v>0.652341597796143</v>
      </c>
      <c r="Z2092" s="16" t="n">
        <f aca="false">(G2092-E2092)/SQRT(H2092^2/D2092+F2092^2/C2092)</f>
        <v>7.95456863816323</v>
      </c>
      <c r="AA2092" s="24" t="n">
        <f aca="false">ABS(K2092-Z2092)</f>
        <v>0</v>
      </c>
    </row>
    <row r="2093" customFormat="false" ht="22.35" hidden="false" customHeight="false" outlineLevel="0" collapsed="false">
      <c r="A2093" s="17" t="n">
        <v>2488</v>
      </c>
      <c r="B2093" s="7" t="s">
        <v>606</v>
      </c>
      <c r="C2093" s="6" t="n">
        <v>99</v>
      </c>
      <c r="D2093" s="6" t="n">
        <v>495</v>
      </c>
      <c r="E2093" s="16" t="n">
        <v>0.0722571279703066</v>
      </c>
      <c r="F2093" s="16" t="n">
        <v>0.018492545241363</v>
      </c>
      <c r="G2093" s="16" t="n">
        <v>0.0953539714066669</v>
      </c>
      <c r="H2093" s="16" t="n">
        <v>0.0496634859454168</v>
      </c>
      <c r="I2093" s="23" t="n">
        <f aca="false">G2093-E2093</f>
        <v>0.0230968434363604</v>
      </c>
      <c r="J2093" s="17" t="n">
        <f aca="false">100*(G2093-E2093)/E2093</f>
        <v>31.9647958411131</v>
      </c>
      <c r="K2093" s="16" t="n">
        <v>7.95165759747926</v>
      </c>
      <c r="L2093" s="17" t="n">
        <v>413.822663645292</v>
      </c>
      <c r="M2093" s="18" t="n">
        <v>1.77224702394543E-014</v>
      </c>
      <c r="N2093" s="18" t="n">
        <v>6.11410672792998E-014</v>
      </c>
      <c r="O2093" s="6" t="str">
        <f aca="false">IF(N2093&lt;0.05,"Yes","No")</f>
        <v>Yes</v>
      </c>
      <c r="P2093" s="16" t="n">
        <v>0.501614365174817</v>
      </c>
      <c r="Q2093" s="17" t="n">
        <v>20.8111198615055</v>
      </c>
      <c r="R2093" s="18" t="n">
        <v>6.1644176671518E-006</v>
      </c>
      <c r="S2093" s="18" t="n">
        <v>0.000837065656947561</v>
      </c>
      <c r="T2093" s="16" t="n">
        <v>0.0228498740476215</v>
      </c>
      <c r="U2093" s="18" t="n">
        <v>0.000276698859887519</v>
      </c>
      <c r="V2093" s="18" t="n">
        <v>0.000512405296087998</v>
      </c>
      <c r="W2093" s="6" t="s">
        <v>683</v>
      </c>
      <c r="X2093" s="17" t="n">
        <v>100</v>
      </c>
      <c r="Y2093" s="16" t="n">
        <v>0.651953882256913</v>
      </c>
      <c r="Z2093" s="16" t="n">
        <f aca="false">(G2093-E2093)/SQRT(H2093^2/D2093+F2093^2/C2093)</f>
        <v>7.95165759747926</v>
      </c>
      <c r="AA2093" s="24" t="n">
        <f aca="false">ABS(K2093-Z2093)</f>
        <v>0</v>
      </c>
    </row>
    <row r="2094" customFormat="false" ht="22.35" hidden="false" customHeight="false" outlineLevel="0" collapsed="false">
      <c r="A2094" s="17" t="n">
        <v>2489</v>
      </c>
      <c r="B2094" s="7" t="s">
        <v>606</v>
      </c>
      <c r="C2094" s="6" t="n">
        <v>99</v>
      </c>
      <c r="D2094" s="6" t="n">
        <v>495</v>
      </c>
      <c r="E2094" s="16" t="n">
        <v>0.0720910415467289</v>
      </c>
      <c r="F2094" s="16" t="n">
        <v>0.0184459160198499</v>
      </c>
      <c r="G2094" s="16" t="n">
        <v>0.0950909351911208</v>
      </c>
      <c r="H2094" s="16" t="n">
        <v>0.0495011946673286</v>
      </c>
      <c r="I2094" s="23" t="n">
        <f aca="false">G2094-E2094</f>
        <v>0.0229998936443919</v>
      </c>
      <c r="J2094" s="17" t="n">
        <f aca="false">100*(G2094-E2094)/E2094</f>
        <v>31.903955263961</v>
      </c>
      <c r="K2094" s="16" t="n">
        <v>7.94180545816845</v>
      </c>
      <c r="L2094" s="17" t="n">
        <v>413.45296616804</v>
      </c>
      <c r="M2094" s="18" t="n">
        <v>1.9022724228752E-014</v>
      </c>
      <c r="N2094" s="18" t="n">
        <v>6.51986029438955E-014</v>
      </c>
      <c r="O2094" s="6" t="str">
        <f aca="false">IF(N2094&lt;0.05,"Yes","No")</f>
        <v>Yes</v>
      </c>
      <c r="P2094" s="16" t="n">
        <v>0.50113642947622</v>
      </c>
      <c r="Q2094" s="17" t="n">
        <v>20.7714812890473</v>
      </c>
      <c r="R2094" s="18" t="n">
        <v>6.28890179120461E-006</v>
      </c>
      <c r="S2094" s="18" t="n">
        <v>0.000864581301487493</v>
      </c>
      <c r="T2094" s="16" t="n">
        <v>0.0227531531897595</v>
      </c>
      <c r="U2094" s="18" t="n">
        <v>0.000283408358219216</v>
      </c>
      <c r="V2094" s="18" t="n">
        <v>0.000521610475250091</v>
      </c>
      <c r="W2094" s="6" t="s">
        <v>683</v>
      </c>
      <c r="X2094" s="17" t="n">
        <v>100</v>
      </c>
      <c r="Y2094" s="16" t="n">
        <v>0.651709009284767</v>
      </c>
      <c r="Z2094" s="16" t="n">
        <f aca="false">(G2094-E2094)/SQRT(H2094^2/D2094+F2094^2/C2094)</f>
        <v>7.94180545816845</v>
      </c>
      <c r="AA2094" s="24" t="n">
        <f aca="false">ABS(K2094-Z2094)</f>
        <v>0</v>
      </c>
    </row>
    <row r="2095" customFormat="false" ht="22.35" hidden="false" customHeight="false" outlineLevel="0" collapsed="false">
      <c r="A2095" s="17" t="n">
        <v>2490</v>
      </c>
      <c r="B2095" s="7" t="s">
        <v>606</v>
      </c>
      <c r="C2095" s="6" t="n">
        <v>99</v>
      </c>
      <c r="D2095" s="6" t="n">
        <v>495</v>
      </c>
      <c r="E2095" s="16" t="n">
        <v>0.0718866414343468</v>
      </c>
      <c r="F2095" s="16" t="n">
        <v>0.01837417403945</v>
      </c>
      <c r="G2095" s="16" t="n">
        <v>0.0948433940082488</v>
      </c>
      <c r="H2095" s="16" t="n">
        <v>0.0493691028200958</v>
      </c>
      <c r="I2095" s="23" t="n">
        <f aca="false">G2095-E2095</f>
        <v>0.022956752573902</v>
      </c>
      <c r="J2095" s="17" t="n">
        <f aca="false">100*(G2095-E2095)/E2095</f>
        <v>31.9346572824217</v>
      </c>
      <c r="K2095" s="16" t="n">
        <v>7.95210569025273</v>
      </c>
      <c r="L2095" s="17" t="n">
        <v>414.057982732717</v>
      </c>
      <c r="M2095" s="18" t="n">
        <v>1.76462493879814E-014</v>
      </c>
      <c r="N2095" s="18" t="n">
        <v>6.09782400726134E-014</v>
      </c>
      <c r="O2095" s="6" t="str">
        <f aca="false">IF(N2095&lt;0.05,"Yes","No")</f>
        <v>Yes</v>
      </c>
      <c r="P2095" s="16" t="n">
        <v>0.501551217862542</v>
      </c>
      <c r="Q2095" s="17" t="n">
        <v>20.8058804439093</v>
      </c>
      <c r="R2095" s="18" t="n">
        <v>6.1807285695647E-006</v>
      </c>
      <c r="S2095" s="18" t="n">
        <v>0.000869660105506179</v>
      </c>
      <c r="T2095" s="16" t="n">
        <v>0.0227122463876328</v>
      </c>
      <c r="U2095" s="18" t="n">
        <v>0.000280379422727353</v>
      </c>
      <c r="V2095" s="18" t="n">
        <v>0.000517851176541285</v>
      </c>
      <c r="W2095" s="6" t="s">
        <v>683</v>
      </c>
      <c r="X2095" s="17" t="n">
        <v>100</v>
      </c>
      <c r="Y2095" s="16" t="n">
        <v>0.652076318742985</v>
      </c>
      <c r="Z2095" s="16" t="n">
        <f aca="false">(G2095-E2095)/SQRT(H2095^2/D2095+F2095^2/C2095)</f>
        <v>7.95210569025273</v>
      </c>
      <c r="AA2095" s="24" t="n">
        <f aca="false">ABS(K2095-Z2095)</f>
        <v>0</v>
      </c>
    </row>
    <row r="2096" customFormat="false" ht="22.35" hidden="false" customHeight="false" outlineLevel="0" collapsed="false">
      <c r="A2096" s="17" t="n">
        <v>2491</v>
      </c>
      <c r="B2096" s="7" t="s">
        <v>606</v>
      </c>
      <c r="C2096" s="6" t="n">
        <v>99</v>
      </c>
      <c r="D2096" s="6" t="n">
        <v>495</v>
      </c>
      <c r="E2096" s="16" t="n">
        <v>0.071700519835106</v>
      </c>
      <c r="F2096" s="16" t="n">
        <v>0.0183115761444153</v>
      </c>
      <c r="G2096" s="16" t="n">
        <v>0.0945903391097531</v>
      </c>
      <c r="H2096" s="16" t="n">
        <v>0.0492380929157704</v>
      </c>
      <c r="I2096" s="23" t="n">
        <f aca="false">G2096-E2096</f>
        <v>0.0228898192746471</v>
      </c>
      <c r="J2096" s="17" t="n">
        <f aca="false">100*(G2096-E2096)/E2096</f>
        <v>31.9242026798246</v>
      </c>
      <c r="K2096" s="16" t="n">
        <v>7.95247394513525</v>
      </c>
      <c r="L2096" s="17" t="n">
        <v>414.431145017108</v>
      </c>
      <c r="M2096" s="18" t="n">
        <v>1.75681517761514E-014</v>
      </c>
      <c r="N2096" s="18" t="n">
        <v>6.09087242272179E-014</v>
      </c>
      <c r="O2096" s="6" t="str">
        <f aca="false">IF(N2096&lt;0.05,"Yes","No")</f>
        <v>Yes</v>
      </c>
      <c r="P2096" s="16" t="n">
        <v>0.501429613441419</v>
      </c>
      <c r="Q2096" s="17" t="n">
        <v>20.7957926194198</v>
      </c>
      <c r="R2096" s="18" t="n">
        <v>6.21225560851194E-006</v>
      </c>
      <c r="S2096" s="18" t="n">
        <v>0.000895796278205354</v>
      </c>
      <c r="T2096" s="16" t="n">
        <v>0.022645959804935</v>
      </c>
      <c r="U2096" s="18" t="n">
        <v>0.000281750940534012</v>
      </c>
      <c r="V2096" s="18" t="n">
        <v>0.000519470566392823</v>
      </c>
      <c r="W2096" s="6" t="s">
        <v>683</v>
      </c>
      <c r="X2096" s="17" t="n">
        <v>100</v>
      </c>
      <c r="Y2096" s="16" t="n">
        <v>0.652464034282216</v>
      </c>
      <c r="Z2096" s="16" t="n">
        <f aca="false">(G2096-E2096)/SQRT(H2096^2/D2096+F2096^2/C2096)</f>
        <v>7.95247394513525</v>
      </c>
      <c r="AA2096" s="24" t="n">
        <f aca="false">ABS(K2096-Z2096)</f>
        <v>0</v>
      </c>
    </row>
    <row r="2097" customFormat="false" ht="22.35" hidden="false" customHeight="false" outlineLevel="0" collapsed="false">
      <c r="A2097" s="17" t="n">
        <v>2492</v>
      </c>
      <c r="B2097" s="7" t="s">
        <v>606</v>
      </c>
      <c r="C2097" s="6" t="n">
        <v>99</v>
      </c>
      <c r="D2097" s="6" t="n">
        <v>495</v>
      </c>
      <c r="E2097" s="16" t="n">
        <v>0.0715597395154864</v>
      </c>
      <c r="F2097" s="16" t="n">
        <v>0.0182819210189587</v>
      </c>
      <c r="G2097" s="16" t="n">
        <v>0.0943515926900536</v>
      </c>
      <c r="H2097" s="16" t="n">
        <v>0.0490956664025994</v>
      </c>
      <c r="I2097" s="23" t="n">
        <f aca="false">G2097-E2097</f>
        <v>0.0227918531745672</v>
      </c>
      <c r="J2097" s="17" t="n">
        <f aca="false">100*(G2097-E2097)/E2097</f>
        <v>31.8501063990525</v>
      </c>
      <c r="K2097" s="16" t="n">
        <v>7.93726475817379</v>
      </c>
      <c r="L2097" s="17" t="n">
        <v>413.800850203798</v>
      </c>
      <c r="M2097" s="18" t="n">
        <v>1.96027939217433E-014</v>
      </c>
      <c r="N2097" s="18" t="n">
        <v>6.69682439505409E-014</v>
      </c>
      <c r="O2097" s="6" t="str">
        <f aca="false">IF(N2097&lt;0.05,"Yes","No")</f>
        <v>Yes</v>
      </c>
      <c r="P2097" s="16" t="n">
        <v>0.500714883248169</v>
      </c>
      <c r="Q2097" s="17" t="n">
        <v>20.7365508536355</v>
      </c>
      <c r="R2097" s="18" t="n">
        <v>6.40069696309783E-006</v>
      </c>
      <c r="S2097" s="18" t="n">
        <v>0.000934917265191642</v>
      </c>
      <c r="T2097" s="16" t="n">
        <v>0.0225507637111177</v>
      </c>
      <c r="U2097" s="18" t="n">
        <v>0.000288386776976633</v>
      </c>
      <c r="V2097" s="18" t="n">
        <v>0.000528457444721579</v>
      </c>
      <c r="W2097" s="6" t="s">
        <v>683</v>
      </c>
      <c r="X2097" s="17" t="n">
        <v>100</v>
      </c>
      <c r="Y2097" s="16" t="n">
        <v>0.652096724823998</v>
      </c>
      <c r="Z2097" s="16" t="n">
        <f aca="false">(G2097-E2097)/SQRT(H2097^2/D2097+F2097^2/C2097)</f>
        <v>7.93726475817379</v>
      </c>
      <c r="AA2097" s="24" t="n">
        <f aca="false">ABS(K2097-Z2097)</f>
        <v>0</v>
      </c>
    </row>
    <row r="2098" customFormat="false" ht="22.35" hidden="false" customHeight="false" outlineLevel="0" collapsed="false">
      <c r="A2098" s="17" t="n">
        <v>2493</v>
      </c>
      <c r="B2098" s="7" t="s">
        <v>606</v>
      </c>
      <c r="C2098" s="6" t="n">
        <v>99</v>
      </c>
      <c r="D2098" s="6" t="n">
        <v>495</v>
      </c>
      <c r="E2098" s="16" t="n">
        <v>0.0714177710352221</v>
      </c>
      <c r="F2098" s="16" t="n">
        <v>0.018235370616769</v>
      </c>
      <c r="G2098" s="16" t="n">
        <v>0.0941389020494741</v>
      </c>
      <c r="H2098" s="16" t="n">
        <v>0.0489739333122285</v>
      </c>
      <c r="I2098" s="23" t="n">
        <f aca="false">G2098-E2098</f>
        <v>0.022721131014252</v>
      </c>
      <c r="J2098" s="17" t="n">
        <f aca="false">100*(G2098-E2098)/E2098</f>
        <v>31.8143939315136</v>
      </c>
      <c r="K2098" s="16" t="n">
        <v>7.93252128689696</v>
      </c>
      <c r="L2098" s="17" t="n">
        <v>413.833901841809</v>
      </c>
      <c r="M2098" s="18" t="n">
        <v>2.02606056629298E-014</v>
      </c>
      <c r="N2098" s="18" t="n">
        <v>6.87682269754693E-014</v>
      </c>
      <c r="O2098" s="6" t="str">
        <f aca="false">IF(N2098&lt;0.05,"Yes","No")</f>
        <v>Yes</v>
      </c>
      <c r="P2098" s="16" t="n">
        <v>0.500402832937358</v>
      </c>
      <c r="Q2098" s="17" t="n">
        <v>20.7107124733177</v>
      </c>
      <c r="R2098" s="18" t="n">
        <v>6.48467877184478E-006</v>
      </c>
      <c r="S2098" s="18" t="n">
        <v>0.000977188219291962</v>
      </c>
      <c r="T2098" s="16" t="n">
        <v>0.0224819960575383</v>
      </c>
      <c r="U2098" s="18" t="n">
        <v>0.000290435050009663</v>
      </c>
      <c r="V2098" s="18" t="n">
        <v>0.000531283628066457</v>
      </c>
      <c r="W2098" s="6" t="s">
        <v>683</v>
      </c>
      <c r="X2098" s="17" t="n">
        <v>100</v>
      </c>
      <c r="Y2098" s="16" t="n">
        <v>0.651790633608815</v>
      </c>
      <c r="Z2098" s="16" t="n">
        <f aca="false">(G2098-E2098)/SQRT(H2098^2/D2098+F2098^2/C2098)</f>
        <v>7.93252128689696</v>
      </c>
      <c r="AA2098" s="24" t="n">
        <f aca="false">ABS(K2098-Z2098)</f>
        <v>0</v>
      </c>
    </row>
    <row r="2099" customFormat="false" ht="22.35" hidden="false" customHeight="false" outlineLevel="0" collapsed="false">
      <c r="A2099" s="17" t="n">
        <v>2494</v>
      </c>
      <c r="B2099" s="7" t="s">
        <v>606</v>
      </c>
      <c r="C2099" s="6" t="n">
        <v>99</v>
      </c>
      <c r="D2099" s="6" t="n">
        <v>495</v>
      </c>
      <c r="E2099" s="16" t="n">
        <v>0.0712746209229785</v>
      </c>
      <c r="F2099" s="16" t="n">
        <v>0.0182065922233714</v>
      </c>
      <c r="G2099" s="16" t="n">
        <v>0.0939217100616055</v>
      </c>
      <c r="H2099" s="16" t="n">
        <v>0.0488497591054705</v>
      </c>
      <c r="I2099" s="23" t="n">
        <f aca="false">G2099-E2099</f>
        <v>0.0226470891386271</v>
      </c>
      <c r="J2099" s="17" t="n">
        <f aca="false">100*(G2099-E2099)/E2099</f>
        <v>31.7744084014143</v>
      </c>
      <c r="K2099" s="16" t="n">
        <v>7.92365541127424</v>
      </c>
      <c r="L2099" s="17" t="n">
        <v>413.360056996818</v>
      </c>
      <c r="M2099" s="18" t="n">
        <v>2.16059972011278E-014</v>
      </c>
      <c r="N2099" s="18" t="n">
        <v>7.29810291311405E-014</v>
      </c>
      <c r="O2099" s="6" t="str">
        <f aca="false">IF(N2099&lt;0.05,"Yes","No")</f>
        <v>Yes</v>
      </c>
      <c r="P2099" s="16" t="n">
        <v>0.500027165818211</v>
      </c>
      <c r="Q2099" s="17" t="n">
        <v>20.6796278642156</v>
      </c>
      <c r="R2099" s="18" t="n">
        <v>6.58718416462661E-006</v>
      </c>
      <c r="S2099" s="18" t="n">
        <v>0.000998561654917027</v>
      </c>
      <c r="T2099" s="16" t="n">
        <v>0.0224081590590835</v>
      </c>
      <c r="U2099" s="18" t="n">
        <v>0.000294637717212195</v>
      </c>
      <c r="V2099" s="18" t="n">
        <v>0.00053803409230053</v>
      </c>
      <c r="W2099" s="6" t="s">
        <v>683</v>
      </c>
      <c r="X2099" s="17" t="n">
        <v>100</v>
      </c>
      <c r="Y2099" s="16" t="n">
        <v>0.651668197122743</v>
      </c>
      <c r="Z2099" s="16" t="n">
        <f aca="false">(G2099-E2099)/SQRT(H2099^2/D2099+F2099^2/C2099)</f>
        <v>7.92365541127424</v>
      </c>
      <c r="AA2099" s="24" t="n">
        <f aca="false">ABS(K2099-Z2099)</f>
        <v>0</v>
      </c>
    </row>
    <row r="2100" customFormat="false" ht="22.35" hidden="false" customHeight="false" outlineLevel="0" collapsed="false">
      <c r="A2100" s="17" t="n">
        <v>2495</v>
      </c>
      <c r="B2100" s="7" t="s">
        <v>606</v>
      </c>
      <c r="C2100" s="6" t="n">
        <v>99</v>
      </c>
      <c r="D2100" s="6" t="n">
        <v>495</v>
      </c>
      <c r="E2100" s="16" t="n">
        <v>0.0711321392745683</v>
      </c>
      <c r="F2100" s="16" t="n">
        <v>0.0181639854569248</v>
      </c>
      <c r="G2100" s="16" t="n">
        <v>0.093701601464941</v>
      </c>
      <c r="H2100" s="16" t="n">
        <v>0.0487248284050944</v>
      </c>
      <c r="I2100" s="23" t="n">
        <f aca="false">G2100-E2100</f>
        <v>0.0225694621903728</v>
      </c>
      <c r="J2100" s="17" t="n">
        <f aca="false">100*(G2100-E2100)/E2100</f>
        <v>31.7289236912378</v>
      </c>
      <c r="K2100" s="16" t="n">
        <v>7.91603553900303</v>
      </c>
      <c r="L2100" s="17" t="n">
        <v>413.252482188605</v>
      </c>
      <c r="M2100" s="18" t="n">
        <v>2.27987074053057E-014</v>
      </c>
      <c r="N2100" s="18" t="n">
        <v>7.67629555425437E-014</v>
      </c>
      <c r="O2100" s="6" t="str">
        <f aca="false">IF(N2100&lt;0.05,"Yes","No")</f>
        <v>Yes</v>
      </c>
      <c r="P2100" s="16" t="n">
        <v>0.499587992207671</v>
      </c>
      <c r="Q2100" s="17" t="n">
        <v>20.6433180029936</v>
      </c>
      <c r="R2100" s="18" t="n">
        <v>6.70898875499818E-006</v>
      </c>
      <c r="S2100" s="16" t="n">
        <v>0.00100554256885301</v>
      </c>
      <c r="T2100" s="16" t="n">
        <v>0.0223301852451983</v>
      </c>
      <c r="U2100" s="18" t="n">
        <v>0.000301068883440616</v>
      </c>
      <c r="V2100" s="18" t="n">
        <v>0.000547872318219492</v>
      </c>
      <c r="W2100" s="6" t="s">
        <v>683</v>
      </c>
      <c r="X2100" s="17" t="n">
        <v>100</v>
      </c>
      <c r="Y2100" s="16" t="n">
        <v>0.651239669421488</v>
      </c>
      <c r="Z2100" s="16" t="n">
        <f aca="false">(G2100-E2100)/SQRT(H2100^2/D2100+F2100^2/C2100)</f>
        <v>7.91603553900303</v>
      </c>
      <c r="AA2100" s="24" t="n">
        <f aca="false">ABS(K2100-Z2100)</f>
        <v>0</v>
      </c>
    </row>
    <row r="2101" customFormat="false" ht="22.35" hidden="false" customHeight="false" outlineLevel="0" collapsed="false">
      <c r="A2101" s="17" t="n">
        <v>2496</v>
      </c>
      <c r="B2101" s="7" t="s">
        <v>606</v>
      </c>
      <c r="C2101" s="6" t="n">
        <v>99</v>
      </c>
      <c r="D2101" s="6" t="n">
        <v>495</v>
      </c>
      <c r="E2101" s="16" t="n">
        <v>0.0709933538855326</v>
      </c>
      <c r="F2101" s="16" t="n">
        <v>0.0181012445730468</v>
      </c>
      <c r="G2101" s="16" t="n">
        <v>0.0934776371401368</v>
      </c>
      <c r="H2101" s="16" t="n">
        <v>0.0485907544880278</v>
      </c>
      <c r="I2101" s="23" t="n">
        <f aca="false">G2101-E2101</f>
        <v>0.0224842832546041</v>
      </c>
      <c r="J2101" s="17" t="n">
        <f aca="false">100*(G2101-E2101)/E2101</f>
        <v>31.6709692161566</v>
      </c>
      <c r="K2101" s="16" t="n">
        <v>7.91020362416575</v>
      </c>
      <c r="L2101" s="17" t="n">
        <v>413.600536809845</v>
      </c>
      <c r="M2101" s="18" t="n">
        <v>2.37051776950539E-014</v>
      </c>
      <c r="N2101" s="18" t="n">
        <v>7.94331392939525E-014</v>
      </c>
      <c r="O2101" s="6" t="str">
        <f aca="false">IF(N2101&lt;0.05,"Yes","No")</f>
        <v>Yes</v>
      </c>
      <c r="P2101" s="16" t="n">
        <v>0.499085221027562</v>
      </c>
      <c r="Q2101" s="17" t="n">
        <v>20.6017892111983</v>
      </c>
      <c r="R2101" s="18" t="n">
        <v>6.85108413738027E-006</v>
      </c>
      <c r="S2101" s="18" t="n">
        <v>0.000999992911830535</v>
      </c>
      <c r="T2101" s="16" t="n">
        <v>0.0222464606795513</v>
      </c>
      <c r="U2101" s="18" t="n">
        <v>0.000306074686526759</v>
      </c>
      <c r="V2101" s="18" t="n">
        <v>0.000555537460420219</v>
      </c>
      <c r="W2101" s="6" t="s">
        <v>683</v>
      </c>
      <c r="X2101" s="17" t="n">
        <v>100</v>
      </c>
      <c r="Y2101" s="16" t="n">
        <v>0.651158045097439</v>
      </c>
      <c r="Z2101" s="16" t="n">
        <f aca="false">(G2101-E2101)/SQRT(H2101^2/D2101+F2101^2/C2101)</f>
        <v>7.91020362416575</v>
      </c>
      <c r="AA2101" s="24" t="n">
        <f aca="false">ABS(K2101-Z2101)</f>
        <v>0</v>
      </c>
    </row>
    <row r="2102" customFormat="false" ht="22.35" hidden="false" customHeight="false" outlineLevel="0" collapsed="false">
      <c r="A2102" s="17" t="n">
        <v>2497</v>
      </c>
      <c r="B2102" s="7" t="s">
        <v>606</v>
      </c>
      <c r="C2102" s="6" t="n">
        <v>99</v>
      </c>
      <c r="D2102" s="6" t="n">
        <v>495</v>
      </c>
      <c r="E2102" s="16" t="n">
        <v>0.0708257244391875</v>
      </c>
      <c r="F2102" s="16" t="n">
        <v>0.0180501814912285</v>
      </c>
      <c r="G2102" s="16" t="n">
        <v>0.0932468423262389</v>
      </c>
      <c r="H2102" s="16" t="n">
        <v>0.0484625640479043</v>
      </c>
      <c r="I2102" s="23" t="n">
        <f aca="false">G2102-E2102</f>
        <v>0.0224211178870514</v>
      </c>
      <c r="J2102" s="17" t="n">
        <f aca="false">100*(G2102-E2102)/E2102</f>
        <v>31.6567434566838</v>
      </c>
      <c r="K2102" s="16" t="n">
        <v>7.90944006119399</v>
      </c>
      <c r="L2102" s="17" t="n">
        <v>413.691078430472</v>
      </c>
      <c r="M2102" s="18" t="n">
        <v>2.38212413324111E-014</v>
      </c>
      <c r="N2102" s="18" t="n">
        <v>7.96949491073179E-014</v>
      </c>
      <c r="O2102" s="6" t="str">
        <f aca="false">IF(N2102&lt;0.05,"Yes","No")</f>
        <v>Yes</v>
      </c>
      <c r="P2102" s="16" t="n">
        <v>0.499002028530061</v>
      </c>
      <c r="Q2102" s="17" t="n">
        <v>20.5949215606283</v>
      </c>
      <c r="R2102" s="18" t="n">
        <v>6.87487292323283E-006</v>
      </c>
      <c r="S2102" s="16" t="n">
        <v>0.00101513201355833</v>
      </c>
      <c r="T2102" s="16" t="n">
        <v>0.0221841576312318</v>
      </c>
      <c r="U2102" s="18" t="n">
        <v>0.000307646628279271</v>
      </c>
      <c r="V2102" s="18" t="n">
        <v>0.000557427022766583</v>
      </c>
      <c r="W2102" s="6" t="s">
        <v>683</v>
      </c>
      <c r="X2102" s="17" t="n">
        <v>100</v>
      </c>
      <c r="Y2102" s="16" t="n">
        <v>0.651464136312621</v>
      </c>
      <c r="Z2102" s="16" t="n">
        <f aca="false">(G2102-E2102)/SQRT(H2102^2/D2102+F2102^2/C2102)</f>
        <v>7.90944006119399</v>
      </c>
      <c r="AA2102" s="24" t="n">
        <f aca="false">ABS(K2102-Z2102)</f>
        <v>0</v>
      </c>
    </row>
    <row r="2103" customFormat="false" ht="22.35" hidden="false" customHeight="false" outlineLevel="0" collapsed="false">
      <c r="A2103" s="17" t="n">
        <v>2498</v>
      </c>
      <c r="B2103" s="7" t="s">
        <v>606</v>
      </c>
      <c r="C2103" s="6" t="n">
        <v>99</v>
      </c>
      <c r="D2103" s="6" t="n">
        <v>495</v>
      </c>
      <c r="E2103" s="16" t="n">
        <v>0.0706737784461843</v>
      </c>
      <c r="F2103" s="16" t="n">
        <v>0.0179773922396469</v>
      </c>
      <c r="G2103" s="16" t="n">
        <v>0.0930206661122014</v>
      </c>
      <c r="H2103" s="16" t="n">
        <v>0.0483484768350008</v>
      </c>
      <c r="I2103" s="23" t="n">
        <f aca="false">G2103-E2103</f>
        <v>0.0223468876660171</v>
      </c>
      <c r="J2103" s="17" t="n">
        <f aca="false">100*(G2103-E2103)/E2103</f>
        <v>31.6197720814284</v>
      </c>
      <c r="K2103" s="16" t="n">
        <v>7.90730178282294</v>
      </c>
      <c r="L2103" s="17" t="n">
        <v>414.522826963317</v>
      </c>
      <c r="M2103" s="18" t="n">
        <v>2.40813512876336E-014</v>
      </c>
      <c r="N2103" s="18" t="n">
        <v>8.04370732199018E-014</v>
      </c>
      <c r="O2103" s="6" t="str">
        <f aca="false">IF(N2103&lt;0.05,"Yes","No")</f>
        <v>Yes</v>
      </c>
      <c r="P2103" s="16" t="n">
        <v>0.49854600464005</v>
      </c>
      <c r="Q2103" s="17" t="n">
        <v>20.5572965239831</v>
      </c>
      <c r="R2103" s="18" t="n">
        <v>7.00668596569975E-006</v>
      </c>
      <c r="S2103" s="18" t="n">
        <v>0.000991516934350861</v>
      </c>
      <c r="T2103" s="16" t="n">
        <v>0.0221097249953888</v>
      </c>
      <c r="U2103" s="18" t="n">
        <v>0.000311543906179359</v>
      </c>
      <c r="V2103" s="18" t="n">
        <v>0.00056351610936835</v>
      </c>
      <c r="W2103" s="6" t="s">
        <v>683</v>
      </c>
      <c r="X2103" s="17" t="n">
        <v>100</v>
      </c>
      <c r="Y2103" s="16" t="n">
        <v>0.65154576063667</v>
      </c>
      <c r="Z2103" s="16" t="n">
        <f aca="false">(G2103-E2103)/SQRT(H2103^2/D2103+F2103^2/C2103)</f>
        <v>7.90730178282294</v>
      </c>
      <c r="AA2103" s="24" t="n">
        <f aca="false">ABS(K2103-Z2103)</f>
        <v>0</v>
      </c>
    </row>
    <row r="2104" customFormat="false" ht="22.35" hidden="false" customHeight="false" outlineLevel="0" collapsed="false">
      <c r="A2104" s="17" t="n">
        <v>2499</v>
      </c>
      <c r="B2104" s="7" t="s">
        <v>606</v>
      </c>
      <c r="C2104" s="6" t="n">
        <v>99</v>
      </c>
      <c r="D2104" s="6" t="n">
        <v>495</v>
      </c>
      <c r="E2104" s="16" t="n">
        <v>0.0705522318944486</v>
      </c>
      <c r="F2104" s="16" t="n">
        <v>0.0179280413887711</v>
      </c>
      <c r="G2104" s="16" t="n">
        <v>0.0928126005662812</v>
      </c>
      <c r="H2104" s="16" t="n">
        <v>0.0482287046996789</v>
      </c>
      <c r="I2104" s="23" t="n">
        <f aca="false">G2104-E2104</f>
        <v>0.0222603686718327</v>
      </c>
      <c r="J2104" s="17" t="n">
        <f aca="false">100*(G2104-E2104)/E2104</f>
        <v>31.5516151284</v>
      </c>
      <c r="K2104" s="16" t="n">
        <v>7.89711551169928</v>
      </c>
      <c r="L2104" s="17" t="n">
        <v>414.65550560557</v>
      </c>
      <c r="M2104" s="18" t="n">
        <v>2.58376531420819E-014</v>
      </c>
      <c r="N2104" s="18" t="n">
        <v>8.55926888127599E-014</v>
      </c>
      <c r="O2104" s="6" t="str">
        <f aca="false">IF(N2104&lt;0.05,"Yes","No")</f>
        <v>Yes</v>
      </c>
      <c r="P2104" s="16" t="n">
        <v>0.497852690926924</v>
      </c>
      <c r="Q2104" s="17" t="n">
        <v>20.5001593889085</v>
      </c>
      <c r="R2104" s="18" t="n">
        <v>7.21174055763021E-006</v>
      </c>
      <c r="S2104" s="18" t="n">
        <v>0.000986078341972963</v>
      </c>
      <c r="T2104" s="16" t="n">
        <v>0.0220263309693792</v>
      </c>
      <c r="U2104" s="18" t="n">
        <v>0.000316005928549602</v>
      </c>
      <c r="V2104" s="18" t="n">
        <v>0.000570093786621301</v>
      </c>
      <c r="W2104" s="6" t="s">
        <v>683</v>
      </c>
      <c r="X2104" s="17" t="n">
        <v>100</v>
      </c>
      <c r="Y2104" s="16" t="n">
        <v>0.651239669421488</v>
      </c>
      <c r="Z2104" s="16" t="n">
        <f aca="false">(G2104-E2104)/SQRT(H2104^2/D2104+F2104^2/C2104)</f>
        <v>7.89711551169928</v>
      </c>
      <c r="AA2104" s="24" t="n">
        <f aca="false">ABS(K2104-Z2104)</f>
        <v>0</v>
      </c>
    </row>
    <row r="2105" customFormat="false" ht="22.35" hidden="false" customHeight="false" outlineLevel="0" collapsed="false">
      <c r="A2105" s="17" t="n">
        <v>2500</v>
      </c>
      <c r="B2105" s="7" t="s">
        <v>606</v>
      </c>
      <c r="C2105" s="6" t="n">
        <v>99</v>
      </c>
      <c r="D2105" s="6" t="n">
        <v>495</v>
      </c>
      <c r="E2105" s="16" t="n">
        <v>0.0704039285392171</v>
      </c>
      <c r="F2105" s="16" t="n">
        <v>0.0178651371743972</v>
      </c>
      <c r="G2105" s="16" t="n">
        <v>0.0926252244172072</v>
      </c>
      <c r="H2105" s="16" t="n">
        <v>0.0481310851600699</v>
      </c>
      <c r="I2105" s="23" t="n">
        <f aca="false">G2105-E2105</f>
        <v>0.0222212958779901</v>
      </c>
      <c r="J2105" s="17" t="n">
        <f aca="false">100*(G2105-E2105)/E2105</f>
        <v>31.5625794455663</v>
      </c>
      <c r="K2105" s="16" t="n">
        <v>7.9040451690239</v>
      </c>
      <c r="L2105" s="17" t="n">
        <v>415.390912704742</v>
      </c>
      <c r="M2105" s="18" t="n">
        <v>2.45311687841827E-014</v>
      </c>
      <c r="N2105" s="18" t="n">
        <v>8.16798504208681E-014</v>
      </c>
      <c r="O2105" s="6" t="str">
        <f aca="false">IF(N2105&lt;0.05,"Yes","No")</f>
        <v>Yes</v>
      </c>
      <c r="P2105" s="16" t="n">
        <v>0.498006554362685</v>
      </c>
      <c r="Q2105" s="17" t="n">
        <v>20.5128326652726</v>
      </c>
      <c r="R2105" s="18" t="n">
        <v>7.16574304178147E-006</v>
      </c>
      <c r="S2105" s="16" t="n">
        <v>0.00103272835373107</v>
      </c>
      <c r="T2105" s="16" t="n">
        <v>0.0219860606745929</v>
      </c>
      <c r="U2105" s="18" t="n">
        <v>0.00031618033452183</v>
      </c>
      <c r="V2105" s="18" t="n">
        <v>0.000570093786621301</v>
      </c>
      <c r="W2105" s="6" t="s">
        <v>683</v>
      </c>
      <c r="X2105" s="17" t="n">
        <v>100</v>
      </c>
      <c r="Y2105" s="16" t="n">
        <v>0.650933578206306</v>
      </c>
      <c r="Z2105" s="16" t="n">
        <f aca="false">(G2105-E2105)/SQRT(H2105^2/D2105+F2105^2/C2105)</f>
        <v>7.9040451690239</v>
      </c>
      <c r="AA2105" s="24" t="n">
        <f aca="false">ABS(K2105-Z2105)</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11" min="5" style="0" width="14"/>
    <col collapsed="false" customWidth="true" hidden="false" outlineLevel="0" max="12" min="12" style="0" width="44"/>
    <col collapsed="false" customWidth="true" hidden="false" outlineLevel="0" max="39" min="13" style="0" width="14"/>
  </cols>
  <sheetData>
    <row r="1" customFormat="false" ht="17.35" hidden="false" customHeight="false" outlineLevel="0" collapsed="false">
      <c r="A1" s="1" t="s">
        <v>26</v>
      </c>
    </row>
    <row r="2" customFormat="false" ht="14.25" hidden="false" customHeight="true" outlineLevel="0" collapsed="false">
      <c r="A2" s="2" t="s">
        <v>684</v>
      </c>
      <c r="B2" s="2"/>
      <c r="C2" s="2"/>
      <c r="D2" s="2"/>
      <c r="E2" s="2"/>
      <c r="F2" s="2"/>
      <c r="G2" s="2"/>
      <c r="H2" s="2"/>
      <c r="I2" s="2"/>
      <c r="J2" s="2"/>
      <c r="K2" s="2"/>
      <c r="L2" s="2"/>
    </row>
    <row r="5" customFormat="false" ht="15" hidden="false" customHeight="false" outlineLevel="0" collapsed="false">
      <c r="A5" s="3" t="s">
        <v>563</v>
      </c>
    </row>
    <row r="6" customFormat="false" ht="27" hidden="false" customHeight="true" outlineLevel="0" collapsed="false">
      <c r="A6" s="4" t="s">
        <v>685</v>
      </c>
      <c r="B6" s="4"/>
      <c r="C6" s="4"/>
      <c r="D6" s="4"/>
      <c r="E6" s="4"/>
      <c r="F6" s="4"/>
      <c r="G6" s="4"/>
      <c r="H6" s="4"/>
      <c r="I6" s="4"/>
      <c r="J6" s="4"/>
      <c r="K6" s="4"/>
      <c r="L6" s="4"/>
    </row>
    <row r="7" customFormat="false" ht="27" hidden="false" customHeight="true" outlineLevel="0" collapsed="false">
      <c r="A7" s="4" t="s">
        <v>686</v>
      </c>
      <c r="B7" s="4"/>
      <c r="C7" s="4"/>
      <c r="D7" s="4"/>
      <c r="E7" s="4"/>
      <c r="F7" s="4"/>
      <c r="G7" s="4"/>
      <c r="H7" s="4"/>
      <c r="I7" s="4"/>
      <c r="J7" s="4"/>
      <c r="K7" s="4"/>
      <c r="L7" s="4"/>
    </row>
    <row r="9" customFormat="false" ht="15" hidden="false" customHeight="false" outlineLevel="0" collapsed="false">
      <c r="A9" s="3" t="s">
        <v>322</v>
      </c>
    </row>
    <row r="10" customFormat="false" ht="51.75" hidden="false" customHeight="true" outlineLevel="0" collapsed="false">
      <c r="A10" s="4" t="s">
        <v>687</v>
      </c>
      <c r="B10" s="4"/>
      <c r="C10" s="4"/>
      <c r="D10" s="4"/>
      <c r="E10" s="4"/>
      <c r="F10" s="4"/>
      <c r="G10" s="4"/>
      <c r="H10" s="4"/>
      <c r="I10" s="4"/>
      <c r="J10" s="4"/>
      <c r="K10" s="4"/>
      <c r="L10" s="4"/>
    </row>
    <row r="11" customFormat="false" ht="15" hidden="false" customHeight="false" outlineLevel="0" collapsed="false">
      <c r="A11" s="11" t="s">
        <v>688</v>
      </c>
    </row>
    <row r="12" customFormat="false" ht="36" hidden="false" customHeight="true" outlineLevel="0" collapsed="false">
      <c r="A12" s="5" t="s">
        <v>689</v>
      </c>
      <c r="B12" s="5" t="s">
        <v>591</v>
      </c>
      <c r="C12" s="5" t="s">
        <v>690</v>
      </c>
      <c r="D12" s="5" t="s">
        <v>691</v>
      </c>
      <c r="E12" s="5" t="s">
        <v>609</v>
      </c>
      <c r="F12" s="5" t="s">
        <v>610</v>
      </c>
      <c r="G12" s="5" t="s">
        <v>612</v>
      </c>
      <c r="H12" s="5" t="s">
        <v>614</v>
      </c>
      <c r="I12" s="5" t="s">
        <v>692</v>
      </c>
      <c r="J12" s="5" t="s">
        <v>693</v>
      </c>
      <c r="K12" s="5" t="s">
        <v>678</v>
      </c>
      <c r="L12" s="5" t="s">
        <v>694</v>
      </c>
    </row>
    <row r="13" customFormat="false" ht="15" hidden="false" customHeight="false" outlineLevel="0" collapsed="false">
      <c r="A13" s="17" t="n">
        <v>496</v>
      </c>
      <c r="B13" s="6" t="s">
        <v>597</v>
      </c>
      <c r="C13" s="6" t="n">
        <v>30</v>
      </c>
      <c r="D13" s="6" t="n">
        <v>4</v>
      </c>
      <c r="E13" s="16" t="n">
        <v>0.145351036178945</v>
      </c>
      <c r="F13" s="16" t="n">
        <v>0.160227865748333</v>
      </c>
      <c r="G13" s="16" t="n">
        <v>3.47181448438121</v>
      </c>
      <c r="H13" s="16" t="n">
        <v>0.00104568026135938</v>
      </c>
      <c r="I13" s="8" t="n">
        <v>0.28</v>
      </c>
      <c r="J13" s="8" t="n">
        <v>0.52</v>
      </c>
      <c r="K13" s="6" t="s">
        <v>695</v>
      </c>
      <c r="L13" s="7" t="s">
        <v>696</v>
      </c>
    </row>
    <row r="14" customFormat="false" ht="15" hidden="false" customHeight="false" outlineLevel="0" collapsed="false">
      <c r="A14" s="17" t="n">
        <v>501</v>
      </c>
      <c r="B14" s="6" t="s">
        <v>598</v>
      </c>
      <c r="C14" s="6" t="n">
        <v>15</v>
      </c>
      <c r="D14" s="6" t="n">
        <v>3</v>
      </c>
      <c r="E14" s="16" t="n">
        <v>0.147965478550906</v>
      </c>
      <c r="F14" s="16" t="n">
        <v>0.163618837266859</v>
      </c>
      <c r="G14" s="16" t="n">
        <v>3.685707680046</v>
      </c>
      <c r="H14" s="18" t="n">
        <v>0.000493893830487</v>
      </c>
      <c r="I14" s="8" t="n">
        <v>0.33</v>
      </c>
      <c r="J14" s="8" t="n">
        <v>0.5</v>
      </c>
      <c r="K14" s="6" t="s">
        <v>695</v>
      </c>
      <c r="L14" s="7" t="s">
        <v>697</v>
      </c>
    </row>
    <row r="15" customFormat="false" ht="15" hidden="false" customHeight="false" outlineLevel="0" collapsed="false">
      <c r="A15" s="17" t="n">
        <v>515</v>
      </c>
      <c r="B15" s="6" t="s">
        <v>598</v>
      </c>
      <c r="C15" s="6" t="n">
        <v>20</v>
      </c>
      <c r="D15" s="6" t="n">
        <v>4</v>
      </c>
      <c r="E15" s="16" t="n">
        <v>0.176496915669754</v>
      </c>
      <c r="F15" s="16" t="n">
        <v>0.193491628329561</v>
      </c>
      <c r="G15" s="16" t="n">
        <v>3.51378146059644</v>
      </c>
      <c r="H15" s="18" t="n">
        <v>0.000899546409023862</v>
      </c>
      <c r="I15" s="8" t="n">
        <v>0.47</v>
      </c>
      <c r="J15" s="8" t="n">
        <v>0.4</v>
      </c>
      <c r="K15" s="6" t="s">
        <v>695</v>
      </c>
      <c r="L15" s="7" t="s">
        <v>697</v>
      </c>
    </row>
    <row r="16" customFormat="false" ht="15" hidden="false" customHeight="false" outlineLevel="0" collapsed="false">
      <c r="A16" s="17" t="n">
        <v>594</v>
      </c>
      <c r="B16" s="6" t="s">
        <v>598</v>
      </c>
      <c r="C16" s="6" t="n">
        <v>95</v>
      </c>
      <c r="D16" s="6" t="n">
        <v>6</v>
      </c>
      <c r="E16" s="16" t="n">
        <v>0.167179377768377</v>
      </c>
      <c r="F16" s="16" t="n">
        <v>0.190994381678827</v>
      </c>
      <c r="G16" s="16" t="n">
        <v>6.62336883627706</v>
      </c>
      <c r="H16" s="18" t="n">
        <v>5.97667047365826E-010</v>
      </c>
      <c r="I16" s="8" t="n">
        <v>0.135</v>
      </c>
      <c r="J16" s="8" t="n">
        <v>0.12</v>
      </c>
      <c r="K16" s="6" t="s">
        <v>695</v>
      </c>
      <c r="L16" s="7" t="s">
        <v>697</v>
      </c>
    </row>
    <row r="17" customFormat="false" ht="15" hidden="false" customHeight="false" outlineLevel="0" collapsed="false">
      <c r="A17" s="17" t="n">
        <v>599</v>
      </c>
      <c r="B17" s="6" t="s">
        <v>598</v>
      </c>
      <c r="C17" s="6" t="n">
        <v>10</v>
      </c>
      <c r="D17" s="6" t="n">
        <v>3</v>
      </c>
      <c r="E17" s="16" t="n">
        <v>0.163768502046364</v>
      </c>
      <c r="F17" s="16" t="n">
        <v>0.187984180856835</v>
      </c>
      <c r="G17" s="16" t="n">
        <v>6.90395493991709</v>
      </c>
      <c r="H17" s="18" t="n">
        <v>1.20412850849782E-010</v>
      </c>
      <c r="I17" s="8" t="n">
        <v>0.135</v>
      </c>
      <c r="J17" s="8" t="n">
        <v>0.22</v>
      </c>
      <c r="K17" s="6" t="s">
        <v>695</v>
      </c>
      <c r="L17" s="7" t="s">
        <v>697</v>
      </c>
    </row>
    <row r="18" customFormat="false" ht="15" hidden="false" customHeight="false" outlineLevel="0" collapsed="false">
      <c r="A18" s="17" t="n">
        <v>601</v>
      </c>
      <c r="B18" s="6" t="s">
        <v>599</v>
      </c>
      <c r="C18" s="6" t="n">
        <v>190</v>
      </c>
      <c r="D18" s="6" t="n">
        <v>7</v>
      </c>
      <c r="E18" s="16" t="n">
        <v>0.162260871342938</v>
      </c>
      <c r="F18" s="16" t="n">
        <v>0.186662380111338</v>
      </c>
      <c r="G18" s="16" t="n">
        <v>7.02699514612451</v>
      </c>
      <c r="H18" s="18" t="n">
        <v>5.85666771915433E-011</v>
      </c>
      <c r="I18" s="8" t="n">
        <v>0.18</v>
      </c>
      <c r="J18" s="8" t="n">
        <v>0.26</v>
      </c>
      <c r="K18" s="6" t="s">
        <v>695</v>
      </c>
      <c r="L18" s="7" t="s">
        <v>698</v>
      </c>
    </row>
    <row r="19" customFormat="false" ht="15" hidden="false" customHeight="false" outlineLevel="0" collapsed="false">
      <c r="A19" s="17" t="n">
        <v>693</v>
      </c>
      <c r="B19" s="6" t="s">
        <v>600</v>
      </c>
      <c r="C19" s="6" t="n">
        <v>1</v>
      </c>
      <c r="D19" s="6" t="n">
        <v>0</v>
      </c>
      <c r="E19" s="16" t="n">
        <v>0.141941492154141</v>
      </c>
      <c r="F19" s="16" t="n">
        <v>0.173395989805159</v>
      </c>
      <c r="G19" s="16" t="n">
        <v>9.49065313345443</v>
      </c>
      <c r="H19" s="18" t="n">
        <v>1.36773524672332E-017</v>
      </c>
      <c r="I19" s="8" t="n">
        <v>0.75</v>
      </c>
      <c r="J19" s="8" t="n">
        <v>0.9</v>
      </c>
      <c r="K19" s="6" t="s">
        <v>695</v>
      </c>
      <c r="L19" s="7" t="s">
        <v>699</v>
      </c>
    </row>
    <row r="20" customFormat="false" ht="15" hidden="false" customHeight="false" outlineLevel="0" collapsed="false">
      <c r="A20" s="17" t="n">
        <v>697</v>
      </c>
      <c r="B20" s="6" t="s">
        <v>600</v>
      </c>
      <c r="C20" s="6" t="n">
        <v>47</v>
      </c>
      <c r="D20" s="6" t="n">
        <v>5</v>
      </c>
      <c r="E20" s="16" t="n">
        <v>0.177966996124297</v>
      </c>
      <c r="F20" s="16" t="n">
        <v>0.21160578672031</v>
      </c>
      <c r="G20" s="16" t="n">
        <v>8.51092541990176</v>
      </c>
      <c r="H20" s="18" t="n">
        <v>9.90986444452194E-015</v>
      </c>
      <c r="I20" s="8" t="n">
        <v>0.765</v>
      </c>
      <c r="J20" s="8" t="n">
        <v>0.9</v>
      </c>
      <c r="K20" s="6" t="s">
        <v>695</v>
      </c>
      <c r="L20" s="7" t="s">
        <v>699</v>
      </c>
    </row>
    <row r="21" customFormat="false" ht="15" hidden="false" customHeight="false" outlineLevel="0" collapsed="false">
      <c r="A21" s="17" t="n">
        <v>737</v>
      </c>
      <c r="B21" s="6" t="s">
        <v>600</v>
      </c>
      <c r="C21" s="6" t="n">
        <v>7</v>
      </c>
      <c r="D21" s="6" t="n">
        <v>2</v>
      </c>
      <c r="E21" s="16" t="n">
        <v>0.543856626508212</v>
      </c>
      <c r="F21" s="16" t="n">
        <v>0.527890790953781</v>
      </c>
      <c r="G21" s="16" t="n">
        <v>-2.13860308864054</v>
      </c>
      <c r="H21" s="16" t="n">
        <v>0.0492116002304543</v>
      </c>
      <c r="I21" s="8" t="n">
        <v>0.59</v>
      </c>
      <c r="J21" s="8" t="n">
        <v>0.54</v>
      </c>
      <c r="K21" s="6" t="s">
        <v>695</v>
      </c>
      <c r="L21" s="7" t="s">
        <v>699</v>
      </c>
    </row>
    <row r="22" customFormat="false" ht="15" hidden="false" customHeight="false" outlineLevel="0" collapsed="false">
      <c r="A22" s="17" t="n">
        <v>752</v>
      </c>
      <c r="B22" s="6" t="s">
        <v>600</v>
      </c>
      <c r="C22" s="6" t="n">
        <v>2</v>
      </c>
      <c r="D22" s="6" t="n">
        <v>1</v>
      </c>
      <c r="E22" s="16" t="n">
        <v>0.570980404663568</v>
      </c>
      <c r="F22" s="16" t="n">
        <v>0.550428150157736</v>
      </c>
      <c r="G22" s="16" t="n">
        <v>-2.57304829672619</v>
      </c>
      <c r="H22" s="16" t="n">
        <v>0.0170885084025624</v>
      </c>
      <c r="I22" s="8" t="n">
        <v>0.495</v>
      </c>
      <c r="J22" s="8" t="n">
        <v>0.6</v>
      </c>
      <c r="K22" s="6" t="s">
        <v>695</v>
      </c>
      <c r="L22" s="7" t="s">
        <v>699</v>
      </c>
    </row>
    <row r="23" customFormat="false" ht="15" hidden="false" customHeight="false" outlineLevel="0" collapsed="false">
      <c r="A23" s="17" t="n">
        <v>769</v>
      </c>
      <c r="B23" s="6" t="s">
        <v>601</v>
      </c>
      <c r="C23" s="6" t="n">
        <v>11</v>
      </c>
      <c r="D23" s="6" t="n">
        <v>3</v>
      </c>
      <c r="E23" s="16" t="n">
        <v>0.573652771687267</v>
      </c>
      <c r="F23" s="16" t="n">
        <v>0.554154409663846</v>
      </c>
      <c r="G23" s="16" t="n">
        <v>-2.46529993651214</v>
      </c>
      <c r="H23" s="16" t="n">
        <v>0.0224163865484728</v>
      </c>
      <c r="I23" s="8" t="n">
        <v>0.17</v>
      </c>
      <c r="J23" s="8" t="n">
        <v>0.24</v>
      </c>
      <c r="K23" s="6" t="s">
        <v>695</v>
      </c>
      <c r="L23" s="7" t="s">
        <v>700</v>
      </c>
    </row>
    <row r="24" customFormat="false" ht="15" hidden="false" customHeight="false" outlineLevel="0" collapsed="false">
      <c r="A24" s="17" t="n">
        <v>779</v>
      </c>
      <c r="B24" s="6" t="s">
        <v>601</v>
      </c>
      <c r="C24" s="6" t="n">
        <v>22</v>
      </c>
      <c r="D24" s="6" t="n">
        <v>4</v>
      </c>
      <c r="E24" s="16" t="n">
        <v>0.572909996666089</v>
      </c>
      <c r="F24" s="16" t="n">
        <v>0.554545759191417</v>
      </c>
      <c r="G24" s="16" t="n">
        <v>-2.34955890230734</v>
      </c>
      <c r="H24" s="16" t="n">
        <v>0.0298800656072608</v>
      </c>
      <c r="I24" s="8" t="n">
        <v>0.12</v>
      </c>
      <c r="J24" s="8" t="n">
        <v>0.28</v>
      </c>
      <c r="K24" s="6" t="s">
        <v>695</v>
      </c>
      <c r="L24" s="7" t="s">
        <v>700</v>
      </c>
    </row>
    <row r="25" customFormat="false" ht="15" hidden="false" customHeight="false" outlineLevel="0" collapsed="false">
      <c r="A25" s="17" t="n">
        <v>793</v>
      </c>
      <c r="B25" s="6" t="s">
        <v>601</v>
      </c>
      <c r="C25" s="6" t="n">
        <v>89</v>
      </c>
      <c r="D25" s="6" t="n">
        <v>6</v>
      </c>
      <c r="E25" s="16" t="n">
        <v>0.572581917950601</v>
      </c>
      <c r="F25" s="16" t="n">
        <v>0.555689616636796</v>
      </c>
      <c r="G25" s="16" t="n">
        <v>-2.19181659057932</v>
      </c>
      <c r="H25" s="16" t="n">
        <v>0.0435159431513602</v>
      </c>
      <c r="I25" s="8" t="n">
        <v>0.19</v>
      </c>
      <c r="J25" s="8" t="n">
        <v>0.1</v>
      </c>
      <c r="K25" s="6" t="s">
        <v>695</v>
      </c>
      <c r="L25" s="7" t="s">
        <v>700</v>
      </c>
    </row>
    <row r="26" customFormat="false" ht="15" hidden="false" customHeight="false" outlineLevel="0" collapsed="false">
      <c r="A26" s="17" t="n">
        <v>1376</v>
      </c>
      <c r="B26" s="7" t="s">
        <v>602</v>
      </c>
      <c r="C26" s="6" t="n">
        <v>5</v>
      </c>
      <c r="D26" s="6" t="n">
        <v>2</v>
      </c>
      <c r="E26" s="16" t="n">
        <v>0.322046645663001</v>
      </c>
      <c r="F26" s="16" t="n">
        <v>0.345083734995187</v>
      </c>
      <c r="G26" s="16" t="n">
        <v>5.22866838663715</v>
      </c>
      <c r="H26" s="18" t="n">
        <v>1.09079061863872E-006</v>
      </c>
      <c r="I26" s="8" t="n">
        <v>0.585</v>
      </c>
      <c r="J26" s="8" t="n">
        <v>0.74</v>
      </c>
      <c r="K26" s="6" t="s">
        <v>695</v>
      </c>
      <c r="L26" s="7" t="s">
        <v>701</v>
      </c>
    </row>
    <row r="27" customFormat="false" ht="15" hidden="false" customHeight="false" outlineLevel="0" collapsed="false">
      <c r="A27" s="17" t="n">
        <v>1561</v>
      </c>
      <c r="B27" s="6" t="s">
        <v>603</v>
      </c>
      <c r="C27" s="6" t="n">
        <v>6</v>
      </c>
      <c r="D27" s="6" t="n">
        <v>2</v>
      </c>
      <c r="E27" s="16" t="n">
        <v>0.238881117767758</v>
      </c>
      <c r="F27" s="16" t="n">
        <v>0.26583032776611</v>
      </c>
      <c r="G27" s="16" t="n">
        <v>6.30450538956433</v>
      </c>
      <c r="H27" s="18" t="n">
        <v>5.06957306197051E-009</v>
      </c>
      <c r="I27" s="8" t="n">
        <v>0.09</v>
      </c>
      <c r="J27" s="8" t="n">
        <v>0.1</v>
      </c>
      <c r="K27" s="6" t="s">
        <v>695</v>
      </c>
      <c r="L27" s="7" t="s">
        <v>702</v>
      </c>
    </row>
    <row r="28" customFormat="false" ht="15" hidden="false" customHeight="false" outlineLevel="0" collapsed="false">
      <c r="A28" s="17" t="n">
        <v>1862</v>
      </c>
      <c r="B28" s="7" t="s">
        <v>604</v>
      </c>
      <c r="C28" s="6" t="n">
        <v>3</v>
      </c>
      <c r="D28" s="6" t="n">
        <v>1</v>
      </c>
      <c r="E28" s="16" t="n">
        <v>0.183150356315603</v>
      </c>
      <c r="F28" s="16" t="n">
        <v>0.215945445106487</v>
      </c>
      <c r="G28" s="16" t="n">
        <v>8.08276170905944</v>
      </c>
      <c r="H28" s="18" t="n">
        <v>1.35859965365731E-013</v>
      </c>
      <c r="I28" s="8" t="n">
        <v>0.22</v>
      </c>
      <c r="J28" s="8" t="n">
        <v>0.28</v>
      </c>
      <c r="K28" s="6" t="s">
        <v>695</v>
      </c>
      <c r="L28" s="7" t="s">
        <v>703</v>
      </c>
    </row>
    <row r="29" customFormat="false" ht="15" hidden="false" customHeight="false" outlineLevel="0" collapsed="false">
      <c r="A29" s="17" t="n">
        <v>1898</v>
      </c>
      <c r="B29" s="7" t="s">
        <v>604</v>
      </c>
      <c r="C29" s="6" t="n">
        <v>4</v>
      </c>
      <c r="D29" s="6" t="n">
        <v>2</v>
      </c>
      <c r="E29" s="16" t="n">
        <v>0.0643465185933041</v>
      </c>
      <c r="F29" s="16" t="n">
        <v>0.0862427410754291</v>
      </c>
      <c r="G29" s="16" t="n">
        <v>9.60663841432871</v>
      </c>
      <c r="H29" s="18" t="n">
        <v>6.67651898621855E-019</v>
      </c>
      <c r="I29" s="8" t="n">
        <v>0.42</v>
      </c>
      <c r="J29" s="8" t="n">
        <v>0.4</v>
      </c>
      <c r="K29" s="6" t="s">
        <v>695</v>
      </c>
      <c r="L29" s="7" t="s">
        <v>703</v>
      </c>
    </row>
    <row r="30" customFormat="false" ht="15" hidden="false" customHeight="false" outlineLevel="0" collapsed="false">
      <c r="A30" s="17" t="n">
        <v>2421</v>
      </c>
      <c r="B30" s="7" t="s">
        <v>606</v>
      </c>
      <c r="C30" s="6" t="n">
        <v>23</v>
      </c>
      <c r="D30" s="6" t="n">
        <v>4</v>
      </c>
      <c r="E30" s="16" t="n">
        <v>0.0904540918917969</v>
      </c>
      <c r="F30" s="16" t="n">
        <v>0.121003996008875</v>
      </c>
      <c r="G30" s="16" t="n">
        <v>8.3263881936481</v>
      </c>
      <c r="H30" s="18" t="n">
        <v>6.07362724456658E-015</v>
      </c>
      <c r="I30" s="8" t="n">
        <v>0.1</v>
      </c>
      <c r="J30" s="8" t="n">
        <v>0.16</v>
      </c>
      <c r="K30" s="6" t="s">
        <v>695</v>
      </c>
      <c r="L30" s="7" t="s">
        <v>704</v>
      </c>
    </row>
    <row r="31" customFormat="false" ht="15" hidden="false" customHeight="false" outlineLevel="0" collapsed="false">
      <c r="A31" s="17" t="n">
        <v>2486</v>
      </c>
      <c r="B31" s="7" t="s">
        <v>606</v>
      </c>
      <c r="C31" s="6" t="n">
        <v>41</v>
      </c>
      <c r="D31" s="6" t="n">
        <v>5</v>
      </c>
      <c r="E31" s="16" t="n">
        <v>0.0726451999272662</v>
      </c>
      <c r="F31" s="16" t="n">
        <v>0.0958774364130064</v>
      </c>
      <c r="G31" s="16" t="n">
        <v>7.9497001297206</v>
      </c>
      <c r="H31" s="18" t="n">
        <v>6.20021500745386E-014</v>
      </c>
      <c r="I31" s="8" t="n">
        <v>0.205</v>
      </c>
      <c r="J31" s="8" t="n">
        <v>0.28</v>
      </c>
      <c r="K31" s="6" t="s">
        <v>695</v>
      </c>
      <c r="L31" s="7" t="s">
        <v>704</v>
      </c>
    </row>
    <row r="34" customFormat="false" ht="15" hidden="false" customHeight="false" outlineLevel="0" collapsed="false">
      <c r="A34" s="3" t="s">
        <v>705</v>
      </c>
    </row>
    <row r="60" customFormat="false" ht="15" hidden="false" customHeight="false" outlineLevel="0" collapsed="false">
      <c r="A60" s="11" t="s">
        <v>706</v>
      </c>
    </row>
    <row r="61" customFormat="false" ht="36" hidden="false" customHeight="true" outlineLevel="0" collapsed="false">
      <c r="A61" s="5" t="s">
        <v>707</v>
      </c>
      <c r="B61" s="5" t="s">
        <v>708</v>
      </c>
      <c r="C61" s="5" t="s">
        <v>709</v>
      </c>
      <c r="D61" s="5" t="s">
        <v>710</v>
      </c>
      <c r="E61" s="5" t="s">
        <v>542</v>
      </c>
      <c r="F61" s="5" t="s">
        <v>335</v>
      </c>
      <c r="G61" s="5" t="s">
        <v>337</v>
      </c>
      <c r="H61" s="5" t="s">
        <v>711</v>
      </c>
    </row>
    <row r="62" customFormat="false" ht="15" hidden="false" customHeight="false" outlineLevel="0" collapsed="false">
      <c r="A62" s="6" t="n">
        <v>1</v>
      </c>
      <c r="B62" s="6" t="n">
        <v>0</v>
      </c>
      <c r="C62" s="6" t="s">
        <v>712</v>
      </c>
      <c r="D62" s="6" t="s">
        <v>713</v>
      </c>
      <c r="E62" s="6" t="n">
        <v>594</v>
      </c>
      <c r="F62" s="6" t="n">
        <v>99</v>
      </c>
      <c r="G62" s="6" t="n">
        <v>495</v>
      </c>
      <c r="H62" s="6" t="s">
        <v>714</v>
      </c>
    </row>
    <row r="63" customFormat="false" ht="15" hidden="false" customHeight="false" outlineLevel="0" collapsed="false">
      <c r="A63" s="6" t="n">
        <v>2</v>
      </c>
      <c r="B63" s="6" t="n">
        <v>1</v>
      </c>
      <c r="C63" s="6" t="s">
        <v>715</v>
      </c>
      <c r="D63" s="6" t="s">
        <v>716</v>
      </c>
      <c r="E63" s="6" t="n">
        <v>342</v>
      </c>
      <c r="F63" s="6" t="n">
        <v>88</v>
      </c>
      <c r="G63" s="6" t="n">
        <v>254</v>
      </c>
      <c r="H63" s="6" t="s">
        <v>714</v>
      </c>
    </row>
    <row r="64" customFormat="false" ht="15" hidden="false" customHeight="false" outlineLevel="0" collapsed="false">
      <c r="A64" s="6" t="n">
        <v>4</v>
      </c>
      <c r="B64" s="6" t="n">
        <v>2</v>
      </c>
      <c r="C64" s="6" t="s">
        <v>717</v>
      </c>
      <c r="D64" s="6" t="s">
        <v>718</v>
      </c>
      <c r="E64" s="6" t="n">
        <v>81</v>
      </c>
      <c r="F64" s="6" t="n">
        <v>37</v>
      </c>
      <c r="G64" s="6" t="n">
        <v>44</v>
      </c>
      <c r="H64" s="6" t="s">
        <v>714</v>
      </c>
    </row>
    <row r="65" customFormat="false" ht="15" hidden="false" customHeight="false" outlineLevel="0" collapsed="false">
      <c r="A65" s="6" t="n">
        <v>8</v>
      </c>
      <c r="B65" s="6" t="n">
        <v>3</v>
      </c>
      <c r="C65" s="6" t="s">
        <v>719</v>
      </c>
      <c r="D65" s="6" t="s">
        <v>720</v>
      </c>
      <c r="E65" s="6" t="n">
        <v>74</v>
      </c>
      <c r="F65" s="6" t="n">
        <v>37</v>
      </c>
      <c r="G65" s="6" t="n">
        <v>37</v>
      </c>
      <c r="H65" s="6" t="s">
        <v>714</v>
      </c>
    </row>
    <row r="66" customFormat="false" ht="15" hidden="false" customHeight="false" outlineLevel="0" collapsed="false">
      <c r="A66" s="6" t="n">
        <v>9</v>
      </c>
      <c r="B66" s="6" t="n">
        <v>3</v>
      </c>
      <c r="C66" s="6" t="s">
        <v>719</v>
      </c>
      <c r="D66" s="6" t="s">
        <v>721</v>
      </c>
      <c r="E66" s="6" t="n">
        <v>7</v>
      </c>
      <c r="F66" s="6" t="n">
        <v>0</v>
      </c>
      <c r="G66" s="6" t="n">
        <v>7</v>
      </c>
      <c r="H66" s="6" t="s">
        <v>722</v>
      </c>
    </row>
    <row r="67" customFormat="false" ht="15" hidden="false" customHeight="false" outlineLevel="0" collapsed="false">
      <c r="A67" s="6" t="n">
        <v>5</v>
      </c>
      <c r="B67" s="6" t="n">
        <v>2</v>
      </c>
      <c r="C67" s="6" t="s">
        <v>723</v>
      </c>
      <c r="D67" s="6" t="s">
        <v>724</v>
      </c>
      <c r="E67" s="6" t="n">
        <v>261</v>
      </c>
      <c r="F67" s="6" t="n">
        <v>51</v>
      </c>
      <c r="G67" s="6" t="n">
        <v>210</v>
      </c>
      <c r="H67" s="6" t="s">
        <v>714</v>
      </c>
    </row>
    <row r="68" customFormat="false" ht="15" hidden="false" customHeight="false" outlineLevel="0" collapsed="false">
      <c r="A68" s="6" t="n">
        <v>10</v>
      </c>
      <c r="B68" s="6" t="n">
        <v>3</v>
      </c>
      <c r="C68" s="6" t="s">
        <v>725</v>
      </c>
      <c r="D68" s="6" t="s">
        <v>726</v>
      </c>
      <c r="E68" s="6" t="n">
        <v>59</v>
      </c>
      <c r="F68" s="6" t="n">
        <v>26</v>
      </c>
      <c r="G68" s="6" t="n">
        <v>33</v>
      </c>
      <c r="H68" s="6" t="s">
        <v>714</v>
      </c>
    </row>
    <row r="69" customFormat="false" ht="15" hidden="false" customHeight="false" outlineLevel="0" collapsed="false">
      <c r="A69" s="6" t="n">
        <v>20</v>
      </c>
      <c r="B69" s="6" t="n">
        <v>4</v>
      </c>
      <c r="C69" s="6" t="s">
        <v>727</v>
      </c>
      <c r="D69" s="6" t="s">
        <v>728</v>
      </c>
      <c r="E69" s="6" t="n">
        <v>52</v>
      </c>
      <c r="F69" s="6" t="n">
        <v>26</v>
      </c>
      <c r="G69" s="6" t="n">
        <v>26</v>
      </c>
      <c r="H69" s="6" t="s">
        <v>714</v>
      </c>
    </row>
    <row r="70" customFormat="false" ht="15" hidden="false" customHeight="false" outlineLevel="0" collapsed="false">
      <c r="A70" s="6" t="n">
        <v>40</v>
      </c>
      <c r="B70" s="6" t="n">
        <v>5</v>
      </c>
      <c r="C70" s="6" t="s">
        <v>719</v>
      </c>
      <c r="D70" s="6" t="s">
        <v>729</v>
      </c>
      <c r="E70" s="6" t="n">
        <v>30</v>
      </c>
      <c r="F70" s="6" t="n">
        <v>21</v>
      </c>
      <c r="G70" s="6" t="n">
        <v>9</v>
      </c>
      <c r="H70" s="6" t="s">
        <v>714</v>
      </c>
    </row>
    <row r="71" customFormat="false" ht="15" hidden="false" customHeight="false" outlineLevel="0" collapsed="false">
      <c r="A71" s="6" t="n">
        <v>41</v>
      </c>
      <c r="B71" s="6" t="n">
        <v>5</v>
      </c>
      <c r="C71" s="6" t="s">
        <v>730</v>
      </c>
      <c r="D71" s="6" t="s">
        <v>731</v>
      </c>
      <c r="E71" s="6" t="n">
        <v>22</v>
      </c>
      <c r="F71" s="6" t="n">
        <v>5</v>
      </c>
      <c r="G71" s="6" t="n">
        <v>17</v>
      </c>
      <c r="H71" s="6" t="s">
        <v>714</v>
      </c>
    </row>
    <row r="72" customFormat="false" ht="15" hidden="false" customHeight="false" outlineLevel="0" collapsed="false">
      <c r="A72" s="6" t="n">
        <v>82</v>
      </c>
      <c r="B72" s="6" t="n">
        <v>6</v>
      </c>
      <c r="C72" s="6" t="s">
        <v>719</v>
      </c>
      <c r="D72" s="6" t="s">
        <v>732</v>
      </c>
      <c r="E72" s="6" t="n">
        <v>10</v>
      </c>
      <c r="F72" s="6" t="n">
        <v>5</v>
      </c>
      <c r="G72" s="6" t="n">
        <v>5</v>
      </c>
      <c r="H72" s="6" t="s">
        <v>714</v>
      </c>
    </row>
    <row r="73" customFormat="false" ht="15" hidden="false" customHeight="false" outlineLevel="0" collapsed="false">
      <c r="A73" s="6" t="n">
        <v>83</v>
      </c>
      <c r="B73" s="6" t="n">
        <v>6</v>
      </c>
      <c r="C73" s="6" t="s">
        <v>719</v>
      </c>
      <c r="D73" s="6" t="s">
        <v>733</v>
      </c>
      <c r="E73" s="6" t="n">
        <v>12</v>
      </c>
      <c r="F73" s="6" t="n">
        <v>0</v>
      </c>
      <c r="G73" s="6" t="n">
        <v>12</v>
      </c>
      <c r="H73" s="6" t="s">
        <v>722</v>
      </c>
    </row>
    <row r="74" customFormat="false" ht="15" hidden="false" customHeight="false" outlineLevel="0" collapsed="false">
      <c r="A74" s="6" t="n">
        <v>21</v>
      </c>
      <c r="B74" s="6" t="n">
        <v>4</v>
      </c>
      <c r="C74" s="6" t="s">
        <v>719</v>
      </c>
      <c r="D74" s="6" t="s">
        <v>734</v>
      </c>
      <c r="E74" s="6" t="n">
        <v>7</v>
      </c>
      <c r="F74" s="6" t="n">
        <v>0</v>
      </c>
      <c r="G74" s="6" t="n">
        <v>7</v>
      </c>
      <c r="H74" s="6" t="s">
        <v>722</v>
      </c>
    </row>
    <row r="75" customFormat="false" ht="15" hidden="false" customHeight="false" outlineLevel="0" collapsed="false">
      <c r="A75" s="6" t="n">
        <v>11</v>
      </c>
      <c r="B75" s="6" t="n">
        <v>3</v>
      </c>
      <c r="C75" s="6" t="s">
        <v>735</v>
      </c>
      <c r="D75" s="6" t="s">
        <v>736</v>
      </c>
      <c r="E75" s="6" t="n">
        <v>202</v>
      </c>
      <c r="F75" s="6" t="n">
        <v>25</v>
      </c>
      <c r="G75" s="6" t="n">
        <v>177</v>
      </c>
      <c r="H75" s="6" t="s">
        <v>722</v>
      </c>
    </row>
    <row r="76" customFormat="false" ht="15" hidden="false" customHeight="false" outlineLevel="0" collapsed="false">
      <c r="A76" s="6" t="n">
        <v>22</v>
      </c>
      <c r="B76" s="6" t="n">
        <v>4</v>
      </c>
      <c r="C76" s="6" t="s">
        <v>737</v>
      </c>
      <c r="D76" s="6" t="s">
        <v>738</v>
      </c>
      <c r="E76" s="6" t="n">
        <v>57</v>
      </c>
      <c r="F76" s="6" t="n">
        <v>14</v>
      </c>
      <c r="G76" s="6" t="n">
        <v>43</v>
      </c>
      <c r="H76" s="6" t="s">
        <v>714</v>
      </c>
    </row>
    <row r="77" customFormat="false" ht="15" hidden="false" customHeight="false" outlineLevel="0" collapsed="false">
      <c r="A77" s="6" t="n">
        <v>44</v>
      </c>
      <c r="B77" s="6" t="n">
        <v>5</v>
      </c>
      <c r="C77" s="6" t="s">
        <v>715</v>
      </c>
      <c r="D77" s="6" t="s">
        <v>739</v>
      </c>
      <c r="E77" s="6" t="n">
        <v>38</v>
      </c>
      <c r="F77" s="6" t="n">
        <v>14</v>
      </c>
      <c r="G77" s="6" t="n">
        <v>24</v>
      </c>
      <c r="H77" s="6" t="s">
        <v>714</v>
      </c>
    </row>
    <row r="78" customFormat="false" ht="15" hidden="false" customHeight="false" outlineLevel="0" collapsed="false">
      <c r="A78" s="6" t="n">
        <v>88</v>
      </c>
      <c r="B78" s="6" t="n">
        <v>6</v>
      </c>
      <c r="C78" s="6" t="s">
        <v>719</v>
      </c>
      <c r="D78" s="6" t="s">
        <v>740</v>
      </c>
      <c r="E78" s="6" t="n">
        <v>14</v>
      </c>
      <c r="F78" s="6" t="n">
        <v>9</v>
      </c>
      <c r="G78" s="6" t="n">
        <v>5</v>
      </c>
      <c r="H78" s="6" t="s">
        <v>714</v>
      </c>
    </row>
    <row r="79" customFormat="false" ht="15" hidden="false" customHeight="false" outlineLevel="0" collapsed="false">
      <c r="A79" s="6" t="n">
        <v>89</v>
      </c>
      <c r="B79" s="6" t="n">
        <v>6</v>
      </c>
      <c r="C79" s="6" t="s">
        <v>741</v>
      </c>
      <c r="D79" s="6" t="s">
        <v>742</v>
      </c>
      <c r="E79" s="6" t="n">
        <v>24</v>
      </c>
      <c r="F79" s="6" t="n">
        <v>5</v>
      </c>
      <c r="G79" s="6" t="n">
        <v>19</v>
      </c>
      <c r="H79" s="6" t="s">
        <v>714</v>
      </c>
    </row>
    <row r="80" customFormat="false" ht="15" hidden="false" customHeight="false" outlineLevel="0" collapsed="false">
      <c r="A80" s="6" t="n">
        <v>178</v>
      </c>
      <c r="B80" s="6" t="n">
        <v>7</v>
      </c>
      <c r="C80" s="6" t="s">
        <v>719</v>
      </c>
      <c r="D80" s="6" t="s">
        <v>743</v>
      </c>
      <c r="E80" s="6" t="n">
        <v>13</v>
      </c>
      <c r="F80" s="6" t="n">
        <v>5</v>
      </c>
      <c r="G80" s="6" t="n">
        <v>8</v>
      </c>
      <c r="H80" s="6" t="s">
        <v>714</v>
      </c>
    </row>
    <row r="81" customFormat="false" ht="15" hidden="false" customHeight="false" outlineLevel="0" collapsed="false">
      <c r="A81" s="6" t="n">
        <v>179</v>
      </c>
      <c r="B81" s="6" t="n">
        <v>7</v>
      </c>
      <c r="C81" s="6" t="s">
        <v>719</v>
      </c>
      <c r="D81" s="6" t="s">
        <v>744</v>
      </c>
      <c r="E81" s="6" t="n">
        <v>11</v>
      </c>
      <c r="F81" s="6" t="n">
        <v>0</v>
      </c>
      <c r="G81" s="6" t="n">
        <v>11</v>
      </c>
      <c r="H81" s="6" t="s">
        <v>722</v>
      </c>
    </row>
    <row r="82" customFormat="false" ht="15" hidden="false" customHeight="false" outlineLevel="0" collapsed="false">
      <c r="A82" s="6" t="n">
        <v>45</v>
      </c>
      <c r="B82" s="6" t="n">
        <v>5</v>
      </c>
      <c r="C82" s="6" t="s">
        <v>719</v>
      </c>
      <c r="D82" s="6" t="s">
        <v>745</v>
      </c>
      <c r="E82" s="6" t="n">
        <v>19</v>
      </c>
      <c r="F82" s="6" t="n">
        <v>0</v>
      </c>
      <c r="G82" s="6" t="n">
        <v>19</v>
      </c>
      <c r="H82" s="6" t="s">
        <v>722</v>
      </c>
    </row>
    <row r="83" customFormat="false" ht="15" hidden="false" customHeight="false" outlineLevel="0" collapsed="false">
      <c r="A83" s="6" t="n">
        <v>23</v>
      </c>
      <c r="B83" s="6" t="n">
        <v>4</v>
      </c>
      <c r="C83" s="6" t="s">
        <v>746</v>
      </c>
      <c r="D83" s="6" t="s">
        <v>747</v>
      </c>
      <c r="E83" s="6" t="n">
        <v>145</v>
      </c>
      <c r="F83" s="6" t="n">
        <v>11</v>
      </c>
      <c r="G83" s="6" t="n">
        <v>134</v>
      </c>
      <c r="H83" s="6" t="s">
        <v>722</v>
      </c>
    </row>
    <row r="84" customFormat="false" ht="15" hidden="false" customHeight="false" outlineLevel="0" collapsed="false">
      <c r="A84" s="6" t="n">
        <v>46</v>
      </c>
      <c r="B84" s="6" t="n">
        <v>5</v>
      </c>
      <c r="C84" s="6" t="s">
        <v>719</v>
      </c>
      <c r="D84" s="6" t="s">
        <v>748</v>
      </c>
      <c r="E84" s="6" t="n">
        <v>8</v>
      </c>
      <c r="F84" s="6" t="n">
        <v>4</v>
      </c>
      <c r="G84" s="6" t="n">
        <v>4</v>
      </c>
      <c r="H84" s="6" t="s">
        <v>714</v>
      </c>
    </row>
    <row r="85" customFormat="false" ht="15" hidden="false" customHeight="false" outlineLevel="0" collapsed="false">
      <c r="A85" s="6" t="n">
        <v>47</v>
      </c>
      <c r="B85" s="6" t="n">
        <v>5</v>
      </c>
      <c r="C85" s="6" t="s">
        <v>749</v>
      </c>
      <c r="D85" s="6" t="s">
        <v>750</v>
      </c>
      <c r="E85" s="6" t="n">
        <v>137</v>
      </c>
      <c r="F85" s="6" t="n">
        <v>7</v>
      </c>
      <c r="G85" s="6" t="n">
        <v>130</v>
      </c>
      <c r="H85" s="6" t="s">
        <v>722</v>
      </c>
    </row>
    <row r="86" customFormat="false" ht="15" hidden="false" customHeight="false" outlineLevel="0" collapsed="false">
      <c r="A86" s="6" t="n">
        <v>94</v>
      </c>
      <c r="B86" s="6" t="n">
        <v>6</v>
      </c>
      <c r="C86" s="6" t="s">
        <v>719</v>
      </c>
      <c r="D86" s="6" t="s">
        <v>751</v>
      </c>
      <c r="E86" s="6" t="n">
        <v>7</v>
      </c>
      <c r="F86" s="6" t="n">
        <v>2</v>
      </c>
      <c r="G86" s="6" t="n">
        <v>5</v>
      </c>
      <c r="H86" s="6" t="s">
        <v>714</v>
      </c>
    </row>
    <row r="87" customFormat="false" ht="15" hidden="false" customHeight="false" outlineLevel="0" collapsed="false">
      <c r="A87" s="6" t="n">
        <v>95</v>
      </c>
      <c r="B87" s="6" t="n">
        <v>6</v>
      </c>
      <c r="C87" s="6" t="s">
        <v>752</v>
      </c>
      <c r="D87" s="6" t="s">
        <v>753</v>
      </c>
      <c r="E87" s="6" t="n">
        <v>130</v>
      </c>
      <c r="F87" s="6" t="n">
        <v>5</v>
      </c>
      <c r="G87" s="6" t="n">
        <v>125</v>
      </c>
      <c r="H87" s="6" t="s">
        <v>722</v>
      </c>
    </row>
    <row r="88" customFormat="false" ht="15" hidden="false" customHeight="false" outlineLevel="0" collapsed="false">
      <c r="A88" s="6" t="n">
        <v>190</v>
      </c>
      <c r="B88" s="6" t="n">
        <v>7</v>
      </c>
      <c r="C88" s="6" t="s">
        <v>754</v>
      </c>
      <c r="D88" s="6" t="s">
        <v>755</v>
      </c>
      <c r="E88" s="6" t="n">
        <v>79</v>
      </c>
      <c r="F88" s="6" t="n">
        <v>5</v>
      </c>
      <c r="G88" s="6" t="n">
        <v>74</v>
      </c>
      <c r="H88" s="6" t="s">
        <v>722</v>
      </c>
    </row>
    <row r="89" customFormat="false" ht="15" hidden="false" customHeight="false" outlineLevel="0" collapsed="false">
      <c r="A89" s="6" t="n">
        <v>380</v>
      </c>
      <c r="B89" s="6" t="n">
        <v>8</v>
      </c>
      <c r="C89" s="6" t="s">
        <v>719</v>
      </c>
      <c r="D89" s="6" t="s">
        <v>756</v>
      </c>
      <c r="E89" s="6" t="n">
        <v>8</v>
      </c>
      <c r="F89" s="6" t="n">
        <v>3</v>
      </c>
      <c r="G89" s="6" t="n">
        <v>5</v>
      </c>
      <c r="H89" s="6" t="s">
        <v>714</v>
      </c>
    </row>
    <row r="90" customFormat="false" ht="15" hidden="false" customHeight="false" outlineLevel="0" collapsed="false">
      <c r="A90" s="6" t="n">
        <v>381</v>
      </c>
      <c r="B90" s="6" t="n">
        <v>8</v>
      </c>
      <c r="C90" s="6" t="s">
        <v>719</v>
      </c>
      <c r="D90" s="6" t="s">
        <v>757</v>
      </c>
      <c r="E90" s="6" t="n">
        <v>71</v>
      </c>
      <c r="F90" s="6" t="n">
        <v>2</v>
      </c>
      <c r="G90" s="6" t="n">
        <v>69</v>
      </c>
      <c r="H90" s="6" t="s">
        <v>722</v>
      </c>
    </row>
    <row r="91" customFormat="false" ht="15" hidden="false" customHeight="false" outlineLevel="0" collapsed="false">
      <c r="A91" s="6" t="n">
        <v>191</v>
      </c>
      <c r="B91" s="6" t="n">
        <v>7</v>
      </c>
      <c r="C91" s="6" t="s">
        <v>719</v>
      </c>
      <c r="D91" s="6" t="s">
        <v>758</v>
      </c>
      <c r="E91" s="6" t="n">
        <v>51</v>
      </c>
      <c r="F91" s="6" t="n">
        <v>0</v>
      </c>
      <c r="G91" s="6" t="n">
        <v>51</v>
      </c>
      <c r="H91" s="6" t="s">
        <v>722</v>
      </c>
    </row>
    <row r="92" customFormat="false" ht="15" hidden="false" customHeight="false" outlineLevel="0" collapsed="false">
      <c r="A92" s="6" t="n">
        <v>3</v>
      </c>
      <c r="B92" s="6" t="n">
        <v>1</v>
      </c>
      <c r="C92" s="6" t="s">
        <v>759</v>
      </c>
      <c r="D92" s="6" t="s">
        <v>760</v>
      </c>
      <c r="E92" s="6" t="n">
        <v>252</v>
      </c>
      <c r="F92" s="6" t="n">
        <v>11</v>
      </c>
      <c r="G92" s="6" t="n">
        <v>241</v>
      </c>
      <c r="H92" s="6" t="s">
        <v>722</v>
      </c>
    </row>
    <row r="93" customFormat="false" ht="15" hidden="false" customHeight="false" outlineLevel="0" collapsed="false">
      <c r="A93" s="6" t="n">
        <v>6</v>
      </c>
      <c r="B93" s="6" t="n">
        <v>2</v>
      </c>
      <c r="C93" s="6" t="s">
        <v>761</v>
      </c>
      <c r="D93" s="6" t="s">
        <v>762</v>
      </c>
      <c r="E93" s="6" t="n">
        <v>21</v>
      </c>
      <c r="F93" s="6" t="n">
        <v>6</v>
      </c>
      <c r="G93" s="6" t="n">
        <v>15</v>
      </c>
      <c r="H93" s="6" t="s">
        <v>714</v>
      </c>
    </row>
    <row r="94" customFormat="false" ht="15" hidden="false" customHeight="false" outlineLevel="0" collapsed="false">
      <c r="A94" s="6" t="n">
        <v>12</v>
      </c>
      <c r="B94" s="6" t="n">
        <v>3</v>
      </c>
      <c r="C94" s="6" t="s">
        <v>719</v>
      </c>
      <c r="D94" s="6" t="s">
        <v>763</v>
      </c>
      <c r="E94" s="6" t="n">
        <v>11</v>
      </c>
      <c r="F94" s="6" t="n">
        <v>6</v>
      </c>
      <c r="G94" s="6" t="n">
        <v>5</v>
      </c>
      <c r="H94" s="6" t="s">
        <v>714</v>
      </c>
    </row>
    <row r="95" customFormat="false" ht="15" hidden="false" customHeight="false" outlineLevel="0" collapsed="false">
      <c r="A95" s="6" t="n">
        <v>13</v>
      </c>
      <c r="B95" s="6" t="n">
        <v>3</v>
      </c>
      <c r="C95" s="6" t="s">
        <v>719</v>
      </c>
      <c r="D95" s="6" t="s">
        <v>764</v>
      </c>
      <c r="E95" s="6" t="n">
        <v>10</v>
      </c>
      <c r="F95" s="6" t="n">
        <v>0</v>
      </c>
      <c r="G95" s="6" t="n">
        <v>10</v>
      </c>
      <c r="H95" s="6" t="s">
        <v>722</v>
      </c>
    </row>
    <row r="96" customFormat="false" ht="15" hidden="false" customHeight="false" outlineLevel="0" collapsed="false">
      <c r="A96" s="6" t="n">
        <v>7</v>
      </c>
      <c r="B96" s="6" t="n">
        <v>2</v>
      </c>
      <c r="C96" s="6" t="s">
        <v>765</v>
      </c>
      <c r="D96" s="6" t="s">
        <v>766</v>
      </c>
      <c r="E96" s="6" t="n">
        <v>231</v>
      </c>
      <c r="F96" s="6" t="n">
        <v>5</v>
      </c>
      <c r="G96" s="6" t="n">
        <v>226</v>
      </c>
      <c r="H96" s="6" t="s">
        <v>722</v>
      </c>
    </row>
    <row r="97" customFormat="false" ht="15" hidden="false" customHeight="false" outlineLevel="0" collapsed="false">
      <c r="A97" s="6" t="n">
        <v>14</v>
      </c>
      <c r="B97" s="6" t="n">
        <v>3</v>
      </c>
      <c r="C97" s="6" t="s">
        <v>719</v>
      </c>
      <c r="D97" s="6" t="s">
        <v>767</v>
      </c>
      <c r="E97" s="6" t="n">
        <v>7</v>
      </c>
      <c r="F97" s="6" t="n">
        <v>2</v>
      </c>
      <c r="G97" s="6" t="n">
        <v>5</v>
      </c>
      <c r="H97" s="6" t="s">
        <v>714</v>
      </c>
    </row>
    <row r="98" customFormat="false" ht="15" hidden="false" customHeight="false" outlineLevel="0" collapsed="false">
      <c r="A98" s="6" t="n">
        <v>15</v>
      </c>
      <c r="B98" s="6" t="n">
        <v>3</v>
      </c>
      <c r="C98" s="6" t="s">
        <v>768</v>
      </c>
      <c r="D98" s="6" t="s">
        <v>769</v>
      </c>
      <c r="E98" s="6" t="n">
        <v>224</v>
      </c>
      <c r="F98" s="6" t="n">
        <v>3</v>
      </c>
      <c r="G98" s="6" t="n">
        <v>221</v>
      </c>
      <c r="H98" s="6" t="s">
        <v>722</v>
      </c>
    </row>
    <row r="99" customFormat="false" ht="15" hidden="false" customHeight="false" outlineLevel="0" collapsed="false">
      <c r="A99" s="6" t="n">
        <v>30</v>
      </c>
      <c r="B99" s="6" t="n">
        <v>4</v>
      </c>
      <c r="C99" s="6" t="s">
        <v>770</v>
      </c>
      <c r="D99" s="6" t="s">
        <v>771</v>
      </c>
      <c r="E99" s="6" t="n">
        <v>56</v>
      </c>
      <c r="F99" s="6" t="n">
        <v>3</v>
      </c>
      <c r="G99" s="6" t="n">
        <v>53</v>
      </c>
      <c r="H99" s="6" t="s">
        <v>722</v>
      </c>
    </row>
    <row r="100" customFormat="false" ht="15" hidden="false" customHeight="false" outlineLevel="0" collapsed="false">
      <c r="A100" s="6" t="n">
        <v>60</v>
      </c>
      <c r="B100" s="6" t="n">
        <v>5</v>
      </c>
      <c r="C100" s="6" t="s">
        <v>719</v>
      </c>
      <c r="D100" s="6" t="s">
        <v>772</v>
      </c>
      <c r="E100" s="6" t="n">
        <v>7</v>
      </c>
      <c r="F100" s="6" t="n">
        <v>3</v>
      </c>
      <c r="G100" s="6" t="n">
        <v>4</v>
      </c>
      <c r="H100" s="6" t="s">
        <v>714</v>
      </c>
    </row>
    <row r="101" customFormat="false" ht="15" hidden="false" customHeight="false" outlineLevel="0" collapsed="false">
      <c r="A101" s="6" t="n">
        <v>61</v>
      </c>
      <c r="B101" s="6" t="n">
        <v>5</v>
      </c>
      <c r="C101" s="6" t="s">
        <v>719</v>
      </c>
      <c r="D101" s="6" t="s">
        <v>773</v>
      </c>
      <c r="E101" s="6" t="n">
        <v>49</v>
      </c>
      <c r="F101" s="6" t="n">
        <v>0</v>
      </c>
      <c r="G101" s="6" t="n">
        <v>49</v>
      </c>
      <c r="H101" s="6" t="s">
        <v>722</v>
      </c>
    </row>
    <row r="102" customFormat="false" ht="15" hidden="false" customHeight="false" outlineLevel="0" collapsed="false">
      <c r="A102" s="6" t="n">
        <v>31</v>
      </c>
      <c r="B102" s="6" t="n">
        <v>4</v>
      </c>
      <c r="C102" s="6" t="s">
        <v>719</v>
      </c>
      <c r="D102" s="6" t="s">
        <v>774</v>
      </c>
      <c r="E102" s="6" t="n">
        <v>168</v>
      </c>
      <c r="F102" s="6" t="n">
        <v>0</v>
      </c>
      <c r="G102" s="6" t="n">
        <v>168</v>
      </c>
      <c r="H102" s="6" t="s">
        <v>722</v>
      </c>
    </row>
    <row r="104" customFormat="false" ht="15" hidden="false" customHeight="false" outlineLevel="0" collapsed="false">
      <c r="A104" s="11" t="s">
        <v>775</v>
      </c>
    </row>
    <row r="105" customFormat="false" ht="36" hidden="false" customHeight="true" outlineLevel="0" collapsed="false">
      <c r="A105" s="5" t="s">
        <v>776</v>
      </c>
      <c r="B105" s="5" t="s">
        <v>777</v>
      </c>
      <c r="C105" s="5" t="s">
        <v>778</v>
      </c>
      <c r="D105" s="5" t="s">
        <v>779</v>
      </c>
      <c r="E105" s="5" t="s">
        <v>780</v>
      </c>
    </row>
    <row r="106" customFormat="false" ht="15" hidden="false" customHeight="false" outlineLevel="0" collapsed="false">
      <c r="A106" s="16" t="n">
        <v>0.375757575757576</v>
      </c>
      <c r="B106" s="16" t="n">
        <v>0</v>
      </c>
      <c r="C106" s="16" t="n">
        <v>1</v>
      </c>
      <c r="D106" s="16" t="n">
        <v>1.1010101010101</v>
      </c>
      <c r="E106" s="16" t="n">
        <v>0.0712807295393686</v>
      </c>
    </row>
    <row r="107" customFormat="false" ht="15" hidden="false" customHeight="false" outlineLevel="0" collapsed="false">
      <c r="A107" s="16" t="n">
        <v>0.0525252525252526</v>
      </c>
      <c r="B107" s="16" t="n">
        <v>1</v>
      </c>
      <c r="C107" s="16" t="n">
        <v>0.624242424242424</v>
      </c>
      <c r="D107" s="16" t="n">
        <v>0.75353535353535</v>
      </c>
      <c r="E107" s="16" t="n">
        <v>0.0494341450577065</v>
      </c>
    </row>
    <row r="108" customFormat="false" ht="15" hidden="false" customHeight="false" outlineLevel="0" collapsed="false">
      <c r="A108" s="16" t="n">
        <v>0.0383838383838384</v>
      </c>
      <c r="B108" s="16" t="n">
        <v>4</v>
      </c>
      <c r="C108" s="16" t="n">
        <v>0.464646464646465</v>
      </c>
      <c r="D108" s="16" t="n">
        <v>0.74141414141414</v>
      </c>
      <c r="E108" s="16" t="n">
        <v>0.0632504199021442</v>
      </c>
    </row>
    <row r="109" customFormat="false" ht="15" hidden="false" customHeight="false" outlineLevel="0" collapsed="false">
      <c r="A109" s="16" t="n">
        <v>0.0323232323232323</v>
      </c>
      <c r="B109" s="16" t="n">
        <v>5</v>
      </c>
      <c r="C109" s="16" t="n">
        <v>0.426262626262626</v>
      </c>
      <c r="D109" s="16" t="n">
        <v>0.713131313131312</v>
      </c>
      <c r="E109" s="16" t="n">
        <v>0.0633461568935842</v>
      </c>
    </row>
    <row r="110" customFormat="false" ht="15" hidden="false" customHeight="false" outlineLevel="0" collapsed="false">
      <c r="A110" s="16" t="n">
        <v>0.0303030303030303</v>
      </c>
      <c r="B110" s="16" t="n">
        <v>6</v>
      </c>
      <c r="C110" s="16" t="n">
        <v>0.393939393939394</v>
      </c>
      <c r="D110" s="16" t="n">
        <v>0.672727272727271</v>
      </c>
      <c r="E110" s="16" t="n">
        <v>0.0627993106676933</v>
      </c>
    </row>
    <row r="111" customFormat="false" ht="15" hidden="false" customHeight="false" outlineLevel="0" collapsed="false">
      <c r="A111" s="16" t="n">
        <v>0.0202020202020202</v>
      </c>
      <c r="B111" s="16" t="n">
        <v>7</v>
      </c>
      <c r="C111" s="16" t="n">
        <v>0.363636363636364</v>
      </c>
      <c r="D111" s="16" t="n">
        <v>0.678787878787877</v>
      </c>
      <c r="E111" s="16" t="n">
        <v>0.0634336805581848</v>
      </c>
    </row>
    <row r="112" customFormat="false" ht="15" hidden="false" customHeight="false" outlineLevel="0" collapsed="false">
      <c r="A112" s="16" t="n">
        <v>0.0141414141414141</v>
      </c>
      <c r="B112" s="16" t="n">
        <v>8</v>
      </c>
      <c r="C112" s="16" t="n">
        <v>0.343434343434343</v>
      </c>
      <c r="D112" s="16" t="n">
        <v>0.668686868686867</v>
      </c>
      <c r="E112" s="16" t="n">
        <v>0.0621537689854569</v>
      </c>
    </row>
    <row r="113" customFormat="false" ht="15" hidden="false" customHeight="false" outlineLevel="0" collapsed="false">
      <c r="A113" s="16" t="n">
        <v>0.0141414141414141</v>
      </c>
      <c r="B113" s="16" t="n">
        <v>9</v>
      </c>
      <c r="C113" s="16" t="n">
        <v>0.329292929292929</v>
      </c>
      <c r="D113" s="16" t="n">
        <v>0.68080808080808</v>
      </c>
      <c r="E113" s="16" t="n">
        <v>0.0640695978229374</v>
      </c>
    </row>
    <row r="114" customFormat="false" ht="15" hidden="false" customHeight="false" outlineLevel="0" collapsed="false">
      <c r="A114" s="16" t="n">
        <v>0.0121212121212121</v>
      </c>
      <c r="B114" s="17" t="n">
        <v>10</v>
      </c>
      <c r="C114" s="16" t="n">
        <v>0.315151515151515</v>
      </c>
      <c r="D114" s="16" t="n">
        <v>0.684848484848484</v>
      </c>
      <c r="E114" s="16" t="n">
        <v>0.064060803653716</v>
      </c>
    </row>
    <row r="115" customFormat="false" ht="15" hidden="false" customHeight="false" outlineLevel="0" collapsed="false">
      <c r="A115" s="16" t="n">
        <v>0.0111111111111111</v>
      </c>
      <c r="B115" s="17" t="n">
        <v>12</v>
      </c>
      <c r="C115" s="16" t="n">
        <v>0.290909090909091</v>
      </c>
      <c r="D115" s="16" t="n">
        <v>0.7010101010101</v>
      </c>
      <c r="E115" s="16" t="n">
        <v>0.0640213222628225</v>
      </c>
    </row>
    <row r="116" customFormat="false" ht="15" hidden="false" customHeight="false" outlineLevel="0" collapsed="false">
      <c r="A116" s="16" t="n">
        <v>0.0107744107744108</v>
      </c>
      <c r="B116" s="17" t="n">
        <v>14</v>
      </c>
      <c r="C116" s="16" t="n">
        <v>0.268686868686869</v>
      </c>
      <c r="D116" s="16" t="n">
        <v>0.709090909090908</v>
      </c>
      <c r="E116" s="16" t="n">
        <v>0.063998995920183</v>
      </c>
    </row>
    <row r="117" customFormat="false" ht="15" hidden="false" customHeight="false" outlineLevel="0" collapsed="false">
      <c r="A117" s="16" t="n">
        <v>0.0101010101010101</v>
      </c>
      <c r="B117" s="17" t="n">
        <v>17</v>
      </c>
      <c r="C117" s="16" t="n">
        <v>0.236363636363636</v>
      </c>
      <c r="D117" s="16" t="n">
        <v>0.709090909090908</v>
      </c>
      <c r="E117" s="16" t="n">
        <v>0.063998995920183</v>
      </c>
    </row>
    <row r="118" customFormat="false" ht="15" hidden="false" customHeight="false" outlineLevel="0" collapsed="false">
      <c r="A118" s="16" t="n">
        <v>0.01</v>
      </c>
      <c r="B118" s="17" t="n">
        <v>20</v>
      </c>
      <c r="C118" s="16" t="n">
        <v>0.206060606060606</v>
      </c>
      <c r="D118" s="16" t="n">
        <v>0.709090909090908</v>
      </c>
      <c r="E118" s="16" t="n">
        <v>0.063998995920183</v>
      </c>
    </row>
    <row r="142" customFormat="false" ht="15" hidden="false" customHeight="false" outlineLevel="0" collapsed="false">
      <c r="A142" s="11" t="s">
        <v>781</v>
      </c>
    </row>
    <row r="143" customFormat="false" ht="24" hidden="false" customHeight="true" outlineLevel="0" collapsed="false">
      <c r="A143" s="5" t="s">
        <v>782</v>
      </c>
      <c r="B143" s="5" t="s">
        <v>514</v>
      </c>
      <c r="C143" s="5" t="s">
        <v>783</v>
      </c>
    </row>
    <row r="144" customFormat="false" ht="32.8" hidden="false" customHeight="false" outlineLevel="0" collapsed="false">
      <c r="A144" s="6" t="s">
        <v>784</v>
      </c>
      <c r="B144" s="6" t="n">
        <v>19</v>
      </c>
      <c r="C144" s="7" t="s">
        <v>785</v>
      </c>
    </row>
    <row r="145" customFormat="false" ht="15" hidden="false" customHeight="false" outlineLevel="0" collapsed="false">
      <c r="A145" s="6" t="s">
        <v>786</v>
      </c>
      <c r="B145" s="6" t="n">
        <v>5</v>
      </c>
      <c r="C145" s="7" t="s">
        <v>787</v>
      </c>
    </row>
    <row r="177" customFormat="false" ht="15" hidden="false" customHeight="false" outlineLevel="0" collapsed="false">
      <c r="A177" s="11" t="s">
        <v>788</v>
      </c>
    </row>
    <row r="178" customFormat="false" ht="36" hidden="false" customHeight="true" outlineLevel="0" collapsed="false">
      <c r="A178" s="5" t="s">
        <v>158</v>
      </c>
      <c r="B178" s="5" t="s">
        <v>789</v>
      </c>
      <c r="C178" s="5" t="s">
        <v>790</v>
      </c>
      <c r="D178" s="5" t="s">
        <v>791</v>
      </c>
    </row>
    <row r="179" customFormat="false" ht="15" hidden="false" customHeight="false" outlineLevel="0" collapsed="false">
      <c r="A179" s="6" t="s">
        <v>792</v>
      </c>
      <c r="B179" s="6" t="s">
        <v>716</v>
      </c>
      <c r="C179" s="6" t="s">
        <v>793</v>
      </c>
      <c r="D179" s="6" t="s">
        <v>794</v>
      </c>
    </row>
    <row r="180" customFormat="false" ht="22.35" hidden="false" customHeight="false" outlineLevel="0" collapsed="false">
      <c r="A180" s="7" t="s">
        <v>795</v>
      </c>
      <c r="B180" s="6" t="s">
        <v>718</v>
      </c>
      <c r="C180" s="6" t="s">
        <v>796</v>
      </c>
      <c r="D180" s="6" t="s">
        <v>797</v>
      </c>
    </row>
    <row r="181" customFormat="false" ht="22.35" hidden="false" customHeight="false" outlineLevel="0" collapsed="false">
      <c r="A181" s="7" t="s">
        <v>798</v>
      </c>
      <c r="B181" s="7" t="s">
        <v>799</v>
      </c>
      <c r="C181" s="7" t="s">
        <v>800</v>
      </c>
      <c r="D181" s="7" t="s">
        <v>801</v>
      </c>
    </row>
    <row r="184" customFormat="false" ht="15" hidden="false" customHeight="false" outlineLevel="0" collapsed="false">
      <c r="A184" s="3" t="s">
        <v>802</v>
      </c>
    </row>
    <row r="210" customFormat="false" ht="15" hidden="false" customHeight="false" outlineLevel="0" collapsed="false">
      <c r="A210" s="11" t="s">
        <v>632</v>
      </c>
    </row>
    <row r="211" customFormat="false" ht="24" hidden="false" customHeight="true" outlineLevel="0" collapsed="false">
      <c r="A211" s="5" t="s">
        <v>633</v>
      </c>
      <c r="B211" s="5" t="s">
        <v>634</v>
      </c>
      <c r="C211" s="5" t="s">
        <v>635</v>
      </c>
      <c r="D211" s="5" t="s">
        <v>159</v>
      </c>
      <c r="E211" s="5" t="s">
        <v>392</v>
      </c>
    </row>
    <row r="212" customFormat="false" ht="22.35" hidden="false" customHeight="false" outlineLevel="0" collapsed="false">
      <c r="A212" s="6" t="s">
        <v>803</v>
      </c>
      <c r="B212" s="7" t="s">
        <v>804</v>
      </c>
      <c r="C212" s="7" t="s">
        <v>805</v>
      </c>
      <c r="D212" s="7" t="s">
        <v>806</v>
      </c>
      <c r="E212" s="6" t="s">
        <v>395</v>
      </c>
    </row>
    <row r="213" customFormat="false" ht="22.35" hidden="false" customHeight="false" outlineLevel="0" collapsed="false">
      <c r="A213" s="6" t="s">
        <v>803</v>
      </c>
      <c r="B213" s="7" t="s">
        <v>807</v>
      </c>
      <c r="C213" s="7" t="s">
        <v>808</v>
      </c>
      <c r="D213" s="7" t="s">
        <v>809</v>
      </c>
      <c r="E213" s="6" t="s">
        <v>395</v>
      </c>
    </row>
  </sheetData>
  <mergeCells count="4">
    <mergeCell ref="A2:L2"/>
    <mergeCell ref="A6:L6"/>
    <mergeCell ref="A7:L7"/>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28</v>
      </c>
    </row>
    <row r="2" customFormat="false" ht="14.25" hidden="false" customHeight="true" outlineLevel="0" collapsed="false">
      <c r="A2" s="2" t="s">
        <v>810</v>
      </c>
      <c r="B2" s="2"/>
      <c r="C2" s="2"/>
      <c r="D2" s="2"/>
      <c r="E2" s="2"/>
      <c r="F2" s="2"/>
      <c r="G2" s="2"/>
      <c r="H2" s="2"/>
      <c r="I2" s="2"/>
      <c r="J2" s="2"/>
      <c r="K2" s="2"/>
      <c r="L2" s="2"/>
    </row>
    <row r="5" customFormat="false" ht="15" hidden="false" customHeight="false" outlineLevel="0" collapsed="false">
      <c r="A5" s="3" t="s">
        <v>563</v>
      </c>
    </row>
    <row r="6" customFormat="false" ht="14.25" hidden="false" customHeight="true" outlineLevel="0" collapsed="false">
      <c r="A6" s="4" t="s">
        <v>811</v>
      </c>
      <c r="B6" s="4"/>
      <c r="C6" s="4"/>
      <c r="D6" s="4"/>
      <c r="E6" s="4"/>
      <c r="F6" s="4"/>
      <c r="G6" s="4"/>
      <c r="H6" s="4"/>
      <c r="I6" s="4"/>
      <c r="J6" s="4"/>
      <c r="K6" s="4"/>
      <c r="L6" s="4"/>
    </row>
    <row r="8" customFormat="false" ht="15" hidden="false" customHeight="false" outlineLevel="0" collapsed="false">
      <c r="A8" s="3" t="s">
        <v>322</v>
      </c>
    </row>
    <row r="9" customFormat="false" ht="27" hidden="false" customHeight="true" outlineLevel="0" collapsed="false">
      <c r="A9" s="4" t="s">
        <v>812</v>
      </c>
      <c r="B9" s="4"/>
      <c r="C9" s="4"/>
      <c r="D9" s="4"/>
      <c r="E9" s="4"/>
      <c r="F9" s="4"/>
      <c r="G9" s="4"/>
      <c r="H9" s="4"/>
      <c r="I9" s="4"/>
      <c r="J9" s="4"/>
      <c r="K9" s="4"/>
      <c r="L9" s="4"/>
    </row>
    <row r="10" customFormat="false" ht="15" hidden="false" customHeight="false" outlineLevel="0" collapsed="false">
      <c r="A10" s="11" t="s">
        <v>813</v>
      </c>
    </row>
    <row r="11" customFormat="false" ht="15" hidden="false" customHeight="true" outlineLevel="0" collapsed="false">
      <c r="A11" s="5"/>
      <c r="B11" s="5" t="s">
        <v>335</v>
      </c>
      <c r="C11" s="5" t="s">
        <v>337</v>
      </c>
    </row>
    <row r="12" customFormat="false" ht="15" hidden="false" customHeight="false" outlineLevel="0" collapsed="false">
      <c r="A12" s="6" t="s">
        <v>335</v>
      </c>
      <c r="B12" s="6" t="s">
        <v>814</v>
      </c>
      <c r="C12" s="6" t="s">
        <v>814</v>
      </c>
    </row>
    <row r="13" customFormat="false" ht="15" hidden="false" customHeight="false" outlineLevel="0" collapsed="false">
      <c r="A13" s="6" t="s">
        <v>337</v>
      </c>
      <c r="B13" s="16" t="n">
        <v>1.86138362446727</v>
      </c>
      <c r="C13" s="6" t="s">
        <v>814</v>
      </c>
    </row>
    <row r="15" customFormat="false" ht="15" hidden="false" customHeight="false" outlineLevel="0" collapsed="false">
      <c r="A15" s="11" t="s">
        <v>815</v>
      </c>
    </row>
    <row r="16" customFormat="false" ht="24" hidden="false" customHeight="true" outlineLevel="0" collapsed="false">
      <c r="A16" s="5" t="s">
        <v>816</v>
      </c>
      <c r="B16" s="5" t="s">
        <v>514</v>
      </c>
      <c r="C16" s="5" t="s">
        <v>817</v>
      </c>
      <c r="D16" s="5" t="s">
        <v>818</v>
      </c>
      <c r="E16" s="5" t="s">
        <v>819</v>
      </c>
      <c r="F16" s="5" t="s">
        <v>820</v>
      </c>
      <c r="G16" s="5" t="s">
        <v>821</v>
      </c>
    </row>
    <row r="17" customFormat="false" ht="15" hidden="false" customHeight="false" outlineLevel="0" collapsed="false">
      <c r="A17" s="6" t="s">
        <v>784</v>
      </c>
      <c r="B17" s="6" t="n">
        <v>19</v>
      </c>
      <c r="C17" s="16" t="n">
        <v>2.6691922301786</v>
      </c>
      <c r="D17" s="25" t="n">
        <f aca="false">2*(1-EXP(-C17))</f>
        <v>1.86138362446727</v>
      </c>
      <c r="E17" s="25" t="n">
        <f aca="false">SQRT(D17)</f>
        <v>1.36432533673874</v>
      </c>
      <c r="F17" s="20" t="str">
        <f aca="false">IF(D17&gt;=1.9,"separable","not separable")</f>
        <v>not separable</v>
      </c>
      <c r="G17" s="20" t="str">
        <f aca="false">IF(D17&gt;=1.94,"separable","not separable")</f>
        <v>not separable</v>
      </c>
    </row>
    <row r="18" customFormat="false" ht="15" hidden="false" customHeight="false" outlineLevel="0" collapsed="false">
      <c r="A18" s="6" t="s">
        <v>786</v>
      </c>
      <c r="B18" s="6" t="n">
        <v>5</v>
      </c>
      <c r="C18" s="16" t="n">
        <v>0.414220751175684</v>
      </c>
      <c r="D18" s="25" t="n">
        <f aca="false">2*(1-EXP(-C18))</f>
        <v>0.678289898733495</v>
      </c>
      <c r="E18" s="25" t="n">
        <f aca="false">SQRT(D18)</f>
        <v>0.823583571189649</v>
      </c>
      <c r="F18" s="20" t="str">
        <f aca="false">IF(D18&gt;=1.9,"separable","not separable")</f>
        <v>not separable</v>
      </c>
      <c r="G18" s="20" t="str">
        <f aca="false">IF(D18&gt;=1.94,"separable","not separable")</f>
        <v>not separable</v>
      </c>
    </row>
    <row r="20" customFormat="false" ht="15" hidden="false" customHeight="false" outlineLevel="0" collapsed="false">
      <c r="A20" s="11" t="s">
        <v>822</v>
      </c>
    </row>
    <row r="21" customFormat="false" ht="24" hidden="false" customHeight="true" outlineLevel="0" collapsed="false">
      <c r="A21" s="5" t="s">
        <v>823</v>
      </c>
      <c r="B21" s="5" t="s">
        <v>824</v>
      </c>
      <c r="C21" s="5" t="s">
        <v>825</v>
      </c>
      <c r="D21" s="5" t="s">
        <v>826</v>
      </c>
    </row>
    <row r="22" customFormat="false" ht="15" hidden="false" customHeight="false" outlineLevel="0" collapsed="false">
      <c r="A22" s="6" t="n">
        <v>1</v>
      </c>
      <c r="B22" s="6" t="s">
        <v>712</v>
      </c>
      <c r="C22" s="16" t="n">
        <v>0.339706720593479</v>
      </c>
      <c r="D22" s="8" t="n">
        <v>0.651515151515152</v>
      </c>
    </row>
    <row r="23" customFormat="false" ht="15" hidden="false" customHeight="false" outlineLevel="0" collapsed="false">
      <c r="A23" s="6" t="n">
        <v>2</v>
      </c>
      <c r="B23" s="6" t="s">
        <v>715</v>
      </c>
      <c r="C23" s="16" t="n">
        <v>0.369828746350493</v>
      </c>
      <c r="D23" s="8" t="n">
        <v>0.674747474747475</v>
      </c>
    </row>
    <row r="24" customFormat="false" ht="15" hidden="false" customHeight="false" outlineLevel="0" collapsed="false">
      <c r="A24" s="6" t="n">
        <v>3</v>
      </c>
      <c r="B24" s="6" t="s">
        <v>759</v>
      </c>
      <c r="C24" s="16" t="n">
        <v>0.467332614608508</v>
      </c>
      <c r="D24" s="8" t="n">
        <v>0.703030303030303</v>
      </c>
    </row>
    <row r="25" customFormat="false" ht="15" hidden="false" customHeight="false" outlineLevel="0" collapsed="false">
      <c r="A25" s="6" t="n">
        <v>4</v>
      </c>
      <c r="B25" s="6" t="s">
        <v>717</v>
      </c>
      <c r="C25" s="16" t="n">
        <v>0.744448265644631</v>
      </c>
      <c r="D25" s="8" t="n">
        <v>0.658585858585859</v>
      </c>
    </row>
    <row r="26" customFormat="false" ht="15" hidden="false" customHeight="false" outlineLevel="0" collapsed="false">
      <c r="A26" s="6" t="n">
        <v>5</v>
      </c>
      <c r="B26" s="6" t="s">
        <v>723</v>
      </c>
      <c r="C26" s="16" t="n">
        <v>0.825740498638983</v>
      </c>
      <c r="D26" s="8" t="n">
        <v>0.653535353535354</v>
      </c>
    </row>
    <row r="27" customFormat="false" ht="15" hidden="false" customHeight="false" outlineLevel="0" collapsed="false">
      <c r="A27" s="6" t="n">
        <v>6</v>
      </c>
      <c r="B27" s="6" t="s">
        <v>761</v>
      </c>
      <c r="C27" s="16" t="n">
        <v>0.952854385868977</v>
      </c>
      <c r="D27" s="8" t="n">
        <v>0.68989898989899</v>
      </c>
    </row>
    <row r="28" customFormat="false" ht="15" hidden="false" customHeight="false" outlineLevel="0" collapsed="false">
      <c r="A28" s="6" t="n">
        <v>7</v>
      </c>
      <c r="B28" s="6" t="s">
        <v>765</v>
      </c>
      <c r="C28" s="16" t="n">
        <v>1.05064004721333</v>
      </c>
      <c r="D28" s="8" t="n">
        <v>0.692929292929293</v>
      </c>
    </row>
    <row r="29" customFormat="false" ht="15" hidden="false" customHeight="false" outlineLevel="0" collapsed="false">
      <c r="A29" s="6" t="n">
        <v>8</v>
      </c>
      <c r="B29" s="6" t="s">
        <v>725</v>
      </c>
      <c r="C29" s="16" t="n">
        <v>1.15524498298764</v>
      </c>
      <c r="D29" s="8" t="n">
        <v>0.697979797979798</v>
      </c>
    </row>
    <row r="30" customFormat="false" ht="15" hidden="false" customHeight="false" outlineLevel="0" collapsed="false">
      <c r="A30" s="6" t="n">
        <v>9</v>
      </c>
      <c r="B30" s="6" t="s">
        <v>735</v>
      </c>
      <c r="C30" s="16" t="n">
        <v>1.3006828551955</v>
      </c>
      <c r="D30" s="8" t="n">
        <v>0.755555555555556</v>
      </c>
    </row>
    <row r="31" customFormat="false" ht="15" hidden="false" customHeight="false" outlineLevel="0" collapsed="false">
      <c r="A31" s="6" t="n">
        <v>10</v>
      </c>
      <c r="B31" s="6" t="s">
        <v>768</v>
      </c>
      <c r="C31" s="16" t="n">
        <v>1.40234497225421</v>
      </c>
      <c r="D31" s="8" t="n">
        <v>0.751515151515152</v>
      </c>
    </row>
    <row r="32" customFormat="false" ht="15" hidden="false" customHeight="false" outlineLevel="0" collapsed="false">
      <c r="A32" s="6" t="n">
        <v>11</v>
      </c>
      <c r="B32" s="6" t="s">
        <v>727</v>
      </c>
      <c r="C32" s="16" t="n">
        <v>1.47108593583358</v>
      </c>
      <c r="D32" s="8" t="n">
        <v>0.768686868686869</v>
      </c>
    </row>
    <row r="33" customFormat="false" ht="15" hidden="false" customHeight="false" outlineLevel="0" collapsed="false">
      <c r="A33" s="6" t="n">
        <v>12</v>
      </c>
      <c r="B33" s="6" t="s">
        <v>737</v>
      </c>
      <c r="C33" s="16" t="n">
        <v>1.52557618780665</v>
      </c>
      <c r="D33" s="8" t="n">
        <v>0.758585858585859</v>
      </c>
    </row>
    <row r="34" customFormat="false" ht="15" hidden="false" customHeight="false" outlineLevel="0" collapsed="false">
      <c r="A34" s="6" t="n">
        <v>13</v>
      </c>
      <c r="B34" s="6" t="s">
        <v>746</v>
      </c>
      <c r="C34" s="16" t="n">
        <v>1.63485130425506</v>
      </c>
      <c r="D34" s="8" t="n">
        <v>0.750505050505051</v>
      </c>
    </row>
    <row r="35" customFormat="false" ht="15" hidden="false" customHeight="false" outlineLevel="0" collapsed="false">
      <c r="A35" s="6" t="n">
        <v>14</v>
      </c>
      <c r="B35" s="6" t="s">
        <v>770</v>
      </c>
      <c r="C35" s="16" t="n">
        <v>1.71603812972485</v>
      </c>
      <c r="D35" s="8" t="n">
        <v>0.741414141414141</v>
      </c>
    </row>
    <row r="36" customFormat="false" ht="15" hidden="false" customHeight="false" outlineLevel="0" collapsed="false">
      <c r="A36" s="6" t="n">
        <v>15</v>
      </c>
      <c r="B36" s="6" t="s">
        <v>730</v>
      </c>
      <c r="C36" s="16" t="n">
        <v>1.7675998339881</v>
      </c>
      <c r="D36" s="8" t="n">
        <v>0.731313131313131</v>
      </c>
    </row>
    <row r="37" customFormat="false" ht="15" hidden="false" customHeight="false" outlineLevel="0" collapsed="false">
      <c r="A37" s="6" t="n">
        <v>16</v>
      </c>
      <c r="B37" s="6" t="s">
        <v>749</v>
      </c>
      <c r="C37" s="16" t="n">
        <v>1.80448851372214</v>
      </c>
      <c r="D37" s="8" t="n">
        <v>0.738383838383838</v>
      </c>
    </row>
    <row r="38" customFormat="false" ht="15" hidden="false" customHeight="false" outlineLevel="0" collapsed="false">
      <c r="A38" s="6" t="n">
        <v>17</v>
      </c>
      <c r="B38" s="6" t="s">
        <v>741</v>
      </c>
      <c r="C38" s="16" t="n">
        <v>1.81942185836432</v>
      </c>
      <c r="D38" s="8" t="n">
        <v>0.734343434343434</v>
      </c>
    </row>
    <row r="39" customFormat="false" ht="15" hidden="false" customHeight="false" outlineLevel="0" collapsed="false">
      <c r="A39" s="6" t="n">
        <v>18</v>
      </c>
      <c r="B39" s="6" t="s">
        <v>752</v>
      </c>
      <c r="C39" s="16" t="n">
        <v>1.85216346450792</v>
      </c>
      <c r="D39" s="8" t="n">
        <v>0.741414141414141</v>
      </c>
    </row>
    <row r="40" customFormat="false" ht="15" hidden="false" customHeight="false" outlineLevel="0" collapsed="false">
      <c r="A40" s="6" t="n">
        <v>19</v>
      </c>
      <c r="B40" s="6" t="s">
        <v>754</v>
      </c>
      <c r="C40" s="16" t="n">
        <v>1.86138362446727</v>
      </c>
      <c r="D40" s="8" t="n">
        <v>0.751515151515152</v>
      </c>
    </row>
    <row r="63" customFormat="false" ht="15" hidden="false" customHeight="false" outlineLevel="0" collapsed="false">
      <c r="A63" s="11" t="s">
        <v>827</v>
      </c>
    </row>
    <row r="64" customFormat="false" ht="15" hidden="false" customHeight="true" outlineLevel="0" collapsed="false">
      <c r="A64" s="5" t="s">
        <v>828</v>
      </c>
      <c r="B64" s="5" t="s">
        <v>618</v>
      </c>
    </row>
    <row r="65" customFormat="false" ht="32.8" hidden="false" customHeight="false" outlineLevel="0" collapsed="false">
      <c r="A65" s="7" t="s">
        <v>829</v>
      </c>
      <c r="B65" s="18" t="n">
        <v>81654068.4425156</v>
      </c>
    </row>
    <row r="66" customFormat="false" ht="32.8" hidden="false" customHeight="false" outlineLevel="0" collapsed="false">
      <c r="A66" s="7" t="s">
        <v>830</v>
      </c>
      <c r="B66" s="18" t="n">
        <v>41807250.1043803</v>
      </c>
    </row>
    <row r="67" customFormat="false" ht="32.8" hidden="false" customHeight="false" outlineLevel="0" collapsed="false">
      <c r="A67" s="7" t="s">
        <v>831</v>
      </c>
      <c r="B67" s="16" t="n">
        <v>0</v>
      </c>
    </row>
    <row r="69" customFormat="false" ht="15" hidden="false" customHeight="false" outlineLevel="0" collapsed="false">
      <c r="A69" s="11" t="s">
        <v>632</v>
      </c>
    </row>
    <row r="70" customFormat="false" ht="24" hidden="false" customHeight="true" outlineLevel="0" collapsed="false">
      <c r="A70" s="5" t="s">
        <v>633</v>
      </c>
      <c r="B70" s="5" t="s">
        <v>634</v>
      </c>
      <c r="C70" s="5" t="s">
        <v>635</v>
      </c>
      <c r="D70" s="5" t="s">
        <v>159</v>
      </c>
      <c r="E70" s="5" t="s">
        <v>392</v>
      </c>
    </row>
    <row r="71" customFormat="false" ht="22.35" hidden="false" customHeight="false" outlineLevel="0" collapsed="false">
      <c r="A71" s="6" t="s">
        <v>832</v>
      </c>
      <c r="B71" s="7" t="s">
        <v>833</v>
      </c>
      <c r="C71" s="7" t="s">
        <v>834</v>
      </c>
      <c r="D71" s="6" t="s">
        <v>835</v>
      </c>
      <c r="E71" s="6" t="s">
        <v>395</v>
      </c>
    </row>
    <row r="72" customFormat="false" ht="22.35" hidden="false" customHeight="false" outlineLevel="0" collapsed="false">
      <c r="A72" s="6" t="s">
        <v>832</v>
      </c>
      <c r="B72" s="7" t="s">
        <v>836</v>
      </c>
      <c r="C72" s="7" t="s">
        <v>837</v>
      </c>
      <c r="D72" s="7" t="s">
        <v>838</v>
      </c>
      <c r="E72" s="6" t="s">
        <v>395</v>
      </c>
    </row>
    <row r="73" customFormat="false" ht="22.35" hidden="false" customHeight="false" outlineLevel="0" collapsed="false">
      <c r="A73" s="6" t="s">
        <v>832</v>
      </c>
      <c r="B73" s="7" t="s">
        <v>839</v>
      </c>
      <c r="C73" s="7" t="s">
        <v>840</v>
      </c>
      <c r="D73" s="7" t="s">
        <v>841</v>
      </c>
      <c r="E73" s="6" t="s">
        <v>395</v>
      </c>
    </row>
    <row r="74" customFormat="false" ht="22.35" hidden="false" customHeight="false" outlineLevel="0" collapsed="false">
      <c r="A74" s="6" t="s">
        <v>832</v>
      </c>
      <c r="B74" s="6" t="s">
        <v>842</v>
      </c>
      <c r="C74" s="7" t="s">
        <v>831</v>
      </c>
      <c r="D74" s="6" t="s">
        <v>843</v>
      </c>
      <c r="E74" s="6" t="s">
        <v>395</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30</v>
      </c>
    </row>
    <row r="2" customFormat="false" ht="14.25" hidden="false" customHeight="true" outlineLevel="0" collapsed="false">
      <c r="A2" s="2" t="s">
        <v>844</v>
      </c>
      <c r="B2" s="2"/>
      <c r="C2" s="2"/>
      <c r="D2" s="2"/>
      <c r="E2" s="2"/>
      <c r="F2" s="2"/>
      <c r="G2" s="2"/>
      <c r="H2" s="2"/>
      <c r="I2" s="2"/>
      <c r="J2" s="2"/>
      <c r="K2" s="2"/>
      <c r="L2" s="2"/>
    </row>
    <row r="5" customFormat="false" ht="15" hidden="false" customHeight="false" outlineLevel="0" collapsed="false">
      <c r="A5" s="3" t="s">
        <v>563</v>
      </c>
    </row>
    <row r="6" customFormat="false" ht="27" hidden="false" customHeight="true" outlineLevel="0" collapsed="false">
      <c r="A6" s="4" t="s">
        <v>845</v>
      </c>
      <c r="B6" s="4"/>
      <c r="C6" s="4"/>
      <c r="D6" s="4"/>
      <c r="E6" s="4"/>
      <c r="F6" s="4"/>
      <c r="G6" s="4"/>
      <c r="H6" s="4"/>
      <c r="I6" s="4"/>
      <c r="J6" s="4"/>
      <c r="K6" s="4"/>
      <c r="L6" s="4"/>
    </row>
    <row r="8" customFormat="false" ht="15" hidden="false" customHeight="false" outlineLevel="0" collapsed="false">
      <c r="A8" s="3" t="s">
        <v>322</v>
      </c>
    </row>
    <row r="9" customFormat="false" ht="27" hidden="false" customHeight="true" outlineLevel="0" collapsed="false">
      <c r="A9" s="4" t="s">
        <v>846</v>
      </c>
      <c r="B9" s="4"/>
      <c r="C9" s="4"/>
      <c r="D9" s="4"/>
      <c r="E9" s="4"/>
      <c r="F9" s="4"/>
      <c r="G9" s="4"/>
      <c r="H9" s="4"/>
      <c r="I9" s="4"/>
      <c r="J9" s="4"/>
      <c r="K9" s="4"/>
      <c r="L9" s="4"/>
    </row>
    <row r="10" customFormat="false" ht="15" hidden="false" customHeight="false" outlineLevel="0" collapsed="false">
      <c r="A10" s="11" t="s">
        <v>847</v>
      </c>
    </row>
    <row r="11" customFormat="false" ht="22.35" hidden="false" customHeight="false" outlineLevel="0" collapsed="false">
      <c r="A11" s="5" t="s">
        <v>848</v>
      </c>
      <c r="B11" s="5" t="s">
        <v>335</v>
      </c>
      <c r="C11" s="5" t="s">
        <v>337</v>
      </c>
      <c r="D11" s="5" t="s">
        <v>849</v>
      </c>
      <c r="E11" s="5" t="s">
        <v>850</v>
      </c>
    </row>
    <row r="12" customFormat="false" ht="15" hidden="false" customHeight="false" outlineLevel="0" collapsed="false">
      <c r="A12" s="26" t="s">
        <v>335</v>
      </c>
      <c r="B12" s="27" t="n">
        <v>84</v>
      </c>
      <c r="C12" s="27" t="n">
        <v>171</v>
      </c>
      <c r="D12" s="20" t="n">
        <f aca="false">B12+C12</f>
        <v>255</v>
      </c>
      <c r="E12" s="28" t="n">
        <f aca="false">IF(D12=0,"",100*B12/D12)</f>
        <v>32.9411764705882</v>
      </c>
    </row>
    <row r="13" customFormat="false" ht="15" hidden="false" customHeight="false" outlineLevel="0" collapsed="false">
      <c r="A13" s="26" t="s">
        <v>337</v>
      </c>
      <c r="B13" s="27" t="n">
        <v>15</v>
      </c>
      <c r="C13" s="27" t="n">
        <v>324</v>
      </c>
      <c r="D13" s="20" t="n">
        <f aca="false">B13+C13</f>
        <v>339</v>
      </c>
      <c r="E13" s="28" t="n">
        <f aca="false">IF(D13=0,"",100*C13/D13)</f>
        <v>95.5752212389381</v>
      </c>
    </row>
    <row r="14" customFormat="false" ht="15" hidden="false" customHeight="false" outlineLevel="0" collapsed="false">
      <c r="A14" s="26" t="s">
        <v>851</v>
      </c>
      <c r="B14" s="20" t="n">
        <f aca="false">B12+B13</f>
        <v>99</v>
      </c>
      <c r="C14" s="20" t="n">
        <f aca="false">C12+C13</f>
        <v>495</v>
      </c>
      <c r="D14" s="20" t="n">
        <f aca="false">D12+D13</f>
        <v>594</v>
      </c>
    </row>
    <row r="15" customFormat="false" ht="15" hidden="false" customHeight="false" outlineLevel="0" collapsed="false">
      <c r="A15" s="26" t="s">
        <v>852</v>
      </c>
      <c r="B15" s="28" t="n">
        <f aca="false">100*B12/B14</f>
        <v>84.8484848484848</v>
      </c>
      <c r="C15" s="28" t="n">
        <f aca="false">100*C13/C14</f>
        <v>65.4545454545455</v>
      </c>
    </row>
    <row r="16" customFormat="false" ht="15" hidden="false" customHeight="false" outlineLevel="0" collapsed="false">
      <c r="A16" s="26" t="s">
        <v>853</v>
      </c>
      <c r="B16" s="28" t="n">
        <f aca="false">100*(B12+C13)/D14</f>
        <v>68.6868686868687</v>
      </c>
    </row>
    <row r="17" customFormat="false" ht="15" hidden="false" customHeight="false" outlineLevel="0" collapsed="false">
      <c r="A17" s="26" t="s">
        <v>854</v>
      </c>
      <c r="B17" s="28" t="n">
        <f aca="false">(B15+C15)/2</f>
        <v>75.1515151515152</v>
      </c>
    </row>
    <row r="18" customFormat="false" ht="15" hidden="false" customHeight="false" outlineLevel="0" collapsed="false">
      <c r="A18" s="26" t="s">
        <v>855</v>
      </c>
      <c r="B18" s="29" t="n">
        <f aca="false">((B12+C13)/D14-(D12*B14+D13*C14)/D14^2)/(1-(D12*B14+D13*C14)/D14^2)</f>
        <v>0.308550185873606</v>
      </c>
    </row>
    <row r="19" customFormat="false" ht="15" hidden="false" customHeight="false" outlineLevel="0" collapsed="false">
      <c r="A19" s="26" t="s">
        <v>856</v>
      </c>
      <c r="B19" s="29" t="n">
        <f aca="false">2*E12*B15/(E12+B15)/100</f>
        <v>0.474576271186441</v>
      </c>
    </row>
    <row r="20" customFormat="false" ht="15" hidden="false" customHeight="false" outlineLevel="0" collapsed="false">
      <c r="A20" s="26" t="s">
        <v>857</v>
      </c>
      <c r="B20" s="29" t="n">
        <f aca="false">2*E13*C15/(E13+C15)/100</f>
        <v>0.776978417266187</v>
      </c>
    </row>
    <row r="22" customFormat="false" ht="15" hidden="false" customHeight="false" outlineLevel="0" collapsed="false">
      <c r="A22" s="11" t="s">
        <v>858</v>
      </c>
    </row>
    <row r="23" customFormat="false" ht="24" hidden="false" customHeight="true" outlineLevel="0" collapsed="false">
      <c r="A23" s="5" t="s">
        <v>816</v>
      </c>
      <c r="B23" s="5" t="s">
        <v>859</v>
      </c>
      <c r="C23" s="5" t="s">
        <v>860</v>
      </c>
      <c r="D23" s="5" t="s">
        <v>861</v>
      </c>
      <c r="E23" s="5" t="s">
        <v>862</v>
      </c>
      <c r="F23" s="5" t="s">
        <v>863</v>
      </c>
      <c r="G23" s="5" t="s">
        <v>864</v>
      </c>
      <c r="H23" s="5" t="s">
        <v>128</v>
      </c>
      <c r="I23" s="5" t="s">
        <v>865</v>
      </c>
      <c r="J23" s="5" t="s">
        <v>866</v>
      </c>
      <c r="K23" s="5" t="s">
        <v>867</v>
      </c>
      <c r="L23" s="5" t="s">
        <v>868</v>
      </c>
      <c r="M23" s="5" t="s">
        <v>132</v>
      </c>
      <c r="N23" s="5" t="s">
        <v>134</v>
      </c>
    </row>
    <row r="24" customFormat="false" ht="15" hidden="false" customHeight="false" outlineLevel="0" collapsed="false">
      <c r="A24" s="6" t="s">
        <v>784</v>
      </c>
      <c r="B24" s="6" t="s">
        <v>869</v>
      </c>
      <c r="C24" s="6" t="n">
        <v>84</v>
      </c>
      <c r="D24" s="6" t="n">
        <v>15</v>
      </c>
      <c r="E24" s="6" t="n">
        <v>171</v>
      </c>
      <c r="F24" s="6" t="n">
        <v>324</v>
      </c>
      <c r="G24" s="8" t="n">
        <v>0.686868686868687</v>
      </c>
      <c r="H24" s="8" t="n">
        <v>0.751515151515152</v>
      </c>
      <c r="I24" s="8" t="n">
        <v>0.848484848484849</v>
      </c>
      <c r="J24" s="8" t="n">
        <v>0.654545454545455</v>
      </c>
      <c r="K24" s="8" t="n">
        <v>0.329411764705882</v>
      </c>
      <c r="L24" s="8" t="n">
        <v>0.955752212389381</v>
      </c>
      <c r="M24" s="16" t="n">
        <v>0.308550185873606</v>
      </c>
      <c r="N24" s="16" t="n">
        <v>0.818814406693195</v>
      </c>
    </row>
    <row r="25" customFormat="false" ht="15" hidden="false" customHeight="false" outlineLevel="0" collapsed="false">
      <c r="A25" s="6" t="s">
        <v>784</v>
      </c>
      <c r="B25" s="6" t="s">
        <v>870</v>
      </c>
      <c r="C25" s="6" t="n">
        <v>80</v>
      </c>
      <c r="D25" s="6" t="n">
        <v>19</v>
      </c>
      <c r="E25" s="6" t="n">
        <v>148</v>
      </c>
      <c r="F25" s="6" t="n">
        <v>347</v>
      </c>
      <c r="G25" s="8" t="n">
        <v>0.718855218855219</v>
      </c>
      <c r="H25" s="8" t="n">
        <v>0.754545454545455</v>
      </c>
      <c r="I25" s="8" t="n">
        <v>0.808080808080808</v>
      </c>
      <c r="J25" s="8" t="n">
        <v>0.701010101010101</v>
      </c>
      <c r="K25" s="8" t="n">
        <v>0.350877192982456</v>
      </c>
      <c r="L25" s="8" t="n">
        <v>0.948087431693989</v>
      </c>
      <c r="M25" s="16" t="n">
        <v>0.334661354581673</v>
      </c>
      <c r="N25" s="16" t="n">
        <v>0.818855218855219</v>
      </c>
    </row>
    <row r="26" customFormat="false" ht="15" hidden="false" customHeight="false" outlineLevel="0" collapsed="false">
      <c r="A26" s="6" t="s">
        <v>784</v>
      </c>
      <c r="B26" s="6" t="s">
        <v>871</v>
      </c>
      <c r="C26" s="6" t="n">
        <v>79</v>
      </c>
      <c r="D26" s="6" t="n">
        <v>20</v>
      </c>
      <c r="E26" s="6" t="n">
        <v>132</v>
      </c>
      <c r="F26" s="6" t="n">
        <v>363</v>
      </c>
      <c r="G26" s="8" t="n">
        <v>0.744107744107744</v>
      </c>
      <c r="H26" s="8" t="n">
        <v>0.765656565656566</v>
      </c>
      <c r="I26" s="8" t="n">
        <v>0.797979797979798</v>
      </c>
      <c r="J26" s="8" t="n">
        <v>0.733333333333333</v>
      </c>
      <c r="K26" s="8" t="n">
        <v>0.374407582938389</v>
      </c>
      <c r="L26" s="8" t="n">
        <v>0.947780678851175</v>
      </c>
      <c r="M26" s="16" t="n">
        <v>0.365785813630042</v>
      </c>
      <c r="N26" s="16" t="n">
        <v>0.82858891949801</v>
      </c>
    </row>
    <row r="27" customFormat="false" ht="15" hidden="false" customHeight="false" outlineLevel="0" collapsed="false">
      <c r="A27" s="6" t="s">
        <v>786</v>
      </c>
      <c r="B27" s="6" t="s">
        <v>869</v>
      </c>
      <c r="C27" s="6" t="n">
        <v>81</v>
      </c>
      <c r="D27" s="6" t="n">
        <v>18</v>
      </c>
      <c r="E27" s="6" t="n">
        <v>211</v>
      </c>
      <c r="F27" s="6" t="n">
        <v>284</v>
      </c>
      <c r="G27" s="8" t="n">
        <v>0.614478114478115</v>
      </c>
      <c r="H27" s="8" t="n">
        <v>0.695959595959596</v>
      </c>
      <c r="I27" s="8" t="n">
        <v>0.818181818181818</v>
      </c>
      <c r="J27" s="8" t="n">
        <v>0.573737373737374</v>
      </c>
      <c r="K27" s="8" t="n">
        <v>0.277397260273973</v>
      </c>
      <c r="L27" s="8" t="n">
        <v>0.940397350993378</v>
      </c>
      <c r="M27" s="16" t="n">
        <v>0.220204313280363</v>
      </c>
      <c r="N27" s="16" t="n">
        <v>0.777736965615754</v>
      </c>
    </row>
    <row r="28" customFormat="false" ht="15" hidden="false" customHeight="false" outlineLevel="0" collapsed="false">
      <c r="A28" s="6" t="s">
        <v>786</v>
      </c>
      <c r="B28" s="6" t="s">
        <v>870</v>
      </c>
      <c r="C28" s="6" t="n">
        <v>34</v>
      </c>
      <c r="D28" s="6" t="n">
        <v>65</v>
      </c>
      <c r="E28" s="6" t="n">
        <v>44</v>
      </c>
      <c r="F28" s="6" t="n">
        <v>451</v>
      </c>
      <c r="G28" s="8" t="n">
        <v>0.816498316498317</v>
      </c>
      <c r="H28" s="8" t="n">
        <v>0.627272727272727</v>
      </c>
      <c r="I28" s="8" t="n">
        <v>0.343434343434343</v>
      </c>
      <c r="J28" s="8" t="n">
        <v>0.911111111111111</v>
      </c>
      <c r="K28" s="8" t="n">
        <v>0.435897435897436</v>
      </c>
      <c r="L28" s="8" t="n">
        <v>0.874031007751938</v>
      </c>
      <c r="M28" s="16" t="n">
        <v>0.278145695364238</v>
      </c>
      <c r="N28" s="16" t="n">
        <v>0.777492092643608</v>
      </c>
    </row>
    <row r="29" customFormat="false" ht="15" hidden="false" customHeight="false" outlineLevel="0" collapsed="false">
      <c r="A29" s="6" t="s">
        <v>786</v>
      </c>
      <c r="B29" s="6" t="s">
        <v>871</v>
      </c>
      <c r="C29" s="6" t="n">
        <v>78</v>
      </c>
      <c r="D29" s="6" t="n">
        <v>21</v>
      </c>
      <c r="E29" s="6" t="n">
        <v>169</v>
      </c>
      <c r="F29" s="6" t="n">
        <v>326</v>
      </c>
      <c r="G29" s="8" t="n">
        <v>0.68013468013468</v>
      </c>
      <c r="H29" s="8" t="n">
        <v>0.723232323232323</v>
      </c>
      <c r="I29" s="8" t="n">
        <v>0.787878787878788</v>
      </c>
      <c r="J29" s="8" t="n">
        <v>0.658585858585859</v>
      </c>
      <c r="K29" s="8" t="n">
        <v>0.315789473684211</v>
      </c>
      <c r="L29" s="8" t="n">
        <v>0.939481268011527</v>
      </c>
      <c r="M29" s="16" t="n">
        <v>0.279393173198483</v>
      </c>
      <c r="N29" s="16" t="n">
        <v>0.783715947352311</v>
      </c>
    </row>
    <row r="30" customFormat="false" ht="14.25" hidden="false" customHeight="true" outlineLevel="0" collapsed="false">
      <c r="A30" s="10" t="s">
        <v>872</v>
      </c>
      <c r="B30" s="10"/>
      <c r="C30" s="10"/>
      <c r="D30" s="10"/>
      <c r="E30" s="10"/>
      <c r="F30" s="10"/>
      <c r="G30" s="10"/>
      <c r="H30" s="10"/>
      <c r="I30" s="10"/>
      <c r="J30" s="10"/>
      <c r="K30" s="10"/>
      <c r="L30" s="10"/>
    </row>
    <row r="32" customFormat="false" ht="15" hidden="false" customHeight="false" outlineLevel="0" collapsed="false">
      <c r="A32" s="11" t="s">
        <v>873</v>
      </c>
    </row>
    <row r="33" customFormat="false" ht="48" hidden="false" customHeight="true" outlineLevel="0" collapsed="false">
      <c r="A33" s="5" t="s">
        <v>816</v>
      </c>
      <c r="B33" s="5" t="s">
        <v>874</v>
      </c>
      <c r="C33" s="5" t="s">
        <v>875</v>
      </c>
      <c r="D33" s="5" t="s">
        <v>876</v>
      </c>
    </row>
    <row r="34" customFormat="false" ht="15" hidden="false" customHeight="false" outlineLevel="0" collapsed="false">
      <c r="A34" s="6" t="s">
        <v>784</v>
      </c>
      <c r="B34" s="6" t="s">
        <v>877</v>
      </c>
      <c r="C34" s="30" t="n">
        <v>0.998316498316498</v>
      </c>
      <c r="D34" s="6" t="n">
        <v>0</v>
      </c>
    </row>
    <row r="35" customFormat="false" ht="15" hidden="false" customHeight="false" outlineLevel="0" collapsed="false">
      <c r="A35" s="6" t="s">
        <v>784</v>
      </c>
      <c r="B35" s="6" t="s">
        <v>878</v>
      </c>
      <c r="C35" s="30" t="n">
        <v>0.996632996632997</v>
      </c>
      <c r="D35" s="6" t="n">
        <v>0</v>
      </c>
    </row>
    <row r="36" customFormat="false" ht="15" hidden="false" customHeight="false" outlineLevel="0" collapsed="false">
      <c r="A36" s="6" t="s">
        <v>786</v>
      </c>
      <c r="B36" s="6" t="s">
        <v>877</v>
      </c>
      <c r="C36" s="30" t="n">
        <v>1</v>
      </c>
      <c r="D36" s="6" t="n">
        <v>0</v>
      </c>
    </row>
    <row r="37" customFormat="false" ht="15" hidden="false" customHeight="false" outlineLevel="0" collapsed="false">
      <c r="A37" s="6" t="s">
        <v>786</v>
      </c>
      <c r="B37" s="6" t="s">
        <v>878</v>
      </c>
      <c r="C37" s="30" t="n">
        <v>0.996632996632997</v>
      </c>
      <c r="D37" s="6" t="n">
        <v>0</v>
      </c>
    </row>
    <row r="38" customFormat="false" ht="15" hidden="false" customHeight="false" outlineLevel="0" collapsed="false">
      <c r="A38" s="6" t="s">
        <v>879</v>
      </c>
      <c r="B38" s="6" t="s">
        <v>877</v>
      </c>
      <c r="C38" s="30" t="n">
        <v>1</v>
      </c>
      <c r="D38" s="6" t="n">
        <v>0</v>
      </c>
    </row>
    <row r="39" customFormat="false" ht="15" hidden="false" customHeight="false" outlineLevel="0" collapsed="false">
      <c r="A39" s="6" t="s">
        <v>879</v>
      </c>
      <c r="B39" s="6" t="s">
        <v>878</v>
      </c>
      <c r="C39" s="30" t="n">
        <v>1</v>
      </c>
      <c r="D39" s="6" t="n">
        <v>0</v>
      </c>
    </row>
    <row r="41" customFormat="false" ht="15" hidden="false" customHeight="false" outlineLevel="0" collapsed="false">
      <c r="A41" s="11" t="s">
        <v>632</v>
      </c>
    </row>
    <row r="42" customFormat="false" ht="24" hidden="false" customHeight="true" outlineLevel="0" collapsed="false">
      <c r="A42" s="5" t="s">
        <v>633</v>
      </c>
      <c r="B42" s="5" t="s">
        <v>634</v>
      </c>
      <c r="C42" s="5" t="s">
        <v>635</v>
      </c>
      <c r="D42" s="5" t="s">
        <v>159</v>
      </c>
      <c r="E42" s="5" t="s">
        <v>392</v>
      </c>
    </row>
    <row r="43" customFormat="false" ht="32.8" hidden="false" customHeight="false" outlineLevel="0" collapsed="false">
      <c r="A43" s="6" t="s">
        <v>880</v>
      </c>
      <c r="B43" s="7" t="s">
        <v>881</v>
      </c>
      <c r="C43" s="7" t="s">
        <v>882</v>
      </c>
      <c r="D43" s="7" t="s">
        <v>883</v>
      </c>
      <c r="E43" s="6" t="s">
        <v>395</v>
      </c>
    </row>
    <row r="44" customFormat="false" ht="64.15" hidden="false" customHeight="false" outlineLevel="0" collapsed="false">
      <c r="A44" s="6" t="s">
        <v>880</v>
      </c>
      <c r="B44" s="6" t="s">
        <v>884</v>
      </c>
      <c r="C44" s="7" t="s">
        <v>885</v>
      </c>
      <c r="D44" s="7" t="s">
        <v>886</v>
      </c>
      <c r="E44" s="6" t="s">
        <v>395</v>
      </c>
    </row>
  </sheetData>
  <mergeCells count="4">
    <mergeCell ref="A2:L2"/>
    <mergeCell ref="A6:L6"/>
    <mergeCell ref="A9:L9"/>
    <mergeCell ref="A30:L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70"/>
    <col collapsed="false" customWidth="true" hidden="false" outlineLevel="0" max="39" min="7" style="0" width="14"/>
  </cols>
  <sheetData>
    <row r="1" customFormat="false" ht="17.35" hidden="false" customHeight="false" outlineLevel="0" collapsed="false">
      <c r="A1" s="1" t="s">
        <v>32</v>
      </c>
    </row>
    <row r="2" customFormat="false" ht="14.25" hidden="false" customHeight="true" outlineLevel="0" collapsed="false">
      <c r="A2" s="2" t="s">
        <v>887</v>
      </c>
      <c r="B2" s="2"/>
      <c r="C2" s="2"/>
      <c r="D2" s="2"/>
      <c r="E2" s="2"/>
      <c r="F2" s="2"/>
      <c r="G2" s="2"/>
      <c r="H2" s="2"/>
      <c r="I2" s="2"/>
      <c r="J2" s="2"/>
      <c r="K2" s="2"/>
      <c r="L2" s="2"/>
    </row>
    <row r="5" customFormat="false" ht="15" hidden="false" customHeight="false" outlineLevel="0" collapsed="false">
      <c r="A5" s="3" t="s">
        <v>563</v>
      </c>
    </row>
    <row r="6" customFormat="false" ht="27" hidden="false" customHeight="true" outlineLevel="0" collapsed="false">
      <c r="A6" s="4" t="s">
        <v>888</v>
      </c>
      <c r="B6" s="4"/>
      <c r="C6" s="4"/>
      <c r="D6" s="4"/>
      <c r="E6" s="4"/>
      <c r="F6" s="4"/>
      <c r="G6" s="4"/>
      <c r="H6" s="4"/>
      <c r="I6" s="4"/>
      <c r="J6" s="4"/>
      <c r="K6" s="4"/>
      <c r="L6" s="4"/>
    </row>
    <row r="8" customFormat="false" ht="15" hidden="false" customHeight="false" outlineLevel="0" collapsed="false">
      <c r="A8" s="3" t="s">
        <v>322</v>
      </c>
    </row>
    <row r="9" customFormat="false" ht="39" hidden="false" customHeight="true" outlineLevel="0" collapsed="false">
      <c r="A9" s="4" t="s">
        <v>889</v>
      </c>
      <c r="B9" s="4"/>
      <c r="C9" s="4"/>
      <c r="D9" s="4"/>
      <c r="E9" s="4"/>
      <c r="F9" s="4"/>
      <c r="G9" s="4"/>
      <c r="H9" s="4"/>
      <c r="I9" s="4"/>
      <c r="J9" s="4"/>
      <c r="K9" s="4"/>
      <c r="L9" s="4"/>
    </row>
    <row r="10" customFormat="false" ht="15" hidden="false" customHeight="false" outlineLevel="0" collapsed="false">
      <c r="A10" s="11" t="s">
        <v>890</v>
      </c>
    </row>
    <row r="11" customFormat="false" ht="15" hidden="false" customHeight="true" outlineLevel="0" collapsed="false">
      <c r="A11" s="5" t="s">
        <v>275</v>
      </c>
      <c r="B11" s="5" t="s">
        <v>874</v>
      </c>
      <c r="C11" s="5" t="s">
        <v>891</v>
      </c>
      <c r="D11" s="5" t="s">
        <v>864</v>
      </c>
      <c r="E11" s="5" t="s">
        <v>128</v>
      </c>
      <c r="F11" s="5" t="s">
        <v>892</v>
      </c>
      <c r="G11" s="5" t="s">
        <v>893</v>
      </c>
      <c r="H11" s="5" t="s">
        <v>134</v>
      </c>
      <c r="I11" s="5" t="s">
        <v>894</v>
      </c>
      <c r="J11" s="5" t="s">
        <v>895</v>
      </c>
      <c r="K11" s="5" t="s">
        <v>896</v>
      </c>
      <c r="L11" s="5" t="s">
        <v>897</v>
      </c>
    </row>
    <row r="12" customFormat="false" ht="22.35" hidden="false" customHeight="false" outlineLevel="0" collapsed="false">
      <c r="A12" s="7" t="s">
        <v>898</v>
      </c>
      <c r="B12" s="6" t="s">
        <v>899</v>
      </c>
      <c r="C12" s="6" t="n">
        <v>1</v>
      </c>
      <c r="D12" s="8" t="n">
        <v>0.686868686868687</v>
      </c>
      <c r="E12" s="8" t="n">
        <v>0.751515151515152</v>
      </c>
      <c r="F12" s="8"/>
      <c r="G12" s="16" t="n">
        <v>0.308550185873606</v>
      </c>
      <c r="H12" s="16" t="n">
        <v>0.818814406693195</v>
      </c>
      <c r="I12" s="8" t="n">
        <v>0.848484848484849</v>
      </c>
      <c r="J12" s="8" t="n">
        <v>0.654545454545455</v>
      </c>
      <c r="K12" s="8" t="n">
        <v>0.329411764705882</v>
      </c>
      <c r="L12" s="8" t="n">
        <v>0.955752212389381</v>
      </c>
    </row>
    <row r="13" customFormat="false" ht="22.35" hidden="false" customHeight="false" outlineLevel="0" collapsed="false">
      <c r="A13" s="7" t="s">
        <v>900</v>
      </c>
      <c r="B13" s="6" t="s">
        <v>899</v>
      </c>
      <c r="C13" s="6" t="n">
        <v>1</v>
      </c>
      <c r="D13" s="8" t="n">
        <v>0.671717171717172</v>
      </c>
      <c r="E13" s="8" t="n">
        <v>0.722222222222222</v>
      </c>
      <c r="F13" s="8"/>
      <c r="G13" s="16" t="n">
        <v>0.273291925465839</v>
      </c>
      <c r="H13" s="16" t="n">
        <v>0.785225997347209</v>
      </c>
      <c r="I13" s="8" t="n">
        <v>0.797979797979798</v>
      </c>
      <c r="J13" s="8" t="n">
        <v>0.646464646464647</v>
      </c>
      <c r="K13" s="8" t="n">
        <v>0.311023622047244</v>
      </c>
      <c r="L13" s="8" t="n">
        <v>0.941176470588235</v>
      </c>
    </row>
    <row r="14" customFormat="false" ht="32.8" hidden="false" customHeight="false" outlineLevel="0" collapsed="false">
      <c r="A14" s="7" t="s">
        <v>901</v>
      </c>
      <c r="B14" s="6" t="s">
        <v>899</v>
      </c>
      <c r="C14" s="6" t="n">
        <v>5</v>
      </c>
      <c r="D14" s="8" t="n">
        <v>0.639393939393939</v>
      </c>
      <c r="E14" s="8" t="n">
        <v>0.716565656565657</v>
      </c>
      <c r="F14" s="8" t="n">
        <v>0.0135632157073629</v>
      </c>
      <c r="G14" s="16" t="n">
        <v>0.250401920264225</v>
      </c>
      <c r="H14" s="16" t="n">
        <v>0.787750229568411</v>
      </c>
      <c r="I14" s="8" t="n">
        <v>0.832323232323232</v>
      </c>
      <c r="J14" s="8" t="n">
        <v>0.600808080808081</v>
      </c>
      <c r="K14" s="8" t="n">
        <v>0.294493626877205</v>
      </c>
      <c r="L14" s="8" t="n">
        <v>0.947108636785436</v>
      </c>
    </row>
    <row r="15" customFormat="false" ht="22.35" hidden="false" customHeight="false" outlineLevel="0" collapsed="false">
      <c r="A15" s="7" t="s">
        <v>902</v>
      </c>
      <c r="B15" s="6" t="s">
        <v>899</v>
      </c>
      <c r="C15" s="6" t="n">
        <v>10</v>
      </c>
      <c r="D15" s="8" t="n">
        <v>0.646907423117706</v>
      </c>
      <c r="E15" s="8" t="n">
        <v>0.690309682785849</v>
      </c>
      <c r="F15" s="8" t="n">
        <v>0.0669904220970821</v>
      </c>
      <c r="G15" s="16" t="n">
        <v>0.245507559390167</v>
      </c>
      <c r="H15" s="16" t="n">
        <v>0.754094871601929</v>
      </c>
      <c r="I15" s="8" t="n">
        <v>0.75791847041847</v>
      </c>
      <c r="J15" s="8" t="n">
        <v>0.622700895153228</v>
      </c>
      <c r="K15" s="8" t="n">
        <v>0.31658237415333</v>
      </c>
      <c r="L15" s="8" t="n">
        <v>0.914879448755171</v>
      </c>
    </row>
    <row r="16" customFormat="false" ht="32.8" hidden="false" customHeight="false" outlineLevel="0" collapsed="false">
      <c r="A16" s="7" t="s">
        <v>903</v>
      </c>
      <c r="B16" s="6" t="s">
        <v>899</v>
      </c>
      <c r="C16" s="6" t="n">
        <v>10</v>
      </c>
      <c r="D16" s="8" t="n">
        <v>0.694174851811136</v>
      </c>
      <c r="E16" s="8" t="n">
        <v>0.537182688587988</v>
      </c>
      <c r="F16" s="8" t="n">
        <v>0.0424236796187309</v>
      </c>
      <c r="G16" s="16" t="n">
        <v>0.0623666046529093</v>
      </c>
      <c r="H16" s="16" t="n">
        <v>0.588115821135767</v>
      </c>
      <c r="I16" s="8" t="n">
        <v>0.288708513708514</v>
      </c>
      <c r="J16" s="8" t="n">
        <v>0.785656863467462</v>
      </c>
      <c r="K16" s="8" t="n">
        <v>0.225300470362007</v>
      </c>
      <c r="L16" s="8" t="n">
        <v>0.83088868934121</v>
      </c>
    </row>
    <row r="17" customFormat="false" ht="22.35" hidden="false" customHeight="false" outlineLevel="0" collapsed="false">
      <c r="A17" s="7" t="s">
        <v>898</v>
      </c>
      <c r="B17" s="7" t="s">
        <v>904</v>
      </c>
      <c r="C17" s="6" t="n">
        <v>1</v>
      </c>
      <c r="D17" s="8" t="n">
        <v>0.718855218855219</v>
      </c>
      <c r="E17" s="8" t="n">
        <v>0.754545454545455</v>
      </c>
      <c r="F17" s="8"/>
      <c r="G17" s="16" t="n">
        <v>0.334661354581673</v>
      </c>
      <c r="H17" s="16" t="n">
        <v>0.818855218855219</v>
      </c>
      <c r="I17" s="8" t="n">
        <v>0.808080808080808</v>
      </c>
      <c r="J17" s="8" t="n">
        <v>0.701010101010101</v>
      </c>
      <c r="K17" s="8" t="n">
        <v>0.350877192982456</v>
      </c>
      <c r="L17" s="8" t="n">
        <v>0.948087431693989</v>
      </c>
    </row>
    <row r="18" customFormat="false" ht="22.35" hidden="false" customHeight="false" outlineLevel="0" collapsed="false">
      <c r="A18" s="7" t="s">
        <v>900</v>
      </c>
      <c r="B18" s="7" t="s">
        <v>904</v>
      </c>
      <c r="C18" s="6" t="n">
        <v>1</v>
      </c>
      <c r="D18" s="8" t="n">
        <v>0.720538720538721</v>
      </c>
      <c r="E18" s="8" t="n">
        <v>0.739393939393939</v>
      </c>
      <c r="F18" s="8"/>
      <c r="G18" s="16" t="n">
        <v>0.322448979591837</v>
      </c>
      <c r="H18" s="16" t="n">
        <v>0.784858687888991</v>
      </c>
      <c r="I18" s="8" t="n">
        <v>0.767676767676768</v>
      </c>
      <c r="J18" s="8" t="n">
        <v>0.711111111111111</v>
      </c>
      <c r="K18" s="8" t="n">
        <v>0.34703196347032</v>
      </c>
      <c r="L18" s="8" t="n">
        <v>0.938666666666667</v>
      </c>
    </row>
    <row r="19" customFormat="false" ht="32.8" hidden="false" customHeight="false" outlineLevel="0" collapsed="false">
      <c r="A19" s="7" t="s">
        <v>901</v>
      </c>
      <c r="B19" s="7" t="s">
        <v>904</v>
      </c>
      <c r="C19" s="6" t="n">
        <v>5</v>
      </c>
      <c r="D19" s="8" t="n">
        <v>0.696969696969697</v>
      </c>
      <c r="E19" s="8" t="n">
        <v>0.712323232323232</v>
      </c>
      <c r="F19" s="8" t="n">
        <v>0.0173843049843765</v>
      </c>
      <c r="G19" s="16" t="n">
        <v>0.28010407245011</v>
      </c>
      <c r="H19" s="16" t="n">
        <v>0.787303336394245</v>
      </c>
      <c r="I19" s="8" t="n">
        <v>0.735353535353535</v>
      </c>
      <c r="J19" s="8" t="n">
        <v>0.689292929292929</v>
      </c>
      <c r="K19" s="8" t="n">
        <v>0.321227235997672</v>
      </c>
      <c r="L19" s="8" t="n">
        <v>0.928760601732386</v>
      </c>
    </row>
    <row r="20" customFormat="false" ht="22.35" hidden="false" customHeight="false" outlineLevel="0" collapsed="false">
      <c r="A20" s="7" t="s">
        <v>902</v>
      </c>
      <c r="B20" s="7" t="s">
        <v>904</v>
      </c>
      <c r="C20" s="6" t="n">
        <v>10</v>
      </c>
      <c r="D20" s="8" t="n">
        <v>0.701007381083398</v>
      </c>
      <c r="E20" s="8" t="n">
        <v>0.690932505675153</v>
      </c>
      <c r="F20" s="8" t="n">
        <v>0.0766358194039736</v>
      </c>
      <c r="G20" s="16" t="n">
        <v>0.278283977645149</v>
      </c>
      <c r="H20" s="16" t="n">
        <v>0.753914806376605</v>
      </c>
      <c r="I20" s="8" t="n">
        <v>0.673232323232323</v>
      </c>
      <c r="J20" s="8" t="n">
        <v>0.708632688117982</v>
      </c>
      <c r="K20" s="8" t="n">
        <v>0.347967576909792</v>
      </c>
      <c r="L20" s="8" t="n">
        <v>0.901490606178541</v>
      </c>
    </row>
    <row r="21" customFormat="false" ht="32.8" hidden="false" customHeight="false" outlineLevel="0" collapsed="false">
      <c r="A21" s="7" t="s">
        <v>903</v>
      </c>
      <c r="B21" s="7" t="s">
        <v>904</v>
      </c>
      <c r="C21" s="6" t="n">
        <v>10</v>
      </c>
      <c r="D21" s="8" t="n">
        <v>0.722411932213826</v>
      </c>
      <c r="E21" s="8" t="n">
        <v>0.530449659015202</v>
      </c>
      <c r="F21" s="8" t="n">
        <v>0.0474955395876939</v>
      </c>
      <c r="G21" s="16" t="n">
        <v>0.0525336154263276</v>
      </c>
      <c r="H21" s="16" t="n">
        <v>0.587515751022386</v>
      </c>
      <c r="I21" s="8" t="n">
        <v>0.22507215007215</v>
      </c>
      <c r="J21" s="8" t="n">
        <v>0.835827167958253</v>
      </c>
      <c r="K21" s="8" t="n">
        <v>0.22133281440532</v>
      </c>
      <c r="L21" s="8" t="n">
        <v>0.827024623613048</v>
      </c>
    </row>
    <row r="22" customFormat="false" ht="53.7" hidden="false" customHeight="false" outlineLevel="0" collapsed="false">
      <c r="A22" s="7" t="s">
        <v>106</v>
      </c>
      <c r="B22" s="6" t="s">
        <v>899</v>
      </c>
      <c r="C22" s="6" t="n">
        <v>1</v>
      </c>
      <c r="D22" s="8" t="n">
        <v>0.560606060606061</v>
      </c>
      <c r="E22" s="8" t="n">
        <v>0.667676767676768</v>
      </c>
      <c r="F22" s="8"/>
      <c r="G22" s="16" t="n">
        <v>0.174920969441517</v>
      </c>
      <c r="H22" s="16" t="n">
        <v>0.726109580655035</v>
      </c>
      <c r="I22" s="8" t="n">
        <v>0.828282828282828</v>
      </c>
      <c r="J22" s="8" t="n">
        <v>0.507070707070707</v>
      </c>
      <c r="K22" s="8" t="n">
        <v>0.251533742331288</v>
      </c>
      <c r="L22" s="8" t="n">
        <v>0.936567164179105</v>
      </c>
    </row>
    <row r="23" customFormat="false" ht="53.7" hidden="false" customHeight="false" outlineLevel="0" collapsed="false">
      <c r="A23" s="7" t="s">
        <v>106</v>
      </c>
      <c r="B23" s="7" t="s">
        <v>904</v>
      </c>
      <c r="C23" s="6" t="n">
        <v>1</v>
      </c>
      <c r="D23" s="8" t="n">
        <v>0.560606060606061</v>
      </c>
      <c r="E23" s="8" t="n">
        <v>0.667676767676768</v>
      </c>
      <c r="F23" s="8"/>
      <c r="G23" s="16" t="n">
        <v>0.174920969441517</v>
      </c>
      <c r="H23" s="16" t="n">
        <v>0.726109580655035</v>
      </c>
      <c r="I23" s="8" t="n">
        <v>0.828282828282828</v>
      </c>
      <c r="J23" s="8" t="n">
        <v>0.507070707070707</v>
      </c>
      <c r="K23" s="8" t="n">
        <v>0.251533742331288</v>
      </c>
      <c r="L23" s="8" t="n">
        <v>0.936567164179105</v>
      </c>
    </row>
    <row r="44" customFormat="false" ht="15" hidden="false" customHeight="false" outlineLevel="0" collapsed="false">
      <c r="A44" s="11" t="s">
        <v>905</v>
      </c>
    </row>
    <row r="45" customFormat="false" ht="22.35" hidden="false" customHeight="false" outlineLevel="0" collapsed="false">
      <c r="A45" s="5" t="s">
        <v>848</v>
      </c>
      <c r="B45" s="5" t="s">
        <v>335</v>
      </c>
      <c r="C45" s="5" t="s">
        <v>337</v>
      </c>
      <c r="D45" s="5" t="s">
        <v>849</v>
      </c>
      <c r="E45" s="5" t="s">
        <v>850</v>
      </c>
    </row>
    <row r="46" customFormat="false" ht="15" hidden="false" customHeight="false" outlineLevel="0" collapsed="false">
      <c r="A46" s="26" t="s">
        <v>335</v>
      </c>
      <c r="B46" s="27" t="n">
        <v>412</v>
      </c>
      <c r="C46" s="27" t="n">
        <v>988</v>
      </c>
      <c r="D46" s="20" t="n">
        <f aca="false">B46+C46</f>
        <v>1400</v>
      </c>
      <c r="E46" s="28" t="n">
        <f aca="false">IF(D46=0,"",100*B46/D46)</f>
        <v>29.4285714285714</v>
      </c>
    </row>
    <row r="47" customFormat="false" ht="15" hidden="false" customHeight="false" outlineLevel="0" collapsed="false">
      <c r="A47" s="26" t="s">
        <v>337</v>
      </c>
      <c r="B47" s="27" t="n">
        <v>83</v>
      </c>
      <c r="C47" s="27" t="n">
        <v>1487</v>
      </c>
      <c r="D47" s="20" t="n">
        <f aca="false">B47+C47</f>
        <v>1570</v>
      </c>
      <c r="E47" s="28" t="n">
        <f aca="false">IF(D47=0,"",100*C47/D47)</f>
        <v>94.7133757961783</v>
      </c>
    </row>
    <row r="48" customFormat="false" ht="15" hidden="false" customHeight="false" outlineLevel="0" collapsed="false">
      <c r="A48" s="26" t="s">
        <v>851</v>
      </c>
      <c r="B48" s="20" t="n">
        <f aca="false">B46+B47</f>
        <v>495</v>
      </c>
      <c r="C48" s="20" t="n">
        <f aca="false">C46+C47</f>
        <v>2475</v>
      </c>
      <c r="D48" s="20" t="n">
        <f aca="false">D46+D47</f>
        <v>2970</v>
      </c>
    </row>
    <row r="49" customFormat="false" ht="15" hidden="false" customHeight="false" outlineLevel="0" collapsed="false">
      <c r="A49" s="26" t="s">
        <v>852</v>
      </c>
      <c r="B49" s="28" t="n">
        <f aca="false">100*B46/B48</f>
        <v>83.2323232323232</v>
      </c>
      <c r="C49" s="28" t="n">
        <f aca="false">100*C47/C48</f>
        <v>60.0808080808081</v>
      </c>
    </row>
    <row r="50" customFormat="false" ht="15" hidden="false" customHeight="false" outlineLevel="0" collapsed="false">
      <c r="A50" s="26" t="s">
        <v>853</v>
      </c>
      <c r="B50" s="28" t="n">
        <f aca="false">100*(B46+C47)/D48</f>
        <v>63.9393939393939</v>
      </c>
    </row>
    <row r="51" customFormat="false" ht="15" hidden="false" customHeight="false" outlineLevel="0" collapsed="false">
      <c r="A51" s="26" t="s">
        <v>854</v>
      </c>
      <c r="B51" s="28" t="n">
        <f aca="false">(B49+C49)/2</f>
        <v>71.6565656565657</v>
      </c>
    </row>
    <row r="52" customFormat="false" ht="15" hidden="false" customHeight="false" outlineLevel="0" collapsed="false">
      <c r="A52" s="26" t="s">
        <v>855</v>
      </c>
      <c r="B52" s="29" t="n">
        <f aca="false">((B46+C47)/D48-(D46*B48+D47*C48)/D48^2)/(1-(D46*B48+D47*C48)/D48^2)</f>
        <v>0.250175029171529</v>
      </c>
    </row>
    <row r="53" customFormat="false" ht="15" hidden="false" customHeight="false" outlineLevel="0" collapsed="false">
      <c r="A53" s="26" t="s">
        <v>856</v>
      </c>
      <c r="B53" s="29" t="n">
        <f aca="false">2*E46*B49/(E46+B49)/100</f>
        <v>0.434828496042216</v>
      </c>
    </row>
    <row r="54" customFormat="false" ht="15" hidden="false" customHeight="false" outlineLevel="0" collapsed="false">
      <c r="A54" s="26" t="s">
        <v>857</v>
      </c>
      <c r="B54" s="29" t="n">
        <f aca="false">2*E47*C49/(E47+C49)/100</f>
        <v>0.735228677379481</v>
      </c>
    </row>
    <row r="56" customFormat="false" ht="15" hidden="false" customHeight="false" outlineLevel="0" collapsed="false">
      <c r="A56" s="11" t="s">
        <v>906</v>
      </c>
    </row>
    <row r="57" customFormat="false" ht="22.35" hidden="false" customHeight="false" outlineLevel="0" collapsed="false">
      <c r="A57" s="5" t="s">
        <v>848</v>
      </c>
      <c r="B57" s="5" t="s">
        <v>335</v>
      </c>
      <c r="C57" s="5" t="s">
        <v>337</v>
      </c>
      <c r="D57" s="5" t="s">
        <v>849</v>
      </c>
      <c r="E57" s="5" t="s">
        <v>850</v>
      </c>
    </row>
    <row r="58" customFormat="false" ht="15" hidden="false" customHeight="false" outlineLevel="0" collapsed="false">
      <c r="A58" s="26" t="s">
        <v>335</v>
      </c>
      <c r="B58" s="27" t="n">
        <v>258</v>
      </c>
      <c r="C58" s="27" t="n">
        <v>571</v>
      </c>
      <c r="D58" s="20" t="n">
        <f aca="false">B58+C58</f>
        <v>829</v>
      </c>
      <c r="E58" s="28" t="n">
        <f aca="false">IF(D58=0,"",100*B58/D58)</f>
        <v>31.1218335343788</v>
      </c>
    </row>
    <row r="59" customFormat="false" ht="15" hidden="false" customHeight="false" outlineLevel="0" collapsed="false">
      <c r="A59" s="26" t="s">
        <v>337</v>
      </c>
      <c r="B59" s="27" t="n">
        <v>87</v>
      </c>
      <c r="C59" s="27" t="n">
        <v>939</v>
      </c>
      <c r="D59" s="20" t="n">
        <f aca="false">B59+C59</f>
        <v>1026</v>
      </c>
      <c r="E59" s="28" t="n">
        <f aca="false">IF(D59=0,"",100*C59/D59)</f>
        <v>91.5204678362573</v>
      </c>
    </row>
    <row r="60" customFormat="false" ht="15" hidden="false" customHeight="false" outlineLevel="0" collapsed="false">
      <c r="A60" s="26" t="s">
        <v>851</v>
      </c>
      <c r="B60" s="20" t="n">
        <f aca="false">B58+B59</f>
        <v>345</v>
      </c>
      <c r="C60" s="20" t="n">
        <f aca="false">C58+C59</f>
        <v>1510</v>
      </c>
      <c r="D60" s="20" t="n">
        <f aca="false">D58+D59</f>
        <v>1855</v>
      </c>
    </row>
    <row r="61" customFormat="false" ht="15" hidden="false" customHeight="false" outlineLevel="0" collapsed="false">
      <c r="A61" s="26" t="s">
        <v>852</v>
      </c>
      <c r="B61" s="28" t="n">
        <f aca="false">100*B58/B60</f>
        <v>74.7826086956522</v>
      </c>
      <c r="C61" s="28" t="n">
        <f aca="false">100*C59/C60</f>
        <v>62.1854304635762</v>
      </c>
    </row>
    <row r="62" customFormat="false" ht="15" hidden="false" customHeight="false" outlineLevel="0" collapsed="false">
      <c r="A62" s="26" t="s">
        <v>853</v>
      </c>
      <c r="B62" s="28" t="n">
        <f aca="false">100*(B58+C59)/D60</f>
        <v>64.5283018867925</v>
      </c>
    </row>
    <row r="63" customFormat="false" ht="15" hidden="false" customHeight="false" outlineLevel="0" collapsed="false">
      <c r="A63" s="26" t="s">
        <v>854</v>
      </c>
      <c r="B63" s="28" t="n">
        <f aca="false">(B61+C61)/2</f>
        <v>68.4840195796142</v>
      </c>
    </row>
    <row r="64" customFormat="false" ht="15" hidden="false" customHeight="false" outlineLevel="0" collapsed="false">
      <c r="A64" s="26" t="s">
        <v>855</v>
      </c>
      <c r="B64" s="29" t="n">
        <f aca="false">((B58+C59)/D60-(D58*B60+D59*C60)/D60^2)/(1-(D58*B60+D59*C60)/D60^2)</f>
        <v>0.239867726185731</v>
      </c>
    </row>
    <row r="65" customFormat="false" ht="15" hidden="false" customHeight="false" outlineLevel="0" collapsed="false">
      <c r="A65" s="26" t="s">
        <v>856</v>
      </c>
      <c r="B65" s="29" t="n">
        <f aca="false">2*E58*B61/(E58+B61)/100</f>
        <v>0.439522998296423</v>
      </c>
    </row>
    <row r="66" customFormat="false" ht="15" hidden="false" customHeight="false" outlineLevel="0" collapsed="false">
      <c r="A66" s="26" t="s">
        <v>857</v>
      </c>
      <c r="B66" s="29" t="n">
        <f aca="false">2*E59*C61/(E59+C61)/100</f>
        <v>0.740536277602524</v>
      </c>
    </row>
    <row r="68" customFormat="false" ht="15" hidden="false" customHeight="false" outlineLevel="0" collapsed="false">
      <c r="A68" s="11" t="s">
        <v>907</v>
      </c>
    </row>
    <row r="69" customFormat="false" ht="22.35" hidden="false" customHeight="false" outlineLevel="0" collapsed="false">
      <c r="A69" s="5" t="s">
        <v>848</v>
      </c>
      <c r="B69" s="5" t="s">
        <v>335</v>
      </c>
      <c r="C69" s="5" t="s">
        <v>337</v>
      </c>
      <c r="D69" s="5" t="s">
        <v>849</v>
      </c>
      <c r="E69" s="5" t="s">
        <v>850</v>
      </c>
    </row>
    <row r="70" customFormat="false" ht="15" hidden="false" customHeight="false" outlineLevel="0" collapsed="false">
      <c r="A70" s="26" t="s">
        <v>335</v>
      </c>
      <c r="B70" s="27" t="n">
        <v>103</v>
      </c>
      <c r="C70" s="27" t="n">
        <v>329</v>
      </c>
      <c r="D70" s="20" t="n">
        <f aca="false">B70+C70</f>
        <v>432</v>
      </c>
      <c r="E70" s="28" t="n">
        <f aca="false">IF(D70=0,"",100*B70/D70)</f>
        <v>23.8425925925926</v>
      </c>
    </row>
    <row r="71" customFormat="false" ht="15" hidden="false" customHeight="false" outlineLevel="0" collapsed="false">
      <c r="A71" s="26" t="s">
        <v>337</v>
      </c>
      <c r="B71" s="27" t="n">
        <v>242</v>
      </c>
      <c r="C71" s="27" t="n">
        <v>1181</v>
      </c>
      <c r="D71" s="20" t="n">
        <f aca="false">B71+C71</f>
        <v>1423</v>
      </c>
      <c r="E71" s="28" t="n">
        <f aca="false">IF(D71=0,"",100*C71/D71)</f>
        <v>82.9936753338018</v>
      </c>
    </row>
    <row r="72" customFormat="false" ht="15" hidden="false" customHeight="false" outlineLevel="0" collapsed="false">
      <c r="A72" s="26" t="s">
        <v>851</v>
      </c>
      <c r="B72" s="20" t="n">
        <f aca="false">B70+B71</f>
        <v>345</v>
      </c>
      <c r="C72" s="20" t="n">
        <f aca="false">C70+C71</f>
        <v>1510</v>
      </c>
      <c r="D72" s="20" t="n">
        <f aca="false">D70+D71</f>
        <v>1855</v>
      </c>
    </row>
    <row r="73" customFormat="false" ht="15" hidden="false" customHeight="false" outlineLevel="0" collapsed="false">
      <c r="A73" s="26" t="s">
        <v>852</v>
      </c>
      <c r="B73" s="28" t="n">
        <f aca="false">100*B70/B72</f>
        <v>29.8550724637681</v>
      </c>
      <c r="C73" s="28" t="n">
        <f aca="false">100*C71/C72</f>
        <v>78.2119205298013</v>
      </c>
    </row>
    <row r="74" customFormat="false" ht="15" hidden="false" customHeight="false" outlineLevel="0" collapsed="false">
      <c r="A74" s="26" t="s">
        <v>853</v>
      </c>
      <c r="B74" s="28" t="n">
        <f aca="false">100*(B70+C71)/D72</f>
        <v>69.2183288409703</v>
      </c>
    </row>
    <row r="75" customFormat="false" ht="15" hidden="false" customHeight="false" outlineLevel="0" collapsed="false">
      <c r="A75" s="26" t="s">
        <v>854</v>
      </c>
      <c r="B75" s="28" t="n">
        <f aca="false">(B73+C73)/2</f>
        <v>54.0334964967847</v>
      </c>
    </row>
    <row r="76" customFormat="false" ht="15" hidden="false" customHeight="false" outlineLevel="0" collapsed="false">
      <c r="A76" s="26" t="s">
        <v>855</v>
      </c>
      <c r="B76" s="29" t="n">
        <f aca="false">((B70+C71)/D72-(D70*B72+D71*C72)/D72^2)/(1-(D70*B72+D71*C72)/D72^2)</f>
        <v>0.0735181564917715</v>
      </c>
    </row>
    <row r="77" customFormat="false" ht="15" hidden="false" customHeight="false" outlineLevel="0" collapsed="false">
      <c r="A77" s="26" t="s">
        <v>856</v>
      </c>
      <c r="B77" s="29" t="n">
        <f aca="false">2*E70*B73/(E70+B73)/100</f>
        <v>0.265122265122265</v>
      </c>
    </row>
    <row r="78" customFormat="false" ht="15" hidden="false" customHeight="false" outlineLevel="0" collapsed="false">
      <c r="A78" s="26" t="s">
        <v>857</v>
      </c>
      <c r="B78" s="29" t="n">
        <f aca="false">2*E71*C73/(E71+C73)/100</f>
        <v>0.805318786225707</v>
      </c>
    </row>
    <row r="80" customFormat="false" ht="15" hidden="false" customHeight="false" outlineLevel="0" collapsed="false">
      <c r="A80" s="11" t="s">
        <v>908</v>
      </c>
    </row>
    <row r="81" customFormat="false" ht="24" hidden="false" customHeight="true" outlineLevel="0" collapsed="false">
      <c r="A81" s="5" t="s">
        <v>816</v>
      </c>
      <c r="B81" s="5" t="s">
        <v>909</v>
      </c>
      <c r="C81" s="5" t="s">
        <v>182</v>
      </c>
      <c r="D81" s="5" t="s">
        <v>910</v>
      </c>
      <c r="E81" s="5" t="s">
        <v>911</v>
      </c>
      <c r="F81" s="5" t="s">
        <v>912</v>
      </c>
    </row>
    <row r="82" customFormat="false" ht="32.8" hidden="false" customHeight="false" outlineLevel="0" collapsed="false">
      <c r="A82" s="7" t="s">
        <v>913</v>
      </c>
      <c r="B82" s="6" t="n">
        <v>19</v>
      </c>
      <c r="C82" s="8" t="n">
        <v>0.751515151515152</v>
      </c>
      <c r="D82" s="8" t="n">
        <v>0.716565656565657</v>
      </c>
      <c r="E82" s="8" t="n">
        <v>0.690309682785849</v>
      </c>
      <c r="F82" s="7" t="s">
        <v>914</v>
      </c>
    </row>
    <row r="83" customFormat="false" ht="32.8" hidden="false" customHeight="false" outlineLevel="0" collapsed="false">
      <c r="A83" s="7" t="s">
        <v>915</v>
      </c>
      <c r="B83" s="6" t="n">
        <v>16</v>
      </c>
      <c r="C83" s="8" t="n">
        <v>0.749494949494949</v>
      </c>
      <c r="D83" s="8" t="n">
        <v>0.716363636363636</v>
      </c>
      <c r="E83" s="8" t="n">
        <v>0.690309682785849</v>
      </c>
      <c r="F83" s="7" t="s">
        <v>916</v>
      </c>
    </row>
    <row r="84" customFormat="false" ht="32.8" hidden="false" customHeight="false" outlineLevel="0" collapsed="false">
      <c r="A84" s="7" t="s">
        <v>917</v>
      </c>
      <c r="B84" s="6" t="n">
        <v>19</v>
      </c>
      <c r="C84" s="8" t="n">
        <v>0.764646464646465</v>
      </c>
      <c r="D84" s="8" t="n">
        <v>0.716767676767677</v>
      </c>
      <c r="E84" s="8" t="n">
        <v>0.689817029605696</v>
      </c>
      <c r="F84" s="7" t="s">
        <v>918</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60"/>
    <col collapsed="false" customWidth="true" hidden="false" outlineLevel="0" max="4" min="4" style="0" width="24"/>
    <col collapsed="false" customWidth="true" hidden="false" outlineLevel="0" max="39" min="5" style="0" width="14"/>
  </cols>
  <sheetData>
    <row r="1" customFormat="false" ht="17.35" hidden="false" customHeight="false" outlineLevel="0" collapsed="false">
      <c r="A1" s="1" t="s">
        <v>34</v>
      </c>
    </row>
    <row r="2" customFormat="false" ht="14.25" hidden="false" customHeight="true" outlineLevel="0" collapsed="false">
      <c r="A2" s="2" t="s">
        <v>919</v>
      </c>
      <c r="B2" s="2"/>
      <c r="C2" s="2"/>
      <c r="D2" s="2"/>
      <c r="E2" s="2"/>
      <c r="F2" s="2"/>
      <c r="G2" s="2"/>
      <c r="H2" s="2"/>
      <c r="I2" s="2"/>
      <c r="J2" s="2"/>
      <c r="K2" s="2"/>
      <c r="L2" s="2"/>
    </row>
    <row r="5" customFormat="false" ht="15" hidden="false" customHeight="false" outlineLevel="0" collapsed="false">
      <c r="A5" s="3" t="s">
        <v>322</v>
      </c>
    </row>
    <row r="6" customFormat="false" ht="51.75" hidden="false" customHeight="true" outlineLevel="0" collapsed="false">
      <c r="A6" s="4" t="s">
        <v>920</v>
      </c>
      <c r="B6" s="4"/>
      <c r="C6" s="4"/>
      <c r="D6" s="4"/>
      <c r="E6" s="4"/>
      <c r="F6" s="4"/>
      <c r="G6" s="4"/>
      <c r="H6" s="4"/>
      <c r="I6" s="4"/>
      <c r="J6" s="4"/>
      <c r="K6" s="4"/>
      <c r="L6" s="4"/>
    </row>
    <row r="7" customFormat="false" ht="15" hidden="false" customHeight="false" outlineLevel="0" collapsed="false">
      <c r="A7" s="11" t="s">
        <v>921</v>
      </c>
    </row>
    <row r="8" customFormat="false" ht="24" hidden="false" customHeight="true" outlineLevel="0" collapsed="false">
      <c r="A8" s="5" t="s">
        <v>922</v>
      </c>
      <c r="B8" s="5" t="s">
        <v>689</v>
      </c>
      <c r="C8" s="5" t="s">
        <v>923</v>
      </c>
      <c r="D8" s="5" t="s">
        <v>591</v>
      </c>
      <c r="E8" s="5" t="s">
        <v>609</v>
      </c>
      <c r="F8" s="5" t="s">
        <v>610</v>
      </c>
      <c r="G8" s="5" t="s">
        <v>612</v>
      </c>
      <c r="H8" s="5" t="s">
        <v>614</v>
      </c>
      <c r="I8" s="5" t="s">
        <v>678</v>
      </c>
      <c r="J8" s="5" t="s">
        <v>924</v>
      </c>
      <c r="K8" s="5" t="s">
        <v>925</v>
      </c>
    </row>
    <row r="9" customFormat="false" ht="15" hidden="false" customHeight="false" outlineLevel="0" collapsed="false">
      <c r="A9" s="6" t="n">
        <v>1</v>
      </c>
      <c r="B9" s="17" t="n">
        <v>697</v>
      </c>
      <c r="C9" s="16" t="n">
        <v>4.29207117300751</v>
      </c>
      <c r="D9" s="6" t="s">
        <v>600</v>
      </c>
      <c r="E9" s="16" t="n">
        <v>0.177966996124297</v>
      </c>
      <c r="F9" s="16" t="n">
        <v>0.21160578672031</v>
      </c>
      <c r="G9" s="16" t="n">
        <v>8.51092541990176</v>
      </c>
      <c r="H9" s="18" t="n">
        <v>9.90986444452194E-015</v>
      </c>
      <c r="I9" s="6" t="s">
        <v>695</v>
      </c>
      <c r="J9" s="17" t="n">
        <v>697</v>
      </c>
      <c r="K9" s="16" t="n">
        <v>0</v>
      </c>
    </row>
    <row r="10" customFormat="false" ht="15" hidden="false" customHeight="false" outlineLevel="0" collapsed="false">
      <c r="A10" s="6" t="n">
        <v>2</v>
      </c>
      <c r="B10" s="17" t="n">
        <v>616</v>
      </c>
      <c r="C10" s="16" t="n">
        <v>3.05071224324002</v>
      </c>
      <c r="D10" s="6" t="s">
        <v>599</v>
      </c>
      <c r="E10" s="16" t="n">
        <v>0.143616646678761</v>
      </c>
      <c r="F10" s="16" t="n">
        <v>0.169772674007849</v>
      </c>
      <c r="G10" s="16" t="n">
        <v>8.3378801805575</v>
      </c>
      <c r="H10" s="18" t="n">
        <v>1.8268504811256E-014</v>
      </c>
      <c r="I10" s="6" t="s">
        <v>695</v>
      </c>
      <c r="J10" s="17" t="n">
        <v>601</v>
      </c>
      <c r="K10" s="17" t="n">
        <v>15</v>
      </c>
    </row>
    <row r="11" customFormat="false" ht="15" hidden="false" customHeight="false" outlineLevel="0" collapsed="false">
      <c r="A11" s="6" t="n">
        <v>3</v>
      </c>
      <c r="B11" s="17" t="n">
        <v>686</v>
      </c>
      <c r="C11" s="16" t="n">
        <v>2.85039831432941</v>
      </c>
      <c r="D11" s="6" t="s">
        <v>600</v>
      </c>
      <c r="E11" s="16" t="n">
        <v>0.110566314497981</v>
      </c>
      <c r="F11" s="16" t="n">
        <v>0.134445185191704</v>
      </c>
      <c r="G11" s="16" t="n">
        <v>9.65616713956955</v>
      </c>
      <c r="H11" s="18" t="n">
        <v>2.22682144943637E-018</v>
      </c>
      <c r="I11" s="6" t="s">
        <v>695</v>
      </c>
      <c r="J11" s="17" t="n">
        <v>693</v>
      </c>
      <c r="K11" s="16" t="n">
        <v>7</v>
      </c>
    </row>
    <row r="12" customFormat="false" ht="15" hidden="false" customHeight="false" outlineLevel="0" collapsed="false">
      <c r="A12" s="6" t="n">
        <v>4</v>
      </c>
      <c r="B12" s="17" t="n">
        <v>1894</v>
      </c>
      <c r="C12" s="16" t="n">
        <v>2.79585604328159</v>
      </c>
      <c r="D12" s="7" t="s">
        <v>604</v>
      </c>
      <c r="E12" s="16" t="n">
        <v>0.0678925070949275</v>
      </c>
      <c r="F12" s="16" t="n">
        <v>0.0914640805862769</v>
      </c>
      <c r="G12" s="16" t="n">
        <v>9.96767923375682</v>
      </c>
      <c r="H12" s="18" t="n">
        <v>4.94592046798036E-020</v>
      </c>
      <c r="I12" s="6" t="s">
        <v>695</v>
      </c>
      <c r="J12" s="17" t="n">
        <v>1898</v>
      </c>
      <c r="K12" s="16" t="n">
        <v>4</v>
      </c>
    </row>
    <row r="13" customFormat="false" ht="15" hidden="false" customHeight="false" outlineLevel="0" collapsed="false">
      <c r="A13" s="6" t="n">
        <v>5</v>
      </c>
      <c r="B13" s="17" t="n">
        <v>655</v>
      </c>
      <c r="C13" s="16" t="n">
        <v>2.75691870352881</v>
      </c>
      <c r="D13" s="6" t="s">
        <v>599</v>
      </c>
      <c r="E13" s="16" t="n">
        <v>0.111564063664639</v>
      </c>
      <c r="F13" s="16" t="n">
        <v>0.13635222636389</v>
      </c>
      <c r="G13" s="16" t="n">
        <v>9.8126517700727</v>
      </c>
      <c r="H13" s="18" t="n">
        <v>8.90538184822235E-019</v>
      </c>
      <c r="I13" s="6" t="s">
        <v>695</v>
      </c>
      <c r="J13" s="17" t="n">
        <v>693</v>
      </c>
      <c r="K13" s="17" t="n">
        <v>38</v>
      </c>
    </row>
    <row r="14" customFormat="false" ht="15" hidden="false" customHeight="false" outlineLevel="0" collapsed="false">
      <c r="A14" s="6" t="n">
        <v>6</v>
      </c>
      <c r="B14" s="17" t="n">
        <v>640</v>
      </c>
      <c r="C14" s="16" t="n">
        <v>2.66086955929788</v>
      </c>
      <c r="D14" s="6" t="s">
        <v>599</v>
      </c>
      <c r="E14" s="16" t="n">
        <v>0.127872775901448</v>
      </c>
      <c r="F14" s="16" t="n">
        <v>0.154945766745192</v>
      </c>
      <c r="G14" s="16" t="n">
        <v>9.41394561276328</v>
      </c>
      <c r="H14" s="18" t="n">
        <v>1.53910539649437E-017</v>
      </c>
      <c r="I14" s="6" t="s">
        <v>695</v>
      </c>
      <c r="J14" s="17" t="n">
        <v>601</v>
      </c>
      <c r="K14" s="17" t="n">
        <v>39</v>
      </c>
    </row>
    <row r="15" customFormat="false" ht="15" hidden="false" customHeight="false" outlineLevel="0" collapsed="false">
      <c r="A15" s="6" t="n">
        <v>7</v>
      </c>
      <c r="B15" s="17" t="n">
        <v>630</v>
      </c>
      <c r="C15" s="16" t="n">
        <v>2.63384639572197</v>
      </c>
      <c r="D15" s="6" t="s">
        <v>599</v>
      </c>
      <c r="E15" s="16" t="n">
        <v>0.135152376435622</v>
      </c>
      <c r="F15" s="16" t="n">
        <v>0.162497466787545</v>
      </c>
      <c r="G15" s="16" t="n">
        <v>9.04374393294935</v>
      </c>
      <c r="H15" s="18" t="n">
        <v>1.83331706659394E-016</v>
      </c>
      <c r="I15" s="6" t="s">
        <v>695</v>
      </c>
      <c r="J15" s="17" t="n">
        <v>601</v>
      </c>
      <c r="K15" s="17" t="n">
        <v>29</v>
      </c>
    </row>
    <row r="16" customFormat="false" ht="15" hidden="false" customHeight="false" outlineLevel="0" collapsed="false">
      <c r="A16" s="6" t="n">
        <v>8</v>
      </c>
      <c r="B16" s="17" t="n">
        <v>1883</v>
      </c>
      <c r="C16" s="16" t="n">
        <v>2.47405838342931</v>
      </c>
      <c r="D16" s="7" t="s">
        <v>604</v>
      </c>
      <c r="E16" s="16" t="n">
        <v>0.0910641941232513</v>
      </c>
      <c r="F16" s="16" t="n">
        <v>0.120042546108516</v>
      </c>
      <c r="G16" s="17" t="n">
        <v>10.3814870050333</v>
      </c>
      <c r="H16" s="18" t="n">
        <v>1.44858961637746E-020</v>
      </c>
      <c r="I16" s="6" t="s">
        <v>695</v>
      </c>
      <c r="J16" s="17" t="n">
        <v>1898</v>
      </c>
      <c r="K16" s="17" t="n">
        <v>15</v>
      </c>
    </row>
    <row r="17" customFormat="false" ht="15" hidden="false" customHeight="false" outlineLevel="0" collapsed="false">
      <c r="A17" s="6" t="n">
        <v>9</v>
      </c>
      <c r="B17" s="17" t="n">
        <v>1986</v>
      </c>
      <c r="C17" s="16" t="n">
        <v>2.31822786451515</v>
      </c>
      <c r="D17" s="6" t="s">
        <v>605</v>
      </c>
      <c r="E17" s="16" t="n">
        <v>0.065787224569405</v>
      </c>
      <c r="F17" s="16" t="n">
        <v>0.0882767078551379</v>
      </c>
      <c r="G17" s="16" t="n">
        <v>9.74070422863126</v>
      </c>
      <c r="H17" s="18" t="n">
        <v>2.5669038180684E-019</v>
      </c>
      <c r="I17" s="6" t="s">
        <v>695</v>
      </c>
      <c r="J17" s="17" t="n">
        <v>1898</v>
      </c>
      <c r="K17" s="17" t="n">
        <v>88</v>
      </c>
    </row>
    <row r="18" customFormat="false" ht="15" hidden="false" customHeight="false" outlineLevel="0" collapsed="false">
      <c r="A18" s="6" t="n">
        <v>10</v>
      </c>
      <c r="B18" s="17" t="n">
        <v>781</v>
      </c>
      <c r="C18" s="16" t="n">
        <v>2.28425773686286</v>
      </c>
      <c r="D18" s="6" t="s">
        <v>601</v>
      </c>
      <c r="E18" s="16" t="n">
        <v>0.572817611874956</v>
      </c>
      <c r="F18" s="16" t="n">
        <v>0.554666239023209</v>
      </c>
      <c r="G18" s="16" t="n">
        <v>-2.32796239163315</v>
      </c>
      <c r="H18" s="16" t="n">
        <v>0.0315148828028988</v>
      </c>
      <c r="I18" s="6" t="s">
        <v>695</v>
      </c>
      <c r="J18" s="17" t="n">
        <v>779</v>
      </c>
      <c r="K18" s="16" t="n">
        <v>2</v>
      </c>
    </row>
    <row r="19" customFormat="false" ht="15" hidden="false" customHeight="false" outlineLevel="0" collapsed="false">
      <c r="A19" s="6" t="n">
        <v>11</v>
      </c>
      <c r="B19" s="17" t="n">
        <v>741</v>
      </c>
      <c r="C19" s="16" t="n">
        <v>2.22668846278395</v>
      </c>
      <c r="D19" s="6" t="s">
        <v>600</v>
      </c>
      <c r="E19" s="16" t="n">
        <v>0.555702150771112</v>
      </c>
      <c r="F19" s="16" t="n">
        <v>0.537483746234817</v>
      </c>
      <c r="G19" s="16" t="n">
        <v>-2.36410568610193</v>
      </c>
      <c r="H19" s="16" t="n">
        <v>0.0288439005948242</v>
      </c>
      <c r="I19" s="6" t="s">
        <v>695</v>
      </c>
      <c r="J19" s="17" t="n">
        <v>737</v>
      </c>
      <c r="K19" s="16" t="n">
        <v>4</v>
      </c>
    </row>
    <row r="20" customFormat="false" ht="15" hidden="false" customHeight="false" outlineLevel="0" collapsed="false">
      <c r="A20" s="6" t="n">
        <v>12</v>
      </c>
      <c r="B20" s="17" t="n">
        <v>752</v>
      </c>
      <c r="C20" s="16" t="n">
        <v>2.09572195854682</v>
      </c>
      <c r="D20" s="6" t="s">
        <v>600</v>
      </c>
      <c r="E20" s="16" t="n">
        <v>0.570980404663568</v>
      </c>
      <c r="F20" s="16" t="n">
        <v>0.550428150157736</v>
      </c>
      <c r="G20" s="16" t="n">
        <v>-2.57304829672619</v>
      </c>
      <c r="H20" s="16" t="n">
        <v>0.0170885084025624</v>
      </c>
      <c r="I20" s="6" t="s">
        <v>695</v>
      </c>
      <c r="J20" s="17" t="n">
        <v>752</v>
      </c>
      <c r="K20" s="16" t="n">
        <v>0</v>
      </c>
    </row>
    <row r="21" customFormat="false" ht="15" hidden="false" customHeight="false" outlineLevel="0" collapsed="false">
      <c r="A21" s="6" t="n">
        <v>13</v>
      </c>
      <c r="B21" s="17" t="n">
        <v>770</v>
      </c>
      <c r="C21" s="16" t="n">
        <v>2.06717080430309</v>
      </c>
      <c r="D21" s="6" t="s">
        <v>601</v>
      </c>
      <c r="E21" s="16" t="n">
        <v>0.573562899021187</v>
      </c>
      <c r="F21" s="16" t="n">
        <v>0.554178206848376</v>
      </c>
      <c r="G21" s="16" t="n">
        <v>-2.45377649195502</v>
      </c>
      <c r="H21" s="16" t="n">
        <v>0.0230970278422335</v>
      </c>
      <c r="I21" s="6" t="s">
        <v>695</v>
      </c>
      <c r="J21" s="17" t="n">
        <v>769</v>
      </c>
      <c r="K21" s="16" t="n">
        <v>1</v>
      </c>
    </row>
    <row r="22" customFormat="false" ht="15" hidden="false" customHeight="false" outlineLevel="0" collapsed="false">
      <c r="A22" s="6" t="n">
        <v>14</v>
      </c>
      <c r="B22" s="17" t="n">
        <v>1974</v>
      </c>
      <c r="C22" s="16" t="n">
        <v>2.05179577529768</v>
      </c>
      <c r="D22" s="6" t="s">
        <v>605</v>
      </c>
      <c r="E22" s="16" t="n">
        <v>0.0636810734115466</v>
      </c>
      <c r="F22" s="16" t="n">
        <v>0.0847138391675973</v>
      </c>
      <c r="G22" s="16" t="n">
        <v>9.39950153381058</v>
      </c>
      <c r="H22" s="18" t="n">
        <v>2.86332678712574E-018</v>
      </c>
      <c r="I22" s="6" t="s">
        <v>695</v>
      </c>
      <c r="J22" s="17" t="n">
        <v>1898</v>
      </c>
      <c r="K22" s="17" t="n">
        <v>76</v>
      </c>
    </row>
    <row r="23" customFormat="false" ht="15" hidden="false" customHeight="false" outlineLevel="0" collapsed="false">
      <c r="A23" s="6" t="n">
        <v>15</v>
      </c>
      <c r="B23" s="17" t="n">
        <v>1375</v>
      </c>
      <c r="C23" s="16" t="n">
        <v>2.00451233005037</v>
      </c>
      <c r="D23" s="7" t="s">
        <v>602</v>
      </c>
      <c r="E23" s="16" t="n">
        <v>0.327416703406006</v>
      </c>
      <c r="F23" s="16" t="n">
        <v>0.350061116465414</v>
      </c>
      <c r="G23" s="16" t="n">
        <v>5.10678452031983</v>
      </c>
      <c r="H23" s="18" t="n">
        <v>1.89037647225621E-006</v>
      </c>
      <c r="I23" s="6" t="s">
        <v>695</v>
      </c>
      <c r="J23" s="17" t="n">
        <v>1376</v>
      </c>
      <c r="K23" s="16" t="n">
        <v>1</v>
      </c>
    </row>
    <row r="24" customFormat="false" ht="15" hidden="false" customHeight="false" outlineLevel="0" collapsed="false">
      <c r="A24" s="6" t="n">
        <v>16</v>
      </c>
      <c r="B24" s="17" t="n">
        <v>1327</v>
      </c>
      <c r="C24" s="16" t="n">
        <v>1.99581261138576</v>
      </c>
      <c r="D24" s="6" t="s">
        <v>601</v>
      </c>
      <c r="E24" s="16" t="n">
        <v>0.443036692010032</v>
      </c>
      <c r="F24" s="16" t="n">
        <v>0.455649083973181</v>
      </c>
      <c r="G24" s="16" t="n">
        <v>2.36736722485619</v>
      </c>
      <c r="H24" s="16" t="n">
        <v>0.0285981190948666</v>
      </c>
      <c r="I24" s="6" t="s">
        <v>695</v>
      </c>
      <c r="J24" s="17" t="n">
        <v>1376</v>
      </c>
      <c r="K24" s="17" t="n">
        <v>49</v>
      </c>
    </row>
    <row r="25" customFormat="false" ht="15" hidden="false" customHeight="false" outlineLevel="0" collapsed="false">
      <c r="A25" s="6" t="n">
        <v>17</v>
      </c>
      <c r="B25" s="17" t="n">
        <v>707</v>
      </c>
      <c r="C25" s="16" t="n">
        <v>1.97290429031321</v>
      </c>
      <c r="D25" s="6" t="s">
        <v>600</v>
      </c>
      <c r="E25" s="16" t="n">
        <v>0.293905531216149</v>
      </c>
      <c r="F25" s="16" t="n">
        <v>0.320665425844867</v>
      </c>
      <c r="G25" s="16" t="n">
        <v>5.48197692714853</v>
      </c>
      <c r="H25" s="18" t="n">
        <v>2.90335003307243E-007</v>
      </c>
      <c r="I25" s="6" t="s">
        <v>695</v>
      </c>
      <c r="J25" s="17" t="n">
        <v>697</v>
      </c>
      <c r="K25" s="17" t="n">
        <v>10</v>
      </c>
    </row>
    <row r="27" customFormat="false" ht="15" hidden="false" customHeight="false" outlineLevel="0" collapsed="false">
      <c r="A27" s="11" t="s">
        <v>926</v>
      </c>
    </row>
    <row r="28" customFormat="false" ht="24" hidden="false" customHeight="true" outlineLevel="0" collapsed="false">
      <c r="A28" s="5" t="s">
        <v>927</v>
      </c>
      <c r="B28" s="5" t="s">
        <v>591</v>
      </c>
      <c r="C28" s="5" t="s">
        <v>928</v>
      </c>
      <c r="D28" s="5" t="s">
        <v>929</v>
      </c>
      <c r="E28" s="5" t="s">
        <v>930</v>
      </c>
      <c r="F28" s="5" t="s">
        <v>925</v>
      </c>
    </row>
    <row r="29" customFormat="false" ht="15" hidden="false" customHeight="false" outlineLevel="0" collapsed="false">
      <c r="A29" s="17" t="n">
        <v>496</v>
      </c>
      <c r="B29" s="6" t="s">
        <v>597</v>
      </c>
      <c r="C29" s="6" t="n">
        <v>441</v>
      </c>
      <c r="D29" s="16" t="n">
        <v>0.818276233029783</v>
      </c>
      <c r="E29" s="17" t="n">
        <v>616</v>
      </c>
      <c r="F29" s="17" t="n">
        <v>120</v>
      </c>
    </row>
    <row r="30" customFormat="false" ht="15" hidden="false" customHeight="false" outlineLevel="0" collapsed="false">
      <c r="A30" s="17" t="n">
        <v>501</v>
      </c>
      <c r="B30" s="6" t="s">
        <v>598</v>
      </c>
      <c r="C30" s="6" t="n">
        <v>313</v>
      </c>
      <c r="D30" s="16" t="n">
        <v>1.05208274213597</v>
      </c>
      <c r="E30" s="17" t="n">
        <v>616</v>
      </c>
      <c r="F30" s="17" t="n">
        <v>115</v>
      </c>
    </row>
    <row r="31" customFormat="false" ht="15" hidden="false" customHeight="false" outlineLevel="0" collapsed="false">
      <c r="A31" s="17" t="n">
        <v>515</v>
      </c>
      <c r="B31" s="6" t="s">
        <v>598</v>
      </c>
      <c r="C31" s="6" t="n">
        <v>451</v>
      </c>
      <c r="D31" s="16" t="n">
        <v>0.804486127483208</v>
      </c>
      <c r="E31" s="17" t="n">
        <v>616</v>
      </c>
      <c r="F31" s="17" t="n">
        <v>101</v>
      </c>
    </row>
    <row r="32" customFormat="false" ht="15" hidden="false" customHeight="false" outlineLevel="0" collapsed="false">
      <c r="A32" s="17" t="n">
        <v>594</v>
      </c>
      <c r="B32" s="6" t="s">
        <v>598</v>
      </c>
      <c r="C32" s="6" t="n">
        <v>563</v>
      </c>
      <c r="D32" s="16" t="n">
        <v>0.653005803330022</v>
      </c>
      <c r="E32" s="17" t="n">
        <v>616</v>
      </c>
      <c r="F32" s="17" t="n">
        <v>22</v>
      </c>
    </row>
    <row r="33" customFormat="false" ht="15" hidden="false" customHeight="false" outlineLevel="0" collapsed="false">
      <c r="A33" s="17" t="n">
        <v>599</v>
      </c>
      <c r="B33" s="6" t="s">
        <v>598</v>
      </c>
      <c r="C33" s="6" t="n">
        <v>553</v>
      </c>
      <c r="D33" s="16" t="n">
        <v>0.665012616004616</v>
      </c>
      <c r="E33" s="17" t="n">
        <v>616</v>
      </c>
      <c r="F33" s="17" t="n">
        <v>17</v>
      </c>
    </row>
    <row r="34" customFormat="false" ht="15" hidden="false" customHeight="false" outlineLevel="0" collapsed="false">
      <c r="A34" s="17" t="n">
        <v>601</v>
      </c>
      <c r="B34" s="6" t="s">
        <v>599</v>
      </c>
      <c r="C34" s="6" t="n">
        <v>404</v>
      </c>
      <c r="D34" s="16" t="n">
        <v>0.873376942120765</v>
      </c>
      <c r="E34" s="17" t="n">
        <v>616</v>
      </c>
      <c r="F34" s="17" t="n">
        <v>15</v>
      </c>
    </row>
    <row r="35" customFormat="false" ht="15" hidden="false" customHeight="false" outlineLevel="0" collapsed="false">
      <c r="A35" s="17" t="n">
        <v>693</v>
      </c>
      <c r="B35" s="6" t="s">
        <v>600</v>
      </c>
      <c r="C35" s="6" t="n">
        <v>64</v>
      </c>
      <c r="D35" s="16" t="n">
        <v>1.83471735689498</v>
      </c>
      <c r="E35" s="17" t="n">
        <v>697</v>
      </c>
      <c r="F35" s="16" t="n">
        <v>4</v>
      </c>
    </row>
    <row r="36" customFormat="false" ht="15" hidden="false" customHeight="false" outlineLevel="0" collapsed="false">
      <c r="A36" s="17" t="n">
        <v>697</v>
      </c>
      <c r="B36" s="6" t="s">
        <v>600</v>
      </c>
      <c r="C36" s="6" t="n">
        <v>1</v>
      </c>
      <c r="D36" s="16" t="n">
        <v>4.29207117300751</v>
      </c>
      <c r="E36" s="17" t="n">
        <v>697</v>
      </c>
      <c r="F36" s="16" t="n">
        <v>0</v>
      </c>
    </row>
    <row r="37" customFormat="false" ht="15" hidden="false" customHeight="false" outlineLevel="0" collapsed="false">
      <c r="A37" s="17" t="n">
        <v>737</v>
      </c>
      <c r="B37" s="6" t="s">
        <v>600</v>
      </c>
      <c r="C37" s="6" t="n">
        <v>161</v>
      </c>
      <c r="D37" s="16" t="n">
        <v>1.43338956940686</v>
      </c>
      <c r="E37" s="17" t="n">
        <v>741</v>
      </c>
      <c r="F37" s="16" t="n">
        <v>4</v>
      </c>
    </row>
    <row r="38" customFormat="false" ht="15" hidden="false" customHeight="false" outlineLevel="0" collapsed="false">
      <c r="A38" s="17" t="n">
        <v>752</v>
      </c>
      <c r="B38" s="6" t="s">
        <v>600</v>
      </c>
      <c r="C38" s="6" t="n">
        <v>34</v>
      </c>
      <c r="D38" s="16" t="n">
        <v>2.09572195854682</v>
      </c>
      <c r="E38" s="17" t="n">
        <v>752</v>
      </c>
      <c r="F38" s="16" t="n">
        <v>0</v>
      </c>
    </row>
    <row r="39" customFormat="false" ht="15" hidden="false" customHeight="false" outlineLevel="0" collapsed="false">
      <c r="A39" s="17" t="n">
        <v>769</v>
      </c>
      <c r="B39" s="6" t="s">
        <v>601</v>
      </c>
      <c r="C39" s="6" t="n">
        <v>61</v>
      </c>
      <c r="D39" s="16" t="n">
        <v>1.84588610598315</v>
      </c>
      <c r="E39" s="17" t="n">
        <v>770</v>
      </c>
      <c r="F39" s="16" t="n">
        <v>1</v>
      </c>
    </row>
    <row r="40" customFormat="false" ht="15" hidden="false" customHeight="false" outlineLevel="0" collapsed="false">
      <c r="A40" s="17" t="n">
        <v>779</v>
      </c>
      <c r="B40" s="6" t="s">
        <v>601</v>
      </c>
      <c r="C40" s="6" t="n">
        <v>245</v>
      </c>
      <c r="D40" s="16" t="n">
        <v>1.16511423974984</v>
      </c>
      <c r="E40" s="17" t="n">
        <v>781</v>
      </c>
      <c r="F40" s="16" t="n">
        <v>2</v>
      </c>
    </row>
    <row r="41" customFormat="false" ht="15" hidden="false" customHeight="false" outlineLevel="0" collapsed="false">
      <c r="A41" s="17" t="n">
        <v>793</v>
      </c>
      <c r="B41" s="6" t="s">
        <v>601</v>
      </c>
      <c r="C41" s="6" t="n">
        <v>127</v>
      </c>
      <c r="D41" s="16" t="n">
        <v>1.53490794632886</v>
      </c>
      <c r="E41" s="17" t="n">
        <v>781</v>
      </c>
      <c r="F41" s="17" t="n">
        <v>12</v>
      </c>
    </row>
    <row r="42" customFormat="false" ht="22.35" hidden="false" customHeight="false" outlineLevel="0" collapsed="false">
      <c r="A42" s="17" t="n">
        <v>1376</v>
      </c>
      <c r="B42" s="7" t="s">
        <v>602</v>
      </c>
      <c r="C42" s="6" t="n">
        <v>113</v>
      </c>
      <c r="D42" s="16" t="n">
        <v>1.56597713412326</v>
      </c>
      <c r="E42" s="17" t="n">
        <v>1375</v>
      </c>
      <c r="F42" s="16" t="n">
        <v>1</v>
      </c>
    </row>
    <row r="43" customFormat="false" ht="15" hidden="false" customHeight="false" outlineLevel="0" collapsed="false">
      <c r="A43" s="17" t="n">
        <v>1561</v>
      </c>
      <c r="B43" s="6" t="s">
        <v>603</v>
      </c>
      <c r="C43" s="6" t="n">
        <v>1029</v>
      </c>
      <c r="D43" s="16" t="n">
        <v>0.322802195748082</v>
      </c>
      <c r="E43" s="17" t="n">
        <v>1375</v>
      </c>
      <c r="F43" s="17" t="n">
        <v>186</v>
      </c>
    </row>
    <row r="44" customFormat="false" ht="22.35" hidden="false" customHeight="false" outlineLevel="0" collapsed="false">
      <c r="A44" s="17" t="n">
        <v>1862</v>
      </c>
      <c r="B44" s="7" t="s">
        <v>604</v>
      </c>
      <c r="C44" s="6" t="n">
        <v>759</v>
      </c>
      <c r="D44" s="16" t="n">
        <v>0.459102094859359</v>
      </c>
      <c r="E44" s="17" t="n">
        <v>1883</v>
      </c>
      <c r="F44" s="17" t="n">
        <v>21</v>
      </c>
    </row>
    <row r="45" customFormat="false" ht="22.35" hidden="false" customHeight="false" outlineLevel="0" collapsed="false">
      <c r="A45" s="17" t="n">
        <v>1898</v>
      </c>
      <c r="B45" s="7" t="s">
        <v>604</v>
      </c>
      <c r="C45" s="6" t="n">
        <v>166</v>
      </c>
      <c r="D45" s="16" t="n">
        <v>1.42553240894811</v>
      </c>
      <c r="E45" s="17" t="n">
        <v>1894</v>
      </c>
      <c r="F45" s="16" t="n">
        <v>4</v>
      </c>
    </row>
    <row r="46" customFormat="false" ht="22.35" hidden="false" customHeight="false" outlineLevel="0" collapsed="false">
      <c r="A46" s="17" t="n">
        <v>2421</v>
      </c>
      <c r="B46" s="7" t="s">
        <v>606</v>
      </c>
      <c r="C46" s="6" t="n">
        <v>528</v>
      </c>
      <c r="D46" s="16" t="n">
        <v>0.693031918476474</v>
      </c>
      <c r="E46" s="17" t="n">
        <v>1986</v>
      </c>
      <c r="F46" s="17" t="n">
        <v>435</v>
      </c>
    </row>
    <row r="47" customFormat="false" ht="22.35" hidden="false" customHeight="false" outlineLevel="0" collapsed="false">
      <c r="A47" s="17" t="n">
        <v>2486</v>
      </c>
      <c r="B47" s="7" t="s">
        <v>606</v>
      </c>
      <c r="C47" s="6" t="n">
        <v>196</v>
      </c>
      <c r="D47" s="16" t="n">
        <v>1.30766304994634</v>
      </c>
      <c r="E47" s="17" t="n">
        <v>1986</v>
      </c>
      <c r="F47" s="17" t="n">
        <v>500</v>
      </c>
    </row>
    <row r="50" customFormat="false" ht="15" hidden="false" customHeight="false" outlineLevel="0" collapsed="false">
      <c r="A50" s="3" t="s">
        <v>931</v>
      </c>
    </row>
    <row r="75" customFormat="false" ht="15" hidden="false" customHeight="false" outlineLevel="0" collapsed="false">
      <c r="A75" s="11" t="s">
        <v>932</v>
      </c>
    </row>
    <row r="76" customFormat="false" ht="15" hidden="false" customHeight="true" outlineLevel="0" collapsed="false">
      <c r="A76" s="5" t="s">
        <v>391</v>
      </c>
      <c r="B76" s="5" t="s">
        <v>618</v>
      </c>
      <c r="C76" s="5" t="s">
        <v>159</v>
      </c>
      <c r="D76" s="5" t="s">
        <v>392</v>
      </c>
    </row>
    <row r="77" customFormat="false" ht="15" hidden="false" customHeight="false" outlineLevel="0" collapsed="false">
      <c r="A77" s="7" t="s">
        <v>933</v>
      </c>
      <c r="B77" s="6" t="s">
        <v>934</v>
      </c>
      <c r="C77" s="7" t="s">
        <v>935</v>
      </c>
      <c r="D77" s="6" t="s">
        <v>395</v>
      </c>
    </row>
    <row r="78" customFormat="false" ht="22.35" hidden="false" customHeight="false" outlineLevel="0" collapsed="false">
      <c r="A78" s="7" t="s">
        <v>936</v>
      </c>
      <c r="B78" s="6" t="s">
        <v>937</v>
      </c>
      <c r="C78" s="7" t="s">
        <v>938</v>
      </c>
      <c r="D78" s="6" t="s">
        <v>395</v>
      </c>
    </row>
    <row r="79" customFormat="false" ht="22.35" hidden="false" customHeight="false" outlineLevel="0" collapsed="false">
      <c r="A79" s="7" t="s">
        <v>939</v>
      </c>
      <c r="B79" s="6" t="s">
        <v>940</v>
      </c>
      <c r="C79" s="7" t="s">
        <v>941</v>
      </c>
      <c r="D79" s="15" t="s">
        <v>405</v>
      </c>
    </row>
    <row r="80" customFormat="false" ht="22.35" hidden="false" customHeight="false" outlineLevel="0" collapsed="false">
      <c r="A80" s="7" t="s">
        <v>942</v>
      </c>
      <c r="B80" s="6" t="s">
        <v>943</v>
      </c>
      <c r="C80" s="7" t="s">
        <v>944</v>
      </c>
      <c r="D80" s="6" t="s">
        <v>395</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90"/>
    <col collapsed="false" customWidth="true" hidden="false" outlineLevel="0" max="39" min="4" style="0" width="14"/>
  </cols>
  <sheetData>
    <row r="1" customFormat="false" ht="17.35" hidden="false" customHeight="false" outlineLevel="0" collapsed="false">
      <c r="A1" s="1" t="s">
        <v>36</v>
      </c>
    </row>
    <row r="2" customFormat="false" ht="14.25" hidden="false" customHeight="true" outlineLevel="0" collapsed="false">
      <c r="A2" s="2" t="s">
        <v>945</v>
      </c>
      <c r="B2" s="2"/>
      <c r="C2" s="2"/>
      <c r="D2" s="2"/>
      <c r="E2" s="2"/>
      <c r="F2" s="2"/>
      <c r="G2" s="2"/>
      <c r="H2" s="2"/>
      <c r="I2" s="2"/>
      <c r="J2" s="2"/>
      <c r="K2" s="2"/>
      <c r="L2" s="2"/>
    </row>
    <row r="4" customFormat="false" ht="15" hidden="false" customHeight="false" outlineLevel="0" collapsed="false">
      <c r="A4" s="11" t="s">
        <v>946</v>
      </c>
    </row>
    <row r="5" customFormat="false" ht="24" hidden="false" customHeight="true" outlineLevel="0" collapsed="false">
      <c r="A5" s="5" t="s">
        <v>816</v>
      </c>
      <c r="B5" s="5" t="s">
        <v>514</v>
      </c>
      <c r="C5" s="5" t="s">
        <v>783</v>
      </c>
    </row>
    <row r="6" customFormat="false" ht="15" hidden="false" customHeight="false" outlineLevel="0" collapsed="false">
      <c r="A6" s="6" t="s">
        <v>784</v>
      </c>
      <c r="B6" s="6" t="n">
        <v>19</v>
      </c>
      <c r="C6" s="7" t="s">
        <v>785</v>
      </c>
    </row>
    <row r="7" customFormat="false" ht="15" hidden="false" customHeight="false" outlineLevel="0" collapsed="false">
      <c r="A7" s="6" t="s">
        <v>786</v>
      </c>
      <c r="B7" s="6" t="n">
        <v>5</v>
      </c>
      <c r="C7" s="7" t="s">
        <v>787</v>
      </c>
    </row>
    <row r="8" customFormat="false" ht="15" hidden="false" customHeight="false" outlineLevel="0" collapsed="false">
      <c r="A8" s="6" t="s">
        <v>879</v>
      </c>
      <c r="B8" s="6" t="n">
        <v>17</v>
      </c>
      <c r="C8" s="7" t="s">
        <v>947</v>
      </c>
    </row>
    <row r="9" customFormat="false" ht="15" hidden="false" customHeight="false" outlineLevel="0" collapsed="false">
      <c r="A9" s="6" t="s">
        <v>948</v>
      </c>
      <c r="B9" s="6" t="n">
        <v>10</v>
      </c>
      <c r="C9" s="7" t="s">
        <v>949</v>
      </c>
    </row>
    <row r="10" customFormat="false" ht="22.35" hidden="false" customHeight="false" outlineLevel="0" collapsed="false">
      <c r="A10" s="7" t="s">
        <v>950</v>
      </c>
      <c r="B10" s="6" t="n">
        <v>19</v>
      </c>
      <c r="C10" s="7" t="s">
        <v>951</v>
      </c>
    </row>
    <row r="12" customFormat="false" ht="15" hidden="false" customHeight="false" outlineLevel="0" collapsed="false">
      <c r="A12" s="11" t="s">
        <v>952</v>
      </c>
    </row>
    <row r="13" customFormat="false" ht="24" hidden="false" customHeight="true" outlineLevel="0" collapsed="false">
      <c r="A13" s="5" t="s">
        <v>816</v>
      </c>
      <c r="B13" s="5" t="s">
        <v>514</v>
      </c>
      <c r="C13" s="5" t="s">
        <v>817</v>
      </c>
      <c r="D13" s="5" t="s">
        <v>953</v>
      </c>
      <c r="E13" s="5" t="s">
        <v>819</v>
      </c>
      <c r="F13" s="5" t="s">
        <v>954</v>
      </c>
      <c r="G13" s="5" t="s">
        <v>955</v>
      </c>
    </row>
    <row r="14" customFormat="false" ht="15" hidden="false" customHeight="false" outlineLevel="0" collapsed="false">
      <c r="A14" s="6" t="s">
        <v>784</v>
      </c>
      <c r="B14" s="6" t="n">
        <v>19</v>
      </c>
      <c r="C14" s="16" t="n">
        <v>2.6691922301786</v>
      </c>
      <c r="D14" s="25" t="n">
        <f aca="false">2*(1-EXP(-C14))</f>
        <v>1.86138362446727</v>
      </c>
      <c r="E14" s="25" t="n">
        <f aca="false">SQRT(D14)</f>
        <v>1.36432533673874</v>
      </c>
      <c r="F14" s="20" t="str">
        <f aca="false">IF(D14&gt;=1.9,"separable","not separable")</f>
        <v>not separable</v>
      </c>
      <c r="G14" s="20" t="str">
        <f aca="false">IF(D14&gt;=1.94,"separable","not separable")</f>
        <v>not separable</v>
      </c>
    </row>
    <row r="15" customFormat="false" ht="15" hidden="false" customHeight="false" outlineLevel="0" collapsed="false">
      <c r="A15" s="6" t="s">
        <v>786</v>
      </c>
      <c r="B15" s="6" t="n">
        <v>5</v>
      </c>
      <c r="C15" s="16" t="n">
        <v>0.414220751175684</v>
      </c>
      <c r="D15" s="25" t="n">
        <f aca="false">2*(1-EXP(-C15))</f>
        <v>0.678289898733495</v>
      </c>
      <c r="E15" s="25" t="n">
        <f aca="false">SQRT(D15)</f>
        <v>0.823583571189649</v>
      </c>
      <c r="F15" s="20" t="str">
        <f aca="false">IF(D15&gt;=1.9,"separable","not separable")</f>
        <v>not separable</v>
      </c>
      <c r="G15" s="20" t="str">
        <f aca="false">IF(D15&gt;=1.94,"separable","not separable")</f>
        <v>not separable</v>
      </c>
    </row>
    <row r="16" customFormat="false" ht="15" hidden="false" customHeight="false" outlineLevel="0" collapsed="false">
      <c r="A16" s="6" t="s">
        <v>879</v>
      </c>
      <c r="B16" s="6" t="n">
        <v>17</v>
      </c>
      <c r="C16" s="16" t="n">
        <v>2.50020811798292</v>
      </c>
      <c r="D16" s="25" t="n">
        <f aca="false">2*(1-EXP(-C16))</f>
        <v>1.83586416592578</v>
      </c>
      <c r="E16" s="25" t="n">
        <f aca="false">SQRT(D16)</f>
        <v>1.35494065033336</v>
      </c>
      <c r="F16" s="20" t="str">
        <f aca="false">IF(D16&gt;=1.9,"separable","not separable")</f>
        <v>not separable</v>
      </c>
      <c r="G16" s="20" t="str">
        <f aca="false">IF(D16&gt;=1.94,"separable","not separable")</f>
        <v>not separable</v>
      </c>
    </row>
    <row r="17" customFormat="false" ht="15" hidden="false" customHeight="false" outlineLevel="0" collapsed="false">
      <c r="A17" s="6" t="s">
        <v>948</v>
      </c>
      <c r="B17" s="6" t="n">
        <v>10</v>
      </c>
      <c r="C17" s="16" t="n">
        <v>1.57080720799612</v>
      </c>
      <c r="D17" s="25" t="n">
        <f aca="false">2*(1-EXP(-C17))</f>
        <v>1.58424537123286</v>
      </c>
      <c r="E17" s="25" t="n">
        <f aca="false">SQRT(D17)</f>
        <v>1.25866809415066</v>
      </c>
      <c r="F17" s="20" t="str">
        <f aca="false">IF(D17&gt;=1.9,"separable","not separable")</f>
        <v>not separable</v>
      </c>
      <c r="G17" s="20" t="str">
        <f aca="false">IF(D17&gt;=1.94,"separable","not separable")</f>
        <v>not separable</v>
      </c>
    </row>
    <row r="18" customFormat="false" ht="22.35" hidden="false" customHeight="false" outlineLevel="0" collapsed="false">
      <c r="A18" s="7" t="s">
        <v>950</v>
      </c>
      <c r="B18" s="6" t="n">
        <v>19</v>
      </c>
      <c r="C18" s="16" t="n">
        <v>3.06615377590351</v>
      </c>
      <c r="D18" s="25" t="n">
        <f aca="false">2*(1-EXP(-C18))</f>
        <v>1.90679991034649</v>
      </c>
      <c r="E18" s="25" t="n">
        <f aca="false">SQRT(D18)</f>
        <v>1.38086925896208</v>
      </c>
      <c r="F18" s="20" t="str">
        <f aca="false">IF(D18&gt;=1.9,"separable","not separable")</f>
        <v>separable</v>
      </c>
      <c r="G18" s="20" t="str">
        <f aca="false">IF(D18&gt;=1.94,"separable","not separable")</f>
        <v>not separable</v>
      </c>
    </row>
    <row r="20" customFormat="false" ht="15" hidden="false" customHeight="false" outlineLevel="0" collapsed="false">
      <c r="A20" s="11" t="s">
        <v>956</v>
      </c>
    </row>
    <row r="21" customFormat="false" ht="15" hidden="false" customHeight="true" outlineLevel="0" collapsed="false">
      <c r="A21" s="5" t="s">
        <v>816</v>
      </c>
      <c r="B21" s="5" t="s">
        <v>859</v>
      </c>
      <c r="C21" s="5" t="s">
        <v>957</v>
      </c>
      <c r="D21" s="5" t="s">
        <v>958</v>
      </c>
      <c r="E21" s="5" t="s">
        <v>959</v>
      </c>
      <c r="F21" s="5" t="s">
        <v>960</v>
      </c>
      <c r="G21" s="5" t="s">
        <v>864</v>
      </c>
      <c r="H21" s="5" t="s">
        <v>128</v>
      </c>
      <c r="I21" s="5" t="s">
        <v>865</v>
      </c>
      <c r="J21" s="5" t="s">
        <v>866</v>
      </c>
      <c r="K21" s="5" t="s">
        <v>867</v>
      </c>
      <c r="L21" s="5" t="s">
        <v>868</v>
      </c>
      <c r="M21" s="5" t="s">
        <v>132</v>
      </c>
      <c r="N21" s="5" t="s">
        <v>134</v>
      </c>
    </row>
    <row r="22" customFormat="false" ht="15" hidden="false" customHeight="false" outlineLevel="0" collapsed="false">
      <c r="A22" s="6" t="s">
        <v>784</v>
      </c>
      <c r="B22" s="6" t="s">
        <v>869</v>
      </c>
      <c r="C22" s="6" t="n">
        <v>84</v>
      </c>
      <c r="D22" s="6" t="n">
        <v>15</v>
      </c>
      <c r="E22" s="6" t="n">
        <v>171</v>
      </c>
      <c r="F22" s="6" t="n">
        <v>324</v>
      </c>
      <c r="G22" s="8" t="n">
        <v>0.686868686868687</v>
      </c>
      <c r="H22" s="8" t="n">
        <v>0.751515151515152</v>
      </c>
      <c r="I22" s="8" t="n">
        <v>0.848484848484849</v>
      </c>
      <c r="J22" s="8" t="n">
        <v>0.654545454545455</v>
      </c>
      <c r="K22" s="8" t="n">
        <v>0.329411764705882</v>
      </c>
      <c r="L22" s="8" t="n">
        <v>0.955752212389381</v>
      </c>
      <c r="M22" s="16" t="n">
        <v>0.308550185873606</v>
      </c>
      <c r="N22" s="16" t="n">
        <v>0.818814406693195</v>
      </c>
    </row>
    <row r="23" customFormat="false" ht="15" hidden="false" customHeight="false" outlineLevel="0" collapsed="false">
      <c r="A23" s="6" t="s">
        <v>784</v>
      </c>
      <c r="B23" s="6" t="s">
        <v>870</v>
      </c>
      <c r="C23" s="6" t="n">
        <v>80</v>
      </c>
      <c r="D23" s="6" t="n">
        <v>19</v>
      </c>
      <c r="E23" s="6" t="n">
        <v>148</v>
      </c>
      <c r="F23" s="6" t="n">
        <v>347</v>
      </c>
      <c r="G23" s="8" t="n">
        <v>0.718855218855219</v>
      </c>
      <c r="H23" s="8" t="n">
        <v>0.754545454545455</v>
      </c>
      <c r="I23" s="8" t="n">
        <v>0.808080808080808</v>
      </c>
      <c r="J23" s="8" t="n">
        <v>0.701010101010101</v>
      </c>
      <c r="K23" s="8" t="n">
        <v>0.350877192982456</v>
      </c>
      <c r="L23" s="8" t="n">
        <v>0.948087431693989</v>
      </c>
      <c r="M23" s="16" t="n">
        <v>0.334661354581673</v>
      </c>
      <c r="N23" s="16" t="n">
        <v>0.818855218855219</v>
      </c>
    </row>
    <row r="24" customFormat="false" ht="15" hidden="false" customHeight="false" outlineLevel="0" collapsed="false">
      <c r="A24" s="6" t="s">
        <v>784</v>
      </c>
      <c r="B24" s="6" t="s">
        <v>871</v>
      </c>
      <c r="C24" s="6" t="n">
        <v>79</v>
      </c>
      <c r="D24" s="6" t="n">
        <v>20</v>
      </c>
      <c r="E24" s="6" t="n">
        <v>132</v>
      </c>
      <c r="F24" s="6" t="n">
        <v>363</v>
      </c>
      <c r="G24" s="8" t="n">
        <v>0.744107744107744</v>
      </c>
      <c r="H24" s="8" t="n">
        <v>0.765656565656566</v>
      </c>
      <c r="I24" s="8" t="n">
        <v>0.797979797979798</v>
      </c>
      <c r="J24" s="8" t="n">
        <v>0.733333333333333</v>
      </c>
      <c r="K24" s="8" t="n">
        <v>0.374407582938389</v>
      </c>
      <c r="L24" s="8" t="n">
        <v>0.947780678851175</v>
      </c>
      <c r="M24" s="16" t="n">
        <v>0.365785813630042</v>
      </c>
      <c r="N24" s="16" t="n">
        <v>0.82858891949801</v>
      </c>
    </row>
    <row r="25" customFormat="false" ht="15" hidden="false" customHeight="false" outlineLevel="0" collapsed="false">
      <c r="A25" s="6" t="s">
        <v>786</v>
      </c>
      <c r="B25" s="6" t="s">
        <v>869</v>
      </c>
      <c r="C25" s="6" t="n">
        <v>81</v>
      </c>
      <c r="D25" s="6" t="n">
        <v>18</v>
      </c>
      <c r="E25" s="6" t="n">
        <v>211</v>
      </c>
      <c r="F25" s="6" t="n">
        <v>284</v>
      </c>
      <c r="G25" s="8" t="n">
        <v>0.614478114478115</v>
      </c>
      <c r="H25" s="8" t="n">
        <v>0.695959595959596</v>
      </c>
      <c r="I25" s="8" t="n">
        <v>0.818181818181818</v>
      </c>
      <c r="J25" s="8" t="n">
        <v>0.573737373737374</v>
      </c>
      <c r="K25" s="8" t="n">
        <v>0.277397260273973</v>
      </c>
      <c r="L25" s="8" t="n">
        <v>0.940397350993378</v>
      </c>
      <c r="M25" s="16" t="n">
        <v>0.220204313280363</v>
      </c>
      <c r="N25" s="16" t="n">
        <v>0.777736965615754</v>
      </c>
    </row>
    <row r="26" customFormat="false" ht="15" hidden="false" customHeight="false" outlineLevel="0" collapsed="false">
      <c r="A26" s="6" t="s">
        <v>786</v>
      </c>
      <c r="B26" s="6" t="s">
        <v>870</v>
      </c>
      <c r="C26" s="6" t="n">
        <v>34</v>
      </c>
      <c r="D26" s="6" t="n">
        <v>65</v>
      </c>
      <c r="E26" s="6" t="n">
        <v>44</v>
      </c>
      <c r="F26" s="6" t="n">
        <v>451</v>
      </c>
      <c r="G26" s="8" t="n">
        <v>0.816498316498317</v>
      </c>
      <c r="H26" s="8" t="n">
        <v>0.627272727272727</v>
      </c>
      <c r="I26" s="8" t="n">
        <v>0.343434343434343</v>
      </c>
      <c r="J26" s="8" t="n">
        <v>0.911111111111111</v>
      </c>
      <c r="K26" s="8" t="n">
        <v>0.435897435897436</v>
      </c>
      <c r="L26" s="8" t="n">
        <v>0.874031007751938</v>
      </c>
      <c r="M26" s="16" t="n">
        <v>0.278145695364238</v>
      </c>
      <c r="N26" s="16" t="n">
        <v>0.777492092643608</v>
      </c>
    </row>
    <row r="27" customFormat="false" ht="15" hidden="false" customHeight="false" outlineLevel="0" collapsed="false">
      <c r="A27" s="6" t="s">
        <v>786</v>
      </c>
      <c r="B27" s="6" t="s">
        <v>871</v>
      </c>
      <c r="C27" s="6" t="n">
        <v>78</v>
      </c>
      <c r="D27" s="6" t="n">
        <v>21</v>
      </c>
      <c r="E27" s="6" t="n">
        <v>169</v>
      </c>
      <c r="F27" s="6" t="n">
        <v>326</v>
      </c>
      <c r="G27" s="8" t="n">
        <v>0.68013468013468</v>
      </c>
      <c r="H27" s="8" t="n">
        <v>0.723232323232323</v>
      </c>
      <c r="I27" s="8" t="n">
        <v>0.787878787878788</v>
      </c>
      <c r="J27" s="8" t="n">
        <v>0.658585858585859</v>
      </c>
      <c r="K27" s="8" t="n">
        <v>0.315789473684211</v>
      </c>
      <c r="L27" s="8" t="n">
        <v>0.939481268011527</v>
      </c>
      <c r="M27" s="16" t="n">
        <v>0.279393173198483</v>
      </c>
      <c r="N27" s="16" t="n">
        <v>0.783715947352311</v>
      </c>
    </row>
    <row r="28" customFormat="false" ht="15" hidden="false" customHeight="false" outlineLevel="0" collapsed="false">
      <c r="A28" s="6" t="s">
        <v>879</v>
      </c>
      <c r="B28" s="6" t="s">
        <v>869</v>
      </c>
      <c r="C28" s="6" t="n">
        <v>86</v>
      </c>
      <c r="D28" s="6" t="n">
        <v>13</v>
      </c>
      <c r="E28" s="6" t="n">
        <v>202</v>
      </c>
      <c r="F28" s="6" t="n">
        <v>293</v>
      </c>
      <c r="G28" s="8" t="n">
        <v>0.638047138047138</v>
      </c>
      <c r="H28" s="8" t="n">
        <v>0.73030303030303</v>
      </c>
      <c r="I28" s="8" t="n">
        <v>0.868686868686869</v>
      </c>
      <c r="J28" s="8" t="n">
        <v>0.591919191919192</v>
      </c>
      <c r="K28" s="8" t="n">
        <v>0.298611111111111</v>
      </c>
      <c r="L28" s="8" t="n">
        <v>0.957516339869281</v>
      </c>
      <c r="M28" s="16" t="n">
        <v>0.261168384879725</v>
      </c>
      <c r="N28" s="16" t="n">
        <v>0.820528517498214</v>
      </c>
    </row>
    <row r="29" customFormat="false" ht="15" hidden="false" customHeight="false" outlineLevel="0" collapsed="false">
      <c r="A29" s="6" t="s">
        <v>879</v>
      </c>
      <c r="B29" s="6" t="s">
        <v>870</v>
      </c>
      <c r="C29" s="6" t="n">
        <v>82</v>
      </c>
      <c r="D29" s="6" t="n">
        <v>17</v>
      </c>
      <c r="E29" s="6" t="n">
        <v>165</v>
      </c>
      <c r="F29" s="6" t="n">
        <v>330</v>
      </c>
      <c r="G29" s="8" t="n">
        <v>0.693602693602694</v>
      </c>
      <c r="H29" s="8" t="n">
        <v>0.747474747474747</v>
      </c>
      <c r="I29" s="8" t="n">
        <v>0.828282828282828</v>
      </c>
      <c r="J29" s="8" t="n">
        <v>0.666666666666667</v>
      </c>
      <c r="K29" s="8" t="n">
        <v>0.331983805668016</v>
      </c>
      <c r="L29" s="8" t="n">
        <v>0.951008645533141</v>
      </c>
      <c r="M29" s="16" t="n">
        <v>0.309734513274336</v>
      </c>
      <c r="N29" s="16" t="n">
        <v>0.820548923579227</v>
      </c>
    </row>
    <row r="30" customFormat="false" ht="15" hidden="false" customHeight="false" outlineLevel="0" collapsed="false">
      <c r="A30" s="6" t="s">
        <v>879</v>
      </c>
      <c r="B30" s="6" t="s">
        <v>871</v>
      </c>
      <c r="C30" s="6" t="n">
        <v>72</v>
      </c>
      <c r="D30" s="6" t="n">
        <v>27</v>
      </c>
      <c r="E30" s="6" t="n">
        <v>158</v>
      </c>
      <c r="F30" s="6" t="n">
        <v>337</v>
      </c>
      <c r="G30" s="8" t="n">
        <v>0.688552188552189</v>
      </c>
      <c r="H30" s="8" t="n">
        <v>0.704040404040404</v>
      </c>
      <c r="I30" s="8" t="n">
        <v>0.727272727272727</v>
      </c>
      <c r="J30" s="8" t="n">
        <v>0.680808080808081</v>
      </c>
      <c r="K30" s="8" t="n">
        <v>0.31304347826087</v>
      </c>
      <c r="L30" s="8" t="n">
        <v>0.925824175824176</v>
      </c>
      <c r="M30" s="16" t="n">
        <v>0.266842800528402</v>
      </c>
      <c r="N30" s="16" t="n">
        <v>0.778165493317008</v>
      </c>
    </row>
    <row r="31" customFormat="false" ht="15" hidden="false" customHeight="false" outlineLevel="0" collapsed="false">
      <c r="A31" s="6" t="s">
        <v>948</v>
      </c>
      <c r="B31" s="6" t="s">
        <v>869</v>
      </c>
      <c r="C31" s="6" t="n">
        <v>87</v>
      </c>
      <c r="D31" s="6" t="n">
        <v>12</v>
      </c>
      <c r="E31" s="6" t="n">
        <v>246</v>
      </c>
      <c r="F31" s="6" t="n">
        <v>249</v>
      </c>
      <c r="G31" s="8" t="n">
        <v>0.565656565656566</v>
      </c>
      <c r="H31" s="8" t="n">
        <v>0.690909090909091</v>
      </c>
      <c r="I31" s="8" t="n">
        <v>0.878787878787879</v>
      </c>
      <c r="J31" s="8" t="n">
        <v>0.503030303030303</v>
      </c>
      <c r="K31" s="8" t="n">
        <v>0.261261261261261</v>
      </c>
      <c r="L31" s="8" t="n">
        <v>0.954022988505747</v>
      </c>
      <c r="M31" s="16" t="n">
        <v>0.196261682242991</v>
      </c>
      <c r="N31" s="16" t="n">
        <v>0.785001530456076</v>
      </c>
    </row>
    <row r="32" customFormat="false" ht="15" hidden="false" customHeight="false" outlineLevel="0" collapsed="false">
      <c r="A32" s="6" t="s">
        <v>948</v>
      </c>
      <c r="B32" s="6" t="s">
        <v>870</v>
      </c>
      <c r="C32" s="6" t="n">
        <v>82</v>
      </c>
      <c r="D32" s="6" t="n">
        <v>17</v>
      </c>
      <c r="E32" s="6" t="n">
        <v>195</v>
      </c>
      <c r="F32" s="6" t="n">
        <v>300</v>
      </c>
      <c r="G32" s="8" t="n">
        <v>0.643097643097643</v>
      </c>
      <c r="H32" s="8" t="n">
        <v>0.717171717171717</v>
      </c>
      <c r="I32" s="8" t="n">
        <v>0.828282828282828</v>
      </c>
      <c r="J32" s="8" t="n">
        <v>0.606060606060606</v>
      </c>
      <c r="K32" s="8" t="n">
        <v>0.296028880866426</v>
      </c>
      <c r="L32" s="8" t="n">
        <v>0.946372239747634</v>
      </c>
      <c r="M32" s="16" t="n">
        <v>0.252643948296122</v>
      </c>
      <c r="N32" s="16" t="n">
        <v>0.78494031221304</v>
      </c>
    </row>
    <row r="33" customFormat="false" ht="15" hidden="false" customHeight="false" outlineLevel="0" collapsed="false">
      <c r="A33" s="6" t="s">
        <v>948</v>
      </c>
      <c r="B33" s="6" t="s">
        <v>871</v>
      </c>
      <c r="C33" s="6" t="n">
        <v>66</v>
      </c>
      <c r="D33" s="6" t="n">
        <v>33</v>
      </c>
      <c r="E33" s="6" t="n">
        <v>173</v>
      </c>
      <c r="F33" s="6" t="n">
        <v>322</v>
      </c>
      <c r="G33" s="8" t="n">
        <v>0.653198653198653</v>
      </c>
      <c r="H33" s="8" t="n">
        <v>0.658585858585859</v>
      </c>
      <c r="I33" s="8" t="n">
        <v>0.666666666666667</v>
      </c>
      <c r="J33" s="8" t="n">
        <v>0.650505050505051</v>
      </c>
      <c r="K33" s="8" t="n">
        <v>0.276150627615063</v>
      </c>
      <c r="L33" s="8" t="n">
        <v>0.907042253521127</v>
      </c>
      <c r="M33" s="16" t="n">
        <v>0.20258064516129</v>
      </c>
      <c r="N33" s="16" t="n">
        <v>0.726129986736047</v>
      </c>
    </row>
    <row r="34" customFormat="false" ht="22.35" hidden="false" customHeight="false" outlineLevel="0" collapsed="false">
      <c r="A34" s="7" t="s">
        <v>950</v>
      </c>
      <c r="B34" s="6" t="s">
        <v>869</v>
      </c>
      <c r="C34" s="6" t="n">
        <v>87</v>
      </c>
      <c r="D34" s="6" t="n">
        <v>12</v>
      </c>
      <c r="E34" s="6" t="n">
        <v>189</v>
      </c>
      <c r="F34" s="6" t="n">
        <v>306</v>
      </c>
      <c r="G34" s="8" t="n">
        <v>0.661616161616162</v>
      </c>
      <c r="H34" s="8" t="n">
        <v>0.748484848484849</v>
      </c>
      <c r="I34" s="8" t="n">
        <v>0.878787878787879</v>
      </c>
      <c r="J34" s="8" t="n">
        <v>0.618181818181818</v>
      </c>
      <c r="K34" s="8" t="n">
        <v>0.315217391304348</v>
      </c>
      <c r="L34" s="8" t="n">
        <v>0.962264150943396</v>
      </c>
      <c r="M34" s="16" t="n">
        <v>0.289752650176679</v>
      </c>
      <c r="N34" s="16" t="n">
        <v>0.835139271502908</v>
      </c>
    </row>
    <row r="35" customFormat="false" ht="22.35" hidden="false" customHeight="false" outlineLevel="0" collapsed="false">
      <c r="A35" s="7" t="s">
        <v>950</v>
      </c>
      <c r="B35" s="6" t="s">
        <v>870</v>
      </c>
      <c r="C35" s="6" t="n">
        <v>84</v>
      </c>
      <c r="D35" s="6" t="n">
        <v>15</v>
      </c>
      <c r="E35" s="6" t="n">
        <v>158</v>
      </c>
      <c r="F35" s="6" t="n">
        <v>337</v>
      </c>
      <c r="G35" s="8" t="n">
        <v>0.708754208754209</v>
      </c>
      <c r="H35" s="8" t="n">
        <v>0.764646464646465</v>
      </c>
      <c r="I35" s="8" t="n">
        <v>0.848484848484849</v>
      </c>
      <c r="J35" s="8" t="n">
        <v>0.680808080808081</v>
      </c>
      <c r="K35" s="8" t="n">
        <v>0.347107438016529</v>
      </c>
      <c r="L35" s="8" t="n">
        <v>0.957386363636364</v>
      </c>
      <c r="M35" s="16" t="n">
        <v>0.335467349551857</v>
      </c>
      <c r="N35" s="16" t="n">
        <v>0.83401693704724</v>
      </c>
    </row>
    <row r="36" customFormat="false" ht="22.35" hidden="false" customHeight="false" outlineLevel="0" collapsed="false">
      <c r="A36" s="7" t="s">
        <v>950</v>
      </c>
      <c r="B36" s="6" t="s">
        <v>871</v>
      </c>
      <c r="C36" s="6" t="n">
        <v>67</v>
      </c>
      <c r="D36" s="6" t="n">
        <v>32</v>
      </c>
      <c r="E36" s="6" t="n">
        <v>146</v>
      </c>
      <c r="F36" s="6" t="n">
        <v>349</v>
      </c>
      <c r="G36" s="8" t="n">
        <v>0.7003367003367</v>
      </c>
      <c r="H36" s="8" t="n">
        <v>0.690909090909091</v>
      </c>
      <c r="I36" s="8" t="n">
        <v>0.676767676767677</v>
      </c>
      <c r="J36" s="8" t="n">
        <v>0.705050505050505</v>
      </c>
      <c r="K36" s="8" t="n">
        <v>0.314553990610329</v>
      </c>
      <c r="L36" s="8" t="n">
        <v>0.916010498687664</v>
      </c>
      <c r="M36" s="16" t="n">
        <v>0.261410788381743</v>
      </c>
      <c r="N36" s="16" t="n">
        <v>0.802958881746761</v>
      </c>
    </row>
    <row r="38" customFormat="false" ht="15" hidden="false" customHeight="false" outlineLevel="0" collapsed="false">
      <c r="A38" s="11" t="s">
        <v>961</v>
      </c>
    </row>
    <row r="39" customFormat="false" ht="22.35" hidden="false" customHeight="false" outlineLevel="0" collapsed="false">
      <c r="A39" s="5" t="s">
        <v>848</v>
      </c>
      <c r="B39" s="5" t="s">
        <v>335</v>
      </c>
      <c r="C39" s="5" t="s">
        <v>337</v>
      </c>
      <c r="D39" s="5" t="s">
        <v>849</v>
      </c>
      <c r="E39" s="5" t="s">
        <v>850</v>
      </c>
    </row>
    <row r="40" customFormat="false" ht="15" hidden="false" customHeight="false" outlineLevel="0" collapsed="false">
      <c r="A40" s="26" t="s">
        <v>335</v>
      </c>
      <c r="B40" s="27" t="n">
        <v>84</v>
      </c>
      <c r="C40" s="27" t="n">
        <v>171</v>
      </c>
      <c r="D40" s="20" t="n">
        <f aca="false">B40+C40</f>
        <v>255</v>
      </c>
      <c r="E40" s="28" t="n">
        <f aca="false">IF(D40=0,"",100*B40/D40)</f>
        <v>32.9411764705882</v>
      </c>
    </row>
    <row r="41" customFormat="false" ht="15" hidden="false" customHeight="false" outlineLevel="0" collapsed="false">
      <c r="A41" s="26" t="s">
        <v>337</v>
      </c>
      <c r="B41" s="27" t="n">
        <v>15</v>
      </c>
      <c r="C41" s="27" t="n">
        <v>324</v>
      </c>
      <c r="D41" s="20" t="n">
        <f aca="false">B41+C41</f>
        <v>339</v>
      </c>
      <c r="E41" s="28" t="n">
        <f aca="false">IF(D41=0,"",100*C41/D41)</f>
        <v>95.5752212389381</v>
      </c>
    </row>
    <row r="42" customFormat="false" ht="15" hidden="false" customHeight="false" outlineLevel="0" collapsed="false">
      <c r="A42" s="26" t="s">
        <v>851</v>
      </c>
      <c r="B42" s="20" t="n">
        <f aca="false">B40+B41</f>
        <v>99</v>
      </c>
      <c r="C42" s="20" t="n">
        <f aca="false">C40+C41</f>
        <v>495</v>
      </c>
      <c r="D42" s="20" t="n">
        <f aca="false">D40+D41</f>
        <v>594</v>
      </c>
    </row>
    <row r="43" customFormat="false" ht="15" hidden="false" customHeight="false" outlineLevel="0" collapsed="false">
      <c r="A43" s="26" t="s">
        <v>852</v>
      </c>
      <c r="B43" s="28" t="n">
        <f aca="false">100*B40/B42</f>
        <v>84.8484848484848</v>
      </c>
      <c r="C43" s="28" t="n">
        <f aca="false">100*C41/C42</f>
        <v>65.4545454545455</v>
      </c>
    </row>
    <row r="44" customFormat="false" ht="15" hidden="false" customHeight="false" outlineLevel="0" collapsed="false">
      <c r="A44" s="26" t="s">
        <v>853</v>
      </c>
      <c r="B44" s="28" t="n">
        <f aca="false">100*(B40+C41)/D42</f>
        <v>68.6868686868687</v>
      </c>
    </row>
    <row r="45" customFormat="false" ht="15" hidden="false" customHeight="false" outlineLevel="0" collapsed="false">
      <c r="A45" s="26" t="s">
        <v>854</v>
      </c>
      <c r="B45" s="28" t="n">
        <f aca="false">(B43+C43)/2</f>
        <v>75.1515151515152</v>
      </c>
    </row>
    <row r="46" customFormat="false" ht="15" hidden="false" customHeight="false" outlineLevel="0" collapsed="false">
      <c r="A46" s="26" t="s">
        <v>855</v>
      </c>
      <c r="B46" s="29" t="n">
        <f aca="false">((B40+C41)/D42-(D40*B42+D41*C42)/D42^2)/(1-(D40*B42+D41*C42)/D42^2)</f>
        <v>0.308550185873606</v>
      </c>
    </row>
    <row r="47" customFormat="false" ht="15" hidden="false" customHeight="false" outlineLevel="0" collapsed="false">
      <c r="A47" s="26" t="s">
        <v>856</v>
      </c>
      <c r="B47" s="29" t="n">
        <f aca="false">2*E40*B43/(E40+B43)/100</f>
        <v>0.474576271186441</v>
      </c>
    </row>
    <row r="48" customFormat="false" ht="15" hidden="false" customHeight="false" outlineLevel="0" collapsed="false">
      <c r="A48" s="26" t="s">
        <v>857</v>
      </c>
      <c r="B48" s="29" t="n">
        <f aca="false">2*E41*C43/(E41+C43)/100</f>
        <v>0.776978417266187</v>
      </c>
    </row>
    <row r="50" customFormat="false" ht="15" hidden="false" customHeight="false" outlineLevel="0" collapsed="false">
      <c r="A50" s="11" t="s">
        <v>962</v>
      </c>
    </row>
    <row r="51" customFormat="false" ht="22.35" hidden="false" customHeight="false" outlineLevel="0" collapsed="false">
      <c r="A51" s="5" t="s">
        <v>848</v>
      </c>
      <c r="B51" s="5" t="s">
        <v>335</v>
      </c>
      <c r="C51" s="5" t="s">
        <v>337</v>
      </c>
      <c r="D51" s="5" t="s">
        <v>849</v>
      </c>
      <c r="E51" s="5" t="s">
        <v>850</v>
      </c>
    </row>
    <row r="52" customFormat="false" ht="15" hidden="false" customHeight="false" outlineLevel="0" collapsed="false">
      <c r="A52" s="26" t="s">
        <v>335</v>
      </c>
      <c r="B52" s="27" t="n">
        <v>86</v>
      </c>
      <c r="C52" s="27" t="n">
        <v>202</v>
      </c>
      <c r="D52" s="20" t="n">
        <f aca="false">B52+C52</f>
        <v>288</v>
      </c>
      <c r="E52" s="28" t="n">
        <f aca="false">IF(D52=0,"",100*B52/D52)</f>
        <v>29.8611111111111</v>
      </c>
    </row>
    <row r="53" customFormat="false" ht="15" hidden="false" customHeight="false" outlineLevel="0" collapsed="false">
      <c r="A53" s="26" t="s">
        <v>337</v>
      </c>
      <c r="B53" s="27" t="n">
        <v>13</v>
      </c>
      <c r="C53" s="27" t="n">
        <v>293</v>
      </c>
      <c r="D53" s="20" t="n">
        <f aca="false">B53+C53</f>
        <v>306</v>
      </c>
      <c r="E53" s="28" t="n">
        <f aca="false">IF(D53=0,"",100*C53/D53)</f>
        <v>95.7516339869281</v>
      </c>
    </row>
    <row r="54" customFormat="false" ht="15" hidden="false" customHeight="false" outlineLevel="0" collapsed="false">
      <c r="A54" s="26" t="s">
        <v>851</v>
      </c>
      <c r="B54" s="20" t="n">
        <f aca="false">B52+B53</f>
        <v>99</v>
      </c>
      <c r="C54" s="20" t="n">
        <f aca="false">C52+C53</f>
        <v>495</v>
      </c>
      <c r="D54" s="20" t="n">
        <f aca="false">D52+D53</f>
        <v>594</v>
      </c>
    </row>
    <row r="55" customFormat="false" ht="15" hidden="false" customHeight="false" outlineLevel="0" collapsed="false">
      <c r="A55" s="26" t="s">
        <v>852</v>
      </c>
      <c r="B55" s="28" t="n">
        <f aca="false">100*B52/B54</f>
        <v>86.8686868686869</v>
      </c>
      <c r="C55" s="28" t="n">
        <f aca="false">100*C53/C54</f>
        <v>59.1919191919192</v>
      </c>
    </row>
    <row r="56" customFormat="false" ht="15" hidden="false" customHeight="false" outlineLevel="0" collapsed="false">
      <c r="A56" s="26" t="s">
        <v>853</v>
      </c>
      <c r="B56" s="28" t="n">
        <f aca="false">100*(B52+C53)/D54</f>
        <v>63.8047138047138</v>
      </c>
    </row>
    <row r="57" customFormat="false" ht="15" hidden="false" customHeight="false" outlineLevel="0" collapsed="false">
      <c r="A57" s="26" t="s">
        <v>854</v>
      </c>
      <c r="B57" s="28" t="n">
        <f aca="false">(B55+C55)/2</f>
        <v>73.030303030303</v>
      </c>
    </row>
    <row r="58" customFormat="false" ht="15" hidden="false" customHeight="false" outlineLevel="0" collapsed="false">
      <c r="A58" s="26" t="s">
        <v>855</v>
      </c>
      <c r="B58" s="29" t="n">
        <f aca="false">((B52+C53)/D54-(D52*B54+D53*C54)/D54^2)/(1-(D52*B54+D53*C54)/D54^2)</f>
        <v>0.261168384879725</v>
      </c>
    </row>
    <row r="59" customFormat="false" ht="15" hidden="false" customHeight="false" outlineLevel="0" collapsed="false">
      <c r="A59" s="26" t="s">
        <v>856</v>
      </c>
      <c r="B59" s="29" t="n">
        <f aca="false">2*E52*B55/(E52+B55)/100</f>
        <v>0.444444444444444</v>
      </c>
    </row>
    <row r="60" customFormat="false" ht="15" hidden="false" customHeight="false" outlineLevel="0" collapsed="false">
      <c r="A60" s="26" t="s">
        <v>857</v>
      </c>
      <c r="B60" s="29" t="n">
        <f aca="false">2*E53*C55/(E53+C55)/100</f>
        <v>0.731585518102372</v>
      </c>
    </row>
    <row r="62" customFormat="false" ht="15" hidden="false" customHeight="false" outlineLevel="0" collapsed="false">
      <c r="A62" s="11" t="s">
        <v>963</v>
      </c>
    </row>
    <row r="63" customFormat="false" ht="24" hidden="false" customHeight="true" outlineLevel="0" collapsed="false">
      <c r="A63" s="5" t="s">
        <v>823</v>
      </c>
      <c r="B63" s="5" t="s">
        <v>824</v>
      </c>
      <c r="C63" s="5" t="s">
        <v>825</v>
      </c>
      <c r="D63" s="5" t="s">
        <v>826</v>
      </c>
      <c r="E63" s="5" t="s">
        <v>964</v>
      </c>
      <c r="F63" s="5" t="s">
        <v>965</v>
      </c>
      <c r="G63" s="5" t="s">
        <v>966</v>
      </c>
    </row>
    <row r="64" customFormat="false" ht="15" hidden="false" customHeight="false" outlineLevel="0" collapsed="false">
      <c r="A64" s="6" t="n">
        <v>1</v>
      </c>
      <c r="B64" s="6" t="s">
        <v>712</v>
      </c>
      <c r="C64" s="16" t="n">
        <v>0.339706720593479</v>
      </c>
      <c r="D64" s="8" t="n">
        <v>0.651515151515152</v>
      </c>
      <c r="E64" s="6" t="s">
        <v>749</v>
      </c>
      <c r="F64" s="16" t="n">
        <v>0.263454023797725</v>
      </c>
      <c r="G64" s="8" t="n">
        <v>0.655555555555556</v>
      </c>
    </row>
    <row r="65" customFormat="false" ht="15" hidden="false" customHeight="false" outlineLevel="0" collapsed="false">
      <c r="A65" s="6" t="n">
        <v>2</v>
      </c>
      <c r="B65" s="6" t="s">
        <v>715</v>
      </c>
      <c r="C65" s="16" t="n">
        <v>0.369828746350493</v>
      </c>
      <c r="D65" s="8" t="n">
        <v>0.674747474747475</v>
      </c>
      <c r="E65" s="6" t="s">
        <v>967</v>
      </c>
      <c r="F65" s="16" t="n">
        <v>0.346603149991323</v>
      </c>
      <c r="G65" s="8" t="n">
        <v>0.642424242424243</v>
      </c>
    </row>
    <row r="66" customFormat="false" ht="15" hidden="false" customHeight="false" outlineLevel="0" collapsed="false">
      <c r="A66" s="6" t="n">
        <v>3</v>
      </c>
      <c r="B66" s="6" t="s">
        <v>759</v>
      </c>
      <c r="C66" s="16" t="n">
        <v>0.467332614608508</v>
      </c>
      <c r="D66" s="8" t="n">
        <v>0.703030303030303</v>
      </c>
      <c r="E66" s="6" t="s">
        <v>968</v>
      </c>
      <c r="F66" s="16" t="n">
        <v>0.505200811935408</v>
      </c>
      <c r="G66" s="8" t="n">
        <v>0.63030303030303</v>
      </c>
    </row>
    <row r="67" customFormat="false" ht="15" hidden="false" customHeight="false" outlineLevel="0" collapsed="false">
      <c r="A67" s="6" t="n">
        <v>4</v>
      </c>
      <c r="B67" s="6" t="s">
        <v>717</v>
      </c>
      <c r="C67" s="16" t="n">
        <v>0.744448265644631</v>
      </c>
      <c r="D67" s="8" t="n">
        <v>0.658585858585859</v>
      </c>
      <c r="E67" s="6" t="s">
        <v>969</v>
      </c>
      <c r="F67" s="16" t="n">
        <v>0.867451406896815</v>
      </c>
      <c r="G67" s="8" t="n">
        <v>0.667676767676768</v>
      </c>
    </row>
    <row r="68" customFormat="false" ht="15" hidden="false" customHeight="false" outlineLevel="0" collapsed="false">
      <c r="A68" s="6" t="n">
        <v>5</v>
      </c>
      <c r="B68" s="6" t="s">
        <v>723</v>
      </c>
      <c r="C68" s="16" t="n">
        <v>0.825740498638983</v>
      </c>
      <c r="D68" s="8" t="n">
        <v>0.653535353535354</v>
      </c>
      <c r="E68" s="6" t="s">
        <v>970</v>
      </c>
      <c r="F68" s="16" t="n">
        <v>0.995061504240014</v>
      </c>
      <c r="G68" s="8" t="n">
        <v>0.674747474747475</v>
      </c>
    </row>
    <row r="69" customFormat="false" ht="15" hidden="false" customHeight="false" outlineLevel="0" collapsed="false">
      <c r="A69" s="6" t="n">
        <v>6</v>
      </c>
      <c r="B69" s="6" t="s">
        <v>761</v>
      </c>
      <c r="C69" s="16" t="n">
        <v>0.952854385868977</v>
      </c>
      <c r="D69" s="8" t="n">
        <v>0.68989898989899</v>
      </c>
      <c r="E69" s="6" t="s">
        <v>971</v>
      </c>
      <c r="F69" s="16" t="n">
        <v>1.1179893317</v>
      </c>
      <c r="G69" s="8" t="n">
        <v>0.681818181818182</v>
      </c>
    </row>
    <row r="70" customFormat="false" ht="15" hidden="false" customHeight="false" outlineLevel="0" collapsed="false">
      <c r="A70" s="6" t="n">
        <v>7</v>
      </c>
      <c r="B70" s="6" t="s">
        <v>765</v>
      </c>
      <c r="C70" s="16" t="n">
        <v>1.05064004721333</v>
      </c>
      <c r="D70" s="8" t="n">
        <v>0.692929292929293</v>
      </c>
      <c r="E70" s="6" t="s">
        <v>972</v>
      </c>
      <c r="F70" s="16" t="n">
        <v>1.27901145439585</v>
      </c>
      <c r="G70" s="8" t="n">
        <v>0.688888888888889</v>
      </c>
    </row>
    <row r="71" customFormat="false" ht="15" hidden="false" customHeight="false" outlineLevel="0" collapsed="false">
      <c r="A71" s="6" t="n">
        <v>8</v>
      </c>
      <c r="B71" s="6" t="s">
        <v>725</v>
      </c>
      <c r="C71" s="16" t="n">
        <v>1.15524498298764</v>
      </c>
      <c r="D71" s="8" t="n">
        <v>0.697979797979798</v>
      </c>
      <c r="E71" s="6" t="s">
        <v>973</v>
      </c>
      <c r="F71" s="16" t="n">
        <v>1.36279992052902</v>
      </c>
      <c r="G71" s="8" t="n">
        <v>0.681818181818182</v>
      </c>
    </row>
    <row r="72" customFormat="false" ht="15" hidden="false" customHeight="false" outlineLevel="0" collapsed="false">
      <c r="A72" s="6" t="n">
        <v>9</v>
      </c>
      <c r="B72" s="6" t="s">
        <v>735</v>
      </c>
      <c r="C72" s="16" t="n">
        <v>1.3006828551955</v>
      </c>
      <c r="D72" s="8" t="n">
        <v>0.755555555555556</v>
      </c>
      <c r="E72" s="6" t="s">
        <v>974</v>
      </c>
      <c r="F72" s="16" t="n">
        <v>1.52179166534765</v>
      </c>
      <c r="G72" s="8" t="n">
        <v>0.683838383838384</v>
      </c>
    </row>
    <row r="73" customFormat="false" ht="15" hidden="false" customHeight="false" outlineLevel="0" collapsed="false">
      <c r="A73" s="6" t="n">
        <v>10</v>
      </c>
      <c r="B73" s="6" t="s">
        <v>768</v>
      </c>
      <c r="C73" s="16" t="n">
        <v>1.40234497225421</v>
      </c>
      <c r="D73" s="8" t="n">
        <v>0.751515151515152</v>
      </c>
      <c r="E73" s="6" t="s">
        <v>975</v>
      </c>
      <c r="F73" s="16" t="n">
        <v>1.58424537123286</v>
      </c>
      <c r="G73" s="8" t="n">
        <v>0.690909090909091</v>
      </c>
    </row>
    <row r="74" customFormat="false" ht="15" hidden="false" customHeight="false" outlineLevel="0" collapsed="false">
      <c r="A74" s="6" t="n">
        <v>11</v>
      </c>
      <c r="B74" s="6" t="s">
        <v>727</v>
      </c>
      <c r="C74" s="16" t="n">
        <v>1.47108593583358</v>
      </c>
      <c r="D74" s="8" t="n">
        <v>0.768686868686869</v>
      </c>
      <c r="E74" s="6" t="s">
        <v>976</v>
      </c>
      <c r="F74" s="16" t="n">
        <v>1.63715637423835</v>
      </c>
      <c r="G74" s="8" t="n">
        <v>0.721212121212121</v>
      </c>
    </row>
    <row r="75" customFormat="false" ht="15" hidden="false" customHeight="false" outlineLevel="0" collapsed="false">
      <c r="A75" s="6" t="n">
        <v>12</v>
      </c>
      <c r="B75" s="6" t="s">
        <v>737</v>
      </c>
      <c r="C75" s="16" t="n">
        <v>1.52557618780665</v>
      </c>
      <c r="D75" s="8" t="n">
        <v>0.758585858585859</v>
      </c>
      <c r="E75" s="6" t="s">
        <v>715</v>
      </c>
      <c r="F75" s="16" t="n">
        <v>1.68768905879663</v>
      </c>
      <c r="G75" s="8" t="n">
        <v>0.723232323232323</v>
      </c>
    </row>
    <row r="76" customFormat="false" ht="15" hidden="false" customHeight="false" outlineLevel="0" collapsed="false">
      <c r="A76" s="6" t="n">
        <v>13</v>
      </c>
      <c r="B76" s="6" t="s">
        <v>746</v>
      </c>
      <c r="C76" s="16" t="n">
        <v>1.63485130425506</v>
      </c>
      <c r="D76" s="8" t="n">
        <v>0.750505050505051</v>
      </c>
      <c r="E76" s="6" t="s">
        <v>977</v>
      </c>
      <c r="F76" s="16" t="n">
        <v>1.73129050657584</v>
      </c>
      <c r="G76" s="8" t="n">
        <v>0.749494949494949</v>
      </c>
    </row>
    <row r="77" customFormat="false" ht="15" hidden="false" customHeight="false" outlineLevel="0" collapsed="false">
      <c r="A77" s="6" t="n">
        <v>14</v>
      </c>
      <c r="B77" s="6" t="s">
        <v>770</v>
      </c>
      <c r="C77" s="16" t="n">
        <v>1.71603812972485</v>
      </c>
      <c r="D77" s="8" t="n">
        <v>0.741414141414141</v>
      </c>
      <c r="E77" s="6" t="s">
        <v>978</v>
      </c>
      <c r="F77" s="16" t="n">
        <v>1.77889820680864</v>
      </c>
      <c r="G77" s="8" t="n">
        <v>0.748484848484849</v>
      </c>
    </row>
    <row r="78" customFormat="false" ht="15" hidden="false" customHeight="false" outlineLevel="0" collapsed="false">
      <c r="A78" s="6" t="n">
        <v>15</v>
      </c>
      <c r="B78" s="6" t="s">
        <v>730</v>
      </c>
      <c r="C78" s="16" t="n">
        <v>1.7675998339881</v>
      </c>
      <c r="D78" s="8" t="n">
        <v>0.731313131313131</v>
      </c>
      <c r="E78" s="6" t="s">
        <v>979</v>
      </c>
      <c r="F78" s="16" t="n">
        <v>1.79517892916487</v>
      </c>
      <c r="G78" s="8" t="n">
        <v>0.741414141414141</v>
      </c>
    </row>
    <row r="79" customFormat="false" ht="15" hidden="false" customHeight="false" outlineLevel="0" collapsed="false">
      <c r="A79" s="6" t="n">
        <v>16</v>
      </c>
      <c r="B79" s="6" t="s">
        <v>749</v>
      </c>
      <c r="C79" s="16" t="n">
        <v>1.80448851372214</v>
      </c>
      <c r="D79" s="8" t="n">
        <v>0.738383838383838</v>
      </c>
      <c r="E79" s="6" t="s">
        <v>980</v>
      </c>
      <c r="F79" s="16" t="n">
        <v>1.81917896479526</v>
      </c>
      <c r="G79" s="8" t="n">
        <v>0.734343434343434</v>
      </c>
    </row>
    <row r="80" customFormat="false" ht="15" hidden="false" customHeight="false" outlineLevel="0" collapsed="false">
      <c r="A80" s="6" t="n">
        <v>17</v>
      </c>
      <c r="B80" s="6" t="s">
        <v>741</v>
      </c>
      <c r="C80" s="16" t="n">
        <v>1.81942185836432</v>
      </c>
      <c r="D80" s="8" t="n">
        <v>0.734343434343434</v>
      </c>
      <c r="E80" s="6" t="s">
        <v>981</v>
      </c>
      <c r="F80" s="16" t="n">
        <v>1.83586416592578</v>
      </c>
      <c r="G80" s="8" t="n">
        <v>0.73030303030303</v>
      </c>
    </row>
    <row r="81" customFormat="false" ht="15" hidden="false" customHeight="false" outlineLevel="0" collapsed="false">
      <c r="A81" s="6" t="n">
        <v>18</v>
      </c>
      <c r="B81" s="6" t="s">
        <v>752</v>
      </c>
      <c r="C81" s="16" t="n">
        <v>1.85216346450792</v>
      </c>
      <c r="D81" s="8" t="n">
        <v>0.741414141414141</v>
      </c>
      <c r="E81" s="16"/>
      <c r="F81" s="16"/>
      <c r="G81" s="8"/>
    </row>
    <row r="82" customFormat="false" ht="15" hidden="false" customHeight="false" outlineLevel="0" collapsed="false">
      <c r="A82" s="6" t="n">
        <v>19</v>
      </c>
      <c r="B82" s="6" t="s">
        <v>754</v>
      </c>
      <c r="C82" s="16" t="n">
        <v>1.86138362446727</v>
      </c>
      <c r="D82" s="8" t="n">
        <v>0.751515151515152</v>
      </c>
      <c r="E82" s="16"/>
      <c r="F82" s="16"/>
      <c r="G82" s="8"/>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38</v>
      </c>
    </row>
    <row r="2" customFormat="false" ht="14.25" hidden="false" customHeight="true" outlineLevel="0" collapsed="false">
      <c r="A2" s="2" t="s">
        <v>982</v>
      </c>
      <c r="B2" s="2"/>
      <c r="C2" s="2"/>
      <c r="D2" s="2"/>
      <c r="E2" s="2"/>
      <c r="F2" s="2"/>
      <c r="G2" s="2"/>
      <c r="H2" s="2"/>
      <c r="I2" s="2"/>
      <c r="J2" s="2"/>
      <c r="K2" s="2"/>
      <c r="L2" s="2"/>
    </row>
    <row r="5" customFormat="false" ht="15" hidden="false" customHeight="false" outlineLevel="0" collapsed="false">
      <c r="A5" s="3" t="s">
        <v>563</v>
      </c>
    </row>
    <row r="6" customFormat="false" ht="27" hidden="false" customHeight="true" outlineLevel="0" collapsed="false">
      <c r="A6" s="4" t="s">
        <v>983</v>
      </c>
      <c r="B6" s="4"/>
      <c r="C6" s="4"/>
      <c r="D6" s="4"/>
      <c r="E6" s="4"/>
      <c r="F6" s="4"/>
      <c r="G6" s="4"/>
      <c r="H6" s="4"/>
      <c r="I6" s="4"/>
      <c r="J6" s="4"/>
      <c r="K6" s="4"/>
      <c r="L6" s="4"/>
    </row>
    <row r="8" customFormat="false" ht="15" hidden="false" customHeight="false" outlineLevel="0" collapsed="false">
      <c r="A8" s="3" t="s">
        <v>322</v>
      </c>
    </row>
    <row r="9" customFormat="false" ht="39" hidden="false" customHeight="true" outlineLevel="0" collapsed="false">
      <c r="A9" s="4" t="s">
        <v>984</v>
      </c>
      <c r="B9" s="4"/>
      <c r="C9" s="4"/>
      <c r="D9" s="4"/>
      <c r="E9" s="4"/>
      <c r="F9" s="4"/>
      <c r="G9" s="4"/>
      <c r="H9" s="4"/>
      <c r="I9" s="4"/>
      <c r="J9" s="4"/>
      <c r="K9" s="4"/>
      <c r="L9" s="4"/>
    </row>
    <row r="10" customFormat="false" ht="15" hidden="false" customHeight="false" outlineLevel="0" collapsed="false">
      <c r="A10" s="11" t="s">
        <v>985</v>
      </c>
    </row>
    <row r="11" customFormat="false" ht="15" hidden="false" customHeight="true" outlineLevel="0" collapsed="false">
      <c r="A11" s="5" t="s">
        <v>986</v>
      </c>
      <c r="B11" s="5" t="s">
        <v>275</v>
      </c>
      <c r="C11" s="5" t="s">
        <v>891</v>
      </c>
      <c r="D11" s="5" t="s">
        <v>864</v>
      </c>
      <c r="E11" s="5" t="s">
        <v>128</v>
      </c>
      <c r="F11" s="5" t="s">
        <v>892</v>
      </c>
      <c r="G11" s="5" t="s">
        <v>893</v>
      </c>
      <c r="H11" s="5" t="s">
        <v>134</v>
      </c>
      <c r="I11" s="5" t="s">
        <v>894</v>
      </c>
      <c r="J11" s="5" t="s">
        <v>895</v>
      </c>
      <c r="K11" s="5" t="s">
        <v>896</v>
      </c>
      <c r="L11" s="5" t="s">
        <v>897</v>
      </c>
    </row>
    <row r="12" customFormat="false" ht="22.35" hidden="false" customHeight="false" outlineLevel="0" collapsed="false">
      <c r="A12" s="6" t="s">
        <v>987</v>
      </c>
      <c r="B12" s="7" t="s">
        <v>988</v>
      </c>
      <c r="C12" s="6" t="n">
        <v>1</v>
      </c>
      <c r="D12" s="8" t="n">
        <v>0.712121212121212</v>
      </c>
      <c r="E12" s="8" t="n">
        <v>0.625252525252525</v>
      </c>
      <c r="F12" s="8"/>
      <c r="G12" s="16" t="n">
        <v>0.194662480376766</v>
      </c>
      <c r="H12" s="16" t="n">
        <v>0.619263340475462</v>
      </c>
      <c r="I12" s="8" t="n">
        <v>0.494949494949495</v>
      </c>
      <c r="J12" s="8" t="n">
        <v>0.755555555555556</v>
      </c>
      <c r="K12" s="8" t="n">
        <v>0.288235294117647</v>
      </c>
      <c r="L12" s="8" t="n">
        <v>0.882075471698113</v>
      </c>
    </row>
    <row r="13" customFormat="false" ht="32.8" hidden="false" customHeight="false" outlineLevel="0" collapsed="false">
      <c r="A13" s="6" t="s">
        <v>987</v>
      </c>
      <c r="B13" s="7" t="s">
        <v>989</v>
      </c>
      <c r="C13" s="6" t="n">
        <v>5</v>
      </c>
      <c r="D13" s="8" t="n">
        <v>0.692592592592593</v>
      </c>
      <c r="E13" s="8" t="n">
        <v>0.627272727272727</v>
      </c>
      <c r="F13" s="8" t="n">
        <v>0.0207624290819136</v>
      </c>
      <c r="G13" s="16" t="n">
        <v>0.186974929664759</v>
      </c>
      <c r="H13" s="16" t="n">
        <v>0.642787470666259</v>
      </c>
      <c r="I13" s="8" t="n">
        <v>0.529292929292929</v>
      </c>
      <c r="J13" s="8" t="n">
        <v>0.725252525252525</v>
      </c>
      <c r="K13" s="8" t="n">
        <v>0.278433946098841</v>
      </c>
      <c r="L13" s="8" t="n">
        <v>0.885260551053019</v>
      </c>
    </row>
    <row r="14" customFormat="false" ht="22.35" hidden="false" customHeight="false" outlineLevel="0" collapsed="false">
      <c r="A14" s="6" t="s">
        <v>987</v>
      </c>
      <c r="B14" s="7" t="s">
        <v>102</v>
      </c>
      <c r="C14" s="6" t="n">
        <v>10</v>
      </c>
      <c r="D14" s="8" t="n">
        <v>0.715903378113431</v>
      </c>
      <c r="E14" s="8" t="n">
        <v>0.619304713387244</v>
      </c>
      <c r="F14" s="8" t="n">
        <v>0.062689942382905</v>
      </c>
      <c r="G14" s="16" t="n">
        <v>0.196550872625741</v>
      </c>
      <c r="H14" s="16" t="n">
        <v>0.653702848206842</v>
      </c>
      <c r="I14" s="8" t="n">
        <v>0.462680375180375</v>
      </c>
      <c r="J14" s="8" t="n">
        <v>0.775929051594112</v>
      </c>
      <c r="K14" s="8" t="n">
        <v>0.314748760196529</v>
      </c>
      <c r="L14" s="8" t="n">
        <v>0.862280435170658</v>
      </c>
    </row>
    <row r="15" customFormat="false" ht="32.8" hidden="false" customHeight="false" outlineLevel="0" collapsed="false">
      <c r="A15" s="6" t="s">
        <v>987</v>
      </c>
      <c r="B15" s="7" t="s">
        <v>990</v>
      </c>
      <c r="C15" s="6" t="n">
        <v>10</v>
      </c>
      <c r="D15" s="8" t="n">
        <v>0.666631936163233</v>
      </c>
      <c r="E15" s="8" t="n">
        <v>0.539706466571705</v>
      </c>
      <c r="F15" s="8" t="n">
        <v>0.0560799442202121</v>
      </c>
      <c r="G15" s="16" t="n">
        <v>0.0717140503632317</v>
      </c>
      <c r="H15" s="16" t="n">
        <v>0.534613866803945</v>
      </c>
      <c r="I15" s="8" t="n">
        <v>0.336183261183261</v>
      </c>
      <c r="J15" s="8" t="n">
        <v>0.743229671960149</v>
      </c>
      <c r="K15" s="8" t="n">
        <v>0.239227715565509</v>
      </c>
      <c r="L15" s="8" t="n">
        <v>0.830247246377424</v>
      </c>
    </row>
    <row r="16" customFormat="false" ht="22.35" hidden="false" customHeight="false" outlineLevel="0" collapsed="false">
      <c r="A16" s="6" t="s">
        <v>991</v>
      </c>
      <c r="B16" s="7" t="s">
        <v>988</v>
      </c>
      <c r="C16" s="6" t="n">
        <v>1</v>
      </c>
      <c r="D16" s="8" t="n">
        <v>0.747474747474748</v>
      </c>
      <c r="E16" s="8" t="n">
        <v>0.715151515151515</v>
      </c>
      <c r="F16" s="8"/>
      <c r="G16" s="16" t="n">
        <v>0.321266968325792</v>
      </c>
      <c r="H16" s="16" t="n">
        <v>0.789072543617998</v>
      </c>
      <c r="I16" s="8" t="n">
        <v>0.666666666666667</v>
      </c>
      <c r="J16" s="8" t="n">
        <v>0.763636363636364</v>
      </c>
      <c r="K16" s="8" t="n">
        <v>0.360655737704918</v>
      </c>
      <c r="L16" s="8" t="n">
        <v>0.91970802919708</v>
      </c>
    </row>
    <row r="17" customFormat="false" ht="32.8" hidden="false" customHeight="false" outlineLevel="0" collapsed="false">
      <c r="A17" s="6" t="s">
        <v>991</v>
      </c>
      <c r="B17" s="7" t="s">
        <v>989</v>
      </c>
      <c r="C17" s="6" t="n">
        <v>5</v>
      </c>
      <c r="D17" s="8" t="n">
        <v>0.736026936026936</v>
      </c>
      <c r="E17" s="8" t="n">
        <v>0.694545454545455</v>
      </c>
      <c r="F17" s="8" t="n">
        <v>0.00888085035973062</v>
      </c>
      <c r="G17" s="16" t="n">
        <v>0.290590822743205</v>
      </c>
      <c r="H17" s="16" t="n">
        <v>0.772221201918172</v>
      </c>
      <c r="I17" s="8" t="n">
        <v>0.632323232323232</v>
      </c>
      <c r="J17" s="8" t="n">
        <v>0.756767676767677</v>
      </c>
      <c r="K17" s="8" t="n">
        <v>0.342196299042972</v>
      </c>
      <c r="L17" s="8" t="n">
        <v>0.911423292130857</v>
      </c>
    </row>
    <row r="18" customFormat="false" ht="22.35" hidden="false" customHeight="false" outlineLevel="0" collapsed="false">
      <c r="A18" s="6" t="s">
        <v>991</v>
      </c>
      <c r="B18" s="7" t="s">
        <v>102</v>
      </c>
      <c r="C18" s="6" t="n">
        <v>10</v>
      </c>
      <c r="D18" s="8" t="n">
        <v>0.736665418127599</v>
      </c>
      <c r="E18" s="8" t="n">
        <v>0.68227344147476</v>
      </c>
      <c r="F18" s="8" t="n">
        <v>0.0583625255906048</v>
      </c>
      <c r="G18" s="16" t="n">
        <v>0.291187459420358</v>
      </c>
      <c r="H18" s="16" t="n">
        <v>0.770966368282101</v>
      </c>
      <c r="I18" s="8" t="n">
        <v>0.593073593073593</v>
      </c>
      <c r="J18" s="8" t="n">
        <v>0.771473289875927</v>
      </c>
      <c r="K18" s="8" t="n">
        <v>0.369057570391832</v>
      </c>
      <c r="L18" s="8" t="n">
        <v>0.891304661494659</v>
      </c>
    </row>
    <row r="19" customFormat="false" ht="32.8" hidden="false" customHeight="false" outlineLevel="0" collapsed="false">
      <c r="A19" s="6" t="s">
        <v>991</v>
      </c>
      <c r="B19" s="7" t="s">
        <v>990</v>
      </c>
      <c r="C19" s="6" t="n">
        <v>10</v>
      </c>
      <c r="D19" s="8" t="n">
        <v>0.691734884191207</v>
      </c>
      <c r="E19" s="8" t="n">
        <v>0.537732733741354</v>
      </c>
      <c r="F19" s="8" t="n">
        <v>0.0386887335405847</v>
      </c>
      <c r="G19" s="16" t="n">
        <v>0.0676910408987309</v>
      </c>
      <c r="H19" s="16" t="n">
        <v>0.632863211734113</v>
      </c>
      <c r="I19" s="8" t="n">
        <v>0.292099567099567</v>
      </c>
      <c r="J19" s="8" t="n">
        <v>0.783365900383142</v>
      </c>
      <c r="K19" s="8" t="n">
        <v>0.237612612295905</v>
      </c>
      <c r="L19" s="8" t="n">
        <v>0.829382264362063</v>
      </c>
    </row>
    <row r="20" customFormat="false" ht="22.35" hidden="false" customHeight="false" outlineLevel="0" collapsed="false">
      <c r="A20" s="7" t="s">
        <v>992</v>
      </c>
      <c r="B20" s="7" t="s">
        <v>988</v>
      </c>
      <c r="C20" s="6" t="n">
        <v>1</v>
      </c>
      <c r="D20" s="8" t="n">
        <v>0.686868686868687</v>
      </c>
      <c r="E20" s="8" t="n">
        <v>0.751515151515152</v>
      </c>
      <c r="F20" s="8"/>
      <c r="G20" s="16" t="n">
        <v>0.308550185873606</v>
      </c>
      <c r="H20" s="16" t="n">
        <v>0.818814406693195</v>
      </c>
      <c r="I20" s="8" t="n">
        <v>0.848484848484849</v>
      </c>
      <c r="J20" s="8" t="n">
        <v>0.654545454545455</v>
      </c>
      <c r="K20" s="8" t="n">
        <v>0.329411764705882</v>
      </c>
      <c r="L20" s="8" t="n">
        <v>0.955752212389381</v>
      </c>
    </row>
    <row r="21" customFormat="false" ht="32.8" hidden="false" customHeight="false" outlineLevel="0" collapsed="false">
      <c r="A21" s="7" t="s">
        <v>992</v>
      </c>
      <c r="B21" s="7" t="s">
        <v>989</v>
      </c>
      <c r="C21" s="6" t="n">
        <v>5</v>
      </c>
      <c r="D21" s="8" t="n">
        <v>0.639393939393939</v>
      </c>
      <c r="E21" s="8" t="n">
        <v>0.716565656565657</v>
      </c>
      <c r="F21" s="8" t="n">
        <v>0.0135632157073629</v>
      </c>
      <c r="G21" s="16" t="n">
        <v>0.250401920264225</v>
      </c>
      <c r="H21" s="16" t="n">
        <v>0.787750229568411</v>
      </c>
      <c r="I21" s="8" t="n">
        <v>0.832323232323232</v>
      </c>
      <c r="J21" s="8" t="n">
        <v>0.600808080808081</v>
      </c>
      <c r="K21" s="8" t="n">
        <v>0.294493626877205</v>
      </c>
      <c r="L21" s="8" t="n">
        <v>0.947108636785436</v>
      </c>
    </row>
    <row r="22" customFormat="false" ht="22.35" hidden="false" customHeight="false" outlineLevel="0" collapsed="false">
      <c r="A22" s="7" t="s">
        <v>992</v>
      </c>
      <c r="B22" s="7" t="s">
        <v>102</v>
      </c>
      <c r="C22" s="6" t="n">
        <v>10</v>
      </c>
      <c r="D22" s="8" t="n">
        <v>0.646907423117706</v>
      </c>
      <c r="E22" s="8" t="n">
        <v>0.690309682785849</v>
      </c>
      <c r="F22" s="8" t="n">
        <v>0.0669904220970821</v>
      </c>
      <c r="G22" s="16" t="n">
        <v>0.245507559390167</v>
      </c>
      <c r="H22" s="16" t="n">
        <v>0.754094871601929</v>
      </c>
      <c r="I22" s="8" t="n">
        <v>0.75791847041847</v>
      </c>
      <c r="J22" s="8" t="n">
        <v>0.622700895153228</v>
      </c>
      <c r="K22" s="8" t="n">
        <v>0.31658237415333</v>
      </c>
      <c r="L22" s="8" t="n">
        <v>0.914879448755171</v>
      </c>
    </row>
    <row r="23" customFormat="false" ht="32.8" hidden="false" customHeight="false" outlineLevel="0" collapsed="false">
      <c r="A23" s="7" t="s">
        <v>992</v>
      </c>
      <c r="B23" s="7" t="s">
        <v>990</v>
      </c>
      <c r="C23" s="6" t="n">
        <v>10</v>
      </c>
      <c r="D23" s="8" t="n">
        <v>0.694174851811136</v>
      </c>
      <c r="E23" s="8" t="n">
        <v>0.537182688587988</v>
      </c>
      <c r="F23" s="8" t="n">
        <v>0.0424236796187309</v>
      </c>
      <c r="G23" s="16" t="n">
        <v>0.0623666046529093</v>
      </c>
      <c r="H23" s="16" t="n">
        <v>0.588115821135767</v>
      </c>
      <c r="I23" s="8" t="n">
        <v>0.288708513708514</v>
      </c>
      <c r="J23" s="8" t="n">
        <v>0.785656863467462</v>
      </c>
      <c r="K23" s="8" t="n">
        <v>0.225300470362007</v>
      </c>
      <c r="L23" s="8" t="n">
        <v>0.83088868934121</v>
      </c>
    </row>
    <row r="24" customFormat="false" ht="22.35" hidden="false" customHeight="false" outlineLevel="0" collapsed="false">
      <c r="A24" s="6" t="s">
        <v>993</v>
      </c>
      <c r="B24" s="7" t="s">
        <v>988</v>
      </c>
      <c r="C24" s="6" t="n">
        <v>1</v>
      </c>
      <c r="D24" s="8" t="n">
        <v>0.638047138047138</v>
      </c>
      <c r="E24" s="8" t="n">
        <v>0.73030303030303</v>
      </c>
      <c r="F24" s="8"/>
      <c r="G24" s="16" t="n">
        <v>0.261168384879725</v>
      </c>
      <c r="H24" s="16" t="n">
        <v>0.820528517498214</v>
      </c>
      <c r="I24" s="8" t="n">
        <v>0.868686868686869</v>
      </c>
      <c r="J24" s="8" t="n">
        <v>0.591919191919192</v>
      </c>
      <c r="K24" s="8" t="n">
        <v>0.298611111111111</v>
      </c>
      <c r="L24" s="8" t="n">
        <v>0.957516339869281</v>
      </c>
    </row>
    <row r="25" customFormat="false" ht="32.8" hidden="false" customHeight="false" outlineLevel="0" collapsed="false">
      <c r="A25" s="6" t="s">
        <v>993</v>
      </c>
      <c r="B25" s="7" t="s">
        <v>989</v>
      </c>
      <c r="C25" s="6" t="n">
        <v>5</v>
      </c>
      <c r="D25" s="8" t="n">
        <v>0.641414141414141</v>
      </c>
      <c r="E25" s="8" t="n">
        <v>0.716969696969697</v>
      </c>
      <c r="F25" s="8" t="n">
        <v>0.0117450035181807</v>
      </c>
      <c r="G25" s="16" t="n">
        <v>0.251989848994337</v>
      </c>
      <c r="H25" s="16" t="n">
        <v>0.794220997857361</v>
      </c>
      <c r="I25" s="8" t="n">
        <v>0.83030303030303</v>
      </c>
      <c r="J25" s="8" t="n">
        <v>0.603636363636364</v>
      </c>
      <c r="K25" s="8" t="n">
        <v>0.295658676214153</v>
      </c>
      <c r="L25" s="8" t="n">
        <v>0.94676999295264</v>
      </c>
    </row>
    <row r="26" customFormat="false" ht="22.35" hidden="false" customHeight="false" outlineLevel="0" collapsed="false">
      <c r="A26" s="6" t="s">
        <v>993</v>
      </c>
      <c r="B26" s="7" t="s">
        <v>102</v>
      </c>
      <c r="C26" s="6" t="n">
        <v>10</v>
      </c>
      <c r="D26" s="8" t="n">
        <v>0.708266617871868</v>
      </c>
      <c r="E26" s="8" t="n">
        <v>0.731216300935748</v>
      </c>
      <c r="F26" s="8" t="n">
        <v>0.0361494492650388</v>
      </c>
      <c r="G26" s="16" t="n">
        <v>0.330264532072206</v>
      </c>
      <c r="H26" s="16" t="n">
        <v>0.800103150512655</v>
      </c>
      <c r="I26" s="8" t="n">
        <v>0.768722943722944</v>
      </c>
      <c r="J26" s="8" t="n">
        <v>0.693709658148553</v>
      </c>
      <c r="K26" s="8" t="n">
        <v>0.374938292349097</v>
      </c>
      <c r="L26" s="8" t="n">
        <v>0.929569796376307</v>
      </c>
    </row>
    <row r="27" customFormat="false" ht="32.8" hidden="false" customHeight="false" outlineLevel="0" collapsed="false">
      <c r="A27" s="6" t="s">
        <v>993</v>
      </c>
      <c r="B27" s="7" t="s">
        <v>990</v>
      </c>
      <c r="C27" s="6" t="n">
        <v>10</v>
      </c>
      <c r="D27" s="8" t="n">
        <v>0.75292208460544</v>
      </c>
      <c r="E27" s="8" t="n">
        <v>0.5592612986846</v>
      </c>
      <c r="F27" s="8" t="n">
        <v>0.0489053000714094</v>
      </c>
      <c r="G27" s="16" t="n">
        <v>0.127275169424611</v>
      </c>
      <c r="H27" s="16" t="n">
        <v>0.601589805214256</v>
      </c>
      <c r="I27" s="8" t="n">
        <v>0.252435064935065</v>
      </c>
      <c r="J27" s="8" t="n">
        <v>0.866087532434135</v>
      </c>
      <c r="K27" s="8" t="n">
        <v>0.308109706487366</v>
      </c>
      <c r="L27" s="8" t="n">
        <v>0.836600173520427</v>
      </c>
    </row>
    <row r="48" customFormat="false" ht="15" hidden="false" customHeight="false" outlineLevel="0" collapsed="false">
      <c r="A48" s="11" t="s">
        <v>994</v>
      </c>
    </row>
    <row r="49" customFormat="false" ht="24" hidden="false" customHeight="true" outlineLevel="0" collapsed="false">
      <c r="A49" s="5" t="s">
        <v>995</v>
      </c>
      <c r="B49" s="5" t="s">
        <v>996</v>
      </c>
      <c r="C49" s="5" t="s">
        <v>997</v>
      </c>
      <c r="D49" s="5" t="s">
        <v>998</v>
      </c>
      <c r="E49" s="5" t="s">
        <v>999</v>
      </c>
      <c r="F49" s="5" t="s">
        <v>1000</v>
      </c>
      <c r="G49" s="5" t="s">
        <v>1001</v>
      </c>
      <c r="H49" s="5" t="s">
        <v>1002</v>
      </c>
      <c r="I49" s="5" t="s">
        <v>1003</v>
      </c>
    </row>
    <row r="50" customFormat="false" ht="32.8" hidden="false" customHeight="false" outlineLevel="0" collapsed="false">
      <c r="A50" s="7" t="s">
        <v>1004</v>
      </c>
      <c r="B50" s="7" t="s">
        <v>1005</v>
      </c>
      <c r="C50" s="6" t="n">
        <v>50</v>
      </c>
      <c r="D50" s="8" t="n">
        <v>0.0655757575757576</v>
      </c>
      <c r="E50" s="8" t="n">
        <v>0.0832597577536206</v>
      </c>
      <c r="F50" s="6" t="n">
        <v>39</v>
      </c>
      <c r="G50" s="6" t="n">
        <v>10</v>
      </c>
      <c r="H50" s="6" t="n">
        <v>1</v>
      </c>
      <c r="I50" s="18" t="n">
        <v>1.41126293324097E-005</v>
      </c>
    </row>
    <row r="51" customFormat="false" ht="22.35" hidden="false" customHeight="false" outlineLevel="0" collapsed="false">
      <c r="A51" s="7" t="s">
        <v>1004</v>
      </c>
      <c r="B51" s="7" t="s">
        <v>1006</v>
      </c>
      <c r="C51" s="6" t="n">
        <v>10</v>
      </c>
      <c r="D51" s="8" t="n">
        <v>0.0629687280875161</v>
      </c>
      <c r="E51" s="8" t="n">
        <v>0.0505254433317221</v>
      </c>
      <c r="F51" s="6" t="n">
        <v>9</v>
      </c>
      <c r="G51" s="6" t="n">
        <v>1</v>
      </c>
      <c r="H51" s="6" t="n">
        <v>0</v>
      </c>
      <c r="I51" s="16" t="n">
        <v>0.00390625</v>
      </c>
    </row>
    <row r="52" customFormat="false" ht="32.8" hidden="false" customHeight="false" outlineLevel="0" collapsed="false">
      <c r="A52" s="7" t="s">
        <v>1007</v>
      </c>
      <c r="B52" s="7" t="s">
        <v>1005</v>
      </c>
      <c r="C52" s="6" t="n">
        <v>50</v>
      </c>
      <c r="D52" s="8" t="n">
        <v>-0.00273131313131312</v>
      </c>
      <c r="E52" s="8" t="n">
        <v>0.0733561161557016</v>
      </c>
      <c r="F52" s="6" t="n">
        <v>20</v>
      </c>
      <c r="G52" s="6" t="n">
        <v>27</v>
      </c>
      <c r="H52" s="6" t="n">
        <v>3</v>
      </c>
      <c r="I52" s="16" t="n">
        <v>0.691479834675694</v>
      </c>
    </row>
    <row r="53" customFormat="false" ht="32.8" hidden="false" customHeight="false" outlineLevel="0" collapsed="false">
      <c r="A53" s="7" t="s">
        <v>1007</v>
      </c>
      <c r="B53" s="7" t="s">
        <v>1006</v>
      </c>
      <c r="C53" s="6" t="n">
        <v>10</v>
      </c>
      <c r="D53" s="8" t="n">
        <v>0.0409066181498991</v>
      </c>
      <c r="E53" s="8" t="n">
        <v>0.0700111703262603</v>
      </c>
      <c r="F53" s="6" t="n">
        <v>6</v>
      </c>
      <c r="G53" s="6" t="n">
        <v>4</v>
      </c>
      <c r="H53" s="6" t="n">
        <v>0</v>
      </c>
      <c r="I53" s="16" t="n">
        <v>0.193359375</v>
      </c>
    </row>
    <row r="54" customFormat="false" ht="32.8" hidden="false" customHeight="false" outlineLevel="0" collapsed="false">
      <c r="A54" s="7" t="s">
        <v>1008</v>
      </c>
      <c r="B54" s="7" t="s">
        <v>1005</v>
      </c>
      <c r="C54" s="6" t="n">
        <v>50</v>
      </c>
      <c r="D54" s="8" t="n">
        <v>0.0911808080808081</v>
      </c>
      <c r="E54" s="8" t="n">
        <v>0.104715937709924</v>
      </c>
      <c r="F54" s="6" t="n">
        <v>41</v>
      </c>
      <c r="G54" s="6" t="n">
        <v>9</v>
      </c>
      <c r="H54" s="6" t="n">
        <v>0</v>
      </c>
      <c r="I54" s="18" t="n">
        <v>1.6035770958863E-006</v>
      </c>
    </row>
    <row r="55" customFormat="false" ht="32.8" hidden="false" customHeight="false" outlineLevel="0" collapsed="false">
      <c r="A55" s="7" t="s">
        <v>1008</v>
      </c>
      <c r="B55" s="7" t="s">
        <v>1006</v>
      </c>
      <c r="C55" s="6" t="n">
        <v>10</v>
      </c>
      <c r="D55" s="8" t="n">
        <v>0.0710049693986053</v>
      </c>
      <c r="E55" s="8" t="n">
        <v>0.061780030371923</v>
      </c>
      <c r="F55" s="6" t="n">
        <v>8</v>
      </c>
      <c r="G55" s="6" t="n">
        <v>2</v>
      </c>
      <c r="H55" s="6" t="n">
        <v>0</v>
      </c>
      <c r="I55" s="16" t="n">
        <v>0.009765625</v>
      </c>
    </row>
    <row r="56" customFormat="false" ht="32.8" hidden="false" customHeight="false" outlineLevel="0" collapsed="false">
      <c r="A56" s="7" t="s">
        <v>1009</v>
      </c>
      <c r="B56" s="7" t="s">
        <v>1005</v>
      </c>
      <c r="C56" s="6" t="n">
        <v>50</v>
      </c>
      <c r="D56" s="8" t="n">
        <v>0.0228737373737374</v>
      </c>
      <c r="E56" s="8" t="n">
        <v>0.0903164022389271</v>
      </c>
      <c r="F56" s="6" t="n">
        <v>31</v>
      </c>
      <c r="G56" s="6" t="n">
        <v>17</v>
      </c>
      <c r="H56" s="6" t="n">
        <v>2</v>
      </c>
      <c r="I56" s="16" t="n">
        <v>0.0320567318610858</v>
      </c>
    </row>
    <row r="57" customFormat="false" ht="32.8" hidden="false" customHeight="false" outlineLevel="0" collapsed="false">
      <c r="A57" s="7" t="s">
        <v>1009</v>
      </c>
      <c r="B57" s="7" t="s">
        <v>1006</v>
      </c>
      <c r="C57" s="6" t="n">
        <v>10</v>
      </c>
      <c r="D57" s="8" t="n">
        <v>0.0489428594609882</v>
      </c>
      <c r="E57" s="8" t="n">
        <v>0.0633593422604285</v>
      </c>
      <c r="F57" s="6" t="n">
        <v>7</v>
      </c>
      <c r="G57" s="6" t="n">
        <v>3</v>
      </c>
      <c r="H57" s="6" t="n">
        <v>0</v>
      </c>
      <c r="I57" s="16" t="n">
        <v>0.064453125</v>
      </c>
    </row>
    <row r="59" customFormat="false" ht="15" hidden="false" customHeight="false" outlineLevel="0" collapsed="false">
      <c r="A59" s="11" t="s">
        <v>1010</v>
      </c>
    </row>
    <row r="60" customFormat="false" ht="22.35" hidden="false" customHeight="false" outlineLevel="0" collapsed="false">
      <c r="A60" s="5" t="s">
        <v>848</v>
      </c>
      <c r="B60" s="5" t="s">
        <v>335</v>
      </c>
      <c r="C60" s="5" t="s">
        <v>337</v>
      </c>
      <c r="D60" s="5" t="s">
        <v>849</v>
      </c>
      <c r="E60" s="5" t="s">
        <v>850</v>
      </c>
    </row>
    <row r="61" customFormat="false" ht="15" hidden="false" customHeight="false" outlineLevel="0" collapsed="false">
      <c r="A61" s="26" t="s">
        <v>335</v>
      </c>
      <c r="B61" s="27" t="n">
        <v>155</v>
      </c>
      <c r="C61" s="27" t="n">
        <v>340</v>
      </c>
      <c r="D61" s="20" t="n">
        <f aca="false">B61+C61</f>
        <v>495</v>
      </c>
      <c r="E61" s="28" t="n">
        <f aca="false">IF(D61=0,"",100*B61/D61)</f>
        <v>31.3131313131313</v>
      </c>
    </row>
    <row r="62" customFormat="false" ht="15" hidden="false" customHeight="false" outlineLevel="0" collapsed="false">
      <c r="A62" s="26" t="s">
        <v>337</v>
      </c>
      <c r="B62" s="27" t="n">
        <v>190</v>
      </c>
      <c r="C62" s="27" t="n">
        <v>1170</v>
      </c>
      <c r="D62" s="20" t="n">
        <f aca="false">B62+C62</f>
        <v>1360</v>
      </c>
      <c r="E62" s="28" t="n">
        <f aca="false">IF(D62=0,"",100*C62/D62)</f>
        <v>86.0294117647059</v>
      </c>
    </row>
    <row r="63" customFormat="false" ht="15" hidden="false" customHeight="false" outlineLevel="0" collapsed="false">
      <c r="A63" s="26" t="s">
        <v>851</v>
      </c>
      <c r="B63" s="20" t="n">
        <f aca="false">B61+B62</f>
        <v>345</v>
      </c>
      <c r="C63" s="20" t="n">
        <f aca="false">C61+C62</f>
        <v>1510</v>
      </c>
      <c r="D63" s="20" t="n">
        <f aca="false">D61+D62</f>
        <v>1855</v>
      </c>
    </row>
    <row r="64" customFormat="false" ht="15" hidden="false" customHeight="false" outlineLevel="0" collapsed="false">
      <c r="A64" s="26" t="s">
        <v>852</v>
      </c>
      <c r="B64" s="28" t="n">
        <f aca="false">100*B61/B63</f>
        <v>44.9275362318841</v>
      </c>
      <c r="C64" s="28" t="n">
        <f aca="false">100*C62/C63</f>
        <v>77.4834437086093</v>
      </c>
    </row>
    <row r="65" customFormat="false" ht="15" hidden="false" customHeight="false" outlineLevel="0" collapsed="false">
      <c r="A65" s="26" t="s">
        <v>853</v>
      </c>
      <c r="B65" s="28" t="n">
        <f aca="false">100*(B61+C62)/D63</f>
        <v>71.4285714285714</v>
      </c>
    </row>
    <row r="66" customFormat="false" ht="15" hidden="false" customHeight="false" outlineLevel="0" collapsed="false">
      <c r="A66" s="26" t="s">
        <v>854</v>
      </c>
      <c r="B66" s="28" t="n">
        <f aca="false">(B64+C64)/2</f>
        <v>61.2054899702467</v>
      </c>
    </row>
    <row r="67" customFormat="false" ht="15" hidden="false" customHeight="false" outlineLevel="0" collapsed="false">
      <c r="A67" s="26" t="s">
        <v>855</v>
      </c>
      <c r="B67" s="29" t="n">
        <f aca="false">((B61+C62)/D63-(D61*B63+D62*C63)/D63^2)/(1-(D61*B63+D62*C63)/D63^2)</f>
        <v>0.191920437266264</v>
      </c>
    </row>
    <row r="68" customFormat="false" ht="15" hidden="false" customHeight="false" outlineLevel="0" collapsed="false">
      <c r="A68" s="26" t="s">
        <v>856</v>
      </c>
      <c r="B68" s="29" t="n">
        <f aca="false">2*E61*B64/(E61+B64)/100</f>
        <v>0.369047619047619</v>
      </c>
    </row>
    <row r="69" customFormat="false" ht="15" hidden="false" customHeight="false" outlineLevel="0" collapsed="false">
      <c r="A69" s="26" t="s">
        <v>857</v>
      </c>
      <c r="B69" s="29" t="n">
        <f aca="false">2*E62*C64/(E62+C64)/100</f>
        <v>0.815331010452962</v>
      </c>
    </row>
    <row r="71" customFormat="false" ht="15" hidden="false" customHeight="false" outlineLevel="0" collapsed="false">
      <c r="A71" s="11" t="s">
        <v>1011</v>
      </c>
    </row>
    <row r="72" customFormat="false" ht="22.35" hidden="false" customHeight="false" outlineLevel="0" collapsed="false">
      <c r="A72" s="5" t="s">
        <v>848</v>
      </c>
      <c r="B72" s="5" t="s">
        <v>335</v>
      </c>
      <c r="C72" s="5" t="s">
        <v>337</v>
      </c>
      <c r="D72" s="5" t="s">
        <v>849</v>
      </c>
      <c r="E72" s="5" t="s">
        <v>850</v>
      </c>
    </row>
    <row r="73" customFormat="false" ht="15" hidden="false" customHeight="false" outlineLevel="0" collapsed="false">
      <c r="A73" s="26" t="s">
        <v>335</v>
      </c>
      <c r="B73" s="27" t="n">
        <v>201</v>
      </c>
      <c r="C73" s="27" t="n">
        <v>346</v>
      </c>
      <c r="D73" s="20" t="n">
        <f aca="false">B73+C73</f>
        <v>547</v>
      </c>
      <c r="E73" s="28" t="n">
        <f aca="false">IF(D73=0,"",100*B73/D73)</f>
        <v>36.745886654479</v>
      </c>
    </row>
    <row r="74" customFormat="false" ht="15" hidden="false" customHeight="false" outlineLevel="0" collapsed="false">
      <c r="A74" s="26" t="s">
        <v>337</v>
      </c>
      <c r="B74" s="27" t="n">
        <v>144</v>
      </c>
      <c r="C74" s="27" t="n">
        <v>1164</v>
      </c>
      <c r="D74" s="20" t="n">
        <f aca="false">B74+C74</f>
        <v>1308</v>
      </c>
      <c r="E74" s="28" t="n">
        <f aca="false">IF(D74=0,"",100*C74/D74)</f>
        <v>88.9908256880734</v>
      </c>
    </row>
    <row r="75" customFormat="false" ht="15" hidden="false" customHeight="false" outlineLevel="0" collapsed="false">
      <c r="A75" s="26" t="s">
        <v>851</v>
      </c>
      <c r="B75" s="20" t="n">
        <f aca="false">B73+B74</f>
        <v>345</v>
      </c>
      <c r="C75" s="20" t="n">
        <f aca="false">C73+C74</f>
        <v>1510</v>
      </c>
      <c r="D75" s="20" t="n">
        <f aca="false">D73+D74</f>
        <v>1855</v>
      </c>
    </row>
    <row r="76" customFormat="false" ht="15" hidden="false" customHeight="false" outlineLevel="0" collapsed="false">
      <c r="A76" s="26" t="s">
        <v>852</v>
      </c>
      <c r="B76" s="28" t="n">
        <f aca="false">100*B73/B75</f>
        <v>58.2608695652174</v>
      </c>
      <c r="C76" s="28" t="n">
        <f aca="false">100*C74/C75</f>
        <v>77.0860927152318</v>
      </c>
    </row>
    <row r="77" customFormat="false" ht="15" hidden="false" customHeight="false" outlineLevel="0" collapsed="false">
      <c r="A77" s="26" t="s">
        <v>853</v>
      </c>
      <c r="B77" s="28" t="n">
        <f aca="false">100*(B73+C74)/D75</f>
        <v>73.5849056603774</v>
      </c>
    </row>
    <row r="78" customFormat="false" ht="15" hidden="false" customHeight="false" outlineLevel="0" collapsed="false">
      <c r="A78" s="26" t="s">
        <v>854</v>
      </c>
      <c r="B78" s="28" t="n">
        <f aca="false">(B76+C76)/2</f>
        <v>67.6734811402246</v>
      </c>
    </row>
    <row r="79" customFormat="false" ht="15" hidden="false" customHeight="false" outlineLevel="0" collapsed="false">
      <c r="A79" s="26" t="s">
        <v>855</v>
      </c>
      <c r="B79" s="29" t="n">
        <f aca="false">((B73+C74)/D75-(D73*B75+D74*C75)/D75^2)/(1-(D73*B75+D74*C75)/D75^2)</f>
        <v>0.288342741714491</v>
      </c>
    </row>
    <row r="80" customFormat="false" ht="15" hidden="false" customHeight="false" outlineLevel="0" collapsed="false">
      <c r="A80" s="26" t="s">
        <v>856</v>
      </c>
      <c r="B80" s="29" t="n">
        <f aca="false">2*E73*B76/(E73+B76)/100</f>
        <v>0.45067264573991</v>
      </c>
    </row>
    <row r="81" customFormat="false" ht="15" hidden="false" customHeight="false" outlineLevel="0" collapsed="false">
      <c r="A81" s="26" t="s">
        <v>857</v>
      </c>
      <c r="B81" s="29" t="n">
        <f aca="false">2*E74*C76/(E74+C76)/100</f>
        <v>0.82611781405252</v>
      </c>
    </row>
    <row r="83" customFormat="false" ht="15" hidden="false" customHeight="false" outlineLevel="0" collapsed="false">
      <c r="A83" s="11" t="s">
        <v>1012</v>
      </c>
    </row>
    <row r="84" customFormat="false" ht="22.35" hidden="false" customHeight="false" outlineLevel="0" collapsed="false">
      <c r="A84" s="5" t="s">
        <v>848</v>
      </c>
      <c r="B84" s="5" t="s">
        <v>335</v>
      </c>
      <c r="C84" s="5" t="s">
        <v>337</v>
      </c>
      <c r="D84" s="5" t="s">
        <v>849</v>
      </c>
      <c r="E84" s="5" t="s">
        <v>850</v>
      </c>
    </row>
    <row r="85" customFormat="false" ht="15" hidden="false" customHeight="false" outlineLevel="0" collapsed="false">
      <c r="A85" s="26" t="s">
        <v>335</v>
      </c>
      <c r="B85" s="27" t="n">
        <v>258</v>
      </c>
      <c r="C85" s="27" t="n">
        <v>571</v>
      </c>
      <c r="D85" s="20" t="n">
        <f aca="false">B85+C85</f>
        <v>829</v>
      </c>
      <c r="E85" s="28" t="n">
        <f aca="false">IF(D85=0,"",100*B85/D85)</f>
        <v>31.1218335343788</v>
      </c>
    </row>
    <row r="86" customFormat="false" ht="15" hidden="false" customHeight="false" outlineLevel="0" collapsed="false">
      <c r="A86" s="26" t="s">
        <v>337</v>
      </c>
      <c r="B86" s="27" t="n">
        <v>87</v>
      </c>
      <c r="C86" s="27" t="n">
        <v>939</v>
      </c>
      <c r="D86" s="20" t="n">
        <f aca="false">B86+C86</f>
        <v>1026</v>
      </c>
      <c r="E86" s="28" t="n">
        <f aca="false">IF(D86=0,"",100*C86/D86)</f>
        <v>91.5204678362573</v>
      </c>
    </row>
    <row r="87" customFormat="false" ht="15" hidden="false" customHeight="false" outlineLevel="0" collapsed="false">
      <c r="A87" s="26" t="s">
        <v>851</v>
      </c>
      <c r="B87" s="20" t="n">
        <f aca="false">B85+B86</f>
        <v>345</v>
      </c>
      <c r="C87" s="20" t="n">
        <f aca="false">C85+C86</f>
        <v>1510</v>
      </c>
      <c r="D87" s="20" t="n">
        <f aca="false">D85+D86</f>
        <v>1855</v>
      </c>
    </row>
    <row r="88" customFormat="false" ht="15" hidden="false" customHeight="false" outlineLevel="0" collapsed="false">
      <c r="A88" s="26" t="s">
        <v>852</v>
      </c>
      <c r="B88" s="28" t="n">
        <f aca="false">100*B85/B87</f>
        <v>74.7826086956522</v>
      </c>
      <c r="C88" s="28" t="n">
        <f aca="false">100*C86/C87</f>
        <v>62.1854304635762</v>
      </c>
    </row>
    <row r="89" customFormat="false" ht="15" hidden="false" customHeight="false" outlineLevel="0" collapsed="false">
      <c r="A89" s="26" t="s">
        <v>853</v>
      </c>
      <c r="B89" s="28" t="n">
        <f aca="false">100*(B85+C86)/D87</f>
        <v>64.5283018867925</v>
      </c>
    </row>
    <row r="90" customFormat="false" ht="15" hidden="false" customHeight="false" outlineLevel="0" collapsed="false">
      <c r="A90" s="26" t="s">
        <v>854</v>
      </c>
      <c r="B90" s="28" t="n">
        <f aca="false">(B88+C88)/2</f>
        <v>68.4840195796142</v>
      </c>
    </row>
    <row r="91" customFormat="false" ht="15" hidden="false" customHeight="false" outlineLevel="0" collapsed="false">
      <c r="A91" s="26" t="s">
        <v>855</v>
      </c>
      <c r="B91" s="29" t="n">
        <f aca="false">((B85+C86)/D87-(D85*B87+D86*C87)/D87^2)/(1-(D85*B87+D86*C87)/D87^2)</f>
        <v>0.239867726185731</v>
      </c>
    </row>
    <row r="92" customFormat="false" ht="15" hidden="false" customHeight="false" outlineLevel="0" collapsed="false">
      <c r="A92" s="26" t="s">
        <v>856</v>
      </c>
      <c r="B92" s="29" t="n">
        <f aca="false">2*E85*B88/(E85+B88)/100</f>
        <v>0.439522998296423</v>
      </c>
    </row>
    <row r="93" customFormat="false" ht="15" hidden="false" customHeight="false" outlineLevel="0" collapsed="false">
      <c r="A93" s="26" t="s">
        <v>857</v>
      </c>
      <c r="B93" s="29" t="n">
        <f aca="false">2*E86*C88/(E86+C88)/100</f>
        <v>0.740536277602524</v>
      </c>
    </row>
    <row r="95" customFormat="false" ht="15" hidden="false" customHeight="false" outlineLevel="0" collapsed="false">
      <c r="A95" s="11" t="s">
        <v>1013</v>
      </c>
    </row>
    <row r="96" customFormat="false" ht="22.35" hidden="false" customHeight="false" outlineLevel="0" collapsed="false">
      <c r="A96" s="5" t="s">
        <v>848</v>
      </c>
      <c r="B96" s="5" t="s">
        <v>335</v>
      </c>
      <c r="C96" s="5" t="s">
        <v>337</v>
      </c>
      <c r="D96" s="5" t="s">
        <v>849</v>
      </c>
      <c r="E96" s="5" t="s">
        <v>850</v>
      </c>
    </row>
    <row r="97" customFormat="false" ht="15" hidden="false" customHeight="false" outlineLevel="0" collapsed="false">
      <c r="A97" s="26" t="s">
        <v>335</v>
      </c>
      <c r="B97" s="27" t="n">
        <v>265</v>
      </c>
      <c r="C97" s="27" t="n">
        <v>457</v>
      </c>
      <c r="D97" s="20" t="n">
        <f aca="false">B97+C97</f>
        <v>722</v>
      </c>
      <c r="E97" s="28" t="n">
        <f aca="false">IF(D97=0,"",100*B97/D97)</f>
        <v>36.7036011080332</v>
      </c>
    </row>
    <row r="98" customFormat="false" ht="15" hidden="false" customHeight="false" outlineLevel="0" collapsed="false">
      <c r="A98" s="26" t="s">
        <v>337</v>
      </c>
      <c r="B98" s="27" t="n">
        <v>80</v>
      </c>
      <c r="C98" s="27" t="n">
        <v>1053</v>
      </c>
      <c r="D98" s="20" t="n">
        <f aca="false">B98+C98</f>
        <v>1133</v>
      </c>
      <c r="E98" s="28" t="n">
        <f aca="false">IF(D98=0,"",100*C98/D98)</f>
        <v>92.9390997352163</v>
      </c>
    </row>
    <row r="99" customFormat="false" ht="15" hidden="false" customHeight="false" outlineLevel="0" collapsed="false">
      <c r="A99" s="26" t="s">
        <v>851</v>
      </c>
      <c r="B99" s="20" t="n">
        <f aca="false">B97+B98</f>
        <v>345</v>
      </c>
      <c r="C99" s="20" t="n">
        <f aca="false">C97+C98</f>
        <v>1510</v>
      </c>
      <c r="D99" s="20" t="n">
        <f aca="false">D97+D98</f>
        <v>1855</v>
      </c>
    </row>
    <row r="100" customFormat="false" ht="15" hidden="false" customHeight="false" outlineLevel="0" collapsed="false">
      <c r="A100" s="26" t="s">
        <v>852</v>
      </c>
      <c r="B100" s="28" t="n">
        <f aca="false">100*B97/B99</f>
        <v>76.8115942028986</v>
      </c>
      <c r="C100" s="28" t="n">
        <f aca="false">100*C98/C99</f>
        <v>69.7350993377483</v>
      </c>
    </row>
    <row r="101" customFormat="false" ht="15" hidden="false" customHeight="false" outlineLevel="0" collapsed="false">
      <c r="A101" s="26" t="s">
        <v>853</v>
      </c>
      <c r="B101" s="28" t="n">
        <f aca="false">100*(B97+C98)/D99</f>
        <v>71.0512129380054</v>
      </c>
    </row>
    <row r="102" customFormat="false" ht="15" hidden="false" customHeight="false" outlineLevel="0" collapsed="false">
      <c r="A102" s="26" t="s">
        <v>854</v>
      </c>
      <c r="B102" s="28" t="n">
        <f aca="false">(B100+C100)/2</f>
        <v>73.2733467703234</v>
      </c>
    </row>
    <row r="103" customFormat="false" ht="15" hidden="false" customHeight="false" outlineLevel="0" collapsed="false">
      <c r="A103" s="26" t="s">
        <v>855</v>
      </c>
      <c r="B103" s="29" t="n">
        <f aca="false">((B97+C98)/D99-(D97*B99+D98*C99)/D99^2)/(1-(D97*B99+D98*C99)/D99^2)</f>
        <v>0.327437960171629</v>
      </c>
    </row>
    <row r="104" customFormat="false" ht="15" hidden="false" customHeight="false" outlineLevel="0" collapsed="false">
      <c r="A104" s="26" t="s">
        <v>856</v>
      </c>
      <c r="B104" s="29" t="n">
        <f aca="false">2*E97*B100/(E97+B100)/100</f>
        <v>0.49671977507029</v>
      </c>
    </row>
    <row r="105" customFormat="false" ht="15" hidden="false" customHeight="false" outlineLevel="0" collapsed="false">
      <c r="A105" s="26" t="s">
        <v>857</v>
      </c>
      <c r="B105" s="29" t="n">
        <f aca="false">2*E98*C100/(E98+C100)/100</f>
        <v>0.796821793416572</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40</v>
      </c>
    </row>
    <row r="2" customFormat="false" ht="14.25" hidden="false" customHeight="true" outlineLevel="0" collapsed="false">
      <c r="A2" s="2" t="s">
        <v>1014</v>
      </c>
      <c r="B2" s="2"/>
      <c r="C2" s="2"/>
      <c r="D2" s="2"/>
      <c r="E2" s="2"/>
      <c r="F2" s="2"/>
      <c r="G2" s="2"/>
      <c r="H2" s="2"/>
      <c r="I2" s="2"/>
      <c r="J2" s="2"/>
      <c r="K2" s="2"/>
      <c r="L2" s="2"/>
    </row>
    <row r="5" customFormat="false" ht="15" hidden="false" customHeight="false" outlineLevel="0" collapsed="false">
      <c r="A5" s="3" t="s">
        <v>563</v>
      </c>
    </row>
    <row r="6" customFormat="false" ht="14.25" hidden="false" customHeight="true" outlineLevel="0" collapsed="false">
      <c r="A6" s="4" t="s">
        <v>1015</v>
      </c>
      <c r="B6" s="4"/>
      <c r="C6" s="4"/>
      <c r="D6" s="4"/>
      <c r="E6" s="4"/>
      <c r="F6" s="4"/>
      <c r="G6" s="4"/>
      <c r="H6" s="4"/>
      <c r="I6" s="4"/>
      <c r="J6" s="4"/>
      <c r="K6" s="4"/>
      <c r="L6" s="4"/>
    </row>
    <row r="7" customFormat="false" ht="15" hidden="false" customHeight="false" outlineLevel="0" collapsed="false">
      <c r="A7" s="11" t="s">
        <v>1016</v>
      </c>
    </row>
    <row r="8" customFormat="false" ht="24" hidden="false" customHeight="true" outlineLevel="0" collapsed="false">
      <c r="A8" s="5" t="s">
        <v>1017</v>
      </c>
      <c r="B8" s="5" t="s">
        <v>1018</v>
      </c>
      <c r="C8" s="5" t="s">
        <v>1019</v>
      </c>
      <c r="D8" s="5" t="s">
        <v>1020</v>
      </c>
    </row>
    <row r="9" customFormat="false" ht="15" hidden="false" customHeight="false" outlineLevel="0" collapsed="false">
      <c r="A9" s="6" t="s">
        <v>712</v>
      </c>
      <c r="B9" s="6" t="s">
        <v>1021</v>
      </c>
      <c r="C9" s="8" t="n">
        <v>0.9</v>
      </c>
      <c r="D9" s="8" t="n">
        <v>1</v>
      </c>
    </row>
    <row r="10" customFormat="false" ht="15" hidden="false" customHeight="false" outlineLevel="0" collapsed="false">
      <c r="A10" s="6" t="s">
        <v>715</v>
      </c>
      <c r="B10" s="6" t="s">
        <v>1021</v>
      </c>
      <c r="C10" s="8" t="n">
        <v>0.6</v>
      </c>
      <c r="D10" s="8" t="n">
        <v>0.96</v>
      </c>
    </row>
    <row r="11" customFormat="false" ht="15" hidden="false" customHeight="false" outlineLevel="0" collapsed="false">
      <c r="A11" s="6" t="s">
        <v>759</v>
      </c>
      <c r="B11" s="6" t="s">
        <v>1021</v>
      </c>
      <c r="C11" s="8" t="n">
        <v>0.28</v>
      </c>
      <c r="D11" s="8" t="n">
        <v>0.02</v>
      </c>
    </row>
    <row r="12" customFormat="false" ht="15" hidden="false" customHeight="false" outlineLevel="0" collapsed="false">
      <c r="A12" s="6" t="s">
        <v>717</v>
      </c>
      <c r="B12" s="6" t="s">
        <v>1021</v>
      </c>
      <c r="C12" s="8" t="n">
        <v>0.4</v>
      </c>
      <c r="D12" s="8" t="n">
        <v>0.82</v>
      </c>
    </row>
    <row r="13" customFormat="false" ht="15" hidden="false" customHeight="false" outlineLevel="0" collapsed="false">
      <c r="A13" s="6" t="s">
        <v>723</v>
      </c>
      <c r="B13" s="6" t="s">
        <v>1021</v>
      </c>
      <c r="C13" s="8" t="n">
        <v>0.74</v>
      </c>
      <c r="D13" s="8" t="n">
        <v>0.38</v>
      </c>
    </row>
    <row r="14" customFormat="false" ht="15" hidden="false" customHeight="false" outlineLevel="0" collapsed="false">
      <c r="A14" s="6" t="s">
        <v>761</v>
      </c>
      <c r="B14" s="6" t="s">
        <v>1021</v>
      </c>
      <c r="C14" s="8" t="n">
        <v>0.1</v>
      </c>
      <c r="D14" s="8" t="n">
        <v>0</v>
      </c>
    </row>
    <row r="15" customFormat="false" ht="15" hidden="false" customHeight="false" outlineLevel="0" collapsed="false">
      <c r="A15" s="6" t="s">
        <v>765</v>
      </c>
      <c r="B15" s="6" t="s">
        <v>1021</v>
      </c>
      <c r="C15" s="8" t="n">
        <v>0.54</v>
      </c>
      <c r="D15" s="8" t="n">
        <v>0.72</v>
      </c>
    </row>
    <row r="16" customFormat="false" ht="15" hidden="false" customHeight="false" outlineLevel="0" collapsed="false">
      <c r="A16" s="6" t="s">
        <v>725</v>
      </c>
      <c r="B16" s="6" t="s">
        <v>1021</v>
      </c>
      <c r="C16" s="8" t="n">
        <v>0.22</v>
      </c>
      <c r="D16" s="8" t="n">
        <v>0.24</v>
      </c>
    </row>
    <row r="17" customFormat="false" ht="15" hidden="false" customHeight="false" outlineLevel="0" collapsed="false">
      <c r="A17" s="6" t="s">
        <v>735</v>
      </c>
      <c r="B17" s="6" t="s">
        <v>1021</v>
      </c>
      <c r="C17" s="8" t="n">
        <v>0.24</v>
      </c>
      <c r="D17" s="8" t="n">
        <v>0.88</v>
      </c>
    </row>
    <row r="18" customFormat="false" ht="15" hidden="false" customHeight="false" outlineLevel="0" collapsed="false">
      <c r="A18" s="6" t="s">
        <v>768</v>
      </c>
      <c r="B18" s="6" t="s">
        <v>1021</v>
      </c>
      <c r="C18" s="8" t="n">
        <v>0.5</v>
      </c>
      <c r="D18" s="8" t="n">
        <v>0</v>
      </c>
    </row>
    <row r="19" customFormat="false" ht="15" hidden="false" customHeight="false" outlineLevel="0" collapsed="false">
      <c r="A19" s="6" t="s">
        <v>727</v>
      </c>
      <c r="B19" s="6" t="s">
        <v>1021</v>
      </c>
      <c r="C19" s="8" t="n">
        <v>0.4</v>
      </c>
      <c r="D19" s="8" t="n">
        <v>0.02</v>
      </c>
    </row>
    <row r="20" customFormat="false" ht="15" hidden="false" customHeight="false" outlineLevel="0" collapsed="false">
      <c r="A20" s="6" t="s">
        <v>737</v>
      </c>
      <c r="B20" s="6" t="s">
        <v>1021</v>
      </c>
      <c r="C20" s="8" t="n">
        <v>0.28</v>
      </c>
      <c r="D20" s="8" t="n">
        <v>0.74</v>
      </c>
    </row>
    <row r="21" customFormat="false" ht="15" hidden="false" customHeight="false" outlineLevel="0" collapsed="false">
      <c r="A21" s="6" t="s">
        <v>746</v>
      </c>
      <c r="B21" s="6" t="s">
        <v>1021</v>
      </c>
      <c r="C21" s="8" t="n">
        <v>0.16</v>
      </c>
      <c r="D21" s="8" t="n">
        <v>0</v>
      </c>
    </row>
    <row r="22" customFormat="false" ht="15" hidden="false" customHeight="false" outlineLevel="0" collapsed="false">
      <c r="A22" s="6" t="s">
        <v>770</v>
      </c>
      <c r="B22" s="6" t="s">
        <v>1021</v>
      </c>
      <c r="C22" s="8" t="n">
        <v>0.52</v>
      </c>
      <c r="D22" s="8" t="n">
        <v>0.04</v>
      </c>
    </row>
    <row r="23" customFormat="false" ht="15" hidden="false" customHeight="false" outlineLevel="0" collapsed="false">
      <c r="A23" s="6" t="s">
        <v>730</v>
      </c>
      <c r="B23" s="6" t="s">
        <v>1021</v>
      </c>
      <c r="C23" s="8" t="n">
        <v>0.28</v>
      </c>
      <c r="D23" s="8" t="n">
        <v>0.54</v>
      </c>
    </row>
    <row r="24" customFormat="false" ht="15" hidden="false" customHeight="false" outlineLevel="0" collapsed="false">
      <c r="A24" s="6" t="s">
        <v>749</v>
      </c>
      <c r="B24" s="6" t="s">
        <v>1021</v>
      </c>
      <c r="C24" s="8" t="n">
        <v>0.9</v>
      </c>
      <c r="D24" s="8" t="n">
        <v>1</v>
      </c>
    </row>
    <row r="25" customFormat="false" ht="15" hidden="false" customHeight="false" outlineLevel="0" collapsed="false">
      <c r="A25" s="6" t="s">
        <v>741</v>
      </c>
      <c r="B25" s="6" t="s">
        <v>1021</v>
      </c>
      <c r="C25" s="8" t="n">
        <v>0.1</v>
      </c>
      <c r="D25" s="8" t="n">
        <v>0.22</v>
      </c>
    </row>
    <row r="26" customFormat="false" ht="15" hidden="false" customHeight="false" outlineLevel="0" collapsed="false">
      <c r="A26" s="6" t="s">
        <v>752</v>
      </c>
      <c r="B26" s="6" t="s">
        <v>1021</v>
      </c>
      <c r="C26" s="8" t="n">
        <v>0.12</v>
      </c>
      <c r="D26" s="8" t="n">
        <v>0.1</v>
      </c>
    </row>
    <row r="27" customFormat="false" ht="15" hidden="false" customHeight="false" outlineLevel="0" collapsed="false">
      <c r="A27" s="6" t="s">
        <v>754</v>
      </c>
      <c r="B27" s="6" t="s">
        <v>1021</v>
      </c>
      <c r="C27" s="8" t="n">
        <v>0.26</v>
      </c>
      <c r="D27" s="8" t="n">
        <v>0.38</v>
      </c>
    </row>
    <row r="29" customFormat="false" ht="15" hidden="false" customHeight="false" outlineLevel="0" collapsed="false">
      <c r="A29" s="11" t="s">
        <v>1022</v>
      </c>
    </row>
    <row r="30" customFormat="false" ht="24" hidden="false" customHeight="true" outlineLevel="0" collapsed="false">
      <c r="A30" s="5" t="s">
        <v>1017</v>
      </c>
      <c r="B30" s="5" t="s">
        <v>1018</v>
      </c>
      <c r="C30" s="5" t="s">
        <v>1019</v>
      </c>
      <c r="D30" s="5" t="s">
        <v>1020</v>
      </c>
    </row>
    <row r="31" customFormat="false" ht="15" hidden="false" customHeight="false" outlineLevel="0" collapsed="false">
      <c r="A31" s="6" t="s">
        <v>749</v>
      </c>
      <c r="B31" s="6" t="s">
        <v>1021</v>
      </c>
      <c r="C31" s="8" t="n">
        <v>0.9</v>
      </c>
      <c r="D31" s="8" t="n">
        <v>1</v>
      </c>
    </row>
    <row r="32" customFormat="false" ht="15" hidden="false" customHeight="false" outlineLevel="0" collapsed="false">
      <c r="A32" s="6" t="s">
        <v>967</v>
      </c>
      <c r="B32" s="6" t="s">
        <v>1021</v>
      </c>
      <c r="C32" s="8" t="n">
        <v>0.46</v>
      </c>
      <c r="D32" s="8" t="n">
        <v>0.96</v>
      </c>
    </row>
    <row r="33" customFormat="false" ht="15" hidden="false" customHeight="false" outlineLevel="0" collapsed="false">
      <c r="A33" s="6" t="s">
        <v>968</v>
      </c>
      <c r="B33" s="6" t="s">
        <v>1021</v>
      </c>
      <c r="C33" s="8" t="n">
        <v>0.82</v>
      </c>
      <c r="D33" s="8" t="n">
        <v>0.98</v>
      </c>
    </row>
    <row r="34" customFormat="false" ht="15" hidden="false" customHeight="false" outlineLevel="0" collapsed="false">
      <c r="A34" s="6" t="s">
        <v>969</v>
      </c>
      <c r="B34" s="6" t="s">
        <v>1021</v>
      </c>
      <c r="C34" s="8" t="n">
        <v>0.52</v>
      </c>
      <c r="D34" s="8" t="n">
        <v>0.94</v>
      </c>
    </row>
    <row r="35" customFormat="false" ht="15" hidden="false" customHeight="false" outlineLevel="0" collapsed="false">
      <c r="A35" s="6" t="s">
        <v>970</v>
      </c>
      <c r="B35" s="6" t="s">
        <v>1021</v>
      </c>
      <c r="C35" s="8" t="n">
        <v>0.2</v>
      </c>
      <c r="D35" s="8" t="n">
        <v>0.94</v>
      </c>
    </row>
    <row r="36" customFormat="false" ht="15" hidden="false" customHeight="false" outlineLevel="0" collapsed="false">
      <c r="A36" s="6" t="s">
        <v>971</v>
      </c>
      <c r="B36" s="6" t="s">
        <v>1021</v>
      </c>
      <c r="C36" s="8" t="n">
        <v>0.28</v>
      </c>
      <c r="D36" s="8" t="n">
        <v>1</v>
      </c>
    </row>
    <row r="37" customFormat="false" ht="15" hidden="false" customHeight="false" outlineLevel="0" collapsed="false">
      <c r="A37" s="6" t="s">
        <v>972</v>
      </c>
      <c r="B37" s="6" t="s">
        <v>1021</v>
      </c>
      <c r="C37" s="8" t="n">
        <v>0.12</v>
      </c>
      <c r="D37" s="8" t="n">
        <v>1</v>
      </c>
    </row>
    <row r="38" customFormat="false" ht="15" hidden="false" customHeight="false" outlineLevel="0" collapsed="false">
      <c r="A38" s="6" t="s">
        <v>973</v>
      </c>
      <c r="B38" s="6" t="s">
        <v>1021</v>
      </c>
      <c r="C38" s="8" t="n">
        <v>0.48</v>
      </c>
      <c r="D38" s="8" t="n">
        <v>0.86</v>
      </c>
    </row>
    <row r="39" customFormat="false" ht="15" hidden="false" customHeight="false" outlineLevel="0" collapsed="false">
      <c r="A39" s="6" t="s">
        <v>974</v>
      </c>
      <c r="B39" s="6" t="s">
        <v>1021</v>
      </c>
      <c r="C39" s="8" t="n">
        <v>0.3</v>
      </c>
      <c r="D39" s="8" t="n">
        <v>0.9</v>
      </c>
    </row>
    <row r="40" customFormat="false" ht="15" hidden="false" customHeight="false" outlineLevel="0" collapsed="false">
      <c r="A40" s="6" t="s">
        <v>975</v>
      </c>
      <c r="B40" s="6" t="s">
        <v>1021</v>
      </c>
      <c r="C40" s="8" t="n">
        <v>0.2</v>
      </c>
      <c r="D40" s="8" t="n">
        <v>0.6</v>
      </c>
    </row>
    <row r="41" customFormat="false" ht="15" hidden="false" customHeight="false" outlineLevel="0" collapsed="false">
      <c r="A41" s="6" t="s">
        <v>976</v>
      </c>
      <c r="B41" s="6" t="s">
        <v>1021</v>
      </c>
      <c r="C41" s="8" t="n">
        <v>0.76</v>
      </c>
      <c r="D41" s="8" t="n">
        <v>0.88</v>
      </c>
    </row>
    <row r="42" customFormat="false" ht="15" hidden="false" customHeight="false" outlineLevel="0" collapsed="false">
      <c r="A42" s="6" t="s">
        <v>715</v>
      </c>
      <c r="B42" s="6" t="s">
        <v>1021</v>
      </c>
      <c r="C42" s="8" t="n">
        <v>0.6</v>
      </c>
      <c r="D42" s="8" t="n">
        <v>0.96</v>
      </c>
    </row>
    <row r="43" customFormat="false" ht="15" hidden="false" customHeight="false" outlineLevel="0" collapsed="false">
      <c r="A43" s="6" t="s">
        <v>977</v>
      </c>
      <c r="B43" s="6" t="s">
        <v>1021</v>
      </c>
      <c r="C43" s="8" t="n">
        <v>0.24</v>
      </c>
      <c r="D43" s="8" t="n">
        <v>0.88</v>
      </c>
    </row>
    <row r="44" customFormat="false" ht="15" hidden="false" customHeight="false" outlineLevel="0" collapsed="false">
      <c r="A44" s="6" t="s">
        <v>978</v>
      </c>
      <c r="B44" s="6" t="s">
        <v>1021</v>
      </c>
      <c r="C44" s="8" t="n">
        <v>0.06</v>
      </c>
      <c r="D44" s="8" t="n">
        <v>0.72</v>
      </c>
    </row>
    <row r="45" customFormat="false" ht="15" hidden="false" customHeight="false" outlineLevel="0" collapsed="false">
      <c r="A45" s="6" t="s">
        <v>979</v>
      </c>
      <c r="B45" s="6" t="s">
        <v>1021</v>
      </c>
      <c r="C45" s="8" t="n">
        <v>0.72</v>
      </c>
      <c r="D45" s="8" t="n">
        <v>0.38</v>
      </c>
    </row>
    <row r="46" customFormat="false" ht="15" hidden="false" customHeight="false" outlineLevel="0" collapsed="false">
      <c r="A46" s="6" t="s">
        <v>980</v>
      </c>
      <c r="B46" s="6" t="s">
        <v>1021</v>
      </c>
      <c r="C46" s="8" t="n">
        <v>0.2</v>
      </c>
      <c r="D46" s="8" t="n">
        <v>0.28</v>
      </c>
    </row>
    <row r="47" customFormat="false" ht="15" hidden="false" customHeight="false" outlineLevel="0" collapsed="false">
      <c r="A47" s="6" t="s">
        <v>981</v>
      </c>
      <c r="B47" s="6" t="s">
        <v>1021</v>
      </c>
      <c r="C47" s="8" t="n">
        <v>0.52</v>
      </c>
      <c r="D47" s="8" t="n">
        <v>0.5</v>
      </c>
    </row>
    <row r="49" customFormat="false" ht="15" hidden="false" customHeight="false" outlineLevel="0" collapsed="false">
      <c r="A49" s="11" t="s">
        <v>1023</v>
      </c>
    </row>
    <row r="50" customFormat="false" ht="36" hidden="false" customHeight="true" outlineLevel="0" collapsed="false">
      <c r="A50" s="5" t="s">
        <v>635</v>
      </c>
      <c r="B50" s="5" t="s">
        <v>1024</v>
      </c>
      <c r="C50" s="5" t="s">
        <v>1025</v>
      </c>
      <c r="D50" s="5" t="s">
        <v>1026</v>
      </c>
      <c r="E50" s="5" t="s">
        <v>1027</v>
      </c>
      <c r="F50" s="5" t="s">
        <v>1028</v>
      </c>
      <c r="G50" s="5" t="s">
        <v>1029</v>
      </c>
      <c r="H50" s="5" t="s">
        <v>1030</v>
      </c>
      <c r="I50" s="5" t="s">
        <v>1031</v>
      </c>
      <c r="J50" s="5" t="s">
        <v>1032</v>
      </c>
      <c r="K50" s="5" t="s">
        <v>1033</v>
      </c>
    </row>
    <row r="51" customFormat="false" ht="15" hidden="false" customHeight="false" outlineLevel="0" collapsed="false">
      <c r="A51" s="6" t="s">
        <v>118</v>
      </c>
      <c r="B51" s="6" t="n">
        <v>50</v>
      </c>
      <c r="C51" s="17" t="n">
        <v>14.2</v>
      </c>
      <c r="D51" s="6" t="s">
        <v>1034</v>
      </c>
      <c r="E51" s="6" t="n">
        <v>363</v>
      </c>
      <c r="F51" s="6" t="n">
        <v>0</v>
      </c>
      <c r="G51" s="16" t="n">
        <v>0</v>
      </c>
      <c r="H51" s="6" t="n">
        <v>0</v>
      </c>
      <c r="I51" s="16" t="n">
        <v>0</v>
      </c>
      <c r="J51" s="16" t="n">
        <v>0.243399061336971</v>
      </c>
      <c r="K51" s="16" t="n">
        <v>0.105735217508122</v>
      </c>
    </row>
    <row r="52" customFormat="false" ht="15" hidden="false" customHeight="false" outlineLevel="0" collapsed="false">
      <c r="A52" s="6" t="s">
        <v>1035</v>
      </c>
      <c r="B52" s="6" t="n">
        <v>50</v>
      </c>
      <c r="C52" s="17" t="n">
        <v>17</v>
      </c>
      <c r="D52" s="6" t="s">
        <v>1036</v>
      </c>
      <c r="E52" s="6" t="n">
        <v>346</v>
      </c>
      <c r="F52" s="6" t="n">
        <v>0</v>
      </c>
      <c r="G52" s="16" t="n">
        <v>0</v>
      </c>
      <c r="H52" s="6" t="n">
        <v>24</v>
      </c>
      <c r="I52" s="16" t="n">
        <v>0.069364161849711</v>
      </c>
      <c r="J52" s="16" t="n">
        <v>0.623932995466834</v>
      </c>
      <c r="K52" s="16" t="n">
        <v>0.104896720392858</v>
      </c>
    </row>
    <row r="53" customFormat="false" ht="27" hidden="false" customHeight="true" outlineLevel="0" collapsed="false">
      <c r="A53" s="10" t="s">
        <v>1037</v>
      </c>
      <c r="B53" s="10"/>
      <c r="C53" s="10"/>
      <c r="D53" s="10"/>
      <c r="E53" s="10"/>
      <c r="F53" s="10"/>
      <c r="G53" s="10"/>
      <c r="H53" s="10"/>
      <c r="I53" s="10"/>
      <c r="J53" s="10"/>
      <c r="K53" s="10"/>
      <c r="L53" s="10"/>
    </row>
    <row r="77" customFormat="false" ht="15" hidden="false" customHeight="false" outlineLevel="0" collapsed="false">
      <c r="A77" s="11" t="s">
        <v>1038</v>
      </c>
    </row>
    <row r="78" customFormat="false" ht="24" hidden="false" customHeight="true" outlineLevel="0" collapsed="false">
      <c r="A78" s="5" t="s">
        <v>1017</v>
      </c>
      <c r="B78" s="5" t="s">
        <v>1018</v>
      </c>
      <c r="C78" s="5" t="s">
        <v>1039</v>
      </c>
      <c r="D78" s="5" t="s">
        <v>1040</v>
      </c>
    </row>
    <row r="79" customFormat="false" ht="15" hidden="false" customHeight="false" outlineLevel="0" collapsed="false">
      <c r="A79" s="6" t="s">
        <v>712</v>
      </c>
      <c r="B79" s="6" t="s">
        <v>1021</v>
      </c>
      <c r="C79" s="6" t="n">
        <v>16</v>
      </c>
      <c r="D79" s="8" t="n">
        <v>0.32</v>
      </c>
    </row>
    <row r="80" customFormat="false" ht="15" hidden="false" customHeight="false" outlineLevel="0" collapsed="false">
      <c r="A80" s="6" t="s">
        <v>768</v>
      </c>
      <c r="B80" s="6" t="s">
        <v>1021</v>
      </c>
      <c r="C80" s="6" t="n">
        <v>15</v>
      </c>
      <c r="D80" s="8" t="n">
        <v>0.3</v>
      </c>
    </row>
    <row r="81" customFormat="false" ht="15" hidden="false" customHeight="false" outlineLevel="0" collapsed="false">
      <c r="A81" s="6" t="s">
        <v>1041</v>
      </c>
      <c r="B81" s="6" t="s">
        <v>1021</v>
      </c>
      <c r="C81" s="6" t="n">
        <v>12</v>
      </c>
      <c r="D81" s="8" t="n">
        <v>0.24</v>
      </c>
    </row>
    <row r="82" customFormat="false" ht="15" hidden="false" customHeight="false" outlineLevel="0" collapsed="false">
      <c r="A82" s="6" t="s">
        <v>1042</v>
      </c>
      <c r="B82" s="6" t="s">
        <v>1021</v>
      </c>
      <c r="C82" s="6" t="n">
        <v>10</v>
      </c>
      <c r="D82" s="8" t="n">
        <v>0.2</v>
      </c>
    </row>
    <row r="83" customFormat="false" ht="15" hidden="false" customHeight="false" outlineLevel="0" collapsed="false">
      <c r="A83" s="6" t="s">
        <v>765</v>
      </c>
      <c r="B83" s="6" t="s">
        <v>1021</v>
      </c>
      <c r="C83" s="6" t="n">
        <v>9</v>
      </c>
      <c r="D83" s="8" t="n">
        <v>0.18</v>
      </c>
    </row>
    <row r="84" customFormat="false" ht="15" hidden="false" customHeight="false" outlineLevel="0" collapsed="false">
      <c r="A84" s="6" t="s">
        <v>967</v>
      </c>
      <c r="B84" s="6" t="s">
        <v>1021</v>
      </c>
      <c r="C84" s="6" t="n">
        <v>8</v>
      </c>
      <c r="D84" s="8" t="n">
        <v>0.16</v>
      </c>
    </row>
    <row r="85" customFormat="false" ht="15" hidden="false" customHeight="false" outlineLevel="0" collapsed="false">
      <c r="A85" s="6" t="s">
        <v>1043</v>
      </c>
      <c r="B85" s="6" t="s">
        <v>1021</v>
      </c>
      <c r="C85" s="6" t="n">
        <v>8</v>
      </c>
      <c r="D85" s="8" t="n">
        <v>0.16</v>
      </c>
    </row>
    <row r="86" customFormat="false" ht="15" hidden="false" customHeight="false" outlineLevel="0" collapsed="false">
      <c r="A86" s="6" t="s">
        <v>1044</v>
      </c>
      <c r="B86" s="6" t="s">
        <v>1021</v>
      </c>
      <c r="C86" s="6" t="n">
        <v>7</v>
      </c>
      <c r="D86" s="8" t="n">
        <v>0.14</v>
      </c>
    </row>
    <row r="87" customFormat="false" ht="15" hidden="false" customHeight="false" outlineLevel="0" collapsed="false">
      <c r="A87" s="6" t="s">
        <v>1045</v>
      </c>
      <c r="B87" s="6" t="s">
        <v>1021</v>
      </c>
      <c r="C87" s="6" t="n">
        <v>7</v>
      </c>
      <c r="D87" s="8" t="n">
        <v>0.14</v>
      </c>
    </row>
    <row r="88" customFormat="false" ht="15" hidden="false" customHeight="false" outlineLevel="0" collapsed="false">
      <c r="A88" s="6" t="s">
        <v>717</v>
      </c>
      <c r="B88" s="6" t="s">
        <v>1021</v>
      </c>
      <c r="C88" s="6" t="n">
        <v>7</v>
      </c>
      <c r="D88" s="8" t="n">
        <v>0.14</v>
      </c>
    </row>
    <row r="89" customFormat="false" ht="15" hidden="false" customHeight="false" outlineLevel="0" collapsed="false">
      <c r="A89" s="6" t="s">
        <v>1046</v>
      </c>
      <c r="B89" s="6" t="s">
        <v>1021</v>
      </c>
      <c r="C89" s="6" t="n">
        <v>6</v>
      </c>
      <c r="D89" s="8" t="n">
        <v>0.12</v>
      </c>
    </row>
    <row r="90" customFormat="false" ht="15" hidden="false" customHeight="false" outlineLevel="0" collapsed="false">
      <c r="A90" s="6" t="s">
        <v>1047</v>
      </c>
      <c r="B90" s="6" t="s">
        <v>1021</v>
      </c>
      <c r="C90" s="6" t="n">
        <v>6</v>
      </c>
      <c r="D90" s="8" t="n">
        <v>0.12</v>
      </c>
    </row>
    <row r="91" customFormat="false" ht="15" hidden="false" customHeight="false" outlineLevel="0" collapsed="false">
      <c r="A91" s="6" t="s">
        <v>1048</v>
      </c>
      <c r="B91" s="6" t="s">
        <v>1021</v>
      </c>
      <c r="C91" s="6" t="n">
        <v>6</v>
      </c>
      <c r="D91" s="8" t="n">
        <v>0.12</v>
      </c>
    </row>
    <row r="92" customFormat="false" ht="15" hidden="false" customHeight="false" outlineLevel="0" collapsed="false">
      <c r="A92" s="6" t="s">
        <v>974</v>
      </c>
      <c r="B92" s="6" t="s">
        <v>1021</v>
      </c>
      <c r="C92" s="6" t="n">
        <v>6</v>
      </c>
      <c r="D92" s="8" t="n">
        <v>0.12</v>
      </c>
    </row>
    <row r="93" customFormat="false" ht="15" hidden="false" customHeight="false" outlineLevel="0" collapsed="false">
      <c r="A93" s="6" t="s">
        <v>1049</v>
      </c>
      <c r="B93" s="6" t="s">
        <v>1021</v>
      </c>
      <c r="C93" s="6" t="n">
        <v>6</v>
      </c>
      <c r="D93" s="8" t="n">
        <v>0.12</v>
      </c>
    </row>
    <row r="94" customFormat="false" ht="15" hidden="false" customHeight="false" outlineLevel="0" collapsed="false">
      <c r="A94" s="6" t="s">
        <v>1050</v>
      </c>
      <c r="B94" s="6" t="s">
        <v>1021</v>
      </c>
      <c r="C94" s="6" t="n">
        <v>6</v>
      </c>
      <c r="D94" s="8" t="n">
        <v>0.12</v>
      </c>
    </row>
    <row r="95" customFormat="false" ht="15" hidden="false" customHeight="false" outlineLevel="0" collapsed="false">
      <c r="A95" s="6" t="s">
        <v>1051</v>
      </c>
      <c r="B95" s="6" t="s">
        <v>1021</v>
      </c>
      <c r="C95" s="6" t="n">
        <v>6</v>
      </c>
      <c r="D95" s="8" t="n">
        <v>0.12</v>
      </c>
    </row>
    <row r="96" customFormat="false" ht="15" hidden="false" customHeight="false" outlineLevel="0" collapsed="false">
      <c r="A96" s="6" t="s">
        <v>723</v>
      </c>
      <c r="B96" s="6" t="s">
        <v>1021</v>
      </c>
      <c r="C96" s="6" t="n">
        <v>6</v>
      </c>
      <c r="D96" s="8" t="n">
        <v>0.12</v>
      </c>
    </row>
    <row r="97" customFormat="false" ht="15" hidden="false" customHeight="false" outlineLevel="0" collapsed="false">
      <c r="A97" s="6" t="s">
        <v>1052</v>
      </c>
      <c r="B97" s="6" t="s">
        <v>1021</v>
      </c>
      <c r="C97" s="6" t="n">
        <v>6</v>
      </c>
      <c r="D97" s="8" t="n">
        <v>0.12</v>
      </c>
    </row>
    <row r="98" customFormat="false" ht="15" hidden="false" customHeight="false" outlineLevel="0" collapsed="false">
      <c r="A98" s="6" t="s">
        <v>1053</v>
      </c>
      <c r="B98" s="6" t="s">
        <v>1021</v>
      </c>
      <c r="C98" s="6" t="n">
        <v>5</v>
      </c>
      <c r="D98" s="8" t="n">
        <v>0.1</v>
      </c>
    </row>
    <row r="99" customFormat="false" ht="15" hidden="false" customHeight="false" outlineLevel="0" collapsed="false">
      <c r="A99" s="6" t="s">
        <v>1054</v>
      </c>
      <c r="B99" s="6" t="s">
        <v>1021</v>
      </c>
      <c r="C99" s="6" t="n">
        <v>5</v>
      </c>
      <c r="D99" s="8" t="n">
        <v>0.1</v>
      </c>
    </row>
    <row r="100" customFormat="false" ht="15" hidden="false" customHeight="false" outlineLevel="0" collapsed="false">
      <c r="A100" s="6" t="s">
        <v>1055</v>
      </c>
      <c r="B100" s="6" t="s">
        <v>1021</v>
      </c>
      <c r="C100" s="6" t="n">
        <v>5</v>
      </c>
      <c r="D100" s="8" t="n">
        <v>0.1</v>
      </c>
    </row>
    <row r="101" customFormat="false" ht="15" hidden="false" customHeight="false" outlineLevel="0" collapsed="false">
      <c r="A101" s="6" t="s">
        <v>1056</v>
      </c>
      <c r="B101" s="6" t="s">
        <v>1021</v>
      </c>
      <c r="C101" s="6" t="n">
        <v>5</v>
      </c>
      <c r="D101" s="8" t="n">
        <v>0.1</v>
      </c>
    </row>
    <row r="102" customFormat="false" ht="15" hidden="false" customHeight="false" outlineLevel="0" collapsed="false">
      <c r="A102" s="6" t="s">
        <v>715</v>
      </c>
      <c r="B102" s="6" t="s">
        <v>1021</v>
      </c>
      <c r="C102" s="6" t="n">
        <v>5</v>
      </c>
      <c r="D102" s="8" t="n">
        <v>0.1</v>
      </c>
    </row>
    <row r="103" customFormat="false" ht="15" hidden="false" customHeight="false" outlineLevel="0" collapsed="false">
      <c r="A103" s="6" t="s">
        <v>1057</v>
      </c>
      <c r="B103" s="6" t="s">
        <v>1021</v>
      </c>
      <c r="C103" s="6" t="n">
        <v>5</v>
      </c>
      <c r="D103" s="8" t="n">
        <v>0.1</v>
      </c>
    </row>
    <row r="104" customFormat="false" ht="15" hidden="false" customHeight="false" outlineLevel="0" collapsed="false">
      <c r="A104" s="6" t="s">
        <v>759</v>
      </c>
      <c r="B104" s="6" t="s">
        <v>1021</v>
      </c>
      <c r="C104" s="6" t="n">
        <v>5</v>
      </c>
      <c r="D104" s="8" t="n">
        <v>0.1</v>
      </c>
    </row>
    <row r="105" customFormat="false" ht="15" hidden="false" customHeight="false" outlineLevel="0" collapsed="false">
      <c r="A105" s="6" t="s">
        <v>1058</v>
      </c>
      <c r="B105" s="6" t="s">
        <v>1021</v>
      </c>
      <c r="C105" s="6" t="n">
        <v>5</v>
      </c>
      <c r="D105" s="8" t="n">
        <v>0.1</v>
      </c>
    </row>
    <row r="106" customFormat="false" ht="15" hidden="false" customHeight="false" outlineLevel="0" collapsed="false">
      <c r="A106" s="6" t="s">
        <v>746</v>
      </c>
      <c r="B106" s="6" t="s">
        <v>1021</v>
      </c>
      <c r="C106" s="6" t="n">
        <v>5</v>
      </c>
      <c r="D106" s="8" t="n">
        <v>0.1</v>
      </c>
    </row>
    <row r="107" customFormat="false" ht="15" hidden="false" customHeight="false" outlineLevel="0" collapsed="false">
      <c r="A107" s="6" t="s">
        <v>1059</v>
      </c>
      <c r="B107" s="6" t="s">
        <v>1021</v>
      </c>
      <c r="C107" s="6" t="n">
        <v>5</v>
      </c>
      <c r="D107" s="8" t="n">
        <v>0.1</v>
      </c>
    </row>
    <row r="108" customFormat="false" ht="15" hidden="false" customHeight="false" outlineLevel="0" collapsed="false">
      <c r="A108" s="6" t="s">
        <v>1060</v>
      </c>
      <c r="B108" s="6" t="s">
        <v>1021</v>
      </c>
      <c r="C108" s="6" t="n">
        <v>5</v>
      </c>
      <c r="D108" s="8" t="n">
        <v>0.1</v>
      </c>
    </row>
    <row r="110" customFormat="false" ht="15" hidden="false" customHeight="false" outlineLevel="0" collapsed="false">
      <c r="A110" s="11" t="s">
        <v>1061</v>
      </c>
    </row>
    <row r="111" customFormat="false" ht="24" hidden="false" customHeight="true" outlineLevel="0" collapsed="false">
      <c r="A111" s="5" t="s">
        <v>1017</v>
      </c>
      <c r="B111" s="5" t="s">
        <v>1018</v>
      </c>
      <c r="C111" s="5" t="s">
        <v>1039</v>
      </c>
      <c r="D111" s="5" t="s">
        <v>1040</v>
      </c>
    </row>
    <row r="112" customFormat="false" ht="15" hidden="false" customHeight="false" outlineLevel="0" collapsed="false">
      <c r="A112" s="6" t="s">
        <v>712</v>
      </c>
      <c r="B112" s="6" t="s">
        <v>1021</v>
      </c>
      <c r="C112" s="6" t="n">
        <v>11</v>
      </c>
      <c r="D112" s="8" t="n">
        <v>0.22</v>
      </c>
    </row>
    <row r="113" customFormat="false" ht="15" hidden="false" customHeight="false" outlineLevel="0" collapsed="false">
      <c r="A113" s="6" t="s">
        <v>1062</v>
      </c>
      <c r="B113" s="6" t="s">
        <v>1021</v>
      </c>
      <c r="C113" s="6" t="n">
        <v>9</v>
      </c>
      <c r="D113" s="8" t="n">
        <v>0.18</v>
      </c>
    </row>
    <row r="114" customFormat="false" ht="15" hidden="false" customHeight="false" outlineLevel="0" collapsed="false">
      <c r="A114" s="6" t="s">
        <v>1063</v>
      </c>
      <c r="B114" s="6" t="s">
        <v>1021</v>
      </c>
      <c r="C114" s="6" t="n">
        <v>9</v>
      </c>
      <c r="D114" s="8" t="n">
        <v>0.18</v>
      </c>
    </row>
    <row r="115" customFormat="false" ht="15" hidden="false" customHeight="false" outlineLevel="0" collapsed="false">
      <c r="A115" s="6" t="s">
        <v>1064</v>
      </c>
      <c r="B115" s="6" t="s">
        <v>1021</v>
      </c>
      <c r="C115" s="6" t="n">
        <v>9</v>
      </c>
      <c r="D115" s="8" t="n">
        <v>0.18</v>
      </c>
    </row>
    <row r="116" customFormat="false" ht="15" hidden="false" customHeight="false" outlineLevel="0" collapsed="false">
      <c r="A116" s="6" t="s">
        <v>1065</v>
      </c>
      <c r="B116" s="6" t="s">
        <v>1021</v>
      </c>
      <c r="C116" s="6" t="n">
        <v>9</v>
      </c>
      <c r="D116" s="8" t="n">
        <v>0.18</v>
      </c>
    </row>
    <row r="117" customFormat="false" ht="15" hidden="false" customHeight="false" outlineLevel="0" collapsed="false">
      <c r="A117" s="6" t="s">
        <v>1049</v>
      </c>
      <c r="B117" s="6" t="s">
        <v>1021</v>
      </c>
      <c r="C117" s="6" t="n">
        <v>8</v>
      </c>
      <c r="D117" s="8" t="n">
        <v>0.16</v>
      </c>
    </row>
    <row r="118" customFormat="false" ht="15" hidden="false" customHeight="false" outlineLevel="0" collapsed="false">
      <c r="A118" s="6" t="s">
        <v>973</v>
      </c>
      <c r="B118" s="6" t="s">
        <v>1021</v>
      </c>
      <c r="C118" s="6" t="n">
        <v>8</v>
      </c>
      <c r="D118" s="8" t="n">
        <v>0.16</v>
      </c>
    </row>
    <row r="119" customFormat="false" ht="15" hidden="false" customHeight="false" outlineLevel="0" collapsed="false">
      <c r="A119" s="6" t="s">
        <v>1066</v>
      </c>
      <c r="B119" s="6" t="s">
        <v>1021</v>
      </c>
      <c r="C119" s="6" t="n">
        <v>8</v>
      </c>
      <c r="D119" s="8" t="n">
        <v>0.16</v>
      </c>
    </row>
    <row r="120" customFormat="false" ht="15" hidden="false" customHeight="false" outlineLevel="0" collapsed="false">
      <c r="A120" s="6" t="s">
        <v>1057</v>
      </c>
      <c r="B120" s="6" t="s">
        <v>1021</v>
      </c>
      <c r="C120" s="6" t="n">
        <v>7</v>
      </c>
      <c r="D120" s="8" t="n">
        <v>0.14</v>
      </c>
    </row>
    <row r="121" customFormat="false" ht="15" hidden="false" customHeight="false" outlineLevel="0" collapsed="false">
      <c r="A121" s="6" t="s">
        <v>1067</v>
      </c>
      <c r="B121" s="6" t="s">
        <v>1021</v>
      </c>
      <c r="C121" s="6" t="n">
        <v>7</v>
      </c>
      <c r="D121" s="8" t="n">
        <v>0.14</v>
      </c>
    </row>
    <row r="122" customFormat="false" ht="15" hidden="false" customHeight="false" outlineLevel="0" collapsed="false">
      <c r="A122" s="6" t="s">
        <v>1068</v>
      </c>
      <c r="B122" s="6" t="s">
        <v>1021</v>
      </c>
      <c r="C122" s="6" t="n">
        <v>7</v>
      </c>
      <c r="D122" s="8" t="n">
        <v>0.14</v>
      </c>
    </row>
    <row r="123" customFormat="false" ht="15" hidden="false" customHeight="false" outlineLevel="0" collapsed="false">
      <c r="A123" s="6" t="s">
        <v>1069</v>
      </c>
      <c r="B123" s="6" t="s">
        <v>1021</v>
      </c>
      <c r="C123" s="6" t="n">
        <v>6</v>
      </c>
      <c r="D123" s="8" t="n">
        <v>0.12</v>
      </c>
    </row>
    <row r="124" customFormat="false" ht="15" hidden="false" customHeight="false" outlineLevel="0" collapsed="false">
      <c r="A124" s="6" t="s">
        <v>1056</v>
      </c>
      <c r="B124" s="6" t="s">
        <v>1021</v>
      </c>
      <c r="C124" s="6" t="n">
        <v>6</v>
      </c>
      <c r="D124" s="8" t="n">
        <v>0.12</v>
      </c>
    </row>
    <row r="125" customFormat="false" ht="15" hidden="false" customHeight="false" outlineLevel="0" collapsed="false">
      <c r="A125" s="6" t="s">
        <v>1070</v>
      </c>
      <c r="B125" s="6" t="s">
        <v>1021</v>
      </c>
      <c r="C125" s="6" t="n">
        <v>6</v>
      </c>
      <c r="D125" s="8" t="n">
        <v>0.12</v>
      </c>
    </row>
    <row r="126" customFormat="false" ht="15" hidden="false" customHeight="false" outlineLevel="0" collapsed="false">
      <c r="A126" s="6" t="s">
        <v>1071</v>
      </c>
      <c r="B126" s="6" t="s">
        <v>1021</v>
      </c>
      <c r="C126" s="6" t="n">
        <v>6</v>
      </c>
      <c r="D126" s="8" t="n">
        <v>0.12</v>
      </c>
    </row>
    <row r="127" customFormat="false" ht="15" hidden="false" customHeight="false" outlineLevel="0" collapsed="false">
      <c r="A127" s="6" t="s">
        <v>1072</v>
      </c>
      <c r="B127" s="6" t="s">
        <v>1021</v>
      </c>
      <c r="C127" s="6" t="n">
        <v>6</v>
      </c>
      <c r="D127" s="8" t="n">
        <v>0.12</v>
      </c>
    </row>
    <row r="128" customFormat="false" ht="15" hidden="false" customHeight="false" outlineLevel="0" collapsed="false">
      <c r="A128" s="6" t="s">
        <v>1073</v>
      </c>
      <c r="B128" s="6" t="s">
        <v>1021</v>
      </c>
      <c r="C128" s="6" t="n">
        <v>6</v>
      </c>
      <c r="D128" s="8" t="n">
        <v>0.12</v>
      </c>
    </row>
    <row r="129" customFormat="false" ht="15" hidden="false" customHeight="false" outlineLevel="0" collapsed="false">
      <c r="A129" s="6" t="s">
        <v>1074</v>
      </c>
      <c r="B129" s="6" t="s">
        <v>1021</v>
      </c>
      <c r="C129" s="6" t="n">
        <v>6</v>
      </c>
      <c r="D129" s="8" t="n">
        <v>0.12</v>
      </c>
    </row>
    <row r="130" customFormat="false" ht="15" hidden="false" customHeight="false" outlineLevel="0" collapsed="false">
      <c r="A130" s="6" t="s">
        <v>1075</v>
      </c>
      <c r="B130" s="6" t="s">
        <v>1021</v>
      </c>
      <c r="C130" s="6" t="n">
        <v>6</v>
      </c>
      <c r="D130" s="8" t="n">
        <v>0.12</v>
      </c>
    </row>
    <row r="131" customFormat="false" ht="15" hidden="false" customHeight="false" outlineLevel="0" collapsed="false">
      <c r="A131" s="6" t="s">
        <v>1076</v>
      </c>
      <c r="B131" s="6" t="s">
        <v>1021</v>
      </c>
      <c r="C131" s="6" t="n">
        <v>6</v>
      </c>
      <c r="D131" s="8" t="n">
        <v>0.12</v>
      </c>
    </row>
    <row r="132" customFormat="false" ht="15" hidden="false" customHeight="false" outlineLevel="0" collapsed="false">
      <c r="A132" s="6" t="s">
        <v>1058</v>
      </c>
      <c r="B132" s="6" t="s">
        <v>1021</v>
      </c>
      <c r="C132" s="6" t="n">
        <v>6</v>
      </c>
      <c r="D132" s="8" t="n">
        <v>0.12</v>
      </c>
    </row>
    <row r="133" customFormat="false" ht="15" hidden="false" customHeight="false" outlineLevel="0" collapsed="false">
      <c r="A133" s="6" t="s">
        <v>1077</v>
      </c>
      <c r="B133" s="6" t="s">
        <v>1021</v>
      </c>
      <c r="C133" s="6" t="n">
        <v>5</v>
      </c>
      <c r="D133" s="8" t="n">
        <v>0.1</v>
      </c>
    </row>
    <row r="134" customFormat="false" ht="15" hidden="false" customHeight="false" outlineLevel="0" collapsed="false">
      <c r="A134" s="6" t="s">
        <v>1078</v>
      </c>
      <c r="B134" s="6" t="s">
        <v>1021</v>
      </c>
      <c r="C134" s="6" t="n">
        <v>5</v>
      </c>
      <c r="D134" s="8" t="n">
        <v>0.1</v>
      </c>
    </row>
    <row r="135" customFormat="false" ht="15" hidden="false" customHeight="false" outlineLevel="0" collapsed="false">
      <c r="A135" s="6" t="s">
        <v>1079</v>
      </c>
      <c r="B135" s="6" t="s">
        <v>1021</v>
      </c>
      <c r="C135" s="6" t="n">
        <v>5</v>
      </c>
      <c r="D135" s="8" t="n">
        <v>0.1</v>
      </c>
    </row>
    <row r="136" customFormat="false" ht="15" hidden="false" customHeight="false" outlineLevel="0" collapsed="false">
      <c r="A136" s="6" t="s">
        <v>1050</v>
      </c>
      <c r="B136" s="6" t="s">
        <v>1021</v>
      </c>
      <c r="C136" s="6" t="n">
        <v>5</v>
      </c>
      <c r="D136" s="8" t="n">
        <v>0.1</v>
      </c>
    </row>
    <row r="137" customFormat="false" ht="15" hidden="false" customHeight="false" outlineLevel="0" collapsed="false">
      <c r="A137" s="6" t="s">
        <v>1080</v>
      </c>
      <c r="B137" s="6" t="s">
        <v>1021</v>
      </c>
      <c r="C137" s="6" t="n">
        <v>5</v>
      </c>
      <c r="D137" s="8" t="n">
        <v>0.1</v>
      </c>
    </row>
    <row r="138" customFormat="false" ht="15" hidden="false" customHeight="false" outlineLevel="0" collapsed="false">
      <c r="A138" s="6" t="s">
        <v>1081</v>
      </c>
      <c r="B138" s="6" t="s">
        <v>1021</v>
      </c>
      <c r="C138" s="6" t="n">
        <v>5</v>
      </c>
      <c r="D138" s="8" t="n">
        <v>0.1</v>
      </c>
    </row>
    <row r="139" customFormat="false" ht="15" hidden="false" customHeight="false" outlineLevel="0" collapsed="false">
      <c r="A139" s="6" t="s">
        <v>1082</v>
      </c>
      <c r="B139" s="6" t="s">
        <v>1021</v>
      </c>
      <c r="C139" s="6" t="n">
        <v>5</v>
      </c>
      <c r="D139" s="8" t="n">
        <v>0.1</v>
      </c>
    </row>
    <row r="140" customFormat="false" ht="15" hidden="false" customHeight="false" outlineLevel="0" collapsed="false">
      <c r="A140" s="6" t="s">
        <v>1083</v>
      </c>
      <c r="B140" s="6" t="s">
        <v>1021</v>
      </c>
      <c r="C140" s="6" t="n">
        <v>5</v>
      </c>
      <c r="D140" s="8" t="n">
        <v>0.1</v>
      </c>
    </row>
    <row r="141" customFormat="false" ht="15" hidden="false" customHeight="false" outlineLevel="0" collapsed="false">
      <c r="A141" s="6" t="s">
        <v>1084</v>
      </c>
      <c r="B141" s="6" t="s">
        <v>1021</v>
      </c>
      <c r="C141" s="6" t="n">
        <v>5</v>
      </c>
      <c r="D141" s="8" t="n">
        <v>0.1</v>
      </c>
    </row>
  </sheetData>
  <mergeCells count="3">
    <mergeCell ref="A2:L2"/>
    <mergeCell ref="A6:L6"/>
    <mergeCell ref="A53:L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42</v>
      </c>
    </row>
    <row r="2" customFormat="false" ht="14.25" hidden="false" customHeight="true" outlineLevel="0" collapsed="false">
      <c r="A2" s="2" t="s">
        <v>1085</v>
      </c>
      <c r="B2" s="2"/>
      <c r="C2" s="2"/>
      <c r="D2" s="2"/>
      <c r="E2" s="2"/>
      <c r="F2" s="2"/>
      <c r="G2" s="2"/>
      <c r="H2" s="2"/>
      <c r="I2" s="2"/>
      <c r="J2" s="2"/>
      <c r="K2" s="2"/>
      <c r="L2" s="2"/>
    </row>
    <row r="5" customFormat="false" ht="15" hidden="false" customHeight="false" outlineLevel="0" collapsed="false">
      <c r="A5" s="3" t="s">
        <v>322</v>
      </c>
    </row>
    <row r="6" customFormat="false" ht="51.75" hidden="false" customHeight="true" outlineLevel="0" collapsed="false">
      <c r="A6" s="4" t="s">
        <v>1086</v>
      </c>
      <c r="B6" s="4"/>
      <c r="C6" s="4"/>
      <c r="D6" s="4"/>
      <c r="E6" s="4"/>
      <c r="F6" s="4"/>
      <c r="G6" s="4"/>
      <c r="H6" s="4"/>
      <c r="I6" s="4"/>
      <c r="J6" s="4"/>
      <c r="K6" s="4"/>
      <c r="L6" s="4"/>
    </row>
    <row r="7" customFormat="false" ht="15" hidden="false" customHeight="false" outlineLevel="0" collapsed="false">
      <c r="A7" s="11" t="s">
        <v>1087</v>
      </c>
    </row>
    <row r="8" customFormat="false" ht="24" hidden="false" customHeight="true" outlineLevel="0" collapsed="false">
      <c r="A8" s="5" t="s">
        <v>1088</v>
      </c>
      <c r="B8" s="5" t="s">
        <v>1089</v>
      </c>
      <c r="C8" s="5" t="s">
        <v>1090</v>
      </c>
      <c r="D8" s="5" t="s">
        <v>1091</v>
      </c>
      <c r="E8" s="5" t="s">
        <v>1092</v>
      </c>
    </row>
    <row r="9" customFormat="false" ht="15" hidden="false" customHeight="false" outlineLevel="0" collapsed="false">
      <c r="A9" s="6" t="s">
        <v>1093</v>
      </c>
      <c r="B9" s="16" t="n">
        <v>0.00201497983049465</v>
      </c>
      <c r="C9" s="18" t="n">
        <v>0.000678993916330846</v>
      </c>
      <c r="D9" s="16" t="n">
        <v>0.00200566840894294</v>
      </c>
      <c r="E9" s="18" t="n">
        <v>0.000663875428959059</v>
      </c>
    </row>
    <row r="10" customFormat="false" ht="15" hidden="false" customHeight="false" outlineLevel="0" collapsed="false">
      <c r="A10" s="6" t="s">
        <v>1094</v>
      </c>
      <c r="B10" s="18" t="n">
        <v>-0.000120027187697385</v>
      </c>
      <c r="C10" s="18" t="n">
        <v>0.000171394008621179</v>
      </c>
      <c r="D10" s="18" t="n">
        <v>-0.000195804188147138</v>
      </c>
      <c r="E10" s="18" t="n">
        <v>0.000229315793515469</v>
      </c>
    </row>
    <row r="12" customFormat="false" ht="15" hidden="false" customHeight="false" outlineLevel="0" collapsed="false">
      <c r="A12" s="11" t="s">
        <v>1095</v>
      </c>
    </row>
    <row r="13" customFormat="false" ht="24" hidden="false" customHeight="true" outlineLevel="0" collapsed="false">
      <c r="A13" s="5" t="s">
        <v>326</v>
      </c>
      <c r="B13" s="5" t="s">
        <v>1096</v>
      </c>
      <c r="C13" s="5" t="s">
        <v>1097</v>
      </c>
      <c r="D13" s="5" t="s">
        <v>1098</v>
      </c>
      <c r="E13" s="5" t="s">
        <v>1099</v>
      </c>
    </row>
    <row r="14" customFormat="false" ht="15" hidden="false" customHeight="false" outlineLevel="0" collapsed="false">
      <c r="A14" s="6" t="s">
        <v>334</v>
      </c>
      <c r="B14" s="16" t="n">
        <v>-9.61811119128802</v>
      </c>
      <c r="C14" s="16" t="n">
        <v>-8.97201481792627</v>
      </c>
      <c r="D14" s="16" t="n">
        <v>9.14313963481354</v>
      </c>
      <c r="E14" s="17" t="n">
        <v>17.6652446389195</v>
      </c>
    </row>
    <row r="15" customFormat="false" ht="15" hidden="false" customHeight="false" outlineLevel="0" collapsed="false">
      <c r="A15" s="6" t="s">
        <v>339</v>
      </c>
      <c r="B15" s="17" t="n">
        <v>-12.5436248287322</v>
      </c>
      <c r="C15" s="16" t="n">
        <v>-8.83150035663308</v>
      </c>
      <c r="D15" s="17" t="n">
        <v>16.9264182211858</v>
      </c>
      <c r="E15" s="17" t="n">
        <v>17.3118462756507</v>
      </c>
    </row>
    <row r="16" customFormat="false" ht="15" hidden="false" customHeight="false" outlineLevel="0" collapsed="false">
      <c r="A16" s="6" t="s">
        <v>343</v>
      </c>
      <c r="B16" s="17" t="n">
        <v>-12.8726139368991</v>
      </c>
      <c r="C16" s="17" t="n">
        <v>-13.6036453029462</v>
      </c>
      <c r="D16" s="16" t="n">
        <v>5.31062528136215</v>
      </c>
      <c r="E16" s="17" t="n">
        <v>10.8832482189408</v>
      </c>
    </row>
    <row r="17" customFormat="false" ht="15" hidden="false" customHeight="false" outlineLevel="0" collapsed="false">
      <c r="A17" s="6" t="s">
        <v>346</v>
      </c>
      <c r="B17" s="16" t="n">
        <v>-9.47077359471917</v>
      </c>
      <c r="C17" s="16" t="n">
        <v>-9.32054378328796</v>
      </c>
      <c r="D17" s="16" t="n">
        <v>-0.909529035053071</v>
      </c>
      <c r="E17" s="16" t="n">
        <v>3.47213754578226</v>
      </c>
    </row>
    <row r="18" customFormat="false" ht="14.25" hidden="false" customHeight="true" outlineLevel="0" collapsed="false">
      <c r="A18" s="10" t="s">
        <v>1100</v>
      </c>
      <c r="B18" s="10"/>
      <c r="C18" s="10"/>
      <c r="D18" s="10"/>
      <c r="E18" s="10"/>
      <c r="F18" s="10"/>
      <c r="G18" s="10"/>
      <c r="H18" s="10"/>
      <c r="I18" s="10"/>
      <c r="J18" s="10"/>
      <c r="K18" s="10"/>
      <c r="L18" s="10"/>
    </row>
    <row r="20" customFormat="false" ht="15" hidden="false" customHeight="false" outlineLevel="0" collapsed="false">
      <c r="A20" s="11" t="s">
        <v>1101</v>
      </c>
    </row>
    <row r="21" customFormat="false" ht="24" hidden="false" customHeight="true" outlineLevel="0" collapsed="false">
      <c r="A21" s="5" t="s">
        <v>513</v>
      </c>
      <c r="B21" s="5" t="s">
        <v>1102</v>
      </c>
    </row>
    <row r="22" customFormat="false" ht="15" hidden="false" customHeight="false" outlineLevel="0" collapsed="false">
      <c r="A22" s="6" t="s">
        <v>1103</v>
      </c>
      <c r="B22" s="16" t="n">
        <v>0.00630440055758151</v>
      </c>
    </row>
    <row r="23" customFormat="false" ht="15" hidden="false" customHeight="false" outlineLevel="0" collapsed="false">
      <c r="A23" s="6" t="s">
        <v>1104</v>
      </c>
      <c r="B23" s="18" t="n">
        <v>0.000758103003167167</v>
      </c>
    </row>
    <row r="24" customFormat="false" ht="15" hidden="false" customHeight="false" outlineLevel="0" collapsed="false">
      <c r="A24" s="6" t="s">
        <v>1105</v>
      </c>
      <c r="B24" s="18" t="n">
        <v>6.92680099448367E-005</v>
      </c>
    </row>
    <row r="25" customFormat="false" ht="15" hidden="false" customHeight="false" outlineLevel="0" collapsed="false">
      <c r="A25" s="6" t="s">
        <v>1106</v>
      </c>
      <c r="B25" s="18" t="n">
        <v>3.24768337610829E-005</v>
      </c>
    </row>
    <row r="26" customFormat="false" ht="15" hidden="false" customHeight="false" outlineLevel="0" collapsed="false">
      <c r="A26" s="6" t="s">
        <v>1107</v>
      </c>
      <c r="B26" s="18" t="n">
        <v>4.11830580261275E-005</v>
      </c>
    </row>
    <row r="27" customFormat="false" ht="15" hidden="false" customHeight="false" outlineLevel="0" collapsed="false">
      <c r="A27" s="6" t="s">
        <v>1108</v>
      </c>
      <c r="B27" s="18" t="n">
        <v>3.11672088225041E-005</v>
      </c>
    </row>
    <row r="28" customFormat="false" ht="15" hidden="false" customHeight="false" outlineLevel="0" collapsed="false">
      <c r="A28" s="6" t="s">
        <v>1109</v>
      </c>
      <c r="B28" s="18" t="n">
        <v>1.61972238514282E-005</v>
      </c>
    </row>
    <row r="29" customFormat="false" ht="15" hidden="false" customHeight="false" outlineLevel="0" collapsed="false">
      <c r="A29" s="6" t="s">
        <v>1110</v>
      </c>
      <c r="B29" s="18" t="n">
        <v>1.07045746766156E-005</v>
      </c>
    </row>
    <row r="30" customFormat="false" ht="15" hidden="false" customHeight="false" outlineLevel="0" collapsed="false">
      <c r="A30" s="6" t="s">
        <v>1111</v>
      </c>
      <c r="B30" s="18" t="n">
        <v>1.37497010013846E-005</v>
      </c>
    </row>
    <row r="31" customFormat="false" ht="15" hidden="false" customHeight="false" outlineLevel="0" collapsed="false">
      <c r="A31" s="6" t="s">
        <v>1112</v>
      </c>
      <c r="B31" s="18" t="n">
        <v>1.7434322960953E-005</v>
      </c>
    </row>
    <row r="32" customFormat="false" ht="15" hidden="false" customHeight="false" outlineLevel="0" collapsed="false">
      <c r="A32" s="6" t="s">
        <v>1113</v>
      </c>
      <c r="B32" s="18" t="n">
        <v>7.68042723920414E-005</v>
      </c>
    </row>
    <row r="34" customFormat="false" ht="15" hidden="false" customHeight="false" outlineLevel="0" collapsed="false">
      <c r="A34" s="11" t="s">
        <v>1114</v>
      </c>
    </row>
    <row r="35" customFormat="false" ht="24" hidden="false" customHeight="true" outlineLevel="0" collapsed="false">
      <c r="A35" s="5" t="s">
        <v>1115</v>
      </c>
      <c r="B35" s="5" t="s">
        <v>618</v>
      </c>
    </row>
    <row r="36" customFormat="false" ht="53.7" hidden="false" customHeight="false" outlineLevel="0" collapsed="false">
      <c r="A36" s="7" t="s">
        <v>1116</v>
      </c>
      <c r="B36" s="31" t="n">
        <v>0.999988726815729</v>
      </c>
    </row>
    <row r="37" customFormat="false" ht="53.7" hidden="false" customHeight="false" outlineLevel="0" collapsed="false">
      <c r="A37" s="7" t="s">
        <v>1117</v>
      </c>
      <c r="B37" s="31" t="n">
        <v>0.999987204879105</v>
      </c>
    </row>
    <row r="38" customFormat="false" ht="43.25" hidden="false" customHeight="false" outlineLevel="0" collapsed="false">
      <c r="A38" s="7" t="s">
        <v>1118</v>
      </c>
      <c r="B38" s="31" t="n">
        <v>0.00204593003287204</v>
      </c>
    </row>
    <row r="39" customFormat="false" ht="32.8" hidden="false" customHeight="false" outlineLevel="0" collapsed="false">
      <c r="A39" s="7" t="s">
        <v>1119</v>
      </c>
      <c r="B39" s="31" t="s">
        <v>1120</v>
      </c>
    </row>
    <row r="63" customFormat="false" ht="15" hidden="false" customHeight="false" outlineLevel="0" collapsed="false">
      <c r="A63" s="11" t="s">
        <v>632</v>
      </c>
    </row>
    <row r="64" customFormat="false" ht="24" hidden="false" customHeight="true" outlineLevel="0" collapsed="false">
      <c r="A64" s="5" t="s">
        <v>633</v>
      </c>
      <c r="B64" s="5" t="s">
        <v>634</v>
      </c>
      <c r="C64" s="5" t="s">
        <v>635</v>
      </c>
      <c r="D64" s="5" t="s">
        <v>159</v>
      </c>
      <c r="E64" s="5" t="s">
        <v>392</v>
      </c>
    </row>
    <row r="65" customFormat="false" ht="32.8" hidden="false" customHeight="false" outlineLevel="0" collapsed="false">
      <c r="A65" s="7" t="s">
        <v>1121</v>
      </c>
      <c r="B65" s="7" t="s">
        <v>1122</v>
      </c>
      <c r="C65" s="7" t="s">
        <v>1123</v>
      </c>
      <c r="D65" s="7" t="s">
        <v>1124</v>
      </c>
      <c r="E65" s="6" t="s">
        <v>395</v>
      </c>
    </row>
    <row r="66" customFormat="false" ht="32.8" hidden="false" customHeight="false" outlineLevel="0" collapsed="false">
      <c r="A66" s="7" t="s">
        <v>1121</v>
      </c>
      <c r="B66" s="7" t="s">
        <v>1125</v>
      </c>
      <c r="C66" s="7" t="s">
        <v>1126</v>
      </c>
      <c r="D66" s="7" t="s">
        <v>1127</v>
      </c>
      <c r="E66" s="15" t="s">
        <v>405</v>
      </c>
    </row>
  </sheetData>
  <mergeCells count="3">
    <mergeCell ref="A2:L2"/>
    <mergeCell ref="A6:L6"/>
    <mergeCell ref="A18:L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44</v>
      </c>
    </row>
    <row r="2" customFormat="false" ht="14.25" hidden="false" customHeight="true" outlineLevel="0" collapsed="false">
      <c r="A2" s="2" t="s">
        <v>1128</v>
      </c>
      <c r="B2" s="2"/>
      <c r="C2" s="2"/>
      <c r="D2" s="2"/>
      <c r="E2" s="2"/>
      <c r="F2" s="2"/>
      <c r="G2" s="2"/>
      <c r="H2" s="2"/>
      <c r="I2" s="2"/>
      <c r="J2" s="2"/>
      <c r="K2" s="2"/>
      <c r="L2" s="2"/>
    </row>
    <row r="5" customFormat="false" ht="15" hidden="false" customHeight="false" outlineLevel="0" collapsed="false">
      <c r="A5" s="3" t="s">
        <v>563</v>
      </c>
    </row>
    <row r="6" customFormat="false" ht="14.25" hidden="false" customHeight="true" outlineLevel="0" collapsed="false">
      <c r="A6" s="4" t="s">
        <v>1129</v>
      </c>
      <c r="B6" s="4"/>
      <c r="C6" s="4"/>
      <c r="D6" s="4"/>
      <c r="E6" s="4"/>
      <c r="F6" s="4"/>
      <c r="G6" s="4"/>
      <c r="H6" s="4"/>
      <c r="I6" s="4"/>
      <c r="J6" s="4"/>
      <c r="K6" s="4"/>
      <c r="L6" s="4"/>
    </row>
    <row r="8" customFormat="false" ht="15" hidden="false" customHeight="false" outlineLevel="0" collapsed="false">
      <c r="A8" s="3" t="s">
        <v>322</v>
      </c>
    </row>
    <row r="9" customFormat="false" ht="27" hidden="false" customHeight="true" outlineLevel="0" collapsed="false">
      <c r="A9" s="4" t="s">
        <v>1130</v>
      </c>
      <c r="B9" s="4"/>
      <c r="C9" s="4"/>
      <c r="D9" s="4"/>
      <c r="E9" s="4"/>
      <c r="F9" s="4"/>
      <c r="G9" s="4"/>
      <c r="H9" s="4"/>
      <c r="I9" s="4"/>
      <c r="J9" s="4"/>
      <c r="K9" s="4"/>
      <c r="L9" s="4"/>
    </row>
    <row r="10" customFormat="false" ht="15" hidden="false" customHeight="false" outlineLevel="0" collapsed="false">
      <c r="A10" s="11" t="s">
        <v>1131</v>
      </c>
    </row>
    <row r="11" customFormat="false" ht="15" hidden="false" customHeight="true" outlineLevel="0" collapsed="false">
      <c r="A11" s="5" t="s">
        <v>1132</v>
      </c>
      <c r="B11" s="5" t="s">
        <v>618</v>
      </c>
    </row>
    <row r="12" customFormat="false" ht="15" hidden="false" customHeight="false" outlineLevel="0" collapsed="false">
      <c r="A12" s="6" t="s">
        <v>570</v>
      </c>
      <c r="B12" s="6" t="n">
        <v>2101</v>
      </c>
    </row>
    <row r="13" customFormat="false" ht="32.8" hidden="false" customHeight="false" outlineLevel="0" collapsed="false">
      <c r="A13" s="7" t="s">
        <v>1133</v>
      </c>
      <c r="B13" s="6" t="n">
        <v>1468</v>
      </c>
    </row>
    <row r="14" customFormat="false" ht="22.35" hidden="false" customHeight="false" outlineLevel="0" collapsed="false">
      <c r="A14" s="7" t="s">
        <v>1134</v>
      </c>
      <c r="B14" s="6" t="n">
        <v>1468</v>
      </c>
    </row>
    <row r="15" customFormat="false" ht="32.8" hidden="false" customHeight="false" outlineLevel="0" collapsed="false">
      <c r="A15" s="7" t="s">
        <v>1135</v>
      </c>
      <c r="B15" s="6" t="n">
        <v>375</v>
      </c>
    </row>
    <row r="16" customFormat="false" ht="32.8" hidden="false" customHeight="false" outlineLevel="0" collapsed="false">
      <c r="A16" s="7" t="s">
        <v>1136</v>
      </c>
      <c r="B16" s="6" t="s">
        <v>1137</v>
      </c>
    </row>
    <row r="18" customFormat="false" ht="15" hidden="false" customHeight="false" outlineLevel="0" collapsed="false">
      <c r="A18" s="11" t="s">
        <v>1138</v>
      </c>
    </row>
    <row r="19" customFormat="false" ht="24" hidden="false" customHeight="true" outlineLevel="0" collapsed="false">
      <c r="A19" s="5" t="s">
        <v>608</v>
      </c>
      <c r="B19" s="5" t="s">
        <v>591</v>
      </c>
      <c r="C19" s="5" t="s">
        <v>134</v>
      </c>
      <c r="D19" s="5" t="s">
        <v>1139</v>
      </c>
      <c r="E19" s="5" t="s">
        <v>140</v>
      </c>
      <c r="F19" s="5" t="s">
        <v>612</v>
      </c>
      <c r="G19" s="5" t="s">
        <v>614</v>
      </c>
      <c r="H19" s="5" t="s">
        <v>609</v>
      </c>
      <c r="I19" s="5" t="s">
        <v>610</v>
      </c>
      <c r="J19" s="5" t="s">
        <v>1140</v>
      </c>
      <c r="K19" s="5" t="s">
        <v>1141</v>
      </c>
    </row>
    <row r="20" customFormat="false" ht="15" hidden="false" customHeight="false" outlineLevel="0" collapsed="false">
      <c r="A20" s="17" t="n">
        <v>499</v>
      </c>
      <c r="B20" s="6" t="s">
        <v>537</v>
      </c>
      <c r="C20" s="16" t="n">
        <v>0.593204775022957</v>
      </c>
      <c r="D20" s="6" t="s">
        <v>1142</v>
      </c>
      <c r="E20" s="16" t="n">
        <v>0.331588946178133</v>
      </c>
      <c r="F20" s="16" t="n">
        <v>3.61187264662323</v>
      </c>
      <c r="G20" s="18" t="n">
        <v>0.000640527385077807</v>
      </c>
      <c r="H20" s="16" t="n">
        <v>0.146506919822366</v>
      </c>
      <c r="I20" s="16" t="n">
        <v>0.161856301743773</v>
      </c>
      <c r="J20" s="8" t="n">
        <v>0.555959595959596</v>
      </c>
      <c r="K20" s="8" t="n">
        <v>0.567584117201257</v>
      </c>
    </row>
    <row r="21" customFormat="false" ht="15" hidden="false" customHeight="false" outlineLevel="0" collapsed="false">
      <c r="A21" s="17" t="n">
        <v>599</v>
      </c>
      <c r="B21" s="6" t="s">
        <v>1143</v>
      </c>
      <c r="C21" s="16" t="n">
        <v>0.66221814100602</v>
      </c>
      <c r="D21" s="6" t="s">
        <v>1142</v>
      </c>
      <c r="E21" s="16" t="n">
        <v>0.542400830652796</v>
      </c>
      <c r="F21" s="16" t="n">
        <v>6.90389702885761</v>
      </c>
      <c r="G21" s="18" t="n">
        <v>1.20187017560095E-010</v>
      </c>
      <c r="H21" s="16" t="n">
        <v>0.163766756358016</v>
      </c>
      <c r="I21" s="16" t="n">
        <v>0.1879858139146</v>
      </c>
      <c r="J21" s="8" t="n">
        <v>0.642626262626263</v>
      </c>
      <c r="K21" s="8" t="n">
        <v>0.638070049006662</v>
      </c>
    </row>
    <row r="22" customFormat="false" ht="15" hidden="false" customHeight="false" outlineLevel="0" collapsed="false">
      <c r="A22" s="17" t="n">
        <v>656</v>
      </c>
      <c r="B22" s="6" t="s">
        <v>1144</v>
      </c>
      <c r="C22" s="16" t="n">
        <v>0.720640750943781</v>
      </c>
      <c r="D22" s="6" t="s">
        <v>1142</v>
      </c>
      <c r="E22" s="16" t="n">
        <v>0.676788332592883</v>
      </c>
      <c r="F22" s="16" t="n">
        <v>9.8114462035246</v>
      </c>
      <c r="G22" s="18" t="n">
        <v>8.59560083743773E-019</v>
      </c>
      <c r="H22" s="16" t="n">
        <v>0.110671441673746</v>
      </c>
      <c r="I22" s="16" t="n">
        <v>0.135308474502911</v>
      </c>
      <c r="J22" s="8" t="n">
        <v>0.673737373737374</v>
      </c>
      <c r="K22" s="8" t="n">
        <v>0.686274638098548</v>
      </c>
    </row>
    <row r="23" customFormat="false" ht="15" hidden="false" customHeight="false" outlineLevel="0" collapsed="false">
      <c r="A23" s="17" t="n">
        <v>690</v>
      </c>
      <c r="B23" s="6" t="s">
        <v>1145</v>
      </c>
      <c r="C23" s="16" t="n">
        <v>0.724211815120906</v>
      </c>
      <c r="D23" s="6" t="s">
        <v>1142</v>
      </c>
      <c r="E23" s="16" t="n">
        <v>0.690487196002156</v>
      </c>
      <c r="F23" s="16" t="n">
        <v>9.85239532742681</v>
      </c>
      <c r="G23" s="18" t="n">
        <v>8.19115444866069E-019</v>
      </c>
      <c r="H23" s="16" t="n">
        <v>0.123873575881915</v>
      </c>
      <c r="I23" s="16" t="n">
        <v>0.152135650963781</v>
      </c>
      <c r="J23" s="8" t="n">
        <v>0.647878787878788</v>
      </c>
      <c r="K23" s="8" t="n">
        <v>0.663460389480927</v>
      </c>
    </row>
    <row r="24" customFormat="false" ht="15" hidden="false" customHeight="false" outlineLevel="0" collapsed="false">
      <c r="A24" s="17" t="n">
        <v>760</v>
      </c>
      <c r="B24" s="6" t="s">
        <v>1146</v>
      </c>
      <c r="C24" s="16" t="n">
        <v>0.611692684419957</v>
      </c>
      <c r="D24" s="6" t="s">
        <v>1147</v>
      </c>
      <c r="E24" s="16" t="n">
        <v>-0.31449047515611</v>
      </c>
      <c r="F24" s="16" t="n">
        <v>-2.55658514074414</v>
      </c>
      <c r="G24" s="16" t="n">
        <v>0.0177760110183654</v>
      </c>
      <c r="H24" s="16" t="n">
        <v>0.573615098415127</v>
      </c>
      <c r="I24" s="16" t="n">
        <v>0.553209230609923</v>
      </c>
      <c r="J24" s="8" t="n">
        <v>0.598989898989899</v>
      </c>
      <c r="K24" s="8" t="n">
        <v>0.608835130133558</v>
      </c>
    </row>
    <row r="25" customFormat="false" ht="15" hidden="false" customHeight="false" outlineLevel="0" collapsed="false">
      <c r="A25" s="17" t="n">
        <v>1423</v>
      </c>
      <c r="B25" s="6" t="s">
        <v>523</v>
      </c>
      <c r="C25" s="16" t="n">
        <v>0.713233343536374</v>
      </c>
      <c r="D25" s="6" t="s">
        <v>1142</v>
      </c>
      <c r="E25" s="16" t="n">
        <v>0.656333628588605</v>
      </c>
      <c r="F25" s="16" t="n">
        <v>9.46024328445846</v>
      </c>
      <c r="G25" s="18" t="n">
        <v>7.69876908513062E-018</v>
      </c>
      <c r="H25" s="16" t="n">
        <v>0.116531548033937</v>
      </c>
      <c r="I25" s="16" t="n">
        <v>0.145180910649804</v>
      </c>
      <c r="J25" s="8" t="n">
        <v>0.635757575757576</v>
      </c>
      <c r="K25" s="8" t="n">
        <v>0.646006307408691</v>
      </c>
    </row>
    <row r="26" customFormat="false" ht="15" hidden="false" customHeight="false" outlineLevel="0" collapsed="false">
      <c r="A26" s="17" t="n">
        <v>1432</v>
      </c>
      <c r="B26" s="6" t="s">
        <v>525</v>
      </c>
      <c r="C26" s="16" t="n">
        <v>0.713314967860422</v>
      </c>
      <c r="D26" s="6" t="s">
        <v>1142</v>
      </c>
      <c r="E26" s="16" t="n">
        <v>0.652461272857592</v>
      </c>
      <c r="F26" s="16" t="n">
        <v>9.49048066296324</v>
      </c>
      <c r="G26" s="18" t="n">
        <v>6.29690925641198E-018</v>
      </c>
      <c r="H26" s="16" t="n">
        <v>0.112024875546937</v>
      </c>
      <c r="I26" s="16" t="n">
        <v>0.140345616523433</v>
      </c>
      <c r="J26" s="8" t="n">
        <v>0.62020202020202</v>
      </c>
      <c r="K26" s="8" t="n">
        <v>0.63723127451487</v>
      </c>
    </row>
    <row r="27" customFormat="false" ht="15" hidden="false" customHeight="false" outlineLevel="0" collapsed="false">
      <c r="A27" s="17" t="n">
        <v>1887</v>
      </c>
      <c r="B27" s="6" t="s">
        <v>527</v>
      </c>
      <c r="C27" s="16" t="n">
        <v>0.738312417100296</v>
      </c>
      <c r="D27" s="6" t="s">
        <v>1142</v>
      </c>
      <c r="E27" s="16" t="n">
        <v>0.626305373515823</v>
      </c>
      <c r="F27" s="17" t="n">
        <v>10.4705803606387</v>
      </c>
      <c r="G27" s="18" t="n">
        <v>8.81243657245281E-021</v>
      </c>
      <c r="H27" s="16" t="n">
        <v>0.0818246566215998</v>
      </c>
      <c r="I27" s="16" t="n">
        <v>0.108773428805525</v>
      </c>
      <c r="J27" s="8" t="n">
        <v>0.638787878787879</v>
      </c>
      <c r="K27" s="8" t="n">
        <v>0.655970296428461</v>
      </c>
    </row>
    <row r="28" customFormat="false" ht="15" hidden="false" customHeight="false" outlineLevel="0" collapsed="false">
      <c r="A28" s="17" t="n">
        <v>2023</v>
      </c>
      <c r="B28" s="6" t="s">
        <v>529</v>
      </c>
      <c r="C28" s="16" t="n">
        <v>0.731190694827059</v>
      </c>
      <c r="D28" s="6" t="s">
        <v>1142</v>
      </c>
      <c r="E28" s="16" t="n">
        <v>0.617987747909746</v>
      </c>
      <c r="F28" s="17" t="n">
        <v>10.3305157661496</v>
      </c>
      <c r="G28" s="18" t="n">
        <v>8.81243657245281E-021</v>
      </c>
      <c r="H28" s="16" t="n">
        <v>0.0782516970433894</v>
      </c>
      <c r="I28" s="16" t="n">
        <v>0.104712132819037</v>
      </c>
      <c r="J28" s="8" t="n">
        <v>0.633737373737374</v>
      </c>
      <c r="K28" s="8" t="n">
        <v>0.661265069306398</v>
      </c>
    </row>
    <row r="29" customFormat="false" ht="15" hidden="false" customHeight="false" outlineLevel="0" collapsed="false">
      <c r="A29" s="17" t="n">
        <v>2418</v>
      </c>
      <c r="B29" s="6" t="s">
        <v>531</v>
      </c>
      <c r="C29" s="16" t="n">
        <v>0.66164677073768</v>
      </c>
      <c r="D29" s="6" t="s">
        <v>1142</v>
      </c>
      <c r="E29" s="16" t="n">
        <v>0.527854950680661</v>
      </c>
      <c r="F29" s="16" t="n">
        <v>8.27273444894134</v>
      </c>
      <c r="G29" s="18" t="n">
        <v>8.86400160476194E-015</v>
      </c>
      <c r="H29" s="16" t="n">
        <v>0.0935005798336809</v>
      </c>
      <c r="I29" s="16" t="n">
        <v>0.124323151203699</v>
      </c>
      <c r="J29" s="8" t="n">
        <v>0.6</v>
      </c>
      <c r="K29" s="8" t="n">
        <v>0.609381569861286</v>
      </c>
    </row>
    <row r="31" customFormat="false" ht="15" hidden="false" customHeight="false" outlineLevel="0" collapsed="false">
      <c r="A31" s="11" t="s">
        <v>1148</v>
      </c>
    </row>
    <row r="32" customFormat="false" ht="24" hidden="false" customHeight="true" outlineLevel="0" collapsed="false">
      <c r="A32" s="5" t="s">
        <v>608</v>
      </c>
      <c r="B32" s="5" t="s">
        <v>609</v>
      </c>
      <c r="C32" s="5" t="s">
        <v>610</v>
      </c>
      <c r="D32" s="5" t="s">
        <v>612</v>
      </c>
      <c r="E32" s="5" t="s">
        <v>614</v>
      </c>
      <c r="F32" s="5" t="s">
        <v>140</v>
      </c>
      <c r="G32" s="5" t="s">
        <v>134</v>
      </c>
      <c r="H32" s="5" t="s">
        <v>1139</v>
      </c>
    </row>
    <row r="33" customFormat="false" ht="15" hidden="false" customHeight="false" outlineLevel="0" collapsed="false">
      <c r="A33" s="17" t="n">
        <v>1887</v>
      </c>
      <c r="B33" s="16" t="n">
        <v>0.0818246566215998</v>
      </c>
      <c r="C33" s="16" t="n">
        <v>0.108773428805525</v>
      </c>
      <c r="D33" s="17" t="n">
        <v>10.4705803606387</v>
      </c>
      <c r="E33" s="18" t="n">
        <v>8.81243657245281E-021</v>
      </c>
      <c r="F33" s="16" t="n">
        <v>0.626305373515823</v>
      </c>
      <c r="G33" s="16" t="n">
        <v>0.738312417100296</v>
      </c>
      <c r="H33" s="6" t="s">
        <v>1142</v>
      </c>
    </row>
    <row r="34" customFormat="false" ht="15" hidden="false" customHeight="false" outlineLevel="0" collapsed="false">
      <c r="A34" s="17" t="n">
        <v>1889</v>
      </c>
      <c r="B34" s="16" t="n">
        <v>0.0774713858971711</v>
      </c>
      <c r="C34" s="16" t="n">
        <v>0.103398724146506</v>
      </c>
      <c r="D34" s="17" t="n">
        <v>10.3831838892745</v>
      </c>
      <c r="E34" s="18" t="n">
        <v>8.81243657245281E-021</v>
      </c>
      <c r="F34" s="16" t="n">
        <v>0.615427870805144</v>
      </c>
      <c r="G34" s="16" t="n">
        <v>0.738149168452199</v>
      </c>
      <c r="H34" s="6" t="s">
        <v>1142</v>
      </c>
    </row>
    <row r="35" customFormat="false" ht="15" hidden="false" customHeight="false" outlineLevel="0" collapsed="false">
      <c r="A35" s="17" t="n">
        <v>1885</v>
      </c>
      <c r="B35" s="16" t="n">
        <v>0.0869757148714271</v>
      </c>
      <c r="C35" s="16" t="n">
        <v>0.114922451649344</v>
      </c>
      <c r="D35" s="17" t="n">
        <v>10.4977867234602</v>
      </c>
      <c r="E35" s="18" t="n">
        <v>8.81243657245281E-021</v>
      </c>
      <c r="F35" s="16" t="n">
        <v>0.636389038881095</v>
      </c>
      <c r="G35" s="16" t="n">
        <v>0.73806754412815</v>
      </c>
      <c r="H35" s="6" t="s">
        <v>1142</v>
      </c>
    </row>
    <row r="36" customFormat="false" ht="15" hidden="false" customHeight="false" outlineLevel="0" collapsed="false">
      <c r="A36" s="17" t="n">
        <v>1886</v>
      </c>
      <c r="B36" s="16" t="n">
        <v>0.0842999590692675</v>
      </c>
      <c r="C36" s="16" t="n">
        <v>0.111752501513091</v>
      </c>
      <c r="D36" s="17" t="n">
        <v>10.4921005091164</v>
      </c>
      <c r="E36" s="18" t="n">
        <v>8.81243657245281E-021</v>
      </c>
      <c r="F36" s="16" t="n">
        <v>0.631468495803693</v>
      </c>
      <c r="G36" s="16" t="n">
        <v>0.737904295480053</v>
      </c>
      <c r="H36" s="6" t="s">
        <v>1142</v>
      </c>
    </row>
    <row r="37" customFormat="false" ht="15" hidden="false" customHeight="false" outlineLevel="0" collapsed="false">
      <c r="A37" s="17" t="n">
        <v>1888</v>
      </c>
      <c r="B37" s="16" t="n">
        <v>0.0795493099415279</v>
      </c>
      <c r="C37" s="16" t="n">
        <v>0.105988435014202</v>
      </c>
      <c r="D37" s="17" t="n">
        <v>10.4338569089215</v>
      </c>
      <c r="E37" s="18" t="n">
        <v>8.81243657245281E-021</v>
      </c>
      <c r="F37" s="16" t="n">
        <v>0.620938066324222</v>
      </c>
      <c r="G37" s="16" t="n">
        <v>0.737761452912968</v>
      </c>
      <c r="H37" s="6" t="s">
        <v>1142</v>
      </c>
    </row>
    <row r="38" customFormat="false" ht="15" hidden="false" customHeight="false" outlineLevel="0" collapsed="false">
      <c r="A38" s="17" t="n">
        <v>1884</v>
      </c>
      <c r="B38" s="16" t="n">
        <v>0.0898669857503283</v>
      </c>
      <c r="C38" s="16" t="n">
        <v>0.118295776737534</v>
      </c>
      <c r="D38" s="17" t="n">
        <v>10.4870257683697</v>
      </c>
      <c r="E38" s="18" t="n">
        <v>8.81243657245281E-021</v>
      </c>
      <c r="F38" s="16" t="n">
        <v>0.641031693198587</v>
      </c>
      <c r="G38" s="16" t="n">
        <v>0.73721048872564</v>
      </c>
      <c r="H38" s="6" t="s">
        <v>1142</v>
      </c>
    </row>
    <row r="39" customFormat="false" ht="15" hidden="false" customHeight="false" outlineLevel="0" collapsed="false">
      <c r="A39" s="17" t="n">
        <v>1890</v>
      </c>
      <c r="B39" s="16" t="n">
        <v>0.0755890940591555</v>
      </c>
      <c r="C39" s="16" t="n">
        <v>0.101008483048741</v>
      </c>
      <c r="D39" s="17" t="n">
        <v>10.3205062813399</v>
      </c>
      <c r="E39" s="18" t="n">
        <v>8.81243657245281E-021</v>
      </c>
      <c r="F39" s="16" t="n">
        <v>0.609866904485601</v>
      </c>
      <c r="G39" s="16" t="n">
        <v>0.737190082644628</v>
      </c>
      <c r="H39" s="6" t="s">
        <v>1142</v>
      </c>
    </row>
    <row r="40" customFormat="false" ht="15" hidden="false" customHeight="false" outlineLevel="0" collapsed="false">
      <c r="A40" s="17" t="n">
        <v>1883</v>
      </c>
      <c r="B40" s="16" t="n">
        <v>0.0929674088951421</v>
      </c>
      <c r="C40" s="16" t="n">
        <v>0.121862481413605</v>
      </c>
      <c r="D40" s="17" t="n">
        <v>10.4598084066805</v>
      </c>
      <c r="E40" s="18" t="n">
        <v>8.81243657245281E-021</v>
      </c>
      <c r="F40" s="16" t="n">
        <v>0.64535013753172</v>
      </c>
      <c r="G40" s="16" t="n">
        <v>0.736598306295276</v>
      </c>
      <c r="H40" s="6" t="s">
        <v>1142</v>
      </c>
    </row>
    <row r="41" customFormat="false" ht="15" hidden="false" customHeight="false" outlineLevel="0" collapsed="false">
      <c r="A41" s="17" t="n">
        <v>1891</v>
      </c>
      <c r="B41" s="16" t="n">
        <v>0.0738835011967409</v>
      </c>
      <c r="C41" s="16" t="n">
        <v>0.0988010627309731</v>
      </c>
      <c r="D41" s="17" t="n">
        <v>10.2475742447107</v>
      </c>
      <c r="E41" s="18" t="n">
        <v>8.81243657245281E-021</v>
      </c>
      <c r="F41" s="16" t="n">
        <v>0.604292645132407</v>
      </c>
      <c r="G41" s="16" t="n">
        <v>0.736047342107948</v>
      </c>
      <c r="H41" s="6" t="s">
        <v>1142</v>
      </c>
    </row>
    <row r="42" customFormat="false" ht="15" hidden="false" customHeight="false" outlineLevel="0" collapsed="false">
      <c r="A42" s="17" t="n">
        <v>1882</v>
      </c>
      <c r="B42" s="16" t="n">
        <v>0.0962704372637293</v>
      </c>
      <c r="C42" s="16" t="n">
        <v>0.125610799429206</v>
      </c>
      <c r="D42" s="17" t="n">
        <v>10.4164031573673</v>
      </c>
      <c r="E42" s="18" t="n">
        <v>8.81243657245281E-021</v>
      </c>
      <c r="F42" s="16" t="n">
        <v>0.649298667421736</v>
      </c>
      <c r="G42" s="16" t="n">
        <v>0.735414753596572</v>
      </c>
      <c r="H42" s="6" t="s">
        <v>1142</v>
      </c>
    </row>
    <row r="43" customFormat="false" ht="15" hidden="false" customHeight="false" outlineLevel="0" collapsed="false">
      <c r="A43" s="17" t="n">
        <v>1881</v>
      </c>
      <c r="B43" s="16" t="n">
        <v>0.0997749640401602</v>
      </c>
      <c r="C43" s="16" t="n">
        <v>0.129538011684169</v>
      </c>
      <c r="D43" s="17" t="n">
        <v>10.3576028038471</v>
      </c>
      <c r="E43" s="18" t="n">
        <v>8.81243657245281E-021</v>
      </c>
      <c r="F43" s="16" t="n">
        <v>0.652860202293612</v>
      </c>
      <c r="G43" s="16" t="n">
        <v>0.734863789409244</v>
      </c>
      <c r="H43" s="6" t="s">
        <v>1142</v>
      </c>
    </row>
    <row r="44" customFormat="false" ht="15" hidden="false" customHeight="false" outlineLevel="0" collapsed="false">
      <c r="A44" s="17" t="n">
        <v>1892</v>
      </c>
      <c r="B44" s="16" t="n">
        <v>0.0723531661457066</v>
      </c>
      <c r="C44" s="16" t="n">
        <v>0.0967798903865624</v>
      </c>
      <c r="D44" s="17" t="n">
        <v>10.1664715412147</v>
      </c>
      <c r="E44" s="18" t="n">
        <v>1.27845166939761E-020</v>
      </c>
      <c r="F44" s="16" t="n">
        <v>0.598779668189347</v>
      </c>
      <c r="G44" s="16" t="n">
        <v>0.734272013059892</v>
      </c>
      <c r="H44" s="6" t="s">
        <v>1142</v>
      </c>
    </row>
    <row r="45" customFormat="false" ht="15" hidden="false" customHeight="false" outlineLevel="0" collapsed="false">
      <c r="A45" s="17" t="n">
        <v>1880</v>
      </c>
      <c r="B45" s="16" t="n">
        <v>0.103459748350247</v>
      </c>
      <c r="C45" s="16" t="n">
        <v>0.133619144350422</v>
      </c>
      <c r="D45" s="17" t="n">
        <v>10.2848400657717</v>
      </c>
      <c r="E45" s="18" t="n">
        <v>1.3701803302753E-020</v>
      </c>
      <c r="F45" s="16" t="n">
        <v>0.656003315450405</v>
      </c>
      <c r="G45" s="16" t="n">
        <v>0.733333333333333</v>
      </c>
      <c r="H45" s="6" t="s">
        <v>1142</v>
      </c>
    </row>
    <row r="46" customFormat="false" ht="15" hidden="false" customHeight="false" outlineLevel="0" collapsed="false">
      <c r="A46" s="17" t="n">
        <v>1893</v>
      </c>
      <c r="B46" s="16" t="n">
        <v>0.0709895020917403</v>
      </c>
      <c r="C46" s="16" t="n">
        <v>0.0949384911951094</v>
      </c>
      <c r="D46" s="17" t="n">
        <v>10.0791134061524</v>
      </c>
      <c r="E46" s="18" t="n">
        <v>2.12806991954325E-020</v>
      </c>
      <c r="F46" s="16" t="n">
        <v>0.59338005123181</v>
      </c>
      <c r="G46" s="16" t="n">
        <v>0.732108968472605</v>
      </c>
      <c r="H46" s="6" t="s">
        <v>1142</v>
      </c>
    </row>
    <row r="47" customFormat="false" ht="15" hidden="false" customHeight="false" outlineLevel="0" collapsed="false">
      <c r="A47" s="17" t="n">
        <v>1879</v>
      </c>
      <c r="B47" s="16" t="n">
        <v>0.107326313919295</v>
      </c>
      <c r="C47" s="16" t="n">
        <v>0.13785393077214</v>
      </c>
      <c r="D47" s="17" t="n">
        <v>10.1992174496248</v>
      </c>
      <c r="E47" s="18" t="n">
        <v>2.62855918869109E-020</v>
      </c>
      <c r="F47" s="16" t="n">
        <v>0.658729017587993</v>
      </c>
      <c r="G47" s="16" t="n">
        <v>0.731782471176411</v>
      </c>
      <c r="H47" s="6" t="s">
        <v>1142</v>
      </c>
    </row>
    <row r="50" customFormat="false" ht="15" hidden="false" customHeight="false" outlineLevel="0" collapsed="false">
      <c r="A50" s="3" t="s">
        <v>1149</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46</v>
      </c>
    </row>
    <row r="2" customFormat="false" ht="14.25" hidden="false" customHeight="true" outlineLevel="0" collapsed="false">
      <c r="A2" s="2" t="s">
        <v>1150</v>
      </c>
      <c r="B2" s="2"/>
      <c r="C2" s="2"/>
      <c r="D2" s="2"/>
      <c r="E2" s="2"/>
      <c r="F2" s="2"/>
      <c r="G2" s="2"/>
      <c r="H2" s="2"/>
      <c r="I2" s="2"/>
      <c r="J2" s="2"/>
      <c r="K2" s="2"/>
      <c r="L2" s="2"/>
    </row>
    <row r="5" customFormat="false" ht="15" hidden="false" customHeight="false" outlineLevel="0" collapsed="false">
      <c r="A5" s="3" t="s">
        <v>563</v>
      </c>
    </row>
    <row r="6" customFormat="false" ht="14.25" hidden="false" customHeight="true" outlineLevel="0" collapsed="false">
      <c r="A6" s="4" t="s">
        <v>1151</v>
      </c>
      <c r="B6" s="4"/>
      <c r="C6" s="4"/>
      <c r="D6" s="4"/>
      <c r="E6" s="4"/>
      <c r="F6" s="4"/>
      <c r="G6" s="4"/>
      <c r="H6" s="4"/>
      <c r="I6" s="4"/>
      <c r="J6" s="4"/>
      <c r="K6" s="4"/>
      <c r="L6" s="4"/>
    </row>
    <row r="8" customFormat="false" ht="15" hidden="false" customHeight="false" outlineLevel="0" collapsed="false">
      <c r="A8" s="3" t="s">
        <v>322</v>
      </c>
    </row>
    <row r="9" customFormat="false" ht="39" hidden="false" customHeight="true" outlineLevel="0" collapsed="false">
      <c r="A9" s="4" t="s">
        <v>1152</v>
      </c>
      <c r="B9" s="4"/>
      <c r="C9" s="4"/>
      <c r="D9" s="4"/>
      <c r="E9" s="4"/>
      <c r="F9" s="4"/>
      <c r="G9" s="4"/>
      <c r="H9" s="4"/>
      <c r="I9" s="4"/>
      <c r="J9" s="4"/>
      <c r="K9" s="4"/>
      <c r="L9" s="4"/>
    </row>
    <row r="10" customFormat="false" ht="15" hidden="false" customHeight="false" outlineLevel="0" collapsed="false">
      <c r="A10" s="11" t="s">
        <v>1153</v>
      </c>
    </row>
    <row r="11" customFormat="false" ht="15" hidden="false" customHeight="true" outlineLevel="0" collapsed="false">
      <c r="A11" s="5" t="s">
        <v>1017</v>
      </c>
      <c r="B11" s="5" t="s">
        <v>1154</v>
      </c>
      <c r="C11" s="5" t="s">
        <v>1155</v>
      </c>
      <c r="D11" s="5" t="s">
        <v>1156</v>
      </c>
    </row>
    <row r="12" customFormat="false" ht="15" hidden="false" customHeight="false" outlineLevel="0" collapsed="false">
      <c r="A12" s="6" t="s">
        <v>1157</v>
      </c>
      <c r="B12" s="6" t="n">
        <v>400</v>
      </c>
      <c r="C12" s="6" t="n">
        <v>548</v>
      </c>
      <c r="D12" s="7" t="s">
        <v>1158</v>
      </c>
    </row>
    <row r="13" customFormat="false" ht="15" hidden="false" customHeight="false" outlineLevel="0" collapsed="false">
      <c r="A13" s="6" t="s">
        <v>1159</v>
      </c>
      <c r="B13" s="6" t="n">
        <v>548</v>
      </c>
      <c r="C13" s="6" t="n">
        <v>765</v>
      </c>
      <c r="D13" s="7" t="s">
        <v>1160</v>
      </c>
    </row>
    <row r="14" customFormat="false" ht="15" hidden="false" customHeight="false" outlineLevel="0" collapsed="false">
      <c r="A14" s="6" t="s">
        <v>1161</v>
      </c>
      <c r="B14" s="6" t="n">
        <v>914</v>
      </c>
      <c r="C14" s="6" t="n">
        <v>1069</v>
      </c>
      <c r="D14" s="7" t="s">
        <v>1162</v>
      </c>
    </row>
    <row r="15" customFormat="false" ht="15" hidden="false" customHeight="false" outlineLevel="0" collapsed="false">
      <c r="A15" s="6" t="s">
        <v>1163</v>
      </c>
      <c r="B15" s="6" t="n">
        <v>1069</v>
      </c>
      <c r="C15" s="6" t="n">
        <v>1258</v>
      </c>
      <c r="D15" s="7" t="s">
        <v>1164</v>
      </c>
    </row>
    <row r="16" customFormat="false" ht="15" hidden="false" customHeight="false" outlineLevel="0" collapsed="false">
      <c r="A16" s="6" t="s">
        <v>1165</v>
      </c>
      <c r="B16" s="6" t="n">
        <v>1258</v>
      </c>
      <c r="C16" s="6" t="n">
        <v>1721</v>
      </c>
      <c r="D16" s="7" t="s">
        <v>1166</v>
      </c>
    </row>
    <row r="17" customFormat="false" ht="15" hidden="false" customHeight="false" outlineLevel="0" collapsed="false">
      <c r="A17" s="6" t="s">
        <v>1167</v>
      </c>
      <c r="B17" s="6" t="n">
        <v>1721</v>
      </c>
      <c r="C17" s="6" t="n">
        <v>2304</v>
      </c>
      <c r="D17" s="7" t="s">
        <v>1168</v>
      </c>
    </row>
    <row r="19" customFormat="false" ht="15" hidden="false" customHeight="false" outlineLevel="0" collapsed="false">
      <c r="A19" s="11" t="s">
        <v>1169</v>
      </c>
    </row>
    <row r="20" customFormat="false" ht="24" hidden="false" customHeight="true" outlineLevel="0" collapsed="false">
      <c r="A20" s="5" t="s">
        <v>1017</v>
      </c>
      <c r="B20" s="5" t="s">
        <v>609</v>
      </c>
      <c r="C20" s="5" t="s">
        <v>610</v>
      </c>
      <c r="D20" s="5" t="s">
        <v>612</v>
      </c>
      <c r="E20" s="5" t="s">
        <v>614</v>
      </c>
      <c r="F20" s="5" t="s">
        <v>140</v>
      </c>
      <c r="G20" s="5" t="s">
        <v>134</v>
      </c>
      <c r="H20" s="5" t="s">
        <v>1139</v>
      </c>
      <c r="I20" s="5" t="s">
        <v>1170</v>
      </c>
      <c r="J20" s="5" t="s">
        <v>1171</v>
      </c>
      <c r="K20" s="5" t="s">
        <v>1172</v>
      </c>
      <c r="L20" s="5" t="s">
        <v>1140</v>
      </c>
      <c r="M20" s="5" t="s">
        <v>1141</v>
      </c>
      <c r="N20" s="5" t="s">
        <v>615</v>
      </c>
      <c r="O20" s="5" t="s">
        <v>1173</v>
      </c>
    </row>
    <row r="21" customFormat="false" ht="22.35" hidden="false" customHeight="false" outlineLevel="0" collapsed="false">
      <c r="A21" s="7" t="s">
        <v>1174</v>
      </c>
      <c r="B21" s="17" t="n">
        <v>64.4343434343434</v>
      </c>
      <c r="C21" s="17" t="n">
        <v>60.3777777777778</v>
      </c>
      <c r="D21" s="17" t="n">
        <v>-16.1788084876571</v>
      </c>
      <c r="E21" s="18" t="n">
        <v>3.56109189419688E-046</v>
      </c>
      <c r="F21" s="16" t="n">
        <v>-0.958685277997356</v>
      </c>
      <c r="G21" s="16" t="n">
        <v>0.812121212121212</v>
      </c>
      <c r="H21" s="6" t="s">
        <v>1147</v>
      </c>
      <c r="I21" s="17" t="n">
        <v>62.5</v>
      </c>
      <c r="J21" s="6" t="s">
        <v>1175</v>
      </c>
      <c r="K21" s="8" t="n">
        <v>0.74040404040404</v>
      </c>
      <c r="L21" s="8" t="n">
        <v>0.707272727272727</v>
      </c>
      <c r="M21" s="8" t="n">
        <v>0.742105954151213</v>
      </c>
      <c r="N21" s="18" t="n">
        <v>1.32310671390579E-006</v>
      </c>
      <c r="O21" s="16" t="n">
        <v>0.0897211526539055</v>
      </c>
    </row>
    <row r="22" customFormat="false" ht="15" hidden="false" customHeight="false" outlineLevel="0" collapsed="false">
      <c r="A22" s="6" t="s">
        <v>1176</v>
      </c>
      <c r="B22" s="17" t="n">
        <v>90.8335706624283</v>
      </c>
      <c r="C22" s="17" t="n">
        <v>80.8844342935117</v>
      </c>
      <c r="D22" s="16" t="n">
        <v>-8.82424792800687</v>
      </c>
      <c r="E22" s="18" t="n">
        <v>6.79305541836133E-015</v>
      </c>
      <c r="F22" s="16" t="n">
        <v>-0.726533945647941</v>
      </c>
      <c r="G22" s="16" t="n">
        <v>0.718947046219774</v>
      </c>
      <c r="H22" s="6" t="s">
        <v>1147</v>
      </c>
      <c r="I22" s="17" t="n">
        <v>88.7336880747551</v>
      </c>
      <c r="J22" s="6" t="s">
        <v>1175</v>
      </c>
      <c r="K22" s="8" t="n">
        <v>0.686868686868687</v>
      </c>
      <c r="L22" s="8" t="n">
        <v>0.668282828282828</v>
      </c>
      <c r="M22" s="8" t="n">
        <v>0.666647970277788</v>
      </c>
      <c r="N22" s="18" t="n">
        <v>1.32310671390579E-006</v>
      </c>
      <c r="O22" s="16" t="n">
        <v>0.0108183587125544</v>
      </c>
    </row>
    <row r="23" customFormat="false" ht="15" hidden="false" customHeight="false" outlineLevel="0" collapsed="false">
      <c r="A23" s="6" t="s">
        <v>1177</v>
      </c>
      <c r="B23" s="16" t="n">
        <v>0.775127922937067</v>
      </c>
      <c r="C23" s="16" t="n">
        <v>0.724376570437872</v>
      </c>
      <c r="D23" s="16" t="n">
        <v>-8.1600316995983</v>
      </c>
      <c r="E23" s="18" t="n">
        <v>1.86361952416423E-013</v>
      </c>
      <c r="F23" s="16" t="n">
        <v>-0.62617019519072</v>
      </c>
      <c r="G23" s="16" t="n">
        <v>0.712131415161718</v>
      </c>
      <c r="H23" s="6" t="s">
        <v>1147</v>
      </c>
      <c r="I23" s="16" t="n">
        <v>0.748342540912656</v>
      </c>
      <c r="J23" s="6" t="s">
        <v>1175</v>
      </c>
      <c r="K23" s="8" t="n">
        <v>0.666666666666667</v>
      </c>
      <c r="L23" s="8" t="n">
        <v>0.616161616161616</v>
      </c>
      <c r="M23" s="8" t="n">
        <v>0.634436228756969</v>
      </c>
      <c r="N23" s="18" t="n">
        <v>3.55417529310451E-005</v>
      </c>
      <c r="O23" s="16" t="n">
        <v>0.0280230030771309</v>
      </c>
    </row>
    <row r="24" customFormat="false" ht="15" hidden="false" customHeight="false" outlineLevel="0" collapsed="false">
      <c r="A24" s="6" t="s">
        <v>1178</v>
      </c>
      <c r="B24" s="17" t="n">
        <v>126.555555555556</v>
      </c>
      <c r="C24" s="17" t="n">
        <v>119.10303030303</v>
      </c>
      <c r="D24" s="16" t="n">
        <v>-8.09179295373074</v>
      </c>
      <c r="E24" s="18" t="n">
        <v>2.9170763169583E-013</v>
      </c>
      <c r="F24" s="16" t="n">
        <v>-0.646176206405292</v>
      </c>
      <c r="G24" s="16" t="n">
        <v>0.700601979389858</v>
      </c>
      <c r="H24" s="6" t="s">
        <v>1147</v>
      </c>
      <c r="I24" s="17" t="n">
        <v>124.5</v>
      </c>
      <c r="J24" s="6" t="s">
        <v>1175</v>
      </c>
      <c r="K24" s="8" t="n">
        <v>0.671717171717172</v>
      </c>
      <c r="L24" s="8" t="n">
        <v>0.671717171717172</v>
      </c>
      <c r="M24" s="8" t="n">
        <v>0.64218379011774</v>
      </c>
      <c r="N24" s="18" t="n">
        <v>6.42265725183551E-006</v>
      </c>
      <c r="O24" s="16" t="n">
        <v>0.00509214592678297</v>
      </c>
    </row>
    <row r="25" customFormat="false" ht="15" hidden="false" customHeight="false" outlineLevel="0" collapsed="false">
      <c r="A25" s="6" t="s">
        <v>1179</v>
      </c>
      <c r="B25" s="16" t="n">
        <v>3.20957422208634</v>
      </c>
      <c r="C25" s="16" t="n">
        <v>2.57485888910071</v>
      </c>
      <c r="D25" s="16" t="n">
        <v>-6.60250138458394</v>
      </c>
      <c r="E25" s="18" t="n">
        <v>3.48736247034952E-009</v>
      </c>
      <c r="F25" s="16" t="n">
        <v>-0.694853352309658</v>
      </c>
      <c r="G25" s="16" t="n">
        <v>0.698132843587389</v>
      </c>
      <c r="H25" s="6" t="s">
        <v>1147</v>
      </c>
      <c r="I25" s="16" t="n">
        <v>2.99082183999529</v>
      </c>
      <c r="J25" s="6" t="s">
        <v>1175</v>
      </c>
      <c r="K25" s="8" t="n">
        <v>0.661616161616162</v>
      </c>
      <c r="L25" s="8" t="n">
        <v>0.621818181818182</v>
      </c>
      <c r="M25" s="8" t="n">
        <v>0.642578338079733</v>
      </c>
      <c r="N25" s="18" t="n">
        <v>3.08520382545606E-005</v>
      </c>
      <c r="O25" s="16" t="n">
        <v>0.0508417355806286</v>
      </c>
    </row>
    <row r="26" customFormat="false" ht="22.35" hidden="false" customHeight="false" outlineLevel="0" collapsed="false">
      <c r="A26" s="7" t="s">
        <v>1180</v>
      </c>
      <c r="B26" s="17" t="n">
        <v>1912.51515151515</v>
      </c>
      <c r="C26" s="17" t="n">
        <v>1917.41616161616</v>
      </c>
      <c r="D26" s="16" t="n">
        <v>6.38369271951327</v>
      </c>
      <c r="E26" s="18" t="n">
        <v>1.16228296845909E-008</v>
      </c>
      <c r="F26" s="16" t="n">
        <v>0.810474197687234</v>
      </c>
      <c r="G26" s="16" t="n">
        <v>0.692449750025508</v>
      </c>
      <c r="H26" s="6" t="s">
        <v>1142</v>
      </c>
      <c r="I26" s="17" t="n">
        <v>1917.5</v>
      </c>
      <c r="J26" s="6" t="s">
        <v>1181</v>
      </c>
      <c r="K26" s="8" t="n">
        <v>0.637373737373737</v>
      </c>
      <c r="L26" s="8" t="n">
        <v>0.591919191919192</v>
      </c>
      <c r="M26" s="8" t="n">
        <v>0.616529452845629</v>
      </c>
      <c r="N26" s="18" t="n">
        <v>6.43964662662994E-005</v>
      </c>
      <c r="O26" s="16" t="n">
        <v>0.120560651367301</v>
      </c>
    </row>
    <row r="27" customFormat="false" ht="22.35" hidden="false" customHeight="false" outlineLevel="0" collapsed="false">
      <c r="A27" s="7" t="s">
        <v>1182</v>
      </c>
      <c r="B27" s="16" t="n">
        <v>0.746397756148913</v>
      </c>
      <c r="C27" s="16" t="n">
        <v>0.69427444321086</v>
      </c>
      <c r="D27" s="16" t="n">
        <v>-7.62821196554216</v>
      </c>
      <c r="E27" s="18" t="n">
        <v>4.6344335329309E-012</v>
      </c>
      <c r="F27" s="16" t="n">
        <v>-0.619229358921351</v>
      </c>
      <c r="G27" s="16" t="n">
        <v>0.690215284154678</v>
      </c>
      <c r="H27" s="6" t="s">
        <v>1147</v>
      </c>
      <c r="I27" s="16" t="n">
        <v>0.717507883573945</v>
      </c>
      <c r="J27" s="6" t="s">
        <v>1175</v>
      </c>
      <c r="K27" s="8" t="n">
        <v>0.65959595959596</v>
      </c>
      <c r="L27" s="8" t="n">
        <v>0.624848484848485</v>
      </c>
      <c r="M27" s="8" t="n">
        <v>0.649468770566261</v>
      </c>
      <c r="N27" s="18" t="n">
        <v>4.61846416700991E-005</v>
      </c>
      <c r="O27" s="16" t="n">
        <v>0.0312903376774227</v>
      </c>
    </row>
    <row r="28" customFormat="false" ht="22.35" hidden="false" customHeight="false" outlineLevel="0" collapsed="false">
      <c r="A28" s="7" t="s">
        <v>1183</v>
      </c>
      <c r="B28" s="16" t="n">
        <v>0.0474071084325613</v>
      </c>
      <c r="C28" s="16" t="n">
        <v>0.0400782090940625</v>
      </c>
      <c r="D28" s="16" t="n">
        <v>-5.42997781371253</v>
      </c>
      <c r="E28" s="18" t="n">
        <v>7.830186354086E-007</v>
      </c>
      <c r="F28" s="16" t="n">
        <v>-0.58259772057026</v>
      </c>
      <c r="G28" s="16" t="n">
        <v>0.66717681869197</v>
      </c>
      <c r="H28" s="6" t="s">
        <v>1147</v>
      </c>
      <c r="I28" s="16" t="n">
        <v>0.0454177410989009</v>
      </c>
      <c r="J28" s="6" t="s">
        <v>1175</v>
      </c>
      <c r="K28" s="8" t="n">
        <v>0.638383838383838</v>
      </c>
      <c r="L28" s="8" t="n">
        <v>0.603838383838384</v>
      </c>
      <c r="M28" s="8" t="n">
        <v>0.626566589165474</v>
      </c>
      <c r="N28" s="18" t="n">
        <v>0.000278330008852555</v>
      </c>
      <c r="O28" s="16" t="n">
        <v>0.0529878871290281</v>
      </c>
    </row>
    <row r="29" customFormat="false" ht="15" hidden="false" customHeight="false" outlineLevel="0" collapsed="false">
      <c r="A29" s="6" t="s">
        <v>1184</v>
      </c>
      <c r="B29" s="16" t="n">
        <v>0.387411619223377</v>
      </c>
      <c r="C29" s="16" t="n">
        <v>0.354922775206107</v>
      </c>
      <c r="D29" s="16" t="n">
        <v>-4.77945600289822</v>
      </c>
      <c r="E29" s="18" t="n">
        <v>9.38158104615962E-006</v>
      </c>
      <c r="F29" s="16" t="n">
        <v>-0.479730538443138</v>
      </c>
      <c r="G29" s="16" t="n">
        <v>0.648056320783593</v>
      </c>
      <c r="H29" s="6" t="s">
        <v>1147</v>
      </c>
      <c r="I29" s="16" t="n">
        <v>0.41459870007575</v>
      </c>
      <c r="J29" s="6" t="s">
        <v>1175</v>
      </c>
      <c r="K29" s="8" t="n">
        <v>0.628282828282828</v>
      </c>
      <c r="L29" s="8" t="n">
        <v>0.601616161616162</v>
      </c>
      <c r="M29" s="8" t="n">
        <v>0.601731419076754</v>
      </c>
      <c r="N29" s="16" t="n">
        <v>0.00117564218762209</v>
      </c>
      <c r="O29" s="16" t="n">
        <v>0.0510959856633074</v>
      </c>
    </row>
    <row r="30" customFormat="false" ht="22.35" hidden="false" customHeight="false" outlineLevel="0" collapsed="false">
      <c r="A30" s="7" t="s">
        <v>1185</v>
      </c>
      <c r="B30" s="16" t="n">
        <v>0.243860215657602</v>
      </c>
      <c r="C30" s="16" t="n">
        <v>0.255652355873139</v>
      </c>
      <c r="D30" s="16" t="n">
        <v>4.22437283108984</v>
      </c>
      <c r="E30" s="18" t="n">
        <v>7.61506810839041E-005</v>
      </c>
      <c r="F30" s="16" t="n">
        <v>0.531380589372246</v>
      </c>
      <c r="G30" s="16" t="n">
        <v>0.646321803897561</v>
      </c>
      <c r="H30" s="6" t="s">
        <v>1142</v>
      </c>
      <c r="I30" s="16" t="n">
        <v>0.227718793785217</v>
      </c>
      <c r="J30" s="6" t="s">
        <v>1181</v>
      </c>
      <c r="K30" s="8" t="n">
        <v>0.651515151515152</v>
      </c>
      <c r="L30" s="8" t="n">
        <v>0.63979797979798</v>
      </c>
      <c r="M30" s="8" t="n">
        <v>0.646185066586182</v>
      </c>
      <c r="N30" s="18" t="n">
        <v>0.000652191443412963</v>
      </c>
      <c r="O30" s="16" t="n">
        <v>0.043956213442758</v>
      </c>
    </row>
    <row r="31" customFormat="false" ht="22.35" hidden="false" customHeight="false" outlineLevel="0" collapsed="false">
      <c r="A31" s="7" t="s">
        <v>1186</v>
      </c>
      <c r="B31" s="17" t="n">
        <v>147.848937641448</v>
      </c>
      <c r="C31" s="17" t="n">
        <v>135.458743908609</v>
      </c>
      <c r="D31" s="16" t="n">
        <v>-5.25572384899115</v>
      </c>
      <c r="E31" s="18" t="n">
        <v>1.41068891648733E-006</v>
      </c>
      <c r="F31" s="16" t="n">
        <v>-0.516147867123918</v>
      </c>
      <c r="G31" s="16" t="n">
        <v>0.645077032955821</v>
      </c>
      <c r="H31" s="6" t="s">
        <v>1147</v>
      </c>
      <c r="I31" s="17" t="n">
        <v>140.270367242841</v>
      </c>
      <c r="J31" s="6" t="s">
        <v>1175</v>
      </c>
      <c r="K31" s="8" t="n">
        <v>0.628282828282828</v>
      </c>
      <c r="L31" s="8" t="n">
        <v>0.621818181818182</v>
      </c>
      <c r="M31" s="8" t="n">
        <v>0.605368646918216</v>
      </c>
      <c r="N31" s="18" t="n">
        <v>0.000395353881877513</v>
      </c>
      <c r="O31" s="16" t="n">
        <v>0.0284498223274398</v>
      </c>
    </row>
    <row r="32" customFormat="false" ht="22.35" hidden="false" customHeight="false" outlineLevel="0" collapsed="false">
      <c r="A32" s="7" t="s">
        <v>1187</v>
      </c>
      <c r="B32" s="16" t="n">
        <v>0.772068067174805</v>
      </c>
      <c r="C32" s="16" t="n">
        <v>0.743204677893779</v>
      </c>
      <c r="D32" s="16" t="n">
        <v>-4.81195238460739</v>
      </c>
      <c r="E32" s="18" t="n">
        <v>8.3980866977882E-006</v>
      </c>
      <c r="F32" s="16" t="n">
        <v>-0.458561854022215</v>
      </c>
      <c r="G32" s="16" t="n">
        <v>0.644138353229262</v>
      </c>
      <c r="H32" s="6" t="s">
        <v>1147</v>
      </c>
      <c r="I32" s="16" t="n">
        <v>0.787074697244473</v>
      </c>
      <c r="J32" s="6" t="s">
        <v>1175</v>
      </c>
      <c r="K32" s="8" t="n">
        <v>0.629292929292929</v>
      </c>
      <c r="L32" s="8" t="n">
        <v>0.599393939393939</v>
      </c>
      <c r="M32" s="8" t="n">
        <v>0.61567017525803</v>
      </c>
      <c r="N32" s="16" t="n">
        <v>0.0014591172727064</v>
      </c>
      <c r="O32" s="16" t="n">
        <v>0.0456231763247537</v>
      </c>
    </row>
    <row r="33" customFormat="false" ht="15" hidden="false" customHeight="false" outlineLevel="0" collapsed="false">
      <c r="A33" s="6" t="s">
        <v>1188</v>
      </c>
      <c r="B33" s="16" t="n">
        <v>0.681415286259945</v>
      </c>
      <c r="C33" s="16" t="n">
        <v>0.672987487661823</v>
      </c>
      <c r="D33" s="16" t="n">
        <v>-4.9309133202201</v>
      </c>
      <c r="E33" s="18" t="n">
        <v>4.25115259163028E-006</v>
      </c>
      <c r="F33" s="16" t="n">
        <v>-0.384689293366647</v>
      </c>
      <c r="G33" s="16" t="n">
        <v>0.643648607284971</v>
      </c>
      <c r="H33" s="6" t="s">
        <v>1147</v>
      </c>
      <c r="I33" s="16" t="n">
        <v>0.681565468582551</v>
      </c>
      <c r="J33" s="6" t="s">
        <v>1175</v>
      </c>
      <c r="K33" s="8" t="n">
        <v>0.618181818181818</v>
      </c>
      <c r="L33" s="8" t="n">
        <v>0.580606060606061</v>
      </c>
      <c r="M33" s="8" t="n">
        <v>0.595614173427054</v>
      </c>
      <c r="N33" s="16" t="n">
        <v>0.00288837120587653</v>
      </c>
      <c r="O33" s="16" t="n">
        <v>0.0132651489705683</v>
      </c>
    </row>
    <row r="34" customFormat="false" ht="15" hidden="false" customHeight="false" outlineLevel="0" collapsed="false">
      <c r="A34" s="6" t="s">
        <v>1189</v>
      </c>
      <c r="B34" s="17" t="n">
        <v>29.9309575109429</v>
      </c>
      <c r="C34" s="17" t="n">
        <v>27.2329813719562</v>
      </c>
      <c r="D34" s="16" t="n">
        <v>-4.64472882186377</v>
      </c>
      <c r="E34" s="18" t="n">
        <v>1.29475000688279E-005</v>
      </c>
      <c r="F34" s="16" t="n">
        <v>-0.473060400886497</v>
      </c>
      <c r="G34" s="16" t="n">
        <v>0.64315886134068</v>
      </c>
      <c r="H34" s="6" t="s">
        <v>1147</v>
      </c>
      <c r="I34" s="17" t="n">
        <v>30.4918002765692</v>
      </c>
      <c r="J34" s="6" t="s">
        <v>1175</v>
      </c>
      <c r="K34" s="8" t="n">
        <v>0.631313131313131</v>
      </c>
      <c r="L34" s="8" t="n">
        <v>0.616565656565657</v>
      </c>
      <c r="M34" s="8" t="n">
        <v>0.618094824978192</v>
      </c>
      <c r="N34" s="16" t="n">
        <v>0.00135569973164397</v>
      </c>
      <c r="O34" s="16" t="n">
        <v>0.0617436680565931</v>
      </c>
    </row>
    <row r="35" customFormat="false" ht="22.35" hidden="false" customHeight="false" outlineLevel="0" collapsed="false">
      <c r="A35" s="7" t="s">
        <v>1190</v>
      </c>
      <c r="B35" s="16" t="n">
        <v>0.0810460180677659</v>
      </c>
      <c r="C35" s="16" t="n">
        <v>0.0716235769655467</v>
      </c>
      <c r="D35" s="16" t="n">
        <v>-4.6555167499715</v>
      </c>
      <c r="E35" s="18" t="n">
        <v>1.29475000688279E-005</v>
      </c>
      <c r="F35" s="16" t="n">
        <v>-0.503603067833714</v>
      </c>
      <c r="G35" s="16" t="n">
        <v>0.641852872155903</v>
      </c>
      <c r="H35" s="6" t="s">
        <v>1147</v>
      </c>
      <c r="I35" s="16" t="n">
        <v>0.0810813622381172</v>
      </c>
      <c r="J35" s="6" t="s">
        <v>1175</v>
      </c>
      <c r="K35" s="8" t="n">
        <v>0.623232323232323</v>
      </c>
      <c r="L35" s="8" t="n">
        <v>0.61050505050505</v>
      </c>
      <c r="M35" s="8" t="n">
        <v>0.597449712545174</v>
      </c>
      <c r="N35" s="16" t="n">
        <v>0.00135569973164397</v>
      </c>
      <c r="O35" s="16" t="n">
        <v>0.0611291262143939</v>
      </c>
    </row>
    <row r="36" customFormat="false" ht="22.35" hidden="false" customHeight="false" outlineLevel="0" collapsed="false">
      <c r="A36" s="7" t="s">
        <v>1191</v>
      </c>
      <c r="B36" s="16" t="n">
        <v>5.93580041320487</v>
      </c>
      <c r="C36" s="16" t="n">
        <v>5.18668677743861</v>
      </c>
      <c r="D36" s="16" t="n">
        <v>-4.73491936983575</v>
      </c>
      <c r="E36" s="18" t="n">
        <v>1.11936926724553E-005</v>
      </c>
      <c r="F36" s="16" t="n">
        <v>-0.509891949559298</v>
      </c>
      <c r="G36" s="16" t="n">
        <v>0.638955208652178</v>
      </c>
      <c r="H36" s="6" t="s">
        <v>1147</v>
      </c>
      <c r="I36" s="16" t="n">
        <v>5.15356379367413</v>
      </c>
      <c r="J36" s="6" t="s">
        <v>1175</v>
      </c>
      <c r="K36" s="8" t="n">
        <v>0.61010101010101</v>
      </c>
      <c r="L36" s="8" t="n">
        <v>0.577979797979798</v>
      </c>
      <c r="M36" s="8" t="n">
        <v>0.599419135799967</v>
      </c>
      <c r="N36" s="16" t="n">
        <v>0.00121465345927141</v>
      </c>
      <c r="O36" s="16" t="n">
        <v>0.0574365406712455</v>
      </c>
    </row>
    <row r="37" customFormat="false" ht="22.35" hidden="false" customHeight="false" outlineLevel="0" collapsed="false">
      <c r="A37" s="7" t="s">
        <v>1192</v>
      </c>
      <c r="B37" s="17" t="n">
        <v>223.51645804323</v>
      </c>
      <c r="C37" s="17" t="n">
        <v>209.383145043923</v>
      </c>
      <c r="D37" s="16" t="n">
        <v>-3.37455887171104</v>
      </c>
      <c r="E37" s="16" t="n">
        <v>0.0014157193533645</v>
      </c>
      <c r="F37" s="16" t="n">
        <v>-0.350818040854026</v>
      </c>
      <c r="G37" s="16" t="n">
        <v>0.637118661361086</v>
      </c>
      <c r="H37" s="6" t="s">
        <v>1147</v>
      </c>
      <c r="I37" s="17" t="n">
        <v>242.507801333289</v>
      </c>
      <c r="J37" s="6" t="s">
        <v>1175</v>
      </c>
      <c r="K37" s="8" t="n">
        <v>0.655555555555556</v>
      </c>
      <c r="L37" s="8" t="n">
        <v>0.646868686868687</v>
      </c>
      <c r="M37" s="8" t="n">
        <v>0.652727473628843</v>
      </c>
      <c r="N37" s="16" t="n">
        <v>0.00404412837705144</v>
      </c>
      <c r="O37" s="18" t="n">
        <v>2.85345495491833E-005</v>
      </c>
    </row>
    <row r="38" customFormat="false" ht="15" hidden="false" customHeight="false" outlineLevel="0" collapsed="false">
      <c r="A38" s="6" t="s">
        <v>1193</v>
      </c>
      <c r="B38" s="17" t="n">
        <v>494.545454545455</v>
      </c>
      <c r="C38" s="17" t="n">
        <v>493.260606060606</v>
      </c>
      <c r="D38" s="16" t="n">
        <v>-4.62110650811983</v>
      </c>
      <c r="E38" s="18" t="n">
        <v>1.29475000688279E-005</v>
      </c>
      <c r="F38" s="16" t="n">
        <v>-0.380307052556841</v>
      </c>
      <c r="G38" s="16" t="n">
        <v>0.623303744515866</v>
      </c>
      <c r="H38" s="6" t="s">
        <v>1147</v>
      </c>
      <c r="I38" s="17" t="n">
        <v>494.5</v>
      </c>
      <c r="J38" s="6" t="s">
        <v>1175</v>
      </c>
      <c r="K38" s="8" t="n">
        <v>0.6</v>
      </c>
      <c r="L38" s="8" t="n">
        <v>0.579191919191919</v>
      </c>
      <c r="M38" s="8" t="n">
        <v>0.577906826762937</v>
      </c>
      <c r="N38" s="16" t="n">
        <v>0.00249518574663028</v>
      </c>
      <c r="O38" s="16" t="n">
        <v>0.00355034535990375</v>
      </c>
    </row>
    <row r="39" customFormat="false" ht="22.35" hidden="false" customHeight="false" outlineLevel="0" collapsed="false">
      <c r="A39" s="7" t="s">
        <v>1194</v>
      </c>
      <c r="B39" s="17" t="n">
        <v>971.616161616162</v>
      </c>
      <c r="C39" s="17" t="n">
        <v>970.606060606061</v>
      </c>
      <c r="D39" s="16" t="n">
        <v>-6.19944731381522</v>
      </c>
      <c r="E39" s="18" t="n">
        <v>1.03482732730077E-008</v>
      </c>
      <c r="F39" s="16" t="n">
        <v>-0.473999847281131</v>
      </c>
      <c r="G39" s="16" t="n">
        <v>0.618508315478012</v>
      </c>
      <c r="H39" s="6" t="s">
        <v>1147</v>
      </c>
      <c r="I39" s="17" t="n">
        <v>969.5</v>
      </c>
      <c r="J39" s="6" t="s">
        <v>1175</v>
      </c>
      <c r="K39" s="8" t="n">
        <v>0.615151515151515</v>
      </c>
      <c r="L39" s="8" t="n">
        <v>0.592121212121212</v>
      </c>
      <c r="M39" s="8" t="n">
        <v>0.616060303362028</v>
      </c>
      <c r="N39" s="18" t="n">
        <v>0.000871956242837217</v>
      </c>
      <c r="O39" s="16" t="n">
        <v>0.0295061839850931</v>
      </c>
    </row>
    <row r="40" customFormat="false" ht="15" hidden="false" customHeight="false" outlineLevel="0" collapsed="false">
      <c r="A40" s="6" t="s">
        <v>1195</v>
      </c>
      <c r="B40" s="16" t="n">
        <v>0.722057395467754</v>
      </c>
      <c r="C40" s="16" t="n">
        <v>0.728846923577248</v>
      </c>
      <c r="D40" s="16" t="n">
        <v>3.61675385985349</v>
      </c>
      <c r="E40" s="18" t="n">
        <v>0.000651237655810278</v>
      </c>
      <c r="F40" s="16" t="n">
        <v>0.388132785088897</v>
      </c>
      <c r="G40" s="16" t="n">
        <v>0.609488827670646</v>
      </c>
      <c r="H40" s="6" t="s">
        <v>1142</v>
      </c>
      <c r="I40" s="16" t="n">
        <v>0.739308191604991</v>
      </c>
      <c r="J40" s="6" t="s">
        <v>1181</v>
      </c>
      <c r="K40" s="8" t="n">
        <v>0.585858585858586</v>
      </c>
      <c r="L40" s="8" t="n">
        <v>0.534949494949495</v>
      </c>
      <c r="M40" s="8" t="n">
        <v>0.553032350565819</v>
      </c>
      <c r="N40" s="16" t="n">
        <v>0.0114390364826697</v>
      </c>
      <c r="O40" s="16" t="n">
        <v>0.124539622723519</v>
      </c>
    </row>
    <row r="41" customFormat="false" ht="22.35" hidden="false" customHeight="false" outlineLevel="0" collapsed="false">
      <c r="A41" s="7" t="s">
        <v>1196</v>
      </c>
      <c r="B41" s="17" t="n">
        <v>263.808080808081</v>
      </c>
      <c r="C41" s="17" t="n">
        <v>256.280808080808</v>
      </c>
      <c r="D41" s="16" t="n">
        <v>-2.12945697802878</v>
      </c>
      <c r="E41" s="16" t="n">
        <v>0.0435056655158387</v>
      </c>
      <c r="F41" s="16" t="n">
        <v>-0.213816411304668</v>
      </c>
      <c r="G41" s="16" t="n">
        <v>0.5761350882563</v>
      </c>
      <c r="H41" s="6" t="s">
        <v>1147</v>
      </c>
      <c r="I41" s="17" t="n">
        <v>226.5</v>
      </c>
      <c r="J41" s="6" t="s">
        <v>1175</v>
      </c>
      <c r="K41" s="8" t="n">
        <v>0.566666666666667</v>
      </c>
      <c r="L41" s="8" t="n">
        <v>0.493535353535354</v>
      </c>
      <c r="M41" s="8" t="n">
        <v>0.526273305492119</v>
      </c>
      <c r="N41" s="16" t="n">
        <v>0.107372455970698</v>
      </c>
      <c r="O41" s="16" t="n">
        <v>0.0323738200896225</v>
      </c>
    </row>
    <row r="42" customFormat="false" ht="22.35" hidden="false" customHeight="false" outlineLevel="0" collapsed="false">
      <c r="A42" s="7" t="s">
        <v>1197</v>
      </c>
      <c r="B42" s="17" t="n">
        <v>181.707070707071</v>
      </c>
      <c r="C42" s="17" t="n">
        <v>178.090909090909</v>
      </c>
      <c r="D42" s="16" t="n">
        <v>-2.36040357017361</v>
      </c>
      <c r="E42" s="16" t="n">
        <v>0.0256148667543294</v>
      </c>
      <c r="F42" s="16" t="n">
        <v>-0.260218415233248</v>
      </c>
      <c r="G42" s="16" t="n">
        <v>0.571962044689317</v>
      </c>
      <c r="H42" s="6" t="s">
        <v>1147</v>
      </c>
      <c r="I42" s="17" t="n">
        <v>172.5</v>
      </c>
      <c r="J42" s="6" t="s">
        <v>1175</v>
      </c>
      <c r="K42" s="8" t="n">
        <v>0.558585858585859</v>
      </c>
      <c r="L42" s="8" t="n">
        <v>0.521616161616162</v>
      </c>
      <c r="M42" s="8" t="n">
        <v>0.521756164629263</v>
      </c>
      <c r="N42" s="16" t="n">
        <v>0.0678242202940527</v>
      </c>
      <c r="O42" s="16" t="n">
        <v>0.0495327916812188</v>
      </c>
    </row>
    <row r="43" customFormat="false" ht="22.35" hidden="false" customHeight="false" outlineLevel="0" collapsed="false">
      <c r="A43" s="7" t="s">
        <v>1198</v>
      </c>
      <c r="B43" s="16" t="n">
        <v>0.381295222908153</v>
      </c>
      <c r="C43" s="16" t="n">
        <v>0.386499031710275</v>
      </c>
      <c r="D43" s="16" t="n">
        <v>2.99602685635581</v>
      </c>
      <c r="E43" s="16" t="n">
        <v>0.00456230382171232</v>
      </c>
      <c r="F43" s="16" t="n">
        <v>0.303742062789262</v>
      </c>
      <c r="G43" s="16" t="n">
        <v>0.567187021732476</v>
      </c>
      <c r="H43" s="6" t="s">
        <v>1142</v>
      </c>
      <c r="I43" s="16" t="n">
        <v>0.390251371016736</v>
      </c>
      <c r="J43" s="6" t="s">
        <v>1181</v>
      </c>
      <c r="K43" s="8" t="n">
        <v>0.570707070707071</v>
      </c>
      <c r="L43" s="8" t="n">
        <v>0.553131313131313</v>
      </c>
      <c r="M43" s="8" t="n">
        <v>0.529458631238043</v>
      </c>
      <c r="N43" s="16" t="n">
        <v>0.0188460559178791</v>
      </c>
      <c r="O43" s="16" t="n">
        <v>0.0104953939312728</v>
      </c>
    </row>
    <row r="44" customFormat="false" ht="22.35" hidden="false" customHeight="false" outlineLevel="0" collapsed="false">
      <c r="A44" s="7" t="s">
        <v>1199</v>
      </c>
      <c r="B44" s="16" t="n">
        <v>0.291574599459591</v>
      </c>
      <c r="C44" s="16" t="n">
        <v>0.29557857779576</v>
      </c>
      <c r="D44" s="16" t="n">
        <v>2.8257123861588</v>
      </c>
      <c r="E44" s="16" t="n">
        <v>0.00719782732479071</v>
      </c>
      <c r="F44" s="16" t="n">
        <v>0.261625749218561</v>
      </c>
      <c r="G44" s="16" t="n">
        <v>0.563534333231303</v>
      </c>
      <c r="H44" s="6" t="s">
        <v>1142</v>
      </c>
      <c r="I44" s="16" t="n">
        <v>0.301082396280366</v>
      </c>
      <c r="J44" s="6" t="s">
        <v>1181</v>
      </c>
      <c r="K44" s="8" t="n">
        <v>0.565656565656566</v>
      </c>
      <c r="L44" s="8" t="n">
        <v>0.539393939393939</v>
      </c>
      <c r="M44" s="8" t="n">
        <v>0.540047923345717</v>
      </c>
      <c r="N44" s="16" t="n">
        <v>0.029413007568996</v>
      </c>
      <c r="O44" s="18" t="n">
        <v>3.52663444937842E-005</v>
      </c>
    </row>
    <row r="45" customFormat="false" ht="15" hidden="false" customHeight="false" outlineLevel="0" collapsed="false">
      <c r="A45" s="6" t="s">
        <v>1200</v>
      </c>
      <c r="B45" s="17" t="n">
        <v>676.020202020202</v>
      </c>
      <c r="C45" s="17" t="n">
        <v>676.408080808081</v>
      </c>
      <c r="D45" s="16" t="n">
        <v>1.56588789901697</v>
      </c>
      <c r="E45" s="16" t="n">
        <v>0.138240880851872</v>
      </c>
      <c r="F45" s="16" t="n">
        <v>0.18792803914016</v>
      </c>
      <c r="G45" s="16" t="n">
        <v>0.553719008264463</v>
      </c>
      <c r="H45" s="6" t="s">
        <v>1142</v>
      </c>
      <c r="I45" s="17" t="n">
        <v>675.5</v>
      </c>
      <c r="J45" s="6" t="s">
        <v>1181</v>
      </c>
      <c r="K45" s="8" t="n">
        <v>0.554545454545455</v>
      </c>
      <c r="L45" s="8" t="n">
        <v>0.536161616161616</v>
      </c>
      <c r="M45" s="8" t="n">
        <v>0.54707764078758</v>
      </c>
      <c r="N45" s="16" t="n">
        <v>0.167990522315905</v>
      </c>
      <c r="O45" s="16" t="n">
        <v>0.0936875173589032</v>
      </c>
    </row>
    <row r="46" customFormat="false" ht="22.35" hidden="false" customHeight="false" outlineLevel="0" collapsed="false">
      <c r="A46" s="7" t="s">
        <v>1201</v>
      </c>
      <c r="B46" s="16" t="n">
        <v>0.342876747225539</v>
      </c>
      <c r="C46" s="16" t="n">
        <v>0.341658198102454</v>
      </c>
      <c r="D46" s="16" t="n">
        <v>-1.68839103214555</v>
      </c>
      <c r="E46" s="16" t="n">
        <v>0.111858879789853</v>
      </c>
      <c r="F46" s="16" t="n">
        <v>-0.160010655172837</v>
      </c>
      <c r="G46" s="16" t="n">
        <v>0.540128558310377</v>
      </c>
      <c r="H46" s="6" t="s">
        <v>1147</v>
      </c>
      <c r="I46" s="16" t="n">
        <v>0.337345839584464</v>
      </c>
      <c r="J46" s="6" t="s">
        <v>1175</v>
      </c>
      <c r="K46" s="8" t="n">
        <v>0.554545454545455</v>
      </c>
      <c r="L46" s="8" t="n">
        <v>0.501212121212121</v>
      </c>
      <c r="M46" s="8" t="n">
        <v>0.527608741373194</v>
      </c>
      <c r="N46" s="16" t="n">
        <v>0.183479360198619</v>
      </c>
      <c r="O46" s="16" t="n">
        <v>0.00877706095810435</v>
      </c>
    </row>
    <row r="47" customFormat="false" ht="22.35" hidden="false" customHeight="false" outlineLevel="0" collapsed="false">
      <c r="A47" s="7" t="s">
        <v>1202</v>
      </c>
      <c r="B47" s="17" t="n">
        <v>70.7373737373737</v>
      </c>
      <c r="C47" s="17" t="n">
        <v>69.4929292929293</v>
      </c>
      <c r="D47" s="16" t="n">
        <v>-1.44258368856216</v>
      </c>
      <c r="E47" s="16" t="n">
        <v>0.161890892161692</v>
      </c>
      <c r="F47" s="16" t="n">
        <v>-0.140829362828989</v>
      </c>
      <c r="G47" s="16" t="n">
        <v>0.533129272523212</v>
      </c>
      <c r="H47" s="6" t="s">
        <v>1147</v>
      </c>
      <c r="I47" s="17" t="n">
        <v>63.5</v>
      </c>
      <c r="J47" s="6" t="s">
        <v>1175</v>
      </c>
      <c r="K47" s="8" t="n">
        <v>0.560606060606061</v>
      </c>
      <c r="L47" s="8" t="n">
        <v>0.547272727272727</v>
      </c>
      <c r="M47" s="8" t="n">
        <v>0.545993645450035</v>
      </c>
      <c r="N47" s="16" t="n">
        <v>0.229691989153927</v>
      </c>
      <c r="O47" s="18" t="n">
        <v>9.23717146199427E-006</v>
      </c>
    </row>
    <row r="48" customFormat="false" ht="15" hidden="false" customHeight="false" outlineLevel="0" collapsed="false">
      <c r="A48" s="6" t="s">
        <v>1203</v>
      </c>
      <c r="B48" s="17" t="n">
        <v>80.2828282828283</v>
      </c>
      <c r="C48" s="17" t="n">
        <v>79.5858585858586</v>
      </c>
      <c r="D48" s="16" t="n">
        <v>-1.47140852517924</v>
      </c>
      <c r="E48" s="16" t="n">
        <v>0.158673741044265</v>
      </c>
      <c r="F48" s="16" t="n">
        <v>-0.126152593670805</v>
      </c>
      <c r="G48" s="16" t="n">
        <v>0.531690643811856</v>
      </c>
      <c r="H48" s="6" t="s">
        <v>1147</v>
      </c>
      <c r="I48" s="17" t="n">
        <v>79.5</v>
      </c>
      <c r="J48" s="6" t="s">
        <v>1175</v>
      </c>
      <c r="K48" s="8" t="n">
        <v>0.562626262626263</v>
      </c>
      <c r="L48" s="8" t="n">
        <v>0.562626262626263</v>
      </c>
      <c r="M48" s="8" t="n">
        <v>0.5366221329662</v>
      </c>
      <c r="N48" s="16" t="n">
        <v>0.269095260061213</v>
      </c>
      <c r="O48" s="16" t="n">
        <v>0.0792827196393162</v>
      </c>
    </row>
    <row r="49" customFormat="false" ht="22.35" hidden="false" customHeight="false" outlineLevel="0" collapsed="false">
      <c r="A49" s="7" t="s">
        <v>1204</v>
      </c>
      <c r="B49" s="17" t="n">
        <v>1160.70707070707</v>
      </c>
      <c r="C49" s="17" t="n">
        <v>1160.7797979798</v>
      </c>
      <c r="D49" s="16" t="n">
        <v>0.705790491528185</v>
      </c>
      <c r="E49" s="16" t="n">
        <v>0.497770185591563</v>
      </c>
      <c r="F49" s="16" t="n">
        <v>0.0609227540085364</v>
      </c>
      <c r="G49" s="16" t="n">
        <v>0.519385776961535</v>
      </c>
      <c r="H49" s="6" t="s">
        <v>1142</v>
      </c>
      <c r="I49" s="17" t="n">
        <v>1161.5</v>
      </c>
      <c r="J49" s="6" t="s">
        <v>1181</v>
      </c>
      <c r="K49" s="8" t="n">
        <v>0.558585858585859</v>
      </c>
      <c r="L49" s="8" t="n">
        <v>0.553333333333333</v>
      </c>
      <c r="M49" s="8" t="n">
        <v>0.537735227280232</v>
      </c>
      <c r="N49" s="16" t="n">
        <v>0.602315780995999</v>
      </c>
      <c r="O49" s="18" t="n">
        <v>1.2350021872078E-005</v>
      </c>
    </row>
    <row r="50" customFormat="false" ht="22.35" hidden="false" customHeight="false" outlineLevel="0" collapsed="false">
      <c r="A50" s="7" t="s">
        <v>1205</v>
      </c>
      <c r="B50" s="17" t="n">
        <v>1440.9494949495</v>
      </c>
      <c r="C50" s="17" t="n">
        <v>1440.90505050505</v>
      </c>
      <c r="D50" s="16" t="n">
        <v>-0.141620089871474</v>
      </c>
      <c r="E50" s="16" t="n">
        <v>0.887578108996682</v>
      </c>
      <c r="F50" s="16" t="n">
        <v>-0.0151390690551944</v>
      </c>
      <c r="G50" s="16" t="n">
        <v>0.509325579022549</v>
      </c>
      <c r="H50" s="6" t="s">
        <v>1147</v>
      </c>
      <c r="I50" s="17" t="n">
        <v>1442.5</v>
      </c>
      <c r="J50" s="6" t="s">
        <v>1175</v>
      </c>
      <c r="K50" s="8" t="n">
        <v>0.527272727272727</v>
      </c>
      <c r="L50" s="8" t="n">
        <v>0.481010101010101</v>
      </c>
      <c r="M50" s="8" t="n">
        <v>0.484809008477999</v>
      </c>
      <c r="N50" s="16" t="n">
        <v>0.765515498658076</v>
      </c>
      <c r="O50" s="16" t="n">
        <v>0.05263478851029</v>
      </c>
    </row>
    <row r="78" customFormat="false" ht="15" hidden="false" customHeight="false" outlineLevel="0" collapsed="false">
      <c r="A78" s="11" t="s">
        <v>632</v>
      </c>
    </row>
    <row r="79" customFormat="false" ht="24" hidden="false" customHeight="true" outlineLevel="0" collapsed="false">
      <c r="A79" s="5" t="s">
        <v>633</v>
      </c>
      <c r="B79" s="5" t="s">
        <v>634</v>
      </c>
      <c r="C79" s="5" t="s">
        <v>635</v>
      </c>
      <c r="D79" s="5" t="s">
        <v>159</v>
      </c>
      <c r="E79" s="5" t="s">
        <v>392</v>
      </c>
    </row>
    <row r="80" customFormat="false" ht="22.35" hidden="false" customHeight="false" outlineLevel="0" collapsed="false">
      <c r="A80" s="7" t="s">
        <v>110</v>
      </c>
      <c r="B80" s="6" t="s">
        <v>1206</v>
      </c>
      <c r="C80" s="7" t="s">
        <v>1207</v>
      </c>
      <c r="D80" s="7" t="s">
        <v>1208</v>
      </c>
      <c r="E80" s="6" t="s">
        <v>395</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48</v>
      </c>
    </row>
    <row r="2" customFormat="false" ht="14.25" hidden="false" customHeight="true" outlineLevel="0" collapsed="false">
      <c r="A2" s="2" t="s">
        <v>1209</v>
      </c>
      <c r="B2" s="2"/>
      <c r="C2" s="2"/>
      <c r="D2" s="2"/>
      <c r="E2" s="2"/>
      <c r="F2" s="2"/>
      <c r="G2" s="2"/>
      <c r="H2" s="2"/>
      <c r="I2" s="2"/>
      <c r="J2" s="2"/>
      <c r="K2" s="2"/>
      <c r="L2" s="2"/>
    </row>
    <row r="5" customFormat="false" ht="15" hidden="false" customHeight="false" outlineLevel="0" collapsed="false">
      <c r="A5" s="3" t="s">
        <v>563</v>
      </c>
    </row>
    <row r="6" customFormat="false" ht="14.25" hidden="false" customHeight="true" outlineLevel="0" collapsed="false">
      <c r="A6" s="4" t="s">
        <v>1210</v>
      </c>
      <c r="B6" s="4"/>
      <c r="C6" s="4"/>
      <c r="D6" s="4"/>
      <c r="E6" s="4"/>
      <c r="F6" s="4"/>
      <c r="G6" s="4"/>
      <c r="H6" s="4"/>
      <c r="I6" s="4"/>
      <c r="J6" s="4"/>
      <c r="K6" s="4"/>
      <c r="L6" s="4"/>
    </row>
    <row r="7" customFormat="false" ht="15" hidden="false" customHeight="false" outlineLevel="0" collapsed="false">
      <c r="A7" s="11" t="s">
        <v>1211</v>
      </c>
    </row>
    <row r="8" customFormat="false" ht="24" hidden="false" customHeight="true" outlineLevel="0" collapsed="false">
      <c r="A8" s="5" t="s">
        <v>1212</v>
      </c>
      <c r="B8" s="5" t="s">
        <v>94</v>
      </c>
      <c r="C8" s="5" t="s">
        <v>1213</v>
      </c>
      <c r="D8" s="5" t="s">
        <v>1214</v>
      </c>
    </row>
    <row r="9" customFormat="false" ht="15" hidden="false" customHeight="false" outlineLevel="0" collapsed="false">
      <c r="A9" s="6" t="s">
        <v>1215</v>
      </c>
      <c r="B9" s="6" t="s">
        <v>1216</v>
      </c>
      <c r="C9" s="6" t="s">
        <v>1217</v>
      </c>
      <c r="D9" s="7" t="s">
        <v>1218</v>
      </c>
    </row>
    <row r="10" customFormat="false" ht="22.35" hidden="false" customHeight="false" outlineLevel="0" collapsed="false">
      <c r="A10" s="6" t="s">
        <v>1219</v>
      </c>
      <c r="B10" s="7" t="s">
        <v>1220</v>
      </c>
      <c r="C10" s="7" t="s">
        <v>1221</v>
      </c>
      <c r="D10" s="7" t="s">
        <v>1222</v>
      </c>
    </row>
    <row r="11" customFormat="false" ht="15" hidden="false" customHeight="false" outlineLevel="0" collapsed="false">
      <c r="A11" s="6" t="s">
        <v>1223</v>
      </c>
      <c r="B11" s="7" t="s">
        <v>1224</v>
      </c>
      <c r="C11" s="7" t="s">
        <v>1225</v>
      </c>
      <c r="D11" s="7" t="s">
        <v>1222</v>
      </c>
    </row>
    <row r="12" customFormat="false" ht="22.35" hidden="false" customHeight="false" outlineLevel="0" collapsed="false">
      <c r="A12" s="6" t="s">
        <v>1226</v>
      </c>
      <c r="B12" s="7" t="s">
        <v>1227</v>
      </c>
      <c r="C12" s="7" t="s">
        <v>1228</v>
      </c>
      <c r="D12" s="7" t="s">
        <v>1222</v>
      </c>
    </row>
    <row r="13" customFormat="false" ht="15" hidden="false" customHeight="false" outlineLevel="0" collapsed="false">
      <c r="A13" s="6" t="s">
        <v>1229</v>
      </c>
      <c r="B13" s="7" t="s">
        <v>1230</v>
      </c>
      <c r="C13" s="6" t="s">
        <v>1231</v>
      </c>
      <c r="D13" s="6" t="s">
        <v>1232</v>
      </c>
    </row>
    <row r="14" customFormat="false" ht="15" hidden="false" customHeight="false" outlineLevel="0" collapsed="false">
      <c r="A14" s="6" t="s">
        <v>1233</v>
      </c>
      <c r="B14" s="7" t="s">
        <v>1234</v>
      </c>
      <c r="C14" s="6" t="s">
        <v>1235</v>
      </c>
      <c r="D14" s="6" t="s">
        <v>1232</v>
      </c>
    </row>
    <row r="15" customFormat="false" ht="15" hidden="false" customHeight="false" outlineLevel="0" collapsed="false">
      <c r="A15" s="6" t="s">
        <v>1236</v>
      </c>
      <c r="B15" s="6" t="s">
        <v>1237</v>
      </c>
      <c r="C15" s="7" t="s">
        <v>1238</v>
      </c>
      <c r="D15" s="7" t="s">
        <v>1239</v>
      </c>
    </row>
    <row r="16" customFormat="false" ht="15" hidden="false" customHeight="false" outlineLevel="0" collapsed="false">
      <c r="A16" s="6" t="s">
        <v>1240</v>
      </c>
      <c r="B16" s="7" t="s">
        <v>1241</v>
      </c>
      <c r="C16" s="7" t="s">
        <v>1242</v>
      </c>
      <c r="D16" s="6" t="s">
        <v>1243</v>
      </c>
    </row>
    <row r="17" customFormat="false" ht="22.35" hidden="false" customHeight="false" outlineLevel="0" collapsed="false">
      <c r="A17" s="6" t="s">
        <v>1244</v>
      </c>
      <c r="B17" s="7" t="s">
        <v>1245</v>
      </c>
      <c r="C17" s="6" t="s">
        <v>1246</v>
      </c>
      <c r="D17" s="7" t="s">
        <v>1247</v>
      </c>
    </row>
    <row r="18" customFormat="false" ht="22.35" hidden="false" customHeight="false" outlineLevel="0" collapsed="false">
      <c r="A18" s="6" t="s">
        <v>1248</v>
      </c>
      <c r="B18" s="7" t="s">
        <v>1249</v>
      </c>
      <c r="C18" s="7" t="s">
        <v>1250</v>
      </c>
      <c r="D18" s="7" t="s">
        <v>1247</v>
      </c>
    </row>
    <row r="19" customFormat="false" ht="22.35" hidden="false" customHeight="false" outlineLevel="0" collapsed="false">
      <c r="A19" s="6" t="s">
        <v>1251</v>
      </c>
      <c r="B19" s="7" t="s">
        <v>1252</v>
      </c>
      <c r="C19" s="6" t="s">
        <v>1253</v>
      </c>
      <c r="D19" s="7" t="s">
        <v>1247</v>
      </c>
    </row>
    <row r="20" customFormat="false" ht="15" hidden="false" customHeight="false" outlineLevel="0" collapsed="false">
      <c r="A20" s="6" t="s">
        <v>1254</v>
      </c>
      <c r="B20" s="7" t="s">
        <v>1255</v>
      </c>
      <c r="C20" s="6" t="s">
        <v>1256</v>
      </c>
      <c r="D20" s="6" t="s">
        <v>1257</v>
      </c>
    </row>
    <row r="21" customFormat="false" ht="22.35" hidden="false" customHeight="false" outlineLevel="0" collapsed="false">
      <c r="A21" s="6" t="s">
        <v>1258</v>
      </c>
      <c r="B21" s="7" t="s">
        <v>1259</v>
      </c>
      <c r="C21" s="7" t="s">
        <v>1260</v>
      </c>
      <c r="D21" s="6" t="s">
        <v>1261</v>
      </c>
    </row>
    <row r="22" customFormat="false" ht="15" hidden="false" customHeight="false" outlineLevel="0" collapsed="false">
      <c r="A22" s="6" t="s">
        <v>1262</v>
      </c>
      <c r="B22" s="7" t="s">
        <v>1263</v>
      </c>
      <c r="C22" s="7" t="s">
        <v>1264</v>
      </c>
      <c r="D22" s="7" t="s">
        <v>1265</v>
      </c>
    </row>
    <row r="23" customFormat="false" ht="22.35" hidden="false" customHeight="false" outlineLevel="0" collapsed="false">
      <c r="A23" s="6" t="s">
        <v>1266</v>
      </c>
      <c r="B23" s="7" t="s">
        <v>1267</v>
      </c>
      <c r="C23" s="7" t="s">
        <v>1268</v>
      </c>
      <c r="D23" s="7" t="s">
        <v>1269</v>
      </c>
    </row>
    <row r="24" customFormat="false" ht="15" hidden="false" customHeight="false" outlineLevel="0" collapsed="false">
      <c r="A24" s="6" t="s">
        <v>1270</v>
      </c>
      <c r="B24" s="7" t="s">
        <v>1271</v>
      </c>
      <c r="C24" s="7" t="s">
        <v>1272</v>
      </c>
      <c r="D24" s="7" t="s">
        <v>1273</v>
      </c>
    </row>
    <row r="25" customFormat="false" ht="15" hidden="false" customHeight="false" outlineLevel="0" collapsed="false">
      <c r="A25" s="6" t="s">
        <v>1274</v>
      </c>
      <c r="B25" s="7" t="s">
        <v>1275</v>
      </c>
      <c r="C25" s="7" t="s">
        <v>1276</v>
      </c>
      <c r="D25" s="7" t="s">
        <v>1277</v>
      </c>
    </row>
    <row r="26" customFormat="false" ht="22.35" hidden="false" customHeight="false" outlineLevel="0" collapsed="false">
      <c r="A26" s="6" t="s">
        <v>1278</v>
      </c>
      <c r="B26" s="7" t="s">
        <v>1279</v>
      </c>
      <c r="C26" s="7" t="s">
        <v>1280</v>
      </c>
      <c r="D26" s="7" t="s">
        <v>1218</v>
      </c>
    </row>
    <row r="27" customFormat="false" ht="22.35" hidden="false" customHeight="false" outlineLevel="0" collapsed="false">
      <c r="A27" s="6" t="s">
        <v>1281</v>
      </c>
      <c r="B27" s="7" t="s">
        <v>1282</v>
      </c>
      <c r="C27" s="7" t="s">
        <v>1283</v>
      </c>
      <c r="D27" s="7" t="s">
        <v>1284</v>
      </c>
    </row>
    <row r="28" customFormat="false" ht="15" hidden="false" customHeight="false" outlineLevel="0" collapsed="false">
      <c r="A28" s="6" t="s">
        <v>1285</v>
      </c>
      <c r="B28" s="7" t="s">
        <v>1286</v>
      </c>
      <c r="C28" s="7" t="s">
        <v>1287</v>
      </c>
      <c r="D28" s="7" t="s">
        <v>1288</v>
      </c>
    </row>
    <row r="29" customFormat="false" ht="15" hidden="false" customHeight="false" outlineLevel="0" collapsed="false">
      <c r="A29" s="6" t="s">
        <v>1289</v>
      </c>
      <c r="B29" s="7" t="s">
        <v>1290</v>
      </c>
      <c r="C29" s="6" t="s">
        <v>1291</v>
      </c>
      <c r="D29" s="6" t="s">
        <v>1292</v>
      </c>
    </row>
    <row r="30" customFormat="false" ht="15" hidden="false" customHeight="false" outlineLevel="0" collapsed="false">
      <c r="A30" s="6" t="s">
        <v>1293</v>
      </c>
      <c r="B30" s="7" t="s">
        <v>1294</v>
      </c>
      <c r="C30" s="7" t="s">
        <v>1295</v>
      </c>
      <c r="D30" s="6" t="s">
        <v>1292</v>
      </c>
    </row>
    <row r="31" customFormat="false" ht="15" hidden="false" customHeight="false" outlineLevel="0" collapsed="false">
      <c r="A31" s="6" t="s">
        <v>1296</v>
      </c>
      <c r="B31" s="7" t="s">
        <v>1297</v>
      </c>
      <c r="C31" s="7" t="s">
        <v>1298</v>
      </c>
      <c r="D31" s="7" t="s">
        <v>1299</v>
      </c>
    </row>
    <row r="32" customFormat="false" ht="22.35" hidden="false" customHeight="false" outlineLevel="0" collapsed="false">
      <c r="A32" s="6" t="s">
        <v>1300</v>
      </c>
      <c r="B32" s="7" t="s">
        <v>1301</v>
      </c>
      <c r="C32" s="7" t="s">
        <v>1302</v>
      </c>
      <c r="D32" s="7" t="s">
        <v>1303</v>
      </c>
    </row>
    <row r="33" customFormat="false" ht="22.35" hidden="false" customHeight="false" outlineLevel="0" collapsed="false">
      <c r="A33" s="6" t="s">
        <v>1304</v>
      </c>
      <c r="B33" s="7" t="s">
        <v>1305</v>
      </c>
      <c r="C33" s="7" t="s">
        <v>1306</v>
      </c>
      <c r="D33" s="6" t="s">
        <v>1261</v>
      </c>
    </row>
    <row r="34" customFormat="false" ht="15" hidden="false" customHeight="false" outlineLevel="0" collapsed="false">
      <c r="A34" s="6" t="s">
        <v>1307</v>
      </c>
      <c r="B34" s="7" t="s">
        <v>1308</v>
      </c>
      <c r="C34" s="6" t="s">
        <v>1309</v>
      </c>
      <c r="D34" s="6" t="s">
        <v>1232</v>
      </c>
    </row>
    <row r="35" customFormat="false" ht="22.35" hidden="false" customHeight="false" outlineLevel="0" collapsed="false">
      <c r="A35" s="6" t="s">
        <v>1310</v>
      </c>
      <c r="B35" s="7" t="s">
        <v>1311</v>
      </c>
      <c r="C35" s="7" t="s">
        <v>1312</v>
      </c>
      <c r="D35" s="6" t="s">
        <v>1261</v>
      </c>
    </row>
    <row r="36" customFormat="false" ht="15" hidden="false" customHeight="false" outlineLevel="0" collapsed="false">
      <c r="A36" s="6" t="s">
        <v>1313</v>
      </c>
      <c r="B36" s="7" t="s">
        <v>1314</v>
      </c>
      <c r="C36" s="6" t="s">
        <v>1315</v>
      </c>
      <c r="D36" s="6" t="s">
        <v>1316</v>
      </c>
    </row>
    <row r="37" customFormat="false" ht="15" hidden="false" customHeight="false" outlineLevel="0" collapsed="false">
      <c r="A37" s="6" t="s">
        <v>1317</v>
      </c>
      <c r="B37" s="7" t="s">
        <v>1318</v>
      </c>
      <c r="C37" s="7" t="s">
        <v>1319</v>
      </c>
      <c r="D37" s="6" t="s">
        <v>1320</v>
      </c>
    </row>
    <row r="38" customFormat="false" ht="15" hidden="false" customHeight="false" outlineLevel="0" collapsed="false">
      <c r="A38" s="6" t="s">
        <v>1321</v>
      </c>
      <c r="B38" s="7" t="s">
        <v>1322</v>
      </c>
      <c r="C38" s="7" t="s">
        <v>1323</v>
      </c>
      <c r="D38" s="7" t="s">
        <v>1324</v>
      </c>
    </row>
    <row r="39" customFormat="false" ht="15" hidden="false" customHeight="false" outlineLevel="0" collapsed="false">
      <c r="A39" s="6" t="s">
        <v>1325</v>
      </c>
      <c r="B39" s="7" t="s">
        <v>1326</v>
      </c>
      <c r="C39" s="6" t="s">
        <v>1327</v>
      </c>
      <c r="D39" s="7" t="s">
        <v>1328</v>
      </c>
    </row>
    <row r="41" customFormat="false" ht="15" hidden="false" customHeight="false" outlineLevel="0" collapsed="false">
      <c r="A41" s="11" t="s">
        <v>1329</v>
      </c>
    </row>
    <row r="42" customFormat="false" ht="24" hidden="false" customHeight="true" outlineLevel="0" collapsed="false">
      <c r="A42" s="5" t="s">
        <v>1017</v>
      </c>
      <c r="B42" s="5" t="s">
        <v>609</v>
      </c>
      <c r="C42" s="5" t="s">
        <v>610</v>
      </c>
      <c r="D42" s="5" t="s">
        <v>612</v>
      </c>
      <c r="E42" s="5" t="s">
        <v>614</v>
      </c>
      <c r="F42" s="5" t="s">
        <v>140</v>
      </c>
      <c r="G42" s="5" t="s">
        <v>134</v>
      </c>
      <c r="H42" s="5" t="s">
        <v>1139</v>
      </c>
      <c r="I42" s="5" t="s">
        <v>1170</v>
      </c>
      <c r="J42" s="5" t="s">
        <v>1171</v>
      </c>
      <c r="K42" s="5" t="s">
        <v>1172</v>
      </c>
      <c r="L42" s="5" t="s">
        <v>1140</v>
      </c>
      <c r="M42" s="5" t="s">
        <v>1141</v>
      </c>
      <c r="N42" s="5" t="s">
        <v>615</v>
      </c>
      <c r="O42" s="5" t="s">
        <v>1173</v>
      </c>
    </row>
    <row r="43" customFormat="false" ht="15" hidden="false" customHeight="false" outlineLevel="0" collapsed="false">
      <c r="A43" s="6" t="s">
        <v>1317</v>
      </c>
      <c r="B43" s="16" t="n">
        <v>-0.0265800282468605</v>
      </c>
      <c r="C43" s="16" t="n">
        <v>-0.0173149564496947</v>
      </c>
      <c r="D43" s="16" t="n">
        <v>9.93981088036275</v>
      </c>
      <c r="E43" s="18" t="n">
        <v>7.28266464634487E-018</v>
      </c>
      <c r="F43" s="16" t="n">
        <v>0.854152003092976</v>
      </c>
      <c r="G43" s="16" t="n">
        <v>0.7423528211407</v>
      </c>
      <c r="H43" s="6" t="s">
        <v>1142</v>
      </c>
      <c r="I43" s="16" t="n">
        <v>-0.0205188352684795</v>
      </c>
      <c r="J43" s="6" t="s">
        <v>1181</v>
      </c>
      <c r="K43" s="8" t="n">
        <v>0.698989898989899</v>
      </c>
      <c r="L43" s="8" t="n">
        <v>0.691313131313131</v>
      </c>
      <c r="M43" s="8" t="n">
        <v>0.701165420551577</v>
      </c>
      <c r="N43" s="18" t="n">
        <v>5.64713401669753E-007</v>
      </c>
      <c r="O43" s="16" t="n">
        <v>0.0468745695136133</v>
      </c>
    </row>
    <row r="44" customFormat="false" ht="15" hidden="false" customHeight="false" outlineLevel="0" collapsed="false">
      <c r="A44" s="6" t="s">
        <v>1293</v>
      </c>
      <c r="B44" s="16" t="n">
        <v>-1.52097693226805</v>
      </c>
      <c r="C44" s="16" t="n">
        <v>-1.74033053379988</v>
      </c>
      <c r="D44" s="16" t="n">
        <v>-9.5941365790584</v>
      </c>
      <c r="E44" s="18" t="n">
        <v>1.91885595698239E-018</v>
      </c>
      <c r="F44" s="16" t="n">
        <v>-0.591638398000264</v>
      </c>
      <c r="G44" s="16" t="n">
        <v>0.727884909703092</v>
      </c>
      <c r="H44" s="6" t="s">
        <v>1147</v>
      </c>
      <c r="I44" s="16" t="n">
        <v>-1.55023942863044</v>
      </c>
      <c r="J44" s="6" t="s">
        <v>1175</v>
      </c>
      <c r="K44" s="8" t="n">
        <v>0.676767676767677</v>
      </c>
      <c r="L44" s="8" t="n">
        <v>0.661616161616162</v>
      </c>
      <c r="M44" s="8" t="n">
        <v>0.662815943311253</v>
      </c>
      <c r="N44" s="18" t="n">
        <v>2.13430761645525E-005</v>
      </c>
      <c r="O44" s="16" t="n">
        <v>0.0188051359039461</v>
      </c>
    </row>
    <row r="45" customFormat="false" ht="15" hidden="false" customHeight="false" outlineLevel="0" collapsed="false">
      <c r="A45" s="6" t="s">
        <v>1310</v>
      </c>
      <c r="B45" s="16" t="n">
        <v>0.664573119860766</v>
      </c>
      <c r="C45" s="16" t="n">
        <v>0.597765448298712</v>
      </c>
      <c r="D45" s="16" t="n">
        <v>-9.48850344719343</v>
      </c>
      <c r="E45" s="18" t="n">
        <v>3.12173401236123E-017</v>
      </c>
      <c r="F45" s="16" t="n">
        <v>-0.741798459412864</v>
      </c>
      <c r="G45" s="16" t="n">
        <v>0.727191102948679</v>
      </c>
      <c r="H45" s="6" t="s">
        <v>1147</v>
      </c>
      <c r="I45" s="16" t="n">
        <v>0.649064107763584</v>
      </c>
      <c r="J45" s="6" t="s">
        <v>1175</v>
      </c>
      <c r="K45" s="8" t="n">
        <v>0.678787878787879</v>
      </c>
      <c r="L45" s="8" t="n">
        <v>0.671111111111111</v>
      </c>
      <c r="M45" s="8" t="n">
        <v>0.662091362308528</v>
      </c>
      <c r="N45" s="18" t="n">
        <v>1.64185488565252E-006</v>
      </c>
      <c r="O45" s="16" t="n">
        <v>0.0284990758879649</v>
      </c>
    </row>
    <row r="46" customFormat="false" ht="15" hidden="false" customHeight="false" outlineLevel="0" collapsed="false">
      <c r="A46" s="6" t="s">
        <v>1307</v>
      </c>
      <c r="B46" s="16" t="n">
        <v>5.11382965131577</v>
      </c>
      <c r="C46" s="16" t="n">
        <v>4.22421530267777</v>
      </c>
      <c r="D46" s="16" t="n">
        <v>-8.33856967449809</v>
      </c>
      <c r="E46" s="18" t="n">
        <v>1.78290599523065E-013</v>
      </c>
      <c r="F46" s="16" t="n">
        <v>-0.819414503941215</v>
      </c>
      <c r="G46" s="16" t="n">
        <v>0.727191102948679</v>
      </c>
      <c r="H46" s="6" t="s">
        <v>1147</v>
      </c>
      <c r="I46" s="16" t="n">
        <v>4.69904746548396</v>
      </c>
      <c r="J46" s="6" t="s">
        <v>1175</v>
      </c>
      <c r="K46" s="8" t="n">
        <v>0.678787878787879</v>
      </c>
      <c r="L46" s="8" t="n">
        <v>0.671111111111111</v>
      </c>
      <c r="M46" s="8" t="n">
        <v>0.662091362308528</v>
      </c>
      <c r="N46" s="18" t="n">
        <v>5.64713401669753E-007</v>
      </c>
      <c r="O46" s="16" t="n">
        <v>0.0334406488830821</v>
      </c>
    </row>
    <row r="47" customFormat="false" ht="15" hidden="false" customHeight="false" outlineLevel="0" collapsed="false">
      <c r="A47" s="6" t="s">
        <v>1215</v>
      </c>
      <c r="B47" s="16" t="n">
        <v>1.05285747252244</v>
      </c>
      <c r="C47" s="16" t="n">
        <v>1.03930530961599</v>
      </c>
      <c r="D47" s="16" t="n">
        <v>-8.13687603587782</v>
      </c>
      <c r="E47" s="18" t="n">
        <v>4.04059381929395E-013</v>
      </c>
      <c r="F47" s="16" t="n">
        <v>-0.771090847512244</v>
      </c>
      <c r="G47" s="16" t="n">
        <v>0.719395980002041</v>
      </c>
      <c r="H47" s="6" t="s">
        <v>1147</v>
      </c>
      <c r="I47" s="16" t="n">
        <v>1.04572570911838</v>
      </c>
      <c r="J47" s="6" t="s">
        <v>1175</v>
      </c>
      <c r="K47" s="8" t="n">
        <v>0.677777777777778</v>
      </c>
      <c r="L47" s="8" t="n">
        <v>0.666060606060606</v>
      </c>
      <c r="M47" s="8" t="n">
        <v>0.657393032076856</v>
      </c>
      <c r="N47" s="18" t="n">
        <v>1.94616575367021E-006</v>
      </c>
      <c r="O47" s="16" t="n">
        <v>0.0484535529385649</v>
      </c>
    </row>
    <row r="48" customFormat="false" ht="15" hidden="false" customHeight="false" outlineLevel="0" collapsed="false">
      <c r="A48" s="6" t="s">
        <v>1304</v>
      </c>
      <c r="B48" s="16" t="n">
        <v>0.663877867910173</v>
      </c>
      <c r="C48" s="16" t="n">
        <v>0.602122256879841</v>
      </c>
      <c r="D48" s="16" t="n">
        <v>-9.14830753175222</v>
      </c>
      <c r="E48" s="18" t="n">
        <v>2.68525903237891E-016</v>
      </c>
      <c r="F48" s="16" t="n">
        <v>-0.722356099960473</v>
      </c>
      <c r="G48" s="16" t="n">
        <v>0.718763391490664</v>
      </c>
      <c r="H48" s="6" t="s">
        <v>1147</v>
      </c>
      <c r="I48" s="16" t="n">
        <v>0.640145568978531</v>
      </c>
      <c r="J48" s="6" t="s">
        <v>1175</v>
      </c>
      <c r="K48" s="8" t="n">
        <v>0.667676767676768</v>
      </c>
      <c r="L48" s="8" t="n">
        <v>0.638585858585859</v>
      </c>
      <c r="M48" s="8" t="n">
        <v>0.649971825742997</v>
      </c>
      <c r="N48" s="18" t="n">
        <v>1.94616575367021E-006</v>
      </c>
      <c r="O48" s="16" t="n">
        <v>0.0332158636090168</v>
      </c>
    </row>
    <row r="49" customFormat="false" ht="15" hidden="false" customHeight="false" outlineLevel="0" collapsed="false">
      <c r="A49" s="6" t="s">
        <v>1258</v>
      </c>
      <c r="B49" s="16" t="n">
        <v>0.700823444522909</v>
      </c>
      <c r="C49" s="16" t="n">
        <v>0.642436028652407</v>
      </c>
      <c r="D49" s="16" t="n">
        <v>-8.62945838021413</v>
      </c>
      <c r="E49" s="18" t="n">
        <v>7.0367476742568E-015</v>
      </c>
      <c r="F49" s="16" t="n">
        <v>-0.683590889916465</v>
      </c>
      <c r="G49" s="16" t="n">
        <v>0.7181512090603</v>
      </c>
      <c r="H49" s="6" t="s">
        <v>1147</v>
      </c>
      <c r="I49" s="16" t="n">
        <v>0.709924182517391</v>
      </c>
      <c r="J49" s="6" t="s">
        <v>1175</v>
      </c>
      <c r="K49" s="8" t="n">
        <v>0.672727272727273</v>
      </c>
      <c r="L49" s="8" t="n">
        <v>0.652727272727273</v>
      </c>
      <c r="M49" s="8" t="n">
        <v>0.643044385573671</v>
      </c>
      <c r="N49" s="18" t="n">
        <v>4.99587693567758E-006</v>
      </c>
      <c r="O49" s="16" t="n">
        <v>0.0364513881121275</v>
      </c>
    </row>
    <row r="50" customFormat="false" ht="15" hidden="false" customHeight="false" outlineLevel="0" collapsed="false">
      <c r="A50" s="6" t="s">
        <v>1254</v>
      </c>
      <c r="B50" s="16" t="n">
        <v>5.69877070541518</v>
      </c>
      <c r="C50" s="16" t="n">
        <v>4.7973689019565</v>
      </c>
      <c r="D50" s="16" t="n">
        <v>-7.67907831872639</v>
      </c>
      <c r="E50" s="18" t="n">
        <v>5.49527072131927E-012</v>
      </c>
      <c r="F50" s="16" t="n">
        <v>-0.757945475392642</v>
      </c>
      <c r="G50" s="16" t="n">
        <v>0.712457912457913</v>
      </c>
      <c r="H50" s="6" t="s">
        <v>1147</v>
      </c>
      <c r="I50" s="16" t="n">
        <v>5.04115316210711</v>
      </c>
      <c r="J50" s="6" t="s">
        <v>1175</v>
      </c>
      <c r="K50" s="8" t="n">
        <v>0.663636363636364</v>
      </c>
      <c r="L50" s="8" t="n">
        <v>0.616161616161616</v>
      </c>
      <c r="M50" s="8" t="n">
        <v>0.643804690923606</v>
      </c>
      <c r="N50" s="18" t="n">
        <v>1.94616575367021E-006</v>
      </c>
      <c r="O50" s="16" t="n">
        <v>0.0446811061052142</v>
      </c>
    </row>
    <row r="51" customFormat="false" ht="15" hidden="false" customHeight="false" outlineLevel="0" collapsed="false">
      <c r="A51" s="6" t="s">
        <v>1251</v>
      </c>
      <c r="B51" s="16" t="n">
        <v>2.75030368223424</v>
      </c>
      <c r="C51" s="16" t="n">
        <v>2.34754228141295</v>
      </c>
      <c r="D51" s="16" t="n">
        <v>-7.34152331152997</v>
      </c>
      <c r="E51" s="18" t="n">
        <v>2.85508727278811E-011</v>
      </c>
      <c r="F51" s="16" t="n">
        <v>-0.747052038086995</v>
      </c>
      <c r="G51" s="16" t="n">
        <v>0.711621263136415</v>
      </c>
      <c r="H51" s="6" t="s">
        <v>1147</v>
      </c>
      <c r="I51" s="16" t="n">
        <v>2.61947227260143</v>
      </c>
      <c r="J51" s="6" t="s">
        <v>1175</v>
      </c>
      <c r="K51" s="8" t="n">
        <v>0.680808080808081</v>
      </c>
      <c r="L51" s="8" t="n">
        <v>0.672121212121212</v>
      </c>
      <c r="M51" s="8" t="n">
        <v>0.646686364106369</v>
      </c>
      <c r="N51" s="18" t="n">
        <v>5.64713401669753E-007</v>
      </c>
      <c r="O51" s="16" t="n">
        <v>0.0111247046612369</v>
      </c>
    </row>
    <row r="52" customFormat="false" ht="15" hidden="false" customHeight="false" outlineLevel="0" collapsed="false">
      <c r="A52" s="6" t="s">
        <v>1233</v>
      </c>
      <c r="B52" s="16" t="n">
        <v>5.68462383780867</v>
      </c>
      <c r="C52" s="16" t="n">
        <v>4.81768304760721</v>
      </c>
      <c r="D52" s="16" t="n">
        <v>-7.50058184957517</v>
      </c>
      <c r="E52" s="18" t="n">
        <v>1.35373769767556E-011</v>
      </c>
      <c r="F52" s="16" t="n">
        <v>-0.740108182903214</v>
      </c>
      <c r="G52" s="16" t="n">
        <v>0.707744107744108</v>
      </c>
      <c r="H52" s="6" t="s">
        <v>1147</v>
      </c>
      <c r="I52" s="16" t="n">
        <v>5.54639957786827</v>
      </c>
      <c r="J52" s="6" t="s">
        <v>1175</v>
      </c>
      <c r="K52" s="8" t="n">
        <v>0.660606060606061</v>
      </c>
      <c r="L52" s="8" t="n">
        <v>0.614747474747475</v>
      </c>
      <c r="M52" s="8" t="n">
        <v>0.637597096826432</v>
      </c>
      <c r="N52" s="18" t="n">
        <v>2.29383766152242E-006</v>
      </c>
      <c r="O52" s="16" t="n">
        <v>0.0463303504512213</v>
      </c>
    </row>
    <row r="53" customFormat="false" ht="15" hidden="false" customHeight="false" outlineLevel="0" collapsed="false">
      <c r="A53" s="6" t="s">
        <v>1300</v>
      </c>
      <c r="B53" s="16" t="n">
        <v>0.551490438783027</v>
      </c>
      <c r="C53" s="16" t="n">
        <v>0.496596994089127</v>
      </c>
      <c r="D53" s="16" t="n">
        <v>-7.33319998054237</v>
      </c>
      <c r="E53" s="18" t="n">
        <v>2.54826926629942E-011</v>
      </c>
      <c r="F53" s="16" t="n">
        <v>-0.687846891407408</v>
      </c>
      <c r="G53" s="16" t="n">
        <v>0.704785225997347</v>
      </c>
      <c r="H53" s="6" t="s">
        <v>1147</v>
      </c>
      <c r="I53" s="16" t="n">
        <v>0.564110578498676</v>
      </c>
      <c r="J53" s="6" t="s">
        <v>1175</v>
      </c>
      <c r="K53" s="8" t="n">
        <v>0.681818181818182</v>
      </c>
      <c r="L53" s="8" t="n">
        <v>0.677575757575758</v>
      </c>
      <c r="M53" s="8" t="n">
        <v>0.680480902201998</v>
      </c>
      <c r="N53" s="18" t="n">
        <v>1.81790393029427E-006</v>
      </c>
      <c r="O53" s="16" t="n">
        <v>0.0110114420657971</v>
      </c>
    </row>
    <row r="54" customFormat="false" ht="15" hidden="false" customHeight="false" outlineLevel="0" collapsed="false">
      <c r="A54" s="6" t="s">
        <v>1229</v>
      </c>
      <c r="B54" s="16" t="n">
        <v>5.67362086086521</v>
      </c>
      <c r="C54" s="16" t="n">
        <v>4.83170674299717</v>
      </c>
      <c r="D54" s="16" t="n">
        <v>-7.3353880211193</v>
      </c>
      <c r="E54" s="18" t="n">
        <v>2.85254909335173E-011</v>
      </c>
      <c r="F54" s="16" t="n">
        <v>-0.724522360442437</v>
      </c>
      <c r="G54" s="16" t="n">
        <v>0.703703703703704</v>
      </c>
      <c r="H54" s="6" t="s">
        <v>1147</v>
      </c>
      <c r="I54" s="16" t="n">
        <v>5.55438078485823</v>
      </c>
      <c r="J54" s="6" t="s">
        <v>1175</v>
      </c>
      <c r="K54" s="8" t="n">
        <v>0.660606060606061</v>
      </c>
      <c r="L54" s="8" t="n">
        <v>0.615555555555556</v>
      </c>
      <c r="M54" s="8" t="n">
        <v>0.635121474705146</v>
      </c>
      <c r="N54" s="18" t="n">
        <v>3.14799000624107E-006</v>
      </c>
      <c r="O54" s="16" t="n">
        <v>0.046660324854103</v>
      </c>
    </row>
    <row r="55" customFormat="false" ht="15" hidden="false" customHeight="false" outlineLevel="0" collapsed="false">
      <c r="A55" s="6" t="s">
        <v>1226</v>
      </c>
      <c r="B55" s="16" t="n">
        <v>0.621799695910442</v>
      </c>
      <c r="C55" s="16" t="n">
        <v>0.555283422459439</v>
      </c>
      <c r="D55" s="16" t="n">
        <v>-6.59163413578391</v>
      </c>
      <c r="E55" s="18" t="n">
        <v>1.18349152938471E-009</v>
      </c>
      <c r="F55" s="16" t="n">
        <v>-0.631706799902221</v>
      </c>
      <c r="G55" s="16" t="n">
        <v>0.690296908478727</v>
      </c>
      <c r="H55" s="6" t="s">
        <v>1147</v>
      </c>
      <c r="I55" s="16" t="n">
        <v>0.633189927827408</v>
      </c>
      <c r="J55" s="6" t="s">
        <v>1175</v>
      </c>
      <c r="K55" s="8" t="n">
        <v>0.66969696969697</v>
      </c>
      <c r="L55" s="8" t="n">
        <v>0.667676767676768</v>
      </c>
      <c r="M55" s="8" t="n">
        <v>0.675379610416629</v>
      </c>
      <c r="N55" s="18" t="n">
        <v>3.60049882181632E-006</v>
      </c>
      <c r="O55" s="16" t="n">
        <v>0.00843912515809189</v>
      </c>
    </row>
    <row r="56" customFormat="false" ht="15" hidden="false" customHeight="false" outlineLevel="0" collapsed="false">
      <c r="A56" s="6" t="s">
        <v>1278</v>
      </c>
      <c r="B56" s="16" t="n">
        <v>1.52881322804734</v>
      </c>
      <c r="C56" s="16" t="n">
        <v>1.65781376506621</v>
      </c>
      <c r="D56" s="16" t="n">
        <v>7.42970145238768</v>
      </c>
      <c r="E56" s="18" t="n">
        <v>3.33118985078954E-012</v>
      </c>
      <c r="F56" s="16" t="n">
        <v>0.496889202909716</v>
      </c>
      <c r="G56" s="16" t="n">
        <v>0.680236710539741</v>
      </c>
      <c r="H56" s="6" t="s">
        <v>1142</v>
      </c>
      <c r="I56" s="16" t="n">
        <v>1.52882431833775</v>
      </c>
      <c r="J56" s="6" t="s">
        <v>1181</v>
      </c>
      <c r="K56" s="8" t="n">
        <v>0.64949494949495</v>
      </c>
      <c r="L56" s="8" t="n">
        <v>0.61939393939394</v>
      </c>
      <c r="M56" s="8" t="n">
        <v>0.629435798875454</v>
      </c>
      <c r="N56" s="18" t="n">
        <v>0.000323989528316313</v>
      </c>
      <c r="O56" s="16" t="n">
        <v>0.0290397364502903</v>
      </c>
    </row>
    <row r="57" customFormat="false" ht="15" hidden="false" customHeight="false" outlineLevel="0" collapsed="false">
      <c r="A57" s="6" t="s">
        <v>1248</v>
      </c>
      <c r="B57" s="16" t="n">
        <v>4.23085874684095</v>
      </c>
      <c r="C57" s="16" t="n">
        <v>3.7084198653</v>
      </c>
      <c r="D57" s="16" t="n">
        <v>-5.98382271055395</v>
      </c>
      <c r="E57" s="18" t="n">
        <v>2.71067678373172E-008</v>
      </c>
      <c r="F57" s="16" t="n">
        <v>-0.586431944359253</v>
      </c>
      <c r="G57" s="16" t="n">
        <v>0.679808182838486</v>
      </c>
      <c r="H57" s="6" t="s">
        <v>1147</v>
      </c>
      <c r="I57" s="16" t="n">
        <v>3.56751796763705</v>
      </c>
      <c r="J57" s="6" t="s">
        <v>1175</v>
      </c>
      <c r="K57" s="8" t="n">
        <v>0.653535353535354</v>
      </c>
      <c r="L57" s="8" t="n">
        <v>0.602424242424242</v>
      </c>
      <c r="M57" s="8" t="n">
        <v>0.612335852412932</v>
      </c>
      <c r="N57" s="18" t="n">
        <v>2.46232253464524E-005</v>
      </c>
      <c r="O57" s="16" t="n">
        <v>0.0253963565186073</v>
      </c>
    </row>
    <row r="58" customFormat="false" ht="15" hidden="false" customHeight="false" outlineLevel="0" collapsed="false">
      <c r="A58" s="6" t="s">
        <v>1236</v>
      </c>
      <c r="B58" s="16" t="n">
        <v>0.510090070895465</v>
      </c>
      <c r="C58" s="16" t="n">
        <v>0.463882751434263</v>
      </c>
      <c r="D58" s="16" t="n">
        <v>-7.04635681833593</v>
      </c>
      <c r="E58" s="18" t="n">
        <v>5.6543812701737E-011</v>
      </c>
      <c r="F58" s="16" t="n">
        <v>-0.575553794140834</v>
      </c>
      <c r="G58" s="16" t="n">
        <v>0.666952351800837</v>
      </c>
      <c r="H58" s="6" t="s">
        <v>1147</v>
      </c>
      <c r="I58" s="16" t="n">
        <v>0.475360814696842</v>
      </c>
      <c r="J58" s="6" t="s">
        <v>1175</v>
      </c>
      <c r="K58" s="8" t="n">
        <v>0.652525252525253</v>
      </c>
      <c r="L58" s="8" t="n">
        <v>0.61030303030303</v>
      </c>
      <c r="M58" s="8" t="n">
        <v>0.625904906738705</v>
      </c>
      <c r="N58" s="18" t="n">
        <v>2.78879207738745E-005</v>
      </c>
      <c r="O58" s="16" t="n">
        <v>0.0190600791449864</v>
      </c>
    </row>
    <row r="59" customFormat="false" ht="15" hidden="false" customHeight="false" outlineLevel="0" collapsed="false">
      <c r="A59" s="6" t="s">
        <v>1296</v>
      </c>
      <c r="B59" s="17" t="n">
        <v>30.315480409175</v>
      </c>
      <c r="C59" s="17" t="n">
        <v>27.4522471036659</v>
      </c>
      <c r="D59" s="16" t="n">
        <v>-5.12021715479156</v>
      </c>
      <c r="E59" s="18" t="n">
        <v>1.65575856418035E-006</v>
      </c>
      <c r="F59" s="16" t="n">
        <v>-0.546876131469988</v>
      </c>
      <c r="G59" s="16" t="n">
        <v>0.664768901132538</v>
      </c>
      <c r="H59" s="6" t="s">
        <v>1147</v>
      </c>
      <c r="I59" s="17" t="n">
        <v>31.9460249773829</v>
      </c>
      <c r="J59" s="6" t="s">
        <v>1175</v>
      </c>
      <c r="K59" s="8" t="n">
        <v>0.667676767676768</v>
      </c>
      <c r="L59" s="8" t="n">
        <v>0.658585858585859</v>
      </c>
      <c r="M59" s="8" t="n">
        <v>0.662138015551048</v>
      </c>
      <c r="N59" s="18" t="n">
        <v>2.13430761645525E-005</v>
      </c>
      <c r="O59" s="18" t="n">
        <v>5.14585444393856E-005</v>
      </c>
    </row>
    <row r="60" customFormat="false" ht="15" hidden="false" customHeight="false" outlineLevel="0" collapsed="false">
      <c r="A60" s="6" t="s">
        <v>1325</v>
      </c>
      <c r="B60" s="16" t="n">
        <v>-0.661967607087035</v>
      </c>
      <c r="C60" s="16" t="n">
        <v>-0.203949907104678</v>
      </c>
      <c r="D60" s="16" t="n">
        <v>5.70789806706803</v>
      </c>
      <c r="E60" s="18" t="n">
        <v>9.71649905715323E-008</v>
      </c>
      <c r="F60" s="16" t="n">
        <v>0.550999603595787</v>
      </c>
      <c r="G60" s="16" t="n">
        <v>0.659728599122539</v>
      </c>
      <c r="H60" s="6" t="s">
        <v>1142</v>
      </c>
      <c r="I60" s="16" t="n">
        <v>-0.98051982192742</v>
      </c>
      <c r="J60" s="6" t="s">
        <v>1181</v>
      </c>
      <c r="K60" s="8" t="n">
        <v>0.655555555555556</v>
      </c>
      <c r="L60" s="8" t="n">
        <v>0.645252525252525</v>
      </c>
      <c r="M60" s="8" t="n">
        <v>0.637399493935371</v>
      </c>
      <c r="N60" s="18" t="n">
        <v>3.28563533748707E-005</v>
      </c>
      <c r="O60" s="16" t="n">
        <v>0.0169593412296206</v>
      </c>
    </row>
    <row r="61" customFormat="false" ht="15" hidden="false" customHeight="false" outlineLevel="0" collapsed="false">
      <c r="A61" s="6" t="s">
        <v>1219</v>
      </c>
      <c r="B61" s="16" t="n">
        <v>0.769073413837057</v>
      </c>
      <c r="C61" s="16" t="n">
        <v>0.698396756775782</v>
      </c>
      <c r="D61" s="16" t="n">
        <v>-4.8556831766936</v>
      </c>
      <c r="E61" s="18" t="n">
        <v>4.52001658685746E-006</v>
      </c>
      <c r="F61" s="16" t="n">
        <v>-0.513712037137836</v>
      </c>
      <c r="G61" s="16" t="n">
        <v>0.657341087644118</v>
      </c>
      <c r="H61" s="6" t="s">
        <v>1147</v>
      </c>
      <c r="I61" s="16" t="n">
        <v>0.817868751919981</v>
      </c>
      <c r="J61" s="6" t="s">
        <v>1175</v>
      </c>
      <c r="K61" s="8" t="n">
        <v>0.65959595959596</v>
      </c>
      <c r="L61" s="8" t="n">
        <v>0.647474747474747</v>
      </c>
      <c r="M61" s="8" t="n">
        <v>0.653986625382543</v>
      </c>
      <c r="N61" s="18" t="n">
        <v>4.28559494010825E-005</v>
      </c>
      <c r="O61" s="18" t="n">
        <v>4.60596335727493E-005</v>
      </c>
    </row>
    <row r="62" customFormat="false" ht="15" hidden="false" customHeight="false" outlineLevel="0" collapsed="false">
      <c r="A62" s="6" t="s">
        <v>1223</v>
      </c>
      <c r="B62" s="16" t="n">
        <v>0.769073413837057</v>
      </c>
      <c r="C62" s="16" t="n">
        <v>0.698396756775782</v>
      </c>
      <c r="D62" s="16" t="n">
        <v>-4.8556831766936</v>
      </c>
      <c r="E62" s="18" t="n">
        <v>4.52001658685746E-006</v>
      </c>
      <c r="F62" s="16" t="n">
        <v>-0.513712037137836</v>
      </c>
      <c r="G62" s="16" t="n">
        <v>0.657341087644118</v>
      </c>
      <c r="H62" s="6" t="s">
        <v>1147</v>
      </c>
      <c r="I62" s="16" t="n">
        <v>0.817868751919981</v>
      </c>
      <c r="J62" s="6" t="s">
        <v>1175</v>
      </c>
      <c r="K62" s="8" t="n">
        <v>0.65959595959596</v>
      </c>
      <c r="L62" s="8" t="n">
        <v>0.647474747474747</v>
      </c>
      <c r="M62" s="8" t="n">
        <v>0.653986625382543</v>
      </c>
      <c r="N62" s="18" t="n">
        <v>4.28559494010825E-005</v>
      </c>
      <c r="O62" s="18" t="n">
        <v>4.60596335727493E-005</v>
      </c>
    </row>
    <row r="63" customFormat="false" ht="15" hidden="false" customHeight="false" outlineLevel="0" collapsed="false">
      <c r="A63" s="6" t="s">
        <v>1266</v>
      </c>
      <c r="B63" s="16" t="n">
        <v>-0.235088172723247</v>
      </c>
      <c r="C63" s="16" t="n">
        <v>-0.184744613614467</v>
      </c>
      <c r="D63" s="16" t="n">
        <v>2.40167751887727</v>
      </c>
      <c r="E63" s="16" t="n">
        <v>0.0226936263073377</v>
      </c>
      <c r="F63" s="16" t="n">
        <v>0.251643279372286</v>
      </c>
      <c r="G63" s="16" t="n">
        <v>0.647791041730436</v>
      </c>
      <c r="H63" s="6" t="s">
        <v>1142</v>
      </c>
      <c r="I63" s="16" t="n">
        <v>-0.365494499367993</v>
      </c>
      <c r="J63" s="6" t="s">
        <v>1181</v>
      </c>
      <c r="K63" s="8" t="n">
        <v>0.668686868686869</v>
      </c>
      <c r="L63" s="8" t="n">
        <v>0.660808080808081</v>
      </c>
      <c r="M63" s="8" t="n">
        <v>0.658626569663715</v>
      </c>
      <c r="N63" s="16" t="n">
        <v>0.0345631296534019</v>
      </c>
      <c r="O63" s="18" t="n">
        <v>2.79729489839189E-005</v>
      </c>
    </row>
    <row r="64" customFormat="false" ht="15" hidden="false" customHeight="false" outlineLevel="0" collapsed="false">
      <c r="A64" s="6" t="s">
        <v>1321</v>
      </c>
      <c r="B64" s="16" t="n">
        <v>0.356059772913321</v>
      </c>
      <c r="C64" s="16" t="n">
        <v>0.310868021230312</v>
      </c>
      <c r="D64" s="16" t="n">
        <v>-5.03503717684306</v>
      </c>
      <c r="E64" s="18" t="n">
        <v>1.94739391325498E-006</v>
      </c>
      <c r="F64" s="16" t="n">
        <v>-0.463535239671128</v>
      </c>
      <c r="G64" s="16" t="n">
        <v>0.637506376900316</v>
      </c>
      <c r="H64" s="6" t="s">
        <v>1147</v>
      </c>
      <c r="I64" s="16" t="n">
        <v>0.347353233722734</v>
      </c>
      <c r="J64" s="6" t="s">
        <v>1175</v>
      </c>
      <c r="K64" s="8" t="n">
        <v>0.623232323232323</v>
      </c>
      <c r="L64" s="8" t="n">
        <v>0.598181818181818</v>
      </c>
      <c r="M64" s="8" t="n">
        <v>0.587912263127527</v>
      </c>
      <c r="N64" s="18" t="n">
        <v>0.000469166123876413</v>
      </c>
      <c r="O64" s="16" t="n">
        <v>0.0232825208744916</v>
      </c>
    </row>
    <row r="65" customFormat="false" ht="15" hidden="false" customHeight="false" outlineLevel="0" collapsed="false">
      <c r="A65" s="6" t="s">
        <v>1240</v>
      </c>
      <c r="B65" s="16" t="n">
        <v>0.0499397453363327</v>
      </c>
      <c r="C65" s="16" t="n">
        <v>0.034752863374322</v>
      </c>
      <c r="D65" s="16" t="n">
        <v>-3.86923746155845</v>
      </c>
      <c r="E65" s="18" t="n">
        <v>0.000222099454892578</v>
      </c>
      <c r="F65" s="16" t="n">
        <v>-0.412674012198688</v>
      </c>
      <c r="G65" s="16" t="n">
        <v>0.636710539740843</v>
      </c>
      <c r="H65" s="6" t="s">
        <v>1147</v>
      </c>
      <c r="I65" s="16" t="n">
        <v>0.067551064817689</v>
      </c>
      <c r="J65" s="6" t="s">
        <v>1175</v>
      </c>
      <c r="K65" s="8" t="n">
        <v>0.641414141414141</v>
      </c>
      <c r="L65" s="8" t="n">
        <v>0.611717171717172</v>
      </c>
      <c r="M65" s="8" t="n">
        <v>0.617709282463086</v>
      </c>
      <c r="N65" s="18" t="n">
        <v>0.000903417141552635</v>
      </c>
      <c r="O65" s="16" t="n">
        <v>0.00893110076117132</v>
      </c>
    </row>
    <row r="66" customFormat="false" ht="15" hidden="false" customHeight="false" outlineLevel="0" collapsed="false">
      <c r="A66" s="6" t="s">
        <v>1285</v>
      </c>
      <c r="B66" s="16" t="n">
        <v>0.39798889303543</v>
      </c>
      <c r="C66" s="16" t="n">
        <v>0.366384066556946</v>
      </c>
      <c r="D66" s="16" t="n">
        <v>-4.73492466718651</v>
      </c>
      <c r="E66" s="18" t="n">
        <v>5.62328477506195E-006</v>
      </c>
      <c r="F66" s="16" t="n">
        <v>-0.384722804221847</v>
      </c>
      <c r="G66" s="16" t="n">
        <v>0.61238649117437</v>
      </c>
      <c r="H66" s="6" t="s">
        <v>1147</v>
      </c>
      <c r="I66" s="16" t="n">
        <v>0.353025640976413</v>
      </c>
      <c r="J66" s="6" t="s">
        <v>1175</v>
      </c>
      <c r="K66" s="8" t="n">
        <v>0.634343434343434</v>
      </c>
      <c r="L66" s="8" t="n">
        <v>0.622020202020202</v>
      </c>
      <c r="M66" s="8" t="n">
        <v>0.626295946615926</v>
      </c>
      <c r="N66" s="16" t="n">
        <v>0.00208135528780852</v>
      </c>
      <c r="O66" s="16" t="n">
        <v>0.00777373666246313</v>
      </c>
    </row>
    <row r="67" customFormat="false" ht="15" hidden="false" customHeight="false" outlineLevel="0" collapsed="false">
      <c r="A67" s="6" t="s">
        <v>1270</v>
      </c>
      <c r="B67" s="16" t="n">
        <v>0.0407932941958892</v>
      </c>
      <c r="C67" s="16" t="n">
        <v>0.0362021021746809</v>
      </c>
      <c r="D67" s="16" t="n">
        <v>-1.05253429260542</v>
      </c>
      <c r="E67" s="16" t="n">
        <v>0.325914322755596</v>
      </c>
      <c r="F67" s="16" t="n">
        <v>-0.116179015981215</v>
      </c>
      <c r="G67" s="16" t="n">
        <v>0.558779716355474</v>
      </c>
      <c r="H67" s="6" t="s">
        <v>1147</v>
      </c>
      <c r="I67" s="16" t="n">
        <v>0.0653525002917201</v>
      </c>
      <c r="J67" s="6" t="s">
        <v>1175</v>
      </c>
      <c r="K67" s="8" t="n">
        <v>0.580808080808081</v>
      </c>
      <c r="L67" s="8" t="n">
        <v>0.546464646464646</v>
      </c>
      <c r="M67" s="8" t="n">
        <v>0.537804908645933</v>
      </c>
      <c r="N67" s="16" t="n">
        <v>0.356417575271896</v>
      </c>
      <c r="O67" s="16" t="n">
        <v>0.0387404014783918</v>
      </c>
    </row>
    <row r="68" customFormat="false" ht="15" hidden="false" customHeight="false" outlineLevel="0" collapsed="false">
      <c r="A68" s="6" t="s">
        <v>1244</v>
      </c>
      <c r="B68" s="16" t="n">
        <v>0.478748499252978</v>
      </c>
      <c r="C68" s="16" t="n">
        <v>0.49487473960391</v>
      </c>
      <c r="D68" s="16" t="n">
        <v>2.11777682358836</v>
      </c>
      <c r="E68" s="16" t="n">
        <v>0.044425795374164</v>
      </c>
      <c r="F68" s="16" t="n">
        <v>0.215963102765092</v>
      </c>
      <c r="G68" s="16" t="n">
        <v>0.555494337312519</v>
      </c>
      <c r="H68" s="6" t="s">
        <v>1142</v>
      </c>
      <c r="I68" s="16" t="n">
        <v>0.436891934374033</v>
      </c>
      <c r="J68" s="6" t="s">
        <v>1181</v>
      </c>
      <c r="K68" s="8" t="n">
        <v>0.565656565656566</v>
      </c>
      <c r="L68" s="8" t="n">
        <v>0.544040404040404</v>
      </c>
      <c r="M68" s="8" t="n">
        <v>0.519428450948608</v>
      </c>
      <c r="N68" s="16" t="n">
        <v>0.243869808163995</v>
      </c>
      <c r="O68" s="16" t="n">
        <v>0.113825300086406</v>
      </c>
    </row>
    <row r="69" customFormat="false" ht="15" hidden="false" customHeight="false" outlineLevel="0" collapsed="false">
      <c r="A69" s="6" t="s">
        <v>1313</v>
      </c>
      <c r="B69" s="16" t="n">
        <v>1.56721312905091</v>
      </c>
      <c r="C69" s="16" t="n">
        <v>1.51550881130297</v>
      </c>
      <c r="D69" s="16" t="n">
        <v>-1.06266183850688</v>
      </c>
      <c r="E69" s="16" t="n">
        <v>0.325914322755596</v>
      </c>
      <c r="F69" s="16" t="n">
        <v>-0.128979877351392</v>
      </c>
      <c r="G69" s="16" t="n">
        <v>0.524068972553821</v>
      </c>
      <c r="H69" s="6" t="s">
        <v>1147</v>
      </c>
      <c r="I69" s="16" t="n">
        <v>2.20510324987742</v>
      </c>
      <c r="J69" s="6" t="s">
        <v>1175</v>
      </c>
      <c r="K69" s="8" t="n">
        <v>0.546464646464646</v>
      </c>
      <c r="L69" s="8" t="n">
        <v>0.495959595959596</v>
      </c>
      <c r="M69" s="8" t="n">
        <v>0.488043265679929</v>
      </c>
      <c r="N69" s="16" t="n">
        <v>0.356417575271896</v>
      </c>
      <c r="O69" s="16" t="n">
        <v>0.0293648927538735</v>
      </c>
    </row>
    <row r="70" customFormat="false" ht="15" hidden="false" customHeight="false" outlineLevel="0" collapsed="false">
      <c r="A70" s="6" t="s">
        <v>1281</v>
      </c>
      <c r="B70" s="16" t="n">
        <v>0.383378119033884</v>
      </c>
      <c r="C70" s="16" t="n">
        <v>0.393414069435049</v>
      </c>
      <c r="D70" s="16" t="n">
        <v>0.849744063604427</v>
      </c>
      <c r="E70" s="16" t="n">
        <v>0.424149322881755</v>
      </c>
      <c r="F70" s="16" t="n">
        <v>0.0853076038095614</v>
      </c>
      <c r="G70" s="16" t="n">
        <v>0.514865830017345</v>
      </c>
      <c r="H70" s="6" t="s">
        <v>1142</v>
      </c>
      <c r="I70" s="16" t="n">
        <v>0.454488542684741</v>
      </c>
      <c r="J70" s="6" t="s">
        <v>1181</v>
      </c>
      <c r="K70" s="8" t="n">
        <v>0.561616161616162</v>
      </c>
      <c r="L70" s="8" t="n">
        <v>0.531515151515152</v>
      </c>
      <c r="M70" s="8" t="n">
        <v>0.520757440032922</v>
      </c>
      <c r="N70" s="16" t="n">
        <v>0.494585165077478</v>
      </c>
      <c r="O70" s="16" t="n">
        <v>0.0160316412766082</v>
      </c>
    </row>
    <row r="71" customFormat="false" ht="15" hidden="false" customHeight="false" outlineLevel="0" collapsed="false">
      <c r="A71" s="6" t="s">
        <v>1262</v>
      </c>
      <c r="B71" s="16" t="n">
        <v>0.85537580614469</v>
      </c>
      <c r="C71" s="16" t="n">
        <v>0.861851082560727</v>
      </c>
      <c r="D71" s="16" t="n">
        <v>0.438032879323073</v>
      </c>
      <c r="E71" s="16" t="n">
        <v>0.661885158411359</v>
      </c>
      <c r="F71" s="16" t="n">
        <v>0.039112348264381</v>
      </c>
      <c r="G71" s="16" t="n">
        <v>0.512968064483216</v>
      </c>
      <c r="H71" s="6" t="s">
        <v>1147</v>
      </c>
      <c r="I71" s="16" t="n">
        <v>0.758416053068456</v>
      </c>
      <c r="J71" s="6" t="s">
        <v>1175</v>
      </c>
      <c r="K71" s="8" t="n">
        <v>0.572727272727273</v>
      </c>
      <c r="L71" s="8" t="n">
        <v>0.522828282828283</v>
      </c>
      <c r="M71" s="8" t="n">
        <v>0.531857254682813</v>
      </c>
      <c r="N71" s="16" t="n">
        <v>0.723679584357808</v>
      </c>
      <c r="O71" s="18" t="n">
        <v>1.56838910667802E-005</v>
      </c>
    </row>
    <row r="72" customFormat="false" ht="15" hidden="false" customHeight="false" outlineLevel="0" collapsed="false">
      <c r="A72" s="6" t="s">
        <v>1289</v>
      </c>
      <c r="B72" s="16" t="n">
        <v>0.684141347107811</v>
      </c>
      <c r="C72" s="16" t="n">
        <v>0.688904418641769</v>
      </c>
      <c r="D72" s="16" t="n">
        <v>0.555086194642455</v>
      </c>
      <c r="E72" s="16" t="n">
        <v>0.599092692609221</v>
      </c>
      <c r="F72" s="16" t="n">
        <v>0.0645794894196999</v>
      </c>
      <c r="G72" s="16" t="n">
        <v>0.511560044893378</v>
      </c>
      <c r="H72" s="6" t="s">
        <v>1147</v>
      </c>
      <c r="I72" s="16" t="n">
        <v>0.702874265515654</v>
      </c>
      <c r="J72" s="6" t="s">
        <v>1175</v>
      </c>
      <c r="K72" s="8" t="n">
        <v>0.563636363636364</v>
      </c>
      <c r="L72" s="8" t="n">
        <v>0.53979797979798</v>
      </c>
      <c r="M72" s="8" t="n">
        <v>0.530036778046159</v>
      </c>
      <c r="N72" s="16" t="n">
        <v>0.578625530372329</v>
      </c>
      <c r="O72" s="18" t="n">
        <v>6.29800470653411E-005</v>
      </c>
    </row>
    <row r="73" customFormat="false" ht="15" hidden="false" customHeight="false" outlineLevel="0" collapsed="false">
      <c r="A73" s="6" t="s">
        <v>1274</v>
      </c>
      <c r="B73" s="16" t="n">
        <v>-0.0724965057524997</v>
      </c>
      <c r="C73" s="16" t="n">
        <v>-0.0658442204069705</v>
      </c>
      <c r="D73" s="16" t="n">
        <v>1.12166390030164</v>
      </c>
      <c r="E73" s="16" t="n">
        <v>0.314088371882965</v>
      </c>
      <c r="F73" s="16" t="n">
        <v>0.0974852801569305</v>
      </c>
      <c r="G73" s="16" t="n">
        <v>0.508397102336496</v>
      </c>
      <c r="H73" s="6" t="s">
        <v>1142</v>
      </c>
      <c r="I73" s="16" t="n">
        <v>0.00288212035671518</v>
      </c>
      <c r="J73" s="6" t="s">
        <v>1181</v>
      </c>
      <c r="K73" s="8" t="n">
        <v>0.592929292929293</v>
      </c>
      <c r="L73" s="8" t="n">
        <v>0.512929292929293</v>
      </c>
      <c r="M73" s="8" t="n">
        <v>0.548074789889699</v>
      </c>
      <c r="N73" s="16" t="n">
        <v>0.420640761032986</v>
      </c>
      <c r="O73" s="18" t="n">
        <v>1.62693883848102E-005</v>
      </c>
    </row>
    <row r="113" customFormat="false" ht="15" hidden="false" customHeight="false" outlineLevel="0" collapsed="false">
      <c r="A113" s="3" t="s">
        <v>1330</v>
      </c>
    </row>
    <row r="114" customFormat="false" ht="15" hidden="false" customHeight="false" outlineLevel="0" collapsed="false">
      <c r="A114" s="11" t="s">
        <v>1331</v>
      </c>
    </row>
    <row r="115" customFormat="false" ht="15" hidden="false" customHeight="true" outlineLevel="0" collapsed="false">
      <c r="A115" s="5" t="s">
        <v>1332</v>
      </c>
      <c r="B115" s="5" t="s">
        <v>1333</v>
      </c>
      <c r="C115" s="5" t="s">
        <v>1334</v>
      </c>
      <c r="D115" s="5" t="s">
        <v>1335</v>
      </c>
      <c r="E115" s="5" t="s">
        <v>1336</v>
      </c>
      <c r="F115" s="5" t="s">
        <v>1337</v>
      </c>
      <c r="G115" s="5" t="s">
        <v>1338</v>
      </c>
      <c r="H115" s="5" t="s">
        <v>1339</v>
      </c>
      <c r="I115" s="5" t="s">
        <v>1340</v>
      </c>
      <c r="J115" s="5" t="s">
        <v>1341</v>
      </c>
      <c r="K115" s="5" t="s">
        <v>1342</v>
      </c>
      <c r="L115" s="5" t="s">
        <v>1343</v>
      </c>
      <c r="M115" s="5" t="s">
        <v>1344</v>
      </c>
      <c r="N115" s="5" t="s">
        <v>1345</v>
      </c>
      <c r="O115" s="5" t="s">
        <v>1346</v>
      </c>
      <c r="P115" s="5" t="s">
        <v>1347</v>
      </c>
      <c r="Q115" s="5" t="s">
        <v>1348</v>
      </c>
      <c r="R115" s="5" t="s">
        <v>1349</v>
      </c>
      <c r="S115" s="5" t="s">
        <v>1350</v>
      </c>
      <c r="T115" s="5" t="s">
        <v>1351</v>
      </c>
      <c r="U115" s="5" t="s">
        <v>1352</v>
      </c>
      <c r="V115" s="5" t="s">
        <v>1353</v>
      </c>
      <c r="W115" s="5" t="s">
        <v>1354</v>
      </c>
      <c r="X115" s="5" t="s">
        <v>1355</v>
      </c>
      <c r="Y115" s="5" t="s">
        <v>1356</v>
      </c>
    </row>
    <row r="116" customFormat="false" ht="15" hidden="false" customHeight="false" outlineLevel="0" collapsed="false">
      <c r="A116" s="16" t="n">
        <v>1</v>
      </c>
      <c r="B116" s="16" t="n">
        <v>0.311791368089357</v>
      </c>
      <c r="C116" s="16" t="n">
        <v>0.272760252227317</v>
      </c>
      <c r="D116" s="16" t="n">
        <v>0.253574211037521</v>
      </c>
      <c r="E116" s="16" t="n">
        <v>0.24523325743792</v>
      </c>
      <c r="F116" s="16" t="n">
        <v>0.18200188145771</v>
      </c>
      <c r="G116" s="16" t="n">
        <v>0.262878018520374</v>
      </c>
      <c r="H116" s="16" t="n">
        <v>0.274995190697117</v>
      </c>
      <c r="I116" s="16" t="n">
        <v>0.226954074207442</v>
      </c>
      <c r="J116" s="16" t="n">
        <v>0.195460793855308</v>
      </c>
      <c r="K116" s="16" t="n">
        <v>0.193160586041727</v>
      </c>
      <c r="L116" s="16" t="n">
        <v>0.120839678810471</v>
      </c>
      <c r="M116" s="16" t="n">
        <v>0.119901577683735</v>
      </c>
      <c r="N116" s="16" t="n">
        <v>0.103690109313368</v>
      </c>
      <c r="O116" s="16" t="n">
        <v>0.103411692665729</v>
      </c>
      <c r="P116" s="16" t="n">
        <v>0.104681697064069</v>
      </c>
      <c r="Q116" s="16" t="n">
        <v>0.194138408124031</v>
      </c>
      <c r="R116" s="16" t="n">
        <v>0.636777572837467</v>
      </c>
      <c r="S116" s="16" t="n">
        <v>0.643776944606179</v>
      </c>
      <c r="T116" s="16" t="n">
        <v>0.644017678874358</v>
      </c>
      <c r="U116" s="16" t="n">
        <v>0.643861074408731</v>
      </c>
      <c r="V116" s="16" t="n">
        <v>0.642492720019291</v>
      </c>
      <c r="W116" s="16" t="n">
        <v>0.638769821131426</v>
      </c>
      <c r="X116" s="16" t="n">
        <v>0.636041158701714</v>
      </c>
      <c r="Y116" s="16" t="n">
        <v>0.590055972962948</v>
      </c>
    </row>
    <row r="117" customFormat="false" ht="15" hidden="false" customHeight="false" outlineLevel="0" collapsed="false">
      <c r="A117" s="17" t="n">
        <v>66</v>
      </c>
      <c r="B117" s="16" t="n">
        <v>0.242916367374935</v>
      </c>
      <c r="C117" s="16" t="n">
        <v>0.212765170942932</v>
      </c>
      <c r="D117" s="16" t="n">
        <v>0.198193134266736</v>
      </c>
      <c r="E117" s="16" t="n">
        <v>0.192395609054533</v>
      </c>
      <c r="F117" s="16" t="n">
        <v>0.145550219641699</v>
      </c>
      <c r="G117" s="16" t="n">
        <v>0.227001332944924</v>
      </c>
      <c r="H117" s="16" t="n">
        <v>0.246701607927855</v>
      </c>
      <c r="I117" s="16" t="n">
        <v>0.205574293445041</v>
      </c>
      <c r="J117" s="16" t="n">
        <v>0.176205461571267</v>
      </c>
      <c r="K117" s="16" t="n">
        <v>0.174081977604431</v>
      </c>
      <c r="L117" s="16" t="n">
        <v>0.104312192501027</v>
      </c>
      <c r="M117" s="16" t="n">
        <v>0.103358701514059</v>
      </c>
      <c r="N117" s="16" t="n">
        <v>0.0856590874336819</v>
      </c>
      <c r="O117" s="16" t="n">
        <v>0.0848365470176535</v>
      </c>
      <c r="P117" s="16" t="n">
        <v>0.0854822164336287</v>
      </c>
      <c r="Q117" s="16" t="n">
        <v>0.183195542344403</v>
      </c>
      <c r="R117" s="16" t="n">
        <v>0.615708733355251</v>
      </c>
      <c r="S117" s="16" t="n">
        <v>0.623137061273581</v>
      </c>
      <c r="T117" s="16" t="n">
        <v>0.623452210481908</v>
      </c>
      <c r="U117" s="16" t="n">
        <v>0.624760738063805</v>
      </c>
      <c r="V117" s="16" t="n">
        <v>0.624713523821399</v>
      </c>
      <c r="W117" s="16" t="n">
        <v>0.62253023541613</v>
      </c>
      <c r="X117" s="16" t="n">
        <v>0.620952109078985</v>
      </c>
      <c r="Y117" s="16" t="n">
        <v>0.573833007773599</v>
      </c>
    </row>
    <row r="118" customFormat="false" ht="15" hidden="false" customHeight="false" outlineLevel="0" collapsed="false">
      <c r="A118" s="17" t="n">
        <v>132</v>
      </c>
      <c r="B118" s="16" t="n">
        <v>0.306480984101485</v>
      </c>
      <c r="C118" s="16" t="n">
        <v>0.270957737396926</v>
      </c>
      <c r="D118" s="16" t="n">
        <v>0.254558449580676</v>
      </c>
      <c r="E118" s="16" t="n">
        <v>0.248707442260012</v>
      </c>
      <c r="F118" s="16" t="n">
        <v>0.196211250616121</v>
      </c>
      <c r="G118" s="16" t="n">
        <v>0.292979883355695</v>
      </c>
      <c r="H118" s="16" t="n">
        <v>0.301860613422795</v>
      </c>
      <c r="I118" s="16" t="n">
        <v>0.257192840526155</v>
      </c>
      <c r="J118" s="16" t="n">
        <v>0.226600096706467</v>
      </c>
      <c r="K118" s="16" t="n">
        <v>0.224304739342426</v>
      </c>
      <c r="L118" s="16" t="n">
        <v>0.138738790869991</v>
      </c>
      <c r="M118" s="16" t="n">
        <v>0.137715913372718</v>
      </c>
      <c r="N118" s="16" t="n">
        <v>0.118043617317171</v>
      </c>
      <c r="O118" s="16" t="n">
        <v>0.117607565140808</v>
      </c>
      <c r="P118" s="16" t="n">
        <v>0.120025442874099</v>
      </c>
      <c r="Q118" s="16" t="n">
        <v>0.246914154582925</v>
      </c>
      <c r="R118" s="16" t="n">
        <v>0.596531323758596</v>
      </c>
      <c r="S118" s="16" t="n">
        <v>0.600936384189936</v>
      </c>
      <c r="T118" s="16" t="n">
        <v>0.601111883189019</v>
      </c>
      <c r="U118" s="16" t="n">
        <v>0.60248951589589</v>
      </c>
      <c r="V118" s="16" t="n">
        <v>0.604859075485134</v>
      </c>
      <c r="W118" s="16" t="n">
        <v>0.609240975830107</v>
      </c>
      <c r="X118" s="16" t="n">
        <v>0.612661304590587</v>
      </c>
      <c r="Y118" s="16" t="n">
        <v>0.584168515005313</v>
      </c>
    </row>
    <row r="119" customFormat="false" ht="15" hidden="false" customHeight="false" outlineLevel="0" collapsed="false">
      <c r="A119" s="17" t="n">
        <v>198</v>
      </c>
      <c r="B119" s="16" t="n">
        <v>0.229673631263502</v>
      </c>
      <c r="C119" s="16" t="n">
        <v>0.198040901398882</v>
      </c>
      <c r="D119" s="16" t="n">
        <v>0.184481745485938</v>
      </c>
      <c r="E119" s="16" t="n">
        <v>0.178950953282121</v>
      </c>
      <c r="F119" s="16" t="n">
        <v>0.139803797388689</v>
      </c>
      <c r="G119" s="16" t="n">
        <v>0.246985866264864</v>
      </c>
      <c r="H119" s="16" t="n">
        <v>0.257583690898402</v>
      </c>
      <c r="I119" s="16" t="n">
        <v>0.208429376249548</v>
      </c>
      <c r="J119" s="16" t="n">
        <v>0.176068667417918</v>
      </c>
      <c r="K119" s="16" t="n">
        <v>0.173702190979655</v>
      </c>
      <c r="L119" s="16" t="n">
        <v>0.092266552271821</v>
      </c>
      <c r="M119" s="16" t="n">
        <v>0.0914665840583529</v>
      </c>
      <c r="N119" s="16" t="n">
        <v>0.0796043013845571</v>
      </c>
      <c r="O119" s="16" t="n">
        <v>0.0811783026704146</v>
      </c>
      <c r="P119" s="16" t="n">
        <v>0.0849958188432361</v>
      </c>
      <c r="Q119" s="16" t="n">
        <v>0.202680966098271</v>
      </c>
      <c r="R119" s="16" t="n">
        <v>0.571709089762683</v>
      </c>
      <c r="S119" s="16" t="n">
        <v>0.573061365347644</v>
      </c>
      <c r="T119" s="16" t="n">
        <v>0.572900047113292</v>
      </c>
      <c r="U119" s="16" t="n">
        <v>0.569754784618504</v>
      </c>
      <c r="V119" s="16" t="n">
        <v>0.568281051440119</v>
      </c>
      <c r="W119" s="16" t="n">
        <v>0.566175643380707</v>
      </c>
      <c r="X119" s="16" t="n">
        <v>0.565136127260739</v>
      </c>
      <c r="Y119" s="16" t="n">
        <v>0.531867693632079</v>
      </c>
    </row>
    <row r="120" customFormat="false" ht="15" hidden="false" customHeight="false" outlineLevel="0" collapsed="false">
      <c r="A120" s="17" t="n">
        <v>264</v>
      </c>
      <c r="B120" s="16" t="n">
        <v>0.288430934949912</v>
      </c>
      <c r="C120" s="16" t="n">
        <v>0.256643973308288</v>
      </c>
      <c r="D120" s="16" t="n">
        <v>0.24320757653052</v>
      </c>
      <c r="E120" s="16" t="n">
        <v>0.238135294063943</v>
      </c>
      <c r="F120" s="16" t="n">
        <v>0.201299815327972</v>
      </c>
      <c r="G120" s="16" t="n">
        <v>0.335504612236313</v>
      </c>
      <c r="H120" s="16" t="n">
        <v>0.354558158379336</v>
      </c>
      <c r="I120" s="16" t="n">
        <v>0.312006612966112</v>
      </c>
      <c r="J120" s="16" t="n">
        <v>0.27855677433781</v>
      </c>
      <c r="K120" s="16" t="n">
        <v>0.276001237002843</v>
      </c>
      <c r="L120" s="16" t="n">
        <v>0.168855557074914</v>
      </c>
      <c r="M120" s="16" t="n">
        <v>0.167126363564483</v>
      </c>
      <c r="N120" s="16" t="n">
        <v>0.129873299063781</v>
      </c>
      <c r="O120" s="16" t="n">
        <v>0.127561557647232</v>
      </c>
      <c r="P120" s="16" t="n">
        <v>0.129439196768619</v>
      </c>
      <c r="Q120" s="16" t="n">
        <v>0.310339735590773</v>
      </c>
      <c r="R120" s="16" t="n">
        <v>0.601496679799542</v>
      </c>
      <c r="S120" s="16" t="n">
        <v>0.603968575701015</v>
      </c>
      <c r="T120" s="16" t="n">
        <v>0.604076171532657</v>
      </c>
      <c r="U120" s="16" t="n">
        <v>0.604534553203274</v>
      </c>
      <c r="V120" s="16" t="n">
        <v>0.606066181943135</v>
      </c>
      <c r="W120" s="16" t="n">
        <v>0.609210648736755</v>
      </c>
      <c r="X120" s="16" t="n">
        <v>0.612605011685469</v>
      </c>
      <c r="Y120" s="16" t="n">
        <v>0.590081773854638</v>
      </c>
    </row>
    <row r="121" customFormat="false" ht="15" hidden="false" customHeight="false" outlineLevel="0" collapsed="false">
      <c r="A121" s="17" t="n">
        <v>330</v>
      </c>
      <c r="B121" s="16" t="n">
        <v>0.314858146967033</v>
      </c>
      <c r="C121" s="16" t="n">
        <v>0.258678955284311</v>
      </c>
      <c r="D121" s="16" t="n">
        <v>0.243676327776799</v>
      </c>
      <c r="E121" s="16" t="n">
        <v>0.240966735811501</v>
      </c>
      <c r="F121" s="16" t="n">
        <v>0.205688933600913</v>
      </c>
      <c r="G121" s="16" t="n">
        <v>0.322362649829794</v>
      </c>
      <c r="H121" s="16" t="n">
        <v>0.322627389903392</v>
      </c>
      <c r="I121" s="16" t="n">
        <v>0.272170542975962</v>
      </c>
      <c r="J121" s="16" t="n">
        <v>0.240250614834277</v>
      </c>
      <c r="K121" s="16" t="n">
        <v>0.237746325197754</v>
      </c>
      <c r="L121" s="16" t="n">
        <v>0.135755701845899</v>
      </c>
      <c r="M121" s="16" t="n">
        <v>0.134530050423874</v>
      </c>
      <c r="N121" s="16" t="n">
        <v>0.110140779756861</v>
      </c>
      <c r="O121" s="16" t="n">
        <v>0.110318012848184</v>
      </c>
      <c r="P121" s="16" t="n">
        <v>0.115016231100599</v>
      </c>
      <c r="Q121" s="16" t="n">
        <v>0.250373766625123</v>
      </c>
      <c r="R121" s="16" t="n">
        <v>0.551782125498589</v>
      </c>
      <c r="S121" s="16" t="n">
        <v>0.553499155250186</v>
      </c>
      <c r="T121" s="16" t="n">
        <v>0.553448620653932</v>
      </c>
      <c r="U121" s="16" t="n">
        <v>0.55153705565246</v>
      </c>
      <c r="V121" s="16" t="n">
        <v>0.551399903697569</v>
      </c>
      <c r="W121" s="16" t="n">
        <v>0.551899566378073</v>
      </c>
      <c r="X121" s="16" t="n">
        <v>0.553756782086025</v>
      </c>
      <c r="Y121" s="16" t="n">
        <v>0.535297757262118</v>
      </c>
    </row>
    <row r="122" customFormat="false" ht="15" hidden="false" customHeight="false" outlineLevel="0" collapsed="false">
      <c r="A122" s="17" t="n">
        <v>396</v>
      </c>
      <c r="B122" s="16" t="n">
        <v>0.0667195281747618</v>
      </c>
      <c r="C122" s="16" t="n">
        <v>0.0669284085710568</v>
      </c>
      <c r="D122" s="16" t="n">
        <v>0.0670361946964321</v>
      </c>
      <c r="E122" s="16" t="n">
        <v>0.0675977821047213</v>
      </c>
      <c r="F122" s="16" t="n">
        <v>0.0740163872813014</v>
      </c>
      <c r="G122" s="16" t="n">
        <v>0.153152248450927</v>
      </c>
      <c r="H122" s="16" t="n">
        <v>0.1712205179713</v>
      </c>
      <c r="I122" s="16" t="n">
        <v>0.14751247186344</v>
      </c>
      <c r="J122" s="16" t="n">
        <v>0.128101521699162</v>
      </c>
      <c r="K122" s="16" t="n">
        <v>0.126702449434288</v>
      </c>
      <c r="L122" s="16" t="n">
        <v>0.0766659470704888</v>
      </c>
      <c r="M122" s="16" t="n">
        <v>0.0760426596501771</v>
      </c>
      <c r="N122" s="16" t="n">
        <v>0.0664810908563211</v>
      </c>
      <c r="O122" s="16" t="n">
        <v>0.0673272935347959</v>
      </c>
      <c r="P122" s="16" t="n">
        <v>0.0698958939779335</v>
      </c>
      <c r="Q122" s="16" t="n">
        <v>0.166618453629645</v>
      </c>
      <c r="R122" s="16" t="n">
        <v>0.483023871630779</v>
      </c>
      <c r="S122" s="16" t="n">
        <v>0.486422920838382</v>
      </c>
      <c r="T122" s="16" t="n">
        <v>0.486509562024983</v>
      </c>
      <c r="U122" s="16" t="n">
        <v>0.485690450404353</v>
      </c>
      <c r="V122" s="16" t="n">
        <v>0.48546786547263</v>
      </c>
      <c r="W122" s="16" t="n">
        <v>0.483494566940207</v>
      </c>
      <c r="X122" s="16" t="n">
        <v>0.480556458512666</v>
      </c>
      <c r="Y122" s="16" t="n">
        <v>0.462367003197438</v>
      </c>
    </row>
    <row r="123" customFormat="false" ht="15" hidden="false" customHeight="false" outlineLevel="0" collapsed="false">
      <c r="A123" s="17" t="n">
        <v>462</v>
      </c>
      <c r="B123" s="16" t="n">
        <v>0.0679332569484669</v>
      </c>
      <c r="C123" s="16" t="n">
        <v>0.070122346038863</v>
      </c>
      <c r="D123" s="16" t="n">
        <v>0.0710353185281611</v>
      </c>
      <c r="E123" s="16" t="n">
        <v>0.0718377323035318</v>
      </c>
      <c r="F123" s="16" t="n">
        <v>0.0862072844640083</v>
      </c>
      <c r="G123" s="16" t="n">
        <v>0.134573325445325</v>
      </c>
      <c r="H123" s="16" t="n">
        <v>0.148979534913888</v>
      </c>
      <c r="I123" s="16" t="n">
        <v>0.142625060288501</v>
      </c>
      <c r="J123" s="16" t="n">
        <v>0.135239693946217</v>
      </c>
      <c r="K123" s="16" t="n">
        <v>0.134792053789804</v>
      </c>
      <c r="L123" s="16" t="n">
        <v>0.114982562378431</v>
      </c>
      <c r="M123" s="16" t="n">
        <v>0.114513908198108</v>
      </c>
      <c r="N123" s="16" t="n">
        <v>0.107535810911017</v>
      </c>
      <c r="O123" s="16" t="n">
        <v>0.109545344256716</v>
      </c>
      <c r="P123" s="16" t="n">
        <v>0.113588983119229</v>
      </c>
      <c r="Q123" s="16" t="n">
        <v>0.188012532664068</v>
      </c>
      <c r="R123" s="16" t="n">
        <v>0.376909999997467</v>
      </c>
      <c r="S123" s="16" t="n">
        <v>0.382221214351678</v>
      </c>
      <c r="T123" s="16" t="n">
        <v>0.382609833856842</v>
      </c>
      <c r="U123" s="16" t="n">
        <v>0.388502877770049</v>
      </c>
      <c r="V123" s="16" t="n">
        <v>0.394161278829154</v>
      </c>
      <c r="W123" s="16" t="n">
        <v>0.405171539330539</v>
      </c>
      <c r="X123" s="16" t="n">
        <v>0.41152079601388</v>
      </c>
      <c r="Y123" s="16" t="n">
        <v>0.407425859660815</v>
      </c>
    </row>
    <row r="124" customFormat="false" ht="15" hidden="false" customHeight="false" outlineLevel="0" collapsed="false">
      <c r="A124" s="17" t="n">
        <v>528</v>
      </c>
      <c r="B124" s="16" t="n">
        <v>0.0804119996882821</v>
      </c>
      <c r="C124" s="16" t="n">
        <v>0.0795793464897954</v>
      </c>
      <c r="D124" s="16" t="n">
        <v>0.0798041549595922</v>
      </c>
      <c r="E124" s="16" t="n">
        <v>0.080162662430938</v>
      </c>
      <c r="F124" s="16" t="n">
        <v>0.0829450015004701</v>
      </c>
      <c r="G124" s="16" t="n">
        <v>0.130359342656075</v>
      </c>
      <c r="H124" s="16" t="n">
        <v>0.143634481307788</v>
      </c>
      <c r="I124" s="16" t="n">
        <v>0.130499651764101</v>
      </c>
      <c r="J124" s="16" t="n">
        <v>0.118646785495304</v>
      </c>
      <c r="K124" s="16" t="n">
        <v>0.117825553359547</v>
      </c>
      <c r="L124" s="16" t="n">
        <v>0.0894495791870678</v>
      </c>
      <c r="M124" s="16" t="n">
        <v>0.0889808611123715</v>
      </c>
      <c r="N124" s="16" t="n">
        <v>0.0808265296902971</v>
      </c>
      <c r="O124" s="16" t="n">
        <v>0.0811887375993053</v>
      </c>
      <c r="P124" s="16" t="n">
        <v>0.0830285817836273</v>
      </c>
      <c r="Q124" s="16" t="n">
        <v>0.162200622764223</v>
      </c>
      <c r="R124" s="16" t="n">
        <v>0.451083520770352</v>
      </c>
      <c r="S124" s="16" t="n">
        <v>0.455797794607137</v>
      </c>
      <c r="T124" s="16" t="n">
        <v>0.456027523343103</v>
      </c>
      <c r="U124" s="16" t="n">
        <v>0.457307720239903</v>
      </c>
      <c r="V124" s="16" t="n">
        <v>0.458223602849566</v>
      </c>
      <c r="W124" s="16" t="n">
        <v>0.457499950985254</v>
      </c>
      <c r="X124" s="16" t="n">
        <v>0.455191843090081</v>
      </c>
      <c r="Y124" s="16" t="n">
        <v>0.434018026212436</v>
      </c>
    </row>
    <row r="125" customFormat="false" ht="15" hidden="false" customHeight="false" outlineLevel="0" collapsed="false">
      <c r="A125" s="17" t="n">
        <v>594</v>
      </c>
      <c r="B125" s="16" t="n">
        <v>0.138687113469298</v>
      </c>
      <c r="C125" s="16" t="n">
        <v>0.138807663307602</v>
      </c>
      <c r="D125" s="16" t="n">
        <v>0.139060213779792</v>
      </c>
      <c r="E125" s="16" t="n">
        <v>0.139899486289436</v>
      </c>
      <c r="F125" s="16" t="n">
        <v>0.147800552365664</v>
      </c>
      <c r="G125" s="16" t="n">
        <v>0.215932158879189</v>
      </c>
      <c r="H125" s="16" t="n">
        <v>0.233039057442359</v>
      </c>
      <c r="I125" s="16" t="n">
        <v>0.220494106655077</v>
      </c>
      <c r="J125" s="16" t="n">
        <v>0.206880699122425</v>
      </c>
      <c r="K125" s="16" t="n">
        <v>0.205903970556104</v>
      </c>
      <c r="L125" s="16" t="n">
        <v>0.158528647917412</v>
      </c>
      <c r="M125" s="16" t="n">
        <v>0.157885548395989</v>
      </c>
      <c r="N125" s="16" t="n">
        <v>0.146616019395404</v>
      </c>
      <c r="O125" s="16" t="n">
        <v>0.147227290939618</v>
      </c>
      <c r="P125" s="16" t="n">
        <v>0.150123613871339</v>
      </c>
      <c r="Q125" s="16" t="n">
        <v>0.266240161754591</v>
      </c>
      <c r="R125" s="16" t="n">
        <v>0.490574913702924</v>
      </c>
      <c r="S125" s="16" t="n">
        <v>0.494933229295803</v>
      </c>
      <c r="T125" s="16" t="n">
        <v>0.495262540720561</v>
      </c>
      <c r="U125" s="16" t="n">
        <v>0.499741235187839</v>
      </c>
      <c r="V125" s="16" t="n">
        <v>0.505179858846822</v>
      </c>
      <c r="W125" s="16" t="n">
        <v>0.515589842568468</v>
      </c>
      <c r="X125" s="16" t="n">
        <v>0.522338454262084</v>
      </c>
      <c r="Y125" s="16" t="n">
        <v>0.513780005606184</v>
      </c>
    </row>
    <row r="127" customFormat="false" ht="15" hidden="false" customHeight="false" outlineLevel="0" collapsed="false">
      <c r="A127" s="11" t="s">
        <v>1357</v>
      </c>
    </row>
    <row r="128" customFormat="false" ht="22.35" hidden="false" customHeight="false" outlineLevel="0" collapsed="false">
      <c r="A128" s="5" t="s">
        <v>1332</v>
      </c>
      <c r="B128" s="5" t="s">
        <v>1258</v>
      </c>
      <c r="C128" s="5" t="s">
        <v>1240</v>
      </c>
      <c r="D128" s="5" t="s">
        <v>1281</v>
      </c>
      <c r="E128" s="5" t="s">
        <v>1226</v>
      </c>
      <c r="F128" s="5" t="s">
        <v>1325</v>
      </c>
      <c r="G128" s="5" t="s">
        <v>1278</v>
      </c>
      <c r="H128" s="5" t="s">
        <v>1317</v>
      </c>
      <c r="I128" s="5" t="s">
        <v>1274</v>
      </c>
      <c r="J128" s="5" t="s">
        <v>1248</v>
      </c>
      <c r="K128" s="5" t="s">
        <v>1358</v>
      </c>
      <c r="L128" s="5" t="s">
        <v>1359</v>
      </c>
      <c r="M128" s="5" t="s">
        <v>1360</v>
      </c>
      <c r="N128" s="5" t="s">
        <v>1361</v>
      </c>
      <c r="O128" s="5" t="s">
        <v>1362</v>
      </c>
      <c r="P128" s="5" t="s">
        <v>1363</v>
      </c>
      <c r="Q128" s="5" t="s">
        <v>1364</v>
      </c>
      <c r="R128" s="5" t="s">
        <v>1365</v>
      </c>
      <c r="S128" s="5" t="s">
        <v>1366</v>
      </c>
      <c r="T128" s="5" t="s">
        <v>1367</v>
      </c>
    </row>
    <row r="129" customFormat="false" ht="15" hidden="false" customHeight="false" outlineLevel="0" collapsed="false">
      <c r="A129" s="25" t="n">
        <f aca="false">A116</f>
        <v>1</v>
      </c>
      <c r="B129" s="32" t="n">
        <f aca="false">(U116-N116)/(U116+N116)</f>
        <v>0.722587264735267</v>
      </c>
      <c r="C129" s="32" t="n">
        <f aca="false">(G116-I116)/(G116+I116)</f>
        <v>0.0733393030923629</v>
      </c>
      <c r="D129" s="32" t="n">
        <f aca="false">3*((Q116-N116)-0.2*(Q116-H116)*(Q116/N116))</f>
        <v>0.362177515813243</v>
      </c>
      <c r="E129" s="32" t="n">
        <f aca="false">1.5*(1.2*(T116-K116)-2.5*(M116-K116))/SQRT((2*T116+1)^2-(6*T116-5*SQRT(M116))-0.5)</f>
        <v>0.673369405619061</v>
      </c>
      <c r="F129" s="32" t="n">
        <f aca="false">1/H116-1/Q116</f>
        <v>-1.5145370194729</v>
      </c>
      <c r="G129" s="32" t="n">
        <f aca="false">(X116/Y116)/((X116-P116)/(X116+P116))</f>
        <v>1.50265519223102</v>
      </c>
      <c r="H129" s="32" t="n">
        <f aca="false">(Y116-W116)/(Y116+W116)</f>
        <v>-0.0396425989774891</v>
      </c>
      <c r="I129" s="32" t="n">
        <f aca="false">(P116-F116)/R116</f>
        <v>-0.121424163933889</v>
      </c>
      <c r="J129" s="32" t="n">
        <f aca="false">O116/(Q116*L116)</f>
        <v>4.4080713992611</v>
      </c>
      <c r="K129" s="32" t="n">
        <v>0.722587264735267</v>
      </c>
      <c r="L129" s="32" t="n">
        <v>0.0733393030923629</v>
      </c>
      <c r="M129" s="32" t="n">
        <v>0.362177515813243</v>
      </c>
      <c r="N129" s="32" t="n">
        <v>0.673369405619061</v>
      </c>
      <c r="O129" s="32" t="n">
        <v>-1.5145370194729</v>
      </c>
      <c r="P129" s="32" t="n">
        <v>1.50265519223102</v>
      </c>
      <c r="Q129" s="32" t="n">
        <v>-0.0396425989774891</v>
      </c>
      <c r="R129" s="32" t="n">
        <v>-0.121424163933889</v>
      </c>
      <c r="S129" s="32" t="n">
        <v>4.4080713992611</v>
      </c>
      <c r="T129" s="33" t="n">
        <f aca="false">MAX(ABS(B129-K129),ABS(C129-L129),ABS(D129-M129),ABS(E129-N129),ABS(F129-O129),ABS(G129-P129),ABS(H129-Q129),ABS(I129-R129),ABS(J129-S129))</f>
        <v>0</v>
      </c>
    </row>
    <row r="130" customFormat="false" ht="15" hidden="false" customHeight="false" outlineLevel="0" collapsed="false">
      <c r="A130" s="28" t="n">
        <f aca="false">A117</f>
        <v>66</v>
      </c>
      <c r="B130" s="32" t="n">
        <f aca="false">(U117-N117)/(U117+N117)</f>
        <v>0.758849389165914</v>
      </c>
      <c r="C130" s="32" t="n">
        <f aca="false">(G117-I117)/(G117+I117)</f>
        <v>0.0495336264752153</v>
      </c>
      <c r="D130" s="32" t="n">
        <f aca="false">3*((Q117-N117)-0.2*(Q117-H117)*(Q117/N117))</f>
        <v>0.374100039979388</v>
      </c>
      <c r="E130" s="32" t="n">
        <f aca="false">1.5*(1.2*(T117-K117)-2.5*(M117-K117))/SQRT((2*T117+1)^2-(6*T117-5*SQRT(M117))-0.5)</f>
        <v>0.691109866584105</v>
      </c>
      <c r="F130" s="32" t="n">
        <f aca="false">1/H117-1/Q117</f>
        <v>-1.40516824127367</v>
      </c>
      <c r="G130" s="32" t="n">
        <f aca="false">(X117/Y117)/((X117-P117)/(X117+P117))</f>
        <v>1.42760913007898</v>
      </c>
      <c r="H130" s="32" t="n">
        <f aca="false">(Y117-W117)/(Y117+W117)</f>
        <v>-0.0407043829871394</v>
      </c>
      <c r="I130" s="32" t="n">
        <f aca="false">(P117-F117)/R117</f>
        <v>-0.0975591216332687</v>
      </c>
      <c r="J130" s="32" t="n">
        <f aca="false">O117/(Q117*L117)</f>
        <v>4.43948924359011</v>
      </c>
      <c r="K130" s="32" t="n">
        <v>0.758849389165914</v>
      </c>
      <c r="L130" s="32" t="n">
        <v>0.0495336264752153</v>
      </c>
      <c r="M130" s="32" t="n">
        <v>0.374100039979388</v>
      </c>
      <c r="N130" s="32" t="n">
        <v>0.691109866584105</v>
      </c>
      <c r="O130" s="32" t="n">
        <v>-1.40516824127367</v>
      </c>
      <c r="P130" s="32" t="n">
        <v>1.42760913007898</v>
      </c>
      <c r="Q130" s="32" t="n">
        <v>-0.0407043829871394</v>
      </c>
      <c r="R130" s="32" t="n">
        <v>-0.0975591216332687</v>
      </c>
      <c r="S130" s="32" t="n">
        <v>4.43948924359011</v>
      </c>
      <c r="T130" s="33" t="n">
        <f aca="false">MAX(ABS(B130-K130),ABS(C130-L130),ABS(D130-M130),ABS(E130-N130),ABS(F130-O130),ABS(G130-P130),ABS(H130-Q130),ABS(I130-R130),ABS(J130-S130))</f>
        <v>0</v>
      </c>
    </row>
    <row r="131" customFormat="false" ht="15" hidden="false" customHeight="false" outlineLevel="0" collapsed="false">
      <c r="A131" s="28" t="n">
        <f aca="false">A118</f>
        <v>132</v>
      </c>
      <c r="B131" s="32" t="n">
        <f aca="false">(U118-N118)/(U118+N118)</f>
        <v>0.672343680322427</v>
      </c>
      <c r="C131" s="32" t="n">
        <f aca="false">(G118-I118)/(G118+I118)</f>
        <v>0.0650469230408924</v>
      </c>
      <c r="D131" s="32" t="n">
        <f aca="false">3*((Q118-N118)-0.2*(Q118-H118)*(Q118/N118))</f>
        <v>0.455571164580121</v>
      </c>
      <c r="E131" s="32" t="n">
        <f aca="false">1.5*(1.2*(T118-K118)-2.5*(M118-K118))/SQRT((2*T118+1)^2-(6*T118-5*SQRT(M118))-0.5)</f>
        <v>0.622174763787179</v>
      </c>
      <c r="F131" s="32" t="n">
        <f aca="false">1/H118-1/Q118</f>
        <v>-0.737203301065736</v>
      </c>
      <c r="G131" s="32" t="n">
        <f aca="false">(X118/Y118)/((X118-P118)/(X118+P118))</f>
        <v>1.55982047998128</v>
      </c>
      <c r="H131" s="32" t="n">
        <f aca="false">(Y118-W118)/(Y118+W118)</f>
        <v>-0.0210091012492635</v>
      </c>
      <c r="I131" s="32" t="n">
        <f aca="false">(P118-F118)/R118</f>
        <v>-0.127714681036353</v>
      </c>
      <c r="J131" s="32" t="n">
        <f aca="false">O118/(Q118*L118)</f>
        <v>3.43313883527831</v>
      </c>
      <c r="K131" s="32" t="n">
        <v>0.672343680322427</v>
      </c>
      <c r="L131" s="32" t="n">
        <v>0.0650469230408923</v>
      </c>
      <c r="M131" s="32" t="n">
        <v>0.455571164580121</v>
      </c>
      <c r="N131" s="32" t="n">
        <v>0.622174763787179</v>
      </c>
      <c r="O131" s="32" t="n">
        <v>-0.737203301065736</v>
      </c>
      <c r="P131" s="32" t="n">
        <v>1.55982047998128</v>
      </c>
      <c r="Q131" s="32" t="n">
        <v>-0.0210091012492635</v>
      </c>
      <c r="R131" s="32" t="n">
        <v>-0.127714681036353</v>
      </c>
      <c r="S131" s="32" t="n">
        <v>3.43313883527831</v>
      </c>
      <c r="T131" s="33" t="n">
        <f aca="false">MAX(ABS(B131-K131),ABS(C131-L131),ABS(D131-M131),ABS(E131-N131),ABS(F131-O131),ABS(G131-P131),ABS(H131-Q131),ABS(I131-R131),ABS(J131-S131))</f>
        <v>0</v>
      </c>
    </row>
    <row r="132" customFormat="false" ht="15" hidden="false" customHeight="false" outlineLevel="0" collapsed="false">
      <c r="A132" s="28" t="n">
        <f aca="false">A119</f>
        <v>198</v>
      </c>
      <c r="B132" s="32" t="n">
        <f aca="false">(U119-N119)/(U119+N119)</f>
        <v>0.75482193719799</v>
      </c>
      <c r="C132" s="32" t="n">
        <f aca="false">(G119-I119)/(G119+I119)</f>
        <v>0.0846622739336544</v>
      </c>
      <c r="D132" s="32" t="n">
        <f aca="false">3*((Q119-N119)-0.2*(Q119-H119)*(Q119/N119))</f>
        <v>0.453102878724311</v>
      </c>
      <c r="E132" s="32" t="n">
        <f aca="false">1.5*(1.2*(T119-K119)-2.5*(M119-K119))/SQRT((2*T119+1)^2-(6*T119-5*SQRT(M119))-0.5)</f>
        <v>0.695654188087525</v>
      </c>
      <c r="F132" s="32" t="n">
        <f aca="false">1/H119-1/Q119</f>
        <v>-1.05162904216687</v>
      </c>
      <c r="G132" s="32" t="n">
        <f aca="false">(X119/Y119)/((X119-P119)/(X119+P119))</f>
        <v>1.43874159477586</v>
      </c>
      <c r="H132" s="32" t="n">
        <f aca="false">(Y119-W119)/(Y119+W119)</f>
        <v>-0.0312446226776103</v>
      </c>
      <c r="I132" s="32" t="n">
        <f aca="false">(P119-F119)/R119</f>
        <v>-0.0958669007137938</v>
      </c>
      <c r="J132" s="32" t="n">
        <f aca="false">O119/(Q119*L119)</f>
        <v>4.34092925604703</v>
      </c>
      <c r="K132" s="32" t="n">
        <v>0.75482193719799</v>
      </c>
      <c r="L132" s="32" t="n">
        <v>0.0846622739336544</v>
      </c>
      <c r="M132" s="32" t="n">
        <v>0.453102878724311</v>
      </c>
      <c r="N132" s="32" t="n">
        <v>0.695654188087525</v>
      </c>
      <c r="O132" s="32" t="n">
        <v>-1.05162904216687</v>
      </c>
      <c r="P132" s="32" t="n">
        <v>1.43874159477586</v>
      </c>
      <c r="Q132" s="32" t="n">
        <v>-0.0312446226776103</v>
      </c>
      <c r="R132" s="32" t="n">
        <v>-0.0958669007137939</v>
      </c>
      <c r="S132" s="32" t="n">
        <v>4.34092925604703</v>
      </c>
      <c r="T132" s="33" t="n">
        <f aca="false">MAX(ABS(B132-K132),ABS(C132-L132),ABS(D132-M132),ABS(E132-N132),ABS(F132-O132),ABS(G132-P132),ABS(H132-Q132),ABS(I132-R132),ABS(J132-S132))</f>
        <v>0</v>
      </c>
    </row>
    <row r="133" customFormat="false" ht="15" hidden="false" customHeight="false" outlineLevel="0" collapsed="false">
      <c r="A133" s="28" t="n">
        <f aca="false">A120</f>
        <v>264</v>
      </c>
      <c r="B133" s="32" t="n">
        <f aca="false">(U120-N120)/(U120+N120)</f>
        <v>0.64631832662771</v>
      </c>
      <c r="C133" s="32" t="n">
        <f aca="false">(G120-I120)/(G120+I120)</f>
        <v>0.0362897172367247</v>
      </c>
      <c r="D133" s="32" t="n">
        <f aca="false">3*((Q120-N120)-0.2*(Q120-H120)*(Q120/N120))</f>
        <v>0.604796791905829</v>
      </c>
      <c r="E133" s="32" t="n">
        <f aca="false">1.5*(1.2*(T120-K120)-2.5*(M120-K120))/SQRT((2*T120+1)^2-(6*T120-5*SQRT(M120))-0.5)</f>
        <v>0.597383094509996</v>
      </c>
      <c r="F133" s="32" t="n">
        <f aca="false">1/H120-1/Q120</f>
        <v>-0.401863330413786</v>
      </c>
      <c r="G133" s="32" t="n">
        <f aca="false">(X120/Y120)/((X120-P120)/(X120+P120))</f>
        <v>1.59441703319943</v>
      </c>
      <c r="H133" s="32" t="n">
        <f aca="false">(Y120-W120)/(Y120+W120)</f>
        <v>-0.0159501340305182</v>
      </c>
      <c r="I133" s="32" t="n">
        <f aca="false">(P120-F120)/R120</f>
        <v>-0.11946968449319</v>
      </c>
      <c r="J133" s="32" t="n">
        <f aca="false">O120/(Q120*L120)</f>
        <v>2.43426060120519</v>
      </c>
      <c r="K133" s="32" t="n">
        <v>0.64631832662771</v>
      </c>
      <c r="L133" s="32" t="n">
        <v>0.0362897172367248</v>
      </c>
      <c r="M133" s="32" t="n">
        <v>0.604796791905829</v>
      </c>
      <c r="N133" s="32" t="n">
        <v>0.597383094509996</v>
      </c>
      <c r="O133" s="32" t="n">
        <v>-0.401863330413786</v>
      </c>
      <c r="P133" s="32" t="n">
        <v>1.59441703319943</v>
      </c>
      <c r="Q133" s="32" t="n">
        <v>-0.0159501340305182</v>
      </c>
      <c r="R133" s="32" t="n">
        <v>-0.11946968449319</v>
      </c>
      <c r="S133" s="32" t="n">
        <v>2.43426060120519</v>
      </c>
      <c r="T133" s="33" t="n">
        <f aca="false">MAX(ABS(B133-K133),ABS(C133-L133),ABS(D133-M133),ABS(E133-N133),ABS(F133-O133),ABS(G133-P133),ABS(H133-Q133),ABS(I133-R133),ABS(J133-S133))</f>
        <v>0</v>
      </c>
    </row>
    <row r="134" customFormat="false" ht="15" hidden="false" customHeight="false" outlineLevel="0" collapsed="false">
      <c r="A134" s="28" t="n">
        <f aca="false">A121</f>
        <v>330</v>
      </c>
      <c r="B134" s="32" t="n">
        <f aca="false">(U121-N121)/(U121+N121)</f>
        <v>0.667086385963868</v>
      </c>
      <c r="C134" s="32" t="n">
        <f aca="false">(G121-I121)/(G121+I121)</f>
        <v>0.0844227159411616</v>
      </c>
      <c r="D134" s="32" t="n">
        <f aca="false">3*((Q121-N121)-0.2*(Q121-H121)*(Q121/N121))</f>
        <v>0.519247809736387</v>
      </c>
      <c r="E134" s="32" t="n">
        <f aca="false">1.5*(1.2*(T121-K121)-2.5*(M121-K121))/SQRT((2*T121+1)^2-(6*T121-5*SQRT(M121))-0.5)</f>
        <v>0.610055892389933</v>
      </c>
      <c r="F134" s="32" t="n">
        <f aca="false">1/H121-1/Q121</f>
        <v>-0.894477813431696</v>
      </c>
      <c r="G134" s="32" t="n">
        <f aca="false">(X121/Y121)/((X121-P121)/(X121+P121))</f>
        <v>1.57686530579853</v>
      </c>
      <c r="H134" s="32" t="n">
        <f aca="false">(Y121-W121)/(Y121+W121)</f>
        <v>-0.015270281442901</v>
      </c>
      <c r="I134" s="32" t="n">
        <f aca="false">(P121-F121)/R121</f>
        <v>-0.164327002108637</v>
      </c>
      <c r="J134" s="32" t="n">
        <f aca="false">O121/(Q121*L121)</f>
        <v>3.24563387916198</v>
      </c>
      <c r="K134" s="32" t="n">
        <v>0.667086385963869</v>
      </c>
      <c r="L134" s="32" t="n">
        <v>0.0844227159411616</v>
      </c>
      <c r="M134" s="32" t="n">
        <v>0.519247809736387</v>
      </c>
      <c r="N134" s="32" t="n">
        <v>0.610055892389933</v>
      </c>
      <c r="O134" s="32" t="n">
        <v>-0.894477813431698</v>
      </c>
      <c r="P134" s="32" t="n">
        <v>1.57686530579853</v>
      </c>
      <c r="Q134" s="32" t="n">
        <v>-0.015270281442901</v>
      </c>
      <c r="R134" s="32" t="n">
        <v>-0.164327002108637</v>
      </c>
      <c r="S134" s="32" t="n">
        <v>3.24563387916198</v>
      </c>
      <c r="T134" s="33" t="n">
        <f aca="false">MAX(ABS(B134-K134),ABS(C134-L134),ABS(D134-M134),ABS(E134-N134),ABS(F134-O134),ABS(G134-P134),ABS(H134-Q134),ABS(I134-R134),ABS(J134-S134))</f>
        <v>0</v>
      </c>
    </row>
    <row r="135" customFormat="false" ht="15" hidden="false" customHeight="false" outlineLevel="0" collapsed="false">
      <c r="A135" s="28" t="n">
        <f aca="false">A122</f>
        <v>396</v>
      </c>
      <c r="B135" s="32" t="n">
        <f aca="false">(U122-N122)/(U122+N122)</f>
        <v>0.759201313763702</v>
      </c>
      <c r="C135" s="32" t="n">
        <f aca="false">(G122-I122)/(G122+I122)</f>
        <v>0.0187576932258291</v>
      </c>
      <c r="D135" s="32" t="n">
        <f aca="false">3*((Q122-N122)-0.2*(Q122-H122)*(Q122/N122))</f>
        <v>0.307332451697593</v>
      </c>
      <c r="E135" s="32" t="n">
        <f aca="false">1.5*(1.2*(T122-K122)-2.5*(M122-K122))/SQRT((2*T122+1)^2-(6*T122-5*SQRT(M122))-0.5)</f>
        <v>0.615413505164515</v>
      </c>
      <c r="F135" s="32" t="n">
        <f aca="false">1/H122-1/Q122</f>
        <v>-0.161314638867207</v>
      </c>
      <c r="G135" s="32" t="n">
        <f aca="false">(X122/Y122)/((X122-P122)/(X122+P122))</f>
        <v>1.39313857460626</v>
      </c>
      <c r="H135" s="32" t="n">
        <f aca="false">(Y122-W122)/(Y122+W122)</f>
        <v>-0.0223368454854281</v>
      </c>
      <c r="I135" s="32" t="n">
        <f aca="false">(P122-F122)/R122</f>
        <v>-0.00853062042142212</v>
      </c>
      <c r="J135" s="32" t="n">
        <f aca="false">O122/(Q122*L122)</f>
        <v>5.2706666829555</v>
      </c>
      <c r="K135" s="32" t="n">
        <v>0.759201313763702</v>
      </c>
      <c r="L135" s="32" t="n">
        <v>0.018757693225829</v>
      </c>
      <c r="M135" s="32" t="n">
        <v>0.307332451697593</v>
      </c>
      <c r="N135" s="32" t="n">
        <v>0.615413505164515</v>
      </c>
      <c r="O135" s="32" t="n">
        <v>-0.161314638867204</v>
      </c>
      <c r="P135" s="32" t="n">
        <v>1.39313857460626</v>
      </c>
      <c r="Q135" s="32" t="n">
        <v>-0.0223368454854281</v>
      </c>
      <c r="R135" s="32" t="n">
        <v>-0.00853062042142212</v>
      </c>
      <c r="S135" s="32" t="n">
        <v>5.2706666829555</v>
      </c>
      <c r="T135" s="33" t="n">
        <f aca="false">MAX(ABS(B135-K135),ABS(C135-L135),ABS(D135-M135),ABS(E135-N135),ABS(F135-O135),ABS(G135-P135),ABS(H135-Q135),ABS(I135-R135),ABS(J135-S135))</f>
        <v>3.58046925441613E-015</v>
      </c>
    </row>
    <row r="136" customFormat="false" ht="15" hidden="false" customHeight="false" outlineLevel="0" collapsed="false">
      <c r="A136" s="28" t="n">
        <f aca="false">A123</f>
        <v>462</v>
      </c>
      <c r="B136" s="32" t="n">
        <f aca="false">(U123-N123)/(U123+N123)</f>
        <v>0.566421678934169</v>
      </c>
      <c r="C136" s="32" t="n">
        <f aca="false">(G123-I123)/(G123+I123)</f>
        <v>-0.0290468316468045</v>
      </c>
      <c r="D136" s="32" t="n">
        <f aca="false">3*((Q123-N123)-0.2*(Q123-H123)*(Q123/N123))</f>
        <v>0.200483659891442</v>
      </c>
      <c r="E136" s="32" t="n">
        <f aca="false">1.5*(1.2*(T123-K123)-2.5*(M123-K123))/SQRT((2*T123+1)^2-(6*T123-5*SQRT(M123))-0.5)</f>
        <v>0.368057687250955</v>
      </c>
      <c r="F136" s="32" t="n">
        <f aca="false">1/H123-1/Q123</f>
        <v>1.39353696299001</v>
      </c>
      <c r="G136" s="32" t="n">
        <f aca="false">(X123/Y123)/((X123-P123)/(X123+P123))</f>
        <v>1.78023126246545</v>
      </c>
      <c r="H136" s="32" t="n">
        <f aca="false">(Y123-W123)/(Y123+W123)</f>
        <v>0.00277421553782173</v>
      </c>
      <c r="I136" s="32" t="n">
        <f aca="false">(P123-F123)/R123</f>
        <v>0.0726478433987021</v>
      </c>
      <c r="J136" s="32" t="n">
        <f aca="false">O123/(Q123*L123)</f>
        <v>5.06728279584458</v>
      </c>
      <c r="K136" s="32" t="n">
        <v>0.566421678934169</v>
      </c>
      <c r="L136" s="32" t="n">
        <v>-0.0290468316468047</v>
      </c>
      <c r="M136" s="32" t="n">
        <v>0.200483659891442</v>
      </c>
      <c r="N136" s="32" t="n">
        <v>0.368057687250956</v>
      </c>
      <c r="O136" s="32" t="n">
        <v>1.39353696299001</v>
      </c>
      <c r="P136" s="32" t="n">
        <v>1.78023126246545</v>
      </c>
      <c r="Q136" s="32" t="n">
        <v>0.0027742155378216</v>
      </c>
      <c r="R136" s="32" t="n">
        <v>0.0726478433987021</v>
      </c>
      <c r="S136" s="32" t="n">
        <v>5.06728279584458</v>
      </c>
      <c r="T136" s="33" t="n">
        <f aca="false">MAX(ABS(B136-K136),ABS(C136-L136),ABS(D136-M136),ABS(E136-N136),ABS(F136-O136),ABS(G136-P136),ABS(H136-Q136),ABS(I136-R136),ABS(J136-S136))</f>
        <v>1.90819582357449E-016</v>
      </c>
    </row>
    <row r="137" customFormat="false" ht="15" hidden="false" customHeight="false" outlineLevel="0" collapsed="false">
      <c r="A137" s="28" t="n">
        <f aca="false">A124</f>
        <v>528</v>
      </c>
      <c r="B137" s="32" t="n">
        <f aca="false">(U124-N124)/(U124+N124)</f>
        <v>0.699604588629024</v>
      </c>
      <c r="C137" s="32" t="n">
        <f aca="false">(G124-I124)/(G124+I124)</f>
        <v>-0.000537873376142003</v>
      </c>
      <c r="D137" s="32" t="n">
        <f aca="false">3*((Q124-N124)-0.2*(Q124-H124)*(Q124/N124))</f>
        <v>0.221767443119563</v>
      </c>
      <c r="E137" s="32" t="n">
        <f aca="false">1.5*(1.2*(T124-K124)-2.5*(M124-K124))/SQRT((2*T124+1)^2-(6*T124-5*SQRT(M124))-0.5)</f>
        <v>0.518580469072955</v>
      </c>
      <c r="F137" s="32" t="n">
        <f aca="false">1/H124-1/Q124</f>
        <v>0.796912111494869</v>
      </c>
      <c r="G137" s="32" t="n">
        <f aca="false">(X124/Y124)/((X124-P124)/(X124+P124))</f>
        <v>1.51674781976792</v>
      </c>
      <c r="H137" s="32" t="n">
        <f aca="false">(Y124-W124)/(Y124+W124)</f>
        <v>-0.0263392610955851</v>
      </c>
      <c r="I137" s="32" t="n">
        <f aca="false">(P124-F124)/R124</f>
        <v>0.000185287822118771</v>
      </c>
      <c r="J137" s="32" t="n">
        <f aca="false">O124/(Q124*L124)</f>
        <v>5.59583589163961</v>
      </c>
      <c r="K137" s="32" t="n">
        <v>0.699604588629024</v>
      </c>
      <c r="L137" s="32" t="n">
        <v>-0.000537873376142109</v>
      </c>
      <c r="M137" s="32" t="n">
        <v>0.221767443119563</v>
      </c>
      <c r="N137" s="32" t="n">
        <v>0.518580469072955</v>
      </c>
      <c r="O137" s="32" t="n">
        <v>0.796912111494867</v>
      </c>
      <c r="P137" s="32" t="n">
        <v>1.51674781976792</v>
      </c>
      <c r="Q137" s="32" t="n">
        <v>-0.0263392610955851</v>
      </c>
      <c r="R137" s="32" t="n">
        <v>0.000185287822118771</v>
      </c>
      <c r="S137" s="32" t="n">
        <v>5.59583589163961</v>
      </c>
      <c r="T137" s="33" t="n">
        <f aca="false">MAX(ABS(B137-K137),ABS(C137-L137),ABS(D137-M137),ABS(E137-N137),ABS(F137-O137),ABS(G137-P137),ABS(H137-Q137),ABS(I137-R137),ABS(J137-S137))</f>
        <v>1.06577073555325E-016</v>
      </c>
    </row>
    <row r="138" customFormat="false" ht="15" hidden="false" customHeight="false" outlineLevel="0" collapsed="false">
      <c r="A138" s="28" t="n">
        <f aca="false">A125</f>
        <v>594</v>
      </c>
      <c r="B138" s="32" t="n">
        <f aca="false">(U125-N125)/(U125+N125)</f>
        <v>0.546331325731189</v>
      </c>
      <c r="C138" s="32" t="n">
        <f aca="false">(G125-I125)/(G125+I125)</f>
        <v>-0.0104529633895951</v>
      </c>
      <c r="D138" s="32" t="n">
        <f aca="false">3*((Q125-N125)-0.2*(Q125-H125)*(Q125/N125))</f>
        <v>0.32269847793215</v>
      </c>
      <c r="E138" s="32" t="n">
        <f aca="false">1.5*(1.2*(T125-K125)-2.5*(M125-K125))/SQRT((2*T125+1)^2-(6*T125-5*SQRT(M125))-0.5)</f>
        <v>0.445318643066332</v>
      </c>
      <c r="F138" s="32" t="n">
        <f aca="false">1/H125-1/Q125</f>
        <v>0.535118845067775</v>
      </c>
      <c r="G138" s="32" t="n">
        <f aca="false">(X125/Y125)/((X125-P125)/(X125+P125))</f>
        <v>1.83674517488999</v>
      </c>
      <c r="H138" s="32" t="n">
        <f aca="false">(Y125-W125)/(Y125+W125)</f>
        <v>-0.00175819892674498</v>
      </c>
      <c r="I138" s="32" t="n">
        <f aca="false">(P125-F125)/R125</f>
        <v>0.00473538585196096</v>
      </c>
      <c r="J138" s="32" t="n">
        <f aca="false">O125/(Q125*L125)</f>
        <v>3.48824513242683</v>
      </c>
      <c r="K138" s="32" t="n">
        <v>0.546331325731189</v>
      </c>
      <c r="L138" s="32" t="n">
        <v>-0.0104529633895951</v>
      </c>
      <c r="M138" s="32" t="n">
        <v>0.322698477932151</v>
      </c>
      <c r="N138" s="32" t="n">
        <v>0.445318643066332</v>
      </c>
      <c r="O138" s="32" t="n">
        <v>0.535118845067776</v>
      </c>
      <c r="P138" s="32" t="n">
        <v>1.83674517488999</v>
      </c>
      <c r="Q138" s="32" t="n">
        <v>-0.00175819892674498</v>
      </c>
      <c r="R138" s="32" t="n">
        <v>0.00473538585196096</v>
      </c>
      <c r="S138" s="32" t="n">
        <v>3.48824513242683</v>
      </c>
      <c r="T138" s="33" t="n">
        <f aca="false">MAX(ABS(B138-K138),ABS(C138-L138),ABS(D138-M138),ABS(E138-N138),ABS(F138-O138),ABS(G138-P138),ABS(H138-Q138),ABS(I138-R138),ABS(J138-S138))</f>
        <v>0</v>
      </c>
    </row>
    <row r="139" customFormat="false" ht="15" hidden="false" customHeight="false" outlineLevel="0" collapsed="false">
      <c r="A139" s="11" t="s">
        <v>1368</v>
      </c>
      <c r="E139" s="22" t="n">
        <f aca="false">MAX(T129:T138)</f>
        <v>3.58046925441613E-015</v>
      </c>
    </row>
    <row r="141" customFormat="false" ht="15" hidden="false" customHeight="false" outlineLevel="0" collapsed="false">
      <c r="A141" s="11" t="s">
        <v>632</v>
      </c>
    </row>
    <row r="142" customFormat="false" ht="24" hidden="false" customHeight="true" outlineLevel="0" collapsed="false">
      <c r="A142" s="5" t="s">
        <v>633</v>
      </c>
      <c r="B142" s="5" t="s">
        <v>634</v>
      </c>
      <c r="C142" s="5" t="s">
        <v>635</v>
      </c>
      <c r="D142" s="5" t="s">
        <v>159</v>
      </c>
      <c r="E142" s="5" t="s">
        <v>392</v>
      </c>
    </row>
    <row r="143" customFormat="false" ht="32.8" hidden="false" customHeight="false" outlineLevel="0" collapsed="false">
      <c r="A143" s="6" t="s">
        <v>112</v>
      </c>
      <c r="B143" s="6" t="s">
        <v>1369</v>
      </c>
      <c r="C143" s="7" t="s">
        <v>1370</v>
      </c>
      <c r="D143" s="7" t="s">
        <v>1371</v>
      </c>
      <c r="E143" s="6" t="s">
        <v>395</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5" min="5" style="0" width="80"/>
    <col collapsed="false" customWidth="true" hidden="false" outlineLevel="0" max="39" min="6" style="0" width="14"/>
  </cols>
  <sheetData>
    <row r="1" customFormat="false" ht="17.35" hidden="false" customHeight="false" outlineLevel="0" collapsed="false">
      <c r="A1" s="1" t="s">
        <v>50</v>
      </c>
    </row>
    <row r="2" customFormat="false" ht="14.25" hidden="false" customHeight="true" outlineLevel="0" collapsed="false">
      <c r="A2" s="2" t="s">
        <v>1372</v>
      </c>
      <c r="B2" s="2"/>
      <c r="C2" s="2"/>
      <c r="D2" s="2"/>
      <c r="E2" s="2"/>
      <c r="F2" s="2"/>
      <c r="G2" s="2"/>
      <c r="H2" s="2"/>
      <c r="I2" s="2"/>
      <c r="J2" s="2"/>
      <c r="K2" s="2"/>
      <c r="L2" s="2"/>
    </row>
    <row r="5" customFormat="false" ht="15" hidden="false" customHeight="false" outlineLevel="0" collapsed="false">
      <c r="A5" s="3" t="s">
        <v>563</v>
      </c>
    </row>
    <row r="6" customFormat="false" ht="14.25" hidden="false" customHeight="true" outlineLevel="0" collapsed="false">
      <c r="A6" s="4" t="s">
        <v>1373</v>
      </c>
      <c r="B6" s="4"/>
      <c r="C6" s="4"/>
      <c r="D6" s="4"/>
      <c r="E6" s="4"/>
      <c r="F6" s="4"/>
      <c r="G6" s="4"/>
      <c r="H6" s="4"/>
      <c r="I6" s="4"/>
      <c r="J6" s="4"/>
      <c r="K6" s="4"/>
      <c r="L6" s="4"/>
    </row>
    <row r="7" customFormat="false" ht="27" hidden="false" customHeight="true" outlineLevel="0" collapsed="false">
      <c r="A7" s="4" t="s">
        <v>1374</v>
      </c>
      <c r="B7" s="4"/>
      <c r="C7" s="4"/>
      <c r="D7" s="4"/>
      <c r="E7" s="4"/>
      <c r="F7" s="4"/>
      <c r="G7" s="4"/>
      <c r="H7" s="4"/>
      <c r="I7" s="4"/>
      <c r="J7" s="4"/>
      <c r="K7" s="4"/>
      <c r="L7" s="4"/>
    </row>
    <row r="8" customFormat="false" ht="15" hidden="false" customHeight="false" outlineLevel="0" collapsed="false">
      <c r="A8" s="11" t="s">
        <v>1375</v>
      </c>
    </row>
    <row r="9" customFormat="false" ht="15" hidden="false" customHeight="true" outlineLevel="0" collapsed="false">
      <c r="A9" s="5" t="s">
        <v>1212</v>
      </c>
      <c r="B9" s="5" t="s">
        <v>1376</v>
      </c>
      <c r="C9" s="5" t="s">
        <v>1377</v>
      </c>
      <c r="D9" s="5" t="s">
        <v>134</v>
      </c>
    </row>
    <row r="10" customFormat="false" ht="15" hidden="false" customHeight="false" outlineLevel="0" collapsed="false">
      <c r="A10" s="6" t="s">
        <v>1378</v>
      </c>
      <c r="B10" s="17" t="n">
        <v>1790</v>
      </c>
      <c r="C10" s="17" t="n">
        <v>1840</v>
      </c>
      <c r="D10" s="16" t="n">
        <v>0.858361391694725</v>
      </c>
    </row>
    <row r="11" customFormat="false" ht="15" hidden="false" customHeight="false" outlineLevel="0" collapsed="false">
      <c r="A11" s="6" t="s">
        <v>1379</v>
      </c>
      <c r="B11" s="17" t="n">
        <v>1785</v>
      </c>
      <c r="C11" s="17" t="n">
        <v>1840</v>
      </c>
      <c r="D11" s="16" t="n">
        <v>0.852586470768289</v>
      </c>
    </row>
    <row r="12" customFormat="false" ht="15" hidden="false" customHeight="false" outlineLevel="0" collapsed="false">
      <c r="A12" s="6" t="s">
        <v>1380</v>
      </c>
      <c r="B12" s="17" t="n">
        <v>1780</v>
      </c>
      <c r="C12" s="17" t="n">
        <v>1840</v>
      </c>
      <c r="D12" s="16" t="n">
        <v>0.831976328946026</v>
      </c>
    </row>
    <row r="13" customFormat="false" ht="15" hidden="false" customHeight="false" outlineLevel="0" collapsed="false">
      <c r="A13" s="6" t="s">
        <v>1381</v>
      </c>
      <c r="B13" s="17" t="n">
        <v>1790</v>
      </c>
      <c r="C13" s="17" t="n">
        <v>1845</v>
      </c>
      <c r="D13" s="16" t="n">
        <v>0.822977247219672</v>
      </c>
    </row>
    <row r="14" customFormat="false" ht="15" hidden="false" customHeight="false" outlineLevel="0" collapsed="false">
      <c r="A14" s="6" t="s">
        <v>1382</v>
      </c>
      <c r="B14" s="17" t="n">
        <v>1785</v>
      </c>
      <c r="C14" s="17" t="n">
        <v>1845</v>
      </c>
      <c r="D14" s="16" t="n">
        <v>0.819181716151413</v>
      </c>
    </row>
    <row r="15" customFormat="false" ht="15" hidden="false" customHeight="false" outlineLevel="0" collapsed="false">
      <c r="A15" s="6" t="s">
        <v>1383</v>
      </c>
      <c r="B15" s="17" t="n">
        <v>1780</v>
      </c>
      <c r="C15" s="17" t="n">
        <v>1845</v>
      </c>
      <c r="D15" s="16" t="n">
        <v>0.804019997959392</v>
      </c>
    </row>
    <row r="16" customFormat="false" ht="15" hidden="false" customHeight="false" outlineLevel="0" collapsed="false">
      <c r="A16" s="6" t="s">
        <v>1384</v>
      </c>
      <c r="B16" s="17" t="n">
        <v>1775</v>
      </c>
      <c r="C16" s="17" t="n">
        <v>1840</v>
      </c>
      <c r="D16" s="16" t="n">
        <v>0.796694214876033</v>
      </c>
    </row>
    <row r="17" customFormat="false" ht="15" hidden="false" customHeight="false" outlineLevel="0" collapsed="false">
      <c r="A17" s="6" t="s">
        <v>1385</v>
      </c>
      <c r="B17" s="17" t="n">
        <v>1790</v>
      </c>
      <c r="C17" s="17" t="n">
        <v>1850</v>
      </c>
      <c r="D17" s="16" t="n">
        <v>0.792266095296398</v>
      </c>
    </row>
    <row r="18" customFormat="false" ht="15" hidden="false" customHeight="false" outlineLevel="0" collapsed="false">
      <c r="A18" s="6" t="s">
        <v>1386</v>
      </c>
      <c r="B18" s="17" t="n">
        <v>1785</v>
      </c>
      <c r="C18" s="17" t="n">
        <v>1850</v>
      </c>
      <c r="D18" s="16" t="n">
        <v>0.78989898989899</v>
      </c>
    </row>
    <row r="19" customFormat="false" ht="15" hidden="false" customHeight="false" outlineLevel="0" collapsed="false">
      <c r="A19" s="6" t="s">
        <v>1387</v>
      </c>
      <c r="B19" s="17" t="n">
        <v>825</v>
      </c>
      <c r="C19" s="17" t="n">
        <v>830</v>
      </c>
      <c r="D19" s="16" t="n">
        <v>0.788082848688909</v>
      </c>
    </row>
    <row r="20" customFormat="false" ht="15" hidden="false" customHeight="false" outlineLevel="0" collapsed="false">
      <c r="A20" s="6" t="s">
        <v>1388</v>
      </c>
      <c r="B20" s="17" t="n">
        <v>1790</v>
      </c>
      <c r="C20" s="17" t="n">
        <v>1840</v>
      </c>
      <c r="D20" s="16" t="n">
        <v>0.789776553412917</v>
      </c>
    </row>
    <row r="21" customFormat="false" ht="15" hidden="false" customHeight="false" outlineLevel="0" collapsed="false">
      <c r="A21" s="6" t="s">
        <v>1389</v>
      </c>
      <c r="B21" s="17" t="n">
        <v>835</v>
      </c>
      <c r="C21" s="17" t="n">
        <v>840</v>
      </c>
      <c r="D21" s="16" t="n">
        <v>0.785287215590246</v>
      </c>
    </row>
    <row r="22" customFormat="false" ht="15" hidden="false" customHeight="false" outlineLevel="0" collapsed="false">
      <c r="A22" s="6" t="s">
        <v>1390</v>
      </c>
      <c r="B22" s="17" t="n">
        <v>825</v>
      </c>
      <c r="C22" s="17" t="n">
        <v>830</v>
      </c>
      <c r="D22" s="16" t="n">
        <v>0.78494031221304</v>
      </c>
    </row>
    <row r="23" customFormat="false" ht="15" hidden="false" customHeight="false" outlineLevel="0" collapsed="false">
      <c r="A23" s="6" t="s">
        <v>1391</v>
      </c>
      <c r="B23" s="17" t="n">
        <v>780</v>
      </c>
      <c r="C23" s="17" t="n">
        <v>925</v>
      </c>
      <c r="D23" s="16" t="n">
        <v>0.783185389245995</v>
      </c>
    </row>
    <row r="24" customFormat="false" ht="15" hidden="false" customHeight="false" outlineLevel="0" collapsed="false">
      <c r="A24" s="6" t="s">
        <v>1392</v>
      </c>
      <c r="B24" s="17" t="n">
        <v>780</v>
      </c>
      <c r="C24" s="17" t="n">
        <v>930</v>
      </c>
      <c r="D24" s="16" t="n">
        <v>0.782899704111825</v>
      </c>
    </row>
    <row r="25" customFormat="false" ht="15" hidden="false" customHeight="false" outlineLevel="0" collapsed="false">
      <c r="A25" s="6" t="s">
        <v>1393</v>
      </c>
      <c r="B25" s="17" t="n">
        <v>785</v>
      </c>
      <c r="C25" s="17" t="n">
        <v>930</v>
      </c>
      <c r="D25" s="16" t="n">
        <v>0.782838485868789</v>
      </c>
    </row>
    <row r="26" customFormat="false" ht="15" hidden="false" customHeight="false" outlineLevel="0" collapsed="false">
      <c r="A26" s="6" t="s">
        <v>1394</v>
      </c>
      <c r="B26" s="17" t="n">
        <v>790</v>
      </c>
      <c r="C26" s="17" t="n">
        <v>930</v>
      </c>
      <c r="D26" s="16" t="n">
        <v>0.782818079787777</v>
      </c>
    </row>
    <row r="27" customFormat="false" ht="15" hidden="false" customHeight="false" outlineLevel="0" collapsed="false">
      <c r="A27" s="6" t="s">
        <v>1395</v>
      </c>
      <c r="B27" s="17" t="n">
        <v>780</v>
      </c>
      <c r="C27" s="17" t="n">
        <v>935</v>
      </c>
      <c r="D27" s="16" t="n">
        <v>0.782634425058667</v>
      </c>
    </row>
    <row r="28" customFormat="false" ht="15" hidden="false" customHeight="false" outlineLevel="0" collapsed="false">
      <c r="A28" s="6" t="s">
        <v>1396</v>
      </c>
      <c r="B28" s="17" t="n">
        <v>775</v>
      </c>
      <c r="C28" s="17" t="n">
        <v>930</v>
      </c>
      <c r="D28" s="16" t="n">
        <v>0.782573206815631</v>
      </c>
    </row>
    <row r="29" customFormat="false" ht="15" hidden="false" customHeight="false" outlineLevel="0" collapsed="false">
      <c r="A29" s="6" t="s">
        <v>1397</v>
      </c>
      <c r="B29" s="17" t="n">
        <v>780</v>
      </c>
      <c r="C29" s="17" t="n">
        <v>920</v>
      </c>
      <c r="D29" s="16" t="n">
        <v>0.782573206815631</v>
      </c>
    </row>
    <row r="31" customFormat="false" ht="15" hidden="false" customHeight="false" outlineLevel="0" collapsed="false">
      <c r="A31" s="11" t="s">
        <v>1398</v>
      </c>
    </row>
    <row r="32" customFormat="false" ht="24" hidden="false" customHeight="true" outlineLevel="0" collapsed="false">
      <c r="A32" s="5" t="s">
        <v>1017</v>
      </c>
      <c r="B32" s="5" t="s">
        <v>609</v>
      </c>
      <c r="C32" s="5" t="s">
        <v>610</v>
      </c>
      <c r="D32" s="5" t="s">
        <v>612</v>
      </c>
      <c r="E32" s="5" t="s">
        <v>614</v>
      </c>
      <c r="F32" s="5" t="s">
        <v>140</v>
      </c>
      <c r="G32" s="5" t="s">
        <v>134</v>
      </c>
      <c r="H32" s="5" t="s">
        <v>1139</v>
      </c>
      <c r="I32" s="5" t="s">
        <v>1170</v>
      </c>
      <c r="J32" s="5" t="s">
        <v>1171</v>
      </c>
      <c r="K32" s="5" t="s">
        <v>1172</v>
      </c>
      <c r="L32" s="5" t="s">
        <v>1140</v>
      </c>
      <c r="M32" s="5" t="s">
        <v>1141</v>
      </c>
      <c r="N32" s="5" t="s">
        <v>615</v>
      </c>
      <c r="O32" s="5" t="s">
        <v>1173</v>
      </c>
    </row>
    <row r="33" customFormat="false" ht="15" hidden="false" customHeight="false" outlineLevel="0" collapsed="false">
      <c r="A33" s="6" t="s">
        <v>1399</v>
      </c>
      <c r="B33" s="16" t="n">
        <v>0.0177842376013912</v>
      </c>
      <c r="C33" s="16" t="n">
        <v>0.0111688290844088</v>
      </c>
      <c r="D33" s="17" t="n">
        <v>-17.0274442807199</v>
      </c>
      <c r="E33" s="18" t="n">
        <v>7.94486558475377E-042</v>
      </c>
      <c r="F33" s="16" t="n">
        <v>-1.35827051998636</v>
      </c>
      <c r="G33" s="16" t="n">
        <v>0.877522701765126</v>
      </c>
      <c r="H33" s="6" t="s">
        <v>1147</v>
      </c>
      <c r="I33" s="16" t="n">
        <v>0.0145306729102902</v>
      </c>
      <c r="J33" s="6" t="s">
        <v>1175</v>
      </c>
      <c r="K33" s="8" t="n">
        <v>0.808080808080808</v>
      </c>
      <c r="L33" s="8" t="n">
        <v>0.788888888888889</v>
      </c>
      <c r="M33" s="8" t="n">
        <v>0.814633286019442</v>
      </c>
      <c r="N33" s="18" t="n">
        <v>1.91642941798335E-010</v>
      </c>
      <c r="O33" s="16" t="n">
        <v>0.130401889910261</v>
      </c>
    </row>
    <row r="34" customFormat="false" ht="15" hidden="false" customHeight="false" outlineLevel="0" collapsed="false">
      <c r="A34" s="6" t="s">
        <v>1400</v>
      </c>
      <c r="B34" s="16" t="n">
        <v>0.00892649285002502</v>
      </c>
      <c r="C34" s="16" t="n">
        <v>0.00592696194143964</v>
      </c>
      <c r="D34" s="17" t="n">
        <v>-12.0525220609226</v>
      </c>
      <c r="E34" s="18" t="n">
        <v>6.44421185073744E-025</v>
      </c>
      <c r="F34" s="16" t="n">
        <v>-1.07826268044462</v>
      </c>
      <c r="G34" s="16" t="n">
        <v>0.837077849199061</v>
      </c>
      <c r="H34" s="6" t="s">
        <v>1147</v>
      </c>
      <c r="I34" s="16" t="n">
        <v>0.00644181354409903</v>
      </c>
      <c r="J34" s="6" t="s">
        <v>1175</v>
      </c>
      <c r="K34" s="8" t="n">
        <v>0.773737373737374</v>
      </c>
      <c r="L34" s="8" t="n">
        <v>0.750505050505051</v>
      </c>
      <c r="M34" s="8" t="n">
        <v>0.768463169990553</v>
      </c>
      <c r="N34" s="18" t="n">
        <v>1.27123614298652E-007</v>
      </c>
      <c r="O34" s="16" t="n">
        <v>0.163337653761883</v>
      </c>
    </row>
    <row r="35" customFormat="false" ht="14.25" hidden="false" customHeight="true" outlineLevel="0" collapsed="false">
      <c r="A35" s="10" t="s">
        <v>1401</v>
      </c>
      <c r="B35" s="10"/>
      <c r="C35" s="10"/>
      <c r="D35" s="10"/>
      <c r="E35" s="10"/>
      <c r="F35" s="10"/>
      <c r="G35" s="10"/>
      <c r="H35" s="10"/>
      <c r="I35" s="10"/>
      <c r="J35" s="10"/>
      <c r="K35" s="10"/>
      <c r="L35" s="10"/>
    </row>
    <row r="37" customFormat="false" ht="15" hidden="false" customHeight="false" outlineLevel="0" collapsed="false">
      <c r="A37" s="11" t="s">
        <v>1402</v>
      </c>
    </row>
    <row r="38" customFormat="false" ht="36" hidden="false" customHeight="true" outlineLevel="0" collapsed="false">
      <c r="A38" s="5" t="s">
        <v>1403</v>
      </c>
      <c r="B38" s="5" t="s">
        <v>1404</v>
      </c>
      <c r="C38" s="5" t="s">
        <v>1405</v>
      </c>
      <c r="D38" s="5" t="s">
        <v>1406</v>
      </c>
      <c r="E38" s="5" t="s">
        <v>1407</v>
      </c>
    </row>
    <row r="39" customFormat="false" ht="15" hidden="false" customHeight="false" outlineLevel="0" collapsed="false">
      <c r="A39" s="6" t="s">
        <v>1408</v>
      </c>
      <c r="B39" s="8" t="n">
        <v>0.782828282828283</v>
      </c>
      <c r="C39" s="8" t="n">
        <v>0.79562833779923</v>
      </c>
      <c r="D39" s="8" t="n">
        <v>0.0262691257419843</v>
      </c>
      <c r="E39" s="6" t="s">
        <v>1409</v>
      </c>
    </row>
    <row r="40" customFormat="false" ht="15" hidden="false" customHeight="false" outlineLevel="0" collapsed="false">
      <c r="A40" s="6" t="s">
        <v>1410</v>
      </c>
      <c r="B40" s="8" t="n">
        <v>0.644444444444445</v>
      </c>
      <c r="C40" s="8" t="n">
        <v>0.6881738272433</v>
      </c>
      <c r="D40" s="8" t="n">
        <v>0.0502459341309703</v>
      </c>
      <c r="E40" s="7" t="s">
        <v>1411</v>
      </c>
    </row>
    <row r="42" customFormat="false" ht="15" hidden="false" customHeight="false" outlineLevel="0" collapsed="false">
      <c r="A42" s="11" t="s">
        <v>1412</v>
      </c>
    </row>
    <row r="43" customFormat="false" ht="24" hidden="false" customHeight="true" outlineLevel="0" collapsed="false">
      <c r="A43" s="5" t="s">
        <v>1413</v>
      </c>
      <c r="B43" s="5" t="s">
        <v>1414</v>
      </c>
      <c r="C43" s="5" t="s">
        <v>1415</v>
      </c>
      <c r="D43" s="5" t="s">
        <v>1416</v>
      </c>
      <c r="E43" s="5" t="s">
        <v>1417</v>
      </c>
      <c r="F43" s="5" t="s">
        <v>1418</v>
      </c>
      <c r="G43" s="5" t="s">
        <v>1419</v>
      </c>
    </row>
    <row r="44" customFormat="false" ht="15" hidden="false" customHeight="false" outlineLevel="0" collapsed="false">
      <c r="A44" s="6" t="s">
        <v>1420</v>
      </c>
      <c r="B44" s="16" t="n">
        <v>0.877522701765126</v>
      </c>
      <c r="C44" s="16" t="n">
        <v>0.925925925925926</v>
      </c>
      <c r="D44" s="16" t="n">
        <v>0.852469135802469</v>
      </c>
      <c r="E44" s="16" t="n">
        <v>0.879320987654321</v>
      </c>
      <c r="F44" s="16" t="n">
        <v>0.855246913580247</v>
      </c>
      <c r="G44" s="6" t="s">
        <v>1421</v>
      </c>
    </row>
    <row r="45" customFormat="false" ht="15" hidden="false" customHeight="false" outlineLevel="0" collapsed="false">
      <c r="A45" s="6" t="s">
        <v>1422</v>
      </c>
      <c r="B45" s="16" t="n">
        <v>0.837077849199061</v>
      </c>
      <c r="C45" s="16" t="n">
        <v>0.950617283950617</v>
      </c>
      <c r="D45" s="16" t="n">
        <v>0.796913580246914</v>
      </c>
      <c r="E45" s="16" t="n">
        <v>0.859413580246914</v>
      </c>
      <c r="F45" s="16" t="n">
        <v>0.775308641975309</v>
      </c>
      <c r="G45" s="6" t="s">
        <v>1421</v>
      </c>
    </row>
    <row r="47" customFormat="false" ht="14.25" hidden="false" customHeight="true" outlineLevel="0" collapsed="false">
      <c r="A47" s="10" t="s">
        <v>1423</v>
      </c>
      <c r="B47" s="10"/>
      <c r="C47" s="10"/>
      <c r="D47" s="10"/>
      <c r="E47" s="10"/>
      <c r="F47" s="10"/>
      <c r="G47" s="10"/>
      <c r="H47" s="10"/>
      <c r="I47" s="10"/>
      <c r="J47" s="10"/>
      <c r="K47" s="10"/>
      <c r="L47" s="10"/>
    </row>
    <row r="49" customFormat="false" ht="15" hidden="false" customHeight="false" outlineLevel="0" collapsed="false">
      <c r="A49" s="3" t="s">
        <v>1424</v>
      </c>
    </row>
    <row r="50" customFormat="false" ht="39" hidden="false" customHeight="true" outlineLevel="0" collapsed="false">
      <c r="A50" s="4" t="s">
        <v>1425</v>
      </c>
      <c r="B50" s="4"/>
      <c r="C50" s="4"/>
      <c r="D50" s="4"/>
      <c r="E50" s="4"/>
      <c r="F50" s="4"/>
      <c r="G50" s="4"/>
      <c r="H50" s="4"/>
      <c r="I50" s="4"/>
      <c r="J50" s="4"/>
      <c r="K50" s="4"/>
      <c r="L50" s="4"/>
    </row>
    <row r="51" customFormat="false" ht="15" hidden="false" customHeight="false" outlineLevel="0" collapsed="false">
      <c r="A51" s="11" t="s">
        <v>1426</v>
      </c>
    </row>
    <row r="52" customFormat="false" ht="15" hidden="false" customHeight="true" outlineLevel="0" collapsed="false">
      <c r="A52" s="5" t="s">
        <v>1212</v>
      </c>
      <c r="B52" s="5" t="s">
        <v>1376</v>
      </c>
      <c r="C52" s="5" t="s">
        <v>1377</v>
      </c>
      <c r="D52" s="5" t="s">
        <v>134</v>
      </c>
    </row>
    <row r="53" customFormat="false" ht="15" hidden="false" customHeight="false" outlineLevel="0" collapsed="false">
      <c r="A53" s="6" t="s">
        <v>1387</v>
      </c>
      <c r="B53" s="17" t="n">
        <v>825</v>
      </c>
      <c r="C53" s="17" t="n">
        <v>830</v>
      </c>
      <c r="D53" s="16" t="n">
        <v>0.788082848688909</v>
      </c>
    </row>
    <row r="54" customFormat="false" ht="15" hidden="false" customHeight="false" outlineLevel="0" collapsed="false">
      <c r="A54" s="6" t="s">
        <v>1427</v>
      </c>
      <c r="B54" s="17" t="n">
        <v>1555</v>
      </c>
      <c r="C54" s="17" t="n">
        <v>1870</v>
      </c>
      <c r="D54" s="16" t="n">
        <v>0.784695439240894</v>
      </c>
    </row>
    <row r="55" customFormat="false" ht="15" hidden="false" customHeight="false" outlineLevel="0" collapsed="false">
      <c r="A55" s="6" t="s">
        <v>1428</v>
      </c>
      <c r="B55" s="17" t="n">
        <v>1560</v>
      </c>
      <c r="C55" s="17" t="n">
        <v>1870</v>
      </c>
      <c r="D55" s="16" t="n">
        <v>0.784491378430772</v>
      </c>
    </row>
    <row r="56" customFormat="false" ht="15" hidden="false" customHeight="false" outlineLevel="0" collapsed="false">
      <c r="A56" s="6" t="s">
        <v>1429</v>
      </c>
      <c r="B56" s="17" t="n">
        <v>1565</v>
      </c>
      <c r="C56" s="17" t="n">
        <v>1870</v>
      </c>
      <c r="D56" s="16" t="n">
        <v>0.783817977757372</v>
      </c>
    </row>
    <row r="57" customFormat="false" ht="15" hidden="false" customHeight="false" outlineLevel="0" collapsed="false">
      <c r="A57" s="6" t="s">
        <v>1430</v>
      </c>
      <c r="B57" s="17" t="n">
        <v>1550</v>
      </c>
      <c r="C57" s="17" t="n">
        <v>1870</v>
      </c>
      <c r="D57" s="16" t="n">
        <v>0.783103764921947</v>
      </c>
    </row>
    <row r="58" customFormat="false" ht="15" hidden="false" customHeight="false" outlineLevel="0" collapsed="false">
      <c r="A58" s="6" t="s">
        <v>1431</v>
      </c>
      <c r="B58" s="17" t="n">
        <v>780</v>
      </c>
      <c r="C58" s="17" t="n">
        <v>935</v>
      </c>
      <c r="D58" s="16" t="n">
        <v>0.782695643301704</v>
      </c>
    </row>
    <row r="59" customFormat="false" ht="15" hidden="false" customHeight="false" outlineLevel="0" collapsed="false">
      <c r="A59" s="6" t="s">
        <v>1432</v>
      </c>
      <c r="B59" s="17" t="n">
        <v>790</v>
      </c>
      <c r="C59" s="17" t="n">
        <v>935</v>
      </c>
      <c r="D59" s="16" t="n">
        <v>0.782165085195388</v>
      </c>
    </row>
    <row r="60" customFormat="false" ht="15" hidden="false" customHeight="false" outlineLevel="0" collapsed="false">
      <c r="A60" s="6" t="s">
        <v>1433</v>
      </c>
      <c r="B60" s="17" t="n">
        <v>785</v>
      </c>
      <c r="C60" s="17" t="n">
        <v>935</v>
      </c>
      <c r="D60" s="16" t="n">
        <v>0.782103866952352</v>
      </c>
    </row>
    <row r="61" customFormat="false" ht="15" hidden="false" customHeight="false" outlineLevel="0" collapsed="false">
      <c r="A61" s="6" t="s">
        <v>1434</v>
      </c>
      <c r="B61" s="17" t="n">
        <v>775</v>
      </c>
      <c r="C61" s="17" t="n">
        <v>935</v>
      </c>
      <c r="D61" s="16" t="n">
        <v>0.78179777573717</v>
      </c>
    </row>
    <row r="62" customFormat="false" ht="15" hidden="false" customHeight="false" outlineLevel="0" collapsed="false">
      <c r="A62" s="6" t="s">
        <v>1435</v>
      </c>
      <c r="B62" s="17" t="n">
        <v>765</v>
      </c>
      <c r="C62" s="17" t="n">
        <v>1015</v>
      </c>
      <c r="D62" s="16" t="n">
        <v>0.781573308846036</v>
      </c>
    </row>
    <row r="63" customFormat="false" ht="15" hidden="false" customHeight="false" outlineLevel="0" collapsed="false">
      <c r="A63" s="6" t="s">
        <v>1389</v>
      </c>
      <c r="B63" s="17" t="n">
        <v>835</v>
      </c>
      <c r="C63" s="17" t="n">
        <v>840</v>
      </c>
      <c r="D63" s="16" t="n">
        <v>0.785287215590246</v>
      </c>
    </row>
    <row r="64" customFormat="false" ht="15" hidden="false" customHeight="false" outlineLevel="0" collapsed="false">
      <c r="A64" s="6" t="s">
        <v>1390</v>
      </c>
      <c r="B64" s="17" t="n">
        <v>825</v>
      </c>
      <c r="C64" s="17" t="n">
        <v>830</v>
      </c>
      <c r="D64" s="16" t="n">
        <v>0.78494031221304</v>
      </c>
    </row>
    <row r="65" customFormat="false" ht="15" hidden="false" customHeight="false" outlineLevel="0" collapsed="false">
      <c r="A65" s="6" t="s">
        <v>1391</v>
      </c>
      <c r="B65" s="17" t="n">
        <v>780</v>
      </c>
      <c r="C65" s="17" t="n">
        <v>925</v>
      </c>
      <c r="D65" s="16" t="n">
        <v>0.783185389245995</v>
      </c>
    </row>
    <row r="66" customFormat="false" ht="15" hidden="false" customHeight="false" outlineLevel="0" collapsed="false">
      <c r="A66" s="6" t="s">
        <v>1392</v>
      </c>
      <c r="B66" s="17" t="n">
        <v>780</v>
      </c>
      <c r="C66" s="17" t="n">
        <v>930</v>
      </c>
      <c r="D66" s="16" t="n">
        <v>0.782899704111825</v>
      </c>
    </row>
    <row r="67" customFormat="false" ht="15" hidden="false" customHeight="false" outlineLevel="0" collapsed="false">
      <c r="A67" s="6" t="s">
        <v>1393</v>
      </c>
      <c r="B67" s="17" t="n">
        <v>785</v>
      </c>
      <c r="C67" s="17" t="n">
        <v>930</v>
      </c>
      <c r="D67" s="16" t="n">
        <v>0.782838485868789</v>
      </c>
    </row>
    <row r="68" customFormat="false" ht="15" hidden="false" customHeight="false" outlineLevel="0" collapsed="false">
      <c r="A68" s="6" t="s">
        <v>1394</v>
      </c>
      <c r="B68" s="17" t="n">
        <v>790</v>
      </c>
      <c r="C68" s="17" t="n">
        <v>930</v>
      </c>
      <c r="D68" s="16" t="n">
        <v>0.782818079787777</v>
      </c>
    </row>
    <row r="69" customFormat="false" ht="15" hidden="false" customHeight="false" outlineLevel="0" collapsed="false">
      <c r="A69" s="6" t="s">
        <v>1395</v>
      </c>
      <c r="B69" s="17" t="n">
        <v>780</v>
      </c>
      <c r="C69" s="17" t="n">
        <v>935</v>
      </c>
      <c r="D69" s="16" t="n">
        <v>0.782634425058667</v>
      </c>
    </row>
    <row r="70" customFormat="false" ht="15" hidden="false" customHeight="false" outlineLevel="0" collapsed="false">
      <c r="A70" s="6" t="s">
        <v>1396</v>
      </c>
      <c r="B70" s="17" t="n">
        <v>775</v>
      </c>
      <c r="C70" s="17" t="n">
        <v>930</v>
      </c>
      <c r="D70" s="16" t="n">
        <v>0.782573206815631</v>
      </c>
    </row>
    <row r="71" customFormat="false" ht="15" hidden="false" customHeight="false" outlineLevel="0" collapsed="false">
      <c r="A71" s="6" t="s">
        <v>1397</v>
      </c>
      <c r="B71" s="17" t="n">
        <v>780</v>
      </c>
      <c r="C71" s="17" t="n">
        <v>920</v>
      </c>
      <c r="D71" s="16" t="n">
        <v>0.782573206815631</v>
      </c>
    </row>
    <row r="72" customFormat="false" ht="15" hidden="false" customHeight="false" outlineLevel="0" collapsed="false">
      <c r="A72" s="6" t="s">
        <v>1436</v>
      </c>
      <c r="B72" s="17" t="n">
        <v>775</v>
      </c>
      <c r="C72" s="17" t="n">
        <v>925</v>
      </c>
      <c r="D72" s="16" t="n">
        <v>0.782348739924498</v>
      </c>
    </row>
    <row r="74" customFormat="false" ht="15" hidden="false" customHeight="false" outlineLevel="0" collapsed="false">
      <c r="A74" s="11" t="s">
        <v>1437</v>
      </c>
    </row>
    <row r="75" customFormat="false" ht="24" hidden="false" customHeight="true" outlineLevel="0" collapsed="false">
      <c r="A75" s="5" t="s">
        <v>1017</v>
      </c>
      <c r="B75" s="5" t="s">
        <v>609</v>
      </c>
      <c r="C75" s="5" t="s">
        <v>610</v>
      </c>
      <c r="D75" s="5" t="s">
        <v>612</v>
      </c>
      <c r="E75" s="5" t="s">
        <v>614</v>
      </c>
      <c r="F75" s="5" t="s">
        <v>140</v>
      </c>
      <c r="G75" s="5" t="s">
        <v>134</v>
      </c>
      <c r="H75" s="5" t="s">
        <v>1139</v>
      </c>
      <c r="I75" s="5" t="s">
        <v>1170</v>
      </c>
      <c r="J75" s="5" t="s">
        <v>1171</v>
      </c>
      <c r="K75" s="5" t="s">
        <v>1172</v>
      </c>
      <c r="L75" s="5" t="s">
        <v>1140</v>
      </c>
      <c r="M75" s="5" t="s">
        <v>1141</v>
      </c>
      <c r="N75" s="5" t="s">
        <v>615</v>
      </c>
      <c r="O75" s="5" t="s">
        <v>1173</v>
      </c>
    </row>
    <row r="76" customFormat="false" ht="15" hidden="false" customHeight="false" outlineLevel="0" collapsed="false">
      <c r="A76" s="6" t="s">
        <v>1438</v>
      </c>
      <c r="B76" s="18" t="n">
        <v>7.98398519077694E-005</v>
      </c>
      <c r="C76" s="18" t="n">
        <v>-9.00277135476913E-006</v>
      </c>
      <c r="D76" s="17" t="n">
        <v>-12.8094412993643</v>
      </c>
      <c r="E76" s="18" t="n">
        <v>5.47861237078295E-029</v>
      </c>
      <c r="F76" s="16" t="n">
        <v>-0.983468454142563</v>
      </c>
      <c r="G76" s="16" t="n">
        <v>0.799469441893684</v>
      </c>
      <c r="H76" s="6" t="s">
        <v>1147</v>
      </c>
      <c r="I76" s="18" t="n">
        <v>5.43258758892108E-005</v>
      </c>
      <c r="J76" s="6" t="s">
        <v>1175</v>
      </c>
      <c r="K76" s="8" t="n">
        <v>0.726262626262626</v>
      </c>
      <c r="L76" s="8" t="n">
        <v>0.684646464646465</v>
      </c>
      <c r="M76" s="8" t="n">
        <v>0.711571168998907</v>
      </c>
      <c r="N76" s="18" t="n">
        <v>3.58990670959432E-009</v>
      </c>
      <c r="O76" s="16" t="n">
        <v>0.0457501501995236</v>
      </c>
    </row>
    <row r="77" customFormat="false" ht="15" hidden="false" customHeight="false" outlineLevel="0" collapsed="false">
      <c r="A77" s="6" t="s">
        <v>1439</v>
      </c>
      <c r="B77" s="18" t="n">
        <v>2.91596381929348E-005</v>
      </c>
      <c r="C77" s="18" t="n">
        <v>-6.0004636416202E-005</v>
      </c>
      <c r="D77" s="17" t="n">
        <v>-13.0181149331704</v>
      </c>
      <c r="E77" s="18" t="n">
        <v>3.48764826039877E-029</v>
      </c>
      <c r="F77" s="16" t="n">
        <v>-1.01354189984137</v>
      </c>
      <c r="G77" s="16" t="n">
        <v>0.795224977043159</v>
      </c>
      <c r="H77" s="6" t="s">
        <v>1147</v>
      </c>
      <c r="I77" s="18" t="n">
        <v>-1.37385927435341E-005</v>
      </c>
      <c r="J77" s="6" t="s">
        <v>1175</v>
      </c>
      <c r="K77" s="8" t="n">
        <v>0.715151515151515</v>
      </c>
      <c r="L77" s="8" t="n">
        <v>0.684848484848485</v>
      </c>
      <c r="M77" s="8" t="n">
        <v>0.696265411674007</v>
      </c>
      <c r="N77" s="18" t="n">
        <v>4.87789898615684E-009</v>
      </c>
      <c r="O77" s="16" t="n">
        <v>0.0687829739747784</v>
      </c>
    </row>
    <row r="79" customFormat="false" ht="15" hidden="false" customHeight="false" outlineLevel="0" collapsed="false">
      <c r="A79" s="11" t="s">
        <v>1440</v>
      </c>
    </row>
    <row r="80" customFormat="false" ht="36" hidden="false" customHeight="true" outlineLevel="0" collapsed="false">
      <c r="A80" s="5" t="s">
        <v>1403</v>
      </c>
      <c r="B80" s="5" t="s">
        <v>1404</v>
      </c>
      <c r="C80" s="5" t="s">
        <v>1405</v>
      </c>
      <c r="D80" s="5" t="s">
        <v>1406</v>
      </c>
      <c r="E80" s="5" t="s">
        <v>1407</v>
      </c>
    </row>
    <row r="81" customFormat="false" ht="22.35" hidden="false" customHeight="false" outlineLevel="0" collapsed="false">
      <c r="A81" s="6" t="s">
        <v>1408</v>
      </c>
      <c r="B81" s="8" t="n">
        <v>0.657575757575758</v>
      </c>
      <c r="C81" s="8" t="n">
        <v>0.69458473620606</v>
      </c>
      <c r="D81" s="8" t="n">
        <v>0.0320705505455766</v>
      </c>
      <c r="E81" s="7" t="s">
        <v>1441</v>
      </c>
    </row>
    <row r="82" customFormat="false" ht="15" hidden="false" customHeight="false" outlineLevel="0" collapsed="false">
      <c r="A82" s="6" t="s">
        <v>1410</v>
      </c>
      <c r="B82" s="8" t="n">
        <v>0.653535353535354</v>
      </c>
      <c r="C82" s="8" t="n">
        <v>0.684597684037846</v>
      </c>
      <c r="D82" s="8" t="n">
        <v>0.0615242851572349</v>
      </c>
      <c r="E82" s="7" t="s">
        <v>1442</v>
      </c>
    </row>
    <row r="84" customFormat="false" ht="15" hidden="false" customHeight="false" outlineLevel="0" collapsed="false">
      <c r="A84" s="11" t="s">
        <v>1443</v>
      </c>
    </row>
    <row r="85" customFormat="false" ht="24" hidden="false" customHeight="true" outlineLevel="0" collapsed="false">
      <c r="A85" s="5" t="s">
        <v>1413</v>
      </c>
      <c r="B85" s="5" t="s">
        <v>1414</v>
      </c>
      <c r="C85" s="5" t="s">
        <v>1415</v>
      </c>
      <c r="D85" s="5" t="s">
        <v>1416</v>
      </c>
      <c r="E85" s="5" t="s">
        <v>1417</v>
      </c>
      <c r="F85" s="5" t="s">
        <v>1418</v>
      </c>
      <c r="G85" s="5" t="s">
        <v>1419</v>
      </c>
    </row>
    <row r="86" customFormat="false" ht="15" hidden="false" customHeight="false" outlineLevel="0" collapsed="false">
      <c r="A86" s="6" t="s">
        <v>1444</v>
      </c>
      <c r="B86" s="16" t="n">
        <v>0.799469441893684</v>
      </c>
      <c r="C86" s="16" t="n">
        <v>0.807407407407407</v>
      </c>
      <c r="D86" s="16" t="n">
        <v>0.854320987654321</v>
      </c>
      <c r="E86" s="16" t="n">
        <v>0.914660493827161</v>
      </c>
      <c r="F86" s="16" t="n">
        <v>0.707561728395062</v>
      </c>
      <c r="G86" s="6" t="s">
        <v>1421</v>
      </c>
    </row>
    <row r="87" customFormat="false" ht="15" hidden="false" customHeight="false" outlineLevel="0" collapsed="false">
      <c r="A87" s="6" t="s">
        <v>1445</v>
      </c>
      <c r="B87" s="16" t="n">
        <v>0.795224977043159</v>
      </c>
      <c r="C87" s="16" t="n">
        <v>0.832098765432099</v>
      </c>
      <c r="D87" s="16" t="n">
        <v>0.851234567901235</v>
      </c>
      <c r="E87" s="16" t="n">
        <v>0.908487654320988</v>
      </c>
      <c r="F87" s="16" t="n">
        <v>0.673456790123457</v>
      </c>
      <c r="G87" s="6" t="s">
        <v>1421</v>
      </c>
    </row>
    <row r="122" customFormat="false" ht="15" hidden="false" customHeight="false" outlineLevel="0" collapsed="false">
      <c r="A122" s="11" t="s">
        <v>632</v>
      </c>
    </row>
    <row r="123" customFormat="false" ht="24" hidden="false" customHeight="true" outlineLevel="0" collapsed="false">
      <c r="A123" s="5" t="s">
        <v>633</v>
      </c>
      <c r="B123" s="5" t="s">
        <v>634</v>
      </c>
      <c r="C123" s="5" t="s">
        <v>635</v>
      </c>
      <c r="D123" s="5" t="s">
        <v>159</v>
      </c>
      <c r="E123" s="5" t="s">
        <v>392</v>
      </c>
    </row>
    <row r="124" customFormat="false" ht="22.35" hidden="false" customHeight="false" outlineLevel="0" collapsed="false">
      <c r="A124" s="7" t="s">
        <v>1446</v>
      </c>
      <c r="B124" s="7" t="s">
        <v>1447</v>
      </c>
      <c r="C124" s="7" t="s">
        <v>1448</v>
      </c>
      <c r="D124" s="7" t="s">
        <v>1449</v>
      </c>
      <c r="E124" s="6" t="s">
        <v>395</v>
      </c>
    </row>
    <row r="125" customFormat="false" ht="22.35" hidden="false" customHeight="false" outlineLevel="0" collapsed="false">
      <c r="A125" s="7" t="s">
        <v>1446</v>
      </c>
      <c r="B125" s="6" t="s">
        <v>1450</v>
      </c>
      <c r="C125" s="7" t="s">
        <v>1451</v>
      </c>
      <c r="D125" s="7" t="s">
        <v>1452</v>
      </c>
      <c r="E125" s="15" t="s">
        <v>405</v>
      </c>
    </row>
    <row r="126" customFormat="false" ht="32.8" hidden="false" customHeight="false" outlineLevel="0" collapsed="false">
      <c r="A126" s="7" t="s">
        <v>1446</v>
      </c>
      <c r="B126" s="7" t="s">
        <v>1453</v>
      </c>
      <c r="C126" s="7" t="s">
        <v>1454</v>
      </c>
      <c r="D126" s="7" t="s">
        <v>1455</v>
      </c>
      <c r="E126" s="15" t="s">
        <v>405</v>
      </c>
    </row>
  </sheetData>
  <mergeCells count="6">
    <mergeCell ref="A2:L2"/>
    <mergeCell ref="A6:L6"/>
    <mergeCell ref="A7:L7"/>
    <mergeCell ref="A35:L35"/>
    <mergeCell ref="A47:L47"/>
    <mergeCell ref="A50:L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52</v>
      </c>
    </row>
    <row r="2" customFormat="false" ht="14.25" hidden="false" customHeight="true" outlineLevel="0" collapsed="false">
      <c r="A2" s="2" t="s">
        <v>1456</v>
      </c>
      <c r="B2" s="2"/>
      <c r="C2" s="2"/>
      <c r="D2" s="2"/>
      <c r="E2" s="2"/>
      <c r="F2" s="2"/>
      <c r="G2" s="2"/>
      <c r="H2" s="2"/>
      <c r="I2" s="2"/>
      <c r="J2" s="2"/>
      <c r="K2" s="2"/>
      <c r="L2" s="2"/>
    </row>
    <row r="5" customFormat="false" ht="15" hidden="false" customHeight="false" outlineLevel="0" collapsed="false">
      <c r="A5" s="3" t="s">
        <v>563</v>
      </c>
    </row>
    <row r="6" customFormat="false" ht="14.25" hidden="false" customHeight="true" outlineLevel="0" collapsed="false">
      <c r="A6" s="4" t="s">
        <v>1457</v>
      </c>
      <c r="B6" s="4"/>
      <c r="C6" s="4"/>
      <c r="D6" s="4"/>
      <c r="E6" s="4"/>
      <c r="F6" s="4"/>
      <c r="G6" s="4"/>
      <c r="H6" s="4"/>
      <c r="I6" s="4"/>
      <c r="J6" s="4"/>
      <c r="K6" s="4"/>
      <c r="L6" s="4"/>
    </row>
    <row r="7" customFormat="false" ht="39" hidden="false" customHeight="true" outlineLevel="0" collapsed="false">
      <c r="A7" s="4" t="s">
        <v>1458</v>
      </c>
      <c r="B7" s="4"/>
      <c r="C7" s="4"/>
      <c r="D7" s="4"/>
      <c r="E7" s="4"/>
      <c r="F7" s="4"/>
      <c r="G7" s="4"/>
      <c r="H7" s="4"/>
      <c r="I7" s="4"/>
      <c r="J7" s="4"/>
      <c r="K7" s="4"/>
      <c r="L7" s="4"/>
    </row>
    <row r="8" customFormat="false" ht="15" hidden="false" customHeight="false" outlineLevel="0" collapsed="false">
      <c r="A8" s="11" t="s">
        <v>1459</v>
      </c>
    </row>
    <row r="9" customFormat="false" ht="36" hidden="false" customHeight="true" outlineLevel="0" collapsed="false">
      <c r="A9" s="5" t="s">
        <v>1460</v>
      </c>
      <c r="B9" s="5" t="s">
        <v>514</v>
      </c>
      <c r="C9" s="5" t="s">
        <v>1461</v>
      </c>
      <c r="D9" s="5" t="s">
        <v>1462</v>
      </c>
      <c r="E9" s="5" t="s">
        <v>1463</v>
      </c>
      <c r="F9" s="5" t="s">
        <v>1464</v>
      </c>
      <c r="G9" s="5" t="s">
        <v>1465</v>
      </c>
    </row>
    <row r="10" customFormat="false" ht="22.35" hidden="false" customHeight="false" outlineLevel="0" collapsed="false">
      <c r="A10" s="7" t="s">
        <v>1466</v>
      </c>
      <c r="B10" s="6" t="n">
        <v>2101</v>
      </c>
      <c r="C10" s="6" t="n">
        <v>1403</v>
      </c>
      <c r="D10" s="16" t="n">
        <v>0.778185899398021</v>
      </c>
      <c r="E10" s="17" t="n">
        <v>840</v>
      </c>
      <c r="F10" s="7" t="s">
        <v>1467</v>
      </c>
      <c r="G10" s="6" t="s">
        <v>1468</v>
      </c>
    </row>
    <row r="11" customFormat="false" ht="22.35" hidden="false" customHeight="false" outlineLevel="0" collapsed="false">
      <c r="A11" s="7" t="s">
        <v>1469</v>
      </c>
      <c r="B11" s="6" t="n">
        <v>2101</v>
      </c>
      <c r="C11" s="6" t="n">
        <v>1385</v>
      </c>
      <c r="D11" s="16" t="n">
        <v>0.756126925823896</v>
      </c>
      <c r="E11" s="17" t="n">
        <v>1964</v>
      </c>
      <c r="F11" s="7" t="s">
        <v>1470</v>
      </c>
      <c r="G11" s="6" t="s">
        <v>1471</v>
      </c>
    </row>
    <row r="13" customFormat="false" ht="15" hidden="false" customHeight="false" outlineLevel="0" collapsed="false">
      <c r="A13" s="11" t="s">
        <v>1472</v>
      </c>
    </row>
    <row r="14" customFormat="false" ht="15" hidden="false" customHeight="true" outlineLevel="0" collapsed="false">
      <c r="A14" s="5" t="s">
        <v>1460</v>
      </c>
      <c r="B14" s="5" t="s">
        <v>689</v>
      </c>
      <c r="C14" s="5" t="s">
        <v>1473</v>
      </c>
      <c r="D14" s="5" t="s">
        <v>134</v>
      </c>
      <c r="E14" s="5" t="s">
        <v>1139</v>
      </c>
      <c r="F14" s="5" t="s">
        <v>140</v>
      </c>
      <c r="G14" s="5" t="s">
        <v>614</v>
      </c>
    </row>
    <row r="15" customFormat="false" ht="15" hidden="false" customHeight="false" outlineLevel="0" collapsed="false">
      <c r="A15" s="6" t="s">
        <v>1474</v>
      </c>
      <c r="B15" s="17" t="n">
        <v>496</v>
      </c>
      <c r="C15" s="6" t="s">
        <v>537</v>
      </c>
      <c r="D15" s="16" t="n">
        <v>0.589225589225589</v>
      </c>
      <c r="E15" s="6" t="s">
        <v>1142</v>
      </c>
      <c r="F15" s="16" t="n">
        <v>0.290324823414041</v>
      </c>
      <c r="G15" s="16" t="n">
        <v>0.0110986655428921</v>
      </c>
    </row>
    <row r="16" customFormat="false" ht="15" hidden="false" customHeight="false" outlineLevel="0" collapsed="false">
      <c r="A16" s="6" t="s">
        <v>1474</v>
      </c>
      <c r="B16" s="17" t="n">
        <v>564</v>
      </c>
      <c r="C16" s="6" t="s">
        <v>1143</v>
      </c>
      <c r="D16" s="16" t="n">
        <v>0.642097745128048</v>
      </c>
      <c r="E16" s="6" t="s">
        <v>1142</v>
      </c>
      <c r="F16" s="16" t="n">
        <v>0.461219767194881</v>
      </c>
      <c r="G16" s="18" t="n">
        <v>5.7133282870192E-005</v>
      </c>
    </row>
    <row r="17" customFormat="false" ht="15" hidden="false" customHeight="false" outlineLevel="0" collapsed="false">
      <c r="A17" s="6" t="s">
        <v>1474</v>
      </c>
      <c r="B17" s="17" t="n">
        <v>667</v>
      </c>
      <c r="C17" s="6" t="s">
        <v>1144</v>
      </c>
      <c r="D17" s="16" t="n">
        <v>0.655014794408734</v>
      </c>
      <c r="E17" s="6" t="s">
        <v>1147</v>
      </c>
      <c r="F17" s="16" t="n">
        <v>-0.509193193741774</v>
      </c>
      <c r="G17" s="18" t="n">
        <v>1.17556175522785E-008</v>
      </c>
    </row>
    <row r="18" customFormat="false" ht="15" hidden="false" customHeight="false" outlineLevel="0" collapsed="false">
      <c r="A18" s="6" t="s">
        <v>1474</v>
      </c>
      <c r="B18" s="17" t="n">
        <v>712</v>
      </c>
      <c r="C18" s="6" t="s">
        <v>1145</v>
      </c>
      <c r="D18" s="16" t="n">
        <v>0.696826854402612</v>
      </c>
      <c r="E18" s="6" t="s">
        <v>1147</v>
      </c>
      <c r="F18" s="16" t="n">
        <v>-0.687418334313083</v>
      </c>
      <c r="G18" s="18" t="n">
        <v>3.28277679534459E-009</v>
      </c>
    </row>
    <row r="19" customFormat="false" ht="15" hidden="false" customHeight="false" outlineLevel="0" collapsed="false">
      <c r="A19" s="6" t="s">
        <v>1474</v>
      </c>
      <c r="B19" s="17" t="n">
        <v>840</v>
      </c>
      <c r="C19" s="6" t="s">
        <v>1146</v>
      </c>
      <c r="D19" s="16" t="n">
        <v>0.778185899398021</v>
      </c>
      <c r="E19" s="6" t="s">
        <v>1142</v>
      </c>
      <c r="F19" s="16" t="n">
        <v>0.96399311112056</v>
      </c>
      <c r="G19" s="18" t="n">
        <v>4.31513392106078E-024</v>
      </c>
    </row>
    <row r="20" customFormat="false" ht="15" hidden="false" customHeight="false" outlineLevel="0" collapsed="false">
      <c r="A20" s="6" t="s">
        <v>1474</v>
      </c>
      <c r="B20" s="17" t="n">
        <v>1361</v>
      </c>
      <c r="C20" s="6" t="s">
        <v>523</v>
      </c>
      <c r="D20" s="16" t="n">
        <v>0.635812672176309</v>
      </c>
      <c r="E20" s="6" t="s">
        <v>1142</v>
      </c>
      <c r="F20" s="16" t="n">
        <v>0.462878079806318</v>
      </c>
      <c r="G20" s="18" t="n">
        <v>8.50126836711309E-005</v>
      </c>
    </row>
    <row r="21" customFormat="false" ht="15" hidden="false" customHeight="false" outlineLevel="0" collapsed="false">
      <c r="A21" s="6" t="s">
        <v>1474</v>
      </c>
      <c r="B21" s="17" t="n">
        <v>1751</v>
      </c>
      <c r="C21" s="6" t="s">
        <v>525</v>
      </c>
      <c r="D21" s="16" t="n">
        <v>0.664585246403428</v>
      </c>
      <c r="E21" s="6" t="s">
        <v>1142</v>
      </c>
      <c r="F21" s="16" t="n">
        <v>0.552450123632814</v>
      </c>
      <c r="G21" s="18" t="n">
        <v>5.68814718880147E-008</v>
      </c>
    </row>
    <row r="22" customFormat="false" ht="15" hidden="false" customHeight="false" outlineLevel="0" collapsed="false">
      <c r="A22" s="6" t="s">
        <v>1474</v>
      </c>
      <c r="B22" s="17" t="n">
        <v>1934</v>
      </c>
      <c r="C22" s="6" t="s">
        <v>527</v>
      </c>
      <c r="D22" s="16" t="n">
        <v>0.777716559534741</v>
      </c>
      <c r="E22" s="6" t="s">
        <v>1142</v>
      </c>
      <c r="F22" s="16" t="n">
        <v>0.709314706497952</v>
      </c>
      <c r="G22" s="18" t="n">
        <v>4.11985843671856E-026</v>
      </c>
    </row>
    <row r="23" customFormat="false" ht="15" hidden="false" customHeight="false" outlineLevel="0" collapsed="false">
      <c r="A23" s="6" t="s">
        <v>1474</v>
      </c>
      <c r="B23" s="17" t="n">
        <v>1971</v>
      </c>
      <c r="C23" s="6" t="s">
        <v>529</v>
      </c>
      <c r="D23" s="16" t="n">
        <v>0.732333435363738</v>
      </c>
      <c r="E23" s="6" t="s">
        <v>1142</v>
      </c>
      <c r="F23" s="16" t="n">
        <v>0.732864230919055</v>
      </c>
      <c r="G23" s="18" t="n">
        <v>3.90585165280692E-019</v>
      </c>
    </row>
    <row r="24" customFormat="false" ht="15" hidden="false" customHeight="false" outlineLevel="0" collapsed="false">
      <c r="A24" s="6" t="s">
        <v>1474</v>
      </c>
      <c r="B24" s="17" t="n">
        <v>2448</v>
      </c>
      <c r="C24" s="6" t="s">
        <v>531</v>
      </c>
      <c r="D24" s="16" t="n">
        <v>0.694541373329252</v>
      </c>
      <c r="E24" s="6" t="s">
        <v>1147</v>
      </c>
      <c r="F24" s="16" t="n">
        <v>-0.598774083365725</v>
      </c>
      <c r="G24" s="18" t="n">
        <v>2.57581985532712E-012</v>
      </c>
    </row>
    <row r="25" customFormat="false" ht="15" hidden="false" customHeight="false" outlineLevel="0" collapsed="false">
      <c r="A25" s="6" t="s">
        <v>1475</v>
      </c>
      <c r="B25" s="17" t="n">
        <v>447</v>
      </c>
      <c r="C25" s="6" t="s">
        <v>537</v>
      </c>
      <c r="D25" s="16" t="n">
        <v>0.657402305887154</v>
      </c>
      <c r="E25" s="6" t="s">
        <v>1147</v>
      </c>
      <c r="F25" s="16" t="n">
        <v>-0.559892803041393</v>
      </c>
      <c r="G25" s="18" t="n">
        <v>5.80342404558523E-006</v>
      </c>
    </row>
    <row r="26" customFormat="false" ht="15" hidden="false" customHeight="false" outlineLevel="0" collapsed="false">
      <c r="A26" s="6" t="s">
        <v>1475</v>
      </c>
      <c r="B26" s="17" t="n">
        <v>571</v>
      </c>
      <c r="C26" s="6" t="s">
        <v>1143</v>
      </c>
      <c r="D26" s="16" t="n">
        <v>0.713172125293337</v>
      </c>
      <c r="E26" s="6" t="s">
        <v>1147</v>
      </c>
      <c r="F26" s="16" t="n">
        <v>-0.784838615109775</v>
      </c>
      <c r="G26" s="18" t="n">
        <v>1.83996562398192E-011</v>
      </c>
    </row>
    <row r="27" customFormat="false" ht="15" hidden="false" customHeight="false" outlineLevel="0" collapsed="false">
      <c r="A27" s="6" t="s">
        <v>1475</v>
      </c>
      <c r="B27" s="17" t="n">
        <v>656</v>
      </c>
      <c r="C27" s="6" t="s">
        <v>1144</v>
      </c>
      <c r="D27" s="16" t="n">
        <v>0.728558310376492</v>
      </c>
      <c r="E27" s="6" t="s">
        <v>1147</v>
      </c>
      <c r="F27" s="16" t="n">
        <v>-0.64535829408314</v>
      </c>
      <c r="G27" s="18" t="n">
        <v>1.06548616539828E-015</v>
      </c>
    </row>
    <row r="28" customFormat="false" ht="15" hidden="false" customHeight="false" outlineLevel="0" collapsed="false">
      <c r="A28" s="6" t="s">
        <v>1475</v>
      </c>
      <c r="B28" s="17" t="n">
        <v>696</v>
      </c>
      <c r="C28" s="6" t="s">
        <v>1145</v>
      </c>
      <c r="D28" s="16" t="n">
        <v>0.726272829303132</v>
      </c>
      <c r="E28" s="6" t="s">
        <v>1147</v>
      </c>
      <c r="F28" s="16" t="n">
        <v>-0.734183557864109</v>
      </c>
      <c r="G28" s="18" t="n">
        <v>1.29520787602076E-012</v>
      </c>
    </row>
    <row r="29" customFormat="false" ht="15" hidden="false" customHeight="false" outlineLevel="0" collapsed="false">
      <c r="A29" s="6" t="s">
        <v>1475</v>
      </c>
      <c r="B29" s="17" t="n">
        <v>802</v>
      </c>
      <c r="C29" s="6" t="s">
        <v>1146</v>
      </c>
      <c r="D29" s="16" t="n">
        <v>0.742965003571064</v>
      </c>
      <c r="E29" s="6" t="s">
        <v>1147</v>
      </c>
      <c r="F29" s="16" t="n">
        <v>-0.947748945807773</v>
      </c>
      <c r="G29" s="18" t="n">
        <v>1.92517786955309E-012</v>
      </c>
    </row>
    <row r="30" customFormat="false" ht="15" hidden="false" customHeight="false" outlineLevel="0" collapsed="false">
      <c r="A30" s="6" t="s">
        <v>1475</v>
      </c>
      <c r="B30" s="17" t="n">
        <v>1354</v>
      </c>
      <c r="C30" s="6" t="s">
        <v>523</v>
      </c>
      <c r="D30" s="16" t="n">
        <v>0.680522395673911</v>
      </c>
      <c r="E30" s="6" t="s">
        <v>1142</v>
      </c>
      <c r="F30" s="16" t="n">
        <v>0.437605296744103</v>
      </c>
      <c r="G30" s="18" t="n">
        <v>1.45145993681495E-008</v>
      </c>
    </row>
    <row r="31" customFormat="false" ht="15" hidden="false" customHeight="false" outlineLevel="0" collapsed="false">
      <c r="A31" s="6" t="s">
        <v>1475</v>
      </c>
      <c r="B31" s="17" t="n">
        <v>1734</v>
      </c>
      <c r="C31" s="6" t="s">
        <v>525</v>
      </c>
      <c r="D31" s="16" t="n">
        <v>0.705438220589736</v>
      </c>
      <c r="E31" s="6" t="s">
        <v>1142</v>
      </c>
      <c r="F31" s="16" t="n">
        <v>0.931536938532654</v>
      </c>
      <c r="G31" s="18" t="n">
        <v>1.35595905562008E-008</v>
      </c>
    </row>
    <row r="32" customFormat="false" ht="15" hidden="false" customHeight="false" outlineLevel="0" collapsed="false">
      <c r="A32" s="6" t="s">
        <v>1475</v>
      </c>
      <c r="B32" s="17" t="n">
        <v>1922</v>
      </c>
      <c r="C32" s="6" t="s">
        <v>527</v>
      </c>
      <c r="D32" s="16" t="n">
        <v>0.741332517090093</v>
      </c>
      <c r="E32" s="6" t="s">
        <v>1142</v>
      </c>
      <c r="F32" s="16" t="n">
        <v>0.687594011154487</v>
      </c>
      <c r="G32" s="18" t="n">
        <v>6.59013168521696E-021</v>
      </c>
    </row>
    <row r="33" customFormat="false" ht="15" hidden="false" customHeight="false" outlineLevel="0" collapsed="false">
      <c r="A33" s="6" t="s">
        <v>1475</v>
      </c>
      <c r="B33" s="17" t="n">
        <v>1964</v>
      </c>
      <c r="C33" s="6" t="s">
        <v>529</v>
      </c>
      <c r="D33" s="16" t="n">
        <v>0.756126925823896</v>
      </c>
      <c r="E33" s="6" t="s">
        <v>1142</v>
      </c>
      <c r="F33" s="16" t="n">
        <v>0.855571882013057</v>
      </c>
      <c r="G33" s="18" t="n">
        <v>3.03010474112294E-017</v>
      </c>
    </row>
    <row r="34" customFormat="false" ht="15" hidden="false" customHeight="false" outlineLevel="0" collapsed="false">
      <c r="A34" s="6" t="s">
        <v>1475</v>
      </c>
      <c r="B34" s="17" t="n">
        <v>2373</v>
      </c>
      <c r="C34" s="6" t="s">
        <v>531</v>
      </c>
      <c r="D34" s="16" t="n">
        <v>0.694316906438119</v>
      </c>
      <c r="E34" s="6" t="s">
        <v>1147</v>
      </c>
      <c r="F34" s="16" t="n">
        <v>-0.566162416472573</v>
      </c>
      <c r="G34" s="18" t="n">
        <v>7.82074708773258E-012</v>
      </c>
    </row>
    <row r="36" customFormat="false" ht="15" hidden="false" customHeight="false" outlineLevel="0" collapsed="false">
      <c r="A36" s="11" t="s">
        <v>1476</v>
      </c>
    </row>
    <row r="37" customFormat="false" ht="24" hidden="false" customHeight="true" outlineLevel="0" collapsed="false">
      <c r="A37" s="5" t="s">
        <v>1017</v>
      </c>
      <c r="B37" s="5" t="s">
        <v>609</v>
      </c>
      <c r="C37" s="5" t="s">
        <v>610</v>
      </c>
      <c r="D37" s="5" t="s">
        <v>612</v>
      </c>
      <c r="E37" s="5" t="s">
        <v>614</v>
      </c>
      <c r="F37" s="5" t="s">
        <v>140</v>
      </c>
      <c r="G37" s="5" t="s">
        <v>134</v>
      </c>
      <c r="H37" s="5" t="s">
        <v>1139</v>
      </c>
      <c r="I37" s="5" t="s">
        <v>1170</v>
      </c>
      <c r="J37" s="5" t="s">
        <v>1171</v>
      </c>
      <c r="K37" s="5" t="s">
        <v>1172</v>
      </c>
      <c r="L37" s="5" t="s">
        <v>1140</v>
      </c>
      <c r="M37" s="5" t="s">
        <v>1141</v>
      </c>
      <c r="N37" s="5" t="s">
        <v>615</v>
      </c>
      <c r="O37" s="5" t="s">
        <v>1173</v>
      </c>
    </row>
    <row r="38" customFormat="false" ht="22.35" hidden="false" customHeight="false" outlineLevel="0" collapsed="false">
      <c r="A38" s="7" t="s">
        <v>1477</v>
      </c>
      <c r="B38" s="16" t="n">
        <v>0.0994517461822542</v>
      </c>
      <c r="C38" s="16" t="n">
        <v>0.120212829517543</v>
      </c>
      <c r="D38" s="16" t="n">
        <v>9.22795680879974</v>
      </c>
      <c r="E38" s="18" t="n">
        <v>8.97701178300709E-017</v>
      </c>
      <c r="F38" s="16" t="n">
        <v>0.641619584236936</v>
      </c>
      <c r="G38" s="16" t="n">
        <v>0.710886644219978</v>
      </c>
      <c r="H38" s="6" t="s">
        <v>1142</v>
      </c>
      <c r="I38" s="16" t="n">
        <v>0.106971669881355</v>
      </c>
      <c r="J38" s="6" t="s">
        <v>1181</v>
      </c>
      <c r="K38" s="8" t="n">
        <v>0.672727272727273</v>
      </c>
      <c r="L38" s="8" t="n">
        <v>0.646262626262626</v>
      </c>
      <c r="M38" s="8" t="n">
        <v>0.649005087289317</v>
      </c>
      <c r="N38" s="18" t="n">
        <v>0.000126406527718339</v>
      </c>
      <c r="O38" s="16" t="n">
        <v>0.0507405085379071</v>
      </c>
    </row>
    <row r="39" customFormat="false" ht="22.35" hidden="false" customHeight="false" outlineLevel="0" collapsed="false">
      <c r="A39" s="7" t="s">
        <v>1478</v>
      </c>
      <c r="B39" s="17" t="n">
        <v>570.10101010101</v>
      </c>
      <c r="C39" s="17" t="n">
        <v>570.69494949495</v>
      </c>
      <c r="D39" s="16" t="n">
        <v>6.49559707051214</v>
      </c>
      <c r="E39" s="18" t="n">
        <v>3.40411040681259E-009</v>
      </c>
      <c r="F39" s="16" t="n">
        <v>0.45551331147758</v>
      </c>
      <c r="G39" s="16" t="n">
        <v>0.677318640955005</v>
      </c>
      <c r="H39" s="6" t="s">
        <v>1142</v>
      </c>
      <c r="I39" s="17" t="n">
        <v>570.5</v>
      </c>
      <c r="J39" s="6" t="s">
        <v>1181</v>
      </c>
      <c r="K39" s="8" t="n">
        <v>0.656565656565657</v>
      </c>
      <c r="L39" s="8" t="n">
        <v>0.656565656565657</v>
      </c>
      <c r="M39" s="8" t="n">
        <v>0.655494193025253</v>
      </c>
      <c r="N39" s="16" t="n">
        <v>0.00169220383131016</v>
      </c>
      <c r="O39" s="16" t="n">
        <v>0.0489751735837582</v>
      </c>
    </row>
    <row r="40" customFormat="false" ht="32.8" hidden="false" customHeight="false" outlineLevel="0" collapsed="false">
      <c r="A40" s="7" t="s">
        <v>1479</v>
      </c>
      <c r="B40" s="17" t="n">
        <v>705.717171717172</v>
      </c>
      <c r="C40" s="17" t="n">
        <v>702.917171717172</v>
      </c>
      <c r="D40" s="16" t="n">
        <v>-5.51535161947524</v>
      </c>
      <c r="E40" s="18" t="n">
        <v>4.89020171989315E-007</v>
      </c>
      <c r="F40" s="16" t="n">
        <v>-0.561922159493925</v>
      </c>
      <c r="G40" s="16" t="n">
        <v>0.67689011325375</v>
      </c>
      <c r="H40" s="6" t="s">
        <v>1147</v>
      </c>
      <c r="I40" s="17" t="n">
        <v>702.5</v>
      </c>
      <c r="J40" s="6" t="s">
        <v>1175</v>
      </c>
      <c r="K40" s="8" t="n">
        <v>0.654545454545455</v>
      </c>
      <c r="L40" s="8" t="n">
        <v>0.654545454545455</v>
      </c>
      <c r="M40" s="8" t="n">
        <v>0.630852843535399</v>
      </c>
      <c r="N40" s="18" t="n">
        <v>0.000159464267320847</v>
      </c>
      <c r="O40" s="16" t="n">
        <v>0.0258323581581361</v>
      </c>
    </row>
    <row r="41" customFormat="false" ht="22.35" hidden="false" customHeight="false" outlineLevel="0" collapsed="false">
      <c r="A41" s="7" t="s">
        <v>1480</v>
      </c>
      <c r="B41" s="17" t="n">
        <v>714.241424287766</v>
      </c>
      <c r="C41" s="17" t="n">
        <v>711.956619843922</v>
      </c>
      <c r="D41" s="16" t="n">
        <v>-6.16625941537265</v>
      </c>
      <c r="E41" s="18" t="n">
        <v>1.79003756470781E-008</v>
      </c>
      <c r="F41" s="16" t="n">
        <v>-0.507617700560526</v>
      </c>
      <c r="G41" s="16" t="n">
        <v>0.666646260585655</v>
      </c>
      <c r="H41" s="6" t="s">
        <v>1147</v>
      </c>
      <c r="I41" s="17" t="n">
        <v>713.228917804964</v>
      </c>
      <c r="J41" s="6" t="s">
        <v>1175</v>
      </c>
      <c r="K41" s="8" t="n">
        <v>0.656565656565657</v>
      </c>
      <c r="L41" s="8" t="n">
        <v>0.646868686868687</v>
      </c>
      <c r="M41" s="8" t="n">
        <v>0.626957420537542</v>
      </c>
      <c r="N41" s="18" t="n">
        <v>0.000356404266211691</v>
      </c>
      <c r="O41" s="16" t="n">
        <v>0.0287445013983659</v>
      </c>
    </row>
    <row r="42" customFormat="false" ht="22.35" hidden="false" customHeight="false" outlineLevel="0" collapsed="false">
      <c r="A42" s="7" t="s">
        <v>1481</v>
      </c>
      <c r="B42" s="16" t="n">
        <v>0.470485420586825</v>
      </c>
      <c r="C42" s="16" t="n">
        <v>0.429036802751835</v>
      </c>
      <c r="D42" s="16" t="n">
        <v>-4.99469696137446</v>
      </c>
      <c r="E42" s="18" t="n">
        <v>4.26006656677738E-006</v>
      </c>
      <c r="F42" s="16" t="n">
        <v>-0.54127544496353</v>
      </c>
      <c r="G42" s="16" t="n">
        <v>0.66278951127436</v>
      </c>
      <c r="H42" s="6" t="s">
        <v>1147</v>
      </c>
      <c r="I42" s="16" t="n">
        <v>0.486535439041508</v>
      </c>
      <c r="J42" s="6" t="s">
        <v>1175</v>
      </c>
      <c r="K42" s="8" t="n">
        <v>0.667676767676768</v>
      </c>
      <c r="L42" s="8" t="n">
        <v>0.664444444444444</v>
      </c>
      <c r="M42" s="8" t="n">
        <v>0.665467270882712</v>
      </c>
      <c r="N42" s="18" t="n">
        <v>0.000126406527718339</v>
      </c>
      <c r="O42" s="18" t="n">
        <v>5.47143014341889E-005</v>
      </c>
    </row>
    <row r="43" customFormat="false" ht="22.35" hidden="false" customHeight="false" outlineLevel="0" collapsed="false">
      <c r="A43" s="7" t="s">
        <v>1482</v>
      </c>
      <c r="B43" s="17" t="n">
        <v>520.989898989899</v>
      </c>
      <c r="C43" s="17" t="n">
        <v>520.212121212121</v>
      </c>
      <c r="D43" s="16" t="n">
        <v>-6.32153224992492</v>
      </c>
      <c r="E43" s="18" t="n">
        <v>1.05015995872829E-008</v>
      </c>
      <c r="F43" s="16" t="n">
        <v>-0.523047391308664</v>
      </c>
      <c r="G43" s="16" t="n">
        <v>0.656494235282114</v>
      </c>
      <c r="H43" s="6" t="s">
        <v>1147</v>
      </c>
      <c r="I43" s="17" t="n">
        <v>520.5</v>
      </c>
      <c r="J43" s="6" t="s">
        <v>1175</v>
      </c>
      <c r="K43" s="8" t="n">
        <v>0.65959595959596</v>
      </c>
      <c r="L43" s="8" t="n">
        <v>0.65959595959596</v>
      </c>
      <c r="M43" s="8" t="n">
        <v>0.646975450649005</v>
      </c>
      <c r="N43" s="18" t="n">
        <v>0.000233903807382086</v>
      </c>
      <c r="O43" s="16" t="n">
        <v>0.0134341979427861</v>
      </c>
    </row>
    <row r="44" customFormat="false" ht="22.35" hidden="false" customHeight="false" outlineLevel="0" collapsed="false">
      <c r="A44" s="7" t="s">
        <v>1483</v>
      </c>
      <c r="B44" s="16" t="n">
        <v>0.423610913401323</v>
      </c>
      <c r="C44" s="16" t="n">
        <v>0.366406375892205</v>
      </c>
      <c r="D44" s="16" t="n">
        <v>-5.49691939683623</v>
      </c>
      <c r="E44" s="18" t="n">
        <v>4.89020171989315E-007</v>
      </c>
      <c r="F44" s="16" t="n">
        <v>-0.500896240431778</v>
      </c>
      <c r="G44" s="16" t="n">
        <v>0.647627793082339</v>
      </c>
      <c r="H44" s="6" t="s">
        <v>1147</v>
      </c>
      <c r="I44" s="16" t="n">
        <v>0.417926584223874</v>
      </c>
      <c r="J44" s="6" t="s">
        <v>1175</v>
      </c>
      <c r="K44" s="8" t="n">
        <v>0.632323232323232</v>
      </c>
      <c r="L44" s="8" t="n">
        <v>0.624848484848485</v>
      </c>
      <c r="M44" s="8" t="n">
        <v>0.614760815080795</v>
      </c>
      <c r="N44" s="18" t="n">
        <v>0.000323133681812386</v>
      </c>
      <c r="O44" s="16" t="n">
        <v>0.015024347379007</v>
      </c>
    </row>
    <row r="45" customFormat="false" ht="15" hidden="false" customHeight="false" outlineLevel="0" collapsed="false">
      <c r="A45" s="6" t="s">
        <v>1484</v>
      </c>
      <c r="B45" s="16" t="n">
        <v>2.54500669530626</v>
      </c>
      <c r="C45" s="16" t="n">
        <v>2.2608142923826</v>
      </c>
      <c r="D45" s="16" t="n">
        <v>-5.0490413198514</v>
      </c>
      <c r="E45" s="18" t="n">
        <v>3.53595263396112E-006</v>
      </c>
      <c r="F45" s="16" t="n">
        <v>-0.50663896402257</v>
      </c>
      <c r="G45" s="16" t="n">
        <v>0.647627793082339</v>
      </c>
      <c r="H45" s="6" t="s">
        <v>1147</v>
      </c>
      <c r="I45" s="16" t="n">
        <v>2.43599497705482</v>
      </c>
      <c r="J45" s="6" t="s">
        <v>1175</v>
      </c>
      <c r="K45" s="8" t="n">
        <v>0.632323232323232</v>
      </c>
      <c r="L45" s="8" t="n">
        <v>0.624848484848485</v>
      </c>
      <c r="M45" s="8" t="n">
        <v>0.614760815080795</v>
      </c>
      <c r="N45" s="18" t="n">
        <v>0.000323133681812386</v>
      </c>
      <c r="O45" s="16" t="n">
        <v>0.0230730252914292</v>
      </c>
    </row>
    <row r="46" customFormat="false" ht="22.35" hidden="false" customHeight="false" outlineLevel="0" collapsed="false">
      <c r="A46" s="7" t="s">
        <v>1485</v>
      </c>
      <c r="B46" s="16" t="n">
        <v>-0.00289144220843979</v>
      </c>
      <c r="C46" s="16" t="n">
        <v>-0.00246227708520233</v>
      </c>
      <c r="D46" s="16" t="n">
        <v>4.11804532733063</v>
      </c>
      <c r="E46" s="18" t="n">
        <v>0.000140319394925536</v>
      </c>
      <c r="F46" s="16" t="n">
        <v>0.426708480536255</v>
      </c>
      <c r="G46" s="16" t="n">
        <v>0.628833792470156</v>
      </c>
      <c r="H46" s="6" t="s">
        <v>1142</v>
      </c>
      <c r="I46" s="16" t="n">
        <v>-0.00323121188474602</v>
      </c>
      <c r="J46" s="6" t="s">
        <v>1181</v>
      </c>
      <c r="K46" s="8" t="n">
        <v>0.608080808080808</v>
      </c>
      <c r="L46" s="8" t="n">
        <v>0.595959595959596</v>
      </c>
      <c r="M46" s="8" t="n">
        <v>0.598279517534715</v>
      </c>
      <c r="N46" s="18" t="n">
        <v>0.000827096354464578</v>
      </c>
      <c r="O46" s="18" t="n">
        <v>4.15952894373042E-005</v>
      </c>
    </row>
    <row r="47" customFormat="false" ht="22.35" hidden="false" customHeight="false" outlineLevel="0" collapsed="false">
      <c r="A47" s="7" t="s">
        <v>1486</v>
      </c>
      <c r="B47" s="16" t="n">
        <v>-0.0669916962691531</v>
      </c>
      <c r="C47" s="16" t="n">
        <v>-0.0565370440532184</v>
      </c>
      <c r="D47" s="16" t="n">
        <v>3.82488323873336</v>
      </c>
      <c r="E47" s="18" t="n">
        <v>0.000384367257273077</v>
      </c>
      <c r="F47" s="16" t="n">
        <v>0.397295140291456</v>
      </c>
      <c r="G47" s="16" t="n">
        <v>0.626364656667687</v>
      </c>
      <c r="H47" s="6" t="s">
        <v>1142</v>
      </c>
      <c r="I47" s="16" t="n">
        <v>-0.0765757713467071</v>
      </c>
      <c r="J47" s="6" t="s">
        <v>1181</v>
      </c>
      <c r="K47" s="8" t="n">
        <v>0.602020202020202</v>
      </c>
      <c r="L47" s="8" t="n">
        <v>0.565858585858586</v>
      </c>
      <c r="M47" s="8" t="n">
        <v>0.570334236236493</v>
      </c>
      <c r="N47" s="16" t="n">
        <v>0.00166014702536962</v>
      </c>
      <c r="O47" s="18" t="n">
        <v>3.46703727762E-005</v>
      </c>
    </row>
    <row r="48" customFormat="false" ht="22.35" hidden="false" customHeight="false" outlineLevel="0" collapsed="false">
      <c r="A48" s="7" t="s">
        <v>1487</v>
      </c>
      <c r="B48" s="17" t="n">
        <v>671.555555555556</v>
      </c>
      <c r="C48" s="17" t="n">
        <v>672.420202020202</v>
      </c>
      <c r="D48" s="16" t="n">
        <v>3.75204678437947</v>
      </c>
      <c r="E48" s="18" t="n">
        <v>0.000460656187396336</v>
      </c>
      <c r="F48" s="16" t="n">
        <v>0.399863808257591</v>
      </c>
      <c r="G48" s="16" t="n">
        <v>0.621354963779206</v>
      </c>
      <c r="H48" s="6" t="s">
        <v>1142</v>
      </c>
      <c r="I48" s="17" t="n">
        <v>672.5</v>
      </c>
      <c r="J48" s="6" t="s">
        <v>1181</v>
      </c>
      <c r="K48" s="8" t="n">
        <v>0.62020202020202</v>
      </c>
      <c r="L48" s="8" t="n">
        <v>0.62020202020202</v>
      </c>
      <c r="M48" s="8" t="n">
        <v>0.612898108202368</v>
      </c>
      <c r="N48" s="16" t="n">
        <v>0.0101649170914814</v>
      </c>
      <c r="O48" s="16" t="n">
        <v>0.121971543810008</v>
      </c>
    </row>
    <row r="49" customFormat="false" ht="22.35" hidden="false" customHeight="false" outlineLevel="0" collapsed="false">
      <c r="A49" s="7" t="s">
        <v>1488</v>
      </c>
      <c r="B49" s="16" t="n">
        <v>0.0120771230086893</v>
      </c>
      <c r="C49" s="16" t="n">
        <v>0.0113676222687928</v>
      </c>
      <c r="D49" s="16" t="n">
        <v>-3.39414300263603</v>
      </c>
      <c r="E49" s="16" t="n">
        <v>0.00136035462715906</v>
      </c>
      <c r="F49" s="16" t="n">
        <v>-0.354174782668514</v>
      </c>
      <c r="G49" s="16" t="n">
        <v>0.610611162126314</v>
      </c>
      <c r="H49" s="6" t="s">
        <v>1147</v>
      </c>
      <c r="I49" s="16" t="n">
        <v>0.0124098147664744</v>
      </c>
      <c r="J49" s="6" t="s">
        <v>1175</v>
      </c>
      <c r="K49" s="8" t="n">
        <v>0.616161616161616</v>
      </c>
      <c r="L49" s="8" t="n">
        <v>0.58989898989899</v>
      </c>
      <c r="M49" s="8" t="n">
        <v>0.594981599644252</v>
      </c>
      <c r="N49" s="16" t="n">
        <v>0.00754293877261902</v>
      </c>
      <c r="O49" s="16" t="n">
        <v>0.0148166994027511</v>
      </c>
    </row>
    <row r="50" customFormat="false" ht="22.35" hidden="false" customHeight="false" outlineLevel="0" collapsed="false">
      <c r="A50" s="7" t="s">
        <v>1489</v>
      </c>
      <c r="B50" s="16" t="n">
        <v>0.00406114272988246</v>
      </c>
      <c r="C50" s="16" t="n">
        <v>0.00379287017721631</v>
      </c>
      <c r="D50" s="16" t="n">
        <v>-2.20401898361636</v>
      </c>
      <c r="E50" s="16" t="n">
        <v>0.0362868077728668</v>
      </c>
      <c r="F50" s="16" t="n">
        <v>-0.224369569076691</v>
      </c>
      <c r="G50" s="16" t="n">
        <v>0.574308744005714</v>
      </c>
      <c r="H50" s="6" t="s">
        <v>1147</v>
      </c>
      <c r="I50" s="16" t="n">
        <v>0.00325530341693282</v>
      </c>
      <c r="J50" s="6" t="s">
        <v>1175</v>
      </c>
      <c r="K50" s="8" t="n">
        <v>0.575757575757576</v>
      </c>
      <c r="L50" s="8" t="n">
        <v>0.54</v>
      </c>
      <c r="M50" s="8" t="n">
        <v>0.53619693177287</v>
      </c>
      <c r="N50" s="16" t="n">
        <v>0.0837839270075076</v>
      </c>
      <c r="O50" s="16" t="n">
        <v>0.0166855624758586</v>
      </c>
    </row>
    <row r="51" customFormat="false" ht="15" hidden="false" customHeight="false" outlineLevel="0" collapsed="false">
      <c r="A51" s="6" t="s">
        <v>1490</v>
      </c>
      <c r="B51" s="16" t="n">
        <v>5.66441352079582</v>
      </c>
      <c r="C51" s="16" t="n">
        <v>5.43683758657826</v>
      </c>
      <c r="D51" s="16" t="n">
        <v>-1.29855800371396</v>
      </c>
      <c r="E51" s="16" t="n">
        <v>0.205966263305554</v>
      </c>
      <c r="F51" s="16" t="n">
        <v>-0.112412527509857</v>
      </c>
      <c r="G51" s="16" t="n">
        <v>0.562350780532599</v>
      </c>
      <c r="H51" s="6" t="s">
        <v>1147</v>
      </c>
      <c r="I51" s="16" t="n">
        <v>4.31085683120312</v>
      </c>
      <c r="J51" s="6" t="s">
        <v>1175</v>
      </c>
      <c r="K51" s="8" t="n">
        <v>0.565656565656566</v>
      </c>
      <c r="L51" s="8" t="n">
        <v>0.525050505050505</v>
      </c>
      <c r="M51" s="8" t="n">
        <v>0.527107442061169</v>
      </c>
      <c r="N51" s="16" t="n">
        <v>0.401724171459044</v>
      </c>
      <c r="O51" s="16" t="n">
        <v>0.0388945087868042</v>
      </c>
    </row>
    <row r="52" customFormat="false" ht="22.35" hidden="false" customHeight="false" outlineLevel="0" collapsed="false">
      <c r="A52" s="7" t="s">
        <v>1491</v>
      </c>
      <c r="B52" s="16" t="n">
        <v>0.68516646745777</v>
      </c>
      <c r="C52" s="16" t="n">
        <v>0.665390562954143</v>
      </c>
      <c r="D52" s="16" t="n">
        <v>-2.42597716063228</v>
      </c>
      <c r="E52" s="16" t="n">
        <v>0.0217844271594139</v>
      </c>
      <c r="F52" s="16" t="n">
        <v>-0.229748647042669</v>
      </c>
      <c r="G52" s="16" t="n">
        <v>0.562350780532599</v>
      </c>
      <c r="H52" s="6" t="s">
        <v>1147</v>
      </c>
      <c r="I52" s="16" t="n">
        <v>0.623412687407138</v>
      </c>
      <c r="J52" s="6" t="s">
        <v>1175</v>
      </c>
      <c r="K52" s="8" t="n">
        <v>0.565656565656566</v>
      </c>
      <c r="L52" s="8" t="n">
        <v>0.525050505050505</v>
      </c>
      <c r="M52" s="8" t="n">
        <v>0.527107442061169</v>
      </c>
      <c r="N52" s="16" t="n">
        <v>0.0984012855247416</v>
      </c>
      <c r="O52" s="16" t="n">
        <v>0.0290379274152523</v>
      </c>
    </row>
    <row r="53" customFormat="false" ht="22.35" hidden="false" customHeight="false" outlineLevel="0" collapsed="false">
      <c r="A53" s="7" t="s">
        <v>1492</v>
      </c>
      <c r="B53" s="17" t="n">
        <v>547.444444444445</v>
      </c>
      <c r="C53" s="17" t="n">
        <v>548.470707070707</v>
      </c>
      <c r="D53" s="16" t="n">
        <v>1.77350992416434</v>
      </c>
      <c r="E53" s="16" t="n">
        <v>0.0868560901335871</v>
      </c>
      <c r="F53" s="16" t="n">
        <v>0.182144869289351</v>
      </c>
      <c r="G53" s="16" t="n">
        <v>0.559391898785838</v>
      </c>
      <c r="H53" s="6" t="s">
        <v>1142</v>
      </c>
      <c r="I53" s="17" t="n">
        <v>553.5</v>
      </c>
      <c r="J53" s="6" t="s">
        <v>1181</v>
      </c>
      <c r="K53" s="8" t="n">
        <v>0.555555555555556</v>
      </c>
      <c r="L53" s="8" t="n">
        <v>0.514949494949495</v>
      </c>
      <c r="M53" s="8" t="n">
        <v>0.531365211435698</v>
      </c>
      <c r="N53" s="16" t="n">
        <v>0.136803235424813</v>
      </c>
      <c r="O53" s="16" t="n">
        <v>0.0258357795604854</v>
      </c>
    </row>
    <row r="54" customFormat="false" ht="22.35" hidden="false" customHeight="false" outlineLevel="0" collapsed="false">
      <c r="A54" s="7" t="s">
        <v>1493</v>
      </c>
      <c r="B54" s="16" t="n">
        <v>1.32416032247631</v>
      </c>
      <c r="C54" s="16" t="n">
        <v>1.29648053821951</v>
      </c>
      <c r="D54" s="16" t="n">
        <v>-2.44851394089124</v>
      </c>
      <c r="E54" s="16" t="n">
        <v>0.0217844271594139</v>
      </c>
      <c r="F54" s="16" t="n">
        <v>-0.219420986803925</v>
      </c>
      <c r="G54" s="16" t="n">
        <v>0.558636873788389</v>
      </c>
      <c r="H54" s="6" t="s">
        <v>1147</v>
      </c>
      <c r="I54" s="16" t="n">
        <v>1.17231473324651</v>
      </c>
      <c r="J54" s="6" t="s">
        <v>1175</v>
      </c>
      <c r="K54" s="8" t="n">
        <v>0.602020202020202</v>
      </c>
      <c r="L54" s="8" t="n">
        <v>0.585252525252525</v>
      </c>
      <c r="M54" s="8" t="n">
        <v>0.58870686277418</v>
      </c>
      <c r="N54" s="16" t="n">
        <v>0.0799151658951714</v>
      </c>
      <c r="O54" s="18" t="n">
        <v>4.28030488110194E-005</v>
      </c>
    </row>
    <row r="55" customFormat="false" ht="15" hidden="false" customHeight="false" outlineLevel="0" collapsed="false">
      <c r="A55" s="6" t="s">
        <v>1494</v>
      </c>
      <c r="B55" s="16" t="n">
        <v>-7.80632587007048</v>
      </c>
      <c r="C55" s="16" t="n">
        <v>-9.89403543566748</v>
      </c>
      <c r="D55" s="16" t="n">
        <v>-3.48922251355862</v>
      </c>
      <c r="E55" s="18" t="n">
        <v>0.000867554072346512</v>
      </c>
      <c r="F55" s="16" t="n">
        <v>-0.184861932669541</v>
      </c>
      <c r="G55" s="16" t="n">
        <v>0.548535863687379</v>
      </c>
      <c r="H55" s="6" t="s">
        <v>1147</v>
      </c>
      <c r="I55" s="17" t="n">
        <v>-12.6067588298809</v>
      </c>
      <c r="J55" s="6" t="s">
        <v>1175</v>
      </c>
      <c r="K55" s="8" t="n">
        <v>0.596969696969697</v>
      </c>
      <c r="L55" s="8" t="n">
        <v>0.58020202020202</v>
      </c>
      <c r="M55" s="8" t="n">
        <v>0.582558601937279</v>
      </c>
      <c r="N55" s="16" t="n">
        <v>0.117085046112419</v>
      </c>
      <c r="O55" s="18" t="n">
        <v>3.70122236780602E-005</v>
      </c>
    </row>
    <row r="56" customFormat="false" ht="22.35" hidden="false" customHeight="false" outlineLevel="0" collapsed="false">
      <c r="A56" s="7" t="s">
        <v>1495</v>
      </c>
      <c r="B56" s="16" t="n">
        <v>0.249961322738485</v>
      </c>
      <c r="C56" s="16" t="n">
        <v>0.261819413955236</v>
      </c>
      <c r="D56" s="16" t="n">
        <v>1.99640469654947</v>
      </c>
      <c r="E56" s="16" t="n">
        <v>0.055904210576392</v>
      </c>
      <c r="F56" s="16" t="n">
        <v>0.188546482767156</v>
      </c>
      <c r="G56" s="16" t="n">
        <v>0.547760432608918</v>
      </c>
      <c r="H56" s="6" t="s">
        <v>1142</v>
      </c>
      <c r="I56" s="16" t="n">
        <v>0.284222580961415</v>
      </c>
      <c r="J56" s="6" t="s">
        <v>1181</v>
      </c>
      <c r="K56" s="8" t="n">
        <v>0.571717171717172</v>
      </c>
      <c r="L56" s="8" t="n">
        <v>0.558787878787879</v>
      </c>
      <c r="M56" s="8" t="n">
        <v>0.543889288595298</v>
      </c>
      <c r="N56" s="16" t="n">
        <v>0.11658916512076</v>
      </c>
      <c r="O56" s="18" t="n">
        <v>8.44858044963668E-005</v>
      </c>
    </row>
    <row r="57" customFormat="false" ht="22.35" hidden="false" customHeight="false" outlineLevel="0" collapsed="false">
      <c r="A57" s="7" t="s">
        <v>1496</v>
      </c>
      <c r="B57" s="16" t="n">
        <v>0.0879945722329147</v>
      </c>
      <c r="C57" s="16" t="n">
        <v>0.0863804927137531</v>
      </c>
      <c r="D57" s="16" t="n">
        <v>-0.564300816025938</v>
      </c>
      <c r="E57" s="16" t="n">
        <v>0.573377347161966</v>
      </c>
      <c r="F57" s="16" t="n">
        <v>-0.0571250972560932</v>
      </c>
      <c r="G57" s="16" t="n">
        <v>0.531598816447301</v>
      </c>
      <c r="H57" s="6" t="s">
        <v>1147</v>
      </c>
      <c r="I57" s="16" t="n">
        <v>0.0814794454989499</v>
      </c>
      <c r="J57" s="6" t="s">
        <v>1175</v>
      </c>
      <c r="K57" s="8" t="n">
        <v>0.548484848484849</v>
      </c>
      <c r="L57" s="8" t="n">
        <v>0.514141414141414</v>
      </c>
      <c r="M57" s="8" t="n">
        <v>0.501909170190864</v>
      </c>
      <c r="N57" s="16" t="n">
        <v>0.623462849354687</v>
      </c>
      <c r="O57" s="16" t="n">
        <v>0.0446712633378362</v>
      </c>
    </row>
    <row r="80" customFormat="false" ht="15" hidden="false" customHeight="false" outlineLevel="0" collapsed="false">
      <c r="A80" s="11" t="s">
        <v>1497</v>
      </c>
    </row>
    <row r="81" customFormat="false" ht="15" hidden="false" customHeight="true" outlineLevel="0" collapsed="false">
      <c r="A81" s="5" t="s">
        <v>1332</v>
      </c>
      <c r="B81" s="5" t="s">
        <v>1345</v>
      </c>
      <c r="C81" s="5" t="s">
        <v>1348</v>
      </c>
      <c r="D81" s="5" t="s">
        <v>1498</v>
      </c>
      <c r="E81" s="5" t="s">
        <v>1352</v>
      </c>
      <c r="F81" s="19" t="s">
        <v>1499</v>
      </c>
      <c r="G81" s="19" t="s">
        <v>1500</v>
      </c>
      <c r="H81" s="19" t="s">
        <v>1501</v>
      </c>
    </row>
    <row r="82" customFormat="false" ht="15" hidden="false" customHeight="false" outlineLevel="0" collapsed="false">
      <c r="A82" s="16" t="n">
        <v>1</v>
      </c>
      <c r="B82" s="16" t="n">
        <v>0.103690109313368</v>
      </c>
      <c r="C82" s="16" t="n">
        <v>0.194138408124031</v>
      </c>
      <c r="D82" s="16" t="n">
        <v>0.612772852668675</v>
      </c>
      <c r="E82" s="16" t="n">
        <v>0.643861074408731</v>
      </c>
      <c r="F82" s="25" t="n">
        <f aca="false">700+40*((B82+E82)/2-C82)/(D82-C82)</f>
        <v>717.164109267924</v>
      </c>
      <c r="G82" s="25" t="n">
        <v>717.164109267924</v>
      </c>
      <c r="H82" s="33" t="n">
        <f aca="false">ABS(F82-G82)</f>
        <v>0</v>
      </c>
    </row>
    <row r="83" customFormat="false" ht="15" hidden="false" customHeight="false" outlineLevel="0" collapsed="false">
      <c r="A83" s="17" t="n">
        <v>66</v>
      </c>
      <c r="B83" s="16" t="n">
        <v>0.0856590874336819</v>
      </c>
      <c r="C83" s="16" t="n">
        <v>0.183195542344403</v>
      </c>
      <c r="D83" s="16" t="n">
        <v>0.592570202056069</v>
      </c>
      <c r="E83" s="16" t="n">
        <v>0.624760738063805</v>
      </c>
      <c r="F83" s="25" t="n">
        <f aca="false">700+40*((B83+E83)/2-C83)/(D83-C83)</f>
        <v>716.807524972405</v>
      </c>
      <c r="G83" s="25" t="n">
        <v>716.807524972405</v>
      </c>
      <c r="H83" s="33" t="n">
        <f aca="false">ABS(F83-G83)</f>
        <v>0</v>
      </c>
    </row>
    <row r="84" customFormat="false" ht="15" hidden="false" customHeight="false" outlineLevel="0" collapsed="false">
      <c r="A84" s="17" t="n">
        <v>132</v>
      </c>
      <c r="B84" s="16" t="n">
        <v>0.118043617317171</v>
      </c>
      <c r="C84" s="16" t="n">
        <v>0.246914154582925</v>
      </c>
      <c r="D84" s="16" t="n">
        <v>0.581304607552528</v>
      </c>
      <c r="E84" s="16" t="n">
        <v>0.60248951589589</v>
      </c>
      <c r="F84" s="25" t="n">
        <f aca="false">700+40*((B84+E84)/2-C84)/(D84-C84)</f>
        <v>713.559288073803</v>
      </c>
      <c r="G84" s="25" t="n">
        <v>713.559288073803</v>
      </c>
      <c r="H84" s="33" t="n">
        <f aca="false">ABS(F84-G84)</f>
        <v>0</v>
      </c>
    </row>
    <row r="85" customFormat="false" ht="15" hidden="false" customHeight="false" outlineLevel="0" collapsed="false">
      <c r="A85" s="17" t="n">
        <v>198</v>
      </c>
      <c r="B85" s="16" t="n">
        <v>0.0796043013845571</v>
      </c>
      <c r="C85" s="16" t="n">
        <v>0.202680966098271</v>
      </c>
      <c r="D85" s="16" t="n">
        <v>0.55777310296928</v>
      </c>
      <c r="E85" s="16" t="n">
        <v>0.569754784618504</v>
      </c>
      <c r="F85" s="25" t="n">
        <f aca="false">700+40*((B85+E85)/2-C85)/(D85-C85)</f>
        <v>713.742751723908</v>
      </c>
      <c r="G85" s="25" t="n">
        <v>713.742751723908</v>
      </c>
      <c r="H85" s="33" t="n">
        <f aca="false">ABS(F85-G85)</f>
        <v>0</v>
      </c>
    </row>
    <row r="86" customFormat="false" ht="15" hidden="false" customHeight="false" outlineLevel="0" collapsed="false">
      <c r="A86" s="17" t="n">
        <v>264</v>
      </c>
      <c r="B86" s="16" t="n">
        <v>0.129873299063781</v>
      </c>
      <c r="C86" s="16" t="n">
        <v>0.310339735590773</v>
      </c>
      <c r="D86" s="16" t="n">
        <v>0.592241807417438</v>
      </c>
      <c r="E86" s="16" t="n">
        <v>0.604534553203274</v>
      </c>
      <c r="F86" s="25" t="n">
        <f aca="false">700+40*((B86+E86)/2-C86)/(D86-C86)</f>
        <v>708.068644572108</v>
      </c>
      <c r="G86" s="25" t="n">
        <v>708.068644572108</v>
      </c>
      <c r="H86" s="33" t="n">
        <f aca="false">ABS(F86-G86)</f>
        <v>0</v>
      </c>
    </row>
    <row r="87" customFormat="false" ht="15" hidden="false" customHeight="false" outlineLevel="0" collapsed="false">
      <c r="A87" s="17" t="n">
        <v>330</v>
      </c>
      <c r="B87" s="16" t="n">
        <v>0.110140779756861</v>
      </c>
      <c r="C87" s="16" t="n">
        <v>0.250373766625123</v>
      </c>
      <c r="D87" s="16" t="n">
        <v>0.53949620548662</v>
      </c>
      <c r="E87" s="16" t="n">
        <v>0.55153705565246</v>
      </c>
      <c r="F87" s="25" t="n">
        <f aca="false">700+40*((B87+E87)/2-C87)/(D87-C87)</f>
        <v>711.132328766511</v>
      </c>
      <c r="G87" s="25" t="n">
        <v>711.132328766511</v>
      </c>
      <c r="H87" s="33" t="n">
        <f aca="false">ABS(F87-G87)</f>
        <v>0</v>
      </c>
    </row>
    <row r="88" customFormat="false" ht="15" hidden="false" customHeight="false" outlineLevel="0" collapsed="false">
      <c r="A88" s="17" t="n">
        <v>396</v>
      </c>
      <c r="B88" s="16" t="n">
        <v>0.0664810908563211</v>
      </c>
      <c r="C88" s="16" t="n">
        <v>0.166618453629645</v>
      </c>
      <c r="D88" s="16" t="n">
        <v>0.469374382829334</v>
      </c>
      <c r="E88" s="16" t="n">
        <v>0.485690450404353</v>
      </c>
      <c r="F88" s="25" t="n">
        <f aca="false">700+40*((B88+E88)/2-C88)/(D88-C88)</f>
        <v>714.46278093249</v>
      </c>
      <c r="G88" s="25" t="n">
        <v>714.46278093249</v>
      </c>
      <c r="H88" s="33" t="n">
        <f aca="false">ABS(F88-G88)</f>
        <v>0</v>
      </c>
    </row>
    <row r="89" customFormat="false" ht="15" hidden="false" customHeight="false" outlineLevel="0" collapsed="false">
      <c r="A89" s="17" t="n">
        <v>462</v>
      </c>
      <c r="B89" s="16" t="n">
        <v>0.107535810911017</v>
      </c>
      <c r="C89" s="16" t="n">
        <v>0.188012532664068</v>
      </c>
      <c r="D89" s="16" t="n">
        <v>0.366730024000427</v>
      </c>
      <c r="E89" s="16" t="n">
        <v>0.388502877770049</v>
      </c>
      <c r="F89" s="25" t="n">
        <f aca="false">700+40*((B89+E89)/2-C89)/(D89-C89)</f>
        <v>713.430540285176</v>
      </c>
      <c r="G89" s="25" t="n">
        <v>713.430540285176</v>
      </c>
      <c r="H89" s="33" t="n">
        <f aca="false">ABS(F89-G89)</f>
        <v>0</v>
      </c>
    </row>
    <row r="90" customFormat="false" ht="15" hidden="false" customHeight="false" outlineLevel="0" collapsed="false">
      <c r="A90" s="17" t="n">
        <v>528</v>
      </c>
      <c r="B90" s="16" t="n">
        <v>0.0808265296902971</v>
      </c>
      <c r="C90" s="16" t="n">
        <v>0.162200622764223</v>
      </c>
      <c r="D90" s="16" t="n">
        <v>0.436564404022445</v>
      </c>
      <c r="E90" s="16" t="n">
        <v>0.457307720239903</v>
      </c>
      <c r="F90" s="25" t="n">
        <f aca="false">700+40*((B90+E90)/2-C90)/(D90-C90)</f>
        <v>715.580263795869</v>
      </c>
      <c r="G90" s="25" t="n">
        <v>715.580263795869</v>
      </c>
      <c r="H90" s="33" t="n">
        <f aca="false">ABS(F90-G90)</f>
        <v>0</v>
      </c>
    </row>
    <row r="91" customFormat="false" ht="15" hidden="false" customHeight="false" outlineLevel="0" collapsed="false">
      <c r="A91" s="17" t="n">
        <v>594</v>
      </c>
      <c r="B91" s="16" t="n">
        <v>0.146616019395404</v>
      </c>
      <c r="C91" s="16" t="n">
        <v>0.266240161754591</v>
      </c>
      <c r="D91" s="16" t="n">
        <v>0.480473511563594</v>
      </c>
      <c r="E91" s="16" t="n">
        <v>0.499741235187839</v>
      </c>
      <c r="F91" s="25" t="n">
        <f aca="false">700+40*((B91+E91)/2-C91)/(D91-C91)</f>
        <v>710.63111146566</v>
      </c>
      <c r="G91" s="25" t="n">
        <v>710.63111146566</v>
      </c>
      <c r="H91" s="33" t="n">
        <f aca="false">ABS(F91-G91)</f>
        <v>0</v>
      </c>
    </row>
    <row r="93" customFormat="false" ht="15" hidden="false" customHeight="false" outlineLevel="0" collapsed="false">
      <c r="A93" s="11" t="s">
        <v>632</v>
      </c>
    </row>
    <row r="94" customFormat="false" ht="24" hidden="false" customHeight="true" outlineLevel="0" collapsed="false">
      <c r="A94" s="5" t="s">
        <v>633</v>
      </c>
      <c r="B94" s="5" t="s">
        <v>634</v>
      </c>
      <c r="C94" s="5" t="s">
        <v>635</v>
      </c>
      <c r="D94" s="5" t="s">
        <v>159</v>
      </c>
      <c r="E94" s="5" t="s">
        <v>392</v>
      </c>
    </row>
    <row r="95" customFormat="false" ht="22.35" hidden="false" customHeight="false" outlineLevel="0" collapsed="false">
      <c r="A95" s="7" t="s">
        <v>114</v>
      </c>
      <c r="B95" s="7" t="s">
        <v>1502</v>
      </c>
      <c r="C95" s="7" t="s">
        <v>1503</v>
      </c>
      <c r="D95" s="7" t="s">
        <v>1504</v>
      </c>
      <c r="E95" s="6" t="s">
        <v>395</v>
      </c>
    </row>
    <row r="96" customFormat="false" ht="32.8" hidden="false" customHeight="false" outlineLevel="0" collapsed="false">
      <c r="A96" s="7" t="s">
        <v>114</v>
      </c>
      <c r="B96" s="7" t="s">
        <v>1505</v>
      </c>
      <c r="C96" s="7" t="s">
        <v>1506</v>
      </c>
      <c r="D96" s="7" t="s">
        <v>1507</v>
      </c>
      <c r="E96" s="6" t="s">
        <v>395</v>
      </c>
    </row>
    <row r="97" customFormat="false" ht="22.35" hidden="false" customHeight="false" outlineLevel="0" collapsed="false">
      <c r="A97" s="7" t="s">
        <v>114</v>
      </c>
      <c r="B97" s="6" t="s">
        <v>1508</v>
      </c>
      <c r="C97" s="7" t="s">
        <v>1509</v>
      </c>
      <c r="D97" s="6" t="s">
        <v>1510</v>
      </c>
      <c r="E97" s="6" t="s">
        <v>395</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7" min="1" style="0" width="14"/>
    <col collapsed="false" customWidth="true" hidden="false" outlineLevel="0" max="18" min="18" style="0" width="60"/>
    <col collapsed="false" customWidth="true" hidden="false" outlineLevel="0" max="39" min="19" style="0" width="14"/>
  </cols>
  <sheetData>
    <row r="1" customFormat="false" ht="17.35" hidden="false" customHeight="false" outlineLevel="0" collapsed="false">
      <c r="A1" s="1" t="s">
        <v>54</v>
      </c>
    </row>
    <row r="2" customFormat="false" ht="14.25" hidden="false" customHeight="true" outlineLevel="0" collapsed="false">
      <c r="A2" s="2" t="s">
        <v>1511</v>
      </c>
      <c r="B2" s="2"/>
      <c r="C2" s="2"/>
      <c r="D2" s="2"/>
      <c r="E2" s="2"/>
      <c r="F2" s="2"/>
      <c r="G2" s="2"/>
      <c r="H2" s="2"/>
      <c r="I2" s="2"/>
      <c r="J2" s="2"/>
      <c r="K2" s="2"/>
      <c r="L2" s="2"/>
    </row>
    <row r="5" customFormat="false" ht="15" hidden="false" customHeight="false" outlineLevel="0" collapsed="false">
      <c r="A5" s="3" t="s">
        <v>563</v>
      </c>
    </row>
    <row r="6" customFormat="false" ht="14.25" hidden="false" customHeight="true" outlineLevel="0" collapsed="false">
      <c r="A6" s="4" t="s">
        <v>1512</v>
      </c>
      <c r="B6" s="4"/>
      <c r="C6" s="4"/>
      <c r="D6" s="4"/>
      <c r="E6" s="4"/>
      <c r="F6" s="4"/>
      <c r="G6" s="4"/>
      <c r="H6" s="4"/>
      <c r="I6" s="4"/>
      <c r="J6" s="4"/>
      <c r="K6" s="4"/>
      <c r="L6" s="4"/>
    </row>
    <row r="7" customFormat="false" ht="39" hidden="false" customHeight="true" outlineLevel="0" collapsed="false">
      <c r="A7" s="4" t="s">
        <v>1513</v>
      </c>
      <c r="B7" s="4"/>
      <c r="C7" s="4"/>
      <c r="D7" s="4"/>
      <c r="E7" s="4"/>
      <c r="F7" s="4"/>
      <c r="G7" s="4"/>
      <c r="H7" s="4"/>
      <c r="I7" s="4"/>
      <c r="J7" s="4"/>
      <c r="K7" s="4"/>
      <c r="L7" s="4"/>
    </row>
    <row r="8" customFormat="false" ht="15" hidden="false" customHeight="false" outlineLevel="0" collapsed="false">
      <c r="A8" s="11" t="s">
        <v>1514</v>
      </c>
    </row>
    <row r="9" customFormat="false" ht="24" hidden="false" customHeight="true" outlineLevel="0" collapsed="false">
      <c r="A9" s="5" t="s">
        <v>1017</v>
      </c>
      <c r="B9" s="5" t="s">
        <v>609</v>
      </c>
      <c r="C9" s="5" t="s">
        <v>610</v>
      </c>
      <c r="D9" s="5" t="s">
        <v>612</v>
      </c>
      <c r="E9" s="5" t="s">
        <v>614</v>
      </c>
      <c r="F9" s="5" t="s">
        <v>140</v>
      </c>
      <c r="G9" s="5" t="s">
        <v>134</v>
      </c>
      <c r="H9" s="5" t="s">
        <v>1139</v>
      </c>
      <c r="I9" s="5" t="s">
        <v>1170</v>
      </c>
      <c r="J9" s="5" t="s">
        <v>1171</v>
      </c>
      <c r="K9" s="5" t="s">
        <v>1172</v>
      </c>
      <c r="L9" s="5" t="s">
        <v>1140</v>
      </c>
      <c r="M9" s="5" t="s">
        <v>1141</v>
      </c>
      <c r="N9" s="5" t="s">
        <v>615</v>
      </c>
      <c r="O9" s="5" t="s">
        <v>1173</v>
      </c>
      <c r="P9" s="5" t="s">
        <v>635</v>
      </c>
    </row>
    <row r="10" customFormat="false" ht="53.7" hidden="false" customHeight="false" outlineLevel="0" collapsed="false">
      <c r="A10" s="7" t="s">
        <v>1515</v>
      </c>
      <c r="B10" s="17" t="n">
        <v>703.597300716499</v>
      </c>
      <c r="C10" s="17" t="n">
        <v>698.885091913278</v>
      </c>
      <c r="D10" s="16" t="n">
        <v>-6.04442210334805</v>
      </c>
      <c r="E10" s="18" t="n">
        <v>2.14436756146168E-008</v>
      </c>
      <c r="F10" s="16" t="n">
        <v>-0.603461072623933</v>
      </c>
      <c r="G10" s="16" t="n">
        <v>0.680624426078972</v>
      </c>
      <c r="H10" s="6" t="s">
        <v>1147</v>
      </c>
      <c r="I10" s="17" t="n">
        <v>700.821493693181</v>
      </c>
      <c r="J10" s="6" t="s">
        <v>1175</v>
      </c>
      <c r="K10" s="8" t="n">
        <v>0.670707070707071</v>
      </c>
      <c r="L10" s="8" t="n">
        <v>0.65979797979798</v>
      </c>
      <c r="M10" s="8" t="n">
        <v>0.631754725089537</v>
      </c>
      <c r="N10" s="18" t="n">
        <v>3.17053771227437E-005</v>
      </c>
      <c r="O10" s="16" t="n">
        <v>0.0270153199652796</v>
      </c>
      <c r="P10" s="7" t="s">
        <v>1516</v>
      </c>
    </row>
    <row r="11" customFormat="false" ht="64.15" hidden="false" customHeight="false" outlineLevel="0" collapsed="false">
      <c r="A11" s="7" t="s">
        <v>1517</v>
      </c>
      <c r="B11" s="17" t="n">
        <v>705.760507675902</v>
      </c>
      <c r="C11" s="17" t="n">
        <v>702.927803354026</v>
      </c>
      <c r="D11" s="16" t="n">
        <v>-5.59774084087323</v>
      </c>
      <c r="E11" s="18" t="n">
        <v>1.31442678367544E-007</v>
      </c>
      <c r="F11" s="16" t="n">
        <v>-0.568190173068112</v>
      </c>
      <c r="G11" s="16" t="n">
        <v>0.678849097030915</v>
      </c>
      <c r="H11" s="6" t="s">
        <v>1147</v>
      </c>
      <c r="I11" s="17" t="n">
        <v>703.091452541564</v>
      </c>
      <c r="J11" s="6" t="s">
        <v>1175</v>
      </c>
      <c r="K11" s="8" t="n">
        <v>0.65959595959596</v>
      </c>
      <c r="L11" s="8" t="n">
        <v>0.638181818181818</v>
      </c>
      <c r="M11" s="8" t="n">
        <v>0.609861404442414</v>
      </c>
      <c r="N11" s="18" t="n">
        <v>3.18928534641693E-005</v>
      </c>
      <c r="O11" s="16" t="n">
        <v>0.0235005459824035</v>
      </c>
      <c r="P11" s="7" t="s">
        <v>1518</v>
      </c>
    </row>
    <row r="12" customFormat="false" ht="43.25" hidden="false" customHeight="false" outlineLevel="0" collapsed="false">
      <c r="A12" s="7" t="s">
        <v>1519</v>
      </c>
      <c r="B12" s="17" t="n">
        <v>705.717171717172</v>
      </c>
      <c r="C12" s="17" t="n">
        <v>702.917171717172</v>
      </c>
      <c r="D12" s="16" t="n">
        <v>-5.51535161947524</v>
      </c>
      <c r="E12" s="18" t="n">
        <v>1.46706051596795E-007</v>
      </c>
      <c r="F12" s="16" t="n">
        <v>-0.561922159493925</v>
      </c>
      <c r="G12" s="16" t="n">
        <v>0.67689011325375</v>
      </c>
      <c r="H12" s="6" t="s">
        <v>1147</v>
      </c>
      <c r="I12" s="17" t="n">
        <v>702.5</v>
      </c>
      <c r="J12" s="6" t="s">
        <v>1175</v>
      </c>
      <c r="K12" s="8" t="n">
        <v>0.654545454545455</v>
      </c>
      <c r="L12" s="8" t="n">
        <v>0.654545454545455</v>
      </c>
      <c r="M12" s="8" t="n">
        <v>0.630852843535399</v>
      </c>
      <c r="N12" s="18" t="n">
        <v>3.18928534641693E-005</v>
      </c>
      <c r="O12" s="16" t="n">
        <v>0.0258323581581361</v>
      </c>
      <c r="P12" s="7" t="s">
        <v>1520</v>
      </c>
    </row>
    <row r="13" customFormat="false" ht="53.7" hidden="false" customHeight="false" outlineLevel="0" collapsed="false">
      <c r="A13" s="7" t="s">
        <v>1521</v>
      </c>
      <c r="B13" s="17" t="n">
        <v>714.241424287766</v>
      </c>
      <c r="C13" s="17" t="n">
        <v>711.956619843922</v>
      </c>
      <c r="D13" s="16" t="n">
        <v>-6.16625941537265</v>
      </c>
      <c r="E13" s="18" t="n">
        <v>1.43203005176624E-008</v>
      </c>
      <c r="F13" s="16" t="n">
        <v>-0.507617700560526</v>
      </c>
      <c r="G13" s="16" t="n">
        <v>0.666646260585655</v>
      </c>
      <c r="H13" s="6" t="s">
        <v>1147</v>
      </c>
      <c r="I13" s="17" t="n">
        <v>713.228917804964</v>
      </c>
      <c r="J13" s="6" t="s">
        <v>1175</v>
      </c>
      <c r="K13" s="8" t="n">
        <v>0.656565656565657</v>
      </c>
      <c r="L13" s="8" t="n">
        <v>0.646868686868687</v>
      </c>
      <c r="M13" s="8" t="n">
        <v>0.626957420537542</v>
      </c>
      <c r="N13" s="18" t="n">
        <v>0.000124741493174092</v>
      </c>
      <c r="O13" s="16" t="n">
        <v>0.0287445013983659</v>
      </c>
      <c r="P13" s="7" t="s">
        <v>1522</v>
      </c>
    </row>
    <row r="15" customFormat="false" ht="15" hidden="false" customHeight="false" outlineLevel="0" collapsed="false">
      <c r="A15" s="11" t="s">
        <v>1523</v>
      </c>
    </row>
    <row r="16" customFormat="false" ht="36" hidden="false" customHeight="true" outlineLevel="0" collapsed="false">
      <c r="A16" s="5" t="s">
        <v>635</v>
      </c>
      <c r="B16" s="5" t="s">
        <v>1519</v>
      </c>
      <c r="C16" s="5" t="s">
        <v>1521</v>
      </c>
      <c r="D16" s="5" t="s">
        <v>1517</v>
      </c>
      <c r="E16" s="5" t="s">
        <v>1515</v>
      </c>
    </row>
    <row r="17" customFormat="false" ht="22.35" hidden="false" customHeight="false" outlineLevel="0" collapsed="false">
      <c r="A17" s="7" t="s">
        <v>1519</v>
      </c>
      <c r="B17" s="16" t="n">
        <v>1</v>
      </c>
      <c r="C17" s="16" t="n">
        <v>0.843308729025403</v>
      </c>
      <c r="D17" s="16" t="n">
        <v>0.998465978965751</v>
      </c>
      <c r="E17" s="16" t="n">
        <v>0.984178668246591</v>
      </c>
    </row>
    <row r="18" customFormat="false" ht="22.35" hidden="false" customHeight="false" outlineLevel="0" collapsed="false">
      <c r="A18" s="7" t="s">
        <v>1521</v>
      </c>
      <c r="B18" s="16" t="n">
        <v>0.843308729025403</v>
      </c>
      <c r="C18" s="16" t="n">
        <v>1</v>
      </c>
      <c r="D18" s="16" t="n">
        <v>0.846176836727744</v>
      </c>
      <c r="E18" s="16" t="n">
        <v>0.883103456023111</v>
      </c>
    </row>
    <row r="19" customFormat="false" ht="32.8" hidden="false" customHeight="false" outlineLevel="0" collapsed="false">
      <c r="A19" s="7" t="s">
        <v>1517</v>
      </c>
      <c r="B19" s="16" t="n">
        <v>0.998465978965751</v>
      </c>
      <c r="C19" s="16" t="n">
        <v>0.846176836727744</v>
      </c>
      <c r="D19" s="16" t="n">
        <v>1</v>
      </c>
      <c r="E19" s="16" t="n">
        <v>0.986307009124653</v>
      </c>
    </row>
    <row r="20" customFormat="false" ht="22.35" hidden="false" customHeight="false" outlineLevel="0" collapsed="false">
      <c r="A20" s="7" t="s">
        <v>1515</v>
      </c>
      <c r="B20" s="16" t="n">
        <v>0.984178668246591</v>
      </c>
      <c r="C20" s="16" t="n">
        <v>0.883103456023111</v>
      </c>
      <c r="D20" s="16" t="n">
        <v>0.986307009124653</v>
      </c>
      <c r="E20" s="16" t="n">
        <v>1</v>
      </c>
    </row>
    <row r="22" customFormat="false" ht="15" hidden="false" customHeight="false" outlineLevel="0" collapsed="false">
      <c r="A22" s="11" t="s">
        <v>1524</v>
      </c>
    </row>
    <row r="23" customFormat="false" ht="24" hidden="false" customHeight="true" outlineLevel="0" collapsed="false">
      <c r="A23" s="5" t="s">
        <v>1525</v>
      </c>
      <c r="B23" s="5" t="s">
        <v>1526</v>
      </c>
      <c r="C23" s="5" t="s">
        <v>635</v>
      </c>
      <c r="D23" s="5" t="s">
        <v>664</v>
      </c>
      <c r="E23" s="5" t="s">
        <v>665</v>
      </c>
      <c r="F23" s="5" t="s">
        <v>1527</v>
      </c>
      <c r="G23" s="5" t="s">
        <v>1528</v>
      </c>
      <c r="H23" s="5" t="s">
        <v>1529</v>
      </c>
      <c r="I23" s="5" t="s">
        <v>1530</v>
      </c>
      <c r="J23" s="5" t="s">
        <v>134</v>
      </c>
    </row>
    <row r="24" customFormat="false" ht="22.35" hidden="false" customHeight="false" outlineLevel="0" collapsed="false">
      <c r="A24" s="6" t="s">
        <v>326</v>
      </c>
      <c r="B24" s="6" t="s">
        <v>343</v>
      </c>
      <c r="C24" s="7" t="s">
        <v>1519</v>
      </c>
      <c r="D24" s="6" t="n">
        <v>36</v>
      </c>
      <c r="E24" s="6" t="n">
        <v>180</v>
      </c>
      <c r="F24" s="17" t="n">
        <v>705.638888888889</v>
      </c>
      <c r="G24" s="17" t="n">
        <v>700.95</v>
      </c>
      <c r="H24" s="16" t="n">
        <v>-4.68888888888887</v>
      </c>
      <c r="I24" s="18" t="n">
        <v>4.57674856777845E-008</v>
      </c>
      <c r="J24" s="16" t="n">
        <v>0.812191358024691</v>
      </c>
    </row>
    <row r="25" customFormat="false" ht="22.35" hidden="false" customHeight="false" outlineLevel="0" collapsed="false">
      <c r="A25" s="6" t="s">
        <v>326</v>
      </c>
      <c r="B25" s="6" t="s">
        <v>343</v>
      </c>
      <c r="C25" s="7" t="s">
        <v>1521</v>
      </c>
      <c r="D25" s="6" t="n">
        <v>36</v>
      </c>
      <c r="E25" s="6" t="n">
        <v>180</v>
      </c>
      <c r="F25" s="17" t="n">
        <v>714.183249017079</v>
      </c>
      <c r="G25" s="17" t="n">
        <v>710.238631995399</v>
      </c>
      <c r="H25" s="16" t="n">
        <v>-3.94461702168007</v>
      </c>
      <c r="I25" s="18" t="n">
        <v>1.09697536497976E-007</v>
      </c>
      <c r="J25" s="16" t="n">
        <v>0.781944444444444</v>
      </c>
    </row>
    <row r="26" customFormat="false" ht="32.8" hidden="false" customHeight="false" outlineLevel="0" collapsed="false">
      <c r="A26" s="6" t="s">
        <v>326</v>
      </c>
      <c r="B26" s="6" t="s">
        <v>343</v>
      </c>
      <c r="C26" s="7" t="s">
        <v>1517</v>
      </c>
      <c r="D26" s="6" t="n">
        <v>36</v>
      </c>
      <c r="E26" s="6" t="n">
        <v>180</v>
      </c>
      <c r="F26" s="17" t="n">
        <v>705.694115199762</v>
      </c>
      <c r="G26" s="17" t="n">
        <v>700.96065085819</v>
      </c>
      <c r="H26" s="16" t="n">
        <v>-4.73346434157156</v>
      </c>
      <c r="I26" s="18" t="n">
        <v>3.54801034386104E-008</v>
      </c>
      <c r="J26" s="16" t="n">
        <v>0.81712962962963</v>
      </c>
    </row>
    <row r="27" customFormat="false" ht="22.35" hidden="false" customHeight="false" outlineLevel="0" collapsed="false">
      <c r="A27" s="6" t="s">
        <v>326</v>
      </c>
      <c r="B27" s="6" t="s">
        <v>343</v>
      </c>
      <c r="C27" s="7" t="s">
        <v>1515</v>
      </c>
      <c r="D27" s="6" t="n">
        <v>36</v>
      </c>
      <c r="E27" s="6" t="n">
        <v>180</v>
      </c>
      <c r="F27" s="17" t="n">
        <v>704.069869711054</v>
      </c>
      <c r="G27" s="17" t="n">
        <v>695.822542021475</v>
      </c>
      <c r="H27" s="16" t="n">
        <v>-8.24732768957904</v>
      </c>
      <c r="I27" s="18" t="n">
        <v>2.59709624159188E-009</v>
      </c>
      <c r="J27" s="16" t="n">
        <v>0.82962962962963</v>
      </c>
    </row>
    <row r="28" customFormat="false" ht="22.35" hidden="false" customHeight="false" outlineLevel="0" collapsed="false">
      <c r="A28" s="6" t="s">
        <v>326</v>
      </c>
      <c r="B28" s="6" t="s">
        <v>334</v>
      </c>
      <c r="C28" s="7" t="s">
        <v>1519</v>
      </c>
      <c r="D28" s="6" t="n">
        <v>9</v>
      </c>
      <c r="E28" s="6" t="n">
        <v>45</v>
      </c>
      <c r="F28" s="17" t="n">
        <v>711.888888888889</v>
      </c>
      <c r="G28" s="17" t="n">
        <v>712.622222222222</v>
      </c>
      <c r="H28" s="16" t="n">
        <v>0.733333333333349</v>
      </c>
      <c r="I28" s="16" t="n">
        <v>0.383993295805221</v>
      </c>
      <c r="J28" s="16" t="n">
        <v>0.654320987654321</v>
      </c>
    </row>
    <row r="29" customFormat="false" ht="22.35" hidden="false" customHeight="false" outlineLevel="0" collapsed="false">
      <c r="A29" s="6" t="s">
        <v>326</v>
      </c>
      <c r="B29" s="6" t="s">
        <v>334</v>
      </c>
      <c r="C29" s="7" t="s">
        <v>1521</v>
      </c>
      <c r="D29" s="6" t="n">
        <v>9</v>
      </c>
      <c r="E29" s="6" t="n">
        <v>45</v>
      </c>
      <c r="F29" s="17" t="n">
        <v>716.779768486888</v>
      </c>
      <c r="G29" s="17" t="n">
        <v>716.937423280878</v>
      </c>
      <c r="H29" s="16" t="n">
        <v>0.157654793990218</v>
      </c>
      <c r="I29" s="16" t="n">
        <v>0.648379132624815</v>
      </c>
      <c r="J29" s="16" t="n">
        <v>0.57037037037037</v>
      </c>
    </row>
    <row r="30" customFormat="false" ht="32.8" hidden="false" customHeight="false" outlineLevel="0" collapsed="false">
      <c r="A30" s="6" t="s">
        <v>326</v>
      </c>
      <c r="B30" s="6" t="s">
        <v>334</v>
      </c>
      <c r="C30" s="7" t="s">
        <v>1517</v>
      </c>
      <c r="D30" s="6" t="n">
        <v>9</v>
      </c>
      <c r="E30" s="6" t="n">
        <v>45</v>
      </c>
      <c r="F30" s="17" t="n">
        <v>712.00614097441</v>
      </c>
      <c r="G30" s="17" t="n">
        <v>712.611789483243</v>
      </c>
      <c r="H30" s="16" t="n">
        <v>0.605648508833269</v>
      </c>
      <c r="I30" s="16" t="n">
        <v>0.470615653035378</v>
      </c>
      <c r="J30" s="16" t="n">
        <v>0.651851851851852</v>
      </c>
    </row>
    <row r="31" customFormat="false" ht="22.35" hidden="false" customHeight="false" outlineLevel="0" collapsed="false">
      <c r="A31" s="6" t="s">
        <v>326</v>
      </c>
      <c r="B31" s="6" t="s">
        <v>334</v>
      </c>
      <c r="C31" s="7" t="s">
        <v>1515</v>
      </c>
      <c r="D31" s="6" t="n">
        <v>9</v>
      </c>
      <c r="E31" s="6" t="n">
        <v>45</v>
      </c>
      <c r="F31" s="17" t="n">
        <v>711.714806776656</v>
      </c>
      <c r="G31" s="17" t="n">
        <v>712.635626329</v>
      </c>
      <c r="H31" s="16" t="n">
        <v>0.920819552343346</v>
      </c>
      <c r="I31" s="16" t="n">
        <v>0.448162290477278</v>
      </c>
      <c r="J31" s="16" t="n">
        <v>0.6</v>
      </c>
    </row>
    <row r="32" customFormat="false" ht="22.35" hidden="false" customHeight="false" outlineLevel="0" collapsed="false">
      <c r="A32" s="6" t="s">
        <v>326</v>
      </c>
      <c r="B32" s="6" t="s">
        <v>346</v>
      </c>
      <c r="C32" s="7" t="s">
        <v>1519</v>
      </c>
      <c r="D32" s="6" t="n">
        <v>36</v>
      </c>
      <c r="E32" s="6" t="n">
        <v>180</v>
      </c>
      <c r="F32" s="17" t="n">
        <v>703.305555555556</v>
      </c>
      <c r="G32" s="17" t="n">
        <v>702.272222222222</v>
      </c>
      <c r="H32" s="16" t="n">
        <v>-1.0333333333333</v>
      </c>
      <c r="I32" s="16" t="n">
        <v>0.161474758161584</v>
      </c>
      <c r="J32" s="16" t="n">
        <v>0.583950617283951</v>
      </c>
    </row>
    <row r="33" customFormat="false" ht="22.35" hidden="false" customHeight="false" outlineLevel="0" collapsed="false">
      <c r="A33" s="6" t="s">
        <v>326</v>
      </c>
      <c r="B33" s="6" t="s">
        <v>346</v>
      </c>
      <c r="C33" s="7" t="s">
        <v>1521</v>
      </c>
      <c r="D33" s="6" t="n">
        <v>36</v>
      </c>
      <c r="E33" s="6" t="n">
        <v>180</v>
      </c>
      <c r="F33" s="17" t="n">
        <v>713.015846124638</v>
      </c>
      <c r="G33" s="17" t="n">
        <v>711.970491134474</v>
      </c>
      <c r="H33" s="16" t="n">
        <v>-1.04535499016492</v>
      </c>
      <c r="I33" s="16" t="n">
        <v>0.079728225978478</v>
      </c>
      <c r="J33" s="16" t="n">
        <v>0.583487654320988</v>
      </c>
    </row>
    <row r="34" customFormat="false" ht="32.8" hidden="false" customHeight="false" outlineLevel="0" collapsed="false">
      <c r="A34" s="6" t="s">
        <v>326</v>
      </c>
      <c r="B34" s="6" t="s">
        <v>346</v>
      </c>
      <c r="C34" s="7" t="s">
        <v>1517</v>
      </c>
      <c r="D34" s="6" t="n">
        <v>36</v>
      </c>
      <c r="E34" s="6" t="n">
        <v>180</v>
      </c>
      <c r="F34" s="17" t="n">
        <v>703.359320025628</v>
      </c>
      <c r="G34" s="17" t="n">
        <v>702.276012830146</v>
      </c>
      <c r="H34" s="16" t="n">
        <v>-1.08330719548246</v>
      </c>
      <c r="I34" s="16" t="n">
        <v>0.135637728593333</v>
      </c>
      <c r="J34" s="16" t="n">
        <v>0.590895061728395</v>
      </c>
    </row>
    <row r="35" customFormat="false" ht="22.35" hidden="false" customHeight="false" outlineLevel="0" collapsed="false">
      <c r="A35" s="6" t="s">
        <v>326</v>
      </c>
      <c r="B35" s="6" t="s">
        <v>346</v>
      </c>
      <c r="C35" s="7" t="s">
        <v>1515</v>
      </c>
      <c r="D35" s="6" t="n">
        <v>36</v>
      </c>
      <c r="E35" s="6" t="n">
        <v>180</v>
      </c>
      <c r="F35" s="17" t="n">
        <v>699.689266965107</v>
      </c>
      <c r="G35" s="17" t="n">
        <v>697.89910019868</v>
      </c>
      <c r="H35" s="16" t="n">
        <v>-1.79016676642686</v>
      </c>
      <c r="I35" s="16" t="n">
        <v>0.131341106367585</v>
      </c>
      <c r="J35" s="16" t="n">
        <v>0.583950617283951</v>
      </c>
    </row>
    <row r="36" customFormat="false" ht="22.35" hidden="false" customHeight="false" outlineLevel="0" collapsed="false">
      <c r="A36" s="6" t="s">
        <v>326</v>
      </c>
      <c r="B36" s="6" t="s">
        <v>339</v>
      </c>
      <c r="C36" s="7" t="s">
        <v>1519</v>
      </c>
      <c r="D36" s="6" t="n">
        <v>18</v>
      </c>
      <c r="E36" s="6" t="n">
        <v>90</v>
      </c>
      <c r="F36" s="17" t="n">
        <v>707.611111111111</v>
      </c>
      <c r="G36" s="17" t="n">
        <v>703.288888888889</v>
      </c>
      <c r="H36" s="16" t="n">
        <v>-4.32222222222219</v>
      </c>
      <c r="I36" s="18" t="n">
        <v>0.000210305829486302</v>
      </c>
      <c r="J36" s="16" t="n">
        <v>0.790740740740741</v>
      </c>
    </row>
    <row r="37" customFormat="false" ht="22.35" hidden="false" customHeight="false" outlineLevel="0" collapsed="false">
      <c r="A37" s="6" t="s">
        <v>326</v>
      </c>
      <c r="B37" s="6" t="s">
        <v>339</v>
      </c>
      <c r="C37" s="7" t="s">
        <v>1521</v>
      </c>
      <c r="D37" s="6" t="n">
        <v>18</v>
      </c>
      <c r="E37" s="6" t="n">
        <v>90</v>
      </c>
      <c r="F37" s="17" t="n">
        <v>715.539759055832</v>
      </c>
      <c r="G37" s="17" t="n">
        <v>712.874451241388</v>
      </c>
      <c r="H37" s="16" t="n">
        <v>-2.66530781444419</v>
      </c>
      <c r="I37" s="18" t="n">
        <v>1.20692920562168E-005</v>
      </c>
      <c r="J37" s="16" t="n">
        <v>0.785802469135802</v>
      </c>
    </row>
    <row r="38" customFormat="false" ht="32.8" hidden="false" customHeight="false" outlineLevel="0" collapsed="false">
      <c r="A38" s="6" t="s">
        <v>326</v>
      </c>
      <c r="B38" s="6" t="s">
        <v>339</v>
      </c>
      <c r="C38" s="7" t="s">
        <v>1517</v>
      </c>
      <c r="D38" s="6" t="n">
        <v>18</v>
      </c>
      <c r="E38" s="6" t="n">
        <v>90</v>
      </c>
      <c r="F38" s="17" t="n">
        <v>707.572851279476</v>
      </c>
      <c r="G38" s="17" t="n">
        <v>703.323696328849</v>
      </c>
      <c r="H38" s="16" t="n">
        <v>-4.24915495062669</v>
      </c>
      <c r="I38" s="18" t="n">
        <v>0.000284502934512057</v>
      </c>
      <c r="J38" s="16" t="n">
        <v>0.783950617283951</v>
      </c>
    </row>
    <row r="39" customFormat="false" ht="22.35" hidden="false" customHeight="false" outlineLevel="0" collapsed="false">
      <c r="A39" s="6" t="s">
        <v>326</v>
      </c>
      <c r="B39" s="6" t="s">
        <v>339</v>
      </c>
      <c r="C39" s="7" t="s">
        <v>1515</v>
      </c>
      <c r="D39" s="6" t="n">
        <v>18</v>
      </c>
      <c r="E39" s="6" t="n">
        <v>90</v>
      </c>
      <c r="F39" s="17" t="n">
        <v>706.409477200092</v>
      </c>
      <c r="G39" s="17" t="n">
        <v>700.106907918221</v>
      </c>
      <c r="H39" s="16" t="n">
        <v>-6.30256928187146</v>
      </c>
      <c r="I39" s="18" t="n">
        <v>0.000266656945552542</v>
      </c>
      <c r="J39" s="16" t="n">
        <v>0.779012345679012</v>
      </c>
    </row>
    <row r="40" customFormat="false" ht="22.35" hidden="false" customHeight="false" outlineLevel="0" collapsed="false">
      <c r="A40" s="6" t="s">
        <v>372</v>
      </c>
      <c r="B40" s="6" t="s">
        <v>375</v>
      </c>
      <c r="C40" s="7" t="s">
        <v>1519</v>
      </c>
      <c r="D40" s="6" t="n">
        <v>63</v>
      </c>
      <c r="E40" s="6" t="n">
        <v>305</v>
      </c>
      <c r="F40" s="17" t="n">
        <v>706.396825396825</v>
      </c>
      <c r="G40" s="17" t="n">
        <v>702.170491803279</v>
      </c>
      <c r="H40" s="16" t="n">
        <v>-4.22633359354677</v>
      </c>
      <c r="I40" s="18" t="n">
        <v>2.07339513691874E-011</v>
      </c>
      <c r="J40" s="16" t="n">
        <v>0.775670049440541</v>
      </c>
    </row>
    <row r="41" customFormat="false" ht="22.35" hidden="false" customHeight="false" outlineLevel="0" collapsed="false">
      <c r="A41" s="6" t="s">
        <v>372</v>
      </c>
      <c r="B41" s="6" t="s">
        <v>375</v>
      </c>
      <c r="C41" s="7" t="s">
        <v>1521</v>
      </c>
      <c r="D41" s="6" t="n">
        <v>63</v>
      </c>
      <c r="E41" s="6" t="n">
        <v>305</v>
      </c>
      <c r="F41" s="17" t="n">
        <v>714.837396412823</v>
      </c>
      <c r="G41" s="17" t="n">
        <v>711.326646330477</v>
      </c>
      <c r="H41" s="16" t="n">
        <v>-3.51075008234614</v>
      </c>
      <c r="I41" s="18" t="n">
        <v>1.02261797482044E-015</v>
      </c>
      <c r="J41" s="16" t="n">
        <v>0.758990372105126</v>
      </c>
    </row>
    <row r="42" customFormat="false" ht="32.8" hidden="false" customHeight="false" outlineLevel="0" collapsed="false">
      <c r="A42" s="6" t="s">
        <v>372</v>
      </c>
      <c r="B42" s="6" t="s">
        <v>375</v>
      </c>
      <c r="C42" s="7" t="s">
        <v>1517</v>
      </c>
      <c r="D42" s="6" t="n">
        <v>63</v>
      </c>
      <c r="E42" s="6" t="n">
        <v>305</v>
      </c>
      <c r="F42" s="17" t="n">
        <v>706.42417163153</v>
      </c>
      <c r="G42" s="17" t="n">
        <v>702.180824823304</v>
      </c>
      <c r="H42" s="16" t="n">
        <v>-4.24334680822653</v>
      </c>
      <c r="I42" s="18" t="n">
        <v>1.36279245760211E-011</v>
      </c>
      <c r="J42" s="16" t="n">
        <v>0.777049180327869</v>
      </c>
    </row>
    <row r="43" customFormat="false" ht="22.35" hidden="false" customHeight="false" outlineLevel="0" collapsed="false">
      <c r="A43" s="6" t="s">
        <v>372</v>
      </c>
      <c r="B43" s="6" t="s">
        <v>375</v>
      </c>
      <c r="C43" s="7" t="s">
        <v>1515</v>
      </c>
      <c r="D43" s="6" t="n">
        <v>63</v>
      </c>
      <c r="E43" s="6" t="n">
        <v>305</v>
      </c>
      <c r="F43" s="17" t="n">
        <v>704.961222415176</v>
      </c>
      <c r="G43" s="17" t="n">
        <v>697.824181799949</v>
      </c>
      <c r="H43" s="16" t="n">
        <v>-7.13704061522651</v>
      </c>
      <c r="I43" s="18" t="n">
        <v>1.48356403422477E-013</v>
      </c>
      <c r="J43" s="16" t="n">
        <v>0.781264637002342</v>
      </c>
    </row>
    <row r="44" customFormat="false" ht="22.35" hidden="false" customHeight="false" outlineLevel="0" collapsed="false">
      <c r="A44" s="6" t="s">
        <v>372</v>
      </c>
      <c r="B44" s="6" t="s">
        <v>385</v>
      </c>
      <c r="C44" s="7" t="s">
        <v>1519</v>
      </c>
      <c r="D44" s="6" t="n">
        <v>30</v>
      </c>
      <c r="E44" s="6" t="n">
        <v>150</v>
      </c>
      <c r="F44" s="17" t="n">
        <v>703.066666666667</v>
      </c>
      <c r="G44" s="17" t="n">
        <v>702.513333333333</v>
      </c>
      <c r="H44" s="16" t="n">
        <v>-0.553333333333399</v>
      </c>
      <c r="I44" s="16" t="n">
        <v>0.53126292887706</v>
      </c>
      <c r="J44" s="16" t="n">
        <v>0.530666666666667</v>
      </c>
    </row>
    <row r="45" customFormat="false" ht="22.35" hidden="false" customHeight="false" outlineLevel="0" collapsed="false">
      <c r="A45" s="6" t="s">
        <v>372</v>
      </c>
      <c r="B45" s="6" t="s">
        <v>385</v>
      </c>
      <c r="C45" s="7" t="s">
        <v>1521</v>
      </c>
      <c r="D45" s="6" t="n">
        <v>30</v>
      </c>
      <c r="E45" s="6" t="n">
        <v>150</v>
      </c>
      <c r="F45" s="17" t="n">
        <v>712.510432156617</v>
      </c>
      <c r="G45" s="17" t="n">
        <v>712.204633698544</v>
      </c>
      <c r="H45" s="16" t="n">
        <v>-0.305798458073355</v>
      </c>
      <c r="I45" s="16" t="n">
        <v>0.693838034863771</v>
      </c>
      <c r="J45" s="16" t="n">
        <v>0.531555555555556</v>
      </c>
    </row>
    <row r="46" customFormat="false" ht="32.8" hidden="false" customHeight="false" outlineLevel="0" collapsed="false">
      <c r="A46" s="6" t="s">
        <v>372</v>
      </c>
      <c r="B46" s="6" t="s">
        <v>385</v>
      </c>
      <c r="C46" s="7" t="s">
        <v>1517</v>
      </c>
      <c r="D46" s="6" t="n">
        <v>30</v>
      </c>
      <c r="E46" s="6" t="n">
        <v>150</v>
      </c>
      <c r="F46" s="17" t="n">
        <v>703.115559469989</v>
      </c>
      <c r="G46" s="17" t="n">
        <v>702.526213659234</v>
      </c>
      <c r="H46" s="16" t="n">
        <v>-0.589345810755276</v>
      </c>
      <c r="I46" s="16" t="n">
        <v>0.50082290563358</v>
      </c>
      <c r="J46" s="16" t="n">
        <v>0.536</v>
      </c>
    </row>
    <row r="47" customFormat="false" ht="22.35" hidden="false" customHeight="false" outlineLevel="0" collapsed="false">
      <c r="A47" s="6" t="s">
        <v>372</v>
      </c>
      <c r="B47" s="6" t="s">
        <v>385</v>
      </c>
      <c r="C47" s="7" t="s">
        <v>1515</v>
      </c>
      <c r="D47" s="6" t="n">
        <v>30</v>
      </c>
      <c r="E47" s="6" t="n">
        <v>150</v>
      </c>
      <c r="F47" s="17" t="n">
        <v>699.179355594164</v>
      </c>
      <c r="G47" s="17" t="n">
        <v>698.328313519014</v>
      </c>
      <c r="H47" s="16" t="n">
        <v>-0.851042075149962</v>
      </c>
      <c r="I47" s="16" t="n">
        <v>0.551669974986965</v>
      </c>
      <c r="J47" s="16" t="n">
        <v>0.532222222222222</v>
      </c>
    </row>
    <row r="48" customFormat="false" ht="22.35" hidden="false" customHeight="false" outlineLevel="0" collapsed="false">
      <c r="A48" s="6" t="s">
        <v>372</v>
      </c>
      <c r="B48" s="6" t="s">
        <v>384</v>
      </c>
      <c r="C48" s="7" t="s">
        <v>1519</v>
      </c>
      <c r="D48" s="6" t="n">
        <v>6</v>
      </c>
      <c r="E48" s="6" t="n">
        <v>40</v>
      </c>
      <c r="F48" s="17" t="n">
        <v>711.833333333333</v>
      </c>
      <c r="G48" s="17" t="n">
        <v>710.125</v>
      </c>
      <c r="H48" s="16" t="n">
        <v>-1.70833333333337</v>
      </c>
      <c r="I48" s="16" t="n">
        <v>0.154096671700734</v>
      </c>
      <c r="J48" s="16" t="n">
        <v>0.527083333333333</v>
      </c>
    </row>
    <row r="49" customFormat="false" ht="22.35" hidden="false" customHeight="false" outlineLevel="0" collapsed="false">
      <c r="A49" s="6" t="s">
        <v>372</v>
      </c>
      <c r="B49" s="6" t="s">
        <v>384</v>
      </c>
      <c r="C49" s="7" t="s">
        <v>1521</v>
      </c>
      <c r="D49" s="6" t="n">
        <v>6</v>
      </c>
      <c r="E49" s="6" t="n">
        <v>40</v>
      </c>
      <c r="F49" s="17" t="n">
        <v>716.638677630406</v>
      </c>
      <c r="G49" s="17" t="n">
        <v>715.830115929112</v>
      </c>
      <c r="H49" s="16" t="n">
        <v>-0.808561701293797</v>
      </c>
      <c r="I49" s="16" t="n">
        <v>0.153963289036494</v>
      </c>
      <c r="J49" s="16" t="n">
        <v>0.545833333333333</v>
      </c>
    </row>
    <row r="50" customFormat="false" ht="32.8" hidden="false" customHeight="false" outlineLevel="0" collapsed="false">
      <c r="A50" s="6" t="s">
        <v>372</v>
      </c>
      <c r="B50" s="6" t="s">
        <v>384</v>
      </c>
      <c r="C50" s="7" t="s">
        <v>1517</v>
      </c>
      <c r="D50" s="6" t="n">
        <v>6</v>
      </c>
      <c r="E50" s="6" t="n">
        <v>40</v>
      </c>
      <c r="F50" s="17" t="n">
        <v>712.016777171375</v>
      </c>
      <c r="G50" s="17" t="n">
        <v>710.129476006257</v>
      </c>
      <c r="H50" s="16" t="n">
        <v>-1.88730116511852</v>
      </c>
      <c r="I50" s="16" t="n">
        <v>0.134051244202526</v>
      </c>
      <c r="J50" s="16" t="n">
        <v>0.5125</v>
      </c>
    </row>
    <row r="51" customFormat="false" ht="22.35" hidden="false" customHeight="false" outlineLevel="0" collapsed="false">
      <c r="A51" s="6" t="s">
        <v>372</v>
      </c>
      <c r="B51" s="6" t="s">
        <v>384</v>
      </c>
      <c r="C51" s="7" t="s">
        <v>1515</v>
      </c>
      <c r="D51" s="6" t="n">
        <v>6</v>
      </c>
      <c r="E51" s="6" t="n">
        <v>40</v>
      </c>
      <c r="F51" s="17" t="n">
        <v>711.365848492065</v>
      </c>
      <c r="G51" s="17" t="n">
        <v>709.062450505905</v>
      </c>
      <c r="H51" s="16" t="n">
        <v>-2.30339798616012</v>
      </c>
      <c r="I51" s="16" t="n">
        <v>0.20301697822547</v>
      </c>
      <c r="J51" s="16" t="n">
        <v>0.504166666666667</v>
      </c>
    </row>
    <row r="52" customFormat="false" ht="22.35" hidden="false" customHeight="false" outlineLevel="0" collapsed="false">
      <c r="A52" s="6" t="s">
        <v>371</v>
      </c>
      <c r="B52" s="6" t="s">
        <v>388</v>
      </c>
      <c r="C52" s="7" t="s">
        <v>1519</v>
      </c>
      <c r="D52" s="6" t="n">
        <v>33</v>
      </c>
      <c r="E52" s="6" t="n">
        <v>155</v>
      </c>
      <c r="F52" s="17" t="n">
        <v>706.969696969697</v>
      </c>
      <c r="G52" s="17" t="n">
        <v>703.206451612903</v>
      </c>
      <c r="H52" s="16" t="n">
        <v>-3.76324535679373</v>
      </c>
      <c r="I52" s="18" t="n">
        <v>7.42261075565679E-005</v>
      </c>
      <c r="J52" s="16" t="n">
        <v>0.724633431085044</v>
      </c>
    </row>
    <row r="53" customFormat="false" ht="22.35" hidden="false" customHeight="false" outlineLevel="0" collapsed="false">
      <c r="A53" s="6" t="s">
        <v>371</v>
      </c>
      <c r="B53" s="6" t="s">
        <v>388</v>
      </c>
      <c r="C53" s="7" t="s">
        <v>1521</v>
      </c>
      <c r="D53" s="6" t="n">
        <v>33</v>
      </c>
      <c r="E53" s="6" t="n">
        <v>155</v>
      </c>
      <c r="F53" s="17" t="n">
        <v>714.925099538675</v>
      </c>
      <c r="G53" s="17" t="n">
        <v>712.215676356902</v>
      </c>
      <c r="H53" s="16" t="n">
        <v>-2.70942318177333</v>
      </c>
      <c r="I53" s="18" t="n">
        <v>0.000139787124082452</v>
      </c>
      <c r="J53" s="16" t="n">
        <v>0.727077223851417</v>
      </c>
    </row>
    <row r="54" customFormat="false" ht="32.8" hidden="false" customHeight="false" outlineLevel="0" collapsed="false">
      <c r="A54" s="6" t="s">
        <v>371</v>
      </c>
      <c r="B54" s="6" t="s">
        <v>388</v>
      </c>
      <c r="C54" s="7" t="s">
        <v>1517</v>
      </c>
      <c r="D54" s="6" t="n">
        <v>33</v>
      </c>
      <c r="E54" s="6" t="n">
        <v>155</v>
      </c>
      <c r="F54" s="17" t="n">
        <v>706.947750646707</v>
      </c>
      <c r="G54" s="17" t="n">
        <v>703.222733661355</v>
      </c>
      <c r="H54" s="16" t="n">
        <v>-3.72501698535143</v>
      </c>
      <c r="I54" s="18" t="n">
        <v>8.38300850939453E-005</v>
      </c>
      <c r="J54" s="16" t="n">
        <v>0.723949169110459</v>
      </c>
    </row>
    <row r="55" customFormat="false" ht="22.35" hidden="false" customHeight="false" outlineLevel="0" collapsed="false">
      <c r="A55" s="6" t="s">
        <v>371</v>
      </c>
      <c r="B55" s="6" t="s">
        <v>388</v>
      </c>
      <c r="C55" s="7" t="s">
        <v>1515</v>
      </c>
      <c r="D55" s="6" t="n">
        <v>33</v>
      </c>
      <c r="E55" s="6" t="n">
        <v>155</v>
      </c>
      <c r="F55" s="17" t="n">
        <v>705.511328707858</v>
      </c>
      <c r="G55" s="17" t="n">
        <v>699.162788342921</v>
      </c>
      <c r="H55" s="16" t="n">
        <v>-6.34854036493744</v>
      </c>
      <c r="I55" s="18" t="n">
        <v>1.79042507425859E-005</v>
      </c>
      <c r="J55" s="16" t="n">
        <v>0.732551319648094</v>
      </c>
    </row>
    <row r="56" customFormat="false" ht="22.35" hidden="false" customHeight="false" outlineLevel="0" collapsed="false">
      <c r="A56" s="6" t="s">
        <v>371</v>
      </c>
      <c r="B56" s="6" t="s">
        <v>374</v>
      </c>
      <c r="C56" s="7" t="s">
        <v>1519</v>
      </c>
      <c r="D56" s="6" t="n">
        <v>33</v>
      </c>
      <c r="E56" s="6" t="n">
        <v>175</v>
      </c>
      <c r="F56" s="17" t="n">
        <v>704.454545454546</v>
      </c>
      <c r="G56" s="17" t="n">
        <v>702.48</v>
      </c>
      <c r="H56" s="16" t="n">
        <v>-1.97454545454548</v>
      </c>
      <c r="I56" s="16" t="n">
        <v>0.020587123314281</v>
      </c>
      <c r="J56" s="16" t="n">
        <v>0.637835497835498</v>
      </c>
    </row>
    <row r="57" customFormat="false" ht="22.35" hidden="false" customHeight="false" outlineLevel="0" collapsed="false">
      <c r="A57" s="6" t="s">
        <v>371</v>
      </c>
      <c r="B57" s="6" t="s">
        <v>374</v>
      </c>
      <c r="C57" s="7" t="s">
        <v>1521</v>
      </c>
      <c r="D57" s="6" t="n">
        <v>33</v>
      </c>
      <c r="E57" s="6" t="n">
        <v>175</v>
      </c>
      <c r="F57" s="17" t="n">
        <v>713.565507945028</v>
      </c>
      <c r="G57" s="17" t="n">
        <v>711.60500109157</v>
      </c>
      <c r="H57" s="16" t="n">
        <v>-1.96050685345836</v>
      </c>
      <c r="I57" s="16" t="n">
        <v>0.00268777892532668</v>
      </c>
      <c r="J57" s="16" t="n">
        <v>0.617835497835498</v>
      </c>
    </row>
    <row r="58" customFormat="false" ht="32.8" hidden="false" customHeight="false" outlineLevel="0" collapsed="false">
      <c r="A58" s="6" t="s">
        <v>371</v>
      </c>
      <c r="B58" s="6" t="s">
        <v>374</v>
      </c>
      <c r="C58" s="7" t="s">
        <v>1517</v>
      </c>
      <c r="D58" s="6" t="n">
        <v>33</v>
      </c>
      <c r="E58" s="6" t="n">
        <v>175</v>
      </c>
      <c r="F58" s="17" t="n">
        <v>704.546225956447</v>
      </c>
      <c r="G58" s="17" t="n">
        <v>702.48403664601</v>
      </c>
      <c r="H58" s="16" t="n">
        <v>-2.06218931043645</v>
      </c>
      <c r="I58" s="16" t="n">
        <v>0.0156356984952321</v>
      </c>
      <c r="J58" s="16" t="n">
        <v>0.638961038961039</v>
      </c>
    </row>
    <row r="59" customFormat="false" ht="22.35" hidden="false" customHeight="false" outlineLevel="0" collapsed="false">
      <c r="A59" s="6" t="s">
        <v>371</v>
      </c>
      <c r="B59" s="6" t="s">
        <v>374</v>
      </c>
      <c r="C59" s="7" t="s">
        <v>1515</v>
      </c>
      <c r="D59" s="6" t="n">
        <v>33</v>
      </c>
      <c r="E59" s="6" t="n">
        <v>175</v>
      </c>
      <c r="F59" s="17" t="n">
        <v>701.620344047681</v>
      </c>
      <c r="G59" s="17" t="n">
        <v>698.192713130425</v>
      </c>
      <c r="H59" s="16" t="n">
        <v>-3.42763091725624</v>
      </c>
      <c r="I59" s="16" t="n">
        <v>0.010537594012247</v>
      </c>
      <c r="J59" s="16" t="n">
        <v>0.635324675324675</v>
      </c>
    </row>
    <row r="60" customFormat="false" ht="22.35" hidden="false" customHeight="false" outlineLevel="0" collapsed="false">
      <c r="A60" s="6" t="s">
        <v>371</v>
      </c>
      <c r="B60" s="6" t="s">
        <v>389</v>
      </c>
      <c r="C60" s="7" t="s">
        <v>1519</v>
      </c>
      <c r="D60" s="6" t="n">
        <v>33</v>
      </c>
      <c r="E60" s="6" t="n">
        <v>165</v>
      </c>
      <c r="F60" s="17" t="n">
        <v>705.727272727273</v>
      </c>
      <c r="G60" s="17" t="n">
        <v>703.109090909091</v>
      </c>
      <c r="H60" s="16" t="n">
        <v>-2.61818181818182</v>
      </c>
      <c r="I60" s="16" t="n">
        <v>0.00559823828283098</v>
      </c>
      <c r="J60" s="16" t="n">
        <v>0.665656565656566</v>
      </c>
    </row>
    <row r="61" customFormat="false" ht="22.35" hidden="false" customHeight="false" outlineLevel="0" collapsed="false">
      <c r="A61" s="6" t="s">
        <v>371</v>
      </c>
      <c r="B61" s="6" t="s">
        <v>389</v>
      </c>
      <c r="C61" s="7" t="s">
        <v>1521</v>
      </c>
      <c r="D61" s="6" t="n">
        <v>33</v>
      </c>
      <c r="E61" s="6" t="n">
        <v>165</v>
      </c>
      <c r="F61" s="17" t="n">
        <v>714.233665379593</v>
      </c>
      <c r="G61" s="17" t="n">
        <v>712.086192705436</v>
      </c>
      <c r="H61" s="16" t="n">
        <v>-2.14747267415726</v>
      </c>
      <c r="I61" s="18" t="n">
        <v>0.00082647892744363</v>
      </c>
      <c r="J61" s="16" t="n">
        <v>0.650137741046832</v>
      </c>
    </row>
    <row r="62" customFormat="false" ht="32.8" hidden="false" customHeight="false" outlineLevel="0" collapsed="false">
      <c r="A62" s="6" t="s">
        <v>371</v>
      </c>
      <c r="B62" s="6" t="s">
        <v>389</v>
      </c>
      <c r="C62" s="7" t="s">
        <v>1517</v>
      </c>
      <c r="D62" s="6" t="n">
        <v>33</v>
      </c>
      <c r="E62" s="6" t="n">
        <v>165</v>
      </c>
      <c r="F62" s="17" t="n">
        <v>705.787546424553</v>
      </c>
      <c r="G62" s="17" t="n">
        <v>703.121409270795</v>
      </c>
      <c r="H62" s="16" t="n">
        <v>-2.66613715375854</v>
      </c>
      <c r="I62" s="16" t="n">
        <v>0.00480248405751934</v>
      </c>
      <c r="J62" s="16" t="n">
        <v>0.666115702479339</v>
      </c>
    </row>
    <row r="63" customFormat="false" ht="22.35" hidden="false" customHeight="false" outlineLevel="0" collapsed="false">
      <c r="A63" s="6" t="s">
        <v>371</v>
      </c>
      <c r="B63" s="6" t="s">
        <v>389</v>
      </c>
      <c r="C63" s="7" t="s">
        <v>1515</v>
      </c>
      <c r="D63" s="6" t="n">
        <v>33</v>
      </c>
      <c r="E63" s="6" t="n">
        <v>165</v>
      </c>
      <c r="F63" s="17" t="n">
        <v>703.660229393956</v>
      </c>
      <c r="G63" s="17" t="n">
        <v>699.35856670361</v>
      </c>
      <c r="H63" s="16" t="n">
        <v>-4.30166269034623</v>
      </c>
      <c r="I63" s="16" t="n">
        <v>0.00263942370617344</v>
      </c>
      <c r="J63" s="16" t="n">
        <v>0.667217630853995</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56</v>
      </c>
    </row>
    <row r="2" customFormat="false" ht="14.25" hidden="false" customHeight="true" outlineLevel="0" collapsed="false">
      <c r="A2" s="2" t="s">
        <v>1531</v>
      </c>
      <c r="B2" s="2"/>
      <c r="C2" s="2"/>
      <c r="D2" s="2"/>
      <c r="E2" s="2"/>
      <c r="F2" s="2"/>
      <c r="G2" s="2"/>
      <c r="H2" s="2"/>
      <c r="I2" s="2"/>
      <c r="J2" s="2"/>
      <c r="K2" s="2"/>
      <c r="L2" s="2"/>
    </row>
    <row r="4" customFormat="false" ht="27" hidden="false" customHeight="true" outlineLevel="0" collapsed="false">
      <c r="A4" s="4" t="s">
        <v>1532</v>
      </c>
      <c r="B4" s="4"/>
      <c r="C4" s="4"/>
      <c r="D4" s="4"/>
      <c r="E4" s="4"/>
      <c r="F4" s="4"/>
      <c r="G4" s="4"/>
      <c r="H4" s="4"/>
      <c r="I4" s="4"/>
      <c r="J4" s="4"/>
      <c r="K4" s="4"/>
      <c r="L4" s="4"/>
    </row>
    <row r="5" customFormat="false" ht="15" hidden="false" customHeight="false" outlineLevel="0" collapsed="false">
      <c r="A5" s="11" t="s">
        <v>1533</v>
      </c>
    </row>
    <row r="6" customFormat="false" ht="24" hidden="false" customHeight="true" outlineLevel="0" collapsed="false">
      <c r="A6" s="5" t="s">
        <v>1534</v>
      </c>
      <c r="B6" s="5" t="s">
        <v>1473</v>
      </c>
      <c r="C6" s="5" t="s">
        <v>1535</v>
      </c>
      <c r="D6" s="5" t="s">
        <v>1536</v>
      </c>
      <c r="E6" s="5" t="s">
        <v>614</v>
      </c>
      <c r="F6" s="5" t="s">
        <v>1537</v>
      </c>
    </row>
    <row r="7" customFormat="false" ht="15" hidden="false" customHeight="false" outlineLevel="0" collapsed="false">
      <c r="A7" s="6" t="s">
        <v>1538</v>
      </c>
      <c r="B7" s="6" t="s">
        <v>537</v>
      </c>
      <c r="C7" s="17" t="n">
        <v>499</v>
      </c>
      <c r="D7" s="16" t="n">
        <v>0.123000422451139</v>
      </c>
      <c r="E7" s="16" t="n">
        <v>0.00424712647916816</v>
      </c>
      <c r="F7" s="6" t="s">
        <v>1539</v>
      </c>
    </row>
    <row r="8" customFormat="false" ht="15" hidden="false" customHeight="false" outlineLevel="0" collapsed="false">
      <c r="A8" s="6" t="s">
        <v>1538</v>
      </c>
      <c r="B8" s="6" t="s">
        <v>1143</v>
      </c>
      <c r="C8" s="17" t="n">
        <v>599</v>
      </c>
      <c r="D8" s="16" t="n">
        <v>0.198696576420569</v>
      </c>
      <c r="E8" s="18" t="n">
        <v>3.06399051991956E-006</v>
      </c>
      <c r="F8" s="6" t="s">
        <v>1539</v>
      </c>
    </row>
    <row r="9" customFormat="false" ht="15" hidden="false" customHeight="false" outlineLevel="0" collapsed="false">
      <c r="A9" s="6" t="s">
        <v>1538</v>
      </c>
      <c r="B9" s="6" t="s">
        <v>1144</v>
      </c>
      <c r="C9" s="17" t="n">
        <v>652</v>
      </c>
      <c r="D9" s="16" t="n">
        <v>0.245713834707912</v>
      </c>
      <c r="E9" s="18" t="n">
        <v>7.15241355899928E-008</v>
      </c>
      <c r="F9" s="6" t="s">
        <v>1539</v>
      </c>
    </row>
    <row r="10" customFormat="false" ht="15" hidden="false" customHeight="false" outlineLevel="0" collapsed="false">
      <c r="A10" s="6" t="s">
        <v>1538</v>
      </c>
      <c r="B10" s="6" t="s">
        <v>1145</v>
      </c>
      <c r="C10" s="17" t="n">
        <v>692</v>
      </c>
      <c r="D10" s="16" t="n">
        <v>0.251372185881009</v>
      </c>
      <c r="E10" s="18" t="n">
        <v>7.15241355899928E-008</v>
      </c>
      <c r="F10" s="6" t="s">
        <v>1539</v>
      </c>
    </row>
    <row r="11" customFormat="false" ht="15" hidden="false" customHeight="false" outlineLevel="0" collapsed="false">
      <c r="A11" s="6" t="s">
        <v>1538</v>
      </c>
      <c r="B11" s="6" t="s">
        <v>1146</v>
      </c>
      <c r="C11" s="17" t="n">
        <v>1349</v>
      </c>
      <c r="D11" s="16" t="n">
        <v>0.146140507292378</v>
      </c>
      <c r="E11" s="18" t="n">
        <v>0.000581454031299661</v>
      </c>
      <c r="F11" s="6" t="s">
        <v>695</v>
      </c>
    </row>
    <row r="12" customFormat="false" ht="15" hidden="false" customHeight="false" outlineLevel="0" collapsed="false">
      <c r="A12" s="6" t="s">
        <v>1538</v>
      </c>
      <c r="B12" s="6" t="s">
        <v>523</v>
      </c>
      <c r="C12" s="17" t="n">
        <v>1403</v>
      </c>
      <c r="D12" s="16" t="n">
        <v>0.242203475930913</v>
      </c>
      <c r="E12" s="18" t="n">
        <v>7.15241355899928E-008</v>
      </c>
      <c r="F12" s="6" t="s">
        <v>695</v>
      </c>
    </row>
    <row r="13" customFormat="false" ht="15" hidden="false" customHeight="false" outlineLevel="0" collapsed="false">
      <c r="A13" s="6" t="s">
        <v>1538</v>
      </c>
      <c r="B13" s="6" t="s">
        <v>525</v>
      </c>
      <c r="C13" s="17" t="n">
        <v>1431</v>
      </c>
      <c r="D13" s="16" t="n">
        <v>0.237048479653824</v>
      </c>
      <c r="E13" s="18" t="n">
        <v>7.15241355899928E-008</v>
      </c>
      <c r="F13" s="6" t="s">
        <v>695</v>
      </c>
    </row>
    <row r="14" customFormat="false" ht="15" hidden="false" customHeight="false" outlineLevel="0" collapsed="false">
      <c r="A14" s="6" t="s">
        <v>1538</v>
      </c>
      <c r="B14" s="6" t="s">
        <v>527</v>
      </c>
      <c r="C14" s="17" t="n">
        <v>1873</v>
      </c>
      <c r="D14" s="16" t="n">
        <v>0.24180688216785</v>
      </c>
      <c r="E14" s="18" t="n">
        <v>7.15241355899928E-008</v>
      </c>
      <c r="F14" s="6" t="s">
        <v>695</v>
      </c>
    </row>
    <row r="15" customFormat="false" ht="15" hidden="false" customHeight="false" outlineLevel="0" collapsed="false">
      <c r="A15" s="6" t="s">
        <v>1538</v>
      </c>
      <c r="B15" s="6" t="s">
        <v>529</v>
      </c>
      <c r="C15" s="17" t="n">
        <v>2078</v>
      </c>
      <c r="D15" s="16" t="n">
        <v>0.233000227857708</v>
      </c>
      <c r="E15" s="18" t="n">
        <v>8.4531470095763E-008</v>
      </c>
      <c r="F15" s="6" t="s">
        <v>695</v>
      </c>
    </row>
    <row r="16" customFormat="false" ht="15" hidden="false" customHeight="false" outlineLevel="0" collapsed="false">
      <c r="A16" s="6" t="s">
        <v>1538</v>
      </c>
      <c r="B16" s="6" t="s">
        <v>531</v>
      </c>
      <c r="C16" s="17" t="n">
        <v>2366</v>
      </c>
      <c r="D16" s="16" t="n">
        <v>0.197751155992074</v>
      </c>
      <c r="E16" s="18" t="n">
        <v>3.40483911355246E-006</v>
      </c>
      <c r="F16" s="6" t="s">
        <v>695</v>
      </c>
    </row>
    <row r="17" customFormat="false" ht="15" hidden="false" customHeight="false" outlineLevel="0" collapsed="false">
      <c r="A17" s="6" t="s">
        <v>1540</v>
      </c>
      <c r="B17" s="6" t="s">
        <v>537</v>
      </c>
      <c r="C17" s="17" t="n">
        <v>496</v>
      </c>
      <c r="D17" s="16" t="n">
        <v>0.107884453292726</v>
      </c>
      <c r="E17" s="16" t="n">
        <v>0.0160750777969619</v>
      </c>
      <c r="F17" s="6" t="s">
        <v>695</v>
      </c>
    </row>
    <row r="18" customFormat="false" ht="15" hidden="false" customHeight="false" outlineLevel="0" collapsed="false">
      <c r="A18" s="6" t="s">
        <v>1540</v>
      </c>
      <c r="B18" s="6" t="s">
        <v>1143</v>
      </c>
      <c r="C18" s="17" t="n">
        <v>565</v>
      </c>
      <c r="D18" s="16" t="n">
        <v>0.17017011062048</v>
      </c>
      <c r="E18" s="18" t="n">
        <v>0.00010007075460199</v>
      </c>
      <c r="F18" s="6" t="s">
        <v>695</v>
      </c>
    </row>
    <row r="19" customFormat="false" ht="15" hidden="false" customHeight="false" outlineLevel="0" collapsed="false">
      <c r="A19" s="6" t="s">
        <v>1540</v>
      </c>
      <c r="B19" s="6" t="s">
        <v>1144</v>
      </c>
      <c r="C19" s="17" t="n">
        <v>668</v>
      </c>
      <c r="D19" s="16" t="n">
        <v>-0.186990264208056</v>
      </c>
      <c r="E19" s="18" t="n">
        <v>1.72439688469752E-005</v>
      </c>
      <c r="F19" s="6" t="s">
        <v>1539</v>
      </c>
    </row>
    <row r="20" customFormat="false" ht="15" hidden="false" customHeight="false" outlineLevel="0" collapsed="false">
      <c r="A20" s="6" t="s">
        <v>1540</v>
      </c>
      <c r="B20" s="6" t="s">
        <v>1145</v>
      </c>
      <c r="C20" s="17" t="n">
        <v>716</v>
      </c>
      <c r="D20" s="16" t="n">
        <v>-0.252907655803166</v>
      </c>
      <c r="E20" s="18" t="n">
        <v>3.57298972231274E-009</v>
      </c>
      <c r="F20" s="6" t="s">
        <v>695</v>
      </c>
    </row>
    <row r="21" customFormat="false" ht="15" hidden="false" customHeight="false" outlineLevel="0" collapsed="false">
      <c r="A21" s="6" t="s">
        <v>1540</v>
      </c>
      <c r="B21" s="6" t="s">
        <v>1146</v>
      </c>
      <c r="C21" s="17" t="n">
        <v>840</v>
      </c>
      <c r="D21" s="16" t="n">
        <v>0.338987672970258</v>
      </c>
      <c r="E21" s="18" t="n">
        <v>2.72211082405934E-015</v>
      </c>
      <c r="F21" s="6" t="s">
        <v>695</v>
      </c>
    </row>
    <row r="22" customFormat="false" ht="15" hidden="false" customHeight="false" outlineLevel="0" collapsed="false">
      <c r="A22" s="6" t="s">
        <v>1540</v>
      </c>
      <c r="B22" s="6" t="s">
        <v>523</v>
      </c>
      <c r="C22" s="17" t="n">
        <v>1360</v>
      </c>
      <c r="D22" s="16" t="n">
        <v>0.170792512632992</v>
      </c>
      <c r="E22" s="18" t="n">
        <v>9.46709292913001E-005</v>
      </c>
      <c r="F22" s="6" t="s">
        <v>695</v>
      </c>
    </row>
    <row r="23" customFormat="false" ht="15" hidden="false" customHeight="false" outlineLevel="0" collapsed="false">
      <c r="A23" s="6" t="s">
        <v>1540</v>
      </c>
      <c r="B23" s="6" t="s">
        <v>525</v>
      </c>
      <c r="C23" s="17" t="n">
        <v>1750</v>
      </c>
      <c r="D23" s="16" t="n">
        <v>0.202583389490933</v>
      </c>
      <c r="E23" s="18" t="n">
        <v>2.85543857778529E-006</v>
      </c>
      <c r="F23" s="6" t="s">
        <v>695</v>
      </c>
    </row>
    <row r="24" customFormat="false" ht="15" hidden="false" customHeight="false" outlineLevel="0" collapsed="false">
      <c r="A24" s="6" t="s">
        <v>1540</v>
      </c>
      <c r="B24" s="6" t="s">
        <v>527</v>
      </c>
      <c r="C24" s="17" t="n">
        <v>1938</v>
      </c>
      <c r="D24" s="16" t="n">
        <v>0.260071854079166</v>
      </c>
      <c r="E24" s="18" t="n">
        <v>1.27272454991894E-009</v>
      </c>
      <c r="F24" s="6" t="s">
        <v>695</v>
      </c>
    </row>
    <row r="25" customFormat="false" ht="15" hidden="false" customHeight="false" outlineLevel="0" collapsed="false">
      <c r="A25" s="6" t="s">
        <v>1540</v>
      </c>
      <c r="B25" s="6" t="s">
        <v>529</v>
      </c>
      <c r="C25" s="17" t="n">
        <v>1972</v>
      </c>
      <c r="D25" s="16" t="n">
        <v>0.264690789481755</v>
      </c>
      <c r="E25" s="18" t="n">
        <v>6.22874256376542E-010</v>
      </c>
      <c r="F25" s="6" t="s">
        <v>695</v>
      </c>
    </row>
    <row r="26" customFormat="false" ht="15" hidden="false" customHeight="false" outlineLevel="0" collapsed="false">
      <c r="A26" s="6" t="s">
        <v>1540</v>
      </c>
      <c r="B26" s="6" t="s">
        <v>531</v>
      </c>
      <c r="C26" s="17" t="n">
        <v>2450</v>
      </c>
      <c r="D26" s="16" t="n">
        <v>-0.219884596519328</v>
      </c>
      <c r="E26" s="18" t="n">
        <v>3.42250421242333E-007</v>
      </c>
      <c r="F26" s="6" t="s">
        <v>695</v>
      </c>
    </row>
    <row r="59" customFormat="false" ht="15" hidden="false" customHeight="false" outlineLevel="0" collapsed="false">
      <c r="A59" s="11" t="s">
        <v>632</v>
      </c>
    </row>
    <row r="60" customFormat="false" ht="24" hidden="false" customHeight="true" outlineLevel="0" collapsed="false">
      <c r="A60" s="5" t="s">
        <v>633</v>
      </c>
      <c r="B60" s="5" t="s">
        <v>634</v>
      </c>
      <c r="C60" s="5" t="s">
        <v>635</v>
      </c>
      <c r="D60" s="5" t="s">
        <v>159</v>
      </c>
      <c r="E60" s="5" t="s">
        <v>392</v>
      </c>
    </row>
    <row r="61" customFormat="false" ht="22.35" hidden="false" customHeight="false" outlineLevel="0" collapsed="false">
      <c r="A61" s="7" t="s">
        <v>1541</v>
      </c>
      <c r="B61" s="7" t="s">
        <v>1542</v>
      </c>
      <c r="C61" s="7" t="s">
        <v>1543</v>
      </c>
      <c r="D61" s="7" t="s">
        <v>1544</v>
      </c>
      <c r="E61" s="6" t="s">
        <v>395</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10"/>
    <col collapsed="false" customWidth="true" hidden="false" outlineLevel="0" max="39" min="4" style="0" width="14"/>
  </cols>
  <sheetData>
    <row r="1" customFormat="false" ht="17.35" hidden="false" customHeight="false" outlineLevel="0" collapsed="false">
      <c r="A1" s="1" t="s">
        <v>58</v>
      </c>
    </row>
    <row r="2" customFormat="false" ht="14.25" hidden="false" customHeight="true" outlineLevel="0" collapsed="false">
      <c r="A2" s="2" t="s">
        <v>1545</v>
      </c>
      <c r="B2" s="2"/>
      <c r="C2" s="2"/>
      <c r="D2" s="2"/>
      <c r="E2" s="2"/>
      <c r="F2" s="2"/>
      <c r="G2" s="2"/>
      <c r="H2" s="2"/>
      <c r="I2" s="2"/>
      <c r="J2" s="2"/>
      <c r="K2" s="2"/>
      <c r="L2" s="2"/>
    </row>
    <row r="5" customFormat="false" ht="15" hidden="false" customHeight="false" outlineLevel="0" collapsed="false">
      <c r="A5" s="3" t="s">
        <v>563</v>
      </c>
    </row>
    <row r="6" customFormat="false" ht="27" hidden="false" customHeight="true" outlineLevel="0" collapsed="false">
      <c r="A6" s="4" t="s">
        <v>1546</v>
      </c>
      <c r="B6" s="4"/>
      <c r="C6" s="4"/>
      <c r="D6" s="4"/>
      <c r="E6" s="4"/>
      <c r="F6" s="4"/>
      <c r="G6" s="4"/>
      <c r="H6" s="4"/>
      <c r="I6" s="4"/>
      <c r="J6" s="4"/>
      <c r="K6" s="4"/>
      <c r="L6" s="4"/>
    </row>
    <row r="7" customFormat="false" ht="14.25" hidden="false" customHeight="true" outlineLevel="0" collapsed="false">
      <c r="A7" s="4" t="s">
        <v>1547</v>
      </c>
      <c r="B7" s="4"/>
      <c r="C7" s="4"/>
      <c r="D7" s="4"/>
      <c r="E7" s="4"/>
      <c r="F7" s="4"/>
      <c r="G7" s="4"/>
      <c r="H7" s="4"/>
      <c r="I7" s="4"/>
      <c r="J7" s="4"/>
      <c r="K7" s="4"/>
      <c r="L7" s="4"/>
    </row>
    <row r="8" customFormat="false" ht="27" hidden="false" customHeight="true" outlineLevel="0" collapsed="false">
      <c r="A8" s="4" t="s">
        <v>1548</v>
      </c>
      <c r="B8" s="4"/>
      <c r="C8" s="4"/>
      <c r="D8" s="4"/>
      <c r="E8" s="4"/>
      <c r="F8" s="4"/>
      <c r="G8" s="4"/>
      <c r="H8" s="4"/>
      <c r="I8" s="4"/>
      <c r="J8" s="4"/>
      <c r="K8" s="4"/>
      <c r="L8" s="4"/>
    </row>
    <row r="9" customFormat="false" ht="15" hidden="false" customHeight="false" outlineLevel="0" collapsed="false">
      <c r="A9" s="11" t="s">
        <v>1549</v>
      </c>
    </row>
    <row r="10" customFormat="false" ht="15" hidden="false" customHeight="true" outlineLevel="0" collapsed="false">
      <c r="A10" s="5" t="s">
        <v>1550</v>
      </c>
      <c r="B10" s="5" t="s">
        <v>1551</v>
      </c>
    </row>
    <row r="11" customFormat="false" ht="15" hidden="false" customHeight="false" outlineLevel="0" collapsed="false">
      <c r="A11" s="7" t="s">
        <v>1552</v>
      </c>
      <c r="B11" s="6" t="n">
        <v>2101</v>
      </c>
    </row>
    <row r="12" customFormat="false" ht="15" hidden="false" customHeight="false" outlineLevel="0" collapsed="false">
      <c r="A12" s="6" t="s">
        <v>108</v>
      </c>
      <c r="B12" s="6" t="n">
        <v>2039</v>
      </c>
    </row>
    <row r="13" customFormat="false" ht="15" hidden="false" customHeight="false" outlineLevel="0" collapsed="false">
      <c r="A13" s="7" t="s">
        <v>1553</v>
      </c>
      <c r="B13" s="6" t="n">
        <v>30</v>
      </c>
    </row>
    <row r="14" customFormat="false" ht="15" hidden="false" customHeight="false" outlineLevel="0" collapsed="false">
      <c r="A14" s="6" t="s">
        <v>112</v>
      </c>
      <c r="B14" s="6" t="n">
        <v>31</v>
      </c>
    </row>
    <row r="15" customFormat="false" ht="15" hidden="false" customHeight="false" outlineLevel="0" collapsed="false">
      <c r="A15" s="7" t="s">
        <v>1554</v>
      </c>
      <c r="B15" s="6" t="n">
        <v>2051</v>
      </c>
    </row>
    <row r="16" customFormat="false" ht="15" hidden="false" customHeight="false" outlineLevel="0" collapsed="false">
      <c r="A16" s="7" t="s">
        <v>1555</v>
      </c>
      <c r="B16" s="6" t="n">
        <v>4151</v>
      </c>
    </row>
    <row r="17" customFormat="false" ht="15" hidden="false" customHeight="false" outlineLevel="0" collapsed="false">
      <c r="A17" s="7" t="s">
        <v>1556</v>
      </c>
      <c r="B17" s="6" t="n">
        <v>2121</v>
      </c>
    </row>
    <row r="18" customFormat="false" ht="15" hidden="false" customHeight="false" outlineLevel="0" collapsed="false">
      <c r="A18" s="6" t="s">
        <v>1557</v>
      </c>
      <c r="B18" s="6" t="n">
        <v>15</v>
      </c>
    </row>
    <row r="20" customFormat="false" ht="15" hidden="false" customHeight="false" outlineLevel="0" collapsed="false">
      <c r="A20" s="11" t="s">
        <v>1558</v>
      </c>
    </row>
    <row r="21" customFormat="false" ht="15" hidden="false" customHeight="true" outlineLevel="0" collapsed="false">
      <c r="A21" s="5" t="s">
        <v>1550</v>
      </c>
      <c r="B21" s="5" t="s">
        <v>1551</v>
      </c>
      <c r="C21" s="5" t="s">
        <v>859</v>
      </c>
      <c r="D21" s="5" t="s">
        <v>275</v>
      </c>
      <c r="E21" s="5" t="s">
        <v>891</v>
      </c>
      <c r="F21" s="5" t="s">
        <v>128</v>
      </c>
      <c r="G21" s="5" t="s">
        <v>892</v>
      </c>
      <c r="H21" s="5" t="s">
        <v>134</v>
      </c>
      <c r="I21" s="5" t="s">
        <v>893</v>
      </c>
      <c r="J21" s="5" t="s">
        <v>864</v>
      </c>
      <c r="K21" s="5" t="s">
        <v>894</v>
      </c>
      <c r="L21" s="5" t="s">
        <v>895</v>
      </c>
    </row>
    <row r="22" customFormat="false" ht="15" hidden="false" customHeight="false" outlineLevel="0" collapsed="false">
      <c r="A22" s="7" t="s">
        <v>1552</v>
      </c>
      <c r="B22" s="6" t="n">
        <v>2101</v>
      </c>
      <c r="C22" s="6" t="s">
        <v>118</v>
      </c>
      <c r="D22" s="6" t="s">
        <v>1559</v>
      </c>
      <c r="E22" s="6" t="n">
        <v>5</v>
      </c>
      <c r="F22" s="8" t="n">
        <v>0.635757575757576</v>
      </c>
      <c r="G22" s="8" t="n">
        <v>0.0117276163827879</v>
      </c>
      <c r="H22" s="16" t="n">
        <v>0.647868584838282</v>
      </c>
      <c r="I22" s="16" t="n">
        <v>0.201976133446294</v>
      </c>
      <c r="J22" s="8" t="n">
        <v>0.701346801346801</v>
      </c>
      <c r="K22" s="8" t="n">
        <v>0.537373737373737</v>
      </c>
      <c r="L22" s="8" t="n">
        <v>0.734141414141414</v>
      </c>
    </row>
    <row r="23" customFormat="false" ht="15" hidden="false" customHeight="false" outlineLevel="0" collapsed="false">
      <c r="A23" s="7" t="s">
        <v>1552</v>
      </c>
      <c r="B23" s="6" t="n">
        <v>2101</v>
      </c>
      <c r="C23" s="6" t="s">
        <v>1035</v>
      </c>
      <c r="D23" s="6" t="s">
        <v>1559</v>
      </c>
      <c r="E23" s="6" t="n">
        <v>5</v>
      </c>
      <c r="F23" s="8" t="n">
        <v>0.693737373737374</v>
      </c>
      <c r="G23" s="8" t="n">
        <v>0.00573182260974183</v>
      </c>
      <c r="H23" s="16" t="n">
        <v>0.771084583205795</v>
      </c>
      <c r="I23" s="16" t="n">
        <v>0.288697572582905</v>
      </c>
      <c r="J23" s="8" t="n">
        <v>0.734680134680135</v>
      </c>
      <c r="K23" s="8" t="n">
        <v>0.632323232323232</v>
      </c>
      <c r="L23" s="8" t="n">
        <v>0.755151515151515</v>
      </c>
    </row>
    <row r="24" customFormat="false" ht="15" hidden="false" customHeight="false" outlineLevel="0" collapsed="false">
      <c r="A24" s="7" t="s">
        <v>1552</v>
      </c>
      <c r="B24" s="6" t="n">
        <v>2101</v>
      </c>
      <c r="C24" s="6" t="s">
        <v>118</v>
      </c>
      <c r="D24" s="6" t="s">
        <v>1560</v>
      </c>
      <c r="E24" s="6" t="n">
        <v>10</v>
      </c>
      <c r="F24" s="8" t="n">
        <v>0.634431683095096</v>
      </c>
      <c r="G24" s="8" t="n">
        <v>0.0395692251515583</v>
      </c>
      <c r="H24" s="16" t="n">
        <v>0.645531935572504</v>
      </c>
      <c r="I24" s="16" t="n">
        <v>0.211461489331469</v>
      </c>
      <c r="J24" s="8" t="n">
        <v>0.701354096639744</v>
      </c>
      <c r="K24" s="8" t="n">
        <v>0.525667388167388</v>
      </c>
      <c r="L24" s="8" t="n">
        <v>0.743195978022804</v>
      </c>
    </row>
    <row r="25" customFormat="false" ht="15" hidden="false" customHeight="false" outlineLevel="0" collapsed="false">
      <c r="A25" s="7" t="s">
        <v>1552</v>
      </c>
      <c r="B25" s="6" t="n">
        <v>2101</v>
      </c>
      <c r="C25" s="6" t="s">
        <v>1035</v>
      </c>
      <c r="D25" s="6" t="s">
        <v>1560</v>
      </c>
      <c r="E25" s="6" t="n">
        <v>10</v>
      </c>
      <c r="F25" s="8" t="n">
        <v>0.698583941352577</v>
      </c>
      <c r="G25" s="8" t="n">
        <v>0.039404366049452</v>
      </c>
      <c r="H25" s="16" t="n">
        <v>0.784548439211979</v>
      </c>
      <c r="I25" s="16" t="n">
        <v>0.319701348795863</v>
      </c>
      <c r="J25" s="8" t="n">
        <v>0.747698903551692</v>
      </c>
      <c r="K25" s="8" t="n">
        <v>0.618668831168831</v>
      </c>
      <c r="L25" s="8" t="n">
        <v>0.778499051536323</v>
      </c>
    </row>
    <row r="26" customFormat="false" ht="15" hidden="false" customHeight="false" outlineLevel="0" collapsed="false">
      <c r="A26" s="6" t="s">
        <v>108</v>
      </c>
      <c r="B26" s="6" t="n">
        <v>2039</v>
      </c>
      <c r="C26" s="6" t="s">
        <v>118</v>
      </c>
      <c r="D26" s="6" t="s">
        <v>1559</v>
      </c>
      <c r="E26" s="6" t="n">
        <v>5</v>
      </c>
      <c r="F26" s="8" t="n">
        <v>0.629090909090909</v>
      </c>
      <c r="G26" s="8" t="n">
        <v>0.0273884562910421</v>
      </c>
      <c r="H26" s="16" t="n">
        <v>0.643179267421692</v>
      </c>
      <c r="I26" s="16" t="n">
        <v>0.189769211141242</v>
      </c>
      <c r="J26" s="8" t="n">
        <v>0.692929292929293</v>
      </c>
      <c r="K26" s="8" t="n">
        <v>0.533333333333333</v>
      </c>
      <c r="L26" s="8" t="n">
        <v>0.724848484848485</v>
      </c>
    </row>
    <row r="27" customFormat="false" ht="15" hidden="false" customHeight="false" outlineLevel="0" collapsed="false">
      <c r="A27" s="6" t="s">
        <v>108</v>
      </c>
      <c r="B27" s="6" t="n">
        <v>2039</v>
      </c>
      <c r="C27" s="6" t="s">
        <v>1035</v>
      </c>
      <c r="D27" s="6" t="s">
        <v>1559</v>
      </c>
      <c r="E27" s="6" t="n">
        <v>5</v>
      </c>
      <c r="F27" s="8" t="n">
        <v>0.697171717171717</v>
      </c>
      <c r="G27" s="8" t="n">
        <v>0.00595017231314065</v>
      </c>
      <c r="H27" s="16" t="n">
        <v>0.772641567187022</v>
      </c>
      <c r="I27" s="16" t="n">
        <v>0.295834646293783</v>
      </c>
      <c r="J27" s="8" t="n">
        <v>0.739057239057239</v>
      </c>
      <c r="K27" s="8" t="n">
        <v>0.634343434343434</v>
      </c>
      <c r="L27" s="8" t="n">
        <v>0.76</v>
      </c>
    </row>
    <row r="28" customFormat="false" ht="15" hidden="false" customHeight="false" outlineLevel="0" collapsed="false">
      <c r="A28" s="6" t="s">
        <v>108</v>
      </c>
      <c r="B28" s="6" t="n">
        <v>2039</v>
      </c>
      <c r="C28" s="6" t="s">
        <v>118</v>
      </c>
      <c r="D28" s="6" t="s">
        <v>1560</v>
      </c>
      <c r="E28" s="6" t="n">
        <v>10</v>
      </c>
      <c r="F28" s="8" t="n">
        <v>0.644881494702615</v>
      </c>
      <c r="G28" s="8" t="n">
        <v>0.0508653549426107</v>
      </c>
      <c r="H28" s="16" t="n">
        <v>0.672962715568213</v>
      </c>
      <c r="I28" s="16" t="n">
        <v>0.226949826517355</v>
      </c>
      <c r="J28" s="8" t="n">
        <v>0.707878180658749</v>
      </c>
      <c r="K28" s="8" t="n">
        <v>0.540945165945166</v>
      </c>
      <c r="L28" s="8" t="n">
        <v>0.748817823460065</v>
      </c>
    </row>
    <row r="29" customFormat="false" ht="15" hidden="false" customHeight="false" outlineLevel="0" collapsed="false">
      <c r="A29" s="6" t="s">
        <v>108</v>
      </c>
      <c r="B29" s="6" t="n">
        <v>2039</v>
      </c>
      <c r="C29" s="6" t="s">
        <v>1035</v>
      </c>
      <c r="D29" s="6" t="s">
        <v>1560</v>
      </c>
      <c r="E29" s="6" t="n">
        <v>10</v>
      </c>
      <c r="F29" s="8" t="n">
        <v>0.702107952064088</v>
      </c>
      <c r="G29" s="8" t="n">
        <v>0.0512549140146358</v>
      </c>
      <c r="H29" s="16" t="n">
        <v>0.785818336253935</v>
      </c>
      <c r="I29" s="16" t="n">
        <v>0.322592826548681</v>
      </c>
      <c r="J29" s="8" t="n">
        <v>0.747098442179887</v>
      </c>
      <c r="K29" s="8" t="n">
        <v>0.628553391053391</v>
      </c>
      <c r="L29" s="8" t="n">
        <v>0.775662513074785</v>
      </c>
    </row>
    <row r="30" customFormat="false" ht="15" hidden="false" customHeight="false" outlineLevel="0" collapsed="false">
      <c r="A30" s="7" t="s">
        <v>1553</v>
      </c>
      <c r="B30" s="6" t="n">
        <v>30</v>
      </c>
      <c r="C30" s="6" t="s">
        <v>118</v>
      </c>
      <c r="D30" s="6" t="s">
        <v>1559</v>
      </c>
      <c r="E30" s="6" t="n">
        <v>5</v>
      </c>
      <c r="F30" s="8" t="n">
        <v>0.814949494949495</v>
      </c>
      <c r="G30" s="8" t="n">
        <v>0.00799831632114311</v>
      </c>
      <c r="H30" s="16" t="n">
        <v>0.832194674012856</v>
      </c>
      <c r="I30" s="16" t="n">
        <v>0.504306633049586</v>
      </c>
      <c r="J30" s="8" t="n">
        <v>0.827609427609428</v>
      </c>
      <c r="K30" s="8" t="n">
        <v>0.795959595959596</v>
      </c>
      <c r="L30" s="8" t="n">
        <v>0.833939393939394</v>
      </c>
    </row>
    <row r="31" customFormat="false" ht="15" hidden="false" customHeight="false" outlineLevel="0" collapsed="false">
      <c r="A31" s="7" t="s">
        <v>1553</v>
      </c>
      <c r="B31" s="6" t="n">
        <v>30</v>
      </c>
      <c r="C31" s="6" t="s">
        <v>1035</v>
      </c>
      <c r="D31" s="6" t="s">
        <v>1559</v>
      </c>
      <c r="E31" s="6" t="n">
        <v>5</v>
      </c>
      <c r="F31" s="8" t="n">
        <v>0.807272727272727</v>
      </c>
      <c r="G31" s="8" t="n">
        <v>0.0057318226097419</v>
      </c>
      <c r="H31" s="16" t="n">
        <v>0.8932761963065</v>
      </c>
      <c r="I31" s="16" t="n">
        <v>0.529841491124871</v>
      </c>
      <c r="J31" s="8" t="n">
        <v>0.848484848484848</v>
      </c>
      <c r="K31" s="8" t="n">
        <v>0.745454545454546</v>
      </c>
      <c r="L31" s="8" t="n">
        <v>0.869090909090909</v>
      </c>
    </row>
    <row r="32" customFormat="false" ht="15" hidden="false" customHeight="false" outlineLevel="0" collapsed="false">
      <c r="A32" s="7" t="s">
        <v>1553</v>
      </c>
      <c r="B32" s="6" t="n">
        <v>30</v>
      </c>
      <c r="C32" s="6" t="s">
        <v>118</v>
      </c>
      <c r="D32" s="6" t="s">
        <v>1560</v>
      </c>
      <c r="E32" s="6" t="n">
        <v>10</v>
      </c>
      <c r="F32" s="8" t="n">
        <v>0.766005649499438</v>
      </c>
      <c r="G32" s="8" t="n">
        <v>0.0843624573673667</v>
      </c>
      <c r="H32" s="16" t="n">
        <v>0.768279532467476</v>
      </c>
      <c r="I32" s="16" t="n">
        <v>0.43804130132445</v>
      </c>
      <c r="J32" s="8" t="n">
        <v>0.79609483639429</v>
      </c>
      <c r="K32" s="8" t="n">
        <v>0.716486291486292</v>
      </c>
      <c r="L32" s="8" t="n">
        <v>0.815525007512584</v>
      </c>
    </row>
    <row r="33" customFormat="false" ht="15" hidden="false" customHeight="false" outlineLevel="0" collapsed="false">
      <c r="A33" s="7" t="s">
        <v>1553</v>
      </c>
      <c r="B33" s="6" t="n">
        <v>30</v>
      </c>
      <c r="C33" s="6" t="s">
        <v>1035</v>
      </c>
      <c r="D33" s="6" t="s">
        <v>1560</v>
      </c>
      <c r="E33" s="6" t="n">
        <v>10</v>
      </c>
      <c r="F33" s="8" t="n">
        <v>0.781611349495858</v>
      </c>
      <c r="G33" s="8" t="n">
        <v>0.0594676936479333</v>
      </c>
      <c r="H33" s="16" t="n">
        <v>0.883760753456283</v>
      </c>
      <c r="I33" s="16" t="n">
        <v>0.508153215370603</v>
      </c>
      <c r="J33" s="8" t="n">
        <v>0.832715772052744</v>
      </c>
      <c r="K33" s="8" t="n">
        <v>0.698196248196248</v>
      </c>
      <c r="L33" s="8" t="n">
        <v>0.865026450795467</v>
      </c>
    </row>
    <row r="34" customFormat="false" ht="15" hidden="false" customHeight="false" outlineLevel="0" collapsed="false">
      <c r="A34" s="6" t="s">
        <v>112</v>
      </c>
      <c r="B34" s="6" t="n">
        <v>31</v>
      </c>
      <c r="C34" s="6" t="s">
        <v>118</v>
      </c>
      <c r="D34" s="6" t="s">
        <v>1559</v>
      </c>
      <c r="E34" s="6" t="n">
        <v>5</v>
      </c>
      <c r="F34" s="8" t="n">
        <v>0.631313131313131</v>
      </c>
      <c r="G34" s="8" t="n">
        <v>0.0209580746679257</v>
      </c>
      <c r="H34" s="16" t="n">
        <v>0.644962758902153</v>
      </c>
      <c r="I34" s="16" t="n">
        <v>0.198125568529815</v>
      </c>
      <c r="J34" s="8" t="n">
        <v>0.704713804713805</v>
      </c>
      <c r="K34" s="8" t="n">
        <v>0.521212121212121</v>
      </c>
      <c r="L34" s="8" t="n">
        <v>0.741414141414141</v>
      </c>
    </row>
    <row r="35" customFormat="false" ht="15" hidden="false" customHeight="false" outlineLevel="0" collapsed="false">
      <c r="A35" s="6" t="s">
        <v>112</v>
      </c>
      <c r="B35" s="6" t="n">
        <v>31</v>
      </c>
      <c r="C35" s="6" t="s">
        <v>1035</v>
      </c>
      <c r="D35" s="6" t="s">
        <v>1559</v>
      </c>
      <c r="E35" s="6" t="n">
        <v>5</v>
      </c>
      <c r="F35" s="8" t="n">
        <v>0.682424242424242</v>
      </c>
      <c r="G35" s="8" t="n">
        <v>0.0105602666979273</v>
      </c>
      <c r="H35" s="16" t="n">
        <v>0.781418222630344</v>
      </c>
      <c r="I35" s="16" t="n">
        <v>0.277445391780973</v>
      </c>
      <c r="J35" s="8" t="n">
        <v>0.736026936026936</v>
      </c>
      <c r="K35" s="8" t="n">
        <v>0.602020202020202</v>
      </c>
      <c r="L35" s="8" t="n">
        <v>0.762828282828283</v>
      </c>
    </row>
    <row r="36" customFormat="false" ht="15" hidden="false" customHeight="false" outlineLevel="0" collapsed="false">
      <c r="A36" s="6" t="s">
        <v>112</v>
      </c>
      <c r="B36" s="6" t="n">
        <v>31</v>
      </c>
      <c r="C36" s="6" t="s">
        <v>118</v>
      </c>
      <c r="D36" s="6" t="s">
        <v>1560</v>
      </c>
      <c r="E36" s="6" t="n">
        <v>10</v>
      </c>
      <c r="F36" s="8" t="n">
        <v>0.637559746185</v>
      </c>
      <c r="G36" s="8" t="n">
        <v>0.0536693967140804</v>
      </c>
      <c r="H36" s="16" t="n">
        <v>0.679583692094848</v>
      </c>
      <c r="I36" s="16" t="n">
        <v>0.210322293655375</v>
      </c>
      <c r="J36" s="8" t="n">
        <v>0.688690073750608</v>
      </c>
      <c r="K36" s="8" t="n">
        <v>0.556186868686869</v>
      </c>
      <c r="L36" s="8" t="n">
        <v>0.718932623683131</v>
      </c>
    </row>
    <row r="37" customFormat="false" ht="15" hidden="false" customHeight="false" outlineLevel="0" collapsed="false">
      <c r="A37" s="6" t="s">
        <v>112</v>
      </c>
      <c r="B37" s="6" t="n">
        <v>31</v>
      </c>
      <c r="C37" s="6" t="s">
        <v>1035</v>
      </c>
      <c r="D37" s="6" t="s">
        <v>1560</v>
      </c>
      <c r="E37" s="6" t="n">
        <v>10</v>
      </c>
      <c r="F37" s="8" t="n">
        <v>0.689315731480412</v>
      </c>
      <c r="G37" s="8" t="n">
        <v>0.0456329837809327</v>
      </c>
      <c r="H37" s="16" t="n">
        <v>0.786745974592514</v>
      </c>
      <c r="I37" s="16" t="n">
        <v>0.304074914802177</v>
      </c>
      <c r="J37" s="8" t="n">
        <v>0.740318472208932</v>
      </c>
      <c r="K37" s="8" t="n">
        <v>0.608189033189033</v>
      </c>
      <c r="L37" s="8" t="n">
        <v>0.770442429771791</v>
      </c>
    </row>
    <row r="38" customFormat="false" ht="15" hidden="false" customHeight="false" outlineLevel="0" collapsed="false">
      <c r="A38" s="7" t="s">
        <v>1554</v>
      </c>
      <c r="B38" s="6" t="n">
        <v>2051</v>
      </c>
      <c r="C38" s="6" t="s">
        <v>118</v>
      </c>
      <c r="D38" s="6" t="s">
        <v>1559</v>
      </c>
      <c r="E38" s="6" t="n">
        <v>5</v>
      </c>
      <c r="F38" s="8" t="n">
        <v>0.732929292929293</v>
      </c>
      <c r="G38" s="8" t="n">
        <v>0.0210382484335876</v>
      </c>
      <c r="H38" s="16" t="n">
        <v>0.748715437200286</v>
      </c>
      <c r="I38" s="16" t="n">
        <v>0.397236461614295</v>
      </c>
      <c r="J38" s="8" t="n">
        <v>0.804040404040404</v>
      </c>
      <c r="K38" s="8" t="n">
        <v>0.626262626262626</v>
      </c>
      <c r="L38" s="8" t="n">
        <v>0.83959595959596</v>
      </c>
    </row>
    <row r="39" customFormat="false" ht="15" hidden="false" customHeight="false" outlineLevel="0" collapsed="false">
      <c r="A39" s="7" t="s">
        <v>1554</v>
      </c>
      <c r="B39" s="6" t="n">
        <v>2051</v>
      </c>
      <c r="C39" s="6" t="s">
        <v>1035</v>
      </c>
      <c r="D39" s="6" t="s">
        <v>1559</v>
      </c>
      <c r="E39" s="6" t="n">
        <v>5</v>
      </c>
      <c r="F39" s="8" t="n">
        <v>0.803030303030303</v>
      </c>
      <c r="G39" s="8" t="n">
        <v>0.00626751194241962</v>
      </c>
      <c r="H39" s="16" t="n">
        <v>0.889674523007856</v>
      </c>
      <c r="I39" s="16" t="n">
        <v>0.50665791620853</v>
      </c>
      <c r="J39" s="8" t="n">
        <v>0.836026936026936</v>
      </c>
      <c r="K39" s="8" t="n">
        <v>0.753535353535354</v>
      </c>
      <c r="L39" s="8" t="n">
        <v>0.852525252525253</v>
      </c>
    </row>
    <row r="40" customFormat="false" ht="15" hidden="false" customHeight="false" outlineLevel="0" collapsed="false">
      <c r="A40" s="7" t="s">
        <v>1554</v>
      </c>
      <c r="B40" s="6" t="n">
        <v>2051</v>
      </c>
      <c r="C40" s="6" t="s">
        <v>118</v>
      </c>
      <c r="D40" s="6" t="s">
        <v>1560</v>
      </c>
      <c r="E40" s="6" t="n">
        <v>10</v>
      </c>
      <c r="F40" s="8" t="n">
        <v>0.706317515503241</v>
      </c>
      <c r="G40" s="8" t="n">
        <v>0.0658460673697014</v>
      </c>
      <c r="H40" s="16" t="n">
        <v>0.724142085491794</v>
      </c>
      <c r="I40" s="16" t="n">
        <v>0.363325976876186</v>
      </c>
      <c r="J40" s="8" t="n">
        <v>0.786224064616036</v>
      </c>
      <c r="K40" s="8" t="n">
        <v>0.577272727272727</v>
      </c>
      <c r="L40" s="8" t="n">
        <v>0.835362303733754</v>
      </c>
    </row>
    <row r="41" customFormat="false" ht="15" hidden="false" customHeight="false" outlineLevel="0" collapsed="false">
      <c r="A41" s="7" t="s">
        <v>1554</v>
      </c>
      <c r="B41" s="6" t="n">
        <v>2051</v>
      </c>
      <c r="C41" s="6" t="s">
        <v>1035</v>
      </c>
      <c r="D41" s="6" t="s">
        <v>1560</v>
      </c>
      <c r="E41" s="6" t="n">
        <v>10</v>
      </c>
      <c r="F41" s="8" t="n">
        <v>0.786844262491321</v>
      </c>
      <c r="G41" s="8" t="n">
        <v>0.0666195267436592</v>
      </c>
      <c r="H41" s="16" t="n">
        <v>0.881119052654486</v>
      </c>
      <c r="I41" s="16" t="n">
        <v>0.481670753892616</v>
      </c>
      <c r="J41" s="8" t="n">
        <v>0.816439820678025</v>
      </c>
      <c r="K41" s="8" t="n">
        <v>0.739087301587302</v>
      </c>
      <c r="L41" s="8" t="n">
        <v>0.834601223395341</v>
      </c>
    </row>
    <row r="42" customFormat="false" ht="15" hidden="false" customHeight="false" outlineLevel="0" collapsed="false">
      <c r="A42" s="7" t="s">
        <v>1555</v>
      </c>
      <c r="B42" s="6" t="n">
        <v>4151</v>
      </c>
      <c r="C42" s="6" t="s">
        <v>118</v>
      </c>
      <c r="D42" s="6" t="s">
        <v>1559</v>
      </c>
      <c r="E42" s="6" t="n">
        <v>5</v>
      </c>
      <c r="F42" s="8" t="n">
        <v>0.770505050505051</v>
      </c>
      <c r="G42" s="8" t="n">
        <v>0.0311530610524464</v>
      </c>
      <c r="H42" s="16" t="n">
        <v>0.772323232323232</v>
      </c>
      <c r="I42" s="16" t="n">
        <v>0.459418860847935</v>
      </c>
      <c r="J42" s="8" t="n">
        <v>0.823569023569024</v>
      </c>
      <c r="K42" s="8" t="n">
        <v>0.690909090909091</v>
      </c>
      <c r="L42" s="8" t="n">
        <v>0.85010101010101</v>
      </c>
    </row>
    <row r="43" customFormat="false" ht="15" hidden="false" customHeight="false" outlineLevel="0" collapsed="false">
      <c r="A43" s="7" t="s">
        <v>1555</v>
      </c>
      <c r="B43" s="6" t="n">
        <v>4151</v>
      </c>
      <c r="C43" s="6" t="s">
        <v>1035</v>
      </c>
      <c r="D43" s="6" t="s">
        <v>1559</v>
      </c>
      <c r="E43" s="6" t="n">
        <v>5</v>
      </c>
      <c r="F43" s="8" t="n">
        <v>0.805050505050505</v>
      </c>
      <c r="G43" s="8" t="n">
        <v>0.00785674201318387</v>
      </c>
      <c r="H43" s="16" t="n">
        <v>0.88742781348842</v>
      </c>
      <c r="I43" s="16" t="n">
        <v>0.503292813069614</v>
      </c>
      <c r="J43" s="8" t="n">
        <v>0.832659932659933</v>
      </c>
      <c r="K43" s="8" t="n">
        <v>0.763636363636364</v>
      </c>
      <c r="L43" s="8" t="n">
        <v>0.846464646464647</v>
      </c>
    </row>
    <row r="44" customFormat="false" ht="15" hidden="false" customHeight="false" outlineLevel="0" collapsed="false">
      <c r="A44" s="7" t="s">
        <v>1555</v>
      </c>
      <c r="B44" s="6" t="n">
        <v>4151</v>
      </c>
      <c r="C44" s="6" t="s">
        <v>118</v>
      </c>
      <c r="D44" s="6" t="s">
        <v>1560</v>
      </c>
      <c r="E44" s="6" t="n">
        <v>10</v>
      </c>
      <c r="F44" s="8" t="n">
        <v>0.756279481275805</v>
      </c>
      <c r="G44" s="8" t="n">
        <v>0.0563317470935124</v>
      </c>
      <c r="H44" s="16" t="n">
        <v>0.743185117479996</v>
      </c>
      <c r="I44" s="16" t="n">
        <v>0.435463840935143</v>
      </c>
      <c r="J44" s="8" t="n">
        <v>0.80074429322027</v>
      </c>
      <c r="K44" s="8" t="n">
        <v>0.685479797979798</v>
      </c>
      <c r="L44" s="8" t="n">
        <v>0.827079164571812</v>
      </c>
    </row>
    <row r="45" customFormat="false" ht="15" hidden="false" customHeight="false" outlineLevel="0" collapsed="false">
      <c r="A45" s="7" t="s">
        <v>1555</v>
      </c>
      <c r="B45" s="6" t="n">
        <v>4151</v>
      </c>
      <c r="C45" s="6" t="s">
        <v>1035</v>
      </c>
      <c r="D45" s="6" t="s">
        <v>1560</v>
      </c>
      <c r="E45" s="6" t="n">
        <v>10</v>
      </c>
      <c r="F45" s="8" t="n">
        <v>0.774439822676384</v>
      </c>
      <c r="G45" s="8" t="n">
        <v>0.073828345180284</v>
      </c>
      <c r="H45" s="16" t="n">
        <v>0.879577694982846</v>
      </c>
      <c r="I45" s="16" t="n">
        <v>0.459385944482237</v>
      </c>
      <c r="J45" s="8" t="n">
        <v>0.807681547237623</v>
      </c>
      <c r="K45" s="8" t="n">
        <v>0.719967532467533</v>
      </c>
      <c r="L45" s="8" t="n">
        <v>0.828912112885237</v>
      </c>
    </row>
    <row r="46" customFormat="false" ht="15" hidden="false" customHeight="false" outlineLevel="0" collapsed="false">
      <c r="A46" s="7" t="s">
        <v>1556</v>
      </c>
      <c r="B46" s="6" t="n">
        <v>2121</v>
      </c>
      <c r="C46" s="6" t="s">
        <v>118</v>
      </c>
      <c r="D46" s="6" t="s">
        <v>1559</v>
      </c>
      <c r="E46" s="6" t="n">
        <v>5</v>
      </c>
      <c r="F46" s="8" t="n">
        <v>0.818787878787879</v>
      </c>
      <c r="G46" s="8" t="n">
        <v>0.0102663239977955</v>
      </c>
      <c r="H46" s="16" t="n">
        <v>0.828735843281298</v>
      </c>
      <c r="I46" s="16" t="n">
        <v>0.565221702518161</v>
      </c>
      <c r="J46" s="8" t="n">
        <v>0.863636363636364</v>
      </c>
      <c r="K46" s="8" t="n">
        <v>0.751515151515152</v>
      </c>
      <c r="L46" s="8" t="n">
        <v>0.886060606060606</v>
      </c>
    </row>
    <row r="47" customFormat="false" ht="15" hidden="false" customHeight="false" outlineLevel="0" collapsed="false">
      <c r="A47" s="7" t="s">
        <v>1556</v>
      </c>
      <c r="B47" s="6" t="n">
        <v>2121</v>
      </c>
      <c r="C47" s="6" t="s">
        <v>1035</v>
      </c>
      <c r="D47" s="6" t="s">
        <v>1559</v>
      </c>
      <c r="E47" s="6" t="n">
        <v>5</v>
      </c>
      <c r="F47" s="8" t="n">
        <v>0.886060606060606</v>
      </c>
      <c r="G47" s="8" t="n">
        <v>0.00719231641168399</v>
      </c>
      <c r="H47" s="16" t="n">
        <v>0.958120599938782</v>
      </c>
      <c r="I47" s="16" t="n">
        <v>0.677029185198313</v>
      </c>
      <c r="J47" s="8" t="n">
        <v>0.897643097643098</v>
      </c>
      <c r="K47" s="8" t="n">
        <v>0.868686868686869</v>
      </c>
      <c r="L47" s="8" t="n">
        <v>0.903434343434344</v>
      </c>
    </row>
    <row r="48" customFormat="false" ht="15" hidden="false" customHeight="false" outlineLevel="0" collapsed="false">
      <c r="A48" s="7" t="s">
        <v>1556</v>
      </c>
      <c r="B48" s="6" t="n">
        <v>2121</v>
      </c>
      <c r="C48" s="6" t="s">
        <v>118</v>
      </c>
      <c r="D48" s="6" t="s">
        <v>1560</v>
      </c>
      <c r="E48" s="6" t="n">
        <v>10</v>
      </c>
      <c r="F48" s="8" t="n">
        <v>0.832862966164817</v>
      </c>
      <c r="G48" s="8" t="n">
        <v>0.0293395523142955</v>
      </c>
      <c r="H48" s="16" t="n">
        <v>0.812347079856356</v>
      </c>
      <c r="I48" s="16" t="n">
        <v>0.615659905298613</v>
      </c>
      <c r="J48" s="8" t="n">
        <v>0.874541865231803</v>
      </c>
      <c r="K48" s="8" t="n">
        <v>0.76737012987013</v>
      </c>
      <c r="L48" s="8" t="n">
        <v>0.898355802459504</v>
      </c>
    </row>
    <row r="49" customFormat="false" ht="15" hidden="false" customHeight="false" outlineLevel="0" collapsed="false">
      <c r="A49" s="7" t="s">
        <v>1556</v>
      </c>
      <c r="B49" s="6" t="n">
        <v>2121</v>
      </c>
      <c r="C49" s="6" t="s">
        <v>1035</v>
      </c>
      <c r="D49" s="6" t="s">
        <v>1560</v>
      </c>
      <c r="E49" s="6" t="n">
        <v>10</v>
      </c>
      <c r="F49" s="8" t="n">
        <v>0.881240812986503</v>
      </c>
      <c r="G49" s="8" t="n">
        <v>0.0509589011466638</v>
      </c>
      <c r="H49" s="16" t="n">
        <v>0.960318914839199</v>
      </c>
      <c r="I49" s="16" t="n">
        <v>0.705940453072653</v>
      </c>
      <c r="J49" s="8" t="n">
        <v>0.904729936744235</v>
      </c>
      <c r="K49" s="8" t="n">
        <v>0.843614718614719</v>
      </c>
      <c r="L49" s="8" t="n">
        <v>0.918866907358287</v>
      </c>
    </row>
    <row r="50" customFormat="false" ht="22.35" hidden="false" customHeight="false" outlineLevel="0" collapsed="false">
      <c r="A50" s="7" t="s">
        <v>1561</v>
      </c>
      <c r="B50" s="6" t="n">
        <v>15</v>
      </c>
      <c r="C50" s="6" t="s">
        <v>118</v>
      </c>
      <c r="D50" s="6" t="s">
        <v>1559</v>
      </c>
      <c r="E50" s="6" t="n">
        <v>5</v>
      </c>
      <c r="F50" s="8" t="n">
        <v>0.735555555555556</v>
      </c>
      <c r="G50" s="8" t="n">
        <v>0.0173989715734902</v>
      </c>
      <c r="H50" s="16" t="n">
        <v>0.756492194674013</v>
      </c>
      <c r="I50" s="16" t="n">
        <v>0.350092747261049</v>
      </c>
      <c r="J50" s="8" t="n">
        <v>0.757239057239057</v>
      </c>
      <c r="K50" s="8" t="n">
        <v>0.703030303030303</v>
      </c>
      <c r="L50" s="8" t="n">
        <v>0.768080808080808</v>
      </c>
    </row>
    <row r="51" customFormat="false" ht="22.35" hidden="false" customHeight="false" outlineLevel="0" collapsed="false">
      <c r="A51" s="7" t="s">
        <v>1561</v>
      </c>
      <c r="B51" s="6" t="n">
        <v>15</v>
      </c>
      <c r="C51" s="6" t="s">
        <v>1035</v>
      </c>
      <c r="D51" s="6" t="s">
        <v>1559</v>
      </c>
      <c r="E51" s="6" t="n">
        <v>5</v>
      </c>
      <c r="F51" s="8" t="n">
        <v>0.763434343434344</v>
      </c>
      <c r="G51" s="8" t="n">
        <v>0.0131390808416235</v>
      </c>
      <c r="H51" s="16" t="n">
        <v>0.850694827058463</v>
      </c>
      <c r="I51" s="16" t="n">
        <v>0.420584367504142</v>
      </c>
      <c r="J51" s="8" t="n">
        <v>0.798316498316498</v>
      </c>
      <c r="K51" s="8" t="n">
        <v>0.711111111111111</v>
      </c>
      <c r="L51" s="8" t="n">
        <v>0.815757575757576</v>
      </c>
    </row>
    <row r="52" customFormat="false" ht="22.35" hidden="false" customHeight="false" outlineLevel="0" collapsed="false">
      <c r="A52" s="7" t="s">
        <v>1561</v>
      </c>
      <c r="B52" s="6" t="n">
        <v>15</v>
      </c>
      <c r="C52" s="6" t="s">
        <v>1562</v>
      </c>
      <c r="D52" s="6" t="s">
        <v>1559</v>
      </c>
      <c r="E52" s="6" t="n">
        <v>5</v>
      </c>
      <c r="F52" s="8" t="n">
        <v>0.755353535353535</v>
      </c>
      <c r="G52" s="8" t="n">
        <v>0.00241158310834611</v>
      </c>
      <c r="H52" s="16" t="n">
        <v>0.858024691358025</v>
      </c>
      <c r="I52" s="16" t="n">
        <v>0.30264973525103</v>
      </c>
      <c r="J52" s="8" t="n">
        <v>0.673063973063973</v>
      </c>
      <c r="K52" s="8" t="n">
        <v>0.878787878787879</v>
      </c>
      <c r="L52" s="8" t="n">
        <v>0.631919191919192</v>
      </c>
    </row>
    <row r="53" customFormat="false" ht="22.35" hidden="false" customHeight="false" outlineLevel="0" collapsed="false">
      <c r="A53" s="7" t="s">
        <v>1561</v>
      </c>
      <c r="B53" s="6" t="n">
        <v>15</v>
      </c>
      <c r="C53" s="6" t="s">
        <v>118</v>
      </c>
      <c r="D53" s="6" t="s">
        <v>1560</v>
      </c>
      <c r="E53" s="6" t="n">
        <v>10</v>
      </c>
      <c r="F53" s="8" t="n">
        <v>0.721272114895847</v>
      </c>
      <c r="G53" s="8" t="n">
        <v>0.0631878863711064</v>
      </c>
      <c r="H53" s="16" t="n">
        <v>0.761141171716434</v>
      </c>
      <c r="I53" s="16" t="n">
        <v>0.356370405319842</v>
      </c>
      <c r="J53" s="8" t="n">
        <v>0.760758590416947</v>
      </c>
      <c r="K53" s="8" t="n">
        <v>0.66017316017316</v>
      </c>
      <c r="L53" s="8" t="n">
        <v>0.782371069618534</v>
      </c>
    </row>
    <row r="54" customFormat="false" ht="22.35" hidden="false" customHeight="false" outlineLevel="0" collapsed="false">
      <c r="A54" s="7" t="s">
        <v>1561</v>
      </c>
      <c r="B54" s="6" t="n">
        <v>15</v>
      </c>
      <c r="C54" s="6" t="s">
        <v>1035</v>
      </c>
      <c r="D54" s="6" t="s">
        <v>1560</v>
      </c>
      <c r="E54" s="6" t="n">
        <v>10</v>
      </c>
      <c r="F54" s="8" t="n">
        <v>0.769911358141708</v>
      </c>
      <c r="G54" s="8" t="n">
        <v>0.0353266182982244</v>
      </c>
      <c r="H54" s="16" t="n">
        <v>0.858702185108921</v>
      </c>
      <c r="I54" s="16" t="n">
        <v>0.452713741840381</v>
      </c>
      <c r="J54" s="8" t="n">
        <v>0.800932915951159</v>
      </c>
      <c r="K54" s="8" t="n">
        <v>0.720743145743146</v>
      </c>
      <c r="L54" s="8" t="n">
        <v>0.81907957054027</v>
      </c>
    </row>
    <row r="55" customFormat="false" ht="22.35" hidden="false" customHeight="false" outlineLevel="0" collapsed="false">
      <c r="A55" s="7" t="s">
        <v>1561</v>
      </c>
      <c r="B55" s="6" t="n">
        <v>15</v>
      </c>
      <c r="C55" s="6" t="s">
        <v>1562</v>
      </c>
      <c r="D55" s="6" t="s">
        <v>1560</v>
      </c>
      <c r="E55" s="6" t="n">
        <v>10</v>
      </c>
      <c r="F55" s="8" t="n">
        <v>0.756944964921638</v>
      </c>
      <c r="G55" s="8" t="n">
        <v>0.0410703621648883</v>
      </c>
      <c r="H55" s="16" t="n">
        <v>0.851582925527694</v>
      </c>
      <c r="I55" s="16" t="n">
        <v>0.347029913829431</v>
      </c>
      <c r="J55" s="8" t="n">
        <v>0.70997911493424</v>
      </c>
      <c r="K55" s="8" t="n">
        <v>0.830699855699856</v>
      </c>
      <c r="L55" s="8" t="n">
        <v>0.683190074143421</v>
      </c>
    </row>
    <row r="86" customFormat="false" ht="15" hidden="false" customHeight="false" outlineLevel="0" collapsed="false">
      <c r="A86" s="11" t="s">
        <v>1563</v>
      </c>
    </row>
    <row r="87" customFormat="false" ht="15" hidden="false" customHeight="true" outlineLevel="0" collapsed="false">
      <c r="A87" s="5" t="s">
        <v>1550</v>
      </c>
      <c r="B87" s="5" t="s">
        <v>996</v>
      </c>
      <c r="C87" s="5" t="s">
        <v>997</v>
      </c>
      <c r="D87" s="5" t="s">
        <v>1564</v>
      </c>
      <c r="E87" s="5" t="s">
        <v>999</v>
      </c>
      <c r="F87" s="5" t="s">
        <v>1565</v>
      </c>
      <c r="G87" s="5" t="s">
        <v>1566</v>
      </c>
      <c r="H87" s="5" t="s">
        <v>1003</v>
      </c>
    </row>
    <row r="88" customFormat="false" ht="22.35" hidden="false" customHeight="false" outlineLevel="0" collapsed="false">
      <c r="A88" s="7" t="s">
        <v>1552</v>
      </c>
      <c r="B88" s="7" t="s">
        <v>1567</v>
      </c>
      <c r="C88" s="6" t="n">
        <v>50</v>
      </c>
      <c r="D88" s="8" t="n">
        <v>0.0566444444444444</v>
      </c>
      <c r="E88" s="8" t="n">
        <v>0.0855069375882065</v>
      </c>
      <c r="F88" s="6" t="n">
        <v>36</v>
      </c>
      <c r="G88" s="6" t="n">
        <v>11</v>
      </c>
      <c r="H88" s="18" t="n">
        <v>3.58647942021336E-005</v>
      </c>
    </row>
    <row r="89" customFormat="false" ht="22.35" hidden="false" customHeight="false" outlineLevel="0" collapsed="false">
      <c r="A89" s="7" t="s">
        <v>1552</v>
      </c>
      <c r="B89" s="7" t="s">
        <v>1568</v>
      </c>
      <c r="C89" s="6" t="n">
        <v>10</v>
      </c>
      <c r="D89" s="8" t="n">
        <v>0.0641522582574814</v>
      </c>
      <c r="E89" s="8" t="n">
        <v>0.0346740817217482</v>
      </c>
      <c r="F89" s="6" t="n">
        <v>10</v>
      </c>
      <c r="G89" s="6" t="n">
        <v>0</v>
      </c>
      <c r="H89" s="16" t="n">
        <v>0.001953125</v>
      </c>
    </row>
    <row r="90" customFormat="false" ht="22.35" hidden="false" customHeight="false" outlineLevel="0" collapsed="false">
      <c r="A90" s="6" t="s">
        <v>108</v>
      </c>
      <c r="B90" s="7" t="s">
        <v>1567</v>
      </c>
      <c r="C90" s="6" t="n">
        <v>50</v>
      </c>
      <c r="D90" s="8" t="n">
        <v>0.068040404040404</v>
      </c>
      <c r="E90" s="8" t="n">
        <v>0.0725029588034203</v>
      </c>
      <c r="F90" s="6" t="n">
        <v>40</v>
      </c>
      <c r="G90" s="6" t="n">
        <v>10</v>
      </c>
      <c r="H90" s="18" t="n">
        <v>2.88227471500559E-007</v>
      </c>
    </row>
    <row r="91" customFormat="false" ht="22.35" hidden="false" customHeight="false" outlineLevel="0" collapsed="false">
      <c r="A91" s="6" t="s">
        <v>108</v>
      </c>
      <c r="B91" s="7" t="s">
        <v>1568</v>
      </c>
      <c r="C91" s="6" t="n">
        <v>10</v>
      </c>
      <c r="D91" s="8" t="n">
        <v>0.0572264573614726</v>
      </c>
      <c r="E91" s="8" t="n">
        <v>0.0427847457466293</v>
      </c>
      <c r="F91" s="6" t="n">
        <v>10</v>
      </c>
      <c r="G91" s="6" t="n">
        <v>0</v>
      </c>
      <c r="H91" s="16" t="n">
        <v>0.001953125</v>
      </c>
    </row>
    <row r="92" customFormat="false" ht="22.35" hidden="false" customHeight="false" outlineLevel="0" collapsed="false">
      <c r="A92" s="7" t="s">
        <v>1553</v>
      </c>
      <c r="B92" s="7" t="s">
        <v>1567</v>
      </c>
      <c r="C92" s="6" t="n">
        <v>50</v>
      </c>
      <c r="D92" s="8" t="n">
        <v>-0.0049080808080808</v>
      </c>
      <c r="E92" s="8" t="n">
        <v>0.0615670907483058</v>
      </c>
      <c r="F92" s="6" t="n">
        <v>20</v>
      </c>
      <c r="G92" s="6" t="n">
        <v>25</v>
      </c>
      <c r="H92" s="16" t="n">
        <v>0.400342519302721</v>
      </c>
    </row>
    <row r="93" customFormat="false" ht="22.35" hidden="false" customHeight="false" outlineLevel="0" collapsed="false">
      <c r="A93" s="7" t="s">
        <v>1553</v>
      </c>
      <c r="B93" s="7" t="s">
        <v>1568</v>
      </c>
      <c r="C93" s="6" t="n">
        <v>10</v>
      </c>
      <c r="D93" s="8" t="n">
        <v>0.0156056999964201</v>
      </c>
      <c r="E93" s="8" t="n">
        <v>0.0497399838264835</v>
      </c>
      <c r="F93" s="6" t="n">
        <v>5</v>
      </c>
      <c r="G93" s="6" t="n">
        <v>5</v>
      </c>
      <c r="H93" s="16" t="n">
        <v>0.4921875</v>
      </c>
    </row>
    <row r="94" customFormat="false" ht="22.35" hidden="false" customHeight="false" outlineLevel="0" collapsed="false">
      <c r="A94" s="6" t="s">
        <v>112</v>
      </c>
      <c r="B94" s="7" t="s">
        <v>1567</v>
      </c>
      <c r="C94" s="6" t="n">
        <v>50</v>
      </c>
      <c r="D94" s="8" t="n">
        <v>0.0500565656565657</v>
      </c>
      <c r="E94" s="8" t="n">
        <v>0.0933037293947632</v>
      </c>
      <c r="F94" s="6" t="n">
        <v>36</v>
      </c>
      <c r="G94" s="6" t="n">
        <v>12</v>
      </c>
      <c r="H94" s="18" t="n">
        <v>0.000725918484611664</v>
      </c>
    </row>
    <row r="95" customFormat="false" ht="22.35" hidden="false" customHeight="false" outlineLevel="0" collapsed="false">
      <c r="A95" s="6" t="s">
        <v>112</v>
      </c>
      <c r="B95" s="7" t="s">
        <v>1568</v>
      </c>
      <c r="C95" s="6" t="n">
        <v>10</v>
      </c>
      <c r="D95" s="8" t="n">
        <v>0.0517559852954123</v>
      </c>
      <c r="E95" s="8" t="n">
        <v>0.0580017619911109</v>
      </c>
      <c r="F95" s="6" t="n">
        <v>8</v>
      </c>
      <c r="G95" s="6" t="n">
        <v>2</v>
      </c>
      <c r="H95" s="16" t="n">
        <v>0.01953125</v>
      </c>
    </row>
    <row r="96" customFormat="false" ht="22.35" hidden="false" customHeight="false" outlineLevel="0" collapsed="false">
      <c r="A96" s="7" t="s">
        <v>1554</v>
      </c>
      <c r="B96" s="7" t="s">
        <v>1567</v>
      </c>
      <c r="C96" s="6" t="n">
        <v>50</v>
      </c>
      <c r="D96" s="8" t="n">
        <v>0.0744989898989899</v>
      </c>
      <c r="E96" s="8" t="n">
        <v>0.111807282817967</v>
      </c>
      <c r="F96" s="6" t="n">
        <v>35</v>
      </c>
      <c r="G96" s="6" t="n">
        <v>15</v>
      </c>
      <c r="H96" s="18" t="n">
        <v>2.97770656977766E-005</v>
      </c>
    </row>
    <row r="97" customFormat="false" ht="22.35" hidden="false" customHeight="false" outlineLevel="0" collapsed="false">
      <c r="A97" s="7" t="s">
        <v>1554</v>
      </c>
      <c r="B97" s="7" t="s">
        <v>1568</v>
      </c>
      <c r="C97" s="6" t="n">
        <v>10</v>
      </c>
      <c r="D97" s="8" t="n">
        <v>0.0805267469880807</v>
      </c>
      <c r="E97" s="8" t="n">
        <v>0.0527753564920736</v>
      </c>
      <c r="F97" s="6" t="n">
        <v>9</v>
      </c>
      <c r="G97" s="6" t="n">
        <v>1</v>
      </c>
      <c r="H97" s="16" t="n">
        <v>0.005859375</v>
      </c>
    </row>
    <row r="98" customFormat="false" ht="22.35" hidden="false" customHeight="false" outlineLevel="0" collapsed="false">
      <c r="A98" s="7" t="s">
        <v>1555</v>
      </c>
      <c r="B98" s="7" t="s">
        <v>1567</v>
      </c>
      <c r="C98" s="6" t="n">
        <v>50</v>
      </c>
      <c r="D98" s="8" t="n">
        <v>0.0346858585858586</v>
      </c>
      <c r="E98" s="8" t="n">
        <v>0.143362379743102</v>
      </c>
      <c r="F98" s="6" t="n">
        <v>27</v>
      </c>
      <c r="G98" s="6" t="n">
        <v>22</v>
      </c>
      <c r="H98" s="16" t="n">
        <v>0.260961796792473</v>
      </c>
    </row>
    <row r="99" customFormat="false" ht="22.35" hidden="false" customHeight="false" outlineLevel="0" collapsed="false">
      <c r="A99" s="7" t="s">
        <v>1555</v>
      </c>
      <c r="B99" s="7" t="s">
        <v>1568</v>
      </c>
      <c r="C99" s="6" t="n">
        <v>10</v>
      </c>
      <c r="D99" s="8" t="n">
        <v>0.0181603414005797</v>
      </c>
      <c r="E99" s="8" t="n">
        <v>0.0715944228591424</v>
      </c>
      <c r="F99" s="6" t="n">
        <v>5</v>
      </c>
      <c r="G99" s="6" t="n">
        <v>4</v>
      </c>
      <c r="H99" s="16" t="n">
        <v>0.49609375</v>
      </c>
    </row>
    <row r="100" customFormat="false" ht="22.35" hidden="false" customHeight="false" outlineLevel="0" collapsed="false">
      <c r="A100" s="7" t="s">
        <v>1556</v>
      </c>
      <c r="B100" s="7" t="s">
        <v>1567</v>
      </c>
      <c r="C100" s="6" t="n">
        <v>50</v>
      </c>
      <c r="D100" s="8" t="n">
        <v>0.0657030303030303</v>
      </c>
      <c r="E100" s="8" t="n">
        <v>0.0795897108614356</v>
      </c>
      <c r="F100" s="6" t="n">
        <v>39</v>
      </c>
      <c r="G100" s="6" t="n">
        <v>9</v>
      </c>
      <c r="H100" s="18" t="n">
        <v>1.75523267348427E-006</v>
      </c>
    </row>
    <row r="101" customFormat="false" ht="22.35" hidden="false" customHeight="false" outlineLevel="0" collapsed="false">
      <c r="A101" s="7" t="s">
        <v>1556</v>
      </c>
      <c r="B101" s="7" t="s">
        <v>1568</v>
      </c>
      <c r="C101" s="6" t="n">
        <v>10</v>
      </c>
      <c r="D101" s="8" t="n">
        <v>0.0483778468216856</v>
      </c>
      <c r="E101" s="8" t="n">
        <v>0.0480229879633835</v>
      </c>
      <c r="F101" s="6" t="n">
        <v>8</v>
      </c>
      <c r="G101" s="6" t="n">
        <v>2</v>
      </c>
      <c r="H101" s="16" t="n">
        <v>0.013671875</v>
      </c>
    </row>
    <row r="102" customFormat="false" ht="22.35" hidden="false" customHeight="false" outlineLevel="0" collapsed="false">
      <c r="A102" s="7" t="s">
        <v>1569</v>
      </c>
      <c r="B102" s="7" t="s">
        <v>1567</v>
      </c>
      <c r="C102" s="6" t="n">
        <v>50</v>
      </c>
      <c r="D102" s="8" t="n">
        <v>0.0281545454545455</v>
      </c>
      <c r="E102" s="8" t="n">
        <v>0.07487688339494</v>
      </c>
      <c r="F102" s="6" t="n">
        <v>33</v>
      </c>
      <c r="G102" s="6" t="n">
        <v>16</v>
      </c>
      <c r="H102" s="16" t="n">
        <v>0.00745130479559213</v>
      </c>
    </row>
    <row r="103" customFormat="false" ht="22.35" hidden="false" customHeight="false" outlineLevel="0" collapsed="false">
      <c r="A103" s="7" t="s">
        <v>1569</v>
      </c>
      <c r="B103" s="7" t="s">
        <v>1568</v>
      </c>
      <c r="C103" s="6" t="n">
        <v>10</v>
      </c>
      <c r="D103" s="8" t="n">
        <v>0.0486392432458609</v>
      </c>
      <c r="E103" s="8" t="n">
        <v>0.0477908005115282</v>
      </c>
      <c r="F103" s="6" t="n">
        <v>9</v>
      </c>
      <c r="G103" s="6" t="n">
        <v>1</v>
      </c>
      <c r="H103" s="16" t="n">
        <v>0.00390625</v>
      </c>
    </row>
    <row r="105" customFormat="false" ht="15" hidden="false" customHeight="false" outlineLevel="0" collapsed="false">
      <c r="A105" s="11" t="s">
        <v>1570</v>
      </c>
    </row>
    <row r="106" customFormat="false" ht="36" hidden="false" customHeight="true" outlineLevel="0" collapsed="false">
      <c r="A106" s="5" t="s">
        <v>1571</v>
      </c>
      <c r="B106" s="5" t="s">
        <v>1551</v>
      </c>
      <c r="C106" s="5" t="s">
        <v>1572</v>
      </c>
      <c r="D106" s="5" t="s">
        <v>1573</v>
      </c>
      <c r="E106" s="5" t="s">
        <v>1574</v>
      </c>
    </row>
    <row r="107" customFormat="false" ht="15" hidden="false" customHeight="false" outlineLevel="0" collapsed="false">
      <c r="A107" s="6" t="s">
        <v>108</v>
      </c>
      <c r="B107" s="6" t="n">
        <v>2039</v>
      </c>
      <c r="C107" s="16" t="n">
        <v>0.276375867149862</v>
      </c>
      <c r="D107" s="16" t="n">
        <v>0.00178120669392023</v>
      </c>
      <c r="E107" s="16" t="n">
        <v>1</v>
      </c>
    </row>
    <row r="108" customFormat="false" ht="15" hidden="false" customHeight="false" outlineLevel="0" collapsed="false">
      <c r="A108" s="6" t="s">
        <v>1575</v>
      </c>
      <c r="B108" s="6" t="n">
        <v>30</v>
      </c>
      <c r="C108" s="16" t="n">
        <v>0.0135287225366097</v>
      </c>
      <c r="D108" s="16" t="n">
        <v>0.00677911761727735</v>
      </c>
      <c r="E108" s="16" t="n">
        <v>3.32699878811409</v>
      </c>
    </row>
    <row r="109" customFormat="false" ht="15" hidden="false" customHeight="false" outlineLevel="0" collapsed="false">
      <c r="A109" s="7" t="s">
        <v>1576</v>
      </c>
      <c r="B109" s="6" t="n">
        <v>31</v>
      </c>
      <c r="C109" s="16" t="n">
        <v>0.0106671028235869</v>
      </c>
      <c r="D109" s="18" t="n">
        <v>0.000989261625310159</v>
      </c>
      <c r="E109" s="16" t="n">
        <v>2.53864453852155</v>
      </c>
    </row>
    <row r="110" customFormat="false" ht="15" hidden="false" customHeight="false" outlineLevel="0" collapsed="false">
      <c r="A110" s="7" t="s">
        <v>1577</v>
      </c>
      <c r="B110" s="6" t="n">
        <v>2031</v>
      </c>
      <c r="C110" s="16" t="n">
        <v>0.694555410728268</v>
      </c>
      <c r="D110" s="16" t="n">
        <v>0.00360169556057738</v>
      </c>
      <c r="E110" s="16" t="n">
        <v>2.52298159895969</v>
      </c>
    </row>
    <row r="111" customFormat="false" ht="15" hidden="false" customHeight="false" outlineLevel="0" collapsed="false">
      <c r="A111" s="7" t="s">
        <v>1578</v>
      </c>
      <c r="B111" s="6" t="n">
        <v>20</v>
      </c>
      <c r="C111" s="16" t="n">
        <v>0.00487289676167372</v>
      </c>
      <c r="D111" s="18" t="n">
        <v>0.000481023229006605</v>
      </c>
      <c r="E111" s="16" t="n">
        <v>1.79752244642712</v>
      </c>
    </row>
    <row r="112" customFormat="false" ht="14.25" hidden="false" customHeight="true" outlineLevel="0" collapsed="false">
      <c r="A112" s="10" t="s">
        <v>1579</v>
      </c>
      <c r="B112" s="10"/>
      <c r="C112" s="10"/>
      <c r="D112" s="10"/>
      <c r="E112" s="10"/>
      <c r="F112" s="10"/>
      <c r="G112" s="10"/>
      <c r="H112" s="10"/>
      <c r="I112" s="10"/>
      <c r="J112" s="10"/>
      <c r="K112" s="10"/>
      <c r="L112" s="10"/>
    </row>
    <row r="114" customFormat="false" ht="15" hidden="false" customHeight="false" outlineLevel="0" collapsed="false">
      <c r="A114" s="11" t="s">
        <v>1580</v>
      </c>
    </row>
    <row r="115" customFormat="false" ht="15" hidden="false" customHeight="true" outlineLevel="0" collapsed="false">
      <c r="A115" s="5" t="s">
        <v>1017</v>
      </c>
      <c r="B115" s="5" t="s">
        <v>1018</v>
      </c>
      <c r="C115" s="5" t="s">
        <v>1581</v>
      </c>
    </row>
    <row r="116" customFormat="false" ht="15" hidden="false" customHeight="false" outlineLevel="0" collapsed="false">
      <c r="A116" s="7" t="s">
        <v>1174</v>
      </c>
      <c r="B116" s="6" t="s">
        <v>1575</v>
      </c>
      <c r="C116" s="16" t="n">
        <v>0.00677911761727735</v>
      </c>
    </row>
    <row r="117" customFormat="false" ht="32.8" hidden="false" customHeight="false" outlineLevel="0" collapsed="false">
      <c r="A117" s="6" t="s">
        <v>1582</v>
      </c>
      <c r="B117" s="7" t="s">
        <v>1577</v>
      </c>
      <c r="C117" s="16" t="n">
        <v>0.00360169556057738</v>
      </c>
    </row>
    <row r="118" customFormat="false" ht="32.8" hidden="false" customHeight="false" outlineLevel="0" collapsed="false">
      <c r="A118" s="6" t="s">
        <v>1583</v>
      </c>
      <c r="B118" s="7" t="s">
        <v>1577</v>
      </c>
      <c r="C118" s="16" t="n">
        <v>0.00350141721403688</v>
      </c>
    </row>
    <row r="119" customFormat="false" ht="32.8" hidden="false" customHeight="false" outlineLevel="0" collapsed="false">
      <c r="A119" s="6" t="s">
        <v>1584</v>
      </c>
      <c r="B119" s="7" t="s">
        <v>1577</v>
      </c>
      <c r="C119" s="16" t="n">
        <v>0.00331417044169405</v>
      </c>
    </row>
    <row r="120" customFormat="false" ht="32.8" hidden="false" customHeight="false" outlineLevel="0" collapsed="false">
      <c r="A120" s="6" t="s">
        <v>1585</v>
      </c>
      <c r="B120" s="7" t="s">
        <v>1577</v>
      </c>
      <c r="C120" s="16" t="n">
        <v>0.00302654482060705</v>
      </c>
    </row>
    <row r="121" customFormat="false" ht="32.8" hidden="false" customHeight="false" outlineLevel="0" collapsed="false">
      <c r="A121" s="6" t="s">
        <v>1586</v>
      </c>
      <c r="B121" s="7" t="s">
        <v>1577</v>
      </c>
      <c r="C121" s="16" t="n">
        <v>0.00300664319514649</v>
      </c>
    </row>
    <row r="122" customFormat="false" ht="32.8" hidden="false" customHeight="false" outlineLevel="0" collapsed="false">
      <c r="A122" s="6" t="s">
        <v>1587</v>
      </c>
      <c r="B122" s="7" t="s">
        <v>1577</v>
      </c>
      <c r="C122" s="16" t="n">
        <v>0.00285080424646331</v>
      </c>
    </row>
    <row r="123" customFormat="false" ht="32.8" hidden="false" customHeight="false" outlineLevel="0" collapsed="false">
      <c r="A123" s="6" t="s">
        <v>1588</v>
      </c>
      <c r="B123" s="7" t="s">
        <v>1577</v>
      </c>
      <c r="C123" s="16" t="n">
        <v>0.00284858216362202</v>
      </c>
    </row>
    <row r="124" customFormat="false" ht="32.8" hidden="false" customHeight="false" outlineLevel="0" collapsed="false">
      <c r="A124" s="6" t="s">
        <v>1589</v>
      </c>
      <c r="B124" s="7" t="s">
        <v>1577</v>
      </c>
      <c r="C124" s="16" t="n">
        <v>0.00282589613655231</v>
      </c>
    </row>
    <row r="125" customFormat="false" ht="32.8" hidden="false" customHeight="false" outlineLevel="0" collapsed="false">
      <c r="A125" s="6" t="s">
        <v>1590</v>
      </c>
      <c r="B125" s="7" t="s">
        <v>1577</v>
      </c>
      <c r="C125" s="16" t="n">
        <v>0.00281570358608267</v>
      </c>
    </row>
    <row r="126" customFormat="false" ht="32.8" hidden="false" customHeight="false" outlineLevel="0" collapsed="false">
      <c r="A126" s="6" t="s">
        <v>1591</v>
      </c>
      <c r="B126" s="7" t="s">
        <v>1577</v>
      </c>
      <c r="C126" s="16" t="n">
        <v>0.00263331997584225</v>
      </c>
    </row>
    <row r="127" customFormat="false" ht="32.8" hidden="false" customHeight="false" outlineLevel="0" collapsed="false">
      <c r="A127" s="6" t="s">
        <v>1592</v>
      </c>
      <c r="B127" s="7" t="s">
        <v>1577</v>
      </c>
      <c r="C127" s="16" t="n">
        <v>0.00263296024387593</v>
      </c>
    </row>
    <row r="128" customFormat="false" ht="32.8" hidden="false" customHeight="false" outlineLevel="0" collapsed="false">
      <c r="A128" s="6" t="s">
        <v>1593</v>
      </c>
      <c r="B128" s="7" t="s">
        <v>1577</v>
      </c>
      <c r="C128" s="16" t="n">
        <v>0.00260321750137337</v>
      </c>
    </row>
    <row r="129" customFormat="false" ht="32.8" hidden="false" customHeight="false" outlineLevel="0" collapsed="false">
      <c r="A129" s="6" t="s">
        <v>1594</v>
      </c>
      <c r="B129" s="7" t="s">
        <v>1577</v>
      </c>
      <c r="C129" s="16" t="n">
        <v>0.00260262320186553</v>
      </c>
    </row>
    <row r="130" customFormat="false" ht="32.8" hidden="false" customHeight="false" outlineLevel="0" collapsed="false">
      <c r="A130" s="6" t="s">
        <v>1595</v>
      </c>
      <c r="B130" s="7" t="s">
        <v>1577</v>
      </c>
      <c r="C130" s="16" t="n">
        <v>0.0025892535179234</v>
      </c>
    </row>
    <row r="131" customFormat="false" ht="32.8" hidden="false" customHeight="false" outlineLevel="0" collapsed="false">
      <c r="A131" s="6" t="s">
        <v>1596</v>
      </c>
      <c r="B131" s="7" t="s">
        <v>1577</v>
      </c>
      <c r="C131" s="16" t="n">
        <v>0.00255716177015019</v>
      </c>
    </row>
    <row r="132" customFormat="false" ht="32.8" hidden="false" customHeight="false" outlineLevel="0" collapsed="false">
      <c r="A132" s="6" t="s">
        <v>1597</v>
      </c>
      <c r="B132" s="7" t="s">
        <v>1577</v>
      </c>
      <c r="C132" s="16" t="n">
        <v>0.00254402177507425</v>
      </c>
    </row>
    <row r="133" customFormat="false" ht="32.8" hidden="false" customHeight="false" outlineLevel="0" collapsed="false">
      <c r="A133" s="6" t="s">
        <v>1598</v>
      </c>
      <c r="B133" s="7" t="s">
        <v>1577</v>
      </c>
      <c r="C133" s="16" t="n">
        <v>0.00238572717632527</v>
      </c>
    </row>
    <row r="134" customFormat="false" ht="32.8" hidden="false" customHeight="false" outlineLevel="0" collapsed="false">
      <c r="A134" s="6" t="s">
        <v>1599</v>
      </c>
      <c r="B134" s="7" t="s">
        <v>1577</v>
      </c>
      <c r="C134" s="16" t="n">
        <v>0.00231814911868171</v>
      </c>
    </row>
    <row r="135" customFormat="false" ht="32.8" hidden="false" customHeight="false" outlineLevel="0" collapsed="false">
      <c r="A135" s="6" t="s">
        <v>1600</v>
      </c>
      <c r="B135" s="7" t="s">
        <v>1577</v>
      </c>
      <c r="C135" s="16" t="n">
        <v>0.00231255063621508</v>
      </c>
    </row>
    <row r="137" customFormat="false" ht="15" hidden="false" customHeight="false" outlineLevel="0" collapsed="false">
      <c r="A137" s="11" t="s">
        <v>1601</v>
      </c>
    </row>
    <row r="138" customFormat="false" ht="24" hidden="false" customHeight="true" outlineLevel="0" collapsed="false">
      <c r="A138" s="5" t="s">
        <v>1017</v>
      </c>
      <c r="B138" s="5" t="s">
        <v>1602</v>
      </c>
      <c r="C138" s="5" t="s">
        <v>1603</v>
      </c>
      <c r="D138" s="5" t="s">
        <v>1604</v>
      </c>
      <c r="E138" s="5" t="s">
        <v>1605</v>
      </c>
    </row>
    <row r="139" customFormat="false" ht="15" hidden="false" customHeight="false" outlineLevel="0" collapsed="false">
      <c r="A139" s="7" t="s">
        <v>1174</v>
      </c>
      <c r="B139" s="6" t="n">
        <v>60</v>
      </c>
      <c r="C139" s="6" t="n">
        <v>60</v>
      </c>
      <c r="D139" s="8" t="n">
        <v>1</v>
      </c>
      <c r="E139" s="6" t="s">
        <v>695</v>
      </c>
    </row>
    <row r="140" customFormat="false" ht="15" hidden="false" customHeight="false" outlineLevel="0" collapsed="false">
      <c r="A140" s="6" t="s">
        <v>1307</v>
      </c>
      <c r="B140" s="6" t="n">
        <v>59</v>
      </c>
      <c r="C140" s="6" t="n">
        <v>60</v>
      </c>
      <c r="D140" s="8" t="n">
        <v>0.983333333333333</v>
      </c>
      <c r="E140" s="6" t="s">
        <v>695</v>
      </c>
    </row>
    <row r="141" customFormat="false" ht="15" hidden="false" customHeight="false" outlineLevel="0" collapsed="false">
      <c r="A141" s="6" t="s">
        <v>1293</v>
      </c>
      <c r="B141" s="6" t="n">
        <v>54</v>
      </c>
      <c r="C141" s="6" t="n">
        <v>60</v>
      </c>
      <c r="D141" s="8" t="n">
        <v>0.9</v>
      </c>
      <c r="E141" s="6" t="s">
        <v>695</v>
      </c>
    </row>
    <row r="142" customFormat="false" ht="15" hidden="false" customHeight="false" outlineLevel="0" collapsed="false">
      <c r="A142" s="6" t="s">
        <v>1606</v>
      </c>
      <c r="B142" s="6" t="n">
        <v>42</v>
      </c>
      <c r="C142" s="6" t="n">
        <v>60</v>
      </c>
      <c r="D142" s="8" t="n">
        <v>0.7</v>
      </c>
      <c r="E142" s="6" t="s">
        <v>695</v>
      </c>
    </row>
    <row r="143" customFormat="false" ht="15" hidden="false" customHeight="false" outlineLevel="0" collapsed="false">
      <c r="A143" s="6" t="s">
        <v>1607</v>
      </c>
      <c r="B143" s="6" t="n">
        <v>42</v>
      </c>
      <c r="C143" s="6" t="n">
        <v>60</v>
      </c>
      <c r="D143" s="8" t="n">
        <v>0.7</v>
      </c>
      <c r="E143" s="6" t="s">
        <v>695</v>
      </c>
    </row>
    <row r="144" customFormat="false" ht="15" hidden="false" customHeight="false" outlineLevel="0" collapsed="false">
      <c r="A144" s="6" t="s">
        <v>1591</v>
      </c>
      <c r="B144" s="6" t="n">
        <v>39</v>
      </c>
      <c r="C144" s="6" t="n">
        <v>60</v>
      </c>
      <c r="D144" s="8" t="n">
        <v>0.65</v>
      </c>
      <c r="E144" s="6" t="s">
        <v>695</v>
      </c>
    </row>
    <row r="145" customFormat="false" ht="15" hidden="false" customHeight="false" outlineLevel="0" collapsed="false">
      <c r="A145" s="6" t="s">
        <v>1178</v>
      </c>
      <c r="B145" s="6" t="n">
        <v>35</v>
      </c>
      <c r="C145" s="6" t="n">
        <v>60</v>
      </c>
      <c r="D145" s="8" t="n">
        <v>0.583333333333333</v>
      </c>
      <c r="E145" s="6" t="s">
        <v>695</v>
      </c>
    </row>
    <row r="146" customFormat="false" ht="15" hidden="false" customHeight="false" outlineLevel="0" collapsed="false">
      <c r="A146" s="6" t="s">
        <v>1608</v>
      </c>
      <c r="B146" s="6" t="n">
        <v>33</v>
      </c>
      <c r="C146" s="6" t="n">
        <v>60</v>
      </c>
      <c r="D146" s="8" t="n">
        <v>0.55</v>
      </c>
      <c r="E146" s="6" t="s">
        <v>695</v>
      </c>
    </row>
    <row r="147" customFormat="false" ht="15" hidden="false" customHeight="false" outlineLevel="0" collapsed="false">
      <c r="A147" s="6" t="s">
        <v>1609</v>
      </c>
      <c r="B147" s="6" t="n">
        <v>31</v>
      </c>
      <c r="C147" s="6" t="n">
        <v>60</v>
      </c>
      <c r="D147" s="8" t="n">
        <v>0.516666666666667</v>
      </c>
      <c r="E147" s="6" t="s">
        <v>695</v>
      </c>
    </row>
    <row r="148" customFormat="false" ht="15" hidden="false" customHeight="false" outlineLevel="0" collapsed="false">
      <c r="A148" s="6" t="s">
        <v>1610</v>
      </c>
      <c r="B148" s="6" t="n">
        <v>22</v>
      </c>
      <c r="C148" s="6" t="n">
        <v>60</v>
      </c>
      <c r="D148" s="8" t="n">
        <v>0.366666666666667</v>
      </c>
      <c r="E148" s="6" t="s">
        <v>695</v>
      </c>
    </row>
    <row r="149" customFormat="false" ht="15" hidden="false" customHeight="false" outlineLevel="0" collapsed="false">
      <c r="A149" s="6" t="s">
        <v>1179</v>
      </c>
      <c r="B149" s="6" t="n">
        <v>21</v>
      </c>
      <c r="C149" s="6" t="n">
        <v>60</v>
      </c>
      <c r="D149" s="8" t="n">
        <v>0.35</v>
      </c>
      <c r="E149" s="6" t="s">
        <v>695</v>
      </c>
    </row>
    <row r="150" customFormat="false" ht="15" hidden="false" customHeight="false" outlineLevel="0" collapsed="false">
      <c r="A150" s="6" t="s">
        <v>1611</v>
      </c>
      <c r="B150" s="6" t="n">
        <v>21</v>
      </c>
      <c r="C150" s="6" t="n">
        <v>60</v>
      </c>
      <c r="D150" s="8" t="n">
        <v>0.35</v>
      </c>
      <c r="E150" s="6"/>
    </row>
    <row r="151" customFormat="false" ht="15" hidden="false" customHeight="false" outlineLevel="0" collapsed="false">
      <c r="A151" s="6" t="s">
        <v>1592</v>
      </c>
      <c r="B151" s="6" t="n">
        <v>20</v>
      </c>
      <c r="C151" s="6" t="n">
        <v>60</v>
      </c>
      <c r="D151" s="8" t="n">
        <v>0.333333333333333</v>
      </c>
      <c r="E151" s="6"/>
    </row>
    <row r="152" customFormat="false" ht="15" hidden="false" customHeight="false" outlineLevel="0" collapsed="false">
      <c r="A152" s="6" t="s">
        <v>1612</v>
      </c>
      <c r="B152" s="6" t="n">
        <v>20</v>
      </c>
      <c r="C152" s="6" t="n">
        <v>60</v>
      </c>
      <c r="D152" s="8" t="n">
        <v>0.333333333333333</v>
      </c>
      <c r="E152" s="6" t="s">
        <v>695</v>
      </c>
    </row>
    <row r="153" customFormat="false" ht="15" hidden="false" customHeight="false" outlineLevel="0" collapsed="false">
      <c r="A153" s="7" t="s">
        <v>1180</v>
      </c>
      <c r="B153" s="6" t="n">
        <v>19</v>
      </c>
      <c r="C153" s="6" t="n">
        <v>60</v>
      </c>
      <c r="D153" s="8" t="n">
        <v>0.316666666666667</v>
      </c>
      <c r="E153" s="6"/>
    </row>
    <row r="154" customFormat="false" ht="15" hidden="false" customHeight="false" outlineLevel="0" collapsed="false">
      <c r="A154" s="6" t="s">
        <v>1613</v>
      </c>
      <c r="B154" s="6" t="n">
        <v>18</v>
      </c>
      <c r="C154" s="6" t="n">
        <v>60</v>
      </c>
      <c r="D154" s="8" t="n">
        <v>0.3</v>
      </c>
      <c r="E154" s="6"/>
    </row>
    <row r="155" customFormat="false" ht="15" hidden="false" customHeight="false" outlineLevel="0" collapsed="false">
      <c r="A155" s="6" t="s">
        <v>1614</v>
      </c>
      <c r="B155" s="6" t="n">
        <v>18</v>
      </c>
      <c r="C155" s="6" t="n">
        <v>60</v>
      </c>
      <c r="D155" s="8" t="n">
        <v>0.3</v>
      </c>
      <c r="E155" s="6"/>
    </row>
    <row r="156" customFormat="false" ht="15" hidden="false" customHeight="false" outlineLevel="0" collapsed="false">
      <c r="A156" s="6" t="s">
        <v>1615</v>
      </c>
      <c r="B156" s="6" t="n">
        <v>17</v>
      </c>
      <c r="C156" s="6" t="n">
        <v>60</v>
      </c>
      <c r="D156" s="8" t="n">
        <v>0.283333333333333</v>
      </c>
      <c r="E156" s="6"/>
    </row>
    <row r="157" customFormat="false" ht="15" hidden="false" customHeight="false" outlineLevel="0" collapsed="false">
      <c r="A157" s="6" t="s">
        <v>1616</v>
      </c>
      <c r="B157" s="6" t="n">
        <v>16</v>
      </c>
      <c r="C157" s="6" t="n">
        <v>60</v>
      </c>
      <c r="D157" s="8" t="n">
        <v>0.266666666666667</v>
      </c>
      <c r="E157" s="6"/>
    </row>
    <row r="158" customFormat="false" ht="15" hidden="false" customHeight="false" outlineLevel="0" collapsed="false">
      <c r="A158" s="6" t="s">
        <v>1617</v>
      </c>
      <c r="B158" s="6" t="n">
        <v>14</v>
      </c>
      <c r="C158" s="6" t="n">
        <v>60</v>
      </c>
      <c r="D158" s="8" t="n">
        <v>0.233333333333333</v>
      </c>
      <c r="E158" s="6"/>
    </row>
    <row r="160" customFormat="false" ht="15" hidden="false" customHeight="false" outlineLevel="0" collapsed="false">
      <c r="A160" s="11" t="s">
        <v>1618</v>
      </c>
    </row>
    <row r="161" customFormat="false" ht="36" hidden="false" customHeight="true" outlineLevel="0" collapsed="false">
      <c r="A161" s="5" t="s">
        <v>1550</v>
      </c>
      <c r="B161" s="5" t="s">
        <v>1619</v>
      </c>
      <c r="C161" s="5" t="s">
        <v>1620</v>
      </c>
    </row>
    <row r="162" customFormat="false" ht="22.35" hidden="false" customHeight="false" outlineLevel="0" collapsed="false">
      <c r="A162" s="7" t="s">
        <v>1552</v>
      </c>
      <c r="B162" s="6" t="n">
        <v>14</v>
      </c>
      <c r="C162" s="7" t="s">
        <v>1621</v>
      </c>
    </row>
    <row r="163" customFormat="false" ht="15" hidden="false" customHeight="false" outlineLevel="0" collapsed="false">
      <c r="A163" s="6" t="s">
        <v>108</v>
      </c>
      <c r="B163" s="6" t="n">
        <v>18</v>
      </c>
      <c r="C163" s="7" t="s">
        <v>1622</v>
      </c>
    </row>
    <row r="164" customFormat="false" ht="22.35" hidden="false" customHeight="false" outlineLevel="0" collapsed="false">
      <c r="A164" s="7" t="s">
        <v>1553</v>
      </c>
      <c r="B164" s="6" t="n">
        <v>7</v>
      </c>
      <c r="C164" s="7" t="s">
        <v>1623</v>
      </c>
    </row>
    <row r="165" customFormat="false" ht="15" hidden="false" customHeight="false" outlineLevel="0" collapsed="false">
      <c r="A165" s="6" t="s">
        <v>112</v>
      </c>
      <c r="B165" s="6" t="n">
        <v>13</v>
      </c>
      <c r="C165" s="7" t="s">
        <v>1624</v>
      </c>
    </row>
    <row r="166" customFormat="false" ht="15" hidden="false" customHeight="false" outlineLevel="0" collapsed="false">
      <c r="A166" s="7" t="s">
        <v>1554</v>
      </c>
      <c r="B166" s="6" t="n">
        <v>10</v>
      </c>
      <c r="C166" s="7" t="s">
        <v>1625</v>
      </c>
    </row>
    <row r="167" customFormat="false" ht="15" hidden="false" customHeight="false" outlineLevel="0" collapsed="false">
      <c r="A167" s="7" t="s">
        <v>1555</v>
      </c>
      <c r="B167" s="6" t="n">
        <v>9</v>
      </c>
      <c r="C167" s="7" t="s">
        <v>1626</v>
      </c>
    </row>
    <row r="168" customFormat="false" ht="15" hidden="false" customHeight="false" outlineLevel="0" collapsed="false">
      <c r="A168" s="7" t="s">
        <v>1556</v>
      </c>
      <c r="B168" s="6" t="n">
        <v>6</v>
      </c>
      <c r="C168" s="7" t="s">
        <v>1627</v>
      </c>
    </row>
  </sheetData>
  <mergeCells count="5">
    <mergeCell ref="A2:L2"/>
    <mergeCell ref="A6:L6"/>
    <mergeCell ref="A7:L7"/>
    <mergeCell ref="A8:L8"/>
    <mergeCell ref="A112:L1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60</v>
      </c>
    </row>
    <row r="2" customFormat="false" ht="14.25" hidden="false" customHeight="true" outlineLevel="0" collapsed="false">
      <c r="A2" s="2" t="s">
        <v>1628</v>
      </c>
      <c r="B2" s="2"/>
      <c r="C2" s="2"/>
      <c r="D2" s="2"/>
      <c r="E2" s="2"/>
      <c r="F2" s="2"/>
      <c r="G2" s="2"/>
      <c r="H2" s="2"/>
      <c r="I2" s="2"/>
      <c r="J2" s="2"/>
      <c r="K2" s="2"/>
      <c r="L2" s="2"/>
    </row>
    <row r="4" customFormat="false" ht="51.75" hidden="false" customHeight="true" outlineLevel="0" collapsed="false">
      <c r="A4" s="4" t="s">
        <v>1629</v>
      </c>
      <c r="B4" s="4"/>
      <c r="C4" s="4"/>
      <c r="D4" s="4"/>
      <c r="E4" s="4"/>
      <c r="F4" s="4"/>
      <c r="G4" s="4"/>
      <c r="H4" s="4"/>
      <c r="I4" s="4"/>
      <c r="J4" s="4"/>
      <c r="K4" s="4"/>
      <c r="L4" s="4"/>
    </row>
    <row r="5" customFormat="false" ht="15" hidden="false" customHeight="false" outlineLevel="0" collapsed="false">
      <c r="A5" s="11" t="s">
        <v>1630</v>
      </c>
    </row>
    <row r="6" customFormat="false" ht="15" hidden="false" customHeight="true" outlineLevel="0" collapsed="false">
      <c r="A6" s="5" t="s">
        <v>1631</v>
      </c>
      <c r="B6" s="5" t="s">
        <v>518</v>
      </c>
      <c r="C6" s="5" t="s">
        <v>1536</v>
      </c>
    </row>
    <row r="7" customFormat="false" ht="15" hidden="false" customHeight="false" outlineLevel="0" collapsed="false">
      <c r="A7" s="6" t="s">
        <v>1219</v>
      </c>
      <c r="B7" s="6" t="s">
        <v>1223</v>
      </c>
      <c r="C7" s="16" t="n">
        <v>1</v>
      </c>
    </row>
    <row r="9" customFormat="false" ht="15" hidden="false" customHeight="false" outlineLevel="0" collapsed="false">
      <c r="A9" s="11" t="s">
        <v>1632</v>
      </c>
    </row>
    <row r="10" customFormat="false" ht="24" hidden="false" customHeight="true" outlineLevel="0" collapsed="false">
      <c r="A10" s="5" t="s">
        <v>1571</v>
      </c>
      <c r="B10" s="5" t="s">
        <v>1551</v>
      </c>
      <c r="C10" s="5" t="s">
        <v>1633</v>
      </c>
    </row>
    <row r="11" customFormat="false" ht="15" hidden="false" customHeight="false" outlineLevel="0" collapsed="false">
      <c r="A11" s="6" t="s">
        <v>108</v>
      </c>
      <c r="B11" s="6" t="n">
        <v>2039</v>
      </c>
      <c r="C11" s="6" t="n">
        <v>1425</v>
      </c>
    </row>
    <row r="12" customFormat="false" ht="15" hidden="false" customHeight="false" outlineLevel="0" collapsed="false">
      <c r="A12" s="6" t="s">
        <v>1575</v>
      </c>
      <c r="B12" s="6" t="n">
        <v>30</v>
      </c>
      <c r="C12" s="6" t="n">
        <v>23</v>
      </c>
    </row>
    <row r="13" customFormat="false" ht="15" hidden="false" customHeight="false" outlineLevel="0" collapsed="false">
      <c r="A13" s="6" t="s">
        <v>1634</v>
      </c>
      <c r="B13" s="6" t="n">
        <v>30</v>
      </c>
      <c r="C13" s="6" t="n">
        <v>23</v>
      </c>
    </row>
    <row r="14" customFormat="false" ht="15" hidden="false" customHeight="false" outlineLevel="0" collapsed="false">
      <c r="A14" s="6" t="s">
        <v>1635</v>
      </c>
      <c r="B14" s="6" t="n">
        <v>20</v>
      </c>
      <c r="C14" s="6" t="n">
        <v>16</v>
      </c>
    </row>
    <row r="15" customFormat="false" ht="22.35" hidden="false" customHeight="false" outlineLevel="0" collapsed="false">
      <c r="A15" s="7" t="s">
        <v>1636</v>
      </c>
      <c r="B15" s="6" t="n">
        <v>2031</v>
      </c>
      <c r="C15" s="6" t="n">
        <v>1371</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62</v>
      </c>
    </row>
    <row r="2" customFormat="false" ht="14.25" hidden="false" customHeight="true" outlineLevel="0" collapsed="false">
      <c r="A2" s="2" t="s">
        <v>1637</v>
      </c>
      <c r="B2" s="2"/>
      <c r="C2" s="2"/>
      <c r="D2" s="2"/>
      <c r="E2" s="2"/>
      <c r="F2" s="2"/>
      <c r="G2" s="2"/>
      <c r="H2" s="2"/>
      <c r="I2" s="2"/>
      <c r="J2" s="2"/>
      <c r="K2" s="2"/>
      <c r="L2" s="2"/>
    </row>
    <row r="4" customFormat="false" ht="15" hidden="false" customHeight="false" outlineLevel="0" collapsed="false">
      <c r="A4" s="11" t="s">
        <v>1638</v>
      </c>
    </row>
    <row r="5" customFormat="false" ht="24" hidden="false" customHeight="true" outlineLevel="0" collapsed="false">
      <c r="A5" s="5" t="s">
        <v>1571</v>
      </c>
      <c r="B5" s="5" t="s">
        <v>1551</v>
      </c>
      <c r="C5" s="5" t="s">
        <v>1633</v>
      </c>
    </row>
    <row r="6" customFormat="false" ht="15" hidden="false" customHeight="false" outlineLevel="0" collapsed="false">
      <c r="A6" s="6" t="s">
        <v>108</v>
      </c>
      <c r="B6" s="6" t="n">
        <v>2039</v>
      </c>
      <c r="C6" s="6" t="n">
        <v>1425</v>
      </c>
    </row>
    <row r="7" customFormat="false" ht="15" hidden="false" customHeight="false" outlineLevel="0" collapsed="false">
      <c r="A7" s="6" t="s">
        <v>1575</v>
      </c>
      <c r="B7" s="6" t="n">
        <v>30</v>
      </c>
      <c r="C7" s="6" t="n">
        <v>23</v>
      </c>
    </row>
    <row r="8" customFormat="false" ht="15" hidden="false" customHeight="false" outlineLevel="0" collapsed="false">
      <c r="A8" s="6" t="s">
        <v>1634</v>
      </c>
      <c r="B8" s="6" t="n">
        <v>30</v>
      </c>
      <c r="C8" s="6" t="n">
        <v>23</v>
      </c>
    </row>
    <row r="9" customFormat="false" ht="15" hidden="false" customHeight="false" outlineLevel="0" collapsed="false">
      <c r="A9" s="6" t="s">
        <v>1635</v>
      </c>
      <c r="B9" s="6" t="n">
        <v>20</v>
      </c>
      <c r="C9" s="6" t="n">
        <v>16</v>
      </c>
    </row>
    <row r="10" customFormat="false" ht="22.35" hidden="false" customHeight="false" outlineLevel="0" collapsed="false">
      <c r="A10" s="7" t="s">
        <v>1636</v>
      </c>
      <c r="B10" s="6" t="n">
        <v>2031</v>
      </c>
      <c r="C10" s="6" t="n">
        <v>1371</v>
      </c>
    </row>
    <row r="12" customFormat="false" ht="15" hidden="false" customHeight="false" outlineLevel="0" collapsed="false">
      <c r="A12" s="11" t="s">
        <v>1639</v>
      </c>
    </row>
    <row r="13" customFormat="false" ht="15" hidden="false" customHeight="true" outlineLevel="0" collapsed="false">
      <c r="A13" s="5" t="s">
        <v>1017</v>
      </c>
      <c r="B13" s="5" t="s">
        <v>1018</v>
      </c>
      <c r="C13" s="5" t="s">
        <v>609</v>
      </c>
      <c r="D13" s="5" t="s">
        <v>610</v>
      </c>
      <c r="E13" s="5" t="s">
        <v>612</v>
      </c>
      <c r="F13" s="5" t="s">
        <v>614</v>
      </c>
      <c r="G13" s="5" t="s">
        <v>140</v>
      </c>
      <c r="H13" s="5" t="s">
        <v>134</v>
      </c>
      <c r="I13" s="5" t="s">
        <v>615</v>
      </c>
    </row>
    <row r="14" customFormat="false" ht="15" hidden="false" customHeight="false" outlineLevel="0" collapsed="false">
      <c r="A14" s="6" t="s">
        <v>1640</v>
      </c>
      <c r="B14" s="6" t="s">
        <v>108</v>
      </c>
      <c r="C14" s="16" t="n">
        <v>0.0818246566215998</v>
      </c>
      <c r="D14" s="16" t="n">
        <v>0.108773428805525</v>
      </c>
      <c r="E14" s="17" t="n">
        <v>10.4705803606387</v>
      </c>
      <c r="F14" s="18" t="n">
        <v>1.14131009021646E-021</v>
      </c>
      <c r="G14" s="16" t="n">
        <v>0.626305373515823</v>
      </c>
      <c r="H14" s="16" t="n">
        <v>0.738312417100296</v>
      </c>
      <c r="I14" s="18" t="n">
        <v>7.1293582503982E-005</v>
      </c>
    </row>
    <row r="15" customFormat="false" ht="15" hidden="false" customHeight="false" outlineLevel="0" collapsed="false">
      <c r="A15" s="6" t="s">
        <v>1611</v>
      </c>
      <c r="B15" s="6" t="s">
        <v>108</v>
      </c>
      <c r="C15" s="16" t="n">
        <v>0.0774713858971711</v>
      </c>
      <c r="D15" s="16" t="n">
        <v>0.103398724146506</v>
      </c>
      <c r="E15" s="17" t="n">
        <v>10.3831838892745</v>
      </c>
      <c r="F15" s="18" t="n">
        <v>1.95657182399608E-021</v>
      </c>
      <c r="G15" s="16" t="n">
        <v>0.615427870805144</v>
      </c>
      <c r="H15" s="16" t="n">
        <v>0.738149168452199</v>
      </c>
      <c r="I15" s="18" t="n">
        <v>7.23881838595284E-005</v>
      </c>
    </row>
    <row r="16" customFormat="false" ht="15" hidden="false" customHeight="false" outlineLevel="0" collapsed="false">
      <c r="A16" s="6" t="s">
        <v>1615</v>
      </c>
      <c r="B16" s="6" t="s">
        <v>108</v>
      </c>
      <c r="C16" s="16" t="n">
        <v>0.0869757148714271</v>
      </c>
      <c r="D16" s="16" t="n">
        <v>0.114922451649344</v>
      </c>
      <c r="E16" s="17" t="n">
        <v>10.4977867234602</v>
      </c>
      <c r="F16" s="18" t="n">
        <v>1.10595791772956E-021</v>
      </c>
      <c r="G16" s="16" t="n">
        <v>0.636389038881095</v>
      </c>
      <c r="H16" s="16" t="n">
        <v>0.73806754412815</v>
      </c>
      <c r="I16" s="18" t="n">
        <v>7.1293582503982E-005</v>
      </c>
    </row>
    <row r="17" customFormat="false" ht="15" hidden="false" customHeight="false" outlineLevel="0" collapsed="false">
      <c r="A17" s="6" t="s">
        <v>1641</v>
      </c>
      <c r="B17" s="6" t="s">
        <v>108</v>
      </c>
      <c r="C17" s="16" t="n">
        <v>0.0842999590692675</v>
      </c>
      <c r="D17" s="16" t="n">
        <v>0.111752501513091</v>
      </c>
      <c r="E17" s="17" t="n">
        <v>10.4921005091164</v>
      </c>
      <c r="F17" s="18" t="n">
        <v>1.05805885324505E-021</v>
      </c>
      <c r="G17" s="16" t="n">
        <v>0.631468495803693</v>
      </c>
      <c r="H17" s="16" t="n">
        <v>0.737904295480053</v>
      </c>
      <c r="I17" s="18" t="n">
        <v>7.1293582503982E-005</v>
      </c>
    </row>
    <row r="18" customFormat="false" ht="15" hidden="false" customHeight="false" outlineLevel="0" collapsed="false">
      <c r="A18" s="6" t="s">
        <v>1642</v>
      </c>
      <c r="B18" s="6" t="s">
        <v>108</v>
      </c>
      <c r="C18" s="16" t="n">
        <v>0.0795493099415279</v>
      </c>
      <c r="D18" s="16" t="n">
        <v>0.105988435014202</v>
      </c>
      <c r="E18" s="17" t="n">
        <v>10.4338569089215</v>
      </c>
      <c r="F18" s="18" t="n">
        <v>1.40718631758324E-021</v>
      </c>
      <c r="G18" s="16" t="n">
        <v>0.620938066324222</v>
      </c>
      <c r="H18" s="16" t="n">
        <v>0.737761452912968</v>
      </c>
      <c r="I18" s="18" t="n">
        <v>7.23881838595284E-005</v>
      </c>
    </row>
    <row r="19" customFormat="false" ht="22.35" hidden="false" customHeight="false" outlineLevel="0" collapsed="false">
      <c r="A19" s="7" t="s">
        <v>1174</v>
      </c>
      <c r="B19" s="6" t="s">
        <v>1575</v>
      </c>
      <c r="C19" s="17" t="n">
        <v>64.4343434343434</v>
      </c>
      <c r="D19" s="17" t="n">
        <v>60.3777777777778</v>
      </c>
      <c r="E19" s="17" t="n">
        <v>-16.1788084876571</v>
      </c>
      <c r="F19" s="18" t="n">
        <v>4.92617712030568E-044</v>
      </c>
      <c r="G19" s="16" t="n">
        <v>-0.958685277997356</v>
      </c>
      <c r="H19" s="16" t="n">
        <v>0.812121212121212</v>
      </c>
      <c r="I19" s="18" t="n">
        <v>2.76580717969647E-006</v>
      </c>
    </row>
    <row r="20" customFormat="false" ht="15" hidden="false" customHeight="false" outlineLevel="0" collapsed="false">
      <c r="A20" s="6" t="s">
        <v>1176</v>
      </c>
      <c r="B20" s="6" t="s">
        <v>1575</v>
      </c>
      <c r="C20" s="17" t="n">
        <v>90.8335706624283</v>
      </c>
      <c r="D20" s="17" t="n">
        <v>80.8844342935117</v>
      </c>
      <c r="E20" s="16" t="n">
        <v>-8.82424792800687</v>
      </c>
      <c r="F20" s="18" t="n">
        <v>2.94578683241374E-015</v>
      </c>
      <c r="G20" s="16" t="n">
        <v>-0.726533945647941</v>
      </c>
      <c r="H20" s="16" t="n">
        <v>0.718947046219774</v>
      </c>
      <c r="I20" s="18" t="n">
        <v>3.69262648594754E-006</v>
      </c>
    </row>
    <row r="21" customFormat="false" ht="15" hidden="false" customHeight="false" outlineLevel="0" collapsed="false">
      <c r="A21" s="6" t="s">
        <v>1177</v>
      </c>
      <c r="B21" s="6" t="s">
        <v>1575</v>
      </c>
      <c r="C21" s="16" t="n">
        <v>0.775127922937067</v>
      </c>
      <c r="D21" s="16" t="n">
        <v>0.724376570437872</v>
      </c>
      <c r="E21" s="16" t="n">
        <v>-8.1600316995983</v>
      </c>
      <c r="F21" s="18" t="n">
        <v>9.12030781283202E-014</v>
      </c>
      <c r="G21" s="16" t="n">
        <v>-0.62617019519072</v>
      </c>
      <c r="H21" s="16" t="n">
        <v>0.712131415161718</v>
      </c>
      <c r="I21" s="18" t="n">
        <v>6.46922257297531E-005</v>
      </c>
    </row>
    <row r="22" customFormat="false" ht="15" hidden="false" customHeight="false" outlineLevel="0" collapsed="false">
      <c r="A22" s="6" t="s">
        <v>1178</v>
      </c>
      <c r="B22" s="6" t="s">
        <v>1575</v>
      </c>
      <c r="C22" s="17" t="n">
        <v>126.555555555556</v>
      </c>
      <c r="D22" s="17" t="n">
        <v>119.10303030303</v>
      </c>
      <c r="E22" s="16" t="n">
        <v>-8.09179295373074</v>
      </c>
      <c r="F22" s="18" t="n">
        <v>1.78158450557424E-013</v>
      </c>
      <c r="G22" s="16" t="n">
        <v>-0.646176206405292</v>
      </c>
      <c r="H22" s="16" t="n">
        <v>0.700601979389858</v>
      </c>
      <c r="I22" s="18" t="n">
        <v>1.38103769922888E-005</v>
      </c>
    </row>
    <row r="23" customFormat="false" ht="15" hidden="false" customHeight="false" outlineLevel="0" collapsed="false">
      <c r="A23" s="6" t="s">
        <v>1179</v>
      </c>
      <c r="B23" s="6" t="s">
        <v>1575</v>
      </c>
      <c r="C23" s="16" t="n">
        <v>3.20957422208634</v>
      </c>
      <c r="D23" s="16" t="n">
        <v>2.57485888910071</v>
      </c>
      <c r="E23" s="16" t="n">
        <v>-6.60250138458394</v>
      </c>
      <c r="F23" s="18" t="n">
        <v>2.19385441764658E-009</v>
      </c>
      <c r="G23" s="16" t="n">
        <v>-0.694853352309658</v>
      </c>
      <c r="H23" s="16" t="n">
        <v>0.698132843587389</v>
      </c>
      <c r="I23" s="18" t="n">
        <v>5.17317005076471E-005</v>
      </c>
    </row>
    <row r="24" customFormat="false" ht="15" hidden="false" customHeight="false" outlineLevel="0" collapsed="false">
      <c r="A24" s="6" t="s">
        <v>1317</v>
      </c>
      <c r="B24" s="6" t="s">
        <v>1634</v>
      </c>
      <c r="C24" s="16" t="n">
        <v>-0.0265800282468605</v>
      </c>
      <c r="D24" s="16" t="n">
        <v>-0.0173149564496947</v>
      </c>
      <c r="E24" s="16" t="n">
        <v>9.93981088036275</v>
      </c>
      <c r="F24" s="18" t="n">
        <v>5.29857263014222E-018</v>
      </c>
      <c r="G24" s="16" t="n">
        <v>0.854152003092976</v>
      </c>
      <c r="H24" s="16" t="n">
        <v>0.7423528211407</v>
      </c>
      <c r="I24" s="18" t="n">
        <v>2.76580717969647E-006</v>
      </c>
    </row>
    <row r="25" customFormat="false" ht="15" hidden="false" customHeight="false" outlineLevel="0" collapsed="false">
      <c r="A25" s="6" t="s">
        <v>1293</v>
      </c>
      <c r="B25" s="6" t="s">
        <v>1634</v>
      </c>
      <c r="C25" s="16" t="n">
        <v>-1.52097693226805</v>
      </c>
      <c r="D25" s="16" t="n">
        <v>-1.74033053379988</v>
      </c>
      <c r="E25" s="16" t="n">
        <v>-9.5941365790584</v>
      </c>
      <c r="F25" s="18" t="n">
        <v>8.73738448702757E-019</v>
      </c>
      <c r="G25" s="16" t="n">
        <v>-0.591638398000264</v>
      </c>
      <c r="H25" s="16" t="n">
        <v>0.727884909703092</v>
      </c>
      <c r="I25" s="18" t="n">
        <v>7.1293582503982E-005</v>
      </c>
    </row>
    <row r="26" customFormat="false" ht="15" hidden="false" customHeight="false" outlineLevel="0" collapsed="false">
      <c r="A26" s="6" t="s">
        <v>1307</v>
      </c>
      <c r="B26" s="6" t="s">
        <v>1634</v>
      </c>
      <c r="C26" s="16" t="n">
        <v>5.11382965131577</v>
      </c>
      <c r="D26" s="16" t="n">
        <v>4.22421530267777</v>
      </c>
      <c r="E26" s="16" t="n">
        <v>-8.33856967449809</v>
      </c>
      <c r="F26" s="18" t="n">
        <v>1.59473953880462E-013</v>
      </c>
      <c r="G26" s="16" t="n">
        <v>-0.819414503941215</v>
      </c>
      <c r="H26" s="16" t="n">
        <v>0.727191102948679</v>
      </c>
      <c r="I26" s="18" t="n">
        <v>1.90199039287573E-006</v>
      </c>
    </row>
    <row r="27" customFormat="false" ht="15" hidden="false" customHeight="false" outlineLevel="0" collapsed="false">
      <c r="A27" s="6" t="s">
        <v>1310</v>
      </c>
      <c r="B27" s="6" t="s">
        <v>1634</v>
      </c>
      <c r="C27" s="16" t="n">
        <v>0.664573119860766</v>
      </c>
      <c r="D27" s="16" t="n">
        <v>0.597765448298712</v>
      </c>
      <c r="E27" s="16" t="n">
        <v>-9.48850344719343</v>
      </c>
      <c r="F27" s="18" t="n">
        <v>2.67890739274175E-017</v>
      </c>
      <c r="G27" s="16" t="n">
        <v>-0.741798459412864</v>
      </c>
      <c r="H27" s="16" t="n">
        <v>0.727191102948679</v>
      </c>
      <c r="I27" s="18" t="n">
        <v>5.7463190178857E-006</v>
      </c>
    </row>
    <row r="28" customFormat="false" ht="15" hidden="false" customHeight="false" outlineLevel="0" collapsed="false">
      <c r="A28" s="6" t="s">
        <v>1215</v>
      </c>
      <c r="B28" s="6" t="s">
        <v>1634</v>
      </c>
      <c r="C28" s="16" t="n">
        <v>1.05285747252244</v>
      </c>
      <c r="D28" s="16" t="n">
        <v>1.03930530961599</v>
      </c>
      <c r="E28" s="16" t="n">
        <v>-8.13687603587782</v>
      </c>
      <c r="F28" s="18" t="n">
        <v>3.91808619944903E-013</v>
      </c>
      <c r="G28" s="16" t="n">
        <v>-0.771090847512244</v>
      </c>
      <c r="H28" s="16" t="n">
        <v>0.719395980002041</v>
      </c>
      <c r="I28" s="18" t="n">
        <v>1.09698986454755E-005</v>
      </c>
    </row>
    <row r="29" customFormat="false" ht="22.35" hidden="false" customHeight="false" outlineLevel="0" collapsed="false">
      <c r="A29" s="7" t="s">
        <v>1477</v>
      </c>
      <c r="B29" s="6" t="s">
        <v>1635</v>
      </c>
      <c r="C29" s="16" t="n">
        <v>0.0994517461822542</v>
      </c>
      <c r="D29" s="16" t="n">
        <v>0.120212829517543</v>
      </c>
      <c r="E29" s="16" t="n">
        <v>9.22795680879974</v>
      </c>
      <c r="F29" s="18" t="n">
        <v>3.8486155887892E-017</v>
      </c>
      <c r="G29" s="16" t="n">
        <v>0.641619584236936</v>
      </c>
      <c r="H29" s="16" t="n">
        <v>0.710886644219978</v>
      </c>
      <c r="I29" s="18" t="n">
        <v>7.23881838595284E-005</v>
      </c>
    </row>
    <row r="30" customFormat="false" ht="22.35" hidden="false" customHeight="false" outlineLevel="0" collapsed="false">
      <c r="A30" s="7" t="s">
        <v>1478</v>
      </c>
      <c r="B30" s="6" t="s">
        <v>1635</v>
      </c>
      <c r="C30" s="17" t="n">
        <v>570.10101010101</v>
      </c>
      <c r="D30" s="17" t="n">
        <v>570.69494949495</v>
      </c>
      <c r="E30" s="16" t="n">
        <v>6.49559707051214</v>
      </c>
      <c r="F30" s="18" t="n">
        <v>1.09512078978855E-009</v>
      </c>
      <c r="G30" s="16" t="n">
        <v>0.45551331147758</v>
      </c>
      <c r="H30" s="16" t="n">
        <v>0.677318640955005</v>
      </c>
      <c r="I30" s="16" t="n">
        <v>0.00183358900781649</v>
      </c>
    </row>
    <row r="31" customFormat="false" ht="32.8" hidden="false" customHeight="false" outlineLevel="0" collapsed="false">
      <c r="A31" s="7" t="s">
        <v>1479</v>
      </c>
      <c r="B31" s="6" t="s">
        <v>1635</v>
      </c>
      <c r="C31" s="17" t="n">
        <v>705.717171717172</v>
      </c>
      <c r="D31" s="17" t="n">
        <v>702.917171717172</v>
      </c>
      <c r="E31" s="16" t="n">
        <v>-5.51535161947524</v>
      </c>
      <c r="F31" s="18" t="n">
        <v>3.90025697710889E-007</v>
      </c>
      <c r="G31" s="16" t="n">
        <v>-0.561922159493925</v>
      </c>
      <c r="H31" s="16" t="n">
        <v>0.67689011325375</v>
      </c>
      <c r="I31" s="18" t="n">
        <v>0.000110788511615209</v>
      </c>
    </row>
    <row r="32" customFormat="false" ht="22.35" hidden="false" customHeight="false" outlineLevel="0" collapsed="false">
      <c r="A32" s="7" t="s">
        <v>1480</v>
      </c>
      <c r="B32" s="6" t="s">
        <v>1635</v>
      </c>
      <c r="C32" s="17" t="n">
        <v>714.241424287766</v>
      </c>
      <c r="D32" s="17" t="n">
        <v>711.956619843922</v>
      </c>
      <c r="E32" s="16" t="n">
        <v>-6.16625941537265</v>
      </c>
      <c r="F32" s="18" t="n">
        <v>1.06427734864433E-008</v>
      </c>
      <c r="G32" s="16" t="n">
        <v>-0.507617700560526</v>
      </c>
      <c r="H32" s="16" t="n">
        <v>0.666646260585655</v>
      </c>
      <c r="I32" s="18" t="n">
        <v>0.000359747878160168</v>
      </c>
    </row>
    <row r="33" customFormat="false" ht="22.35" hidden="false" customHeight="false" outlineLevel="0" collapsed="false">
      <c r="A33" s="7" t="s">
        <v>1481</v>
      </c>
      <c r="B33" s="6" t="s">
        <v>1635</v>
      </c>
      <c r="C33" s="16" t="n">
        <v>0.470485420586825</v>
      </c>
      <c r="D33" s="16" t="n">
        <v>0.429036802751835</v>
      </c>
      <c r="E33" s="16" t="n">
        <v>-4.99469696137446</v>
      </c>
      <c r="F33" s="18" t="n">
        <v>4.21436859407059E-006</v>
      </c>
      <c r="G33" s="16" t="n">
        <v>-0.54127544496353</v>
      </c>
      <c r="H33" s="16" t="n">
        <v>0.66278951127436</v>
      </c>
      <c r="I33" s="18" t="n">
        <v>7.23881838595284E-005</v>
      </c>
    </row>
    <row r="34" customFormat="false" ht="22.35" hidden="false" customHeight="false" outlineLevel="0" collapsed="false">
      <c r="A34" s="6" t="s">
        <v>1610</v>
      </c>
      <c r="B34" s="7" t="s">
        <v>1636</v>
      </c>
      <c r="C34" s="18" t="n">
        <v>-1.74356111126864E-005</v>
      </c>
      <c r="D34" s="18" t="n">
        <v>6.15558458256812E-005</v>
      </c>
      <c r="E34" s="17" t="n">
        <v>11.9895209759304</v>
      </c>
      <c r="F34" s="18" t="n">
        <v>1.13646236854845E-023</v>
      </c>
      <c r="G34" s="16" t="n">
        <v>0.96399311112056</v>
      </c>
      <c r="H34" s="16" t="n">
        <v>0.778185899398021</v>
      </c>
      <c r="I34" s="18" t="n">
        <v>1.90199039287573E-006</v>
      </c>
    </row>
    <row r="35" customFormat="false" ht="22.35" hidden="false" customHeight="false" outlineLevel="0" collapsed="false">
      <c r="A35" s="6" t="s">
        <v>1643</v>
      </c>
      <c r="B35" s="7" t="s">
        <v>1636</v>
      </c>
      <c r="C35" s="18" t="n">
        <v>-6.02411813132667E-005</v>
      </c>
      <c r="D35" s="18" t="n">
        <v>2.63527762481968E-005</v>
      </c>
      <c r="E35" s="17" t="n">
        <v>11.7156821146617</v>
      </c>
      <c r="F35" s="18" t="n">
        <v>5.28584664078857E-023</v>
      </c>
      <c r="G35" s="16" t="n">
        <v>0.958268676328514</v>
      </c>
      <c r="H35" s="16" t="n">
        <v>0.777818589939802</v>
      </c>
      <c r="I35" s="18" t="n">
        <v>1.17964172664648E-006</v>
      </c>
    </row>
    <row r="36" customFormat="false" ht="22.35" hidden="false" customHeight="false" outlineLevel="0" collapsed="false">
      <c r="A36" s="6" t="s">
        <v>1591</v>
      </c>
      <c r="B36" s="7" t="s">
        <v>1636</v>
      </c>
      <c r="C36" s="18" t="n">
        <v>3.16859386231015E-005</v>
      </c>
      <c r="D36" s="18" t="n">
        <v>6.47224729252682E-005</v>
      </c>
      <c r="E36" s="17" t="n">
        <v>11.7925541751362</v>
      </c>
      <c r="F36" s="18" t="n">
        <v>3.59928230176426E-025</v>
      </c>
      <c r="G36" s="16" t="n">
        <v>0.709314706497952</v>
      </c>
      <c r="H36" s="16" t="n">
        <v>0.777716559534741</v>
      </c>
      <c r="I36" s="18" t="n">
        <v>4.508630713249E-005</v>
      </c>
    </row>
    <row r="37" customFormat="false" ht="22.35" hidden="false" customHeight="false" outlineLevel="0" collapsed="false">
      <c r="A37" s="6" t="s">
        <v>1644</v>
      </c>
      <c r="B37" s="7" t="s">
        <v>1636</v>
      </c>
      <c r="C37" s="18" t="n">
        <v>-5.28710680619092E-005</v>
      </c>
      <c r="D37" s="18" t="n">
        <v>3.25820832615251E-005</v>
      </c>
      <c r="E37" s="17" t="n">
        <v>11.7026928376505</v>
      </c>
      <c r="F37" s="18" t="n">
        <v>6.10781229971449E-023</v>
      </c>
      <c r="G37" s="16" t="n">
        <v>0.96057549334451</v>
      </c>
      <c r="H37" s="16" t="n">
        <v>0.777410468319559</v>
      </c>
      <c r="I37" s="18" t="n">
        <v>1.19065402322796E-006</v>
      </c>
    </row>
    <row r="38" customFormat="false" ht="22.35" hidden="false" customHeight="false" outlineLevel="0" collapsed="false">
      <c r="A38" s="6" t="s">
        <v>1645</v>
      </c>
      <c r="B38" s="7" t="s">
        <v>1636</v>
      </c>
      <c r="C38" s="18" t="n">
        <v>-6.61380890054416E-005</v>
      </c>
      <c r="D38" s="18" t="n">
        <v>2.13942740202423E-005</v>
      </c>
      <c r="E38" s="17" t="n">
        <v>11.6122615930907</v>
      </c>
      <c r="F38" s="18" t="n">
        <v>1.07490534748017E-022</v>
      </c>
      <c r="G38" s="16" t="n">
        <v>0.955519210423529</v>
      </c>
      <c r="H38" s="16" t="n">
        <v>0.777369656157535</v>
      </c>
      <c r="I38" s="18" t="n">
        <v>9.40786602567876E-007</v>
      </c>
    </row>
    <row r="40" customFormat="false" ht="14.25" hidden="false" customHeight="true" outlineLevel="0" collapsed="false">
      <c r="A40" s="10" t="s">
        <v>1646</v>
      </c>
      <c r="B40" s="10"/>
      <c r="C40" s="10"/>
      <c r="D40" s="10"/>
      <c r="E40" s="10"/>
      <c r="F40" s="10"/>
      <c r="G40" s="10"/>
      <c r="H40" s="10"/>
      <c r="I40" s="10"/>
      <c r="J40" s="10"/>
      <c r="K40" s="10"/>
      <c r="L40" s="10"/>
    </row>
  </sheetData>
  <mergeCells count="2">
    <mergeCell ref="A2:L2"/>
    <mergeCell ref="A40:L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20"/>
    <col collapsed="false" customWidth="true" hidden="false" outlineLevel="0" max="39" min="4" style="0" width="14"/>
  </cols>
  <sheetData>
    <row r="1" customFormat="false" ht="17.35" hidden="false" customHeight="false" outlineLevel="0" collapsed="false">
      <c r="A1" s="1" t="s">
        <v>64</v>
      </c>
    </row>
    <row r="3" customFormat="false" ht="15" hidden="false" customHeight="false" outlineLevel="0" collapsed="false">
      <c r="A3" s="11" t="s">
        <v>1647</v>
      </c>
    </row>
    <row r="4" customFormat="false" ht="36" hidden="false" customHeight="true" outlineLevel="0" collapsed="false">
      <c r="A4" s="5" t="s">
        <v>1648</v>
      </c>
      <c r="B4" s="5" t="s">
        <v>1551</v>
      </c>
      <c r="C4" s="5" t="s">
        <v>1649</v>
      </c>
    </row>
    <row r="5" customFormat="false" ht="15" hidden="false" customHeight="false" outlineLevel="0" collapsed="false">
      <c r="A5" s="6" t="s">
        <v>1650</v>
      </c>
      <c r="B5" s="6" t="n">
        <v>7</v>
      </c>
      <c r="C5" s="7" t="s">
        <v>1651</v>
      </c>
    </row>
    <row r="6" customFormat="false" ht="15" hidden="false" customHeight="false" outlineLevel="0" collapsed="false">
      <c r="A6" s="6" t="s">
        <v>1652</v>
      </c>
      <c r="B6" s="6" t="n">
        <v>4</v>
      </c>
      <c r="C6" s="7" t="s">
        <v>1653</v>
      </c>
    </row>
    <row r="7" customFormat="false" ht="22.35" hidden="false" customHeight="false" outlineLevel="0" collapsed="false">
      <c r="A7" s="6" t="s">
        <v>879</v>
      </c>
      <c r="B7" s="6" t="n">
        <v>17</v>
      </c>
      <c r="C7" s="7" t="s">
        <v>1654</v>
      </c>
    </row>
    <row r="8" customFormat="false" ht="15" hidden="false" customHeight="false" outlineLevel="0" collapsed="false">
      <c r="A8" s="6" t="s">
        <v>948</v>
      </c>
      <c r="B8" s="6" t="n">
        <v>10</v>
      </c>
      <c r="C8" s="7" t="s">
        <v>1655</v>
      </c>
    </row>
    <row r="9" customFormat="false" ht="22.35" hidden="false" customHeight="false" outlineLevel="0" collapsed="false">
      <c r="A9" s="7" t="s">
        <v>1656</v>
      </c>
      <c r="B9" s="6" t="n">
        <v>7</v>
      </c>
      <c r="C9" s="7" t="s">
        <v>1657</v>
      </c>
    </row>
    <row r="11" customFormat="false" ht="15" hidden="false" customHeight="false" outlineLevel="0" collapsed="false">
      <c r="A11" s="11" t="s">
        <v>1658</v>
      </c>
    </row>
    <row r="12" customFormat="false" ht="24" hidden="false" customHeight="true" outlineLevel="0" collapsed="false">
      <c r="A12" s="5" t="s">
        <v>1017</v>
      </c>
      <c r="B12" s="5" t="s">
        <v>1018</v>
      </c>
      <c r="C12" s="5" t="s">
        <v>1659</v>
      </c>
      <c r="D12" s="5" t="s">
        <v>1660</v>
      </c>
      <c r="E12" s="5" t="s">
        <v>609</v>
      </c>
      <c r="F12" s="5" t="s">
        <v>610</v>
      </c>
      <c r="G12" s="5" t="s">
        <v>612</v>
      </c>
      <c r="H12" s="5" t="s">
        <v>614</v>
      </c>
      <c r="I12" s="5" t="s">
        <v>134</v>
      </c>
      <c r="J12" s="5" t="s">
        <v>678</v>
      </c>
      <c r="K12" s="5" t="s">
        <v>1661</v>
      </c>
    </row>
    <row r="13" customFormat="false" ht="22.35" hidden="false" customHeight="false" outlineLevel="0" collapsed="false">
      <c r="A13" s="7" t="s">
        <v>1174</v>
      </c>
      <c r="B13" s="6" t="s">
        <v>1575</v>
      </c>
      <c r="C13" s="6" t="s">
        <v>695</v>
      </c>
      <c r="D13" s="6" t="s">
        <v>695</v>
      </c>
      <c r="E13" s="17" t="n">
        <v>64.4343434343434</v>
      </c>
      <c r="F13" s="17" t="n">
        <v>60.3777777777778</v>
      </c>
      <c r="G13" s="17" t="n">
        <v>-16.1788084876571</v>
      </c>
      <c r="H13" s="18" t="n">
        <v>4.92617712030568E-044</v>
      </c>
      <c r="I13" s="16" t="n">
        <v>0.812121212121212</v>
      </c>
      <c r="J13" s="6" t="s">
        <v>695</v>
      </c>
      <c r="K13" s="6" t="n">
        <v>1</v>
      </c>
    </row>
    <row r="14" customFormat="false" ht="22.35" hidden="false" customHeight="false" outlineLevel="0" collapsed="false">
      <c r="A14" s="6" t="s">
        <v>1662</v>
      </c>
      <c r="B14" s="7" t="s">
        <v>1636</v>
      </c>
      <c r="C14" s="6" t="s">
        <v>695</v>
      </c>
      <c r="D14" s="6"/>
      <c r="E14" s="18" t="n">
        <v>-3.07747145543861E-007</v>
      </c>
      <c r="F14" s="18" t="n">
        <v>-3.1747255866922E-005</v>
      </c>
      <c r="G14" s="16" t="n">
        <v>-6.64282487242083</v>
      </c>
      <c r="H14" s="18" t="n">
        <v>6.52000842109215E-010</v>
      </c>
      <c r="I14" s="16" t="n">
        <v>0.663483318028773</v>
      </c>
      <c r="J14" s="6" t="s">
        <v>695</v>
      </c>
      <c r="K14" s="6" t="n">
        <v>50</v>
      </c>
    </row>
    <row r="15" customFormat="false" ht="22.35" hidden="false" customHeight="false" outlineLevel="0" collapsed="false">
      <c r="A15" s="6" t="s">
        <v>1663</v>
      </c>
      <c r="B15" s="7" t="s">
        <v>1636</v>
      </c>
      <c r="C15" s="6" t="s">
        <v>695</v>
      </c>
      <c r="D15" s="6"/>
      <c r="E15" s="18" t="n">
        <v>-0.00030313443236652</v>
      </c>
      <c r="F15" s="18" t="n">
        <v>-0.000244909616410674</v>
      </c>
      <c r="G15" s="16" t="n">
        <v>3.63650549777389</v>
      </c>
      <c r="H15" s="18" t="n">
        <v>0.000646241338031576</v>
      </c>
      <c r="I15" s="16" t="n">
        <v>0.546291194776043</v>
      </c>
      <c r="J15" s="6" t="s">
        <v>1539</v>
      </c>
      <c r="K15" s="6" t="n">
        <v>1117</v>
      </c>
    </row>
    <row r="16" customFormat="false" ht="15" hidden="false" customHeight="false" outlineLevel="0" collapsed="false">
      <c r="A16" s="6" t="s">
        <v>1494</v>
      </c>
      <c r="B16" s="6" t="s">
        <v>1635</v>
      </c>
      <c r="C16" s="6" t="s">
        <v>695</v>
      </c>
      <c r="D16" s="6"/>
      <c r="E16" s="16" t="n">
        <v>-7.80632587007048</v>
      </c>
      <c r="F16" s="16" t="n">
        <v>-9.89403543566748</v>
      </c>
      <c r="G16" s="16" t="n">
        <v>-3.48922251355862</v>
      </c>
      <c r="H16" s="18" t="n">
        <v>0.000995488313429868</v>
      </c>
      <c r="I16" s="16" t="n">
        <v>0.548535863687379</v>
      </c>
      <c r="J16" s="6" t="s">
        <v>1539</v>
      </c>
      <c r="K16" s="6" t="n">
        <v>181</v>
      </c>
    </row>
    <row r="17" customFormat="false" ht="15" hidden="false" customHeight="false" outlineLevel="0" collapsed="false">
      <c r="A17" s="6" t="s">
        <v>1664</v>
      </c>
      <c r="B17" s="6" t="s">
        <v>108</v>
      </c>
      <c r="C17" s="6" t="s">
        <v>695</v>
      </c>
      <c r="D17" s="6"/>
      <c r="E17" s="16" t="n">
        <v>0.163037539064023</v>
      </c>
      <c r="F17" s="16" t="n">
        <v>0.187342947580403</v>
      </c>
      <c r="G17" s="16" t="n">
        <v>6.96385473920154</v>
      </c>
      <c r="H17" s="18" t="n">
        <v>1.19098998553705E-010</v>
      </c>
      <c r="I17" s="16" t="n">
        <v>0.663218038975615</v>
      </c>
      <c r="J17" s="6" t="s">
        <v>695</v>
      </c>
      <c r="K17" s="6" t="n">
        <v>1819</v>
      </c>
    </row>
    <row r="18" customFormat="false" ht="22.35" hidden="false" customHeight="false" outlineLevel="0" collapsed="false">
      <c r="A18" s="6" t="s">
        <v>1665</v>
      </c>
      <c r="B18" s="7" t="s">
        <v>1636</v>
      </c>
      <c r="C18" s="6" t="s">
        <v>695</v>
      </c>
      <c r="D18" s="6"/>
      <c r="E18" s="18" t="n">
        <v>-0.000364167288398392</v>
      </c>
      <c r="F18" s="18" t="n">
        <v>-0.000318813379021852</v>
      </c>
      <c r="G18" s="16" t="n">
        <v>3.52063891264729</v>
      </c>
      <c r="H18" s="16" t="n">
        <v>0.00108166325396929</v>
      </c>
      <c r="I18" s="16" t="n">
        <v>0.601020304050607</v>
      </c>
      <c r="J18" s="6" t="s">
        <v>695</v>
      </c>
      <c r="K18" s="6" t="n">
        <v>627</v>
      </c>
    </row>
    <row r="19" customFormat="false" ht="22.35" hidden="false" customHeight="false" outlineLevel="0" collapsed="false">
      <c r="A19" s="6" t="s">
        <v>1666</v>
      </c>
      <c r="B19" s="7" t="s">
        <v>1636</v>
      </c>
      <c r="C19" s="6" t="s">
        <v>695</v>
      </c>
      <c r="D19" s="6"/>
      <c r="E19" s="18" t="n">
        <v>-0.000140724250507767</v>
      </c>
      <c r="F19" s="18" t="n">
        <v>-0.000109320214559708</v>
      </c>
      <c r="G19" s="16" t="n">
        <v>6.45485241722966</v>
      </c>
      <c r="H19" s="18" t="n">
        <v>3.79911671007596E-009</v>
      </c>
      <c r="I19" s="16" t="n">
        <v>0.675359657177839</v>
      </c>
      <c r="J19" s="6" t="s">
        <v>695</v>
      </c>
      <c r="K19" s="6" t="n">
        <v>1624</v>
      </c>
    </row>
    <row r="20" customFormat="false" ht="22.35" hidden="false" customHeight="false" outlineLevel="0" collapsed="false">
      <c r="A20" s="6" t="s">
        <v>1591</v>
      </c>
      <c r="B20" s="7" t="s">
        <v>1636</v>
      </c>
      <c r="C20" s="6"/>
      <c r="D20" s="6" t="s">
        <v>695</v>
      </c>
      <c r="E20" s="18" t="n">
        <v>3.16859386231015E-005</v>
      </c>
      <c r="F20" s="18" t="n">
        <v>6.47224729252682E-005</v>
      </c>
      <c r="G20" s="17" t="n">
        <v>11.7925541751362</v>
      </c>
      <c r="H20" s="18" t="n">
        <v>3.59928230176426E-025</v>
      </c>
      <c r="I20" s="16" t="n">
        <v>0.777716559534741</v>
      </c>
      <c r="J20" s="6" t="s">
        <v>695</v>
      </c>
      <c r="K20" s="6" t="n">
        <v>2</v>
      </c>
    </row>
    <row r="21" customFormat="false" ht="22.35" hidden="false" customHeight="false" outlineLevel="0" collapsed="false">
      <c r="A21" s="6" t="s">
        <v>1643</v>
      </c>
      <c r="B21" s="7" t="s">
        <v>1636</v>
      </c>
      <c r="C21" s="6"/>
      <c r="D21" s="6" t="s">
        <v>695</v>
      </c>
      <c r="E21" s="18" t="n">
        <v>-6.02411813132667E-005</v>
      </c>
      <c r="F21" s="18" t="n">
        <v>2.63527762481968E-005</v>
      </c>
      <c r="G21" s="17" t="n">
        <v>11.7156821146617</v>
      </c>
      <c r="H21" s="18" t="n">
        <v>5.28584664078857E-023</v>
      </c>
      <c r="I21" s="16" t="n">
        <v>0.777818589939802</v>
      </c>
      <c r="J21" s="6" t="s">
        <v>695</v>
      </c>
      <c r="K21" s="6" t="n">
        <v>3</v>
      </c>
    </row>
    <row r="22" customFormat="false" ht="22.35" hidden="false" customHeight="false" outlineLevel="0" collapsed="false">
      <c r="A22" s="6" t="s">
        <v>1667</v>
      </c>
      <c r="B22" s="7" t="s">
        <v>1636</v>
      </c>
      <c r="C22" s="6"/>
      <c r="D22" s="6" t="s">
        <v>695</v>
      </c>
      <c r="E22" s="18" t="n">
        <v>-1.81246575781567E-005</v>
      </c>
      <c r="F22" s="18" t="n">
        <v>4.47038228881378E-005</v>
      </c>
      <c r="G22" s="17" t="n">
        <v>11.1957375793733</v>
      </c>
      <c r="H22" s="18" t="n">
        <v>3.02807828361111E-022</v>
      </c>
      <c r="I22" s="16" t="n">
        <v>0.740148964391389</v>
      </c>
      <c r="J22" s="6" t="s">
        <v>695</v>
      </c>
      <c r="K22" s="6" t="n">
        <v>5</v>
      </c>
    </row>
    <row r="23" customFormat="false" ht="22.35" hidden="false" customHeight="false" outlineLevel="0" collapsed="false">
      <c r="A23" s="6" t="s">
        <v>1668</v>
      </c>
      <c r="B23" s="7" t="s">
        <v>1636</v>
      </c>
      <c r="C23" s="6"/>
      <c r="D23" s="6" t="s">
        <v>695</v>
      </c>
      <c r="E23" s="18" t="n">
        <v>-1.13436809792473E-005</v>
      </c>
      <c r="F23" s="18" t="n">
        <v>6.06361655089543E-005</v>
      </c>
      <c r="G23" s="17" t="n">
        <v>11.8735945428396</v>
      </c>
      <c r="H23" s="18" t="n">
        <v>1.43862826919298E-023</v>
      </c>
      <c r="I23" s="16" t="n">
        <v>0.775267829813284</v>
      </c>
      <c r="J23" s="6" t="s">
        <v>695</v>
      </c>
      <c r="K23" s="6" t="n">
        <v>6</v>
      </c>
    </row>
    <row r="24" customFormat="false" ht="22.35" hidden="false" customHeight="false" outlineLevel="0" collapsed="false">
      <c r="A24" s="6" t="s">
        <v>1669</v>
      </c>
      <c r="B24" s="7" t="s">
        <v>1636</v>
      </c>
      <c r="C24" s="6"/>
      <c r="D24" s="6" t="s">
        <v>695</v>
      </c>
      <c r="E24" s="18" t="n">
        <v>-4.98395589224806E-006</v>
      </c>
      <c r="F24" s="18" t="n">
        <v>-4.41634142840302E-005</v>
      </c>
      <c r="G24" s="16" t="n">
        <v>-7.26803637677167</v>
      </c>
      <c r="H24" s="18" t="n">
        <v>1.64149815420717E-011</v>
      </c>
      <c r="I24" s="16" t="n">
        <v>0.675482093663912</v>
      </c>
      <c r="J24" s="6" t="s">
        <v>695</v>
      </c>
      <c r="K24" s="6" t="n">
        <v>16</v>
      </c>
    </row>
    <row r="25" customFormat="false" ht="22.35" hidden="false" customHeight="false" outlineLevel="0" collapsed="false">
      <c r="A25" s="6" t="s">
        <v>1613</v>
      </c>
      <c r="B25" s="7" t="s">
        <v>1636</v>
      </c>
      <c r="C25" s="6"/>
      <c r="D25" s="6" t="s">
        <v>695</v>
      </c>
      <c r="E25" s="18" t="n">
        <v>-2.07139052796461E-005</v>
      </c>
      <c r="F25" s="18" t="n">
        <v>7.0342039647881E-005</v>
      </c>
      <c r="G25" s="17" t="n">
        <v>11.2872949270262</v>
      </c>
      <c r="H25" s="18" t="n">
        <v>1.62774711614034E-021</v>
      </c>
      <c r="I25" s="16" t="n">
        <v>0.776737067646159</v>
      </c>
      <c r="J25" s="6" t="s">
        <v>695</v>
      </c>
      <c r="K25" s="6" t="n">
        <v>18</v>
      </c>
    </row>
    <row r="26" customFormat="false" ht="22.35" hidden="false" customHeight="false" outlineLevel="0" collapsed="false">
      <c r="A26" s="6" t="s">
        <v>1670</v>
      </c>
      <c r="B26" s="7" t="s">
        <v>1636</v>
      </c>
      <c r="C26" s="6"/>
      <c r="D26" s="6" t="s">
        <v>695</v>
      </c>
      <c r="E26" s="18" t="n">
        <v>5.18170139781172E-007</v>
      </c>
      <c r="F26" s="18" t="n">
        <v>9.60390334251301E-005</v>
      </c>
      <c r="G26" s="17" t="n">
        <v>10.6279807605114</v>
      </c>
      <c r="H26" s="18" t="n">
        <v>1.03653471557224E-019</v>
      </c>
      <c r="I26" s="16" t="n">
        <v>0.764105703499643</v>
      </c>
      <c r="J26" s="6" t="s">
        <v>695</v>
      </c>
      <c r="K26" s="6" t="n">
        <v>22</v>
      </c>
    </row>
    <row r="27" customFormat="false" ht="22.35" hidden="false" customHeight="false" outlineLevel="0" collapsed="false">
      <c r="A27" s="6" t="s">
        <v>1671</v>
      </c>
      <c r="B27" s="7" t="s">
        <v>1636</v>
      </c>
      <c r="C27" s="6"/>
      <c r="D27" s="6" t="s">
        <v>695</v>
      </c>
      <c r="E27" s="18" t="n">
        <v>-2.79962833752177E-005</v>
      </c>
      <c r="F27" s="18" t="n">
        <v>3.18526109993442E-005</v>
      </c>
      <c r="G27" s="17" t="n">
        <v>11.9948709185281</v>
      </c>
      <c r="H27" s="18" t="n">
        <v>3.12068158082788E-024</v>
      </c>
      <c r="I27" s="16" t="n">
        <v>0.759840832568105</v>
      </c>
      <c r="J27" s="6" t="s">
        <v>695</v>
      </c>
      <c r="K27" s="6" t="n">
        <v>23</v>
      </c>
    </row>
    <row r="28" customFormat="false" ht="22.35" hidden="false" customHeight="false" outlineLevel="0" collapsed="false">
      <c r="A28" s="6" t="s">
        <v>1672</v>
      </c>
      <c r="B28" s="7" t="s">
        <v>1636</v>
      </c>
      <c r="C28" s="6"/>
      <c r="D28" s="6" t="s">
        <v>695</v>
      </c>
      <c r="E28" s="18" t="n">
        <v>4.30029837080623E-005</v>
      </c>
      <c r="F28" s="18" t="n">
        <v>6.78804632363585E-005</v>
      </c>
      <c r="G28" s="16" t="n">
        <v>3.86274924492731</v>
      </c>
      <c r="H28" s="18" t="n">
        <v>0.000330967768495626</v>
      </c>
      <c r="I28" s="16" t="n">
        <v>0.621732476277931</v>
      </c>
      <c r="J28" s="6" t="s">
        <v>695</v>
      </c>
      <c r="K28" s="6" t="n">
        <v>24</v>
      </c>
    </row>
    <row r="29" customFormat="false" ht="22.35" hidden="false" customHeight="false" outlineLevel="0" collapsed="false">
      <c r="A29" s="6" t="s">
        <v>1673</v>
      </c>
      <c r="B29" s="7" t="s">
        <v>1636</v>
      </c>
      <c r="C29" s="6"/>
      <c r="D29" s="6" t="s">
        <v>695</v>
      </c>
      <c r="E29" s="18" t="n">
        <v>-8.65469763414541E-006</v>
      </c>
      <c r="F29" s="18" t="n">
        <v>5.51348021523882E-005</v>
      </c>
      <c r="G29" s="17" t="n">
        <v>11.6852556955193</v>
      </c>
      <c r="H29" s="18" t="n">
        <v>3.05106532097411E-023</v>
      </c>
      <c r="I29" s="16" t="n">
        <v>0.770737679828589</v>
      </c>
      <c r="J29" s="6" t="s">
        <v>695</v>
      </c>
      <c r="K29" s="6" t="n">
        <v>30</v>
      </c>
    </row>
    <row r="30" customFormat="false" ht="22.35" hidden="false" customHeight="false" outlineLevel="0" collapsed="false">
      <c r="A30" s="6" t="s">
        <v>1588</v>
      </c>
      <c r="B30" s="7" t="s">
        <v>1636</v>
      </c>
      <c r="C30" s="6"/>
      <c r="D30" s="6" t="s">
        <v>695</v>
      </c>
      <c r="E30" s="18" t="n">
        <v>-0.000154086004562236</v>
      </c>
      <c r="F30" s="18" t="n">
        <v>-7.74643969066495E-005</v>
      </c>
      <c r="G30" s="17" t="n">
        <v>10.4107870781636</v>
      </c>
      <c r="H30" s="18" t="n">
        <v>2.21133451262105E-019</v>
      </c>
      <c r="I30" s="16" t="n">
        <v>0.744740332619121</v>
      </c>
      <c r="J30" s="6" t="s">
        <v>695</v>
      </c>
      <c r="K30" s="6" t="n">
        <v>32</v>
      </c>
    </row>
    <row r="31" customFormat="false" ht="22.35" hidden="false" customHeight="false" outlineLevel="0" collapsed="false">
      <c r="A31" s="6" t="s">
        <v>1674</v>
      </c>
      <c r="B31" s="7" t="s">
        <v>1636</v>
      </c>
      <c r="C31" s="6"/>
      <c r="D31" s="6" t="s">
        <v>695</v>
      </c>
      <c r="E31" s="18" t="n">
        <v>-0.000130137976415976</v>
      </c>
      <c r="F31" s="18" t="n">
        <v>-0.000108185417596467</v>
      </c>
      <c r="G31" s="16" t="n">
        <v>2.48990218649768</v>
      </c>
      <c r="H31" s="16" t="n">
        <v>0.0217514576964497</v>
      </c>
      <c r="I31" s="16" t="n">
        <v>0.553637383940414</v>
      </c>
      <c r="J31" s="6" t="s">
        <v>1539</v>
      </c>
      <c r="K31" s="6" t="n">
        <v>35</v>
      </c>
    </row>
    <row r="32" customFormat="false" ht="22.35" hidden="false" customHeight="false" outlineLevel="0" collapsed="false">
      <c r="A32" s="6" t="s">
        <v>1675</v>
      </c>
      <c r="B32" s="7" t="s">
        <v>1636</v>
      </c>
      <c r="C32" s="6"/>
      <c r="D32" s="6" t="s">
        <v>695</v>
      </c>
      <c r="E32" s="18" t="n">
        <v>-3.1822351107519E-005</v>
      </c>
      <c r="F32" s="18" t="n">
        <v>-9.27818914940844E-006</v>
      </c>
      <c r="G32" s="16" t="n">
        <v>3.13346465765824</v>
      </c>
      <c r="H32" s="16" t="n">
        <v>0.00362703302894064</v>
      </c>
      <c r="I32" s="16" t="n">
        <v>0.619793898581777</v>
      </c>
      <c r="J32" s="6" t="s">
        <v>695</v>
      </c>
      <c r="K32" s="6" t="n">
        <v>42</v>
      </c>
    </row>
    <row r="33" customFormat="false" ht="22.35" hidden="false" customHeight="false" outlineLevel="0" collapsed="false">
      <c r="A33" s="6" t="s">
        <v>1676</v>
      </c>
      <c r="B33" s="7" t="s">
        <v>1636</v>
      </c>
      <c r="C33" s="6"/>
      <c r="D33" s="6" t="s">
        <v>695</v>
      </c>
      <c r="E33" s="18" t="n">
        <v>-0.000666473697318007</v>
      </c>
      <c r="F33" s="18" t="n">
        <v>-0.000641511812333853</v>
      </c>
      <c r="G33" s="16" t="n">
        <v>2.42342169751776</v>
      </c>
      <c r="H33" s="16" t="n">
        <v>0.0255024703976822</v>
      </c>
      <c r="I33" s="16" t="n">
        <v>0.55826956433017</v>
      </c>
      <c r="J33" s="6" t="s">
        <v>1539</v>
      </c>
      <c r="K33" s="6" t="n">
        <v>55</v>
      </c>
    </row>
    <row r="34" customFormat="false" ht="22.35" hidden="false" customHeight="false" outlineLevel="0" collapsed="false">
      <c r="A34" s="6" t="s">
        <v>1677</v>
      </c>
      <c r="B34" s="7" t="s">
        <v>1636</v>
      </c>
      <c r="C34" s="6"/>
      <c r="D34" s="6" t="s">
        <v>695</v>
      </c>
      <c r="E34" s="18" t="n">
        <v>-2.30564753313098E-005</v>
      </c>
      <c r="F34" s="18" t="n">
        <v>8.23864416028383E-005</v>
      </c>
      <c r="G34" s="16" t="n">
        <v>9.66333751633086</v>
      </c>
      <c r="H34" s="18" t="n">
        <v>5.58112416271657E-017</v>
      </c>
      <c r="I34" s="16" t="n">
        <v>0.750086725844302</v>
      </c>
      <c r="J34" s="6" t="s">
        <v>695</v>
      </c>
      <c r="K34" s="6" t="n">
        <v>65</v>
      </c>
    </row>
    <row r="35" customFormat="false" ht="15" hidden="false" customHeight="false" outlineLevel="0" collapsed="false">
      <c r="A35" s="6" t="s">
        <v>1317</v>
      </c>
      <c r="B35" s="6" t="s">
        <v>1634</v>
      </c>
      <c r="C35" s="6"/>
      <c r="D35" s="6" t="s">
        <v>695</v>
      </c>
      <c r="E35" s="16" t="n">
        <v>-0.0265800282468605</v>
      </c>
      <c r="F35" s="16" t="n">
        <v>-0.0173149564496947</v>
      </c>
      <c r="G35" s="16" t="n">
        <v>9.93981088036275</v>
      </c>
      <c r="H35" s="18" t="n">
        <v>5.29857263014222E-018</v>
      </c>
      <c r="I35" s="16" t="n">
        <v>0.7423528211407</v>
      </c>
      <c r="J35" s="6" t="s">
        <v>695</v>
      </c>
      <c r="K35" s="6" t="n">
        <v>67</v>
      </c>
    </row>
    <row r="87" customFormat="false" ht="15" hidden="false" customHeight="false" outlineLevel="0" collapsed="false">
      <c r="A87" s="11" t="s">
        <v>1678</v>
      </c>
    </row>
    <row r="88" customFormat="false" ht="24" hidden="false" customHeight="true" outlineLevel="0" collapsed="false">
      <c r="A88" s="5" t="s">
        <v>707</v>
      </c>
      <c r="B88" s="5" t="s">
        <v>708</v>
      </c>
      <c r="C88" s="5" t="s">
        <v>709</v>
      </c>
      <c r="D88" s="5" t="s">
        <v>1171</v>
      </c>
      <c r="E88" s="5" t="s">
        <v>542</v>
      </c>
      <c r="F88" s="5" t="s">
        <v>335</v>
      </c>
      <c r="G88" s="5" t="s">
        <v>337</v>
      </c>
      <c r="H88" s="5" t="s">
        <v>711</v>
      </c>
    </row>
    <row r="89" customFormat="false" ht="15" hidden="false" customHeight="false" outlineLevel="0" collapsed="false">
      <c r="A89" s="6" t="n">
        <v>1</v>
      </c>
      <c r="B89" s="6" t="n">
        <v>0</v>
      </c>
      <c r="C89" s="7" t="s">
        <v>1174</v>
      </c>
      <c r="D89" s="6" t="s">
        <v>713</v>
      </c>
      <c r="E89" s="6" t="n">
        <v>594</v>
      </c>
      <c r="F89" s="6" t="n">
        <v>99</v>
      </c>
      <c r="G89" s="6" t="n">
        <v>495</v>
      </c>
      <c r="H89" s="6" t="s">
        <v>714</v>
      </c>
    </row>
    <row r="90" customFormat="false" ht="22.35" hidden="false" customHeight="false" outlineLevel="0" collapsed="false">
      <c r="A90" s="6" t="n">
        <v>2</v>
      </c>
      <c r="B90" s="6" t="n">
        <v>1</v>
      </c>
      <c r="C90" s="6" t="s">
        <v>1662</v>
      </c>
      <c r="D90" s="7" t="s">
        <v>1679</v>
      </c>
      <c r="E90" s="6" t="n">
        <v>355</v>
      </c>
      <c r="F90" s="6" t="n">
        <v>98</v>
      </c>
      <c r="G90" s="6" t="n">
        <v>257</v>
      </c>
      <c r="H90" s="6" t="s">
        <v>714</v>
      </c>
    </row>
    <row r="91" customFormat="false" ht="15" hidden="false" customHeight="false" outlineLevel="0" collapsed="false">
      <c r="A91" s="6" t="n">
        <v>4</v>
      </c>
      <c r="B91" s="6" t="n">
        <v>2</v>
      </c>
      <c r="C91" s="6" t="s">
        <v>719</v>
      </c>
      <c r="D91" s="6" t="s">
        <v>1680</v>
      </c>
      <c r="E91" s="6" t="n">
        <v>70</v>
      </c>
      <c r="F91" s="6" t="n">
        <v>47</v>
      </c>
      <c r="G91" s="6" t="n">
        <v>23</v>
      </c>
      <c r="H91" s="6" t="s">
        <v>714</v>
      </c>
    </row>
    <row r="92" customFormat="false" ht="15" hidden="false" customHeight="false" outlineLevel="0" collapsed="false">
      <c r="A92" s="6" t="n">
        <v>5</v>
      </c>
      <c r="B92" s="6" t="n">
        <v>2</v>
      </c>
      <c r="C92" s="6" t="s">
        <v>1663</v>
      </c>
      <c r="D92" s="6" t="s">
        <v>1681</v>
      </c>
      <c r="E92" s="6" t="n">
        <v>285</v>
      </c>
      <c r="F92" s="6" t="n">
        <v>51</v>
      </c>
      <c r="G92" s="6" t="n">
        <v>234</v>
      </c>
      <c r="H92" s="6" t="s">
        <v>714</v>
      </c>
    </row>
    <row r="93" customFormat="false" ht="15" hidden="false" customHeight="false" outlineLevel="0" collapsed="false">
      <c r="A93" s="6" t="n">
        <v>10</v>
      </c>
      <c r="B93" s="6" t="n">
        <v>3</v>
      </c>
      <c r="C93" s="6" t="s">
        <v>1494</v>
      </c>
      <c r="D93" s="6" t="s">
        <v>1682</v>
      </c>
      <c r="E93" s="6" t="n">
        <v>188</v>
      </c>
      <c r="F93" s="6" t="n">
        <v>49</v>
      </c>
      <c r="G93" s="6" t="n">
        <v>139</v>
      </c>
      <c r="H93" s="6" t="s">
        <v>714</v>
      </c>
    </row>
    <row r="94" customFormat="false" ht="15" hidden="false" customHeight="false" outlineLevel="0" collapsed="false">
      <c r="A94" s="6" t="n">
        <v>20</v>
      </c>
      <c r="B94" s="6" t="n">
        <v>4</v>
      </c>
      <c r="C94" s="7" t="s">
        <v>1174</v>
      </c>
      <c r="D94" s="6" t="s">
        <v>1683</v>
      </c>
      <c r="E94" s="6" t="n">
        <v>143</v>
      </c>
      <c r="F94" s="6" t="n">
        <v>49</v>
      </c>
      <c r="G94" s="6" t="n">
        <v>94</v>
      </c>
      <c r="H94" s="6" t="s">
        <v>714</v>
      </c>
    </row>
    <row r="95" customFormat="false" ht="22.35" hidden="false" customHeight="false" outlineLevel="0" collapsed="false">
      <c r="A95" s="6" t="n">
        <v>40</v>
      </c>
      <c r="B95" s="6" t="n">
        <v>5</v>
      </c>
      <c r="C95" s="6" t="s">
        <v>1664</v>
      </c>
      <c r="D95" s="7" t="s">
        <v>1684</v>
      </c>
      <c r="E95" s="6" t="n">
        <v>70</v>
      </c>
      <c r="F95" s="6" t="n">
        <v>37</v>
      </c>
      <c r="G95" s="6" t="n">
        <v>33</v>
      </c>
      <c r="H95" s="6" t="s">
        <v>714</v>
      </c>
    </row>
    <row r="96" customFormat="false" ht="15" hidden="false" customHeight="false" outlineLevel="0" collapsed="false">
      <c r="A96" s="6" t="n">
        <v>80</v>
      </c>
      <c r="B96" s="6" t="n">
        <v>6</v>
      </c>
      <c r="C96" s="6" t="s">
        <v>719</v>
      </c>
      <c r="D96" s="6" t="s">
        <v>1685</v>
      </c>
      <c r="E96" s="6" t="n">
        <v>62</v>
      </c>
      <c r="F96" s="6" t="n">
        <v>37</v>
      </c>
      <c r="G96" s="6" t="n">
        <v>25</v>
      </c>
      <c r="H96" s="6" t="s">
        <v>714</v>
      </c>
    </row>
    <row r="97" customFormat="false" ht="15" hidden="false" customHeight="false" outlineLevel="0" collapsed="false">
      <c r="A97" s="6" t="n">
        <v>81</v>
      </c>
      <c r="B97" s="6" t="n">
        <v>6</v>
      </c>
      <c r="C97" s="6" t="s">
        <v>719</v>
      </c>
      <c r="D97" s="6" t="s">
        <v>1686</v>
      </c>
      <c r="E97" s="6" t="n">
        <v>8</v>
      </c>
      <c r="F97" s="6" t="n">
        <v>0</v>
      </c>
      <c r="G97" s="6" t="n">
        <v>8</v>
      </c>
      <c r="H97" s="6" t="s">
        <v>722</v>
      </c>
    </row>
    <row r="98" customFormat="false" ht="22.35" hidden="false" customHeight="false" outlineLevel="0" collapsed="false">
      <c r="A98" s="6" t="n">
        <v>41</v>
      </c>
      <c r="B98" s="6" t="n">
        <v>5</v>
      </c>
      <c r="C98" s="6" t="s">
        <v>1665</v>
      </c>
      <c r="D98" s="7" t="s">
        <v>1687</v>
      </c>
      <c r="E98" s="6" t="n">
        <v>73</v>
      </c>
      <c r="F98" s="6" t="n">
        <v>12</v>
      </c>
      <c r="G98" s="6" t="n">
        <v>61</v>
      </c>
      <c r="H98" s="6" t="s">
        <v>722</v>
      </c>
    </row>
    <row r="99" customFormat="false" ht="22.35" hidden="false" customHeight="false" outlineLevel="0" collapsed="false">
      <c r="A99" s="6" t="n">
        <v>82</v>
      </c>
      <c r="B99" s="6" t="n">
        <v>6</v>
      </c>
      <c r="C99" s="6" t="s">
        <v>1666</v>
      </c>
      <c r="D99" s="7" t="s">
        <v>1688</v>
      </c>
      <c r="E99" s="6" t="n">
        <v>29</v>
      </c>
      <c r="F99" s="6" t="n">
        <v>12</v>
      </c>
      <c r="G99" s="6" t="n">
        <v>17</v>
      </c>
      <c r="H99" s="6" t="s">
        <v>714</v>
      </c>
    </row>
    <row r="100" customFormat="false" ht="22.35" hidden="false" customHeight="false" outlineLevel="0" collapsed="false">
      <c r="A100" s="6" t="n">
        <v>164</v>
      </c>
      <c r="B100" s="6" t="n">
        <v>7</v>
      </c>
      <c r="C100" s="6" t="s">
        <v>719</v>
      </c>
      <c r="D100" s="7" t="s">
        <v>1689</v>
      </c>
      <c r="E100" s="6" t="n">
        <v>21</v>
      </c>
      <c r="F100" s="6" t="n">
        <v>12</v>
      </c>
      <c r="G100" s="6" t="n">
        <v>9</v>
      </c>
      <c r="H100" s="6" t="s">
        <v>714</v>
      </c>
    </row>
    <row r="101" customFormat="false" ht="22.35" hidden="false" customHeight="false" outlineLevel="0" collapsed="false">
      <c r="A101" s="6" t="n">
        <v>165</v>
      </c>
      <c r="B101" s="6" t="n">
        <v>7</v>
      </c>
      <c r="C101" s="6" t="s">
        <v>719</v>
      </c>
      <c r="D101" s="7" t="s">
        <v>1690</v>
      </c>
      <c r="E101" s="6" t="n">
        <v>8</v>
      </c>
      <c r="F101" s="6" t="n">
        <v>0</v>
      </c>
      <c r="G101" s="6" t="n">
        <v>8</v>
      </c>
      <c r="H101" s="6" t="s">
        <v>722</v>
      </c>
    </row>
    <row r="102" customFormat="false" ht="22.35" hidden="false" customHeight="false" outlineLevel="0" collapsed="false">
      <c r="A102" s="6" t="n">
        <v>83</v>
      </c>
      <c r="B102" s="6" t="n">
        <v>6</v>
      </c>
      <c r="C102" s="6" t="s">
        <v>719</v>
      </c>
      <c r="D102" s="7" t="s">
        <v>1691</v>
      </c>
      <c r="E102" s="6" t="n">
        <v>44</v>
      </c>
      <c r="F102" s="6" t="n">
        <v>0</v>
      </c>
      <c r="G102" s="6" t="n">
        <v>44</v>
      </c>
      <c r="H102" s="6" t="s">
        <v>722</v>
      </c>
    </row>
    <row r="103" customFormat="false" ht="15" hidden="false" customHeight="false" outlineLevel="0" collapsed="false">
      <c r="A103" s="6" t="n">
        <v>21</v>
      </c>
      <c r="B103" s="6" t="n">
        <v>4</v>
      </c>
      <c r="C103" s="6" t="s">
        <v>719</v>
      </c>
      <c r="D103" s="6" t="s">
        <v>1692</v>
      </c>
      <c r="E103" s="6" t="n">
        <v>45</v>
      </c>
      <c r="F103" s="6" t="n">
        <v>0</v>
      </c>
      <c r="G103" s="6" t="n">
        <v>45</v>
      </c>
      <c r="H103" s="6" t="s">
        <v>722</v>
      </c>
    </row>
    <row r="104" customFormat="false" ht="15" hidden="false" customHeight="false" outlineLevel="0" collapsed="false">
      <c r="A104" s="6" t="n">
        <v>11</v>
      </c>
      <c r="B104" s="6" t="n">
        <v>3</v>
      </c>
      <c r="C104" s="6" t="s">
        <v>719</v>
      </c>
      <c r="D104" s="6" t="s">
        <v>1693</v>
      </c>
      <c r="E104" s="6" t="n">
        <v>97</v>
      </c>
      <c r="F104" s="6" t="n">
        <v>2</v>
      </c>
      <c r="G104" s="6" t="n">
        <v>95</v>
      </c>
      <c r="H104" s="6" t="s">
        <v>722</v>
      </c>
    </row>
    <row r="105" customFormat="false" ht="22.35" hidden="false" customHeight="false" outlineLevel="0" collapsed="false">
      <c r="A105" s="6" t="n">
        <v>3</v>
      </c>
      <c r="B105" s="6" t="n">
        <v>1</v>
      </c>
      <c r="C105" s="6" t="s">
        <v>719</v>
      </c>
      <c r="D105" s="7" t="s">
        <v>1694</v>
      </c>
      <c r="E105" s="6" t="n">
        <v>239</v>
      </c>
      <c r="F105" s="6" t="n">
        <v>1</v>
      </c>
      <c r="G105" s="6" t="n">
        <v>238</v>
      </c>
      <c r="H105" s="6" t="s">
        <v>722</v>
      </c>
    </row>
    <row r="107" customFormat="false" ht="15" hidden="false" customHeight="false" outlineLevel="0" collapsed="false">
      <c r="A107" s="11" t="s">
        <v>1695</v>
      </c>
    </row>
    <row r="108" customFormat="false" ht="15" hidden="false" customHeight="true" outlineLevel="0" collapsed="false">
      <c r="A108" s="5" t="s">
        <v>776</v>
      </c>
      <c r="B108" s="5" t="s">
        <v>1696</v>
      </c>
      <c r="C108" s="5" t="s">
        <v>1697</v>
      </c>
      <c r="D108" s="5" t="s">
        <v>1698</v>
      </c>
      <c r="E108" s="5" t="s">
        <v>1699</v>
      </c>
    </row>
    <row r="109" customFormat="false" ht="15" hidden="false" customHeight="false" outlineLevel="0" collapsed="false">
      <c r="A109" s="16" t="n">
        <v>0.470707070707071</v>
      </c>
      <c r="B109" s="16" t="n">
        <v>0</v>
      </c>
      <c r="C109" s="16" t="n">
        <v>1</v>
      </c>
      <c r="D109" s="16" t="n">
        <v>1.1010101010101</v>
      </c>
      <c r="E109" s="16" t="n">
        <v>0.0712807295393686</v>
      </c>
    </row>
    <row r="110" customFormat="false" ht="15" hidden="false" customHeight="false" outlineLevel="0" collapsed="false">
      <c r="A110" s="16" t="n">
        <v>0.0858585858585859</v>
      </c>
      <c r="B110" s="16" t="n">
        <v>1</v>
      </c>
      <c r="C110" s="16" t="n">
        <v>0.529292929292929</v>
      </c>
      <c r="D110" s="16" t="n">
        <v>0.529292929292927</v>
      </c>
      <c r="E110" s="16" t="n">
        <v>0.026062775764171</v>
      </c>
    </row>
    <row r="111" customFormat="false" ht="15" hidden="false" customHeight="false" outlineLevel="0" collapsed="false">
      <c r="A111" s="16" t="n">
        <v>0.0444444444444444</v>
      </c>
      <c r="B111" s="16" t="n">
        <v>4</v>
      </c>
      <c r="C111" s="16" t="n">
        <v>0.266666666666667</v>
      </c>
      <c r="D111" s="16" t="n">
        <v>0.498989898989898</v>
      </c>
      <c r="E111" s="16" t="n">
        <v>0.0536131032822357</v>
      </c>
    </row>
    <row r="112" customFormat="false" ht="15" hidden="false" customHeight="false" outlineLevel="0" collapsed="false">
      <c r="A112" s="16" t="n">
        <v>0.0161616161616162</v>
      </c>
      <c r="B112" s="16" t="n">
        <v>6</v>
      </c>
      <c r="C112" s="16" t="n">
        <v>0.177777777777778</v>
      </c>
      <c r="D112" s="16" t="n">
        <v>0.446464646464646</v>
      </c>
      <c r="E112" s="16" t="n">
        <v>0.0534027744394351</v>
      </c>
    </row>
    <row r="113" customFormat="false" ht="15" hidden="false" customHeight="false" outlineLevel="0" collapsed="false">
      <c r="A113" s="16" t="n">
        <v>0.0161616161616162</v>
      </c>
      <c r="B113" s="16" t="n">
        <v>7</v>
      </c>
      <c r="C113" s="16" t="n">
        <v>0.161616161616162</v>
      </c>
      <c r="D113" s="16" t="n">
        <v>0.45050505050505</v>
      </c>
      <c r="E113" s="16" t="n">
        <v>0.0534220697664686</v>
      </c>
    </row>
    <row r="114" customFormat="false" ht="15" hidden="false" customHeight="false" outlineLevel="0" collapsed="false">
      <c r="A114" s="16" t="n">
        <v>0.01</v>
      </c>
      <c r="B114" s="16" t="n">
        <v>8</v>
      </c>
      <c r="C114" s="16" t="n">
        <v>0.145454545454545</v>
      </c>
      <c r="D114" s="16" t="n">
        <v>0.474747474747474</v>
      </c>
      <c r="E114" s="16" t="n">
        <v>0.0557674057916835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66</v>
      </c>
    </row>
    <row r="3" customFormat="false" ht="15" hidden="false" customHeight="false" outlineLevel="0" collapsed="false">
      <c r="A3" s="11" t="s">
        <v>1700</v>
      </c>
    </row>
    <row r="4" customFormat="false" ht="24" hidden="false" customHeight="true" outlineLevel="0" collapsed="false">
      <c r="A4" s="5" t="s">
        <v>1648</v>
      </c>
      <c r="B4" s="5" t="s">
        <v>1551</v>
      </c>
      <c r="C4" s="5" t="s">
        <v>817</v>
      </c>
      <c r="D4" s="5" t="s">
        <v>1701</v>
      </c>
      <c r="E4" s="5" t="s">
        <v>1702</v>
      </c>
      <c r="F4" s="5" t="s">
        <v>953</v>
      </c>
      <c r="G4" s="5" t="s">
        <v>819</v>
      </c>
      <c r="H4" s="5" t="s">
        <v>954</v>
      </c>
      <c r="I4" s="5" t="s">
        <v>955</v>
      </c>
    </row>
    <row r="5" customFormat="false" ht="15" hidden="false" customHeight="false" outlineLevel="0" collapsed="false">
      <c r="A5" s="6" t="s">
        <v>1650</v>
      </c>
      <c r="B5" s="6" t="n">
        <v>7</v>
      </c>
      <c r="C5" s="16" t="n">
        <v>1.92827469443267</v>
      </c>
      <c r="D5" s="17" t="n">
        <v>34.9340024776957</v>
      </c>
      <c r="E5" s="17" t="n">
        <v>17.4605989718751</v>
      </c>
      <c r="F5" s="25" t="n">
        <f aca="false">2*(1-EXP(-C5))</f>
        <v>1.70920232073467</v>
      </c>
      <c r="G5" s="25" t="n">
        <f aca="false">SQRT(F5)</f>
        <v>1.30736464719475</v>
      </c>
      <c r="H5" s="20" t="str">
        <f aca="false">IF(F5&gt;=1.9,"separable","not separable")</f>
        <v>not separable</v>
      </c>
      <c r="I5" s="20" t="str">
        <f aca="false">IF(F5&gt;=1.94,"separable","not separable")</f>
        <v>not separable</v>
      </c>
    </row>
    <row r="6" customFormat="false" ht="15" hidden="false" customHeight="false" outlineLevel="0" collapsed="false">
      <c r="A6" s="6" t="s">
        <v>1652</v>
      </c>
      <c r="B6" s="6" t="n">
        <v>4</v>
      </c>
      <c r="C6" s="16" t="n">
        <v>1.59655209346845</v>
      </c>
      <c r="D6" s="17" t="n">
        <v>15.2423519985213</v>
      </c>
      <c r="E6" s="16" t="n">
        <v>2.36906669562647</v>
      </c>
      <c r="F6" s="25" t="n">
        <f aca="false">2*(1-EXP(-C6))</f>
        <v>1.59481232044581</v>
      </c>
      <c r="G6" s="25" t="n">
        <f aca="false">SQRT(F6)</f>
        <v>1.26285878879858</v>
      </c>
      <c r="H6" s="20" t="str">
        <f aca="false">IF(F6&gt;=1.9,"separable","not separable")</f>
        <v>not separable</v>
      </c>
      <c r="I6" s="20" t="str">
        <f aca="false">IF(F6&gt;=1.94,"separable","not separable")</f>
        <v>not separable</v>
      </c>
    </row>
    <row r="7" customFormat="false" ht="15" hidden="false" customHeight="false" outlineLevel="0" collapsed="false">
      <c r="A7" s="6" t="s">
        <v>879</v>
      </c>
      <c r="B7" s="6" t="n">
        <v>17</v>
      </c>
      <c r="C7" s="16" t="n">
        <v>2.08286076740741</v>
      </c>
      <c r="D7" s="17" t="n">
        <v>4320.14128898799</v>
      </c>
      <c r="E7" s="17" t="n">
        <v>10391.6794619595</v>
      </c>
      <c r="F7" s="25" t="n">
        <f aca="false">2*(1-EXP(-C7))</f>
        <v>1.750853346708</v>
      </c>
      <c r="G7" s="25" t="n">
        <f aca="false">SQRT(F7)</f>
        <v>1.32319815096153</v>
      </c>
      <c r="H7" s="20" t="str">
        <f aca="false">IF(F7&gt;=1.9,"separable","not separable")</f>
        <v>not separable</v>
      </c>
      <c r="I7" s="20" t="str">
        <f aca="false">IF(F7&gt;=1.94,"separable","not separable")</f>
        <v>not separable</v>
      </c>
    </row>
    <row r="8" customFormat="false" ht="15" hidden="false" customHeight="false" outlineLevel="0" collapsed="false">
      <c r="A8" s="6" t="s">
        <v>948</v>
      </c>
      <c r="B8" s="6" t="n">
        <v>10</v>
      </c>
      <c r="C8" s="16" t="n">
        <v>1.37220098234521</v>
      </c>
      <c r="D8" s="17" t="n">
        <v>1872.609843777</v>
      </c>
      <c r="E8" s="17" t="n">
        <v>3628.85140937808</v>
      </c>
      <c r="F8" s="25" t="n">
        <f aca="false">2*(1-EXP(-C8))</f>
        <v>1.4929034206843</v>
      </c>
      <c r="G8" s="25" t="n">
        <f aca="false">SQRT(F8)</f>
        <v>1.22184427022608</v>
      </c>
      <c r="H8" s="20" t="str">
        <f aca="false">IF(F8&gt;=1.9,"separable","not separable")</f>
        <v>not separable</v>
      </c>
      <c r="I8" s="20" t="str">
        <f aca="false">IF(F8&gt;=1.94,"separable","not separable")</f>
        <v>not separable</v>
      </c>
    </row>
    <row r="9" customFormat="false" ht="22.35" hidden="false" customHeight="false" outlineLevel="0" collapsed="false">
      <c r="A9" s="7" t="s">
        <v>1656</v>
      </c>
      <c r="B9" s="6" t="n">
        <v>7</v>
      </c>
      <c r="C9" s="16" t="n">
        <v>1.11240470916186</v>
      </c>
      <c r="D9" s="17" t="n">
        <v>298.342600905687</v>
      </c>
      <c r="E9" s="17" t="n">
        <v>463.942348704438</v>
      </c>
      <c r="F9" s="25" t="n">
        <f aca="false">2*(1-EXP(-C9))</f>
        <v>1.34246516056614</v>
      </c>
      <c r="G9" s="25" t="n">
        <f aca="false">SQRT(F9)</f>
        <v>1.15864798820269</v>
      </c>
      <c r="H9" s="20" t="str">
        <f aca="false">IF(F9&gt;=1.9,"separable","not separable")</f>
        <v>not separable</v>
      </c>
      <c r="I9" s="20" t="str">
        <f aca="false">IF(F9&gt;=1.94,"separable","not separable")</f>
        <v>not separable</v>
      </c>
    </row>
    <row r="10" customFormat="false" ht="14.25" hidden="false" customHeight="true" outlineLevel="0" collapsed="false">
      <c r="A10" s="10" t="s">
        <v>1703</v>
      </c>
      <c r="B10" s="10"/>
      <c r="C10" s="10"/>
      <c r="D10" s="10"/>
      <c r="E10" s="10"/>
      <c r="F10" s="10"/>
      <c r="G10" s="10"/>
      <c r="H10" s="10"/>
      <c r="I10" s="10"/>
      <c r="J10" s="10"/>
      <c r="K10" s="10"/>
      <c r="L10" s="10"/>
    </row>
    <row r="12" customFormat="false" ht="15" hidden="false" customHeight="false" outlineLevel="0" collapsed="false">
      <c r="A12" s="11" t="s">
        <v>1704</v>
      </c>
    </row>
    <row r="13" customFormat="false" ht="24" hidden="false" customHeight="true" outlineLevel="0" collapsed="false">
      <c r="A13" s="5" t="s">
        <v>823</v>
      </c>
      <c r="B13" s="5" t="s">
        <v>824</v>
      </c>
      <c r="C13" s="5" t="s">
        <v>825</v>
      </c>
      <c r="D13" s="5" t="s">
        <v>826</v>
      </c>
      <c r="E13" s="5" t="s">
        <v>964</v>
      </c>
      <c r="F13" s="5" t="s">
        <v>965</v>
      </c>
      <c r="G13" s="5" t="s">
        <v>966</v>
      </c>
    </row>
    <row r="14" customFormat="false" ht="22.35" hidden="false" customHeight="false" outlineLevel="0" collapsed="false">
      <c r="A14" s="6" t="n">
        <v>1</v>
      </c>
      <c r="B14" s="7" t="s">
        <v>1174</v>
      </c>
      <c r="C14" s="16" t="n">
        <v>0.741226321599833</v>
      </c>
      <c r="D14" s="8" t="n">
        <v>0.736363636363636</v>
      </c>
      <c r="E14" s="7" t="s">
        <v>1174</v>
      </c>
      <c r="F14" s="16" t="n">
        <v>0.741226321599833</v>
      </c>
      <c r="G14" s="8" t="n">
        <v>0.736363636363636</v>
      </c>
    </row>
    <row r="15" customFormat="false" ht="15" hidden="false" customHeight="false" outlineLevel="0" collapsed="false">
      <c r="A15" s="6" t="n">
        <v>2</v>
      </c>
      <c r="B15" s="6" t="s">
        <v>1662</v>
      </c>
      <c r="C15" s="16" t="n">
        <v>0.860828190991375</v>
      </c>
      <c r="D15" s="8" t="n">
        <v>0.738383838383838</v>
      </c>
      <c r="E15" s="6" t="s">
        <v>1591</v>
      </c>
      <c r="F15" s="16" t="n">
        <v>0.966187345852288</v>
      </c>
      <c r="G15" s="8" t="n">
        <v>0.745454545454546</v>
      </c>
    </row>
    <row r="16" customFormat="false" ht="15" hidden="false" customHeight="false" outlineLevel="0" collapsed="false">
      <c r="A16" s="6" t="n">
        <v>3</v>
      </c>
      <c r="B16" s="6" t="s">
        <v>1663</v>
      </c>
      <c r="C16" s="16" t="n">
        <v>1.17236762002241</v>
      </c>
      <c r="D16" s="8" t="n">
        <v>0.747474747474747</v>
      </c>
      <c r="E16" s="6" t="s">
        <v>1643</v>
      </c>
      <c r="F16" s="16" t="n">
        <v>1.00773426503338</v>
      </c>
      <c r="G16" s="8" t="n">
        <v>0.742424242424242</v>
      </c>
    </row>
    <row r="17" customFormat="false" ht="15" hidden="false" customHeight="false" outlineLevel="0" collapsed="false">
      <c r="A17" s="6" t="n">
        <v>4</v>
      </c>
      <c r="B17" s="6" t="s">
        <v>1494</v>
      </c>
      <c r="C17" s="16" t="n">
        <v>1.59481232044581</v>
      </c>
      <c r="D17" s="8" t="n">
        <v>0.771717171717172</v>
      </c>
      <c r="E17" s="6" t="s">
        <v>1667</v>
      </c>
      <c r="F17" s="16" t="n">
        <v>1.0214714046926</v>
      </c>
      <c r="G17" s="8" t="n">
        <v>0.736363636363636</v>
      </c>
    </row>
    <row r="18" customFormat="false" ht="15" hidden="false" customHeight="false" outlineLevel="0" collapsed="false">
      <c r="A18" s="6" t="n">
        <v>5</v>
      </c>
      <c r="B18" s="6" t="s">
        <v>1664</v>
      </c>
      <c r="C18" s="16" t="n">
        <v>1.64458621503703</v>
      </c>
      <c r="D18" s="8" t="n">
        <v>0.778787878787879</v>
      </c>
      <c r="E18" s="6" t="s">
        <v>1668</v>
      </c>
      <c r="F18" s="16" t="n">
        <v>1.07543270512466</v>
      </c>
      <c r="G18" s="8" t="n">
        <v>0.747474747474748</v>
      </c>
    </row>
    <row r="19" customFormat="false" ht="15" hidden="false" customHeight="false" outlineLevel="0" collapsed="false">
      <c r="A19" s="6" t="n">
        <v>6</v>
      </c>
      <c r="B19" s="6" t="s">
        <v>1665</v>
      </c>
      <c r="C19" s="16" t="n">
        <v>1.69758848613584</v>
      </c>
      <c r="D19" s="8" t="n">
        <v>0.787878787878788</v>
      </c>
      <c r="E19" s="6" t="s">
        <v>1669</v>
      </c>
      <c r="F19" s="16" t="n">
        <v>1.31158045548374</v>
      </c>
      <c r="G19" s="8" t="n">
        <v>0.76969696969697</v>
      </c>
    </row>
    <row r="20" customFormat="false" ht="15" hidden="false" customHeight="false" outlineLevel="0" collapsed="false">
      <c r="A20" s="6" t="n">
        <v>7</v>
      </c>
      <c r="B20" s="6" t="s">
        <v>1666</v>
      </c>
      <c r="C20" s="16" t="n">
        <v>1.70920232073467</v>
      </c>
      <c r="D20" s="8" t="n">
        <v>0.782828282828283</v>
      </c>
      <c r="E20" s="6" t="s">
        <v>1613</v>
      </c>
      <c r="F20" s="16" t="n">
        <v>1.34246516056614</v>
      </c>
      <c r="G20" s="8" t="n">
        <v>0.784848484848485</v>
      </c>
    </row>
    <row r="21" customFormat="false" ht="15" hidden="false" customHeight="false" outlineLevel="0" collapsed="false">
      <c r="A21" s="6" t="n">
        <v>8</v>
      </c>
      <c r="B21" s="16"/>
      <c r="C21" s="16"/>
      <c r="D21" s="8"/>
      <c r="E21" s="6" t="s">
        <v>1670</v>
      </c>
      <c r="F21" s="16" t="n">
        <v>1.39259508653632</v>
      </c>
      <c r="G21" s="8" t="n">
        <v>0.776767676767677</v>
      </c>
    </row>
    <row r="22" customFormat="false" ht="15" hidden="false" customHeight="false" outlineLevel="0" collapsed="false">
      <c r="A22" s="6" t="n">
        <v>9</v>
      </c>
      <c r="B22" s="16"/>
      <c r="C22" s="16"/>
      <c r="D22" s="8"/>
      <c r="E22" s="6" t="s">
        <v>1671</v>
      </c>
      <c r="F22" s="16" t="n">
        <v>1.42709338525971</v>
      </c>
      <c r="G22" s="8" t="n">
        <v>0.776767676767677</v>
      </c>
    </row>
    <row r="23" customFormat="false" ht="15" hidden="false" customHeight="false" outlineLevel="0" collapsed="false">
      <c r="A23" s="6" t="n">
        <v>10</v>
      </c>
      <c r="B23" s="16"/>
      <c r="C23" s="16"/>
      <c r="D23" s="8"/>
      <c r="E23" s="6" t="s">
        <v>1672</v>
      </c>
      <c r="F23" s="16" t="n">
        <v>1.4929034206843</v>
      </c>
      <c r="G23" s="8" t="n">
        <v>0.795959595959596</v>
      </c>
    </row>
    <row r="24" customFormat="false" ht="15" hidden="false" customHeight="false" outlineLevel="0" collapsed="false">
      <c r="A24" s="6" t="n">
        <v>11</v>
      </c>
      <c r="B24" s="16"/>
      <c r="C24" s="16"/>
      <c r="D24" s="8"/>
      <c r="E24" s="6" t="s">
        <v>1673</v>
      </c>
      <c r="F24" s="16" t="n">
        <v>1.51043050786817</v>
      </c>
      <c r="G24" s="8" t="n">
        <v>0.785858585858586</v>
      </c>
    </row>
    <row r="25" customFormat="false" ht="15" hidden="false" customHeight="false" outlineLevel="0" collapsed="false">
      <c r="A25" s="6" t="n">
        <v>12</v>
      </c>
      <c r="B25" s="16"/>
      <c r="C25" s="16"/>
      <c r="D25" s="8"/>
      <c r="E25" s="6" t="s">
        <v>1588</v>
      </c>
      <c r="F25" s="16" t="n">
        <v>1.53803202652675</v>
      </c>
      <c r="G25" s="8" t="n">
        <v>0.792929292929293</v>
      </c>
    </row>
    <row r="26" customFormat="false" ht="15" hidden="false" customHeight="false" outlineLevel="0" collapsed="false">
      <c r="A26" s="6" t="n">
        <v>13</v>
      </c>
      <c r="B26" s="16"/>
      <c r="C26" s="16"/>
      <c r="D26" s="8"/>
      <c r="E26" s="6" t="s">
        <v>1674</v>
      </c>
      <c r="F26" s="16" t="n">
        <v>1.6004389061451</v>
      </c>
      <c r="G26" s="8" t="n">
        <v>0.792929292929293</v>
      </c>
    </row>
    <row r="27" customFormat="false" ht="15" hidden="false" customHeight="false" outlineLevel="0" collapsed="false">
      <c r="A27" s="6" t="n">
        <v>14</v>
      </c>
      <c r="B27" s="16"/>
      <c r="C27" s="16"/>
      <c r="D27" s="8"/>
      <c r="E27" s="6" t="s">
        <v>1675</v>
      </c>
      <c r="F27" s="16" t="n">
        <v>1.66183518959029</v>
      </c>
      <c r="G27" s="8" t="n">
        <v>0.798989898989899</v>
      </c>
    </row>
    <row r="28" customFormat="false" ht="15" hidden="false" customHeight="false" outlineLevel="0" collapsed="false">
      <c r="A28" s="6" t="n">
        <v>15</v>
      </c>
      <c r="B28" s="16"/>
      <c r="C28" s="16"/>
      <c r="D28" s="8"/>
      <c r="E28" s="6" t="s">
        <v>1676</v>
      </c>
      <c r="F28" s="16" t="n">
        <v>1.70456504119647</v>
      </c>
      <c r="G28" s="8" t="n">
        <v>0.809090909090909</v>
      </c>
    </row>
    <row r="29" customFormat="false" ht="15" hidden="false" customHeight="false" outlineLevel="0" collapsed="false">
      <c r="A29" s="6" t="n">
        <v>16</v>
      </c>
      <c r="B29" s="16"/>
      <c r="C29" s="16"/>
      <c r="D29" s="8"/>
      <c r="E29" s="6" t="s">
        <v>1677</v>
      </c>
      <c r="F29" s="16" t="n">
        <v>1.72364701720273</v>
      </c>
      <c r="G29" s="8" t="n">
        <v>0.809090909090909</v>
      </c>
    </row>
    <row r="30" customFormat="false" ht="15" hidden="false" customHeight="false" outlineLevel="0" collapsed="false">
      <c r="A30" s="6" t="n">
        <v>17</v>
      </c>
      <c r="B30" s="16"/>
      <c r="C30" s="16"/>
      <c r="D30" s="8"/>
      <c r="E30" s="6" t="s">
        <v>1317</v>
      </c>
      <c r="F30" s="16" t="n">
        <v>1.750853346708</v>
      </c>
      <c r="G30" s="8" t="n">
        <v>0.808080808080808</v>
      </c>
    </row>
  </sheetData>
  <mergeCells count="1">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68</v>
      </c>
    </row>
    <row r="3" customFormat="false" ht="15" hidden="false" customHeight="false" outlineLevel="0" collapsed="false">
      <c r="A3" s="11" t="s">
        <v>1705</v>
      </c>
    </row>
    <row r="4" customFormat="false" ht="15" hidden="false" customHeight="true" outlineLevel="0" collapsed="false">
      <c r="A4" s="5" t="s">
        <v>1648</v>
      </c>
      <c r="B4" s="5" t="s">
        <v>859</v>
      </c>
      <c r="C4" s="5" t="s">
        <v>957</v>
      </c>
      <c r="D4" s="5" t="s">
        <v>958</v>
      </c>
      <c r="E4" s="5" t="s">
        <v>959</v>
      </c>
      <c r="F4" s="5" t="s">
        <v>960</v>
      </c>
      <c r="G4" s="5" t="s">
        <v>864</v>
      </c>
      <c r="H4" s="5" t="s">
        <v>128</v>
      </c>
      <c r="I4" s="5" t="s">
        <v>865</v>
      </c>
      <c r="J4" s="5" t="s">
        <v>866</v>
      </c>
      <c r="K4" s="5" t="s">
        <v>867</v>
      </c>
      <c r="L4" s="5" t="s">
        <v>868</v>
      </c>
      <c r="M4" s="5" t="s">
        <v>132</v>
      </c>
      <c r="N4" s="5" t="s">
        <v>134</v>
      </c>
    </row>
    <row r="5" customFormat="false" ht="15" hidden="false" customHeight="false" outlineLevel="0" collapsed="false">
      <c r="A5" s="6" t="s">
        <v>1650</v>
      </c>
      <c r="B5" s="6" t="s">
        <v>869</v>
      </c>
      <c r="C5" s="6" t="n">
        <v>94</v>
      </c>
      <c r="D5" s="6" t="n">
        <v>5</v>
      </c>
      <c r="E5" s="6" t="n">
        <v>190</v>
      </c>
      <c r="F5" s="6" t="n">
        <v>305</v>
      </c>
      <c r="G5" s="8" t="n">
        <v>0.671717171717172</v>
      </c>
      <c r="H5" s="8" t="n">
        <v>0.782828282828283</v>
      </c>
      <c r="I5" s="8" t="n">
        <v>0.94949494949495</v>
      </c>
      <c r="J5" s="8" t="n">
        <v>0.616161616161616</v>
      </c>
      <c r="K5" s="8" t="n">
        <v>0.330985915492958</v>
      </c>
      <c r="L5" s="8" t="n">
        <v>0.983870967741936</v>
      </c>
      <c r="M5" s="16" t="n">
        <v>0.323699421965318</v>
      </c>
      <c r="N5" s="16" t="n">
        <v>0.905744311804918</v>
      </c>
    </row>
    <row r="6" customFormat="false" ht="15" hidden="false" customHeight="false" outlineLevel="0" collapsed="false">
      <c r="A6" s="6" t="s">
        <v>1650</v>
      </c>
      <c r="B6" s="6" t="s">
        <v>870</v>
      </c>
      <c r="C6" s="6" t="n">
        <v>89</v>
      </c>
      <c r="D6" s="6" t="n">
        <v>10</v>
      </c>
      <c r="E6" s="6" t="n">
        <v>144</v>
      </c>
      <c r="F6" s="6" t="n">
        <v>351</v>
      </c>
      <c r="G6" s="8" t="n">
        <v>0.740740740740741</v>
      </c>
      <c r="H6" s="8" t="n">
        <v>0.804040404040404</v>
      </c>
      <c r="I6" s="8" t="n">
        <v>0.898989898989899</v>
      </c>
      <c r="J6" s="8" t="n">
        <v>0.709090909090909</v>
      </c>
      <c r="K6" s="8" t="n">
        <v>0.381974248927039</v>
      </c>
      <c r="L6" s="8" t="n">
        <v>0.972299168975069</v>
      </c>
      <c r="M6" s="16" t="n">
        <v>0.394495412844037</v>
      </c>
      <c r="N6" s="16" t="n">
        <v>0.90576471788593</v>
      </c>
    </row>
    <row r="7" customFormat="false" ht="15" hidden="false" customHeight="false" outlineLevel="0" collapsed="false">
      <c r="A7" s="6" t="s">
        <v>1650</v>
      </c>
      <c r="B7" s="6" t="s">
        <v>871</v>
      </c>
      <c r="C7" s="6" t="n">
        <v>82</v>
      </c>
      <c r="D7" s="6" t="n">
        <v>17</v>
      </c>
      <c r="E7" s="6" t="n">
        <v>135</v>
      </c>
      <c r="F7" s="6" t="n">
        <v>360</v>
      </c>
      <c r="G7" s="8" t="n">
        <v>0.744107744107744</v>
      </c>
      <c r="H7" s="8" t="n">
        <v>0.777777777777778</v>
      </c>
      <c r="I7" s="8" t="n">
        <v>0.828282828282828</v>
      </c>
      <c r="J7" s="8" t="n">
        <v>0.727272727272727</v>
      </c>
      <c r="K7" s="8" t="n">
        <v>0.377880184331797</v>
      </c>
      <c r="L7" s="8" t="n">
        <v>0.954907161803714</v>
      </c>
      <c r="M7" s="16" t="n">
        <v>0.376196990424077</v>
      </c>
      <c r="N7" s="16" t="n">
        <v>0.864238343026222</v>
      </c>
    </row>
    <row r="8" customFormat="false" ht="15" hidden="false" customHeight="false" outlineLevel="0" collapsed="false">
      <c r="A8" s="6" t="s">
        <v>1652</v>
      </c>
      <c r="B8" s="6" t="s">
        <v>869</v>
      </c>
      <c r="C8" s="6" t="n">
        <v>95</v>
      </c>
      <c r="D8" s="6" t="n">
        <v>4</v>
      </c>
      <c r="E8" s="6" t="n">
        <v>206</v>
      </c>
      <c r="F8" s="6" t="n">
        <v>289</v>
      </c>
      <c r="G8" s="8" t="n">
        <v>0.646464646464647</v>
      </c>
      <c r="H8" s="8" t="n">
        <v>0.771717171717172</v>
      </c>
      <c r="I8" s="8" t="n">
        <v>0.95959595959596</v>
      </c>
      <c r="J8" s="8" t="n">
        <v>0.583838383838384</v>
      </c>
      <c r="K8" s="8" t="n">
        <v>0.315614617940199</v>
      </c>
      <c r="L8" s="8" t="n">
        <v>0.986348122866894</v>
      </c>
      <c r="M8" s="16" t="n">
        <v>0.299221357063404</v>
      </c>
      <c r="N8" s="16" t="n">
        <v>0.86603407815529</v>
      </c>
    </row>
    <row r="9" customFormat="false" ht="15" hidden="false" customHeight="false" outlineLevel="0" collapsed="false">
      <c r="A9" s="6" t="s">
        <v>1652</v>
      </c>
      <c r="B9" s="6" t="s">
        <v>870</v>
      </c>
      <c r="C9" s="6" t="n">
        <v>91</v>
      </c>
      <c r="D9" s="6" t="n">
        <v>8</v>
      </c>
      <c r="E9" s="6" t="n">
        <v>158</v>
      </c>
      <c r="F9" s="6" t="n">
        <v>337</v>
      </c>
      <c r="G9" s="8" t="n">
        <v>0.720538720538721</v>
      </c>
      <c r="H9" s="8" t="n">
        <v>0.8</v>
      </c>
      <c r="I9" s="8" t="n">
        <v>0.919191919191919</v>
      </c>
      <c r="J9" s="8" t="n">
        <v>0.680808080808081</v>
      </c>
      <c r="K9" s="8" t="n">
        <v>0.365461847389558</v>
      </c>
      <c r="L9" s="8" t="n">
        <v>0.976811594202899</v>
      </c>
      <c r="M9" s="16" t="n">
        <v>0.373584905660378</v>
      </c>
      <c r="N9" s="16" t="n">
        <v>0.865952453831242</v>
      </c>
    </row>
    <row r="10" customFormat="false" ht="15" hidden="false" customHeight="false" outlineLevel="0" collapsed="false">
      <c r="A10" s="6" t="s">
        <v>1652</v>
      </c>
      <c r="B10" s="6" t="s">
        <v>871</v>
      </c>
      <c r="C10" s="6" t="n">
        <v>88</v>
      </c>
      <c r="D10" s="6" t="n">
        <v>11</v>
      </c>
      <c r="E10" s="6" t="n">
        <v>177</v>
      </c>
      <c r="F10" s="6" t="n">
        <v>318</v>
      </c>
      <c r="G10" s="8" t="n">
        <v>0.683501683501684</v>
      </c>
      <c r="H10" s="8" t="n">
        <v>0.765656565656566</v>
      </c>
      <c r="I10" s="8" t="n">
        <v>0.888888888888889</v>
      </c>
      <c r="J10" s="8" t="n">
        <v>0.642424242424243</v>
      </c>
      <c r="K10" s="8" t="n">
        <v>0.332075471698113</v>
      </c>
      <c r="L10" s="8" t="n">
        <v>0.966565349544073</v>
      </c>
      <c r="M10" s="16" t="n">
        <v>0.318016928657799</v>
      </c>
      <c r="N10" s="16" t="n">
        <v>0.824283236404449</v>
      </c>
    </row>
    <row r="11" customFormat="false" ht="15" hidden="false" customHeight="false" outlineLevel="0" collapsed="false">
      <c r="A11" s="6" t="s">
        <v>879</v>
      </c>
      <c r="B11" s="6" t="s">
        <v>869</v>
      </c>
      <c r="C11" s="6" t="n">
        <v>83</v>
      </c>
      <c r="D11" s="6" t="n">
        <v>16</v>
      </c>
      <c r="E11" s="6" t="n">
        <v>110</v>
      </c>
      <c r="F11" s="6" t="n">
        <v>385</v>
      </c>
      <c r="G11" s="8" t="n">
        <v>0.787878787878788</v>
      </c>
      <c r="H11" s="8" t="n">
        <v>0.808080808080808</v>
      </c>
      <c r="I11" s="8" t="n">
        <v>0.838383838383838</v>
      </c>
      <c r="J11" s="8" t="n">
        <v>0.777777777777778</v>
      </c>
      <c r="K11" s="8" t="n">
        <v>0.430051813471503</v>
      </c>
      <c r="L11" s="8" t="n">
        <v>0.960099750623441</v>
      </c>
      <c r="M11" s="16" t="n">
        <v>0.446559297218155</v>
      </c>
      <c r="N11" s="16" t="n">
        <v>0.90147944087338</v>
      </c>
    </row>
    <row r="12" customFormat="false" ht="15" hidden="false" customHeight="false" outlineLevel="0" collapsed="false">
      <c r="A12" s="6" t="s">
        <v>879</v>
      </c>
      <c r="B12" s="6" t="s">
        <v>870</v>
      </c>
      <c r="C12" s="6" t="n">
        <v>76</v>
      </c>
      <c r="D12" s="6" t="n">
        <v>23</v>
      </c>
      <c r="E12" s="6" t="n">
        <v>73</v>
      </c>
      <c r="F12" s="6" t="n">
        <v>422</v>
      </c>
      <c r="G12" s="8" t="n">
        <v>0.838383838383838</v>
      </c>
      <c r="H12" s="8" t="n">
        <v>0.81010101010101</v>
      </c>
      <c r="I12" s="8" t="n">
        <v>0.767676767676768</v>
      </c>
      <c r="J12" s="8" t="n">
        <v>0.852525252525253</v>
      </c>
      <c r="K12" s="8" t="n">
        <v>0.51006711409396</v>
      </c>
      <c r="L12" s="8" t="n">
        <v>0.948314606741573</v>
      </c>
      <c r="M12" s="16" t="n">
        <v>0.515966386554622</v>
      </c>
      <c r="N12" s="16" t="n">
        <v>0.901459034792368</v>
      </c>
    </row>
    <row r="13" customFormat="false" ht="15" hidden="false" customHeight="false" outlineLevel="0" collapsed="false">
      <c r="A13" s="6" t="s">
        <v>879</v>
      </c>
      <c r="B13" s="6" t="s">
        <v>871</v>
      </c>
      <c r="C13" s="6" t="n">
        <v>80</v>
      </c>
      <c r="D13" s="6" t="n">
        <v>19</v>
      </c>
      <c r="E13" s="6" t="n">
        <v>102</v>
      </c>
      <c r="F13" s="6" t="n">
        <v>393</v>
      </c>
      <c r="G13" s="8" t="n">
        <v>0.796296296296296</v>
      </c>
      <c r="H13" s="8" t="n">
        <v>0.801010101010101</v>
      </c>
      <c r="I13" s="8" t="n">
        <v>0.808080808080808</v>
      </c>
      <c r="J13" s="8" t="n">
        <v>0.793939393939394</v>
      </c>
      <c r="K13" s="8" t="n">
        <v>0.43956043956044</v>
      </c>
      <c r="L13" s="8" t="n">
        <v>0.953883495145631</v>
      </c>
      <c r="M13" s="16" t="n">
        <v>0.450832072617247</v>
      </c>
      <c r="N13" s="16" t="n">
        <v>0.887868584838282</v>
      </c>
    </row>
    <row r="14" customFormat="false" ht="15" hidden="false" customHeight="false" outlineLevel="0" collapsed="false">
      <c r="A14" s="6" t="s">
        <v>948</v>
      </c>
      <c r="B14" s="6" t="s">
        <v>869</v>
      </c>
      <c r="C14" s="6" t="n">
        <v>90</v>
      </c>
      <c r="D14" s="6" t="n">
        <v>9</v>
      </c>
      <c r="E14" s="6" t="n">
        <v>157</v>
      </c>
      <c r="F14" s="6" t="n">
        <v>338</v>
      </c>
      <c r="G14" s="8" t="n">
        <v>0.720538720538721</v>
      </c>
      <c r="H14" s="8" t="n">
        <v>0.795959595959596</v>
      </c>
      <c r="I14" s="8" t="n">
        <v>0.909090909090909</v>
      </c>
      <c r="J14" s="8" t="n">
        <v>0.682828282828283</v>
      </c>
      <c r="K14" s="8" t="n">
        <v>0.364372469635628</v>
      </c>
      <c r="L14" s="8" t="n">
        <v>0.974063400576369</v>
      </c>
      <c r="M14" s="16" t="n">
        <v>0.370417193426043</v>
      </c>
      <c r="N14" s="16" t="n">
        <v>0.887786960514233</v>
      </c>
    </row>
    <row r="15" customFormat="false" ht="15" hidden="false" customHeight="false" outlineLevel="0" collapsed="false">
      <c r="A15" s="6" t="s">
        <v>948</v>
      </c>
      <c r="B15" s="6" t="s">
        <v>870</v>
      </c>
      <c r="C15" s="6" t="n">
        <v>74</v>
      </c>
      <c r="D15" s="6" t="n">
        <v>25</v>
      </c>
      <c r="E15" s="6" t="n">
        <v>92</v>
      </c>
      <c r="F15" s="6" t="n">
        <v>403</v>
      </c>
      <c r="G15" s="8" t="n">
        <v>0.803030303030303</v>
      </c>
      <c r="H15" s="8" t="n">
        <v>0.780808080808081</v>
      </c>
      <c r="I15" s="8" t="n">
        <v>0.747474747474748</v>
      </c>
      <c r="J15" s="8" t="n">
        <v>0.814141414141414</v>
      </c>
      <c r="K15" s="8" t="n">
        <v>0.445783132530121</v>
      </c>
      <c r="L15" s="8" t="n">
        <v>0.941588785046729</v>
      </c>
      <c r="M15" s="16" t="n">
        <v>0.441971383147854</v>
      </c>
      <c r="N15" s="16" t="n">
        <v>0.887725742271197</v>
      </c>
    </row>
    <row r="16" customFormat="false" ht="15" hidden="false" customHeight="false" outlineLevel="0" collapsed="false">
      <c r="A16" s="6" t="s">
        <v>948</v>
      </c>
      <c r="B16" s="6" t="s">
        <v>871</v>
      </c>
      <c r="C16" s="6" t="n">
        <v>81</v>
      </c>
      <c r="D16" s="6" t="n">
        <v>18</v>
      </c>
      <c r="E16" s="6" t="n">
        <v>154</v>
      </c>
      <c r="F16" s="6" t="n">
        <v>341</v>
      </c>
      <c r="G16" s="8" t="n">
        <v>0.71043771043771</v>
      </c>
      <c r="H16" s="8" t="n">
        <v>0.753535353535354</v>
      </c>
      <c r="I16" s="8" t="n">
        <v>0.818181818181818</v>
      </c>
      <c r="J16" s="8" t="n">
        <v>0.688888888888889</v>
      </c>
      <c r="K16" s="8" t="n">
        <v>0.34468085106383</v>
      </c>
      <c r="L16" s="8" t="n">
        <v>0.949860724233983</v>
      </c>
      <c r="M16" s="16" t="n">
        <v>0.327249022164276</v>
      </c>
      <c r="N16" s="16" t="n">
        <v>0.831404958677686</v>
      </c>
    </row>
    <row r="17" customFormat="false" ht="22.35" hidden="false" customHeight="false" outlineLevel="0" collapsed="false">
      <c r="A17" s="7" t="s">
        <v>1656</v>
      </c>
      <c r="B17" s="6" t="s">
        <v>869</v>
      </c>
      <c r="C17" s="6" t="n">
        <v>92</v>
      </c>
      <c r="D17" s="6" t="n">
        <v>7</v>
      </c>
      <c r="E17" s="6" t="n">
        <v>178</v>
      </c>
      <c r="F17" s="6" t="n">
        <v>317</v>
      </c>
      <c r="G17" s="8" t="n">
        <v>0.688552188552189</v>
      </c>
      <c r="H17" s="8" t="n">
        <v>0.784848484848485</v>
      </c>
      <c r="I17" s="8" t="n">
        <v>0.929292929292929</v>
      </c>
      <c r="J17" s="8" t="n">
        <v>0.64040404040404</v>
      </c>
      <c r="K17" s="8" t="n">
        <v>0.340740740740741</v>
      </c>
      <c r="L17" s="8" t="n">
        <v>0.978395061728395</v>
      </c>
      <c r="M17" s="16" t="n">
        <v>0.336917562724015</v>
      </c>
      <c r="N17" s="16" t="n">
        <v>0.86917661463116</v>
      </c>
    </row>
    <row r="18" customFormat="false" ht="22.35" hidden="false" customHeight="false" outlineLevel="0" collapsed="false">
      <c r="A18" s="7" t="s">
        <v>1656</v>
      </c>
      <c r="B18" s="6" t="s">
        <v>870</v>
      </c>
      <c r="C18" s="6" t="n">
        <v>78</v>
      </c>
      <c r="D18" s="6" t="n">
        <v>21</v>
      </c>
      <c r="E18" s="6" t="n">
        <v>113</v>
      </c>
      <c r="F18" s="6" t="n">
        <v>382</v>
      </c>
      <c r="G18" s="8" t="n">
        <v>0.774410774410774</v>
      </c>
      <c r="H18" s="8" t="n">
        <v>0.77979797979798</v>
      </c>
      <c r="I18" s="8" t="n">
        <v>0.787878787878788</v>
      </c>
      <c r="J18" s="8" t="n">
        <v>0.771717171717172</v>
      </c>
      <c r="K18" s="8" t="n">
        <v>0.408376963350785</v>
      </c>
      <c r="L18" s="8" t="n">
        <v>0.947890818858561</v>
      </c>
      <c r="M18" s="16" t="n">
        <v>0.407952871870398</v>
      </c>
      <c r="N18" s="16" t="n">
        <v>0.869156208550148</v>
      </c>
    </row>
    <row r="19" customFormat="false" ht="22.35" hidden="false" customHeight="false" outlineLevel="0" collapsed="false">
      <c r="A19" s="7" t="s">
        <v>1656</v>
      </c>
      <c r="B19" s="6" t="s">
        <v>871</v>
      </c>
      <c r="C19" s="6" t="n">
        <v>84</v>
      </c>
      <c r="D19" s="6" t="n">
        <v>15</v>
      </c>
      <c r="E19" s="6" t="n">
        <v>163</v>
      </c>
      <c r="F19" s="6" t="n">
        <v>332</v>
      </c>
      <c r="G19" s="8" t="n">
        <v>0.7003367003367</v>
      </c>
      <c r="H19" s="8" t="n">
        <v>0.75959595959596</v>
      </c>
      <c r="I19" s="8" t="n">
        <v>0.848484848484849</v>
      </c>
      <c r="J19" s="8" t="n">
        <v>0.670707070707071</v>
      </c>
      <c r="K19" s="8" t="n">
        <v>0.340080971659919</v>
      </c>
      <c r="L19" s="8" t="n">
        <v>0.956772334293948</v>
      </c>
      <c r="M19" s="16" t="n">
        <v>0.324905183312263</v>
      </c>
      <c r="N19" s="16" t="n">
        <v>0.821263136414651</v>
      </c>
    </row>
    <row r="21" customFormat="false" ht="15" hidden="false" customHeight="false" outlineLevel="0" collapsed="false">
      <c r="A21" s="11" t="s">
        <v>1706</v>
      </c>
    </row>
    <row r="22" customFormat="false" ht="22.35" hidden="false" customHeight="false" outlineLevel="0" collapsed="false">
      <c r="A22" s="5" t="s">
        <v>848</v>
      </c>
      <c r="B22" s="5" t="s">
        <v>335</v>
      </c>
      <c r="C22" s="5" t="s">
        <v>337</v>
      </c>
      <c r="D22" s="5" t="s">
        <v>849</v>
      </c>
      <c r="E22" s="5" t="s">
        <v>850</v>
      </c>
    </row>
    <row r="23" customFormat="false" ht="15" hidden="false" customHeight="false" outlineLevel="0" collapsed="false">
      <c r="A23" s="26" t="s">
        <v>335</v>
      </c>
      <c r="B23" s="27" t="n">
        <v>94</v>
      </c>
      <c r="C23" s="27" t="n">
        <v>190</v>
      </c>
      <c r="D23" s="20" t="n">
        <f aca="false">B23+C23</f>
        <v>284</v>
      </c>
      <c r="E23" s="28" t="n">
        <f aca="false">IF(D23=0,"",100*B23/D23)</f>
        <v>33.0985915492958</v>
      </c>
    </row>
    <row r="24" customFormat="false" ht="15" hidden="false" customHeight="false" outlineLevel="0" collapsed="false">
      <c r="A24" s="26" t="s">
        <v>337</v>
      </c>
      <c r="B24" s="27" t="n">
        <v>5</v>
      </c>
      <c r="C24" s="27" t="n">
        <v>305</v>
      </c>
      <c r="D24" s="20" t="n">
        <f aca="false">B24+C24</f>
        <v>310</v>
      </c>
      <c r="E24" s="28" t="n">
        <f aca="false">IF(D24=0,"",100*C24/D24)</f>
        <v>98.3870967741936</v>
      </c>
    </row>
    <row r="25" customFormat="false" ht="15" hidden="false" customHeight="false" outlineLevel="0" collapsed="false">
      <c r="A25" s="26" t="s">
        <v>851</v>
      </c>
      <c r="B25" s="20" t="n">
        <f aca="false">B23+B24</f>
        <v>99</v>
      </c>
      <c r="C25" s="20" t="n">
        <f aca="false">C23+C24</f>
        <v>495</v>
      </c>
      <c r="D25" s="20" t="n">
        <f aca="false">D23+D24</f>
        <v>594</v>
      </c>
    </row>
    <row r="26" customFormat="false" ht="15" hidden="false" customHeight="false" outlineLevel="0" collapsed="false">
      <c r="A26" s="26" t="s">
        <v>852</v>
      </c>
      <c r="B26" s="28" t="n">
        <f aca="false">100*B23/B25</f>
        <v>94.949494949495</v>
      </c>
      <c r="C26" s="28" t="n">
        <f aca="false">100*C24/C25</f>
        <v>61.6161616161616</v>
      </c>
    </row>
    <row r="27" customFormat="false" ht="15" hidden="false" customHeight="false" outlineLevel="0" collapsed="false">
      <c r="A27" s="26" t="s">
        <v>853</v>
      </c>
      <c r="B27" s="28" t="n">
        <f aca="false">100*(B23+C24)/D25</f>
        <v>67.1717171717172</v>
      </c>
    </row>
    <row r="28" customFormat="false" ht="15" hidden="false" customHeight="false" outlineLevel="0" collapsed="false">
      <c r="A28" s="26" t="s">
        <v>854</v>
      </c>
      <c r="B28" s="28" t="n">
        <f aca="false">(B26+C26)/2</f>
        <v>78.2828282828283</v>
      </c>
    </row>
    <row r="29" customFormat="false" ht="15" hidden="false" customHeight="false" outlineLevel="0" collapsed="false">
      <c r="A29" s="26" t="s">
        <v>855</v>
      </c>
      <c r="B29" s="29" t="n">
        <f aca="false">((B23+C24)/D25-(D23*B25+D24*C25)/D25^2)/(1-(D23*B25+D24*C25)/D25^2)</f>
        <v>0.323699421965318</v>
      </c>
    </row>
    <row r="30" customFormat="false" ht="15" hidden="false" customHeight="false" outlineLevel="0" collapsed="false">
      <c r="A30" s="26" t="s">
        <v>856</v>
      </c>
      <c r="B30" s="29" t="n">
        <f aca="false">2*E23*B26/(E23+B26)/100</f>
        <v>0.490861618798956</v>
      </c>
    </row>
    <row r="31" customFormat="false" ht="15" hidden="false" customHeight="false" outlineLevel="0" collapsed="false">
      <c r="A31" s="26" t="s">
        <v>857</v>
      </c>
      <c r="B31" s="29" t="n">
        <f aca="false">2*E24*C26/(E24+C26)/100</f>
        <v>0.75776397515528</v>
      </c>
    </row>
    <row r="33" customFormat="false" ht="15" hidden="false" customHeight="false" outlineLevel="0" collapsed="false">
      <c r="A33" s="11" t="s">
        <v>1707</v>
      </c>
    </row>
    <row r="34" customFormat="false" ht="22.35" hidden="false" customHeight="false" outlineLevel="0" collapsed="false">
      <c r="A34" s="5" t="s">
        <v>848</v>
      </c>
      <c r="B34" s="5" t="s">
        <v>335</v>
      </c>
      <c r="C34" s="5" t="s">
        <v>337</v>
      </c>
      <c r="D34" s="5" t="s">
        <v>849</v>
      </c>
      <c r="E34" s="5" t="s">
        <v>850</v>
      </c>
    </row>
    <row r="35" customFormat="false" ht="15" hidden="false" customHeight="false" outlineLevel="0" collapsed="false">
      <c r="A35" s="26" t="s">
        <v>335</v>
      </c>
      <c r="B35" s="27" t="n">
        <v>83</v>
      </c>
      <c r="C35" s="27" t="n">
        <v>110</v>
      </c>
      <c r="D35" s="20" t="n">
        <f aca="false">B35+C35</f>
        <v>193</v>
      </c>
      <c r="E35" s="28" t="n">
        <f aca="false">IF(D35=0,"",100*B35/D35)</f>
        <v>43.0051813471503</v>
      </c>
    </row>
    <row r="36" customFormat="false" ht="15" hidden="false" customHeight="false" outlineLevel="0" collapsed="false">
      <c r="A36" s="26" t="s">
        <v>337</v>
      </c>
      <c r="B36" s="27" t="n">
        <v>16</v>
      </c>
      <c r="C36" s="27" t="n">
        <v>385</v>
      </c>
      <c r="D36" s="20" t="n">
        <f aca="false">B36+C36</f>
        <v>401</v>
      </c>
      <c r="E36" s="28" t="n">
        <f aca="false">IF(D36=0,"",100*C36/D36)</f>
        <v>96.0099750623441</v>
      </c>
    </row>
    <row r="37" customFormat="false" ht="15" hidden="false" customHeight="false" outlineLevel="0" collapsed="false">
      <c r="A37" s="26" t="s">
        <v>851</v>
      </c>
      <c r="B37" s="20" t="n">
        <f aca="false">B35+B36</f>
        <v>99</v>
      </c>
      <c r="C37" s="20" t="n">
        <f aca="false">C35+C36</f>
        <v>495</v>
      </c>
      <c r="D37" s="20" t="n">
        <f aca="false">D35+D36</f>
        <v>594</v>
      </c>
    </row>
    <row r="38" customFormat="false" ht="15" hidden="false" customHeight="false" outlineLevel="0" collapsed="false">
      <c r="A38" s="26" t="s">
        <v>852</v>
      </c>
      <c r="B38" s="28" t="n">
        <f aca="false">100*B35/B37</f>
        <v>83.8383838383838</v>
      </c>
      <c r="C38" s="28" t="n">
        <f aca="false">100*C36/C37</f>
        <v>77.7777777777778</v>
      </c>
    </row>
    <row r="39" customFormat="false" ht="15" hidden="false" customHeight="false" outlineLevel="0" collapsed="false">
      <c r="A39" s="26" t="s">
        <v>853</v>
      </c>
      <c r="B39" s="28" t="n">
        <f aca="false">100*(B35+C36)/D37</f>
        <v>78.7878787878788</v>
      </c>
    </row>
    <row r="40" customFormat="false" ht="15" hidden="false" customHeight="false" outlineLevel="0" collapsed="false">
      <c r="A40" s="26" t="s">
        <v>854</v>
      </c>
      <c r="B40" s="28" t="n">
        <f aca="false">(B38+C38)/2</f>
        <v>80.8080808080808</v>
      </c>
    </row>
    <row r="41" customFormat="false" ht="15" hidden="false" customHeight="false" outlineLevel="0" collapsed="false">
      <c r="A41" s="26" t="s">
        <v>855</v>
      </c>
      <c r="B41" s="29" t="n">
        <f aca="false">((B35+C36)/D37-(D35*B37+D36*C37)/D37^2)/(1-(D35*B37+D36*C37)/D37^2)</f>
        <v>0.446559297218155</v>
      </c>
    </row>
    <row r="42" customFormat="false" ht="15" hidden="false" customHeight="false" outlineLevel="0" collapsed="false">
      <c r="A42" s="26" t="s">
        <v>856</v>
      </c>
      <c r="B42" s="29" t="n">
        <f aca="false">2*E35*B38/(E35+B38)/100</f>
        <v>0.568493150684931</v>
      </c>
    </row>
    <row r="43" customFormat="false" ht="15" hidden="false" customHeight="false" outlineLevel="0" collapsed="false">
      <c r="A43" s="26" t="s">
        <v>857</v>
      </c>
      <c r="B43" s="29" t="n">
        <f aca="false">2*E36*C38/(E36+C38)/100</f>
        <v>0.859375</v>
      </c>
    </row>
    <row r="45" customFormat="false" ht="15" hidden="false" customHeight="false" outlineLevel="0" collapsed="false">
      <c r="A45" s="11" t="s">
        <v>632</v>
      </c>
    </row>
    <row r="46" customFormat="false" ht="24" hidden="false" customHeight="true" outlineLevel="0" collapsed="false">
      <c r="A46" s="5" t="s">
        <v>633</v>
      </c>
      <c r="B46" s="5" t="s">
        <v>634</v>
      </c>
      <c r="C46" s="5" t="s">
        <v>635</v>
      </c>
      <c r="D46" s="5" t="s">
        <v>159</v>
      </c>
      <c r="E46" s="5" t="s">
        <v>392</v>
      </c>
    </row>
    <row r="47" customFormat="false" ht="22.35" hidden="false" customHeight="false" outlineLevel="0" collapsed="false">
      <c r="A47" s="6" t="s">
        <v>832</v>
      </c>
      <c r="B47" s="7" t="s">
        <v>1708</v>
      </c>
      <c r="C47" s="7" t="s">
        <v>834</v>
      </c>
      <c r="D47" s="6" t="s">
        <v>1709</v>
      </c>
      <c r="E47" s="6" t="s">
        <v>395</v>
      </c>
    </row>
    <row r="48" customFormat="false" ht="22.35" hidden="false" customHeight="false" outlineLevel="0" collapsed="false">
      <c r="A48" s="6" t="s">
        <v>832</v>
      </c>
      <c r="B48" s="7" t="s">
        <v>836</v>
      </c>
      <c r="C48" s="7" t="s">
        <v>837</v>
      </c>
      <c r="D48" s="7" t="s">
        <v>1710</v>
      </c>
      <c r="E48" s="6" t="s">
        <v>395</v>
      </c>
    </row>
    <row r="49" customFormat="false" ht="22.35" hidden="false" customHeight="false" outlineLevel="0" collapsed="false">
      <c r="A49" s="6" t="s">
        <v>832</v>
      </c>
      <c r="B49" s="7" t="s">
        <v>839</v>
      </c>
      <c r="C49" s="7" t="s">
        <v>840</v>
      </c>
      <c r="D49" s="7" t="s">
        <v>1711</v>
      </c>
      <c r="E49" s="6" t="s">
        <v>395</v>
      </c>
    </row>
    <row r="50" customFormat="false" ht="32.8" hidden="false" customHeight="false" outlineLevel="0" collapsed="false">
      <c r="A50" s="6" t="s">
        <v>880</v>
      </c>
      <c r="B50" s="7" t="s">
        <v>1712</v>
      </c>
      <c r="C50" s="7" t="s">
        <v>882</v>
      </c>
      <c r="D50" s="7" t="s">
        <v>1713</v>
      </c>
      <c r="E50" s="15" t="s">
        <v>405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70</v>
      </c>
    </row>
    <row r="2" customFormat="false" ht="14.25" hidden="false" customHeight="true" outlineLevel="0" collapsed="false">
      <c r="A2" s="2" t="s">
        <v>1714</v>
      </c>
      <c r="B2" s="2"/>
      <c r="C2" s="2"/>
      <c r="D2" s="2"/>
      <c r="E2" s="2"/>
      <c r="F2" s="2"/>
      <c r="G2" s="2"/>
      <c r="H2" s="2"/>
      <c r="I2" s="2"/>
      <c r="J2" s="2"/>
      <c r="K2" s="2"/>
      <c r="L2" s="2"/>
    </row>
    <row r="5" customFormat="false" ht="15" hidden="false" customHeight="false" outlineLevel="0" collapsed="false">
      <c r="A5" s="3" t="s">
        <v>563</v>
      </c>
    </row>
    <row r="6" customFormat="false" ht="27" hidden="false" customHeight="true" outlineLevel="0" collapsed="false">
      <c r="A6" s="4" t="s">
        <v>1715</v>
      </c>
      <c r="B6" s="4"/>
      <c r="C6" s="4"/>
      <c r="D6" s="4"/>
      <c r="E6" s="4"/>
      <c r="F6" s="4"/>
      <c r="G6" s="4"/>
      <c r="H6" s="4"/>
      <c r="I6" s="4"/>
      <c r="J6" s="4"/>
      <c r="K6" s="4"/>
      <c r="L6" s="4"/>
    </row>
    <row r="7" customFormat="false" ht="15" hidden="false" customHeight="false" outlineLevel="0" collapsed="false">
      <c r="A7" s="11" t="s">
        <v>1716</v>
      </c>
    </row>
    <row r="8" customFormat="false" ht="15" hidden="false" customHeight="true" outlineLevel="0" collapsed="false">
      <c r="A8" s="5" t="s">
        <v>986</v>
      </c>
      <c r="B8" s="5" t="s">
        <v>275</v>
      </c>
      <c r="C8" s="5" t="s">
        <v>891</v>
      </c>
      <c r="D8" s="5" t="s">
        <v>864</v>
      </c>
      <c r="E8" s="5" t="s">
        <v>128</v>
      </c>
      <c r="F8" s="5" t="s">
        <v>892</v>
      </c>
      <c r="G8" s="5" t="s">
        <v>893</v>
      </c>
      <c r="H8" s="5" t="s">
        <v>134</v>
      </c>
      <c r="I8" s="5" t="s">
        <v>894</v>
      </c>
      <c r="J8" s="5" t="s">
        <v>895</v>
      </c>
      <c r="K8" s="5" t="s">
        <v>896</v>
      </c>
      <c r="L8" s="5" t="s">
        <v>897</v>
      </c>
    </row>
    <row r="9" customFormat="false" ht="22.35" hidden="false" customHeight="false" outlineLevel="0" collapsed="false">
      <c r="A9" s="6" t="s">
        <v>987</v>
      </c>
      <c r="B9" s="7" t="s">
        <v>988</v>
      </c>
      <c r="C9" s="6" t="n">
        <v>1</v>
      </c>
      <c r="D9" s="8" t="n">
        <v>0.82996632996633</v>
      </c>
      <c r="E9" s="8" t="n">
        <v>0.756565656565657</v>
      </c>
      <c r="F9" s="8"/>
      <c r="G9" s="16" t="n">
        <v>0.456014362657092</v>
      </c>
      <c r="H9" s="16" t="n">
        <v>0.756035098459341</v>
      </c>
      <c r="I9" s="8" t="n">
        <v>0.646464646464647</v>
      </c>
      <c r="J9" s="8" t="n">
        <v>0.866666666666667</v>
      </c>
      <c r="K9" s="8" t="n">
        <v>0.492307692307692</v>
      </c>
      <c r="L9" s="8" t="n">
        <v>0.924568965517241</v>
      </c>
    </row>
    <row r="10" customFormat="false" ht="32.8" hidden="false" customHeight="false" outlineLevel="0" collapsed="false">
      <c r="A10" s="6" t="s">
        <v>987</v>
      </c>
      <c r="B10" s="7" t="s">
        <v>989</v>
      </c>
      <c r="C10" s="6" t="n">
        <v>5</v>
      </c>
      <c r="D10" s="8" t="n">
        <v>0.82996632996633</v>
      </c>
      <c r="E10" s="8" t="n">
        <v>0.786464646464646</v>
      </c>
      <c r="F10" s="8" t="n">
        <v>0.018468558257697</v>
      </c>
      <c r="G10" s="16" t="n">
        <v>0.483557306454461</v>
      </c>
      <c r="H10" s="16" t="n">
        <v>0.790278543005816</v>
      </c>
      <c r="I10" s="8" t="n">
        <v>0.721212121212121</v>
      </c>
      <c r="J10" s="8" t="n">
        <v>0.851717171717172</v>
      </c>
      <c r="K10" s="8" t="n">
        <v>0.494291963466624</v>
      </c>
      <c r="L10" s="8" t="n">
        <v>0.93872880470886</v>
      </c>
    </row>
    <row r="11" customFormat="false" ht="22.35" hidden="false" customHeight="false" outlineLevel="0" collapsed="false">
      <c r="A11" s="6" t="s">
        <v>987</v>
      </c>
      <c r="B11" s="7" t="s">
        <v>102</v>
      </c>
      <c r="C11" s="6" t="n">
        <v>10</v>
      </c>
      <c r="D11" s="8" t="n">
        <v>0.807246255468146</v>
      </c>
      <c r="E11" s="8" t="n">
        <v>0.752160416953267</v>
      </c>
      <c r="F11" s="8" t="n">
        <v>0.0718336533957045</v>
      </c>
      <c r="G11" s="16" t="n">
        <v>0.440539341680638</v>
      </c>
      <c r="H11" s="16" t="n">
        <v>0.766999582703564</v>
      </c>
      <c r="I11" s="8" t="n">
        <v>0.663401875901876</v>
      </c>
      <c r="J11" s="8" t="n">
        <v>0.840918958004658</v>
      </c>
      <c r="K11" s="8" t="n">
        <v>0.494361044298876</v>
      </c>
      <c r="L11" s="8" t="n">
        <v>0.916560425263722</v>
      </c>
    </row>
    <row r="12" customFormat="false" ht="32.8" hidden="false" customHeight="false" outlineLevel="0" collapsed="false">
      <c r="A12" s="6" t="s">
        <v>987</v>
      </c>
      <c r="B12" s="7" t="s">
        <v>990</v>
      </c>
      <c r="C12" s="6" t="n">
        <v>10</v>
      </c>
      <c r="D12" s="8" t="n">
        <v>0.698145040742779</v>
      </c>
      <c r="E12" s="8" t="n">
        <v>0.546289075125536</v>
      </c>
      <c r="F12" s="8" t="n">
        <v>0.0724184074379507</v>
      </c>
      <c r="G12" s="16" t="n">
        <v>0.0891578544235615</v>
      </c>
      <c r="H12" s="16" t="n">
        <v>0.540839983621698</v>
      </c>
      <c r="I12" s="8" t="n">
        <v>0.308170995670996</v>
      </c>
      <c r="J12" s="8" t="n">
        <v>0.784407154580076</v>
      </c>
      <c r="K12" s="8" t="n">
        <v>0.256504269823149</v>
      </c>
      <c r="L12" s="8" t="n">
        <v>0.835909585514403</v>
      </c>
    </row>
    <row r="13" customFormat="false" ht="22.35" hidden="false" customHeight="false" outlineLevel="0" collapsed="false">
      <c r="A13" s="6" t="s">
        <v>991</v>
      </c>
      <c r="B13" s="7" t="s">
        <v>988</v>
      </c>
      <c r="C13" s="6" t="n">
        <v>1</v>
      </c>
      <c r="D13" s="8" t="n">
        <v>0.823232323232323</v>
      </c>
      <c r="E13" s="8" t="n">
        <v>0.792929292929293</v>
      </c>
      <c r="F13" s="8"/>
      <c r="G13" s="16" t="n">
        <v>0.479338842975207</v>
      </c>
      <c r="H13" s="16" t="n">
        <v>0.88995000510152</v>
      </c>
      <c r="I13" s="8" t="n">
        <v>0.747474747474748</v>
      </c>
      <c r="J13" s="8" t="n">
        <v>0.838383838383838</v>
      </c>
      <c r="K13" s="8" t="n">
        <v>0.480519480519481</v>
      </c>
      <c r="L13" s="8" t="n">
        <v>0.943181818181818</v>
      </c>
    </row>
    <row r="14" customFormat="false" ht="32.8" hidden="false" customHeight="false" outlineLevel="0" collapsed="false">
      <c r="A14" s="6" t="s">
        <v>991</v>
      </c>
      <c r="B14" s="7" t="s">
        <v>989</v>
      </c>
      <c r="C14" s="6" t="n">
        <v>5</v>
      </c>
      <c r="D14" s="8" t="n">
        <v>0.824242424242424</v>
      </c>
      <c r="E14" s="8" t="n">
        <v>0.798383838383838</v>
      </c>
      <c r="F14" s="8" t="n">
        <v>0.00747747697911989</v>
      </c>
      <c r="G14" s="16" t="n">
        <v>0.48545949876136</v>
      </c>
      <c r="H14" s="16" t="n">
        <v>0.878636873788389</v>
      </c>
      <c r="I14" s="8" t="n">
        <v>0.75959595959596</v>
      </c>
      <c r="J14" s="8" t="n">
        <v>0.837171717171717</v>
      </c>
      <c r="K14" s="8" t="n">
        <v>0.482822272570429</v>
      </c>
      <c r="L14" s="8" t="n">
        <v>0.94568396305231</v>
      </c>
    </row>
    <row r="15" customFormat="false" ht="22.35" hidden="false" customHeight="false" outlineLevel="0" collapsed="false">
      <c r="A15" s="6" t="s">
        <v>991</v>
      </c>
      <c r="B15" s="7" t="s">
        <v>102</v>
      </c>
      <c r="C15" s="6" t="n">
        <v>10</v>
      </c>
      <c r="D15" s="8" t="n">
        <v>0.807720677859909</v>
      </c>
      <c r="E15" s="8" t="n">
        <v>0.775713320012382</v>
      </c>
      <c r="F15" s="8" t="n">
        <v>0.0679779463174308</v>
      </c>
      <c r="G15" s="16" t="n">
        <v>0.462989699246512</v>
      </c>
      <c r="H15" s="16" t="n">
        <v>0.866786995834938</v>
      </c>
      <c r="I15" s="8" t="n">
        <v>0.723827561327561</v>
      </c>
      <c r="J15" s="8" t="n">
        <v>0.827599078697203</v>
      </c>
      <c r="K15" s="8" t="n">
        <v>0.490812463655891</v>
      </c>
      <c r="L15" s="8" t="n">
        <v>0.928830305675993</v>
      </c>
    </row>
    <row r="16" customFormat="false" ht="32.8" hidden="false" customHeight="false" outlineLevel="0" collapsed="false">
      <c r="A16" s="6" t="s">
        <v>991</v>
      </c>
      <c r="B16" s="7" t="s">
        <v>990</v>
      </c>
      <c r="C16" s="6" t="n">
        <v>10</v>
      </c>
      <c r="D16" s="8" t="n">
        <v>0.724148526869196</v>
      </c>
      <c r="E16" s="8" t="n">
        <v>0.534030025262657</v>
      </c>
      <c r="F16" s="8" t="n">
        <v>0.0412380162273728</v>
      </c>
      <c r="G16" s="16" t="n">
        <v>0.068873574619834</v>
      </c>
      <c r="H16" s="16" t="n">
        <v>0.652887344903488</v>
      </c>
      <c r="I16" s="8" t="n">
        <v>0.232720057720058</v>
      </c>
      <c r="J16" s="8" t="n">
        <v>0.835339992805256</v>
      </c>
      <c r="K16" s="8" t="n">
        <v>0.242943748852925</v>
      </c>
      <c r="L16" s="8" t="n">
        <v>0.827773531128176</v>
      </c>
    </row>
    <row r="17" customFormat="false" ht="22.35" hidden="false" customHeight="false" outlineLevel="0" collapsed="false">
      <c r="A17" s="7" t="s">
        <v>992</v>
      </c>
      <c r="B17" s="7" t="s">
        <v>988</v>
      </c>
      <c r="C17" s="6" t="n">
        <v>1</v>
      </c>
      <c r="D17" s="8" t="n">
        <v>0.671717171717172</v>
      </c>
      <c r="E17" s="8" t="n">
        <v>0.782828282828283</v>
      </c>
      <c r="F17" s="8"/>
      <c r="G17" s="16" t="n">
        <v>0.323699421965318</v>
      </c>
      <c r="H17" s="16" t="n">
        <v>0.905744311804918</v>
      </c>
      <c r="I17" s="8" t="n">
        <v>0.94949494949495</v>
      </c>
      <c r="J17" s="8" t="n">
        <v>0.616161616161616</v>
      </c>
      <c r="K17" s="8" t="n">
        <v>0.330985915492958</v>
      </c>
      <c r="L17" s="8" t="n">
        <v>0.983870967741936</v>
      </c>
    </row>
    <row r="18" customFormat="false" ht="32.8" hidden="false" customHeight="false" outlineLevel="0" collapsed="false">
      <c r="A18" s="7" t="s">
        <v>992</v>
      </c>
      <c r="B18" s="7" t="s">
        <v>989</v>
      </c>
      <c r="C18" s="6" t="n">
        <v>5</v>
      </c>
      <c r="D18" s="8" t="n">
        <v>0.703367003367003</v>
      </c>
      <c r="E18" s="8" t="n">
        <v>0.78969696969697</v>
      </c>
      <c r="F18" s="8" t="n">
        <v>0.0157685794265985</v>
      </c>
      <c r="G18" s="16" t="n">
        <v>0.352313855102582</v>
      </c>
      <c r="H18" s="16" t="n">
        <v>0.87826956433017</v>
      </c>
      <c r="I18" s="8" t="n">
        <v>0.919191919191919</v>
      </c>
      <c r="J18" s="8" t="n">
        <v>0.66020202020202</v>
      </c>
      <c r="K18" s="8" t="n">
        <v>0.351665639522522</v>
      </c>
      <c r="L18" s="8" t="n">
        <v>0.97604249105659</v>
      </c>
    </row>
    <row r="19" customFormat="false" ht="22.35" hidden="false" customHeight="false" outlineLevel="0" collapsed="false">
      <c r="A19" s="7" t="s">
        <v>992</v>
      </c>
      <c r="B19" s="7" t="s">
        <v>102</v>
      </c>
      <c r="C19" s="6" t="n">
        <v>10</v>
      </c>
      <c r="D19" s="8" t="n">
        <v>0.686854350544952</v>
      </c>
      <c r="E19" s="8" t="n">
        <v>0.766145939098652</v>
      </c>
      <c r="F19" s="8" t="n">
        <v>0.0299580276631546</v>
      </c>
      <c r="G19" s="16" t="n">
        <v>0.342013523071602</v>
      </c>
      <c r="H19" s="16" t="n">
        <v>0.878707953477857</v>
      </c>
      <c r="I19" s="8" t="n">
        <v>0.89011544011544</v>
      </c>
      <c r="J19" s="8" t="n">
        <v>0.642176438081864</v>
      </c>
      <c r="K19" s="8" t="n">
        <v>0.365935238238011</v>
      </c>
      <c r="L19" s="8" t="n">
        <v>0.962786334039142</v>
      </c>
    </row>
    <row r="20" customFormat="false" ht="32.8" hidden="false" customHeight="false" outlineLevel="0" collapsed="false">
      <c r="A20" s="7" t="s">
        <v>992</v>
      </c>
      <c r="B20" s="7" t="s">
        <v>990</v>
      </c>
      <c r="C20" s="6" t="n">
        <v>10</v>
      </c>
      <c r="D20" s="8" t="n">
        <v>0.711132641931157</v>
      </c>
      <c r="E20" s="8" t="n">
        <v>0.547209865255884</v>
      </c>
      <c r="F20" s="8" t="n">
        <v>0.0466692502353797</v>
      </c>
      <c r="G20" s="16" t="n">
        <v>0.0935950231845346</v>
      </c>
      <c r="H20" s="16" t="n">
        <v>0.611062047668919</v>
      </c>
      <c r="I20" s="8" t="n">
        <v>0.286724386724387</v>
      </c>
      <c r="J20" s="8" t="n">
        <v>0.807695343787382</v>
      </c>
      <c r="K20" s="8" t="n">
        <v>0.262306799315435</v>
      </c>
      <c r="L20" s="8" t="n">
        <v>0.833237477423416</v>
      </c>
    </row>
    <row r="21" customFormat="false" ht="22.35" hidden="false" customHeight="false" outlineLevel="0" collapsed="false">
      <c r="A21" s="6" t="s">
        <v>993</v>
      </c>
      <c r="B21" s="7" t="s">
        <v>988</v>
      </c>
      <c r="C21" s="6" t="n">
        <v>1</v>
      </c>
      <c r="D21" s="8" t="n">
        <v>0.787878787878788</v>
      </c>
      <c r="E21" s="8" t="n">
        <v>0.808080808080808</v>
      </c>
      <c r="F21" s="8"/>
      <c r="G21" s="16" t="n">
        <v>0.446559297218155</v>
      </c>
      <c r="H21" s="16" t="n">
        <v>0.90147944087338</v>
      </c>
      <c r="I21" s="8" t="n">
        <v>0.838383838383838</v>
      </c>
      <c r="J21" s="8" t="n">
        <v>0.777777777777778</v>
      </c>
      <c r="K21" s="8" t="n">
        <v>0.430051813471503</v>
      </c>
      <c r="L21" s="8" t="n">
        <v>0.960099750623441</v>
      </c>
    </row>
    <row r="22" customFormat="false" ht="32.8" hidden="false" customHeight="false" outlineLevel="0" collapsed="false">
      <c r="A22" s="6" t="s">
        <v>993</v>
      </c>
      <c r="B22" s="7" t="s">
        <v>989</v>
      </c>
      <c r="C22" s="6" t="n">
        <v>5</v>
      </c>
      <c r="D22" s="8" t="n">
        <v>0.781818181818182</v>
      </c>
      <c r="E22" s="8" t="n">
        <v>0.797171717171717</v>
      </c>
      <c r="F22" s="8" t="n">
        <v>0.0183688472565853</v>
      </c>
      <c r="G22" s="16" t="n">
        <v>0.430956059086681</v>
      </c>
      <c r="H22" s="16" t="n">
        <v>0.883632282420161</v>
      </c>
      <c r="I22" s="8" t="n">
        <v>0.82020202020202</v>
      </c>
      <c r="J22" s="8" t="n">
        <v>0.774141414141414</v>
      </c>
      <c r="K22" s="8" t="n">
        <v>0.421110014292121</v>
      </c>
      <c r="L22" s="8" t="n">
        <v>0.95565595559168</v>
      </c>
    </row>
    <row r="23" customFormat="false" ht="22.35" hidden="false" customHeight="false" outlineLevel="0" collapsed="false">
      <c r="A23" s="6" t="s">
        <v>993</v>
      </c>
      <c r="B23" s="7" t="s">
        <v>102</v>
      </c>
      <c r="C23" s="6" t="n">
        <v>10</v>
      </c>
      <c r="D23" s="8" t="n">
        <v>0.800527653502882</v>
      </c>
      <c r="E23" s="8" t="n">
        <v>0.78611946885096</v>
      </c>
      <c r="F23" s="8" t="n">
        <v>0.0446828431386973</v>
      </c>
      <c r="G23" s="16" t="n">
        <v>0.465293677575757</v>
      </c>
      <c r="H23" s="16" t="n">
        <v>0.868294736716749</v>
      </c>
      <c r="I23" s="8" t="n">
        <v>0.761940836940837</v>
      </c>
      <c r="J23" s="8" t="n">
        <v>0.810298100761083</v>
      </c>
      <c r="K23" s="8" t="n">
        <v>0.483919448290705</v>
      </c>
      <c r="L23" s="8" t="n">
        <v>0.93683372095224</v>
      </c>
    </row>
    <row r="24" customFormat="false" ht="32.8" hidden="false" customHeight="false" outlineLevel="0" collapsed="false">
      <c r="A24" s="6" t="s">
        <v>993</v>
      </c>
      <c r="B24" s="7" t="s">
        <v>990</v>
      </c>
      <c r="C24" s="6" t="n">
        <v>10</v>
      </c>
      <c r="D24" s="8" t="n">
        <v>0.754897554227899</v>
      </c>
      <c r="E24" s="8" t="n">
        <v>0.530391367985181</v>
      </c>
      <c r="F24" s="8" t="n">
        <v>0.0508661047338139</v>
      </c>
      <c r="G24" s="16" t="n">
        <v>0.066978654575925</v>
      </c>
      <c r="H24" s="16" t="n">
        <v>0.562982161302437</v>
      </c>
      <c r="I24" s="8" t="n">
        <v>0.174422799422799</v>
      </c>
      <c r="J24" s="8" t="n">
        <v>0.886359936547563</v>
      </c>
      <c r="K24" s="8" t="n">
        <v>0.25695242428442</v>
      </c>
      <c r="L24" s="8" t="n">
        <v>0.825949974547053</v>
      </c>
    </row>
    <row r="45" customFormat="false" ht="15" hidden="false" customHeight="false" outlineLevel="0" collapsed="false">
      <c r="A45" s="11" t="s">
        <v>1717</v>
      </c>
    </row>
    <row r="46" customFormat="false" ht="24" hidden="false" customHeight="true" outlineLevel="0" collapsed="false">
      <c r="A46" s="5" t="s">
        <v>995</v>
      </c>
      <c r="B46" s="5" t="s">
        <v>996</v>
      </c>
      <c r="C46" s="5" t="s">
        <v>997</v>
      </c>
      <c r="D46" s="5" t="s">
        <v>998</v>
      </c>
      <c r="E46" s="5" t="s">
        <v>999</v>
      </c>
      <c r="F46" s="5" t="s">
        <v>1000</v>
      </c>
      <c r="G46" s="5" t="s">
        <v>1001</v>
      </c>
      <c r="H46" s="5" t="s">
        <v>1002</v>
      </c>
      <c r="I46" s="5" t="s">
        <v>1003</v>
      </c>
    </row>
    <row r="47" customFormat="false" ht="32.8" hidden="false" customHeight="false" outlineLevel="0" collapsed="false">
      <c r="A47" s="7" t="s">
        <v>1004</v>
      </c>
      <c r="B47" s="7" t="s">
        <v>1005</v>
      </c>
      <c r="C47" s="6" t="n">
        <v>50</v>
      </c>
      <c r="D47" s="8" t="n">
        <v>0.0115565656565657</v>
      </c>
      <c r="E47" s="8" t="n">
        <v>0.138003003606186</v>
      </c>
      <c r="F47" s="6" t="n">
        <v>24</v>
      </c>
      <c r="G47" s="6" t="n">
        <v>26</v>
      </c>
      <c r="H47" s="6" t="n">
        <v>0</v>
      </c>
      <c r="I47" s="16" t="n">
        <v>0.713738707849146</v>
      </c>
    </row>
    <row r="48" customFormat="false" ht="22.35" hidden="false" customHeight="false" outlineLevel="0" collapsed="false">
      <c r="A48" s="7" t="s">
        <v>1004</v>
      </c>
      <c r="B48" s="7" t="s">
        <v>1006</v>
      </c>
      <c r="C48" s="6" t="n">
        <v>10</v>
      </c>
      <c r="D48" s="8" t="n">
        <v>0.023552903059115</v>
      </c>
      <c r="E48" s="8" t="n">
        <v>0.0376305208760575</v>
      </c>
      <c r="F48" s="6" t="n">
        <v>7</v>
      </c>
      <c r="G48" s="6" t="n">
        <v>3</v>
      </c>
      <c r="H48" s="6" t="n">
        <v>0</v>
      </c>
      <c r="I48" s="16" t="n">
        <v>0.083984375</v>
      </c>
    </row>
    <row r="49" customFormat="false" ht="32.8" hidden="false" customHeight="false" outlineLevel="0" collapsed="false">
      <c r="A49" s="7" t="s">
        <v>1007</v>
      </c>
      <c r="B49" s="7" t="s">
        <v>1005</v>
      </c>
      <c r="C49" s="6" t="n">
        <v>50</v>
      </c>
      <c r="D49" s="8" t="n">
        <v>0.013420202020202</v>
      </c>
      <c r="E49" s="8" t="n">
        <v>0.0892140114903751</v>
      </c>
      <c r="F49" s="6" t="n">
        <v>29</v>
      </c>
      <c r="G49" s="6" t="n">
        <v>18</v>
      </c>
      <c r="H49" s="6" t="n">
        <v>3</v>
      </c>
      <c r="I49" s="16" t="n">
        <v>0.177255534977085</v>
      </c>
    </row>
    <row r="50" customFormat="false" ht="32.8" hidden="false" customHeight="false" outlineLevel="0" collapsed="false">
      <c r="A50" s="7" t="s">
        <v>1007</v>
      </c>
      <c r="B50" s="7" t="s">
        <v>1006</v>
      </c>
      <c r="C50" s="6" t="n">
        <v>10</v>
      </c>
      <c r="D50" s="8" t="n">
        <v>0.0199735297523076</v>
      </c>
      <c r="E50" s="8" t="n">
        <v>0.0278754299596609</v>
      </c>
      <c r="F50" s="6" t="n">
        <v>7</v>
      </c>
      <c r="G50" s="6" t="n">
        <v>3</v>
      </c>
      <c r="H50" s="6" t="n">
        <v>0</v>
      </c>
      <c r="I50" s="16" t="n">
        <v>0.064453125</v>
      </c>
    </row>
    <row r="51" customFormat="false" ht="32.8" hidden="false" customHeight="false" outlineLevel="0" collapsed="false">
      <c r="A51" s="7" t="s">
        <v>1008</v>
      </c>
      <c r="B51" s="7" t="s">
        <v>1005</v>
      </c>
      <c r="C51" s="6" t="n">
        <v>50</v>
      </c>
      <c r="D51" s="8" t="n">
        <v>0.00057575757575759</v>
      </c>
      <c r="E51" s="8" t="n">
        <v>0.128122412796541</v>
      </c>
      <c r="F51" s="6" t="n">
        <v>27</v>
      </c>
      <c r="G51" s="6" t="n">
        <v>23</v>
      </c>
      <c r="H51" s="6" t="n">
        <v>0</v>
      </c>
      <c r="I51" s="16" t="n">
        <v>0.969197590896061</v>
      </c>
    </row>
    <row r="52" customFormat="false" ht="32.8" hidden="false" customHeight="false" outlineLevel="0" collapsed="false">
      <c r="A52" s="7" t="s">
        <v>1008</v>
      </c>
      <c r="B52" s="7" t="s">
        <v>1006</v>
      </c>
      <c r="C52" s="6" t="n">
        <v>10</v>
      </c>
      <c r="D52" s="8" t="n">
        <v>0.0139855221453852</v>
      </c>
      <c r="E52" s="8" t="n">
        <v>0.0767036502537734</v>
      </c>
      <c r="F52" s="6" t="n">
        <v>6</v>
      </c>
      <c r="G52" s="6" t="n">
        <v>4</v>
      </c>
      <c r="H52" s="6" t="n">
        <v>0</v>
      </c>
      <c r="I52" s="16" t="n">
        <v>0.76953125</v>
      </c>
    </row>
    <row r="53" customFormat="false" ht="32.8" hidden="false" customHeight="false" outlineLevel="0" collapsed="false">
      <c r="A53" s="7" t="s">
        <v>1009</v>
      </c>
      <c r="B53" s="7" t="s">
        <v>1005</v>
      </c>
      <c r="C53" s="6" t="n">
        <v>50</v>
      </c>
      <c r="D53" s="8" t="n">
        <v>0.00243939393939395</v>
      </c>
      <c r="E53" s="8" t="n">
        <v>0.112046151501508</v>
      </c>
      <c r="F53" s="6" t="n">
        <v>25</v>
      </c>
      <c r="G53" s="6" t="n">
        <v>24</v>
      </c>
      <c r="H53" s="6" t="n">
        <v>1</v>
      </c>
      <c r="I53" s="16" t="n">
        <v>0.996031325429345</v>
      </c>
    </row>
    <row r="54" customFormat="false" ht="32.8" hidden="false" customHeight="false" outlineLevel="0" collapsed="false">
      <c r="A54" s="7" t="s">
        <v>1009</v>
      </c>
      <c r="B54" s="7" t="s">
        <v>1006</v>
      </c>
      <c r="C54" s="6" t="n">
        <v>10</v>
      </c>
      <c r="D54" s="8" t="n">
        <v>0.0104061488385778</v>
      </c>
      <c r="E54" s="8" t="n">
        <v>0.0617724742003166</v>
      </c>
      <c r="F54" s="6" t="n">
        <v>4</v>
      </c>
      <c r="G54" s="6" t="n">
        <v>6</v>
      </c>
      <c r="H54" s="6" t="n">
        <v>0</v>
      </c>
      <c r="I54" s="16" t="n">
        <v>1</v>
      </c>
    </row>
    <row r="56" customFormat="false" ht="15" hidden="false" customHeight="false" outlineLevel="0" collapsed="false">
      <c r="A56" s="11" t="s">
        <v>1718</v>
      </c>
    </row>
    <row r="57" customFormat="false" ht="22.35" hidden="false" customHeight="false" outlineLevel="0" collapsed="false">
      <c r="A57" s="5" t="s">
        <v>848</v>
      </c>
      <c r="B57" s="5" t="s">
        <v>335</v>
      </c>
      <c r="C57" s="5" t="s">
        <v>337</v>
      </c>
      <c r="D57" s="5" t="s">
        <v>849</v>
      </c>
      <c r="E57" s="5" t="s">
        <v>850</v>
      </c>
    </row>
    <row r="58" customFormat="false" ht="15" hidden="false" customHeight="false" outlineLevel="0" collapsed="false">
      <c r="A58" s="26" t="s">
        <v>335</v>
      </c>
      <c r="B58" s="27" t="n">
        <v>305</v>
      </c>
      <c r="C58" s="27" t="n">
        <v>540</v>
      </c>
      <c r="D58" s="20" t="n">
        <f aca="false">B58+C58</f>
        <v>845</v>
      </c>
      <c r="E58" s="28" t="n">
        <f aca="false">IF(D58=0,"",100*B58/D58)</f>
        <v>36.094674556213</v>
      </c>
    </row>
    <row r="59" customFormat="false" ht="15" hidden="false" customHeight="false" outlineLevel="0" collapsed="false">
      <c r="A59" s="26" t="s">
        <v>337</v>
      </c>
      <c r="B59" s="27" t="n">
        <v>40</v>
      </c>
      <c r="C59" s="27" t="n">
        <v>970</v>
      </c>
      <c r="D59" s="20" t="n">
        <f aca="false">B59+C59</f>
        <v>1010</v>
      </c>
      <c r="E59" s="28" t="n">
        <f aca="false">IF(D59=0,"",100*C59/D59)</f>
        <v>96.039603960396</v>
      </c>
    </row>
    <row r="60" customFormat="false" ht="15" hidden="false" customHeight="false" outlineLevel="0" collapsed="false">
      <c r="A60" s="26" t="s">
        <v>851</v>
      </c>
      <c r="B60" s="20" t="n">
        <f aca="false">B58+B59</f>
        <v>345</v>
      </c>
      <c r="C60" s="20" t="n">
        <f aca="false">C58+C59</f>
        <v>1510</v>
      </c>
      <c r="D60" s="20" t="n">
        <f aca="false">D58+D59</f>
        <v>1855</v>
      </c>
    </row>
    <row r="61" customFormat="false" ht="15" hidden="false" customHeight="false" outlineLevel="0" collapsed="false">
      <c r="A61" s="26" t="s">
        <v>852</v>
      </c>
      <c r="B61" s="28" t="n">
        <f aca="false">100*B58/B60</f>
        <v>88.4057971014493</v>
      </c>
      <c r="C61" s="28" t="n">
        <f aca="false">100*C59/C60</f>
        <v>64.2384105960265</v>
      </c>
    </row>
    <row r="62" customFormat="false" ht="15" hidden="false" customHeight="false" outlineLevel="0" collapsed="false">
      <c r="A62" s="26" t="s">
        <v>853</v>
      </c>
      <c r="B62" s="28" t="n">
        <f aca="false">100*(B58+C59)/D60</f>
        <v>68.733153638814</v>
      </c>
    </row>
    <row r="63" customFormat="false" ht="15" hidden="false" customHeight="false" outlineLevel="0" collapsed="false">
      <c r="A63" s="26" t="s">
        <v>854</v>
      </c>
      <c r="B63" s="28" t="n">
        <f aca="false">(B61+C61)/2</f>
        <v>76.3221038487379</v>
      </c>
    </row>
    <row r="64" customFormat="false" ht="15" hidden="false" customHeight="false" outlineLevel="0" collapsed="false">
      <c r="A64" s="26" t="s">
        <v>855</v>
      </c>
      <c r="B64" s="29" t="n">
        <f aca="false">((B58+C59)/D60-(D58*B60+D59*C60)/D60^2)/(1-(D58*B60+D59*C60)/D60^2)</f>
        <v>0.337663137158335</v>
      </c>
    </row>
    <row r="65" customFormat="false" ht="15" hidden="false" customHeight="false" outlineLevel="0" collapsed="false">
      <c r="A65" s="26" t="s">
        <v>856</v>
      </c>
      <c r="B65" s="29" t="n">
        <f aca="false">2*E58*B61/(E58+B61)/100</f>
        <v>0.512605042016807</v>
      </c>
    </row>
    <row r="66" customFormat="false" ht="15" hidden="false" customHeight="false" outlineLevel="0" collapsed="false">
      <c r="A66" s="26" t="s">
        <v>857</v>
      </c>
      <c r="B66" s="29" t="n">
        <f aca="false">2*E59*C61/(E59+C61)/100</f>
        <v>0.76984126984127</v>
      </c>
    </row>
    <row r="68" customFormat="false" ht="15" hidden="false" customHeight="false" outlineLevel="0" collapsed="false">
      <c r="A68" s="11" t="s">
        <v>1719</v>
      </c>
    </row>
    <row r="69" customFormat="false" ht="22.35" hidden="false" customHeight="false" outlineLevel="0" collapsed="false">
      <c r="A69" s="5" t="s">
        <v>848</v>
      </c>
      <c r="B69" s="5" t="s">
        <v>335</v>
      </c>
      <c r="C69" s="5" t="s">
        <v>337</v>
      </c>
      <c r="D69" s="5" t="s">
        <v>849</v>
      </c>
      <c r="E69" s="5" t="s">
        <v>850</v>
      </c>
    </row>
    <row r="70" customFormat="false" ht="15" hidden="false" customHeight="false" outlineLevel="0" collapsed="false">
      <c r="A70" s="26" t="s">
        <v>335</v>
      </c>
      <c r="B70" s="27" t="n">
        <v>260</v>
      </c>
      <c r="C70" s="27" t="n">
        <v>284</v>
      </c>
      <c r="D70" s="20" t="n">
        <f aca="false">B70+C70</f>
        <v>544</v>
      </c>
      <c r="E70" s="28" t="n">
        <f aca="false">IF(D70=0,"",100*B70/D70)</f>
        <v>47.7941176470588</v>
      </c>
    </row>
    <row r="71" customFormat="false" ht="15" hidden="false" customHeight="false" outlineLevel="0" collapsed="false">
      <c r="A71" s="26" t="s">
        <v>337</v>
      </c>
      <c r="B71" s="27" t="n">
        <v>85</v>
      </c>
      <c r="C71" s="27" t="n">
        <v>1226</v>
      </c>
      <c r="D71" s="20" t="n">
        <f aca="false">B71+C71</f>
        <v>1311</v>
      </c>
      <c r="E71" s="28" t="n">
        <f aca="false">IF(D71=0,"",100*C71/D71)</f>
        <v>93.5163996948894</v>
      </c>
    </row>
    <row r="72" customFormat="false" ht="15" hidden="false" customHeight="false" outlineLevel="0" collapsed="false">
      <c r="A72" s="26" t="s">
        <v>851</v>
      </c>
      <c r="B72" s="20" t="n">
        <f aca="false">B70+B71</f>
        <v>345</v>
      </c>
      <c r="C72" s="20" t="n">
        <f aca="false">C70+C71</f>
        <v>1510</v>
      </c>
      <c r="D72" s="20" t="n">
        <f aca="false">D70+D71</f>
        <v>1855</v>
      </c>
    </row>
    <row r="73" customFormat="false" ht="15" hidden="false" customHeight="false" outlineLevel="0" collapsed="false">
      <c r="A73" s="26" t="s">
        <v>852</v>
      </c>
      <c r="B73" s="28" t="n">
        <f aca="false">100*B70/B72</f>
        <v>75.3623188405797</v>
      </c>
      <c r="C73" s="28" t="n">
        <f aca="false">100*C71/C72</f>
        <v>81.1920529801324</v>
      </c>
    </row>
    <row r="74" customFormat="false" ht="15" hidden="false" customHeight="false" outlineLevel="0" collapsed="false">
      <c r="A74" s="26" t="s">
        <v>853</v>
      </c>
      <c r="B74" s="28" t="n">
        <f aca="false">100*(B70+C71)/D72</f>
        <v>80.1078167115903</v>
      </c>
    </row>
    <row r="75" customFormat="false" ht="15" hidden="false" customHeight="false" outlineLevel="0" collapsed="false">
      <c r="A75" s="26" t="s">
        <v>854</v>
      </c>
      <c r="B75" s="28" t="n">
        <f aca="false">(B73+C73)/2</f>
        <v>78.2771859103561</v>
      </c>
    </row>
    <row r="76" customFormat="false" ht="15" hidden="false" customHeight="false" outlineLevel="0" collapsed="false">
      <c r="A76" s="26" t="s">
        <v>855</v>
      </c>
      <c r="B76" s="29" t="n">
        <f aca="false">((B70+C71)/D72-(D70*B72+D71*C72)/D72^2)/(1-(D70*B72+D71*C72)/D72^2)</f>
        <v>0.462607999309118</v>
      </c>
    </row>
    <row r="77" customFormat="false" ht="15" hidden="false" customHeight="false" outlineLevel="0" collapsed="false">
      <c r="A77" s="26" t="s">
        <v>856</v>
      </c>
      <c r="B77" s="29" t="n">
        <f aca="false">2*E70*B73/(E70+B73)/100</f>
        <v>0.584926884139483</v>
      </c>
    </row>
    <row r="78" customFormat="false" ht="15" hidden="false" customHeight="false" outlineLevel="0" collapsed="false">
      <c r="A78" s="26" t="s">
        <v>857</v>
      </c>
      <c r="B78" s="29" t="n">
        <f aca="false">2*E71*C73/(E71+C73)/100</f>
        <v>0.869195320808224</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72</v>
      </c>
    </row>
    <row r="4" customFormat="false" ht="15" hidden="false" customHeight="false" outlineLevel="0" collapsed="false">
      <c r="A4" s="3" t="s">
        <v>563</v>
      </c>
    </row>
    <row r="5" customFormat="false" ht="14.25" hidden="false" customHeight="true" outlineLevel="0" collapsed="false">
      <c r="A5" s="4" t="s">
        <v>1720</v>
      </c>
      <c r="B5" s="4"/>
      <c r="C5" s="4"/>
      <c r="D5" s="4"/>
      <c r="E5" s="4"/>
      <c r="F5" s="4"/>
      <c r="G5" s="4"/>
      <c r="H5" s="4"/>
      <c r="I5" s="4"/>
      <c r="J5" s="4"/>
      <c r="K5" s="4"/>
      <c r="L5" s="4"/>
    </row>
    <row r="6" customFormat="false" ht="15" hidden="false" customHeight="false" outlineLevel="0" collapsed="false">
      <c r="A6" s="11" t="s">
        <v>1721</v>
      </c>
    </row>
    <row r="7" customFormat="false" ht="36" hidden="false" customHeight="true" outlineLevel="0" collapsed="false">
      <c r="A7" s="5" t="s">
        <v>635</v>
      </c>
      <c r="B7" s="5" t="s">
        <v>1024</v>
      </c>
      <c r="C7" s="5" t="s">
        <v>1025</v>
      </c>
      <c r="D7" s="5" t="s">
        <v>1026</v>
      </c>
      <c r="E7" s="5" t="s">
        <v>1027</v>
      </c>
      <c r="F7" s="5" t="s">
        <v>1028</v>
      </c>
      <c r="G7" s="5" t="s">
        <v>1029</v>
      </c>
      <c r="H7" s="5" t="s">
        <v>1030</v>
      </c>
      <c r="I7" s="5" t="s">
        <v>1031</v>
      </c>
      <c r="J7" s="5" t="s">
        <v>1032</v>
      </c>
      <c r="K7" s="5" t="s">
        <v>1033</v>
      </c>
    </row>
    <row r="8" customFormat="false" ht="15" hidden="false" customHeight="false" outlineLevel="0" collapsed="false">
      <c r="A8" s="6" t="s">
        <v>118</v>
      </c>
      <c r="B8" s="6" t="n">
        <v>50</v>
      </c>
      <c r="C8" s="16" t="n">
        <v>8.22</v>
      </c>
      <c r="D8" s="6" t="s">
        <v>1722</v>
      </c>
      <c r="E8" s="6" t="n">
        <v>144</v>
      </c>
      <c r="F8" s="6" t="n">
        <v>1</v>
      </c>
      <c r="G8" s="16" t="n">
        <v>0.00694444444444444</v>
      </c>
      <c r="H8" s="6" t="n">
        <v>1</v>
      </c>
      <c r="I8" s="16" t="n">
        <v>0.00694444444444444</v>
      </c>
      <c r="J8" s="16" t="n">
        <v>0.293816673423259</v>
      </c>
      <c r="K8" s="16" t="n">
        <v>0.14735811594889</v>
      </c>
    </row>
    <row r="9" customFormat="false" ht="15" hidden="false" customHeight="false" outlineLevel="0" collapsed="false">
      <c r="A9" s="6" t="s">
        <v>1035</v>
      </c>
      <c r="B9" s="6" t="n">
        <v>50</v>
      </c>
      <c r="C9" s="17" t="n">
        <v>17</v>
      </c>
      <c r="D9" s="6" t="s">
        <v>1036</v>
      </c>
      <c r="E9" s="6" t="n">
        <v>284</v>
      </c>
      <c r="F9" s="6" t="n">
        <v>1</v>
      </c>
      <c r="G9" s="16" t="n">
        <v>0.00352112676056338</v>
      </c>
      <c r="H9" s="6" t="n">
        <v>53</v>
      </c>
      <c r="I9" s="16" t="n">
        <v>0.186619718309859</v>
      </c>
      <c r="J9" s="16" t="n">
        <v>0.648475710601611</v>
      </c>
      <c r="K9" s="16" t="n">
        <v>0.103126205690894</v>
      </c>
    </row>
    <row r="11" customFormat="false" ht="15" hidden="false" customHeight="false" outlineLevel="0" collapsed="false">
      <c r="A11" s="11" t="s">
        <v>1723</v>
      </c>
    </row>
    <row r="12" customFormat="false" ht="24" hidden="false" customHeight="true" outlineLevel="0" collapsed="false">
      <c r="A12" s="5" t="s">
        <v>1724</v>
      </c>
      <c r="B12" s="5" t="s">
        <v>1571</v>
      </c>
      <c r="C12" s="5" t="s">
        <v>1725</v>
      </c>
      <c r="D12" s="5" t="s">
        <v>1604</v>
      </c>
    </row>
    <row r="13" customFormat="false" ht="22.35" hidden="false" customHeight="false" outlineLevel="0" collapsed="false">
      <c r="A13" s="6" t="s">
        <v>118</v>
      </c>
      <c r="B13" s="7" t="s">
        <v>1636</v>
      </c>
      <c r="C13" s="6" t="n">
        <v>269</v>
      </c>
      <c r="D13" s="8" t="n">
        <v>0.654501216545012</v>
      </c>
    </row>
    <row r="14" customFormat="false" ht="15" hidden="false" customHeight="false" outlineLevel="0" collapsed="false">
      <c r="A14" s="6" t="s">
        <v>118</v>
      </c>
      <c r="B14" s="6" t="s">
        <v>1575</v>
      </c>
      <c r="C14" s="6" t="n">
        <v>71</v>
      </c>
      <c r="D14" s="8" t="n">
        <v>0.172749391727494</v>
      </c>
    </row>
    <row r="15" customFormat="false" ht="15" hidden="false" customHeight="false" outlineLevel="0" collapsed="false">
      <c r="A15" s="6" t="s">
        <v>118</v>
      </c>
      <c r="B15" s="6" t="s">
        <v>108</v>
      </c>
      <c r="C15" s="6" t="n">
        <v>34</v>
      </c>
      <c r="D15" s="8" t="n">
        <v>0.0827250608272506</v>
      </c>
    </row>
    <row r="16" customFormat="false" ht="15" hidden="false" customHeight="false" outlineLevel="0" collapsed="false">
      <c r="A16" s="6" t="s">
        <v>118</v>
      </c>
      <c r="B16" s="6" t="s">
        <v>1635</v>
      </c>
      <c r="C16" s="6" t="n">
        <v>26</v>
      </c>
      <c r="D16" s="8" t="n">
        <v>0.0632603406326034</v>
      </c>
    </row>
    <row r="17" customFormat="false" ht="15" hidden="false" customHeight="false" outlineLevel="0" collapsed="false">
      <c r="A17" s="6" t="s">
        <v>118</v>
      </c>
      <c r="B17" s="6" t="s">
        <v>1634</v>
      </c>
      <c r="C17" s="6" t="n">
        <v>11</v>
      </c>
      <c r="D17" s="8" t="n">
        <v>0.0267639902676399</v>
      </c>
    </row>
    <row r="18" customFormat="false" ht="22.35" hidden="false" customHeight="false" outlineLevel="0" collapsed="false">
      <c r="A18" s="6" t="s">
        <v>1035</v>
      </c>
      <c r="B18" s="7" t="s">
        <v>1636</v>
      </c>
      <c r="C18" s="6" t="n">
        <v>703</v>
      </c>
      <c r="D18" s="8" t="n">
        <v>0.827058823529412</v>
      </c>
    </row>
    <row r="19" customFormat="false" ht="15" hidden="false" customHeight="false" outlineLevel="0" collapsed="false">
      <c r="A19" s="6" t="s">
        <v>1035</v>
      </c>
      <c r="B19" s="6" t="s">
        <v>108</v>
      </c>
      <c r="C19" s="6" t="n">
        <v>82</v>
      </c>
      <c r="D19" s="8" t="n">
        <v>0.0964705882352941</v>
      </c>
    </row>
    <row r="20" customFormat="false" ht="15" hidden="false" customHeight="false" outlineLevel="0" collapsed="false">
      <c r="A20" s="6" t="s">
        <v>1035</v>
      </c>
      <c r="B20" s="6" t="s">
        <v>1575</v>
      </c>
      <c r="C20" s="6" t="n">
        <v>58</v>
      </c>
      <c r="D20" s="8" t="n">
        <v>0.0682352941176471</v>
      </c>
    </row>
    <row r="21" customFormat="false" ht="15" hidden="false" customHeight="false" outlineLevel="0" collapsed="false">
      <c r="A21" s="6" t="s">
        <v>1035</v>
      </c>
      <c r="B21" s="6" t="s">
        <v>1635</v>
      </c>
      <c r="C21" s="6" t="n">
        <v>4</v>
      </c>
      <c r="D21" s="8" t="n">
        <v>0.00470588235294118</v>
      </c>
    </row>
    <row r="22" customFormat="false" ht="15" hidden="false" customHeight="false" outlineLevel="0" collapsed="false">
      <c r="A22" s="6" t="s">
        <v>1035</v>
      </c>
      <c r="B22" s="6" t="s">
        <v>1634</v>
      </c>
      <c r="C22" s="6" t="n">
        <v>3</v>
      </c>
      <c r="D22" s="8" t="n">
        <v>0.00352941176470588</v>
      </c>
    </row>
    <row r="24" customFormat="false" ht="15" hidden="false" customHeight="false" outlineLevel="0" collapsed="false">
      <c r="A24" s="11" t="s">
        <v>1726</v>
      </c>
    </row>
    <row r="25" customFormat="false" ht="24" hidden="false" customHeight="true" outlineLevel="0" collapsed="false">
      <c r="A25" s="5" t="s">
        <v>1017</v>
      </c>
      <c r="B25" s="5" t="s">
        <v>1018</v>
      </c>
      <c r="C25" s="5" t="s">
        <v>1019</v>
      </c>
      <c r="D25" s="5" t="s">
        <v>1020</v>
      </c>
    </row>
    <row r="26" customFormat="false" ht="22.35" hidden="false" customHeight="false" outlineLevel="0" collapsed="false">
      <c r="A26" s="7" t="s">
        <v>1174</v>
      </c>
      <c r="B26" s="6" t="s">
        <v>1575</v>
      </c>
      <c r="C26" s="8" t="n">
        <v>1</v>
      </c>
      <c r="D26" s="8" t="n">
        <v>1</v>
      </c>
    </row>
    <row r="27" customFormat="false" ht="22.35" hidden="false" customHeight="false" outlineLevel="0" collapsed="false">
      <c r="A27" s="6" t="s">
        <v>1662</v>
      </c>
      <c r="B27" s="7" t="s">
        <v>1636</v>
      </c>
      <c r="C27" s="8" t="n">
        <v>0.98</v>
      </c>
      <c r="D27" s="8" t="n">
        <v>0.7</v>
      </c>
    </row>
    <row r="28" customFormat="false" ht="22.35" hidden="false" customHeight="false" outlineLevel="0" collapsed="false">
      <c r="A28" s="6" t="s">
        <v>1663</v>
      </c>
      <c r="B28" s="7" t="s">
        <v>1636</v>
      </c>
      <c r="C28" s="8" t="n">
        <v>0.48</v>
      </c>
      <c r="D28" s="8" t="n">
        <v>0</v>
      </c>
    </row>
    <row r="29" customFormat="false" ht="15" hidden="false" customHeight="false" outlineLevel="0" collapsed="false">
      <c r="A29" s="6" t="s">
        <v>1494</v>
      </c>
      <c r="B29" s="6" t="s">
        <v>1635</v>
      </c>
      <c r="C29" s="8" t="n">
        <v>0.5</v>
      </c>
      <c r="D29" s="8" t="n">
        <v>0.02</v>
      </c>
    </row>
    <row r="30" customFormat="false" ht="15" hidden="false" customHeight="false" outlineLevel="0" collapsed="false">
      <c r="A30" s="6" t="s">
        <v>1664</v>
      </c>
      <c r="B30" s="6" t="s">
        <v>108</v>
      </c>
      <c r="C30" s="8" t="n">
        <v>0.08</v>
      </c>
      <c r="D30" s="8" t="n">
        <v>0</v>
      </c>
    </row>
    <row r="31" customFormat="false" ht="22.35" hidden="false" customHeight="false" outlineLevel="0" collapsed="false">
      <c r="A31" s="6" t="s">
        <v>1665</v>
      </c>
      <c r="B31" s="7" t="s">
        <v>1636</v>
      </c>
      <c r="C31" s="8" t="n">
        <v>0.5</v>
      </c>
      <c r="D31" s="8" t="n">
        <v>0.22</v>
      </c>
    </row>
    <row r="32" customFormat="false" ht="22.35" hidden="false" customHeight="false" outlineLevel="0" collapsed="false">
      <c r="A32" s="6" t="s">
        <v>1666</v>
      </c>
      <c r="B32" s="7" t="s">
        <v>1636</v>
      </c>
      <c r="C32" s="8" t="n">
        <v>0.52</v>
      </c>
      <c r="D32" s="8" t="n">
        <v>0</v>
      </c>
    </row>
    <row r="34" customFormat="false" ht="15" hidden="false" customHeight="false" outlineLevel="0" collapsed="false">
      <c r="A34" s="11" t="s">
        <v>1727</v>
      </c>
    </row>
    <row r="35" customFormat="false" ht="24" hidden="false" customHeight="true" outlineLevel="0" collapsed="false">
      <c r="A35" s="5" t="s">
        <v>1017</v>
      </c>
      <c r="B35" s="5" t="s">
        <v>1018</v>
      </c>
      <c r="C35" s="5" t="s">
        <v>1019</v>
      </c>
      <c r="D35" s="5" t="s">
        <v>1020</v>
      </c>
    </row>
    <row r="36" customFormat="false" ht="22.35" hidden="false" customHeight="false" outlineLevel="0" collapsed="false">
      <c r="A36" s="7" t="s">
        <v>1174</v>
      </c>
      <c r="B36" s="6" t="s">
        <v>1575</v>
      </c>
      <c r="C36" s="8" t="n">
        <v>1</v>
      </c>
      <c r="D36" s="8" t="n">
        <v>1</v>
      </c>
    </row>
    <row r="37" customFormat="false" ht="22.35" hidden="false" customHeight="false" outlineLevel="0" collapsed="false">
      <c r="A37" s="6" t="s">
        <v>1591</v>
      </c>
      <c r="B37" s="7" t="s">
        <v>1636</v>
      </c>
      <c r="C37" s="8" t="n">
        <v>0.14</v>
      </c>
      <c r="D37" s="8" t="n">
        <v>1</v>
      </c>
    </row>
    <row r="38" customFormat="false" ht="22.35" hidden="false" customHeight="false" outlineLevel="0" collapsed="false">
      <c r="A38" s="6" t="s">
        <v>1643</v>
      </c>
      <c r="B38" s="7" t="s">
        <v>1636</v>
      </c>
      <c r="C38" s="8" t="n">
        <v>0.04</v>
      </c>
      <c r="D38" s="8" t="n">
        <v>1</v>
      </c>
    </row>
    <row r="39" customFormat="false" ht="22.35" hidden="false" customHeight="false" outlineLevel="0" collapsed="false">
      <c r="A39" s="6" t="s">
        <v>1667</v>
      </c>
      <c r="B39" s="7" t="s">
        <v>1636</v>
      </c>
      <c r="C39" s="8" t="n">
        <v>0.04</v>
      </c>
      <c r="D39" s="8" t="n">
        <v>1</v>
      </c>
    </row>
    <row r="40" customFormat="false" ht="22.35" hidden="false" customHeight="false" outlineLevel="0" collapsed="false">
      <c r="A40" s="6" t="s">
        <v>1668</v>
      </c>
      <c r="B40" s="7" t="s">
        <v>1636</v>
      </c>
      <c r="C40" s="8" t="n">
        <v>0.26</v>
      </c>
      <c r="D40" s="8" t="n">
        <v>0.98</v>
      </c>
    </row>
    <row r="41" customFormat="false" ht="22.35" hidden="false" customHeight="false" outlineLevel="0" collapsed="false">
      <c r="A41" s="6" t="s">
        <v>1669</v>
      </c>
      <c r="B41" s="7" t="s">
        <v>1636</v>
      </c>
      <c r="C41" s="8" t="n">
        <v>0.96</v>
      </c>
      <c r="D41" s="8" t="n">
        <v>0.74</v>
      </c>
    </row>
    <row r="42" customFormat="false" ht="22.35" hidden="false" customHeight="false" outlineLevel="0" collapsed="false">
      <c r="A42" s="6" t="s">
        <v>1613</v>
      </c>
      <c r="B42" s="7" t="s">
        <v>1636</v>
      </c>
      <c r="C42" s="8" t="n">
        <v>0</v>
      </c>
      <c r="D42" s="8" t="n">
        <v>1</v>
      </c>
    </row>
    <row r="43" customFormat="false" ht="22.35" hidden="false" customHeight="false" outlineLevel="0" collapsed="false">
      <c r="A43" s="6" t="s">
        <v>1670</v>
      </c>
      <c r="B43" s="7" t="s">
        <v>1636</v>
      </c>
      <c r="C43" s="8" t="n">
        <v>0</v>
      </c>
      <c r="D43" s="8" t="n">
        <v>0.84</v>
      </c>
    </row>
    <row r="44" customFormat="false" ht="22.35" hidden="false" customHeight="false" outlineLevel="0" collapsed="false">
      <c r="A44" s="6" t="s">
        <v>1671</v>
      </c>
      <c r="B44" s="7" t="s">
        <v>1636</v>
      </c>
      <c r="C44" s="8" t="n">
        <v>0</v>
      </c>
      <c r="D44" s="8" t="n">
        <v>1</v>
      </c>
    </row>
    <row r="45" customFormat="false" ht="22.35" hidden="false" customHeight="false" outlineLevel="0" collapsed="false">
      <c r="A45" s="6" t="s">
        <v>1672</v>
      </c>
      <c r="B45" s="7" t="s">
        <v>1636</v>
      </c>
      <c r="C45" s="8" t="n">
        <v>0.28</v>
      </c>
      <c r="D45" s="8" t="n">
        <v>0.92</v>
      </c>
    </row>
    <row r="46" customFormat="false" ht="22.35" hidden="false" customHeight="false" outlineLevel="0" collapsed="false">
      <c r="A46" s="6" t="s">
        <v>1673</v>
      </c>
      <c r="B46" s="7" t="s">
        <v>1636</v>
      </c>
      <c r="C46" s="8" t="n">
        <v>0.14</v>
      </c>
      <c r="D46" s="8" t="n">
        <v>0.9</v>
      </c>
    </row>
    <row r="47" customFormat="false" ht="22.35" hidden="false" customHeight="false" outlineLevel="0" collapsed="false">
      <c r="A47" s="6" t="s">
        <v>1588</v>
      </c>
      <c r="B47" s="7" t="s">
        <v>1636</v>
      </c>
      <c r="C47" s="8" t="n">
        <v>0.02</v>
      </c>
      <c r="D47" s="8" t="n">
        <v>0.96</v>
      </c>
    </row>
    <row r="48" customFormat="false" ht="22.35" hidden="false" customHeight="false" outlineLevel="0" collapsed="false">
      <c r="A48" s="6" t="s">
        <v>1674</v>
      </c>
      <c r="B48" s="7" t="s">
        <v>1636</v>
      </c>
      <c r="C48" s="8" t="n">
        <v>0.5</v>
      </c>
      <c r="D48" s="8" t="n">
        <v>0.22</v>
      </c>
    </row>
    <row r="49" customFormat="false" ht="22.35" hidden="false" customHeight="false" outlineLevel="0" collapsed="false">
      <c r="A49" s="6" t="s">
        <v>1675</v>
      </c>
      <c r="B49" s="7" t="s">
        <v>1636</v>
      </c>
      <c r="C49" s="8" t="n">
        <v>0.34</v>
      </c>
      <c r="D49" s="8" t="n">
        <v>0.96</v>
      </c>
    </row>
    <row r="50" customFormat="false" ht="22.35" hidden="false" customHeight="false" outlineLevel="0" collapsed="false">
      <c r="A50" s="6" t="s">
        <v>1676</v>
      </c>
      <c r="B50" s="7" t="s">
        <v>1636</v>
      </c>
      <c r="C50" s="8" t="n">
        <v>0.04</v>
      </c>
      <c r="D50" s="8" t="n">
        <v>0.24</v>
      </c>
    </row>
    <row r="51" customFormat="false" ht="22.35" hidden="false" customHeight="false" outlineLevel="0" collapsed="false">
      <c r="A51" s="6" t="s">
        <v>1677</v>
      </c>
      <c r="B51" s="7" t="s">
        <v>1636</v>
      </c>
      <c r="C51" s="8" t="n">
        <v>0</v>
      </c>
      <c r="D51" s="8" t="n">
        <v>0.46</v>
      </c>
    </row>
    <row r="52" customFormat="false" ht="15" hidden="false" customHeight="false" outlineLevel="0" collapsed="false">
      <c r="A52" s="6" t="s">
        <v>1317</v>
      </c>
      <c r="B52" s="6" t="s">
        <v>1634</v>
      </c>
      <c r="C52" s="8" t="n">
        <v>0</v>
      </c>
      <c r="D52" s="8" t="n">
        <v>0.06</v>
      </c>
    </row>
    <row r="80" customFormat="false" ht="15" hidden="false" customHeight="false" outlineLevel="0" collapsed="false">
      <c r="A80" s="11" t="s">
        <v>1728</v>
      </c>
    </row>
    <row r="81" customFormat="false" ht="60" hidden="false" customHeight="true" outlineLevel="0" collapsed="false">
      <c r="A81" s="5" t="s">
        <v>1724</v>
      </c>
      <c r="B81" s="5" t="s">
        <v>1729</v>
      </c>
      <c r="C81" s="5" t="s">
        <v>1730</v>
      </c>
      <c r="D81" s="5" t="s">
        <v>1603</v>
      </c>
      <c r="E81" s="5" t="s">
        <v>1604</v>
      </c>
    </row>
    <row r="82" customFormat="false" ht="15" hidden="false" customHeight="false" outlineLevel="0" collapsed="false">
      <c r="A82" s="6" t="s">
        <v>118</v>
      </c>
      <c r="B82" s="6" t="s">
        <v>1731</v>
      </c>
      <c r="C82" s="6" t="n">
        <v>4</v>
      </c>
      <c r="D82" s="6" t="n">
        <v>411</v>
      </c>
      <c r="E82" s="8" t="n">
        <v>0.0097323600973236</v>
      </c>
    </row>
    <row r="83" customFormat="false" ht="15" hidden="false" customHeight="false" outlineLevel="0" collapsed="false">
      <c r="A83" s="6" t="s">
        <v>1035</v>
      </c>
      <c r="B83" s="6" t="s">
        <v>1731</v>
      </c>
      <c r="C83" s="6" t="n">
        <v>1</v>
      </c>
      <c r="D83" s="6" t="n">
        <v>850</v>
      </c>
      <c r="E83" s="8" t="n">
        <v>0.00117647058823529</v>
      </c>
    </row>
    <row r="84" customFormat="false" ht="14.25" hidden="false" customHeight="true" outlineLevel="0" collapsed="false">
      <c r="A84" s="10" t="s">
        <v>1732</v>
      </c>
      <c r="B84" s="10"/>
      <c r="C84" s="10"/>
      <c r="D84" s="10"/>
      <c r="E84" s="10"/>
      <c r="F84" s="10"/>
      <c r="G84" s="10"/>
      <c r="H84" s="10"/>
      <c r="I84" s="10"/>
      <c r="J84" s="10"/>
      <c r="K84" s="10"/>
      <c r="L84" s="10"/>
    </row>
    <row r="86" customFormat="false" ht="15" hidden="false" customHeight="false" outlineLevel="0" collapsed="false">
      <c r="A86" s="11" t="s">
        <v>1733</v>
      </c>
    </row>
    <row r="87" customFormat="false" ht="24" hidden="false" customHeight="true" outlineLevel="0" collapsed="false">
      <c r="A87" s="5" t="s">
        <v>1017</v>
      </c>
      <c r="B87" s="5" t="s">
        <v>1018</v>
      </c>
      <c r="C87" s="5" t="s">
        <v>1039</v>
      </c>
      <c r="D87" s="5" t="s">
        <v>1040</v>
      </c>
    </row>
    <row r="88" customFormat="false" ht="22.35" hidden="false" customHeight="false" outlineLevel="0" collapsed="false">
      <c r="A88" s="7" t="s">
        <v>1174</v>
      </c>
      <c r="B88" s="6" t="s">
        <v>1575</v>
      </c>
      <c r="C88" s="6" t="n">
        <v>50</v>
      </c>
      <c r="D88" s="8" t="n">
        <v>1</v>
      </c>
    </row>
    <row r="89" customFormat="false" ht="22.35" hidden="false" customHeight="false" outlineLevel="0" collapsed="false">
      <c r="A89" s="6" t="s">
        <v>1662</v>
      </c>
      <c r="B89" s="7" t="s">
        <v>1636</v>
      </c>
      <c r="C89" s="6" t="n">
        <v>45</v>
      </c>
      <c r="D89" s="8" t="n">
        <v>0.9</v>
      </c>
    </row>
    <row r="90" customFormat="false" ht="15" hidden="false" customHeight="false" outlineLevel="0" collapsed="false">
      <c r="A90" s="6" t="s">
        <v>1494</v>
      </c>
      <c r="B90" s="6" t="s">
        <v>1635</v>
      </c>
      <c r="C90" s="6" t="n">
        <v>25</v>
      </c>
      <c r="D90" s="8" t="n">
        <v>0.5</v>
      </c>
    </row>
    <row r="91" customFormat="false" ht="22.35" hidden="false" customHeight="false" outlineLevel="0" collapsed="false">
      <c r="A91" s="6" t="s">
        <v>1663</v>
      </c>
      <c r="B91" s="7" t="s">
        <v>1636</v>
      </c>
      <c r="C91" s="6" t="n">
        <v>21</v>
      </c>
      <c r="D91" s="8" t="n">
        <v>0.42</v>
      </c>
    </row>
    <row r="92" customFormat="false" ht="22.35" hidden="false" customHeight="false" outlineLevel="0" collapsed="false">
      <c r="A92" s="6" t="s">
        <v>1734</v>
      </c>
      <c r="B92" s="7" t="s">
        <v>1636</v>
      </c>
      <c r="C92" s="6" t="n">
        <v>12</v>
      </c>
      <c r="D92" s="8" t="n">
        <v>0.24</v>
      </c>
    </row>
    <row r="93" customFormat="false" ht="22.35" hidden="false" customHeight="false" outlineLevel="0" collapsed="false">
      <c r="A93" s="6" t="s">
        <v>1735</v>
      </c>
      <c r="B93" s="7" t="s">
        <v>1636</v>
      </c>
      <c r="C93" s="6" t="n">
        <v>12</v>
      </c>
      <c r="D93" s="8" t="n">
        <v>0.24</v>
      </c>
    </row>
    <row r="94" customFormat="false" ht="15" hidden="false" customHeight="false" outlineLevel="0" collapsed="false">
      <c r="A94" s="6" t="s">
        <v>1736</v>
      </c>
      <c r="B94" s="6" t="s">
        <v>108</v>
      </c>
      <c r="C94" s="6" t="n">
        <v>9</v>
      </c>
      <c r="D94" s="8" t="n">
        <v>0.18</v>
      </c>
    </row>
    <row r="95" customFormat="false" ht="22.35" hidden="false" customHeight="false" outlineLevel="0" collapsed="false">
      <c r="A95" s="6" t="s">
        <v>1665</v>
      </c>
      <c r="B95" s="7" t="s">
        <v>1636</v>
      </c>
      <c r="C95" s="6" t="n">
        <v>8</v>
      </c>
      <c r="D95" s="8" t="n">
        <v>0.16</v>
      </c>
    </row>
    <row r="96" customFormat="false" ht="22.35" hidden="false" customHeight="false" outlineLevel="0" collapsed="false">
      <c r="A96" s="6" t="s">
        <v>1737</v>
      </c>
      <c r="B96" s="7" t="s">
        <v>1636</v>
      </c>
      <c r="C96" s="6" t="n">
        <v>7</v>
      </c>
      <c r="D96" s="8" t="n">
        <v>0.14</v>
      </c>
    </row>
    <row r="97" customFormat="false" ht="22.35" hidden="false" customHeight="false" outlineLevel="0" collapsed="false">
      <c r="A97" s="6" t="s">
        <v>1738</v>
      </c>
      <c r="B97" s="7" t="s">
        <v>1636</v>
      </c>
      <c r="C97" s="6" t="n">
        <v>7</v>
      </c>
      <c r="D97" s="8" t="n">
        <v>0.14</v>
      </c>
    </row>
    <row r="98" customFormat="false" ht="22.35" hidden="false" customHeight="false" outlineLevel="0" collapsed="false">
      <c r="A98" s="6" t="s">
        <v>1739</v>
      </c>
      <c r="B98" s="7" t="s">
        <v>1636</v>
      </c>
      <c r="C98" s="6" t="n">
        <v>6</v>
      </c>
      <c r="D98" s="8" t="n">
        <v>0.12</v>
      </c>
    </row>
    <row r="99" customFormat="false" ht="22.35" hidden="false" customHeight="false" outlineLevel="0" collapsed="false">
      <c r="A99" s="6" t="s">
        <v>1740</v>
      </c>
      <c r="B99" s="7" t="s">
        <v>1636</v>
      </c>
      <c r="C99" s="6" t="n">
        <v>6</v>
      </c>
      <c r="D99" s="8" t="n">
        <v>0.12</v>
      </c>
    </row>
    <row r="100" customFormat="false" ht="22.35" hidden="false" customHeight="false" outlineLevel="0" collapsed="false">
      <c r="A100" s="7" t="s">
        <v>1187</v>
      </c>
      <c r="B100" s="6" t="s">
        <v>1575</v>
      </c>
      <c r="C100" s="6" t="n">
        <v>6</v>
      </c>
      <c r="D100" s="8" t="n">
        <v>0.12</v>
      </c>
    </row>
    <row r="101" customFormat="false" ht="22.35" hidden="false" customHeight="false" outlineLevel="0" collapsed="false">
      <c r="A101" s="6" t="s">
        <v>1741</v>
      </c>
      <c r="B101" s="7" t="s">
        <v>1636</v>
      </c>
      <c r="C101" s="6" t="n">
        <v>6</v>
      </c>
      <c r="D101" s="8" t="n">
        <v>0.12</v>
      </c>
    </row>
    <row r="102" customFormat="false" ht="22.35" hidden="false" customHeight="false" outlineLevel="0" collapsed="false">
      <c r="A102" s="6" t="s">
        <v>1742</v>
      </c>
      <c r="B102" s="7" t="s">
        <v>1636</v>
      </c>
      <c r="C102" s="6" t="n">
        <v>5</v>
      </c>
      <c r="D102" s="8" t="n">
        <v>0.1</v>
      </c>
    </row>
    <row r="103" customFormat="false" ht="15" hidden="false" customHeight="false" outlineLevel="0" collapsed="false">
      <c r="A103" s="6" t="s">
        <v>1244</v>
      </c>
      <c r="B103" s="6" t="s">
        <v>1634</v>
      </c>
      <c r="C103" s="6" t="n">
        <v>5</v>
      </c>
      <c r="D103" s="8" t="n">
        <v>0.1</v>
      </c>
    </row>
    <row r="104" customFormat="false" ht="22.35" hidden="false" customHeight="false" outlineLevel="0" collapsed="false">
      <c r="A104" s="7" t="s">
        <v>1198</v>
      </c>
      <c r="B104" s="6" t="s">
        <v>1575</v>
      </c>
      <c r="C104" s="6" t="n">
        <v>4</v>
      </c>
      <c r="D104" s="8" t="n">
        <v>0.08</v>
      </c>
    </row>
    <row r="105" customFormat="false" ht="22.35" hidden="false" customHeight="false" outlineLevel="0" collapsed="false">
      <c r="A105" s="6" t="s">
        <v>1666</v>
      </c>
      <c r="B105" s="7" t="s">
        <v>1636</v>
      </c>
      <c r="C105" s="6" t="n">
        <v>4</v>
      </c>
      <c r="D105" s="8" t="n">
        <v>0.08</v>
      </c>
    </row>
    <row r="106" customFormat="false" ht="22.35" hidden="false" customHeight="false" outlineLevel="0" collapsed="false">
      <c r="A106" s="6" t="s">
        <v>1591</v>
      </c>
      <c r="B106" s="7" t="s">
        <v>1636</v>
      </c>
      <c r="C106" s="6" t="n">
        <v>4</v>
      </c>
      <c r="D106" s="8" t="n">
        <v>0.08</v>
      </c>
    </row>
    <row r="107" customFormat="false" ht="22.35" hidden="false" customHeight="false" outlineLevel="0" collapsed="false">
      <c r="A107" s="6" t="s">
        <v>1743</v>
      </c>
      <c r="B107" s="7" t="s">
        <v>1636</v>
      </c>
      <c r="C107" s="6" t="n">
        <v>4</v>
      </c>
      <c r="D107" s="8" t="n">
        <v>0.08</v>
      </c>
    </row>
    <row r="108" customFormat="false" ht="22.35" hidden="false" customHeight="false" outlineLevel="0" collapsed="false">
      <c r="A108" s="6" t="s">
        <v>1744</v>
      </c>
      <c r="B108" s="7" t="s">
        <v>1636</v>
      </c>
      <c r="C108" s="6" t="n">
        <v>3</v>
      </c>
      <c r="D108" s="8" t="n">
        <v>0.06</v>
      </c>
    </row>
    <row r="109" customFormat="false" ht="15" hidden="false" customHeight="false" outlineLevel="0" collapsed="false">
      <c r="A109" s="6" t="s">
        <v>1664</v>
      </c>
      <c r="B109" s="6" t="s">
        <v>108</v>
      </c>
      <c r="C109" s="6" t="n">
        <v>3</v>
      </c>
      <c r="D109" s="8" t="n">
        <v>0.06</v>
      </c>
    </row>
    <row r="110" customFormat="false" ht="22.35" hidden="false" customHeight="false" outlineLevel="0" collapsed="false">
      <c r="A110" s="6" t="s">
        <v>1745</v>
      </c>
      <c r="B110" s="7" t="s">
        <v>1636</v>
      </c>
      <c r="C110" s="6" t="n">
        <v>3</v>
      </c>
      <c r="D110" s="8" t="n">
        <v>0.06</v>
      </c>
    </row>
    <row r="111" customFormat="false" ht="22.35" hidden="false" customHeight="false" outlineLevel="0" collapsed="false">
      <c r="A111" s="6" t="s">
        <v>1672</v>
      </c>
      <c r="B111" s="7" t="s">
        <v>1636</v>
      </c>
      <c r="C111" s="6" t="n">
        <v>3</v>
      </c>
      <c r="D111" s="8" t="n">
        <v>0.06</v>
      </c>
    </row>
    <row r="112" customFormat="false" ht="22.35" hidden="false" customHeight="false" outlineLevel="0" collapsed="false">
      <c r="A112" s="6" t="s">
        <v>1746</v>
      </c>
      <c r="B112" s="7" t="s">
        <v>1636</v>
      </c>
      <c r="C112" s="6" t="n">
        <v>3</v>
      </c>
      <c r="D112" s="8" t="n">
        <v>0.06</v>
      </c>
    </row>
    <row r="114" customFormat="false" ht="15" hidden="false" customHeight="false" outlineLevel="0" collapsed="false">
      <c r="A114" s="11" t="s">
        <v>1747</v>
      </c>
    </row>
    <row r="115" customFormat="false" ht="24" hidden="false" customHeight="true" outlineLevel="0" collapsed="false">
      <c r="A115" s="5" t="s">
        <v>1017</v>
      </c>
      <c r="B115" s="5" t="s">
        <v>1018</v>
      </c>
      <c r="C115" s="5" t="s">
        <v>1039</v>
      </c>
      <c r="D115" s="5" t="s">
        <v>1040</v>
      </c>
    </row>
    <row r="116" customFormat="false" ht="22.35" hidden="false" customHeight="false" outlineLevel="0" collapsed="false">
      <c r="A116" s="7" t="s">
        <v>1174</v>
      </c>
      <c r="B116" s="6" t="s">
        <v>1575</v>
      </c>
      <c r="C116" s="6" t="n">
        <v>50</v>
      </c>
      <c r="D116" s="8" t="n">
        <v>1</v>
      </c>
    </row>
    <row r="117" customFormat="false" ht="22.35" hidden="false" customHeight="false" outlineLevel="0" collapsed="false">
      <c r="A117" s="6" t="s">
        <v>1591</v>
      </c>
      <c r="B117" s="7" t="s">
        <v>1636</v>
      </c>
      <c r="C117" s="6" t="n">
        <v>17</v>
      </c>
      <c r="D117" s="8" t="n">
        <v>0.34</v>
      </c>
    </row>
    <row r="118" customFormat="false" ht="22.35" hidden="false" customHeight="false" outlineLevel="0" collapsed="false">
      <c r="A118" s="6" t="s">
        <v>1748</v>
      </c>
      <c r="B118" s="7" t="s">
        <v>1636</v>
      </c>
      <c r="C118" s="6" t="n">
        <v>14</v>
      </c>
      <c r="D118" s="8" t="n">
        <v>0.28</v>
      </c>
    </row>
    <row r="119" customFormat="false" ht="22.35" hidden="false" customHeight="false" outlineLevel="0" collapsed="false">
      <c r="A119" s="6" t="s">
        <v>1613</v>
      </c>
      <c r="B119" s="7" t="s">
        <v>1636</v>
      </c>
      <c r="C119" s="6" t="n">
        <v>12</v>
      </c>
      <c r="D119" s="8" t="n">
        <v>0.24</v>
      </c>
    </row>
    <row r="120" customFormat="false" ht="22.35" hidden="false" customHeight="false" outlineLevel="0" collapsed="false">
      <c r="A120" s="6" t="s">
        <v>1594</v>
      </c>
      <c r="B120" s="7" t="s">
        <v>1636</v>
      </c>
      <c r="C120" s="6" t="n">
        <v>11</v>
      </c>
      <c r="D120" s="8" t="n">
        <v>0.22</v>
      </c>
    </row>
    <row r="121" customFormat="false" ht="22.35" hidden="false" customHeight="false" outlineLevel="0" collapsed="false">
      <c r="A121" s="6" t="s">
        <v>1676</v>
      </c>
      <c r="B121" s="7" t="s">
        <v>1636</v>
      </c>
      <c r="C121" s="6" t="n">
        <v>11</v>
      </c>
      <c r="D121" s="8" t="n">
        <v>0.22</v>
      </c>
    </row>
    <row r="122" customFormat="false" ht="22.35" hidden="false" customHeight="false" outlineLevel="0" collapsed="false">
      <c r="A122" s="6" t="s">
        <v>1593</v>
      </c>
      <c r="B122" s="7" t="s">
        <v>1636</v>
      </c>
      <c r="C122" s="6" t="n">
        <v>11</v>
      </c>
      <c r="D122" s="8" t="n">
        <v>0.22</v>
      </c>
    </row>
    <row r="123" customFormat="false" ht="22.35" hidden="false" customHeight="false" outlineLevel="0" collapsed="false">
      <c r="A123" s="6" t="s">
        <v>1749</v>
      </c>
      <c r="B123" s="7" t="s">
        <v>1636</v>
      </c>
      <c r="C123" s="6" t="n">
        <v>10</v>
      </c>
      <c r="D123" s="8" t="n">
        <v>0.2</v>
      </c>
    </row>
    <row r="124" customFormat="false" ht="22.35" hidden="false" customHeight="false" outlineLevel="0" collapsed="false">
      <c r="A124" s="6" t="s">
        <v>1750</v>
      </c>
      <c r="B124" s="7" t="s">
        <v>1636</v>
      </c>
      <c r="C124" s="6" t="n">
        <v>10</v>
      </c>
      <c r="D124" s="8" t="n">
        <v>0.2</v>
      </c>
    </row>
    <row r="125" customFormat="false" ht="22.35" hidden="false" customHeight="false" outlineLevel="0" collapsed="false">
      <c r="A125" s="6" t="s">
        <v>1592</v>
      </c>
      <c r="B125" s="7" t="s">
        <v>1636</v>
      </c>
      <c r="C125" s="6" t="n">
        <v>9</v>
      </c>
      <c r="D125" s="8" t="n">
        <v>0.18</v>
      </c>
    </row>
    <row r="126" customFormat="false" ht="22.35" hidden="false" customHeight="false" outlineLevel="0" collapsed="false">
      <c r="A126" s="6" t="s">
        <v>1751</v>
      </c>
      <c r="B126" s="7" t="s">
        <v>1636</v>
      </c>
      <c r="C126" s="6" t="n">
        <v>9</v>
      </c>
      <c r="D126" s="8" t="n">
        <v>0.18</v>
      </c>
    </row>
    <row r="127" customFormat="false" ht="22.35" hidden="false" customHeight="false" outlineLevel="0" collapsed="false">
      <c r="A127" s="6" t="s">
        <v>1599</v>
      </c>
      <c r="B127" s="7" t="s">
        <v>1636</v>
      </c>
      <c r="C127" s="6" t="n">
        <v>9</v>
      </c>
      <c r="D127" s="8" t="n">
        <v>0.18</v>
      </c>
    </row>
    <row r="128" customFormat="false" ht="22.35" hidden="false" customHeight="false" outlineLevel="0" collapsed="false">
      <c r="A128" s="6" t="s">
        <v>1752</v>
      </c>
      <c r="B128" s="7" t="s">
        <v>1636</v>
      </c>
      <c r="C128" s="6" t="n">
        <v>9</v>
      </c>
      <c r="D128" s="8" t="n">
        <v>0.18</v>
      </c>
    </row>
    <row r="129" customFormat="false" ht="22.35" hidden="false" customHeight="false" outlineLevel="0" collapsed="false">
      <c r="A129" s="6" t="s">
        <v>1582</v>
      </c>
      <c r="B129" s="7" t="s">
        <v>1636</v>
      </c>
      <c r="C129" s="6" t="n">
        <v>8</v>
      </c>
      <c r="D129" s="8" t="n">
        <v>0.16</v>
      </c>
    </row>
    <row r="130" customFormat="false" ht="22.35" hidden="false" customHeight="false" outlineLevel="0" collapsed="false">
      <c r="A130" s="6" t="s">
        <v>1610</v>
      </c>
      <c r="B130" s="7" t="s">
        <v>1636</v>
      </c>
      <c r="C130" s="6" t="n">
        <v>8</v>
      </c>
      <c r="D130" s="8" t="n">
        <v>0.16</v>
      </c>
    </row>
    <row r="131" customFormat="false" ht="22.35" hidden="false" customHeight="false" outlineLevel="0" collapsed="false">
      <c r="A131" s="6" t="s">
        <v>1753</v>
      </c>
      <c r="B131" s="7" t="s">
        <v>1636</v>
      </c>
      <c r="C131" s="6" t="n">
        <v>8</v>
      </c>
      <c r="D131" s="8" t="n">
        <v>0.16</v>
      </c>
    </row>
    <row r="132" customFormat="false" ht="22.35" hidden="false" customHeight="false" outlineLevel="0" collapsed="false">
      <c r="A132" s="6" t="s">
        <v>1754</v>
      </c>
      <c r="B132" s="7" t="s">
        <v>1636</v>
      </c>
      <c r="C132" s="6" t="n">
        <v>8</v>
      </c>
      <c r="D132" s="8" t="n">
        <v>0.16</v>
      </c>
    </row>
    <row r="133" customFormat="false" ht="22.35" hidden="false" customHeight="false" outlineLevel="0" collapsed="false">
      <c r="A133" s="6" t="s">
        <v>1755</v>
      </c>
      <c r="B133" s="7" t="s">
        <v>1636</v>
      </c>
      <c r="C133" s="6" t="n">
        <v>8</v>
      </c>
      <c r="D133" s="8" t="n">
        <v>0.16</v>
      </c>
    </row>
    <row r="134" customFormat="false" ht="22.35" hidden="false" customHeight="false" outlineLevel="0" collapsed="false">
      <c r="A134" s="6" t="s">
        <v>1756</v>
      </c>
      <c r="B134" s="7" t="s">
        <v>1636</v>
      </c>
      <c r="C134" s="6" t="n">
        <v>8</v>
      </c>
      <c r="D134" s="8" t="n">
        <v>0.16</v>
      </c>
    </row>
    <row r="135" customFormat="false" ht="22.35" hidden="false" customHeight="false" outlineLevel="0" collapsed="false">
      <c r="A135" s="6" t="s">
        <v>1757</v>
      </c>
      <c r="B135" s="7" t="s">
        <v>1636</v>
      </c>
      <c r="C135" s="6" t="n">
        <v>7</v>
      </c>
      <c r="D135" s="8" t="n">
        <v>0.14</v>
      </c>
    </row>
    <row r="136" customFormat="false" ht="22.35" hidden="false" customHeight="false" outlineLevel="0" collapsed="false">
      <c r="A136" s="6" t="s">
        <v>1675</v>
      </c>
      <c r="B136" s="7" t="s">
        <v>1636</v>
      </c>
      <c r="C136" s="6" t="n">
        <v>7</v>
      </c>
      <c r="D136" s="8" t="n">
        <v>0.14</v>
      </c>
    </row>
    <row r="137" customFormat="false" ht="22.35" hidden="false" customHeight="false" outlineLevel="0" collapsed="false">
      <c r="A137" s="6" t="s">
        <v>1609</v>
      </c>
      <c r="B137" s="7" t="s">
        <v>1636</v>
      </c>
      <c r="C137" s="6" t="n">
        <v>7</v>
      </c>
      <c r="D137" s="8" t="n">
        <v>0.14</v>
      </c>
    </row>
    <row r="138" customFormat="false" ht="22.35" hidden="false" customHeight="false" outlineLevel="0" collapsed="false">
      <c r="A138" s="6" t="s">
        <v>1758</v>
      </c>
      <c r="B138" s="7" t="s">
        <v>1636</v>
      </c>
      <c r="C138" s="6" t="n">
        <v>7</v>
      </c>
      <c r="D138" s="8" t="n">
        <v>0.14</v>
      </c>
    </row>
    <row r="139" customFormat="false" ht="22.35" hidden="false" customHeight="false" outlineLevel="0" collapsed="false">
      <c r="A139" s="6" t="s">
        <v>1662</v>
      </c>
      <c r="B139" s="7" t="s">
        <v>1636</v>
      </c>
      <c r="C139" s="6" t="n">
        <v>7</v>
      </c>
      <c r="D139" s="8" t="n">
        <v>0.14</v>
      </c>
    </row>
    <row r="140" customFormat="false" ht="22.35" hidden="false" customHeight="false" outlineLevel="0" collapsed="false">
      <c r="A140" s="6" t="s">
        <v>1759</v>
      </c>
      <c r="B140" s="7" t="s">
        <v>1636</v>
      </c>
      <c r="C140" s="6" t="n">
        <v>7</v>
      </c>
      <c r="D140" s="8" t="n">
        <v>0.14</v>
      </c>
    </row>
  </sheetData>
  <mergeCells count="2">
    <mergeCell ref="A5:L5"/>
    <mergeCell ref="A84:L8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39" min="3" style="0" width="14"/>
  </cols>
  <sheetData>
    <row r="1" customFormat="false" ht="17.35" hidden="false" customHeight="false" outlineLevel="0" collapsed="false">
      <c r="A1" s="1" t="s">
        <v>74</v>
      </c>
    </row>
    <row r="3" customFormat="false" ht="15" hidden="false" customHeight="false" outlineLevel="0" collapsed="false">
      <c r="A3" s="11" t="s">
        <v>1760</v>
      </c>
    </row>
    <row r="4" customFormat="false" ht="24" hidden="false" customHeight="true" outlineLevel="0" collapsed="false">
      <c r="A4" s="5" t="s">
        <v>1761</v>
      </c>
      <c r="B4" s="5" t="s">
        <v>1762</v>
      </c>
      <c r="C4" s="5" t="s">
        <v>996</v>
      </c>
      <c r="D4" s="5" t="s">
        <v>997</v>
      </c>
      <c r="E4" s="5" t="s">
        <v>1763</v>
      </c>
      <c r="F4" s="5" t="s">
        <v>999</v>
      </c>
      <c r="G4" s="5" t="s">
        <v>1000</v>
      </c>
      <c r="H4" s="5" t="s">
        <v>1001</v>
      </c>
      <c r="I4" s="5" t="s">
        <v>1003</v>
      </c>
    </row>
    <row r="5" customFormat="false" ht="43.25" hidden="false" customHeight="false" outlineLevel="0" collapsed="false">
      <c r="A5" s="7" t="s">
        <v>1764</v>
      </c>
      <c r="B5" s="7" t="s">
        <v>1765</v>
      </c>
      <c r="C5" s="7" t="s">
        <v>1766</v>
      </c>
      <c r="D5" s="6" t="n">
        <v>50</v>
      </c>
      <c r="E5" s="8" t="n">
        <v>0.0654020202020202</v>
      </c>
      <c r="F5" s="8" t="n">
        <v>0.0791683071374827</v>
      </c>
      <c r="G5" s="6" t="n">
        <v>37</v>
      </c>
      <c r="H5" s="6" t="n">
        <v>10</v>
      </c>
      <c r="I5" s="18" t="n">
        <v>3.47451283430299E-006</v>
      </c>
    </row>
    <row r="6" customFormat="false" ht="32.8" hidden="false" customHeight="false" outlineLevel="0" collapsed="false">
      <c r="A6" s="7" t="s">
        <v>1764</v>
      </c>
      <c r="B6" s="7" t="s">
        <v>1765</v>
      </c>
      <c r="C6" s="7" t="s">
        <v>1767</v>
      </c>
      <c r="D6" s="6" t="n">
        <v>10</v>
      </c>
      <c r="E6" s="8" t="n">
        <v>0.075836256312803</v>
      </c>
      <c r="F6" s="8" t="n">
        <v>0.0697920875151648</v>
      </c>
      <c r="G6" s="6" t="n">
        <v>9</v>
      </c>
      <c r="H6" s="6" t="n">
        <v>1</v>
      </c>
      <c r="I6" s="16" t="n">
        <v>0.005859375</v>
      </c>
    </row>
    <row r="7" customFormat="false" ht="43.25" hidden="false" customHeight="false" outlineLevel="0" collapsed="false">
      <c r="A7" s="7" t="s">
        <v>1768</v>
      </c>
      <c r="B7" s="7" t="s">
        <v>1769</v>
      </c>
      <c r="C7" s="7" t="s">
        <v>1766</v>
      </c>
      <c r="D7" s="6" t="n">
        <v>50</v>
      </c>
      <c r="E7" s="8" t="n">
        <v>0.0815535353535354</v>
      </c>
      <c r="F7" s="8" t="n">
        <v>0.0831039881471471</v>
      </c>
      <c r="G7" s="6" t="n">
        <v>44</v>
      </c>
      <c r="H7" s="6" t="n">
        <v>6</v>
      </c>
      <c r="I7" s="18" t="n">
        <v>6.15940890237751E-007</v>
      </c>
    </row>
    <row r="8" customFormat="false" ht="32.8" hidden="false" customHeight="false" outlineLevel="0" collapsed="false">
      <c r="A8" s="7" t="s">
        <v>1768</v>
      </c>
      <c r="B8" s="7" t="s">
        <v>1769</v>
      </c>
      <c r="C8" s="7" t="s">
        <v>1767</v>
      </c>
      <c r="D8" s="6" t="n">
        <v>10</v>
      </c>
      <c r="E8" s="8" t="n">
        <v>0.0549031679152115</v>
      </c>
      <c r="F8" s="8" t="n">
        <v>0.0537787760902542</v>
      </c>
      <c r="G8" s="6" t="n">
        <v>9</v>
      </c>
      <c r="H8" s="6" t="n">
        <v>1</v>
      </c>
      <c r="I8" s="16" t="n">
        <v>0.013671875</v>
      </c>
    </row>
    <row r="9" customFormat="false" ht="43.25" hidden="false" customHeight="false" outlineLevel="0" collapsed="false">
      <c r="A9" s="7" t="s">
        <v>1770</v>
      </c>
      <c r="B9" s="7" t="s">
        <v>1771</v>
      </c>
      <c r="C9" s="7" t="s">
        <v>1766</v>
      </c>
      <c r="D9" s="6" t="n">
        <v>50</v>
      </c>
      <c r="E9" s="8" t="n">
        <v>0.101987878787879</v>
      </c>
      <c r="F9" s="8" t="n">
        <v>0.0878091276068928</v>
      </c>
      <c r="G9" s="6" t="n">
        <v>44</v>
      </c>
      <c r="H9" s="6" t="n">
        <v>6</v>
      </c>
      <c r="I9" s="18" t="n">
        <v>1.54083853323883E-008</v>
      </c>
    </row>
    <row r="10" customFormat="false" ht="32.8" hidden="false" customHeight="false" outlineLevel="0" collapsed="false">
      <c r="A10" s="7" t="s">
        <v>1770</v>
      </c>
      <c r="B10" s="7" t="s">
        <v>1771</v>
      </c>
      <c r="C10" s="7" t="s">
        <v>1767</v>
      </c>
      <c r="D10" s="6" t="n">
        <v>10</v>
      </c>
      <c r="E10" s="8" t="n">
        <v>0.0934398785376219</v>
      </c>
      <c r="F10" s="8" t="n">
        <v>0.0404037426596757</v>
      </c>
      <c r="G10" s="6" t="n">
        <v>10</v>
      </c>
      <c r="H10" s="6" t="n">
        <v>0</v>
      </c>
      <c r="I10" s="16" t="n">
        <v>0.001953125</v>
      </c>
    </row>
    <row r="11" customFormat="false" ht="43.25" hidden="false" customHeight="false" outlineLevel="0" collapsed="false">
      <c r="A11" s="7" t="s">
        <v>1772</v>
      </c>
      <c r="B11" s="7" t="s">
        <v>1773</v>
      </c>
      <c r="C11" s="7" t="s">
        <v>1766</v>
      </c>
      <c r="D11" s="6" t="n">
        <v>50</v>
      </c>
      <c r="E11" s="8" t="n">
        <v>0.156007070707071</v>
      </c>
      <c r="F11" s="8" t="n">
        <v>0.142220624315349</v>
      </c>
      <c r="G11" s="6" t="n">
        <v>44</v>
      </c>
      <c r="H11" s="6" t="n">
        <v>6</v>
      </c>
      <c r="I11" s="18" t="n">
        <v>9.13441118938485E-008</v>
      </c>
    </row>
    <row r="12" customFormat="false" ht="32.8" hidden="false" customHeight="false" outlineLevel="0" collapsed="false">
      <c r="A12" s="7" t="s">
        <v>1772</v>
      </c>
      <c r="B12" s="7" t="s">
        <v>1773</v>
      </c>
      <c r="C12" s="7" t="s">
        <v>1767</v>
      </c>
      <c r="D12" s="6" t="n">
        <v>10</v>
      </c>
      <c r="E12" s="8" t="n">
        <v>0.132855703566023</v>
      </c>
      <c r="F12" s="8" t="n">
        <v>0.0820681622091023</v>
      </c>
      <c r="G12" s="6" t="n">
        <v>9</v>
      </c>
      <c r="H12" s="6" t="n">
        <v>1</v>
      </c>
      <c r="I12" s="16" t="n">
        <v>0.00390625</v>
      </c>
    </row>
    <row r="13" customFormat="false" ht="43.25" hidden="false" customHeight="false" outlineLevel="0" collapsed="false">
      <c r="A13" s="7" t="s">
        <v>1768</v>
      </c>
      <c r="B13" s="7" t="s">
        <v>1764</v>
      </c>
      <c r="C13" s="7" t="s">
        <v>1766</v>
      </c>
      <c r="D13" s="6" t="n">
        <v>50</v>
      </c>
      <c r="E13" s="8" t="n">
        <v>0.013420202020202</v>
      </c>
      <c r="F13" s="8" t="n">
        <v>0.0892140114903751</v>
      </c>
      <c r="G13" s="6" t="n">
        <v>29</v>
      </c>
      <c r="H13" s="6" t="n">
        <v>18</v>
      </c>
      <c r="I13" s="16" t="n">
        <v>0.177255534977085</v>
      </c>
    </row>
    <row r="14" customFormat="false" ht="32.8" hidden="false" customHeight="false" outlineLevel="0" collapsed="false">
      <c r="A14" s="7" t="s">
        <v>1768</v>
      </c>
      <c r="B14" s="7" t="s">
        <v>1764</v>
      </c>
      <c r="C14" s="7" t="s">
        <v>1767</v>
      </c>
      <c r="D14" s="6" t="n">
        <v>10</v>
      </c>
      <c r="E14" s="8" t="n">
        <v>0.0199735297523076</v>
      </c>
      <c r="F14" s="8" t="n">
        <v>0.0278754299596609</v>
      </c>
      <c r="G14" s="6" t="n">
        <v>7</v>
      </c>
      <c r="H14" s="6" t="n">
        <v>3</v>
      </c>
      <c r="I14" s="16" t="n">
        <v>0.064453125</v>
      </c>
    </row>
    <row r="15" customFormat="false" ht="43.25" hidden="false" customHeight="false" outlineLevel="0" collapsed="false">
      <c r="A15" s="7" t="s">
        <v>1768</v>
      </c>
      <c r="B15" s="7" t="s">
        <v>1774</v>
      </c>
      <c r="C15" s="7" t="s">
        <v>1766</v>
      </c>
      <c r="D15" s="6" t="n">
        <v>50</v>
      </c>
      <c r="E15" s="8" t="n">
        <v>-0.00457676767676767</v>
      </c>
      <c r="F15" s="8" t="n">
        <v>0.109564965303849</v>
      </c>
      <c r="G15" s="6" t="n">
        <v>22</v>
      </c>
      <c r="H15" s="6" t="n">
        <v>24</v>
      </c>
      <c r="I15" s="16" t="n">
        <v>0.776359745096519</v>
      </c>
    </row>
    <row r="16" customFormat="false" ht="32.8" hidden="false" customHeight="false" outlineLevel="0" collapsed="false">
      <c r="A16" s="7" t="s">
        <v>1768</v>
      </c>
      <c r="B16" s="7" t="s">
        <v>1774</v>
      </c>
      <c r="C16" s="7" t="s">
        <v>1767</v>
      </c>
      <c r="D16" s="6" t="n">
        <v>10</v>
      </c>
      <c r="E16" s="8" t="n">
        <v>0.0116796461745752</v>
      </c>
      <c r="F16" s="8" t="n">
        <v>0.0599169295786858</v>
      </c>
      <c r="G16" s="6" t="n">
        <v>6</v>
      </c>
      <c r="H16" s="6" t="n">
        <v>4</v>
      </c>
      <c r="I16" s="16" t="n">
        <v>0.625</v>
      </c>
    </row>
    <row r="17" customFormat="false" ht="43.25" hidden="false" customHeight="false" outlineLevel="0" collapsed="false">
      <c r="A17" s="7" t="s">
        <v>1768</v>
      </c>
      <c r="B17" s="7" t="s">
        <v>1775</v>
      </c>
      <c r="C17" s="7" t="s">
        <v>1766</v>
      </c>
      <c r="D17" s="6" t="n">
        <v>50</v>
      </c>
      <c r="E17" s="8" t="n">
        <v>0.0424272727272727</v>
      </c>
      <c r="F17" s="8" t="n">
        <v>0.0794502176230368</v>
      </c>
      <c r="G17" s="6" t="n">
        <v>37</v>
      </c>
      <c r="H17" s="6" t="n">
        <v>13</v>
      </c>
      <c r="I17" s="18" t="n">
        <v>0.000403124764986566</v>
      </c>
    </row>
    <row r="18" customFormat="false" ht="32.8" hidden="false" customHeight="false" outlineLevel="0" collapsed="false">
      <c r="A18" s="7" t="s">
        <v>1768</v>
      </c>
      <c r="B18" s="7" t="s">
        <v>1775</v>
      </c>
      <c r="C18" s="7" t="s">
        <v>1767</v>
      </c>
      <c r="D18" s="6" t="n">
        <v>10</v>
      </c>
      <c r="E18" s="8" t="n">
        <v>0.0291745039293214</v>
      </c>
      <c r="F18" s="8" t="n">
        <v>0.0311503208542038</v>
      </c>
      <c r="G18" s="6" t="n">
        <v>8</v>
      </c>
      <c r="H18" s="6" t="n">
        <v>2</v>
      </c>
      <c r="I18" s="16" t="n">
        <v>0.02734375</v>
      </c>
    </row>
    <row r="19" customFormat="false" ht="43.25" hidden="false" customHeight="false" outlineLevel="0" collapsed="false">
      <c r="A19" s="7" t="s">
        <v>1770</v>
      </c>
      <c r="B19" s="7" t="s">
        <v>1774</v>
      </c>
      <c r="C19" s="7" t="s">
        <v>1766</v>
      </c>
      <c r="D19" s="6" t="n">
        <v>50</v>
      </c>
      <c r="E19" s="8" t="n">
        <v>-0.00701616161616162</v>
      </c>
      <c r="F19" s="8" t="n">
        <v>0.0282226954471767</v>
      </c>
      <c r="G19" s="6" t="n">
        <v>14</v>
      </c>
      <c r="H19" s="6" t="n">
        <v>27</v>
      </c>
      <c r="I19" s="16" t="n">
        <v>0.122909347367954</v>
      </c>
    </row>
    <row r="20" customFormat="false" ht="32.8" hidden="false" customHeight="false" outlineLevel="0" collapsed="false">
      <c r="A20" s="7" t="s">
        <v>1770</v>
      </c>
      <c r="B20" s="7" t="s">
        <v>1774</v>
      </c>
      <c r="C20" s="7" t="s">
        <v>1767</v>
      </c>
      <c r="D20" s="6" t="n">
        <v>10</v>
      </c>
      <c r="E20" s="8" t="n">
        <v>0.00127349733599735</v>
      </c>
      <c r="F20" s="8" t="n">
        <v>0.0177032347835756</v>
      </c>
      <c r="G20" s="6" t="n">
        <v>3</v>
      </c>
      <c r="H20" s="6" t="n">
        <v>4</v>
      </c>
      <c r="I20" s="16" t="n">
        <v>0.9375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76</v>
      </c>
    </row>
    <row r="2" customFormat="false" ht="14.25" hidden="false" customHeight="true" outlineLevel="0" collapsed="false">
      <c r="A2" s="2" t="s">
        <v>1776</v>
      </c>
      <c r="B2" s="2"/>
      <c r="C2" s="2"/>
      <c r="D2" s="2"/>
      <c r="E2" s="2"/>
      <c r="F2" s="2"/>
      <c r="G2" s="2"/>
      <c r="H2" s="2"/>
      <c r="I2" s="2"/>
      <c r="J2" s="2"/>
      <c r="K2" s="2"/>
      <c r="L2" s="2"/>
    </row>
    <row r="5" customFormat="false" ht="15" hidden="false" customHeight="false" outlineLevel="0" collapsed="false">
      <c r="A5" s="3" t="s">
        <v>563</v>
      </c>
    </row>
    <row r="6" customFormat="false" ht="27" hidden="false" customHeight="true" outlineLevel="0" collapsed="false">
      <c r="A6" s="4" t="s">
        <v>1777</v>
      </c>
      <c r="B6" s="4"/>
      <c r="C6" s="4"/>
      <c r="D6" s="4"/>
      <c r="E6" s="4"/>
      <c r="F6" s="4"/>
      <c r="G6" s="4"/>
      <c r="H6" s="4"/>
      <c r="I6" s="4"/>
      <c r="J6" s="4"/>
      <c r="K6" s="4"/>
      <c r="L6" s="4"/>
    </row>
    <row r="7" customFormat="false" ht="14.25" hidden="false" customHeight="true" outlineLevel="0" collapsed="false">
      <c r="A7" s="4" t="s">
        <v>1778</v>
      </c>
      <c r="B7" s="4"/>
      <c r="C7" s="4"/>
      <c r="D7" s="4"/>
      <c r="E7" s="4"/>
      <c r="F7" s="4"/>
      <c r="G7" s="4"/>
      <c r="H7" s="4"/>
      <c r="I7" s="4"/>
      <c r="J7" s="4"/>
      <c r="K7" s="4"/>
      <c r="L7" s="4"/>
    </row>
    <row r="8" customFormat="false" ht="27" hidden="false" customHeight="true" outlineLevel="0" collapsed="false">
      <c r="A8" s="4" t="s">
        <v>1779</v>
      </c>
      <c r="B8" s="4"/>
      <c r="C8" s="4"/>
      <c r="D8" s="4"/>
      <c r="E8" s="4"/>
      <c r="F8" s="4"/>
      <c r="G8" s="4"/>
      <c r="H8" s="4"/>
      <c r="I8" s="4"/>
      <c r="J8" s="4"/>
      <c r="K8" s="4"/>
      <c r="L8" s="4"/>
    </row>
    <row r="9" customFormat="false" ht="15" hidden="false" customHeight="false" outlineLevel="0" collapsed="false">
      <c r="A9" s="11" t="s">
        <v>1780</v>
      </c>
    </row>
    <row r="10" customFormat="false" ht="24" hidden="false" customHeight="true" outlineLevel="0" collapsed="false">
      <c r="A10" s="5" t="s">
        <v>1648</v>
      </c>
      <c r="B10" s="5" t="s">
        <v>986</v>
      </c>
      <c r="C10" s="5" t="s">
        <v>1781</v>
      </c>
      <c r="D10" s="5" t="s">
        <v>1782</v>
      </c>
      <c r="E10" s="5" t="s">
        <v>1783</v>
      </c>
      <c r="F10" s="5" t="s">
        <v>1784</v>
      </c>
      <c r="G10" s="5" t="s">
        <v>1785</v>
      </c>
      <c r="H10" s="5" t="s">
        <v>1786</v>
      </c>
    </row>
    <row r="11" customFormat="false" ht="32.8" hidden="false" customHeight="false" outlineLevel="0" collapsed="false">
      <c r="A11" s="7" t="s">
        <v>1787</v>
      </c>
      <c r="B11" s="6" t="s">
        <v>987</v>
      </c>
      <c r="C11" s="6" t="s">
        <v>334</v>
      </c>
      <c r="D11" s="6" t="n">
        <v>10</v>
      </c>
      <c r="E11" s="6" t="n">
        <v>9</v>
      </c>
      <c r="F11" s="17" t="n">
        <v>15.7</v>
      </c>
      <c r="G11" s="8" t="n">
        <v>0.480740740740741</v>
      </c>
      <c r="H11" s="8" t="n">
        <v>0.116210749380619</v>
      </c>
    </row>
    <row r="12" customFormat="false" ht="32.8" hidden="false" customHeight="false" outlineLevel="0" collapsed="false">
      <c r="A12" s="7" t="s">
        <v>1787</v>
      </c>
      <c r="B12" s="6" t="s">
        <v>987</v>
      </c>
      <c r="C12" s="6" t="s">
        <v>339</v>
      </c>
      <c r="D12" s="6" t="n">
        <v>10</v>
      </c>
      <c r="E12" s="6" t="n">
        <v>9</v>
      </c>
      <c r="F12" s="17" t="n">
        <v>35.8</v>
      </c>
      <c r="G12" s="8" t="n">
        <v>0.496446208112875</v>
      </c>
      <c r="H12" s="8" t="n">
        <v>0.168963071197074</v>
      </c>
    </row>
    <row r="13" customFormat="false" ht="32.8" hidden="false" customHeight="false" outlineLevel="0" collapsed="false">
      <c r="A13" s="7" t="s">
        <v>1787</v>
      </c>
      <c r="B13" s="6" t="s">
        <v>987</v>
      </c>
      <c r="C13" s="6" t="s">
        <v>343</v>
      </c>
      <c r="D13" s="6" t="n">
        <v>10</v>
      </c>
      <c r="E13" s="6" t="n">
        <v>10</v>
      </c>
      <c r="F13" s="17" t="n">
        <v>67</v>
      </c>
      <c r="G13" s="8" t="n">
        <v>0.573863636363637</v>
      </c>
      <c r="H13" s="8" t="n">
        <v>0.0816170445121763</v>
      </c>
    </row>
    <row r="14" customFormat="false" ht="32.8" hidden="false" customHeight="false" outlineLevel="0" collapsed="false">
      <c r="A14" s="7" t="s">
        <v>1787</v>
      </c>
      <c r="B14" s="6" t="s">
        <v>987</v>
      </c>
      <c r="C14" s="6" t="s">
        <v>346</v>
      </c>
      <c r="D14" s="6" t="n">
        <v>10</v>
      </c>
      <c r="E14" s="6" t="n">
        <v>10</v>
      </c>
      <c r="F14" s="17" t="n">
        <v>67</v>
      </c>
      <c r="G14" s="8" t="n">
        <v>0.516742424242424</v>
      </c>
      <c r="H14" s="8" t="n">
        <v>0.100340870165089</v>
      </c>
    </row>
    <row r="15" customFormat="false" ht="32.8" hidden="false" customHeight="false" outlineLevel="0" collapsed="false">
      <c r="A15" s="7" t="s">
        <v>1787</v>
      </c>
      <c r="B15" s="6" t="s">
        <v>991</v>
      </c>
      <c r="C15" s="6" t="s">
        <v>334</v>
      </c>
      <c r="D15" s="6" t="n">
        <v>10</v>
      </c>
      <c r="E15" s="6" t="n">
        <v>9</v>
      </c>
      <c r="F15" s="17" t="n">
        <v>15.7</v>
      </c>
      <c r="G15" s="8" t="n">
        <v>0.453827160493827</v>
      </c>
      <c r="H15" s="8" t="n">
        <v>0.0432196197128192</v>
      </c>
    </row>
    <row r="16" customFormat="false" ht="32.8" hidden="false" customHeight="false" outlineLevel="0" collapsed="false">
      <c r="A16" s="7" t="s">
        <v>1787</v>
      </c>
      <c r="B16" s="6" t="s">
        <v>991</v>
      </c>
      <c r="C16" s="6" t="s">
        <v>339</v>
      </c>
      <c r="D16" s="6" t="n">
        <v>10</v>
      </c>
      <c r="E16" s="6" t="n">
        <v>9</v>
      </c>
      <c r="F16" s="17" t="n">
        <v>35.8</v>
      </c>
      <c r="G16" s="8" t="n">
        <v>0.546044973544974</v>
      </c>
      <c r="H16" s="8" t="n">
        <v>0.141149940200284</v>
      </c>
    </row>
    <row r="17" customFormat="false" ht="32.8" hidden="false" customHeight="false" outlineLevel="0" collapsed="false">
      <c r="A17" s="7" t="s">
        <v>1787</v>
      </c>
      <c r="B17" s="6" t="s">
        <v>991</v>
      </c>
      <c r="C17" s="6" t="s">
        <v>343</v>
      </c>
      <c r="D17" s="6" t="n">
        <v>10</v>
      </c>
      <c r="E17" s="6" t="n">
        <v>10</v>
      </c>
      <c r="F17" s="17" t="n">
        <v>67</v>
      </c>
      <c r="G17" s="8" t="n">
        <v>0.549772727272727</v>
      </c>
      <c r="H17" s="8" t="n">
        <v>0.0555360962247005</v>
      </c>
    </row>
    <row r="18" customFormat="false" ht="32.8" hidden="false" customHeight="false" outlineLevel="0" collapsed="false">
      <c r="A18" s="7" t="s">
        <v>1787</v>
      </c>
      <c r="B18" s="6" t="s">
        <v>991</v>
      </c>
      <c r="C18" s="6" t="s">
        <v>346</v>
      </c>
      <c r="D18" s="6" t="n">
        <v>10</v>
      </c>
      <c r="E18" s="6" t="n">
        <v>10</v>
      </c>
      <c r="F18" s="17" t="n">
        <v>67</v>
      </c>
      <c r="G18" s="8" t="n">
        <v>0.517651515151515</v>
      </c>
      <c r="H18" s="8" t="n">
        <v>0.043510694579629</v>
      </c>
    </row>
    <row r="19" customFormat="false" ht="32.8" hidden="false" customHeight="false" outlineLevel="0" collapsed="false">
      <c r="A19" s="7" t="s">
        <v>1787</v>
      </c>
      <c r="B19" s="7" t="s">
        <v>992</v>
      </c>
      <c r="C19" s="6" t="s">
        <v>334</v>
      </c>
      <c r="D19" s="6" t="n">
        <v>10</v>
      </c>
      <c r="E19" s="6" t="n">
        <v>9</v>
      </c>
      <c r="F19" s="17" t="n">
        <v>15.7</v>
      </c>
      <c r="G19" s="8" t="n">
        <v>0.470123456790123</v>
      </c>
      <c r="H19" s="8" t="n">
        <v>0.12156825604538</v>
      </c>
    </row>
    <row r="20" customFormat="false" ht="32.8" hidden="false" customHeight="false" outlineLevel="0" collapsed="false">
      <c r="A20" s="7" t="s">
        <v>1787</v>
      </c>
      <c r="B20" s="7" t="s">
        <v>992</v>
      </c>
      <c r="C20" s="6" t="s">
        <v>339</v>
      </c>
      <c r="D20" s="6" t="n">
        <v>10</v>
      </c>
      <c r="E20" s="6" t="n">
        <v>9</v>
      </c>
      <c r="F20" s="17" t="n">
        <v>35.8</v>
      </c>
      <c r="G20" s="8" t="n">
        <v>0.574872134038801</v>
      </c>
      <c r="H20" s="8" t="n">
        <v>0.115452995300705</v>
      </c>
    </row>
    <row r="21" customFormat="false" ht="32.8" hidden="false" customHeight="false" outlineLevel="0" collapsed="false">
      <c r="A21" s="7" t="s">
        <v>1787</v>
      </c>
      <c r="B21" s="7" t="s">
        <v>992</v>
      </c>
      <c r="C21" s="6" t="s">
        <v>343</v>
      </c>
      <c r="D21" s="6" t="n">
        <v>10</v>
      </c>
      <c r="E21" s="6" t="n">
        <v>10</v>
      </c>
      <c r="F21" s="17" t="n">
        <v>67</v>
      </c>
      <c r="G21" s="8" t="n">
        <v>0.547272727272727</v>
      </c>
      <c r="H21" s="8" t="n">
        <v>0.0621255233783604</v>
      </c>
    </row>
    <row r="22" customFormat="false" ht="32.8" hidden="false" customHeight="false" outlineLevel="0" collapsed="false">
      <c r="A22" s="7" t="s">
        <v>1787</v>
      </c>
      <c r="B22" s="7" t="s">
        <v>992</v>
      </c>
      <c r="C22" s="6" t="s">
        <v>346</v>
      </c>
      <c r="D22" s="6" t="n">
        <v>10</v>
      </c>
      <c r="E22" s="6" t="n">
        <v>10</v>
      </c>
      <c r="F22" s="17" t="n">
        <v>67</v>
      </c>
      <c r="G22" s="8" t="n">
        <v>0.496363636363636</v>
      </c>
      <c r="H22" s="8" t="n">
        <v>0.00766612766101426</v>
      </c>
    </row>
    <row r="23" customFormat="false" ht="32.8" hidden="false" customHeight="false" outlineLevel="0" collapsed="false">
      <c r="A23" s="7" t="s">
        <v>1787</v>
      </c>
      <c r="B23" s="6" t="s">
        <v>993</v>
      </c>
      <c r="C23" s="6" t="s">
        <v>334</v>
      </c>
      <c r="D23" s="6" t="n">
        <v>10</v>
      </c>
      <c r="E23" s="6" t="n">
        <v>9</v>
      </c>
      <c r="F23" s="17" t="n">
        <v>15.7</v>
      </c>
      <c r="G23" s="8" t="n">
        <v>0.481111111111111</v>
      </c>
      <c r="H23" s="8" t="n">
        <v>0.102821312101248</v>
      </c>
    </row>
    <row r="24" customFormat="false" ht="32.8" hidden="false" customHeight="false" outlineLevel="0" collapsed="false">
      <c r="A24" s="7" t="s">
        <v>1787</v>
      </c>
      <c r="B24" s="6" t="s">
        <v>993</v>
      </c>
      <c r="C24" s="6" t="s">
        <v>339</v>
      </c>
      <c r="D24" s="6" t="n">
        <v>10</v>
      </c>
      <c r="E24" s="6" t="n">
        <v>9</v>
      </c>
      <c r="F24" s="17" t="n">
        <v>35.8</v>
      </c>
      <c r="G24" s="8" t="n">
        <v>0.668783068783069</v>
      </c>
      <c r="H24" s="8" t="n">
        <v>0.143660659136811</v>
      </c>
    </row>
    <row r="25" customFormat="false" ht="32.8" hidden="false" customHeight="false" outlineLevel="0" collapsed="false">
      <c r="A25" s="7" t="s">
        <v>1787</v>
      </c>
      <c r="B25" s="6" t="s">
        <v>993</v>
      </c>
      <c r="C25" s="6" t="s">
        <v>343</v>
      </c>
      <c r="D25" s="6" t="n">
        <v>10</v>
      </c>
      <c r="E25" s="6" t="n">
        <v>10</v>
      </c>
      <c r="F25" s="17" t="n">
        <v>67</v>
      </c>
      <c r="G25" s="8" t="n">
        <v>0.538560606060606</v>
      </c>
      <c r="H25" s="8" t="n">
        <v>0.0380977677048331</v>
      </c>
    </row>
    <row r="26" customFormat="false" ht="32.8" hidden="false" customHeight="false" outlineLevel="0" collapsed="false">
      <c r="A26" s="7" t="s">
        <v>1787</v>
      </c>
      <c r="B26" s="6" t="s">
        <v>993</v>
      </c>
      <c r="C26" s="6" t="s">
        <v>346</v>
      </c>
      <c r="D26" s="6" t="n">
        <v>10</v>
      </c>
      <c r="E26" s="6" t="n">
        <v>10</v>
      </c>
      <c r="F26" s="17" t="n">
        <v>67</v>
      </c>
      <c r="G26" s="8" t="n">
        <v>0.5</v>
      </c>
      <c r="H26" s="8" t="n">
        <v>0</v>
      </c>
    </row>
    <row r="27" customFormat="false" ht="32.8" hidden="false" customHeight="false" outlineLevel="0" collapsed="false">
      <c r="A27" s="7" t="s">
        <v>1788</v>
      </c>
      <c r="B27" s="6" t="s">
        <v>987</v>
      </c>
      <c r="C27" s="6" t="s">
        <v>334</v>
      </c>
      <c r="D27" s="6" t="n">
        <v>10</v>
      </c>
      <c r="E27" s="6" t="n">
        <v>9</v>
      </c>
      <c r="F27" s="17" t="n">
        <v>15.7</v>
      </c>
      <c r="G27" s="8" t="n">
        <v>0.677777777777778</v>
      </c>
      <c r="H27" s="8" t="n">
        <v>0.145535409971442</v>
      </c>
    </row>
    <row r="28" customFormat="false" ht="32.8" hidden="false" customHeight="false" outlineLevel="0" collapsed="false">
      <c r="A28" s="7" t="s">
        <v>1788</v>
      </c>
      <c r="B28" s="6" t="s">
        <v>987</v>
      </c>
      <c r="C28" s="6" t="s">
        <v>339</v>
      </c>
      <c r="D28" s="6" t="n">
        <v>10</v>
      </c>
      <c r="E28" s="6" t="n">
        <v>9</v>
      </c>
      <c r="F28" s="17" t="n">
        <v>35.8</v>
      </c>
      <c r="G28" s="8" t="n">
        <v>0.518456790123457</v>
      </c>
      <c r="H28" s="8" t="n">
        <v>0.155029302527255</v>
      </c>
    </row>
    <row r="29" customFormat="false" ht="32.8" hidden="false" customHeight="false" outlineLevel="0" collapsed="false">
      <c r="A29" s="7" t="s">
        <v>1788</v>
      </c>
      <c r="B29" s="6" t="s">
        <v>987</v>
      </c>
      <c r="C29" s="6" t="s">
        <v>343</v>
      </c>
      <c r="D29" s="6" t="n">
        <v>10</v>
      </c>
      <c r="E29" s="6" t="n">
        <v>10</v>
      </c>
      <c r="F29" s="17" t="n">
        <v>67</v>
      </c>
      <c r="G29" s="8" t="n">
        <v>0.546818181818182</v>
      </c>
      <c r="H29" s="8" t="n">
        <v>0.0920292935889534</v>
      </c>
    </row>
    <row r="30" customFormat="false" ht="32.8" hidden="false" customHeight="false" outlineLevel="0" collapsed="false">
      <c r="A30" s="7" t="s">
        <v>1788</v>
      </c>
      <c r="B30" s="6" t="s">
        <v>987</v>
      </c>
      <c r="C30" s="6" t="s">
        <v>346</v>
      </c>
      <c r="D30" s="6" t="n">
        <v>10</v>
      </c>
      <c r="E30" s="6" t="n">
        <v>10</v>
      </c>
      <c r="F30" s="17" t="n">
        <v>67</v>
      </c>
      <c r="G30" s="8" t="n">
        <v>0.505151515151515</v>
      </c>
      <c r="H30" s="8" t="n">
        <v>0.0220198545056444</v>
      </c>
    </row>
    <row r="31" customFormat="false" ht="32.8" hidden="false" customHeight="false" outlineLevel="0" collapsed="false">
      <c r="A31" s="7" t="s">
        <v>1788</v>
      </c>
      <c r="B31" s="6" t="s">
        <v>991</v>
      </c>
      <c r="C31" s="6" t="s">
        <v>334</v>
      </c>
      <c r="D31" s="6" t="n">
        <v>10</v>
      </c>
      <c r="E31" s="6" t="n">
        <v>9</v>
      </c>
      <c r="F31" s="17" t="n">
        <v>15.7</v>
      </c>
      <c r="G31" s="8" t="n">
        <v>0.511481481481482</v>
      </c>
      <c r="H31" s="8" t="n">
        <v>0.0187905939169864</v>
      </c>
    </row>
    <row r="32" customFormat="false" ht="32.8" hidden="false" customHeight="false" outlineLevel="0" collapsed="false">
      <c r="A32" s="7" t="s">
        <v>1788</v>
      </c>
      <c r="B32" s="6" t="s">
        <v>991</v>
      </c>
      <c r="C32" s="6" t="s">
        <v>339</v>
      </c>
      <c r="D32" s="6" t="n">
        <v>10</v>
      </c>
      <c r="E32" s="6" t="n">
        <v>9</v>
      </c>
      <c r="F32" s="17" t="n">
        <v>35.8</v>
      </c>
      <c r="G32" s="8" t="n">
        <v>0.57484126984127</v>
      </c>
      <c r="H32" s="8" t="n">
        <v>0.161826223948313</v>
      </c>
    </row>
    <row r="33" customFormat="false" ht="32.8" hidden="false" customHeight="false" outlineLevel="0" collapsed="false">
      <c r="A33" s="7" t="s">
        <v>1788</v>
      </c>
      <c r="B33" s="6" t="s">
        <v>991</v>
      </c>
      <c r="C33" s="6" t="s">
        <v>343</v>
      </c>
      <c r="D33" s="6" t="n">
        <v>10</v>
      </c>
      <c r="E33" s="6" t="n">
        <v>10</v>
      </c>
      <c r="F33" s="17" t="n">
        <v>67</v>
      </c>
      <c r="G33" s="8" t="n">
        <v>0.519015151515152</v>
      </c>
      <c r="H33" s="8" t="n">
        <v>0.0282590312946006</v>
      </c>
    </row>
    <row r="34" customFormat="false" ht="32.8" hidden="false" customHeight="false" outlineLevel="0" collapsed="false">
      <c r="A34" s="7" t="s">
        <v>1788</v>
      </c>
      <c r="B34" s="6" t="s">
        <v>991</v>
      </c>
      <c r="C34" s="6" t="s">
        <v>346</v>
      </c>
      <c r="D34" s="6" t="n">
        <v>10</v>
      </c>
      <c r="E34" s="6" t="n">
        <v>10</v>
      </c>
      <c r="F34" s="17" t="n">
        <v>67</v>
      </c>
      <c r="G34" s="8" t="n">
        <v>0.5</v>
      </c>
      <c r="H34" s="8" t="n">
        <v>0</v>
      </c>
    </row>
    <row r="35" customFormat="false" ht="32.8" hidden="false" customHeight="false" outlineLevel="0" collapsed="false">
      <c r="A35" s="7" t="s">
        <v>1788</v>
      </c>
      <c r="B35" s="7" t="s">
        <v>992</v>
      </c>
      <c r="C35" s="6" t="s">
        <v>334</v>
      </c>
      <c r="D35" s="6" t="n">
        <v>10</v>
      </c>
      <c r="E35" s="6" t="n">
        <v>9</v>
      </c>
      <c r="F35" s="17" t="n">
        <v>15.7</v>
      </c>
      <c r="G35" s="8" t="n">
        <v>0.552222222222222</v>
      </c>
      <c r="H35" s="8" t="n">
        <v>0.08899126049475</v>
      </c>
    </row>
    <row r="36" customFormat="false" ht="32.8" hidden="false" customHeight="false" outlineLevel="0" collapsed="false">
      <c r="A36" s="7" t="s">
        <v>1788</v>
      </c>
      <c r="B36" s="7" t="s">
        <v>992</v>
      </c>
      <c r="C36" s="6" t="s">
        <v>339</v>
      </c>
      <c r="D36" s="6" t="n">
        <v>10</v>
      </c>
      <c r="E36" s="6" t="n">
        <v>9</v>
      </c>
      <c r="F36" s="17" t="n">
        <v>35.8</v>
      </c>
      <c r="G36" s="8" t="n">
        <v>0.579770723104056</v>
      </c>
      <c r="H36" s="8" t="n">
        <v>0.113755801645926</v>
      </c>
    </row>
    <row r="37" customFormat="false" ht="32.8" hidden="false" customHeight="false" outlineLevel="0" collapsed="false">
      <c r="A37" s="7" t="s">
        <v>1788</v>
      </c>
      <c r="B37" s="7" t="s">
        <v>992</v>
      </c>
      <c r="C37" s="6" t="s">
        <v>343</v>
      </c>
      <c r="D37" s="6" t="n">
        <v>10</v>
      </c>
      <c r="E37" s="6" t="n">
        <v>10</v>
      </c>
      <c r="F37" s="17" t="n">
        <v>67</v>
      </c>
      <c r="G37" s="8" t="n">
        <v>0.54719696969697</v>
      </c>
      <c r="H37" s="8" t="n">
        <v>0.0491394286766574</v>
      </c>
    </row>
    <row r="38" customFormat="false" ht="32.8" hidden="false" customHeight="false" outlineLevel="0" collapsed="false">
      <c r="A38" s="7" t="s">
        <v>1788</v>
      </c>
      <c r="B38" s="7" t="s">
        <v>992</v>
      </c>
      <c r="C38" s="6" t="s">
        <v>346</v>
      </c>
      <c r="D38" s="6" t="n">
        <v>10</v>
      </c>
      <c r="E38" s="6" t="n">
        <v>10</v>
      </c>
      <c r="F38" s="17" t="n">
        <v>67</v>
      </c>
      <c r="G38" s="8" t="n">
        <v>0.5</v>
      </c>
      <c r="H38" s="8" t="n">
        <v>0</v>
      </c>
    </row>
    <row r="39" customFormat="false" ht="32.8" hidden="false" customHeight="false" outlineLevel="0" collapsed="false">
      <c r="A39" s="7" t="s">
        <v>1788</v>
      </c>
      <c r="B39" s="6" t="s">
        <v>993</v>
      </c>
      <c r="C39" s="6" t="s">
        <v>334</v>
      </c>
      <c r="D39" s="6" t="n">
        <v>10</v>
      </c>
      <c r="E39" s="6" t="n">
        <v>9</v>
      </c>
      <c r="F39" s="17" t="n">
        <v>15.7</v>
      </c>
      <c r="G39" s="8" t="n">
        <v>0.593703703703704</v>
      </c>
      <c r="H39" s="8" t="n">
        <v>0.172267915085489</v>
      </c>
    </row>
    <row r="40" customFormat="false" ht="32.8" hidden="false" customHeight="false" outlineLevel="0" collapsed="false">
      <c r="A40" s="7" t="s">
        <v>1788</v>
      </c>
      <c r="B40" s="6" t="s">
        <v>993</v>
      </c>
      <c r="C40" s="6" t="s">
        <v>339</v>
      </c>
      <c r="D40" s="6" t="n">
        <v>10</v>
      </c>
      <c r="E40" s="6" t="n">
        <v>9</v>
      </c>
      <c r="F40" s="17" t="n">
        <v>35.8</v>
      </c>
      <c r="G40" s="8" t="n">
        <v>0.559519400352734</v>
      </c>
      <c r="H40" s="8" t="n">
        <v>0.169582209112213</v>
      </c>
    </row>
    <row r="41" customFormat="false" ht="32.8" hidden="false" customHeight="false" outlineLevel="0" collapsed="false">
      <c r="A41" s="7" t="s">
        <v>1788</v>
      </c>
      <c r="B41" s="6" t="s">
        <v>993</v>
      </c>
      <c r="C41" s="6" t="s">
        <v>343</v>
      </c>
      <c r="D41" s="6" t="n">
        <v>10</v>
      </c>
      <c r="E41" s="6" t="n">
        <v>10</v>
      </c>
      <c r="F41" s="17" t="n">
        <v>67</v>
      </c>
      <c r="G41" s="8" t="n">
        <v>0.508863636363636</v>
      </c>
      <c r="H41" s="8" t="n">
        <v>0.0194888316668497</v>
      </c>
    </row>
    <row r="42" customFormat="false" ht="32.8" hidden="false" customHeight="false" outlineLevel="0" collapsed="false">
      <c r="A42" s="7" t="s">
        <v>1788</v>
      </c>
      <c r="B42" s="6" t="s">
        <v>993</v>
      </c>
      <c r="C42" s="6" t="s">
        <v>346</v>
      </c>
      <c r="D42" s="6" t="n">
        <v>10</v>
      </c>
      <c r="E42" s="6" t="n">
        <v>10</v>
      </c>
      <c r="F42" s="17" t="n">
        <v>67</v>
      </c>
      <c r="G42" s="8" t="n">
        <v>0.5</v>
      </c>
      <c r="H42" s="8" t="n">
        <v>0</v>
      </c>
    </row>
  </sheetData>
  <mergeCells count="4">
    <mergeCell ref="A2:L2"/>
    <mergeCell ref="A6:L6"/>
    <mergeCell ref="A7:L7"/>
    <mergeCell ref="A8:L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78</v>
      </c>
    </row>
    <row r="2" customFormat="false" ht="14.25" hidden="false" customHeight="true" outlineLevel="0" collapsed="false">
      <c r="A2" s="2" t="s">
        <v>1789</v>
      </c>
      <c r="B2" s="2"/>
      <c r="C2" s="2"/>
      <c r="D2" s="2"/>
      <c r="E2" s="2"/>
      <c r="F2" s="2"/>
      <c r="G2" s="2"/>
      <c r="H2" s="2"/>
      <c r="I2" s="2"/>
      <c r="J2" s="2"/>
      <c r="K2" s="2"/>
      <c r="L2" s="2"/>
    </row>
    <row r="4" customFormat="false" ht="15" hidden="false" customHeight="false" outlineLevel="0" collapsed="false">
      <c r="A4" s="11" t="s">
        <v>1790</v>
      </c>
    </row>
    <row r="5" customFormat="false" ht="24" hidden="false" customHeight="true" outlineLevel="0" collapsed="false">
      <c r="A5" s="5" t="s">
        <v>1017</v>
      </c>
      <c r="B5" s="5" t="s">
        <v>1525</v>
      </c>
      <c r="C5" s="5" t="s">
        <v>1526</v>
      </c>
      <c r="D5" s="5" t="s">
        <v>664</v>
      </c>
      <c r="E5" s="5" t="s">
        <v>665</v>
      </c>
      <c r="F5" s="5" t="s">
        <v>134</v>
      </c>
      <c r="G5" s="5" t="s">
        <v>1791</v>
      </c>
    </row>
    <row r="6" customFormat="false" ht="22.35" hidden="false" customHeight="false" outlineLevel="0" collapsed="false">
      <c r="A6" s="7" t="s">
        <v>1792</v>
      </c>
      <c r="B6" s="6" t="s">
        <v>1793</v>
      </c>
      <c r="C6" s="6" t="s">
        <v>1794</v>
      </c>
      <c r="D6" s="6" t="n">
        <v>99</v>
      </c>
      <c r="E6" s="6" t="n">
        <v>495</v>
      </c>
      <c r="F6" s="16" t="n">
        <v>0.738312417100296</v>
      </c>
      <c r="G6" s="6" t="s">
        <v>314</v>
      </c>
    </row>
    <row r="7" customFormat="false" ht="22.35" hidden="false" customHeight="false" outlineLevel="0" collapsed="false">
      <c r="A7" s="7" t="s">
        <v>1792</v>
      </c>
      <c r="B7" s="6" t="s">
        <v>326</v>
      </c>
      <c r="C7" s="6" t="s">
        <v>343</v>
      </c>
      <c r="D7" s="6" t="n">
        <v>36</v>
      </c>
      <c r="E7" s="6" t="n">
        <v>180</v>
      </c>
      <c r="F7" s="16" t="n">
        <v>0.847376543209877</v>
      </c>
      <c r="G7" s="6" t="s">
        <v>695</v>
      </c>
    </row>
    <row r="8" customFormat="false" ht="22.35" hidden="false" customHeight="false" outlineLevel="0" collapsed="false">
      <c r="A8" s="7" t="s">
        <v>1792</v>
      </c>
      <c r="B8" s="6" t="s">
        <v>326</v>
      </c>
      <c r="C8" s="6" t="s">
        <v>334</v>
      </c>
      <c r="D8" s="6" t="n">
        <v>9</v>
      </c>
      <c r="E8" s="6" t="n">
        <v>45</v>
      </c>
      <c r="F8" s="16" t="n">
        <v>0.644444444444445</v>
      </c>
      <c r="G8" s="6" t="s">
        <v>695</v>
      </c>
    </row>
    <row r="9" customFormat="false" ht="22.35" hidden="false" customHeight="false" outlineLevel="0" collapsed="false">
      <c r="A9" s="7" t="s">
        <v>1792</v>
      </c>
      <c r="B9" s="6" t="s">
        <v>326</v>
      </c>
      <c r="C9" s="6" t="s">
        <v>346</v>
      </c>
      <c r="D9" s="6" t="n">
        <v>36</v>
      </c>
      <c r="E9" s="6" t="n">
        <v>180</v>
      </c>
      <c r="F9" s="16" t="n">
        <v>0.753395061728395</v>
      </c>
      <c r="G9" s="6" t="s">
        <v>695</v>
      </c>
    </row>
    <row r="10" customFormat="false" ht="22.35" hidden="false" customHeight="false" outlineLevel="0" collapsed="false">
      <c r="A10" s="7" t="s">
        <v>1792</v>
      </c>
      <c r="B10" s="6" t="s">
        <v>326</v>
      </c>
      <c r="C10" s="6" t="s">
        <v>339</v>
      </c>
      <c r="D10" s="6" t="n">
        <v>18</v>
      </c>
      <c r="E10" s="6" t="n">
        <v>90</v>
      </c>
      <c r="F10" s="16" t="n">
        <v>0.718518518518519</v>
      </c>
      <c r="G10" s="6" t="s">
        <v>695</v>
      </c>
    </row>
    <row r="11" customFormat="false" ht="22.35" hidden="false" customHeight="false" outlineLevel="0" collapsed="false">
      <c r="A11" s="7" t="s">
        <v>1792</v>
      </c>
      <c r="B11" s="6" t="s">
        <v>372</v>
      </c>
      <c r="C11" s="6" t="s">
        <v>375</v>
      </c>
      <c r="D11" s="6" t="n">
        <v>63</v>
      </c>
      <c r="E11" s="6" t="n">
        <v>305</v>
      </c>
      <c r="F11" s="16" t="n">
        <v>0.789227166276347</v>
      </c>
      <c r="G11" s="6" t="s">
        <v>695</v>
      </c>
    </row>
    <row r="12" customFormat="false" ht="22.35" hidden="false" customHeight="false" outlineLevel="0" collapsed="false">
      <c r="A12" s="7" t="s">
        <v>1792</v>
      </c>
      <c r="B12" s="6" t="s">
        <v>372</v>
      </c>
      <c r="C12" s="6" t="s">
        <v>385</v>
      </c>
      <c r="D12" s="6" t="n">
        <v>30</v>
      </c>
      <c r="E12" s="6" t="n">
        <v>150</v>
      </c>
      <c r="F12" s="16" t="n">
        <v>0.698</v>
      </c>
      <c r="G12" s="6" t="s">
        <v>695</v>
      </c>
    </row>
    <row r="13" customFormat="false" ht="22.35" hidden="false" customHeight="false" outlineLevel="0" collapsed="false">
      <c r="A13" s="7" t="s">
        <v>1792</v>
      </c>
      <c r="B13" s="6" t="s">
        <v>372</v>
      </c>
      <c r="C13" s="6" t="s">
        <v>384</v>
      </c>
      <c r="D13" s="6" t="n">
        <v>6</v>
      </c>
      <c r="E13" s="6" t="n">
        <v>40</v>
      </c>
      <c r="F13" s="16" t="n">
        <v>0.545833333333333</v>
      </c>
      <c r="G13" s="6" t="s">
        <v>695</v>
      </c>
    </row>
    <row r="14" customFormat="false" ht="22.35" hidden="false" customHeight="false" outlineLevel="0" collapsed="false">
      <c r="A14" s="7" t="s">
        <v>1792</v>
      </c>
      <c r="B14" s="6" t="s">
        <v>371</v>
      </c>
      <c r="C14" s="6" t="s">
        <v>388</v>
      </c>
      <c r="D14" s="6" t="n">
        <v>33</v>
      </c>
      <c r="E14" s="6" t="n">
        <v>155</v>
      </c>
      <c r="F14" s="16" t="n">
        <v>0.733137829912024</v>
      </c>
      <c r="G14" s="6" t="s">
        <v>695</v>
      </c>
    </row>
    <row r="15" customFormat="false" ht="22.35" hidden="false" customHeight="false" outlineLevel="0" collapsed="false">
      <c r="A15" s="7" t="s">
        <v>1792</v>
      </c>
      <c r="B15" s="6" t="s">
        <v>371</v>
      </c>
      <c r="C15" s="6" t="s">
        <v>374</v>
      </c>
      <c r="D15" s="6" t="n">
        <v>33</v>
      </c>
      <c r="E15" s="6" t="n">
        <v>175</v>
      </c>
      <c r="F15" s="16" t="n">
        <v>0.780952380952381</v>
      </c>
      <c r="G15" s="6" t="s">
        <v>695</v>
      </c>
    </row>
    <row r="16" customFormat="false" ht="22.35" hidden="false" customHeight="false" outlineLevel="0" collapsed="false">
      <c r="A16" s="7" t="s">
        <v>1792</v>
      </c>
      <c r="B16" s="6" t="s">
        <v>371</v>
      </c>
      <c r="C16" s="6" t="s">
        <v>389</v>
      </c>
      <c r="D16" s="6" t="n">
        <v>33</v>
      </c>
      <c r="E16" s="6" t="n">
        <v>165</v>
      </c>
      <c r="F16" s="16" t="n">
        <v>0.709458218549128</v>
      </c>
      <c r="G16" s="6" t="s">
        <v>695</v>
      </c>
    </row>
    <row r="17" customFormat="false" ht="22.35" hidden="false" customHeight="false" outlineLevel="0" collapsed="false">
      <c r="A17" s="7" t="s">
        <v>1795</v>
      </c>
      <c r="B17" s="6" t="s">
        <v>1793</v>
      </c>
      <c r="C17" s="6" t="s">
        <v>1794</v>
      </c>
      <c r="D17" s="6" t="n">
        <v>99</v>
      </c>
      <c r="E17" s="6" t="n">
        <v>495</v>
      </c>
      <c r="F17" s="16" t="n">
        <v>0.778185899398021</v>
      </c>
      <c r="G17" s="6" t="s">
        <v>314</v>
      </c>
    </row>
    <row r="18" customFormat="false" ht="22.35" hidden="false" customHeight="false" outlineLevel="0" collapsed="false">
      <c r="A18" s="7" t="s">
        <v>1795</v>
      </c>
      <c r="B18" s="6" t="s">
        <v>326</v>
      </c>
      <c r="C18" s="6" t="s">
        <v>343</v>
      </c>
      <c r="D18" s="6" t="n">
        <v>36</v>
      </c>
      <c r="E18" s="6" t="n">
        <v>180</v>
      </c>
      <c r="F18" s="16" t="n">
        <v>0.882407407407407</v>
      </c>
      <c r="G18" s="6" t="s">
        <v>695</v>
      </c>
    </row>
    <row r="19" customFormat="false" ht="22.35" hidden="false" customHeight="false" outlineLevel="0" collapsed="false">
      <c r="A19" s="7" t="s">
        <v>1795</v>
      </c>
      <c r="B19" s="6" t="s">
        <v>326</v>
      </c>
      <c r="C19" s="6" t="s">
        <v>334</v>
      </c>
      <c r="D19" s="6" t="n">
        <v>9</v>
      </c>
      <c r="E19" s="6" t="n">
        <v>45</v>
      </c>
      <c r="F19" s="16" t="n">
        <v>0.827160493827161</v>
      </c>
      <c r="G19" s="6" t="s">
        <v>695</v>
      </c>
    </row>
    <row r="20" customFormat="false" ht="22.35" hidden="false" customHeight="false" outlineLevel="0" collapsed="false">
      <c r="A20" s="7" t="s">
        <v>1795</v>
      </c>
      <c r="B20" s="6" t="s">
        <v>326</v>
      </c>
      <c r="C20" s="6" t="s">
        <v>346</v>
      </c>
      <c r="D20" s="6" t="n">
        <v>36</v>
      </c>
      <c r="E20" s="6" t="n">
        <v>180</v>
      </c>
      <c r="F20" s="16" t="n">
        <v>0.667901234567901</v>
      </c>
      <c r="G20" s="6" t="s">
        <v>695</v>
      </c>
    </row>
    <row r="21" customFormat="false" ht="22.35" hidden="false" customHeight="false" outlineLevel="0" collapsed="false">
      <c r="A21" s="7" t="s">
        <v>1795</v>
      </c>
      <c r="B21" s="6" t="s">
        <v>326</v>
      </c>
      <c r="C21" s="6" t="s">
        <v>339</v>
      </c>
      <c r="D21" s="6" t="n">
        <v>18</v>
      </c>
      <c r="E21" s="6" t="n">
        <v>90</v>
      </c>
      <c r="F21" s="16" t="n">
        <v>0.822222222222222</v>
      </c>
      <c r="G21" s="6" t="s">
        <v>695</v>
      </c>
    </row>
    <row r="22" customFormat="false" ht="22.35" hidden="false" customHeight="false" outlineLevel="0" collapsed="false">
      <c r="A22" s="7" t="s">
        <v>1795</v>
      </c>
      <c r="B22" s="6" t="s">
        <v>372</v>
      </c>
      <c r="C22" s="6" t="s">
        <v>375</v>
      </c>
      <c r="D22" s="6" t="n">
        <v>63</v>
      </c>
      <c r="E22" s="6" t="n">
        <v>305</v>
      </c>
      <c r="F22" s="16" t="n">
        <v>0.840385115794952</v>
      </c>
      <c r="G22" s="6" t="s">
        <v>695</v>
      </c>
    </row>
    <row r="23" customFormat="false" ht="22.35" hidden="false" customHeight="false" outlineLevel="0" collapsed="false">
      <c r="A23" s="7" t="s">
        <v>1795</v>
      </c>
      <c r="B23" s="6" t="s">
        <v>372</v>
      </c>
      <c r="C23" s="6" t="s">
        <v>385</v>
      </c>
      <c r="D23" s="6" t="n">
        <v>30</v>
      </c>
      <c r="E23" s="6" t="n">
        <v>150</v>
      </c>
      <c r="F23" s="16" t="n">
        <v>0.668888888888889</v>
      </c>
      <c r="G23" s="6" t="s">
        <v>695</v>
      </c>
    </row>
    <row r="24" customFormat="false" ht="22.35" hidden="false" customHeight="false" outlineLevel="0" collapsed="false">
      <c r="A24" s="7" t="s">
        <v>1795</v>
      </c>
      <c r="B24" s="6" t="s">
        <v>372</v>
      </c>
      <c r="C24" s="6" t="s">
        <v>384</v>
      </c>
      <c r="D24" s="6" t="n">
        <v>6</v>
      </c>
      <c r="E24" s="6" t="n">
        <v>40</v>
      </c>
      <c r="F24" s="16" t="n">
        <v>0.8875</v>
      </c>
      <c r="G24" s="6" t="s">
        <v>695</v>
      </c>
    </row>
    <row r="25" customFormat="false" ht="22.35" hidden="false" customHeight="false" outlineLevel="0" collapsed="false">
      <c r="A25" s="7" t="s">
        <v>1795</v>
      </c>
      <c r="B25" s="6" t="s">
        <v>371</v>
      </c>
      <c r="C25" s="6" t="s">
        <v>388</v>
      </c>
      <c r="D25" s="6" t="n">
        <v>33</v>
      </c>
      <c r="E25" s="6" t="n">
        <v>155</v>
      </c>
      <c r="F25" s="16" t="n">
        <v>0.811534701857283</v>
      </c>
      <c r="G25" s="6" t="s">
        <v>695</v>
      </c>
    </row>
    <row r="26" customFormat="false" ht="22.35" hidden="false" customHeight="false" outlineLevel="0" collapsed="false">
      <c r="A26" s="7" t="s">
        <v>1795</v>
      </c>
      <c r="B26" s="6" t="s">
        <v>371</v>
      </c>
      <c r="C26" s="6" t="s">
        <v>374</v>
      </c>
      <c r="D26" s="6" t="n">
        <v>33</v>
      </c>
      <c r="E26" s="6" t="n">
        <v>175</v>
      </c>
      <c r="F26" s="16" t="n">
        <v>0.746493506493507</v>
      </c>
      <c r="G26" s="6" t="s">
        <v>695</v>
      </c>
    </row>
    <row r="27" customFormat="false" ht="22.35" hidden="false" customHeight="false" outlineLevel="0" collapsed="false">
      <c r="A27" s="7" t="s">
        <v>1795</v>
      </c>
      <c r="B27" s="6" t="s">
        <v>371</v>
      </c>
      <c r="C27" s="6" t="s">
        <v>389</v>
      </c>
      <c r="D27" s="6" t="n">
        <v>33</v>
      </c>
      <c r="E27" s="6" t="n">
        <v>165</v>
      </c>
      <c r="F27" s="16" t="n">
        <v>0.777594123048669</v>
      </c>
      <c r="G27" s="6" t="s">
        <v>695</v>
      </c>
    </row>
    <row r="28" customFormat="false" ht="43.25" hidden="false" customHeight="false" outlineLevel="0" collapsed="false">
      <c r="A28" s="7" t="s">
        <v>1796</v>
      </c>
      <c r="B28" s="6" t="s">
        <v>1793</v>
      </c>
      <c r="C28" s="6" t="s">
        <v>1794</v>
      </c>
      <c r="D28" s="6" t="n">
        <v>99</v>
      </c>
      <c r="E28" s="6" t="n">
        <v>495</v>
      </c>
      <c r="F28" s="16" t="n">
        <v>0.812121212121212</v>
      </c>
      <c r="G28" s="6" t="s">
        <v>314</v>
      </c>
    </row>
    <row r="29" customFormat="false" ht="43.25" hidden="false" customHeight="false" outlineLevel="0" collapsed="false">
      <c r="A29" s="7" t="s">
        <v>1796</v>
      </c>
      <c r="B29" s="6" t="s">
        <v>326</v>
      </c>
      <c r="C29" s="6" t="s">
        <v>343</v>
      </c>
      <c r="D29" s="6" t="n">
        <v>36</v>
      </c>
      <c r="E29" s="6" t="n">
        <v>180</v>
      </c>
      <c r="F29" s="16" t="n">
        <v>0.87283950617284</v>
      </c>
      <c r="G29" s="6" t="s">
        <v>695</v>
      </c>
    </row>
    <row r="30" customFormat="false" ht="43.25" hidden="false" customHeight="false" outlineLevel="0" collapsed="false">
      <c r="A30" s="7" t="s">
        <v>1796</v>
      </c>
      <c r="B30" s="6" t="s">
        <v>326</v>
      </c>
      <c r="C30" s="6" t="s">
        <v>334</v>
      </c>
      <c r="D30" s="6" t="n">
        <v>9</v>
      </c>
      <c r="E30" s="6" t="n">
        <v>45</v>
      </c>
      <c r="F30" s="16" t="n">
        <v>0.906172839506173</v>
      </c>
      <c r="G30" s="6" t="s">
        <v>695</v>
      </c>
    </row>
    <row r="31" customFormat="false" ht="43.25" hidden="false" customHeight="false" outlineLevel="0" collapsed="false">
      <c r="A31" s="7" t="s">
        <v>1796</v>
      </c>
      <c r="B31" s="6" t="s">
        <v>326</v>
      </c>
      <c r="C31" s="6" t="s">
        <v>346</v>
      </c>
      <c r="D31" s="6" t="n">
        <v>36</v>
      </c>
      <c r="E31" s="6" t="n">
        <v>180</v>
      </c>
      <c r="F31" s="16" t="n">
        <v>0.848302469135802</v>
      </c>
      <c r="G31" s="6" t="s">
        <v>695</v>
      </c>
    </row>
    <row r="32" customFormat="false" ht="43.25" hidden="false" customHeight="false" outlineLevel="0" collapsed="false">
      <c r="A32" s="7" t="s">
        <v>1796</v>
      </c>
      <c r="B32" s="6" t="s">
        <v>326</v>
      </c>
      <c r="C32" s="6" t="s">
        <v>339</v>
      </c>
      <c r="D32" s="6" t="n">
        <v>18</v>
      </c>
      <c r="E32" s="6" t="n">
        <v>90</v>
      </c>
      <c r="F32" s="16" t="n">
        <v>0.641666666666667</v>
      </c>
      <c r="G32" s="6" t="s">
        <v>695</v>
      </c>
    </row>
    <row r="33" customFormat="false" ht="43.25" hidden="false" customHeight="false" outlineLevel="0" collapsed="false">
      <c r="A33" s="7" t="s">
        <v>1796</v>
      </c>
      <c r="B33" s="6" t="s">
        <v>372</v>
      </c>
      <c r="C33" s="6" t="s">
        <v>375</v>
      </c>
      <c r="D33" s="6" t="n">
        <v>63</v>
      </c>
      <c r="E33" s="6" t="n">
        <v>305</v>
      </c>
      <c r="F33" s="16" t="n">
        <v>0.808144678636482</v>
      </c>
      <c r="G33" s="6" t="s">
        <v>695</v>
      </c>
    </row>
    <row r="34" customFormat="false" ht="43.25" hidden="false" customHeight="false" outlineLevel="0" collapsed="false">
      <c r="A34" s="7" t="s">
        <v>1796</v>
      </c>
      <c r="B34" s="6" t="s">
        <v>372</v>
      </c>
      <c r="C34" s="6" t="s">
        <v>385</v>
      </c>
      <c r="D34" s="6" t="n">
        <v>30</v>
      </c>
      <c r="E34" s="6" t="n">
        <v>150</v>
      </c>
      <c r="F34" s="16" t="n">
        <v>0.824</v>
      </c>
      <c r="G34" s="6" t="s">
        <v>695</v>
      </c>
    </row>
    <row r="35" customFormat="false" ht="43.25" hidden="false" customHeight="false" outlineLevel="0" collapsed="false">
      <c r="A35" s="7" t="s">
        <v>1796</v>
      </c>
      <c r="B35" s="6" t="s">
        <v>372</v>
      </c>
      <c r="C35" s="6" t="s">
        <v>384</v>
      </c>
      <c r="D35" s="6" t="n">
        <v>6</v>
      </c>
      <c r="E35" s="6" t="n">
        <v>40</v>
      </c>
      <c r="F35" s="16" t="n">
        <v>0.983333333333333</v>
      </c>
      <c r="G35" s="6" t="s">
        <v>695</v>
      </c>
    </row>
    <row r="36" customFormat="false" ht="43.25" hidden="false" customHeight="false" outlineLevel="0" collapsed="false">
      <c r="A36" s="7" t="s">
        <v>1796</v>
      </c>
      <c r="B36" s="6" t="s">
        <v>371</v>
      </c>
      <c r="C36" s="6" t="s">
        <v>388</v>
      </c>
      <c r="D36" s="6" t="n">
        <v>33</v>
      </c>
      <c r="E36" s="6" t="n">
        <v>155</v>
      </c>
      <c r="F36" s="16" t="n">
        <v>0.8158357771261</v>
      </c>
      <c r="G36" s="6" t="s">
        <v>695</v>
      </c>
    </row>
    <row r="37" customFormat="false" ht="43.25" hidden="false" customHeight="false" outlineLevel="0" collapsed="false">
      <c r="A37" s="7" t="s">
        <v>1796</v>
      </c>
      <c r="B37" s="6" t="s">
        <v>371</v>
      </c>
      <c r="C37" s="6" t="s">
        <v>374</v>
      </c>
      <c r="D37" s="6" t="n">
        <v>33</v>
      </c>
      <c r="E37" s="6" t="n">
        <v>175</v>
      </c>
      <c r="F37" s="16" t="n">
        <v>0.832640692640693</v>
      </c>
      <c r="G37" s="6" t="s">
        <v>695</v>
      </c>
    </row>
    <row r="38" customFormat="false" ht="43.25" hidden="false" customHeight="false" outlineLevel="0" collapsed="false">
      <c r="A38" s="7" t="s">
        <v>1796</v>
      </c>
      <c r="B38" s="6" t="s">
        <v>371</v>
      </c>
      <c r="C38" s="6" t="s">
        <v>389</v>
      </c>
      <c r="D38" s="6" t="n">
        <v>33</v>
      </c>
      <c r="E38" s="6" t="n">
        <v>165</v>
      </c>
      <c r="F38" s="16" t="n">
        <v>0.79623507805326</v>
      </c>
      <c r="G38" s="6" t="s">
        <v>695</v>
      </c>
    </row>
    <row r="39" customFormat="false" ht="22.35" hidden="false" customHeight="false" outlineLevel="0" collapsed="false">
      <c r="A39" s="7" t="s">
        <v>1797</v>
      </c>
      <c r="B39" s="6" t="s">
        <v>1793</v>
      </c>
      <c r="C39" s="6" t="s">
        <v>1794</v>
      </c>
      <c r="D39" s="6" t="n">
        <v>99</v>
      </c>
      <c r="E39" s="6" t="n">
        <v>495</v>
      </c>
      <c r="F39" s="16" t="n">
        <v>0.7423528211407</v>
      </c>
      <c r="G39" s="6" t="s">
        <v>314</v>
      </c>
    </row>
    <row r="40" customFormat="false" ht="22.35" hidden="false" customHeight="false" outlineLevel="0" collapsed="false">
      <c r="A40" s="7" t="s">
        <v>1797</v>
      </c>
      <c r="B40" s="6" t="s">
        <v>326</v>
      </c>
      <c r="C40" s="6" t="s">
        <v>343</v>
      </c>
      <c r="D40" s="6" t="n">
        <v>36</v>
      </c>
      <c r="E40" s="6" t="n">
        <v>180</v>
      </c>
      <c r="F40" s="16" t="n">
        <v>0.886728395061728</v>
      </c>
      <c r="G40" s="6" t="s">
        <v>695</v>
      </c>
    </row>
    <row r="41" customFormat="false" ht="22.35" hidden="false" customHeight="false" outlineLevel="0" collapsed="false">
      <c r="A41" s="7" t="s">
        <v>1797</v>
      </c>
      <c r="B41" s="6" t="s">
        <v>326</v>
      </c>
      <c r="C41" s="6" t="s">
        <v>334</v>
      </c>
      <c r="D41" s="6" t="n">
        <v>9</v>
      </c>
      <c r="E41" s="6" t="n">
        <v>45</v>
      </c>
      <c r="F41" s="16" t="n">
        <v>0.817283950617284</v>
      </c>
      <c r="G41" s="6" t="s">
        <v>695</v>
      </c>
    </row>
    <row r="42" customFormat="false" ht="22.35" hidden="false" customHeight="false" outlineLevel="0" collapsed="false">
      <c r="A42" s="7" t="s">
        <v>1797</v>
      </c>
      <c r="B42" s="6" t="s">
        <v>326</v>
      </c>
      <c r="C42" s="6" t="s">
        <v>346</v>
      </c>
      <c r="D42" s="6" t="n">
        <v>36</v>
      </c>
      <c r="E42" s="6" t="n">
        <v>180</v>
      </c>
      <c r="F42" s="16" t="n">
        <v>0.689197530864198</v>
      </c>
      <c r="G42" s="6" t="s">
        <v>695</v>
      </c>
    </row>
    <row r="43" customFormat="false" ht="22.35" hidden="false" customHeight="false" outlineLevel="0" collapsed="false">
      <c r="A43" s="7" t="s">
        <v>1797</v>
      </c>
      <c r="B43" s="6" t="s">
        <v>326</v>
      </c>
      <c r="C43" s="6" t="s">
        <v>339</v>
      </c>
      <c r="D43" s="6" t="n">
        <v>18</v>
      </c>
      <c r="E43" s="6" t="n">
        <v>90</v>
      </c>
      <c r="F43" s="16" t="n">
        <v>0.714814814814815</v>
      </c>
      <c r="G43" s="6" t="s">
        <v>695</v>
      </c>
    </row>
    <row r="44" customFormat="false" ht="22.35" hidden="false" customHeight="false" outlineLevel="0" collapsed="false">
      <c r="A44" s="7" t="s">
        <v>1797</v>
      </c>
      <c r="B44" s="6" t="s">
        <v>372</v>
      </c>
      <c r="C44" s="6" t="s">
        <v>375</v>
      </c>
      <c r="D44" s="6" t="n">
        <v>63</v>
      </c>
      <c r="E44" s="6" t="n">
        <v>305</v>
      </c>
      <c r="F44" s="16" t="n">
        <v>0.801821493624772</v>
      </c>
      <c r="G44" s="6" t="s">
        <v>695</v>
      </c>
    </row>
    <row r="45" customFormat="false" ht="22.35" hidden="false" customHeight="false" outlineLevel="0" collapsed="false">
      <c r="A45" s="7" t="s">
        <v>1797</v>
      </c>
      <c r="B45" s="6" t="s">
        <v>372</v>
      </c>
      <c r="C45" s="6" t="s">
        <v>385</v>
      </c>
      <c r="D45" s="6" t="n">
        <v>30</v>
      </c>
      <c r="E45" s="6" t="n">
        <v>150</v>
      </c>
      <c r="F45" s="16" t="n">
        <v>0.691555555555556</v>
      </c>
      <c r="G45" s="6" t="s">
        <v>695</v>
      </c>
    </row>
    <row r="46" customFormat="false" ht="22.35" hidden="false" customHeight="false" outlineLevel="0" collapsed="false">
      <c r="A46" s="7" t="s">
        <v>1797</v>
      </c>
      <c r="B46" s="6" t="s">
        <v>372</v>
      </c>
      <c r="C46" s="6" t="s">
        <v>384</v>
      </c>
      <c r="D46" s="6" t="n">
        <v>6</v>
      </c>
      <c r="E46" s="6" t="n">
        <v>40</v>
      </c>
      <c r="F46" s="16" t="n">
        <v>0.85</v>
      </c>
      <c r="G46" s="6" t="s">
        <v>695</v>
      </c>
    </row>
    <row r="47" customFormat="false" ht="22.35" hidden="false" customHeight="false" outlineLevel="0" collapsed="false">
      <c r="A47" s="7" t="s">
        <v>1797</v>
      </c>
      <c r="B47" s="6" t="s">
        <v>371</v>
      </c>
      <c r="C47" s="6" t="s">
        <v>388</v>
      </c>
      <c r="D47" s="6" t="n">
        <v>33</v>
      </c>
      <c r="E47" s="6" t="n">
        <v>155</v>
      </c>
      <c r="F47" s="16" t="n">
        <v>0.787487781036168</v>
      </c>
      <c r="G47" s="6" t="s">
        <v>695</v>
      </c>
    </row>
    <row r="48" customFormat="false" ht="22.35" hidden="false" customHeight="false" outlineLevel="0" collapsed="false">
      <c r="A48" s="7" t="s">
        <v>1797</v>
      </c>
      <c r="B48" s="6" t="s">
        <v>371</v>
      </c>
      <c r="C48" s="6" t="s">
        <v>374</v>
      </c>
      <c r="D48" s="6" t="n">
        <v>33</v>
      </c>
      <c r="E48" s="6" t="n">
        <v>175</v>
      </c>
      <c r="F48" s="16" t="n">
        <v>0.732813852813853</v>
      </c>
      <c r="G48" s="6" t="s">
        <v>695</v>
      </c>
    </row>
    <row r="49" customFormat="false" ht="22.35" hidden="false" customHeight="false" outlineLevel="0" collapsed="false">
      <c r="A49" s="7" t="s">
        <v>1797</v>
      </c>
      <c r="B49" s="6" t="s">
        <v>371</v>
      </c>
      <c r="C49" s="6" t="s">
        <v>389</v>
      </c>
      <c r="D49" s="6" t="n">
        <v>33</v>
      </c>
      <c r="E49" s="6" t="n">
        <v>165</v>
      </c>
      <c r="F49" s="16" t="n">
        <v>0.720293847566575</v>
      </c>
      <c r="G49" s="6" t="s">
        <v>695</v>
      </c>
    </row>
    <row r="50" customFormat="false" ht="43.25" hidden="false" customHeight="false" outlineLevel="0" collapsed="false">
      <c r="A50" s="7" t="s">
        <v>1798</v>
      </c>
      <c r="B50" s="6" t="s">
        <v>1793</v>
      </c>
      <c r="C50" s="6" t="s">
        <v>1794</v>
      </c>
      <c r="D50" s="6" t="n">
        <v>99</v>
      </c>
      <c r="E50" s="6" t="n">
        <v>495</v>
      </c>
      <c r="F50" s="16" t="n">
        <v>0.710886644219978</v>
      </c>
      <c r="G50" s="6" t="s">
        <v>314</v>
      </c>
    </row>
    <row r="51" customFormat="false" ht="43.25" hidden="false" customHeight="false" outlineLevel="0" collapsed="false">
      <c r="A51" s="7" t="s">
        <v>1798</v>
      </c>
      <c r="B51" s="6" t="s">
        <v>326</v>
      </c>
      <c r="C51" s="6" t="s">
        <v>343</v>
      </c>
      <c r="D51" s="6" t="n">
        <v>36</v>
      </c>
      <c r="E51" s="6" t="n">
        <v>180</v>
      </c>
      <c r="F51" s="16" t="n">
        <v>0.792592592592593</v>
      </c>
      <c r="G51" s="6" t="s">
        <v>695</v>
      </c>
    </row>
    <row r="52" customFormat="false" ht="43.25" hidden="false" customHeight="false" outlineLevel="0" collapsed="false">
      <c r="A52" s="7" t="s">
        <v>1798</v>
      </c>
      <c r="B52" s="6" t="s">
        <v>326</v>
      </c>
      <c r="C52" s="6" t="s">
        <v>334</v>
      </c>
      <c r="D52" s="6" t="n">
        <v>9</v>
      </c>
      <c r="E52" s="6" t="n">
        <v>45</v>
      </c>
      <c r="F52" s="16" t="n">
        <v>0.590123456790124</v>
      </c>
      <c r="G52" s="6" t="s">
        <v>1539</v>
      </c>
    </row>
    <row r="53" customFormat="false" ht="43.25" hidden="false" customHeight="false" outlineLevel="0" collapsed="false">
      <c r="A53" s="7" t="s">
        <v>1798</v>
      </c>
      <c r="B53" s="6" t="s">
        <v>326</v>
      </c>
      <c r="C53" s="6" t="s">
        <v>346</v>
      </c>
      <c r="D53" s="6" t="n">
        <v>36</v>
      </c>
      <c r="E53" s="6" t="n">
        <v>180</v>
      </c>
      <c r="F53" s="16" t="n">
        <v>0.686111111111111</v>
      </c>
      <c r="G53" s="6" t="s">
        <v>695</v>
      </c>
    </row>
    <row r="54" customFormat="false" ht="43.25" hidden="false" customHeight="false" outlineLevel="0" collapsed="false">
      <c r="A54" s="7" t="s">
        <v>1798</v>
      </c>
      <c r="B54" s="6" t="s">
        <v>326</v>
      </c>
      <c r="C54" s="6" t="s">
        <v>339</v>
      </c>
      <c r="D54" s="6" t="n">
        <v>18</v>
      </c>
      <c r="E54" s="6" t="n">
        <v>90</v>
      </c>
      <c r="F54" s="16" t="n">
        <v>0.760493827160494</v>
      </c>
      <c r="G54" s="6" t="s">
        <v>695</v>
      </c>
    </row>
    <row r="55" customFormat="false" ht="43.25" hidden="false" customHeight="false" outlineLevel="0" collapsed="false">
      <c r="A55" s="7" t="s">
        <v>1798</v>
      </c>
      <c r="B55" s="6" t="s">
        <v>372</v>
      </c>
      <c r="C55" s="6" t="s">
        <v>375</v>
      </c>
      <c r="D55" s="6" t="n">
        <v>63</v>
      </c>
      <c r="E55" s="6" t="n">
        <v>305</v>
      </c>
      <c r="F55" s="16" t="n">
        <v>0.794743689825657</v>
      </c>
      <c r="G55" s="6" t="s">
        <v>695</v>
      </c>
    </row>
    <row r="56" customFormat="false" ht="43.25" hidden="false" customHeight="false" outlineLevel="0" collapsed="false">
      <c r="A56" s="7" t="s">
        <v>1798</v>
      </c>
      <c r="B56" s="6" t="s">
        <v>372</v>
      </c>
      <c r="C56" s="6" t="s">
        <v>385</v>
      </c>
      <c r="D56" s="6" t="n">
        <v>30</v>
      </c>
      <c r="E56" s="6" t="n">
        <v>150</v>
      </c>
      <c r="F56" s="16" t="n">
        <v>0.614888888888889</v>
      </c>
      <c r="G56" s="6" t="s">
        <v>695</v>
      </c>
    </row>
    <row r="57" customFormat="false" ht="43.25" hidden="false" customHeight="false" outlineLevel="0" collapsed="false">
      <c r="A57" s="7" t="s">
        <v>1798</v>
      </c>
      <c r="B57" s="6" t="s">
        <v>372</v>
      </c>
      <c r="C57" s="6" t="s">
        <v>384</v>
      </c>
      <c r="D57" s="6" t="n">
        <v>6</v>
      </c>
      <c r="E57" s="6" t="n">
        <v>40</v>
      </c>
      <c r="F57" s="16" t="n">
        <v>0.733333333333333</v>
      </c>
      <c r="G57" s="6" t="s">
        <v>1539</v>
      </c>
    </row>
    <row r="58" customFormat="false" ht="43.25" hidden="false" customHeight="false" outlineLevel="0" collapsed="false">
      <c r="A58" s="7" t="s">
        <v>1798</v>
      </c>
      <c r="B58" s="6" t="s">
        <v>371</v>
      </c>
      <c r="C58" s="6" t="s">
        <v>388</v>
      </c>
      <c r="D58" s="6" t="n">
        <v>33</v>
      </c>
      <c r="E58" s="6" t="n">
        <v>155</v>
      </c>
      <c r="F58" s="16" t="n">
        <v>0.705376344086022</v>
      </c>
      <c r="G58" s="6" t="s">
        <v>695</v>
      </c>
    </row>
    <row r="59" customFormat="false" ht="43.25" hidden="false" customHeight="false" outlineLevel="0" collapsed="false">
      <c r="A59" s="7" t="s">
        <v>1798</v>
      </c>
      <c r="B59" s="6" t="s">
        <v>371</v>
      </c>
      <c r="C59" s="6" t="s">
        <v>374</v>
      </c>
      <c r="D59" s="6" t="n">
        <v>33</v>
      </c>
      <c r="E59" s="6" t="n">
        <v>175</v>
      </c>
      <c r="F59" s="16" t="n">
        <v>0.759307359307359</v>
      </c>
      <c r="G59" s="6" t="s">
        <v>695</v>
      </c>
    </row>
    <row r="60" customFormat="false" ht="43.25" hidden="false" customHeight="false" outlineLevel="0" collapsed="false">
      <c r="A60" s="7" t="s">
        <v>1798</v>
      </c>
      <c r="B60" s="6" t="s">
        <v>371</v>
      </c>
      <c r="C60" s="6" t="s">
        <v>389</v>
      </c>
      <c r="D60" s="6" t="n">
        <v>33</v>
      </c>
      <c r="E60" s="6" t="n">
        <v>165</v>
      </c>
      <c r="F60" s="16" t="n">
        <v>0.662442607897153</v>
      </c>
      <c r="G60" s="6" t="s">
        <v>695</v>
      </c>
    </row>
    <row r="61" customFormat="false" ht="15" hidden="false" customHeight="false" outlineLevel="0" collapsed="false">
      <c r="A61" s="6" t="s">
        <v>1799</v>
      </c>
      <c r="B61" s="6" t="s">
        <v>1793</v>
      </c>
      <c r="C61" s="6" t="s">
        <v>1794</v>
      </c>
      <c r="D61" s="6" t="n">
        <v>99</v>
      </c>
      <c r="E61" s="6" t="n">
        <v>495</v>
      </c>
      <c r="F61" s="16" t="n">
        <v>0.678849097030915</v>
      </c>
      <c r="G61" s="6" t="s">
        <v>314</v>
      </c>
    </row>
    <row r="62" customFormat="false" ht="15" hidden="false" customHeight="false" outlineLevel="0" collapsed="false">
      <c r="A62" s="6" t="s">
        <v>1799</v>
      </c>
      <c r="B62" s="6" t="s">
        <v>326</v>
      </c>
      <c r="C62" s="6" t="s">
        <v>343</v>
      </c>
      <c r="D62" s="6" t="n">
        <v>36</v>
      </c>
      <c r="E62" s="6" t="n">
        <v>180</v>
      </c>
      <c r="F62" s="16" t="n">
        <v>0.81712962962963</v>
      </c>
      <c r="G62" s="6" t="s">
        <v>695</v>
      </c>
    </row>
    <row r="63" customFormat="false" ht="15" hidden="false" customHeight="false" outlineLevel="0" collapsed="false">
      <c r="A63" s="6" t="s">
        <v>1799</v>
      </c>
      <c r="B63" s="6" t="s">
        <v>326</v>
      </c>
      <c r="C63" s="6" t="s">
        <v>334</v>
      </c>
      <c r="D63" s="6" t="n">
        <v>9</v>
      </c>
      <c r="E63" s="6" t="n">
        <v>45</v>
      </c>
      <c r="F63" s="16" t="n">
        <v>0.651851851851852</v>
      </c>
      <c r="G63" s="6" t="s">
        <v>1539</v>
      </c>
    </row>
    <row r="64" customFormat="false" ht="15" hidden="false" customHeight="false" outlineLevel="0" collapsed="false">
      <c r="A64" s="6" t="s">
        <v>1799</v>
      </c>
      <c r="B64" s="6" t="s">
        <v>326</v>
      </c>
      <c r="C64" s="6" t="s">
        <v>346</v>
      </c>
      <c r="D64" s="6" t="n">
        <v>36</v>
      </c>
      <c r="E64" s="6" t="n">
        <v>180</v>
      </c>
      <c r="F64" s="16" t="n">
        <v>0.590895061728395</v>
      </c>
      <c r="G64" s="6" t="s">
        <v>695</v>
      </c>
    </row>
    <row r="65" customFormat="false" ht="15" hidden="false" customHeight="false" outlineLevel="0" collapsed="false">
      <c r="A65" s="6" t="s">
        <v>1799</v>
      </c>
      <c r="B65" s="6" t="s">
        <v>326</v>
      </c>
      <c r="C65" s="6" t="s">
        <v>339</v>
      </c>
      <c r="D65" s="6" t="n">
        <v>18</v>
      </c>
      <c r="E65" s="6" t="n">
        <v>90</v>
      </c>
      <c r="F65" s="16" t="n">
        <v>0.783950617283951</v>
      </c>
      <c r="G65" s="6" t="s">
        <v>695</v>
      </c>
    </row>
    <row r="66" customFormat="false" ht="15" hidden="false" customHeight="false" outlineLevel="0" collapsed="false">
      <c r="A66" s="6" t="s">
        <v>1799</v>
      </c>
      <c r="B66" s="6" t="s">
        <v>372</v>
      </c>
      <c r="C66" s="6" t="s">
        <v>375</v>
      </c>
      <c r="D66" s="6" t="n">
        <v>63</v>
      </c>
      <c r="E66" s="6" t="n">
        <v>305</v>
      </c>
      <c r="F66" s="16" t="n">
        <v>0.777049180327869</v>
      </c>
      <c r="G66" s="6" t="s">
        <v>695</v>
      </c>
    </row>
    <row r="67" customFormat="false" ht="15" hidden="false" customHeight="false" outlineLevel="0" collapsed="false">
      <c r="A67" s="6" t="s">
        <v>1799</v>
      </c>
      <c r="B67" s="6" t="s">
        <v>372</v>
      </c>
      <c r="C67" s="6" t="s">
        <v>385</v>
      </c>
      <c r="D67" s="6" t="n">
        <v>30</v>
      </c>
      <c r="E67" s="6" t="n">
        <v>150</v>
      </c>
      <c r="F67" s="16" t="n">
        <v>0.536</v>
      </c>
      <c r="G67" s="6" t="s">
        <v>695</v>
      </c>
    </row>
    <row r="68" customFormat="false" ht="15" hidden="false" customHeight="false" outlineLevel="0" collapsed="false">
      <c r="A68" s="6" t="s">
        <v>1799</v>
      </c>
      <c r="B68" s="6" t="s">
        <v>372</v>
      </c>
      <c r="C68" s="6" t="s">
        <v>384</v>
      </c>
      <c r="D68" s="6" t="n">
        <v>6</v>
      </c>
      <c r="E68" s="6" t="n">
        <v>40</v>
      </c>
      <c r="F68" s="16" t="n">
        <v>0.5125</v>
      </c>
      <c r="G68" s="6" t="s">
        <v>1539</v>
      </c>
    </row>
    <row r="69" customFormat="false" ht="15" hidden="false" customHeight="false" outlineLevel="0" collapsed="false">
      <c r="A69" s="6" t="s">
        <v>1799</v>
      </c>
      <c r="B69" s="6" t="s">
        <v>371</v>
      </c>
      <c r="C69" s="6" t="s">
        <v>388</v>
      </c>
      <c r="D69" s="6" t="n">
        <v>33</v>
      </c>
      <c r="E69" s="6" t="n">
        <v>155</v>
      </c>
      <c r="F69" s="16" t="n">
        <v>0.723949169110459</v>
      </c>
      <c r="G69" s="6" t="s">
        <v>695</v>
      </c>
    </row>
    <row r="70" customFormat="false" ht="15" hidden="false" customHeight="false" outlineLevel="0" collapsed="false">
      <c r="A70" s="6" t="s">
        <v>1799</v>
      </c>
      <c r="B70" s="6" t="s">
        <v>371</v>
      </c>
      <c r="C70" s="6" t="s">
        <v>374</v>
      </c>
      <c r="D70" s="6" t="n">
        <v>33</v>
      </c>
      <c r="E70" s="6" t="n">
        <v>175</v>
      </c>
      <c r="F70" s="16" t="n">
        <v>0.638961038961039</v>
      </c>
      <c r="G70" s="6" t="s">
        <v>695</v>
      </c>
    </row>
    <row r="71" customFormat="false" ht="15" hidden="false" customHeight="false" outlineLevel="0" collapsed="false">
      <c r="A71" s="6" t="s">
        <v>1799</v>
      </c>
      <c r="B71" s="6" t="s">
        <v>371</v>
      </c>
      <c r="C71" s="6" t="s">
        <v>389</v>
      </c>
      <c r="D71" s="6" t="n">
        <v>33</v>
      </c>
      <c r="E71" s="6" t="n">
        <v>165</v>
      </c>
      <c r="F71" s="16" t="n">
        <v>0.666115702479339</v>
      </c>
      <c r="G71" s="6" t="s">
        <v>695</v>
      </c>
    </row>
    <row r="73" customFormat="false" ht="15" hidden="false" customHeight="false" outlineLevel="0" collapsed="false">
      <c r="A73" s="11" t="s">
        <v>1800</v>
      </c>
    </row>
    <row r="74" customFormat="false" ht="24" hidden="false" customHeight="true" outlineLevel="0" collapsed="false">
      <c r="A74" s="5" t="s">
        <v>1648</v>
      </c>
      <c r="B74" s="5" t="s">
        <v>986</v>
      </c>
      <c r="C74" s="5" t="s">
        <v>1525</v>
      </c>
      <c r="D74" s="5" t="s">
        <v>1526</v>
      </c>
      <c r="E74" s="5" t="s">
        <v>542</v>
      </c>
      <c r="F74" s="5" t="s">
        <v>1801</v>
      </c>
    </row>
    <row r="75" customFormat="false" ht="32.8" hidden="false" customHeight="false" outlineLevel="0" collapsed="false">
      <c r="A75" s="7" t="s">
        <v>1787</v>
      </c>
      <c r="B75" s="6" t="s">
        <v>991</v>
      </c>
      <c r="C75" s="6" t="s">
        <v>326</v>
      </c>
      <c r="D75" s="6" t="s">
        <v>343</v>
      </c>
      <c r="E75" s="6" t="n">
        <v>216</v>
      </c>
      <c r="F75" s="8" t="n">
        <v>0.721111111111111</v>
      </c>
    </row>
    <row r="76" customFormat="false" ht="32.8" hidden="false" customHeight="false" outlineLevel="0" collapsed="false">
      <c r="A76" s="7" t="s">
        <v>1787</v>
      </c>
      <c r="B76" s="6" t="s">
        <v>991</v>
      </c>
      <c r="C76" s="6" t="s">
        <v>326</v>
      </c>
      <c r="D76" s="6" t="s">
        <v>334</v>
      </c>
      <c r="E76" s="6" t="n">
        <v>54</v>
      </c>
      <c r="F76" s="8" t="n">
        <v>0.528888888888889</v>
      </c>
    </row>
    <row r="77" customFormat="false" ht="32.8" hidden="false" customHeight="false" outlineLevel="0" collapsed="false">
      <c r="A77" s="7" t="s">
        <v>1787</v>
      </c>
      <c r="B77" s="6" t="s">
        <v>991</v>
      </c>
      <c r="C77" s="6" t="s">
        <v>326</v>
      </c>
      <c r="D77" s="6" t="s">
        <v>346</v>
      </c>
      <c r="E77" s="6" t="n">
        <v>216</v>
      </c>
      <c r="F77" s="8" t="n">
        <v>0.746111111111111</v>
      </c>
    </row>
    <row r="78" customFormat="false" ht="32.8" hidden="false" customHeight="false" outlineLevel="0" collapsed="false">
      <c r="A78" s="7" t="s">
        <v>1787</v>
      </c>
      <c r="B78" s="6" t="s">
        <v>991</v>
      </c>
      <c r="C78" s="6" t="s">
        <v>326</v>
      </c>
      <c r="D78" s="6" t="s">
        <v>339</v>
      </c>
      <c r="E78" s="6" t="n">
        <v>108</v>
      </c>
      <c r="F78" s="8" t="n">
        <v>0.621111111111111</v>
      </c>
    </row>
    <row r="79" customFormat="false" ht="32.8" hidden="false" customHeight="false" outlineLevel="0" collapsed="false">
      <c r="A79" s="7" t="s">
        <v>1787</v>
      </c>
      <c r="B79" s="6" t="s">
        <v>991</v>
      </c>
      <c r="C79" s="6" t="s">
        <v>372</v>
      </c>
      <c r="D79" s="6" t="s">
        <v>375</v>
      </c>
      <c r="E79" s="6" t="n">
        <v>368</v>
      </c>
      <c r="F79" s="8" t="n">
        <v>0.701066874837367</v>
      </c>
    </row>
    <row r="80" customFormat="false" ht="32.8" hidden="false" customHeight="false" outlineLevel="0" collapsed="false">
      <c r="A80" s="7" t="s">
        <v>1787</v>
      </c>
      <c r="B80" s="6" t="s">
        <v>991</v>
      </c>
      <c r="C80" s="6" t="s">
        <v>372</v>
      </c>
      <c r="D80" s="6" t="s">
        <v>385</v>
      </c>
      <c r="E80" s="6" t="n">
        <v>180</v>
      </c>
      <c r="F80" s="8" t="n">
        <v>0.712666666666667</v>
      </c>
    </row>
    <row r="81" customFormat="false" ht="32.8" hidden="false" customHeight="false" outlineLevel="0" collapsed="false">
      <c r="A81" s="7" t="s">
        <v>1787</v>
      </c>
      <c r="B81" s="6" t="s">
        <v>991</v>
      </c>
      <c r="C81" s="6" t="s">
        <v>372</v>
      </c>
      <c r="D81" s="6" t="s">
        <v>384</v>
      </c>
      <c r="E81" s="6" t="n">
        <v>46</v>
      </c>
      <c r="F81" s="8" t="n">
        <v>0.6225</v>
      </c>
    </row>
    <row r="82" customFormat="false" ht="32.8" hidden="false" customHeight="false" outlineLevel="0" collapsed="false">
      <c r="A82" s="7" t="s">
        <v>1787</v>
      </c>
      <c r="B82" s="6" t="s">
        <v>991</v>
      </c>
      <c r="C82" s="6" t="s">
        <v>371</v>
      </c>
      <c r="D82" s="6" t="s">
        <v>388</v>
      </c>
      <c r="E82" s="6" t="n">
        <v>188</v>
      </c>
      <c r="F82" s="8" t="n">
        <v>0.686197458455523</v>
      </c>
    </row>
    <row r="83" customFormat="false" ht="32.8" hidden="false" customHeight="false" outlineLevel="0" collapsed="false">
      <c r="A83" s="7" t="s">
        <v>1787</v>
      </c>
      <c r="B83" s="6" t="s">
        <v>991</v>
      </c>
      <c r="C83" s="6" t="s">
        <v>371</v>
      </c>
      <c r="D83" s="6" t="s">
        <v>374</v>
      </c>
      <c r="E83" s="6" t="n">
        <v>208</v>
      </c>
      <c r="F83" s="8" t="n">
        <v>0.698458874458875</v>
      </c>
    </row>
    <row r="84" customFormat="false" ht="32.8" hidden="false" customHeight="false" outlineLevel="0" collapsed="false">
      <c r="A84" s="7" t="s">
        <v>1787</v>
      </c>
      <c r="B84" s="6" t="s">
        <v>991</v>
      </c>
      <c r="C84" s="6" t="s">
        <v>371</v>
      </c>
      <c r="D84" s="6" t="s">
        <v>389</v>
      </c>
      <c r="E84" s="6" t="n">
        <v>198</v>
      </c>
      <c r="F84" s="8" t="n">
        <v>0.698787878787879</v>
      </c>
    </row>
    <row r="85" customFormat="false" ht="32.8" hidden="false" customHeight="false" outlineLevel="0" collapsed="false">
      <c r="A85" s="7" t="s">
        <v>1787</v>
      </c>
      <c r="B85" s="7" t="s">
        <v>992</v>
      </c>
      <c r="C85" s="6" t="s">
        <v>326</v>
      </c>
      <c r="D85" s="6" t="s">
        <v>343</v>
      </c>
      <c r="E85" s="6" t="n">
        <v>216</v>
      </c>
      <c r="F85" s="8" t="n">
        <v>0.812222222222222</v>
      </c>
    </row>
    <row r="86" customFormat="false" ht="32.8" hidden="false" customHeight="false" outlineLevel="0" collapsed="false">
      <c r="A86" s="7" t="s">
        <v>1787</v>
      </c>
      <c r="B86" s="7" t="s">
        <v>992</v>
      </c>
      <c r="C86" s="6" t="s">
        <v>326</v>
      </c>
      <c r="D86" s="6" t="s">
        <v>334</v>
      </c>
      <c r="E86" s="6" t="n">
        <v>54</v>
      </c>
      <c r="F86" s="8" t="n">
        <v>0.542222222222222</v>
      </c>
    </row>
    <row r="87" customFormat="false" ht="32.8" hidden="false" customHeight="false" outlineLevel="0" collapsed="false">
      <c r="A87" s="7" t="s">
        <v>1787</v>
      </c>
      <c r="B87" s="7" t="s">
        <v>992</v>
      </c>
      <c r="C87" s="6" t="s">
        <v>326</v>
      </c>
      <c r="D87" s="6" t="s">
        <v>346</v>
      </c>
      <c r="E87" s="6" t="n">
        <v>216</v>
      </c>
      <c r="F87" s="8" t="n">
        <v>0.680555555555556</v>
      </c>
    </row>
    <row r="88" customFormat="false" ht="32.8" hidden="false" customHeight="false" outlineLevel="0" collapsed="false">
      <c r="A88" s="7" t="s">
        <v>1787</v>
      </c>
      <c r="B88" s="7" t="s">
        <v>992</v>
      </c>
      <c r="C88" s="6" t="s">
        <v>326</v>
      </c>
      <c r="D88" s="6" t="s">
        <v>339</v>
      </c>
      <c r="E88" s="6" t="n">
        <v>108</v>
      </c>
      <c r="F88" s="8" t="n">
        <v>0.684444444444444</v>
      </c>
    </row>
    <row r="89" customFormat="false" ht="32.8" hidden="false" customHeight="false" outlineLevel="0" collapsed="false">
      <c r="A89" s="7" t="s">
        <v>1787</v>
      </c>
      <c r="B89" s="7" t="s">
        <v>992</v>
      </c>
      <c r="C89" s="6" t="s">
        <v>372</v>
      </c>
      <c r="D89" s="6" t="s">
        <v>375</v>
      </c>
      <c r="E89" s="6" t="n">
        <v>368</v>
      </c>
      <c r="F89" s="8" t="n">
        <v>0.753937028363258</v>
      </c>
    </row>
    <row r="90" customFormat="false" ht="32.8" hidden="false" customHeight="false" outlineLevel="0" collapsed="false">
      <c r="A90" s="7" t="s">
        <v>1787</v>
      </c>
      <c r="B90" s="7" t="s">
        <v>992</v>
      </c>
      <c r="C90" s="6" t="s">
        <v>372</v>
      </c>
      <c r="D90" s="6" t="s">
        <v>385</v>
      </c>
      <c r="E90" s="6" t="n">
        <v>180</v>
      </c>
      <c r="F90" s="8" t="n">
        <v>0.674</v>
      </c>
    </row>
    <row r="91" customFormat="false" ht="32.8" hidden="false" customHeight="false" outlineLevel="0" collapsed="false">
      <c r="A91" s="7" t="s">
        <v>1787</v>
      </c>
      <c r="B91" s="7" t="s">
        <v>992</v>
      </c>
      <c r="C91" s="6" t="s">
        <v>372</v>
      </c>
      <c r="D91" s="6" t="s">
        <v>384</v>
      </c>
      <c r="E91" s="6" t="n">
        <v>46</v>
      </c>
      <c r="F91" s="8" t="n">
        <v>0.595</v>
      </c>
    </row>
    <row r="92" customFormat="false" ht="32.8" hidden="false" customHeight="false" outlineLevel="0" collapsed="false">
      <c r="A92" s="7" t="s">
        <v>1787</v>
      </c>
      <c r="B92" s="7" t="s">
        <v>992</v>
      </c>
      <c r="C92" s="6" t="s">
        <v>371</v>
      </c>
      <c r="D92" s="6" t="s">
        <v>388</v>
      </c>
      <c r="E92" s="6" t="n">
        <v>188</v>
      </c>
      <c r="F92" s="8" t="n">
        <v>0.748817204301075</v>
      </c>
    </row>
    <row r="93" customFormat="false" ht="32.8" hidden="false" customHeight="false" outlineLevel="0" collapsed="false">
      <c r="A93" s="7" t="s">
        <v>1787</v>
      </c>
      <c r="B93" s="7" t="s">
        <v>992</v>
      </c>
      <c r="C93" s="6" t="s">
        <v>371</v>
      </c>
      <c r="D93" s="6" t="s">
        <v>374</v>
      </c>
      <c r="E93" s="6" t="n">
        <v>208</v>
      </c>
      <c r="F93" s="8" t="n">
        <v>0.71038961038961</v>
      </c>
    </row>
    <row r="94" customFormat="false" ht="32.8" hidden="false" customHeight="false" outlineLevel="0" collapsed="false">
      <c r="A94" s="7" t="s">
        <v>1787</v>
      </c>
      <c r="B94" s="7" t="s">
        <v>992</v>
      </c>
      <c r="C94" s="6" t="s">
        <v>371</v>
      </c>
      <c r="D94" s="6" t="s">
        <v>389</v>
      </c>
      <c r="E94" s="6" t="n">
        <v>198</v>
      </c>
      <c r="F94" s="8" t="n">
        <v>0.68969696969697</v>
      </c>
    </row>
    <row r="95" customFormat="false" ht="32.8" hidden="false" customHeight="false" outlineLevel="0" collapsed="false">
      <c r="A95" s="7" t="s">
        <v>1787</v>
      </c>
      <c r="B95" s="6" t="s">
        <v>993</v>
      </c>
      <c r="C95" s="6" t="s">
        <v>326</v>
      </c>
      <c r="D95" s="6" t="s">
        <v>343</v>
      </c>
      <c r="E95" s="6" t="n">
        <v>216</v>
      </c>
      <c r="F95" s="8" t="n">
        <v>0.781666666666667</v>
      </c>
    </row>
    <row r="96" customFormat="false" ht="32.8" hidden="false" customHeight="false" outlineLevel="0" collapsed="false">
      <c r="A96" s="7" t="s">
        <v>1787</v>
      </c>
      <c r="B96" s="6" t="s">
        <v>993</v>
      </c>
      <c r="C96" s="6" t="s">
        <v>326</v>
      </c>
      <c r="D96" s="6" t="s">
        <v>334</v>
      </c>
      <c r="E96" s="6" t="n">
        <v>54</v>
      </c>
      <c r="F96" s="8" t="n">
        <v>0.557777777777778</v>
      </c>
    </row>
    <row r="97" customFormat="false" ht="32.8" hidden="false" customHeight="false" outlineLevel="0" collapsed="false">
      <c r="A97" s="7" t="s">
        <v>1787</v>
      </c>
      <c r="B97" s="6" t="s">
        <v>993</v>
      </c>
      <c r="C97" s="6" t="s">
        <v>326</v>
      </c>
      <c r="D97" s="6" t="s">
        <v>346</v>
      </c>
      <c r="E97" s="6" t="n">
        <v>216</v>
      </c>
      <c r="F97" s="8" t="n">
        <v>0.683333333333333</v>
      </c>
    </row>
    <row r="98" customFormat="false" ht="32.8" hidden="false" customHeight="false" outlineLevel="0" collapsed="false">
      <c r="A98" s="7" t="s">
        <v>1787</v>
      </c>
      <c r="B98" s="6" t="s">
        <v>993</v>
      </c>
      <c r="C98" s="6" t="s">
        <v>326</v>
      </c>
      <c r="D98" s="6" t="s">
        <v>339</v>
      </c>
      <c r="E98" s="6" t="n">
        <v>108</v>
      </c>
      <c r="F98" s="8" t="n">
        <v>0.734444444444445</v>
      </c>
    </row>
    <row r="99" customFormat="false" ht="32.8" hidden="false" customHeight="false" outlineLevel="0" collapsed="false">
      <c r="A99" s="7" t="s">
        <v>1787</v>
      </c>
      <c r="B99" s="6" t="s">
        <v>993</v>
      </c>
      <c r="C99" s="6" t="s">
        <v>372</v>
      </c>
      <c r="D99" s="6" t="s">
        <v>375</v>
      </c>
      <c r="E99" s="6" t="n">
        <v>368</v>
      </c>
      <c r="F99" s="8" t="n">
        <v>0.752177985948478</v>
      </c>
    </row>
    <row r="100" customFormat="false" ht="32.8" hidden="false" customHeight="false" outlineLevel="0" collapsed="false">
      <c r="A100" s="7" t="s">
        <v>1787</v>
      </c>
      <c r="B100" s="6" t="s">
        <v>993</v>
      </c>
      <c r="C100" s="6" t="s">
        <v>372</v>
      </c>
      <c r="D100" s="6" t="s">
        <v>385</v>
      </c>
      <c r="E100" s="6" t="n">
        <v>180</v>
      </c>
      <c r="F100" s="8" t="n">
        <v>0.677333333333334</v>
      </c>
    </row>
    <row r="101" customFormat="false" ht="32.8" hidden="false" customHeight="false" outlineLevel="0" collapsed="false">
      <c r="A101" s="7" t="s">
        <v>1787</v>
      </c>
      <c r="B101" s="6" t="s">
        <v>993</v>
      </c>
      <c r="C101" s="6" t="s">
        <v>372</v>
      </c>
      <c r="D101" s="6" t="s">
        <v>384</v>
      </c>
      <c r="E101" s="6" t="n">
        <v>46</v>
      </c>
      <c r="F101" s="8" t="n">
        <v>0.610833333333334</v>
      </c>
    </row>
    <row r="102" customFormat="false" ht="32.8" hidden="false" customHeight="false" outlineLevel="0" collapsed="false">
      <c r="A102" s="7" t="s">
        <v>1787</v>
      </c>
      <c r="B102" s="6" t="s">
        <v>993</v>
      </c>
      <c r="C102" s="6" t="s">
        <v>371</v>
      </c>
      <c r="D102" s="6" t="s">
        <v>388</v>
      </c>
      <c r="E102" s="6" t="n">
        <v>188</v>
      </c>
      <c r="F102" s="8" t="n">
        <v>0.746432062561095</v>
      </c>
    </row>
    <row r="103" customFormat="false" ht="32.8" hidden="false" customHeight="false" outlineLevel="0" collapsed="false">
      <c r="A103" s="7" t="s">
        <v>1787</v>
      </c>
      <c r="B103" s="6" t="s">
        <v>993</v>
      </c>
      <c r="C103" s="6" t="s">
        <v>371</v>
      </c>
      <c r="D103" s="6" t="s">
        <v>374</v>
      </c>
      <c r="E103" s="6" t="n">
        <v>208</v>
      </c>
      <c r="F103" s="8" t="n">
        <v>0.687411255411256</v>
      </c>
    </row>
    <row r="104" customFormat="false" ht="32.8" hidden="false" customHeight="false" outlineLevel="0" collapsed="false">
      <c r="A104" s="7" t="s">
        <v>1787</v>
      </c>
      <c r="B104" s="6" t="s">
        <v>993</v>
      </c>
      <c r="C104" s="6" t="s">
        <v>371</v>
      </c>
      <c r="D104" s="6" t="s">
        <v>389</v>
      </c>
      <c r="E104" s="6" t="n">
        <v>198</v>
      </c>
      <c r="F104" s="8" t="n">
        <v>0.716969696969697</v>
      </c>
    </row>
    <row r="105" customFormat="false" ht="32.8" hidden="false" customHeight="false" outlineLevel="0" collapsed="false">
      <c r="A105" s="7" t="s">
        <v>1788</v>
      </c>
      <c r="B105" s="6" t="s">
        <v>991</v>
      </c>
      <c r="C105" s="6" t="s">
        <v>326</v>
      </c>
      <c r="D105" s="6" t="s">
        <v>343</v>
      </c>
      <c r="E105" s="6" t="n">
        <v>216</v>
      </c>
      <c r="F105" s="8" t="n">
        <v>0.801666666666667</v>
      </c>
    </row>
    <row r="106" customFormat="false" ht="32.8" hidden="false" customHeight="false" outlineLevel="0" collapsed="false">
      <c r="A106" s="7" t="s">
        <v>1788</v>
      </c>
      <c r="B106" s="6" t="s">
        <v>991</v>
      </c>
      <c r="C106" s="6" t="s">
        <v>326</v>
      </c>
      <c r="D106" s="6" t="s">
        <v>334</v>
      </c>
      <c r="E106" s="6" t="n">
        <v>54</v>
      </c>
      <c r="F106" s="8" t="n">
        <v>0.715555555555556</v>
      </c>
    </row>
    <row r="107" customFormat="false" ht="32.8" hidden="false" customHeight="false" outlineLevel="0" collapsed="false">
      <c r="A107" s="7" t="s">
        <v>1788</v>
      </c>
      <c r="B107" s="6" t="s">
        <v>991</v>
      </c>
      <c r="C107" s="6" t="s">
        <v>326</v>
      </c>
      <c r="D107" s="6" t="s">
        <v>346</v>
      </c>
      <c r="E107" s="6" t="n">
        <v>216</v>
      </c>
      <c r="F107" s="8" t="n">
        <v>0.804444444444445</v>
      </c>
    </row>
    <row r="108" customFormat="false" ht="32.8" hidden="false" customHeight="false" outlineLevel="0" collapsed="false">
      <c r="A108" s="7" t="s">
        <v>1788</v>
      </c>
      <c r="B108" s="6" t="s">
        <v>991</v>
      </c>
      <c r="C108" s="6" t="s">
        <v>326</v>
      </c>
      <c r="D108" s="6" t="s">
        <v>339</v>
      </c>
      <c r="E108" s="6" t="n">
        <v>108</v>
      </c>
      <c r="F108" s="8" t="n">
        <v>0.821111111111111</v>
      </c>
    </row>
    <row r="109" customFormat="false" ht="32.8" hidden="false" customHeight="false" outlineLevel="0" collapsed="false">
      <c r="A109" s="7" t="s">
        <v>1788</v>
      </c>
      <c r="B109" s="6" t="s">
        <v>991</v>
      </c>
      <c r="C109" s="6" t="s">
        <v>372</v>
      </c>
      <c r="D109" s="6" t="s">
        <v>375</v>
      </c>
      <c r="E109" s="6" t="n">
        <v>368</v>
      </c>
      <c r="F109" s="8" t="n">
        <v>0.818620869112672</v>
      </c>
    </row>
    <row r="110" customFormat="false" ht="32.8" hidden="false" customHeight="false" outlineLevel="0" collapsed="false">
      <c r="A110" s="7" t="s">
        <v>1788</v>
      </c>
      <c r="B110" s="6" t="s">
        <v>991</v>
      </c>
      <c r="C110" s="6" t="s">
        <v>372</v>
      </c>
      <c r="D110" s="6" t="s">
        <v>385</v>
      </c>
      <c r="E110" s="6" t="n">
        <v>180</v>
      </c>
      <c r="F110" s="8" t="n">
        <v>0.774</v>
      </c>
    </row>
    <row r="111" customFormat="false" ht="32.8" hidden="false" customHeight="false" outlineLevel="0" collapsed="false">
      <c r="A111" s="7" t="s">
        <v>1788</v>
      </c>
      <c r="B111" s="6" t="s">
        <v>991</v>
      </c>
      <c r="C111" s="6" t="s">
        <v>372</v>
      </c>
      <c r="D111" s="6" t="s">
        <v>384</v>
      </c>
      <c r="E111" s="6" t="n">
        <v>46</v>
      </c>
      <c r="F111" s="8" t="n">
        <v>0.7625</v>
      </c>
    </row>
    <row r="112" customFormat="false" ht="32.8" hidden="false" customHeight="false" outlineLevel="0" collapsed="false">
      <c r="A112" s="7" t="s">
        <v>1788</v>
      </c>
      <c r="B112" s="6" t="s">
        <v>991</v>
      </c>
      <c r="C112" s="6" t="s">
        <v>371</v>
      </c>
      <c r="D112" s="6" t="s">
        <v>388</v>
      </c>
      <c r="E112" s="6" t="n">
        <v>188</v>
      </c>
      <c r="F112" s="8" t="n">
        <v>0.853391984359726</v>
      </c>
    </row>
    <row r="113" customFormat="false" ht="32.8" hidden="false" customHeight="false" outlineLevel="0" collapsed="false">
      <c r="A113" s="7" t="s">
        <v>1788</v>
      </c>
      <c r="B113" s="6" t="s">
        <v>991</v>
      </c>
      <c r="C113" s="6" t="s">
        <v>371</v>
      </c>
      <c r="D113" s="6" t="s">
        <v>374</v>
      </c>
      <c r="E113" s="6" t="n">
        <v>208</v>
      </c>
      <c r="F113" s="8" t="n">
        <v>0.780658008658009</v>
      </c>
    </row>
    <row r="114" customFormat="false" ht="32.8" hidden="false" customHeight="false" outlineLevel="0" collapsed="false">
      <c r="A114" s="7" t="s">
        <v>1788</v>
      </c>
      <c r="B114" s="6" t="s">
        <v>991</v>
      </c>
      <c r="C114" s="6" t="s">
        <v>371</v>
      </c>
      <c r="D114" s="6" t="s">
        <v>389</v>
      </c>
      <c r="E114" s="6" t="n">
        <v>198</v>
      </c>
      <c r="F114" s="8" t="n">
        <v>0.76</v>
      </c>
    </row>
    <row r="115" customFormat="false" ht="32.8" hidden="false" customHeight="false" outlineLevel="0" collapsed="false">
      <c r="A115" s="7" t="s">
        <v>1788</v>
      </c>
      <c r="B115" s="7" t="s">
        <v>992</v>
      </c>
      <c r="C115" s="6" t="s">
        <v>326</v>
      </c>
      <c r="D115" s="6" t="s">
        <v>343</v>
      </c>
      <c r="E115" s="6" t="n">
        <v>216</v>
      </c>
      <c r="F115" s="8" t="n">
        <v>0.936666666666667</v>
      </c>
    </row>
    <row r="116" customFormat="false" ht="32.8" hidden="false" customHeight="false" outlineLevel="0" collapsed="false">
      <c r="A116" s="7" t="s">
        <v>1788</v>
      </c>
      <c r="B116" s="7" t="s">
        <v>992</v>
      </c>
      <c r="C116" s="6" t="s">
        <v>326</v>
      </c>
      <c r="D116" s="6" t="s">
        <v>334</v>
      </c>
      <c r="E116" s="6" t="n">
        <v>54</v>
      </c>
      <c r="F116" s="8" t="n">
        <v>0.604444444444445</v>
      </c>
    </row>
    <row r="117" customFormat="false" ht="32.8" hidden="false" customHeight="false" outlineLevel="0" collapsed="false">
      <c r="A117" s="7" t="s">
        <v>1788</v>
      </c>
      <c r="B117" s="7" t="s">
        <v>992</v>
      </c>
      <c r="C117" s="6" t="s">
        <v>326</v>
      </c>
      <c r="D117" s="6" t="s">
        <v>346</v>
      </c>
      <c r="E117" s="6" t="n">
        <v>216</v>
      </c>
      <c r="F117" s="8" t="n">
        <v>0.730555555555556</v>
      </c>
    </row>
    <row r="118" customFormat="false" ht="32.8" hidden="false" customHeight="false" outlineLevel="0" collapsed="false">
      <c r="A118" s="7" t="s">
        <v>1788</v>
      </c>
      <c r="B118" s="7" t="s">
        <v>992</v>
      </c>
      <c r="C118" s="6" t="s">
        <v>326</v>
      </c>
      <c r="D118" s="6" t="s">
        <v>339</v>
      </c>
      <c r="E118" s="6" t="n">
        <v>108</v>
      </c>
      <c r="F118" s="8" t="n">
        <v>0.706666666666667</v>
      </c>
    </row>
    <row r="119" customFormat="false" ht="32.8" hidden="false" customHeight="false" outlineLevel="0" collapsed="false">
      <c r="A119" s="7" t="s">
        <v>1788</v>
      </c>
      <c r="B119" s="7" t="s">
        <v>992</v>
      </c>
      <c r="C119" s="6" t="s">
        <v>372</v>
      </c>
      <c r="D119" s="6" t="s">
        <v>375</v>
      </c>
      <c r="E119" s="6" t="n">
        <v>368</v>
      </c>
      <c r="F119" s="8" t="n">
        <v>0.836190476190476</v>
      </c>
    </row>
    <row r="120" customFormat="false" ht="32.8" hidden="false" customHeight="false" outlineLevel="0" collapsed="false">
      <c r="A120" s="7" t="s">
        <v>1788</v>
      </c>
      <c r="B120" s="7" t="s">
        <v>992</v>
      </c>
      <c r="C120" s="6" t="s">
        <v>372</v>
      </c>
      <c r="D120" s="6" t="s">
        <v>385</v>
      </c>
      <c r="E120" s="6" t="n">
        <v>180</v>
      </c>
      <c r="F120" s="8" t="n">
        <v>0.748666666666667</v>
      </c>
    </row>
    <row r="121" customFormat="false" ht="32.8" hidden="false" customHeight="false" outlineLevel="0" collapsed="false">
      <c r="A121" s="7" t="s">
        <v>1788</v>
      </c>
      <c r="B121" s="7" t="s">
        <v>992</v>
      </c>
      <c r="C121" s="6" t="s">
        <v>372</v>
      </c>
      <c r="D121" s="6" t="s">
        <v>384</v>
      </c>
      <c r="E121" s="6" t="n">
        <v>46</v>
      </c>
      <c r="F121" s="8" t="n">
        <v>0.595</v>
      </c>
    </row>
    <row r="122" customFormat="false" ht="32.8" hidden="false" customHeight="false" outlineLevel="0" collapsed="false">
      <c r="A122" s="7" t="s">
        <v>1788</v>
      </c>
      <c r="B122" s="7" t="s">
        <v>992</v>
      </c>
      <c r="C122" s="6" t="s">
        <v>371</v>
      </c>
      <c r="D122" s="6" t="s">
        <v>388</v>
      </c>
      <c r="E122" s="6" t="n">
        <v>188</v>
      </c>
      <c r="F122" s="8" t="n">
        <v>0.825571847507331</v>
      </c>
    </row>
    <row r="123" customFormat="false" ht="32.8" hidden="false" customHeight="false" outlineLevel="0" collapsed="false">
      <c r="A123" s="7" t="s">
        <v>1788</v>
      </c>
      <c r="B123" s="7" t="s">
        <v>992</v>
      </c>
      <c r="C123" s="6" t="s">
        <v>371</v>
      </c>
      <c r="D123" s="6" t="s">
        <v>374</v>
      </c>
      <c r="E123" s="6" t="n">
        <v>208</v>
      </c>
      <c r="F123" s="8" t="n">
        <v>0.768813852813853</v>
      </c>
    </row>
    <row r="124" customFormat="false" ht="32.8" hidden="false" customHeight="false" outlineLevel="0" collapsed="false">
      <c r="A124" s="7" t="s">
        <v>1788</v>
      </c>
      <c r="B124" s="7" t="s">
        <v>992</v>
      </c>
      <c r="C124" s="6" t="s">
        <v>371</v>
      </c>
      <c r="D124" s="6" t="s">
        <v>389</v>
      </c>
      <c r="E124" s="6" t="n">
        <v>198</v>
      </c>
      <c r="F124" s="8" t="n">
        <v>0.775757575757576</v>
      </c>
    </row>
    <row r="125" customFormat="false" ht="32.8" hidden="false" customHeight="false" outlineLevel="0" collapsed="false">
      <c r="A125" s="7" t="s">
        <v>1788</v>
      </c>
      <c r="B125" s="6" t="s">
        <v>993</v>
      </c>
      <c r="C125" s="6" t="s">
        <v>326</v>
      </c>
      <c r="D125" s="6" t="s">
        <v>343</v>
      </c>
      <c r="E125" s="6" t="n">
        <v>216</v>
      </c>
      <c r="F125" s="8" t="n">
        <v>0.891666666666667</v>
      </c>
    </row>
    <row r="126" customFormat="false" ht="32.8" hidden="false" customHeight="false" outlineLevel="0" collapsed="false">
      <c r="A126" s="7" t="s">
        <v>1788</v>
      </c>
      <c r="B126" s="6" t="s">
        <v>993</v>
      </c>
      <c r="C126" s="6" t="s">
        <v>326</v>
      </c>
      <c r="D126" s="6" t="s">
        <v>334</v>
      </c>
      <c r="E126" s="6" t="n">
        <v>54</v>
      </c>
      <c r="F126" s="8" t="n">
        <v>0.806666666666667</v>
      </c>
    </row>
    <row r="127" customFormat="false" ht="32.8" hidden="false" customHeight="false" outlineLevel="0" collapsed="false">
      <c r="A127" s="7" t="s">
        <v>1788</v>
      </c>
      <c r="B127" s="6" t="s">
        <v>993</v>
      </c>
      <c r="C127" s="6" t="s">
        <v>326</v>
      </c>
      <c r="D127" s="6" t="s">
        <v>346</v>
      </c>
      <c r="E127" s="6" t="n">
        <v>216</v>
      </c>
      <c r="F127" s="8" t="n">
        <v>0.701666666666667</v>
      </c>
    </row>
    <row r="128" customFormat="false" ht="32.8" hidden="false" customHeight="false" outlineLevel="0" collapsed="false">
      <c r="A128" s="7" t="s">
        <v>1788</v>
      </c>
      <c r="B128" s="6" t="s">
        <v>993</v>
      </c>
      <c r="C128" s="6" t="s">
        <v>326</v>
      </c>
      <c r="D128" s="6" t="s">
        <v>339</v>
      </c>
      <c r="E128" s="6" t="n">
        <v>108</v>
      </c>
      <c r="F128" s="8" t="n">
        <v>0.794444444444444</v>
      </c>
    </row>
    <row r="129" customFormat="false" ht="32.8" hidden="false" customHeight="false" outlineLevel="0" collapsed="false">
      <c r="A129" s="7" t="s">
        <v>1788</v>
      </c>
      <c r="B129" s="6" t="s">
        <v>993</v>
      </c>
      <c r="C129" s="6" t="s">
        <v>372</v>
      </c>
      <c r="D129" s="6" t="s">
        <v>375</v>
      </c>
      <c r="E129" s="6" t="n">
        <v>368</v>
      </c>
      <c r="F129" s="8" t="n">
        <v>0.845896435076763</v>
      </c>
    </row>
    <row r="130" customFormat="false" ht="32.8" hidden="false" customHeight="false" outlineLevel="0" collapsed="false">
      <c r="A130" s="7" t="s">
        <v>1788</v>
      </c>
      <c r="B130" s="6" t="s">
        <v>993</v>
      </c>
      <c r="C130" s="6" t="s">
        <v>372</v>
      </c>
      <c r="D130" s="6" t="s">
        <v>385</v>
      </c>
      <c r="E130" s="6" t="n">
        <v>180</v>
      </c>
      <c r="F130" s="8" t="n">
        <v>0.708</v>
      </c>
    </row>
    <row r="131" customFormat="false" ht="32.8" hidden="false" customHeight="false" outlineLevel="0" collapsed="false">
      <c r="A131" s="7" t="s">
        <v>1788</v>
      </c>
      <c r="B131" s="6" t="s">
        <v>993</v>
      </c>
      <c r="C131" s="6" t="s">
        <v>372</v>
      </c>
      <c r="D131" s="6" t="s">
        <v>384</v>
      </c>
      <c r="E131" s="6" t="n">
        <v>46</v>
      </c>
      <c r="F131" s="8" t="n">
        <v>0.769166666666667</v>
      </c>
    </row>
    <row r="132" customFormat="false" ht="32.8" hidden="false" customHeight="false" outlineLevel="0" collapsed="false">
      <c r="A132" s="7" t="s">
        <v>1788</v>
      </c>
      <c r="B132" s="6" t="s">
        <v>993</v>
      </c>
      <c r="C132" s="6" t="s">
        <v>371</v>
      </c>
      <c r="D132" s="6" t="s">
        <v>388</v>
      </c>
      <c r="E132" s="6" t="n">
        <v>188</v>
      </c>
      <c r="F132" s="8" t="n">
        <v>0.799354838709677</v>
      </c>
    </row>
    <row r="133" customFormat="false" ht="32.8" hidden="false" customHeight="false" outlineLevel="0" collapsed="false">
      <c r="A133" s="7" t="s">
        <v>1788</v>
      </c>
      <c r="B133" s="6" t="s">
        <v>993</v>
      </c>
      <c r="C133" s="6" t="s">
        <v>371</v>
      </c>
      <c r="D133" s="6" t="s">
        <v>374</v>
      </c>
      <c r="E133" s="6" t="n">
        <v>208</v>
      </c>
      <c r="F133" s="8" t="n">
        <v>0.772103896103896</v>
      </c>
    </row>
    <row r="134" customFormat="false" ht="32.8" hidden="false" customHeight="false" outlineLevel="0" collapsed="false">
      <c r="A134" s="7" t="s">
        <v>1788</v>
      </c>
      <c r="B134" s="6" t="s">
        <v>993</v>
      </c>
      <c r="C134" s="6" t="s">
        <v>371</v>
      </c>
      <c r="D134" s="6" t="s">
        <v>389</v>
      </c>
      <c r="E134" s="6" t="n">
        <v>198</v>
      </c>
      <c r="F134" s="8" t="n">
        <v>0.820606060606061</v>
      </c>
    </row>
    <row r="135" customFormat="false" ht="14.25" hidden="false" customHeight="true" outlineLevel="0" collapsed="false">
      <c r="A135" s="10" t="s">
        <v>1802</v>
      </c>
      <c r="B135" s="10"/>
      <c r="C135" s="10"/>
      <c r="D135" s="10"/>
      <c r="E135" s="10"/>
      <c r="F135" s="10"/>
      <c r="G135" s="10"/>
      <c r="H135" s="10"/>
      <c r="I135" s="10"/>
      <c r="J135" s="10"/>
      <c r="K135" s="10"/>
      <c r="L135" s="10"/>
    </row>
  </sheetData>
  <mergeCells count="2">
    <mergeCell ref="A2:L2"/>
    <mergeCell ref="A135:L1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40"/>
    <col collapsed="false" customWidth="true" hidden="false" outlineLevel="0" max="4" min="4" style="0" width="46"/>
    <col collapsed="false" customWidth="true" hidden="false" outlineLevel="0" max="5" min="5" style="0" width="60"/>
    <col collapsed="false" customWidth="true" hidden="false" outlineLevel="0" max="39" min="6" style="0" width="14"/>
  </cols>
  <sheetData>
    <row r="1" customFormat="false" ht="17.35" hidden="false" customHeight="false" outlineLevel="0" collapsed="false">
      <c r="A1" s="1" t="s">
        <v>80</v>
      </c>
    </row>
    <row r="2" customFormat="false" ht="14.25" hidden="false" customHeight="true" outlineLevel="0" collapsed="false">
      <c r="A2" s="2" t="s">
        <v>1803</v>
      </c>
      <c r="B2" s="2"/>
      <c r="C2" s="2"/>
      <c r="D2" s="2"/>
      <c r="E2" s="2"/>
      <c r="F2" s="2"/>
      <c r="G2" s="2"/>
      <c r="H2" s="2"/>
      <c r="I2" s="2"/>
      <c r="J2" s="2"/>
      <c r="K2" s="2"/>
      <c r="L2" s="2"/>
    </row>
    <row r="4" customFormat="false" ht="24" hidden="false" customHeight="true" outlineLevel="0" collapsed="false">
      <c r="A4" s="5" t="s">
        <v>1804</v>
      </c>
      <c r="B4" s="5" t="s">
        <v>633</v>
      </c>
      <c r="C4" s="5" t="s">
        <v>634</v>
      </c>
      <c r="D4" s="5" t="s">
        <v>635</v>
      </c>
      <c r="E4" s="5" t="s">
        <v>159</v>
      </c>
      <c r="F4" s="5" t="s">
        <v>392</v>
      </c>
    </row>
    <row r="5" customFormat="false" ht="22.35" hidden="false" customHeight="false" outlineLevel="0" collapsed="false">
      <c r="A5" s="6" t="n">
        <v>1</v>
      </c>
      <c r="B5" s="6" t="s">
        <v>1805</v>
      </c>
      <c r="C5" s="7" t="s">
        <v>393</v>
      </c>
      <c r="D5" s="6" t="s">
        <v>1806</v>
      </c>
      <c r="E5" s="7" t="s">
        <v>394</v>
      </c>
      <c r="F5" s="6" t="s">
        <v>395</v>
      </c>
    </row>
    <row r="6" customFormat="false" ht="22.35" hidden="false" customHeight="false" outlineLevel="0" collapsed="false">
      <c r="A6" s="6" t="n">
        <v>2</v>
      </c>
      <c r="B6" s="6" t="s">
        <v>1805</v>
      </c>
      <c r="C6" s="7" t="s">
        <v>396</v>
      </c>
      <c r="D6" s="6" t="s">
        <v>1806</v>
      </c>
      <c r="E6" s="7" t="s">
        <v>397</v>
      </c>
      <c r="F6" s="6" t="s">
        <v>395</v>
      </c>
    </row>
    <row r="7" customFormat="false" ht="22.35" hidden="false" customHeight="false" outlineLevel="0" collapsed="false">
      <c r="A7" s="6" t="n">
        <v>3</v>
      </c>
      <c r="B7" s="6" t="s">
        <v>1805</v>
      </c>
      <c r="C7" s="7" t="s">
        <v>398</v>
      </c>
      <c r="D7" s="6" t="s">
        <v>1806</v>
      </c>
      <c r="E7" s="6" t="s">
        <v>399</v>
      </c>
      <c r="F7" s="6" t="s">
        <v>395</v>
      </c>
    </row>
    <row r="8" customFormat="false" ht="22.35" hidden="false" customHeight="false" outlineLevel="0" collapsed="false">
      <c r="A8" s="6" t="n">
        <v>4</v>
      </c>
      <c r="B8" s="6" t="s">
        <v>1805</v>
      </c>
      <c r="C8" s="7" t="s">
        <v>400</v>
      </c>
      <c r="D8" s="6" t="s">
        <v>1806</v>
      </c>
      <c r="E8" s="6" t="s">
        <v>399</v>
      </c>
      <c r="F8" s="6" t="s">
        <v>395</v>
      </c>
    </row>
    <row r="9" customFormat="false" ht="22.35" hidden="false" customHeight="false" outlineLevel="0" collapsed="false">
      <c r="A9" s="6" t="n">
        <v>5</v>
      </c>
      <c r="B9" s="6" t="s">
        <v>1805</v>
      </c>
      <c r="C9" s="7" t="s">
        <v>401</v>
      </c>
      <c r="D9" s="6" t="s">
        <v>1806</v>
      </c>
      <c r="E9" s="6" t="s">
        <v>402</v>
      </c>
      <c r="F9" s="6" t="s">
        <v>395</v>
      </c>
    </row>
    <row r="10" customFormat="false" ht="15" hidden="false" customHeight="false" outlineLevel="0" collapsed="false">
      <c r="A10" s="6" t="n">
        <v>6</v>
      </c>
      <c r="B10" s="6" t="s">
        <v>1805</v>
      </c>
      <c r="C10" s="7" t="s">
        <v>403</v>
      </c>
      <c r="D10" s="6" t="s">
        <v>1806</v>
      </c>
      <c r="E10" s="7" t="s">
        <v>404</v>
      </c>
      <c r="F10" s="15" t="s">
        <v>405</v>
      </c>
    </row>
    <row r="11" customFormat="false" ht="22.35" hidden="false" customHeight="false" outlineLevel="0" collapsed="false">
      <c r="A11" s="6" t="n">
        <v>7</v>
      </c>
      <c r="B11" s="6" t="s">
        <v>1805</v>
      </c>
      <c r="C11" s="7" t="s">
        <v>406</v>
      </c>
      <c r="D11" s="6" t="s">
        <v>1806</v>
      </c>
      <c r="E11" s="7" t="s">
        <v>407</v>
      </c>
      <c r="F11" s="15" t="s">
        <v>405</v>
      </c>
    </row>
    <row r="12" customFormat="false" ht="15" hidden="false" customHeight="false" outlineLevel="0" collapsed="false">
      <c r="A12" s="6" t="n">
        <v>8</v>
      </c>
      <c r="B12" s="6" t="s">
        <v>1805</v>
      </c>
      <c r="C12" s="7" t="s">
        <v>408</v>
      </c>
      <c r="D12" s="6" t="s">
        <v>1806</v>
      </c>
      <c r="E12" s="6" t="s">
        <v>1807</v>
      </c>
      <c r="F12" s="6" t="s">
        <v>395</v>
      </c>
    </row>
    <row r="13" customFormat="false" ht="15" hidden="false" customHeight="false" outlineLevel="0" collapsed="false">
      <c r="A13" s="6" t="n">
        <v>9</v>
      </c>
      <c r="B13" s="6" t="s">
        <v>1805</v>
      </c>
      <c r="C13" s="7" t="s">
        <v>409</v>
      </c>
      <c r="D13" s="6" t="s">
        <v>1806</v>
      </c>
      <c r="E13" s="6" t="s">
        <v>410</v>
      </c>
      <c r="F13" s="6" t="s">
        <v>395</v>
      </c>
    </row>
    <row r="14" customFormat="false" ht="15" hidden="false" customHeight="false" outlineLevel="0" collapsed="false">
      <c r="A14" s="6" t="n">
        <v>10</v>
      </c>
      <c r="B14" s="6" t="s">
        <v>1805</v>
      </c>
      <c r="C14" s="7" t="s">
        <v>411</v>
      </c>
      <c r="D14" s="6" t="s">
        <v>1806</v>
      </c>
      <c r="E14" s="7" t="s">
        <v>412</v>
      </c>
      <c r="F14" s="6" t="s">
        <v>395</v>
      </c>
    </row>
    <row r="15" customFormat="false" ht="15" hidden="false" customHeight="false" outlineLevel="0" collapsed="false">
      <c r="A15" s="6" t="n">
        <v>11</v>
      </c>
      <c r="B15" s="6" t="s">
        <v>1805</v>
      </c>
      <c r="C15" s="7" t="s">
        <v>413</v>
      </c>
      <c r="D15" s="6" t="s">
        <v>1806</v>
      </c>
      <c r="E15" s="6" t="s">
        <v>1808</v>
      </c>
      <c r="F15" s="6" t="s">
        <v>395</v>
      </c>
    </row>
    <row r="16" customFormat="false" ht="22.35" hidden="false" customHeight="false" outlineLevel="0" collapsed="false">
      <c r="A16" s="6" t="n">
        <v>12</v>
      </c>
      <c r="B16" s="6" t="s">
        <v>1805</v>
      </c>
      <c r="C16" s="7" t="s">
        <v>414</v>
      </c>
      <c r="D16" s="6" t="s">
        <v>1806</v>
      </c>
      <c r="E16" s="7" t="s">
        <v>415</v>
      </c>
      <c r="F16" s="6" t="s">
        <v>395</v>
      </c>
    </row>
    <row r="17" customFormat="false" ht="15" hidden="false" customHeight="false" outlineLevel="0" collapsed="false">
      <c r="A17" s="6" t="n">
        <v>13</v>
      </c>
      <c r="B17" s="6" t="s">
        <v>1805</v>
      </c>
      <c r="C17" s="7" t="s">
        <v>416</v>
      </c>
      <c r="D17" s="6" t="s">
        <v>1806</v>
      </c>
      <c r="E17" s="7" t="s">
        <v>417</v>
      </c>
      <c r="F17" s="15" t="s">
        <v>405</v>
      </c>
    </row>
    <row r="18" customFormat="false" ht="15" hidden="false" customHeight="false" outlineLevel="0" collapsed="false">
      <c r="A18" s="6" t="n">
        <v>14</v>
      </c>
      <c r="B18" s="6" t="s">
        <v>1805</v>
      </c>
      <c r="C18" s="7" t="s">
        <v>418</v>
      </c>
      <c r="D18" s="6" t="s">
        <v>1806</v>
      </c>
      <c r="E18" s="6" t="s">
        <v>419</v>
      </c>
      <c r="F18" s="6" t="s">
        <v>395</v>
      </c>
    </row>
    <row r="19" customFormat="false" ht="15" hidden="false" customHeight="false" outlineLevel="0" collapsed="false">
      <c r="A19" s="6" t="n">
        <v>15</v>
      </c>
      <c r="B19" s="6" t="s">
        <v>1805</v>
      </c>
      <c r="C19" s="7" t="s">
        <v>420</v>
      </c>
      <c r="D19" s="6" t="s">
        <v>1806</v>
      </c>
      <c r="E19" s="6" t="s">
        <v>419</v>
      </c>
      <c r="F19" s="6" t="s">
        <v>395</v>
      </c>
    </row>
    <row r="20" customFormat="false" ht="22.35" hidden="false" customHeight="false" outlineLevel="0" collapsed="false">
      <c r="A20" s="6" t="n">
        <v>16</v>
      </c>
      <c r="B20" s="6" t="s">
        <v>1805</v>
      </c>
      <c r="C20" s="7" t="s">
        <v>421</v>
      </c>
      <c r="D20" s="6" t="s">
        <v>1806</v>
      </c>
      <c r="E20" s="7" t="s">
        <v>422</v>
      </c>
      <c r="F20" s="6" t="s">
        <v>395</v>
      </c>
    </row>
    <row r="21" customFormat="false" ht="22.35" hidden="false" customHeight="false" outlineLevel="0" collapsed="false">
      <c r="A21" s="6" t="n">
        <v>17</v>
      </c>
      <c r="B21" s="6" t="s">
        <v>1805</v>
      </c>
      <c r="C21" s="7" t="s">
        <v>423</v>
      </c>
      <c r="D21" s="6" t="s">
        <v>1806</v>
      </c>
      <c r="E21" s="7" t="s">
        <v>424</v>
      </c>
      <c r="F21" s="6" t="s">
        <v>395</v>
      </c>
    </row>
    <row r="22" customFormat="false" ht="32.8" hidden="false" customHeight="false" outlineLevel="0" collapsed="false">
      <c r="A22" s="6" t="n">
        <v>18</v>
      </c>
      <c r="B22" s="6" t="s">
        <v>1805</v>
      </c>
      <c r="C22" s="7" t="s">
        <v>425</v>
      </c>
      <c r="D22" s="6" t="s">
        <v>1806</v>
      </c>
      <c r="E22" s="7" t="s">
        <v>426</v>
      </c>
      <c r="F22" s="6" t="s">
        <v>395</v>
      </c>
    </row>
    <row r="23" customFormat="false" ht="15" hidden="false" customHeight="false" outlineLevel="0" collapsed="false">
      <c r="A23" s="6" t="n">
        <v>19</v>
      </c>
      <c r="B23" s="6" t="s">
        <v>636</v>
      </c>
      <c r="C23" s="7" t="s">
        <v>637</v>
      </c>
      <c r="D23" s="7" t="s">
        <v>638</v>
      </c>
      <c r="E23" s="7" t="s">
        <v>639</v>
      </c>
      <c r="F23" s="15" t="s">
        <v>405</v>
      </c>
    </row>
    <row r="24" customFormat="false" ht="43.25" hidden="false" customHeight="false" outlineLevel="0" collapsed="false">
      <c r="A24" s="6" t="n">
        <v>20</v>
      </c>
      <c r="B24" s="6" t="s">
        <v>636</v>
      </c>
      <c r="C24" s="7" t="s">
        <v>640</v>
      </c>
      <c r="D24" s="7" t="s">
        <v>641</v>
      </c>
      <c r="E24" s="7" t="s">
        <v>642</v>
      </c>
      <c r="F24" s="6" t="s">
        <v>395</v>
      </c>
    </row>
    <row r="25" customFormat="false" ht="15" hidden="false" customHeight="false" outlineLevel="0" collapsed="false">
      <c r="A25" s="6" t="n">
        <v>21</v>
      </c>
      <c r="B25" s="6" t="s">
        <v>832</v>
      </c>
      <c r="C25" s="7" t="s">
        <v>833</v>
      </c>
      <c r="D25" s="7" t="s">
        <v>834</v>
      </c>
      <c r="E25" s="6" t="s">
        <v>835</v>
      </c>
      <c r="F25" s="6" t="s">
        <v>395</v>
      </c>
    </row>
    <row r="26" customFormat="false" ht="22.35" hidden="false" customHeight="false" outlineLevel="0" collapsed="false">
      <c r="A26" s="6" t="n">
        <v>22</v>
      </c>
      <c r="B26" s="6" t="s">
        <v>832</v>
      </c>
      <c r="C26" s="7" t="s">
        <v>836</v>
      </c>
      <c r="D26" s="7" t="s">
        <v>837</v>
      </c>
      <c r="E26" s="7" t="s">
        <v>838</v>
      </c>
      <c r="F26" s="6" t="s">
        <v>395</v>
      </c>
    </row>
    <row r="27" customFormat="false" ht="15" hidden="false" customHeight="false" outlineLevel="0" collapsed="false">
      <c r="A27" s="6" t="n">
        <v>23</v>
      </c>
      <c r="B27" s="6" t="s">
        <v>832</v>
      </c>
      <c r="C27" s="7" t="s">
        <v>839</v>
      </c>
      <c r="D27" s="7" t="s">
        <v>840</v>
      </c>
      <c r="E27" s="7" t="s">
        <v>841</v>
      </c>
      <c r="F27" s="6" t="s">
        <v>395</v>
      </c>
    </row>
    <row r="28" customFormat="false" ht="22.35" hidden="false" customHeight="false" outlineLevel="0" collapsed="false">
      <c r="A28" s="6" t="n">
        <v>24</v>
      </c>
      <c r="B28" s="6" t="s">
        <v>880</v>
      </c>
      <c r="C28" s="7" t="s">
        <v>881</v>
      </c>
      <c r="D28" s="7" t="s">
        <v>882</v>
      </c>
      <c r="E28" s="7" t="s">
        <v>883</v>
      </c>
      <c r="F28" s="6" t="s">
        <v>395</v>
      </c>
    </row>
    <row r="29" customFormat="false" ht="22.35" hidden="false" customHeight="false" outlineLevel="0" collapsed="false">
      <c r="A29" s="6" t="n">
        <v>25</v>
      </c>
      <c r="B29" s="6" t="s">
        <v>636</v>
      </c>
      <c r="C29" s="7" t="s">
        <v>643</v>
      </c>
      <c r="D29" s="7" t="s">
        <v>644</v>
      </c>
      <c r="E29" s="7" t="s">
        <v>645</v>
      </c>
      <c r="F29" s="6" t="s">
        <v>395</v>
      </c>
    </row>
    <row r="30" customFormat="false" ht="15" hidden="false" customHeight="false" outlineLevel="0" collapsed="false">
      <c r="A30" s="6" t="n">
        <v>26</v>
      </c>
      <c r="B30" s="6" t="s">
        <v>636</v>
      </c>
      <c r="C30" s="6" t="s">
        <v>646</v>
      </c>
      <c r="D30" s="7" t="s">
        <v>647</v>
      </c>
      <c r="E30" s="6" t="s">
        <v>648</v>
      </c>
      <c r="F30" s="6" t="s">
        <v>395</v>
      </c>
    </row>
    <row r="31" customFormat="false" ht="15" hidden="false" customHeight="false" outlineLevel="0" collapsed="false">
      <c r="A31" s="6" t="n">
        <v>27</v>
      </c>
      <c r="B31" s="6" t="s">
        <v>636</v>
      </c>
      <c r="C31" s="7" t="s">
        <v>649</v>
      </c>
      <c r="D31" s="7" t="s">
        <v>650</v>
      </c>
      <c r="E31" s="6" t="s">
        <v>651</v>
      </c>
      <c r="F31" s="6" t="s">
        <v>395</v>
      </c>
    </row>
    <row r="32" customFormat="false" ht="15" hidden="false" customHeight="false" outlineLevel="0" collapsed="false">
      <c r="A32" s="6" t="n">
        <v>28</v>
      </c>
      <c r="B32" s="6" t="s">
        <v>636</v>
      </c>
      <c r="C32" s="6" t="s">
        <v>652</v>
      </c>
      <c r="D32" s="7" t="s">
        <v>653</v>
      </c>
      <c r="E32" s="7" t="s">
        <v>654</v>
      </c>
      <c r="F32" s="6" t="s">
        <v>395</v>
      </c>
    </row>
    <row r="33" customFormat="false" ht="15" hidden="false" customHeight="false" outlineLevel="0" collapsed="false">
      <c r="A33" s="6" t="n">
        <v>29</v>
      </c>
      <c r="B33" s="6" t="s">
        <v>636</v>
      </c>
      <c r="C33" s="6" t="s">
        <v>655</v>
      </c>
      <c r="D33" s="7" t="s">
        <v>656</v>
      </c>
      <c r="E33" s="7" t="s">
        <v>657</v>
      </c>
      <c r="F33" s="6" t="s">
        <v>395</v>
      </c>
    </row>
    <row r="34" customFormat="false" ht="22.35" hidden="false" customHeight="false" outlineLevel="0" collapsed="false">
      <c r="A34" s="6" t="n">
        <v>30</v>
      </c>
      <c r="B34" s="6" t="s">
        <v>636</v>
      </c>
      <c r="C34" s="6" t="s">
        <v>658</v>
      </c>
      <c r="D34" s="7" t="s">
        <v>659</v>
      </c>
      <c r="E34" s="7" t="s">
        <v>660</v>
      </c>
      <c r="F34" s="6" t="s">
        <v>395</v>
      </c>
    </row>
    <row r="35" customFormat="false" ht="15" hidden="false" customHeight="false" outlineLevel="0" collapsed="false">
      <c r="A35" s="6" t="n">
        <v>31</v>
      </c>
      <c r="B35" s="6" t="s">
        <v>803</v>
      </c>
      <c r="C35" s="7" t="s">
        <v>804</v>
      </c>
      <c r="D35" s="7" t="s">
        <v>805</v>
      </c>
      <c r="E35" s="7" t="s">
        <v>806</v>
      </c>
      <c r="F35" s="6" t="s">
        <v>395</v>
      </c>
    </row>
    <row r="36" customFormat="false" ht="22.35" hidden="false" customHeight="false" outlineLevel="0" collapsed="false">
      <c r="A36" s="6" t="n">
        <v>32</v>
      </c>
      <c r="B36" s="6" t="s">
        <v>803</v>
      </c>
      <c r="C36" s="7" t="s">
        <v>807</v>
      </c>
      <c r="D36" s="7" t="s">
        <v>808</v>
      </c>
      <c r="E36" s="7" t="s">
        <v>809</v>
      </c>
      <c r="F36" s="6" t="s">
        <v>395</v>
      </c>
    </row>
    <row r="37" customFormat="false" ht="15" hidden="false" customHeight="false" outlineLevel="0" collapsed="false">
      <c r="A37" s="6" t="n">
        <v>33</v>
      </c>
      <c r="B37" s="6" t="s">
        <v>832</v>
      </c>
      <c r="C37" s="6" t="s">
        <v>842</v>
      </c>
      <c r="D37" s="7" t="s">
        <v>831</v>
      </c>
      <c r="E37" s="6" t="s">
        <v>843</v>
      </c>
      <c r="F37" s="6" t="s">
        <v>395</v>
      </c>
    </row>
    <row r="38" customFormat="false" ht="43.25" hidden="false" customHeight="false" outlineLevel="0" collapsed="false">
      <c r="A38" s="6" t="n">
        <v>34</v>
      </c>
      <c r="B38" s="6" t="s">
        <v>880</v>
      </c>
      <c r="C38" s="6" t="s">
        <v>884</v>
      </c>
      <c r="D38" s="7" t="s">
        <v>885</v>
      </c>
      <c r="E38" s="7" t="s">
        <v>886</v>
      </c>
      <c r="F38" s="6" t="s">
        <v>395</v>
      </c>
    </row>
    <row r="39" customFormat="false" ht="22.35" hidden="false" customHeight="false" outlineLevel="0" collapsed="false">
      <c r="A39" s="6" t="n">
        <v>35</v>
      </c>
      <c r="B39" s="7" t="s">
        <v>1809</v>
      </c>
      <c r="C39" s="7" t="s">
        <v>933</v>
      </c>
      <c r="D39" s="6"/>
      <c r="E39" s="7" t="s">
        <v>1810</v>
      </c>
      <c r="F39" s="6" t="s">
        <v>395</v>
      </c>
    </row>
    <row r="40" customFormat="false" ht="22.35" hidden="false" customHeight="false" outlineLevel="0" collapsed="false">
      <c r="A40" s="6" t="n">
        <v>36</v>
      </c>
      <c r="B40" s="7" t="s">
        <v>1809</v>
      </c>
      <c r="C40" s="7" t="s">
        <v>936</v>
      </c>
      <c r="D40" s="6"/>
      <c r="E40" s="7" t="s">
        <v>1811</v>
      </c>
      <c r="F40" s="6" t="s">
        <v>395</v>
      </c>
    </row>
    <row r="41" customFormat="false" ht="22.35" hidden="false" customHeight="false" outlineLevel="0" collapsed="false">
      <c r="A41" s="6" t="n">
        <v>37</v>
      </c>
      <c r="B41" s="7" t="s">
        <v>1809</v>
      </c>
      <c r="C41" s="7" t="s">
        <v>939</v>
      </c>
      <c r="D41" s="6"/>
      <c r="E41" s="7" t="s">
        <v>1812</v>
      </c>
      <c r="F41" s="15" t="s">
        <v>405</v>
      </c>
    </row>
    <row r="42" customFormat="false" ht="22.35" hidden="false" customHeight="false" outlineLevel="0" collapsed="false">
      <c r="A42" s="6" t="n">
        <v>38</v>
      </c>
      <c r="B42" s="7" t="s">
        <v>1809</v>
      </c>
      <c r="C42" s="7" t="s">
        <v>942</v>
      </c>
      <c r="D42" s="6"/>
      <c r="E42" s="7" t="s">
        <v>1813</v>
      </c>
      <c r="F42" s="6" t="s">
        <v>395</v>
      </c>
    </row>
    <row r="43" customFormat="false" ht="32.8" hidden="false" customHeight="false" outlineLevel="0" collapsed="false">
      <c r="A43" s="6" t="n">
        <v>39</v>
      </c>
      <c r="B43" s="7" t="s">
        <v>1121</v>
      </c>
      <c r="C43" s="7" t="s">
        <v>1122</v>
      </c>
      <c r="D43" s="7" t="s">
        <v>1123</v>
      </c>
      <c r="E43" s="7" t="s">
        <v>1124</v>
      </c>
      <c r="F43" s="6" t="s">
        <v>395</v>
      </c>
    </row>
    <row r="44" customFormat="false" ht="32.8" hidden="false" customHeight="false" outlineLevel="0" collapsed="false">
      <c r="A44" s="6" t="n">
        <v>40</v>
      </c>
      <c r="B44" s="7" t="s">
        <v>1121</v>
      </c>
      <c r="C44" s="7" t="s">
        <v>1125</v>
      </c>
      <c r="D44" s="7" t="s">
        <v>1126</v>
      </c>
      <c r="E44" s="7" t="s">
        <v>1127</v>
      </c>
      <c r="F44" s="15" t="s">
        <v>405</v>
      </c>
    </row>
    <row r="45" customFormat="false" ht="22.35" hidden="false" customHeight="false" outlineLevel="0" collapsed="false">
      <c r="A45" s="6" t="n">
        <v>41</v>
      </c>
      <c r="B45" s="7" t="s">
        <v>110</v>
      </c>
      <c r="C45" s="6" t="s">
        <v>1206</v>
      </c>
      <c r="D45" s="7" t="s">
        <v>1207</v>
      </c>
      <c r="E45" s="7" t="s">
        <v>1208</v>
      </c>
      <c r="F45" s="6" t="s">
        <v>395</v>
      </c>
    </row>
    <row r="46" customFormat="false" ht="22.35" hidden="false" customHeight="false" outlineLevel="0" collapsed="false">
      <c r="A46" s="6" t="n">
        <v>42</v>
      </c>
      <c r="B46" s="6" t="s">
        <v>112</v>
      </c>
      <c r="C46" s="6" t="s">
        <v>1369</v>
      </c>
      <c r="D46" s="7" t="s">
        <v>1370</v>
      </c>
      <c r="E46" s="7" t="s">
        <v>1371</v>
      </c>
      <c r="F46" s="6" t="s">
        <v>395</v>
      </c>
    </row>
    <row r="47" customFormat="false" ht="22.35" hidden="false" customHeight="false" outlineLevel="0" collapsed="false">
      <c r="A47" s="6" t="n">
        <v>43</v>
      </c>
      <c r="B47" s="7" t="s">
        <v>114</v>
      </c>
      <c r="C47" s="7" t="s">
        <v>1502</v>
      </c>
      <c r="D47" s="7" t="s">
        <v>1503</v>
      </c>
      <c r="E47" s="7" t="s">
        <v>1504</v>
      </c>
      <c r="F47" s="6" t="s">
        <v>395</v>
      </c>
    </row>
    <row r="48" customFormat="false" ht="22.35" hidden="false" customHeight="false" outlineLevel="0" collapsed="false">
      <c r="A48" s="6" t="n">
        <v>44</v>
      </c>
      <c r="B48" s="7" t="s">
        <v>114</v>
      </c>
      <c r="C48" s="7" t="s">
        <v>1505</v>
      </c>
      <c r="D48" s="7" t="s">
        <v>1506</v>
      </c>
      <c r="E48" s="7" t="s">
        <v>1507</v>
      </c>
      <c r="F48" s="6" t="s">
        <v>395</v>
      </c>
    </row>
    <row r="49" customFormat="false" ht="22.35" hidden="false" customHeight="false" outlineLevel="0" collapsed="false">
      <c r="A49" s="6" t="n">
        <v>45</v>
      </c>
      <c r="B49" s="7" t="s">
        <v>114</v>
      </c>
      <c r="C49" s="6" t="s">
        <v>1508</v>
      </c>
      <c r="D49" s="7" t="s">
        <v>1509</v>
      </c>
      <c r="E49" s="6" t="s">
        <v>1510</v>
      </c>
      <c r="F49" s="6" t="s">
        <v>395</v>
      </c>
    </row>
    <row r="50" customFormat="false" ht="22.35" hidden="false" customHeight="false" outlineLevel="0" collapsed="false">
      <c r="A50" s="6" t="n">
        <v>46</v>
      </c>
      <c r="B50" s="7" t="s">
        <v>1541</v>
      </c>
      <c r="C50" s="7" t="s">
        <v>1542</v>
      </c>
      <c r="D50" s="7" t="s">
        <v>1543</v>
      </c>
      <c r="E50" s="7" t="s">
        <v>1544</v>
      </c>
      <c r="F50" s="6" t="s">
        <v>395</v>
      </c>
    </row>
    <row r="51" customFormat="false" ht="22.35" hidden="false" customHeight="false" outlineLevel="0" collapsed="false">
      <c r="A51" s="6" t="n">
        <v>47</v>
      </c>
      <c r="B51" s="7" t="s">
        <v>1446</v>
      </c>
      <c r="C51" s="7" t="s">
        <v>1447</v>
      </c>
      <c r="D51" s="7" t="s">
        <v>1448</v>
      </c>
      <c r="E51" s="7" t="s">
        <v>1449</v>
      </c>
      <c r="F51" s="6" t="s">
        <v>395</v>
      </c>
    </row>
    <row r="52" customFormat="false" ht="22.35" hidden="false" customHeight="false" outlineLevel="0" collapsed="false">
      <c r="A52" s="6" t="n">
        <v>48</v>
      </c>
      <c r="B52" s="7" t="s">
        <v>1446</v>
      </c>
      <c r="C52" s="6" t="s">
        <v>1450</v>
      </c>
      <c r="D52" s="7" t="s">
        <v>1451</v>
      </c>
      <c r="E52" s="7" t="s">
        <v>1452</v>
      </c>
      <c r="F52" s="15" t="s">
        <v>405</v>
      </c>
    </row>
    <row r="53" customFormat="false" ht="32.8" hidden="false" customHeight="false" outlineLevel="0" collapsed="false">
      <c r="A53" s="6" t="n">
        <v>49</v>
      </c>
      <c r="B53" s="7" t="s">
        <v>1446</v>
      </c>
      <c r="C53" s="7" t="s">
        <v>1453</v>
      </c>
      <c r="D53" s="7" t="s">
        <v>1454</v>
      </c>
      <c r="E53" s="7" t="s">
        <v>1455</v>
      </c>
      <c r="F53" s="15" t="s">
        <v>405</v>
      </c>
    </row>
    <row r="54" customFormat="false" ht="22.35" hidden="false" customHeight="false" outlineLevel="0" collapsed="false">
      <c r="A54" s="6" t="n">
        <v>50</v>
      </c>
      <c r="B54" s="7" t="s">
        <v>1814</v>
      </c>
      <c r="C54" s="7" t="s">
        <v>637</v>
      </c>
      <c r="D54" s="7" t="s">
        <v>638</v>
      </c>
      <c r="E54" s="7" t="s">
        <v>1815</v>
      </c>
      <c r="F54" s="6" t="s">
        <v>395</v>
      </c>
    </row>
    <row r="55" customFormat="false" ht="43.25" hidden="false" customHeight="false" outlineLevel="0" collapsed="false">
      <c r="A55" s="6" t="n">
        <v>51</v>
      </c>
      <c r="B55" s="7" t="s">
        <v>1814</v>
      </c>
      <c r="C55" s="7" t="s">
        <v>640</v>
      </c>
      <c r="D55" s="7" t="s">
        <v>641</v>
      </c>
      <c r="E55" s="7" t="s">
        <v>642</v>
      </c>
      <c r="F55" s="6" t="s">
        <v>395</v>
      </c>
    </row>
    <row r="56" customFormat="false" ht="22.35" hidden="false" customHeight="false" outlineLevel="0" collapsed="false">
      <c r="A56" s="6" t="n">
        <v>52</v>
      </c>
      <c r="B56" s="7" t="s">
        <v>1816</v>
      </c>
      <c r="C56" s="7" t="s">
        <v>1708</v>
      </c>
      <c r="D56" s="7" t="s">
        <v>834</v>
      </c>
      <c r="E56" s="6" t="s">
        <v>1709</v>
      </c>
      <c r="F56" s="6" t="s">
        <v>395</v>
      </c>
    </row>
    <row r="57" customFormat="false" ht="22.35" hidden="false" customHeight="false" outlineLevel="0" collapsed="false">
      <c r="A57" s="6" t="n">
        <v>53</v>
      </c>
      <c r="B57" s="7" t="s">
        <v>1816</v>
      </c>
      <c r="C57" s="7" t="s">
        <v>836</v>
      </c>
      <c r="D57" s="7" t="s">
        <v>837</v>
      </c>
      <c r="E57" s="7" t="s">
        <v>1710</v>
      </c>
      <c r="F57" s="6" t="s">
        <v>395</v>
      </c>
    </row>
    <row r="58" customFormat="false" ht="22.35" hidden="false" customHeight="false" outlineLevel="0" collapsed="false">
      <c r="A58" s="6" t="n">
        <v>54</v>
      </c>
      <c r="B58" s="7" t="s">
        <v>1816</v>
      </c>
      <c r="C58" s="7" t="s">
        <v>839</v>
      </c>
      <c r="D58" s="7" t="s">
        <v>840</v>
      </c>
      <c r="E58" s="7" t="s">
        <v>1711</v>
      </c>
      <c r="F58" s="6" t="s">
        <v>395</v>
      </c>
    </row>
    <row r="59" customFormat="false" ht="22.35" hidden="false" customHeight="false" outlineLevel="0" collapsed="false">
      <c r="A59" s="6" t="n">
        <v>55</v>
      </c>
      <c r="B59" s="7" t="s">
        <v>1817</v>
      </c>
      <c r="C59" s="7" t="s">
        <v>1712</v>
      </c>
      <c r="D59" s="7" t="s">
        <v>882</v>
      </c>
      <c r="E59" s="7" t="s">
        <v>1713</v>
      </c>
      <c r="F59" s="15" t="s">
        <v>405</v>
      </c>
    </row>
    <row r="60" customFormat="false" ht="32.8" hidden="false" customHeight="false" outlineLevel="0" collapsed="false">
      <c r="A60" s="6" t="n">
        <v>56</v>
      </c>
      <c r="B60" s="6" t="s">
        <v>1818</v>
      </c>
      <c r="C60" s="7" t="s">
        <v>1819</v>
      </c>
      <c r="D60" s="7" t="s">
        <v>1820</v>
      </c>
      <c r="E60" s="7" t="s">
        <v>1821</v>
      </c>
      <c r="F60" s="6" t="s">
        <v>395</v>
      </c>
    </row>
    <row r="61" customFormat="false" ht="22.35" hidden="false" customHeight="false" outlineLevel="0" collapsed="false">
      <c r="A61" s="6" t="n">
        <v>57</v>
      </c>
      <c r="B61" s="6" t="s">
        <v>1818</v>
      </c>
      <c r="C61" s="7" t="s">
        <v>1822</v>
      </c>
      <c r="D61" s="7" t="s">
        <v>1823</v>
      </c>
      <c r="E61" s="6" t="s">
        <v>1824</v>
      </c>
      <c r="F61" s="6" t="s">
        <v>395</v>
      </c>
    </row>
    <row r="62" customFormat="false" ht="22.35" hidden="false" customHeight="false" outlineLevel="0" collapsed="false">
      <c r="A62" s="6" t="n">
        <v>58</v>
      </c>
      <c r="B62" s="6" t="s">
        <v>1818</v>
      </c>
      <c r="C62" s="7" t="s">
        <v>1825</v>
      </c>
      <c r="D62" s="7" t="s">
        <v>1826</v>
      </c>
      <c r="E62" s="7" t="s">
        <v>1827</v>
      </c>
      <c r="F62" s="6" t="s">
        <v>395</v>
      </c>
    </row>
    <row r="63" customFormat="false" ht="15" hidden="false" customHeight="false" outlineLevel="0" collapsed="false">
      <c r="A63" s="6" t="n">
        <v>59</v>
      </c>
      <c r="B63" s="6" t="s">
        <v>1818</v>
      </c>
      <c r="C63" s="7" t="s">
        <v>1828</v>
      </c>
      <c r="D63" s="7" t="s">
        <v>1829</v>
      </c>
      <c r="E63" s="6" t="s">
        <v>1830</v>
      </c>
      <c r="F63" s="6" t="s">
        <v>395</v>
      </c>
    </row>
    <row r="64" customFormat="false" ht="53.7" hidden="false" customHeight="false" outlineLevel="0" collapsed="false">
      <c r="A64" s="6" t="n">
        <v>60</v>
      </c>
      <c r="B64" s="7" t="s">
        <v>1831</v>
      </c>
      <c r="C64" s="7" t="s">
        <v>1832</v>
      </c>
      <c r="D64" s="7" t="s">
        <v>1833</v>
      </c>
      <c r="E64" s="7" t="s">
        <v>1834</v>
      </c>
      <c r="F64" s="6" t="s">
        <v>395</v>
      </c>
    </row>
    <row r="65" customFormat="false" ht="15" hidden="false" customHeight="false" outlineLevel="0" collapsed="false">
      <c r="A65" s="6" t="n">
        <v>61</v>
      </c>
      <c r="B65" s="6" t="s">
        <v>1835</v>
      </c>
      <c r="C65" s="7" t="s">
        <v>1836</v>
      </c>
      <c r="D65" s="7" t="s">
        <v>1837</v>
      </c>
      <c r="E65" s="7" t="s">
        <v>1838</v>
      </c>
      <c r="F65" s="6" t="s">
        <v>395</v>
      </c>
    </row>
    <row r="66" customFormat="false" ht="43.25" hidden="false" customHeight="false" outlineLevel="0" collapsed="false">
      <c r="A66" s="6" t="n">
        <v>62</v>
      </c>
      <c r="B66" s="7" t="s">
        <v>1839</v>
      </c>
      <c r="C66" s="7" t="s">
        <v>1840</v>
      </c>
      <c r="D66" s="7" t="s">
        <v>1841</v>
      </c>
      <c r="E66" s="7" t="s">
        <v>1842</v>
      </c>
      <c r="F66" s="15" t="s">
        <v>405</v>
      </c>
    </row>
    <row r="67" customFormat="false" ht="22.35" hidden="false" customHeight="false" outlineLevel="0" collapsed="false">
      <c r="A67" s="6" t="n">
        <v>63</v>
      </c>
      <c r="B67" s="7" t="s">
        <v>116</v>
      </c>
      <c r="C67" s="7" t="s">
        <v>1843</v>
      </c>
      <c r="D67" s="7" t="s">
        <v>1844</v>
      </c>
      <c r="E67" s="7" t="s">
        <v>1845</v>
      </c>
      <c r="F67" s="6" t="s">
        <v>395</v>
      </c>
    </row>
    <row r="68" customFormat="false" ht="15" hidden="false" customHeight="false" outlineLevel="0" collapsed="false">
      <c r="A68" s="6" t="n">
        <v>64</v>
      </c>
      <c r="B68" s="6" t="s">
        <v>1846</v>
      </c>
      <c r="C68" s="7" t="s">
        <v>1847</v>
      </c>
      <c r="D68" s="7" t="s">
        <v>1848</v>
      </c>
      <c r="E68" s="7" t="s">
        <v>1849</v>
      </c>
      <c r="F68" s="6" t="s">
        <v>395</v>
      </c>
    </row>
    <row r="70" customFormat="false" ht="15" hidden="false" customHeight="false" outlineLevel="0" collapsed="false">
      <c r="A70" s="11" t="s">
        <v>1850</v>
      </c>
      <c r="C70" s="12" t="n">
        <f aca="false">COUNTIF(F5:F68,"PASS")</f>
        <v>54</v>
      </c>
    </row>
    <row r="71" customFormat="false" ht="15" hidden="false" customHeight="false" outlineLevel="0" collapsed="false">
      <c r="A71" s="11" t="s">
        <v>1851</v>
      </c>
      <c r="C71" s="12" t="n">
        <f aca="false">COUNTIF(F5:F68,"FLAG")</f>
        <v>10</v>
      </c>
    </row>
    <row r="72" customFormat="false" ht="15" hidden="false" customHeight="false" outlineLevel="0" collapsed="false">
      <c r="A72" s="11" t="s">
        <v>1852</v>
      </c>
      <c r="C72" s="12" t="n">
        <f aca="false">COUNTIF(F5:F68,"FAIL")</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82</v>
      </c>
    </row>
    <row r="2" customFormat="false" ht="14.25" hidden="false" customHeight="true" outlineLevel="0" collapsed="false">
      <c r="A2" s="2" t="s">
        <v>1853</v>
      </c>
      <c r="B2" s="2"/>
      <c r="C2" s="2"/>
      <c r="D2" s="2"/>
      <c r="E2" s="2"/>
      <c r="F2" s="2"/>
      <c r="G2" s="2"/>
      <c r="H2" s="2"/>
      <c r="I2" s="2"/>
      <c r="J2" s="2"/>
      <c r="K2" s="2"/>
      <c r="L2" s="2"/>
    </row>
    <row r="4" customFormat="false" ht="24" hidden="false" customHeight="true" outlineLevel="0" collapsed="false">
      <c r="A4" s="5" t="s">
        <v>608</v>
      </c>
      <c r="B4" s="5" t="s">
        <v>1854</v>
      </c>
      <c r="C4" s="5" t="s">
        <v>1855</v>
      </c>
      <c r="D4" s="5" t="s">
        <v>1856</v>
      </c>
      <c r="E4" s="5" t="s">
        <v>1857</v>
      </c>
      <c r="F4" s="5" t="s">
        <v>1858</v>
      </c>
      <c r="G4" s="5" t="s">
        <v>1859</v>
      </c>
      <c r="H4" s="5" t="s">
        <v>1860</v>
      </c>
      <c r="I4" s="5" t="s">
        <v>1861</v>
      </c>
      <c r="J4" s="5" t="s">
        <v>1862</v>
      </c>
      <c r="K4" s="5" t="s">
        <v>1863</v>
      </c>
      <c r="L4" s="5" t="s">
        <v>1864</v>
      </c>
      <c r="M4" s="5" t="s">
        <v>1865</v>
      </c>
      <c r="N4" s="5" t="s">
        <v>1866</v>
      </c>
      <c r="O4" s="5" t="s">
        <v>1867</v>
      </c>
      <c r="P4" s="5" t="s">
        <v>1868</v>
      </c>
    </row>
    <row r="5" customFormat="false" ht="15" hidden="false" customHeight="false" outlineLevel="0" collapsed="false">
      <c r="A5" s="17" t="n">
        <v>400</v>
      </c>
      <c r="B5" s="6"/>
      <c r="C5" s="16" t="n">
        <v>0.219150656122756</v>
      </c>
      <c r="D5" s="16" t="n">
        <v>0.229388205780298</v>
      </c>
      <c r="E5" s="16" t="n">
        <v>0.544556677890011</v>
      </c>
      <c r="F5" s="16" t="n">
        <v>0.0941543656742533</v>
      </c>
      <c r="G5" s="16" t="n">
        <v>0.417112794593641</v>
      </c>
      <c r="H5" s="6"/>
      <c r="I5" s="18" t="n">
        <v>-0.000435729121217314</v>
      </c>
      <c r="J5" s="18" t="n">
        <v>-0.00039000037560373</v>
      </c>
      <c r="K5" s="16" t="n">
        <v>0.513743495561677</v>
      </c>
      <c r="L5" s="16" t="n">
        <v>0.610406992919418</v>
      </c>
      <c r="M5" s="16" t="n">
        <v>0.505152535455566</v>
      </c>
      <c r="N5" s="16" t="n">
        <v>0.270935448017835</v>
      </c>
      <c r="O5" s="16" t="n">
        <v>0.035171313398715</v>
      </c>
      <c r="P5" s="16" t="n">
        <v>0.0245879439015927</v>
      </c>
    </row>
    <row r="6" customFormat="false" ht="15" hidden="false" customHeight="false" outlineLevel="0" collapsed="false">
      <c r="A6" s="17" t="n">
        <v>401</v>
      </c>
      <c r="B6" s="6"/>
      <c r="C6" s="16" t="n">
        <v>0.218940820752402</v>
      </c>
      <c r="D6" s="16" t="n">
        <v>0.229257420174801</v>
      </c>
      <c r="E6" s="16" t="n">
        <v>0.54435261707989</v>
      </c>
      <c r="F6" s="16" t="n">
        <v>0.0952805556035428</v>
      </c>
      <c r="G6" s="16" t="n">
        <v>0.411278506343964</v>
      </c>
      <c r="H6" s="6"/>
      <c r="I6" s="18" t="n">
        <v>-0.000465588019368372</v>
      </c>
      <c r="J6" s="18" t="n">
        <v>-0.00042071746036052</v>
      </c>
      <c r="K6" s="16" t="n">
        <v>0.513376186103459</v>
      </c>
      <c r="L6" s="16" t="n">
        <v>0.623079507669816</v>
      </c>
      <c r="M6" s="16" t="n">
        <v>0.516600346903377</v>
      </c>
      <c r="N6" s="16" t="n">
        <v>0.101642139802783</v>
      </c>
      <c r="O6" s="16" t="n">
        <v>0.0355914712881497</v>
      </c>
      <c r="P6" s="16" t="n">
        <v>0.0234372256904307</v>
      </c>
    </row>
    <row r="7" customFormat="false" ht="15" hidden="false" customHeight="false" outlineLevel="0" collapsed="false">
      <c r="A7" s="17" t="n">
        <v>402</v>
      </c>
      <c r="B7" s="6"/>
      <c r="C7" s="16" t="n">
        <v>0.218839794327272</v>
      </c>
      <c r="D7" s="16" t="n">
        <v>0.229059286032865</v>
      </c>
      <c r="E7" s="16" t="n">
        <v>0.543311906948271</v>
      </c>
      <c r="F7" s="16" t="n">
        <v>0.0949128506390899</v>
      </c>
      <c r="G7" s="16" t="n">
        <v>0.412311607373998</v>
      </c>
      <c r="H7" s="6"/>
      <c r="I7" s="18" t="n">
        <v>-0.000509368765610514</v>
      </c>
      <c r="J7" s="18" t="n">
        <v>-0.000450299677384436</v>
      </c>
      <c r="K7" s="16" t="n">
        <v>0.52043669013366</v>
      </c>
      <c r="L7" s="16" t="n">
        <v>0.545239131130154</v>
      </c>
      <c r="M7" s="16" t="n">
        <v>0.532741556983981</v>
      </c>
      <c r="N7" s="16" t="n">
        <v>0.0769241320994102</v>
      </c>
      <c r="O7" s="16" t="n">
        <v>0.0354542903268555</v>
      </c>
      <c r="P7" s="16" t="n">
        <v>0.0292573284612326</v>
      </c>
    </row>
    <row r="8" customFormat="false" ht="15" hidden="false" customHeight="false" outlineLevel="0" collapsed="false">
      <c r="A8" s="17" t="n">
        <v>403</v>
      </c>
      <c r="B8" s="6"/>
      <c r="C8" s="16" t="n">
        <v>0.218688256598271</v>
      </c>
      <c r="D8" s="16" t="n">
        <v>0.228733361660361</v>
      </c>
      <c r="E8" s="16" t="n">
        <v>0.541965105601469</v>
      </c>
      <c r="F8" s="16" t="n">
        <v>0.0939155635337434</v>
      </c>
      <c r="G8" s="16" t="n">
        <v>0.417112794593641</v>
      </c>
      <c r="H8" s="6"/>
      <c r="I8" s="18" t="n">
        <v>-0.000552557146212117</v>
      </c>
      <c r="J8" s="18" t="n">
        <v>-0.000500947720738573</v>
      </c>
      <c r="K8" s="16" t="n">
        <v>0.518396082032446</v>
      </c>
      <c r="L8" s="16" t="n">
        <v>0.615435340926674</v>
      </c>
      <c r="M8" s="16" t="n">
        <v>0.521130496888073</v>
      </c>
      <c r="N8" s="16" t="n">
        <v>0.263340495845217</v>
      </c>
      <c r="O8" s="16" t="n">
        <v>0.0350822189145051</v>
      </c>
      <c r="P8" s="16" t="n">
        <v>0.0238731443680761</v>
      </c>
    </row>
    <row r="9" customFormat="false" ht="15" hidden="false" customHeight="false" outlineLevel="0" collapsed="false">
      <c r="A9" s="17" t="n">
        <v>404</v>
      </c>
      <c r="B9" s="6"/>
      <c r="C9" s="16" t="n">
        <v>0.218242136961227</v>
      </c>
      <c r="D9" s="16" t="n">
        <v>0.228220150714565</v>
      </c>
      <c r="E9" s="16" t="n">
        <v>0.542148760330579</v>
      </c>
      <c r="F9" s="16" t="n">
        <v>0.0939191855711294</v>
      </c>
      <c r="G9" s="16" t="n">
        <v>0.417112794593641</v>
      </c>
      <c r="H9" s="6"/>
      <c r="I9" s="18" t="n">
        <v>-0.000561405441214904</v>
      </c>
      <c r="J9" s="18" t="n">
        <v>-0.000531375754899261</v>
      </c>
      <c r="K9" s="16" t="n">
        <v>0.512192633404755</v>
      </c>
      <c r="L9" s="16" t="n">
        <v>0.770934154610248</v>
      </c>
      <c r="M9" s="16" t="n">
        <v>0.512376288133864</v>
      </c>
      <c r="N9" s="16" t="n">
        <v>0.469177645413591</v>
      </c>
      <c r="O9" s="16" t="n">
        <v>0.0350835702635548</v>
      </c>
      <c r="P9" s="16" t="n">
        <v>0.0133226693831098</v>
      </c>
    </row>
    <row r="10" customFormat="false" ht="15" hidden="false" customHeight="false" outlineLevel="0" collapsed="false">
      <c r="A10" s="17" t="n">
        <v>405</v>
      </c>
      <c r="B10" s="6"/>
      <c r="C10" s="16" t="n">
        <v>0.217617405069799</v>
      </c>
      <c r="D10" s="16" t="n">
        <v>0.227527767871419</v>
      </c>
      <c r="E10" s="16" t="n">
        <v>0.541618202224263</v>
      </c>
      <c r="F10" s="16" t="n">
        <v>0.0939727214244508</v>
      </c>
      <c r="G10" s="16" t="n">
        <v>0.417112794593641</v>
      </c>
      <c r="H10" s="6"/>
      <c r="I10" s="18" t="n">
        <v>-0.000551064668457577</v>
      </c>
      <c r="J10" s="18" t="n">
        <v>-0.000540621289164112</v>
      </c>
      <c r="K10" s="16" t="n">
        <v>0.50462197734925</v>
      </c>
      <c r="L10" s="16" t="n">
        <v>0.919387708546086</v>
      </c>
      <c r="M10" s="16" t="n">
        <v>0.509029690847873</v>
      </c>
      <c r="N10" s="16" t="n">
        <v>0.365428462048422</v>
      </c>
      <c r="O10" s="16" t="n">
        <v>0.0351035439787731</v>
      </c>
      <c r="P10" s="16" t="n">
        <v>0.00460267035374227</v>
      </c>
    </row>
    <row r="11" customFormat="false" ht="15" hidden="false" customHeight="false" outlineLevel="0" collapsed="false">
      <c r="A11" s="17" t="n">
        <v>406</v>
      </c>
      <c r="B11" s="6"/>
      <c r="C11" s="16" t="n">
        <v>0.216789946046444</v>
      </c>
      <c r="D11" s="16" t="n">
        <v>0.226730040989196</v>
      </c>
      <c r="E11" s="16" t="n">
        <v>0.541638608305275</v>
      </c>
      <c r="F11" s="16" t="n">
        <v>0.0950469118503876</v>
      </c>
      <c r="G11" s="16" t="n">
        <v>0.412311607373998</v>
      </c>
      <c r="H11" s="6"/>
      <c r="I11" s="18" t="n">
        <v>-0.000576233593438398</v>
      </c>
      <c r="J11" s="18" t="n">
        <v>-0.000562354073057942</v>
      </c>
      <c r="K11" s="16" t="n">
        <v>0.508886848280788</v>
      </c>
      <c r="L11" s="16" t="n">
        <v>0.892864000874863</v>
      </c>
      <c r="M11" s="16" t="n">
        <v>0.512008978675645</v>
      </c>
      <c r="N11" s="16" t="n">
        <v>0.858301060751559</v>
      </c>
      <c r="O11" s="16" t="n">
        <v>0.035504305238607</v>
      </c>
      <c r="P11" s="16" t="n">
        <v>0.00609415604344205</v>
      </c>
    </row>
    <row r="12" customFormat="false" ht="15" hidden="false" customHeight="false" outlineLevel="0" collapsed="false">
      <c r="A12" s="17" t="n">
        <v>407</v>
      </c>
      <c r="B12" s="6"/>
      <c r="C12" s="16" t="n">
        <v>0.215756511637219</v>
      </c>
      <c r="D12" s="16" t="n">
        <v>0.225897286220407</v>
      </c>
      <c r="E12" s="16" t="n">
        <v>0.542312008978676</v>
      </c>
      <c r="F12" s="16" t="n">
        <v>0.0978416974858719</v>
      </c>
      <c r="G12" s="16" t="n">
        <v>0.397902230861671</v>
      </c>
      <c r="H12" s="6"/>
      <c r="I12" s="18" t="n">
        <v>-0.000601153778958287</v>
      </c>
      <c r="J12" s="18" t="n">
        <v>-0.000588079911172027</v>
      </c>
      <c r="K12" s="16" t="n">
        <v>0.509499030711152</v>
      </c>
      <c r="L12" s="16" t="n">
        <v>0.898440139717289</v>
      </c>
      <c r="M12" s="16" t="n">
        <v>0.5480665238241</v>
      </c>
      <c r="N12" s="16" t="n">
        <v>0.341872888482197</v>
      </c>
      <c r="O12" s="16" t="n">
        <v>0.036546909103458</v>
      </c>
      <c r="P12" s="16" t="n">
        <v>0.00571216022505334</v>
      </c>
    </row>
    <row r="13" customFormat="false" ht="15" hidden="false" customHeight="false" outlineLevel="0" collapsed="false">
      <c r="A13" s="17" t="n">
        <v>408</v>
      </c>
      <c r="B13" s="6"/>
      <c r="C13" s="16" t="n">
        <v>0.214771503993844</v>
      </c>
      <c r="D13" s="16" t="n">
        <v>0.225049570027629</v>
      </c>
      <c r="E13" s="16" t="n">
        <v>0.543801652892562</v>
      </c>
      <c r="F13" s="16" t="n">
        <v>0.100014054967105</v>
      </c>
      <c r="G13" s="16" t="n">
        <v>0.386208156180201</v>
      </c>
      <c r="H13" s="6"/>
      <c r="I13" s="18" t="n">
        <v>-0.000644097219572522</v>
      </c>
      <c r="J13" s="18" t="n">
        <v>-0.000621528657903641</v>
      </c>
      <c r="K13" s="16" t="n">
        <v>0.513804713804714</v>
      </c>
      <c r="L13" s="16" t="n">
        <v>0.824974673640618</v>
      </c>
      <c r="M13" s="16" t="n">
        <v>0.567268646056525</v>
      </c>
      <c r="N13" s="16" t="n">
        <v>0.103911393978146</v>
      </c>
      <c r="O13" s="16" t="n">
        <v>0.0373572318722497</v>
      </c>
      <c r="P13" s="16" t="n">
        <v>0.00978394510720993</v>
      </c>
    </row>
    <row r="14" customFormat="false" ht="15" hidden="false" customHeight="false" outlineLevel="0" collapsed="false">
      <c r="A14" s="17" t="n">
        <v>409</v>
      </c>
      <c r="B14" s="6"/>
      <c r="C14" s="16" t="n">
        <v>0.213992547839323</v>
      </c>
      <c r="D14" s="16" t="n">
        <v>0.22432314931416</v>
      </c>
      <c r="E14" s="16" t="n">
        <v>0.544985205591266</v>
      </c>
      <c r="F14" s="16" t="n">
        <v>0.101299856629747</v>
      </c>
      <c r="G14" s="16" t="n">
        <v>0.38314293693788</v>
      </c>
      <c r="H14" s="6"/>
      <c r="I14" s="18" t="n">
        <v>-0.00071489940750934</v>
      </c>
      <c r="J14" s="18" t="n">
        <v>-0.00066087415162389</v>
      </c>
      <c r="K14" s="16" t="n">
        <v>0.527211509029691</v>
      </c>
      <c r="L14" s="16" t="n">
        <v>0.610462420372654</v>
      </c>
      <c r="M14" s="16" t="n">
        <v>0.552657892051832</v>
      </c>
      <c r="N14" s="16" t="n">
        <v>0.226816283509758</v>
      </c>
      <c r="O14" s="16" t="n">
        <v>0.0378368210661561</v>
      </c>
      <c r="P14" s="16" t="n">
        <v>0.0231994865964884</v>
      </c>
    </row>
    <row r="15" customFormat="false" ht="15" hidden="false" customHeight="false" outlineLevel="0" collapsed="false">
      <c r="A15" s="17" t="n">
        <v>410</v>
      </c>
      <c r="B15" s="6"/>
      <c r="C15" s="16" t="n">
        <v>0.2134880902312</v>
      </c>
      <c r="D15" s="16" t="n">
        <v>0.22383476444111</v>
      </c>
      <c r="E15" s="16" t="n">
        <v>0.545372921130497</v>
      </c>
      <c r="F15" s="16" t="n">
        <v>0.102117047134321</v>
      </c>
      <c r="G15" s="16" t="n">
        <v>0.380422773629891</v>
      </c>
      <c r="H15" s="6"/>
      <c r="I15" s="18" t="n">
        <v>-0.00075178010386568</v>
      </c>
      <c r="J15" s="18" t="n">
        <v>-0.000681251662247602</v>
      </c>
      <c r="K15" s="16" t="n">
        <v>0.533190490766248</v>
      </c>
      <c r="L15" s="16" t="n">
        <v>0.509194340793761</v>
      </c>
      <c r="M15" s="16" t="n">
        <v>0.563779206203449</v>
      </c>
      <c r="N15" s="16" t="n">
        <v>0.0882835959031318</v>
      </c>
      <c r="O15" s="16" t="n">
        <v>0.0381416101343251</v>
      </c>
      <c r="P15" s="16" t="n">
        <v>0.0304104336622209</v>
      </c>
    </row>
    <row r="16" customFormat="false" ht="15" hidden="false" customHeight="false" outlineLevel="0" collapsed="false">
      <c r="A16" s="17" t="n">
        <v>411</v>
      </c>
      <c r="B16" s="6"/>
      <c r="C16" s="16" t="n">
        <v>0.21317806120743</v>
      </c>
      <c r="D16" s="16" t="n">
        <v>0.223576714249901</v>
      </c>
      <c r="E16" s="16" t="n">
        <v>0.546495255586165</v>
      </c>
      <c r="F16" s="16" t="n">
        <v>0.103171849801219</v>
      </c>
      <c r="G16" s="16" t="n">
        <v>0.376313422124031</v>
      </c>
      <c r="H16" s="6"/>
      <c r="I16" s="18" t="n">
        <v>-0.000759370915301901</v>
      </c>
      <c r="J16" s="18" t="n">
        <v>-0.000692942155200356</v>
      </c>
      <c r="K16" s="16" t="n">
        <v>0.530027548209366</v>
      </c>
      <c r="L16" s="16" t="n">
        <v>0.53325912394114</v>
      </c>
      <c r="M16" s="16" t="n">
        <v>0.566676869707173</v>
      </c>
      <c r="N16" s="16" t="n">
        <v>0.0521797952960433</v>
      </c>
      <c r="O16" s="16" t="n">
        <v>0.0385350061047011</v>
      </c>
      <c r="P16" s="16" t="n">
        <v>0.0287558542270663</v>
      </c>
    </row>
    <row r="17" customFormat="false" ht="15" hidden="false" customHeight="false" outlineLevel="0" collapsed="false">
      <c r="A17" s="17" t="n">
        <v>412</v>
      </c>
      <c r="B17" s="6"/>
      <c r="C17" s="16" t="n">
        <v>0.212611606566278</v>
      </c>
      <c r="D17" s="16" t="n">
        <v>0.222998617580141</v>
      </c>
      <c r="E17" s="16" t="n">
        <v>0.546719722477298</v>
      </c>
      <c r="F17" s="16" t="n">
        <v>0.103767653550972</v>
      </c>
      <c r="G17" s="16" t="n">
        <v>0.374046414712187</v>
      </c>
      <c r="H17" s="6"/>
      <c r="I17" s="18" t="n">
        <v>-0.000754746357933647</v>
      </c>
      <c r="J17" s="18" t="n">
        <v>-0.000697592008983049</v>
      </c>
      <c r="K17" s="16" t="n">
        <v>0.525803489439853</v>
      </c>
      <c r="L17" s="16" t="n">
        <v>0.587157615153755</v>
      </c>
      <c r="M17" s="16" t="n">
        <v>0.513090500969289</v>
      </c>
      <c r="N17" s="16" t="n">
        <v>0.749119830111231</v>
      </c>
      <c r="O17" s="16" t="n">
        <v>0.0387572073387428</v>
      </c>
      <c r="P17" s="16" t="n">
        <v>0.0248267351425157</v>
      </c>
    </row>
    <row r="18" customFormat="false" ht="15" hidden="false" customHeight="false" outlineLevel="0" collapsed="false">
      <c r="A18" s="17" t="n">
        <v>413</v>
      </c>
      <c r="B18" s="6"/>
      <c r="C18" s="16" t="n">
        <v>0.211910160128991</v>
      </c>
      <c r="D18" s="16" t="n">
        <v>0.22229510606283</v>
      </c>
      <c r="E18" s="16" t="n">
        <v>0.547229874502602</v>
      </c>
      <c r="F18" s="16" t="n">
        <v>0.104487360595427</v>
      </c>
      <c r="G18" s="16" t="n">
        <v>0.371281487090336</v>
      </c>
      <c r="H18" s="6"/>
      <c r="I18" s="18" t="n">
        <v>-0.000742887563380364</v>
      </c>
      <c r="J18" s="18" t="n">
        <v>-0.000681416615978652</v>
      </c>
      <c r="K18" s="16" t="n">
        <v>0.529170492806857</v>
      </c>
      <c r="L18" s="16" t="n">
        <v>0.556024409551068</v>
      </c>
      <c r="M18" s="16" t="n">
        <v>0.536557494133252</v>
      </c>
      <c r="N18" s="16" t="n">
        <v>0.343617211192308</v>
      </c>
      <c r="O18" s="16" t="n">
        <v>0.039025609851643</v>
      </c>
      <c r="P18" s="16" t="n">
        <v>0.0270794866264474</v>
      </c>
    </row>
    <row r="19" customFormat="false" ht="15" hidden="false" customHeight="false" outlineLevel="0" collapsed="false">
      <c r="A19" s="17" t="n">
        <v>414</v>
      </c>
      <c r="B19" s="6"/>
      <c r="C19" s="16" t="n">
        <v>0.21119953815478</v>
      </c>
      <c r="D19" s="16" t="n">
        <v>0.221660674980301</v>
      </c>
      <c r="E19" s="16" t="n">
        <v>0.548188960310172</v>
      </c>
      <c r="F19" s="16" t="n">
        <v>0.105902254766776</v>
      </c>
      <c r="G19" s="16" t="n">
        <v>0.367397075226135</v>
      </c>
      <c r="H19" s="6"/>
      <c r="I19" s="18" t="n">
        <v>-0.000768641229520489</v>
      </c>
      <c r="J19" s="18" t="n">
        <v>-0.000717554645745025</v>
      </c>
      <c r="K19" s="16" t="n">
        <v>0.52510968268544</v>
      </c>
      <c r="L19" s="16" t="n">
        <v>0.624907148441981</v>
      </c>
      <c r="M19" s="16" t="n">
        <v>0.554637281910009</v>
      </c>
      <c r="N19" s="16" t="n">
        <v>0.151061226220008</v>
      </c>
      <c r="O19" s="16" t="n">
        <v>0.0395532459107708</v>
      </c>
      <c r="P19" s="16" t="n">
        <v>0.0221020482336252</v>
      </c>
    </row>
    <row r="20" customFormat="false" ht="15" hidden="false" customHeight="false" outlineLevel="0" collapsed="false">
      <c r="A20" s="17" t="n">
        <v>415</v>
      </c>
      <c r="B20" s="6"/>
      <c r="C20" s="16" t="n">
        <v>0.21031788043924</v>
      </c>
      <c r="D20" s="16" t="n">
        <v>0.220863170285756</v>
      </c>
      <c r="E20" s="16" t="n">
        <v>0.548801142740537</v>
      </c>
      <c r="F20" s="16" t="n">
        <v>0.107518545613223</v>
      </c>
      <c r="G20" s="16" t="n">
        <v>0.363271518194169</v>
      </c>
      <c r="H20" s="6"/>
      <c r="I20" s="18" t="n">
        <v>-0.00081305556606768</v>
      </c>
      <c r="J20" s="18" t="n">
        <v>-0.000770735273630041</v>
      </c>
      <c r="K20" s="16" t="n">
        <v>0.521803897561473</v>
      </c>
      <c r="L20" s="16" t="n">
        <v>0.685863120089078</v>
      </c>
      <c r="M20" s="16" t="n">
        <v>0.547168656259565</v>
      </c>
      <c r="N20" s="16" t="n">
        <v>0.173995705845654</v>
      </c>
      <c r="O20" s="16" t="n">
        <v>0.0401559454157</v>
      </c>
      <c r="P20" s="16" t="n">
        <v>0.0179939751949991</v>
      </c>
    </row>
    <row r="21" customFormat="false" ht="15" hidden="false" customHeight="false" outlineLevel="0" collapsed="false">
      <c r="A21" s="17" t="n">
        <v>416</v>
      </c>
      <c r="B21" s="6"/>
      <c r="C21" s="16" t="n">
        <v>0.209316832527716</v>
      </c>
      <c r="D21" s="16" t="n">
        <v>0.219984748524587</v>
      </c>
      <c r="E21" s="16" t="n">
        <v>0.549923477196205</v>
      </c>
      <c r="F21" s="16" t="n">
        <v>0.109688957075755</v>
      </c>
      <c r="G21" s="16" t="n">
        <v>0.353786824225144</v>
      </c>
      <c r="H21" s="6"/>
      <c r="I21" s="18" t="n">
        <v>-0.000857511235328925</v>
      </c>
      <c r="J21" s="18" t="n">
        <v>-0.000811519129188814</v>
      </c>
      <c r="K21" s="16" t="n">
        <v>0.52472196714621</v>
      </c>
      <c r="L21" s="16" t="n">
        <v>0.660927470392887</v>
      </c>
      <c r="M21" s="16" t="n">
        <v>0.545515763697582</v>
      </c>
      <c r="N21" s="16" t="n">
        <v>0.144565869258295</v>
      </c>
      <c r="O21" s="16" t="n">
        <v>0.0409652021770159</v>
      </c>
      <c r="P21" s="16" t="n">
        <v>0.0195145373830875</v>
      </c>
    </row>
    <row r="22" customFormat="false" ht="15" hidden="false" customHeight="false" outlineLevel="0" collapsed="false">
      <c r="A22" s="17" t="n">
        <v>417</v>
      </c>
      <c r="B22" s="6"/>
      <c r="C22" s="16" t="n">
        <v>0.208280336854632</v>
      </c>
      <c r="D22" s="16" t="n">
        <v>0.219062168705983</v>
      </c>
      <c r="E22" s="16" t="n">
        <v>0.550719314355678</v>
      </c>
      <c r="F22" s="16" t="n">
        <v>0.111883078736208</v>
      </c>
      <c r="G22" s="16" t="n">
        <v>0.344866235434466</v>
      </c>
      <c r="H22" s="6"/>
      <c r="I22" s="18" t="n">
        <v>-0.000915508660048834</v>
      </c>
      <c r="J22" s="18" t="n">
        <v>-0.000869827257123052</v>
      </c>
      <c r="K22" s="16" t="n">
        <v>0.529048056320784</v>
      </c>
      <c r="L22" s="16" t="n">
        <v>0.671385534819949</v>
      </c>
      <c r="M22" s="16" t="n">
        <v>0.521477400265279</v>
      </c>
      <c r="N22" s="16" t="n">
        <v>0.435108184717924</v>
      </c>
      <c r="O22" s="16" t="n">
        <v>0.041783217548779</v>
      </c>
      <c r="P22" s="16" t="n">
        <v>0.0188539253946428</v>
      </c>
    </row>
    <row r="23" customFormat="false" ht="15" hidden="false" customHeight="false" outlineLevel="0" collapsed="false">
      <c r="A23" s="17" t="n">
        <v>418</v>
      </c>
      <c r="B23" s="6"/>
      <c r="C23" s="16" t="n">
        <v>0.207292382104463</v>
      </c>
      <c r="D23" s="16" t="n">
        <v>0.218114678053299</v>
      </c>
      <c r="E23" s="16" t="n">
        <v>0.551351902867054</v>
      </c>
      <c r="F23" s="16" t="n">
        <v>0.113317858570188</v>
      </c>
      <c r="G23" s="16" t="n">
        <v>0.339506915940972</v>
      </c>
      <c r="H23" s="6"/>
      <c r="I23" s="18" t="n">
        <v>-0.000968808453116609</v>
      </c>
      <c r="J23" s="18" t="n">
        <v>-0.000923431782753915</v>
      </c>
      <c r="K23" s="16" t="n">
        <v>0.531476379961228</v>
      </c>
      <c r="L23" s="16" t="n">
        <v>0.686245501170529</v>
      </c>
      <c r="M23" s="16" t="n">
        <v>0.505499438832772</v>
      </c>
      <c r="N23" s="16" t="n">
        <v>0.921535791996565</v>
      </c>
      <c r="O23" s="16" t="n">
        <v>0.0423180887543886</v>
      </c>
      <c r="P23" s="16" t="n">
        <v>0.0179557610022233</v>
      </c>
    </row>
    <row r="24" customFormat="false" ht="15" hidden="false" customHeight="false" outlineLevel="0" collapsed="false">
      <c r="A24" s="17" t="n">
        <v>419</v>
      </c>
      <c r="B24" s="6"/>
      <c r="C24" s="16" t="n">
        <v>0.206376547562106</v>
      </c>
      <c r="D24" s="16" t="n">
        <v>0.217241328752307</v>
      </c>
      <c r="E24" s="16" t="n">
        <v>0.552515049484747</v>
      </c>
      <c r="F24" s="16" t="n">
        <v>0.114730065575795</v>
      </c>
      <c r="G24" s="16" t="n">
        <v>0.338443602480302</v>
      </c>
      <c r="H24" s="6"/>
      <c r="I24" s="18" t="n">
        <v>-0.000999919732584177</v>
      </c>
      <c r="J24" s="18" t="n">
        <v>-0.000959106645269143</v>
      </c>
      <c r="K24" s="16" t="n">
        <v>0.529905111723294</v>
      </c>
      <c r="L24" s="16" t="n">
        <v>0.724666497844089</v>
      </c>
      <c r="M24" s="16" t="n">
        <v>0.503071115192327</v>
      </c>
      <c r="N24" s="16" t="n">
        <v>0.731052251574864</v>
      </c>
      <c r="O24" s="16" t="n">
        <v>0.0428445095148632</v>
      </c>
      <c r="P24" s="16" t="n">
        <v>0.0156513202638955</v>
      </c>
    </row>
    <row r="25" customFormat="false" ht="15" hidden="false" customHeight="false" outlineLevel="0" collapsed="false">
      <c r="A25" s="17" t="n">
        <v>420</v>
      </c>
      <c r="B25" s="6"/>
      <c r="C25" s="16" t="n">
        <v>0.205473927711122</v>
      </c>
      <c r="D25" s="16" t="n">
        <v>0.216347852291075</v>
      </c>
      <c r="E25" s="16" t="n">
        <v>0.552800734618916</v>
      </c>
      <c r="F25" s="16" t="n">
        <v>0.115815290441937</v>
      </c>
      <c r="G25" s="16" t="n">
        <v>0.333544556789329</v>
      </c>
      <c r="H25" s="6"/>
      <c r="I25" s="16" t="n">
        <v>-0.00100421255795817</v>
      </c>
      <c r="J25" s="18" t="n">
        <v>-0.000977739247360874</v>
      </c>
      <c r="K25" s="16" t="n">
        <v>0.52368125701459</v>
      </c>
      <c r="L25" s="16" t="n">
        <v>0.818693610428843</v>
      </c>
      <c r="M25" s="16" t="n">
        <v>0.524864809713295</v>
      </c>
      <c r="N25" s="16" t="n">
        <v>0.319313231532</v>
      </c>
      <c r="O25" s="16" t="n">
        <v>0.0432490186902919</v>
      </c>
      <c r="P25" s="16" t="n">
        <v>0.0101331987602869</v>
      </c>
    </row>
    <row r="26" customFormat="false" ht="15" hidden="false" customHeight="false" outlineLevel="0" collapsed="false">
      <c r="A26" s="17" t="n">
        <v>421</v>
      </c>
      <c r="B26" s="6"/>
      <c r="C26" s="16" t="n">
        <v>0.204477567681193</v>
      </c>
      <c r="D26" s="16" t="n">
        <v>0.215326190183134</v>
      </c>
      <c r="E26" s="16" t="n">
        <v>0.553168044077135</v>
      </c>
      <c r="F26" s="16" t="n">
        <v>0.116658919751936</v>
      </c>
      <c r="G26" s="16" t="n">
        <v>0.329538393404867</v>
      </c>
      <c r="H26" s="6"/>
      <c r="I26" s="16" t="n">
        <v>-0.0010036448449503</v>
      </c>
      <c r="J26" s="18" t="n">
        <v>-0.000982697130104765</v>
      </c>
      <c r="K26" s="16" t="n">
        <v>0.523538414447505</v>
      </c>
      <c r="L26" s="16" t="n">
        <v>0.8580248319935</v>
      </c>
      <c r="M26" s="16" t="n">
        <v>0.542944597490052</v>
      </c>
      <c r="N26" s="16" t="n">
        <v>0.139838063569144</v>
      </c>
      <c r="O26" s="16" t="n">
        <v>0.0435634603073279</v>
      </c>
      <c r="P26" s="16" t="n">
        <v>0.00805640248134977</v>
      </c>
    </row>
    <row r="27" customFormat="false" ht="15" hidden="false" customHeight="false" outlineLevel="0" collapsed="false">
      <c r="A27" s="17" t="n">
        <v>422</v>
      </c>
      <c r="B27" s="6"/>
      <c r="C27" s="16" t="n">
        <v>0.203318083588863</v>
      </c>
      <c r="D27" s="16" t="n">
        <v>0.214165609386796</v>
      </c>
      <c r="E27" s="16" t="n">
        <v>0.553351698806244</v>
      </c>
      <c r="F27" s="16" t="n">
        <v>0.117936559692803</v>
      </c>
      <c r="G27" s="16" t="n">
        <v>0.323482439392223</v>
      </c>
      <c r="H27" s="6"/>
      <c r="I27" s="16" t="n">
        <v>-0.00102022503479866</v>
      </c>
      <c r="J27" s="16" t="n">
        <v>-0.00100242272325842</v>
      </c>
      <c r="K27" s="16" t="n">
        <v>0.52253851647791</v>
      </c>
      <c r="L27" s="16" t="n">
        <v>0.877694418065972</v>
      </c>
      <c r="M27" s="16" t="n">
        <v>0.54663809815325</v>
      </c>
      <c r="N27" s="16" t="n">
        <v>0.271333707804827</v>
      </c>
      <c r="O27" s="16" t="n">
        <v>0.0440396437968772</v>
      </c>
      <c r="P27" s="16" t="n">
        <v>0.0068433851041695</v>
      </c>
    </row>
    <row r="28" customFormat="false" ht="15" hidden="false" customHeight="false" outlineLevel="0" collapsed="false">
      <c r="A28" s="17" t="n">
        <v>423</v>
      </c>
      <c r="B28" s="6"/>
      <c r="C28" s="16" t="n">
        <v>0.202241404365134</v>
      </c>
      <c r="D28" s="16" t="n">
        <v>0.21308845612031</v>
      </c>
      <c r="E28" s="16" t="n">
        <v>0.553290480563208</v>
      </c>
      <c r="F28" s="16" t="n">
        <v>0.119193165093919</v>
      </c>
      <c r="G28" s="16" t="n">
        <v>0.317563003325794</v>
      </c>
      <c r="H28" s="6"/>
      <c r="I28" s="16" t="n">
        <v>-0.00106497699553447</v>
      </c>
      <c r="J28" s="16" t="n">
        <v>-0.0010513677026592</v>
      </c>
      <c r="K28" s="16" t="n">
        <v>0.520232629323538</v>
      </c>
      <c r="L28" s="16" t="n">
        <v>0.908177342753989</v>
      </c>
      <c r="M28" s="16" t="n">
        <v>0.504009794918886</v>
      </c>
      <c r="N28" s="16" t="n">
        <v>0.856268507407363</v>
      </c>
      <c r="O28" s="16" t="n">
        <v>0.0445079583213261</v>
      </c>
      <c r="P28" s="16" t="n">
        <v>0.00518947446966292</v>
      </c>
    </row>
    <row r="29" customFormat="false" ht="15" hidden="false" customHeight="false" outlineLevel="0" collapsed="false">
      <c r="A29" s="17" t="n">
        <v>424</v>
      </c>
      <c r="B29" s="6"/>
      <c r="C29" s="16" t="n">
        <v>0.201270839907406</v>
      </c>
      <c r="D29" s="16" t="n">
        <v>0.212114323630952</v>
      </c>
      <c r="E29" s="16" t="n">
        <v>0.553637383940414</v>
      </c>
      <c r="F29" s="16" t="n">
        <v>0.120365613612358</v>
      </c>
      <c r="G29" s="16" t="n">
        <v>0.311942190930485</v>
      </c>
      <c r="H29" s="6"/>
      <c r="I29" s="16" t="n">
        <v>-0.00112107214699362</v>
      </c>
      <c r="J29" s="16" t="n">
        <v>-0.00110226797657658</v>
      </c>
      <c r="K29" s="16" t="n">
        <v>0.521314151617182</v>
      </c>
      <c r="L29" s="16" t="n">
        <v>0.87622207314718</v>
      </c>
      <c r="M29" s="16" t="n">
        <v>0.535659626568718</v>
      </c>
      <c r="N29" s="16" t="n">
        <v>0.258726260338827</v>
      </c>
      <c r="O29" s="16" t="n">
        <v>0.04494488261694</v>
      </c>
      <c r="P29" s="16" t="n">
        <v>0.0070740228360425</v>
      </c>
    </row>
    <row r="30" customFormat="false" ht="15" hidden="false" customHeight="false" outlineLevel="0" collapsed="false">
      <c r="A30" s="17" t="n">
        <v>425</v>
      </c>
      <c r="B30" s="6"/>
      <c r="C30" s="16" t="n">
        <v>0.200276665123064</v>
      </c>
      <c r="D30" s="16" t="n">
        <v>0.211118032436222</v>
      </c>
      <c r="E30" s="16" t="n">
        <v>0.553984287317621</v>
      </c>
      <c r="F30" s="16" t="n">
        <v>0.121574531379816</v>
      </c>
      <c r="G30" s="16" t="n">
        <v>0.306377738965221</v>
      </c>
      <c r="H30" s="6"/>
      <c r="I30" s="16" t="n">
        <v>-0.00114616249321129</v>
      </c>
      <c r="J30" s="16" t="n">
        <v>-0.00111931204951776</v>
      </c>
      <c r="K30" s="16" t="n">
        <v>0.524375063769003</v>
      </c>
      <c r="L30" s="16" t="n">
        <v>0.823941567469564</v>
      </c>
      <c r="M30" s="16" t="n">
        <v>0.541801856953372</v>
      </c>
      <c r="N30" s="16" t="n">
        <v>0.141032449620204</v>
      </c>
      <c r="O30" s="16" t="n">
        <v>0.0453953705219907</v>
      </c>
      <c r="P30" s="16" t="n">
        <v>0.0100959777128952</v>
      </c>
    </row>
    <row r="31" customFormat="false" ht="15" hidden="false" customHeight="false" outlineLevel="0" collapsed="false">
      <c r="A31" s="17" t="n">
        <v>426</v>
      </c>
      <c r="B31" s="6"/>
      <c r="C31" s="16" t="n">
        <v>0.199173260877948</v>
      </c>
      <c r="D31" s="16" t="n">
        <v>0.210024221337416</v>
      </c>
      <c r="E31" s="16" t="n">
        <v>0.554555657585961</v>
      </c>
      <c r="F31" s="16" t="n">
        <v>0.122928383766301</v>
      </c>
      <c r="G31" s="16" t="n">
        <v>0.300201526307191</v>
      </c>
      <c r="H31" s="6"/>
      <c r="I31" s="16" t="n">
        <v>-0.00115519661058596</v>
      </c>
      <c r="J31" s="16" t="n">
        <v>-0.00112196776083304</v>
      </c>
      <c r="K31" s="16" t="n">
        <v>0.528231813080298</v>
      </c>
      <c r="L31" s="16" t="n">
        <v>0.780425912618952</v>
      </c>
      <c r="M31" s="16" t="n">
        <v>0.547474747474747</v>
      </c>
      <c r="N31" s="16" t="n">
        <v>0.110089136269138</v>
      </c>
      <c r="O31" s="16" t="n">
        <v>0.0458998335935202</v>
      </c>
      <c r="P31" s="16" t="n">
        <v>0.0126074802034513</v>
      </c>
    </row>
    <row r="32" customFormat="false" ht="15" hidden="false" customHeight="false" outlineLevel="0" collapsed="false">
      <c r="A32" s="17" t="n">
        <v>427</v>
      </c>
      <c r="B32" s="6"/>
      <c r="C32" s="16" t="n">
        <v>0.197952133606311</v>
      </c>
      <c r="D32" s="16" t="n">
        <v>0.208833594457923</v>
      </c>
      <c r="E32" s="16" t="n">
        <v>0.55531068258341</v>
      </c>
      <c r="F32" s="16" t="n">
        <v>0.124581916407606</v>
      </c>
      <c r="G32" s="16" t="n">
        <v>0.292610516076529</v>
      </c>
      <c r="H32" s="6"/>
      <c r="I32" s="16" t="n">
        <v>-0.00117468249300084</v>
      </c>
      <c r="J32" s="16" t="n">
        <v>-0.00113669086400933</v>
      </c>
      <c r="K32" s="16" t="n">
        <v>0.530639730639731</v>
      </c>
      <c r="L32" s="16" t="n">
        <v>0.749481451075286</v>
      </c>
      <c r="M32" s="16" t="n">
        <v>0.545842260993776</v>
      </c>
      <c r="N32" s="16" t="n">
        <v>0.0963899066178268</v>
      </c>
      <c r="O32" s="16" t="n">
        <v>0.0465159137687503</v>
      </c>
      <c r="P32" s="16" t="n">
        <v>0.014501020887928</v>
      </c>
    </row>
    <row r="33" customFormat="false" ht="15" hidden="false" customHeight="false" outlineLevel="0" collapsed="false">
      <c r="A33" s="17" t="n">
        <v>428</v>
      </c>
      <c r="B33" s="6"/>
      <c r="C33" s="16" t="n">
        <v>0.196670792670063</v>
      </c>
      <c r="D33" s="16" t="n">
        <v>0.207607764301853</v>
      </c>
      <c r="E33" s="16" t="n">
        <v>0.555820834608713</v>
      </c>
      <c r="F33" s="16" t="n">
        <v>0.126548907174844</v>
      </c>
      <c r="G33" s="16" t="n">
        <v>0.283500635577405</v>
      </c>
      <c r="H33" s="6"/>
      <c r="I33" s="16" t="n">
        <v>-0.00118038295103014</v>
      </c>
      <c r="J33" s="16" t="n">
        <v>-0.00113755989172051</v>
      </c>
      <c r="K33" s="16" t="n">
        <v>0.534190388735843</v>
      </c>
      <c r="L33" s="16" t="n">
        <v>0.717269652641364</v>
      </c>
      <c r="M33" s="16" t="n">
        <v>0.551841648811346</v>
      </c>
      <c r="N33" s="16" t="n">
        <v>0.0831121449894647</v>
      </c>
      <c r="O33" s="16" t="n">
        <v>0.0472487143167209</v>
      </c>
      <c r="P33" s="16" t="n">
        <v>0.0164674433584947</v>
      </c>
    </row>
    <row r="34" customFormat="false" ht="15" hidden="false" customHeight="false" outlineLevel="0" collapsed="false">
      <c r="A34" s="17" t="n">
        <v>429</v>
      </c>
      <c r="B34" s="6"/>
      <c r="C34" s="16" t="n">
        <v>0.195396746129745</v>
      </c>
      <c r="D34" s="16" t="n">
        <v>0.206415208092208</v>
      </c>
      <c r="E34" s="16" t="n">
        <v>0.55645342312009</v>
      </c>
      <c r="F34" s="16" t="n">
        <v>0.128767270769602</v>
      </c>
      <c r="G34" s="16" t="n">
        <v>0.273850001834219</v>
      </c>
      <c r="H34" s="6"/>
      <c r="I34" s="16" t="n">
        <v>-0.00118482297186986</v>
      </c>
      <c r="J34" s="16" t="n">
        <v>-0.00113697059199926</v>
      </c>
      <c r="K34" s="16" t="n">
        <v>0.538230792776247</v>
      </c>
      <c r="L34" s="16" t="n">
        <v>0.685945684756086</v>
      </c>
      <c r="M34" s="16" t="n">
        <v>0.558779716355474</v>
      </c>
      <c r="N34" s="16" t="n">
        <v>0.04281445097021</v>
      </c>
      <c r="O34" s="16" t="n">
        <v>0.048075071988928</v>
      </c>
      <c r="P34" s="16" t="n">
        <v>0.0184984207651893</v>
      </c>
    </row>
    <row r="35" customFormat="false" ht="15" hidden="false" customHeight="false" outlineLevel="0" collapsed="false">
      <c r="A35" s="17" t="n">
        <v>430</v>
      </c>
      <c r="B35" s="6"/>
      <c r="C35" s="16" t="n">
        <v>0.194044332671063</v>
      </c>
      <c r="D35" s="16" t="n">
        <v>0.205152634935866</v>
      </c>
      <c r="E35" s="16" t="n">
        <v>0.557208448117539</v>
      </c>
      <c r="F35" s="16" t="n">
        <v>0.131128856268185</v>
      </c>
      <c r="G35" s="16" t="n">
        <v>0.263700692299301</v>
      </c>
      <c r="H35" s="6"/>
      <c r="I35" s="16" t="n">
        <v>-0.00119830217040462</v>
      </c>
      <c r="J35" s="16" t="n">
        <v>-0.00114328201790352</v>
      </c>
      <c r="K35" s="16" t="n">
        <v>0.543760840730538</v>
      </c>
      <c r="L35" s="16" t="n">
        <v>0.645895485941221</v>
      </c>
      <c r="M35" s="16" t="n">
        <v>0.566615651464136</v>
      </c>
      <c r="N35" s="16" t="n">
        <v>0.00721916981687554</v>
      </c>
      <c r="O35" s="16" t="n">
        <v>0.0489546724257929</v>
      </c>
      <c r="P35" s="16" t="n">
        <v>0.0213431737444902</v>
      </c>
    </row>
    <row r="36" customFormat="false" ht="15" hidden="false" customHeight="false" outlineLevel="0" collapsed="false">
      <c r="A36" s="17" t="n">
        <v>431</v>
      </c>
      <c r="B36" s="6"/>
      <c r="C36" s="16" t="n">
        <v>0.192717055411796</v>
      </c>
      <c r="D36" s="16" t="n">
        <v>0.203897275908277</v>
      </c>
      <c r="E36" s="16" t="n">
        <v>0.557555351494745</v>
      </c>
      <c r="F36" s="16" t="n">
        <v>0.133382567740273</v>
      </c>
      <c r="G36" s="16" t="n">
        <v>0.254018783178728</v>
      </c>
      <c r="H36" s="6"/>
      <c r="I36" s="16" t="n">
        <v>-0.00120854204786718</v>
      </c>
      <c r="J36" s="16" t="n">
        <v>-0.00114763103906664</v>
      </c>
      <c r="K36" s="16" t="n">
        <v>0.549372513008877</v>
      </c>
      <c r="L36" s="16" t="n">
        <v>0.612100203396312</v>
      </c>
      <c r="M36" s="16" t="n">
        <v>0.570737679828589</v>
      </c>
      <c r="N36" s="16" t="n">
        <v>0.00528644663799244</v>
      </c>
      <c r="O36" s="16" t="n">
        <v>0.0497939877330182</v>
      </c>
      <c r="P36" s="16" t="n">
        <v>0.0238113997669226</v>
      </c>
    </row>
    <row r="37" customFormat="false" ht="15" hidden="false" customHeight="false" outlineLevel="0" collapsed="false">
      <c r="A37" s="17" t="n">
        <v>432</v>
      </c>
      <c r="B37" s="6"/>
      <c r="C37" s="16" t="n">
        <v>0.191507603688169</v>
      </c>
      <c r="D37" s="16" t="n">
        <v>0.202741059632335</v>
      </c>
      <c r="E37" s="16" t="n">
        <v>0.558351188654219</v>
      </c>
      <c r="F37" s="16" t="n">
        <v>0.135502206139761</v>
      </c>
      <c r="G37" s="16" t="n">
        <v>0.245543588684323</v>
      </c>
      <c r="H37" s="6"/>
      <c r="I37" s="16" t="n">
        <v>-0.00120769316387038</v>
      </c>
      <c r="J37" s="16" t="n">
        <v>-0.00114670808038694</v>
      </c>
      <c r="K37" s="16" t="n">
        <v>0.549107233955719</v>
      </c>
      <c r="L37" s="16" t="n">
        <v>0.610462420372654</v>
      </c>
      <c r="M37" s="16" t="n">
        <v>0.556188144066932</v>
      </c>
      <c r="N37" s="16" t="n">
        <v>0.0263884368812419</v>
      </c>
      <c r="O37" s="16" t="n">
        <v>0.0505832760329057</v>
      </c>
      <c r="P37" s="16" t="n">
        <v>0.0240346168799118</v>
      </c>
    </row>
    <row r="38" customFormat="false" ht="15" hidden="false" customHeight="false" outlineLevel="0" collapsed="false">
      <c r="A38" s="17" t="n">
        <v>433</v>
      </c>
      <c r="B38" s="6"/>
      <c r="C38" s="16" t="n">
        <v>0.190390948742907</v>
      </c>
      <c r="D38" s="16" t="n">
        <v>0.20167436113857</v>
      </c>
      <c r="E38" s="16" t="n">
        <v>0.559085807570656</v>
      </c>
      <c r="F38" s="16" t="n">
        <v>0.137565065541551</v>
      </c>
      <c r="G38" s="16" t="n">
        <v>0.237214621941446</v>
      </c>
      <c r="H38" s="6"/>
      <c r="I38" s="16" t="n">
        <v>-0.00119360225035987</v>
      </c>
      <c r="J38" s="16" t="n">
        <v>-0.00113166577654463</v>
      </c>
      <c r="K38" s="16" t="n">
        <v>0.551515151515152</v>
      </c>
      <c r="L38" s="16" t="n">
        <v>0.602843373328593</v>
      </c>
      <c r="M38" s="16" t="n">
        <v>0.531047852259973</v>
      </c>
      <c r="N38" s="16" t="n">
        <v>0.138672622794656</v>
      </c>
      <c r="O38" s="16" t="n">
        <v>0.0513513305950413</v>
      </c>
      <c r="P38" s="16" t="n">
        <v>0.024588766369877</v>
      </c>
    </row>
    <row r="39" customFormat="false" ht="15" hidden="false" customHeight="false" outlineLevel="0" collapsed="false">
      <c r="A39" s="17" t="n">
        <v>434</v>
      </c>
      <c r="B39" s="6"/>
      <c r="C39" s="16" t="n">
        <v>0.189293495200782</v>
      </c>
      <c r="D39" s="16" t="n">
        <v>0.200644784532249</v>
      </c>
      <c r="E39" s="16" t="n">
        <v>0.560004081216202</v>
      </c>
      <c r="F39" s="16" t="n">
        <v>0.139901988351947</v>
      </c>
      <c r="G39" s="16" t="n">
        <v>0.227863858659684</v>
      </c>
      <c r="H39" s="6"/>
      <c r="I39" s="16" t="n">
        <v>-0.00116929572322924</v>
      </c>
      <c r="J39" s="16" t="n">
        <v>-0.00109987333653509</v>
      </c>
      <c r="K39" s="16" t="n">
        <v>0.55816753392511</v>
      </c>
      <c r="L39" s="16" t="n">
        <v>0.560077787537907</v>
      </c>
      <c r="M39" s="16" t="n">
        <v>0.502030405060708</v>
      </c>
      <c r="N39" s="16" t="n">
        <v>0.330649922128907</v>
      </c>
      <c r="O39" s="16" t="n">
        <v>0.0522213157341491</v>
      </c>
      <c r="P39" s="16" t="n">
        <v>0.0278140067087926</v>
      </c>
    </row>
    <row r="40" customFormat="false" ht="15" hidden="false" customHeight="false" outlineLevel="0" collapsed="false">
      <c r="A40" s="17" t="n">
        <v>435</v>
      </c>
      <c r="B40" s="6"/>
      <c r="C40" s="16" t="n">
        <v>0.18816256689771</v>
      </c>
      <c r="D40" s="16" t="n">
        <v>0.19957542886155</v>
      </c>
      <c r="E40" s="16" t="n">
        <v>0.560616263646567</v>
      </c>
      <c r="F40" s="16" t="n">
        <v>0.142221610870072</v>
      </c>
      <c r="G40" s="16" t="n">
        <v>0.218859697822389</v>
      </c>
      <c r="H40" s="6"/>
      <c r="I40" s="16" t="n">
        <v>-0.00113446777834347</v>
      </c>
      <c r="J40" s="16" t="n">
        <v>-0.00105989423216315</v>
      </c>
      <c r="K40" s="16" t="n">
        <v>0.562432404856647</v>
      </c>
      <c r="L40" s="16" t="n">
        <v>0.520745944753556</v>
      </c>
      <c r="M40" s="16" t="n">
        <v>0.50194878073666</v>
      </c>
      <c r="N40" s="16" t="n">
        <v>0.369651462654002</v>
      </c>
      <c r="O40" s="16" t="n">
        <v>0.0530847427924478</v>
      </c>
      <c r="P40" s="16" t="n">
        <v>0.0306404461420588</v>
      </c>
    </row>
    <row r="41" customFormat="false" ht="15" hidden="false" customHeight="false" outlineLevel="0" collapsed="false">
      <c r="A41" s="17" t="n">
        <v>436</v>
      </c>
      <c r="B41" s="6"/>
      <c r="C41" s="16" t="n">
        <v>0.186981722913206</v>
      </c>
      <c r="D41" s="16" t="n">
        <v>0.198419788648163</v>
      </c>
      <c r="E41" s="16" t="n">
        <v>0.560881542699725</v>
      </c>
      <c r="F41" s="16" t="n">
        <v>0.144093557368012</v>
      </c>
      <c r="G41" s="16" t="n">
        <v>0.211886980578793</v>
      </c>
      <c r="H41" s="6"/>
      <c r="I41" s="16" t="n">
        <v>-0.00109902756183864</v>
      </c>
      <c r="J41" s="16" t="n">
        <v>-0.0010199686986752</v>
      </c>
      <c r="K41" s="16" t="n">
        <v>0.568044077134986</v>
      </c>
      <c r="L41" s="16" t="n">
        <v>0.486074705531457</v>
      </c>
      <c r="M41" s="16" t="n">
        <v>0.500948882767065</v>
      </c>
      <c r="N41" s="16" t="n">
        <v>0.413668839875907</v>
      </c>
      <c r="O41" s="16" t="n">
        <v>0.0537814458608857</v>
      </c>
      <c r="P41" s="16" t="n">
        <v>0.0333284509321592</v>
      </c>
    </row>
    <row r="42" customFormat="false" ht="15" hidden="false" customHeight="false" outlineLevel="0" collapsed="false">
      <c r="A42" s="17" t="n">
        <v>437</v>
      </c>
      <c r="B42" s="6"/>
      <c r="C42" s="16" t="n">
        <v>0.18582180817781</v>
      </c>
      <c r="D42" s="16" t="n">
        <v>0.197316967788262</v>
      </c>
      <c r="E42" s="16" t="n">
        <v>0.561493725130089</v>
      </c>
      <c r="F42" s="16" t="n">
        <v>0.146408558554059</v>
      </c>
      <c r="G42" s="16" t="n">
        <v>0.203206931200904</v>
      </c>
      <c r="H42" s="6"/>
      <c r="I42" s="16" t="n">
        <v>-0.00107096022970661</v>
      </c>
      <c r="J42" s="18" t="n">
        <v>-0.000989616219529948</v>
      </c>
      <c r="K42" s="16" t="n">
        <v>0.5722681359045</v>
      </c>
      <c r="L42" s="16" t="n">
        <v>0.465403736786352</v>
      </c>
      <c r="M42" s="16" t="n">
        <v>0.515253545556576</v>
      </c>
      <c r="N42" s="16" t="n">
        <v>0.606880608954517</v>
      </c>
      <c r="O42" s="16" t="n">
        <v>0.0546429367766834</v>
      </c>
      <c r="P42" s="16" t="n">
        <v>0.0349939134532138</v>
      </c>
    </row>
    <row r="43" customFormat="false" ht="15" hidden="false" customHeight="false" outlineLevel="0" collapsed="false">
      <c r="A43" s="17" t="n">
        <v>438</v>
      </c>
      <c r="B43" s="6"/>
      <c r="C43" s="16" t="n">
        <v>0.184731641185095</v>
      </c>
      <c r="D43" s="16" t="n">
        <v>0.196318981836887</v>
      </c>
      <c r="E43" s="16" t="n">
        <v>0.562473217018672</v>
      </c>
      <c r="F43" s="16" t="n">
        <v>0.149131653723832</v>
      </c>
      <c r="G43" s="16" t="n">
        <v>0.193400318544061</v>
      </c>
      <c r="H43" s="6"/>
      <c r="I43" s="16" t="n">
        <v>-0.00104871234637531</v>
      </c>
      <c r="J43" s="18" t="n">
        <v>-0.000970025277424169</v>
      </c>
      <c r="K43" s="16" t="n">
        <v>0.570105091317213</v>
      </c>
      <c r="L43" s="16" t="n">
        <v>0.46969235632379</v>
      </c>
      <c r="M43" s="16" t="n">
        <v>0.528884807672686</v>
      </c>
      <c r="N43" s="16" t="n">
        <v>0.786835535820405</v>
      </c>
      <c r="O43" s="16" t="n">
        <v>0.0556561370752389</v>
      </c>
      <c r="P43" s="16" t="n">
        <v>0.0346249210647778</v>
      </c>
    </row>
    <row r="44" customFormat="false" ht="15" hidden="false" customHeight="false" outlineLevel="0" collapsed="false">
      <c r="A44" s="17" t="n">
        <v>439</v>
      </c>
      <c r="B44" s="6"/>
      <c r="C44" s="16" t="n">
        <v>0.183688383766193</v>
      </c>
      <c r="D44" s="16" t="n">
        <v>0.195393496858919</v>
      </c>
      <c r="E44" s="16" t="n">
        <v>0.563452708907254</v>
      </c>
      <c r="F44" s="16" t="n">
        <v>0.152108174046516</v>
      </c>
      <c r="G44" s="16" t="n">
        <v>0.183109609308893</v>
      </c>
      <c r="H44" s="6"/>
      <c r="I44" s="16" t="n">
        <v>-0.00102063431680071</v>
      </c>
      <c r="J44" s="18" t="n">
        <v>-0.000943094517976948</v>
      </c>
      <c r="K44" s="16" t="n">
        <v>0.568758289970411</v>
      </c>
      <c r="L44" s="16" t="n">
        <v>0.468815718660286</v>
      </c>
      <c r="M44" s="16" t="n">
        <v>0.539026629935721</v>
      </c>
      <c r="N44" s="16" t="n">
        <v>0.961491421472491</v>
      </c>
      <c r="O44" s="16" t="n">
        <v>0.0567634342104138</v>
      </c>
      <c r="P44" s="16" t="n">
        <v>0.0347590859958495</v>
      </c>
    </row>
    <row r="45" customFormat="false" ht="15" hidden="false" customHeight="false" outlineLevel="0" collapsed="false">
      <c r="A45" s="17" t="n">
        <v>440</v>
      </c>
      <c r="B45" s="6"/>
      <c r="C45" s="16" t="n">
        <v>0.18261164118981</v>
      </c>
      <c r="D45" s="16" t="n">
        <v>0.194452648416714</v>
      </c>
      <c r="E45" s="16" t="n">
        <v>0.564248546066728</v>
      </c>
      <c r="F45" s="16" t="n">
        <v>0.155332910752475</v>
      </c>
      <c r="G45" s="16" t="n">
        <v>0.172237090293624</v>
      </c>
      <c r="H45" s="6"/>
      <c r="I45" s="18" t="n">
        <v>-0.000983823948468968</v>
      </c>
      <c r="J45" s="18" t="n">
        <v>-0.000905311642239273</v>
      </c>
      <c r="K45" s="16" t="n">
        <v>0.568921538618508</v>
      </c>
      <c r="L45" s="16" t="n">
        <v>0.454165270273614</v>
      </c>
      <c r="M45" s="16" t="n">
        <v>0.547087031935517</v>
      </c>
      <c r="N45" s="16" t="n">
        <v>0.780918085966342</v>
      </c>
      <c r="O45" s="16" t="n">
        <v>0.057962833992299</v>
      </c>
      <c r="P45" s="16" t="n">
        <v>0.0359537121907104</v>
      </c>
    </row>
    <row r="46" customFormat="false" ht="15" hidden="false" customHeight="false" outlineLevel="0" collapsed="false">
      <c r="A46" s="17" t="n">
        <v>441</v>
      </c>
      <c r="B46" s="6"/>
      <c r="C46" s="16" t="n">
        <v>0.181642043824672</v>
      </c>
      <c r="D46" s="16" t="n">
        <v>0.193593648397002</v>
      </c>
      <c r="E46" s="16" t="n">
        <v>0.565003571064177</v>
      </c>
      <c r="F46" s="16" t="n">
        <v>0.158198564506135</v>
      </c>
      <c r="G46" s="16" t="n">
        <v>0.163106266447235</v>
      </c>
      <c r="H46" s="6"/>
      <c r="I46" s="18" t="n">
        <v>-0.00094376042764808</v>
      </c>
      <c r="J46" s="18" t="n">
        <v>-0.000862689793868279</v>
      </c>
      <c r="K46" s="16" t="n">
        <v>0.568656259565351</v>
      </c>
      <c r="L46" s="16" t="n">
        <v>0.424603007752486</v>
      </c>
      <c r="M46" s="16" t="n">
        <v>0.544658708295072</v>
      </c>
      <c r="N46" s="16" t="n">
        <v>0.825473903846713</v>
      </c>
      <c r="O46" s="16" t="n">
        <v>0.0590284670178115</v>
      </c>
      <c r="P46" s="16" t="n">
        <v>0.0381571262224209</v>
      </c>
    </row>
    <row r="47" customFormat="false" ht="15" hidden="false" customHeight="false" outlineLevel="0" collapsed="false">
      <c r="A47" s="17" t="n">
        <v>442</v>
      </c>
      <c r="B47" s="6"/>
      <c r="C47" s="16" t="n">
        <v>0.18077329260319</v>
      </c>
      <c r="D47" s="16" t="n">
        <v>0.192807116637455</v>
      </c>
      <c r="E47" s="16" t="n">
        <v>0.565615753494541</v>
      </c>
      <c r="F47" s="16" t="n">
        <v>0.160694092475052</v>
      </c>
      <c r="G47" s="16" t="n">
        <v>0.155468359306726</v>
      </c>
      <c r="H47" s="6"/>
      <c r="I47" s="18" t="n">
        <v>-0.000916220142921724</v>
      </c>
      <c r="J47" s="18" t="n">
        <v>-0.000832444459743264</v>
      </c>
      <c r="K47" s="16" t="n">
        <v>0.569043975104581</v>
      </c>
      <c r="L47" s="16" t="n">
        <v>0.395410120872288</v>
      </c>
      <c r="M47" s="16" t="n">
        <v>0.544964799510254</v>
      </c>
      <c r="N47" s="16" t="n">
        <v>0.719187699843149</v>
      </c>
      <c r="O47" s="16" t="n">
        <v>0.0599562994186787</v>
      </c>
      <c r="P47" s="16" t="n">
        <v>0.0404215826609142</v>
      </c>
    </row>
    <row r="48" customFormat="false" ht="15" hidden="false" customHeight="false" outlineLevel="0" collapsed="false">
      <c r="A48" s="17" t="n">
        <v>443</v>
      </c>
      <c r="B48" s="6"/>
      <c r="C48" s="16" t="n">
        <v>0.179914670813463</v>
      </c>
      <c r="D48" s="16" t="n">
        <v>0.192024532117776</v>
      </c>
      <c r="E48" s="16" t="n">
        <v>0.566146311600857</v>
      </c>
      <c r="F48" s="16" t="n">
        <v>0.163185187767939</v>
      </c>
      <c r="G48" s="16" t="n">
        <v>0.147924218312837</v>
      </c>
      <c r="H48" s="6"/>
      <c r="I48" s="18" t="n">
        <v>-0.000876245869950263</v>
      </c>
      <c r="J48" s="18" t="n">
        <v>-0.000796287610030699</v>
      </c>
      <c r="K48" s="16" t="n">
        <v>0.563167023773084</v>
      </c>
      <c r="L48" s="16" t="n">
        <v>0.404894315512584</v>
      </c>
      <c r="M48" s="16" t="n">
        <v>0.558494031221304</v>
      </c>
      <c r="N48" s="16" t="n">
        <v>0.40284712950471</v>
      </c>
      <c r="O48" s="16" t="n">
        <v>0.060882328797581</v>
      </c>
      <c r="P48" s="16" t="n">
        <v>0.0394636471903774</v>
      </c>
    </row>
    <row r="49" customFormat="false" ht="15" hidden="false" customHeight="false" outlineLevel="0" collapsed="false">
      <c r="A49" s="17" t="n">
        <v>444</v>
      </c>
      <c r="B49" s="6"/>
      <c r="C49" s="16" t="n">
        <v>0.179076617106076</v>
      </c>
      <c r="D49" s="16" t="n">
        <v>0.191250018130557</v>
      </c>
      <c r="E49" s="16" t="n">
        <v>0.566411590654015</v>
      </c>
      <c r="F49" s="16" t="n">
        <v>0.165592364187922</v>
      </c>
      <c r="G49" s="16" t="n">
        <v>0.140954218848293</v>
      </c>
      <c r="H49" s="6"/>
      <c r="I49" s="18" t="n">
        <v>-0.000830179058327523</v>
      </c>
      <c r="J49" s="18" t="n">
        <v>-0.000757713405950708</v>
      </c>
      <c r="K49" s="16" t="n">
        <v>0.556433017039078</v>
      </c>
      <c r="L49" s="16" t="n">
        <v>0.442984126481028</v>
      </c>
      <c r="M49" s="16" t="n">
        <v>0.589103152739516</v>
      </c>
      <c r="N49" s="16" t="n">
        <v>0.0785581548652902</v>
      </c>
      <c r="O49" s="16" t="n">
        <v>0.06177701322169</v>
      </c>
      <c r="P49" s="16" t="n">
        <v>0.0363542859445454</v>
      </c>
    </row>
    <row r="50" customFormat="false" ht="15" hidden="false" customHeight="false" outlineLevel="0" collapsed="false">
      <c r="A50" s="17" t="n">
        <v>445</v>
      </c>
      <c r="B50" s="6"/>
      <c r="C50" s="16" t="n">
        <v>0.178258919098868</v>
      </c>
      <c r="D50" s="16" t="n">
        <v>0.190479054273629</v>
      </c>
      <c r="E50" s="16" t="n">
        <v>0.566880930517294</v>
      </c>
      <c r="F50" s="16" t="n">
        <v>0.167779231561259</v>
      </c>
      <c r="G50" s="16" t="n">
        <v>0.134927043738242</v>
      </c>
      <c r="H50" s="6"/>
      <c r="I50" s="18" t="n">
        <v>-0.00079970583964775</v>
      </c>
      <c r="J50" s="18" t="n">
        <v>-0.00073343833913856</v>
      </c>
      <c r="K50" s="16" t="n">
        <v>0.55006631976329</v>
      </c>
      <c r="L50" s="16" t="n">
        <v>0.480920490204758</v>
      </c>
      <c r="M50" s="16" t="n">
        <v>0.62477298234874</v>
      </c>
      <c r="N50" s="16" t="n">
        <v>0.00154309569113337</v>
      </c>
      <c r="O50" s="16" t="n">
        <v>0.062589685523144</v>
      </c>
      <c r="P50" s="16" t="n">
        <v>0.0334389696791143</v>
      </c>
    </row>
    <row r="51" customFormat="false" ht="15" hidden="false" customHeight="false" outlineLevel="0" collapsed="false">
      <c r="A51" s="17" t="n">
        <v>446</v>
      </c>
      <c r="B51" s="6"/>
      <c r="C51" s="16" t="n">
        <v>0.177481095819942</v>
      </c>
      <c r="D51" s="16" t="n">
        <v>0.189745182396231</v>
      </c>
      <c r="E51" s="16" t="n">
        <v>0.567044179165391</v>
      </c>
      <c r="F51" s="16" t="n">
        <v>0.16988557551783</v>
      </c>
      <c r="G51" s="16" t="n">
        <v>0.129135237335065</v>
      </c>
      <c r="H51" s="6"/>
      <c r="I51" s="18" t="n">
        <v>-0.000780269505744076</v>
      </c>
      <c r="J51" s="18" t="n">
        <v>-0.000720385998745918</v>
      </c>
      <c r="K51" s="16" t="n">
        <v>0.542883379247016</v>
      </c>
      <c r="L51" s="16" t="n">
        <v>0.52364311792569</v>
      </c>
      <c r="M51" s="16" t="n">
        <v>0.652321191715131</v>
      </c>
      <c r="N51" s="18" t="n">
        <v>2.04754531679034E-005</v>
      </c>
      <c r="O51" s="16" t="n">
        <v>0.0633723164615812</v>
      </c>
      <c r="P51" s="16" t="n">
        <v>0.0302221386488671</v>
      </c>
    </row>
    <row r="52" customFormat="false" ht="15" hidden="false" customHeight="false" outlineLevel="0" collapsed="false">
      <c r="A52" s="17" t="n">
        <v>447</v>
      </c>
      <c r="B52" s="6"/>
      <c r="C52" s="16" t="n">
        <v>0.176755773307089</v>
      </c>
      <c r="D52" s="16" t="n">
        <v>0.189088905064728</v>
      </c>
      <c r="E52" s="16" t="n">
        <v>0.567533925109683</v>
      </c>
      <c r="F52" s="16" t="n">
        <v>0.172330369578239</v>
      </c>
      <c r="G52" s="16" t="n">
        <v>0.122685669991522</v>
      </c>
      <c r="H52" s="6"/>
      <c r="I52" s="18" t="n">
        <v>-0.000765771601043094</v>
      </c>
      <c r="J52" s="18" t="n">
        <v>-0.000713245388077823</v>
      </c>
      <c r="K52" s="16" t="n">
        <v>0.535884093459851</v>
      </c>
      <c r="L52" s="16" t="n">
        <v>0.575102253511839</v>
      </c>
      <c r="M52" s="16" t="n">
        <v>0.657402305887154</v>
      </c>
      <c r="N52" s="18" t="n">
        <v>5.80342404558523E-006</v>
      </c>
      <c r="O52" s="16" t="n">
        <v>0.064280554882594</v>
      </c>
      <c r="P52" s="16" t="n">
        <v>0.0265244380759559</v>
      </c>
    </row>
    <row r="53" customFormat="false" ht="15" hidden="false" customHeight="false" outlineLevel="0" collapsed="false">
      <c r="A53" s="17" t="n">
        <v>448</v>
      </c>
      <c r="B53" s="6"/>
      <c r="C53" s="16" t="n">
        <v>0.176056193991862</v>
      </c>
      <c r="D53" s="16" t="n">
        <v>0.18845473618522</v>
      </c>
      <c r="E53" s="16" t="n">
        <v>0.567799204162841</v>
      </c>
      <c r="F53" s="16" t="n">
        <v>0.174725755283358</v>
      </c>
      <c r="G53" s="16" t="n">
        <v>0.116556260357491</v>
      </c>
      <c r="H53" s="6"/>
      <c r="I53" s="18" t="n">
        <v>-0.000756026831056775</v>
      </c>
      <c r="J53" s="18" t="n">
        <v>-0.000709546785156989</v>
      </c>
      <c r="K53" s="16" t="n">
        <v>0.530047954290379</v>
      </c>
      <c r="L53" s="16" t="n">
        <v>0.615888745954415</v>
      </c>
      <c r="M53" s="16" t="n">
        <v>0.631609019487807</v>
      </c>
      <c r="N53" s="18" t="n">
        <v>3.07452358710725E-005</v>
      </c>
      <c r="O53" s="16" t="n">
        <v>0.0651702832684761</v>
      </c>
      <c r="P53" s="16" t="n">
        <v>0.0234968735456246</v>
      </c>
    </row>
    <row r="54" customFormat="false" ht="15" hidden="false" customHeight="false" outlineLevel="0" collapsed="false">
      <c r="A54" s="17" t="n">
        <v>449</v>
      </c>
      <c r="B54" s="6"/>
      <c r="C54" s="16" t="n">
        <v>0.175364047579403</v>
      </c>
      <c r="D54" s="16" t="n">
        <v>0.187814719597458</v>
      </c>
      <c r="E54" s="16" t="n">
        <v>0.56798285889195</v>
      </c>
      <c r="F54" s="16" t="n">
        <v>0.176971371984754</v>
      </c>
      <c r="G54" s="16" t="n">
        <v>0.111011465433828</v>
      </c>
      <c r="H54" s="6"/>
      <c r="I54" s="18" t="n">
        <v>-0.000751959276621172</v>
      </c>
      <c r="J54" s="18" t="n">
        <v>-0.000707834532691784</v>
      </c>
      <c r="K54" s="16" t="n">
        <v>0.527456382001837</v>
      </c>
      <c r="L54" s="16" t="n">
        <v>0.630780673323852</v>
      </c>
      <c r="M54" s="16" t="n">
        <v>0.605876951331497</v>
      </c>
      <c r="N54" s="18" t="n">
        <v>0.000147178086597983</v>
      </c>
      <c r="O54" s="16" t="n">
        <v>0.066004241218664</v>
      </c>
      <c r="P54" s="16" t="n">
        <v>0.0223958899144156</v>
      </c>
    </row>
    <row r="55" customFormat="false" ht="15" hidden="false" customHeight="false" outlineLevel="0" collapsed="false">
      <c r="A55" s="17" t="n">
        <v>450</v>
      </c>
      <c r="B55" s="6"/>
      <c r="C55" s="16" t="n">
        <v>0.174666820587073</v>
      </c>
      <c r="D55" s="16" t="n">
        <v>0.187161519646618</v>
      </c>
      <c r="E55" s="16" t="n">
        <v>0.568390980512193</v>
      </c>
      <c r="F55" s="16" t="n">
        <v>0.179187696143188</v>
      </c>
      <c r="G55" s="16" t="n">
        <v>0.105681846304134</v>
      </c>
      <c r="H55" s="6"/>
      <c r="I55" s="18" t="n">
        <v>-0.00075228595393943</v>
      </c>
      <c r="J55" s="18" t="n">
        <v>-0.000710708842912903</v>
      </c>
      <c r="K55" s="16" t="n">
        <v>0.525762677277829</v>
      </c>
      <c r="L55" s="16" t="n">
        <v>0.649925459445325</v>
      </c>
      <c r="M55" s="16" t="n">
        <v>0.55473931231507</v>
      </c>
      <c r="N55" s="16" t="n">
        <v>0.00464771097819409</v>
      </c>
      <c r="O55" s="16" t="n">
        <v>0.0668271851612536</v>
      </c>
      <c r="P55" s="16" t="n">
        <v>0.0211473099994022</v>
      </c>
    </row>
    <row r="56" customFormat="false" ht="15" hidden="false" customHeight="false" outlineLevel="0" collapsed="false">
      <c r="A56" s="17" t="n">
        <v>451</v>
      </c>
      <c r="B56" s="6"/>
      <c r="C56" s="16" t="n">
        <v>0.173958540685881</v>
      </c>
      <c r="D56" s="16" t="n">
        <v>0.186495222809572</v>
      </c>
      <c r="E56" s="16" t="n">
        <v>0.568493010917253</v>
      </c>
      <c r="F56" s="16" t="n">
        <v>0.181466664468583</v>
      </c>
      <c r="G56" s="16" t="n">
        <v>0.100515242161695</v>
      </c>
      <c r="H56" s="6"/>
      <c r="I56" s="18" t="n">
        <v>-0.000758761721750911</v>
      </c>
      <c r="J56" s="18" t="n">
        <v>-0.000720238764575874</v>
      </c>
      <c r="K56" s="16" t="n">
        <v>0.52472196714621</v>
      </c>
      <c r="L56" s="16" t="n">
        <v>0.673861454396745</v>
      </c>
      <c r="M56" s="16" t="n">
        <v>0.510600959085808</v>
      </c>
      <c r="N56" s="16" t="n">
        <v>0.0800548664576428</v>
      </c>
      <c r="O56" s="16" t="n">
        <v>0.0676732473151009</v>
      </c>
      <c r="P56" s="16" t="n">
        <v>0.0194636045882542</v>
      </c>
    </row>
    <row r="57" customFormat="false" ht="15" hidden="false" customHeight="false" outlineLevel="0" collapsed="false">
      <c r="A57" s="17" t="n">
        <v>452</v>
      </c>
      <c r="B57" s="6"/>
      <c r="C57" s="16" t="n">
        <v>0.173216326697931</v>
      </c>
      <c r="D57" s="16" t="n">
        <v>0.185780920143745</v>
      </c>
      <c r="E57" s="16" t="n">
        <v>0.568676665646363</v>
      </c>
      <c r="F57" s="16" t="n">
        <v>0.183588355757455</v>
      </c>
      <c r="G57" s="16" t="n">
        <v>0.0957505176819606</v>
      </c>
      <c r="H57" s="6"/>
      <c r="I57" s="18" t="n">
        <v>-0.000771969905147685</v>
      </c>
      <c r="J57" s="18" t="n">
        <v>-0.000737714925687227</v>
      </c>
      <c r="K57" s="16" t="n">
        <v>0.52282420161208</v>
      </c>
      <c r="L57" s="16" t="n">
        <v>0.710994815506366</v>
      </c>
      <c r="M57" s="16" t="n">
        <v>0.503173145597388</v>
      </c>
      <c r="N57" s="16" t="n">
        <v>0.138204657529542</v>
      </c>
      <c r="O57" s="16" t="n">
        <v>0.0684607895336771</v>
      </c>
      <c r="P57" s="16" t="n">
        <v>0.0170971545521412</v>
      </c>
    </row>
    <row r="58" customFormat="false" ht="15" hidden="false" customHeight="false" outlineLevel="0" collapsed="false">
      <c r="A58" s="17" t="n">
        <v>453</v>
      </c>
      <c r="B58" s="6"/>
      <c r="C58" s="16" t="n">
        <v>0.172440911777651</v>
      </c>
      <c r="D58" s="16" t="n">
        <v>0.185023417615617</v>
      </c>
      <c r="E58" s="16" t="n">
        <v>0.56883991429446</v>
      </c>
      <c r="F58" s="16" t="n">
        <v>0.185622458731175</v>
      </c>
      <c r="G58" s="16" t="n">
        <v>0.0914068625284198</v>
      </c>
      <c r="H58" s="6"/>
      <c r="I58" s="18" t="n">
        <v>-0.000787122632292563</v>
      </c>
      <c r="J58" s="18" t="n">
        <v>-0.000755803421715313</v>
      </c>
      <c r="K58" s="16" t="n">
        <v>0.520763187429854</v>
      </c>
      <c r="L58" s="16" t="n">
        <v>0.73651099566796</v>
      </c>
      <c r="M58" s="16" t="n">
        <v>0.520987654320988</v>
      </c>
      <c r="N58" s="16" t="n">
        <v>0.396798676891571</v>
      </c>
      <c r="O58" s="16" t="n">
        <v>0.0692157000627445</v>
      </c>
      <c r="P58" s="16" t="n">
        <v>0.0155218387860655</v>
      </c>
    </row>
    <row r="59" customFormat="false" ht="15" hidden="false" customHeight="false" outlineLevel="0" collapsed="false">
      <c r="A59" s="17" t="n">
        <v>454</v>
      </c>
      <c r="B59" s="6"/>
      <c r="C59" s="16" t="n">
        <v>0.171652765145572</v>
      </c>
      <c r="D59" s="16" t="n">
        <v>0.184257467068664</v>
      </c>
      <c r="E59" s="16" t="n">
        <v>0.569023569023569</v>
      </c>
      <c r="F59" s="16" t="n">
        <v>0.187826768862373</v>
      </c>
      <c r="G59" s="16" t="n">
        <v>0.0872172266157612</v>
      </c>
      <c r="H59" s="6"/>
      <c r="I59" s="18" t="n">
        <v>-0.000807685123603701</v>
      </c>
      <c r="J59" s="18" t="n">
        <v>-0.000778070434439165</v>
      </c>
      <c r="K59" s="16" t="n">
        <v>0.519967350270381</v>
      </c>
      <c r="L59" s="16" t="n">
        <v>0.750303155041749</v>
      </c>
      <c r="M59" s="16" t="n">
        <v>0.54749515355576</v>
      </c>
      <c r="N59" s="16" t="n">
        <v>0.942259708562928</v>
      </c>
      <c r="O59" s="16" t="n">
        <v>0.0700336447978526</v>
      </c>
      <c r="P59" s="16" t="n">
        <v>0.0146187559978252</v>
      </c>
    </row>
    <row r="60" customFormat="false" ht="15" hidden="false" customHeight="false" outlineLevel="0" collapsed="false">
      <c r="A60" s="17" t="n">
        <v>455</v>
      </c>
      <c r="B60" s="6"/>
      <c r="C60" s="16" t="n">
        <v>0.170817143077811</v>
      </c>
      <c r="D60" s="16" t="n">
        <v>0.183441333500079</v>
      </c>
      <c r="E60" s="16" t="n">
        <v>0.569329660238751</v>
      </c>
      <c r="F60" s="16" t="n">
        <v>0.190105303566104</v>
      </c>
      <c r="G60" s="16" t="n">
        <v>0.082888541719018</v>
      </c>
      <c r="H60" s="6"/>
      <c r="I60" s="18" t="n">
        <v>-0.000831758683550442</v>
      </c>
      <c r="J60" s="18" t="n">
        <v>-0.000802770522013603</v>
      </c>
      <c r="K60" s="16" t="n">
        <v>0.518906234057749</v>
      </c>
      <c r="L60" s="16" t="n">
        <v>0.755363495820612</v>
      </c>
      <c r="M60" s="16" t="n">
        <v>0.575777981838588</v>
      </c>
      <c r="N60" s="16" t="n">
        <v>0.606572303397747</v>
      </c>
      <c r="O60" s="16" t="n">
        <v>0.0708789832890236</v>
      </c>
      <c r="P60" s="16" t="n">
        <v>0.0142736057341072</v>
      </c>
    </row>
    <row r="61" customFormat="false" ht="15" hidden="false" customHeight="false" outlineLevel="0" collapsed="false">
      <c r="A61" s="17" t="n">
        <v>456</v>
      </c>
      <c r="B61" s="6"/>
      <c r="C61" s="16" t="n">
        <v>0.169960329579309</v>
      </c>
      <c r="D61" s="16" t="n">
        <v>0.182604541976269</v>
      </c>
      <c r="E61" s="16" t="n">
        <v>0.569574533210897</v>
      </c>
      <c r="F61" s="16" t="n">
        <v>0.19248641949914</v>
      </c>
      <c r="G61" s="16" t="n">
        <v>0.0785074448019177</v>
      </c>
      <c r="H61" s="6"/>
      <c r="I61" s="18" t="n">
        <v>-0.000852601008670185</v>
      </c>
      <c r="J61" s="18" t="n">
        <v>-0.000821870663546394</v>
      </c>
      <c r="K61" s="16" t="n">
        <v>0.520314253647587</v>
      </c>
      <c r="L61" s="16" t="n">
        <v>0.741231718480799</v>
      </c>
      <c r="M61" s="16" t="n">
        <v>0.586838077747169</v>
      </c>
      <c r="N61" s="16" t="n">
        <v>0.404001362969809</v>
      </c>
      <c r="O61" s="16" t="n">
        <v>0.0717622163275457</v>
      </c>
      <c r="P61" s="16" t="n">
        <v>0.0151015145701027</v>
      </c>
    </row>
    <row r="62" customFormat="false" ht="15" hidden="false" customHeight="false" outlineLevel="0" collapsed="false">
      <c r="A62" s="17" t="n">
        <v>457</v>
      </c>
      <c r="B62" s="6"/>
      <c r="C62" s="16" t="n">
        <v>0.169103476493139</v>
      </c>
      <c r="D62" s="16" t="n">
        <v>0.181771024297814</v>
      </c>
      <c r="E62" s="16" t="n">
        <v>0.569819406183043</v>
      </c>
      <c r="F62" s="16" t="n">
        <v>0.194975689662298</v>
      </c>
      <c r="G62" s="16" t="n">
        <v>0.0740503335321893</v>
      </c>
      <c r="H62" s="6"/>
      <c r="I62" s="18" t="n">
        <v>-0.000875436672121445</v>
      </c>
      <c r="J62" s="18" t="n">
        <v>-0.000840556424670587</v>
      </c>
      <c r="K62" s="16" t="n">
        <v>0.524130190796857</v>
      </c>
      <c r="L62" s="16" t="n">
        <v>0.70850375713076</v>
      </c>
      <c r="M62" s="16" t="n">
        <v>0.606754412815019</v>
      </c>
      <c r="N62" s="16" t="n">
        <v>0.192418758064197</v>
      </c>
      <c r="O62" s="16" t="n">
        <v>0.0726853867849004</v>
      </c>
      <c r="P62" s="16" t="n">
        <v>0.017106075561273</v>
      </c>
    </row>
    <row r="63" customFormat="false" ht="15" hidden="false" customHeight="false" outlineLevel="0" collapsed="false">
      <c r="A63" s="17" t="n">
        <v>458</v>
      </c>
      <c r="B63" s="6"/>
      <c r="C63" s="16" t="n">
        <v>0.168207850020841</v>
      </c>
      <c r="D63" s="16" t="n">
        <v>0.180899320791534</v>
      </c>
      <c r="E63" s="16" t="n">
        <v>0.57026833996531</v>
      </c>
      <c r="F63" s="16" t="n">
        <v>0.19748972019112</v>
      </c>
      <c r="G63" s="16" t="n">
        <v>0.0698359622716169</v>
      </c>
      <c r="H63" s="6"/>
      <c r="I63" s="18" t="n">
        <v>-0.00089328366091235</v>
      </c>
      <c r="J63" s="18" t="n">
        <v>-0.000853700527940531</v>
      </c>
      <c r="K63" s="16" t="n">
        <v>0.529843893480257</v>
      </c>
      <c r="L63" s="16" t="n">
        <v>0.67215868183508</v>
      </c>
      <c r="M63" s="16" t="n">
        <v>0.627466585042343</v>
      </c>
      <c r="N63" s="16" t="n">
        <v>0.0531253354367204</v>
      </c>
      <c r="O63" s="16" t="n">
        <v>0.0736175502786049</v>
      </c>
      <c r="P63" s="16" t="n">
        <v>0.0194048118492915</v>
      </c>
    </row>
    <row r="64" customFormat="false" ht="15" hidden="false" customHeight="false" outlineLevel="0" collapsed="false">
      <c r="A64" s="17" t="n">
        <v>459</v>
      </c>
      <c r="B64" s="6"/>
      <c r="C64" s="16" t="n">
        <v>0.167295184118961</v>
      </c>
      <c r="D64" s="16" t="n">
        <v>0.180018040935371</v>
      </c>
      <c r="E64" s="16" t="n">
        <v>0.570778491990613</v>
      </c>
      <c r="F64" s="16" t="n">
        <v>0.200101813009557</v>
      </c>
      <c r="G64" s="16" t="n">
        <v>0.0656715011004844</v>
      </c>
      <c r="H64" s="6"/>
      <c r="I64" s="18" t="n">
        <v>-0.000901198214320846</v>
      </c>
      <c r="J64" s="18" t="n">
        <v>-0.000858335657150463</v>
      </c>
      <c r="K64" s="16" t="n">
        <v>0.537067646158555</v>
      </c>
      <c r="L64" s="16" t="n">
        <v>0.646696692830164</v>
      </c>
      <c r="M64" s="16" t="n">
        <v>0.627833894500561</v>
      </c>
      <c r="N64" s="16" t="n">
        <v>0.0218914683419667</v>
      </c>
      <c r="O64" s="16" t="n">
        <v>0.0745858693694</v>
      </c>
      <c r="P64" s="16" t="n">
        <v>0.0210677340474239</v>
      </c>
    </row>
    <row r="65" customFormat="false" ht="15" hidden="false" customHeight="false" outlineLevel="0" collapsed="false">
      <c r="A65" s="17" t="n">
        <v>460</v>
      </c>
      <c r="B65" s="6"/>
      <c r="C65" s="16" t="n">
        <v>0.166361250145055</v>
      </c>
      <c r="D65" s="16" t="n">
        <v>0.179131847700532</v>
      </c>
      <c r="E65" s="16" t="n">
        <v>0.571370268339965</v>
      </c>
      <c r="F65" s="16" t="n">
        <v>0.202996849436323</v>
      </c>
      <c r="G65" s="16" t="n">
        <v>0.0611467171717459</v>
      </c>
      <c r="H65" s="6"/>
      <c r="I65" s="18" t="n">
        <v>-0.000910060208500827</v>
      </c>
      <c r="J65" s="18" t="n">
        <v>-0.000863848668543684</v>
      </c>
      <c r="K65" s="16" t="n">
        <v>0.5423528211407</v>
      </c>
      <c r="L65" s="16" t="n">
        <v>0.621993540766361</v>
      </c>
      <c r="M65" s="16" t="n">
        <v>0.61705948372615</v>
      </c>
      <c r="N65" s="16" t="n">
        <v>0.0283172896937049</v>
      </c>
      <c r="O65" s="16" t="n">
        <v>0.0756588308645825</v>
      </c>
      <c r="P65" s="16" t="n">
        <v>0.0227556718040879</v>
      </c>
    </row>
    <row r="66" customFormat="false" ht="15" hidden="false" customHeight="false" outlineLevel="0" collapsed="false">
      <c r="A66" s="17" t="n">
        <v>461</v>
      </c>
      <c r="B66" s="6"/>
      <c r="C66" s="16" t="n">
        <v>0.1653931882172</v>
      </c>
      <c r="D66" s="16" t="n">
        <v>0.178229209148594</v>
      </c>
      <c r="E66" s="16" t="n">
        <v>0.571676359555147</v>
      </c>
      <c r="F66" s="16" t="n">
        <v>0.206261717292183</v>
      </c>
      <c r="G66" s="16" t="n">
        <v>0.0564727920098102</v>
      </c>
      <c r="H66" s="6"/>
      <c r="I66" s="18" t="n">
        <v>-0.000917804352186908</v>
      </c>
      <c r="J66" s="18" t="n">
        <v>-0.000868145360317457</v>
      </c>
      <c r="K66" s="16" t="n">
        <v>0.547637996122845</v>
      </c>
      <c r="L66" s="16" t="n">
        <v>0.59607662584068</v>
      </c>
      <c r="M66" s="16" t="n">
        <v>0.587960412202837</v>
      </c>
      <c r="N66" s="16" t="n">
        <v>0.0682860571975695</v>
      </c>
      <c r="O66" s="16" t="n">
        <v>0.0768685442563502</v>
      </c>
      <c r="P66" s="16" t="n">
        <v>0.0245369901414891</v>
      </c>
    </row>
    <row r="67" customFormat="false" ht="15" hidden="false" customHeight="false" outlineLevel="0" collapsed="false">
      <c r="A67" s="17" t="n">
        <v>462</v>
      </c>
      <c r="B67" s="6"/>
      <c r="C67" s="16" t="n">
        <v>0.164437702030147</v>
      </c>
      <c r="D67" s="16" t="n">
        <v>0.177333802629501</v>
      </c>
      <c r="E67" s="16" t="n">
        <v>0.572104887256402</v>
      </c>
      <c r="F67" s="16" t="n">
        <v>0.209400179523675</v>
      </c>
      <c r="G67" s="16" t="n">
        <v>0.0522168188032086</v>
      </c>
      <c r="H67" s="6"/>
      <c r="I67" s="18" t="n">
        <v>-0.000922887886553545</v>
      </c>
      <c r="J67" s="18" t="n">
        <v>-0.000870509017662444</v>
      </c>
      <c r="K67" s="16" t="n">
        <v>0.55302520151005</v>
      </c>
      <c r="L67" s="16" t="n">
        <v>0.575102253511839</v>
      </c>
      <c r="M67" s="16" t="n">
        <v>0.553678196102439</v>
      </c>
      <c r="N67" s="16" t="n">
        <v>0.199366953513262</v>
      </c>
      <c r="O67" s="16" t="n">
        <v>0.0780311014110747</v>
      </c>
      <c r="P67" s="16" t="n">
        <v>0.0259900558511999</v>
      </c>
    </row>
    <row r="68" customFormat="false" ht="15" hidden="false" customHeight="false" outlineLevel="0" collapsed="false">
      <c r="A68" s="17" t="n">
        <v>463</v>
      </c>
      <c r="B68" s="6"/>
      <c r="C68" s="16" t="n">
        <v>0.163501704490663</v>
      </c>
      <c r="D68" s="16" t="n">
        <v>0.176461945609298</v>
      </c>
      <c r="E68" s="16" t="n">
        <v>0.572635445362718</v>
      </c>
      <c r="F68" s="16" t="n">
        <v>0.212653918703727</v>
      </c>
      <c r="G68" s="16" t="n">
        <v>0.0480918333635244</v>
      </c>
      <c r="H68" s="6"/>
      <c r="I68" s="18" t="n">
        <v>-0.00092446399317797</v>
      </c>
      <c r="J68" s="18" t="n">
        <v>-0.000871240773022261</v>
      </c>
      <c r="K68" s="16" t="n">
        <v>0.556371798796041</v>
      </c>
      <c r="L68" s="16" t="n">
        <v>0.568204914491777</v>
      </c>
      <c r="M68" s="16" t="n">
        <v>0.523334353637384</v>
      </c>
      <c r="N68" s="16" t="n">
        <v>0.544800490363306</v>
      </c>
      <c r="O68" s="16" t="n">
        <v>0.0792360237008666</v>
      </c>
      <c r="P68" s="16" t="n">
        <v>0.0264692379652965</v>
      </c>
    </row>
    <row r="69" customFormat="false" ht="15" hidden="false" customHeight="false" outlineLevel="0" collapsed="false">
      <c r="A69" s="17" t="n">
        <v>464</v>
      </c>
      <c r="B69" s="6"/>
      <c r="C69" s="16" t="n">
        <v>0.162575274038561</v>
      </c>
      <c r="D69" s="16" t="n">
        <v>0.175609875460155</v>
      </c>
      <c r="E69" s="16" t="n">
        <v>0.573329252117131</v>
      </c>
      <c r="F69" s="16" t="n">
        <v>0.216224759298692</v>
      </c>
      <c r="G69" s="16" t="n">
        <v>0.0438145023542964</v>
      </c>
      <c r="H69" s="6"/>
      <c r="I69" s="18" t="n">
        <v>-0.000920008671232472</v>
      </c>
      <c r="J69" s="18" t="n">
        <v>-0.000867385613056444</v>
      </c>
      <c r="K69" s="16" t="n">
        <v>0.557208448117539</v>
      </c>
      <c r="L69" s="16" t="n">
        <v>0.568392350402912</v>
      </c>
      <c r="M69" s="16" t="n">
        <v>0.505825936128966</v>
      </c>
      <c r="N69" s="16" t="n">
        <v>0.935937782421228</v>
      </c>
      <c r="O69" s="16" t="n">
        <v>0.0805579749625175</v>
      </c>
      <c r="P69" s="16" t="n">
        <v>0.0264306755215472</v>
      </c>
    </row>
    <row r="70" customFormat="false" ht="15" hidden="false" customHeight="false" outlineLevel="0" collapsed="false">
      <c r="A70" s="17" t="n">
        <v>465</v>
      </c>
      <c r="B70" s="6"/>
      <c r="C70" s="16" t="n">
        <v>0.161646037021113</v>
      </c>
      <c r="D70" s="16" t="n">
        <v>0.174748797706291</v>
      </c>
      <c r="E70" s="16" t="n">
        <v>0.573941434547495</v>
      </c>
      <c r="F70" s="16" t="n">
        <v>0.219811586640487</v>
      </c>
      <c r="G70" s="16" t="n">
        <v>0.0399248646187891</v>
      </c>
      <c r="H70" s="6"/>
      <c r="I70" s="18" t="n">
        <v>-0.000910492942898658</v>
      </c>
      <c r="J70" s="18" t="n">
        <v>-0.000857927035513848</v>
      </c>
      <c r="K70" s="16" t="n">
        <v>0.558473625140292</v>
      </c>
      <c r="L70" s="16" t="n">
        <v>0.563996743981135</v>
      </c>
      <c r="M70" s="16" t="n">
        <v>0.517804305683094</v>
      </c>
      <c r="N70" s="16" t="n">
        <v>0.452746723655718</v>
      </c>
      <c r="O70" s="16" t="n">
        <v>0.0818854168059066</v>
      </c>
      <c r="P70" s="16" t="n">
        <v>0.0267282592412567</v>
      </c>
    </row>
    <row r="71" customFormat="false" ht="15" hidden="false" customHeight="false" outlineLevel="0" collapsed="false">
      <c r="A71" s="17" t="n">
        <v>466</v>
      </c>
      <c r="B71" s="6"/>
      <c r="C71" s="16" t="n">
        <v>0.160725911854449</v>
      </c>
      <c r="D71" s="16" t="n">
        <v>0.173883524479459</v>
      </c>
      <c r="E71" s="16" t="n">
        <v>0.574757677787981</v>
      </c>
      <c r="F71" s="16" t="n">
        <v>0.223288080968455</v>
      </c>
      <c r="G71" s="16" t="n">
        <v>0.0363622068849527</v>
      </c>
      <c r="H71" s="6"/>
      <c r="I71" s="18" t="n">
        <v>-0.0008977336978374</v>
      </c>
      <c r="J71" s="18" t="n">
        <v>-0.000845690560655198</v>
      </c>
      <c r="K71" s="16" t="n">
        <v>0.558596061626365</v>
      </c>
      <c r="L71" s="16" t="n">
        <v>0.563784524550403</v>
      </c>
      <c r="M71" s="16" t="n">
        <v>0.53635343332313</v>
      </c>
      <c r="N71" s="16" t="n">
        <v>0.187695829590621</v>
      </c>
      <c r="O71" s="16" t="n">
        <v>0.0831716100344152</v>
      </c>
      <c r="P71" s="16" t="n">
        <v>0.0267446263090357</v>
      </c>
    </row>
    <row r="72" customFormat="false" ht="15" hidden="false" customHeight="false" outlineLevel="0" collapsed="false">
      <c r="A72" s="17" t="n">
        <v>467</v>
      </c>
      <c r="B72" s="6"/>
      <c r="C72" s="16" t="n">
        <v>0.159820462461505</v>
      </c>
      <c r="D72" s="16" t="n">
        <v>0.17302147497523</v>
      </c>
      <c r="E72" s="16" t="n">
        <v>0.575655545352515</v>
      </c>
      <c r="F72" s="16" t="n">
        <v>0.226632890042763</v>
      </c>
      <c r="G72" s="16" t="n">
        <v>0.0331803807637906</v>
      </c>
      <c r="H72" s="6"/>
      <c r="I72" s="18" t="n">
        <v>-0.000880815583573194</v>
      </c>
      <c r="J72" s="18" t="n">
        <v>-0.000832189927052705</v>
      </c>
      <c r="K72" s="16" t="n">
        <v>0.555718804203653</v>
      </c>
      <c r="L72" s="16" t="n">
        <v>0.582545216844492</v>
      </c>
      <c r="M72" s="16" t="n">
        <v>0.545168860320376</v>
      </c>
      <c r="N72" s="16" t="n">
        <v>0.146551526149929</v>
      </c>
      <c r="O72" s="16" t="n">
        <v>0.0844086917468041</v>
      </c>
      <c r="P72" s="16" t="n">
        <v>0.025361033608107</v>
      </c>
    </row>
    <row r="73" customFormat="false" ht="15" hidden="false" customHeight="false" outlineLevel="0" collapsed="false">
      <c r="A73" s="17" t="n">
        <v>468</v>
      </c>
      <c r="B73" s="6"/>
      <c r="C73" s="16" t="n">
        <v>0.158928167473403</v>
      </c>
      <c r="D73" s="16" t="n">
        <v>0.172166495455289</v>
      </c>
      <c r="E73" s="16" t="n">
        <v>0.576226915620855</v>
      </c>
      <c r="F73" s="16" t="n">
        <v>0.229877248453807</v>
      </c>
      <c r="G73" s="16" t="n">
        <v>0.0302859734844839</v>
      </c>
      <c r="H73" s="6"/>
      <c r="I73" s="18" t="n">
        <v>-0.000863155112756712</v>
      </c>
      <c r="J73" s="18" t="n">
        <v>-0.0008188589359671</v>
      </c>
      <c r="K73" s="16" t="n">
        <v>0.55245383124171</v>
      </c>
      <c r="L73" s="16" t="n">
        <v>0.610462420372654</v>
      </c>
      <c r="M73" s="16" t="n">
        <v>0.551515151515152</v>
      </c>
      <c r="N73" s="16" t="n">
        <v>0.128998123083971</v>
      </c>
      <c r="O73" s="16" t="n">
        <v>0.0856082489256387</v>
      </c>
      <c r="P73" s="16" t="n">
        <v>0.023448485480495</v>
      </c>
    </row>
    <row r="74" customFormat="false" ht="15" hidden="false" customHeight="false" outlineLevel="0" collapsed="false">
      <c r="A74" s="17" t="n">
        <v>469</v>
      </c>
      <c r="B74" s="6"/>
      <c r="C74" s="16" t="n">
        <v>0.158050675594988</v>
      </c>
      <c r="D74" s="16" t="n">
        <v>0.171326619614501</v>
      </c>
      <c r="E74" s="16" t="n">
        <v>0.576553412917049</v>
      </c>
      <c r="F74" s="16" t="n">
        <v>0.23313991550416</v>
      </c>
      <c r="G74" s="16" t="n">
        <v>0.0276588910043365</v>
      </c>
      <c r="H74" s="6"/>
      <c r="I74" s="18" t="n">
        <v>-0.000846802945347233</v>
      </c>
      <c r="J74" s="18" t="n">
        <v>-0.000806877933964403</v>
      </c>
      <c r="K74" s="16" t="n">
        <v>0.549535761656974</v>
      </c>
      <c r="L74" s="16" t="n">
        <v>0.63860567457334</v>
      </c>
      <c r="M74" s="16" t="n">
        <v>0.558106315682073</v>
      </c>
      <c r="N74" s="16" t="n">
        <v>0.10826337955097</v>
      </c>
      <c r="O74" s="16" t="n">
        <v>0.0868142001402782</v>
      </c>
      <c r="P74" s="16" t="n">
        <v>0.0214564553983476</v>
      </c>
    </row>
    <row r="75" customFormat="false" ht="15" hidden="false" customHeight="false" outlineLevel="0" collapsed="false">
      <c r="A75" s="17" t="n">
        <v>470</v>
      </c>
      <c r="B75" s="6"/>
      <c r="C75" s="16" t="n">
        <v>0.157201455888535</v>
      </c>
      <c r="D75" s="16" t="n">
        <v>0.170518526692216</v>
      </c>
      <c r="E75" s="16" t="n">
        <v>0.577247219671462</v>
      </c>
      <c r="F75" s="16" t="n">
        <v>0.236402726039275</v>
      </c>
      <c r="G75" s="16" t="n">
        <v>0.0251904913834888</v>
      </c>
      <c r="H75" s="6"/>
      <c r="I75" s="18" t="n">
        <v>-0.000828156464103237</v>
      </c>
      <c r="J75" s="18" t="n">
        <v>-0.000791857956437308</v>
      </c>
      <c r="K75" s="16" t="n">
        <v>0.54720946842159</v>
      </c>
      <c r="L75" s="16" t="n">
        <v>0.660404540560951</v>
      </c>
      <c r="M75" s="16" t="n">
        <v>0.558392000816243</v>
      </c>
      <c r="N75" s="16" t="n">
        <v>0.150470331618845</v>
      </c>
      <c r="O75" s="16" t="n">
        <v>0.0880198228428001</v>
      </c>
      <c r="P75" s="16" t="n">
        <v>0.0199737373260425</v>
      </c>
    </row>
    <row r="76" customFormat="false" ht="15" hidden="false" customHeight="false" outlineLevel="0" collapsed="false">
      <c r="A76" s="17" t="n">
        <v>471</v>
      </c>
      <c r="B76" s="6"/>
      <c r="C76" s="16" t="n">
        <v>0.156383241310021</v>
      </c>
      <c r="D76" s="16" t="n">
        <v>0.169739051966638</v>
      </c>
      <c r="E76" s="16" t="n">
        <v>0.577838996020814</v>
      </c>
      <c r="F76" s="16" t="n">
        <v>0.239561181275276</v>
      </c>
      <c r="G76" s="16" t="n">
        <v>0.0229759885751074</v>
      </c>
      <c r="H76" s="6"/>
      <c r="I76" s="18" t="n">
        <v>-0.000810568107219829</v>
      </c>
      <c r="J76" s="18" t="n">
        <v>-0.000775621551106831</v>
      </c>
      <c r="K76" s="16" t="n">
        <v>0.54549535761657</v>
      </c>
      <c r="L76" s="16" t="n">
        <v>0.664122623094157</v>
      </c>
      <c r="M76" s="16" t="n">
        <v>0.552576267727783</v>
      </c>
      <c r="N76" s="16" t="n">
        <v>0.25194988507243</v>
      </c>
      <c r="O76" s="16" t="n">
        <v>0.0891865175235674</v>
      </c>
      <c r="P76" s="16" t="n">
        <v>0.0196919049885023</v>
      </c>
    </row>
    <row r="77" customFormat="false" ht="15" hidden="false" customHeight="false" outlineLevel="0" collapsed="false">
      <c r="A77" s="17" t="n">
        <v>472</v>
      </c>
      <c r="B77" s="6"/>
      <c r="C77" s="16" t="n">
        <v>0.15559615570879</v>
      </c>
      <c r="D77" s="16" t="n">
        <v>0.168976398364034</v>
      </c>
      <c r="E77" s="16" t="n">
        <v>0.578287929803081</v>
      </c>
      <c r="F77" s="16" t="n">
        <v>0.242468336158799</v>
      </c>
      <c r="G77" s="16" t="n">
        <v>0.0211069385999102</v>
      </c>
      <c r="H77" s="6"/>
      <c r="I77" s="18" t="n">
        <v>-0.000794385105081536</v>
      </c>
      <c r="J77" s="18" t="n">
        <v>-0.00075962705010905</v>
      </c>
      <c r="K77" s="16" t="n">
        <v>0.545944291398837</v>
      </c>
      <c r="L77" s="16" t="n">
        <v>0.660150701508161</v>
      </c>
      <c r="M77" s="16" t="n">
        <v>0.550392817059484</v>
      </c>
      <c r="N77" s="16" t="n">
        <v>0.361220187314758</v>
      </c>
      <c r="O77" s="16" t="n">
        <v>0.0902600606790784</v>
      </c>
      <c r="P77" s="16" t="n">
        <v>0.0200268640769085</v>
      </c>
    </row>
    <row r="78" customFormat="false" ht="15" hidden="false" customHeight="false" outlineLevel="0" collapsed="false">
      <c r="A78" s="17" t="n">
        <v>473</v>
      </c>
      <c r="B78" s="6"/>
      <c r="C78" s="16" t="n">
        <v>0.154845793518476</v>
      </c>
      <c r="D78" s="16" t="n">
        <v>0.168247249097573</v>
      </c>
      <c r="E78" s="16" t="n">
        <v>0.578736863585349</v>
      </c>
      <c r="F78" s="16" t="n">
        <v>0.245292225522465</v>
      </c>
      <c r="G78" s="16" t="n">
        <v>0.0194105471942133</v>
      </c>
      <c r="H78" s="6"/>
      <c r="I78" s="18" t="n">
        <v>-0.000774746153552378</v>
      </c>
      <c r="J78" s="18" t="n">
        <v>-0.000741216054409681</v>
      </c>
      <c r="K78" s="16" t="n">
        <v>0.545393327211509</v>
      </c>
      <c r="L78" s="16" t="n">
        <v>0.662138465474619</v>
      </c>
      <c r="M78" s="16" t="n">
        <v>0.546801346801347</v>
      </c>
      <c r="N78" s="16" t="n">
        <v>0.47348734767979</v>
      </c>
      <c r="O78" s="16" t="n">
        <v>0.0913025547322587</v>
      </c>
      <c r="P78" s="16" t="n">
        <v>0.0197963309874772</v>
      </c>
    </row>
    <row r="79" customFormat="false" ht="15" hidden="false" customHeight="false" outlineLevel="0" collapsed="false">
      <c r="A79" s="17" t="n">
        <v>474</v>
      </c>
      <c r="B79" s="6"/>
      <c r="C79" s="16" t="n">
        <v>0.154101843118959</v>
      </c>
      <c r="D79" s="16" t="n">
        <v>0.167533270113853</v>
      </c>
      <c r="E79" s="16" t="n">
        <v>0.579369452096725</v>
      </c>
      <c r="F79" s="16" t="n">
        <v>0.248281750772487</v>
      </c>
      <c r="G79" s="16" t="n">
        <v>0.0177704520546149</v>
      </c>
      <c r="H79" s="6"/>
      <c r="I79" s="18" t="n">
        <v>-0.000751969193795452</v>
      </c>
      <c r="J79" s="18" t="n">
        <v>-0.000720598073636278</v>
      </c>
      <c r="K79" s="16" t="n">
        <v>0.543087440057137</v>
      </c>
      <c r="L79" s="16" t="n">
        <v>0.673861454396745</v>
      </c>
      <c r="M79" s="16" t="n">
        <v>0.543903683297623</v>
      </c>
      <c r="N79" s="16" t="n">
        <v>0.591734374954453</v>
      </c>
      <c r="O79" s="16" t="n">
        <v>0.0924058694290155</v>
      </c>
      <c r="P79" s="16" t="n">
        <v>0.0189924159734261</v>
      </c>
    </row>
    <row r="80" customFormat="false" ht="15" hidden="false" customHeight="false" outlineLevel="0" collapsed="false">
      <c r="A80" s="17" t="n">
        <v>475</v>
      </c>
      <c r="B80" s="6"/>
      <c r="C80" s="16" t="n">
        <v>0.153345475755597</v>
      </c>
      <c r="D80" s="16" t="n">
        <v>0.166815902929671</v>
      </c>
      <c r="E80" s="16" t="n">
        <v>0.579961228446077</v>
      </c>
      <c r="F80" s="16" t="n">
        <v>0.251474162269023</v>
      </c>
      <c r="G80" s="16" t="n">
        <v>0.0162069563956257</v>
      </c>
      <c r="H80" s="6"/>
      <c r="I80" s="18" t="n">
        <v>-0.000733127466754044</v>
      </c>
      <c r="J80" s="18" t="n">
        <v>-0.000703137683108663</v>
      </c>
      <c r="K80" s="16" t="n">
        <v>0.541169268441996</v>
      </c>
      <c r="L80" s="16" t="n">
        <v>0.681988133568697</v>
      </c>
      <c r="M80" s="16" t="n">
        <v>0.537802265074992</v>
      </c>
      <c r="N80" s="16" t="n">
        <v>0.705491326743075</v>
      </c>
      <c r="O80" s="16" t="n">
        <v>0.0935836855798406</v>
      </c>
      <c r="P80" s="16" t="n">
        <v>0.0184914272180869</v>
      </c>
    </row>
    <row r="81" customFormat="false" ht="15" hidden="false" customHeight="false" outlineLevel="0" collapsed="false">
      <c r="A81" s="17" t="n">
        <v>476</v>
      </c>
      <c r="B81" s="6"/>
      <c r="C81" s="16" t="n">
        <v>0.152609220920277</v>
      </c>
      <c r="D81" s="16" t="n">
        <v>0.166109627943492</v>
      </c>
      <c r="E81" s="16" t="n">
        <v>0.580308131823283</v>
      </c>
      <c r="F81" s="16" t="n">
        <v>0.254533808511123</v>
      </c>
      <c r="G81" s="16" t="n">
        <v>0.014698675172005</v>
      </c>
      <c r="H81" s="6"/>
      <c r="I81" s="18" t="n">
        <v>-0.000718384818006295</v>
      </c>
      <c r="J81" s="18" t="n">
        <v>-0.000688848532494764</v>
      </c>
      <c r="K81" s="16" t="n">
        <v>0.54178145087236</v>
      </c>
      <c r="L81" s="16" t="n">
        <v>0.682741318460215</v>
      </c>
      <c r="M81" s="16" t="n">
        <v>0.531415161718192</v>
      </c>
      <c r="N81" s="16" t="n">
        <v>0.798287755471367</v>
      </c>
      <c r="O81" s="16" t="n">
        <v>0.0947121504337401</v>
      </c>
      <c r="P81" s="16" t="n">
        <v>0.0184660414726405</v>
      </c>
    </row>
    <row r="82" customFormat="false" ht="15" hidden="false" customHeight="false" outlineLevel="0" collapsed="false">
      <c r="A82" s="17" t="n">
        <v>477</v>
      </c>
      <c r="B82" s="6"/>
      <c r="C82" s="16" t="n">
        <v>0.151903982050981</v>
      </c>
      <c r="D82" s="16" t="n">
        <v>0.165434179150536</v>
      </c>
      <c r="E82" s="16" t="n">
        <v>0.580450974390368</v>
      </c>
      <c r="F82" s="16" t="n">
        <v>0.257586163840522</v>
      </c>
      <c r="G82" s="16" t="n">
        <v>0.0133138331105042</v>
      </c>
      <c r="H82" s="6"/>
      <c r="I82" s="18" t="n">
        <v>-0.000702494508916416</v>
      </c>
      <c r="J82" s="18" t="n">
        <v>-0.000672713235601565</v>
      </c>
      <c r="K82" s="16" t="n">
        <v>0.541679420467299</v>
      </c>
      <c r="L82" s="16" t="n">
        <v>0.675369121691633</v>
      </c>
      <c r="M82" s="16" t="n">
        <v>0.525640240791756</v>
      </c>
      <c r="N82" s="16" t="n">
        <v>0.987919023231569</v>
      </c>
      <c r="O82" s="16" t="n">
        <v>0.0958375625598655</v>
      </c>
      <c r="P82" s="16" t="n">
        <v>0.0189370944125226</v>
      </c>
    </row>
    <row r="83" customFormat="false" ht="15" hidden="false" customHeight="false" outlineLevel="0" collapsed="false">
      <c r="A83" s="17" t="n">
        <v>478</v>
      </c>
      <c r="B83" s="6"/>
      <c r="C83" s="16" t="n">
        <v>0.151214139820611</v>
      </c>
      <c r="D83" s="16" t="n">
        <v>0.164777593639715</v>
      </c>
      <c r="E83" s="16" t="n">
        <v>0.581001938577696</v>
      </c>
      <c r="F83" s="16" t="n">
        <v>0.260728800140602</v>
      </c>
      <c r="G83" s="16" t="n">
        <v>0.0120083181410995</v>
      </c>
      <c r="H83" s="6"/>
      <c r="I83" s="18" t="n">
        <v>-0.000683406621626608</v>
      </c>
      <c r="J83" s="18" t="n">
        <v>-0.000653574038727347</v>
      </c>
      <c r="K83" s="16" t="n">
        <v>0.540189776553413</v>
      </c>
      <c r="L83" s="16" t="n">
        <v>0.670980861404736</v>
      </c>
      <c r="M83" s="16" t="n">
        <v>0.511498826650342</v>
      </c>
      <c r="N83" s="16" t="n">
        <v>0.667445142578902</v>
      </c>
      <c r="O83" s="16" t="n">
        <v>0.0969958776283556</v>
      </c>
      <c r="P83" s="16" t="n">
        <v>0.0192943779004738</v>
      </c>
    </row>
    <row r="84" customFormat="false" ht="15" hidden="false" customHeight="false" outlineLevel="0" collapsed="false">
      <c r="A84" s="17" t="n">
        <v>479</v>
      </c>
      <c r="B84" s="6"/>
      <c r="C84" s="16" t="n">
        <v>0.150517477420756</v>
      </c>
      <c r="D84" s="16" t="n">
        <v>0.164110655085378</v>
      </c>
      <c r="E84" s="16" t="n">
        <v>0.581532496684012</v>
      </c>
      <c r="F84" s="16" t="n">
        <v>0.263884506774301</v>
      </c>
      <c r="G84" s="16" t="n">
        <v>0.0108027327829781</v>
      </c>
      <c r="H84" s="6"/>
      <c r="I84" s="18" t="n">
        <v>-0.000661206315036707</v>
      </c>
      <c r="J84" s="18" t="n">
        <v>-0.000630876245071549</v>
      </c>
      <c r="K84" s="16" t="n">
        <v>0.537577798183859</v>
      </c>
      <c r="L84" s="16" t="n">
        <v>0.661380247650217</v>
      </c>
      <c r="M84" s="16" t="n">
        <v>0.502030405060708</v>
      </c>
      <c r="N84" s="16" t="n">
        <v>0.451243047851186</v>
      </c>
      <c r="O84" s="16" t="n">
        <v>0.098158613711723</v>
      </c>
      <c r="P84" s="16" t="n">
        <v>0.0199148111597706</v>
      </c>
    </row>
    <row r="85" customFormat="false" ht="15" hidden="false" customHeight="false" outlineLevel="0" collapsed="false">
      <c r="A85" s="17" t="n">
        <v>480</v>
      </c>
      <c r="B85" s="6"/>
      <c r="C85" s="16" t="n">
        <v>0.149846280365779</v>
      </c>
      <c r="D85" s="16" t="n">
        <v>0.163465313527842</v>
      </c>
      <c r="E85" s="16" t="n">
        <v>0.582022242628303</v>
      </c>
      <c r="F85" s="16" t="n">
        <v>0.266909128130733</v>
      </c>
      <c r="G85" s="16" t="n">
        <v>0.00973822021131187</v>
      </c>
      <c r="H85" s="6"/>
      <c r="I85" s="18" t="n">
        <v>-0.000636644023343241</v>
      </c>
      <c r="J85" s="18" t="n">
        <v>-0.000605468848911386</v>
      </c>
      <c r="K85" s="16" t="n">
        <v>0.535598408325681</v>
      </c>
      <c r="L85" s="16" t="n">
        <v>0.65053567200049</v>
      </c>
      <c r="M85" s="16" t="n">
        <v>0.515600448933782</v>
      </c>
      <c r="N85" s="16" t="n">
        <v>0.299332297983394</v>
      </c>
      <c r="O85" s="16" t="n">
        <v>0.0992726736604295</v>
      </c>
      <c r="P85" s="16" t="n">
        <v>0.020731291674156</v>
      </c>
    </row>
    <row r="86" customFormat="false" ht="15" hidden="false" customHeight="false" outlineLevel="0" collapsed="false">
      <c r="A86" s="17" t="n">
        <v>481</v>
      </c>
      <c r="B86" s="6"/>
      <c r="C86" s="16" t="n">
        <v>0.149197965981763</v>
      </c>
      <c r="D86" s="16" t="n">
        <v>0.162843044047091</v>
      </c>
      <c r="E86" s="16" t="n">
        <v>0.582614018977655</v>
      </c>
      <c r="F86" s="16" t="n">
        <v>0.269898708724824</v>
      </c>
      <c r="G86" s="16" t="n">
        <v>0.00878224164714536</v>
      </c>
      <c r="H86" s="6"/>
      <c r="I86" s="18" t="n">
        <v>-0.000609973940896509</v>
      </c>
      <c r="J86" s="18" t="n">
        <v>-0.000576498167103173</v>
      </c>
      <c r="K86" s="16" t="n">
        <v>0.537230894806652</v>
      </c>
      <c r="L86" s="16" t="n">
        <v>0.623500442464473</v>
      </c>
      <c r="M86" s="16" t="n">
        <v>0.531782471176411</v>
      </c>
      <c r="N86" s="16" t="n">
        <v>0.129854817714681</v>
      </c>
      <c r="O86" s="16" t="n">
        <v>0.100373460322396</v>
      </c>
      <c r="P86" s="16" t="n">
        <v>0.0226354798071621</v>
      </c>
    </row>
    <row r="87" customFormat="false" ht="15" hidden="false" customHeight="false" outlineLevel="0" collapsed="false">
      <c r="A87" s="17" t="n">
        <v>482</v>
      </c>
      <c r="B87" s="6"/>
      <c r="C87" s="16" t="n">
        <v>0.148568797294763</v>
      </c>
      <c r="D87" s="16" t="n">
        <v>0.162240743273144</v>
      </c>
      <c r="E87" s="16" t="n">
        <v>0.583083358840935</v>
      </c>
      <c r="F87" s="16" t="n">
        <v>0.272928353701652</v>
      </c>
      <c r="G87" s="16" t="n">
        <v>0.00788597366078816</v>
      </c>
      <c r="H87" s="6"/>
      <c r="I87" s="18" t="n">
        <v>-0.000576321550606289</v>
      </c>
      <c r="J87" s="18" t="n">
        <v>-0.000539580428459827</v>
      </c>
      <c r="K87" s="16" t="n">
        <v>0.538618508315478</v>
      </c>
      <c r="L87" s="16" t="n">
        <v>0.583803731811046</v>
      </c>
      <c r="M87" s="16" t="n">
        <v>0.546515661667177</v>
      </c>
      <c r="N87" s="16" t="n">
        <v>0.0467093727080785</v>
      </c>
      <c r="O87" s="16" t="n">
        <v>0.101488623074834</v>
      </c>
      <c r="P87" s="16" t="n">
        <v>0.0254760514666283</v>
      </c>
    </row>
    <row r="88" customFormat="false" ht="15" hidden="false" customHeight="false" outlineLevel="0" collapsed="false">
      <c r="A88" s="17" t="n">
        <v>483</v>
      </c>
      <c r="B88" s="6"/>
      <c r="C88" s="16" t="n">
        <v>0.147990320842101</v>
      </c>
      <c r="D88" s="16" t="n">
        <v>0.161685235402893</v>
      </c>
      <c r="E88" s="16" t="n">
        <v>0.58361391694725</v>
      </c>
      <c r="F88" s="16" t="n">
        <v>0.275842894853477</v>
      </c>
      <c r="G88" s="16" t="n">
        <v>0.00709348372076191</v>
      </c>
      <c r="H88" s="6"/>
      <c r="I88" s="18" t="n">
        <v>-0.000539643078247172</v>
      </c>
      <c r="J88" s="18" t="n">
        <v>-0.000499017518927924</v>
      </c>
      <c r="K88" s="16" t="n">
        <v>0.540516273849607</v>
      </c>
      <c r="L88" s="16" t="n">
        <v>0.536387445396528</v>
      </c>
      <c r="M88" s="16" t="n">
        <v>0.552433425160698</v>
      </c>
      <c r="N88" s="16" t="n">
        <v>0.0267268954394872</v>
      </c>
      <c r="O88" s="16" t="n">
        <v>0.102561057119944</v>
      </c>
      <c r="P88" s="16" t="n">
        <v>0.0288906354578307</v>
      </c>
    </row>
    <row r="89" customFormat="false" ht="15" hidden="false" customHeight="false" outlineLevel="0" collapsed="false">
      <c r="A89" s="17" t="n">
        <v>484</v>
      </c>
      <c r="B89" s="6"/>
      <c r="C89" s="16" t="n">
        <v>0.14743630167327</v>
      </c>
      <c r="D89" s="16" t="n">
        <v>0.161163685075775</v>
      </c>
      <c r="E89" s="16" t="n">
        <v>0.583940414243445</v>
      </c>
      <c r="F89" s="16" t="n">
        <v>0.278935209542789</v>
      </c>
      <c r="G89" s="16" t="n">
        <v>0.00632198229490814</v>
      </c>
      <c r="H89" s="6"/>
      <c r="I89" s="18" t="n">
        <v>-0.000503646032172774</v>
      </c>
      <c r="J89" s="18" t="n">
        <v>-0.000457847234195327</v>
      </c>
      <c r="K89" s="16" t="n">
        <v>0.544026119783696</v>
      </c>
      <c r="L89" s="16" t="n">
        <v>0.475645218669</v>
      </c>
      <c r="M89" s="16" t="n">
        <v>0.554351596775839</v>
      </c>
      <c r="N89" s="16" t="n">
        <v>0.0227119775590535</v>
      </c>
      <c r="O89" s="16" t="n">
        <v>0.103698513716295</v>
      </c>
      <c r="P89" s="16" t="n">
        <v>0.033285024707469</v>
      </c>
    </row>
    <row r="90" customFormat="false" ht="15" hidden="false" customHeight="false" outlineLevel="0" collapsed="false">
      <c r="A90" s="17" t="n">
        <v>485</v>
      </c>
      <c r="B90" s="6"/>
      <c r="C90" s="16" t="n">
        <v>0.146918461492129</v>
      </c>
      <c r="D90" s="16" t="n">
        <v>0.160689498817219</v>
      </c>
      <c r="E90" s="16" t="n">
        <v>0.584532190592797</v>
      </c>
      <c r="F90" s="16" t="n">
        <v>0.282209531271191</v>
      </c>
      <c r="G90" s="16" t="n">
        <v>0.00558508071451965</v>
      </c>
      <c r="H90" s="6"/>
      <c r="I90" s="18" t="n">
        <v>-0.000462253531777388</v>
      </c>
      <c r="J90" s="18" t="n">
        <v>-0.000409132738908485</v>
      </c>
      <c r="K90" s="16" t="n">
        <v>0.549862258953168</v>
      </c>
      <c r="L90" s="16" t="n">
        <v>0.392854795686648</v>
      </c>
      <c r="M90" s="16" t="n">
        <v>0.55912661973268</v>
      </c>
      <c r="N90" s="16" t="n">
        <v>0.0140596690498445</v>
      </c>
      <c r="O90" s="16" t="n">
        <v>0.104902475147163</v>
      </c>
      <c r="P90" s="16" t="n">
        <v>0.0395083201685933</v>
      </c>
    </row>
    <row r="91" customFormat="false" ht="15" hidden="false" customHeight="false" outlineLevel="0" collapsed="false">
      <c r="A91" s="17" t="n">
        <v>486</v>
      </c>
      <c r="B91" s="6"/>
      <c r="C91" s="16" t="n">
        <v>0.14647770010447</v>
      </c>
      <c r="D91" s="16" t="n">
        <v>0.160295817282429</v>
      </c>
      <c r="E91" s="16" t="n">
        <v>0.584981124375064</v>
      </c>
      <c r="F91" s="16" t="n">
        <v>0.285402962032618</v>
      </c>
      <c r="G91" s="16" t="n">
        <v>0.00493575427385799</v>
      </c>
      <c r="H91" s="6"/>
      <c r="I91" s="18" t="n">
        <v>-0.000417385326126242</v>
      </c>
      <c r="J91" s="18" t="n">
        <v>-0.000355433210661022</v>
      </c>
      <c r="K91" s="16" t="n">
        <v>0.554616875828997</v>
      </c>
      <c r="L91" s="16" t="n">
        <v>0.307124923513297</v>
      </c>
      <c r="M91" s="16" t="n">
        <v>0.56198347107438</v>
      </c>
      <c r="N91" s="16" t="n">
        <v>0.0109451365913838</v>
      </c>
      <c r="O91" s="16" t="n">
        <v>0.106076249044898</v>
      </c>
      <c r="P91" s="16" t="n">
        <v>0.0470596501283466</v>
      </c>
    </row>
    <row r="92" customFormat="false" ht="15" hidden="false" customHeight="false" outlineLevel="0" collapsed="false">
      <c r="A92" s="17" t="n">
        <v>487</v>
      </c>
      <c r="B92" s="6"/>
      <c r="C92" s="16" t="n">
        <v>0.14609633833791</v>
      </c>
      <c r="D92" s="16" t="n">
        <v>0.159972759305464</v>
      </c>
      <c r="E92" s="16" t="n">
        <v>0.585491276400367</v>
      </c>
      <c r="F92" s="16" t="n">
        <v>0.288626469848164</v>
      </c>
      <c r="G92" s="16" t="n">
        <v>0.00435488944164596</v>
      </c>
      <c r="H92" s="6"/>
      <c r="I92" s="18" t="n">
        <v>-0.000366252046589445</v>
      </c>
      <c r="J92" s="18" t="n">
        <v>-0.000295621207868562</v>
      </c>
      <c r="K92" s="16" t="n">
        <v>0.559167431894705</v>
      </c>
      <c r="L92" s="16" t="n">
        <v>0.233777183797835</v>
      </c>
      <c r="M92" s="16" t="n">
        <v>0.563085399449036</v>
      </c>
      <c r="N92" s="16" t="n">
        <v>0.0113594112028398</v>
      </c>
      <c r="O92" s="16" t="n">
        <v>0.107260628474766</v>
      </c>
      <c r="P92" s="16" t="n">
        <v>0.0548288674611116</v>
      </c>
    </row>
    <row r="93" customFormat="false" ht="15" hidden="false" customHeight="false" outlineLevel="0" collapsed="false">
      <c r="A93" s="17" t="n">
        <v>488</v>
      </c>
      <c r="B93" s="6"/>
      <c r="C93" s="16" t="n">
        <v>0.145744853951614</v>
      </c>
      <c r="D93" s="16" t="n">
        <v>0.159695825971902</v>
      </c>
      <c r="E93" s="16" t="n">
        <v>0.586327925721865</v>
      </c>
      <c r="F93" s="16" t="n">
        <v>0.292122079713098</v>
      </c>
      <c r="G93" s="16" t="n">
        <v>0.00379272843450408</v>
      </c>
      <c r="H93" s="6"/>
      <c r="I93" s="18" t="n">
        <v>-0.000306972843013258</v>
      </c>
      <c r="J93" s="18" t="n">
        <v>-0.000227836782051248</v>
      </c>
      <c r="K93" s="16" t="n">
        <v>0.563717987960412</v>
      </c>
      <c r="L93" s="16" t="n">
        <v>0.167988598898162</v>
      </c>
      <c r="M93" s="16" t="n">
        <v>0.561820222426283</v>
      </c>
      <c r="N93" s="16" t="n">
        <v>0.0103625326533035</v>
      </c>
      <c r="O93" s="16" t="n">
        <v>0.108544467453674</v>
      </c>
      <c r="P93" s="16" t="n">
        <v>0.0625534513518503</v>
      </c>
    </row>
    <row r="94" customFormat="false" ht="15" hidden="false" customHeight="false" outlineLevel="0" collapsed="false">
      <c r="A94" s="17" t="n">
        <v>489</v>
      </c>
      <c r="B94" s="6"/>
      <c r="C94" s="16" t="n">
        <v>0.145419534008184</v>
      </c>
      <c r="D94" s="16" t="n">
        <v>0.159459455247303</v>
      </c>
      <c r="E94" s="16" t="n">
        <v>0.586634016937047</v>
      </c>
      <c r="F94" s="16" t="n">
        <v>0.295885596008725</v>
      </c>
      <c r="G94" s="16" t="n">
        <v>0.00325838485337788</v>
      </c>
      <c r="H94" s="6"/>
      <c r="I94" s="18" t="n">
        <v>-0.000242729345807238</v>
      </c>
      <c r="J94" s="18" t="n">
        <v>-0.000154691754987149</v>
      </c>
      <c r="K94" s="16" t="n">
        <v>0.565085195388226</v>
      </c>
      <c r="L94" s="16" t="n">
        <v>0.114275104516198</v>
      </c>
      <c r="M94" s="16" t="n">
        <v>0.557432915008673</v>
      </c>
      <c r="N94" s="16" t="n">
        <v>0.0145141743602586</v>
      </c>
      <c r="O94" s="16" t="n">
        <v>0.109926093841195</v>
      </c>
      <c r="P94" s="16" t="n">
        <v>0.070890368220096</v>
      </c>
    </row>
    <row r="95" customFormat="false" ht="15" hidden="false" customHeight="false" outlineLevel="0" collapsed="false">
      <c r="A95" s="17" t="n">
        <v>490</v>
      </c>
      <c r="B95" s="6"/>
      <c r="C95" s="16" t="n">
        <v>0.145160100342608</v>
      </c>
      <c r="D95" s="16" t="n">
        <v>0.159297450584562</v>
      </c>
      <c r="E95" s="16" t="n">
        <v>0.58732782369146</v>
      </c>
      <c r="F95" s="16" t="n">
        <v>0.299585351191811</v>
      </c>
      <c r="G95" s="16" t="n">
        <v>0.00280213831034556</v>
      </c>
      <c r="H95" s="6"/>
      <c r="I95" s="18" t="n">
        <v>-0.000177560828916757</v>
      </c>
      <c r="J95" s="18" t="n">
        <v>-8.06773846104337E-005</v>
      </c>
      <c r="K95" s="16" t="n">
        <v>0.567084991327416</v>
      </c>
      <c r="L95" s="16" t="n">
        <v>0.0750817731431466</v>
      </c>
      <c r="M95" s="16" t="n">
        <v>0.550678502193654</v>
      </c>
      <c r="N95" s="16" t="n">
        <v>0.0267339022086537</v>
      </c>
      <c r="O95" s="16" t="n">
        <v>0.111283692073708</v>
      </c>
      <c r="P95" s="16" t="n">
        <v>0.0791679662288735</v>
      </c>
    </row>
    <row r="96" customFormat="false" ht="15" hidden="false" customHeight="false" outlineLevel="0" collapsed="false">
      <c r="A96" s="17" t="n">
        <v>491</v>
      </c>
      <c r="B96" s="6"/>
      <c r="C96" s="16" t="n">
        <v>0.144975838972529</v>
      </c>
      <c r="D96" s="16" t="n">
        <v>0.159225154969074</v>
      </c>
      <c r="E96" s="16" t="n">
        <v>0.587960412202837</v>
      </c>
      <c r="F96" s="16" t="n">
        <v>0.303450200453773</v>
      </c>
      <c r="G96" s="16" t="n">
        <v>0.00238224192447645</v>
      </c>
      <c r="H96" s="6"/>
      <c r="I96" s="18" t="n">
        <v>-0.000112697797388286</v>
      </c>
      <c r="J96" s="18" t="n">
        <v>-6.82269587266071E-006</v>
      </c>
      <c r="K96" s="16" t="n">
        <v>0.57169676563616</v>
      </c>
      <c r="L96" s="16" t="n">
        <v>0.0498367281289188</v>
      </c>
      <c r="M96" s="16" t="n">
        <v>0.545474951535558</v>
      </c>
      <c r="N96" s="16" t="n">
        <v>0.0417845398653003</v>
      </c>
      <c r="O96" s="16" t="n">
        <v>0.112701205217866</v>
      </c>
      <c r="P96" s="16" t="n">
        <v>0.086916626251367</v>
      </c>
    </row>
    <row r="97" customFormat="false" ht="15" hidden="false" customHeight="false" outlineLevel="0" collapsed="false">
      <c r="A97" s="17" t="n">
        <v>492</v>
      </c>
      <c r="B97" s="6"/>
      <c r="C97" s="16" t="n">
        <v>0.144874742968912</v>
      </c>
      <c r="D97" s="16" t="n">
        <v>0.159243568102994</v>
      </c>
      <c r="E97" s="16" t="n">
        <v>0.588695031119274</v>
      </c>
      <c r="F97" s="16" t="n">
        <v>0.307359678300351</v>
      </c>
      <c r="G97" s="16" t="n">
        <v>0.002013845723706</v>
      </c>
      <c r="H97" s="6"/>
      <c r="I97" s="18" t="n">
        <v>-4.37223622618916E-005</v>
      </c>
      <c r="J97" s="18" t="n">
        <v>7.0804679795515E-005</v>
      </c>
      <c r="K97" s="16" t="n">
        <v>0.576124885215794</v>
      </c>
      <c r="L97" s="16" t="n">
        <v>0.0332021984739468</v>
      </c>
      <c r="M97" s="16" t="n">
        <v>0.539944903581267</v>
      </c>
      <c r="N97" s="16" t="n">
        <v>0.0592808412308341</v>
      </c>
      <c r="O97" s="16" t="n">
        <v>0.114134387052551</v>
      </c>
      <c r="P97" s="16" t="n">
        <v>0.0938077581214911</v>
      </c>
    </row>
    <row r="98" customFormat="false" ht="15" hidden="false" customHeight="false" outlineLevel="0" collapsed="false">
      <c r="A98" s="17" t="n">
        <v>493</v>
      </c>
      <c r="B98" s="6"/>
      <c r="C98" s="16" t="n">
        <v>0.144860517167738</v>
      </c>
      <c r="D98" s="16" t="n">
        <v>0.159346026778664</v>
      </c>
      <c r="E98" s="16" t="n">
        <v>0.589184777063565</v>
      </c>
      <c r="F98" s="16" t="n">
        <v>0.311048777657851</v>
      </c>
      <c r="G98" s="16" t="n">
        <v>0.00170861702599949</v>
      </c>
      <c r="H98" s="6"/>
      <c r="I98" s="18" t="n">
        <v>3.24661906638789E-005</v>
      </c>
      <c r="J98" s="18" t="n">
        <v>0.000155186849641891</v>
      </c>
      <c r="K98" s="16" t="n">
        <v>0.581022344658708</v>
      </c>
      <c r="L98" s="16" t="n">
        <v>0.0221621807303691</v>
      </c>
      <c r="M98" s="16" t="n">
        <v>0.533598612386491</v>
      </c>
      <c r="N98" s="16" t="n">
        <v>0.0964029359376759</v>
      </c>
      <c r="O98" s="16" t="n">
        <v>0.115486126988271</v>
      </c>
      <c r="P98" s="16" t="n">
        <v>0.0998596649089476</v>
      </c>
    </row>
    <row r="99" customFormat="false" ht="15" hidden="false" customHeight="false" outlineLevel="0" collapsed="false">
      <c r="A99" s="17" t="n">
        <v>494</v>
      </c>
      <c r="B99" s="6"/>
      <c r="C99" s="16" t="n">
        <v>0.144924746343208</v>
      </c>
      <c r="D99" s="16" t="n">
        <v>0.159537180863701</v>
      </c>
      <c r="E99" s="16" t="n">
        <v>0.589980614223039</v>
      </c>
      <c r="F99" s="16" t="n">
        <v>0.31471232038797</v>
      </c>
      <c r="G99" s="16" t="n">
        <v>0.00144784447357508</v>
      </c>
      <c r="H99" s="6"/>
      <c r="I99" s="18" t="n">
        <v>0.000116754495531734</v>
      </c>
      <c r="J99" s="18" t="n">
        <v>0.000246540714286102</v>
      </c>
      <c r="K99" s="16" t="n">
        <v>0.584593408835833</v>
      </c>
      <c r="L99" s="16" t="n">
        <v>0.0159471819801198</v>
      </c>
      <c r="M99" s="16" t="n">
        <v>0.528864401591674</v>
      </c>
      <c r="N99" s="16" t="n">
        <v>0.161258060120741</v>
      </c>
      <c r="O99" s="16" t="n">
        <v>0.116827867965469</v>
      </c>
      <c r="P99" s="16" t="n">
        <v>0.104271376348241</v>
      </c>
    </row>
    <row r="100" customFormat="false" ht="15" hidden="false" customHeight="false" outlineLevel="0" collapsed="false">
      <c r="A100" s="17" t="n">
        <v>495</v>
      </c>
      <c r="B100" s="6"/>
      <c r="C100" s="16" t="n">
        <v>0.145066119357865</v>
      </c>
      <c r="D100" s="16" t="n">
        <v>0.159814104394603</v>
      </c>
      <c r="E100" s="16" t="n">
        <v>0.590613202734415</v>
      </c>
      <c r="F100" s="16" t="n">
        <v>0.318352963597424</v>
      </c>
      <c r="G100" s="16" t="n">
        <v>0.0012235912360687</v>
      </c>
      <c r="H100" s="6"/>
      <c r="I100" s="18" t="n">
        <v>0.000206010315357291</v>
      </c>
      <c r="J100" s="18" t="n">
        <v>0.000341941721113466</v>
      </c>
      <c r="K100" s="16" t="n">
        <v>0.586878889909193</v>
      </c>
      <c r="L100" s="16" t="n">
        <v>0.012769101183449</v>
      </c>
      <c r="M100" s="16" t="n">
        <v>0.522232425262728</v>
      </c>
      <c r="N100" s="16" t="n">
        <v>0.241292126472661</v>
      </c>
      <c r="O100" s="16" t="n">
        <v>0.118160588796511</v>
      </c>
      <c r="P100" s="16" t="n">
        <v>0.106764088343856</v>
      </c>
    </row>
    <row r="101" customFormat="false" ht="15" hidden="false" customHeight="false" outlineLevel="0" collapsed="false">
      <c r="A101" s="17" t="n">
        <v>496</v>
      </c>
      <c r="B101" s="6"/>
      <c r="C101" s="16" t="n">
        <v>0.145291562687089</v>
      </c>
      <c r="D101" s="16" t="n">
        <v>0.16017818837777</v>
      </c>
      <c r="E101" s="16" t="n">
        <v>0.591429445974901</v>
      </c>
      <c r="F101" s="16" t="n">
        <v>0.321833405261736</v>
      </c>
      <c r="G101" s="16" t="n">
        <v>0.00103781582318433</v>
      </c>
      <c r="H101" s="6"/>
      <c r="I101" s="18" t="n">
        <v>0.00030095202695079</v>
      </c>
      <c r="J101" s="18" t="n">
        <v>0.000442109950058468</v>
      </c>
      <c r="K101" s="16" t="n">
        <v>0.589225589225589</v>
      </c>
      <c r="L101" s="16" t="n">
        <v>0.0110986655428921</v>
      </c>
      <c r="M101" s="16" t="n">
        <v>0.516477910417304</v>
      </c>
      <c r="N101" s="16" t="n">
        <v>0.337418455184414</v>
      </c>
      <c r="O101" s="16" t="n">
        <v>0.11943406844403</v>
      </c>
      <c r="P101" s="16" t="n">
        <v>0.107884453292726</v>
      </c>
    </row>
    <row r="102" customFormat="false" ht="15" hidden="false" customHeight="false" outlineLevel="0" collapsed="false">
      <c r="A102" s="17" t="n">
        <v>497</v>
      </c>
      <c r="B102" s="6"/>
      <c r="C102" s="16" t="n">
        <v>0.145605808512826</v>
      </c>
      <c r="D102" s="16" t="n">
        <v>0.160633264379081</v>
      </c>
      <c r="E102" s="16" t="n">
        <v>0.591572288541986</v>
      </c>
      <c r="F102" s="16" t="n">
        <v>0.325040193154695</v>
      </c>
      <c r="G102" s="18" t="n">
        <v>0.00088713106633488</v>
      </c>
      <c r="H102" s="6"/>
      <c r="I102" s="18" t="n">
        <v>0.0004031498138326</v>
      </c>
      <c r="J102" s="18" t="n">
        <v>0.000548101619831748</v>
      </c>
      <c r="K102" s="16" t="n">
        <v>0.588511376390164</v>
      </c>
      <c r="L102" s="16" t="n">
        <v>0.0108736342075443</v>
      </c>
      <c r="M102" s="16" t="n">
        <v>0.511070298949087</v>
      </c>
      <c r="N102" s="16" t="n">
        <v>0.471424727430984</v>
      </c>
      <c r="O102" s="16" t="n">
        <v>0.120606897868758</v>
      </c>
      <c r="P102" s="16" t="n">
        <v>0.107222267698208</v>
      </c>
    </row>
    <row r="103" customFormat="false" ht="15" hidden="false" customHeight="false" outlineLevel="0" collapsed="false">
      <c r="A103" s="17" t="n">
        <v>498</v>
      </c>
      <c r="B103" s="6"/>
      <c r="C103" s="16" t="n">
        <v>0.146004226108982</v>
      </c>
      <c r="D103" s="16" t="n">
        <v>0.161188567850334</v>
      </c>
      <c r="E103" s="16" t="n">
        <v>0.592245689215386</v>
      </c>
      <c r="F103" s="16" t="n">
        <v>0.328372983802944</v>
      </c>
      <c r="G103" s="18" t="n">
        <v>0.000752939165033235</v>
      </c>
      <c r="H103" s="6"/>
      <c r="I103" s="18" t="n">
        <v>0.000511448728229429</v>
      </c>
      <c r="J103" s="18" t="n">
        <v>0.000659651004347441</v>
      </c>
      <c r="K103" s="16" t="n">
        <v>0.587552290582594</v>
      </c>
      <c r="L103" s="16" t="n">
        <v>0.011437043748849</v>
      </c>
      <c r="M103" s="16" t="n">
        <v>0.506213651668197</v>
      </c>
      <c r="N103" s="16" t="n">
        <v>0.617382661732967</v>
      </c>
      <c r="O103" s="16" t="n">
        <v>0.121825275677993</v>
      </c>
      <c r="P103" s="16" t="n">
        <v>0.105471602442014</v>
      </c>
    </row>
    <row r="104" customFormat="false" ht="15" hidden="false" customHeight="false" outlineLevel="0" collapsed="false">
      <c r="A104" s="17" t="n">
        <v>499</v>
      </c>
      <c r="B104" s="6"/>
      <c r="C104" s="16" t="n">
        <v>0.146506919822366</v>
      </c>
      <c r="D104" s="16" t="n">
        <v>0.161856301743773</v>
      </c>
      <c r="E104" s="16" t="n">
        <v>0.593204775022957</v>
      </c>
      <c r="F104" s="16" t="n">
        <v>0.331588946178133</v>
      </c>
      <c r="G104" s="18" t="n">
        <v>0.000640527385077807</v>
      </c>
      <c r="H104" s="6"/>
      <c r="I104" s="18" t="n">
        <v>0.000623859428567827</v>
      </c>
      <c r="J104" s="18" t="n">
        <v>0.000775398188801113</v>
      </c>
      <c r="K104" s="16" t="n">
        <v>0.585736149372513</v>
      </c>
      <c r="L104" s="16" t="n">
        <v>0.0126332915788693</v>
      </c>
      <c r="M104" s="16" t="n">
        <v>0.501030507091113</v>
      </c>
      <c r="N104" s="16" t="n">
        <v>0.772324745174261</v>
      </c>
      <c r="O104" s="16" t="n">
        <v>0.123000422451139</v>
      </c>
      <c r="P104" s="16" t="n">
        <v>0.103165375992978</v>
      </c>
    </row>
    <row r="105" customFormat="false" ht="15" hidden="false" customHeight="false" outlineLevel="0" collapsed="false">
      <c r="A105" s="17" t="n">
        <v>500</v>
      </c>
      <c r="B105" s="6"/>
      <c r="C105" s="16" t="n">
        <v>0.147141020845472</v>
      </c>
      <c r="D105" s="16" t="n">
        <v>0.162649483675259</v>
      </c>
      <c r="E105" s="16" t="n">
        <v>0.593776145291297</v>
      </c>
      <c r="F105" s="16" t="n">
        <v>0.334271845760534</v>
      </c>
      <c r="G105" s="18" t="n">
        <v>0.000556269648529129</v>
      </c>
      <c r="H105" s="6"/>
      <c r="I105" s="18" t="n">
        <v>0.000741046002943386</v>
      </c>
      <c r="J105" s="18" t="n">
        <v>0.000895131939986812</v>
      </c>
      <c r="K105" s="16" t="n">
        <v>0.584001632486481</v>
      </c>
      <c r="L105" s="16" t="n">
        <v>0.0150265579008817</v>
      </c>
      <c r="M105" s="16" t="n">
        <v>0.503173145597388</v>
      </c>
      <c r="N105" s="16" t="n">
        <v>0.917594045168818</v>
      </c>
      <c r="O105" s="16" t="n">
        <v>0.123980386923446</v>
      </c>
      <c r="P105" s="16" t="n">
        <v>0.0999973049698653</v>
      </c>
    </row>
    <row r="106" customFormat="false" ht="15" hidden="false" customHeight="false" outlineLevel="0" collapsed="false">
      <c r="A106" s="17" t="n">
        <v>501</v>
      </c>
      <c r="B106" s="6"/>
      <c r="C106" s="16" t="n">
        <v>0.147906141954061</v>
      </c>
      <c r="D106" s="16" t="n">
        <v>0.163573346734686</v>
      </c>
      <c r="E106" s="16" t="n">
        <v>0.594021018263443</v>
      </c>
      <c r="F106" s="16" t="n">
        <v>0.336671871763101</v>
      </c>
      <c r="G106" s="18" t="n">
        <v>0.000487473627507144</v>
      </c>
      <c r="H106" s="6"/>
      <c r="I106" s="18" t="n">
        <v>0.000866891441847615</v>
      </c>
      <c r="J106" s="16" t="n">
        <v>0.00102126691286103</v>
      </c>
      <c r="K106" s="16" t="n">
        <v>0.577451280481584</v>
      </c>
      <c r="L106" s="16" t="n">
        <v>0.0198073942532166</v>
      </c>
      <c r="M106" s="16" t="n">
        <v>0.509172533414958</v>
      </c>
      <c r="N106" s="16" t="n">
        <v>0.933675738766504</v>
      </c>
      <c r="O106" s="16" t="n">
        <v>0.12485672087551</v>
      </c>
      <c r="P106" s="16" t="n">
        <v>0.0953897699393263</v>
      </c>
    </row>
    <row r="107" customFormat="false" ht="15" hidden="false" customHeight="false" outlineLevel="0" collapsed="false">
      <c r="A107" s="17" t="n">
        <v>502</v>
      </c>
      <c r="B107" s="6"/>
      <c r="C107" s="16" t="n">
        <v>0.14881428925064</v>
      </c>
      <c r="D107" s="16" t="n">
        <v>0.164642590742284</v>
      </c>
      <c r="E107" s="16" t="n">
        <v>0.594408733802673</v>
      </c>
      <c r="F107" s="16" t="n">
        <v>0.338845027433086</v>
      </c>
      <c r="G107" s="18" t="n">
        <v>0.000431207361422939</v>
      </c>
      <c r="H107" s="6"/>
      <c r="I107" s="16" t="n">
        <v>0.00100572183351893</v>
      </c>
      <c r="J107" s="16" t="n">
        <v>0.00115843192436313</v>
      </c>
      <c r="K107" s="16" t="n">
        <v>0.570778491990613</v>
      </c>
      <c r="L107" s="16" t="n">
        <v>0.0284307785913944</v>
      </c>
      <c r="M107" s="16" t="n">
        <v>0.516335067850219</v>
      </c>
      <c r="N107" s="16" t="n">
        <v>0.759734457538741</v>
      </c>
      <c r="O107" s="16" t="n">
        <v>0.125649964538717</v>
      </c>
      <c r="P107" s="16" t="n">
        <v>0.0897283437289912</v>
      </c>
    </row>
    <row r="108" customFormat="false" ht="15" hidden="false" customHeight="false" outlineLevel="0" collapsed="false">
      <c r="A108" s="17" t="n">
        <v>503</v>
      </c>
      <c r="B108" s="6"/>
      <c r="C108" s="16" t="n">
        <v>0.149864428053043</v>
      </c>
      <c r="D108" s="16" t="n">
        <v>0.165854176130942</v>
      </c>
      <c r="E108" s="16" t="n">
        <v>0.594367921640649</v>
      </c>
      <c r="F108" s="16" t="n">
        <v>0.340670610439116</v>
      </c>
      <c r="G108" s="18" t="n">
        <v>0.00038800249110282</v>
      </c>
      <c r="H108" s="6"/>
      <c r="I108" s="16" t="n">
        <v>0.00115502787509317</v>
      </c>
      <c r="J108" s="16" t="n">
        <v>0.0013050673815484</v>
      </c>
      <c r="K108" s="16" t="n">
        <v>0.563901642689522</v>
      </c>
      <c r="L108" s="16" t="n">
        <v>0.0403894561958893</v>
      </c>
      <c r="M108" s="16" t="n">
        <v>0.524497500255076</v>
      </c>
      <c r="N108" s="16" t="n">
        <v>0.521257092061326</v>
      </c>
      <c r="O108" s="16" t="n">
        <v>0.126316151341723</v>
      </c>
      <c r="P108" s="16" t="n">
        <v>0.0837380979407606</v>
      </c>
    </row>
    <row r="109" customFormat="false" ht="15" hidden="false" customHeight="false" outlineLevel="0" collapsed="false">
      <c r="A109" s="17" t="n">
        <v>504</v>
      </c>
      <c r="B109" s="6"/>
      <c r="C109" s="16" t="n">
        <v>0.151044429143228</v>
      </c>
      <c r="D109" s="16" t="n">
        <v>0.167192624001613</v>
      </c>
      <c r="E109" s="16" t="n">
        <v>0.594225079073564</v>
      </c>
      <c r="F109" s="16" t="n">
        <v>0.342050226772784</v>
      </c>
      <c r="G109" s="18" t="n">
        <v>0.000357144535933863</v>
      </c>
      <c r="H109" s="6"/>
      <c r="I109" s="16" t="n">
        <v>0.00131397040810774</v>
      </c>
      <c r="J109" s="16" t="n">
        <v>0.00145942559866212</v>
      </c>
      <c r="K109" s="16" t="n">
        <v>0.557269666360575</v>
      </c>
      <c r="L109" s="16" t="n">
        <v>0.0585359740393153</v>
      </c>
      <c r="M109" s="16" t="n">
        <v>0.535435159677584</v>
      </c>
      <c r="N109" s="16" t="n">
        <v>0.335071066139649</v>
      </c>
      <c r="O109" s="16" t="n">
        <v>0.126819483889526</v>
      </c>
      <c r="P109" s="16" t="n">
        <v>0.0771157357764452</v>
      </c>
    </row>
    <row r="110" customFormat="false" ht="15" hidden="false" customHeight="false" outlineLevel="0" collapsed="false">
      <c r="A110" s="17" t="n">
        <v>505</v>
      </c>
      <c r="B110" s="6"/>
      <c r="C110" s="16" t="n">
        <v>0.152365673743644</v>
      </c>
      <c r="D110" s="16" t="n">
        <v>0.168666945755271</v>
      </c>
      <c r="E110" s="16" t="n">
        <v>0.594082236506479</v>
      </c>
      <c r="F110" s="16" t="n">
        <v>0.343088958235778</v>
      </c>
      <c r="G110" s="18" t="n">
        <v>0.000333868465795182</v>
      </c>
      <c r="H110" s="6"/>
      <c r="I110" s="16" t="n">
        <v>0.00148098330546949</v>
      </c>
      <c r="J110" s="16" t="n">
        <v>0.00161952415731138</v>
      </c>
      <c r="K110" s="16" t="n">
        <v>0.549433731251913</v>
      </c>
      <c r="L110" s="16" t="n">
        <v>0.0872709678390499</v>
      </c>
      <c r="M110" s="16" t="n">
        <v>0.5458830731558</v>
      </c>
      <c r="N110" s="16" t="n">
        <v>0.211331831315568</v>
      </c>
      <c r="O110" s="16" t="n">
        <v>0.127198385037929</v>
      </c>
      <c r="P110" s="16" t="n">
        <v>0.069793541773762</v>
      </c>
    </row>
    <row r="111" customFormat="false" ht="15" hidden="false" customHeight="false" outlineLevel="0" collapsed="false">
      <c r="A111" s="17" t="n">
        <v>506</v>
      </c>
      <c r="B111" s="6"/>
      <c r="C111" s="16" t="n">
        <v>0.1538573506259</v>
      </c>
      <c r="D111" s="16" t="n">
        <v>0.170303132770027</v>
      </c>
      <c r="E111" s="16" t="n">
        <v>0.593959800020406</v>
      </c>
      <c r="F111" s="16" t="n">
        <v>0.343682865372541</v>
      </c>
      <c r="G111" s="18" t="n">
        <v>0.000320069900019518</v>
      </c>
      <c r="H111" s="6"/>
      <c r="I111" s="16" t="n">
        <v>0.00165443656587077</v>
      </c>
      <c r="J111" s="16" t="n">
        <v>0.00178324463783926</v>
      </c>
      <c r="K111" s="16" t="n">
        <v>0.540903989388838</v>
      </c>
      <c r="L111" s="16" t="n">
        <v>0.133315198334589</v>
      </c>
      <c r="M111" s="16" t="n">
        <v>0.556983981226406</v>
      </c>
      <c r="N111" s="16" t="n">
        <v>0.109538044024997</v>
      </c>
      <c r="O111" s="16" t="n">
        <v>0.127415001293291</v>
      </c>
      <c r="P111" s="16" t="n">
        <v>0.0617041472846704</v>
      </c>
    </row>
    <row r="112" customFormat="false" ht="15" hidden="false" customHeight="false" outlineLevel="0" collapsed="false">
      <c r="A112" s="17" t="n">
        <v>507</v>
      </c>
      <c r="B112" s="6"/>
      <c r="C112" s="16" t="n">
        <v>0.155545961672012</v>
      </c>
      <c r="D112" s="16" t="n">
        <v>0.172127843335602</v>
      </c>
      <c r="E112" s="16" t="n">
        <v>0.594102642587491</v>
      </c>
      <c r="F112" s="16" t="n">
        <v>0.343730403852021</v>
      </c>
      <c r="G112" s="18" t="n">
        <v>0.000314687272263281</v>
      </c>
      <c r="H112" s="6"/>
      <c r="I112" s="16" t="n">
        <v>0.00183351390348635</v>
      </c>
      <c r="J112" s="16" t="n">
        <v>0.00195044044566452</v>
      </c>
      <c r="K112" s="16" t="n">
        <v>0.53253749617386</v>
      </c>
      <c r="L112" s="16" t="n">
        <v>0.201264940476036</v>
      </c>
      <c r="M112" s="16" t="n">
        <v>0.568921538618508</v>
      </c>
      <c r="N112" s="16" t="n">
        <v>0.0512033253075342</v>
      </c>
      <c r="O112" s="16" t="n">
        <v>0.127432339255732</v>
      </c>
      <c r="P112" s="16" t="n">
        <v>0.0533271059586719</v>
      </c>
    </row>
    <row r="113" customFormat="false" ht="15" hidden="false" customHeight="false" outlineLevel="0" collapsed="false">
      <c r="A113" s="17" t="n">
        <v>508</v>
      </c>
      <c r="B113" s="6"/>
      <c r="C113" s="16" t="n">
        <v>0.157428211431992</v>
      </c>
      <c r="D113" s="16" t="n">
        <v>0.174146054796092</v>
      </c>
      <c r="E113" s="16" t="n">
        <v>0.593653708805224</v>
      </c>
      <c r="F113" s="16" t="n">
        <v>0.343408134649383</v>
      </c>
      <c r="G113" s="18" t="n">
        <v>0.000315568952795267</v>
      </c>
      <c r="H113" s="6"/>
      <c r="I113" s="16" t="n">
        <v>0.00202116651049261</v>
      </c>
      <c r="J113" s="16" t="n">
        <v>0.00212339324288</v>
      </c>
      <c r="K113" s="16" t="n">
        <v>0.52329354147536</v>
      </c>
      <c r="L113" s="16" t="n">
        <v>0.294066211257324</v>
      </c>
      <c r="M113" s="16" t="n">
        <v>0.581185593306805</v>
      </c>
      <c r="N113" s="16" t="n">
        <v>0.0214689971538497</v>
      </c>
      <c r="O113" s="16" t="n">
        <v>0.127314800787139</v>
      </c>
      <c r="P113" s="16" t="n">
        <v>0.044437484472501</v>
      </c>
    </row>
    <row r="114" customFormat="false" ht="15" hidden="false" customHeight="false" outlineLevel="0" collapsed="false">
      <c r="A114" s="17" t="n">
        <v>509</v>
      </c>
      <c r="B114" s="6"/>
      <c r="C114" s="16" t="n">
        <v>0.159517801416371</v>
      </c>
      <c r="D114" s="16" t="n">
        <v>0.176350318723641</v>
      </c>
      <c r="E114" s="16" t="n">
        <v>0.593265993265993</v>
      </c>
      <c r="F114" s="16" t="n">
        <v>0.342263879370821</v>
      </c>
      <c r="G114" s="18" t="n">
        <v>0.000328901916794627</v>
      </c>
      <c r="H114" s="6"/>
      <c r="I114" s="16" t="n">
        <v>0.00221969568201482</v>
      </c>
      <c r="J114" s="16" t="n">
        <v>0.0023024806299634</v>
      </c>
      <c r="K114" s="16" t="n">
        <v>0.514355677992042</v>
      </c>
      <c r="L114" s="16" t="n">
        <v>0.423493382890023</v>
      </c>
      <c r="M114" s="16" t="n">
        <v>0.594143454749515</v>
      </c>
      <c r="N114" s="16" t="n">
        <v>0.00726891022062152</v>
      </c>
      <c r="O114" s="16" t="n">
        <v>0.126897423120369</v>
      </c>
      <c r="P114" s="16" t="n">
        <v>0.0343446664365437</v>
      </c>
    </row>
    <row r="115" customFormat="false" ht="15" hidden="false" customHeight="false" outlineLevel="0" collapsed="false">
      <c r="A115" s="17" t="n">
        <v>510</v>
      </c>
      <c r="B115" s="6"/>
      <c r="C115" s="16" t="n">
        <v>0.161817610620645</v>
      </c>
      <c r="D115" s="16" t="n">
        <v>0.178738963264592</v>
      </c>
      <c r="E115" s="16" t="n">
        <v>0.592021222324253</v>
      </c>
      <c r="F115" s="16" t="n">
        <v>0.340227531268633</v>
      </c>
      <c r="G115" s="18" t="n">
        <v>0.00035796804541246</v>
      </c>
      <c r="H115" s="6"/>
      <c r="I115" s="16" t="n">
        <v>0.00242333558977991</v>
      </c>
      <c r="J115" s="16" t="n">
        <v>0.0024849242844963</v>
      </c>
      <c r="K115" s="16" t="n">
        <v>0.50576471788593</v>
      </c>
      <c r="L115" s="16" t="n">
        <v>0.574738063875038</v>
      </c>
      <c r="M115" s="16" t="n">
        <v>0.606591164166922</v>
      </c>
      <c r="N115" s="16" t="n">
        <v>0.00209802001133669</v>
      </c>
      <c r="O115" s="16" t="n">
        <v>0.126154479761759</v>
      </c>
      <c r="P115" s="16" t="n">
        <v>0.0244384493247642</v>
      </c>
    </row>
    <row r="116" customFormat="false" ht="15" hidden="false" customHeight="false" outlineLevel="0" collapsed="false">
      <c r="A116" s="17" t="n">
        <v>511</v>
      </c>
      <c r="B116" s="6"/>
      <c r="C116" s="16" t="n">
        <v>0.16432271788677</v>
      </c>
      <c r="D116" s="16" t="n">
        <v>0.181317916095253</v>
      </c>
      <c r="E116" s="16" t="n">
        <v>0.590592796653403</v>
      </c>
      <c r="F116" s="16" t="n">
        <v>0.337587466221683</v>
      </c>
      <c r="G116" s="18" t="n">
        <v>0.000401860724712348</v>
      </c>
      <c r="H116" s="6"/>
      <c r="I116" s="16" t="n">
        <v>0.00263060145832637</v>
      </c>
      <c r="J116" s="16" t="n">
        <v>0.00266775060966464</v>
      </c>
      <c r="K116" s="16" t="n">
        <v>0.503111927354352</v>
      </c>
      <c r="L116" s="16" t="n">
        <v>0.74028372246051</v>
      </c>
      <c r="M116" s="16" t="n">
        <v>0.619079685746352</v>
      </c>
      <c r="N116" s="18" t="n">
        <v>0.000559094453059598</v>
      </c>
      <c r="O116" s="16" t="n">
        <v>0.125190959760673</v>
      </c>
      <c r="P116" s="16" t="n">
        <v>0.0141285911545795</v>
      </c>
    </row>
    <row r="117" customFormat="false" ht="15" hidden="false" customHeight="false" outlineLevel="0" collapsed="false">
      <c r="A117" s="17" t="n">
        <v>512</v>
      </c>
      <c r="B117" s="6"/>
      <c r="C117" s="16" t="n">
        <v>0.167050442135219</v>
      </c>
      <c r="D117" s="16" t="n">
        <v>0.184092308894856</v>
      </c>
      <c r="E117" s="16" t="n">
        <v>0.589633710845832</v>
      </c>
      <c r="F117" s="16" t="n">
        <v>0.334210422747923</v>
      </c>
      <c r="G117" s="18" t="n">
        <v>0.000467345154210209</v>
      </c>
      <c r="H117" s="6"/>
      <c r="I117" s="16" t="n">
        <v>0.00283904489167374</v>
      </c>
      <c r="J117" s="16" t="n">
        <v>0.00284775929646405</v>
      </c>
      <c r="K117" s="16" t="n">
        <v>0.511662075298439</v>
      </c>
      <c r="L117" s="16" t="n">
        <v>0.94011274932777</v>
      </c>
      <c r="M117" s="16" t="n">
        <v>0.629935720844812</v>
      </c>
      <c r="N117" s="18" t="n">
        <v>0.000121326138042018</v>
      </c>
      <c r="O117" s="16" t="n">
        <v>0.12395795540341</v>
      </c>
      <c r="P117" s="16" t="n">
        <v>0.00318407212445978</v>
      </c>
    </row>
    <row r="118" customFormat="false" ht="15" hidden="false" customHeight="false" outlineLevel="0" collapsed="false">
      <c r="A118" s="17" t="n">
        <v>513</v>
      </c>
      <c r="B118" s="6"/>
      <c r="C118" s="16" t="n">
        <v>0.169998043315553</v>
      </c>
      <c r="D118" s="16" t="n">
        <v>0.187051247975645</v>
      </c>
      <c r="E118" s="16" t="n">
        <v>0.588123660850934</v>
      </c>
      <c r="F118" s="16" t="n">
        <v>0.3299725417552</v>
      </c>
      <c r="G118" s="18" t="n">
        <v>0.000563670564588961</v>
      </c>
      <c r="H118" s="6"/>
      <c r="I118" s="16" t="n">
        <v>0.00304399028576303</v>
      </c>
      <c r="J118" s="16" t="n">
        <v>0.00302120138809022</v>
      </c>
      <c r="K118" s="16" t="n">
        <v>0.521150902969085</v>
      </c>
      <c r="L118" s="16" t="n">
        <v>0.853293548050241</v>
      </c>
      <c r="M118" s="16" t="n">
        <v>0.643587389041935</v>
      </c>
      <c r="N118" s="18" t="n">
        <v>1.92722919084266E-005</v>
      </c>
      <c r="O118" s="16" t="n">
        <v>0.122409835480328</v>
      </c>
      <c r="P118" s="16" t="n">
        <v>-0.00802811589038729</v>
      </c>
    </row>
    <row r="119" customFormat="false" ht="15" hidden="false" customHeight="false" outlineLevel="0" collapsed="false">
      <c r="A119" s="17" t="n">
        <v>514</v>
      </c>
      <c r="B119" s="6"/>
      <c r="C119" s="16" t="n">
        <v>0.173162192775679</v>
      </c>
      <c r="D119" s="16" t="n">
        <v>0.190187641699019</v>
      </c>
      <c r="E119" s="16" t="n">
        <v>0.586634016937047</v>
      </c>
      <c r="F119" s="16" t="n">
        <v>0.324842459919717</v>
      </c>
      <c r="G119" s="18" t="n">
        <v>0.000710436666927864</v>
      </c>
      <c r="H119" s="6"/>
      <c r="I119" s="16" t="n">
        <v>0.00324167431524311</v>
      </c>
      <c r="J119" s="16" t="n">
        <v>0.00318559683364752</v>
      </c>
      <c r="K119" s="16" t="n">
        <v>0.529007244158759</v>
      </c>
      <c r="L119" s="16" t="n">
        <v>0.657658208996634</v>
      </c>
      <c r="M119" s="16" t="n">
        <v>0.65725946332007</v>
      </c>
      <c r="N119" s="18" t="n">
        <v>3.09870652961995E-006</v>
      </c>
      <c r="O119" s="16" t="n">
        <v>0.120534594778286</v>
      </c>
      <c r="P119" s="16" t="n">
        <v>-0.0191418567529878</v>
      </c>
    </row>
    <row r="120" customFormat="false" ht="15" hidden="false" customHeight="false" outlineLevel="0" collapsed="false">
      <c r="A120" s="17" t="n">
        <v>515</v>
      </c>
      <c r="B120" s="6"/>
      <c r="C120" s="16" t="n">
        <v>0.17655375163766</v>
      </c>
      <c r="D120" s="16" t="n">
        <v>0.193515906134659</v>
      </c>
      <c r="E120" s="16" t="n">
        <v>0.584695439240894</v>
      </c>
      <c r="F120" s="16" t="n">
        <v>0.319024199238884</v>
      </c>
      <c r="G120" s="18" t="n">
        <v>0.000921212974671487</v>
      </c>
      <c r="H120" s="6"/>
      <c r="I120" s="16" t="n">
        <v>0.0034275036979823</v>
      </c>
      <c r="J120" s="16" t="n">
        <v>0.00333589774931364</v>
      </c>
      <c r="K120" s="16" t="n">
        <v>0.536149372513009</v>
      </c>
      <c r="L120" s="16" t="n">
        <v>0.485695099392867</v>
      </c>
      <c r="M120" s="16" t="n">
        <v>0.66678910315274</v>
      </c>
      <c r="N120" s="18" t="n">
        <v>5.38609430926149E-007</v>
      </c>
      <c r="O120" s="16" t="n">
        <v>0.118406236808086</v>
      </c>
      <c r="P120" s="16" t="n">
        <v>-0.0304229189291757</v>
      </c>
    </row>
    <row r="121" customFormat="false" ht="15" hidden="false" customHeight="false" outlineLevel="0" collapsed="false">
      <c r="A121" s="17" t="n">
        <v>516</v>
      </c>
      <c r="B121" s="6"/>
      <c r="C121" s="16" t="n">
        <v>0.180165223263117</v>
      </c>
      <c r="D121" s="16" t="n">
        <v>0.197023705968672</v>
      </c>
      <c r="E121" s="16" t="n">
        <v>0.582899704111825</v>
      </c>
      <c r="F121" s="16" t="n">
        <v>0.312486202562682</v>
      </c>
      <c r="G121" s="16" t="n">
        <v>0.0012235912360687</v>
      </c>
      <c r="H121" s="6"/>
      <c r="I121" s="16" t="n">
        <v>0.00359778065868704</v>
      </c>
      <c r="J121" s="16" t="n">
        <v>0.00346829529722617</v>
      </c>
      <c r="K121" s="16" t="n">
        <v>0.544332210998878</v>
      </c>
      <c r="L121" s="16" t="n">
        <v>0.32850800292036</v>
      </c>
      <c r="M121" s="16" t="n">
        <v>0.674482195694317</v>
      </c>
      <c r="N121" s="18" t="n">
        <v>9.63876368300803E-008</v>
      </c>
      <c r="O121" s="16" t="n">
        <v>0.116012647258112</v>
      </c>
      <c r="P121" s="16" t="n">
        <v>-0.0420062907728944</v>
      </c>
    </row>
    <row r="122" customFormat="false" ht="15" hidden="false" customHeight="false" outlineLevel="0" collapsed="false">
      <c r="A122" s="17" t="n">
        <v>517</v>
      </c>
      <c r="B122" s="6"/>
      <c r="C122" s="16" t="n">
        <v>0.183975259056878</v>
      </c>
      <c r="D122" s="16" t="n">
        <v>0.200688949586504</v>
      </c>
      <c r="E122" s="16" t="n">
        <v>0.581185593306805</v>
      </c>
      <c r="F122" s="16" t="n">
        <v>0.305265413527326</v>
      </c>
      <c r="G122" s="16" t="n">
        <v>0.0016600306728154</v>
      </c>
      <c r="H122" s="6"/>
      <c r="I122" s="16" t="n">
        <v>0.00374750364356745</v>
      </c>
      <c r="J122" s="16" t="n">
        <v>0.00358039515961085</v>
      </c>
      <c r="K122" s="16" t="n">
        <v>0.552515049484746</v>
      </c>
      <c r="L122" s="16" t="n">
        <v>0.211338109998664</v>
      </c>
      <c r="M122" s="16" t="n">
        <v>0.682848688909295</v>
      </c>
      <c r="N122" s="18" t="n">
        <v>2.50666334618353E-008</v>
      </c>
      <c r="O122" s="16" t="n">
        <v>0.113366735162822</v>
      </c>
      <c r="P122" s="16" t="n">
        <v>-0.0532866130221546</v>
      </c>
    </row>
    <row r="123" customFormat="false" ht="15" hidden="false" customHeight="false" outlineLevel="0" collapsed="false">
      <c r="A123" s="17" t="n">
        <v>518</v>
      </c>
      <c r="B123" s="6"/>
      <c r="C123" s="16" t="n">
        <v>0.187955654792677</v>
      </c>
      <c r="D123" s="16" t="n">
        <v>0.20448390572024</v>
      </c>
      <c r="E123" s="16" t="n">
        <v>0.579451076420773</v>
      </c>
      <c r="F123" s="16" t="n">
        <v>0.297430214912606</v>
      </c>
      <c r="G123" s="16" t="n">
        <v>0.00229182020915509</v>
      </c>
      <c r="H123" s="6"/>
      <c r="I123" s="16" t="n">
        <v>0.00387085889873267</v>
      </c>
      <c r="J123" s="16" t="n">
        <v>0.003667834654751</v>
      </c>
      <c r="K123" s="16" t="n">
        <v>0.560350984593409</v>
      </c>
      <c r="L123" s="16" t="n">
        <v>0.126791954848828</v>
      </c>
      <c r="M123" s="16" t="n">
        <v>0.687072747678808</v>
      </c>
      <c r="N123" s="18" t="n">
        <v>1.61565524267074E-008</v>
      </c>
      <c r="O123" s="16" t="n">
        <v>0.110492955764208</v>
      </c>
      <c r="P123" s="16" t="n">
        <v>-0.0640469733924516</v>
      </c>
    </row>
    <row r="124" customFormat="false" ht="15" hidden="false" customHeight="false" outlineLevel="0" collapsed="false">
      <c r="A124" s="17" t="n">
        <v>519</v>
      </c>
      <c r="B124" s="6"/>
      <c r="C124" s="16" t="n">
        <v>0.192085870243603</v>
      </c>
      <c r="D124" s="16" t="n">
        <v>0.208377976772474</v>
      </c>
      <c r="E124" s="16" t="n">
        <v>0.577247219671462</v>
      </c>
      <c r="F124" s="16" t="n">
        <v>0.288873518992584</v>
      </c>
      <c r="G124" s="16" t="n">
        <v>0.00322010873055538</v>
      </c>
      <c r="H124" s="6"/>
      <c r="I124" s="16" t="n">
        <v>0.00396320998082688</v>
      </c>
      <c r="J124" s="16" t="n">
        <v>0.003726872712169</v>
      </c>
      <c r="K124" s="16" t="n">
        <v>0.567880828486889</v>
      </c>
      <c r="L124" s="16" t="n">
        <v>0.0741381007925412</v>
      </c>
      <c r="M124" s="16" t="n">
        <v>0.693419038873584</v>
      </c>
      <c r="N124" s="18" t="n">
        <v>4.34932355725311E-008</v>
      </c>
      <c r="O124" s="16" t="n">
        <v>0.107351380361573</v>
      </c>
      <c r="P124" s="16" t="n">
        <v>-0.074241974764604</v>
      </c>
    </row>
    <row r="125" customFormat="false" ht="15" hidden="false" customHeight="false" outlineLevel="0" collapsed="false">
      <c r="A125" s="17" t="n">
        <v>520</v>
      </c>
      <c r="B125" s="6"/>
      <c r="C125" s="16" t="n">
        <v>0.196318086625726</v>
      </c>
      <c r="D125" s="16" t="n">
        <v>0.212332914571207</v>
      </c>
      <c r="E125" s="16" t="n">
        <v>0.574553616977859</v>
      </c>
      <c r="F125" s="16" t="n">
        <v>0.279828631260092</v>
      </c>
      <c r="G125" s="16" t="n">
        <v>0.00454788742678383</v>
      </c>
      <c r="H125" s="6"/>
      <c r="I125" s="16" t="n">
        <v>0.00402115377292402</v>
      </c>
      <c r="J125" s="16" t="n">
        <v>0.0037540626523724</v>
      </c>
      <c r="K125" s="16" t="n">
        <v>0.575063769003163</v>
      </c>
      <c r="L125" s="16" t="n">
        <v>0.0436147862174743</v>
      </c>
      <c r="M125" s="16" t="n">
        <v>0.682318130802979</v>
      </c>
      <c r="N125" s="18" t="n">
        <v>7.10185949312785E-007</v>
      </c>
      <c r="O125" s="16" t="n">
        <v>0.104027068513348</v>
      </c>
      <c r="P125" s="16" t="n">
        <v>-0.0841174108367132</v>
      </c>
    </row>
    <row r="126" customFormat="false" ht="15" hidden="false" customHeight="false" outlineLevel="0" collapsed="false">
      <c r="A126" s="17" t="n">
        <v>521</v>
      </c>
      <c r="B126" s="6"/>
      <c r="C126" s="16" t="n">
        <v>0.200599520181955</v>
      </c>
      <c r="D126" s="16" t="n">
        <v>0.216305940005428</v>
      </c>
      <c r="E126" s="16" t="n">
        <v>0.571002958881747</v>
      </c>
      <c r="F126" s="16" t="n">
        <v>0.270531378863928</v>
      </c>
      <c r="G126" s="16" t="n">
        <v>0.00640805702810192</v>
      </c>
      <c r="H126" s="6"/>
      <c r="I126" s="16" t="n">
        <v>0.00404097383027425</v>
      </c>
      <c r="J126" s="16" t="n">
        <v>0.00374636080933077</v>
      </c>
      <c r="K126" s="16" t="n">
        <v>0.58189980614223</v>
      </c>
      <c r="L126" s="16" t="n">
        <v>0.0243459632042861</v>
      </c>
      <c r="M126" s="16" t="n">
        <v>0.641934496479951</v>
      </c>
      <c r="N126" s="18" t="n">
        <v>4.42072779112804E-005</v>
      </c>
      <c r="O126" s="16" t="n">
        <v>0.100606367244668</v>
      </c>
      <c r="P126" s="16" t="n">
        <v>-0.0937369911880366</v>
      </c>
    </row>
    <row r="127" customFormat="false" ht="15" hidden="false" customHeight="false" outlineLevel="0" collapsed="false">
      <c r="A127" s="17" t="n">
        <v>522</v>
      </c>
      <c r="B127" s="6"/>
      <c r="C127" s="16" t="n">
        <v>0.204887355005261</v>
      </c>
      <c r="D127" s="16" t="n">
        <v>0.220250908787717</v>
      </c>
      <c r="E127" s="16" t="n">
        <v>0.568615447403326</v>
      </c>
      <c r="F127" s="16" t="n">
        <v>0.260990207847994</v>
      </c>
      <c r="G127" s="16" t="n">
        <v>0.00898614292286502</v>
      </c>
      <c r="H127" s="6"/>
      <c r="I127" s="16" t="n">
        <v>0.00401906115775628</v>
      </c>
      <c r="J127" s="16" t="n">
        <v>0.00370292184043837</v>
      </c>
      <c r="K127" s="16" t="n">
        <v>0.588980716253444</v>
      </c>
      <c r="L127" s="16" t="n">
        <v>0.0133714502726892</v>
      </c>
      <c r="M127" s="16" t="n">
        <v>0.593918987858382</v>
      </c>
      <c r="N127" s="16" t="n">
        <v>0.00273001476852432</v>
      </c>
      <c r="O127" s="16" t="n">
        <v>0.0970922097755905</v>
      </c>
      <c r="P127" s="16" t="n">
        <v>-0.102495933607464</v>
      </c>
    </row>
    <row r="128" customFormat="false" ht="15" hidden="false" customHeight="false" outlineLevel="0" collapsed="false">
      <c r="A128" s="17" t="n">
        <v>523</v>
      </c>
      <c r="B128" s="6"/>
      <c r="C128" s="16" t="n">
        <v>0.209132102491014</v>
      </c>
      <c r="D128" s="16" t="n">
        <v>0.22412760043075</v>
      </c>
      <c r="E128" s="16" t="n">
        <v>0.565656565656566</v>
      </c>
      <c r="F128" s="16" t="n">
        <v>0.251421824548917</v>
      </c>
      <c r="G128" s="16" t="n">
        <v>0.0124304728971714</v>
      </c>
      <c r="H128" s="6"/>
      <c r="I128" s="16" t="n">
        <v>0.00395504895753543</v>
      </c>
      <c r="J128" s="16" t="n">
        <v>0.00362385299728669</v>
      </c>
      <c r="K128" s="16" t="n">
        <v>0.595286195286195</v>
      </c>
      <c r="L128" s="16" t="n">
        <v>0.00747689072715575</v>
      </c>
      <c r="M128" s="16" t="n">
        <v>0.552229364350577</v>
      </c>
      <c r="N128" s="16" t="n">
        <v>0.062994282013425</v>
      </c>
      <c r="O128" s="16" t="n">
        <v>0.0935643791265393</v>
      </c>
      <c r="P128" s="16" t="n">
        <v>-0.110474186185384</v>
      </c>
    </row>
    <row r="129" customFormat="false" ht="15" hidden="false" customHeight="false" outlineLevel="0" collapsed="false">
      <c r="A129" s="17" t="n">
        <v>524</v>
      </c>
      <c r="B129" s="6"/>
      <c r="C129" s="16" t="n">
        <v>0.213285898149059</v>
      </c>
      <c r="D129" s="16" t="n">
        <v>0.227900308802107</v>
      </c>
      <c r="E129" s="16" t="n">
        <v>0.563473114988267</v>
      </c>
      <c r="F129" s="16" t="n">
        <v>0.242034303418526</v>
      </c>
      <c r="G129" s="16" t="n">
        <v>0.0168771783580292</v>
      </c>
      <c r="H129" s="6"/>
      <c r="I129" s="16" t="n">
        <v>0.0038525860823826</v>
      </c>
      <c r="J129" s="16" t="n">
        <v>0.00351120828781201</v>
      </c>
      <c r="K129" s="16" t="n">
        <v>0.601448831751862</v>
      </c>
      <c r="L129" s="16" t="n">
        <v>0.00398231825455117</v>
      </c>
      <c r="M129" s="16" t="n">
        <v>0.516559534741353</v>
      </c>
      <c r="N129" s="16" t="n">
        <v>0.436226571640463</v>
      </c>
      <c r="O129" s="16" t="n">
        <v>0.0900998025978139</v>
      </c>
      <c r="P129" s="16" t="n">
        <v>-0.118267072408593</v>
      </c>
    </row>
    <row r="130" customFormat="false" ht="15" hidden="false" customHeight="false" outlineLevel="0" collapsed="false">
      <c r="A130" s="17" t="n">
        <v>525</v>
      </c>
      <c r="B130" s="6"/>
      <c r="C130" s="16" t="n">
        <v>0.217301562445842</v>
      </c>
      <c r="D130" s="16" t="n">
        <v>0.231531661844986</v>
      </c>
      <c r="E130" s="16" t="n">
        <v>0.560922354861749</v>
      </c>
      <c r="F130" s="16" t="n">
        <v>0.232978447479654</v>
      </c>
      <c r="G130" s="16" t="n">
        <v>0.022004669159474</v>
      </c>
      <c r="H130" s="6"/>
      <c r="I130" s="16" t="n">
        <v>0.00371263784935589</v>
      </c>
      <c r="J130" s="16" t="n">
        <v>0.00336820236924571</v>
      </c>
      <c r="K130" s="16" t="n">
        <v>0.608039995918784</v>
      </c>
      <c r="L130" s="16" t="n">
        <v>0.00207584848917376</v>
      </c>
      <c r="M130" s="16" t="n">
        <v>0.509254157739006</v>
      </c>
      <c r="N130" s="16" t="n">
        <v>0.959374315117007</v>
      </c>
      <c r="O130" s="16" t="n">
        <v>0.0867545270514277</v>
      </c>
      <c r="P130" s="16" t="n">
        <v>-0.125200234606427</v>
      </c>
    </row>
    <row r="131" customFormat="false" ht="15" hidden="false" customHeight="false" outlineLevel="0" collapsed="false">
      <c r="A131" s="17" t="n">
        <v>526</v>
      </c>
      <c r="B131" s="6"/>
      <c r="C131" s="16" t="n">
        <v>0.221127217170586</v>
      </c>
      <c r="D131" s="16" t="n">
        <v>0.234974044862701</v>
      </c>
      <c r="E131" s="16" t="n">
        <v>0.558902152841547</v>
      </c>
      <c r="F131" s="16" t="n">
        <v>0.224361795826526</v>
      </c>
      <c r="G131" s="16" t="n">
        <v>0.0282339647548732</v>
      </c>
      <c r="H131" s="6"/>
      <c r="I131" s="16" t="n">
        <v>0.0035385267749897</v>
      </c>
      <c r="J131" s="16" t="n">
        <v>0.003198577727407</v>
      </c>
      <c r="K131" s="16" t="n">
        <v>0.614447505356596</v>
      </c>
      <c r="L131" s="16" t="n">
        <v>0.00112621177907438</v>
      </c>
      <c r="M131" s="16" t="n">
        <v>0.528374655647383</v>
      </c>
      <c r="N131" s="16" t="n">
        <v>0.47348734767979</v>
      </c>
      <c r="O131" s="16" t="n">
        <v>0.0835687669674631</v>
      </c>
      <c r="P131" s="16" t="n">
        <v>-0.130936552055095</v>
      </c>
    </row>
    <row r="132" customFormat="false" ht="15" hidden="false" customHeight="false" outlineLevel="0" collapsed="false">
      <c r="A132" s="17" t="n">
        <v>527</v>
      </c>
      <c r="B132" s="6"/>
      <c r="C132" s="16" t="n">
        <v>0.22472293142734</v>
      </c>
      <c r="D132" s="16" t="n">
        <v>0.238196465971844</v>
      </c>
      <c r="E132" s="16" t="n">
        <v>0.556392204877053</v>
      </c>
      <c r="F132" s="16" t="n">
        <v>0.216307876896162</v>
      </c>
      <c r="G132" s="16" t="n">
        <v>0.035267522263618</v>
      </c>
      <c r="H132" s="6"/>
      <c r="I132" s="16" t="n">
        <v>0.00333549217932404</v>
      </c>
      <c r="J132" s="16" t="n">
        <v>0.00300641333783722</v>
      </c>
      <c r="K132" s="16" t="n">
        <v>0.61981430466279</v>
      </c>
      <c r="L132" s="18" t="n">
        <v>0.000666535976672446</v>
      </c>
      <c r="M132" s="16" t="n">
        <v>0.54788286909499</v>
      </c>
      <c r="N132" s="16" t="n">
        <v>0.178662761764726</v>
      </c>
      <c r="O132" s="16" t="n">
        <v>0.0805887406693598</v>
      </c>
      <c r="P132" s="16" t="n">
        <v>-0.135499364661997</v>
      </c>
    </row>
    <row r="133" customFormat="false" ht="15" hidden="false" customHeight="false" outlineLevel="0" collapsed="false">
      <c r="A133" s="17" t="n">
        <v>528</v>
      </c>
      <c r="B133" s="6"/>
      <c r="C133" s="16" t="n">
        <v>0.228062398096662</v>
      </c>
      <c r="D133" s="16" t="n">
        <v>0.241181169009961</v>
      </c>
      <c r="E133" s="16" t="n">
        <v>0.554494439342924</v>
      </c>
      <c r="F133" s="16" t="n">
        <v>0.208918726544068</v>
      </c>
      <c r="G133" s="16" t="n">
        <v>0.0429228580031441</v>
      </c>
      <c r="H133" s="6"/>
      <c r="I133" s="16" t="n">
        <v>0.00310878431636785</v>
      </c>
      <c r="J133" s="16" t="n">
        <v>0.0027960047847754</v>
      </c>
      <c r="K133" s="16" t="n">
        <v>0.625589225589226</v>
      </c>
      <c r="L133" s="18" t="n">
        <v>0.000393729642483732</v>
      </c>
      <c r="M133" s="16" t="n">
        <v>0.563003775124987</v>
      </c>
      <c r="N133" s="16" t="n">
        <v>0.0660866583218768</v>
      </c>
      <c r="O133" s="16" t="n">
        <v>0.0778527809244635</v>
      </c>
      <c r="P133" s="16" t="n">
        <v>-0.139148923209458</v>
      </c>
    </row>
    <row r="134" customFormat="false" ht="15" hidden="false" customHeight="false" outlineLevel="0" collapsed="false">
      <c r="A134" s="17" t="n">
        <v>529</v>
      </c>
      <c r="B134" s="6"/>
      <c r="C134" s="16" t="n">
        <v>0.23113206367145</v>
      </c>
      <c r="D134" s="16" t="n">
        <v>0.243919439124132</v>
      </c>
      <c r="E134" s="16" t="n">
        <v>0.552494643403734</v>
      </c>
      <c r="F134" s="16" t="n">
        <v>0.202236150866398</v>
      </c>
      <c r="G134" s="16" t="n">
        <v>0.0509769142799308</v>
      </c>
      <c r="H134" s="6"/>
      <c r="I134" s="16" t="n">
        <v>0.00286399243536528</v>
      </c>
      <c r="J134" s="16" t="n">
        <v>0.00257290368343275</v>
      </c>
      <c r="K134" s="16" t="n">
        <v>0.629711253953678</v>
      </c>
      <c r="L134" s="18" t="n">
        <v>0.000239808361927478</v>
      </c>
      <c r="M134" s="16" t="n">
        <v>0.575737169676564</v>
      </c>
      <c r="N134" s="16" t="n">
        <v>0.0269927568804744</v>
      </c>
      <c r="O134" s="16" t="n">
        <v>0.0753769252481887</v>
      </c>
      <c r="P134" s="16" t="n">
        <v>-0.14133371159011</v>
      </c>
    </row>
    <row r="135" customFormat="false" ht="15" hidden="false" customHeight="false" outlineLevel="0" collapsed="false">
      <c r="A135" s="17" t="n">
        <v>530</v>
      </c>
      <c r="B135" s="6"/>
      <c r="C135" s="16" t="n">
        <v>0.233909970584941</v>
      </c>
      <c r="D135" s="16" t="n">
        <v>0.246394732532565</v>
      </c>
      <c r="E135" s="16" t="n">
        <v>0.550984593408836</v>
      </c>
      <c r="F135" s="16" t="n">
        <v>0.196287335240347</v>
      </c>
      <c r="G135" s="16" t="n">
        <v>0.0590971882901253</v>
      </c>
      <c r="H135" s="6"/>
      <c r="I135" s="16" t="n">
        <v>0.00260769791664534</v>
      </c>
      <c r="J135" s="16" t="n">
        <v>0.00234281471990866</v>
      </c>
      <c r="K135" s="16" t="n">
        <v>0.632853790429548</v>
      </c>
      <c r="L135" s="18" t="n">
        <v>0.000169515020655985</v>
      </c>
      <c r="M135" s="16" t="n">
        <v>0.586878889909193</v>
      </c>
      <c r="N135" s="16" t="n">
        <v>0.0120522245755246</v>
      </c>
      <c r="O135" s="16" t="n">
        <v>0.0731717485254198</v>
      </c>
      <c r="P135" s="16" t="n">
        <v>-0.14152985814151</v>
      </c>
    </row>
    <row r="136" customFormat="false" ht="15" hidden="false" customHeight="false" outlineLevel="0" collapsed="false">
      <c r="A136" s="17" t="n">
        <v>531</v>
      </c>
      <c r="B136" s="6"/>
      <c r="C136" s="16" t="n">
        <v>0.236386607719014</v>
      </c>
      <c r="D136" s="16" t="n">
        <v>0.248603573688087</v>
      </c>
      <c r="E136" s="16" t="n">
        <v>0.549331700846852</v>
      </c>
      <c r="F136" s="16" t="n">
        <v>0.191140157559344</v>
      </c>
      <c r="G136" s="16" t="n">
        <v>0.0668317630365683</v>
      </c>
      <c r="H136" s="6"/>
      <c r="I136" s="16" t="n">
        <v>0.00234686742371372</v>
      </c>
      <c r="J136" s="16" t="n">
        <v>0.00211016941175864</v>
      </c>
      <c r="K136" s="16" t="n">
        <v>0.636282012039588</v>
      </c>
      <c r="L136" s="18" t="n">
        <v>0.000132085726364267</v>
      </c>
      <c r="M136" s="16" t="n">
        <v>0.596061626364657</v>
      </c>
      <c r="N136" s="16" t="n">
        <v>0.0056563987821544</v>
      </c>
      <c r="O136" s="16" t="n">
        <v>0.0712628647668969</v>
      </c>
      <c r="P136" s="16" t="n">
        <v>-0.140225428850074</v>
      </c>
    </row>
    <row r="137" customFormat="false" ht="15" hidden="false" customHeight="false" outlineLevel="0" collapsed="false">
      <c r="A137" s="17" t="n">
        <v>532</v>
      </c>
      <c r="B137" s="6"/>
      <c r="C137" s="16" t="n">
        <v>0.238565791005418</v>
      </c>
      <c r="D137" s="16" t="n">
        <v>0.250554601544461</v>
      </c>
      <c r="E137" s="16" t="n">
        <v>0.5480665238241</v>
      </c>
      <c r="F137" s="16" t="n">
        <v>0.186848015582444</v>
      </c>
      <c r="G137" s="16" t="n">
        <v>0.0737347253855003</v>
      </c>
      <c r="H137" s="6"/>
      <c r="I137" s="16" t="n">
        <v>0.00208573384777541</v>
      </c>
      <c r="J137" s="16" t="n">
        <v>0.00187892797560219</v>
      </c>
      <c r="K137" s="16" t="n">
        <v>0.635424956637078</v>
      </c>
      <c r="L137" s="18" t="n">
        <v>0.000130778479264108</v>
      </c>
      <c r="M137" s="16" t="n">
        <v>0.604244464850525</v>
      </c>
      <c r="N137" s="16" t="n">
        <v>0.002965581121248</v>
      </c>
      <c r="O137" s="16" t="n">
        <v>0.0696704799847875</v>
      </c>
      <c r="P137" s="16" t="n">
        <v>-0.136512392497403</v>
      </c>
    </row>
    <row r="138" customFormat="false" ht="15" hidden="false" customHeight="false" outlineLevel="0" collapsed="false">
      <c r="A138" s="17" t="n">
        <v>533</v>
      </c>
      <c r="B138" s="6"/>
      <c r="C138" s="16" t="n">
        <v>0.240463728430972</v>
      </c>
      <c r="D138" s="16" t="n">
        <v>0.25226416567631</v>
      </c>
      <c r="E138" s="16" t="n">
        <v>0.546882971125395</v>
      </c>
      <c r="F138" s="16" t="n">
        <v>0.183365415125908</v>
      </c>
      <c r="G138" s="16" t="n">
        <v>0.0796184636664186</v>
      </c>
      <c r="H138" s="6"/>
      <c r="I138" s="16" t="n">
        <v>0.00182969203543989</v>
      </c>
      <c r="J138" s="16" t="n">
        <v>0.00165422451589604</v>
      </c>
      <c r="K138" s="16" t="n">
        <v>0.632037547189062</v>
      </c>
      <c r="L138" s="18" t="n">
        <v>0.000202560765349715</v>
      </c>
      <c r="M138" s="16" t="n">
        <v>0.61181512090603</v>
      </c>
      <c r="N138" s="16" t="n">
        <v>0.00169588830616646</v>
      </c>
      <c r="O138" s="16" t="n">
        <v>0.0683780430717223</v>
      </c>
      <c r="P138" s="16" t="n">
        <v>-0.129121135740315</v>
      </c>
    </row>
    <row r="139" customFormat="false" ht="15" hidden="false" customHeight="false" outlineLevel="0" collapsed="false">
      <c r="A139" s="17" t="n">
        <v>534</v>
      </c>
      <c r="B139" s="6"/>
      <c r="C139" s="16" t="n">
        <v>0.242091154042636</v>
      </c>
      <c r="D139" s="16" t="n">
        <v>0.253740928999456</v>
      </c>
      <c r="E139" s="16" t="n">
        <v>0.54635241301908</v>
      </c>
      <c r="F139" s="16" t="n">
        <v>0.180644551997839</v>
      </c>
      <c r="G139" s="16" t="n">
        <v>0.0844310389251234</v>
      </c>
      <c r="H139" s="6"/>
      <c r="I139" s="16" t="n">
        <v>0.00158474041581703</v>
      </c>
      <c r="J139" s="16" t="n">
        <v>0.00144077601376193</v>
      </c>
      <c r="K139" s="16" t="n">
        <v>0.621691664115907</v>
      </c>
      <c r="L139" s="18" t="n">
        <v>0.000574049237315729</v>
      </c>
      <c r="M139" s="16" t="n">
        <v>0.61820222426283</v>
      </c>
      <c r="N139" s="18" t="n">
        <v>0.000917771770152013</v>
      </c>
      <c r="O139" s="16" t="n">
        <v>0.0673680565422434</v>
      </c>
      <c r="P139" s="16" t="n">
        <v>-0.11744342013751</v>
      </c>
    </row>
    <row r="140" customFormat="false" ht="15" hidden="false" customHeight="false" outlineLevel="0" collapsed="false">
      <c r="A140" s="17" t="n">
        <v>535</v>
      </c>
      <c r="B140" s="6"/>
      <c r="C140" s="16" t="n">
        <v>0.243458840990853</v>
      </c>
      <c r="D140" s="16" t="n">
        <v>0.254993476863305</v>
      </c>
      <c r="E140" s="16" t="n">
        <v>0.546148352208958</v>
      </c>
      <c r="F140" s="16" t="n">
        <v>0.178641886403701</v>
      </c>
      <c r="G140" s="16" t="n">
        <v>0.0879038285149013</v>
      </c>
      <c r="H140" s="6"/>
      <c r="I140" s="16" t="n">
        <v>0.00135616883904247</v>
      </c>
      <c r="J140" s="16" t="n">
        <v>0.00124164007899724</v>
      </c>
      <c r="K140" s="16" t="n">
        <v>0.604815835118866</v>
      </c>
      <c r="L140" s="16" t="n">
        <v>0.00264814237963409</v>
      </c>
      <c r="M140" s="16" t="n">
        <v>0.623079277624732</v>
      </c>
      <c r="N140" s="18" t="n">
        <v>0.000531149726208661</v>
      </c>
      <c r="O140" s="16" t="n">
        <v>0.0666245329863566</v>
      </c>
      <c r="P140" s="16" t="n">
        <v>-0.10229832294374</v>
      </c>
    </row>
    <row r="141" customFormat="false" ht="15" hidden="false" customHeight="false" outlineLevel="0" collapsed="false">
      <c r="A141" s="17" t="n">
        <v>536</v>
      </c>
      <c r="B141" s="6"/>
      <c r="C141" s="16" t="n">
        <v>0.244582589510382</v>
      </c>
      <c r="D141" s="16" t="n">
        <v>0.256034322393749</v>
      </c>
      <c r="E141" s="16" t="n">
        <v>0.545658606264667</v>
      </c>
      <c r="F141" s="16" t="n">
        <v>0.177296777030701</v>
      </c>
      <c r="G141" s="16" t="n">
        <v>0.0903026997869651</v>
      </c>
      <c r="H141" s="6"/>
      <c r="I141" s="16" t="n">
        <v>0.00114755298012295</v>
      </c>
      <c r="J141" s="16" t="n">
        <v>0.00106057268861641</v>
      </c>
      <c r="K141" s="16" t="n">
        <v>0.581124375063769</v>
      </c>
      <c r="L141" s="16" t="n">
        <v>0.0158394000851831</v>
      </c>
      <c r="M141" s="16" t="n">
        <v>0.625609631670238</v>
      </c>
      <c r="N141" s="18" t="n">
        <v>0.000381300137993102</v>
      </c>
      <c r="O141" s="16" t="n">
        <v>0.0661250759339777</v>
      </c>
      <c r="P141" s="16" t="n">
        <v>-0.0835623705143393</v>
      </c>
    </row>
    <row r="142" customFormat="false" ht="15" hidden="false" customHeight="false" outlineLevel="0" collapsed="false">
      <c r="A142" s="17" t="n">
        <v>537</v>
      </c>
      <c r="B142" s="6"/>
      <c r="C142" s="16" t="n">
        <v>0.245492342369802</v>
      </c>
      <c r="D142" s="16" t="n">
        <v>0.256890835567946</v>
      </c>
      <c r="E142" s="16" t="n">
        <v>0.545434139373533</v>
      </c>
      <c r="F142" s="16" t="n">
        <v>0.176547662794331</v>
      </c>
      <c r="G142" s="16" t="n">
        <v>0.0913867115549152</v>
      </c>
      <c r="H142" s="6"/>
      <c r="I142" s="18" t="n">
        <v>0.000961251635356533</v>
      </c>
      <c r="J142" s="18" t="n">
        <v>0.00089990203708225</v>
      </c>
      <c r="K142" s="16" t="n">
        <v>0.554882154882155</v>
      </c>
      <c r="L142" s="16" t="n">
        <v>0.0813179602056852</v>
      </c>
      <c r="M142" s="16" t="n">
        <v>0.626058565452505</v>
      </c>
      <c r="N142" s="18" t="n">
        <v>0.000355555483553436</v>
      </c>
      <c r="O142" s="16" t="n">
        <v>0.0658468982516518</v>
      </c>
      <c r="P142" s="16" t="n">
        <v>-0.0621658133206886</v>
      </c>
    </row>
    <row r="143" customFormat="false" ht="15" hidden="false" customHeight="false" outlineLevel="0" collapsed="false">
      <c r="A143" s="17" t="n">
        <v>538</v>
      </c>
      <c r="B143" s="6"/>
      <c r="C143" s="16" t="n">
        <v>0.246213762144651</v>
      </c>
      <c r="D143" s="16" t="n">
        <v>0.257583184311375</v>
      </c>
      <c r="E143" s="16" t="n">
        <v>0.544781144781145</v>
      </c>
      <c r="F143" s="16" t="n">
        <v>0.176295604135042</v>
      </c>
      <c r="G143" s="16" t="n">
        <v>0.0914068625284198</v>
      </c>
      <c r="H143" s="6"/>
      <c r="I143" s="18" t="n">
        <v>0.000797592044349161</v>
      </c>
      <c r="J143" s="18" t="n">
        <v>0.000758533962876717</v>
      </c>
      <c r="K143" s="16" t="n">
        <v>0.532455871849811</v>
      </c>
      <c r="L143" s="16" t="n">
        <v>0.285513975125415</v>
      </c>
      <c r="M143" s="16" t="n">
        <v>0.625140291806959</v>
      </c>
      <c r="N143" s="18" t="n">
        <v>0.00032409139663938</v>
      </c>
      <c r="O143" s="16" t="n">
        <v>0.0657532947947702</v>
      </c>
      <c r="P143" s="16" t="n">
        <v>-0.0409259605939534</v>
      </c>
    </row>
    <row r="144" customFormat="false" ht="15" hidden="false" customHeight="false" outlineLevel="0" collapsed="false">
      <c r="A144" s="17" t="n">
        <v>539</v>
      </c>
      <c r="B144" s="6"/>
      <c r="C144" s="16" t="n">
        <v>0.246775205296992</v>
      </c>
      <c r="D144" s="16" t="n">
        <v>0.258134866200285</v>
      </c>
      <c r="E144" s="16" t="n">
        <v>0.544964799510254</v>
      </c>
      <c r="F144" s="16" t="n">
        <v>0.176439793374662</v>
      </c>
      <c r="G144" s="16" t="n">
        <v>0.0908989826170064</v>
      </c>
      <c r="H144" s="6"/>
      <c r="I144" s="18" t="n">
        <v>0.000658608744025205</v>
      </c>
      <c r="J144" s="18" t="n">
        <v>0.000637650151627612</v>
      </c>
      <c r="K144" s="16" t="n">
        <v>0.516947250280584</v>
      </c>
      <c r="L144" s="16" t="n">
        <v>0.582545216844492</v>
      </c>
      <c r="M144" s="16" t="n">
        <v>0.623589429650036</v>
      </c>
      <c r="N144" s="18" t="n">
        <v>0.000368048740448761</v>
      </c>
      <c r="O144" s="16" t="n">
        <v>0.0658068405245924</v>
      </c>
      <c r="P144" s="16" t="n">
        <v>-0.022372561063191</v>
      </c>
    </row>
    <row r="145" customFormat="false" ht="15" hidden="false" customHeight="false" outlineLevel="0" collapsed="false">
      <c r="A145" s="17" t="n">
        <v>540</v>
      </c>
      <c r="B145" s="6"/>
      <c r="C145" s="16" t="n">
        <v>0.247214692586073</v>
      </c>
      <c r="D145" s="16" t="n">
        <v>0.258581377522987</v>
      </c>
      <c r="E145" s="16" t="n">
        <v>0.545128048158351</v>
      </c>
      <c r="F145" s="16" t="n">
        <v>0.176887424768103</v>
      </c>
      <c r="G145" s="16" t="n">
        <v>0.0896212199346618</v>
      </c>
      <c r="H145" s="6"/>
      <c r="I145" s="18" t="n">
        <v>0.000543186821655767</v>
      </c>
      <c r="J145" s="18" t="n">
        <v>0.00053631698494938</v>
      </c>
      <c r="K145" s="16" t="n">
        <v>0.505723905723906</v>
      </c>
      <c r="L145" s="16" t="n">
        <v>0.859557885075497</v>
      </c>
      <c r="M145" s="16" t="n">
        <v>0.620140801958984</v>
      </c>
      <c r="N145" s="18" t="n">
        <v>0.000511439197403895</v>
      </c>
      <c r="O145" s="16" t="n">
        <v>0.0659730680959594</v>
      </c>
      <c r="P145" s="16" t="n">
        <v>-0.00740255916349443</v>
      </c>
    </row>
    <row r="146" customFormat="false" ht="15" hidden="false" customHeight="false" outlineLevel="0" collapsed="false">
      <c r="A146" s="17" t="n">
        <v>541</v>
      </c>
      <c r="B146" s="6"/>
      <c r="C146" s="16" t="n">
        <v>0.24756261509242</v>
      </c>
      <c r="D146" s="16" t="n">
        <v>0.258950821805988</v>
      </c>
      <c r="E146" s="16" t="n">
        <v>0.545087235996327</v>
      </c>
      <c r="F146" s="16" t="n">
        <v>0.177593288438229</v>
      </c>
      <c r="G146" s="16" t="n">
        <v>0.087873354776276</v>
      </c>
      <c r="H146" s="6"/>
      <c r="I146" s="18" t="n">
        <v>0.000447569204786783</v>
      </c>
      <c r="J146" s="18" t="n">
        <v>0.000451711898811486</v>
      </c>
      <c r="K146" s="16" t="n">
        <v>0.503805734108764</v>
      </c>
      <c r="L146" s="16" t="n">
        <v>0.916286306683186</v>
      </c>
      <c r="M146" s="16" t="n">
        <v>0.617120701969187</v>
      </c>
      <c r="N146" s="18" t="n">
        <v>0.000639421545302966</v>
      </c>
      <c r="O146" s="16" t="n">
        <v>0.0662351788586562</v>
      </c>
      <c r="P146" s="16" t="n">
        <v>0.0044921870539718</v>
      </c>
    </row>
    <row r="147" customFormat="false" ht="15" hidden="false" customHeight="false" outlineLevel="0" collapsed="false">
      <c r="A147" s="17" t="n">
        <v>542</v>
      </c>
      <c r="B147" s="6"/>
      <c r="C147" s="16" t="n">
        <v>0.247853187210119</v>
      </c>
      <c r="D147" s="16" t="n">
        <v>0.259272857660079</v>
      </c>
      <c r="E147" s="16" t="n">
        <v>0.5452096724824</v>
      </c>
      <c r="F147" s="16" t="n">
        <v>0.178480647661638</v>
      </c>
      <c r="G147" s="16" t="n">
        <v>0.0858941208603559</v>
      </c>
      <c r="H147" s="6"/>
      <c r="I147" s="18" t="n">
        <v>0.000369498505112728</v>
      </c>
      <c r="J147" s="18" t="n">
        <v>0.000381860789582963</v>
      </c>
      <c r="K147" s="16" t="n">
        <v>0.51186613610856</v>
      </c>
      <c r="L147" s="16" t="n">
        <v>0.754197791144811</v>
      </c>
      <c r="M147" s="16" t="n">
        <v>0.612978267523722</v>
      </c>
      <c r="N147" s="18" t="n">
        <v>0.000984765087131038</v>
      </c>
      <c r="O147" s="16" t="n">
        <v>0.0665646655250428</v>
      </c>
      <c r="P147" s="16" t="n">
        <v>0.0134895893414382</v>
      </c>
    </row>
    <row r="148" customFormat="false" ht="15" hidden="false" customHeight="false" outlineLevel="0" collapsed="false">
      <c r="A148" s="17" t="n">
        <v>543</v>
      </c>
      <c r="B148" s="6"/>
      <c r="C148" s="16" t="n">
        <v>0.248117047466476</v>
      </c>
      <c r="D148" s="16" t="n">
        <v>0.2595719392662</v>
      </c>
      <c r="E148" s="16" t="n">
        <v>0.545352515049485</v>
      </c>
      <c r="F148" s="16" t="n">
        <v>0.179439109820831</v>
      </c>
      <c r="G148" s="16" t="n">
        <v>0.0837638403072175</v>
      </c>
      <c r="H148" s="6"/>
      <c r="I148" s="18" t="n">
        <v>0.000304680340217276</v>
      </c>
      <c r="J148" s="18" t="n">
        <v>0.000323442663690434</v>
      </c>
      <c r="K148" s="16" t="n">
        <v>0.519477604326089</v>
      </c>
      <c r="L148" s="16" t="n">
        <v>0.640420429286449</v>
      </c>
      <c r="M148" s="16" t="n">
        <v>0.608346087133966</v>
      </c>
      <c r="N148" s="16" t="n">
        <v>0.00176849063654527</v>
      </c>
      <c r="O148" s="16" t="n">
        <v>0.0669205290634414</v>
      </c>
      <c r="P148" s="16" t="n">
        <v>0.0205946569367969</v>
      </c>
    </row>
    <row r="149" customFormat="false" ht="15" hidden="false" customHeight="false" outlineLevel="0" collapsed="false">
      <c r="A149" s="17" t="n">
        <v>544</v>
      </c>
      <c r="B149" s="6"/>
      <c r="C149" s="16" t="n">
        <v>0.24836192209585</v>
      </c>
      <c r="D149" s="16" t="n">
        <v>0.259847234654078</v>
      </c>
      <c r="E149" s="16" t="n">
        <v>0.545719824507703</v>
      </c>
      <c r="F149" s="16" t="n">
        <v>0.180331895595323</v>
      </c>
      <c r="G149" s="16" t="n">
        <v>0.0817719089170328</v>
      </c>
      <c r="H149" s="6"/>
      <c r="I149" s="18" t="n">
        <v>0.000247633969477903</v>
      </c>
      <c r="J149" s="18" t="n">
        <v>0.000272066988706192</v>
      </c>
      <c r="K149" s="16" t="n">
        <v>0.526211611060096</v>
      </c>
      <c r="L149" s="16" t="n">
        <v>0.550490013819416</v>
      </c>
      <c r="M149" s="16" t="n">
        <v>0.603836343230283</v>
      </c>
      <c r="N149" s="16" t="n">
        <v>0.00259211881671257</v>
      </c>
      <c r="O149" s="16" t="n">
        <v>0.0672519849134078</v>
      </c>
      <c r="P149" s="16" t="n">
        <v>0.0269826731655502</v>
      </c>
    </row>
    <row r="150" customFormat="false" ht="15" hidden="false" customHeight="false" outlineLevel="0" collapsed="false">
      <c r="A150" s="17" t="n">
        <v>545</v>
      </c>
      <c r="B150" s="6"/>
      <c r="C150" s="16" t="n">
        <v>0.248595383774963</v>
      </c>
      <c r="D150" s="16" t="n">
        <v>0.260104969401712</v>
      </c>
      <c r="E150" s="16" t="n">
        <v>0.546127946127946</v>
      </c>
      <c r="F150" s="16" t="n">
        <v>0.181147100636959</v>
      </c>
      <c r="G150" s="16" t="n">
        <v>0.07994769632969</v>
      </c>
      <c r="H150" s="6"/>
      <c r="I150" s="18" t="n">
        <v>0.000193491318997681</v>
      </c>
      <c r="J150" s="18" t="n">
        <v>0.000223276821726532</v>
      </c>
      <c r="K150" s="16" t="n">
        <v>0.53282318130803</v>
      </c>
      <c r="L150" s="16" t="n">
        <v>0.465219527151855</v>
      </c>
      <c r="M150" s="16" t="n">
        <v>0.599693908784818</v>
      </c>
      <c r="N150" s="16" t="n">
        <v>0.00236589238761798</v>
      </c>
      <c r="O150" s="16" t="n">
        <v>0.0675546186788859</v>
      </c>
      <c r="P150" s="16" t="n">
        <v>0.0330443483305709</v>
      </c>
    </row>
    <row r="151" customFormat="false" ht="15" hidden="false" customHeight="false" outlineLevel="0" collapsed="false">
      <c r="A151" s="17" t="n">
        <v>546</v>
      </c>
      <c r="B151" s="6"/>
      <c r="C151" s="16" t="n">
        <v>0.24881588586075</v>
      </c>
      <c r="D151" s="16" t="n">
        <v>0.260347163962567</v>
      </c>
      <c r="E151" s="16" t="n">
        <v>0.546576879910213</v>
      </c>
      <c r="F151" s="16" t="n">
        <v>0.181949333201378</v>
      </c>
      <c r="G151" s="16" t="n">
        <v>0.0783671646524829</v>
      </c>
      <c r="H151" s="6"/>
      <c r="I151" s="18" t="n">
        <v>0.000134554586519208</v>
      </c>
      <c r="J151" s="18" t="n">
        <v>0.000169590526887466</v>
      </c>
      <c r="K151" s="16" t="n">
        <v>0.538985817773697</v>
      </c>
      <c r="L151" s="16" t="n">
        <v>0.391139181964459</v>
      </c>
      <c r="M151" s="16" t="n">
        <v>0.59675543311907</v>
      </c>
      <c r="N151" s="16" t="n">
        <v>0.00176849063654527</v>
      </c>
      <c r="O151" s="16" t="n">
        <v>0.0678524183866957</v>
      </c>
      <c r="P151" s="16" t="n">
        <v>0.0386702029795661</v>
      </c>
    </row>
    <row r="152" customFormat="false" ht="15" hidden="false" customHeight="false" outlineLevel="0" collapsed="false">
      <c r="A152" s="17" t="n">
        <v>547</v>
      </c>
      <c r="B152" s="6"/>
      <c r="C152" s="16" t="n">
        <v>0.249007914035426</v>
      </c>
      <c r="D152" s="16" t="n">
        <v>0.260562805294555</v>
      </c>
      <c r="E152" s="16" t="n">
        <v>0.54674012855831</v>
      </c>
      <c r="F152" s="16" t="n">
        <v>0.182814106308849</v>
      </c>
      <c r="G152" s="16" t="n">
        <v>0.0765482414067006</v>
      </c>
      <c r="H152" s="6"/>
      <c r="I152" s="18" t="n">
        <v>6.45310116703245E-005</v>
      </c>
      <c r="J152" s="18" t="n">
        <v>0.000106308458192297</v>
      </c>
      <c r="K152" s="16" t="n">
        <v>0.546413631262116</v>
      </c>
      <c r="L152" s="16" t="n">
        <v>0.315079684399943</v>
      </c>
      <c r="M152" s="16" t="n">
        <v>0.596959493929191</v>
      </c>
      <c r="N152" s="16" t="n">
        <v>0.00115016167445298</v>
      </c>
      <c r="O152" s="16" t="n">
        <v>0.0681734136872491</v>
      </c>
      <c r="P152" s="16" t="n">
        <v>0.0452850432814478</v>
      </c>
    </row>
    <row r="153" customFormat="false" ht="15" hidden="false" customHeight="false" outlineLevel="0" collapsed="false">
      <c r="A153" s="17" t="n">
        <v>548</v>
      </c>
      <c r="B153" s="6"/>
      <c r="C153" s="16" t="n">
        <v>0.249155946139948</v>
      </c>
      <c r="D153" s="16" t="n">
        <v>0.260734751022931</v>
      </c>
      <c r="E153" s="16" t="n">
        <v>0.546780940720335</v>
      </c>
      <c r="F153" s="16" t="n">
        <v>0.1837231815109</v>
      </c>
      <c r="G153" s="16" t="n">
        <v>0.0746940536599318</v>
      </c>
      <c r="H153" s="6"/>
      <c r="I153" s="18" t="n">
        <v>-2.05716502577322E-005</v>
      </c>
      <c r="J153" s="18" t="n">
        <v>3.07789556192589E-005</v>
      </c>
      <c r="K153" s="16" t="n">
        <v>0.556269768390981</v>
      </c>
      <c r="L153" s="16" t="n">
        <v>0.232188670435269</v>
      </c>
      <c r="M153" s="16" t="n">
        <v>0.598204264870932</v>
      </c>
      <c r="N153" s="18" t="n">
        <v>0.000694955322142779</v>
      </c>
      <c r="O153" s="16" t="n">
        <v>0.0685108306642719</v>
      </c>
      <c r="P153" s="16" t="n">
        <v>0.0538832354224145</v>
      </c>
    </row>
    <row r="154" customFormat="false" ht="15" hidden="false" customHeight="false" outlineLevel="0" collapsed="false">
      <c r="A154" s="17" t="n">
        <v>549</v>
      </c>
      <c r="B154" s="6"/>
      <c r="C154" s="16" t="n">
        <v>0.249234316629139</v>
      </c>
      <c r="D154" s="16" t="n">
        <v>0.260841669246065</v>
      </c>
      <c r="E154" s="16" t="n">
        <v>0.547148250178553</v>
      </c>
      <c r="F154" s="16" t="n">
        <v>0.1847565968148</v>
      </c>
      <c r="G154" s="16" t="n">
        <v>0.0727499049500289</v>
      </c>
      <c r="H154" s="6"/>
      <c r="I154" s="18" t="n">
        <v>-0.000123021530168083</v>
      </c>
      <c r="J154" s="18" t="n">
        <v>-5.93453035581375E-005</v>
      </c>
      <c r="K154" s="16" t="n">
        <v>0.566023875114784</v>
      </c>
      <c r="L154" s="16" t="n">
        <v>0.155298218377963</v>
      </c>
      <c r="M154" s="16" t="n">
        <v>0.604979083766963</v>
      </c>
      <c r="N154" s="18" t="n">
        <v>0.0003258174954901</v>
      </c>
      <c r="O154" s="16" t="n">
        <v>0.0688943697881329</v>
      </c>
      <c r="P154" s="16" t="n">
        <v>0.0634059219529584</v>
      </c>
    </row>
    <row r="155" customFormat="false" ht="15" hidden="false" customHeight="false" outlineLevel="0" collapsed="false">
      <c r="A155" s="17" t="n">
        <v>550</v>
      </c>
      <c r="B155" s="6"/>
      <c r="C155" s="16" t="n">
        <v>0.249209078625296</v>
      </c>
      <c r="D155" s="16" t="n">
        <v>0.260859997766608</v>
      </c>
      <c r="E155" s="16" t="n">
        <v>0.547331904907663</v>
      </c>
      <c r="F155" s="16" t="n">
        <v>0.186092031536151</v>
      </c>
      <c r="G155" s="16" t="n">
        <v>0.0703310516298273</v>
      </c>
      <c r="H155" s="6"/>
      <c r="I155" s="18" t="n">
        <v>-0.000245552468631549</v>
      </c>
      <c r="J155" s="18" t="n">
        <v>-0.000166465792574377</v>
      </c>
      <c r="K155" s="16" t="n">
        <v>0.577594123048669</v>
      </c>
      <c r="L155" s="16" t="n">
        <v>0.0970993651410773</v>
      </c>
      <c r="M155" s="16" t="n">
        <v>0.612019181716151</v>
      </c>
      <c r="N155" s="18" t="n">
        <v>0.000148585339839623</v>
      </c>
      <c r="O155" s="16" t="n">
        <v>0.0693899543638668</v>
      </c>
      <c r="P155" s="16" t="n">
        <v>0.0733966787778652</v>
      </c>
    </row>
    <row r="156" customFormat="false" ht="15" hidden="false" customHeight="false" outlineLevel="0" collapsed="false">
      <c r="A156" s="17" t="n">
        <v>551</v>
      </c>
      <c r="B156" s="6"/>
      <c r="C156" s="16" t="n">
        <v>0.249037615920318</v>
      </c>
      <c r="D156" s="16" t="n">
        <v>0.26075581192875</v>
      </c>
      <c r="E156" s="16" t="n">
        <v>0.548005305581063</v>
      </c>
      <c r="F156" s="16" t="n">
        <v>0.187885653087317</v>
      </c>
      <c r="G156" s="16" t="n">
        <v>0.0671989349020828</v>
      </c>
      <c r="H156" s="6"/>
      <c r="I156" s="18" t="n">
        <v>-0.000388194618459589</v>
      </c>
      <c r="J156" s="18" t="n">
        <v>-0.000289699942959992</v>
      </c>
      <c r="K156" s="16" t="n">
        <v>0.588654218957249</v>
      </c>
      <c r="L156" s="16" t="n">
        <v>0.0565993354121846</v>
      </c>
      <c r="M156" s="16" t="n">
        <v>0.618896031017243</v>
      </c>
      <c r="N156" s="18" t="n">
        <v>6.93828361275091E-005</v>
      </c>
      <c r="O156" s="16" t="n">
        <v>0.0700554928071979</v>
      </c>
      <c r="P156" s="16" t="n">
        <v>0.0841926177448323</v>
      </c>
    </row>
    <row r="157" customFormat="false" ht="15" hidden="false" customHeight="false" outlineLevel="0" collapsed="false">
      <c r="A157" s="17" t="n">
        <v>552</v>
      </c>
      <c r="B157" s="6"/>
      <c r="C157" s="16" t="n">
        <v>0.248696186050347</v>
      </c>
      <c r="D157" s="16" t="n">
        <v>0.260505023100037</v>
      </c>
      <c r="E157" s="16" t="n">
        <v>0.548372615039282</v>
      </c>
      <c r="F157" s="16" t="n">
        <v>0.190173339798844</v>
      </c>
      <c r="G157" s="16" t="n">
        <v>0.0633614478675743</v>
      </c>
      <c r="H157" s="6"/>
      <c r="I157" s="18" t="n">
        <v>-0.000547648354569755</v>
      </c>
      <c r="J157" s="18" t="n">
        <v>-0.000425511451564966</v>
      </c>
      <c r="K157" s="16" t="n">
        <v>0.599510254055709</v>
      </c>
      <c r="L157" s="16" t="n">
        <v>0.0306887202676875</v>
      </c>
      <c r="M157" s="16" t="n">
        <v>0.626058565452505</v>
      </c>
      <c r="N157" s="18" t="n">
        <v>2.60777657624638E-005</v>
      </c>
      <c r="O157" s="16" t="n">
        <v>0.0709042224557352</v>
      </c>
      <c r="P157" s="16" t="n">
        <v>0.0955180943605968</v>
      </c>
    </row>
    <row r="158" customFormat="false" ht="15" hidden="false" customHeight="false" outlineLevel="0" collapsed="false">
      <c r="A158" s="17" t="n">
        <v>553</v>
      </c>
      <c r="B158" s="6"/>
      <c r="C158" s="16" t="n">
        <v>0.248160616584732</v>
      </c>
      <c r="D158" s="16" t="n">
        <v>0.260084142468825</v>
      </c>
      <c r="E158" s="16" t="n">
        <v>0.549086827874707</v>
      </c>
      <c r="F158" s="16" t="n">
        <v>0.192996235704046</v>
      </c>
      <c r="G158" s="16" t="n">
        <v>0.0588942174985425</v>
      </c>
      <c r="H158" s="6"/>
      <c r="I158" s="18" t="n">
        <v>-0.000720305001151364</v>
      </c>
      <c r="J158" s="18" t="n">
        <v>-0.000571768110696511</v>
      </c>
      <c r="K158" s="16" t="n">
        <v>0.607570656055505</v>
      </c>
      <c r="L158" s="16" t="n">
        <v>0.0160840737547646</v>
      </c>
      <c r="M158" s="16" t="n">
        <v>0.634527089072544</v>
      </c>
      <c r="N158" s="18" t="n">
        <v>7.90892666826638E-006</v>
      </c>
      <c r="O158" s="16" t="n">
        <v>0.0719513018057645</v>
      </c>
      <c r="P158" s="16" t="n">
        <v>0.105977274845261</v>
      </c>
    </row>
    <row r="159" customFormat="false" ht="15" hidden="false" customHeight="false" outlineLevel="0" collapsed="false">
      <c r="A159" s="17" t="n">
        <v>554</v>
      </c>
      <c r="B159" s="6"/>
      <c r="C159" s="16" t="n">
        <v>0.247397790109011</v>
      </c>
      <c r="D159" s="16" t="n">
        <v>0.259467695810763</v>
      </c>
      <c r="E159" s="16" t="n">
        <v>0.549862258953168</v>
      </c>
      <c r="F159" s="16" t="n">
        <v>0.196479530325682</v>
      </c>
      <c r="G159" s="16" t="n">
        <v>0.0536584250511617</v>
      </c>
      <c r="H159" s="6"/>
      <c r="I159" s="18" t="n">
        <v>-0.000901746616563609</v>
      </c>
      <c r="J159" s="18" t="n">
        <v>-0.000725292505113732</v>
      </c>
      <c r="K159" s="16" t="n">
        <v>0.612815018875625</v>
      </c>
      <c r="L159" s="16" t="n">
        <v>0.00876000342560126</v>
      </c>
      <c r="M159" s="16" t="n">
        <v>0.643424140393837</v>
      </c>
      <c r="N159" s="18" t="n">
        <v>2.24656169851502E-006</v>
      </c>
      <c r="O159" s="16" t="n">
        <v>0.0732430106080513</v>
      </c>
      <c r="P159" s="16" t="n">
        <v>0.115036445260685</v>
      </c>
    </row>
    <row r="160" customFormat="false" ht="15" hidden="false" customHeight="false" outlineLevel="0" collapsed="false">
      <c r="A160" s="17" t="n">
        <v>555</v>
      </c>
      <c r="B160" s="6"/>
      <c r="C160" s="16" t="n">
        <v>0.246398244342669</v>
      </c>
      <c r="D160" s="16" t="n">
        <v>0.258652396840862</v>
      </c>
      <c r="E160" s="16" t="n">
        <v>0.550862156922763</v>
      </c>
      <c r="F160" s="16" t="n">
        <v>0.200759580113531</v>
      </c>
      <c r="G160" s="16" t="n">
        <v>0.0478592262190252</v>
      </c>
      <c r="H160" s="6"/>
      <c r="I160" s="16" t="n">
        <v>-0.00108901307760949</v>
      </c>
      <c r="J160" s="18" t="n">
        <v>-0.000883430800741249</v>
      </c>
      <c r="K160" s="16" t="n">
        <v>0.618345066829915</v>
      </c>
      <c r="L160" s="16" t="n">
        <v>0.00487490909365646</v>
      </c>
      <c r="M160" s="16" t="n">
        <v>0.650994796449342</v>
      </c>
      <c r="N160" s="18" t="n">
        <v>7.03312687458462E-007</v>
      </c>
      <c r="O160" s="16" t="n">
        <v>0.0748296745945701</v>
      </c>
      <c r="P160" s="16" t="n">
        <v>0.123201546915981</v>
      </c>
    </row>
    <row r="161" customFormat="false" ht="15" hidden="false" customHeight="false" outlineLevel="0" collapsed="false">
      <c r="A161" s="17" t="n">
        <v>556</v>
      </c>
      <c r="B161" s="6"/>
      <c r="C161" s="16" t="n">
        <v>0.24517005419096</v>
      </c>
      <c r="D161" s="16" t="n">
        <v>0.257647237711069</v>
      </c>
      <c r="E161" s="16" t="n">
        <v>0.552086521783492</v>
      </c>
      <c r="F161" s="16" t="n">
        <v>0.20586606200325</v>
      </c>
      <c r="G161" s="16" t="n">
        <v>0.0415445996891821</v>
      </c>
      <c r="H161" s="6"/>
      <c r="I161" s="16" t="n">
        <v>-0.0012777255211047</v>
      </c>
      <c r="J161" s="16" t="n">
        <v>-0.00104199674168677</v>
      </c>
      <c r="K161" s="16" t="n">
        <v>0.623242526272829</v>
      </c>
      <c r="L161" s="16" t="n">
        <v>0.00259745542277346</v>
      </c>
      <c r="M161" s="16" t="n">
        <v>0.657198245077033</v>
      </c>
      <c r="N161" s="18" t="n">
        <v>2.3233708440971E-007</v>
      </c>
      <c r="O161" s="16" t="n">
        <v>0.0767219622631836</v>
      </c>
      <c r="P161" s="16" t="n">
        <v>0.130989139911876</v>
      </c>
    </row>
    <row r="162" customFormat="false" ht="15" hidden="false" customHeight="false" outlineLevel="0" collapsed="false">
      <c r="A162" s="17" t="n">
        <v>557</v>
      </c>
      <c r="B162" s="6"/>
      <c r="C162" s="16" t="n">
        <v>0.243729745765813</v>
      </c>
      <c r="D162" s="16" t="n">
        <v>0.256466086006238</v>
      </c>
      <c r="E162" s="16" t="n">
        <v>0.553351698806244</v>
      </c>
      <c r="F162" s="16" t="n">
        <v>0.211745141651138</v>
      </c>
      <c r="G162" s="16" t="n">
        <v>0.0351821470872298</v>
      </c>
      <c r="H162" s="6"/>
      <c r="I162" s="16" t="n">
        <v>-0.00146353714555168</v>
      </c>
      <c r="J162" s="16" t="n">
        <v>-0.00119713617803271</v>
      </c>
      <c r="K162" s="16" t="n">
        <v>0.627119681665136</v>
      </c>
      <c r="L162" s="16" t="n">
        <v>0.00136995007691134</v>
      </c>
      <c r="M162" s="16" t="n">
        <v>0.663666972757882</v>
      </c>
      <c r="N162" s="18" t="n">
        <v>6.55295523478756E-008</v>
      </c>
      <c r="O162" s="16" t="n">
        <v>0.0788995207769145</v>
      </c>
      <c r="P162" s="16" t="n">
        <v>0.13824317275477</v>
      </c>
    </row>
    <row r="163" customFormat="false" ht="15" hidden="false" customHeight="false" outlineLevel="0" collapsed="false">
      <c r="A163" s="17" t="n">
        <v>558</v>
      </c>
      <c r="B163" s="6"/>
      <c r="C163" s="16" t="n">
        <v>0.242095592443194</v>
      </c>
      <c r="D163" s="16" t="n">
        <v>0.255122756342048</v>
      </c>
      <c r="E163" s="16" t="n">
        <v>0.555106621773288</v>
      </c>
      <c r="F163" s="16" t="n">
        <v>0.218316434652874</v>
      </c>
      <c r="G163" s="16" t="n">
        <v>0.0290529667110965</v>
      </c>
      <c r="H163" s="6"/>
      <c r="I163" s="16" t="n">
        <v>-0.00164391101911868</v>
      </c>
      <c r="J163" s="16" t="n">
        <v>-0.00134677229785184</v>
      </c>
      <c r="K163" s="16" t="n">
        <v>0.63087440057137</v>
      </c>
      <c r="L163" s="18" t="n">
        <v>0.000742544753462849</v>
      </c>
      <c r="M163" s="16" t="n">
        <v>0.669686766656464</v>
      </c>
      <c r="N163" s="18" t="n">
        <v>1.71488112093468E-008</v>
      </c>
      <c r="O163" s="16" t="n">
        <v>0.0813321315168457</v>
      </c>
      <c r="P163" s="16" t="n">
        <v>0.145100732286385</v>
      </c>
    </row>
    <row r="164" customFormat="false" ht="15" hidden="false" customHeight="false" outlineLevel="0" collapsed="false">
      <c r="A164" s="17" t="n">
        <v>559</v>
      </c>
      <c r="B164" s="6"/>
      <c r="C164" s="16" t="n">
        <v>0.24028793132376</v>
      </c>
      <c r="D164" s="16" t="n">
        <v>0.253635313883097</v>
      </c>
      <c r="E164" s="16" t="n">
        <v>0.557004387307418</v>
      </c>
      <c r="F164" s="16" t="n">
        <v>0.225543563653241</v>
      </c>
      <c r="G164" s="16" t="n">
        <v>0.0233750372189867</v>
      </c>
      <c r="H164" s="6"/>
      <c r="I164" s="16" t="n">
        <v>-0.00181621891832164</v>
      </c>
      <c r="J164" s="16" t="n">
        <v>-0.00148909837340866</v>
      </c>
      <c r="K164" s="16" t="n">
        <v>0.634649525558616</v>
      </c>
      <c r="L164" s="18" t="n">
        <v>0.000420006588021484</v>
      </c>
      <c r="M164" s="16" t="n">
        <v>0.673155800428528</v>
      </c>
      <c r="N164" s="18" t="n">
        <v>8.15944716344977E-009</v>
      </c>
      <c r="O164" s="16" t="n">
        <v>0.0840058456294042</v>
      </c>
      <c r="P164" s="16" t="n">
        <v>0.151599079060405</v>
      </c>
    </row>
    <row r="165" customFormat="false" ht="15" hidden="false" customHeight="false" outlineLevel="0" collapsed="false">
      <c r="A165" s="17" t="n">
        <v>560</v>
      </c>
      <c r="B165" s="6"/>
      <c r="C165" s="16" t="n">
        <v>0.238322713857251</v>
      </c>
      <c r="D165" s="16" t="n">
        <v>0.252019665745197</v>
      </c>
      <c r="E165" s="16" t="n">
        <v>0.558963371084583</v>
      </c>
      <c r="F165" s="16" t="n">
        <v>0.233426805688574</v>
      </c>
      <c r="G165" s="16" t="n">
        <v>0.0183389820558093</v>
      </c>
      <c r="H165" s="6"/>
      <c r="I165" s="16" t="n">
        <v>-0.00197793934628699</v>
      </c>
      <c r="J165" s="16" t="n">
        <v>-0.00162294688770364</v>
      </c>
      <c r="K165" s="16" t="n">
        <v>0.637588001224365</v>
      </c>
      <c r="L165" s="18" t="n">
        <v>0.000235375413394343</v>
      </c>
      <c r="M165" s="16" t="n">
        <v>0.674400571370268</v>
      </c>
      <c r="N165" s="18" t="n">
        <v>6.40498032325137E-009</v>
      </c>
      <c r="O165" s="16" t="n">
        <v>0.0869202226871995</v>
      </c>
      <c r="P165" s="16" t="n">
        <v>0.157287568233431</v>
      </c>
    </row>
    <row r="166" customFormat="false" ht="15" hidden="false" customHeight="false" outlineLevel="0" collapsed="false">
      <c r="A166" s="17" t="n">
        <v>561</v>
      </c>
      <c r="B166" s="6"/>
      <c r="C166" s="16" t="n">
        <v>0.236212055428725</v>
      </c>
      <c r="D166" s="16" t="n">
        <v>0.250288662567523</v>
      </c>
      <c r="E166" s="16" t="n">
        <v>0.561432506887052</v>
      </c>
      <c r="F166" s="16" t="n">
        <v>0.241975242319813</v>
      </c>
      <c r="G166" s="16" t="n">
        <v>0.0139596789616302</v>
      </c>
      <c r="H166" s="6"/>
      <c r="I166" s="16" t="n">
        <v>-0.00212902631207514</v>
      </c>
      <c r="J166" s="16" t="n">
        <v>-0.00174891322453442</v>
      </c>
      <c r="K166" s="16" t="n">
        <v>0.640077543107846</v>
      </c>
      <c r="L166" s="18" t="n">
        <v>0.000145444711930945</v>
      </c>
      <c r="M166" s="16" t="n">
        <v>0.672829303132334</v>
      </c>
      <c r="N166" s="18" t="n">
        <v>1.02711502026078E-008</v>
      </c>
      <c r="O166" s="16" t="n">
        <v>0.0900779949035799</v>
      </c>
      <c r="P166" s="16" t="n">
        <v>0.16197364179024</v>
      </c>
    </row>
    <row r="167" customFormat="false" ht="15" hidden="false" customHeight="false" outlineLevel="0" collapsed="false">
      <c r="A167" s="17" t="n">
        <v>562</v>
      </c>
      <c r="B167" s="6"/>
      <c r="C167" s="16" t="n">
        <v>0.233972397828434</v>
      </c>
      <c r="D167" s="16" t="n">
        <v>0.248453757043503</v>
      </c>
      <c r="E167" s="16" t="n">
        <v>0.563901642689522</v>
      </c>
      <c r="F167" s="16" t="n">
        <v>0.251136278043655</v>
      </c>
      <c r="G167" s="16" t="n">
        <v>0.0101933115553731</v>
      </c>
      <c r="H167" s="6"/>
      <c r="I167" s="16" t="n">
        <v>-0.00226907190177399</v>
      </c>
      <c r="J167" s="16" t="n">
        <v>-0.00186698540921605</v>
      </c>
      <c r="K167" s="16" t="n">
        <v>0.641036628915417</v>
      </c>
      <c r="L167" s="18" t="n">
        <v>9.67415587873933E-005</v>
      </c>
      <c r="M167" s="16" t="n">
        <v>0.665217834914805</v>
      </c>
      <c r="N167" s="18" t="n">
        <v>4.98160516137426E-008</v>
      </c>
      <c r="O167" s="16" t="n">
        <v>0.093459044245379</v>
      </c>
      <c r="P167" s="16" t="n">
        <v>0.165629074624971</v>
      </c>
    </row>
    <row r="168" customFormat="false" ht="15" hidden="false" customHeight="false" outlineLevel="0" collapsed="false">
      <c r="A168" s="17" t="n">
        <v>563</v>
      </c>
      <c r="B168" s="6"/>
      <c r="C168" s="16" t="n">
        <v>0.231604367863333</v>
      </c>
      <c r="D168" s="16" t="n">
        <v>0.246514511242882</v>
      </c>
      <c r="E168" s="16" t="n">
        <v>0.566309560248954</v>
      </c>
      <c r="F168" s="16" t="n">
        <v>0.260910396469083</v>
      </c>
      <c r="G168" s="16" t="n">
        <v>0.00718247066765103</v>
      </c>
      <c r="H168" s="6"/>
      <c r="I168" s="16" t="n">
        <v>-0.00239716598234616</v>
      </c>
      <c r="J168" s="16" t="n">
        <v>-0.00197622094787228</v>
      </c>
      <c r="K168" s="16" t="n">
        <v>0.642056932966024</v>
      </c>
      <c r="L168" s="18" t="n">
        <v>6.95252756056987E-005</v>
      </c>
      <c r="M168" s="16" t="n">
        <v>0.653729211304969</v>
      </c>
      <c r="N168" s="18" t="n">
        <v>5.66745233297508E-007</v>
      </c>
      <c r="O168" s="16" t="n">
        <v>0.0970627985314898</v>
      </c>
      <c r="P168" s="16" t="n">
        <v>0.168426931316452</v>
      </c>
    </row>
    <row r="169" customFormat="false" ht="15" hidden="false" customHeight="false" outlineLevel="0" collapsed="false">
      <c r="A169" s="17" t="n">
        <v>564</v>
      </c>
      <c r="B169" s="6"/>
      <c r="C169" s="16" t="n">
        <v>0.229101795219432</v>
      </c>
      <c r="D169" s="16" t="n">
        <v>0.24446492237804</v>
      </c>
      <c r="E169" s="16" t="n">
        <v>0.569309254157739</v>
      </c>
      <c r="F169" s="16" t="n">
        <v>0.27131357051982</v>
      </c>
      <c r="G169" s="16" t="n">
        <v>0.00487812224802762</v>
      </c>
      <c r="H169" s="6"/>
      <c r="I169" s="16" t="n">
        <v>-0.00251300755302334</v>
      </c>
      <c r="J169" s="16" t="n">
        <v>-0.00207721325973423</v>
      </c>
      <c r="K169" s="16" t="n">
        <v>0.642097745128048</v>
      </c>
      <c r="L169" s="18" t="n">
        <v>5.7133282870192E-005</v>
      </c>
      <c r="M169" s="16" t="n">
        <v>0.637261503928171</v>
      </c>
      <c r="N169" s="18" t="n">
        <v>1.2535307811754E-005</v>
      </c>
      <c r="O169" s="16" t="n">
        <v>0.100894295143273</v>
      </c>
      <c r="P169" s="16" t="n">
        <v>0.169888989373508</v>
      </c>
    </row>
    <row r="170" customFormat="false" ht="15" hidden="false" customHeight="false" outlineLevel="0" collapsed="false">
      <c r="A170" s="17" t="n">
        <v>565</v>
      </c>
      <c r="B170" s="6"/>
      <c r="C170" s="16" t="n">
        <v>0.226470216421052</v>
      </c>
      <c r="D170" s="16" t="n">
        <v>0.242305322052879</v>
      </c>
      <c r="E170" s="16" t="n">
        <v>0.572533414957657</v>
      </c>
      <c r="F170" s="16" t="n">
        <v>0.282285829300649</v>
      </c>
      <c r="G170" s="16" t="n">
        <v>0.00318716574951679</v>
      </c>
      <c r="H170" s="6"/>
      <c r="I170" s="16" t="n">
        <v>-0.00261710975883635</v>
      </c>
      <c r="J170" s="16" t="n">
        <v>-0.00217050201459848</v>
      </c>
      <c r="K170" s="16" t="n">
        <v>0.641485562697684</v>
      </c>
      <c r="L170" s="18" t="n">
        <v>5.34947134817297E-005</v>
      </c>
      <c r="M170" s="16" t="n">
        <v>0.613733292521171</v>
      </c>
      <c r="N170" s="18" t="n">
        <v>0.000598759544315522</v>
      </c>
      <c r="O170" s="16" t="n">
        <v>0.104930524299682</v>
      </c>
      <c r="P170" s="16" t="n">
        <v>0.17017011062048</v>
      </c>
    </row>
    <row r="171" customFormat="false" ht="15" hidden="false" customHeight="false" outlineLevel="0" collapsed="false">
      <c r="A171" s="17" t="n">
        <v>566</v>
      </c>
      <c r="B171" s="6"/>
      <c r="C171" s="16" t="n">
        <v>0.223730152939272</v>
      </c>
      <c r="D171" s="16" t="n">
        <v>0.240047541808826</v>
      </c>
      <c r="E171" s="16" t="n">
        <v>0.576124885215794</v>
      </c>
      <c r="F171" s="16" t="n">
        <v>0.293697473732937</v>
      </c>
      <c r="G171" s="16" t="n">
        <v>0.00200055285957859</v>
      </c>
      <c r="H171" s="6"/>
      <c r="I171" s="16" t="n">
        <v>-0.00270857554719353</v>
      </c>
      <c r="J171" s="16" t="n">
        <v>-0.00225493111705506</v>
      </c>
      <c r="K171" s="16" t="n">
        <v>0.640363228242016</v>
      </c>
      <c r="L171" s="18" t="n">
        <v>5.48416040657792E-005</v>
      </c>
      <c r="M171" s="16" t="n">
        <v>0.575716763595552</v>
      </c>
      <c r="N171" s="16" t="n">
        <v>0.0398609808745664</v>
      </c>
      <c r="O171" s="16" t="n">
        <v>0.109122888171985</v>
      </c>
      <c r="P171" s="16" t="n">
        <v>0.169620654628125</v>
      </c>
    </row>
    <row r="172" customFormat="false" ht="15" hidden="false" customHeight="false" outlineLevel="0" collapsed="false">
      <c r="A172" s="17" t="n">
        <v>567</v>
      </c>
      <c r="B172" s="6"/>
      <c r="C172" s="16" t="n">
        <v>0.220895490181045</v>
      </c>
      <c r="D172" s="16" t="n">
        <v>0.237697862789795</v>
      </c>
      <c r="E172" s="16" t="n">
        <v>0.579471482501786</v>
      </c>
      <c r="F172" s="16" t="n">
        <v>0.305426028838471</v>
      </c>
      <c r="G172" s="16" t="n">
        <v>0.00121313331256282</v>
      </c>
      <c r="H172" s="6"/>
      <c r="I172" s="16" t="n">
        <v>-0.00278434294395595</v>
      </c>
      <c r="J172" s="16" t="n">
        <v>-0.00232765386684771</v>
      </c>
      <c r="K172" s="16" t="n">
        <v>0.638669523518008</v>
      </c>
      <c r="L172" s="18" t="n">
        <v>6.20488844838759E-005</v>
      </c>
      <c r="M172" s="16" t="n">
        <v>0.523456790123457</v>
      </c>
      <c r="N172" s="16" t="n">
        <v>0.821475516739762</v>
      </c>
      <c r="O172" s="16" t="n">
        <v>0.113425615845694</v>
      </c>
      <c r="P172" s="16" t="n">
        <v>0.16826338034916</v>
      </c>
    </row>
    <row r="173" customFormat="false" ht="15" hidden="false" customHeight="false" outlineLevel="0" collapsed="false">
      <c r="A173" s="17" t="n">
        <v>568</v>
      </c>
      <c r="B173" s="6"/>
      <c r="C173" s="16" t="n">
        <v>0.217969765145089</v>
      </c>
      <c r="D173" s="16" t="n">
        <v>0.235255652236646</v>
      </c>
      <c r="E173" s="16" t="n">
        <v>0.583430262218141</v>
      </c>
      <c r="F173" s="16" t="n">
        <v>0.317395970560417</v>
      </c>
      <c r="G173" s="18" t="n">
        <v>0.000709681274238786</v>
      </c>
      <c r="H173" s="6"/>
      <c r="I173" s="16" t="n">
        <v>-0.00284081147056427</v>
      </c>
      <c r="J173" s="16" t="n">
        <v>-0.00238584033408473</v>
      </c>
      <c r="K173" s="16" t="n">
        <v>0.636424854606673</v>
      </c>
      <c r="L173" s="18" t="n">
        <v>7.80551409149778E-005</v>
      </c>
      <c r="M173" s="16" t="n">
        <v>0.558208346087134</v>
      </c>
      <c r="N173" s="16" t="n">
        <v>0.0345075507363988</v>
      </c>
      <c r="O173" s="16" t="n">
        <v>0.117810326389759</v>
      </c>
      <c r="P173" s="16" t="n">
        <v>0.1659601828394</v>
      </c>
    </row>
    <row r="174" customFormat="false" ht="15" hidden="false" customHeight="false" outlineLevel="0" collapsed="false">
      <c r="A174" s="17" t="n">
        <v>569</v>
      </c>
      <c r="B174" s="6"/>
      <c r="C174" s="16" t="n">
        <v>0.214978034172722</v>
      </c>
      <c r="D174" s="16" t="n">
        <v>0.232740114539064</v>
      </c>
      <c r="E174" s="16" t="n">
        <v>0.586695235180084</v>
      </c>
      <c r="F174" s="16" t="n">
        <v>0.329488591370011</v>
      </c>
      <c r="G174" s="18" t="n">
        <v>0.000406263004984909</v>
      </c>
      <c r="H174" s="6"/>
      <c r="I174" s="16" t="n">
        <v>-0.00287612097776001</v>
      </c>
      <c r="J174" s="16" t="n">
        <v>-0.00242762313744515</v>
      </c>
      <c r="K174" s="16" t="n">
        <v>0.633670033670034</v>
      </c>
      <c r="L174" s="18" t="n">
        <v>0.000106649395180342</v>
      </c>
      <c r="M174" s="16" t="n">
        <v>0.650076522803796</v>
      </c>
      <c r="N174" s="18" t="n">
        <v>2.87642688516647E-006</v>
      </c>
      <c r="O174" s="16" t="n">
        <v>0.12223298881601</v>
      </c>
      <c r="P174" s="16" t="n">
        <v>0.162874479253342</v>
      </c>
    </row>
    <row r="175" customFormat="false" ht="15" hidden="false" customHeight="false" outlineLevel="0" collapsed="false">
      <c r="A175" s="17" t="n">
        <v>570</v>
      </c>
      <c r="B175" s="6"/>
      <c r="C175" s="16" t="n">
        <v>0.211946722806934</v>
      </c>
      <c r="D175" s="16" t="n">
        <v>0.230173470214909</v>
      </c>
      <c r="E175" s="16" t="n">
        <v>0.590449954086318</v>
      </c>
      <c r="F175" s="16" t="n">
        <v>0.341606705408878</v>
      </c>
      <c r="G175" s="18" t="n">
        <v>0.000226940893375254</v>
      </c>
      <c r="H175" s="6"/>
      <c r="I175" s="16" t="n">
        <v>-0.00288882033192582</v>
      </c>
      <c r="J175" s="16" t="n">
        <v>-0.00245057210675659</v>
      </c>
      <c r="K175" s="16" t="n">
        <v>0.630180593816958</v>
      </c>
      <c r="L175" s="18" t="n">
        <v>0.000146887215073598</v>
      </c>
      <c r="M175" s="16" t="n">
        <v>0.701132537496174</v>
      </c>
      <c r="N175" s="18" t="n">
        <v>1.90766093129141E-010</v>
      </c>
      <c r="O175" s="16" t="n">
        <v>0.126657682365909</v>
      </c>
      <c r="P175" s="16" t="n">
        <v>0.159520616323057</v>
      </c>
    </row>
    <row r="176" customFormat="false" ht="15" hidden="false" customHeight="false" outlineLevel="0" collapsed="false">
      <c r="A176" s="17" t="n">
        <v>571</v>
      </c>
      <c r="B176" s="6"/>
      <c r="C176" s="16" t="n">
        <v>0.208903291843725</v>
      </c>
      <c r="D176" s="16" t="n">
        <v>0.2275796201654</v>
      </c>
      <c r="E176" s="16" t="n">
        <v>0.594633200693807</v>
      </c>
      <c r="F176" s="16" t="n">
        <v>0.353656973569744</v>
      </c>
      <c r="G176" s="18" t="n">
        <v>0.000122321542274988</v>
      </c>
      <c r="H176" s="6"/>
      <c r="I176" s="16" t="n">
        <v>-0.00287626521180808</v>
      </c>
      <c r="J176" s="16" t="n">
        <v>-0.00245150708533003</v>
      </c>
      <c r="K176" s="16" t="n">
        <v>0.626446280991736</v>
      </c>
      <c r="L176" s="18" t="n">
        <v>0.000201271270199524</v>
      </c>
      <c r="M176" s="16" t="n">
        <v>0.713172125293337</v>
      </c>
      <c r="N176" s="18" t="n">
        <v>1.83996562398192E-011</v>
      </c>
      <c r="O176" s="16" t="n">
        <v>0.131050119603787</v>
      </c>
      <c r="P176" s="16" t="n">
        <v>0.156036328816637</v>
      </c>
    </row>
    <row r="177" customFormat="false" ht="15" hidden="false" customHeight="false" outlineLevel="0" collapsed="false">
      <c r="A177" s="17" t="n">
        <v>572</v>
      </c>
      <c r="B177" s="6"/>
      <c r="C177" s="16" t="n">
        <v>0.205878351093973</v>
      </c>
      <c r="D177" s="16" t="n">
        <v>0.224984905622873</v>
      </c>
      <c r="E177" s="16" t="n">
        <v>0.598510356086114</v>
      </c>
      <c r="F177" s="16" t="n">
        <v>0.365518529148889</v>
      </c>
      <c r="G177" s="18" t="n">
        <v>6.46500672543229E-005</v>
      </c>
      <c r="H177" s="6"/>
      <c r="I177" s="16" t="n">
        <v>-0.00283946877756721</v>
      </c>
      <c r="J177" s="16" t="n">
        <v>-0.00243102126135332</v>
      </c>
      <c r="K177" s="16" t="n">
        <v>0.623303744515866</v>
      </c>
      <c r="L177" s="18" t="n">
        <v>0.000279495802108584</v>
      </c>
      <c r="M177" s="16" t="n">
        <v>0.7089072543618</v>
      </c>
      <c r="N177" s="18" t="n">
        <v>1.34814870133847E-010</v>
      </c>
      <c r="O177" s="16" t="n">
        <v>0.135366246345749</v>
      </c>
      <c r="P177" s="16" t="n">
        <v>0.152428166814702</v>
      </c>
    </row>
    <row r="178" customFormat="false" ht="15" hidden="false" customHeight="false" outlineLevel="0" collapsed="false">
      <c r="A178" s="17" t="n">
        <v>573</v>
      </c>
      <c r="B178" s="6"/>
      <c r="C178" s="16" t="n">
        <v>0.202904973562149</v>
      </c>
      <c r="D178" s="16" t="n">
        <v>0.222420552151228</v>
      </c>
      <c r="E178" s="16" t="n">
        <v>0.602652790531578</v>
      </c>
      <c r="F178" s="16" t="n">
        <v>0.377085150510867</v>
      </c>
      <c r="G178" s="18" t="n">
        <v>3.37292066652637E-005</v>
      </c>
      <c r="H178" s="6"/>
      <c r="I178" s="16" t="n">
        <v>-0.00278138151690731</v>
      </c>
      <c r="J178" s="16" t="n">
        <v>-0.00239183132481658</v>
      </c>
      <c r="K178" s="16" t="n">
        <v>0.619100091827365</v>
      </c>
      <c r="L178" s="18" t="n">
        <v>0.000396140057799272</v>
      </c>
      <c r="M178" s="16" t="n">
        <v>0.704540353025202</v>
      </c>
      <c r="N178" s="18" t="n">
        <v>1.69455961611148E-009</v>
      </c>
      <c r="O178" s="16" t="n">
        <v>0.139567647526608</v>
      </c>
      <c r="P178" s="16" t="n">
        <v>0.148573965310059</v>
      </c>
    </row>
    <row r="179" customFormat="false" ht="15" hidden="false" customHeight="false" outlineLevel="0" collapsed="false">
      <c r="A179" s="17" t="n">
        <v>574</v>
      </c>
      <c r="B179" s="6"/>
      <c r="C179" s="16" t="n">
        <v>0.200020076358475</v>
      </c>
      <c r="D179" s="16" t="n">
        <v>0.219922797032392</v>
      </c>
      <c r="E179" s="16" t="n">
        <v>0.606754412815019</v>
      </c>
      <c r="F179" s="16" t="n">
        <v>0.388277103667642</v>
      </c>
      <c r="G179" s="18" t="n">
        <v>1.76233185567267E-005</v>
      </c>
      <c r="H179" s="6"/>
      <c r="I179" s="16" t="n">
        <v>-0.00270346508429982</v>
      </c>
      <c r="J179" s="16" t="n">
        <v>-0.00233428707908118</v>
      </c>
      <c r="K179" s="16" t="n">
        <v>0.615488215488216</v>
      </c>
      <c r="L179" s="18" t="n">
        <v>0.000541323861113076</v>
      </c>
      <c r="M179" s="16" t="n">
        <v>0.695643301703908</v>
      </c>
      <c r="N179" s="18" t="n">
        <v>1.67803580264535E-008</v>
      </c>
      <c r="O179" s="16" t="n">
        <v>0.143625795749996</v>
      </c>
      <c r="P179" s="16" t="n">
        <v>0.144735117281572</v>
      </c>
    </row>
    <row r="180" customFormat="false" ht="15" hidden="false" customHeight="false" outlineLevel="0" collapsed="false">
      <c r="A180" s="17" t="n">
        <v>575</v>
      </c>
      <c r="B180" s="6"/>
      <c r="C180" s="16" t="n">
        <v>0.197259883301663</v>
      </c>
      <c r="D180" s="16" t="n">
        <v>0.217526502421834</v>
      </c>
      <c r="E180" s="16" t="n">
        <v>0.610284664830119</v>
      </c>
      <c r="F180" s="16" t="n">
        <v>0.399021702337352</v>
      </c>
      <c r="G180" s="18" t="n">
        <v>9.20600910321549E-006</v>
      </c>
      <c r="H180" s="6"/>
      <c r="I180" s="16" t="n">
        <v>-0.00260978662509724</v>
      </c>
      <c r="J180" s="16" t="n">
        <v>-0.00226171371359076</v>
      </c>
      <c r="K180" s="16" t="n">
        <v>0.612080399959188</v>
      </c>
      <c r="L180" s="18" t="n">
        <v>0.000715176995358643</v>
      </c>
      <c r="M180" s="16" t="n">
        <v>0.685093357820631</v>
      </c>
      <c r="N180" s="18" t="n">
        <v>1.3791796473661E-007</v>
      </c>
      <c r="O180" s="16" t="n">
        <v>0.147514933138189</v>
      </c>
      <c r="P180" s="16" t="n">
        <v>0.14103583988647</v>
      </c>
    </row>
    <row r="181" customFormat="false" ht="15" hidden="false" customHeight="false" outlineLevel="0" collapsed="false">
      <c r="A181" s="17" t="n">
        <v>576</v>
      </c>
      <c r="B181" s="6"/>
      <c r="C181" s="16" t="n">
        <v>0.194644566671056</v>
      </c>
      <c r="D181" s="16" t="n">
        <v>0.215248732421994</v>
      </c>
      <c r="E181" s="16" t="n">
        <v>0.613570043873074</v>
      </c>
      <c r="F181" s="16" t="n">
        <v>0.40922532370788</v>
      </c>
      <c r="G181" s="18" t="n">
        <v>4.83830777037701E-006</v>
      </c>
      <c r="H181" s="6"/>
      <c r="I181" s="16" t="n">
        <v>-0.00250459703392409</v>
      </c>
      <c r="J181" s="16" t="n">
        <v>-0.00217802919888269</v>
      </c>
      <c r="K181" s="16" t="n">
        <v>0.609121518212427</v>
      </c>
      <c r="L181" s="18" t="n">
        <v>0.000939861303153252</v>
      </c>
      <c r="M181" s="16" t="n">
        <v>0.673257830833588</v>
      </c>
      <c r="N181" s="18" t="n">
        <v>7.59676539149217E-007</v>
      </c>
      <c r="O181" s="16" t="n">
        <v>0.151201936481248</v>
      </c>
      <c r="P181" s="16" t="n">
        <v>0.13742509446655</v>
      </c>
    </row>
    <row r="182" customFormat="false" ht="15" hidden="false" customHeight="false" outlineLevel="0" collapsed="false">
      <c r="A182" s="17" t="n">
        <v>577</v>
      </c>
      <c r="B182" s="6"/>
      <c r="C182" s="16" t="n">
        <v>0.192183909121257</v>
      </c>
      <c r="D182" s="16" t="n">
        <v>0.213099871191366</v>
      </c>
      <c r="E182" s="16" t="n">
        <v>0.616855422916029</v>
      </c>
      <c r="F182" s="16" t="n">
        <v>0.418885529157623</v>
      </c>
      <c r="G182" s="18" t="n">
        <v>2.56255361362916E-006</v>
      </c>
      <c r="H182" s="6"/>
      <c r="I182" s="16" t="n">
        <v>-0.00239097935108653</v>
      </c>
      <c r="J182" s="16" t="n">
        <v>-0.00208585938753293</v>
      </c>
      <c r="K182" s="16" t="n">
        <v>0.605162738496072</v>
      </c>
      <c r="L182" s="16" t="n">
        <v>0.00123109213427295</v>
      </c>
      <c r="M182" s="16" t="n">
        <v>0.66421793694521</v>
      </c>
      <c r="N182" s="18" t="n">
        <v>2.97684055368931E-006</v>
      </c>
      <c r="O182" s="16" t="n">
        <v>0.154686777305412</v>
      </c>
      <c r="P182" s="16" t="n">
        <v>0.133912331847516</v>
      </c>
    </row>
    <row r="183" customFormat="false" ht="15" hidden="false" customHeight="false" outlineLevel="0" collapsed="false">
      <c r="A183" s="17" t="n">
        <v>578</v>
      </c>
      <c r="B183" s="6"/>
      <c r="C183" s="16" t="n">
        <v>0.189875939306809</v>
      </c>
      <c r="D183" s="16" t="n">
        <v>0.211079762733307</v>
      </c>
      <c r="E183" s="16" t="n">
        <v>0.619793898581777</v>
      </c>
      <c r="F183" s="16" t="n">
        <v>0.428034829323776</v>
      </c>
      <c r="G183" s="18" t="n">
        <v>1.37807218281174E-006</v>
      </c>
      <c r="H183" s="6"/>
      <c r="I183" s="16" t="n">
        <v>-0.00227227722486848</v>
      </c>
      <c r="J183" s="16" t="n">
        <v>-0.00198798021126966</v>
      </c>
      <c r="K183" s="16" t="n">
        <v>0.602142638506275</v>
      </c>
      <c r="L183" s="16" t="n">
        <v>0.0015749481958768</v>
      </c>
      <c r="M183" s="16" t="n">
        <v>0.656014692378329</v>
      </c>
      <c r="N183" s="18" t="n">
        <v>8.12538539016187E-006</v>
      </c>
      <c r="O183" s="16" t="n">
        <v>0.157982000118859</v>
      </c>
      <c r="P183" s="16" t="n">
        <v>0.130512517506012</v>
      </c>
    </row>
    <row r="184" customFormat="false" ht="15" hidden="false" customHeight="false" outlineLevel="0" collapsed="false">
      <c r="A184" s="17" t="n">
        <v>579</v>
      </c>
      <c r="B184" s="6"/>
      <c r="C184" s="16" t="n">
        <v>0.187709909930543</v>
      </c>
      <c r="D184" s="16" t="n">
        <v>0.209178665359882</v>
      </c>
      <c r="E184" s="16" t="n">
        <v>0.622997653300684</v>
      </c>
      <c r="F184" s="16" t="n">
        <v>0.436687849794538</v>
      </c>
      <c r="G184" s="18" t="n">
        <v>7.523556039037E-007</v>
      </c>
      <c r="H184" s="6"/>
      <c r="I184" s="16" t="n">
        <v>-0.00215240209827088</v>
      </c>
      <c r="J184" s="16" t="n">
        <v>-0.00188806678707425</v>
      </c>
      <c r="K184" s="16" t="n">
        <v>0.599040914192429</v>
      </c>
      <c r="L184" s="16" t="n">
        <v>0.00201028138642152</v>
      </c>
      <c r="M184" s="16" t="n">
        <v>0.648505254565861</v>
      </c>
      <c r="N184" s="18" t="n">
        <v>1.82640287958441E-005</v>
      </c>
      <c r="O184" s="16" t="n">
        <v>0.16109363527102</v>
      </c>
      <c r="P184" s="16" t="n">
        <v>0.127162074815476</v>
      </c>
    </row>
    <row r="185" customFormat="false" ht="15" hidden="false" customHeight="false" outlineLevel="0" collapsed="false">
      <c r="A185" s="17" t="n">
        <v>580</v>
      </c>
      <c r="B185" s="6"/>
      <c r="C185" s="16" t="n">
        <v>0.185672998049597</v>
      </c>
      <c r="D185" s="16" t="n">
        <v>0.207386724071529</v>
      </c>
      <c r="E185" s="16" t="n">
        <v>0.625752474237323</v>
      </c>
      <c r="F185" s="16" t="n">
        <v>0.444895601262642</v>
      </c>
      <c r="G185" s="18" t="n">
        <v>4.16735820401776E-007</v>
      </c>
      <c r="H185" s="6"/>
      <c r="I185" s="16" t="n">
        <v>-0.00203456139866664</v>
      </c>
      <c r="J185" s="16" t="n">
        <v>-0.00178912755392247</v>
      </c>
      <c r="K185" s="16" t="n">
        <v>0.596632996632997</v>
      </c>
      <c r="L185" s="16" t="n">
        <v>0.00253458693856959</v>
      </c>
      <c r="M185" s="16" t="n">
        <v>0.642383430262218</v>
      </c>
      <c r="N185" s="18" t="n">
        <v>3.88763344165692E-005</v>
      </c>
      <c r="O185" s="16" t="n">
        <v>0.164040719906738</v>
      </c>
      <c r="P185" s="16" t="n">
        <v>0.123854160090962</v>
      </c>
    </row>
    <row r="186" customFormat="false" ht="15" hidden="false" customHeight="false" outlineLevel="0" collapsed="false">
      <c r="A186" s="17" t="n">
        <v>581</v>
      </c>
      <c r="B186" s="6"/>
      <c r="C186" s="16" t="n">
        <v>0.183747559271841</v>
      </c>
      <c r="D186" s="16" t="n">
        <v>0.205688316316583</v>
      </c>
      <c r="E186" s="16" t="n">
        <v>0.628568513416998</v>
      </c>
      <c r="F186" s="16" t="n">
        <v>0.452701945820005</v>
      </c>
      <c r="G186" s="18" t="n">
        <v>2.34877707562629E-007</v>
      </c>
      <c r="H186" s="6"/>
      <c r="I186" s="16" t="n">
        <v>-0.00192037091454771</v>
      </c>
      <c r="J186" s="16" t="n">
        <v>-0.00169246337609075</v>
      </c>
      <c r="K186" s="16" t="n">
        <v>0.593939393939394</v>
      </c>
      <c r="L186" s="16" t="n">
        <v>0.0031374063927711</v>
      </c>
      <c r="M186" s="16" t="n">
        <v>0.634669931639629</v>
      </c>
      <c r="N186" s="18" t="n">
        <v>7.74177027140962E-005</v>
      </c>
      <c r="O186" s="16" t="n">
        <v>0.166839606589519</v>
      </c>
      <c r="P186" s="16" t="n">
        <v>0.120644109908782</v>
      </c>
    </row>
    <row r="187" customFormat="false" ht="15" hidden="false" customHeight="false" outlineLevel="0" collapsed="false">
      <c r="A187" s="17" t="n">
        <v>582</v>
      </c>
      <c r="B187" s="6"/>
      <c r="C187" s="16" t="n">
        <v>0.181916257340882</v>
      </c>
      <c r="D187" s="16" t="n">
        <v>0.204067158578413</v>
      </c>
      <c r="E187" s="16" t="n">
        <v>0.63173145597388</v>
      </c>
      <c r="F187" s="16" t="n">
        <v>0.460128961108639</v>
      </c>
      <c r="G187" s="18" t="n">
        <v>1.3691265119956E-007</v>
      </c>
      <c r="H187" s="6"/>
      <c r="I187" s="16" t="n">
        <v>-0.00181029616528557</v>
      </c>
      <c r="J187" s="16" t="n">
        <v>-0.00159858257379455</v>
      </c>
      <c r="K187" s="16" t="n">
        <v>0.590919293949597</v>
      </c>
      <c r="L187" s="16" t="n">
        <v>0.00378921294628259</v>
      </c>
      <c r="M187" s="16" t="n">
        <v>0.629711253953678</v>
      </c>
      <c r="N187" s="18" t="n">
        <v>0.000146099016744009</v>
      </c>
      <c r="O187" s="16" t="n">
        <v>0.169498750852923</v>
      </c>
      <c r="P187" s="16" t="n">
        <v>0.117614255009916</v>
      </c>
    </row>
    <row r="188" customFormat="false" ht="15" hidden="false" customHeight="false" outlineLevel="0" collapsed="false">
      <c r="A188" s="17" t="n">
        <v>583</v>
      </c>
      <c r="B188" s="6"/>
      <c r="C188" s="16" t="n">
        <v>0.180175025987675</v>
      </c>
      <c r="D188" s="16" t="n">
        <v>0.202521040430218</v>
      </c>
      <c r="E188" s="16" t="n">
        <v>0.634343434343434</v>
      </c>
      <c r="F188" s="16" t="n">
        <v>0.46717882676552</v>
      </c>
      <c r="G188" s="18" t="n">
        <v>7.9066034082671E-008</v>
      </c>
      <c r="H188" s="6"/>
      <c r="I188" s="16" t="n">
        <v>-0.0017047370094568</v>
      </c>
      <c r="J188" s="16" t="n">
        <v>-0.00150802581034871</v>
      </c>
      <c r="K188" s="16" t="n">
        <v>0.588490970309152</v>
      </c>
      <c r="L188" s="16" t="n">
        <v>0.00453217941085986</v>
      </c>
      <c r="M188" s="16" t="n">
        <v>0.623813896541169</v>
      </c>
      <c r="N188" s="18" t="n">
        <v>0.000254270595098108</v>
      </c>
      <c r="O188" s="16" t="n">
        <v>0.172019442513109</v>
      </c>
      <c r="P188" s="16" t="n">
        <v>0.114756899268532</v>
      </c>
    </row>
    <row r="189" customFormat="false" ht="15" hidden="false" customHeight="false" outlineLevel="0" collapsed="false">
      <c r="A189" s="17" t="n">
        <v>584</v>
      </c>
      <c r="B189" s="6"/>
      <c r="C189" s="16" t="n">
        <v>0.178524023008889</v>
      </c>
      <c r="D189" s="16" t="n">
        <v>0.201054031531497</v>
      </c>
      <c r="E189" s="16" t="n">
        <v>0.636690133659831</v>
      </c>
      <c r="F189" s="16" t="n">
        <v>0.473930889137224</v>
      </c>
      <c r="G189" s="18" t="n">
        <v>4.62580694530923E-008</v>
      </c>
      <c r="H189" s="6"/>
      <c r="I189" s="16" t="n">
        <v>-0.00160407588385827</v>
      </c>
      <c r="J189" s="16" t="n">
        <v>-0.00142101782789393</v>
      </c>
      <c r="K189" s="16" t="n">
        <v>0.586164677073768</v>
      </c>
      <c r="L189" s="16" t="n">
        <v>0.00535111270915068</v>
      </c>
      <c r="M189" s="16" t="n">
        <v>0.61991633506785</v>
      </c>
      <c r="N189" s="18" t="n">
        <v>0.000398828094353944</v>
      </c>
      <c r="O189" s="16" t="n">
        <v>0.174430491037996</v>
      </c>
      <c r="P189" s="16" t="n">
        <v>0.112033295016509</v>
      </c>
    </row>
    <row r="190" customFormat="false" ht="15" hidden="false" customHeight="false" outlineLevel="0" collapsed="false">
      <c r="A190" s="17" t="n">
        <v>585</v>
      </c>
      <c r="B190" s="6"/>
      <c r="C190" s="16" t="n">
        <v>0.176965589042196</v>
      </c>
      <c r="D190" s="16" t="n">
        <v>0.199669507551436</v>
      </c>
      <c r="E190" s="16" t="n">
        <v>0.638730741761045</v>
      </c>
      <c r="F190" s="16" t="n">
        <v>0.480399361503148</v>
      </c>
      <c r="G190" s="18" t="n">
        <v>2.74245939733831E-008</v>
      </c>
      <c r="H190" s="6"/>
      <c r="I190" s="16" t="n">
        <v>-0.00150674498179082</v>
      </c>
      <c r="J190" s="16" t="n">
        <v>-0.00133604307915699</v>
      </c>
      <c r="K190" s="16" t="n">
        <v>0.584491378430772</v>
      </c>
      <c r="L190" s="16" t="n">
        <v>0.0060621501567354</v>
      </c>
      <c r="M190" s="16" t="n">
        <v>0.6149576573819</v>
      </c>
      <c r="N190" s="18" t="n">
        <v>0.000609050127884096</v>
      </c>
      <c r="O190" s="16" t="n">
        <v>0.176737336099768</v>
      </c>
      <c r="P190" s="16" t="n">
        <v>0.109683072469078</v>
      </c>
    </row>
    <row r="191" customFormat="false" ht="15" hidden="false" customHeight="false" outlineLevel="0" collapsed="false">
      <c r="A191" s="17" t="n">
        <v>586</v>
      </c>
      <c r="B191" s="6"/>
      <c r="C191" s="16" t="n">
        <v>0.175500511186326</v>
      </c>
      <c r="D191" s="16" t="n">
        <v>0.198364411064195</v>
      </c>
      <c r="E191" s="16" t="n">
        <v>0.641220283644526</v>
      </c>
      <c r="F191" s="16" t="n">
        <v>0.486474906957846</v>
      </c>
      <c r="G191" s="18" t="n">
        <v>1.66459253793217E-008</v>
      </c>
      <c r="H191" s="6"/>
      <c r="I191" s="16" t="n">
        <v>-0.0014115683933318</v>
      </c>
      <c r="J191" s="16" t="n">
        <v>-0.00125204773455859</v>
      </c>
      <c r="K191" s="16" t="n">
        <v>0.582818079787777</v>
      </c>
      <c r="L191" s="16" t="n">
        <v>0.0067230954630955</v>
      </c>
      <c r="M191" s="16" t="n">
        <v>0.61010101010101</v>
      </c>
      <c r="N191" s="18" t="n">
        <v>0.000947664037426717</v>
      </c>
      <c r="O191" s="16" t="n">
        <v>0.178901403463489</v>
      </c>
      <c r="P191" s="16" t="n">
        <v>0.107729426416879</v>
      </c>
    </row>
    <row r="192" customFormat="false" ht="15" hidden="false" customHeight="false" outlineLevel="0" collapsed="false">
      <c r="A192" s="17" t="n">
        <v>587</v>
      </c>
      <c r="B192" s="6"/>
      <c r="C192" s="16" t="n">
        <v>0.174135579984044</v>
      </c>
      <c r="D192" s="16" t="n">
        <v>0.197148949999398</v>
      </c>
      <c r="E192" s="16" t="n">
        <v>0.643424140393837</v>
      </c>
      <c r="F192" s="16" t="n">
        <v>0.492260817121315</v>
      </c>
      <c r="G192" s="18" t="n">
        <v>1.03369911371464E-008</v>
      </c>
      <c r="H192" s="6"/>
      <c r="I192" s="16" t="n">
        <v>-0.0013182826036481</v>
      </c>
      <c r="J192" s="16" t="n">
        <v>-0.00116916694424412</v>
      </c>
      <c r="K192" s="16" t="n">
        <v>0.58132843587389</v>
      </c>
      <c r="L192" s="16" t="n">
        <v>0.00732765276664268</v>
      </c>
      <c r="M192" s="16" t="n">
        <v>0.605917763493521</v>
      </c>
      <c r="N192" s="16" t="n">
        <v>0.00145776417194206</v>
      </c>
      <c r="O192" s="16" t="n">
        <v>0.180959894167796</v>
      </c>
      <c r="P192" s="16" t="n">
        <v>0.105809110488458</v>
      </c>
    </row>
    <row r="193" customFormat="false" ht="15" hidden="false" customHeight="false" outlineLevel="0" collapsed="false">
      <c r="A193" s="17" t="n">
        <v>588</v>
      </c>
      <c r="B193" s="6"/>
      <c r="C193" s="16" t="n">
        <v>0.172872714621829</v>
      </c>
      <c r="D193" s="16" t="n">
        <v>0.196026737095386</v>
      </c>
      <c r="E193" s="16" t="n">
        <v>0.645648403224161</v>
      </c>
      <c r="F193" s="16" t="n">
        <v>0.497781837834329</v>
      </c>
      <c r="G193" s="18" t="n">
        <v>6.51972426627918E-009</v>
      </c>
      <c r="H193" s="6"/>
      <c r="I193" s="16" t="n">
        <v>-0.00122815920349146</v>
      </c>
      <c r="J193" s="16" t="n">
        <v>-0.00108914107396102</v>
      </c>
      <c r="K193" s="16" t="n">
        <v>0.579083766962555</v>
      </c>
      <c r="L193" s="16" t="n">
        <v>0.0081290899105313</v>
      </c>
      <c r="M193" s="16" t="n">
        <v>0.603693500663198</v>
      </c>
      <c r="N193" s="16" t="n">
        <v>0.00184495397266537</v>
      </c>
      <c r="O193" s="16" t="n">
        <v>0.182921928891333</v>
      </c>
      <c r="P193" s="16" t="n">
        <v>0.103640093403118</v>
      </c>
    </row>
    <row r="194" customFormat="false" ht="15" hidden="false" customHeight="false" outlineLevel="0" collapsed="false">
      <c r="A194" s="17" t="n">
        <v>589</v>
      </c>
      <c r="B194" s="6"/>
      <c r="C194" s="16" t="n">
        <v>0.171708372341152</v>
      </c>
      <c r="D194" s="16" t="n">
        <v>0.194993952409822</v>
      </c>
      <c r="E194" s="16" t="n">
        <v>0.647484950515254</v>
      </c>
      <c r="F194" s="16" t="n">
        <v>0.503004071684873</v>
      </c>
      <c r="G194" s="18" t="n">
        <v>4.16701347304395E-009</v>
      </c>
      <c r="H194" s="6"/>
      <c r="I194" s="16" t="n">
        <v>-0.00114120968428047</v>
      </c>
      <c r="J194" s="16" t="n">
        <v>-0.00101157378878428</v>
      </c>
      <c r="K194" s="16" t="n">
        <v>0.576798285889195</v>
      </c>
      <c r="L194" s="16" t="n">
        <v>0.008906295983568</v>
      </c>
      <c r="M194" s="16" t="n">
        <v>0.603550658096113</v>
      </c>
      <c r="N194" s="16" t="n">
        <v>0.00199079663742279</v>
      </c>
      <c r="O194" s="16" t="n">
        <v>0.184775773273848</v>
      </c>
      <c r="P194" s="16" t="n">
        <v>0.101539633068186</v>
      </c>
    </row>
    <row r="195" customFormat="false" ht="15" hidden="false" customHeight="false" outlineLevel="0" collapsed="false">
      <c r="A195" s="17" t="n">
        <v>590</v>
      </c>
      <c r="B195" s="6"/>
      <c r="C195" s="16" t="n">
        <v>0.170641132475528</v>
      </c>
      <c r="D195" s="16" t="n">
        <v>0.194049590697342</v>
      </c>
      <c r="E195" s="16" t="n">
        <v>0.649607182940516</v>
      </c>
      <c r="F195" s="16" t="n">
        <v>0.507950765275222</v>
      </c>
      <c r="G195" s="18" t="n">
        <v>2.71601946825702E-009</v>
      </c>
      <c r="H195" s="6"/>
      <c r="I195" s="16" t="n">
        <v>-0.00105862581529954</v>
      </c>
      <c r="J195" s="18" t="n">
        <v>-0.000937676925164191</v>
      </c>
      <c r="K195" s="16" t="n">
        <v>0.575043362922151</v>
      </c>
      <c r="L195" s="16" t="n">
        <v>0.00980854831199711</v>
      </c>
      <c r="M195" s="16" t="n">
        <v>0.603305785123967</v>
      </c>
      <c r="N195" s="16" t="n">
        <v>0.00201053086996036</v>
      </c>
      <c r="O195" s="16" t="n">
        <v>0.186529986579435</v>
      </c>
      <c r="P195" s="16" t="n">
        <v>0.0994122328899616</v>
      </c>
    </row>
    <row r="196" customFormat="false" ht="15" hidden="false" customHeight="false" outlineLevel="0" collapsed="false">
      <c r="A196" s="17" t="n">
        <v>591</v>
      </c>
      <c r="B196" s="6"/>
      <c r="C196" s="16" t="n">
        <v>0.169664575802176</v>
      </c>
      <c r="D196" s="16" t="n">
        <v>0.193187600654626</v>
      </c>
      <c r="E196" s="16" t="n">
        <v>0.651668197122743</v>
      </c>
      <c r="F196" s="16" t="n">
        <v>0.512639996579007</v>
      </c>
      <c r="G196" s="18" t="n">
        <v>1.80498519890829E-009</v>
      </c>
      <c r="H196" s="6"/>
      <c r="I196" s="18" t="n">
        <v>-0.00098245121957973</v>
      </c>
      <c r="J196" s="18" t="n">
        <v>-0.000869664122467857</v>
      </c>
      <c r="K196" s="16" t="n">
        <v>0.571962044689317</v>
      </c>
      <c r="L196" s="16" t="n">
        <v>0.0110322938323911</v>
      </c>
      <c r="M196" s="16" t="n">
        <v>0.601979389858178</v>
      </c>
      <c r="N196" s="16" t="n">
        <v>0.00228046330102563</v>
      </c>
      <c r="O196" s="16" t="n">
        <v>0.188191252425525</v>
      </c>
      <c r="P196" s="16" t="n">
        <v>0.0969154350138306</v>
      </c>
    </row>
    <row r="197" customFormat="false" ht="15" hidden="false" customHeight="false" outlineLevel="0" collapsed="false">
      <c r="A197" s="17" t="n">
        <v>592</v>
      </c>
      <c r="B197" s="6"/>
      <c r="C197" s="16" t="n">
        <v>0.168769996513534</v>
      </c>
      <c r="D197" s="16" t="n">
        <v>0.192399444350002</v>
      </c>
      <c r="E197" s="16" t="n">
        <v>0.65354555657586</v>
      </c>
      <c r="F197" s="16" t="n">
        <v>0.517058382342292</v>
      </c>
      <c r="G197" s="18" t="n">
        <v>1.2226312526531E-009</v>
      </c>
      <c r="H197" s="6"/>
      <c r="I197" s="18" t="n">
        <v>-0.000914901046655248</v>
      </c>
      <c r="J197" s="18" t="n">
        <v>-0.00080912177653926</v>
      </c>
      <c r="K197" s="16" t="n">
        <v>0.56951331496786</v>
      </c>
      <c r="L197" s="16" t="n">
        <v>0.0122305491212696</v>
      </c>
      <c r="M197" s="16" t="n">
        <v>0.603040506070809</v>
      </c>
      <c r="N197" s="16" t="n">
        <v>0.00223564125434824</v>
      </c>
      <c r="O197" s="16" t="n">
        <v>0.189755088720364</v>
      </c>
      <c r="P197" s="16" t="n">
        <v>0.0946616351814242</v>
      </c>
    </row>
    <row r="198" customFormat="false" ht="15" hidden="false" customHeight="false" outlineLevel="0" collapsed="false">
      <c r="A198" s="17" t="n">
        <v>593</v>
      </c>
      <c r="B198" s="6"/>
      <c r="C198" s="16" t="n">
        <v>0.167947307494815</v>
      </c>
      <c r="D198" s="16" t="n">
        <v>0.191675203684117</v>
      </c>
      <c r="E198" s="16" t="n">
        <v>0.655198449137843</v>
      </c>
      <c r="F198" s="16" t="n">
        <v>0.521172638254259</v>
      </c>
      <c r="G198" s="18" t="n">
        <v>8.4722264562202E-010</v>
      </c>
      <c r="H198" s="6"/>
      <c r="I198" s="18" t="n">
        <v>-0.000857748366720688</v>
      </c>
      <c r="J198" s="18" t="n">
        <v>-0.000757705527176752</v>
      </c>
      <c r="K198" s="16" t="n">
        <v>0.566921742679318</v>
      </c>
      <c r="L198" s="16" t="n">
        <v>0.0132542420740218</v>
      </c>
      <c r="M198" s="16" t="n">
        <v>0.604183246607489</v>
      </c>
      <c r="N198" s="16" t="n">
        <v>0.00233343910512713</v>
      </c>
      <c r="O198" s="16" t="n">
        <v>0.191209984698863</v>
      </c>
      <c r="P198" s="16" t="n">
        <v>0.0927726596553835</v>
      </c>
    </row>
    <row r="199" customFormat="false" ht="15" hidden="false" customHeight="false" outlineLevel="0" collapsed="false">
      <c r="A199" s="17" t="n">
        <v>594</v>
      </c>
      <c r="B199" s="6"/>
      <c r="C199" s="16" t="n">
        <v>0.167186523109892</v>
      </c>
      <c r="D199" s="16" t="n">
        <v>0.191004702205388</v>
      </c>
      <c r="E199" s="16" t="n">
        <v>0.656606468727681</v>
      </c>
      <c r="F199" s="16" t="n">
        <v>0.525026429354773</v>
      </c>
      <c r="G199" s="18" t="n">
        <v>5.98609099061113E-010</v>
      </c>
      <c r="H199" s="6"/>
      <c r="I199" s="18" t="n">
        <v>-0.000812103020895806</v>
      </c>
      <c r="J199" s="18" t="n">
        <v>-0.000716700168410238</v>
      </c>
      <c r="K199" s="16" t="n">
        <v>0.564126109580655</v>
      </c>
      <c r="L199" s="16" t="n">
        <v>0.0141626076758377</v>
      </c>
      <c r="M199" s="16" t="n">
        <v>0.59942862973166</v>
      </c>
      <c r="N199" s="16" t="n">
        <v>0.0037968329707547</v>
      </c>
      <c r="O199" s="16" t="n">
        <v>0.192571632306484</v>
      </c>
      <c r="P199" s="16" t="n">
        <v>0.0910592389825189</v>
      </c>
    </row>
    <row r="200" customFormat="false" ht="15" hidden="false" customHeight="false" outlineLevel="0" collapsed="false">
      <c r="A200" s="17" t="n">
        <v>595</v>
      </c>
      <c r="B200" s="6"/>
      <c r="C200" s="16" t="n">
        <v>0.166473406773887</v>
      </c>
      <c r="D200" s="16" t="n">
        <v>0.190374825630674</v>
      </c>
      <c r="E200" s="16" t="n">
        <v>0.657687991021324</v>
      </c>
      <c r="F200" s="16" t="n">
        <v>0.528654292774407</v>
      </c>
      <c r="G200" s="18" t="n">
        <v>4.31170126584229E-010</v>
      </c>
      <c r="H200" s="6"/>
      <c r="I200" s="18" t="n">
        <v>-0.000779221779673927</v>
      </c>
      <c r="J200" s="18" t="n">
        <v>-0.000687598441694279</v>
      </c>
      <c r="K200" s="16" t="n">
        <v>0.561371288644016</v>
      </c>
      <c r="L200" s="16" t="n">
        <v>0.0154876252666817</v>
      </c>
      <c r="M200" s="16" t="n">
        <v>0.592102846648301</v>
      </c>
      <c r="N200" s="16" t="n">
        <v>0.01011620417574</v>
      </c>
      <c r="O200" s="16" t="n">
        <v>0.193852438087244</v>
      </c>
      <c r="P200" s="16" t="n">
        <v>0.0892280798603542</v>
      </c>
    </row>
    <row r="201" customFormat="false" ht="15" hidden="false" customHeight="false" outlineLevel="0" collapsed="false">
      <c r="A201" s="17" t="n">
        <v>596</v>
      </c>
      <c r="B201" s="6"/>
      <c r="C201" s="16" t="n">
        <v>0.165791738249878</v>
      </c>
      <c r="D201" s="16" t="n">
        <v>0.189771883057898</v>
      </c>
      <c r="E201" s="16" t="n">
        <v>0.659157228854199</v>
      </c>
      <c r="F201" s="16" t="n">
        <v>0.53210906857861</v>
      </c>
      <c r="G201" s="18" t="n">
        <v>3.14686683115811E-010</v>
      </c>
      <c r="H201" s="6"/>
      <c r="I201" s="18" t="n">
        <v>-0.00076053870780078</v>
      </c>
      <c r="J201" s="18" t="n">
        <v>-0.000671102731323762</v>
      </c>
      <c r="K201" s="16" t="n">
        <v>0.559269462299765</v>
      </c>
      <c r="L201" s="16" t="n">
        <v>0.0163603773216085</v>
      </c>
      <c r="M201" s="16" t="n">
        <v>0.576104479134782</v>
      </c>
      <c r="N201" s="16" t="n">
        <v>0.0936625856351761</v>
      </c>
      <c r="O201" s="16" t="n">
        <v>0.195071215162647</v>
      </c>
      <c r="P201" s="16" t="n">
        <v>0.0878954509796757</v>
      </c>
    </row>
    <row r="202" customFormat="false" ht="15" hidden="false" customHeight="false" outlineLevel="0" collapsed="false">
      <c r="A202" s="17" t="n">
        <v>597</v>
      </c>
      <c r="B202" s="6"/>
      <c r="C202" s="16" t="n">
        <v>0.165124566663024</v>
      </c>
      <c r="D202" s="16" t="n">
        <v>0.189183839939545</v>
      </c>
      <c r="E202" s="16" t="n">
        <v>0.660340781552903</v>
      </c>
      <c r="F202" s="16" t="n">
        <v>0.535545560339483</v>
      </c>
      <c r="G202" s="18" t="n">
        <v>2.29802383557838E-010</v>
      </c>
      <c r="H202" s="6"/>
      <c r="I202" s="18" t="n">
        <v>-0.000756308737158881</v>
      </c>
      <c r="J202" s="18" t="n">
        <v>-0.000667355263936729</v>
      </c>
      <c r="K202" s="16" t="n">
        <v>0.557555351494745</v>
      </c>
      <c r="L202" s="16" t="n">
        <v>0.0165372134606696</v>
      </c>
      <c r="M202" s="16" t="n">
        <v>0.538598102234466</v>
      </c>
      <c r="N202" s="16" t="n">
        <v>0.853641166777037</v>
      </c>
      <c r="O202" s="16" t="n">
        <v>0.19628264614674</v>
      </c>
      <c r="P202" s="16" t="n">
        <v>0.087339658269549</v>
      </c>
    </row>
    <row r="203" customFormat="false" ht="15" hidden="false" customHeight="false" outlineLevel="0" collapsed="false">
      <c r="A203" s="17" t="n">
        <v>598</v>
      </c>
      <c r="B203" s="6"/>
      <c r="C203" s="16" t="n">
        <v>0.164455901271161</v>
      </c>
      <c r="D203" s="16" t="n">
        <v>0.188594280800084</v>
      </c>
      <c r="E203" s="16" t="n">
        <v>0.661218243036425</v>
      </c>
      <c r="F203" s="16" t="n">
        <v>0.538959349609482</v>
      </c>
      <c r="G203" s="18" t="n">
        <v>1.66970556722505E-010</v>
      </c>
      <c r="H203" s="6"/>
      <c r="I203" s="18" t="n">
        <v>-0.000765646818063405</v>
      </c>
      <c r="J203" s="18" t="n">
        <v>-0.000676085041489592</v>
      </c>
      <c r="K203" s="16" t="n">
        <v>0.556147331904908</v>
      </c>
      <c r="L203" s="16" t="n">
        <v>0.0165939257983904</v>
      </c>
      <c r="M203" s="16" t="n">
        <v>0.517518620548924</v>
      </c>
      <c r="N203" s="16" t="n">
        <v>0.391663385315344</v>
      </c>
      <c r="O203" s="16" t="n">
        <v>0.197485184812588</v>
      </c>
      <c r="P203" s="16" t="n">
        <v>0.08706997904836</v>
      </c>
    </row>
    <row r="204" customFormat="false" ht="15" hidden="false" customHeight="false" outlineLevel="0" collapsed="false">
      <c r="A204" s="17" t="n">
        <v>599</v>
      </c>
      <c r="B204" s="6"/>
      <c r="C204" s="16" t="n">
        <v>0.163766756358016</v>
      </c>
      <c r="D204" s="16" t="n">
        <v>0.1879858139146</v>
      </c>
      <c r="E204" s="16" t="n">
        <v>0.66221814100602</v>
      </c>
      <c r="F204" s="16" t="n">
        <v>0.542400830652796</v>
      </c>
      <c r="G204" s="18" t="n">
        <v>1.20187017560095E-010</v>
      </c>
      <c r="H204" s="6"/>
      <c r="I204" s="18" t="n">
        <v>-0.000788968770589075</v>
      </c>
      <c r="J204" s="18" t="n">
        <v>-0.000697394473610312</v>
      </c>
      <c r="K204" s="16" t="n">
        <v>0.555922865013774</v>
      </c>
      <c r="L204" s="16" t="n">
        <v>0.0164541690033111</v>
      </c>
      <c r="M204" s="16" t="n">
        <v>0.544515865727987</v>
      </c>
      <c r="N204" s="16" t="n">
        <v>0.150673553175339</v>
      </c>
      <c r="O204" s="16" t="n">
        <v>0.198696576420569</v>
      </c>
      <c r="P204" s="16" t="n">
        <v>0.087163381297009</v>
      </c>
    </row>
    <row r="205" customFormat="false" ht="15" hidden="false" customHeight="false" outlineLevel="0" collapsed="false">
      <c r="A205" s="17" t="n">
        <v>600</v>
      </c>
      <c r="B205" s="6"/>
      <c r="C205" s="16" t="n">
        <v>0.163037539064023</v>
      </c>
      <c r="D205" s="16" t="n">
        <v>0.187342947580403</v>
      </c>
      <c r="E205" s="16" t="n">
        <v>0.663218038975615</v>
      </c>
      <c r="F205" s="16" t="n">
        <v>0.546007106786543</v>
      </c>
      <c r="G205" s="18" t="n">
        <v>8.46960113153138E-011</v>
      </c>
      <c r="H205" s="6"/>
      <c r="I205" s="18" t="n">
        <v>-0.000825239002468452</v>
      </c>
      <c r="J205" s="18" t="n">
        <v>-0.000730536459834008</v>
      </c>
      <c r="K205" s="16" t="n">
        <v>0.555861646770738</v>
      </c>
      <c r="L205" s="16" t="n">
        <v>0.016257135183721</v>
      </c>
      <c r="M205" s="16" t="n">
        <v>0.553249668401184</v>
      </c>
      <c r="N205" s="16" t="n">
        <v>0.0882835959031318</v>
      </c>
      <c r="O205" s="16" t="n">
        <v>0.199964998934702</v>
      </c>
      <c r="P205" s="16" t="n">
        <v>0.0875622025018773</v>
      </c>
    </row>
    <row r="206" customFormat="false" ht="15" hidden="false" customHeight="false" outlineLevel="0" collapsed="false">
      <c r="A206" s="17" t="n">
        <v>601</v>
      </c>
      <c r="B206" s="6"/>
      <c r="C206" s="16" t="n">
        <v>0.162255418019314</v>
      </c>
      <c r="D206" s="16" t="n">
        <v>0.186653771489022</v>
      </c>
      <c r="E206" s="16" t="n">
        <v>0.664748495051525</v>
      </c>
      <c r="F206" s="16" t="n">
        <v>0.549808740068411</v>
      </c>
      <c r="G206" s="18" t="n">
        <v>5.81825792310679E-011</v>
      </c>
      <c r="H206" s="6"/>
      <c r="I206" s="18" t="n">
        <v>-0.000872382849272467</v>
      </c>
      <c r="J206" s="18" t="n">
        <v>-0.00077385199018412</v>
      </c>
      <c r="K206" s="16" t="n">
        <v>0.556004489337823</v>
      </c>
      <c r="L206" s="16" t="n">
        <v>0.0161525825946956</v>
      </c>
      <c r="M206" s="16" t="n">
        <v>0.558187940006122</v>
      </c>
      <c r="N206" s="16" t="n">
        <v>0.0704881247835142</v>
      </c>
      <c r="O206" s="16" t="n">
        <v>0.201301045936002</v>
      </c>
      <c r="P206" s="16" t="n">
        <v>0.0880074334162238</v>
      </c>
    </row>
    <row r="207" customFormat="false" ht="15" hidden="false" customHeight="false" outlineLevel="0" collapsed="false">
      <c r="A207" s="17" t="n">
        <v>602</v>
      </c>
      <c r="B207" s="6"/>
      <c r="C207" s="16" t="n">
        <v>0.161406011729068</v>
      </c>
      <c r="D207" s="16" t="n">
        <v>0.185904845528698</v>
      </c>
      <c r="E207" s="16" t="n">
        <v>0.666360575451485</v>
      </c>
      <c r="F207" s="16" t="n">
        <v>0.553822018904878</v>
      </c>
      <c r="G207" s="18" t="n">
        <v>3.89122551792578E-011</v>
      </c>
      <c r="H207" s="6"/>
      <c r="I207" s="18" t="n">
        <v>-0.000928386653173118</v>
      </c>
      <c r="J207" s="18" t="n">
        <v>-0.000825433455956338</v>
      </c>
      <c r="K207" s="16" t="n">
        <v>0.557045199469442</v>
      </c>
      <c r="L207" s="16" t="n">
        <v>0.0161525825946956</v>
      </c>
      <c r="M207" s="16" t="n">
        <v>0.559820426487093</v>
      </c>
      <c r="N207" s="16" t="n">
        <v>0.069805726474349</v>
      </c>
      <c r="O207" s="16" t="n">
        <v>0.20271025553671</v>
      </c>
      <c r="P207" s="16" t="n">
        <v>0.0884091435703173</v>
      </c>
    </row>
    <row r="208" customFormat="false" ht="15" hidden="false" customHeight="false" outlineLevel="0" collapsed="false">
      <c r="A208" s="17" t="n">
        <v>603</v>
      </c>
      <c r="B208" s="6"/>
      <c r="C208" s="16" t="n">
        <v>0.16047834456988</v>
      </c>
      <c r="D208" s="16" t="n">
        <v>0.185084786680712</v>
      </c>
      <c r="E208" s="16" t="n">
        <v>0.667870625446383</v>
      </c>
      <c r="F208" s="16" t="n">
        <v>0.558046107824036</v>
      </c>
      <c r="G208" s="18" t="n">
        <v>2.53137719122332E-011</v>
      </c>
      <c r="H208" s="6"/>
      <c r="I208" s="18" t="n">
        <v>-0.000989955372592681</v>
      </c>
      <c r="J208" s="18" t="n">
        <v>-0.000882386271862388</v>
      </c>
      <c r="K208" s="16" t="n">
        <v>0.558147127844098</v>
      </c>
      <c r="L208" s="16" t="n">
        <v>0.0164036832402932</v>
      </c>
      <c r="M208" s="16" t="n">
        <v>0.559473523109887</v>
      </c>
      <c r="N208" s="16" t="n">
        <v>0.0824017871054689</v>
      </c>
      <c r="O208" s="16" t="n">
        <v>0.204192128987547</v>
      </c>
      <c r="P208" s="16" t="n">
        <v>0.0886282728717619</v>
      </c>
    </row>
    <row r="209" customFormat="false" ht="15" hidden="false" customHeight="false" outlineLevel="0" collapsed="false">
      <c r="A209" s="17" t="n">
        <v>604</v>
      </c>
      <c r="B209" s="6"/>
      <c r="C209" s="16" t="n">
        <v>0.1594694136527</v>
      </c>
      <c r="D209" s="16" t="n">
        <v>0.18418758627943</v>
      </c>
      <c r="E209" s="16" t="n">
        <v>0.669197020712172</v>
      </c>
      <c r="F209" s="16" t="n">
        <v>0.562468294027384</v>
      </c>
      <c r="G209" s="18" t="n">
        <v>1.60459931775837E-011</v>
      </c>
      <c r="H209" s="6"/>
      <c r="I209" s="16" t="n">
        <v>-0.00105388743794877</v>
      </c>
      <c r="J209" s="18" t="n">
        <v>-0.000941904294338551</v>
      </c>
      <c r="K209" s="16" t="n">
        <v>0.558800122436486</v>
      </c>
      <c r="L209" s="16" t="n">
        <v>0.0170009485937821</v>
      </c>
      <c r="M209" s="16" t="n">
        <v>0.558228752168146</v>
      </c>
      <c r="N209" s="16" t="n">
        <v>0.106395228888651</v>
      </c>
      <c r="O209" s="16" t="n">
        <v>0.205741995204457</v>
      </c>
      <c r="P209" s="16" t="n">
        <v>0.0885881910940865</v>
      </c>
    </row>
    <row r="210" customFormat="false" ht="15" hidden="false" customHeight="false" outlineLevel="0" collapsed="false">
      <c r="A210" s="17" t="n">
        <v>605</v>
      </c>
      <c r="B210" s="6"/>
      <c r="C210" s="16" t="n">
        <v>0.158370242792183</v>
      </c>
      <c r="D210" s="16" t="n">
        <v>0.183206366799773</v>
      </c>
      <c r="E210" s="16" t="n">
        <v>0.671808999081726</v>
      </c>
      <c r="F210" s="16" t="n">
        <v>0.567116475793069</v>
      </c>
      <c r="G210" s="18" t="n">
        <v>9.80780730511727E-012</v>
      </c>
      <c r="H210" s="6"/>
      <c r="I210" s="16" t="n">
        <v>-0.0011175881563266</v>
      </c>
      <c r="J210" s="16" t="n">
        <v>-0.00100162776614463</v>
      </c>
      <c r="K210" s="16" t="n">
        <v>0.558208346087134</v>
      </c>
      <c r="L210" s="16" t="n">
        <v>0.0178688213705947</v>
      </c>
      <c r="M210" s="16" t="n">
        <v>0.554351596775839</v>
      </c>
      <c r="N210" s="16" t="n">
        <v>0.146464639485716</v>
      </c>
      <c r="O210" s="16" t="n">
        <v>0.207369399869993</v>
      </c>
      <c r="P210" s="16" t="n">
        <v>0.0883584238591248</v>
      </c>
    </row>
    <row r="211" customFormat="false" ht="15" hidden="false" customHeight="false" outlineLevel="0" collapsed="false">
      <c r="A211" s="17" t="n">
        <v>606</v>
      </c>
      <c r="B211" s="6"/>
      <c r="C211" s="16" t="n">
        <v>0.15718323902776</v>
      </c>
      <c r="D211" s="16" t="n">
        <v>0.182143639540637</v>
      </c>
      <c r="E211" s="16" t="n">
        <v>0.673890419344965</v>
      </c>
      <c r="F211" s="16" t="n">
        <v>0.571979461358141</v>
      </c>
      <c r="G211" s="18" t="n">
        <v>5.81611348406746E-012</v>
      </c>
      <c r="H211" s="6"/>
      <c r="I211" s="16" t="n">
        <v>-0.00117724730000257</v>
      </c>
      <c r="J211" s="16" t="n">
        <v>-0.00105847413626151</v>
      </c>
      <c r="K211" s="16" t="n">
        <v>0.557718600142843</v>
      </c>
      <c r="L211" s="16" t="n">
        <v>0.0194844608720124</v>
      </c>
      <c r="M211" s="16" t="n">
        <v>0.547678808284869</v>
      </c>
      <c r="N211" s="16" t="n">
        <v>0.221690649163386</v>
      </c>
      <c r="O211" s="16" t="n">
        <v>0.209070169799264</v>
      </c>
      <c r="P211" s="16" t="n">
        <v>0.0875276399204497</v>
      </c>
    </row>
    <row r="212" customFormat="false" ht="15" hidden="false" customHeight="false" outlineLevel="0" collapsed="false">
      <c r="A212" s="17" t="n">
        <v>607</v>
      </c>
      <c r="B212" s="6"/>
      <c r="C212" s="16" t="n">
        <v>0.155922182591641</v>
      </c>
      <c r="D212" s="16" t="n">
        <v>0.181010408459984</v>
      </c>
      <c r="E212" s="16" t="n">
        <v>0.675910621365167</v>
      </c>
      <c r="F212" s="16" t="n">
        <v>0.576999447425678</v>
      </c>
      <c r="G212" s="18" t="n">
        <v>3.33984943746156E-012</v>
      </c>
      <c r="H212" s="6"/>
      <c r="I212" s="16" t="n">
        <v>-0.00123071272872305</v>
      </c>
      <c r="J212" s="16" t="n">
        <v>-0.00111012059184635</v>
      </c>
      <c r="K212" s="16" t="n">
        <v>0.557636975818794</v>
      </c>
      <c r="L212" s="16" t="n">
        <v>0.0214564645841195</v>
      </c>
      <c r="M212" s="16" t="n">
        <v>0.536190184675033</v>
      </c>
      <c r="N212" s="16" t="n">
        <v>0.408225904224491</v>
      </c>
      <c r="O212" s="16" t="n">
        <v>0.210823860744313</v>
      </c>
      <c r="P212" s="16" t="n">
        <v>0.0864183110122929</v>
      </c>
    </row>
    <row r="213" customFormat="false" ht="15" hidden="false" customHeight="false" outlineLevel="0" collapsed="false">
      <c r="A213" s="17" t="n">
        <v>608</v>
      </c>
      <c r="B213" s="6"/>
      <c r="C213" s="16" t="n">
        <v>0.154596987321346</v>
      </c>
      <c r="D213" s="16" t="n">
        <v>0.179813853054359</v>
      </c>
      <c r="E213" s="16" t="n">
        <v>0.677951229466381</v>
      </c>
      <c r="F213" s="16" t="n">
        <v>0.582113354693346</v>
      </c>
      <c r="G213" s="18" t="n">
        <v>1.86889200570167E-012</v>
      </c>
      <c r="H213" s="6"/>
      <c r="I213" s="16" t="n">
        <v>-0.00127573068835639</v>
      </c>
      <c r="J213" s="16" t="n">
        <v>-0.0011541264367658</v>
      </c>
      <c r="K213" s="16" t="n">
        <v>0.557290072441588</v>
      </c>
      <c r="L213" s="16" t="n">
        <v>0.0234427515868893</v>
      </c>
      <c r="M213" s="16" t="n">
        <v>0.513947556371799</v>
      </c>
      <c r="N213" s="16" t="n">
        <v>0.836111918247818</v>
      </c>
      <c r="O213" s="16" t="n">
        <v>0.212608271547737</v>
      </c>
      <c r="P213" s="16" t="n">
        <v>0.0852768124439265</v>
      </c>
    </row>
    <row r="214" customFormat="false" ht="15" hidden="false" customHeight="false" outlineLevel="0" collapsed="false">
      <c r="A214" s="17" t="n">
        <v>609</v>
      </c>
      <c r="B214" s="6"/>
      <c r="C214" s="16" t="n">
        <v>0.153221794672516</v>
      </c>
      <c r="D214" s="16" t="n">
        <v>0.178567518124184</v>
      </c>
      <c r="E214" s="16" t="n">
        <v>0.679420467299255</v>
      </c>
      <c r="F214" s="16" t="n">
        <v>0.587282657323245</v>
      </c>
      <c r="G214" s="18" t="n">
        <v>1.02405966346553E-012</v>
      </c>
      <c r="H214" s="6"/>
      <c r="I214" s="16" t="n">
        <v>-0.00130932521462087</v>
      </c>
      <c r="J214" s="16" t="n">
        <v>-0.00118768986938144</v>
      </c>
      <c r="K214" s="16" t="n">
        <v>0.556535047444138</v>
      </c>
      <c r="L214" s="16" t="n">
        <v>0.0255084444929862</v>
      </c>
      <c r="M214" s="16" t="n">
        <v>0.525905519844914</v>
      </c>
      <c r="N214" s="16" t="n">
        <v>0.506608518216028</v>
      </c>
      <c r="O214" s="16" t="n">
        <v>0.214409852395476</v>
      </c>
      <c r="P214" s="16" t="n">
        <v>0.0841076840235249</v>
      </c>
    </row>
    <row r="215" customFormat="false" ht="15" hidden="false" customHeight="false" outlineLevel="0" collapsed="false">
      <c r="A215" s="17" t="n">
        <v>610</v>
      </c>
      <c r="B215" s="6"/>
      <c r="C215" s="16" t="n">
        <v>0.151813383764032</v>
      </c>
      <c r="D215" s="16" t="n">
        <v>0.177287759526072</v>
      </c>
      <c r="E215" s="16" t="n">
        <v>0.681767166615652</v>
      </c>
      <c r="F215" s="16" t="n">
        <v>0.59247466089392</v>
      </c>
      <c r="G215" s="18" t="n">
        <v>5.50963604695763E-013</v>
      </c>
      <c r="H215" s="6"/>
      <c r="I215" s="16" t="n">
        <v>-0.00132913456297101</v>
      </c>
      <c r="J215" s="16" t="n">
        <v>-0.00120906318636035</v>
      </c>
      <c r="K215" s="16" t="n">
        <v>0.555371900826446</v>
      </c>
      <c r="L215" s="16" t="n">
        <v>0.0284307785913944</v>
      </c>
      <c r="M215" s="16" t="n">
        <v>0.577349250076523</v>
      </c>
      <c r="N215" s="16" t="n">
        <v>0.0512033253075342</v>
      </c>
      <c r="O215" s="16" t="n">
        <v>0.216217144756959</v>
      </c>
      <c r="P215" s="16" t="n">
        <v>0.0824772338135601</v>
      </c>
    </row>
    <row r="216" customFormat="false" ht="15" hidden="false" customHeight="false" outlineLevel="0" collapsed="false">
      <c r="A216" s="17" t="n">
        <v>611</v>
      </c>
      <c r="B216" s="6"/>
      <c r="C216" s="16" t="n">
        <v>0.150391377786869</v>
      </c>
      <c r="D216" s="16" t="n">
        <v>0.175990872612991</v>
      </c>
      <c r="E216" s="16" t="n">
        <v>0.683950617283951</v>
      </c>
      <c r="F216" s="16" t="n">
        <v>0.597609314180018</v>
      </c>
      <c r="G216" s="18" t="n">
        <v>2.99556299156146E-013</v>
      </c>
      <c r="H216" s="6"/>
      <c r="I216" s="16" t="n">
        <v>-0.00133457974292919</v>
      </c>
      <c r="J216" s="16" t="n">
        <v>-0.00121710798091698</v>
      </c>
      <c r="K216" s="16" t="n">
        <v>0.554780124477094</v>
      </c>
      <c r="L216" s="16" t="n">
        <v>0.0315078930510472</v>
      </c>
      <c r="M216" s="16" t="n">
        <v>0.591857973676156</v>
      </c>
      <c r="N216" s="16" t="n">
        <v>0.00779180102532583</v>
      </c>
      <c r="O216" s="16" t="n">
        <v>0.2180022908022</v>
      </c>
      <c r="P216" s="16" t="n">
        <v>0.0807683217737663</v>
      </c>
    </row>
    <row r="217" customFormat="false" ht="15" hidden="false" customHeight="false" outlineLevel="0" collapsed="false">
      <c r="A217" s="17" t="n">
        <v>612</v>
      </c>
      <c r="B217" s="6"/>
      <c r="C217" s="16" t="n">
        <v>0.148968877458043</v>
      </c>
      <c r="D217" s="16" t="n">
        <v>0.174690301073843</v>
      </c>
      <c r="E217" s="16" t="n">
        <v>0.68556269768391</v>
      </c>
      <c r="F217" s="16" t="n">
        <v>0.60266918229621</v>
      </c>
      <c r="G217" s="18" t="n">
        <v>1.70027660126036E-013</v>
      </c>
      <c r="H217" s="6"/>
      <c r="I217" s="16" t="n">
        <v>-0.00132582954938783</v>
      </c>
      <c r="J217" s="16" t="n">
        <v>-0.00121126635153353</v>
      </c>
      <c r="K217" s="16" t="n">
        <v>0.553453729211305</v>
      </c>
      <c r="L217" s="16" t="n">
        <v>0.033762122776396</v>
      </c>
      <c r="M217" s="16" t="n">
        <v>0.58532802775227</v>
      </c>
      <c r="N217" s="16" t="n">
        <v>0.0105252195903367</v>
      </c>
      <c r="O217" s="16" t="n">
        <v>0.219759298679511</v>
      </c>
      <c r="P217" s="16" t="n">
        <v>0.0794566976298632</v>
      </c>
    </row>
    <row r="218" customFormat="false" ht="15" hidden="false" customHeight="false" outlineLevel="0" collapsed="false">
      <c r="A218" s="17" t="n">
        <v>613</v>
      </c>
      <c r="B218" s="6"/>
      <c r="C218" s="16" t="n">
        <v>0.147564565580214</v>
      </c>
      <c r="D218" s="16" t="n">
        <v>0.173402730322883</v>
      </c>
      <c r="E218" s="16" t="n">
        <v>0.687154372002857</v>
      </c>
      <c r="F218" s="16" t="n">
        <v>0.607595172492709</v>
      </c>
      <c r="G218" s="18" t="n">
        <v>9.59228014958338E-014</v>
      </c>
      <c r="H218" s="6"/>
      <c r="I218" s="16" t="n">
        <v>-0.00130206810291701</v>
      </c>
      <c r="J218" s="16" t="n">
        <v>-0.00119093538948721</v>
      </c>
      <c r="K218" s="16" t="n">
        <v>0.552413019079686</v>
      </c>
      <c r="L218" s="16" t="n">
        <v>0.0353913767751381</v>
      </c>
      <c r="M218" s="16" t="n">
        <v>0.574288337924702</v>
      </c>
      <c r="N218" s="16" t="n">
        <v>0.0257376449936343</v>
      </c>
      <c r="O218" s="16" t="n">
        <v>0.221467766498201</v>
      </c>
      <c r="P218" s="16" t="n">
        <v>0.0783560147672788</v>
      </c>
    </row>
    <row r="219" customFormat="false" ht="15" hidden="false" customHeight="false" outlineLevel="0" collapsed="false">
      <c r="A219" s="17" t="n">
        <v>614</v>
      </c>
      <c r="B219" s="6"/>
      <c r="C219" s="16" t="n">
        <v>0.146199641325562</v>
      </c>
      <c r="D219" s="16" t="n">
        <v>0.172146585206413</v>
      </c>
      <c r="E219" s="16" t="n">
        <v>0.689501071319253</v>
      </c>
      <c r="F219" s="16" t="n">
        <v>0.612310559892321</v>
      </c>
      <c r="G219" s="18" t="n">
        <v>5.50643151443335E-014</v>
      </c>
      <c r="H219" s="6"/>
      <c r="I219" s="16" t="n">
        <v>-0.0012645214145622</v>
      </c>
      <c r="J219" s="16" t="n">
        <v>-0.00115711254813621</v>
      </c>
      <c r="K219" s="16" t="n">
        <v>0.551453933272115</v>
      </c>
      <c r="L219" s="16" t="n">
        <v>0.0359867538247687</v>
      </c>
      <c r="M219" s="16" t="n">
        <v>0.562228344046526</v>
      </c>
      <c r="N219" s="16" t="n">
        <v>0.0594550683850293</v>
      </c>
      <c r="O219" s="16" t="n">
        <v>0.223101283557174</v>
      </c>
      <c r="P219" s="16" t="n">
        <v>0.0775721208862364</v>
      </c>
    </row>
    <row r="220" customFormat="false" ht="15" hidden="false" customHeight="false" outlineLevel="0" collapsed="false">
      <c r="A220" s="17" t="n">
        <v>615</v>
      </c>
      <c r="B220" s="6"/>
      <c r="C220" s="16" t="n">
        <v>0.144884314952124</v>
      </c>
      <c r="D220" s="16" t="n">
        <v>0.170934129259436</v>
      </c>
      <c r="E220" s="16" t="n">
        <v>0.691133557800225</v>
      </c>
      <c r="F220" s="16" t="n">
        <v>0.616808492069578</v>
      </c>
      <c r="G220" s="18" t="n">
        <v>3.18085872244118E-014</v>
      </c>
      <c r="H220" s="6"/>
      <c r="I220" s="16" t="n">
        <v>-0.00121447539137114</v>
      </c>
      <c r="J220" s="16" t="n">
        <v>-0.00111101700995601</v>
      </c>
      <c r="K220" s="16" t="n">
        <v>0.550413223140496</v>
      </c>
      <c r="L220" s="16" t="n">
        <v>0.0357273534161498</v>
      </c>
      <c r="M220" s="16" t="n">
        <v>0.553943475155596</v>
      </c>
      <c r="N220" s="16" t="n">
        <v>0.109269986466408</v>
      </c>
      <c r="O220" s="16" t="n">
        <v>0.224657719876584</v>
      </c>
      <c r="P220" s="16" t="n">
        <v>0.0771039159825281</v>
      </c>
    </row>
    <row r="221" customFormat="false" ht="15" hidden="false" customHeight="false" outlineLevel="0" collapsed="false">
      <c r="A221" s="17" t="n">
        <v>616</v>
      </c>
      <c r="B221" s="6"/>
      <c r="C221" s="16" t="n">
        <v>0.143635306043432</v>
      </c>
      <c r="D221" s="16" t="n">
        <v>0.169782901635629</v>
      </c>
      <c r="E221" s="16" t="n">
        <v>0.692276298336904</v>
      </c>
      <c r="F221" s="16" t="n">
        <v>0.621082952777514</v>
      </c>
      <c r="G221" s="18" t="n">
        <v>1.87518360507414E-014</v>
      </c>
      <c r="H221" s="6"/>
      <c r="I221" s="16" t="n">
        <v>-0.001153476572022</v>
      </c>
      <c r="J221" s="16" t="n">
        <v>-0.0010540891247355</v>
      </c>
      <c r="K221" s="16" t="n">
        <v>0.549637792062034</v>
      </c>
      <c r="L221" s="16" t="n">
        <v>0.0344922620869105</v>
      </c>
      <c r="M221" s="16" t="n">
        <v>0.547658402203857</v>
      </c>
      <c r="N221" s="16" t="n">
        <v>0.172288554259527</v>
      </c>
      <c r="O221" s="16" t="n">
        <v>0.226135235970974</v>
      </c>
      <c r="P221" s="16" t="n">
        <v>0.0769408545314476</v>
      </c>
    </row>
    <row r="222" customFormat="false" ht="15" hidden="false" customHeight="false" outlineLevel="0" collapsed="false">
      <c r="A222" s="17" t="n">
        <v>617</v>
      </c>
      <c r="B222" s="6"/>
      <c r="C222" s="16" t="n">
        <v>0.142467303581138</v>
      </c>
      <c r="D222" s="16" t="n">
        <v>0.168708531541217</v>
      </c>
      <c r="E222" s="16" t="n">
        <v>0.693827160493827</v>
      </c>
      <c r="F222" s="16" t="n">
        <v>0.625131706824604</v>
      </c>
      <c r="G222" s="18" t="n">
        <v>1.14155974659063E-014</v>
      </c>
      <c r="H222" s="6"/>
      <c r="I222" s="16" t="n">
        <v>-0.00108388065297354</v>
      </c>
      <c r="J222" s="18" t="n">
        <v>-0.000987716164026365</v>
      </c>
      <c r="K222" s="16" t="n">
        <v>0.549637792062034</v>
      </c>
      <c r="L222" s="16" t="n">
        <v>0.0307009791305796</v>
      </c>
      <c r="M222" s="16" t="n">
        <v>0.540781552902765</v>
      </c>
      <c r="N222" s="16" t="n">
        <v>0.257970264309804</v>
      </c>
      <c r="O222" s="16" t="n">
        <v>0.227533296270044</v>
      </c>
      <c r="P222" s="16" t="n">
        <v>0.0778260220305975</v>
      </c>
    </row>
    <row r="223" customFormat="false" ht="15" hidden="false" customHeight="false" outlineLevel="0" collapsed="false">
      <c r="A223" s="17" t="n">
        <v>618</v>
      </c>
      <c r="B223" s="6"/>
      <c r="C223" s="16" t="n">
        <v>0.141386948571517</v>
      </c>
      <c r="D223" s="16" t="n">
        <v>0.167719708225164</v>
      </c>
      <c r="E223" s="16" t="n">
        <v>0.695561677379859</v>
      </c>
      <c r="F223" s="16" t="n">
        <v>0.628962867447039</v>
      </c>
      <c r="G223" s="18" t="n">
        <v>7.29979958270028E-015</v>
      </c>
      <c r="H223" s="6"/>
      <c r="I223" s="16" t="n">
        <v>-0.00100674469018598</v>
      </c>
      <c r="J223" s="18" t="n">
        <v>-0.00091314574475148</v>
      </c>
      <c r="K223" s="16" t="n">
        <v>0.549984695439241</v>
      </c>
      <c r="L223" s="16" t="n">
        <v>0.0252880593685036</v>
      </c>
      <c r="M223" s="16" t="n">
        <v>0.534598510356086</v>
      </c>
      <c r="N223" s="16" t="n">
        <v>0.361220187314758</v>
      </c>
      <c r="O223" s="16" t="n">
        <v>0.228854925963026</v>
      </c>
      <c r="P223" s="16" t="n">
        <v>0.0795694381821469</v>
      </c>
    </row>
    <row r="224" customFormat="false" ht="15" hidden="false" customHeight="false" outlineLevel="0" collapsed="false">
      <c r="A224" s="17" t="n">
        <v>619</v>
      </c>
      <c r="B224" s="6"/>
      <c r="C224" s="16" t="n">
        <v>0.140402695129306</v>
      </c>
      <c r="D224" s="16" t="n">
        <v>0.1668222241748</v>
      </c>
      <c r="E224" s="16" t="n">
        <v>0.696622793592491</v>
      </c>
      <c r="F224" s="16" t="n">
        <v>0.632490779118822</v>
      </c>
      <c r="G224" s="18" t="n">
        <v>4.6188157213723E-015</v>
      </c>
      <c r="H224" s="6"/>
      <c r="I224" s="18" t="n">
        <v>-0.000923792362310205</v>
      </c>
      <c r="J224" s="18" t="n">
        <v>-0.000832596159934244</v>
      </c>
      <c r="K224" s="16" t="n">
        <v>0.551045811651872</v>
      </c>
      <c r="L224" s="16" t="n">
        <v>0.0197925601586646</v>
      </c>
      <c r="M224" s="16" t="n">
        <v>0.529701050913172</v>
      </c>
      <c r="N224" s="16" t="n">
        <v>0.470702505239143</v>
      </c>
      <c r="O224" s="16" t="n">
        <v>0.23007082630983</v>
      </c>
      <c r="P224" s="16" t="n">
        <v>0.0817067015109293</v>
      </c>
    </row>
    <row r="225" customFormat="false" ht="15" hidden="false" customHeight="false" outlineLevel="0" collapsed="false">
      <c r="A225" s="17" t="n">
        <v>620</v>
      </c>
      <c r="B225" s="6"/>
      <c r="C225" s="16" t="n">
        <v>0.139516244573384</v>
      </c>
      <c r="D225" s="16" t="n">
        <v>0.16602020546054</v>
      </c>
      <c r="E225" s="16" t="n">
        <v>0.697520661157025</v>
      </c>
      <c r="F225" s="16" t="n">
        <v>0.635747689806325</v>
      </c>
      <c r="G225" s="18" t="n">
        <v>3.03180751493956E-015</v>
      </c>
      <c r="H225" s="6"/>
      <c r="I225" s="18" t="n">
        <v>-0.000838752128560442</v>
      </c>
      <c r="J225" s="18" t="n">
        <v>-0.00074927179317576</v>
      </c>
      <c r="K225" s="16" t="n">
        <v>0.55302520151005</v>
      </c>
      <c r="L225" s="16" t="n">
        <v>0.0139912275124199</v>
      </c>
      <c r="M225" s="16" t="n">
        <v>0.526925823895521</v>
      </c>
      <c r="N225" s="16" t="n">
        <v>0.546314906602585</v>
      </c>
      <c r="O225" s="16" t="n">
        <v>0.231192370203499</v>
      </c>
      <c r="P225" s="16" t="n">
        <v>0.0848284831232382</v>
      </c>
    </row>
    <row r="226" customFormat="false" ht="15" hidden="false" customHeight="false" outlineLevel="0" collapsed="false">
      <c r="A226" s="17" t="n">
        <v>621</v>
      </c>
      <c r="B226" s="6"/>
      <c r="C226" s="16" t="n">
        <v>0.138725274472293</v>
      </c>
      <c r="D226" s="16" t="n">
        <v>0.165315597358194</v>
      </c>
      <c r="E226" s="16" t="n">
        <v>0.69880624426079</v>
      </c>
      <c r="F226" s="16" t="n">
        <v>0.63881882188648</v>
      </c>
      <c r="G226" s="18" t="n">
        <v>2.02905014479594E-015</v>
      </c>
      <c r="H226" s="6"/>
      <c r="I226" s="18" t="n">
        <v>-0.000753015238646871</v>
      </c>
      <c r="J226" s="18" t="n">
        <v>-0.00066483186264955</v>
      </c>
      <c r="K226" s="16" t="n">
        <v>0.556004489337823</v>
      </c>
      <c r="L226" s="16" t="n">
        <v>0.00895672820755796</v>
      </c>
      <c r="M226" s="16" t="n">
        <v>0.525885113763902</v>
      </c>
      <c r="N226" s="16" t="n">
        <v>0.587681048197609</v>
      </c>
      <c r="O226" s="16" t="n">
        <v>0.232249096139035</v>
      </c>
      <c r="P226" s="16" t="n">
        <v>0.0886688428674166</v>
      </c>
    </row>
    <row r="227" customFormat="false" ht="15" hidden="false" customHeight="false" outlineLevel="0" collapsed="false">
      <c r="A227" s="17" t="n">
        <v>622</v>
      </c>
      <c r="B227" s="6"/>
      <c r="C227" s="16" t="n">
        <v>0.138031817577949</v>
      </c>
      <c r="D227" s="16" t="n">
        <v>0.164709621928688</v>
      </c>
      <c r="E227" s="16" t="n">
        <v>0.700255076012652</v>
      </c>
      <c r="F227" s="16" t="n">
        <v>0.641690013136179</v>
      </c>
      <c r="G227" s="18" t="n">
        <v>1.39815408183808E-015</v>
      </c>
      <c r="H227" s="6"/>
      <c r="I227" s="18" t="n">
        <v>-0.000668709215803801</v>
      </c>
      <c r="J227" s="18" t="n">
        <v>-0.000581603496890838</v>
      </c>
      <c r="K227" s="16" t="n">
        <v>0.558351188654219</v>
      </c>
      <c r="L227" s="16" t="n">
        <v>0.00527895503312064</v>
      </c>
      <c r="M227" s="16" t="n">
        <v>0.526925823895521</v>
      </c>
      <c r="N227" s="16" t="n">
        <v>0.585080751920804</v>
      </c>
      <c r="O227" s="16" t="n">
        <v>0.233236282537009</v>
      </c>
      <c r="P227" s="16" t="n">
        <v>0.0928496146740283</v>
      </c>
    </row>
    <row r="228" customFormat="false" ht="15" hidden="false" customHeight="false" outlineLevel="0" collapsed="false">
      <c r="A228" s="17" t="n">
        <v>623</v>
      </c>
      <c r="B228" s="6"/>
      <c r="C228" s="16" t="n">
        <v>0.137432435933603</v>
      </c>
      <c r="D228" s="16" t="n">
        <v>0.164197428981273</v>
      </c>
      <c r="E228" s="16" t="n">
        <v>0.701030507091113</v>
      </c>
      <c r="F228" s="16" t="n">
        <v>0.644328115511829</v>
      </c>
      <c r="G228" s="18" t="n">
        <v>9.89974121335852E-016</v>
      </c>
      <c r="H228" s="6"/>
      <c r="I228" s="18" t="n">
        <v>-0.000588879425449853</v>
      </c>
      <c r="J228" s="18" t="n">
        <v>-0.000502826368374758</v>
      </c>
      <c r="K228" s="16" t="n">
        <v>0.561330476481992</v>
      </c>
      <c r="L228" s="16" t="n">
        <v>0.00280367300136188</v>
      </c>
      <c r="M228" s="16" t="n">
        <v>0.531455973880216</v>
      </c>
      <c r="N228" s="16" t="n">
        <v>0.498197570961333</v>
      </c>
      <c r="O228" s="16" t="n">
        <v>0.234142692064923</v>
      </c>
      <c r="P228" s="16" t="n">
        <v>0.0970430394041798</v>
      </c>
    </row>
    <row r="229" customFormat="false" ht="15" hidden="false" customHeight="false" outlineLevel="0" collapsed="false">
      <c r="A229" s="17" t="n">
        <v>624</v>
      </c>
      <c r="B229" s="6"/>
      <c r="C229" s="16" t="n">
        <v>0.136921478275715</v>
      </c>
      <c r="D229" s="16" t="n">
        <v>0.163773027005964</v>
      </c>
      <c r="E229" s="16" t="n">
        <v>0.702071217222732</v>
      </c>
      <c r="F229" s="16" t="n">
        <v>0.646732806620482</v>
      </c>
      <c r="G229" s="18" t="n">
        <v>7.22453836077876E-016</v>
      </c>
      <c r="H229" s="6"/>
      <c r="I229" s="18" t="n">
        <v>-0.000516816733128455</v>
      </c>
      <c r="J229" s="18" t="n">
        <v>-0.000431872588215813</v>
      </c>
      <c r="K229" s="16" t="n">
        <v>0.564187327823691</v>
      </c>
      <c r="L229" s="16" t="n">
        <v>0.0014048982173558</v>
      </c>
      <c r="M229" s="16" t="n">
        <v>0.539802061014182</v>
      </c>
      <c r="N229" s="16" t="n">
        <v>0.333130227657313</v>
      </c>
      <c r="O229" s="16" t="n">
        <v>0.234968373711625</v>
      </c>
      <c r="P229" s="16" t="n">
        <v>0.100927404824396</v>
      </c>
    </row>
    <row r="230" customFormat="false" ht="15" hidden="false" customHeight="false" outlineLevel="0" collapsed="false">
      <c r="A230" s="17" t="n">
        <v>625</v>
      </c>
      <c r="B230" s="6"/>
      <c r="C230" s="16" t="n">
        <v>0.136490973472632</v>
      </c>
      <c r="D230" s="16" t="n">
        <v>0.163430019722843</v>
      </c>
      <c r="E230" s="16" t="n">
        <v>0.702397714518927</v>
      </c>
      <c r="F230" s="16" t="n">
        <v>0.64895251796006</v>
      </c>
      <c r="G230" s="18" t="n">
        <v>5.41912135971276E-016</v>
      </c>
      <c r="H230" s="6"/>
      <c r="I230" s="18" t="n">
        <v>-0.000454290350966598</v>
      </c>
      <c r="J230" s="18" t="n">
        <v>-0.000371139920054935</v>
      </c>
      <c r="K230" s="16" t="n">
        <v>0.566248342005918</v>
      </c>
      <c r="L230" s="18" t="n">
        <v>0.000799415422493976</v>
      </c>
      <c r="M230" s="16" t="n">
        <v>0.557147229874503</v>
      </c>
      <c r="N230" s="16" t="n">
        <v>0.126912962502813</v>
      </c>
      <c r="O230" s="16" t="n">
        <v>0.235730089017445</v>
      </c>
      <c r="P230" s="16" t="n">
        <v>0.103473923013853</v>
      </c>
    </row>
    <row r="231" customFormat="false" ht="15" hidden="false" customHeight="false" outlineLevel="0" collapsed="false">
      <c r="A231" s="17" t="n">
        <v>626</v>
      </c>
      <c r="B231" s="6"/>
      <c r="C231" s="16" t="n">
        <v>0.136136269692758</v>
      </c>
      <c r="D231" s="16" t="n">
        <v>0.163163001503192</v>
      </c>
      <c r="E231" s="16" t="n">
        <v>0.703499642893582</v>
      </c>
      <c r="F231" s="16" t="n">
        <v>0.650989573624852</v>
      </c>
      <c r="G231" s="18" t="n">
        <v>4.1587647349943E-016</v>
      </c>
      <c r="H231" s="6"/>
      <c r="I231" s="18" t="n">
        <v>-0.000403224606696188</v>
      </c>
      <c r="J231" s="18" t="n">
        <v>-0.000323039943038229</v>
      </c>
      <c r="K231" s="16" t="n">
        <v>0.565758596061626</v>
      </c>
      <c r="L231" s="18" t="n">
        <v>0.000601478588120753</v>
      </c>
      <c r="M231" s="16" t="n">
        <v>0.585593306805428</v>
      </c>
      <c r="N231" s="16" t="n">
        <v>0.0127596977983855</v>
      </c>
      <c r="O231" s="16" t="n">
        <v>0.236428742208749</v>
      </c>
      <c r="P231" s="16" t="n">
        <v>0.103791280508898</v>
      </c>
    </row>
    <row r="232" customFormat="false" ht="15" hidden="false" customHeight="false" outlineLevel="0" collapsed="false">
      <c r="A232" s="17" t="n">
        <v>627</v>
      </c>
      <c r="B232" s="6"/>
      <c r="C232" s="16" t="n">
        <v>0.135842815040139</v>
      </c>
      <c r="D232" s="16" t="n">
        <v>0.162956479582633</v>
      </c>
      <c r="E232" s="16" t="n">
        <v>0.704071013161922</v>
      </c>
      <c r="F232" s="16" t="n">
        <v>0.652866776293171</v>
      </c>
      <c r="G232" s="18" t="n">
        <v>3.28268809454878E-016</v>
      </c>
      <c r="H232" s="6"/>
      <c r="I232" s="18" t="n">
        <v>-0.000367666282899664</v>
      </c>
      <c r="J232" s="18" t="n">
        <v>-0.000291670232656815</v>
      </c>
      <c r="K232" s="16" t="n">
        <v>0.563493521069279</v>
      </c>
      <c r="L232" s="18" t="n">
        <v>0.000609695537869471</v>
      </c>
      <c r="M232" s="16" t="n">
        <v>0.618549127640037</v>
      </c>
      <c r="N232" s="18" t="n">
        <v>0.000204576917646391</v>
      </c>
      <c r="O232" s="16" t="n">
        <v>0.237072245800361</v>
      </c>
      <c r="P232" s="16" t="n">
        <v>0.101540377451383</v>
      </c>
    </row>
    <row r="233" customFormat="false" ht="15" hidden="false" customHeight="false" outlineLevel="0" collapsed="false">
      <c r="A233" s="17" t="n">
        <v>628</v>
      </c>
      <c r="B233" s="6"/>
      <c r="C233" s="16" t="n">
        <v>0.13559212509639</v>
      </c>
      <c r="D233" s="16" t="n">
        <v>0.162789986270501</v>
      </c>
      <c r="E233" s="16" t="n">
        <v>0.704724007754311</v>
      </c>
      <c r="F233" s="16" t="n">
        <v>0.654599976847508</v>
      </c>
      <c r="G233" s="18" t="n">
        <v>2.64794595389449E-016</v>
      </c>
      <c r="H233" s="6"/>
      <c r="I233" s="18" t="n">
        <v>-0.000349896090188794</v>
      </c>
      <c r="J233" s="18" t="n">
        <v>-0.000279582456388959</v>
      </c>
      <c r="K233" s="16" t="n">
        <v>0.557800224466891</v>
      </c>
      <c r="L233" s="18" t="n">
        <v>0.000970370757599016</v>
      </c>
      <c r="M233" s="16" t="n">
        <v>0.645464748495052</v>
      </c>
      <c r="N233" s="18" t="n">
        <v>5.08853388265653E-006</v>
      </c>
      <c r="O233" s="16" t="n">
        <v>0.237666108667581</v>
      </c>
      <c r="P233" s="16" t="n">
        <v>0.0959831474390439</v>
      </c>
    </row>
    <row r="234" customFormat="false" ht="15" hidden="false" customHeight="false" outlineLevel="0" collapsed="false">
      <c r="A234" s="17" t="n">
        <v>629</v>
      </c>
      <c r="B234" s="6"/>
      <c r="C234" s="16" t="n">
        <v>0.135368320451767</v>
      </c>
      <c r="D234" s="16" t="n">
        <v>0.162644143601266</v>
      </c>
      <c r="E234" s="16" t="n">
        <v>0.705519844913784</v>
      </c>
      <c r="F234" s="16" t="n">
        <v>0.656177446076738</v>
      </c>
      <c r="G234" s="18" t="n">
        <v>2.16675055175978E-016</v>
      </c>
      <c r="H234" s="6"/>
      <c r="I234" s="18" t="n">
        <v>-0.000351511217213247</v>
      </c>
      <c r="J234" s="18" t="n">
        <v>-0.000288713785133335</v>
      </c>
      <c r="K234" s="16" t="n">
        <v>0.550045913682277</v>
      </c>
      <c r="L234" s="16" t="n">
        <v>0.00278909025957762</v>
      </c>
      <c r="M234" s="16" t="n">
        <v>0.653994490358127</v>
      </c>
      <c r="N234" s="18" t="n">
        <v>2.66320786706428E-006</v>
      </c>
      <c r="O234" s="16" t="n">
        <v>0.238206380292458</v>
      </c>
      <c r="P234" s="16" t="n">
        <v>0.0865507872335974</v>
      </c>
    </row>
    <row r="235" customFormat="false" ht="15" hidden="false" customHeight="false" outlineLevel="0" collapsed="false">
      <c r="A235" s="17" t="n">
        <v>630</v>
      </c>
      <c r="B235" s="6"/>
      <c r="C235" s="16" t="n">
        <v>0.135145977692245</v>
      </c>
      <c r="D235" s="16" t="n">
        <v>0.162493775795145</v>
      </c>
      <c r="E235" s="16" t="n">
        <v>0.706029996939088</v>
      </c>
      <c r="F235" s="16" t="n">
        <v>0.657666099015377</v>
      </c>
      <c r="G235" s="18" t="n">
        <v>1.78892519986418E-016</v>
      </c>
      <c r="H235" s="6"/>
      <c r="I235" s="18" t="n">
        <v>-0.000373311226846459</v>
      </c>
      <c r="J235" s="18" t="n">
        <v>-0.000320165185809149</v>
      </c>
      <c r="K235" s="16" t="n">
        <v>0.538516477910417</v>
      </c>
      <c r="L235" s="16" t="n">
        <v>0.0117452815939259</v>
      </c>
      <c r="M235" s="16" t="n">
        <v>0.648239975512703</v>
      </c>
      <c r="N235" s="18" t="n">
        <v>5.25469637719255E-006</v>
      </c>
      <c r="O235" s="16" t="n">
        <v>0.23871603026485</v>
      </c>
      <c r="P235" s="16" t="n">
        <v>0.0730063426554062</v>
      </c>
    </row>
    <row r="236" customFormat="false" ht="15" hidden="false" customHeight="false" outlineLevel="0" collapsed="false">
      <c r="A236" s="17" t="n">
        <v>631</v>
      </c>
      <c r="B236" s="6"/>
      <c r="C236" s="16" t="n">
        <v>0.134896693245766</v>
      </c>
      <c r="D236" s="16" t="n">
        <v>0.162308037026035</v>
      </c>
      <c r="E236" s="16" t="n">
        <v>0.706499336802367</v>
      </c>
      <c r="F236" s="16" t="n">
        <v>0.659108967157189</v>
      </c>
      <c r="G236" s="18" t="n">
        <v>1.48180060926982E-016</v>
      </c>
      <c r="H236" s="6"/>
      <c r="I236" s="18" t="n">
        <v>-0.000414873237088938</v>
      </c>
      <c r="J236" s="18" t="n">
        <v>-0.00037392577320416</v>
      </c>
      <c r="K236" s="16" t="n">
        <v>0.52768084889297</v>
      </c>
      <c r="L236" s="16" t="n">
        <v>0.0601750873071502</v>
      </c>
      <c r="M236" s="16" t="n">
        <v>0.643240485664728</v>
      </c>
      <c r="N236" s="18" t="n">
        <v>1.04087078746892E-005</v>
      </c>
      <c r="O236" s="16" t="n">
        <v>0.239209817343223</v>
      </c>
      <c r="P236" s="16" t="n">
        <v>0.0550901595820265</v>
      </c>
    </row>
    <row r="237" customFormat="false" ht="15" hidden="false" customHeight="false" outlineLevel="0" collapsed="false">
      <c r="A237" s="17" t="n">
        <v>632</v>
      </c>
      <c r="B237" s="6"/>
      <c r="C237" s="16" t="n">
        <v>0.134591098248444</v>
      </c>
      <c r="D237" s="16" t="n">
        <v>0.162051405032853</v>
      </c>
      <c r="E237" s="16" t="n">
        <v>0.707070707070707</v>
      </c>
      <c r="F237" s="16" t="n">
        <v>0.660491739140067</v>
      </c>
      <c r="G237" s="18" t="n">
        <v>1.22073621800482E-016</v>
      </c>
      <c r="H237" s="6"/>
      <c r="I237" s="18" t="n">
        <v>-0.00047460368916443</v>
      </c>
      <c r="J237" s="18" t="n">
        <v>-0.000448043965083106</v>
      </c>
      <c r="K237" s="16" t="n">
        <v>0.518008366493215</v>
      </c>
      <c r="L237" s="16" t="n">
        <v>0.269518127013953</v>
      </c>
      <c r="M237" s="16" t="n">
        <v>0.640444852566065</v>
      </c>
      <c r="N237" s="18" t="n">
        <v>1.55369310948985E-005</v>
      </c>
      <c r="O237" s="16" t="n">
        <v>0.239682863856888</v>
      </c>
      <c r="P237" s="16" t="n">
        <v>0.034292602117607</v>
      </c>
    </row>
    <row r="238" customFormat="false" ht="15" hidden="false" customHeight="false" outlineLevel="0" collapsed="false">
      <c r="A238" s="17" t="n">
        <v>633</v>
      </c>
      <c r="B238" s="6"/>
      <c r="C238" s="16" t="n">
        <v>0.134192917861294</v>
      </c>
      <c r="D238" s="16" t="n">
        <v>0.161686247051098</v>
      </c>
      <c r="E238" s="16" t="n">
        <v>0.707866544230181</v>
      </c>
      <c r="F238" s="16" t="n">
        <v>0.661858130420519</v>
      </c>
      <c r="G238" s="18" t="n">
        <v>9.94688737107028E-017</v>
      </c>
      <c r="H238" s="6"/>
      <c r="I238" s="18" t="n">
        <v>-0.000549742964353343</v>
      </c>
      <c r="J238" s="18" t="n">
        <v>-0.000539713355122975</v>
      </c>
      <c r="K238" s="16" t="n">
        <v>0.51015202530354</v>
      </c>
      <c r="L238" s="16" t="n">
        <v>0.704819659091019</v>
      </c>
      <c r="M238" s="16" t="n">
        <v>0.638485868788899</v>
      </c>
      <c r="N238" s="18" t="n">
        <v>1.77280809468365E-005</v>
      </c>
      <c r="O238" s="16" t="n">
        <v>0.240150138901982</v>
      </c>
      <c r="P238" s="16" t="n">
        <v>0.0121741077086743</v>
      </c>
    </row>
    <row r="239" customFormat="false" ht="15" hidden="false" customHeight="false" outlineLevel="0" collapsed="false">
      <c r="A239" s="17" t="n">
        <v>634</v>
      </c>
      <c r="B239" s="6"/>
      <c r="C239" s="16" t="n">
        <v>0.133676996805583</v>
      </c>
      <c r="D239" s="16" t="n">
        <v>0.161185231138224</v>
      </c>
      <c r="E239" s="16" t="n">
        <v>0.708315478012448</v>
      </c>
      <c r="F239" s="16" t="n">
        <v>0.66326063287613</v>
      </c>
      <c r="G239" s="18" t="n">
        <v>7.93337325229586E-017</v>
      </c>
      <c r="H239" s="6"/>
      <c r="I239" s="18" t="n">
        <v>-0.000636762654487049</v>
      </c>
      <c r="J239" s="18" t="n">
        <v>-0.000645481919034227</v>
      </c>
      <c r="K239" s="16" t="n">
        <v>0.501336598306295</v>
      </c>
      <c r="L239" s="16" t="n">
        <v>0.768933656595074</v>
      </c>
      <c r="M239" s="16" t="n">
        <v>0.638098153249668</v>
      </c>
      <c r="N239" s="18" t="n">
        <v>1.747909219874E-005</v>
      </c>
      <c r="O239" s="16" t="n">
        <v>0.240629589604584</v>
      </c>
      <c r="P239" s="16" t="n">
        <v>-0.00977766430126464</v>
      </c>
    </row>
    <row r="240" customFormat="false" ht="15" hidden="false" customHeight="false" outlineLevel="0" collapsed="false">
      <c r="A240" s="17" t="n">
        <v>635</v>
      </c>
      <c r="B240" s="6"/>
      <c r="C240" s="16" t="n">
        <v>0.13302956204233</v>
      </c>
      <c r="D240" s="16" t="n">
        <v>0.160531182213908</v>
      </c>
      <c r="E240" s="16" t="n">
        <v>0.7089072543618</v>
      </c>
      <c r="F240" s="16" t="n">
        <v>0.66470726179623</v>
      </c>
      <c r="G240" s="18" t="n">
        <v>6.08727097852532E-017</v>
      </c>
      <c r="H240" s="6"/>
      <c r="I240" s="18" t="n">
        <v>-0.00073209861280025</v>
      </c>
      <c r="J240" s="18" t="n">
        <v>-0.000761119874966014</v>
      </c>
      <c r="K240" s="16" t="n">
        <v>0.514314865830017</v>
      </c>
      <c r="L240" s="16" t="n">
        <v>0.391139181964459</v>
      </c>
      <c r="M240" s="16" t="n">
        <v>0.638751147842057</v>
      </c>
      <c r="N240" s="18" t="n">
        <v>1.44142505162952E-005</v>
      </c>
      <c r="O240" s="16" t="n">
        <v>0.241123940626953</v>
      </c>
      <c r="P240" s="16" t="n">
        <v>-0.0298036015561154</v>
      </c>
    </row>
    <row r="241" customFormat="false" ht="15" hidden="false" customHeight="false" outlineLevel="0" collapsed="false">
      <c r="A241" s="17" t="n">
        <v>636</v>
      </c>
      <c r="B241" s="6"/>
      <c r="C241" s="16" t="n">
        <v>0.132245134752506</v>
      </c>
      <c r="D241" s="16" t="n">
        <v>0.159714157530884</v>
      </c>
      <c r="E241" s="16" t="n">
        <v>0.710029588817468</v>
      </c>
      <c r="F241" s="16" t="n">
        <v>0.666126542411382</v>
      </c>
      <c r="G241" s="18" t="n">
        <v>4.73679896377657E-017</v>
      </c>
      <c r="H241" s="6"/>
      <c r="I241" s="18" t="n">
        <v>-0.000830554270050087</v>
      </c>
      <c r="J241" s="18" t="n">
        <v>-0.000880928621567264</v>
      </c>
      <c r="K241" s="16" t="n">
        <v>0.526170798898072</v>
      </c>
      <c r="L241" s="16" t="n">
        <v>0.176598537284489</v>
      </c>
      <c r="M241" s="16" t="n">
        <v>0.640159167431895</v>
      </c>
      <c r="N241" s="18" t="n">
        <v>9.66312057291704E-006</v>
      </c>
      <c r="O241" s="16" t="n">
        <v>0.241608763684256</v>
      </c>
      <c r="P241" s="16" t="n">
        <v>-0.0472752553765801</v>
      </c>
    </row>
    <row r="242" customFormat="false" ht="15" hidden="false" customHeight="false" outlineLevel="0" collapsed="false">
      <c r="A242" s="17" t="n">
        <v>637</v>
      </c>
      <c r="B242" s="6"/>
      <c r="C242" s="16" t="n">
        <v>0.131319985667994</v>
      </c>
      <c r="D242" s="16" t="n">
        <v>0.158729692936402</v>
      </c>
      <c r="E242" s="16" t="n">
        <v>0.710723395571881</v>
      </c>
      <c r="F242" s="16" t="n">
        <v>0.667543529071834</v>
      </c>
      <c r="G242" s="18" t="n">
        <v>3.54800237560492E-017</v>
      </c>
      <c r="H242" s="6"/>
      <c r="I242" s="18" t="n">
        <v>-0.000926832874906557</v>
      </c>
      <c r="J242" s="18" t="n">
        <v>-0.000999131560282965</v>
      </c>
      <c r="K242" s="16" t="n">
        <v>0.537088052239567</v>
      </c>
      <c r="L242" s="16" t="n">
        <v>0.0767755899289648</v>
      </c>
      <c r="M242" s="16" t="n">
        <v>0.643118049178655</v>
      </c>
      <c r="N242" s="18" t="n">
        <v>5.84067098704789E-006</v>
      </c>
      <c r="O242" s="16" t="n">
        <v>0.242092622702804</v>
      </c>
      <c r="P242" s="16" t="n">
        <v>-0.0622111348670674</v>
      </c>
    </row>
    <row r="243" customFormat="false" ht="15" hidden="false" customHeight="false" outlineLevel="0" collapsed="false">
      <c r="A243" s="17" t="n">
        <v>638</v>
      </c>
      <c r="B243" s="6"/>
      <c r="C243" s="16" t="n">
        <v>0.130265159640974</v>
      </c>
      <c r="D243" s="16" t="n">
        <v>0.157589094609627</v>
      </c>
      <c r="E243" s="16" t="n">
        <v>0.711111111111111</v>
      </c>
      <c r="F243" s="16" t="n">
        <v>0.66896036111031</v>
      </c>
      <c r="G243" s="18" t="n">
        <v>2.59139863203126E-017</v>
      </c>
      <c r="H243" s="6"/>
      <c r="I243" s="16" t="n">
        <v>-0.00101746054471084</v>
      </c>
      <c r="J243" s="16" t="n">
        <v>-0.00111136913213585</v>
      </c>
      <c r="K243" s="16" t="n">
        <v>0.548393021120294</v>
      </c>
      <c r="L243" s="16" t="n">
        <v>0.0370949030013431</v>
      </c>
      <c r="M243" s="16" t="n">
        <v>0.645444342414039</v>
      </c>
      <c r="N243" s="18" t="n">
        <v>3.67758656580245E-006</v>
      </c>
      <c r="O243" s="16" t="n">
        <v>0.242576248397613</v>
      </c>
      <c r="P243" s="16" t="n">
        <v>-0.0746953427352742</v>
      </c>
    </row>
    <row r="244" customFormat="false" ht="15" hidden="false" customHeight="false" outlineLevel="0" collapsed="false">
      <c r="A244" s="17" t="n">
        <v>639</v>
      </c>
      <c r="B244" s="6"/>
      <c r="C244" s="16" t="n">
        <v>0.129106240917913</v>
      </c>
      <c r="D244" s="16" t="n">
        <v>0.156318188163771</v>
      </c>
      <c r="E244" s="16" t="n">
        <v>0.711804917865524</v>
      </c>
      <c r="F244" s="16" t="n">
        <v>0.670327920026925</v>
      </c>
      <c r="G244" s="18" t="n">
        <v>1.86124498946268E-017</v>
      </c>
      <c r="H244" s="6"/>
      <c r="I244" s="16" t="n">
        <v>-0.00109871343439433</v>
      </c>
      <c r="J244" s="16" t="n">
        <v>-0.00121317616966285</v>
      </c>
      <c r="K244" s="16" t="n">
        <v>0.557983879196</v>
      </c>
      <c r="L244" s="16" t="n">
        <v>0.0190162065121815</v>
      </c>
      <c r="M244" s="16" t="n">
        <v>0.647995102540557</v>
      </c>
      <c r="N244" s="18" t="n">
        <v>2.22780762298034E-006</v>
      </c>
      <c r="O244" s="16" t="n">
        <v>0.243042883596098</v>
      </c>
      <c r="P244" s="16" t="n">
        <v>-0.0850900837662674</v>
      </c>
    </row>
    <row r="245" customFormat="false" ht="15" hidden="false" customHeight="false" outlineLevel="0" collapsed="false">
      <c r="A245" s="17" t="n">
        <v>640</v>
      </c>
      <c r="B245" s="6"/>
      <c r="C245" s="16" t="n">
        <v>0.127868615935882</v>
      </c>
      <c r="D245" s="16" t="n">
        <v>0.154942238702537</v>
      </c>
      <c r="E245" s="16" t="n">
        <v>0.712315069890828</v>
      </c>
      <c r="F245" s="16" t="n">
        <v>0.671558663525027</v>
      </c>
      <c r="G245" s="18" t="n">
        <v>1.35582256017846E-017</v>
      </c>
      <c r="H245" s="6"/>
      <c r="I245" s="16" t="n">
        <v>-0.00116600258864523</v>
      </c>
      <c r="J245" s="16" t="n">
        <v>-0.00129918686572556</v>
      </c>
      <c r="K245" s="16" t="n">
        <v>0.566003469033772</v>
      </c>
      <c r="L245" s="16" t="n">
        <v>0.0104227454669119</v>
      </c>
      <c r="M245" s="16" t="n">
        <v>0.647219671462096</v>
      </c>
      <c r="N245" s="18" t="n">
        <v>1.46913063634112E-006</v>
      </c>
      <c r="O245" s="16" t="n">
        <v>0.243462690765178</v>
      </c>
      <c r="P245" s="16" t="n">
        <v>-0.0937660380849276</v>
      </c>
    </row>
    <row r="246" customFormat="false" ht="15" hidden="false" customHeight="false" outlineLevel="0" collapsed="false">
      <c r="A246" s="17" t="n">
        <v>641</v>
      </c>
      <c r="B246" s="6"/>
      <c r="C246" s="16" t="n">
        <v>0.126570122812808</v>
      </c>
      <c r="D246" s="16" t="n">
        <v>0.153482846592094</v>
      </c>
      <c r="E246" s="16" t="n">
        <v>0.713090500969289</v>
      </c>
      <c r="F246" s="16" t="n">
        <v>0.672657443334629</v>
      </c>
      <c r="G246" s="18" t="n">
        <v>9.95891158717041E-018</v>
      </c>
      <c r="H246" s="6"/>
      <c r="I246" s="16" t="n">
        <v>-0.00121572866315563</v>
      </c>
      <c r="J246" s="16" t="n">
        <v>-0.00136446254416624</v>
      </c>
      <c r="K246" s="16" t="n">
        <v>0.573002754820937</v>
      </c>
      <c r="L246" s="16" t="n">
        <v>0.00629549398384152</v>
      </c>
      <c r="M246" s="16" t="n">
        <v>0.641934496479951</v>
      </c>
      <c r="N246" s="18" t="n">
        <v>2.25591567144548E-006</v>
      </c>
      <c r="O246" s="16" t="n">
        <v>0.243837369490866</v>
      </c>
      <c r="P246" s="16" t="n">
        <v>-0.100654981496878</v>
      </c>
    </row>
    <row r="247" customFormat="false" ht="15" hidden="false" customHeight="false" outlineLevel="0" collapsed="false">
      <c r="A247" s="17" t="n">
        <v>642</v>
      </c>
      <c r="B247" s="6"/>
      <c r="C247" s="16" t="n">
        <v>0.125228096555339</v>
      </c>
      <c r="D247" s="16" t="n">
        <v>0.151961298024265</v>
      </c>
      <c r="E247" s="16" t="n">
        <v>0.713621059075605</v>
      </c>
      <c r="F247" s="16" t="n">
        <v>0.673615027486099</v>
      </c>
      <c r="G247" s="18" t="n">
        <v>7.49530573710572E-018</v>
      </c>
      <c r="H247" s="6"/>
      <c r="I247" s="16" t="n">
        <v>-0.00124646353832384</v>
      </c>
      <c r="J247" s="16" t="n">
        <v>-0.00140711266601231</v>
      </c>
      <c r="K247" s="16" t="n">
        <v>0.578961330476482</v>
      </c>
      <c r="L247" s="16" t="n">
        <v>0.00410624907743151</v>
      </c>
      <c r="M247" s="16" t="n">
        <v>0.625181103968983</v>
      </c>
      <c r="N247" s="18" t="n">
        <v>2.78669363384735E-005</v>
      </c>
      <c r="O247" s="16" t="n">
        <v>0.244163812154048</v>
      </c>
      <c r="P247" s="16" t="n">
        <v>-0.106214358477609</v>
      </c>
    </row>
    <row r="248" customFormat="false" ht="15" hidden="false" customHeight="false" outlineLevel="0" collapsed="false">
      <c r="A248" s="17" t="n">
        <v>643</v>
      </c>
      <c r="B248" s="6"/>
      <c r="C248" s="16" t="n">
        <v>0.123863258961337</v>
      </c>
      <c r="D248" s="16" t="n">
        <v>0.150401417261094</v>
      </c>
      <c r="E248" s="16" t="n">
        <v>0.714457708397102</v>
      </c>
      <c r="F248" s="16" t="n">
        <v>0.674371064578455</v>
      </c>
      <c r="G248" s="18" t="n">
        <v>6.29690925641198E-018</v>
      </c>
      <c r="H248" s="6"/>
      <c r="I248" s="16" t="n">
        <v>-0.00125746354218842</v>
      </c>
      <c r="J248" s="16" t="n">
        <v>-0.0014260310653337</v>
      </c>
      <c r="K248" s="16" t="n">
        <v>0.583205795327007</v>
      </c>
      <c r="L248" s="16" t="n">
        <v>0.00286819391967438</v>
      </c>
      <c r="M248" s="16" t="n">
        <v>0.59400061218243</v>
      </c>
      <c r="N248" s="16" t="n">
        <v>0.00495454590794263</v>
      </c>
      <c r="O248" s="16" t="n">
        <v>0.24442148833647</v>
      </c>
      <c r="P248" s="16" t="n">
        <v>-0.110650474294697</v>
      </c>
    </row>
    <row r="249" customFormat="false" ht="15" hidden="false" customHeight="false" outlineLevel="0" collapsed="false">
      <c r="A249" s="17" t="n">
        <v>644</v>
      </c>
      <c r="B249" s="6"/>
      <c r="C249" s="16" t="n">
        <v>0.1224957774687</v>
      </c>
      <c r="D249" s="16" t="n">
        <v>0.148831311947143</v>
      </c>
      <c r="E249" s="16" t="n">
        <v>0.715049484746455</v>
      </c>
      <c r="F249" s="16" t="n">
        <v>0.675016287648908</v>
      </c>
      <c r="G249" s="18" t="n">
        <v>4.71846784553076E-018</v>
      </c>
      <c r="H249" s="6"/>
      <c r="I249" s="16" t="n">
        <v>-0.00124927427845498</v>
      </c>
      <c r="J249" s="16" t="n">
        <v>-0.00142138575971116</v>
      </c>
      <c r="K249" s="16" t="n">
        <v>0.587389041934497</v>
      </c>
      <c r="L249" s="16" t="n">
        <v>0.00218265813752404</v>
      </c>
      <c r="M249" s="16" t="n">
        <v>0.542169166411591</v>
      </c>
      <c r="N249" s="16" t="n">
        <v>0.324873005922463</v>
      </c>
      <c r="O249" s="16" t="n">
        <v>0.244641355411122</v>
      </c>
      <c r="P249" s="16" t="n">
        <v>-0.113925886824483</v>
      </c>
    </row>
    <row r="250" customFormat="false" ht="15" hidden="false" customHeight="false" outlineLevel="0" collapsed="false">
      <c r="A250" s="17" t="n">
        <v>645</v>
      </c>
      <c r="B250" s="6"/>
      <c r="C250" s="16" t="n">
        <v>0.12114746575629</v>
      </c>
      <c r="D250" s="16" t="n">
        <v>0.147279452536442</v>
      </c>
      <c r="E250" s="16" t="n">
        <v>0.716008570554025</v>
      </c>
      <c r="F250" s="16" t="n">
        <v>0.675568039876146</v>
      </c>
      <c r="G250" s="18" t="n">
        <v>3.65499317412886E-018</v>
      </c>
      <c r="H250" s="6"/>
      <c r="I250" s="16" t="n">
        <v>-0.00122412817571527</v>
      </c>
      <c r="J250" s="16" t="n">
        <v>-0.00139539969942604</v>
      </c>
      <c r="K250" s="16" t="n">
        <v>0.589654116926844</v>
      </c>
      <c r="L250" s="16" t="n">
        <v>0.00182724083296121</v>
      </c>
      <c r="M250" s="16" t="n">
        <v>0.501846750331599</v>
      </c>
      <c r="N250" s="16" t="n">
        <v>0.786516723357278</v>
      </c>
      <c r="O250" s="16" t="n">
        <v>0.244829341309359</v>
      </c>
      <c r="P250" s="16" t="n">
        <v>-0.116090206415464</v>
      </c>
    </row>
    <row r="251" customFormat="false" ht="15" hidden="false" customHeight="false" outlineLevel="0" collapsed="false">
      <c r="A251" s="17" t="n">
        <v>646</v>
      </c>
      <c r="B251" s="6"/>
      <c r="C251" s="16" t="n">
        <v>0.119841157748683</v>
      </c>
      <c r="D251" s="16" t="n">
        <v>0.145774555146338</v>
      </c>
      <c r="E251" s="16" t="n">
        <v>0.716824813794511</v>
      </c>
      <c r="F251" s="16" t="n">
        <v>0.67600785670239</v>
      </c>
      <c r="G251" s="18" t="n">
        <v>2.8358943363753E-018</v>
      </c>
      <c r="H251" s="6"/>
      <c r="I251" s="16" t="n">
        <v>-0.00118468479961613</v>
      </c>
      <c r="J251" s="16" t="n">
        <v>-0.00135166491856253</v>
      </c>
      <c r="K251" s="16" t="n">
        <v>0.591184573002755</v>
      </c>
      <c r="L251" s="16" t="n">
        <v>0.00164741238406557</v>
      </c>
      <c r="M251" s="16" t="n">
        <v>0.519926538108356</v>
      </c>
      <c r="N251" s="16" t="n">
        <v>0.309261116019836</v>
      </c>
      <c r="O251" s="16" t="n">
        <v>0.244979170249175</v>
      </c>
      <c r="P251" s="16" t="n">
        <v>-0.117440810690004</v>
      </c>
    </row>
    <row r="252" customFormat="false" ht="15" hidden="false" customHeight="false" outlineLevel="0" collapsed="false">
      <c r="A252" s="17" t="n">
        <v>647</v>
      </c>
      <c r="B252" s="6"/>
      <c r="C252" s="16" t="n">
        <v>0.118599389966138</v>
      </c>
      <c r="D252" s="16" t="n">
        <v>0.144346759511876</v>
      </c>
      <c r="E252" s="16" t="n">
        <v>0.717130905009693</v>
      </c>
      <c r="F252" s="16" t="n">
        <v>0.676414532874927</v>
      </c>
      <c r="G252" s="18" t="n">
        <v>2.28268969903325E-018</v>
      </c>
      <c r="H252" s="6"/>
      <c r="I252" s="16" t="n">
        <v>-0.00113477152846188</v>
      </c>
      <c r="J252" s="16" t="n">
        <v>-0.0012952028258477</v>
      </c>
      <c r="K252" s="16" t="n">
        <v>0.591735537190083</v>
      </c>
      <c r="L252" s="16" t="n">
        <v>0.00156867327115327</v>
      </c>
      <c r="M252" s="16" t="n">
        <v>0.532353841444751</v>
      </c>
      <c r="N252" s="16" t="n">
        <v>0.163788959826725</v>
      </c>
      <c r="O252" s="16" t="n">
        <v>0.245117693807318</v>
      </c>
      <c r="P252" s="16" t="n">
        <v>-0.118284922023041</v>
      </c>
    </row>
    <row r="253" customFormat="false" ht="15" hidden="false" customHeight="false" outlineLevel="0" collapsed="false">
      <c r="A253" s="17" t="n">
        <v>648</v>
      </c>
      <c r="B253" s="6"/>
      <c r="C253" s="16" t="n">
        <v>0.117441501676741</v>
      </c>
      <c r="D253" s="16" t="n">
        <v>0.143022451059502</v>
      </c>
      <c r="E253" s="16" t="n">
        <v>0.717620650953984</v>
      </c>
      <c r="F253" s="16" t="n">
        <v>0.676843748713565</v>
      </c>
      <c r="G253" s="18" t="n">
        <v>1.83172441355646E-018</v>
      </c>
      <c r="H253" s="6"/>
      <c r="I253" s="16" t="n">
        <v>-0.00107946894837174</v>
      </c>
      <c r="J253" s="16" t="n">
        <v>-0.00123217798559857</v>
      </c>
      <c r="K253" s="16" t="n">
        <v>0.591633506785022</v>
      </c>
      <c r="L253" s="16" t="n">
        <v>0.00155241138560085</v>
      </c>
      <c r="M253" s="16" t="n">
        <v>0.535557596163657</v>
      </c>
      <c r="N253" s="16" t="n">
        <v>0.137928700835627</v>
      </c>
      <c r="O253" s="16" t="n">
        <v>0.245263878628766</v>
      </c>
      <c r="P253" s="16" t="n">
        <v>-0.118745968270897</v>
      </c>
    </row>
    <row r="254" customFormat="false" ht="15" hidden="false" customHeight="false" outlineLevel="0" collapsed="false">
      <c r="A254" s="17" t="n">
        <v>649</v>
      </c>
      <c r="B254" s="6"/>
      <c r="C254" s="16" t="n">
        <v>0.116383393730455</v>
      </c>
      <c r="D254" s="16" t="n">
        <v>0.141820168262807</v>
      </c>
      <c r="E254" s="16" t="n">
        <v>0.718069584736251</v>
      </c>
      <c r="F254" s="16" t="n">
        <v>0.677283854357073</v>
      </c>
      <c r="G254" s="18" t="n">
        <v>1.49833950734957E-018</v>
      </c>
      <c r="H254" s="6"/>
      <c r="I254" s="16" t="n">
        <v>-0.00102453470380645</v>
      </c>
      <c r="J254" s="16" t="n">
        <v>-0.00116957744537826</v>
      </c>
      <c r="K254" s="16" t="n">
        <v>0.591511070298949</v>
      </c>
      <c r="L254" s="16" t="n">
        <v>0.0015749481958768</v>
      </c>
      <c r="M254" s="16" t="n">
        <v>0.530782573206816</v>
      </c>
      <c r="N254" s="16" t="n">
        <v>0.182943931651297</v>
      </c>
      <c r="O254" s="16" t="n">
        <v>0.245413754992722</v>
      </c>
      <c r="P254" s="16" t="n">
        <v>-0.118890781008712</v>
      </c>
    </row>
    <row r="255" customFormat="false" ht="15" hidden="false" customHeight="false" outlineLevel="0" collapsed="false">
      <c r="A255" s="17" t="n">
        <v>650</v>
      </c>
      <c r="B255" s="6"/>
      <c r="C255" s="16" t="n">
        <v>0.115433231007886</v>
      </c>
      <c r="D255" s="16" t="n">
        <v>0.140745610605647</v>
      </c>
      <c r="E255" s="16" t="n">
        <v>0.718865421895725</v>
      </c>
      <c r="F255" s="16" t="n">
        <v>0.677663310095989</v>
      </c>
      <c r="G255" s="18" t="n">
        <v>1.25992816292452E-018</v>
      </c>
      <c r="H255" s="6"/>
      <c r="I255" s="18" t="n">
        <v>-0.000974697676389415</v>
      </c>
      <c r="J255" s="16" t="n">
        <v>-0.00111335860073469</v>
      </c>
      <c r="K255" s="16" t="n">
        <v>0.590001020304051</v>
      </c>
      <c r="L255" s="16" t="n">
        <v>0.0015804253305091</v>
      </c>
      <c r="M255" s="16" t="n">
        <v>0.51729415365779</v>
      </c>
      <c r="N255" s="16" t="n">
        <v>0.375736486532803</v>
      </c>
      <c r="O255" s="16" t="n">
        <v>0.245542963128487</v>
      </c>
      <c r="P255" s="16" t="n">
        <v>-0.119038852425349</v>
      </c>
    </row>
    <row r="256" customFormat="false" ht="15" hidden="false" customHeight="false" outlineLevel="0" collapsed="false">
      <c r="A256" s="17" t="n">
        <v>651</v>
      </c>
      <c r="B256" s="6"/>
      <c r="C256" s="16" t="n">
        <v>0.11457775257708</v>
      </c>
      <c r="D256" s="16" t="n">
        <v>0.139783605836915</v>
      </c>
      <c r="E256" s="16" t="n">
        <v>0.719355167840016</v>
      </c>
      <c r="F256" s="16" t="n">
        <v>0.677985319281926</v>
      </c>
      <c r="G256" s="18" t="n">
        <v>1.0979287114347E-018</v>
      </c>
      <c r="H256" s="6"/>
      <c r="I256" s="18" t="n">
        <v>-0.000933403064044175</v>
      </c>
      <c r="J256" s="16" t="n">
        <v>-0.00106814721677198</v>
      </c>
      <c r="K256" s="16" t="n">
        <v>0.589654116926844</v>
      </c>
      <c r="L256" s="16" t="n">
        <v>0.00149078559097178</v>
      </c>
      <c r="M256" s="16" t="n">
        <v>0.509009284766861</v>
      </c>
      <c r="N256" s="16" t="n">
        <v>0.938264498944184</v>
      </c>
      <c r="O256" s="16" t="n">
        <v>0.245652599925935</v>
      </c>
      <c r="P256" s="16" t="n">
        <v>-0.119719953500223</v>
      </c>
    </row>
    <row r="257" customFormat="false" ht="15" hidden="false" customHeight="false" outlineLevel="0" collapsed="false">
      <c r="A257" s="17" t="n">
        <v>652</v>
      </c>
      <c r="B257" s="6"/>
      <c r="C257" s="16" t="n">
        <v>0.113793154766656</v>
      </c>
      <c r="D257" s="16" t="n">
        <v>0.138901896710984</v>
      </c>
      <c r="E257" s="16" t="n">
        <v>0.719416386083053</v>
      </c>
      <c r="F257" s="16" t="n">
        <v>0.678165181188997</v>
      </c>
      <c r="G257" s="18" t="n">
        <v>9.99115545664396E-019</v>
      </c>
      <c r="H257" s="6"/>
      <c r="I257" s="18" t="n">
        <v>-0.000902779410562553</v>
      </c>
      <c r="J257" s="16" t="n">
        <v>-0.00103727027870648</v>
      </c>
      <c r="K257" s="16" t="n">
        <v>0.590286705438221</v>
      </c>
      <c r="L257" s="16" t="n">
        <v>0.00123164878530094</v>
      </c>
      <c r="M257" s="16" t="n">
        <v>0.554269972451791</v>
      </c>
      <c r="N257" s="16" t="n">
        <v>0.176450155102764</v>
      </c>
      <c r="O257" s="16" t="n">
        <v>0.245713834707912</v>
      </c>
      <c r="P257" s="16" t="n">
        <v>-0.121606798965001</v>
      </c>
    </row>
    <row r="258" customFormat="false" ht="15" hidden="false" customHeight="false" outlineLevel="0" collapsed="false">
      <c r="A258" s="17" t="n">
        <v>653</v>
      </c>
      <c r="B258" s="6"/>
      <c r="C258" s="16" t="n">
        <v>0.113047252555533</v>
      </c>
      <c r="D258" s="16" t="n">
        <v>0.138057427573733</v>
      </c>
      <c r="E258" s="16" t="n">
        <v>0.719946944189368</v>
      </c>
      <c r="F258" s="16" t="n">
        <v>0.678111834856037</v>
      </c>
      <c r="G258" s="18" t="n">
        <v>9.19721446609044E-019</v>
      </c>
      <c r="H258" s="6"/>
      <c r="I258" s="18" t="n">
        <v>-0.000885292744159431</v>
      </c>
      <c r="J258" s="16" t="n">
        <v>-0.00102369301940357</v>
      </c>
      <c r="K258" s="16" t="n">
        <v>0.592878277726763</v>
      </c>
      <c r="L258" s="18" t="n">
        <v>0.000859311739102944</v>
      </c>
      <c r="M258" s="16" t="n">
        <v>0.618732782369146</v>
      </c>
      <c r="N258" s="18" t="n">
        <v>0.000249308041900681</v>
      </c>
      <c r="O258" s="16" t="n">
        <v>0.245695673019663</v>
      </c>
      <c r="P258" s="16" t="n">
        <v>-0.124890970659906</v>
      </c>
    </row>
    <row r="259" customFormat="false" ht="15" hidden="false" customHeight="false" outlineLevel="0" collapsed="false">
      <c r="A259" s="17" t="n">
        <v>654</v>
      </c>
      <c r="B259" s="6"/>
      <c r="C259" s="16" t="n">
        <v>0.112299102716283</v>
      </c>
      <c r="D259" s="16" t="n">
        <v>0.137203586450879</v>
      </c>
      <c r="E259" s="16" t="n">
        <v>0.720191817161514</v>
      </c>
      <c r="F259" s="16" t="n">
        <v>0.677892138713805</v>
      </c>
      <c r="G259" s="18" t="n">
        <v>8.71026549460446E-019</v>
      </c>
      <c r="H259" s="6"/>
      <c r="I259" s="18" t="n">
        <v>-0.000880707701477556</v>
      </c>
      <c r="J259" s="16" t="n">
        <v>-0.00102765214816303</v>
      </c>
      <c r="K259" s="16" t="n">
        <v>0.596979900010203</v>
      </c>
      <c r="L259" s="18" t="n">
        <v>0.000504058270924395</v>
      </c>
      <c r="M259" s="16" t="n">
        <v>0.685297418630752</v>
      </c>
      <c r="N259" s="18" t="n">
        <v>6.34044405891496E-010</v>
      </c>
      <c r="O259" s="16" t="n">
        <v>0.245620875032768</v>
      </c>
      <c r="P259" s="16" t="n">
        <v>-0.129835946443719</v>
      </c>
    </row>
    <row r="260" customFormat="false" ht="15" hidden="false" customHeight="false" outlineLevel="0" collapsed="false">
      <c r="A260" s="17" t="n">
        <v>655</v>
      </c>
      <c r="B260" s="6"/>
      <c r="C260" s="16" t="n">
        <v>0.111515062477375</v>
      </c>
      <c r="D260" s="16" t="n">
        <v>0.136297940350081</v>
      </c>
      <c r="E260" s="16" t="n">
        <v>0.720457096214672</v>
      </c>
      <c r="F260" s="16" t="n">
        <v>0.677470556262428</v>
      </c>
      <c r="G260" s="18" t="n">
        <v>8.59560083743773E-019</v>
      </c>
      <c r="H260" s="6"/>
      <c r="I260" s="18" t="n">
        <v>-0.000886832967046006</v>
      </c>
      <c r="J260" s="16" t="n">
        <v>-0.00104670110170747</v>
      </c>
      <c r="K260" s="16" t="n">
        <v>0.602448729721457</v>
      </c>
      <c r="L260" s="18" t="n">
        <v>0.000230198528947429</v>
      </c>
      <c r="M260" s="16" t="n">
        <v>0.720273441485563</v>
      </c>
      <c r="N260" s="18" t="n">
        <v>1.86614406125766E-014</v>
      </c>
      <c r="O260" s="16" t="n">
        <v>0.245477330327215</v>
      </c>
      <c r="P260" s="16" t="n">
        <v>-0.136135886380143</v>
      </c>
    </row>
    <row r="261" customFormat="false" ht="15" hidden="false" customHeight="false" outlineLevel="0" collapsed="false">
      <c r="A261" s="17" t="n">
        <v>656</v>
      </c>
      <c r="B261" s="6"/>
      <c r="C261" s="16" t="n">
        <v>0.110671441673746</v>
      </c>
      <c r="D261" s="16" t="n">
        <v>0.135308474502911</v>
      </c>
      <c r="E261" s="16" t="n">
        <v>0.720640750943781</v>
      </c>
      <c r="F261" s="16" t="n">
        <v>0.676788332592883</v>
      </c>
      <c r="G261" s="18" t="n">
        <v>8.59560083743773E-019</v>
      </c>
      <c r="H261" s="6"/>
      <c r="I261" s="18" t="n">
        <v>-0.000900710695040417</v>
      </c>
      <c r="J261" s="16" t="n">
        <v>-0.00107649670776767</v>
      </c>
      <c r="K261" s="16" t="n">
        <v>0.607917559432711</v>
      </c>
      <c r="L261" s="18" t="n">
        <v>9.4487383758461E-005</v>
      </c>
      <c r="M261" s="16" t="n">
        <v>0.728558310376492</v>
      </c>
      <c r="N261" s="18" t="n">
        <v>1.06548616539828E-015</v>
      </c>
      <c r="O261" s="16" t="n">
        <v>0.245245005625072</v>
      </c>
      <c r="P261" s="16" t="n">
        <v>-0.142738597270999</v>
      </c>
    </row>
    <row r="262" customFormat="false" ht="15" hidden="false" customHeight="false" outlineLevel="0" collapsed="false">
      <c r="A262" s="17" t="n">
        <v>657</v>
      </c>
      <c r="B262" s="6"/>
      <c r="C262" s="16" t="n">
        <v>0.109757138762772</v>
      </c>
      <c r="D262" s="16" t="n">
        <v>0.134218993026028</v>
      </c>
      <c r="E262" s="16" t="n">
        <v>0.720620344862769</v>
      </c>
      <c r="F262" s="16" t="n">
        <v>0.67582395345917</v>
      </c>
      <c r="G262" s="18" t="n">
        <v>8.71026549460446E-019</v>
      </c>
      <c r="H262" s="6"/>
      <c r="I262" s="18" t="n">
        <v>-0.000917949808914922</v>
      </c>
      <c r="J262" s="16" t="n">
        <v>-0.00111179285901823</v>
      </c>
      <c r="K262" s="16" t="n">
        <v>0.61410060197939</v>
      </c>
      <c r="L262" s="18" t="n">
        <v>3.37133752659083E-005</v>
      </c>
      <c r="M262" s="16" t="n">
        <v>0.727027854300582</v>
      </c>
      <c r="N262" s="18" t="n">
        <v>2.38757415969717E-015</v>
      </c>
      <c r="O262" s="16" t="n">
        <v>0.244916523511827</v>
      </c>
      <c r="P262" s="16" t="n">
        <v>-0.149402242532809</v>
      </c>
    </row>
    <row r="263" customFormat="false" ht="15" hidden="false" customHeight="false" outlineLevel="0" collapsed="false">
      <c r="A263" s="17" t="n">
        <v>658</v>
      </c>
      <c r="B263" s="6"/>
      <c r="C263" s="16" t="n">
        <v>0.108772551736433</v>
      </c>
      <c r="D263" s="16" t="n">
        <v>0.133028968206549</v>
      </c>
      <c r="E263" s="16" t="n">
        <v>0.720232629323538</v>
      </c>
      <c r="F263" s="16" t="n">
        <v>0.674592788092893</v>
      </c>
      <c r="G263" s="18" t="n">
        <v>9.27757113970079E-019</v>
      </c>
      <c r="H263" s="6"/>
      <c r="I263" s="18" t="n">
        <v>-0.00093331311548537</v>
      </c>
      <c r="J263" s="16" t="n">
        <v>-0.00114613519452036</v>
      </c>
      <c r="K263" s="16" t="n">
        <v>0.620528517498215</v>
      </c>
      <c r="L263" s="18" t="n">
        <v>1.12660379314506E-005</v>
      </c>
      <c r="M263" s="16" t="n">
        <v>0.720946842158963</v>
      </c>
      <c r="N263" s="18" t="n">
        <v>2.0658806718382E-014</v>
      </c>
      <c r="O263" s="16" t="n">
        <v>0.244497047390752</v>
      </c>
      <c r="P263" s="16" t="n">
        <v>-0.155848735093006</v>
      </c>
    </row>
    <row r="264" customFormat="false" ht="15" hidden="false" customHeight="false" outlineLevel="0" collapsed="false">
      <c r="A264" s="17" t="n">
        <v>659</v>
      </c>
      <c r="B264" s="6"/>
      <c r="C264" s="16" t="n">
        <v>0.107734132766603</v>
      </c>
      <c r="D264" s="16" t="n">
        <v>0.131755642145778</v>
      </c>
      <c r="E264" s="16" t="n">
        <v>0.720416284052648</v>
      </c>
      <c r="F264" s="16" t="n">
        <v>0.673087642090655</v>
      </c>
      <c r="G264" s="18" t="n">
        <v>1.01620614891553E-018</v>
      </c>
      <c r="H264" s="6"/>
      <c r="I264" s="18" t="n">
        <v>-0.000941037815628866</v>
      </c>
      <c r="J264" s="16" t="n">
        <v>-0.0011720361080545</v>
      </c>
      <c r="K264" s="16" t="n">
        <v>0.627650239771452</v>
      </c>
      <c r="L264" s="18" t="n">
        <v>3.93745207744851E-006</v>
      </c>
      <c r="M264" s="16" t="n">
        <v>0.710478522599735</v>
      </c>
      <c r="N264" s="18" t="n">
        <v>4.49683752326979E-013</v>
      </c>
      <c r="O264" s="16" t="n">
        <v>0.243984035507818</v>
      </c>
      <c r="P264" s="16" t="n">
        <v>-0.161699243067464</v>
      </c>
    </row>
    <row r="265" customFormat="false" ht="15" hidden="false" customHeight="false" outlineLevel="0" collapsed="false">
      <c r="A265" s="17" t="n">
        <v>660</v>
      </c>
      <c r="B265" s="6"/>
      <c r="C265" s="16" t="n">
        <v>0.106668517522788</v>
      </c>
      <c r="D265" s="16" t="n">
        <v>0.130428266445379</v>
      </c>
      <c r="E265" s="16" t="n">
        <v>0.719681665136211</v>
      </c>
      <c r="F265" s="16" t="n">
        <v>0.671290098618433</v>
      </c>
      <c r="G265" s="18" t="n">
        <v>1.16619276350852E-018</v>
      </c>
      <c r="H265" s="6"/>
      <c r="I265" s="18" t="n">
        <v>-0.000937236082696012</v>
      </c>
      <c r="J265" s="16" t="n">
        <v>-0.00118392990033936</v>
      </c>
      <c r="K265" s="16" t="n">
        <v>0.633465972859912</v>
      </c>
      <c r="L265" s="18" t="n">
        <v>1.4650061385507E-006</v>
      </c>
      <c r="M265" s="16" t="n">
        <v>0.687031935516784</v>
      </c>
      <c r="N265" s="18" t="n">
        <v>9.3025861101909E-011</v>
      </c>
      <c r="O265" s="16" t="n">
        <v>0.243371094814607</v>
      </c>
      <c r="P265" s="16" t="n">
        <v>-0.166738852186222</v>
      </c>
    </row>
    <row r="266" customFormat="false" ht="15" hidden="false" customHeight="false" outlineLevel="0" collapsed="false">
      <c r="A266" s="17" t="n">
        <v>661</v>
      </c>
      <c r="B266" s="6"/>
      <c r="C266" s="16" t="n">
        <v>0.105604709940412</v>
      </c>
      <c r="D266" s="16" t="n">
        <v>0.129081081895207</v>
      </c>
      <c r="E266" s="16" t="n">
        <v>0.718987858381798</v>
      </c>
      <c r="F266" s="16" t="n">
        <v>0.669205363871375</v>
      </c>
      <c r="G266" s="18" t="n">
        <v>1.40271013252165E-018</v>
      </c>
      <c r="H266" s="6"/>
      <c r="I266" s="18" t="n">
        <v>-0.000918522000603319</v>
      </c>
      <c r="J266" s="16" t="n">
        <v>-0.00117731893900138</v>
      </c>
      <c r="K266" s="16" t="n">
        <v>0.637649219467401</v>
      </c>
      <c r="L266" s="18" t="n">
        <v>5.77269826231901E-007</v>
      </c>
      <c r="M266" s="16" t="n">
        <v>0.64640342822161</v>
      </c>
      <c r="N266" s="18" t="n">
        <v>7.66795040227214E-007</v>
      </c>
      <c r="O266" s="16" t="n">
        <v>0.24265986004805</v>
      </c>
      <c r="P266" s="16" t="n">
        <v>-0.171123567153999</v>
      </c>
    </row>
    <row r="267" customFormat="false" ht="15" hidden="false" customHeight="false" outlineLevel="0" collapsed="false">
      <c r="A267" s="17" t="n">
        <v>662</v>
      </c>
      <c r="B267" s="6"/>
      <c r="C267" s="16" t="n">
        <v>0.10457488543327</v>
      </c>
      <c r="D267" s="16" t="n">
        <v>0.127751997195293</v>
      </c>
      <c r="E267" s="16" t="n">
        <v>0.718783797571676</v>
      </c>
      <c r="F267" s="16" t="n">
        <v>0.666828279245387</v>
      </c>
      <c r="G267" s="18" t="n">
        <v>1.77537941572288E-018</v>
      </c>
      <c r="H267" s="6"/>
      <c r="I267" s="18" t="n">
        <v>-0.000882595237264098</v>
      </c>
      <c r="J267" s="16" t="n">
        <v>-0.00114910528348709</v>
      </c>
      <c r="K267" s="16" t="n">
        <v>0.642199775533109</v>
      </c>
      <c r="L267" s="18" t="n">
        <v>2.41792127513119E-007</v>
      </c>
      <c r="M267" s="16" t="n">
        <v>0.577022752780329</v>
      </c>
      <c r="N267" s="16" t="n">
        <v>0.0139171820247593</v>
      </c>
      <c r="O267" s="16" t="n">
        <v>0.241848408600249</v>
      </c>
      <c r="P267" s="16" t="n">
        <v>-0.175088945994323</v>
      </c>
    </row>
    <row r="268" customFormat="false" ht="15" hidden="false" customHeight="false" outlineLevel="0" collapsed="false">
      <c r="A268" s="17" t="n">
        <v>663</v>
      </c>
      <c r="B268" s="6"/>
      <c r="C268" s="16" t="n">
        <v>0.103605984531375</v>
      </c>
      <c r="D268" s="16" t="n">
        <v>0.126475898261041</v>
      </c>
      <c r="E268" s="16" t="n">
        <v>0.718008366493215</v>
      </c>
      <c r="F268" s="16" t="n">
        <v>0.664208066519775</v>
      </c>
      <c r="G268" s="18" t="n">
        <v>2.34944401739933E-018</v>
      </c>
      <c r="H268" s="6"/>
      <c r="I268" s="18" t="n">
        <v>-0.000829437996488167</v>
      </c>
      <c r="J268" s="16" t="n">
        <v>-0.0010986216125467</v>
      </c>
      <c r="K268" s="16" t="n">
        <v>0.646240179573513</v>
      </c>
      <c r="L268" s="18" t="n">
        <v>1.07623217118116E-007</v>
      </c>
      <c r="M268" s="16" t="n">
        <v>0.502091623303745</v>
      </c>
      <c r="N268" s="16" t="n">
        <v>0.960011727714868</v>
      </c>
      <c r="O268" s="16" t="n">
        <v>0.240953373701955</v>
      </c>
      <c r="P268" s="16" t="n">
        <v>-0.178579089682681</v>
      </c>
    </row>
    <row r="269" customFormat="false" ht="15" hidden="false" customHeight="false" outlineLevel="0" collapsed="false">
      <c r="A269" s="17" t="n">
        <v>664</v>
      </c>
      <c r="B269" s="6"/>
      <c r="C269" s="16" t="n">
        <v>0.102718955118969</v>
      </c>
      <c r="D269" s="16" t="n">
        <v>0.125283160144902</v>
      </c>
      <c r="E269" s="16" t="n">
        <v>0.717498214467911</v>
      </c>
      <c r="F269" s="16" t="n">
        <v>0.661443191460958</v>
      </c>
      <c r="G269" s="18" t="n">
        <v>3.20759953711598E-018</v>
      </c>
      <c r="H269" s="6"/>
      <c r="I269" s="18" t="n">
        <v>-0.000760658714829122</v>
      </c>
      <c r="J269" s="16" t="n">
        <v>-0.00102721874681457</v>
      </c>
      <c r="K269" s="16" t="n">
        <v>0.650219365370881</v>
      </c>
      <c r="L269" s="18" t="n">
        <v>5.20434109271693E-008</v>
      </c>
      <c r="M269" s="16" t="n">
        <v>0.553984287317621</v>
      </c>
      <c r="N269" s="16" t="n">
        <v>0.0666275285864793</v>
      </c>
      <c r="O269" s="16" t="n">
        <v>0.240008256754921</v>
      </c>
      <c r="P269" s="16" t="n">
        <v>-0.181541924145162</v>
      </c>
    </row>
    <row r="270" customFormat="false" ht="15" hidden="false" customHeight="false" outlineLevel="0" collapsed="false">
      <c r="A270" s="17" t="n">
        <v>665</v>
      </c>
      <c r="B270" s="6"/>
      <c r="C270" s="16" t="n">
        <v>0.101933255280118</v>
      </c>
      <c r="D270" s="16" t="n">
        <v>0.124201459906509</v>
      </c>
      <c r="E270" s="16" t="n">
        <v>0.716886032037547</v>
      </c>
      <c r="F270" s="16" t="n">
        <v>0.658619279338671</v>
      </c>
      <c r="G270" s="18" t="n">
        <v>4.49938555536967E-018</v>
      </c>
      <c r="H270" s="6"/>
      <c r="I270" s="18" t="n">
        <v>-0.000678809765796435</v>
      </c>
      <c r="J270" s="18" t="n">
        <v>-0.000937474177771589</v>
      </c>
      <c r="K270" s="16" t="n">
        <v>0.652566064687277</v>
      </c>
      <c r="L270" s="18" t="n">
        <v>2.75474532267661E-008</v>
      </c>
      <c r="M270" s="16" t="n">
        <v>0.587756351392715</v>
      </c>
      <c r="N270" s="16" t="n">
        <v>0.00281381671892674</v>
      </c>
      <c r="O270" s="16" t="n">
        <v>0.239042254194072</v>
      </c>
      <c r="P270" s="16" t="n">
        <v>-0.183955315367418</v>
      </c>
    </row>
    <row r="271" customFormat="false" ht="15" hidden="false" customHeight="false" outlineLevel="0" collapsed="false">
      <c r="A271" s="17" t="n">
        <v>666</v>
      </c>
      <c r="B271" s="6"/>
      <c r="C271" s="16" t="n">
        <v>0.101260198563838</v>
      </c>
      <c r="D271" s="16" t="n">
        <v>0.123247541930733</v>
      </c>
      <c r="E271" s="16" t="n">
        <v>0.71586572798694</v>
      </c>
      <c r="F271" s="16" t="n">
        <v>0.655776004075135</v>
      </c>
      <c r="G271" s="18" t="n">
        <v>6.29690925641198E-018</v>
      </c>
      <c r="H271" s="6"/>
      <c r="I271" s="18" t="n">
        <v>-0.000587047013208429</v>
      </c>
      <c r="J271" s="18" t="n">
        <v>-0.000833085719684428</v>
      </c>
      <c r="K271" s="16" t="n">
        <v>0.654076114682175</v>
      </c>
      <c r="L271" s="18" t="n">
        <v>1.60737401471618E-008</v>
      </c>
      <c r="M271" s="16" t="n">
        <v>0.607387001326395</v>
      </c>
      <c r="N271" s="18" t="n">
        <v>0.000213798764923421</v>
      </c>
      <c r="O271" s="16" t="n">
        <v>0.238068910309376</v>
      </c>
      <c r="P271" s="16" t="n">
        <v>-0.185908851411292</v>
      </c>
    </row>
    <row r="272" customFormat="false" ht="15" hidden="false" customHeight="false" outlineLevel="0" collapsed="false">
      <c r="A272" s="17" t="n">
        <v>667</v>
      </c>
      <c r="B272" s="6"/>
      <c r="C272" s="16" t="n">
        <v>0.100705037726636</v>
      </c>
      <c r="D272" s="16" t="n">
        <v>0.122431735514455</v>
      </c>
      <c r="E272" s="16" t="n">
        <v>0.714804611774309</v>
      </c>
      <c r="F272" s="16" t="n">
        <v>0.652975447896791</v>
      </c>
      <c r="G272" s="18" t="n">
        <v>7.72091113335874E-018</v>
      </c>
      <c r="H272" s="6"/>
      <c r="I272" s="18" t="n">
        <v>-0.000488983797820839</v>
      </c>
      <c r="J272" s="18" t="n">
        <v>-0.000718135203827779</v>
      </c>
      <c r="K272" s="16" t="n">
        <v>0.655014794408734</v>
      </c>
      <c r="L272" s="18" t="n">
        <v>1.17556175522785E-008</v>
      </c>
      <c r="M272" s="16" t="n">
        <v>0.62048770533619</v>
      </c>
      <c r="N272" s="18" t="n">
        <v>2.66763403126532E-005</v>
      </c>
      <c r="O272" s="16" t="n">
        <v>0.237109488795831</v>
      </c>
      <c r="P272" s="16" t="n">
        <v>-0.186970301314585</v>
      </c>
    </row>
    <row r="273" customFormat="false" ht="15" hidden="false" customHeight="false" outlineLevel="0" collapsed="false">
      <c r="A273" s="17" t="n">
        <v>668</v>
      </c>
      <c r="B273" s="6"/>
      <c r="C273" s="16" t="n">
        <v>0.100269279028346</v>
      </c>
      <c r="D273" s="16" t="n">
        <v>0.121761437905196</v>
      </c>
      <c r="E273" s="16" t="n">
        <v>0.713519028670544</v>
      </c>
      <c r="F273" s="16" t="n">
        <v>0.650340128341793</v>
      </c>
      <c r="G273" s="18" t="n">
        <v>1.04353502677942E-017</v>
      </c>
      <c r="H273" s="6"/>
      <c r="I273" s="18" t="n">
        <v>-0.000387681627976909</v>
      </c>
      <c r="J273" s="18" t="n">
        <v>-0.000596819330292012</v>
      </c>
      <c r="K273" s="16" t="n">
        <v>0.654096520763188</v>
      </c>
      <c r="L273" s="18" t="n">
        <v>1.15809851921066E-008</v>
      </c>
      <c r="M273" s="16" t="n">
        <v>0.632057953270075</v>
      </c>
      <c r="N273" s="18" t="n">
        <v>4.85890717029495E-006</v>
      </c>
      <c r="O273" s="16" t="n">
        <v>0.236206040377395</v>
      </c>
      <c r="P273" s="16" t="n">
        <v>-0.186990264208056</v>
      </c>
    </row>
    <row r="274" customFormat="false" ht="15" hidden="false" customHeight="false" outlineLevel="0" collapsed="false">
      <c r="A274" s="17" t="n">
        <v>669</v>
      </c>
      <c r="B274" s="6"/>
      <c r="C274" s="16" t="n">
        <v>0.0999531142855872</v>
      </c>
      <c r="D274" s="16" t="n">
        <v>0.121238559307581</v>
      </c>
      <c r="E274" s="16" t="n">
        <v>0.712417100295888</v>
      </c>
      <c r="F274" s="16" t="n">
        <v>0.647878980920766</v>
      </c>
      <c r="G274" s="18" t="n">
        <v>1.38530271606543E-017</v>
      </c>
      <c r="H274" s="6"/>
      <c r="I274" s="18" t="n">
        <v>-0.000285362961338073</v>
      </c>
      <c r="J274" s="18" t="n">
        <v>-0.000472616291300137</v>
      </c>
      <c r="K274" s="16" t="n">
        <v>0.652035506580961</v>
      </c>
      <c r="L274" s="18" t="n">
        <v>1.61286031199567E-008</v>
      </c>
      <c r="M274" s="16" t="n">
        <v>0.640322416079992</v>
      </c>
      <c r="N274" s="18" t="n">
        <v>1.09023871408465E-006</v>
      </c>
      <c r="O274" s="16" t="n">
        <v>0.235361748604407</v>
      </c>
      <c r="P274" s="16" t="n">
        <v>-0.185837940207801</v>
      </c>
    </row>
    <row r="275" customFormat="false" ht="15" hidden="false" customHeight="false" outlineLevel="0" collapsed="false">
      <c r="A275" s="17" t="n">
        <v>670</v>
      </c>
      <c r="B275" s="6"/>
      <c r="C275" s="16" t="n">
        <v>0.0997481123395363</v>
      </c>
      <c r="D275" s="16" t="n">
        <v>0.120856684476404</v>
      </c>
      <c r="E275" s="16" t="n">
        <v>0.712233445566779</v>
      </c>
      <c r="F275" s="16" t="n">
        <v>0.645653842194498</v>
      </c>
      <c r="G275" s="18" t="n">
        <v>1.80932766910646E-017</v>
      </c>
      <c r="H275" s="6"/>
      <c r="I275" s="18" t="n">
        <v>-0.000184034141154392</v>
      </c>
      <c r="J275" s="18" t="n">
        <v>-0.000347825516106941</v>
      </c>
      <c r="K275" s="16" t="n">
        <v>0.648342005917764</v>
      </c>
      <c r="L275" s="18" t="n">
        <v>4.18563986817917E-008</v>
      </c>
      <c r="M275" s="16" t="n">
        <v>0.648015508621569</v>
      </c>
      <c r="N275" s="18" t="n">
        <v>2.66217104673314E-007</v>
      </c>
      <c r="O275" s="16" t="n">
        <v>0.23459796017838</v>
      </c>
      <c r="P275" s="16" t="n">
        <v>-0.182329727076252</v>
      </c>
    </row>
    <row r="276" customFormat="false" ht="15" hidden="false" customHeight="false" outlineLevel="0" collapsed="false">
      <c r="A276" s="17" t="n">
        <v>671</v>
      </c>
      <c r="B276" s="6"/>
      <c r="C276" s="16" t="n">
        <v>0.0996430961955097</v>
      </c>
      <c r="D276" s="16" t="n">
        <v>0.120604794888132</v>
      </c>
      <c r="E276" s="16" t="n">
        <v>0.711723293541475</v>
      </c>
      <c r="F276" s="16" t="n">
        <v>0.643702898239574</v>
      </c>
      <c r="G276" s="18" t="n">
        <v>2.2736877547711E-017</v>
      </c>
      <c r="H276" s="6"/>
      <c r="I276" s="18" t="n">
        <v>-8.48467820588261E-005</v>
      </c>
      <c r="J276" s="18" t="n">
        <v>-0.000224015177489881</v>
      </c>
      <c r="K276" s="16" t="n">
        <v>0.64126109580655</v>
      </c>
      <c r="L276" s="18" t="n">
        <v>2.58874936912665E-007</v>
      </c>
      <c r="M276" s="16" t="n">
        <v>0.655382103866952</v>
      </c>
      <c r="N276" s="18" t="n">
        <v>6.16501741375749E-008</v>
      </c>
      <c r="O276" s="16" t="n">
        <v>0.233927932569898</v>
      </c>
      <c r="P276" s="16" t="n">
        <v>-0.174902375177996</v>
      </c>
    </row>
    <row r="277" customFormat="false" ht="15" hidden="false" customHeight="false" outlineLevel="0" collapsed="false">
      <c r="A277" s="17" t="n">
        <v>672</v>
      </c>
      <c r="B277" s="6"/>
      <c r="C277" s="16" t="n">
        <v>0.0996342851293525</v>
      </c>
      <c r="D277" s="16" t="n">
        <v>0.120475062746348</v>
      </c>
      <c r="E277" s="16" t="n">
        <v>0.711029486787063</v>
      </c>
      <c r="F277" s="16" t="n">
        <v>0.641937058428686</v>
      </c>
      <c r="G277" s="18" t="n">
        <v>2.80121572280223E-017</v>
      </c>
      <c r="H277" s="6"/>
      <c r="I277" s="18" t="n">
        <v>1.18292994461755E-005</v>
      </c>
      <c r="J277" s="18" t="n">
        <v>-0.000101730030992508</v>
      </c>
      <c r="K277" s="16" t="n">
        <v>0.629507193143557</v>
      </c>
      <c r="L277" s="18" t="n">
        <v>4.50794979928291E-006</v>
      </c>
      <c r="M277" s="16" t="n">
        <v>0.663054790327518</v>
      </c>
      <c r="N277" s="18" t="n">
        <v>1.18191532213071E-008</v>
      </c>
      <c r="O277" s="16" t="n">
        <v>0.233321189169433</v>
      </c>
      <c r="P277" s="16" t="n">
        <v>-0.161290991665463</v>
      </c>
    </row>
    <row r="278" customFormat="false" ht="15" hidden="false" customHeight="false" outlineLevel="0" collapsed="false">
      <c r="A278" s="17" t="n">
        <v>673</v>
      </c>
      <c r="B278" s="6"/>
      <c r="C278" s="16" t="n">
        <v>0.0997143331001604</v>
      </c>
      <c r="D278" s="16" t="n">
        <v>0.120458116378379</v>
      </c>
      <c r="E278" s="16" t="n">
        <v>0.710478522599735</v>
      </c>
      <c r="F278" s="16" t="n">
        <v>0.640364615462716</v>
      </c>
      <c r="G278" s="18" t="n">
        <v>3.37687480796873E-017</v>
      </c>
      <c r="H278" s="6"/>
      <c r="I278" s="18" t="n">
        <v>0.000106672316112081</v>
      </c>
      <c r="J278" s="18" t="n">
        <v>2.00842653665995E-005</v>
      </c>
      <c r="K278" s="16" t="n">
        <v>0.611570247933884</v>
      </c>
      <c r="L278" s="18" t="n">
        <v>0.000199024937870091</v>
      </c>
      <c r="M278" s="16" t="n">
        <v>0.672094684215896</v>
      </c>
      <c r="N278" s="18" t="n">
        <v>1.98556424261266E-009</v>
      </c>
      <c r="O278" s="16" t="n">
        <v>0.23278066751415</v>
      </c>
      <c r="P278" s="16" t="n">
        <v>-0.13804003127007</v>
      </c>
    </row>
    <row r="279" customFormat="false" ht="15" hidden="false" customHeight="false" outlineLevel="0" collapsed="false">
      <c r="A279" s="17" t="n">
        <v>674</v>
      </c>
      <c r="B279" s="6"/>
      <c r="C279" s="16" t="n">
        <v>0.0998763331036</v>
      </c>
      <c r="D279" s="16" t="n">
        <v>0.120544989245915</v>
      </c>
      <c r="E279" s="16" t="n">
        <v>0.710090807060504</v>
      </c>
      <c r="F279" s="16" t="n">
        <v>0.638991527538715</v>
      </c>
      <c r="G279" s="18" t="n">
        <v>3.89863668253414E-017</v>
      </c>
      <c r="H279" s="6"/>
      <c r="I279" s="18" t="n">
        <v>0.000201048378927836</v>
      </c>
      <c r="J279" s="18" t="n">
        <v>0.000143701285822389</v>
      </c>
      <c r="K279" s="16" t="n">
        <v>0.58322620140802</v>
      </c>
      <c r="L279" s="16" t="n">
        <v>0.010241583333462</v>
      </c>
      <c r="M279" s="16" t="n">
        <v>0.681726354453627</v>
      </c>
      <c r="N279" s="18" t="n">
        <v>3.07589112689065E-010</v>
      </c>
      <c r="O279" s="16" t="n">
        <v>0.232308496929507</v>
      </c>
      <c r="P279" s="16" t="n">
        <v>-0.100341128921372</v>
      </c>
    </row>
    <row r="280" customFormat="false" ht="15" hidden="false" customHeight="false" outlineLevel="0" collapsed="false">
      <c r="A280" s="17" t="n">
        <v>675</v>
      </c>
      <c r="B280" s="6"/>
      <c r="C280" s="16" t="n">
        <v>0.100117386934165</v>
      </c>
      <c r="D280" s="16" t="n">
        <v>0.120730948906223</v>
      </c>
      <c r="E280" s="16" t="n">
        <v>0.708948066523824</v>
      </c>
      <c r="F280" s="16" t="n">
        <v>0.637800705193113</v>
      </c>
      <c r="G280" s="18" t="n">
        <v>4.47133172998202E-017</v>
      </c>
      <c r="H280" s="6"/>
      <c r="I280" s="18" t="n">
        <v>0.0002961007302993</v>
      </c>
      <c r="J280" s="18" t="n">
        <v>0.00027180493947678</v>
      </c>
      <c r="K280" s="16" t="n">
        <v>0.546597285991225</v>
      </c>
      <c r="L280" s="16" t="n">
        <v>0.287026591922231</v>
      </c>
      <c r="M280" s="16" t="n">
        <v>0.690052035506581</v>
      </c>
      <c r="N280" s="18" t="n">
        <v>6.96492069602726E-011</v>
      </c>
      <c r="O280" s="16" t="n">
        <v>0.231898869877247</v>
      </c>
      <c r="P280" s="16" t="n">
        <v>-0.0443619720716724</v>
      </c>
    </row>
    <row r="281" customFormat="false" ht="15" hidden="false" customHeight="false" outlineLevel="0" collapsed="false">
      <c r="A281" s="17" t="n">
        <v>676</v>
      </c>
      <c r="B281" s="6"/>
      <c r="C281" s="16" t="n">
        <v>0.100439027531753</v>
      </c>
      <c r="D281" s="16" t="n">
        <v>0.121017865309251</v>
      </c>
      <c r="E281" s="16" t="n">
        <v>0.708091011121314</v>
      </c>
      <c r="F281" s="16" t="n">
        <v>0.636793708913513</v>
      </c>
      <c r="G281" s="18" t="n">
        <v>4.92666386841071E-017</v>
      </c>
      <c r="H281" s="6"/>
      <c r="I281" s="18" t="n">
        <v>0.000393822826014833</v>
      </c>
      <c r="J281" s="18" t="n">
        <v>0.00040823218061913</v>
      </c>
      <c r="K281" s="16" t="n">
        <v>0.501275380063259</v>
      </c>
      <c r="L281" s="16" t="n">
        <v>0.553675217245987</v>
      </c>
      <c r="M281" s="16" t="n">
        <v>0.695622895622896</v>
      </c>
      <c r="N281" s="18" t="n">
        <v>2.63108459271345E-011</v>
      </c>
      <c r="O281" s="16" t="n">
        <v>0.23155238023967</v>
      </c>
      <c r="P281" s="16" t="n">
        <v>0.0252231064562107</v>
      </c>
    </row>
    <row r="282" customFormat="false" ht="15" hidden="false" customHeight="false" outlineLevel="0" collapsed="false">
      <c r="A282" s="17" t="n">
        <v>677</v>
      </c>
      <c r="B282" s="6"/>
      <c r="C282" s="16" t="n">
        <v>0.100845786674866</v>
      </c>
      <c r="D282" s="16" t="n">
        <v>0.121414456362813</v>
      </c>
      <c r="E282" s="16" t="n">
        <v>0.707417610447914</v>
      </c>
      <c r="F282" s="16" t="n">
        <v>0.636031124096137</v>
      </c>
      <c r="G282" s="18" t="n">
        <v>5.34168245560529E-017</v>
      </c>
      <c r="H282" s="6"/>
      <c r="I282" s="18" t="n">
        <v>0.000497282518162393</v>
      </c>
      <c r="J282" s="18" t="n">
        <v>0.000557833522837477</v>
      </c>
      <c r="K282" s="16" t="n">
        <v>0.556106519742883</v>
      </c>
      <c r="L282" s="16" t="n">
        <v>0.01779110225674</v>
      </c>
      <c r="M282" s="16" t="n">
        <v>0.69937761452913</v>
      </c>
      <c r="N282" s="18" t="n">
        <v>2.10273648178047E-011</v>
      </c>
      <c r="O282" s="16" t="n">
        <v>0.231289929614876</v>
      </c>
      <c r="P282" s="16" t="n">
        <v>0.0920705791864046</v>
      </c>
    </row>
    <row r="283" customFormat="false" ht="15" hidden="false" customHeight="false" outlineLevel="0" collapsed="false">
      <c r="A283" s="17" t="n">
        <v>678</v>
      </c>
      <c r="B283" s="6"/>
      <c r="C283" s="16" t="n">
        <v>0.101344916572809</v>
      </c>
      <c r="D283" s="16" t="n">
        <v>0.12193660408168</v>
      </c>
      <c r="E283" s="16" t="n">
        <v>0.707029894908683</v>
      </c>
      <c r="F283" s="16" t="n">
        <v>0.635620070188685</v>
      </c>
      <c r="G283" s="18" t="n">
        <v>5.52606116505193E-017</v>
      </c>
      <c r="H283" s="6"/>
      <c r="I283" s="18" t="n">
        <v>0.000609847750315627</v>
      </c>
      <c r="J283" s="18" t="n">
        <v>0.000725583901674277</v>
      </c>
      <c r="K283" s="16" t="n">
        <v>0.608039995918784</v>
      </c>
      <c r="L283" s="18" t="n">
        <v>0.00010077295503419</v>
      </c>
      <c r="M283" s="16" t="n">
        <v>0.699234771962045</v>
      </c>
      <c r="N283" s="18" t="n">
        <v>3.4227609783008E-011</v>
      </c>
      <c r="O283" s="16" t="n">
        <v>0.231148440655445</v>
      </c>
      <c r="P283" s="16" t="n">
        <v>0.142181901334324</v>
      </c>
    </row>
    <row r="284" customFormat="false" ht="15" hidden="false" customHeight="false" outlineLevel="0" collapsed="false">
      <c r="A284" s="17" t="n">
        <v>679</v>
      </c>
      <c r="B284" s="6"/>
      <c r="C284" s="16" t="n">
        <v>0.101945809319839</v>
      </c>
      <c r="D284" s="16" t="n">
        <v>0.122605522667606</v>
      </c>
      <c r="E284" s="16" t="n">
        <v>0.707070707070707</v>
      </c>
      <c r="F284" s="16" t="n">
        <v>0.635668546058072</v>
      </c>
      <c r="G284" s="18" t="n">
        <v>5.39968492023834E-017</v>
      </c>
      <c r="H284" s="6"/>
      <c r="I284" s="18" t="n">
        <v>0.000736636021221304</v>
      </c>
      <c r="J284" s="18" t="n">
        <v>0.000917933792370126</v>
      </c>
      <c r="K284" s="16" t="n">
        <v>0.641465156616672</v>
      </c>
      <c r="L284" s="18" t="n">
        <v>4.30874859247883E-007</v>
      </c>
      <c r="M284" s="16" t="n">
        <v>0.696133047648199</v>
      </c>
      <c r="N284" s="18" t="n">
        <v>9.6909770561379E-011</v>
      </c>
      <c r="O284" s="16" t="n">
        <v>0.231165127308528</v>
      </c>
      <c r="P284" s="16" t="n">
        <v>0.174264646580608</v>
      </c>
    </row>
    <row r="285" customFormat="false" ht="15" hidden="false" customHeight="false" outlineLevel="0" collapsed="false">
      <c r="A285" s="17" t="n">
        <v>680</v>
      </c>
      <c r="B285" s="6"/>
      <c r="C285" s="16" t="n">
        <v>0.102656462446464</v>
      </c>
      <c r="D285" s="16" t="n">
        <v>0.123447806793746</v>
      </c>
      <c r="E285" s="16" t="n">
        <v>0.707254361799816</v>
      </c>
      <c r="F285" s="16" t="n">
        <v>0.636446057153535</v>
      </c>
      <c r="G285" s="18" t="n">
        <v>4.81530580836839E-017</v>
      </c>
      <c r="H285" s="6"/>
      <c r="I285" s="18" t="n">
        <v>0.000884406725791144</v>
      </c>
      <c r="J285" s="16" t="n">
        <v>0.00114210336497309</v>
      </c>
      <c r="K285" s="16" t="n">
        <v>0.666585042342618</v>
      </c>
      <c r="L285" s="18" t="n">
        <v>8.07573275575741E-009</v>
      </c>
      <c r="M285" s="16" t="n">
        <v>0.691133557800225</v>
      </c>
      <c r="N285" s="18" t="n">
        <v>4.18419173274336E-010</v>
      </c>
      <c r="O285" s="16" t="n">
        <v>0.231432738934774</v>
      </c>
      <c r="P285" s="16" t="n">
        <v>0.193237486040939</v>
      </c>
    </row>
    <row r="286" customFormat="false" ht="15" hidden="false" customHeight="false" outlineLevel="0" collapsed="false">
      <c r="A286" s="17" t="n">
        <v>681</v>
      </c>
      <c r="B286" s="6"/>
      <c r="C286" s="16" t="n">
        <v>0.10348747997928</v>
      </c>
      <c r="D286" s="16" t="n">
        <v>0.124493969402763</v>
      </c>
      <c r="E286" s="16" t="n">
        <v>0.707438016528926</v>
      </c>
      <c r="F286" s="16" t="n">
        <v>0.638184239510753</v>
      </c>
      <c r="G286" s="18" t="n">
        <v>3.824979066571E-017</v>
      </c>
      <c r="H286" s="6"/>
      <c r="I286" s="16" t="n">
        <v>0.00106037658105702</v>
      </c>
      <c r="J286" s="16" t="n">
        <v>0.00140426251139534</v>
      </c>
      <c r="K286" s="16" t="n">
        <v>0.680012243648607</v>
      </c>
      <c r="L286" s="18" t="n">
        <v>8.43650478892638E-010</v>
      </c>
      <c r="M286" s="16" t="n">
        <v>0.684583205795327</v>
      </c>
      <c r="N286" s="18" t="n">
        <v>2.58166732006171E-009</v>
      </c>
      <c r="O286" s="16" t="n">
        <v>0.232030814063024</v>
      </c>
      <c r="P286" s="16" t="n">
        <v>0.203677853482722</v>
      </c>
    </row>
    <row r="287" customFormat="false" ht="15" hidden="false" customHeight="false" outlineLevel="0" collapsed="false">
      <c r="A287" s="17" t="n">
        <v>682</v>
      </c>
      <c r="B287" s="6"/>
      <c r="C287" s="16" t="n">
        <v>0.104458201132695</v>
      </c>
      <c r="D287" s="16" t="n">
        <v>0.125781891021634</v>
      </c>
      <c r="E287" s="16" t="n">
        <v>0.708295071931436</v>
      </c>
      <c r="F287" s="16" t="n">
        <v>0.641017293855507</v>
      </c>
      <c r="G287" s="18" t="n">
        <v>2.61528439778575E-017</v>
      </c>
      <c r="H287" s="6"/>
      <c r="I287" s="16" t="n">
        <v>0.00127245157064705</v>
      </c>
      <c r="J287" s="16" t="n">
        <v>0.00171079912533335</v>
      </c>
      <c r="K287" s="16" t="n">
        <v>0.686154474033262</v>
      </c>
      <c r="L287" s="18" t="n">
        <v>3.43983689731476E-010</v>
      </c>
      <c r="M287" s="16" t="n">
        <v>0.675441281501888</v>
      </c>
      <c r="N287" s="18" t="n">
        <v>1.9462337207019E-008</v>
      </c>
      <c r="O287" s="16" t="n">
        <v>0.233005049600873</v>
      </c>
      <c r="P287" s="16" t="n">
        <v>0.209018661984339</v>
      </c>
    </row>
    <row r="288" customFormat="false" ht="15" hidden="false" customHeight="false" outlineLevel="0" collapsed="false">
      <c r="A288" s="17" t="n">
        <v>683</v>
      </c>
      <c r="B288" s="6"/>
      <c r="C288" s="16" t="n">
        <v>0.105599207900224</v>
      </c>
      <c r="D288" s="16" t="n">
        <v>0.127362478939771</v>
      </c>
      <c r="E288" s="16" t="n">
        <v>0.710417304356698</v>
      </c>
      <c r="F288" s="16" t="n">
        <v>0.645138886223837</v>
      </c>
      <c r="G288" s="18" t="n">
        <v>1.5581163019502E-017</v>
      </c>
      <c r="H288" s="6"/>
      <c r="I288" s="16" t="n">
        <v>0.00152945787757397</v>
      </c>
      <c r="J288" s="16" t="n">
        <v>0.00206734038733488</v>
      </c>
      <c r="K288" s="16" t="n">
        <v>0.688011427405367</v>
      </c>
      <c r="L288" s="18" t="n">
        <v>3.54351013218868E-010</v>
      </c>
      <c r="M288" s="16" t="n">
        <v>0.665034180185695</v>
      </c>
      <c r="N288" s="18" t="n">
        <v>1.98460939796231E-007</v>
      </c>
      <c r="O288" s="16" t="n">
        <v>0.234421137343526</v>
      </c>
      <c r="P288" s="16" t="n">
        <v>0.211011540105229</v>
      </c>
    </row>
    <row r="289" customFormat="false" ht="15" hidden="false" customHeight="false" outlineLevel="0" collapsed="false">
      <c r="A289" s="17" t="n">
        <v>684</v>
      </c>
      <c r="B289" s="6"/>
      <c r="C289" s="16" t="n">
        <v>0.106951180810502</v>
      </c>
      <c r="D289" s="16" t="n">
        <v>0.129289574937376</v>
      </c>
      <c r="E289" s="16" t="n">
        <v>0.713274155698398</v>
      </c>
      <c r="F289" s="16" t="n">
        <v>0.650554128396454</v>
      </c>
      <c r="G289" s="18" t="n">
        <v>8.24444909167461E-018</v>
      </c>
      <c r="H289" s="6"/>
      <c r="I289" s="16" t="n">
        <v>0.00184022553270447</v>
      </c>
      <c r="J289" s="16" t="n">
        <v>0.00247780681575632</v>
      </c>
      <c r="K289" s="16" t="n">
        <v>0.686236098357311</v>
      </c>
      <c r="L289" s="18" t="n">
        <v>7.03904035223864E-010</v>
      </c>
      <c r="M289" s="16" t="n">
        <v>0.652851749821447</v>
      </c>
      <c r="N289" s="18" t="n">
        <v>2.40210486838928E-006</v>
      </c>
      <c r="O289" s="16" t="n">
        <v>0.236279427430888</v>
      </c>
      <c r="P289" s="16" t="n">
        <v>0.210465151495863</v>
      </c>
    </row>
    <row r="290" customFormat="false" ht="15" hidden="false" customHeight="false" outlineLevel="0" collapsed="false">
      <c r="A290" s="17" t="n">
        <v>685</v>
      </c>
      <c r="B290" s="6"/>
      <c r="C290" s="16" t="n">
        <v>0.108572960608981</v>
      </c>
      <c r="D290" s="16" t="n">
        <v>0.13162761613934</v>
      </c>
      <c r="E290" s="16" t="n">
        <v>0.715539230690746</v>
      </c>
      <c r="F290" s="16" t="n">
        <v>0.657079314858972</v>
      </c>
      <c r="G290" s="18" t="n">
        <v>4.51690183887985E-018</v>
      </c>
      <c r="H290" s="6"/>
      <c r="I290" s="16" t="n">
        <v>0.0022120212808163</v>
      </c>
      <c r="J290" s="16" t="n">
        <v>0.00294445636844795</v>
      </c>
      <c r="K290" s="16" t="n">
        <v>0.68242016120804</v>
      </c>
      <c r="L290" s="18" t="n">
        <v>2.1330453743343E-009</v>
      </c>
      <c r="M290" s="16" t="n">
        <v>0.636241199877564</v>
      </c>
      <c r="N290" s="18" t="n">
        <v>3.47758463623454E-005</v>
      </c>
      <c r="O290" s="16" t="n">
        <v>0.238515164435015</v>
      </c>
      <c r="P290" s="16" t="n">
        <v>0.207990721797211</v>
      </c>
    </row>
    <row r="291" customFormat="false" ht="15" hidden="false" customHeight="false" outlineLevel="0" collapsed="false">
      <c r="A291" s="17" t="n">
        <v>686</v>
      </c>
      <c r="B291" s="6"/>
      <c r="C291" s="16" t="n">
        <v>0.110544146327192</v>
      </c>
      <c r="D291" s="16" t="n">
        <v>0.13445373633068</v>
      </c>
      <c r="E291" s="16" t="n">
        <v>0.7181512090603</v>
      </c>
      <c r="F291" s="16" t="n">
        <v>0.664370699679845</v>
      </c>
      <c r="G291" s="18" t="n">
        <v>2.1044478917185E-018</v>
      </c>
      <c r="H291" s="6"/>
      <c r="I291" s="16" t="n">
        <v>0.0026495372588928</v>
      </c>
      <c r="J291" s="16" t="n">
        <v>0.0034663223758509</v>
      </c>
      <c r="K291" s="16" t="n">
        <v>0.677155392306908</v>
      </c>
      <c r="L291" s="18" t="n">
        <v>8.07573275575741E-009</v>
      </c>
      <c r="M291" s="16" t="n">
        <v>0.616324864809713</v>
      </c>
      <c r="N291" s="18" t="n">
        <v>0.000636029263457266</v>
      </c>
      <c r="O291" s="16" t="n">
        <v>0.241008945266446</v>
      </c>
      <c r="P291" s="16" t="n">
        <v>0.203857974311764</v>
      </c>
    </row>
    <row r="292" customFormat="false" ht="15" hidden="false" customHeight="false" outlineLevel="0" collapsed="false">
      <c r="A292" s="17" t="n">
        <v>687</v>
      </c>
      <c r="B292" s="6"/>
      <c r="C292" s="16" t="n">
        <v>0.112956860167117</v>
      </c>
      <c r="D292" s="16" t="n">
        <v>0.13784473476943</v>
      </c>
      <c r="E292" s="16" t="n">
        <v>0.720844811753903</v>
      </c>
      <c r="F292" s="16" t="n">
        <v>0.671943357741467</v>
      </c>
      <c r="G292" s="18" t="n">
        <v>1.0979287114347E-018</v>
      </c>
      <c r="H292" s="6"/>
      <c r="I292" s="16" t="n">
        <v>0.00315461364395967</v>
      </c>
      <c r="J292" s="16" t="n">
        <v>0.00403952795716475</v>
      </c>
      <c r="K292" s="16" t="n">
        <v>0.669503111927354</v>
      </c>
      <c r="L292" s="18" t="n">
        <v>3.73425107419429E-008</v>
      </c>
      <c r="M292" s="16" t="n">
        <v>0.588776655443322</v>
      </c>
      <c r="N292" s="16" t="n">
        <v>0.0111865813377656</v>
      </c>
      <c r="O292" s="16" t="n">
        <v>0.243593882086202</v>
      </c>
      <c r="P292" s="16" t="n">
        <v>0.198157662634843</v>
      </c>
    </row>
    <row r="293" customFormat="false" ht="15" hidden="false" customHeight="false" outlineLevel="0" collapsed="false">
      <c r="A293" s="17" t="n">
        <v>688</v>
      </c>
      <c r="B293" s="6"/>
      <c r="C293" s="16" t="n">
        <v>0.115914683446668</v>
      </c>
      <c r="D293" s="16" t="n">
        <v>0.141878104566439</v>
      </c>
      <c r="E293" s="16" t="n">
        <v>0.722681359044995</v>
      </c>
      <c r="F293" s="16" t="n">
        <v>0.679197332821376</v>
      </c>
      <c r="G293" s="18" t="n">
        <v>7.45896941986835E-019</v>
      </c>
      <c r="H293" s="6"/>
      <c r="I293" s="16" t="n">
        <v>0.0037266247882942</v>
      </c>
      <c r="J293" s="16" t="n">
        <v>0.0046581393531366</v>
      </c>
      <c r="K293" s="16" t="n">
        <v>0.661483522089583</v>
      </c>
      <c r="L293" s="18" t="n">
        <v>1.95549116534135E-007</v>
      </c>
      <c r="M293" s="16" t="n">
        <v>0.551617181920212</v>
      </c>
      <c r="N293" s="16" t="n">
        <v>0.160053777736034</v>
      </c>
      <c r="O293" s="16" t="n">
        <v>0.2460651784067</v>
      </c>
      <c r="P293" s="16" t="n">
        <v>0.190816189943434</v>
      </c>
    </row>
    <row r="294" customFormat="false" ht="15" hidden="false" customHeight="false" outlineLevel="0" collapsed="false">
      <c r="A294" s="17" t="n">
        <v>689</v>
      </c>
      <c r="B294" s="6"/>
      <c r="C294" s="16" t="n">
        <v>0.119522607428291</v>
      </c>
      <c r="D294" s="16" t="n">
        <v>0.146624342855331</v>
      </c>
      <c r="E294" s="16" t="n">
        <v>0.723946536067748</v>
      </c>
      <c r="F294" s="16" t="n">
        <v>0.685536363209522</v>
      </c>
      <c r="G294" s="18" t="n">
        <v>6.52816646997326E-019</v>
      </c>
      <c r="H294" s="6"/>
      <c r="I294" s="16" t="n">
        <v>0.00435934934447914</v>
      </c>
      <c r="J294" s="16" t="n">
        <v>0.00531130257800382</v>
      </c>
      <c r="K294" s="16" t="n">
        <v>0.652892561983471</v>
      </c>
      <c r="L294" s="18" t="n">
        <v>1.1522331018087E-006</v>
      </c>
      <c r="M294" s="16" t="n">
        <v>0.504458728701153</v>
      </c>
      <c r="N294" s="16" t="n">
        <v>0.942458065989217</v>
      </c>
      <c r="O294" s="16" t="n">
        <v>0.248220849503876</v>
      </c>
      <c r="P294" s="16" t="n">
        <v>0.181689594504328</v>
      </c>
    </row>
    <row r="295" customFormat="false" ht="15" hidden="false" customHeight="false" outlineLevel="0" collapsed="false">
      <c r="A295" s="17" t="n">
        <v>690</v>
      </c>
      <c r="B295" s="6"/>
      <c r="C295" s="16" t="n">
        <v>0.123873575881915</v>
      </c>
      <c r="D295" s="16" t="n">
        <v>0.152135650963781</v>
      </c>
      <c r="E295" s="16" t="n">
        <v>0.724211815120906</v>
      </c>
      <c r="F295" s="16" t="n">
        <v>0.690487196002156</v>
      </c>
      <c r="G295" s="18" t="n">
        <v>8.19115444866069E-019</v>
      </c>
      <c r="H295" s="6"/>
      <c r="I295" s="16" t="n">
        <v>0.00504268673645013</v>
      </c>
      <c r="J295" s="16" t="n">
        <v>0.0059859108970555</v>
      </c>
      <c r="K295" s="16" t="n">
        <v>0.643118049178655</v>
      </c>
      <c r="L295" s="18" t="n">
        <v>7.57757888517978E-006</v>
      </c>
      <c r="M295" s="16" t="n">
        <v>0.54692378328742</v>
      </c>
      <c r="N295" s="16" t="n">
        <v>0.136635140183648</v>
      </c>
      <c r="O295" s="16" t="n">
        <v>0.249901886545239</v>
      </c>
      <c r="P295" s="16" t="n">
        <v>0.170636069627524</v>
      </c>
    </row>
    <row r="296" customFormat="false" ht="15" hidden="false" customHeight="false" outlineLevel="0" collapsed="false">
      <c r="A296" s="17" t="n">
        <v>691</v>
      </c>
      <c r="B296" s="6"/>
      <c r="C296" s="16" t="n">
        <v>0.129045952954324</v>
      </c>
      <c r="D296" s="16" t="n">
        <v>0.158446781184885</v>
      </c>
      <c r="E296" s="16" t="n">
        <v>0.72357922660953</v>
      </c>
      <c r="F296" s="16" t="n">
        <v>0.693672053919486</v>
      </c>
      <c r="G296" s="18" t="n">
        <v>1.40387881202595E-018</v>
      </c>
      <c r="H296" s="6"/>
      <c r="I296" s="16" t="n">
        <v>0.00576337653939271</v>
      </c>
      <c r="J296" s="16" t="n">
        <v>0.00666765883210124</v>
      </c>
      <c r="K296" s="16" t="n">
        <v>0.631935516784002</v>
      </c>
      <c r="L296" s="18" t="n">
        <v>5.35104672708526E-005</v>
      </c>
      <c r="M296" s="16" t="n">
        <v>0.595224977043159</v>
      </c>
      <c r="N296" s="16" t="n">
        <v>0.00124192430452612</v>
      </c>
      <c r="O296" s="16" t="n">
        <v>0.250982101225572</v>
      </c>
      <c r="P296" s="16" t="n">
        <v>0.157525642898086</v>
      </c>
    </row>
    <row r="297" customFormat="false" ht="15" hidden="false" customHeight="false" outlineLevel="0" collapsed="false">
      <c r="A297" s="17" t="n">
        <v>692</v>
      </c>
      <c r="B297" s="6"/>
      <c r="C297" s="16" t="n">
        <v>0.135090765264462</v>
      </c>
      <c r="D297" s="16" t="n">
        <v>0.165563995503036</v>
      </c>
      <c r="E297" s="16" t="n">
        <v>0.72215080093868</v>
      </c>
      <c r="F297" s="16" t="n">
        <v>0.694822841406652</v>
      </c>
      <c r="G297" s="18" t="n">
        <v>3.74513477729531E-018</v>
      </c>
      <c r="H297" s="6"/>
      <c r="I297" s="16" t="n">
        <v>0.0065044434867463</v>
      </c>
      <c r="J297" s="16" t="n">
        <v>0.00733994483673562</v>
      </c>
      <c r="K297" s="16" t="n">
        <v>0.619263340475462</v>
      </c>
      <c r="L297" s="18" t="n">
        <v>0.000342521369666413</v>
      </c>
      <c r="M297" s="16" t="n">
        <v>0.639751045811652</v>
      </c>
      <c r="N297" s="18" t="n">
        <v>1.4474186016499E-006</v>
      </c>
      <c r="O297" s="16" t="n">
        <v>0.251372185881009</v>
      </c>
      <c r="P297" s="16" t="n">
        <v>0.142187721691136</v>
      </c>
    </row>
    <row r="298" customFormat="false" ht="15" hidden="false" customHeight="false" outlineLevel="0" collapsed="false">
      <c r="A298" s="17" t="n">
        <v>693</v>
      </c>
      <c r="B298" s="6"/>
      <c r="C298" s="16" t="n">
        <v>0.142027626089721</v>
      </c>
      <c r="D298" s="16" t="n">
        <v>0.173464378521802</v>
      </c>
      <c r="E298" s="16" t="n">
        <v>0.720477502295684</v>
      </c>
      <c r="F298" s="16" t="n">
        <v>0.693801799679952</v>
      </c>
      <c r="G298" s="18" t="n">
        <v>1.13666407789773E-017</v>
      </c>
      <c r="H298" s="6"/>
      <c r="I298" s="16" t="n">
        <v>0.00724685682658435</v>
      </c>
      <c r="J298" s="16" t="n">
        <v>0.00798554685391437</v>
      </c>
      <c r="K298" s="16" t="n">
        <v>0.60399959187838</v>
      </c>
      <c r="L298" s="16" t="n">
        <v>0.00199594014318637</v>
      </c>
      <c r="M298" s="16" t="n">
        <v>0.675114784205693</v>
      </c>
      <c r="N298" s="18" t="n">
        <v>1.86110616840498E-009</v>
      </c>
      <c r="O298" s="16" t="n">
        <v>0.251026087516712</v>
      </c>
      <c r="P298" s="16" t="n">
        <v>0.124395711186562</v>
      </c>
    </row>
    <row r="299" customFormat="false" ht="15" hidden="false" customHeight="false" outlineLevel="0" collapsed="false">
      <c r="A299" s="17" t="n">
        <v>694</v>
      </c>
      <c r="B299" s="6"/>
      <c r="C299" s="16" t="n">
        <v>0.149843216702335</v>
      </c>
      <c r="D299" s="16" t="n">
        <v>0.182098850863646</v>
      </c>
      <c r="E299" s="16" t="n">
        <v>0.716865625956535</v>
      </c>
      <c r="F299" s="16" t="n">
        <v>0.690598371852482</v>
      </c>
      <c r="G299" s="18" t="n">
        <v>4.97632718569177E-017</v>
      </c>
      <c r="H299" s="6"/>
      <c r="I299" s="16" t="n">
        <v>0.00797134382760423</v>
      </c>
      <c r="J299" s="16" t="n">
        <v>0.0085883532529545</v>
      </c>
      <c r="K299" s="16" t="n">
        <v>0.586348331802877</v>
      </c>
      <c r="L299" s="16" t="n">
        <v>0.0109564023760107</v>
      </c>
      <c r="M299" s="16" t="n">
        <v>0.704887256402408</v>
      </c>
      <c r="N299" s="18" t="n">
        <v>1.50865323587782E-011</v>
      </c>
      <c r="O299" s="16" t="n">
        <v>0.249939610030551</v>
      </c>
      <c r="P299" s="16" t="n">
        <v>0.103950123778261</v>
      </c>
    </row>
    <row r="300" customFormat="false" ht="15" hidden="false" customHeight="false" outlineLevel="0" collapsed="false">
      <c r="A300" s="17" t="n">
        <v>695</v>
      </c>
      <c r="B300" s="6"/>
      <c r="C300" s="16" t="n">
        <v>0.158492565014688</v>
      </c>
      <c r="D300" s="16" t="n">
        <v>0.191396822808703</v>
      </c>
      <c r="E300" s="16" t="n">
        <v>0.713539434751556</v>
      </c>
      <c r="F300" s="16" t="n">
        <v>0.685316550900574</v>
      </c>
      <c r="G300" s="18" t="n">
        <v>2.73995607145582E-016</v>
      </c>
      <c r="H300" s="6"/>
      <c r="I300" s="16" t="n">
        <v>0.00865957814431345</v>
      </c>
      <c r="J300" s="16" t="n">
        <v>0.00913458904318609</v>
      </c>
      <c r="K300" s="16" t="n">
        <v>0.567227833894501</v>
      </c>
      <c r="L300" s="16" t="n">
        <v>0.0503426972057666</v>
      </c>
      <c r="M300" s="16" t="n">
        <v>0.722967044179165</v>
      </c>
      <c r="N300" s="18" t="n">
        <v>1.58732023566778E-012</v>
      </c>
      <c r="O300" s="16" t="n">
        <v>0.248146160898905</v>
      </c>
      <c r="P300" s="16" t="n">
        <v>0.0807783861359242</v>
      </c>
    </row>
    <row r="301" customFormat="false" ht="15" hidden="false" customHeight="false" outlineLevel="0" collapsed="false">
      <c r="A301" s="17" t="n">
        <v>696</v>
      </c>
      <c r="B301" s="6"/>
      <c r="C301" s="16" t="n">
        <v>0.167904131978464</v>
      </c>
      <c r="D301" s="16" t="n">
        <v>0.201269859243852</v>
      </c>
      <c r="E301" s="16" t="n">
        <v>0.710825425976941</v>
      </c>
      <c r="F301" s="16" t="n">
        <v>0.678112530275798</v>
      </c>
      <c r="G301" s="18" t="n">
        <v>1.66277755105801E-015</v>
      </c>
      <c r="H301" s="6"/>
      <c r="I301" s="16" t="n">
        <v>0.00929410268551221</v>
      </c>
      <c r="J301" s="16" t="n">
        <v>0.00961173334227452</v>
      </c>
      <c r="K301" s="16" t="n">
        <v>0.545699418426691</v>
      </c>
      <c r="L301" s="16" t="n">
        <v>0.195942438498116</v>
      </c>
      <c r="M301" s="16" t="n">
        <v>0.726272829303132</v>
      </c>
      <c r="N301" s="18" t="n">
        <v>1.29520787602076E-012</v>
      </c>
      <c r="O301" s="16" t="n">
        <v>0.245695909776063</v>
      </c>
      <c r="P301" s="16" t="n">
        <v>0.0548824931178907</v>
      </c>
    </row>
    <row r="302" customFormat="false" ht="15" hidden="false" customHeight="false" outlineLevel="0" collapsed="false">
      <c r="A302" s="17" t="n">
        <v>697</v>
      </c>
      <c r="B302" s="6"/>
      <c r="C302" s="16" t="n">
        <v>0.177986553212092</v>
      </c>
      <c r="D302" s="16" t="n">
        <v>0.211614548986717</v>
      </c>
      <c r="E302" s="16" t="n">
        <v>0.708213447607387</v>
      </c>
      <c r="F302" s="16" t="n">
        <v>0.669133133183566</v>
      </c>
      <c r="G302" s="18" t="n">
        <v>9.96778061541258E-015</v>
      </c>
      <c r="H302" s="6"/>
      <c r="I302" s="16" t="n">
        <v>0.0098611757282868</v>
      </c>
      <c r="J302" s="16" t="n">
        <v>0.0100114654539979</v>
      </c>
      <c r="K302" s="16" t="n">
        <v>0.521212121212121</v>
      </c>
      <c r="L302" s="16" t="n">
        <v>0.54816877436441</v>
      </c>
      <c r="M302" s="16" t="n">
        <v>0.722497704315886</v>
      </c>
      <c r="N302" s="18" t="n">
        <v>3.1945766242463E-012</v>
      </c>
      <c r="O302" s="16" t="n">
        <v>0.242635210573506</v>
      </c>
      <c r="P302" s="16" t="n">
        <v>0.0264882844894168</v>
      </c>
    </row>
    <row r="303" customFormat="false" ht="15" hidden="false" customHeight="false" outlineLevel="0" collapsed="false">
      <c r="A303" s="17" t="n">
        <v>698</v>
      </c>
      <c r="B303" s="6"/>
      <c r="C303" s="16" t="n">
        <v>0.188638848740393</v>
      </c>
      <c r="D303" s="16" t="n">
        <v>0.222326583036505</v>
      </c>
      <c r="E303" s="16" t="n">
        <v>0.703356800326497</v>
      </c>
      <c r="F303" s="16" t="n">
        <v>0.658494263944247</v>
      </c>
      <c r="G303" s="18" t="n">
        <v>5.85651075765275E-014</v>
      </c>
      <c r="H303" s="6"/>
      <c r="I303" s="16" t="n">
        <v>0.0103512069411991</v>
      </c>
      <c r="J303" s="16" t="n">
        <v>0.0103295872086308</v>
      </c>
      <c r="K303" s="16" t="n">
        <v>0.504458728701153</v>
      </c>
      <c r="L303" s="16" t="n">
        <v>0.9290766725483</v>
      </c>
      <c r="M303" s="16" t="n">
        <v>0.717436996224875</v>
      </c>
      <c r="N303" s="18" t="n">
        <v>1.55295709240303E-011</v>
      </c>
      <c r="O303" s="16" t="n">
        <v>0.238999472551392</v>
      </c>
      <c r="P303" s="16" t="n">
        <v>-0.00389057429841182</v>
      </c>
    </row>
    <row r="304" customFormat="false" ht="15" hidden="false" customHeight="false" outlineLevel="0" collapsed="false">
      <c r="A304" s="17" t="n">
        <v>699</v>
      </c>
      <c r="B304" s="6"/>
      <c r="C304" s="16" t="n">
        <v>0.199750110023709</v>
      </c>
      <c r="D304" s="16" t="n">
        <v>0.233298841717372</v>
      </c>
      <c r="E304" s="16" t="n">
        <v>0.699806142230385</v>
      </c>
      <c r="F304" s="16" t="n">
        <v>0.646336262336527</v>
      </c>
      <c r="G304" s="18" t="n">
        <v>3.38695916492089E-013</v>
      </c>
      <c r="H304" s="6"/>
      <c r="I304" s="16" t="n">
        <v>0.0107591064090461</v>
      </c>
      <c r="J304" s="16" t="n">
        <v>0.0105657566384465</v>
      </c>
      <c r="K304" s="16" t="n">
        <v>0.529211304968881</v>
      </c>
      <c r="L304" s="16" t="n">
        <v>0.418852235321208</v>
      </c>
      <c r="M304" s="16" t="n">
        <v>0.71233547597184</v>
      </c>
      <c r="N304" s="18" t="n">
        <v>9.03017137166184E-011</v>
      </c>
      <c r="O304" s="16" t="n">
        <v>0.234832250092505</v>
      </c>
      <c r="P304" s="16" t="n">
        <v>-0.0354674343020449</v>
      </c>
    </row>
    <row r="305" customFormat="false" ht="15" hidden="false" customHeight="false" outlineLevel="0" collapsed="false">
      <c r="A305" s="17" t="n">
        <v>700</v>
      </c>
      <c r="B305" s="6"/>
      <c r="C305" s="16" t="n">
        <v>0.211206646529688</v>
      </c>
      <c r="D305" s="16" t="n">
        <v>0.24442660689448</v>
      </c>
      <c r="E305" s="16" t="n">
        <v>0.69509233751658</v>
      </c>
      <c r="F305" s="16" t="n">
        <v>0.632811777393442</v>
      </c>
      <c r="G305" s="18" t="n">
        <v>2.17877853528452E-012</v>
      </c>
      <c r="H305" s="6"/>
      <c r="I305" s="16" t="n">
        <v>0.0110839760506153</v>
      </c>
      <c r="J305" s="16" t="n">
        <v>0.0107230294650095</v>
      </c>
      <c r="K305" s="16" t="n">
        <v>0.554555657585961</v>
      </c>
      <c r="L305" s="16" t="n">
        <v>0.112349458005691</v>
      </c>
      <c r="M305" s="16" t="n">
        <v>0.705866748290991</v>
      </c>
      <c r="N305" s="18" t="n">
        <v>5.32648996432062E-010</v>
      </c>
      <c r="O305" s="16" t="n">
        <v>0.23018140550976</v>
      </c>
      <c r="P305" s="16" t="n">
        <v>-0.0672218845691067</v>
      </c>
    </row>
    <row r="306" customFormat="false" ht="15" hidden="false" customHeight="false" outlineLevel="0" collapsed="false">
      <c r="A306" s="17" t="n">
        <v>701</v>
      </c>
      <c r="B306" s="6"/>
      <c r="C306" s="16" t="n">
        <v>0.222905451082288</v>
      </c>
      <c r="D306" s="16" t="n">
        <v>0.255618640854445</v>
      </c>
      <c r="E306" s="16" t="n">
        <v>0.690337720640751</v>
      </c>
      <c r="F306" s="16" t="n">
        <v>0.617999792344659</v>
      </c>
      <c r="G306" s="18" t="n">
        <v>1.33268281485095E-011</v>
      </c>
      <c r="H306" s="6"/>
      <c r="I306" s="16" t="n">
        <v>0.0113286088028593</v>
      </c>
      <c r="J306" s="16" t="n">
        <v>0.0108073549378996</v>
      </c>
      <c r="K306" s="16" t="n">
        <v>0.576553412917049</v>
      </c>
      <c r="L306" s="16" t="n">
        <v>0.020229504021235</v>
      </c>
      <c r="M306" s="16" t="n">
        <v>0.699132741556984</v>
      </c>
      <c r="N306" s="18" t="n">
        <v>2.89100467225431E-009</v>
      </c>
      <c r="O306" s="16" t="n">
        <v>0.225069662659546</v>
      </c>
      <c r="P306" s="16" t="n">
        <v>-0.0979864993517457</v>
      </c>
    </row>
    <row r="307" customFormat="false" ht="15" hidden="false" customHeight="false" outlineLevel="0" collapsed="false">
      <c r="A307" s="17" t="n">
        <v>702</v>
      </c>
      <c r="B307" s="6"/>
      <c r="C307" s="16" t="n">
        <v>0.234751247722318</v>
      </c>
      <c r="D307" s="16" t="n">
        <v>0.266793448554313</v>
      </c>
      <c r="E307" s="16" t="n">
        <v>0.684868890929497</v>
      </c>
      <c r="F307" s="16" t="n">
        <v>0.601957574697211</v>
      </c>
      <c r="G307" s="18" t="n">
        <v>7.82738672659888E-011</v>
      </c>
      <c r="H307" s="6"/>
      <c r="I307" s="16" t="n">
        <v>0.0114993984745152</v>
      </c>
      <c r="J307" s="16" t="n">
        <v>0.0108274621182098</v>
      </c>
      <c r="K307" s="16" t="n">
        <v>0.598694010815223</v>
      </c>
      <c r="L307" s="16" t="n">
        <v>0.00262180095574596</v>
      </c>
      <c r="M307" s="16" t="n">
        <v>0.69337822671156</v>
      </c>
      <c r="N307" s="18" t="n">
        <v>1.35595905562008E-008</v>
      </c>
      <c r="O307" s="16" t="n">
        <v>0.219512326105849</v>
      </c>
      <c r="P307" s="16" t="n">
        <v>-0.126626228717779</v>
      </c>
    </row>
    <row r="308" customFormat="false" ht="15" hidden="false" customHeight="false" outlineLevel="0" collapsed="false">
      <c r="A308" s="17" t="n">
        <v>703</v>
      </c>
      <c r="B308" s="6"/>
      <c r="C308" s="16" t="n">
        <v>0.246661105532146</v>
      </c>
      <c r="D308" s="16" t="n">
        <v>0.277883090055289</v>
      </c>
      <c r="E308" s="16" t="n">
        <v>0.679787776757474</v>
      </c>
      <c r="F308" s="16" t="n">
        <v>0.584728878713557</v>
      </c>
      <c r="G308" s="18" t="n">
        <v>4.41472683735438E-010</v>
      </c>
      <c r="H308" s="6"/>
      <c r="I308" s="16" t="n">
        <v>0.0116060069916713</v>
      </c>
      <c r="J308" s="16" t="n">
        <v>0.0107945526627788</v>
      </c>
      <c r="K308" s="16" t="n">
        <v>0.62095704519947</v>
      </c>
      <c r="L308" s="18" t="n">
        <v>0.000284968587730208</v>
      </c>
      <c r="M308" s="16" t="n">
        <v>0.686583001734517</v>
      </c>
      <c r="N308" s="18" t="n">
        <v>6.0555000403414E-008</v>
      </c>
      <c r="O308" s="16" t="n">
        <v>0.213520093827274</v>
      </c>
      <c r="P308" s="16" t="n">
        <v>-0.152257281660095</v>
      </c>
    </row>
    <row r="309" customFormat="false" ht="15" hidden="false" customHeight="false" outlineLevel="0" collapsed="false">
      <c r="A309" s="17" t="n">
        <v>704</v>
      </c>
      <c r="B309" s="6"/>
      <c r="C309" s="16" t="n">
        <v>0.258569469276983</v>
      </c>
      <c r="D309" s="16" t="n">
        <v>0.288838649232967</v>
      </c>
      <c r="E309" s="16" t="n">
        <v>0.674257728803183</v>
      </c>
      <c r="F309" s="16" t="n">
        <v>0.566352791437647</v>
      </c>
      <c r="G309" s="18" t="n">
        <v>2.39469424426102E-009</v>
      </c>
      <c r="H309" s="6"/>
      <c r="I309" s="16" t="n">
        <v>0.0116575574779187</v>
      </c>
      <c r="J309" s="16" t="n">
        <v>0.0107181925776517</v>
      </c>
      <c r="K309" s="16" t="n">
        <v>0.639649015406591</v>
      </c>
      <c r="L309" s="18" t="n">
        <v>2.92064379738011E-005</v>
      </c>
      <c r="M309" s="16" t="n">
        <v>0.679522497704316</v>
      </c>
      <c r="N309" s="18" t="n">
        <v>2.36965956664313E-007</v>
      </c>
      <c r="O309" s="16" t="n">
        <v>0.207102139227839</v>
      </c>
      <c r="P309" s="16" t="n">
        <v>-0.174436279259415</v>
      </c>
    </row>
    <row r="310" customFormat="false" ht="15" hidden="false" customHeight="false" outlineLevel="0" collapsed="false">
      <c r="A310" s="17" t="n">
        <v>705</v>
      </c>
      <c r="B310" s="6"/>
      <c r="C310" s="16" t="n">
        <v>0.270426164090063</v>
      </c>
      <c r="D310" s="16" t="n">
        <v>0.299625216175324</v>
      </c>
      <c r="E310" s="16" t="n">
        <v>0.667115600448934</v>
      </c>
      <c r="F310" s="16" t="n">
        <v>0.546821498524395</v>
      </c>
      <c r="G310" s="18" t="n">
        <v>1.23687967388361E-008</v>
      </c>
      <c r="H310" s="6"/>
      <c r="I310" s="16" t="n">
        <v>0.0116631392212135</v>
      </c>
      <c r="J310" s="16" t="n">
        <v>0.0106073248490126</v>
      </c>
      <c r="K310" s="16" t="n">
        <v>0.655402509947965</v>
      </c>
      <c r="L310" s="18" t="n">
        <v>3.30592684617306E-006</v>
      </c>
      <c r="M310" s="16" t="n">
        <v>0.673400673400673</v>
      </c>
      <c r="N310" s="18" t="n">
        <v>8.17605396228503E-007</v>
      </c>
      <c r="O310" s="16" t="n">
        <v>0.200251303151906</v>
      </c>
      <c r="P310" s="16" t="n">
        <v>-0.193059433313851</v>
      </c>
    </row>
    <row r="311" customFormat="false" ht="15" hidden="false" customHeight="false" outlineLevel="0" collapsed="false">
      <c r="A311" s="17" t="n">
        <v>706</v>
      </c>
      <c r="B311" s="6"/>
      <c r="C311" s="16" t="n">
        <v>0.282202938024108</v>
      </c>
      <c r="D311" s="16" t="n">
        <v>0.310228522325438</v>
      </c>
      <c r="E311" s="16" t="n">
        <v>0.660626466687073</v>
      </c>
      <c r="F311" s="16" t="n">
        <v>0.52612598759391</v>
      </c>
      <c r="G311" s="18" t="n">
        <v>6.19437331482117E-008</v>
      </c>
      <c r="H311" s="6"/>
      <c r="I311" s="16" t="n">
        <v>0.0116328793127637</v>
      </c>
      <c r="J311" s="16" t="n">
        <v>0.010471998093942</v>
      </c>
      <c r="K311" s="16" t="n">
        <v>0.668176716661565</v>
      </c>
      <c r="L311" s="18" t="n">
        <v>5.07773696982388E-007</v>
      </c>
      <c r="M311" s="16" t="n">
        <v>0.667340067340067</v>
      </c>
      <c r="N311" s="18" t="n">
        <v>2.54788844234658E-006</v>
      </c>
      <c r="O311" s="16" t="n">
        <v>0.192959932167839</v>
      </c>
      <c r="P311" s="16" t="n">
        <v>-0.20823115602619</v>
      </c>
    </row>
    <row r="312" customFormat="false" ht="15" hidden="false" customHeight="false" outlineLevel="0" collapsed="false">
      <c r="A312" s="17" t="n">
        <v>707</v>
      </c>
      <c r="B312" s="6"/>
      <c r="C312" s="16" t="n">
        <v>0.293887394752562</v>
      </c>
      <c r="D312" s="16" t="n">
        <v>0.320647740988387</v>
      </c>
      <c r="E312" s="16" t="n">
        <v>0.652055912661973</v>
      </c>
      <c r="F312" s="16" t="n">
        <v>0.5042280502022</v>
      </c>
      <c r="G312" s="18" t="n">
        <v>2.91024325403519E-007</v>
      </c>
      <c r="H312" s="6"/>
      <c r="I312" s="16" t="n">
        <v>0.011574613989947</v>
      </c>
      <c r="J312" s="16" t="n">
        <v>0.0103197006888756</v>
      </c>
      <c r="K312" s="16" t="n">
        <v>0.67927762473217</v>
      </c>
      <c r="L312" s="18" t="n">
        <v>1.10828209826983E-007</v>
      </c>
      <c r="M312" s="16" t="n">
        <v>0.661401897765534</v>
      </c>
      <c r="N312" s="18" t="n">
        <v>7.18265508384094E-006</v>
      </c>
      <c r="O312" s="16" t="n">
        <v>0.185209989856123</v>
      </c>
      <c r="P312" s="16" t="n">
        <v>-0.220274641011216</v>
      </c>
    </row>
    <row r="313" customFormat="false" ht="15" hidden="false" customHeight="false" outlineLevel="0" collapsed="false">
      <c r="A313" s="17" t="n">
        <v>708</v>
      </c>
      <c r="B313" s="6"/>
      <c r="C313" s="16" t="n">
        <v>0.305472448872043</v>
      </c>
      <c r="D313" s="16" t="n">
        <v>0.330886003211977</v>
      </c>
      <c r="E313" s="16" t="n">
        <v>0.645015814712785</v>
      </c>
      <c r="F313" s="16" t="n">
        <v>0.481045598354376</v>
      </c>
      <c r="G313" s="18" t="n">
        <v>1.34321329915655E-006</v>
      </c>
      <c r="H313" s="6"/>
      <c r="I313" s="16" t="n">
        <v>0.0114947390042422</v>
      </c>
      <c r="J313" s="16" t="n">
        <v>0.0101560731852503</v>
      </c>
      <c r="K313" s="16" t="n">
        <v>0.686746250382614</v>
      </c>
      <c r="L313" s="18" t="n">
        <v>3.36411317379571E-008</v>
      </c>
      <c r="M313" s="16" t="n">
        <v>0.655912661973268</v>
      </c>
      <c r="N313" s="18" t="n">
        <v>1.94359757107472E-005</v>
      </c>
      <c r="O313" s="16" t="n">
        <v>0.176967643647988</v>
      </c>
      <c r="P313" s="16" t="n">
        <v>-0.229636793667668</v>
      </c>
    </row>
    <row r="314" customFormat="false" ht="15" hidden="false" customHeight="false" outlineLevel="0" collapsed="false">
      <c r="A314" s="17" t="n">
        <v>709</v>
      </c>
      <c r="B314" s="6"/>
      <c r="C314" s="16" t="n">
        <v>0.31695747182448</v>
      </c>
      <c r="D314" s="16" t="n">
        <v>0.340950246913776</v>
      </c>
      <c r="E314" s="16" t="n">
        <v>0.635669829609224</v>
      </c>
      <c r="F314" s="16" t="n">
        <v>0.456512885203345</v>
      </c>
      <c r="G314" s="18" t="n">
        <v>5.92455837702418E-006</v>
      </c>
      <c r="H314" s="6"/>
      <c r="I314" s="16" t="n">
        <v>0.0113981044503167</v>
      </c>
      <c r="J314" s="16" t="n">
        <v>0.00998500514630299</v>
      </c>
      <c r="K314" s="16" t="n">
        <v>0.691235588205285</v>
      </c>
      <c r="L314" s="18" t="n">
        <v>1.3443030133348E-008</v>
      </c>
      <c r="M314" s="16" t="n">
        <v>0.650892766044281</v>
      </c>
      <c r="N314" s="18" t="n">
        <v>5.09021765485804E-005</v>
      </c>
      <c r="O314" s="16" t="n">
        <v>0.168204521478387</v>
      </c>
      <c r="P314" s="16" t="n">
        <v>-0.23680191334198</v>
      </c>
    </row>
    <row r="315" customFormat="false" ht="15" hidden="false" customHeight="false" outlineLevel="0" collapsed="false">
      <c r="A315" s="17" t="n">
        <v>710</v>
      </c>
      <c r="B315" s="6"/>
      <c r="C315" s="16" t="n">
        <v>0.328342878253777</v>
      </c>
      <c r="D315" s="16" t="n">
        <v>0.350847430919292</v>
      </c>
      <c r="E315" s="16" t="n">
        <v>0.627466585042343</v>
      </c>
      <c r="F315" s="16" t="n">
        <v>0.430576536926271</v>
      </c>
      <c r="G315" s="18" t="n">
        <v>2.46619531551369E-005</v>
      </c>
      <c r="H315" s="6"/>
      <c r="I315" s="16" t="n">
        <v>0.0112881578591042</v>
      </c>
      <c r="J315" s="16" t="n">
        <v>0.00980963542412294</v>
      </c>
      <c r="K315" s="16" t="n">
        <v>0.694133251709009</v>
      </c>
      <c r="L315" s="18" t="n">
        <v>6.98040530132542E-009</v>
      </c>
      <c r="M315" s="16" t="n">
        <v>0.644709723497602</v>
      </c>
      <c r="N315" s="18" t="n">
        <v>0.000129280396658795</v>
      </c>
      <c r="O315" s="16" t="n">
        <v>0.158896493457533</v>
      </c>
      <c r="P315" s="16" t="n">
        <v>-0.242115896567528</v>
      </c>
    </row>
    <row r="316" customFormat="false" ht="15" hidden="false" customHeight="false" outlineLevel="0" collapsed="false">
      <c r="A316" s="17" t="n">
        <v>711</v>
      </c>
      <c r="B316" s="6"/>
      <c r="C316" s="16" t="n">
        <v>0.339625926391184</v>
      </c>
      <c r="D316" s="16" t="n">
        <v>0.360581484274965</v>
      </c>
      <c r="E316" s="16" t="n">
        <v>0.61724313845526</v>
      </c>
      <c r="F316" s="16" t="n">
        <v>0.403195223515909</v>
      </c>
      <c r="G316" s="18" t="n">
        <v>9.82632649016134E-005</v>
      </c>
      <c r="H316" s="6"/>
      <c r="I316" s="16" t="n">
        <v>0.0111663067947211</v>
      </c>
      <c r="J316" s="16" t="n">
        <v>0.00963068563431896</v>
      </c>
      <c r="K316" s="16" t="n">
        <v>0.69594939291909</v>
      </c>
      <c r="L316" s="18" t="n">
        <v>4.45726342939066E-009</v>
      </c>
      <c r="M316" s="16" t="n">
        <v>0.637751249872462</v>
      </c>
      <c r="N316" s="18" t="n">
        <v>0.000348170720548861</v>
      </c>
      <c r="O316" s="16" t="n">
        <v>0.149023756714217</v>
      </c>
      <c r="P316" s="16" t="n">
        <v>-0.246011393335693</v>
      </c>
    </row>
    <row r="317" customFormat="false" ht="15" hidden="false" customHeight="false" outlineLevel="0" collapsed="false">
      <c r="A317" s="17" t="n">
        <v>712</v>
      </c>
      <c r="B317" s="6"/>
      <c r="C317" s="16" t="n">
        <v>0.350798737287104</v>
      </c>
      <c r="D317" s="16" t="n">
        <v>0.370151146965819</v>
      </c>
      <c r="E317" s="16" t="n">
        <v>0.607182940516274</v>
      </c>
      <c r="F317" s="16" t="n">
        <v>0.374371063539916</v>
      </c>
      <c r="G317" s="18" t="n">
        <v>0.00036536794494681</v>
      </c>
      <c r="H317" s="6"/>
      <c r="I317" s="16" t="n">
        <v>0.0110327611280891</v>
      </c>
      <c r="J317" s="16" t="n">
        <v>0.00944771971343836</v>
      </c>
      <c r="K317" s="16" t="n">
        <v>0.696826854402612</v>
      </c>
      <c r="L317" s="18" t="n">
        <v>3.28277679534459E-009</v>
      </c>
      <c r="M317" s="16" t="n">
        <v>0.629874502601775</v>
      </c>
      <c r="N317" s="18" t="n">
        <v>0.000998851359030794</v>
      </c>
      <c r="O317" s="16" t="n">
        <v>0.138582464191884</v>
      </c>
      <c r="P317" s="16" t="n">
        <v>-0.248860131023419</v>
      </c>
    </row>
    <row r="318" customFormat="false" ht="15" hidden="false" customHeight="false" outlineLevel="0" collapsed="false">
      <c r="A318" s="17" t="n">
        <v>713</v>
      </c>
      <c r="B318" s="6"/>
      <c r="C318" s="16" t="n">
        <v>0.361846172206272</v>
      </c>
      <c r="D318" s="16" t="n">
        <v>0.379549662224701</v>
      </c>
      <c r="E318" s="16" t="n">
        <v>0.596041220283645</v>
      </c>
      <c r="F318" s="16" t="n">
        <v>0.344161006208991</v>
      </c>
      <c r="G318" s="16" t="n">
        <v>0.00126194245404902</v>
      </c>
      <c r="H318" s="6"/>
      <c r="I318" s="16" t="n">
        <v>0.0108862670275548</v>
      </c>
      <c r="J318" s="16" t="n">
        <v>0.00925962193262872</v>
      </c>
      <c r="K318" s="16" t="n">
        <v>0.696643199673503</v>
      </c>
      <c r="L318" s="18" t="n">
        <v>2.74684391984049E-009</v>
      </c>
      <c r="M318" s="16" t="n">
        <v>0.618814406693195</v>
      </c>
      <c r="N318" s="16" t="n">
        <v>0.00305332573670286</v>
      </c>
      <c r="O318" s="16" t="n">
        <v>0.127589380762365</v>
      </c>
      <c r="P318" s="16" t="n">
        <v>-0.250813810995513</v>
      </c>
    </row>
    <row r="319" customFormat="false" ht="15" hidden="false" customHeight="false" outlineLevel="0" collapsed="false">
      <c r="A319" s="17" t="n">
        <v>714</v>
      </c>
      <c r="B319" s="6"/>
      <c r="C319" s="16" t="n">
        <v>0.372748335724608</v>
      </c>
      <c r="D319" s="16" t="n">
        <v>0.388765004332245</v>
      </c>
      <c r="E319" s="16" t="n">
        <v>0.585103560861137</v>
      </c>
      <c r="F319" s="16" t="n">
        <v>0.312657645029085</v>
      </c>
      <c r="G319" s="16" t="n">
        <v>0.00406340707390128</v>
      </c>
      <c r="H319" s="6"/>
      <c r="I319" s="16" t="n">
        <v>0.0107254547226903</v>
      </c>
      <c r="J319" s="16" t="n">
        <v>0.00906542595846743</v>
      </c>
      <c r="K319" s="16" t="n">
        <v>0.696173859810223</v>
      </c>
      <c r="L319" s="18" t="n">
        <v>2.55909205613741E-009</v>
      </c>
      <c r="M319" s="16" t="n">
        <v>0.603856749311295</v>
      </c>
      <c r="N319" s="16" t="n">
        <v>0.0105635728724478</v>
      </c>
      <c r="O319" s="16" t="n">
        <v>0.116075439104438</v>
      </c>
      <c r="P319" s="16" t="n">
        <v>-0.252041814295039</v>
      </c>
    </row>
    <row r="320" customFormat="false" ht="15" hidden="false" customHeight="false" outlineLevel="0" collapsed="false">
      <c r="A320" s="17" t="n">
        <v>715</v>
      </c>
      <c r="B320" s="6"/>
      <c r="C320" s="16" t="n">
        <v>0.3834884698133</v>
      </c>
      <c r="D320" s="16" t="n">
        <v>0.397785856688715</v>
      </c>
      <c r="E320" s="16" t="n">
        <v>0.573594531170289</v>
      </c>
      <c r="F320" s="16" t="n">
        <v>0.27997216574391</v>
      </c>
      <c r="G320" s="16" t="n">
        <v>0.0118634418347496</v>
      </c>
      <c r="H320" s="6"/>
      <c r="I320" s="16" t="n">
        <v>0.010548424076229</v>
      </c>
      <c r="J320" s="16" t="n">
        <v>0.00886335289570675</v>
      </c>
      <c r="K320" s="16" t="n">
        <v>0.695357616569738</v>
      </c>
      <c r="L320" s="18" t="n">
        <v>2.56146830775663E-009</v>
      </c>
      <c r="M320" s="16" t="n">
        <v>0.584511784511785</v>
      </c>
      <c r="N320" s="16" t="n">
        <v>0.0411955280081844</v>
      </c>
      <c r="O320" s="16" t="n">
        <v>0.1040798499805</v>
      </c>
      <c r="P320" s="16" t="n">
        <v>-0.252691739711879</v>
      </c>
    </row>
    <row r="321" customFormat="false" ht="15" hidden="false" customHeight="false" outlineLevel="0" collapsed="false">
      <c r="A321" s="17" t="n">
        <v>716</v>
      </c>
      <c r="B321" s="6"/>
      <c r="C321" s="16" t="n">
        <v>0.394049153671136</v>
      </c>
      <c r="D321" s="16" t="n">
        <v>0.406603268192512</v>
      </c>
      <c r="E321" s="16" t="n">
        <v>0.561779410264259</v>
      </c>
      <c r="F321" s="16" t="n">
        <v>0.246303940583603</v>
      </c>
      <c r="G321" s="16" t="n">
        <v>0.0302277890628042</v>
      </c>
      <c r="H321" s="6"/>
      <c r="I321" s="16" t="n">
        <v>0.010353328766029</v>
      </c>
      <c r="J321" s="16" t="n">
        <v>0.00865136868036754</v>
      </c>
      <c r="K321" s="16" t="n">
        <v>0.695235180083665</v>
      </c>
      <c r="L321" s="18" t="n">
        <v>2.73114558954456E-009</v>
      </c>
      <c r="M321" s="16" t="n">
        <v>0.55941230486685</v>
      </c>
      <c r="N321" s="16" t="n">
        <v>0.172207290709092</v>
      </c>
      <c r="O321" s="16" t="n">
        <v>0.0916759763120277</v>
      </c>
      <c r="P321" s="16" t="n">
        <v>-0.252907655803166</v>
      </c>
    </row>
    <row r="322" customFormat="false" ht="15" hidden="false" customHeight="false" outlineLevel="0" collapsed="false">
      <c r="A322" s="17" t="n">
        <v>717</v>
      </c>
      <c r="B322" s="6"/>
      <c r="C322" s="16" t="n">
        <v>0.4044095976542</v>
      </c>
      <c r="D322" s="16" t="n">
        <v>0.415206499761487</v>
      </c>
      <c r="E322" s="16" t="n">
        <v>0.551290684624018</v>
      </c>
      <c r="F322" s="16" t="n">
        <v>0.21193054604768</v>
      </c>
      <c r="G322" s="16" t="n">
        <v>0.0688069251106391</v>
      </c>
      <c r="H322" s="6"/>
      <c r="I322" s="16" t="n">
        <v>0.0101383339490029</v>
      </c>
      <c r="J322" s="16" t="n">
        <v>0.00842734076448155</v>
      </c>
      <c r="K322" s="16" t="n">
        <v>0.694214876033058</v>
      </c>
      <c r="L322" s="18" t="n">
        <v>3.0049873703317E-009</v>
      </c>
      <c r="M322" s="16" t="n">
        <v>0.528701152943577</v>
      </c>
      <c r="N322" s="16" t="n">
        <v>0.601912812020418</v>
      </c>
      <c r="O322" s="16" t="n">
        <v>0.0789681747058179</v>
      </c>
      <c r="P322" s="16" t="n">
        <v>-0.252835249033922</v>
      </c>
    </row>
    <row r="323" customFormat="false" ht="15" hidden="false" customHeight="false" outlineLevel="0" collapsed="false">
      <c r="A323" s="17" t="n">
        <v>718</v>
      </c>
      <c r="B323" s="6"/>
      <c r="C323" s="16" t="n">
        <v>0.414545903466404</v>
      </c>
      <c r="D323" s="16" t="n">
        <v>0.423581764140227</v>
      </c>
      <c r="E323" s="16" t="n">
        <v>0.538761350882563</v>
      </c>
      <c r="F323" s="16" t="n">
        <v>0.177169090070307</v>
      </c>
      <c r="G323" s="16" t="n">
        <v>0.138471133293494</v>
      </c>
      <c r="H323" s="6"/>
      <c r="I323" s="16" t="n">
        <v>0.00990318777832457</v>
      </c>
      <c r="J323" s="16" t="n">
        <v>0.00819143794132854</v>
      </c>
      <c r="K323" s="16" t="n">
        <v>0.693561881440669</v>
      </c>
      <c r="L323" s="18" t="n">
        <v>3.40244440862454E-009</v>
      </c>
      <c r="M323" s="16" t="n">
        <v>0.50690745842261</v>
      </c>
      <c r="N323" s="16" t="n">
        <v>0.671152551434921</v>
      </c>
      <c r="O323" s="16" t="n">
        <v>0.0660776614733085</v>
      </c>
      <c r="P323" s="16" t="n">
        <v>-0.252524255937348</v>
      </c>
    </row>
    <row r="324" customFormat="false" ht="15" hidden="false" customHeight="false" outlineLevel="0" collapsed="false">
      <c r="A324" s="17" t="n">
        <v>719</v>
      </c>
      <c r="B324" s="6"/>
      <c r="C324" s="16" t="n">
        <v>0.42444264081727</v>
      </c>
      <c r="D324" s="16" t="n">
        <v>0.431723476934251</v>
      </c>
      <c r="E324" s="16" t="n">
        <v>0.527150290786654</v>
      </c>
      <c r="F324" s="16" t="n">
        <v>0.142369201965539</v>
      </c>
      <c r="G324" s="16" t="n">
        <v>0.251043849607527</v>
      </c>
      <c r="H324" s="6"/>
      <c r="I324" s="16" t="n">
        <v>0.00964786972834342</v>
      </c>
      <c r="J324" s="16" t="n">
        <v>0.00794393795382401</v>
      </c>
      <c r="K324" s="16" t="n">
        <v>0.693296602387512</v>
      </c>
      <c r="L324" s="18" t="n">
        <v>3.91465326949595E-009</v>
      </c>
      <c r="M324" s="16" t="n">
        <v>0.547984899500051</v>
      </c>
      <c r="N324" s="16" t="n">
        <v>0.0966562583060036</v>
      </c>
      <c r="O324" s="16" t="n">
        <v>0.0531396762341632</v>
      </c>
      <c r="P324" s="16" t="n">
        <v>-0.25200258687482</v>
      </c>
    </row>
    <row r="325" customFormat="false" ht="15" hidden="false" customHeight="false" outlineLevel="0" collapsed="false">
      <c r="A325" s="17" t="n">
        <v>720</v>
      </c>
      <c r="B325" s="6"/>
      <c r="C325" s="16" t="n">
        <v>0.434076871336208</v>
      </c>
      <c r="D325" s="16" t="n">
        <v>0.439615808025361</v>
      </c>
      <c r="E325" s="16" t="n">
        <v>0.516518722579329</v>
      </c>
      <c r="F325" s="16" t="n">
        <v>0.107837552942865</v>
      </c>
      <c r="G325" s="16" t="n">
        <v>0.382190111636007</v>
      </c>
      <c r="H325" s="6"/>
      <c r="I325" s="16" t="n">
        <v>0.0093722822507471</v>
      </c>
      <c r="J325" s="16" t="n">
        <v>0.00768443032787294</v>
      </c>
      <c r="K325" s="16" t="n">
        <v>0.692602795633099</v>
      </c>
      <c r="L325" s="18" t="n">
        <v>4.59231805375232E-009</v>
      </c>
      <c r="M325" s="16" t="n">
        <v>0.590143862871136</v>
      </c>
      <c r="N325" s="16" t="n">
        <v>0.00310946629503548</v>
      </c>
      <c r="O325" s="16" t="n">
        <v>0.0402748950609071</v>
      </c>
      <c r="P325" s="16" t="n">
        <v>-0.251316137648529</v>
      </c>
    </row>
    <row r="326" customFormat="false" ht="15" hidden="false" customHeight="false" outlineLevel="0" collapsed="false">
      <c r="A326" s="17" t="n">
        <v>721</v>
      </c>
      <c r="B326" s="6"/>
      <c r="C326" s="16" t="n">
        <v>0.443423065225232</v>
      </c>
      <c r="D326" s="16" t="n">
        <v>0.447240534901595</v>
      </c>
      <c r="E326" s="16" t="n">
        <v>0.505785123966942</v>
      </c>
      <c r="F326" s="16" t="n">
        <v>0.0738828856471001</v>
      </c>
      <c r="G326" s="16" t="n">
        <v>0.567149382821924</v>
      </c>
      <c r="H326" s="6"/>
      <c r="I326" s="16" t="n">
        <v>0.00907703083422352</v>
      </c>
      <c r="J326" s="16" t="n">
        <v>0.00741326989076428</v>
      </c>
      <c r="K326" s="16" t="n">
        <v>0.692133455769819</v>
      </c>
      <c r="L326" s="18" t="n">
        <v>5.49107135998541E-009</v>
      </c>
      <c r="M326" s="16" t="n">
        <v>0.626181001938578</v>
      </c>
      <c r="N326" s="18" t="n">
        <v>4.36245353208943E-005</v>
      </c>
      <c r="O326" s="16" t="n">
        <v>0.0276054742925888</v>
      </c>
      <c r="P326" s="16" t="n">
        <v>-0.250514413237161</v>
      </c>
    </row>
    <row r="327" customFormat="false" ht="15" hidden="false" customHeight="false" outlineLevel="0" collapsed="false">
      <c r="A327" s="17" t="n">
        <v>722</v>
      </c>
      <c r="B327" s="6"/>
      <c r="C327" s="16" t="n">
        <v>0.452456457604206</v>
      </c>
      <c r="D327" s="16" t="n">
        <v>0.454581560541595</v>
      </c>
      <c r="E327" s="16" t="n">
        <v>0.505519844913784</v>
      </c>
      <c r="F327" s="16" t="n">
        <v>0.040826289435523</v>
      </c>
      <c r="G327" s="16" t="n">
        <v>0.787984758278704</v>
      </c>
      <c r="H327" s="6"/>
      <c r="I327" s="16" t="n">
        <v>0.00876381946955997</v>
      </c>
      <c r="J327" s="16" t="n">
        <v>0.00713186400029897</v>
      </c>
      <c r="K327" s="16" t="n">
        <v>0.691419242934394</v>
      </c>
      <c r="L327" s="18" t="n">
        <v>6.61942007019244E-009</v>
      </c>
      <c r="M327" s="16" t="n">
        <v>0.655851443730232</v>
      </c>
      <c r="N327" s="18" t="n">
        <v>7.9896289568211E-007</v>
      </c>
      <c r="O327" s="16" t="n">
        <v>0.015258303727171</v>
      </c>
      <c r="P327" s="16" t="n">
        <v>-0.249621518829369</v>
      </c>
    </row>
    <row r="328" customFormat="false" ht="15" hidden="false" customHeight="false" outlineLevel="0" collapsed="false">
      <c r="A328" s="17" t="n">
        <v>723</v>
      </c>
      <c r="B328" s="6"/>
      <c r="C328" s="16" t="n">
        <v>0.461157831273804</v>
      </c>
      <c r="D328" s="16" t="n">
        <v>0.461629244654089</v>
      </c>
      <c r="E328" s="16" t="n">
        <v>0.515926946229977</v>
      </c>
      <c r="F328" s="16" t="n">
        <v>0.00897796586361043</v>
      </c>
      <c r="G328" s="16" t="n">
        <v>0.950004691029655</v>
      </c>
      <c r="H328" s="6"/>
      <c r="I328" s="16" t="n">
        <v>0.00843497582564693</v>
      </c>
      <c r="J328" s="16" t="n">
        <v>0.0068421180819354</v>
      </c>
      <c r="K328" s="16" t="n">
        <v>0.691215182124273</v>
      </c>
      <c r="L328" s="18" t="n">
        <v>7.95254798696104E-009</v>
      </c>
      <c r="M328" s="16" t="n">
        <v>0.677604326089175</v>
      </c>
      <c r="N328" s="18" t="n">
        <v>4.29678961713305E-008</v>
      </c>
      <c r="O328" s="16" t="n">
        <v>0.00335577172963708</v>
      </c>
      <c r="P328" s="16" t="n">
        <v>-0.248655971103163</v>
      </c>
    </row>
    <row r="329" customFormat="false" ht="15" hidden="false" customHeight="false" outlineLevel="0" collapsed="false">
      <c r="A329" s="17" t="n">
        <v>724</v>
      </c>
      <c r="B329" s="6"/>
      <c r="C329" s="16" t="n">
        <v>0.469504567815094</v>
      </c>
      <c r="D329" s="16" t="n">
        <v>0.468368499410693</v>
      </c>
      <c r="E329" s="16" t="n">
        <v>0.525191307009489</v>
      </c>
      <c r="F329" s="16" t="n">
        <v>-0.0214239469428883</v>
      </c>
      <c r="G329" s="16" t="n">
        <v>0.89044218687009</v>
      </c>
      <c r="H329" s="6"/>
      <c r="I329" s="16" t="n">
        <v>0.00809130578652502</v>
      </c>
      <c r="J329" s="16" t="n">
        <v>0.00654435742877503</v>
      </c>
      <c r="K329" s="16" t="n">
        <v>0.690562187531885</v>
      </c>
      <c r="L329" s="18" t="n">
        <v>9.57768527810387E-009</v>
      </c>
      <c r="M329" s="16" t="n">
        <v>0.693010917253342</v>
      </c>
      <c r="N329" s="18" t="n">
        <v>7.86096424089571E-009</v>
      </c>
      <c r="O329" s="16" t="n">
        <v>-0.00800760176206306</v>
      </c>
      <c r="P329" s="16" t="n">
        <v>-0.247610992593946</v>
      </c>
    </row>
    <row r="330" customFormat="false" ht="15" hidden="false" customHeight="false" outlineLevel="0" collapsed="false">
      <c r="A330" s="17" t="n">
        <v>725</v>
      </c>
      <c r="B330" s="6"/>
      <c r="C330" s="16" t="n">
        <v>0.477479062281691</v>
      </c>
      <c r="D330" s="16" t="n">
        <v>0.474786704610403</v>
      </c>
      <c r="E330" s="16" t="n">
        <v>0.534925007652281</v>
      </c>
      <c r="F330" s="16" t="n">
        <v>-0.0502287201292625</v>
      </c>
      <c r="G330" s="16" t="n">
        <v>0.733032141421336</v>
      </c>
      <c r="H330" s="6"/>
      <c r="I330" s="16" t="n">
        <v>0.0077356664305287</v>
      </c>
      <c r="J330" s="16" t="n">
        <v>0.00624101916604812</v>
      </c>
      <c r="K330" s="16" t="n">
        <v>0.689888786858484</v>
      </c>
      <c r="L330" s="18" t="n">
        <v>1.17160007216136E-008</v>
      </c>
      <c r="M330" s="16" t="n">
        <v>0.70080604019998</v>
      </c>
      <c r="N330" s="18" t="n">
        <v>3.28143908931668E-009</v>
      </c>
      <c r="O330" s="16" t="n">
        <v>-0.0187712196477663</v>
      </c>
      <c r="P330" s="16" t="n">
        <v>-0.246447331176426</v>
      </c>
    </row>
    <row r="331" customFormat="false" ht="15" hidden="false" customHeight="false" outlineLevel="0" collapsed="false">
      <c r="A331" s="17" t="n">
        <v>726</v>
      </c>
      <c r="B331" s="6"/>
      <c r="C331" s="16" t="n">
        <v>0.485074116141591</v>
      </c>
      <c r="D331" s="16" t="n">
        <v>0.480883009531118</v>
      </c>
      <c r="E331" s="16" t="n">
        <v>0.542985409652076</v>
      </c>
      <c r="F331" s="16" t="n">
        <v>-0.0772947207136431</v>
      </c>
      <c r="G331" s="16" t="n">
        <v>0.567149382821924</v>
      </c>
      <c r="H331" s="6"/>
      <c r="I331" s="16" t="n">
        <v>0.0073712327779619</v>
      </c>
      <c r="J331" s="16" t="n">
        <v>0.00593424015961922</v>
      </c>
      <c r="K331" s="16" t="n">
        <v>0.68956228956229</v>
      </c>
      <c r="L331" s="18" t="n">
        <v>1.43733715703491E-008</v>
      </c>
      <c r="M331" s="16" t="n">
        <v>0.702948678706254</v>
      </c>
      <c r="N331" s="18" t="n">
        <v>2.32576530024851E-009</v>
      </c>
      <c r="O331" s="16" t="n">
        <v>-0.0288792267345721</v>
      </c>
      <c r="P331" s="16" t="n">
        <v>-0.24521854825022</v>
      </c>
    </row>
    <row r="332" customFormat="false" ht="15" hidden="false" customHeight="false" outlineLevel="0" collapsed="false">
      <c r="A332" s="17" t="n">
        <v>727</v>
      </c>
      <c r="B332" s="6"/>
      <c r="C332" s="16" t="n">
        <v>0.492279350241142</v>
      </c>
      <c r="D332" s="16" t="n">
        <v>0.486654624391408</v>
      </c>
      <c r="E332" s="16" t="n">
        <v>0.551147842056933</v>
      </c>
      <c r="F332" s="16" t="n">
        <v>-0.10249534361743</v>
      </c>
      <c r="G332" s="16" t="n">
        <v>0.433956298758982</v>
      </c>
      <c r="H332" s="6"/>
      <c r="I332" s="16" t="n">
        <v>0.00700094774580341</v>
      </c>
      <c r="J332" s="16" t="n">
        <v>0.005625539662861</v>
      </c>
      <c r="K332" s="16" t="n">
        <v>0.689337822671156</v>
      </c>
      <c r="L332" s="18" t="n">
        <v>1.72600449338418E-008</v>
      </c>
      <c r="M332" s="16" t="n">
        <v>0.70166309560249</v>
      </c>
      <c r="N332" s="18" t="n">
        <v>2.11074593413552E-009</v>
      </c>
      <c r="O332" s="16" t="n">
        <v>-0.0382827004805984</v>
      </c>
      <c r="P332" s="16" t="n">
        <v>-0.244009067926783</v>
      </c>
    </row>
    <row r="333" customFormat="false" ht="15" hidden="false" customHeight="false" outlineLevel="0" collapsed="false">
      <c r="A333" s="17" t="n">
        <v>728</v>
      </c>
      <c r="B333" s="6"/>
      <c r="C333" s="16" t="n">
        <v>0.499092194967703</v>
      </c>
      <c r="D333" s="16" t="n">
        <v>0.492105993403185</v>
      </c>
      <c r="E333" s="16" t="n">
        <v>0.557983879196</v>
      </c>
      <c r="F333" s="16" t="n">
        <v>-0.125749303480252</v>
      </c>
      <c r="G333" s="16" t="n">
        <v>0.351572806413802</v>
      </c>
      <c r="H333" s="6"/>
      <c r="I333" s="16" t="n">
        <v>0.006628080898247</v>
      </c>
      <c r="J333" s="16" t="n">
        <v>0.00531741642504607</v>
      </c>
      <c r="K333" s="16" t="n">
        <v>0.688848076726865</v>
      </c>
      <c r="L333" s="18" t="n">
        <v>2.09891226370317E-008</v>
      </c>
      <c r="M333" s="16" t="n">
        <v>0.699540863177227</v>
      </c>
      <c r="N333" s="18" t="n">
        <v>2.23605033869886E-009</v>
      </c>
      <c r="O333" s="16" t="n">
        <v>-0.0469508318526621</v>
      </c>
      <c r="P333" s="16" t="n">
        <v>-0.242761656580303</v>
      </c>
    </row>
    <row r="334" customFormat="false" ht="15" hidden="false" customHeight="false" outlineLevel="0" collapsed="false">
      <c r="A334" s="17" t="n">
        <v>729</v>
      </c>
      <c r="B334" s="6"/>
      <c r="C334" s="16" t="n">
        <v>0.505518163889855</v>
      </c>
      <c r="D334" s="16" t="n">
        <v>0.497246789909376</v>
      </c>
      <c r="E334" s="16" t="n">
        <v>0.564330170390776</v>
      </c>
      <c r="F334" s="16" t="n">
        <v>-0.14705071210194</v>
      </c>
      <c r="G334" s="16" t="n">
        <v>0.279069724167019</v>
      </c>
      <c r="H334" s="6"/>
      <c r="I334" s="16" t="n">
        <v>0.00625588919155587</v>
      </c>
      <c r="J334" s="16" t="n">
        <v>0.00501242033975872</v>
      </c>
      <c r="K334" s="16" t="n">
        <v>0.687888990919294</v>
      </c>
      <c r="L334" s="18" t="n">
        <v>2.55096104619373E-008</v>
      </c>
      <c r="M334" s="16" t="n">
        <v>0.698989898989899</v>
      </c>
      <c r="N334" s="18" t="n">
        <v>2.50905191939384E-009</v>
      </c>
      <c r="O334" s="16" t="n">
        <v>-0.0548818824835626</v>
      </c>
      <c r="P334" s="16" t="n">
        <v>-0.241477902145688</v>
      </c>
    </row>
    <row r="335" customFormat="false" ht="15" hidden="false" customHeight="false" outlineLevel="0" collapsed="false">
      <c r="A335" s="17" t="n">
        <v>730</v>
      </c>
      <c r="B335" s="6"/>
      <c r="C335" s="16" t="n">
        <v>0.51155605168326</v>
      </c>
      <c r="D335" s="16" t="n">
        <v>0.502074763633465</v>
      </c>
      <c r="E335" s="16" t="n">
        <v>0.569839812264055</v>
      </c>
      <c r="F335" s="16" t="n">
        <v>-0.166506598376224</v>
      </c>
      <c r="G335" s="16" t="n">
        <v>0.216370847206062</v>
      </c>
      <c r="H335" s="6"/>
      <c r="I335" s="16" t="n">
        <v>0.00588743011715668</v>
      </c>
      <c r="J335" s="16" t="n">
        <v>0.00471300494920186</v>
      </c>
      <c r="K335" s="16" t="n">
        <v>0.686664626058565</v>
      </c>
      <c r="L335" s="18" t="n">
        <v>3.1106043488141E-008</v>
      </c>
      <c r="M335" s="16" t="n">
        <v>0.697398224670952</v>
      </c>
      <c r="N335" s="18" t="n">
        <v>2.76393330026794E-009</v>
      </c>
      <c r="O335" s="16" t="n">
        <v>-0.0621167712248438</v>
      </c>
      <c r="P335" s="16" t="n">
        <v>-0.240147964526393</v>
      </c>
    </row>
    <row r="336" customFormat="false" ht="15" hidden="false" customHeight="false" outlineLevel="0" collapsed="false">
      <c r="A336" s="17" t="n">
        <v>731</v>
      </c>
      <c r="B336" s="6"/>
      <c r="C336" s="16" t="n">
        <v>0.517212316608928</v>
      </c>
      <c r="D336" s="16" t="n">
        <v>0.506595721081119</v>
      </c>
      <c r="E336" s="16" t="n">
        <v>0.575614733190491</v>
      </c>
      <c r="F336" s="16" t="n">
        <v>-0.18422007706609</v>
      </c>
      <c r="G336" s="16" t="n">
        <v>0.168628855426742</v>
      </c>
      <c r="H336" s="6"/>
      <c r="I336" s="16" t="n">
        <v>0.0055255127503575</v>
      </c>
      <c r="J336" s="16" t="n">
        <v>0.00442169217298619</v>
      </c>
      <c r="K336" s="16" t="n">
        <v>0.686052443628201</v>
      </c>
      <c r="L336" s="18" t="n">
        <v>3.87181539844187E-008</v>
      </c>
      <c r="M336" s="16" t="n">
        <v>0.6968064483216</v>
      </c>
      <c r="N336" s="18" t="n">
        <v>3.35952493970917E-009</v>
      </c>
      <c r="O336" s="16" t="n">
        <v>-0.0686952510171779</v>
      </c>
      <c r="P336" s="16" t="n">
        <v>-0.238620571417271</v>
      </c>
    </row>
    <row r="337" customFormat="false" ht="15" hidden="false" customHeight="false" outlineLevel="0" collapsed="false">
      <c r="A337" s="17" t="n">
        <v>732</v>
      </c>
      <c r="B337" s="6"/>
      <c r="C337" s="16" t="n">
        <v>0.522499302760583</v>
      </c>
      <c r="D337" s="16" t="n">
        <v>0.510820822281711</v>
      </c>
      <c r="E337" s="16" t="n">
        <v>0.580042852770126</v>
      </c>
      <c r="F337" s="16" t="n">
        <v>-0.200304712602893</v>
      </c>
      <c r="G337" s="16" t="n">
        <v>0.132764992170676</v>
      </c>
      <c r="H337" s="6"/>
      <c r="I337" s="16" t="n">
        <v>0.00517121810159528</v>
      </c>
      <c r="J337" s="16" t="n">
        <v>0.00413820615771933</v>
      </c>
      <c r="K337" s="16" t="n">
        <v>0.685460667278849</v>
      </c>
      <c r="L337" s="18" t="n">
        <v>4.87931517089845E-008</v>
      </c>
      <c r="M337" s="16" t="n">
        <v>0.696112641567187</v>
      </c>
      <c r="N337" s="18" t="n">
        <v>4.08633191535075E-009</v>
      </c>
      <c r="O337" s="16" t="n">
        <v>-0.0746610767192661</v>
      </c>
      <c r="P337" s="16" t="n">
        <v>-0.236963239445377</v>
      </c>
    </row>
    <row r="338" customFormat="false" ht="15" hidden="false" customHeight="false" outlineLevel="0" collapsed="false">
      <c r="A338" s="17" t="n">
        <v>733</v>
      </c>
      <c r="B338" s="6"/>
      <c r="C338" s="16" t="n">
        <v>0.527431106281648</v>
      </c>
      <c r="D338" s="16" t="n">
        <v>0.514759760338605</v>
      </c>
      <c r="E338" s="16" t="n">
        <v>0.58418528721559</v>
      </c>
      <c r="F338" s="16" t="n">
        <v>-0.21492613882989</v>
      </c>
      <c r="G338" s="16" t="n">
        <v>0.105571113278409</v>
      </c>
      <c r="H338" s="6"/>
      <c r="I338" s="16" t="n">
        <v>0.00482663861751269</v>
      </c>
      <c r="J338" s="16" t="n">
        <v>0.00386360438053974</v>
      </c>
      <c r="K338" s="16" t="n">
        <v>0.684766860524436</v>
      </c>
      <c r="L338" s="18" t="n">
        <v>6.13575034291432E-008</v>
      </c>
      <c r="M338" s="16" t="n">
        <v>0.696051423324151</v>
      </c>
      <c r="N338" s="18" t="n">
        <v>4.81291958565387E-009</v>
      </c>
      <c r="O338" s="16" t="n">
        <v>-0.0800772649966942</v>
      </c>
      <c r="P338" s="16" t="n">
        <v>-0.235285513246516</v>
      </c>
    </row>
    <row r="339" customFormat="false" ht="15" hidden="false" customHeight="false" outlineLevel="0" collapsed="false">
      <c r="A339" s="17" t="n">
        <v>734</v>
      </c>
      <c r="B339" s="6"/>
      <c r="C339" s="16" t="n">
        <v>0.53201824557099</v>
      </c>
      <c r="D339" s="16" t="n">
        <v>0.518424169693643</v>
      </c>
      <c r="E339" s="16" t="n">
        <v>0.588164473012958</v>
      </c>
      <c r="F339" s="16" t="n">
        <v>-0.228143715082442</v>
      </c>
      <c r="G339" s="16" t="n">
        <v>0.0854920818099445</v>
      </c>
      <c r="H339" s="6"/>
      <c r="I339" s="16" t="n">
        <v>0.00449415159668297</v>
      </c>
      <c r="J339" s="16" t="n">
        <v>0.00359966859285852</v>
      </c>
      <c r="K339" s="16" t="n">
        <v>0.684073053770024</v>
      </c>
      <c r="L339" s="18" t="n">
        <v>7.72291469591332E-008</v>
      </c>
      <c r="M339" s="16" t="n">
        <v>0.695194367921641</v>
      </c>
      <c r="N339" s="18" t="n">
        <v>5.89137766100996E-009</v>
      </c>
      <c r="O339" s="16" t="n">
        <v>-0.0849673446350672</v>
      </c>
      <c r="P339" s="16" t="n">
        <v>-0.233645018559707</v>
      </c>
    </row>
    <row r="340" customFormat="false" ht="15" hidden="false" customHeight="false" outlineLevel="0" collapsed="false">
      <c r="A340" s="17" t="n">
        <v>735</v>
      </c>
      <c r="B340" s="6"/>
      <c r="C340" s="16" t="n">
        <v>0.536272658848399</v>
      </c>
      <c r="D340" s="16" t="n">
        <v>0.521826551290964</v>
      </c>
      <c r="E340" s="16" t="n">
        <v>0.591511070298949</v>
      </c>
      <c r="F340" s="16" t="n">
        <v>-0.240018394513393</v>
      </c>
      <c r="G340" s="16" t="n">
        <v>0.0703310516298273</v>
      </c>
      <c r="H340" s="6"/>
      <c r="I340" s="16" t="n">
        <v>0.00417368662090583</v>
      </c>
      <c r="J340" s="16" t="n">
        <v>0.00334667504500231</v>
      </c>
      <c r="K340" s="16" t="n">
        <v>0.683011937557392</v>
      </c>
      <c r="L340" s="18" t="n">
        <v>9.89443191754037E-008</v>
      </c>
      <c r="M340" s="16" t="n">
        <v>0.695051525354556</v>
      </c>
      <c r="N340" s="18" t="n">
        <v>7.07399635746076E-009</v>
      </c>
      <c r="O340" s="16" t="n">
        <v>-0.0893553761952642</v>
      </c>
      <c r="P340" s="16" t="n">
        <v>-0.231770715247191</v>
      </c>
    </row>
    <row r="341" customFormat="false" ht="15" hidden="false" customHeight="false" outlineLevel="0" collapsed="false">
      <c r="A341" s="17" t="n">
        <v>736</v>
      </c>
      <c r="B341" s="6"/>
      <c r="C341" s="16" t="n">
        <v>0.540212228611797</v>
      </c>
      <c r="D341" s="16" t="n">
        <v>0.524982786068843</v>
      </c>
      <c r="E341" s="16" t="n">
        <v>0.594367921640649</v>
      </c>
      <c r="F341" s="16" t="n">
        <v>-0.250654457557769</v>
      </c>
      <c r="G341" s="16" t="n">
        <v>0.0586785132008044</v>
      </c>
      <c r="H341" s="6"/>
      <c r="I341" s="16" t="n">
        <v>0.00386504012698789</v>
      </c>
      <c r="J341" s="16" t="n">
        <v>0.00310374300738662</v>
      </c>
      <c r="K341" s="16" t="n">
        <v>0.6818487909397</v>
      </c>
      <c r="L341" s="18" t="n">
        <v>1.30181976147283E-007</v>
      </c>
      <c r="M341" s="16" t="n">
        <v>0.694765840220386</v>
      </c>
      <c r="N341" s="18" t="n">
        <v>8.0942182855104E-009</v>
      </c>
      <c r="O341" s="16" t="n">
        <v>-0.0932812989953757</v>
      </c>
      <c r="P341" s="16" t="n">
        <v>-0.229661322431361</v>
      </c>
    </row>
    <row r="342" customFormat="false" ht="15" hidden="false" customHeight="false" outlineLevel="0" collapsed="false">
      <c r="A342" s="17" t="n">
        <v>737</v>
      </c>
      <c r="B342" s="6"/>
      <c r="C342" s="16" t="n">
        <v>0.54385374638472</v>
      </c>
      <c r="D342" s="16" t="n">
        <v>0.527904031372474</v>
      </c>
      <c r="E342" s="16" t="n">
        <v>0.59685746352413</v>
      </c>
      <c r="F342" s="16" t="n">
        <v>-0.260215004099108</v>
      </c>
      <c r="G342" s="16" t="n">
        <v>0.0494433921216823</v>
      </c>
      <c r="H342" s="6"/>
      <c r="I342" s="16" t="n">
        <v>0.00356915663567509</v>
      </c>
      <c r="J342" s="16" t="n">
        <v>0.00287118843515942</v>
      </c>
      <c r="K342" s="16" t="n">
        <v>0.681032547699214</v>
      </c>
      <c r="L342" s="18" t="n">
        <v>1.7671630007287E-007</v>
      </c>
      <c r="M342" s="16" t="n">
        <v>0.695051525354556</v>
      </c>
      <c r="N342" s="18" t="n">
        <v>8.56357938613349E-009</v>
      </c>
      <c r="O342" s="16" t="n">
        <v>-0.0968065291482932</v>
      </c>
      <c r="P342" s="16" t="n">
        <v>-0.227400610097631</v>
      </c>
    </row>
    <row r="343" customFormat="false" ht="15" hidden="false" customHeight="false" outlineLevel="0" collapsed="false">
      <c r="A343" s="17" t="n">
        <v>738</v>
      </c>
      <c r="B343" s="6"/>
      <c r="C343" s="16" t="n">
        <v>0.547210189215177</v>
      </c>
      <c r="D343" s="16" t="n">
        <v>0.530605170389733</v>
      </c>
      <c r="E343" s="16" t="n">
        <v>0.598755229058259</v>
      </c>
      <c r="F343" s="16" t="n">
        <v>-0.26872441536419</v>
      </c>
      <c r="G343" s="16" t="n">
        <v>0.0423441850181692</v>
      </c>
      <c r="H343" s="6"/>
      <c r="I343" s="16" t="n">
        <v>0.00328716406488368</v>
      </c>
      <c r="J343" s="16" t="n">
        <v>0.00265038101144911</v>
      </c>
      <c r="K343" s="16" t="n">
        <v>0.679991837567595</v>
      </c>
      <c r="L343" s="18" t="n">
        <v>2.47169349873983E-007</v>
      </c>
      <c r="M343" s="16" t="n">
        <v>0.69509233751658</v>
      </c>
      <c r="N343" s="18" t="n">
        <v>8.56357938613349E-009</v>
      </c>
      <c r="O343" s="16" t="n">
        <v>-0.0999411201648448</v>
      </c>
      <c r="P343" s="16" t="n">
        <v>-0.224912764665164</v>
      </c>
    </row>
    <row r="344" customFormat="false" ht="15" hidden="false" customHeight="false" outlineLevel="0" collapsed="false">
      <c r="A344" s="17" t="n">
        <v>739</v>
      </c>
      <c r="B344" s="6"/>
      <c r="C344" s="16" t="n">
        <v>0.550293292422829</v>
      </c>
      <c r="D344" s="16" t="n">
        <v>0.533097650506522</v>
      </c>
      <c r="E344" s="16" t="n">
        <v>0.60057137026834</v>
      </c>
      <c r="F344" s="16" t="n">
        <v>-0.276228373085056</v>
      </c>
      <c r="G344" s="16" t="n">
        <v>0.0367710619977529</v>
      </c>
      <c r="H344" s="6"/>
      <c r="I344" s="16" t="n">
        <v>0.00301706715450538</v>
      </c>
      <c r="J344" s="16" t="n">
        <v>0.00243949185976101</v>
      </c>
      <c r="K344" s="16" t="n">
        <v>0.678114478114478</v>
      </c>
      <c r="L344" s="18" t="n">
        <v>3.66851027421488E-007</v>
      </c>
      <c r="M344" s="16" t="n">
        <v>0.695357616569738</v>
      </c>
      <c r="N344" s="18" t="n">
        <v>9.25077444910272E-009</v>
      </c>
      <c r="O344" s="16" t="n">
        <v>-0.102702870929759</v>
      </c>
      <c r="P344" s="16" t="n">
        <v>-0.221961715301689</v>
      </c>
    </row>
    <row r="345" customFormat="false" ht="15" hidden="false" customHeight="false" outlineLevel="0" collapsed="false">
      <c r="A345" s="17" t="n">
        <v>740</v>
      </c>
      <c r="B345" s="6"/>
      <c r="C345" s="16" t="n">
        <v>0.553112410166619</v>
      </c>
      <c r="D345" s="16" t="n">
        <v>0.535384806828882</v>
      </c>
      <c r="E345" s="16" t="n">
        <v>0.602305887154372</v>
      </c>
      <c r="F345" s="16" t="n">
        <v>-0.282853656589257</v>
      </c>
      <c r="G345" s="16" t="n">
        <v>0.032461185150028</v>
      </c>
      <c r="H345" s="6"/>
      <c r="I345" s="16" t="n">
        <v>0.00275925732665127</v>
      </c>
      <c r="J345" s="16" t="n">
        <v>0.00223879567085289</v>
      </c>
      <c r="K345" s="16" t="n">
        <v>0.67574737271707</v>
      </c>
      <c r="L345" s="18" t="n">
        <v>5.75632284564893E-007</v>
      </c>
      <c r="M345" s="16" t="n">
        <v>0.695255586164677</v>
      </c>
      <c r="N345" s="18" t="n">
        <v>9.75595216791296E-009</v>
      </c>
      <c r="O345" s="16" t="n">
        <v>-0.105139264601177</v>
      </c>
      <c r="P345" s="16" t="n">
        <v>-0.218404487879504</v>
      </c>
    </row>
    <row r="346" customFormat="false" ht="15" hidden="false" customHeight="false" outlineLevel="0" collapsed="false">
      <c r="A346" s="17" t="n">
        <v>741</v>
      </c>
      <c r="B346" s="6"/>
      <c r="C346" s="16" t="n">
        <v>0.555684578145487</v>
      </c>
      <c r="D346" s="16" t="n">
        <v>0.537479920664978</v>
      </c>
      <c r="E346" s="16" t="n">
        <v>0.60342822161004</v>
      </c>
      <c r="F346" s="16" t="n">
        <v>-0.288691072313703</v>
      </c>
      <c r="G346" s="16" t="n">
        <v>0.0290221109522362</v>
      </c>
      <c r="H346" s="6"/>
      <c r="I346" s="16" t="n">
        <v>0.00251471011174928</v>
      </c>
      <c r="J346" s="16" t="n">
        <v>0.00204890497017959</v>
      </c>
      <c r="K346" s="16" t="n">
        <v>0.673053770023467</v>
      </c>
      <c r="L346" s="18" t="n">
        <v>9.98102567336483E-007</v>
      </c>
      <c r="M346" s="16" t="n">
        <v>0.695745332108969</v>
      </c>
      <c r="N346" s="18" t="n">
        <v>9.47785965677183E-009</v>
      </c>
      <c r="O346" s="16" t="n">
        <v>-0.107284360026767</v>
      </c>
      <c r="P346" s="16" t="n">
        <v>-0.214208069790195</v>
      </c>
    </row>
    <row r="347" customFormat="false" ht="15" hidden="false" customHeight="false" outlineLevel="0" collapsed="false">
      <c r="A347" s="17" t="n">
        <v>742</v>
      </c>
      <c r="B347" s="6"/>
      <c r="C347" s="16" t="n">
        <v>0.558018846950944</v>
      </c>
      <c r="D347" s="16" t="n">
        <v>0.539388606954657</v>
      </c>
      <c r="E347" s="16" t="n">
        <v>0.604775022956841</v>
      </c>
      <c r="F347" s="16" t="n">
        <v>-0.293830291477056</v>
      </c>
      <c r="G347" s="16" t="n">
        <v>0.0262304906510816</v>
      </c>
      <c r="H347" s="6"/>
      <c r="I347" s="16" t="n">
        <v>0.00228294242081926</v>
      </c>
      <c r="J347" s="16" t="n">
        <v>0.00186885772823825</v>
      </c>
      <c r="K347" s="16" t="n">
        <v>0.670196918681767</v>
      </c>
      <c r="L347" s="18" t="n">
        <v>1.83964390239838E-006</v>
      </c>
      <c r="M347" s="16" t="n">
        <v>0.696541169268442</v>
      </c>
      <c r="N347" s="18" t="n">
        <v>8.9223008523244E-009</v>
      </c>
      <c r="O347" s="16" t="n">
        <v>-0.109171648396991</v>
      </c>
      <c r="P347" s="16" t="n">
        <v>-0.209447849089617</v>
      </c>
    </row>
    <row r="348" customFormat="false" ht="15" hidden="false" customHeight="false" outlineLevel="0" collapsed="false">
      <c r="A348" s="17" t="n">
        <v>743</v>
      </c>
      <c r="B348" s="6"/>
      <c r="C348" s="16" t="n">
        <v>0.56012234723789</v>
      </c>
      <c r="D348" s="16" t="n">
        <v>0.541115359253648</v>
      </c>
      <c r="E348" s="16" t="n">
        <v>0.606325885113764</v>
      </c>
      <c r="F348" s="16" t="n">
        <v>-0.29833406686811</v>
      </c>
      <c r="G348" s="16" t="n">
        <v>0.0239999440402774</v>
      </c>
      <c r="H348" s="6"/>
      <c r="I348" s="16" t="n">
        <v>0.00206380997385175</v>
      </c>
      <c r="J348" s="16" t="n">
        <v>0.00169870347193019</v>
      </c>
      <c r="K348" s="16" t="n">
        <v>0.66574839302112</v>
      </c>
      <c r="L348" s="18" t="n">
        <v>3.70120173094687E-006</v>
      </c>
      <c r="M348" s="16" t="n">
        <v>0.696357514539333</v>
      </c>
      <c r="N348" s="18" t="n">
        <v>9.74265263325507E-009</v>
      </c>
      <c r="O348" s="16" t="n">
        <v>-0.11082461173145</v>
      </c>
      <c r="P348" s="16" t="n">
        <v>-0.203787020789704</v>
      </c>
    </row>
    <row r="349" customFormat="false" ht="15" hidden="false" customHeight="false" outlineLevel="0" collapsed="false">
      <c r="A349" s="17" t="n">
        <v>744</v>
      </c>
      <c r="B349" s="6"/>
      <c r="C349" s="16" t="n">
        <v>0.56200894218486</v>
      </c>
      <c r="D349" s="16" t="n">
        <v>0.54267541922999</v>
      </c>
      <c r="E349" s="16" t="n">
        <v>0.607346189164371</v>
      </c>
      <c r="F349" s="16" t="n">
        <v>-0.302162096734682</v>
      </c>
      <c r="G349" s="16" t="n">
        <v>0.0222733170054675</v>
      </c>
      <c r="H349" s="6"/>
      <c r="I349" s="16" t="n">
        <v>0.00185727432026024</v>
      </c>
      <c r="J349" s="16" t="n">
        <v>0.00153840091815812</v>
      </c>
      <c r="K349" s="16" t="n">
        <v>0.66021834506683</v>
      </c>
      <c r="L349" s="18" t="n">
        <v>8.32489410090566E-006</v>
      </c>
      <c r="M349" s="16" t="n">
        <v>0.695928986838078</v>
      </c>
      <c r="N349" s="18" t="n">
        <v>1.19095157834666E-008</v>
      </c>
      <c r="O349" s="16" t="n">
        <v>-0.112228842632132</v>
      </c>
      <c r="P349" s="16" t="n">
        <v>-0.197037578951135</v>
      </c>
    </row>
    <row r="350" customFormat="false" ht="15" hidden="false" customHeight="false" outlineLevel="0" collapsed="false">
      <c r="A350" s="17" t="n">
        <v>745</v>
      </c>
      <c r="B350" s="6"/>
      <c r="C350" s="16" t="n">
        <v>0.563691678866302</v>
      </c>
      <c r="D350" s="16" t="n">
        <v>0.54407769317781</v>
      </c>
      <c r="E350" s="16" t="n">
        <v>0.607978777675747</v>
      </c>
      <c r="F350" s="16" t="n">
        <v>-0.30540153415734</v>
      </c>
      <c r="G350" s="16" t="n">
        <v>0.0208905851700602</v>
      </c>
      <c r="H350" s="6"/>
      <c r="I350" s="16" t="n">
        <v>0.00166363105564799</v>
      </c>
      <c r="J350" s="16" t="n">
        <v>0.00138800661285083</v>
      </c>
      <c r="K350" s="16" t="n">
        <v>0.653729211304969</v>
      </c>
      <c r="L350" s="18" t="n">
        <v>2.15219101701965E-005</v>
      </c>
      <c r="M350" s="16" t="n">
        <v>0.695418834812774</v>
      </c>
      <c r="N350" s="18" t="n">
        <v>1.35595905562008E-008</v>
      </c>
      <c r="O350" s="16" t="n">
        <v>-0.113416636308567</v>
      </c>
      <c r="P350" s="16" t="n">
        <v>-0.189196587149596</v>
      </c>
    </row>
    <row r="351" customFormat="false" ht="15" hidden="false" customHeight="false" outlineLevel="0" collapsed="false">
      <c r="A351" s="17" t="n">
        <v>746</v>
      </c>
      <c r="B351" s="6"/>
      <c r="C351" s="16" t="n">
        <v>0.565185238743646</v>
      </c>
      <c r="D351" s="16" t="n">
        <v>0.545332004161781</v>
      </c>
      <c r="E351" s="16" t="n">
        <v>0.608529741863075</v>
      </c>
      <c r="F351" s="16" t="n">
        <v>-0.308146048881282</v>
      </c>
      <c r="G351" s="16" t="n">
        <v>0.019781618843594</v>
      </c>
      <c r="H351" s="6"/>
      <c r="I351" s="16" t="n">
        <v>0.00148313266546227</v>
      </c>
      <c r="J351" s="16" t="n">
        <v>0.00124778827160348</v>
      </c>
      <c r="K351" s="16" t="n">
        <v>0.646791143760841</v>
      </c>
      <c r="L351" s="18" t="n">
        <v>6.12912588972059E-005</v>
      </c>
      <c r="M351" s="16" t="n">
        <v>0.695071931435568</v>
      </c>
      <c r="N351" s="18" t="n">
        <v>1.46619953316819E-008</v>
      </c>
      <c r="O351" s="16" t="n">
        <v>-0.114422578155203</v>
      </c>
      <c r="P351" s="16" t="n">
        <v>-0.179893872773327</v>
      </c>
    </row>
    <row r="352" customFormat="false" ht="15" hidden="false" customHeight="false" outlineLevel="0" collapsed="false">
      <c r="A352" s="17" t="n">
        <v>747</v>
      </c>
      <c r="B352" s="6"/>
      <c r="C352" s="16" t="n">
        <v>0.566507893486652</v>
      </c>
      <c r="D352" s="16" t="n">
        <v>0.54645275689497</v>
      </c>
      <c r="E352" s="16" t="n">
        <v>0.609386797265585</v>
      </c>
      <c r="F352" s="16" t="n">
        <v>-0.310461613773141</v>
      </c>
      <c r="G352" s="16" t="n">
        <v>0.0188874409106326</v>
      </c>
      <c r="H352" s="6"/>
      <c r="I352" s="16" t="n">
        <v>0.00131551999851271</v>
      </c>
      <c r="J352" s="16" t="n">
        <v>0.00111755997780994</v>
      </c>
      <c r="K352" s="16" t="n">
        <v>0.6398326701357</v>
      </c>
      <c r="L352" s="18" t="n">
        <v>0.000184133733264158</v>
      </c>
      <c r="M352" s="16" t="n">
        <v>0.695051525354556</v>
      </c>
      <c r="N352" s="18" t="n">
        <v>1.51959601656671E-008</v>
      </c>
      <c r="O352" s="16" t="n">
        <v>-0.115271024286063</v>
      </c>
      <c r="P352" s="16" t="n">
        <v>-0.168828603802188</v>
      </c>
    </row>
    <row r="353" customFormat="false" ht="15" hidden="false" customHeight="false" outlineLevel="0" collapsed="false">
      <c r="A353" s="17" t="n">
        <v>748</v>
      </c>
      <c r="B353" s="6"/>
      <c r="C353" s="16" t="n">
        <v>0.567669096716731</v>
      </c>
      <c r="D353" s="16" t="n">
        <v>0.547453147017992</v>
      </c>
      <c r="E353" s="16" t="n">
        <v>0.610223446587083</v>
      </c>
      <c r="F353" s="16" t="n">
        <v>-0.312267440829028</v>
      </c>
      <c r="G353" s="16" t="n">
        <v>0.018242783289682</v>
      </c>
      <c r="H353" s="6"/>
      <c r="I353" s="16" t="n">
        <v>0.00116116683096816</v>
      </c>
      <c r="J353" s="18" t="n">
        <v>0.000997680695927852</v>
      </c>
      <c r="K353" s="16" t="n">
        <v>0.630139781654933</v>
      </c>
      <c r="L353" s="18" t="n">
        <v>0.000602331229569676</v>
      </c>
      <c r="M353" s="16" t="n">
        <v>0.694745434139374</v>
      </c>
      <c r="N353" s="18" t="n">
        <v>1.62089096538969E-008</v>
      </c>
      <c r="O353" s="16" t="n">
        <v>-0.115932522422504</v>
      </c>
      <c r="P353" s="16" t="n">
        <v>-0.155811283942628</v>
      </c>
    </row>
    <row r="354" customFormat="false" ht="15" hidden="false" customHeight="false" outlineLevel="0" collapsed="false">
      <c r="A354" s="17" t="n">
        <v>749</v>
      </c>
      <c r="B354" s="6"/>
      <c r="C354" s="16" t="n">
        <v>0.568682202106453</v>
      </c>
      <c r="D354" s="16" t="n">
        <v>0.548339861788719</v>
      </c>
      <c r="E354" s="16" t="n">
        <v>0.610488725640241</v>
      </c>
      <c r="F354" s="16" t="n">
        <v>-0.313656579809375</v>
      </c>
      <c r="G354" s="16" t="n">
        <v>0.0177704520546149</v>
      </c>
      <c r="H354" s="6"/>
      <c r="I354" s="16" t="n">
        <v>0.00102087101357371</v>
      </c>
      <c r="J354" s="18" t="n">
        <v>0.000888632925341658</v>
      </c>
      <c r="K354" s="16" t="n">
        <v>0.617365574941333</v>
      </c>
      <c r="L354" s="16" t="n">
        <v>0.0020489506482054</v>
      </c>
      <c r="M354" s="16" t="n">
        <v>0.693214978063463</v>
      </c>
      <c r="N354" s="18" t="n">
        <v>2.27881322581813E-008</v>
      </c>
      <c r="O354" s="16" t="n">
        <v>-0.116441277343454</v>
      </c>
      <c r="P354" s="16" t="n">
        <v>-0.140979323190367</v>
      </c>
    </row>
    <row r="355" customFormat="false" ht="15" hidden="false" customHeight="false" outlineLevel="0" collapsed="false">
      <c r="A355" s="17" t="n">
        <v>750</v>
      </c>
      <c r="B355" s="6"/>
      <c r="C355" s="16" t="n">
        <v>0.56956359453073</v>
      </c>
      <c r="D355" s="16" t="n">
        <v>0.549120812804854</v>
      </c>
      <c r="E355" s="16" t="n">
        <v>0.610733598612387</v>
      </c>
      <c r="F355" s="16" t="n">
        <v>-0.314759327968836</v>
      </c>
      <c r="G355" s="16" t="n">
        <v>0.0174151540346417</v>
      </c>
      <c r="H355" s="6"/>
      <c r="I355" s="18" t="n">
        <v>0.000892781914569381</v>
      </c>
      <c r="J355" s="18" t="n">
        <v>0.000789518691759433</v>
      </c>
      <c r="K355" s="16" t="n">
        <v>0.600550964187328</v>
      </c>
      <c r="L355" s="16" t="n">
        <v>0.00766641248824302</v>
      </c>
      <c r="M355" s="16" t="n">
        <v>0.690194878073666</v>
      </c>
      <c r="N355" s="18" t="n">
        <v>4.15207680337501E-008</v>
      </c>
      <c r="O355" s="16" t="n">
        <v>-0.116845079947292</v>
      </c>
      <c r="P355" s="16" t="n">
        <v>-0.123081439590433</v>
      </c>
    </row>
    <row r="356" customFormat="false" ht="15" hidden="false" customHeight="false" outlineLevel="0" collapsed="false">
      <c r="A356" s="17" t="n">
        <v>751</v>
      </c>
      <c r="B356" s="6"/>
      <c r="C356" s="16" t="n">
        <v>0.570329930833208</v>
      </c>
      <c r="D356" s="16" t="n">
        <v>0.549811406908537</v>
      </c>
      <c r="E356" s="16" t="n">
        <v>0.610835629017447</v>
      </c>
      <c r="F356" s="16" t="n">
        <v>-0.315608498218845</v>
      </c>
      <c r="G356" s="16" t="n">
        <v>0.0171468056918111</v>
      </c>
      <c r="H356" s="6"/>
      <c r="I356" s="18" t="n">
        <v>0.000776264830497905</v>
      </c>
      <c r="J356" s="18" t="n">
        <v>0.000699358238887134</v>
      </c>
      <c r="K356" s="16" t="n">
        <v>0.580389756147332</v>
      </c>
      <c r="L356" s="16" t="n">
        <v>0.0276308448781763</v>
      </c>
      <c r="M356" s="16" t="n">
        <v>0.687195184164881</v>
      </c>
      <c r="N356" s="18" t="n">
        <v>7.28315708316357E-008</v>
      </c>
      <c r="O356" s="16" t="n">
        <v>-0.117155988310242</v>
      </c>
      <c r="P356" s="16" t="n">
        <v>-0.102272837405159</v>
      </c>
    </row>
    <row r="357" customFormat="false" ht="15" hidden="false" customHeight="false" outlineLevel="0" collapsed="false">
      <c r="A357" s="17" t="n">
        <v>752</v>
      </c>
      <c r="B357" s="6"/>
      <c r="C357" s="16" t="n">
        <v>0.570991050468398</v>
      </c>
      <c r="D357" s="16" t="n">
        <v>0.550420228182866</v>
      </c>
      <c r="E357" s="16" t="n">
        <v>0.611447811447812</v>
      </c>
      <c r="F357" s="16" t="n">
        <v>-0.316212640623607</v>
      </c>
      <c r="G357" s="16" t="n">
        <v>0.0169882324108705</v>
      </c>
      <c r="H357" s="6"/>
      <c r="I357" s="18" t="n">
        <v>0.000671271880896528</v>
      </c>
      <c r="J357" s="18" t="n">
        <v>0.000617557596333441</v>
      </c>
      <c r="K357" s="16" t="n">
        <v>0.558085909601061</v>
      </c>
      <c r="L357" s="16" t="n">
        <v>0.087863238620522</v>
      </c>
      <c r="M357" s="16" t="n">
        <v>0.68556269768391</v>
      </c>
      <c r="N357" s="18" t="n">
        <v>9.47926962419184E-008</v>
      </c>
      <c r="O357" s="16" t="n">
        <v>-0.117377163185185</v>
      </c>
      <c r="P357" s="16" t="n">
        <v>-0.0794190159446362</v>
      </c>
    </row>
    <row r="358" customFormat="false" ht="15" hidden="false" customHeight="false" outlineLevel="0" collapsed="false">
      <c r="A358" s="17" t="n">
        <v>753</v>
      </c>
      <c r="B358" s="6"/>
      <c r="C358" s="16" t="n">
        <v>0.5715563157849</v>
      </c>
      <c r="D358" s="16" t="n">
        <v>0.550955359875304</v>
      </c>
      <c r="E358" s="16" t="n">
        <v>0.611611060095909</v>
      </c>
      <c r="F358" s="16" t="n">
        <v>-0.316556547088156</v>
      </c>
      <c r="G358" s="16" t="n">
        <v>0.0169167615275991</v>
      </c>
      <c r="H358" s="6"/>
      <c r="I358" s="18" t="n">
        <v>0.000577119160522925</v>
      </c>
      <c r="J358" s="18" t="n">
        <v>0.000543735222983839</v>
      </c>
      <c r="K358" s="16" t="n">
        <v>0.534231200897868</v>
      </c>
      <c r="L358" s="16" t="n">
        <v>0.256142602084822</v>
      </c>
      <c r="M358" s="16" t="n">
        <v>0.684338332823181</v>
      </c>
      <c r="N358" s="18" t="n">
        <v>1.28550912806694E-007</v>
      </c>
      <c r="O358" s="16" t="n">
        <v>-0.117503058598593</v>
      </c>
      <c r="P358" s="16" t="n">
        <v>-0.0545499572447334</v>
      </c>
    </row>
    <row r="359" customFormat="false" ht="15" hidden="false" customHeight="false" outlineLevel="0" collapsed="false">
      <c r="A359" s="17" t="n">
        <v>754</v>
      </c>
      <c r="B359" s="6"/>
      <c r="C359" s="16" t="n">
        <v>0.572038397311897</v>
      </c>
      <c r="D359" s="16" t="n">
        <v>0.551426951668425</v>
      </c>
      <c r="E359" s="16" t="n">
        <v>0.611611060095909</v>
      </c>
      <c r="F359" s="16" t="n">
        <v>-0.316646793050351</v>
      </c>
      <c r="G359" s="16" t="n">
        <v>0.0169167615275991</v>
      </c>
      <c r="H359" s="6"/>
      <c r="I359" s="18" t="n">
        <v>0.000492229655620289</v>
      </c>
      <c r="J359" s="18" t="n">
        <v>0.000477095228681829</v>
      </c>
      <c r="K359" s="16" t="n">
        <v>0.510968268544026</v>
      </c>
      <c r="L359" s="16" t="n">
        <v>0.580784856478255</v>
      </c>
      <c r="M359" s="16" t="n">
        <v>0.683195592286501</v>
      </c>
      <c r="N359" s="18" t="n">
        <v>1.83027016497092E-007</v>
      </c>
      <c r="O359" s="16" t="n">
        <v>-0.117536094412868</v>
      </c>
      <c r="P359" s="16" t="n">
        <v>-0.0270948030011253</v>
      </c>
    </row>
    <row r="360" customFormat="false" ht="15" hidden="false" customHeight="false" outlineLevel="0" collapsed="false">
      <c r="A360" s="17" t="n">
        <v>755</v>
      </c>
      <c r="B360" s="6"/>
      <c r="C360" s="16" t="n">
        <v>0.57244895738841</v>
      </c>
      <c r="D360" s="16" t="n">
        <v>0.551842541632584</v>
      </c>
      <c r="E360" s="16" t="n">
        <v>0.611794714825018</v>
      </c>
      <c r="F360" s="16" t="n">
        <v>-0.31658830718941</v>
      </c>
      <c r="G360" s="16" t="n">
        <v>0.0169570966852382</v>
      </c>
      <c r="H360" s="6"/>
      <c r="I360" s="18" t="n">
        <v>0.000416174709451613</v>
      </c>
      <c r="J360" s="18" t="n">
        <v>0.000417624803589359</v>
      </c>
      <c r="K360" s="16" t="n">
        <v>0.513886338128762</v>
      </c>
      <c r="L360" s="16" t="n">
        <v>0.952970750555967</v>
      </c>
      <c r="M360" s="16" t="n">
        <v>0.682603815937149</v>
      </c>
      <c r="N360" s="18" t="n">
        <v>2.09273466948339E-007</v>
      </c>
      <c r="O360" s="16" t="n">
        <v>-0.117514684878551</v>
      </c>
      <c r="P360" s="16" t="n">
        <v>0.00281806653220078</v>
      </c>
    </row>
    <row r="361" customFormat="false" ht="15" hidden="false" customHeight="false" outlineLevel="0" collapsed="false">
      <c r="A361" s="17" t="n">
        <v>756</v>
      </c>
      <c r="B361" s="6"/>
      <c r="C361" s="16" t="n">
        <v>0.572792905394633</v>
      </c>
      <c r="D361" s="16" t="n">
        <v>0.552203723896958</v>
      </c>
      <c r="E361" s="16" t="n">
        <v>0.611774308744006</v>
      </c>
      <c r="F361" s="16" t="n">
        <v>-0.316431783595172</v>
      </c>
      <c r="G361" s="16" t="n">
        <v>0.017022363375443</v>
      </c>
      <c r="H361" s="6"/>
      <c r="I361" s="18" t="n">
        <v>0.000349212360458233</v>
      </c>
      <c r="J361" s="18" t="n">
        <v>0.000365412778624374</v>
      </c>
      <c r="K361" s="16" t="n">
        <v>0.537802265074992</v>
      </c>
      <c r="L361" s="16" t="n">
        <v>0.487340526932108</v>
      </c>
      <c r="M361" s="16" t="n">
        <v>0.684317926742169</v>
      </c>
      <c r="N361" s="18" t="n">
        <v>1.77911591286188E-007</v>
      </c>
      <c r="O361" s="16" t="n">
        <v>-0.117457386510226</v>
      </c>
      <c r="P361" s="16" t="n">
        <v>0.0338517593075994</v>
      </c>
    </row>
    <row r="362" customFormat="false" ht="15" hidden="false" customHeight="false" outlineLevel="0" collapsed="false">
      <c r="A362" s="17" t="n">
        <v>757</v>
      </c>
      <c r="B362" s="6"/>
      <c r="C362" s="16" t="n">
        <v>0.573073904473223</v>
      </c>
      <c r="D362" s="16" t="n">
        <v>0.55251448539534</v>
      </c>
      <c r="E362" s="16" t="n">
        <v>0.611733496581981</v>
      </c>
      <c r="F362" s="16" t="n">
        <v>-0.316144028804381</v>
      </c>
      <c r="G362" s="16" t="n">
        <v>0.0171468056918111</v>
      </c>
      <c r="H362" s="6"/>
      <c r="I362" s="18" t="n">
        <v>0.000290489320414871</v>
      </c>
      <c r="J362" s="18" t="n">
        <v>0.000319781125149678</v>
      </c>
      <c r="K362" s="16" t="n">
        <v>0.560861136618712</v>
      </c>
      <c r="L362" s="16" t="n">
        <v>0.166623703139511</v>
      </c>
      <c r="M362" s="16" t="n">
        <v>0.68641975308642</v>
      </c>
      <c r="N362" s="18" t="n">
        <v>1.36976271725935E-007</v>
      </c>
      <c r="O362" s="16" t="n">
        <v>-0.117352045465154</v>
      </c>
      <c r="P362" s="16" t="n">
        <v>0.0649064556780105</v>
      </c>
    </row>
    <row r="363" customFormat="false" ht="15" hidden="false" customHeight="false" outlineLevel="0" collapsed="false">
      <c r="A363" s="17" t="n">
        <v>758</v>
      </c>
      <c r="B363" s="6"/>
      <c r="C363" s="16" t="n">
        <v>0.573298684173965</v>
      </c>
      <c r="D363" s="16" t="n">
        <v>0.552782574387713</v>
      </c>
      <c r="E363" s="16" t="n">
        <v>0.611692684419957</v>
      </c>
      <c r="F363" s="16" t="n">
        <v>-0.315677859816836</v>
      </c>
      <c r="G363" s="16" t="n">
        <v>0.0173310384677458</v>
      </c>
      <c r="H363" s="6"/>
      <c r="I363" s="18" t="n">
        <v>0.000238179787454614</v>
      </c>
      <c r="J363" s="18" t="n">
        <v>0.000279609471515307</v>
      </c>
      <c r="K363" s="16" t="n">
        <v>0.581532496684012</v>
      </c>
      <c r="L363" s="16" t="n">
        <v>0.036922242171602</v>
      </c>
      <c r="M363" s="16" t="n">
        <v>0.687644117947148</v>
      </c>
      <c r="N363" s="18" t="n">
        <v>1.06661150055238E-007</v>
      </c>
      <c r="O363" s="16" t="n">
        <v>-0.11718138228722</v>
      </c>
      <c r="P363" s="16" t="n">
        <v>0.0961402842171116</v>
      </c>
    </row>
    <row r="364" customFormat="false" ht="15" hidden="false" customHeight="false" outlineLevel="0" collapsed="false">
      <c r="A364" s="17" t="n">
        <v>759</v>
      </c>
      <c r="B364" s="6"/>
      <c r="C364" s="16" t="n">
        <v>0.573475969055691</v>
      </c>
      <c r="D364" s="16" t="n">
        <v>0.553011502594888</v>
      </c>
      <c r="E364" s="16" t="n">
        <v>0.611733496581981</v>
      </c>
      <c r="F364" s="16" t="n">
        <v>-0.315114316381511</v>
      </c>
      <c r="G364" s="16" t="n">
        <v>0.0175399689018998</v>
      </c>
      <c r="H364" s="6"/>
      <c r="I364" s="18" t="n">
        <v>0.000190807114559624</v>
      </c>
      <c r="J364" s="18" t="n">
        <v>0.000243807361711318</v>
      </c>
      <c r="K364" s="16" t="n">
        <v>0.603591470258137</v>
      </c>
      <c r="L364" s="16" t="n">
        <v>0.00536528511964116</v>
      </c>
      <c r="M364" s="16" t="n">
        <v>0.68784817875727</v>
      </c>
      <c r="N364" s="18" t="n">
        <v>9.10702909651494E-008</v>
      </c>
      <c r="O364" s="16" t="n">
        <v>-0.116975056732678</v>
      </c>
      <c r="P364" s="16" t="n">
        <v>0.127667732403979</v>
      </c>
    </row>
    <row r="365" customFormat="false" ht="15" hidden="false" customHeight="false" outlineLevel="0" collapsed="false">
      <c r="A365" s="17" t="n">
        <v>760</v>
      </c>
      <c r="B365" s="6"/>
      <c r="C365" s="16" t="n">
        <v>0.573615098415127</v>
      </c>
      <c r="D365" s="16" t="n">
        <v>0.553209230609923</v>
      </c>
      <c r="E365" s="16" t="n">
        <v>0.611692684419957</v>
      </c>
      <c r="F365" s="16" t="n">
        <v>-0.31449047515611</v>
      </c>
      <c r="G365" s="16" t="n">
        <v>0.0177760110183654</v>
      </c>
      <c r="H365" s="6"/>
      <c r="I365" s="18" t="n">
        <v>0.000148219602318328</v>
      </c>
      <c r="J365" s="18" t="n">
        <v>0.000211812074350061</v>
      </c>
      <c r="K365" s="16" t="n">
        <v>0.62391592694623</v>
      </c>
      <c r="L365" s="18" t="n">
        <v>0.000537724373652046</v>
      </c>
      <c r="M365" s="16" t="n">
        <v>0.689133761861035</v>
      </c>
      <c r="N365" s="18" t="n">
        <v>6.16317704897254E-008</v>
      </c>
      <c r="O365" s="16" t="n">
        <v>-0.116746637176742</v>
      </c>
      <c r="P365" s="16" t="n">
        <v>0.157494318070552</v>
      </c>
    </row>
    <row r="366" customFormat="false" ht="15" hidden="false" customHeight="false" outlineLevel="0" collapsed="false">
      <c r="A366" s="17" t="n">
        <v>761</v>
      </c>
      <c r="B366" s="6"/>
      <c r="C366" s="16" t="n">
        <v>0.57372255493349</v>
      </c>
      <c r="D366" s="16" t="n">
        <v>0.553384583911569</v>
      </c>
      <c r="E366" s="16" t="n">
        <v>0.611447811447812</v>
      </c>
      <c r="F366" s="16" t="n">
        <v>-0.313767525064999</v>
      </c>
      <c r="G366" s="16" t="n">
        <v>0.0180821268194691</v>
      </c>
      <c r="H366" s="6"/>
      <c r="I366" s="18" t="n">
        <v>0.000110398595250992</v>
      </c>
      <c r="J366" s="18" t="n">
        <v>0.000183272944684142</v>
      </c>
      <c r="K366" s="16" t="n">
        <v>0.640934598510356</v>
      </c>
      <c r="L366" s="18" t="n">
        <v>4.82224043197711E-005</v>
      </c>
      <c r="M366" s="16" t="n">
        <v>0.690786654423018</v>
      </c>
      <c r="N366" s="18" t="n">
        <v>4.24651050998645E-008</v>
      </c>
      <c r="O366" s="16" t="n">
        <v>-0.116481905720352</v>
      </c>
      <c r="P366" s="16" t="n">
        <v>0.183415808139307</v>
      </c>
    </row>
    <row r="367" customFormat="false" ht="15" hidden="false" customHeight="false" outlineLevel="0" collapsed="false">
      <c r="A367" s="17" t="n">
        <v>762</v>
      </c>
      <c r="B367" s="6"/>
      <c r="C367" s="16" t="n">
        <v>0.573800802063129</v>
      </c>
      <c r="D367" s="16" t="n">
        <v>0.553542110077818</v>
      </c>
      <c r="E367" s="16" t="n">
        <v>0.611406999285787</v>
      </c>
      <c r="F367" s="16" t="n">
        <v>-0.312879332067663</v>
      </c>
      <c r="G367" s="16" t="n">
        <v>0.0184325521656677</v>
      </c>
      <c r="H367" s="6"/>
      <c r="I367" s="18" t="n">
        <v>7.69580963013467E-005</v>
      </c>
      <c r="J367" s="18" t="n">
        <v>0.000157986577023837</v>
      </c>
      <c r="K367" s="16" t="n">
        <v>0.655178043056831</v>
      </c>
      <c r="L367" s="18" t="n">
        <v>4.07210399287651E-006</v>
      </c>
      <c r="M367" s="16" t="n">
        <v>0.688603203754719</v>
      </c>
      <c r="N367" s="18" t="n">
        <v>4.99542286376738E-008</v>
      </c>
      <c r="O367" s="16" t="n">
        <v>-0.116156631267601</v>
      </c>
      <c r="P367" s="16" t="n">
        <v>0.205126188205131</v>
      </c>
    </row>
    <row r="368" customFormat="false" ht="15" hidden="false" customHeight="false" outlineLevel="0" collapsed="false">
      <c r="A368" s="17" t="n">
        <v>763</v>
      </c>
      <c r="B368" s="6"/>
      <c r="C368" s="16" t="n">
        <v>0.573849163150068</v>
      </c>
      <c r="D368" s="16" t="n">
        <v>0.553680043844651</v>
      </c>
      <c r="E368" s="16" t="n">
        <v>0.611223344556678</v>
      </c>
      <c r="F368" s="16" t="n">
        <v>-0.311824559692104</v>
      </c>
      <c r="G368" s="16" t="n">
        <v>0.0188825022908077</v>
      </c>
      <c r="H368" s="6"/>
      <c r="I368" s="18" t="n">
        <v>4.73204285194845E-005</v>
      </c>
      <c r="J368" s="18" t="n">
        <v>0.000135586366464727</v>
      </c>
      <c r="K368" s="16" t="n">
        <v>0.66793184368942</v>
      </c>
      <c r="L368" s="18" t="n">
        <v>3.84574527274588E-007</v>
      </c>
      <c r="M368" s="16" t="n">
        <v>0.683399653096623</v>
      </c>
      <c r="N368" s="18" t="n">
        <v>1.22865061875404E-007</v>
      </c>
      <c r="O368" s="16" t="n">
        <v>-0.115770303494999</v>
      </c>
      <c r="P368" s="16" t="n">
        <v>0.223475981082432</v>
      </c>
    </row>
    <row r="369" customFormat="false" ht="15" hidden="false" customHeight="false" outlineLevel="0" collapsed="false">
      <c r="A369" s="17" t="n">
        <v>764</v>
      </c>
      <c r="B369" s="6"/>
      <c r="C369" s="16" t="n">
        <v>0.57386995833223</v>
      </c>
      <c r="D369" s="16" t="n">
        <v>0.553800368827446</v>
      </c>
      <c r="E369" s="16" t="n">
        <v>0.610876441179472</v>
      </c>
      <c r="F369" s="16" t="n">
        <v>-0.310625147729292</v>
      </c>
      <c r="G369" s="16" t="n">
        <v>0.0193879710383814</v>
      </c>
      <c r="H369" s="6"/>
      <c r="I369" s="18" t="n">
        <v>2.13920822808705E-005</v>
      </c>
      <c r="J369" s="18" t="n">
        <v>0.000116188768699388</v>
      </c>
      <c r="K369" s="16" t="n">
        <v>0.677890011223345</v>
      </c>
      <c r="L369" s="18" t="n">
        <v>4.09997010790424E-008</v>
      </c>
      <c r="M369" s="16" t="n">
        <v>0.678624630139782</v>
      </c>
      <c r="N369" s="18" t="n">
        <v>2.81370305355833E-007</v>
      </c>
      <c r="O369" s="16" t="n">
        <v>-0.11533093524826</v>
      </c>
      <c r="P369" s="16" t="n">
        <v>0.239299616027963</v>
      </c>
    </row>
    <row r="370" customFormat="false" ht="15" hidden="false" customHeight="false" outlineLevel="0" collapsed="false">
      <c r="A370" s="17" t="n">
        <v>765</v>
      </c>
      <c r="B370" s="6"/>
      <c r="C370" s="16" t="n">
        <v>0.573867560808337</v>
      </c>
      <c r="D370" s="16" t="n">
        <v>0.553906066806275</v>
      </c>
      <c r="E370" s="16" t="n">
        <v>0.610590756045301</v>
      </c>
      <c r="F370" s="16" t="n">
        <v>-0.309334473754828</v>
      </c>
      <c r="G370" s="16" t="n">
        <v>0.0199310102313249</v>
      </c>
      <c r="H370" s="6"/>
      <c r="I370" s="18" t="n">
        <v>-1.16913371225848E-006</v>
      </c>
      <c r="J370" s="18" t="n">
        <v>9.95035987727619E-005</v>
      </c>
      <c r="K370" s="16" t="n">
        <v>0.687970615243343</v>
      </c>
      <c r="L370" s="18" t="n">
        <v>4.80896275831768E-009</v>
      </c>
      <c r="M370" s="16" t="n">
        <v>0.674849505152536</v>
      </c>
      <c r="N370" s="18" t="n">
        <v>6.14740631978291E-007</v>
      </c>
      <c r="O370" s="16" t="n">
        <v>-0.114858060308514</v>
      </c>
      <c r="P370" s="16" t="n">
        <v>0.253123121107992</v>
      </c>
    </row>
    <row r="371" customFormat="false" ht="15" hidden="false" customHeight="false" outlineLevel="0" collapsed="false">
      <c r="A371" s="17" t="n">
        <v>766</v>
      </c>
      <c r="B371" s="6"/>
      <c r="C371" s="16" t="n">
        <v>0.573841286614704</v>
      </c>
      <c r="D371" s="16" t="n">
        <v>0.553991207888196</v>
      </c>
      <c r="E371" s="16" t="n">
        <v>0.610366289154168</v>
      </c>
      <c r="F371" s="16" t="n">
        <v>-0.30802485139316</v>
      </c>
      <c r="G371" s="16" t="n">
        <v>0.020512204257857</v>
      </c>
      <c r="H371" s="6"/>
      <c r="I371" s="18" t="n">
        <v>-2.03450649860325E-005</v>
      </c>
      <c r="J371" s="18" t="n">
        <v>8.53424389198802E-005</v>
      </c>
      <c r="K371" s="16" t="n">
        <v>0.696928884807673</v>
      </c>
      <c r="L371" s="18" t="n">
        <v>6.90742200156309E-010</v>
      </c>
      <c r="M371" s="16" t="n">
        <v>0.667993061932456</v>
      </c>
      <c r="N371" s="18" t="n">
        <v>2.08729467134672E-006</v>
      </c>
      <c r="O371" s="16" t="n">
        <v>-0.114378163270766</v>
      </c>
      <c r="P371" s="16" t="n">
        <v>0.26443330446826</v>
      </c>
    </row>
    <row r="372" customFormat="false" ht="15" hidden="false" customHeight="false" outlineLevel="0" collapsed="false">
      <c r="A372" s="17" t="n">
        <v>767</v>
      </c>
      <c r="B372" s="6"/>
      <c r="C372" s="16" t="n">
        <v>0.573791684798651</v>
      </c>
      <c r="D372" s="16" t="n">
        <v>0.554055740667204</v>
      </c>
      <c r="E372" s="16" t="n">
        <v>0.610182634425059</v>
      </c>
      <c r="F372" s="16" t="n">
        <v>-0.306683537418993</v>
      </c>
      <c r="G372" s="16" t="n">
        <v>0.0211069385999102</v>
      </c>
      <c r="H372" s="6"/>
      <c r="I372" s="18" t="n">
        <v>-3.59877094660539E-005</v>
      </c>
      <c r="J372" s="18" t="n">
        <v>7.35304385282482E-005</v>
      </c>
      <c r="K372" s="16" t="n">
        <v>0.702969084787267</v>
      </c>
      <c r="L372" s="18" t="n">
        <v>1.56017015973821E-010</v>
      </c>
      <c r="M372" s="16" t="n">
        <v>0.656973778185899</v>
      </c>
      <c r="N372" s="18" t="n">
        <v>1.43434102861949E-005</v>
      </c>
      <c r="O372" s="16" t="n">
        <v>-0.113886570169344</v>
      </c>
      <c r="P372" s="16" t="n">
        <v>0.272320159840903</v>
      </c>
    </row>
    <row r="373" customFormat="false" ht="15" hidden="false" customHeight="false" outlineLevel="0" collapsed="false">
      <c r="A373" s="17" t="n">
        <v>768</v>
      </c>
      <c r="B373" s="6"/>
      <c r="C373" s="16" t="n">
        <v>0.57372271199161</v>
      </c>
      <c r="D373" s="16" t="n">
        <v>0.554103853371985</v>
      </c>
      <c r="E373" s="16" t="n">
        <v>0.609917355371901</v>
      </c>
      <c r="F373" s="16" t="n">
        <v>-0.305290773653731</v>
      </c>
      <c r="G373" s="16" t="n">
        <v>0.0217707546198204</v>
      </c>
      <c r="H373" s="6"/>
      <c r="I373" s="18" t="n">
        <v>-4.88695869984788E-005</v>
      </c>
      <c r="J373" s="18" t="n">
        <v>6.32569600223164E-005</v>
      </c>
      <c r="K373" s="16" t="n">
        <v>0.706519742883379</v>
      </c>
      <c r="L373" s="18" t="n">
        <v>5.36476697095822E-011</v>
      </c>
      <c r="M373" s="16" t="n">
        <v>0.633853688399143</v>
      </c>
      <c r="N373" s="18" t="n">
        <v>0.000316495459825158</v>
      </c>
      <c r="O373" s="16" t="n">
        <v>-0.113376032124033</v>
      </c>
      <c r="P373" s="16" t="n">
        <v>0.277551371931742</v>
      </c>
    </row>
    <row r="374" customFormat="false" ht="15" hidden="false" customHeight="false" outlineLevel="0" collapsed="false">
      <c r="A374" s="17" t="n">
        <v>769</v>
      </c>
      <c r="B374" s="6"/>
      <c r="C374" s="16" t="n">
        <v>0.573642138222711</v>
      </c>
      <c r="D374" s="16" t="n">
        <v>0.554140932613411</v>
      </c>
      <c r="E374" s="16" t="n">
        <v>0.609774512804816</v>
      </c>
      <c r="F374" s="16" t="n">
        <v>-0.303887300896043</v>
      </c>
      <c r="G374" s="16" t="n">
        <v>0.0224284022163236</v>
      </c>
      <c r="H374" s="6"/>
      <c r="I374" s="18" t="n">
        <v>-5.90901741230321E-005</v>
      </c>
      <c r="J374" s="18" t="n">
        <v>5.48869207983801E-005</v>
      </c>
      <c r="K374" s="16" t="n">
        <v>0.710743801652893</v>
      </c>
      <c r="L374" s="18" t="n">
        <v>2.06934471083379E-011</v>
      </c>
      <c r="M374" s="16" t="n">
        <v>0.591735537190083</v>
      </c>
      <c r="N374" s="16" t="n">
        <v>0.0113326923046106</v>
      </c>
      <c r="O374" s="16" t="n">
        <v>-0.112861477678088</v>
      </c>
      <c r="P374" s="16" t="n">
        <v>0.281961889460694</v>
      </c>
    </row>
    <row r="375" customFormat="false" ht="15" hidden="false" customHeight="false" outlineLevel="0" collapsed="false">
      <c r="A375" s="17" t="n">
        <v>770</v>
      </c>
      <c r="B375" s="6"/>
      <c r="C375" s="16" t="n">
        <v>0.573559111857617</v>
      </c>
      <c r="D375" s="16" t="n">
        <v>0.554174432940107</v>
      </c>
      <c r="E375" s="16" t="n">
        <v>0.609468421589634</v>
      </c>
      <c r="F375" s="16" t="n">
        <v>-0.302510667775165</v>
      </c>
      <c r="G375" s="16" t="n">
        <v>0.0230907835970466</v>
      </c>
      <c r="H375" s="6"/>
      <c r="I375" s="18" t="n">
        <v>-6.64542946563182E-005</v>
      </c>
      <c r="J375" s="18" t="n">
        <v>4.88052279562025E-005</v>
      </c>
      <c r="K375" s="16" t="n">
        <v>0.714825017855321</v>
      </c>
      <c r="L375" s="18" t="n">
        <v>6.96368888847455E-012</v>
      </c>
      <c r="M375" s="16" t="n">
        <v>0.546699316396286</v>
      </c>
      <c r="N375" s="16" t="n">
        <v>0.179574595089509</v>
      </c>
      <c r="O375" s="16" t="n">
        <v>-0.112356675201204</v>
      </c>
      <c r="P375" s="16" t="n">
        <v>0.286256442506051</v>
      </c>
    </row>
    <row r="376" customFormat="false" ht="15" hidden="false" customHeight="false" outlineLevel="0" collapsed="false">
      <c r="A376" s="17" t="n">
        <v>771</v>
      </c>
      <c r="B376" s="6"/>
      <c r="C376" s="16" t="n">
        <v>0.573476399713319</v>
      </c>
      <c r="D376" s="16" t="n">
        <v>0.554207957751988</v>
      </c>
      <c r="E376" s="16" t="n">
        <v>0.6092439546985</v>
      </c>
      <c r="F376" s="16" t="n">
        <v>-0.301146510634392</v>
      </c>
      <c r="G376" s="16" t="n">
        <v>0.0237780492139617</v>
      </c>
      <c r="H376" s="6"/>
      <c r="I376" s="18" t="n">
        <v>-7.10126792038187E-005</v>
      </c>
      <c r="J376" s="18" t="n">
        <v>4.45863912017719E-005</v>
      </c>
      <c r="K376" s="16" t="n">
        <v>0.718355269870421</v>
      </c>
      <c r="L376" s="18" t="n">
        <v>2.59655965460943E-012</v>
      </c>
      <c r="M376" s="16" t="n">
        <v>0.512804815835119</v>
      </c>
      <c r="N376" s="16" t="n">
        <v>0.672880816096182</v>
      </c>
      <c r="O376" s="16" t="n">
        <v>-0.111856361756534</v>
      </c>
      <c r="P376" s="16" t="n">
        <v>0.289076272305581</v>
      </c>
    </row>
    <row r="377" customFormat="false" ht="15" hidden="false" customHeight="false" outlineLevel="0" collapsed="false">
      <c r="A377" s="17" t="n">
        <v>772</v>
      </c>
      <c r="B377" s="6"/>
      <c r="C377" s="16" t="n">
        <v>0.573393485627428</v>
      </c>
      <c r="D377" s="16" t="n">
        <v>0.554242291601173</v>
      </c>
      <c r="E377" s="16" t="n">
        <v>0.608999081726354</v>
      </c>
      <c r="F377" s="16" t="n">
        <v>-0.299759206875198</v>
      </c>
      <c r="G377" s="16" t="n">
        <v>0.0244913270822773</v>
      </c>
      <c r="H377" s="6"/>
      <c r="I377" s="18" t="n">
        <v>-7.28866722431214E-005</v>
      </c>
      <c r="J377" s="18" t="n">
        <v>4.23667030490903E-005</v>
      </c>
      <c r="K377" s="16" t="n">
        <v>0.720375471890624</v>
      </c>
      <c r="L377" s="18" t="n">
        <v>1.40299719578761E-012</v>
      </c>
      <c r="M377" s="16" t="n">
        <v>0.506642179369452</v>
      </c>
      <c r="N377" s="16" t="n">
        <v>0.90280038413295</v>
      </c>
      <c r="O377" s="16" t="n">
        <v>-0.11134747188832</v>
      </c>
      <c r="P377" s="16" t="n">
        <v>0.290348118425119</v>
      </c>
    </row>
    <row r="378" customFormat="false" ht="15" hidden="false" customHeight="false" outlineLevel="0" collapsed="false">
      <c r="A378" s="17" t="n">
        <v>773</v>
      </c>
      <c r="B378" s="6"/>
      <c r="C378" s="16" t="n">
        <v>0.573313187445279</v>
      </c>
      <c r="D378" s="16" t="n">
        <v>0.554278983172424</v>
      </c>
      <c r="E378" s="16" t="n">
        <v>0.608835833078257</v>
      </c>
      <c r="F378" s="16" t="n">
        <v>-0.298365834397459</v>
      </c>
      <c r="G378" s="16" t="n">
        <v>0.0252233737796541</v>
      </c>
      <c r="H378" s="6"/>
      <c r="I378" s="18" t="n">
        <v>-7.27429125916734E-005</v>
      </c>
      <c r="J378" s="18" t="n">
        <v>4.18422288352687E-005</v>
      </c>
      <c r="K378" s="16" t="n">
        <v>0.721824303642486</v>
      </c>
      <c r="L378" s="18" t="n">
        <v>8.71182426103282E-013</v>
      </c>
      <c r="M378" s="16" t="n">
        <v>0.519763289460259</v>
      </c>
      <c r="N378" s="16" t="n">
        <v>0.615850996728786</v>
      </c>
      <c r="O378" s="16" t="n">
        <v>-0.110836267713896</v>
      </c>
      <c r="P378" s="16" t="n">
        <v>0.291268262541628</v>
      </c>
    </row>
    <row r="379" customFormat="false" ht="15" hidden="false" customHeight="false" outlineLevel="0" collapsed="false">
      <c r="A379" s="17" t="n">
        <v>774</v>
      </c>
      <c r="B379" s="6"/>
      <c r="C379" s="16" t="n">
        <v>0.573237657584892</v>
      </c>
      <c r="D379" s="16" t="n">
        <v>0.554320195623707</v>
      </c>
      <c r="E379" s="16" t="n">
        <v>0.608692990511172</v>
      </c>
      <c r="F379" s="16" t="n">
        <v>-0.29696395263717</v>
      </c>
      <c r="G379" s="16" t="n">
        <v>0.0259989490885051</v>
      </c>
      <c r="H379" s="6"/>
      <c r="I379" s="18" t="n">
        <v>-7.13096219322394E-005</v>
      </c>
      <c r="J379" s="18" t="n">
        <v>4.2530389832029E-005</v>
      </c>
      <c r="K379" s="16" t="n">
        <v>0.723844505662687</v>
      </c>
      <c r="L379" s="18" t="n">
        <v>4.35278221919957E-013</v>
      </c>
      <c r="M379" s="16" t="n">
        <v>0.527476788082849</v>
      </c>
      <c r="N379" s="16" t="n">
        <v>0.494745080770016</v>
      </c>
      <c r="O379" s="16" t="n">
        <v>-0.110321852834217</v>
      </c>
      <c r="P379" s="16" t="n">
        <v>0.293155585227718</v>
      </c>
    </row>
    <row r="380" customFormat="false" ht="15" hidden="false" customHeight="false" outlineLevel="0" collapsed="false">
      <c r="A380" s="17" t="n">
        <v>775</v>
      </c>
      <c r="B380" s="6"/>
      <c r="C380" s="16" t="n">
        <v>0.573167343966657</v>
      </c>
      <c r="D380" s="16" t="n">
        <v>0.554365801448857</v>
      </c>
      <c r="E380" s="16" t="n">
        <v>0.608407305377002</v>
      </c>
      <c r="F380" s="16" t="n">
        <v>-0.29556783383237</v>
      </c>
      <c r="G380" s="16" t="n">
        <v>0.0267585182531707</v>
      </c>
      <c r="H380" s="6"/>
      <c r="I380" s="18" t="n">
        <v>-6.84857938295348E-005</v>
      </c>
      <c r="J380" s="18" t="n">
        <v>4.45455390125355E-005</v>
      </c>
      <c r="K380" s="16" t="n">
        <v>0.72586470768289</v>
      </c>
      <c r="L380" s="18" t="n">
        <v>2.01364402102236E-013</v>
      </c>
      <c r="M380" s="16" t="n">
        <v>0.526089174574023</v>
      </c>
      <c r="N380" s="16" t="n">
        <v>0.474259856765252</v>
      </c>
      <c r="O380" s="16" t="n">
        <v>-0.10980946451808</v>
      </c>
      <c r="P380" s="16" t="n">
        <v>0.295430337141877</v>
      </c>
    </row>
    <row r="381" customFormat="false" ht="15" hidden="false" customHeight="false" outlineLevel="0" collapsed="false">
      <c r="A381" s="17" t="n">
        <v>776</v>
      </c>
      <c r="B381" s="6"/>
      <c r="C381" s="16" t="n">
        <v>0.57310007425733</v>
      </c>
      <c r="D381" s="16" t="n">
        <v>0.554411594662275</v>
      </c>
      <c r="E381" s="16" t="n">
        <v>0.608142026323845</v>
      </c>
      <c r="F381" s="16" t="n">
        <v>-0.294207347332922</v>
      </c>
      <c r="G381" s="16" t="n">
        <v>0.0275576196462633</v>
      </c>
      <c r="H381" s="6"/>
      <c r="I381" s="18" t="n">
        <v>-6.48576728635916E-005</v>
      </c>
      <c r="J381" s="18" t="n">
        <v>4.76532935826003E-005</v>
      </c>
      <c r="K381" s="16" t="n">
        <v>0.728395061728395</v>
      </c>
      <c r="L381" s="18" t="n">
        <v>9.82711624661823E-014</v>
      </c>
      <c r="M381" s="16" t="n">
        <v>0.524844403632282</v>
      </c>
      <c r="N381" s="16" t="n">
        <v>0.444673002517433</v>
      </c>
      <c r="O381" s="16" t="n">
        <v>-0.109310069343611</v>
      </c>
      <c r="P381" s="16" t="n">
        <v>0.297877747297708</v>
      </c>
    </row>
    <row r="382" customFormat="false" ht="15" hidden="false" customHeight="false" outlineLevel="0" collapsed="false">
      <c r="A382" s="17" t="n">
        <v>777</v>
      </c>
      <c r="B382" s="6"/>
      <c r="C382" s="16" t="n">
        <v>0.573034004248135</v>
      </c>
      <c r="D382" s="16" t="n">
        <v>0.554455697284697</v>
      </c>
      <c r="E382" s="16" t="n">
        <v>0.607917559432711</v>
      </c>
      <c r="F382" s="16" t="n">
        <v>-0.292877111669253</v>
      </c>
      <c r="G382" s="16" t="n">
        <v>0.0283156828709294</v>
      </c>
      <c r="H382" s="6"/>
      <c r="I382" s="18" t="n">
        <v>-6.09352442879888E-005</v>
      </c>
      <c r="J382" s="18" t="n">
        <v>5.13409323236356E-005</v>
      </c>
      <c r="K382" s="16" t="n">
        <v>0.730945821854913</v>
      </c>
      <c r="L382" s="18" t="n">
        <v>5.00262452113703E-014</v>
      </c>
      <c r="M382" s="16" t="n">
        <v>0.529599020508111</v>
      </c>
      <c r="N382" s="16" t="n">
        <v>0.337786185694744</v>
      </c>
      <c r="O382" s="16" t="n">
        <v>-0.108821698325523</v>
      </c>
      <c r="P382" s="16" t="n">
        <v>0.300613899053865</v>
      </c>
    </row>
    <row r="383" customFormat="false" ht="15" hidden="false" customHeight="false" outlineLevel="0" collapsed="false">
      <c r="A383" s="17" t="n">
        <v>778</v>
      </c>
      <c r="B383" s="6"/>
      <c r="C383" s="16" t="n">
        <v>0.572972660354954</v>
      </c>
      <c r="D383" s="16" t="n">
        <v>0.554502994362135</v>
      </c>
      <c r="E383" s="16" t="n">
        <v>0.607611468217529</v>
      </c>
      <c r="F383" s="16" t="n">
        <v>-0.291551042741035</v>
      </c>
      <c r="G383" s="16" t="n">
        <v>0.0290873746592383</v>
      </c>
      <c r="H383" s="6"/>
      <c r="I383" s="18" t="n">
        <v>-5.65485004751372E-005</v>
      </c>
      <c r="J383" s="18" t="n">
        <v>5.54668965695622E-005</v>
      </c>
      <c r="K383" s="16" t="n">
        <v>0.734047546168758</v>
      </c>
      <c r="L383" s="18" t="n">
        <v>1.98593930153683E-014</v>
      </c>
      <c r="M383" s="16" t="n">
        <v>0.535924905621875</v>
      </c>
      <c r="N383" s="16" t="n">
        <v>0.241292126472661</v>
      </c>
      <c r="O383" s="16" t="n">
        <v>-0.108334778605768</v>
      </c>
      <c r="P383" s="16" t="n">
        <v>0.304074375249382</v>
      </c>
    </row>
    <row r="384" customFormat="false" ht="15" hidden="false" customHeight="false" outlineLevel="0" collapsed="false">
      <c r="A384" s="17" t="n">
        <v>779</v>
      </c>
      <c r="B384" s="6"/>
      <c r="C384" s="16" t="n">
        <v>0.572917174413447</v>
      </c>
      <c r="D384" s="16" t="n">
        <v>0.554555654546248</v>
      </c>
      <c r="E384" s="16" t="n">
        <v>0.60724415875931</v>
      </c>
      <c r="F384" s="16" t="n">
        <v>-0.290220982037002</v>
      </c>
      <c r="G384" s="16" t="n">
        <v>0.0299023452968705</v>
      </c>
      <c r="H384" s="6"/>
      <c r="I384" s="18" t="n">
        <v>-5.22327575775285E-005</v>
      </c>
      <c r="J384" s="18" t="n">
        <v>5.94768798958394E-005</v>
      </c>
      <c r="K384" s="16" t="n">
        <v>0.738149168452199</v>
      </c>
      <c r="L384" s="18" t="n">
        <v>7.3034090886898E-015</v>
      </c>
      <c r="M384" s="16" t="n">
        <v>0.544373023160902</v>
      </c>
      <c r="N384" s="16" t="n">
        <v>0.151963772948577</v>
      </c>
      <c r="O384" s="16" t="n">
        <v>-0.107846314809184</v>
      </c>
      <c r="P384" s="16" t="n">
        <v>0.308049036183118</v>
      </c>
    </row>
    <row r="385" customFormat="false" ht="15" hidden="false" customHeight="false" outlineLevel="0" collapsed="false">
      <c r="A385" s="17" t="n">
        <v>780</v>
      </c>
      <c r="B385" s="6"/>
      <c r="C385" s="16" t="n">
        <v>0.572865341211046</v>
      </c>
      <c r="D385" s="16" t="n">
        <v>0.554611818537991</v>
      </c>
      <c r="E385" s="16" t="n">
        <v>0.606897255382104</v>
      </c>
      <c r="F385" s="16" t="n">
        <v>-0.28889552556691</v>
      </c>
      <c r="G385" s="16" t="n">
        <v>0.0307133954177397</v>
      </c>
      <c r="H385" s="6"/>
      <c r="I385" s="18" t="n">
        <v>-4.82041286626243E-005</v>
      </c>
      <c r="J385" s="18" t="n">
        <v>6.29526742252818E-005</v>
      </c>
      <c r="K385" s="16" t="n">
        <v>0.741067238036935</v>
      </c>
      <c r="L385" s="18" t="n">
        <v>2.85139454299466E-015</v>
      </c>
      <c r="M385" s="16" t="n">
        <v>0.550678502193654</v>
      </c>
      <c r="N385" s="16" t="n">
        <v>0.0883121712113692</v>
      </c>
      <c r="O385" s="16" t="n">
        <v>-0.107359464202547</v>
      </c>
      <c r="P385" s="16" t="n">
        <v>0.311438665526364</v>
      </c>
    </row>
    <row r="386" customFormat="false" ht="15" hidden="false" customHeight="false" outlineLevel="0" collapsed="false">
      <c r="A386" s="17" t="n">
        <v>781</v>
      </c>
      <c r="B386" s="6"/>
      <c r="C386" s="16" t="n">
        <v>0.572818844738604</v>
      </c>
      <c r="D386" s="16" t="n">
        <v>0.554675270167389</v>
      </c>
      <c r="E386" s="16" t="n">
        <v>0.606652382409958</v>
      </c>
      <c r="F386" s="16" t="n">
        <v>-0.287538793115654</v>
      </c>
      <c r="G386" s="16" t="n">
        <v>0.031603320862509</v>
      </c>
      <c r="H386" s="6"/>
      <c r="I386" s="18" t="n">
        <v>-4.42668666583807E-005</v>
      </c>
      <c r="J386" s="18" t="n">
        <v>6.59342105844359E-005</v>
      </c>
      <c r="K386" s="16" t="n">
        <v>0.743107846138149</v>
      </c>
      <c r="L386" s="18" t="n">
        <v>1.32845696959181E-015</v>
      </c>
      <c r="M386" s="16" t="n">
        <v>0.552780328537904</v>
      </c>
      <c r="N386" s="16" t="n">
        <v>0.0561171357867005</v>
      </c>
      <c r="O386" s="16" t="n">
        <v>-0.106861045686243</v>
      </c>
      <c r="P386" s="16" t="n">
        <v>0.313333847465331</v>
      </c>
    </row>
    <row r="387" customFormat="false" ht="15" hidden="false" customHeight="false" outlineLevel="0" collapsed="false">
      <c r="A387" s="17" t="n">
        <v>782</v>
      </c>
      <c r="B387" s="6"/>
      <c r="C387" s="16" t="n">
        <v>0.572778870822045</v>
      </c>
      <c r="D387" s="16" t="n">
        <v>0.554748523187747</v>
      </c>
      <c r="E387" s="16" t="n">
        <v>0.60628507295174</v>
      </c>
      <c r="F387" s="16" t="n">
        <v>-0.286122855735654</v>
      </c>
      <c r="G387" s="16" t="n">
        <v>0.032526294242814</v>
      </c>
      <c r="H387" s="6"/>
      <c r="I387" s="18" t="n">
        <v>-3.9816412318029E-005</v>
      </c>
      <c r="J387" s="18" t="n">
        <v>6.91971131205252E-005</v>
      </c>
      <c r="K387" s="16" t="n">
        <v>0.744597490052036</v>
      </c>
      <c r="L387" s="18" t="n">
        <v>8.00183113396379E-016</v>
      </c>
      <c r="M387" s="16" t="n">
        <v>0.559289868380777</v>
      </c>
      <c r="N387" s="16" t="n">
        <v>0.0308749367792739</v>
      </c>
      <c r="O387" s="16" t="n">
        <v>-0.106340791324514</v>
      </c>
      <c r="P387" s="16" t="n">
        <v>0.314111497966731</v>
      </c>
    </row>
    <row r="388" customFormat="false" ht="15" hidden="false" customHeight="false" outlineLevel="0" collapsed="false">
      <c r="A388" s="17" t="n">
        <v>783</v>
      </c>
      <c r="B388" s="6"/>
      <c r="C388" s="16" t="n">
        <v>0.572745050176696</v>
      </c>
      <c r="D388" s="16" t="n">
        <v>0.554830243868263</v>
      </c>
      <c r="E388" s="16" t="n">
        <v>0.605774920926436</v>
      </c>
      <c r="F388" s="16" t="n">
        <v>-0.284653228070136</v>
      </c>
      <c r="G388" s="16" t="n">
        <v>0.0335069815530996</v>
      </c>
      <c r="H388" s="6"/>
      <c r="I388" s="18" t="n">
        <v>-3.53452425683059E-005</v>
      </c>
      <c r="J388" s="18" t="n">
        <v>7.26270925074799E-005</v>
      </c>
      <c r="K388" s="16" t="n">
        <v>0.745801448831752</v>
      </c>
      <c r="L388" s="18" t="n">
        <v>4.68739750648029E-016</v>
      </c>
      <c r="M388" s="16" t="n">
        <v>0.570492806856443</v>
      </c>
      <c r="N388" s="16" t="n">
        <v>0.0117919630911106</v>
      </c>
      <c r="O388" s="16" t="n">
        <v>-0.105800717298275</v>
      </c>
      <c r="P388" s="16" t="n">
        <v>0.314876733127229</v>
      </c>
    </row>
    <row r="389" customFormat="false" ht="15" hidden="false" customHeight="false" outlineLevel="0" collapsed="false">
      <c r="A389" s="17" t="n">
        <v>784</v>
      </c>
      <c r="B389" s="6"/>
      <c r="C389" s="16" t="n">
        <v>0.572713331939902</v>
      </c>
      <c r="D389" s="16" t="n">
        <v>0.554912367648576</v>
      </c>
      <c r="E389" s="16" t="n">
        <v>0.60542801754923</v>
      </c>
      <c r="F389" s="16" t="n">
        <v>-0.283186039451785</v>
      </c>
      <c r="G389" s="16" t="n">
        <v>0.0345163567995055</v>
      </c>
      <c r="H389" s="6"/>
      <c r="I389" s="18" t="n">
        <v>-3.10311274021574E-005</v>
      </c>
      <c r="J389" s="18" t="n">
        <v>7.61630344172257E-005</v>
      </c>
      <c r="K389" s="16" t="n">
        <v>0.747291092745638</v>
      </c>
      <c r="L389" s="18" t="n">
        <v>2.34425806357895E-016</v>
      </c>
      <c r="M389" s="16" t="n">
        <v>0.576961534537292</v>
      </c>
      <c r="N389" s="16" t="n">
        <v>0.00621146389590231</v>
      </c>
      <c r="O389" s="16" t="n">
        <v>-0.105261446187026</v>
      </c>
      <c r="P389" s="16" t="n">
        <v>0.316040224217659</v>
      </c>
    </row>
    <row r="390" customFormat="false" ht="15" hidden="false" customHeight="false" outlineLevel="0" collapsed="false">
      <c r="A390" s="17" t="n">
        <v>785</v>
      </c>
      <c r="B390" s="6"/>
      <c r="C390" s="16" t="n">
        <v>0.572684462236323</v>
      </c>
      <c r="D390" s="16" t="n">
        <v>0.554993568920036</v>
      </c>
      <c r="E390" s="16" t="n">
        <v>0.605121926334048</v>
      </c>
      <c r="F390" s="16" t="n">
        <v>-0.281769481791924</v>
      </c>
      <c r="G390" s="16" t="n">
        <v>0.0354913694705093</v>
      </c>
      <c r="H390" s="6"/>
      <c r="I390" s="18" t="n">
        <v>-2.68043592735312E-005</v>
      </c>
      <c r="J390" s="18" t="n">
        <v>7.96961220987807E-005</v>
      </c>
      <c r="K390" s="16" t="n">
        <v>0.749086827874707</v>
      </c>
      <c r="L390" s="18" t="n">
        <v>1.20096288649534E-016</v>
      </c>
      <c r="M390" s="16" t="n">
        <v>0.573268033874095</v>
      </c>
      <c r="N390" s="16" t="n">
        <v>0.00747163182487377</v>
      </c>
      <c r="O390" s="16" t="n">
        <v>-0.104740696557621</v>
      </c>
      <c r="P390" s="16" t="n">
        <v>0.317275923004975</v>
      </c>
    </row>
    <row r="391" customFormat="false" ht="15" hidden="false" customHeight="false" outlineLevel="0" collapsed="false">
      <c r="A391" s="17" t="n">
        <v>786</v>
      </c>
      <c r="B391" s="6"/>
      <c r="C391" s="16" t="n">
        <v>0.572658932782173</v>
      </c>
      <c r="D391" s="16" t="n">
        <v>0.555073576390496</v>
      </c>
      <c r="E391" s="16" t="n">
        <v>0.604775022956841</v>
      </c>
      <c r="F391" s="16" t="n">
        <v>-0.280419553201075</v>
      </c>
      <c r="G391" s="16" t="n">
        <v>0.0364661777328753</v>
      </c>
      <c r="H391" s="6"/>
      <c r="I391" s="18" t="n">
        <v>-2.30564753313098E-005</v>
      </c>
      <c r="J391" s="18" t="n">
        <v>8.23864416028383E-005</v>
      </c>
      <c r="K391" s="16" t="n">
        <v>0.750086725844302</v>
      </c>
      <c r="L391" s="18" t="n">
        <v>6.46018483957433E-017</v>
      </c>
      <c r="M391" s="16" t="n">
        <v>0.574471992653811</v>
      </c>
      <c r="N391" s="16" t="n">
        <v>0.0057174357269246</v>
      </c>
      <c r="O391" s="16" t="n">
        <v>-0.104244360665497</v>
      </c>
      <c r="P391" s="16" t="n">
        <v>0.317727483160416</v>
      </c>
    </row>
    <row r="392" customFormat="false" ht="15" hidden="false" customHeight="false" outlineLevel="0" collapsed="false">
      <c r="A392" s="17" t="n">
        <v>787</v>
      </c>
      <c r="B392" s="6"/>
      <c r="C392" s="16" t="n">
        <v>0.57263700653132</v>
      </c>
      <c r="D392" s="16" t="n">
        <v>0.555153040906305</v>
      </c>
      <c r="E392" s="16" t="n">
        <v>0.604387307417611</v>
      </c>
      <c r="F392" s="16" t="n">
        <v>-0.27911889647911</v>
      </c>
      <c r="G392" s="16" t="n">
        <v>0.0374291458596624</v>
      </c>
      <c r="H392" s="6"/>
      <c r="I392" s="18" t="n">
        <v>-1.99400049795999E-005</v>
      </c>
      <c r="J392" s="18" t="n">
        <v>8.43353810322275E-005</v>
      </c>
      <c r="K392" s="16" t="n">
        <v>0.751066217732884</v>
      </c>
      <c r="L392" s="18" t="n">
        <v>3.61331115762681E-017</v>
      </c>
      <c r="M392" s="16" t="n">
        <v>0.584817875726967</v>
      </c>
      <c r="N392" s="16" t="n">
        <v>0.00289311850774313</v>
      </c>
      <c r="O392" s="16" t="n">
        <v>-0.103766067149345</v>
      </c>
      <c r="P392" s="16" t="n">
        <v>0.317870754576952</v>
      </c>
    </row>
    <row r="393" customFormat="false" ht="15" hidden="false" customHeight="false" outlineLevel="0" collapsed="false">
      <c r="A393" s="17" t="n">
        <v>788</v>
      </c>
      <c r="B393" s="6"/>
      <c r="C393" s="16" t="n">
        <v>0.572621738361098</v>
      </c>
      <c r="D393" s="16" t="n">
        <v>0.555237340352285</v>
      </c>
      <c r="E393" s="16" t="n">
        <v>0.604019997959392</v>
      </c>
      <c r="F393" s="16" t="n">
        <v>-0.277832182413577</v>
      </c>
      <c r="G393" s="16" t="n">
        <v>0.0384056924232195</v>
      </c>
      <c r="H393" s="6"/>
      <c r="I393" s="18" t="n">
        <v>-1.72351034099211E-005</v>
      </c>
      <c r="J393" s="18" t="n">
        <v>8.5892431103465E-005</v>
      </c>
      <c r="K393" s="16" t="n">
        <v>0.751800836649322</v>
      </c>
      <c r="L393" s="18" t="n">
        <v>2.03921749788287E-017</v>
      </c>
      <c r="M393" s="16" t="n">
        <v>0.599979593918988</v>
      </c>
      <c r="N393" s="16" t="n">
        <v>0.00123969173040728</v>
      </c>
      <c r="O393" s="16" t="n">
        <v>-0.103292829951083</v>
      </c>
      <c r="P393" s="16" t="n">
        <v>0.317956666354794</v>
      </c>
    </row>
    <row r="394" customFormat="false" ht="15" hidden="false" customHeight="false" outlineLevel="0" collapsed="false">
      <c r="A394" s="17" t="n">
        <v>789</v>
      </c>
      <c r="B394" s="6"/>
      <c r="C394" s="16" t="n">
        <v>0.572610597163795</v>
      </c>
      <c r="D394" s="16" t="n">
        <v>0.555323881058655</v>
      </c>
      <c r="E394" s="16" t="n">
        <v>0.603734312825222</v>
      </c>
      <c r="F394" s="16" t="n">
        <v>-0.2765767489993</v>
      </c>
      <c r="G394" s="16" t="n">
        <v>0.0394081139277422</v>
      </c>
      <c r="H394" s="6"/>
      <c r="I394" s="18" t="n">
        <v>-1.43658084885372E-005</v>
      </c>
      <c r="J394" s="18" t="n">
        <v>8.73277139599921E-005</v>
      </c>
      <c r="K394" s="16" t="n">
        <v>0.752127333945516</v>
      </c>
      <c r="L394" s="18" t="n">
        <v>1.4598696175027E-017</v>
      </c>
      <c r="M394" s="16" t="n">
        <v>0.609856137128864</v>
      </c>
      <c r="N394" s="18" t="n">
        <v>0.000567330026352613</v>
      </c>
      <c r="O394" s="16" t="n">
        <v>-0.102831029759695</v>
      </c>
      <c r="P394" s="16" t="n">
        <v>0.317059095728159</v>
      </c>
    </row>
    <row r="395" customFormat="false" ht="15" hidden="false" customHeight="false" outlineLevel="0" collapsed="false">
      <c r="A395" s="17" t="n">
        <v>790</v>
      </c>
      <c r="B395" s="6"/>
      <c r="C395" s="16" t="n">
        <v>0.572599277944788</v>
      </c>
      <c r="D395" s="16" t="n">
        <v>0.555409841245033</v>
      </c>
      <c r="E395" s="16" t="n">
        <v>0.603387409448016</v>
      </c>
      <c r="F395" s="16" t="n">
        <v>-0.275335170655109</v>
      </c>
      <c r="G395" s="16" t="n">
        <v>0.0403919051728935</v>
      </c>
      <c r="H395" s="6"/>
      <c r="I395" s="18" t="n">
        <v>-1.1857701157644E-005</v>
      </c>
      <c r="J395" s="18" t="n">
        <v>8.8635116040263E-005</v>
      </c>
      <c r="K395" s="16" t="n">
        <v>0.751943679216407</v>
      </c>
      <c r="L395" s="18" t="n">
        <v>1.03059228115312E-017</v>
      </c>
      <c r="M395" s="16" t="n">
        <v>0.610651974288338</v>
      </c>
      <c r="N395" s="18" t="n">
        <v>0.000393494386706263</v>
      </c>
      <c r="O395" s="16" t="n">
        <v>-0.102374260628618</v>
      </c>
      <c r="P395" s="16" t="n">
        <v>0.316548537225513</v>
      </c>
    </row>
    <row r="396" customFormat="false" ht="15" hidden="false" customHeight="false" outlineLevel="0" collapsed="false">
      <c r="A396" s="17" t="n">
        <v>791</v>
      </c>
      <c r="B396" s="6"/>
      <c r="C396" s="16" t="n">
        <v>0.572589535834987</v>
      </c>
      <c r="D396" s="16" t="n">
        <v>0.555500160027129</v>
      </c>
      <c r="E396" s="16" t="n">
        <v>0.603122130394858</v>
      </c>
      <c r="F396" s="16" t="n">
        <v>-0.274035929242901</v>
      </c>
      <c r="G396" s="16" t="n">
        <v>0.0414675317613046</v>
      </c>
      <c r="H396" s="6"/>
      <c r="I396" s="18" t="n">
        <v>-9.63795709872881E-006</v>
      </c>
      <c r="J396" s="18" t="n">
        <v>9.00967825530619E-005</v>
      </c>
      <c r="K396" s="16" t="n">
        <v>0.752515049484747</v>
      </c>
      <c r="L396" s="18" t="n">
        <v>7.18952184098213E-018</v>
      </c>
      <c r="M396" s="16" t="n">
        <v>0.595408631772268</v>
      </c>
      <c r="N396" s="16" t="n">
        <v>0.00199079663742279</v>
      </c>
      <c r="O396" s="16" t="n">
        <v>-0.101896208262589</v>
      </c>
      <c r="P396" s="16" t="n">
        <v>0.317090827804573</v>
      </c>
    </row>
    <row r="397" customFormat="false" ht="15" hidden="false" customHeight="false" outlineLevel="0" collapsed="false">
      <c r="A397" s="17" t="n">
        <v>792</v>
      </c>
      <c r="B397" s="6"/>
      <c r="C397" s="16" t="n">
        <v>0.572585130087448</v>
      </c>
      <c r="D397" s="16" t="n">
        <v>0.555597029038444</v>
      </c>
      <c r="E397" s="16" t="n">
        <v>0.602673196612591</v>
      </c>
      <c r="F397" s="16" t="n">
        <v>-0.272702790899832</v>
      </c>
      <c r="G397" s="16" t="n">
        <v>0.0425375693086634</v>
      </c>
      <c r="H397" s="6"/>
      <c r="I397" s="18" t="n">
        <v>-7.12009413027304E-006</v>
      </c>
      <c r="J397" s="18" t="n">
        <v>9.22817411090599E-005</v>
      </c>
      <c r="K397" s="16" t="n">
        <v>0.75359657177839</v>
      </c>
      <c r="L397" s="18" t="n">
        <v>5.16305872107524E-018</v>
      </c>
      <c r="M397" s="16" t="n">
        <v>0.561759004183247</v>
      </c>
      <c r="N397" s="16" t="n">
        <v>0.0364171707120232</v>
      </c>
      <c r="O397" s="16" t="n">
        <v>-0.101405610224613</v>
      </c>
      <c r="P397" s="16" t="n">
        <v>0.318665580026184</v>
      </c>
    </row>
    <row r="398" customFormat="false" ht="15" hidden="false" customHeight="false" outlineLevel="0" collapsed="false">
      <c r="A398" s="17" t="n">
        <v>793</v>
      </c>
      <c r="B398" s="6"/>
      <c r="C398" s="16" t="n">
        <v>0.572580012422206</v>
      </c>
      <c r="D398" s="16" t="n">
        <v>0.555692816452738</v>
      </c>
      <c r="E398" s="16" t="n">
        <v>0.602509947964493</v>
      </c>
      <c r="F398" s="16" t="n">
        <v>-0.271362784348167</v>
      </c>
      <c r="G398" s="16" t="n">
        <v>0.0436375455908554</v>
      </c>
      <c r="H398" s="6"/>
      <c r="I398" s="18" t="n">
        <v>-4.59568798237513E-006</v>
      </c>
      <c r="J398" s="18" t="n">
        <v>9.48121126669855E-005</v>
      </c>
      <c r="K398" s="16" t="n">
        <v>0.755004591368228</v>
      </c>
      <c r="L398" s="18" t="n">
        <v>3.21446753245899E-018</v>
      </c>
      <c r="M398" s="16" t="n">
        <v>0.523722069176615</v>
      </c>
      <c r="N398" s="16" t="n">
        <v>0.314929222855515</v>
      </c>
      <c r="O398" s="16" t="n">
        <v>-0.100912410104777</v>
      </c>
      <c r="P398" s="16" t="n">
        <v>0.321026524718018</v>
      </c>
    </row>
    <row r="399" customFormat="false" ht="15" hidden="false" customHeight="false" outlineLevel="0" collapsed="false">
      <c r="A399" s="17" t="n">
        <v>794</v>
      </c>
      <c r="B399" s="6"/>
      <c r="C399" s="16" t="n">
        <v>0.572570540164079</v>
      </c>
      <c r="D399" s="16" t="n">
        <v>0.555782791375919</v>
      </c>
      <c r="E399" s="16" t="n">
        <v>0.602407917559433</v>
      </c>
      <c r="F399" s="16" t="n">
        <v>-0.270036751724279</v>
      </c>
      <c r="G399" s="16" t="n">
        <v>0.0447799827343855</v>
      </c>
      <c r="H399" s="6"/>
      <c r="I399" s="18" t="n">
        <v>-3.07547818312226E-006</v>
      </c>
      <c r="J399" s="18" t="n">
        <v>9.65007533230507E-005</v>
      </c>
      <c r="K399" s="16" t="n">
        <v>0.757290072441588</v>
      </c>
      <c r="L399" s="18" t="n">
        <v>1.4195134023611E-018</v>
      </c>
      <c r="M399" s="16" t="n">
        <v>0.508805223956739</v>
      </c>
      <c r="N399" s="16" t="n">
        <v>0.888996190855425</v>
      </c>
      <c r="O399" s="16" t="n">
        <v>-0.10042427995087</v>
      </c>
      <c r="P399" s="16" t="n">
        <v>0.324071380121461</v>
      </c>
    </row>
    <row r="400" customFormat="false" ht="15" hidden="false" customHeight="false" outlineLevel="0" collapsed="false">
      <c r="A400" s="17" t="n">
        <v>795</v>
      </c>
      <c r="B400" s="6"/>
      <c r="C400" s="16" t="n">
        <v>0.572566266646058</v>
      </c>
      <c r="D400" s="16" t="n">
        <v>0.555877248929346</v>
      </c>
      <c r="E400" s="16" t="n">
        <v>0.602101826344251</v>
      </c>
      <c r="F400" s="16" t="n">
        <v>-0.268716124615616</v>
      </c>
      <c r="G400" s="16" t="n">
        <v>0.0459702764600563</v>
      </c>
      <c r="H400" s="6"/>
      <c r="I400" s="18" t="n">
        <v>-2.40619672106588E-006</v>
      </c>
      <c r="J400" s="18" t="n">
        <v>9.7300691305802E-005</v>
      </c>
      <c r="K400" s="16" t="n">
        <v>0.76045301499847</v>
      </c>
      <c r="L400" s="18" t="n">
        <v>5.50388573667605E-019</v>
      </c>
      <c r="M400" s="16" t="n">
        <v>0.5146209570452</v>
      </c>
      <c r="N400" s="16" t="n">
        <v>0.926546188239557</v>
      </c>
      <c r="O400" s="16" t="n">
        <v>-0.0999380675543648</v>
      </c>
      <c r="P400" s="16" t="n">
        <v>0.327115367272065</v>
      </c>
    </row>
    <row r="401" customFormat="false" ht="15" hidden="false" customHeight="false" outlineLevel="0" collapsed="false">
      <c r="A401" s="17" t="n">
        <v>796</v>
      </c>
      <c r="B401" s="6"/>
      <c r="C401" s="16" t="n">
        <v>0.572569163423935</v>
      </c>
      <c r="D401" s="16" t="n">
        <v>0.555978916923496</v>
      </c>
      <c r="E401" s="16" t="n">
        <v>0.601836547291093</v>
      </c>
      <c r="F401" s="16" t="n">
        <v>-0.267395861488864</v>
      </c>
      <c r="G401" s="16" t="n">
        <v>0.0471852402703872</v>
      </c>
      <c r="H401" s="6"/>
      <c r="I401" s="18" t="n">
        <v>-1.55771213129894E-006</v>
      </c>
      <c r="J401" s="18" t="n">
        <v>9.81328871846901E-005</v>
      </c>
      <c r="K401" s="16" t="n">
        <v>0.762779308233854</v>
      </c>
      <c r="L401" s="18" t="n">
        <v>2.47363012985313E-019</v>
      </c>
      <c r="M401" s="16" t="n">
        <v>0.505642281399857</v>
      </c>
      <c r="N401" s="16" t="n">
        <v>0.419239584272683</v>
      </c>
      <c r="O401" s="16" t="n">
        <v>-0.0994519175914546</v>
      </c>
      <c r="P401" s="16" t="n">
        <v>0.329375840084285</v>
      </c>
    </row>
    <row r="402" customFormat="false" ht="15" hidden="false" customHeight="false" outlineLevel="0" collapsed="false">
      <c r="A402" s="17" t="n">
        <v>797</v>
      </c>
      <c r="B402" s="6"/>
      <c r="C402" s="16" t="n">
        <v>0.572573822374379</v>
      </c>
      <c r="D402" s="16" t="n">
        <v>0.556082714452484</v>
      </c>
      <c r="E402" s="16" t="n">
        <v>0.601612080399959</v>
      </c>
      <c r="F402" s="16" t="n">
        <v>-0.266062933484355</v>
      </c>
      <c r="G402" s="16" t="n">
        <v>0.0483417406091943</v>
      </c>
      <c r="H402" s="6"/>
      <c r="I402" s="18" t="n">
        <v>-9.60895897729225E-007</v>
      </c>
      <c r="J402" s="18" t="n">
        <v>9.8674448278371E-005</v>
      </c>
      <c r="K402" s="16" t="n">
        <v>0.765513723089481</v>
      </c>
      <c r="L402" s="18" t="n">
        <v>1.45501971426804E-019</v>
      </c>
      <c r="M402" s="16" t="n">
        <v>0.536618712376288</v>
      </c>
      <c r="N402" s="16" t="n">
        <v>0.0993822513576929</v>
      </c>
      <c r="O402" s="16" t="n">
        <v>-0.0989610318857408</v>
      </c>
      <c r="P402" s="16" t="n">
        <v>0.331602216747335</v>
      </c>
    </row>
    <row r="403" customFormat="false" ht="15" hidden="false" customHeight="false" outlineLevel="0" collapsed="false">
      <c r="A403" s="17" t="n">
        <v>798</v>
      </c>
      <c r="B403" s="6"/>
      <c r="C403" s="16" t="n">
        <v>0.572575348459448</v>
      </c>
      <c r="D403" s="16" t="n">
        <v>0.556183592171368</v>
      </c>
      <c r="E403" s="16" t="n">
        <v>0.601387613508826</v>
      </c>
      <c r="F403" s="16" t="n">
        <v>-0.264714255264207</v>
      </c>
      <c r="G403" s="16" t="n">
        <v>0.0496035694066383</v>
      </c>
      <c r="H403" s="6"/>
      <c r="I403" s="18" t="n">
        <v>-6.03409944897587E-007</v>
      </c>
      <c r="J403" s="18" t="n">
        <v>9.86877109569044E-005</v>
      </c>
      <c r="K403" s="16" t="n">
        <v>0.766676869707173</v>
      </c>
      <c r="L403" s="18" t="n">
        <v>8.30436608100027E-020</v>
      </c>
      <c r="M403" s="16" t="n">
        <v>0.594021018263442</v>
      </c>
      <c r="N403" s="16" t="n">
        <v>0.00178912602470571</v>
      </c>
      <c r="O403" s="16" t="n">
        <v>-0.0984642722078062</v>
      </c>
      <c r="P403" s="16" t="n">
        <v>0.332666991199313</v>
      </c>
    </row>
    <row r="404" customFormat="false" ht="15" hidden="false" customHeight="false" outlineLevel="0" collapsed="false">
      <c r="A404" s="17" t="n">
        <v>799</v>
      </c>
      <c r="B404" s="6"/>
      <c r="C404" s="16" t="n">
        <v>0.572578789765633</v>
      </c>
      <c r="D404" s="16" t="n">
        <v>0.556285766334151</v>
      </c>
      <c r="E404" s="16" t="n">
        <v>0.60114274053668</v>
      </c>
      <c r="F404" s="16" t="n">
        <v>-0.263371614381038</v>
      </c>
      <c r="G404" s="16" t="n">
        <v>0.0509206313135453</v>
      </c>
      <c r="H404" s="6"/>
      <c r="I404" s="18" t="n">
        <v>-2.43386709207069E-007</v>
      </c>
      <c r="J404" s="18" t="n">
        <v>9.84198226974988E-005</v>
      </c>
      <c r="K404" s="16" t="n">
        <v>0.767166615651464</v>
      </c>
      <c r="L404" s="18" t="n">
        <v>4.46323870156422E-020</v>
      </c>
      <c r="M404" s="16" t="n">
        <v>0.6640342822161</v>
      </c>
      <c r="N404" s="18" t="n">
        <v>4.10478811854185E-007</v>
      </c>
      <c r="O404" s="16" t="n">
        <v>-0.0979696631411915</v>
      </c>
      <c r="P404" s="16" t="n">
        <v>0.332221546634831</v>
      </c>
    </row>
    <row r="405" customFormat="false" ht="15" hidden="false" customHeight="false" outlineLevel="0" collapsed="false">
      <c r="A405" s="17" t="n">
        <v>800</v>
      </c>
      <c r="B405" s="6"/>
      <c r="C405" s="16" t="n">
        <v>0.572581122869748</v>
      </c>
      <c r="D405" s="16" t="n">
        <v>0.556388728738924</v>
      </c>
      <c r="E405" s="16" t="n">
        <v>0.600816243240486</v>
      </c>
      <c r="F405" s="16" t="n">
        <v>-0.261991335067084</v>
      </c>
      <c r="G405" s="16" t="n">
        <v>0.0522288189608917</v>
      </c>
      <c r="H405" s="6"/>
      <c r="I405" s="18" t="n">
        <v>2.31879698887283E-007</v>
      </c>
      <c r="J405" s="18" t="n">
        <v>9.83861682206701E-005</v>
      </c>
      <c r="K405" s="16" t="n">
        <v>0.767737985919804</v>
      </c>
      <c r="L405" s="18" t="n">
        <v>2.95727883143251E-020</v>
      </c>
      <c r="M405" s="16" t="n">
        <v>0.721661054994388</v>
      </c>
      <c r="N405" s="18" t="n">
        <v>3.76261700590285E-011</v>
      </c>
      <c r="O405" s="16" t="n">
        <v>-0.0974611129456277</v>
      </c>
      <c r="P405" s="16" t="n">
        <v>0.331757017024271</v>
      </c>
    </row>
    <row r="406" customFormat="false" ht="15" hidden="false" customHeight="false" outlineLevel="0" collapsed="false">
      <c r="A406" s="17" t="n">
        <v>801</v>
      </c>
      <c r="B406" s="6"/>
      <c r="C406" s="16" t="n">
        <v>0.572580381175685</v>
      </c>
      <c r="D406" s="16" t="n">
        <v>0.556490463271736</v>
      </c>
      <c r="E406" s="16" t="n">
        <v>0.600469339863279</v>
      </c>
      <c r="F406" s="16" t="n">
        <v>-0.260568175060049</v>
      </c>
      <c r="G406" s="16" t="n">
        <v>0.0536584250511617</v>
      </c>
      <c r="H406" s="6"/>
      <c r="I406" s="18" t="n">
        <v>6.38731930109713E-007</v>
      </c>
      <c r="J406" s="18" t="n">
        <v>9.76622468023077E-005</v>
      </c>
      <c r="K406" s="16" t="n">
        <v>0.766370778491991</v>
      </c>
      <c r="L406" s="18" t="n">
        <v>3.9985135008635E-020</v>
      </c>
      <c r="M406" s="16" t="n">
        <v>0.739414345474952</v>
      </c>
      <c r="N406" s="18" t="n">
        <v>2.68697496171148E-012</v>
      </c>
      <c r="O406" s="16" t="n">
        <v>-0.0969366838403374</v>
      </c>
      <c r="P406" s="16" t="n">
        <v>0.329667397703896</v>
      </c>
    </row>
    <row r="407" customFormat="false" ht="15" hidden="false" customHeight="false" outlineLevel="0" collapsed="false">
      <c r="A407" s="17" t="n">
        <v>802</v>
      </c>
      <c r="B407" s="6"/>
      <c r="C407" s="16" t="n">
        <v>0.572579945136644</v>
      </c>
      <c r="D407" s="16" t="n">
        <v>0.556589033309176</v>
      </c>
      <c r="E407" s="16" t="n">
        <v>0.600061218243037</v>
      </c>
      <c r="F407" s="16" t="n">
        <v>-0.259190621292724</v>
      </c>
      <c r="G407" s="16" t="n">
        <v>0.0550454765649052</v>
      </c>
      <c r="H407" s="6"/>
      <c r="I407" s="18" t="n">
        <v>5.18170139781172E-007</v>
      </c>
      <c r="J407" s="18" t="n">
        <v>9.60390334251301E-005</v>
      </c>
      <c r="K407" s="16" t="n">
        <v>0.764105703499643</v>
      </c>
      <c r="L407" s="18" t="n">
        <v>8.25141922278585E-020</v>
      </c>
      <c r="M407" s="16" t="n">
        <v>0.742965003571064</v>
      </c>
      <c r="N407" s="18" t="n">
        <v>1.92517786955309E-012</v>
      </c>
      <c r="O407" s="16" t="n">
        <v>-0.0964289835471687</v>
      </c>
      <c r="P407" s="16" t="n">
        <v>0.326787599258121</v>
      </c>
    </row>
    <row r="408" customFormat="false" ht="15" hidden="false" customHeight="false" outlineLevel="0" collapsed="false">
      <c r="A408" s="17" t="n">
        <v>803</v>
      </c>
      <c r="B408" s="6"/>
      <c r="C408" s="16" t="n">
        <v>0.572575675611353</v>
      </c>
      <c r="D408" s="16" t="n">
        <v>0.556682915928081</v>
      </c>
      <c r="E408" s="16" t="n">
        <v>0.599632690541782</v>
      </c>
      <c r="F408" s="16" t="n">
        <v>-0.257821939652734</v>
      </c>
      <c r="G408" s="16" t="n">
        <v>0.0564727920098102</v>
      </c>
      <c r="H408" s="6"/>
      <c r="I408" s="18" t="n">
        <v>-3.37755354503463E-007</v>
      </c>
      <c r="J408" s="18" t="n">
        <v>9.3846240040698E-005</v>
      </c>
      <c r="K408" s="16" t="n">
        <v>0.762044689317417</v>
      </c>
      <c r="L408" s="18" t="n">
        <v>1.45501971426804E-019</v>
      </c>
      <c r="M408" s="16" t="n">
        <v>0.721130496888073</v>
      </c>
      <c r="N408" s="18" t="n">
        <v>1.00837397825833E-010</v>
      </c>
      <c r="O408" s="16" t="n">
        <v>-0.0959244785422529</v>
      </c>
      <c r="P408" s="16" t="n">
        <v>0.32446501891287</v>
      </c>
    </row>
    <row r="409" customFormat="false" ht="15" hidden="false" customHeight="false" outlineLevel="0" collapsed="false">
      <c r="A409" s="17" t="n">
        <v>804</v>
      </c>
      <c r="B409" s="6"/>
      <c r="C409" s="16" t="n">
        <v>0.572570881227383</v>
      </c>
      <c r="D409" s="16" t="n">
        <v>0.556774508947342</v>
      </c>
      <c r="E409" s="16" t="n">
        <v>0.599244975002551</v>
      </c>
      <c r="F409" s="16" t="n">
        <v>-0.256475126558318</v>
      </c>
      <c r="G409" s="16" t="n">
        <v>0.0579471432109909</v>
      </c>
      <c r="H409" s="6"/>
      <c r="I409" s="18" t="n">
        <v>-1.59751306834293E-006</v>
      </c>
      <c r="J409" s="18" t="n">
        <v>9.15655579733639E-005</v>
      </c>
      <c r="K409" s="16" t="n">
        <v>0.760636669727579</v>
      </c>
      <c r="L409" s="18" t="n">
        <v>1.61064112427313E-019</v>
      </c>
      <c r="M409" s="16" t="n">
        <v>0.675951433527191</v>
      </c>
      <c r="N409" s="18" t="n">
        <v>4.07578141045886E-007</v>
      </c>
      <c r="O409" s="16" t="n">
        <v>-0.0954279622502331</v>
      </c>
      <c r="P409" s="16" t="n">
        <v>0.32307390570562</v>
      </c>
    </row>
    <row r="410" customFormat="false" ht="15" hidden="false" customHeight="false" outlineLevel="0" collapsed="false">
      <c r="A410" s="17" t="n">
        <v>805</v>
      </c>
      <c r="B410" s="6"/>
      <c r="C410" s="16" t="n">
        <v>0.572573490286646</v>
      </c>
      <c r="D410" s="16" t="n">
        <v>0.556869167071641</v>
      </c>
      <c r="E410" s="16" t="n">
        <v>0.598938883787369</v>
      </c>
      <c r="F410" s="16" t="n">
        <v>-0.255197726189625</v>
      </c>
      <c r="G410" s="16" t="n">
        <v>0.0592597967026585</v>
      </c>
      <c r="H410" s="6"/>
      <c r="I410" s="18" t="n">
        <v>-3.62133911115395E-006</v>
      </c>
      <c r="J410" s="18" t="n">
        <v>8.8810791054656E-005</v>
      </c>
      <c r="K410" s="16" t="n">
        <v>0.760473421079482</v>
      </c>
      <c r="L410" s="18" t="n">
        <v>1.52916886957393E-019</v>
      </c>
      <c r="M410" s="16" t="n">
        <v>0.660034690337721</v>
      </c>
      <c r="N410" s="18" t="n">
        <v>3.88357735643841E-006</v>
      </c>
      <c r="O410" s="16" t="n">
        <v>-0.0949569698336546</v>
      </c>
      <c r="P410" s="16" t="n">
        <v>0.322855692780117</v>
      </c>
    </row>
    <row r="411" customFormat="false" ht="15" hidden="false" customHeight="false" outlineLevel="0" collapsed="false">
      <c r="A411" s="17" t="n">
        <v>806</v>
      </c>
      <c r="B411" s="6"/>
      <c r="C411" s="16" t="n">
        <v>0.572579896625332</v>
      </c>
      <c r="D411" s="16" t="n">
        <v>0.556961813375329</v>
      </c>
      <c r="E411" s="16" t="n">
        <v>0.598796041220284</v>
      </c>
      <c r="F411" s="16" t="n">
        <v>-0.254035886850333</v>
      </c>
      <c r="G411" s="16" t="n">
        <v>0.0605491178474683</v>
      </c>
      <c r="H411" s="6"/>
      <c r="I411" s="18" t="n">
        <v>-5.74797886572205E-006</v>
      </c>
      <c r="J411" s="18" t="n">
        <v>8.6256929203012E-005</v>
      </c>
      <c r="K411" s="16" t="n">
        <v>0.760942760942761</v>
      </c>
      <c r="L411" s="18" t="n">
        <v>1.23847748106708E-019</v>
      </c>
      <c r="M411" s="16" t="n">
        <v>0.661728395061728</v>
      </c>
      <c r="N411" s="18" t="n">
        <v>5.89017910866175E-006</v>
      </c>
      <c r="O411" s="16" t="n">
        <v>-0.0945285307245479</v>
      </c>
      <c r="P411" s="16" t="n">
        <v>0.323542321171744</v>
      </c>
    </row>
    <row r="412" customFormat="false" ht="15" hidden="false" customHeight="false" outlineLevel="0" collapsed="false">
      <c r="A412" s="17" t="n">
        <v>807</v>
      </c>
      <c r="B412" s="6"/>
      <c r="C412" s="16" t="n">
        <v>0.572580245312012</v>
      </c>
      <c r="D412" s="16" t="n">
        <v>0.557046063130001</v>
      </c>
      <c r="E412" s="16" t="n">
        <v>0.598612386491174</v>
      </c>
      <c r="F412" s="16" t="n">
        <v>-0.252910361629336</v>
      </c>
      <c r="G412" s="16" t="n">
        <v>0.0618185885070883</v>
      </c>
      <c r="H412" s="6"/>
      <c r="I412" s="18" t="n">
        <v>-7.25277144625036E-006</v>
      </c>
      <c r="J412" s="18" t="n">
        <v>8.46049299217576E-005</v>
      </c>
      <c r="K412" s="16" t="n">
        <v>0.761391694725028</v>
      </c>
      <c r="L412" s="18" t="n">
        <v>8.30436608100027E-020</v>
      </c>
      <c r="M412" s="16" t="n">
        <v>0.636424854606673</v>
      </c>
      <c r="N412" s="18" t="n">
        <v>0.000147178086597983</v>
      </c>
      <c r="O412" s="16" t="n">
        <v>-0.0941134326898949</v>
      </c>
      <c r="P412" s="16" t="n">
        <v>0.324567952019185</v>
      </c>
    </row>
    <row r="413" customFormat="false" ht="15" hidden="false" customHeight="false" outlineLevel="0" collapsed="false">
      <c r="A413" s="17" t="n">
        <v>808</v>
      </c>
      <c r="B413" s="6"/>
      <c r="C413" s="16" t="n">
        <v>0.572573138248599</v>
      </c>
      <c r="D413" s="16" t="n">
        <v>0.557123234184235</v>
      </c>
      <c r="E413" s="16" t="n">
        <v>0.598347107438017</v>
      </c>
      <c r="F413" s="16" t="n">
        <v>-0.251765574298418</v>
      </c>
      <c r="G413" s="16" t="n">
        <v>0.0631706646367704</v>
      </c>
      <c r="H413" s="6"/>
      <c r="I413" s="18" t="n">
        <v>-8.61310447230873E-006</v>
      </c>
      <c r="J413" s="18" t="n">
        <v>8.26271222341106E-005</v>
      </c>
      <c r="K413" s="16" t="n">
        <v>0.760963167023773</v>
      </c>
      <c r="L413" s="18" t="n">
        <v>1.17862825100485E-019</v>
      </c>
      <c r="M413" s="16" t="n">
        <v>0.616753392510968</v>
      </c>
      <c r="N413" s="18" t="n">
        <v>0.00082325019867485</v>
      </c>
      <c r="O413" s="16" t="n">
        <v>-0.0936911803592182</v>
      </c>
      <c r="P413" s="16" t="n">
        <v>0.324096761665322</v>
      </c>
    </row>
    <row r="414" customFormat="false" ht="15" hidden="false" customHeight="false" outlineLevel="0" collapsed="false">
      <c r="A414" s="17" t="n">
        <v>809</v>
      </c>
      <c r="B414" s="6"/>
      <c r="C414" s="16" t="n">
        <v>0.572565799103749</v>
      </c>
      <c r="D414" s="16" t="n">
        <v>0.557202937810508</v>
      </c>
      <c r="E414" s="16" t="n">
        <v>0.598081828384859</v>
      </c>
      <c r="F414" s="16" t="n">
        <v>-0.25057243933236</v>
      </c>
      <c r="G414" s="16" t="n">
        <v>0.0645532319833633</v>
      </c>
      <c r="H414" s="6"/>
      <c r="I414" s="18" t="n">
        <v>-1.09219652160252E-005</v>
      </c>
      <c r="J414" s="18" t="n">
        <v>7.97266189485911E-005</v>
      </c>
      <c r="K414" s="16" t="n">
        <v>0.761146821752882</v>
      </c>
      <c r="L414" s="18" t="n">
        <v>1.23616569625565E-019</v>
      </c>
      <c r="M414" s="16" t="n">
        <v>0.574798489950005</v>
      </c>
      <c r="N414" s="16" t="n">
        <v>0.0135269747275284</v>
      </c>
      <c r="O414" s="16" t="n">
        <v>-0.0932510412984541</v>
      </c>
      <c r="P414" s="16" t="n">
        <v>0.324567902461799</v>
      </c>
    </row>
    <row r="415" customFormat="false" ht="15" hidden="false" customHeight="false" outlineLevel="0" collapsed="false">
      <c r="A415" s="17" t="n">
        <v>810</v>
      </c>
      <c r="B415" s="6"/>
      <c r="C415" s="16" t="n">
        <v>0.572552147401641</v>
      </c>
      <c r="D415" s="16" t="n">
        <v>0.557283088093115</v>
      </c>
      <c r="E415" s="16" t="n">
        <v>0.597877767574737</v>
      </c>
      <c r="F415" s="16" t="n">
        <v>-0.249261994590969</v>
      </c>
      <c r="G415" s="16" t="n">
        <v>0.0660502440380824</v>
      </c>
      <c r="H415" s="6"/>
      <c r="I415" s="18" t="n">
        <v>-1.3565711818097E-005</v>
      </c>
      <c r="J415" s="18" t="n">
        <v>7.68859800568039E-005</v>
      </c>
      <c r="K415" s="16" t="n">
        <v>0.763636363636364</v>
      </c>
      <c r="L415" s="18" t="n">
        <v>6.49821580179187E-020</v>
      </c>
      <c r="M415" s="16" t="n">
        <v>0.539189878583818</v>
      </c>
      <c r="N415" s="16" t="n">
        <v>0.174240114139211</v>
      </c>
      <c r="O415" s="16" t="n">
        <v>-0.0927675644949752</v>
      </c>
      <c r="P415" s="16" t="n">
        <v>0.326683320934636</v>
      </c>
    </row>
    <row r="416" customFormat="false" ht="15" hidden="false" customHeight="false" outlineLevel="0" collapsed="false">
      <c r="A416" s="17" t="n">
        <v>811</v>
      </c>
      <c r="B416" s="6"/>
      <c r="C416" s="16" t="n">
        <v>0.572533333978836</v>
      </c>
      <c r="D416" s="16" t="n">
        <v>0.557359165778865</v>
      </c>
      <c r="E416" s="16" t="n">
        <v>0.597367615549434</v>
      </c>
      <c r="F416" s="16" t="n">
        <v>-0.247928183130154</v>
      </c>
      <c r="G416" s="16" t="n">
        <v>0.0675988108991209</v>
      </c>
      <c r="H416" s="6"/>
      <c r="I416" s="18" t="n">
        <v>-1.44448459246984E-005</v>
      </c>
      <c r="J416" s="18" t="n">
        <v>7.59069081840567E-005</v>
      </c>
      <c r="K416" s="16" t="n">
        <v>0.764473012957861</v>
      </c>
      <c r="L416" s="18" t="n">
        <v>4.18493544636752E-020</v>
      </c>
      <c r="M416" s="16" t="n">
        <v>0.506723803693501</v>
      </c>
      <c r="N416" s="16" t="n">
        <v>0.648457021678248</v>
      </c>
      <c r="O416" s="16" t="n">
        <v>-0.0922753993599582</v>
      </c>
      <c r="P416" s="16" t="n">
        <v>0.327785598323276</v>
      </c>
    </row>
    <row r="417" customFormat="false" ht="15" hidden="false" customHeight="false" outlineLevel="0" collapsed="false">
      <c r="A417" s="17" t="n">
        <v>812</v>
      </c>
      <c r="B417" s="6"/>
      <c r="C417" s="16" t="n">
        <v>0.572510164788485</v>
      </c>
      <c r="D417" s="16" t="n">
        <v>0.557429440463426</v>
      </c>
      <c r="E417" s="16" t="n">
        <v>0.596979900010203</v>
      </c>
      <c r="F417" s="16" t="n">
        <v>-0.246605643474662</v>
      </c>
      <c r="G417" s="16" t="n">
        <v>0.0692088833612684</v>
      </c>
      <c r="H417" s="6"/>
      <c r="I417" s="18" t="n">
        <v>-1.53666149842775E-005</v>
      </c>
      <c r="J417" s="18" t="n">
        <v>7.52200166888197E-005</v>
      </c>
      <c r="K417" s="16" t="n">
        <v>0.766697275788185</v>
      </c>
      <c r="L417" s="18" t="n">
        <v>2.0974802752486E-020</v>
      </c>
      <c r="M417" s="16" t="n">
        <v>0.512111009080706</v>
      </c>
      <c r="N417" s="16" t="n">
        <v>0.935937782421228</v>
      </c>
      <c r="O417" s="16" t="n">
        <v>-0.0917873266399102</v>
      </c>
      <c r="P417" s="16" t="n">
        <v>0.329910824277686</v>
      </c>
    </row>
    <row r="418" customFormat="false" ht="15" hidden="false" customHeight="false" outlineLevel="0" collapsed="false">
      <c r="A418" s="17" t="n">
        <v>813</v>
      </c>
      <c r="B418" s="6"/>
      <c r="C418" s="16" t="n">
        <v>0.572482365559541</v>
      </c>
      <c r="D418" s="16" t="n">
        <v>0.557498138927707</v>
      </c>
      <c r="E418" s="16" t="n">
        <v>0.596530966227936</v>
      </c>
      <c r="F418" s="16" t="n">
        <v>-0.245214199889409</v>
      </c>
      <c r="G418" s="16" t="n">
        <v>0.0708466060966496</v>
      </c>
      <c r="H418" s="6"/>
      <c r="I418" s="18" t="n">
        <v>-1.70369190411608E-005</v>
      </c>
      <c r="J418" s="18" t="n">
        <v>7.37966409997124E-005</v>
      </c>
      <c r="K418" s="16" t="n">
        <v>0.769758187940006</v>
      </c>
      <c r="L418" s="18" t="n">
        <v>8.02042023732964E-021</v>
      </c>
      <c r="M418" s="16" t="n">
        <v>0.506723803693501</v>
      </c>
      <c r="N418" s="16" t="n">
        <v>0.779931480310522</v>
      </c>
      <c r="O418" s="16" t="n">
        <v>-0.0912737540581282</v>
      </c>
      <c r="P418" s="16" t="n">
        <v>0.332655809405089</v>
      </c>
    </row>
    <row r="419" customFormat="false" ht="15" hidden="false" customHeight="false" outlineLevel="0" collapsed="false">
      <c r="A419" s="17" t="n">
        <v>814</v>
      </c>
      <c r="B419" s="6"/>
      <c r="C419" s="16" t="n">
        <v>0.572459364278551</v>
      </c>
      <c r="D419" s="16" t="n">
        <v>0.557569687364269</v>
      </c>
      <c r="E419" s="16" t="n">
        <v>0.596204468931742</v>
      </c>
      <c r="F419" s="16" t="n">
        <v>-0.243853168866049</v>
      </c>
      <c r="G419" s="16" t="n">
        <v>0.072626570008984</v>
      </c>
      <c r="H419" s="6"/>
      <c r="I419" s="18" t="n">
        <v>-1.91733101328173E-005</v>
      </c>
      <c r="J419" s="18" t="n">
        <v>7.17139708519127E-005</v>
      </c>
      <c r="K419" s="16" t="n">
        <v>0.773492500765228</v>
      </c>
      <c r="L419" s="18" t="n">
        <v>2.63443742517341E-021</v>
      </c>
      <c r="M419" s="16" t="n">
        <v>0.518192021222324</v>
      </c>
      <c r="N419" s="16" t="n">
        <v>0.365365743364958</v>
      </c>
      <c r="O419" s="16" t="n">
        <v>-0.0907713360794535</v>
      </c>
      <c r="P419" s="16" t="n">
        <v>0.335196306893621</v>
      </c>
    </row>
    <row r="420" customFormat="false" ht="15" hidden="false" customHeight="false" outlineLevel="0" collapsed="false">
      <c r="A420" s="17" t="n">
        <v>815</v>
      </c>
      <c r="B420" s="6"/>
      <c r="C420" s="16" t="n">
        <v>0.57244417233999</v>
      </c>
      <c r="D420" s="16" t="n">
        <v>0.557644491826125</v>
      </c>
      <c r="E420" s="16" t="n">
        <v>0.595796347311499</v>
      </c>
      <c r="F420" s="16" t="n">
        <v>-0.242571936906689</v>
      </c>
      <c r="G420" s="16" t="n">
        <v>0.0741440485899743</v>
      </c>
      <c r="H420" s="6"/>
      <c r="I420" s="18" t="n">
        <v>-2.07139052796461E-005</v>
      </c>
      <c r="J420" s="18" t="n">
        <v>7.0342039647881E-005</v>
      </c>
      <c r="K420" s="16" t="n">
        <v>0.776737067646159</v>
      </c>
      <c r="L420" s="18" t="n">
        <v>7.81447104302438E-022</v>
      </c>
      <c r="M420" s="16" t="n">
        <v>0.544168962350781</v>
      </c>
      <c r="N420" s="16" t="n">
        <v>0.16622586982485</v>
      </c>
      <c r="O420" s="16" t="n">
        <v>-0.0902983121883787</v>
      </c>
      <c r="P420" s="16" t="n">
        <v>0.337603449807183</v>
      </c>
    </row>
    <row r="421" customFormat="false" ht="15" hidden="false" customHeight="false" outlineLevel="0" collapsed="false">
      <c r="A421" s="17" t="n">
        <v>816</v>
      </c>
      <c r="B421" s="6"/>
      <c r="C421" s="16" t="n">
        <v>0.572432500371402</v>
      </c>
      <c r="D421" s="16" t="n">
        <v>0.557719172517014</v>
      </c>
      <c r="E421" s="16" t="n">
        <v>0.595571880420365</v>
      </c>
      <c r="F421" s="16" t="n">
        <v>-0.241354664397902</v>
      </c>
      <c r="G421" s="16" t="n">
        <v>0.0757503557470407</v>
      </c>
      <c r="H421" s="6"/>
      <c r="I421" s="18" t="n">
        <v>-2.15585549168945E-005</v>
      </c>
      <c r="J421" s="18" t="n">
        <v>6.89641993701008E-005</v>
      </c>
      <c r="K421" s="16" t="n">
        <v>0.775920824405673</v>
      </c>
      <c r="L421" s="18" t="n">
        <v>7.00039783814735E-022</v>
      </c>
      <c r="M421" s="16" t="n">
        <v>0.576798285889195</v>
      </c>
      <c r="N421" s="16" t="n">
        <v>0.0587357190222421</v>
      </c>
      <c r="O421" s="16" t="n">
        <v>-0.0898488451559425</v>
      </c>
      <c r="P421" s="16" t="n">
        <v>0.337228538991367</v>
      </c>
    </row>
    <row r="422" customFormat="false" ht="15" hidden="false" customHeight="false" outlineLevel="0" collapsed="false">
      <c r="A422" s="17" t="n">
        <v>817</v>
      </c>
      <c r="B422" s="6"/>
      <c r="C422" s="16" t="n">
        <v>0.572415708360881</v>
      </c>
      <c r="D422" s="16" t="n">
        <v>0.557789184214587</v>
      </c>
      <c r="E422" s="16" t="n">
        <v>0.595388225691256</v>
      </c>
      <c r="F422" s="16" t="n">
        <v>-0.240113632596144</v>
      </c>
      <c r="G422" s="16" t="n">
        <v>0.0774095187673812</v>
      </c>
      <c r="H422" s="6"/>
      <c r="I422" s="18" t="n">
        <v>-2.22070639882243E-005</v>
      </c>
      <c r="J422" s="18" t="n">
        <v>6.7175525907295E-005</v>
      </c>
      <c r="K422" s="16" t="n">
        <v>0.773614937251301</v>
      </c>
      <c r="L422" s="18" t="n">
        <v>1.68110493868889E-021</v>
      </c>
      <c r="M422" s="16" t="n">
        <v>0.597000306091215</v>
      </c>
      <c r="N422" s="16" t="n">
        <v>0.0411955280081844</v>
      </c>
      <c r="O422" s="16" t="n">
        <v>-0.089390548696217</v>
      </c>
      <c r="P422" s="16" t="n">
        <v>0.334491315649868</v>
      </c>
    </row>
    <row r="423" customFormat="false" ht="15" hidden="false" customHeight="false" outlineLevel="0" collapsed="false">
      <c r="A423" s="17" t="n">
        <v>818</v>
      </c>
      <c r="B423" s="6"/>
      <c r="C423" s="16" t="n">
        <v>0.572395605223296</v>
      </c>
      <c r="D423" s="16" t="n">
        <v>0.557857527973762</v>
      </c>
      <c r="E423" s="16" t="n">
        <v>0.595286195286195</v>
      </c>
      <c r="F423" s="16" t="n">
        <v>-0.238826381606037</v>
      </c>
      <c r="G423" s="16" t="n">
        <v>0.0791046809881749</v>
      </c>
      <c r="H423" s="6"/>
      <c r="I423" s="18" t="n">
        <v>-2.33770911238244E-005</v>
      </c>
      <c r="J423" s="18" t="n">
        <v>6.50024755938374E-005</v>
      </c>
      <c r="K423" s="16" t="n">
        <v>0.770513212937455</v>
      </c>
      <c r="L423" s="18" t="n">
        <v>4.07447549381422E-021</v>
      </c>
      <c r="M423" s="16" t="n">
        <v>0.602346699316396</v>
      </c>
      <c r="N423" s="16" t="n">
        <v>0.0325914260060871</v>
      </c>
      <c r="O423" s="16" t="n">
        <v>-0.0889151241135543</v>
      </c>
      <c r="P423" s="16" t="n">
        <v>0.331885115214191</v>
      </c>
    </row>
    <row r="424" customFormat="false" ht="15" hidden="false" customHeight="false" outlineLevel="0" collapsed="false">
      <c r="A424" s="17" t="n">
        <v>819</v>
      </c>
      <c r="B424" s="6"/>
      <c r="C424" s="16" t="n">
        <v>0.572374323791941</v>
      </c>
      <c r="D424" s="16" t="n">
        <v>0.55792523580242</v>
      </c>
      <c r="E424" s="16" t="n">
        <v>0.594959697990001</v>
      </c>
      <c r="F424" s="16" t="n">
        <v>-0.23752604633345</v>
      </c>
      <c r="G424" s="16" t="n">
        <v>0.080792453126514</v>
      </c>
      <c r="H424" s="6"/>
      <c r="I424" s="18" t="n">
        <v>-2.54097783044837E-005</v>
      </c>
      <c r="J424" s="18" t="n">
        <v>6.23768062720374E-005</v>
      </c>
      <c r="K424" s="16" t="n">
        <v>0.768227731864096</v>
      </c>
      <c r="L424" s="18" t="n">
        <v>9.41123203048833E-021</v>
      </c>
      <c r="M424" s="16" t="n">
        <v>0.575390266299357</v>
      </c>
      <c r="N424" s="16" t="n">
        <v>0.187884175455945</v>
      </c>
      <c r="O424" s="16" t="n">
        <v>-0.0884348053613631</v>
      </c>
      <c r="P424" s="16" t="n">
        <v>0.33010322752125</v>
      </c>
    </row>
    <row r="425" customFormat="false" ht="15" hidden="false" customHeight="false" outlineLevel="0" collapsed="false">
      <c r="A425" s="17" t="n">
        <v>820</v>
      </c>
      <c r="B425" s="6"/>
      <c r="C425" s="16" t="n">
        <v>0.572350367753194</v>
      </c>
      <c r="D425" s="16" t="n">
        <v>0.557990492973428</v>
      </c>
      <c r="E425" s="16" t="n">
        <v>0.594633200693807</v>
      </c>
      <c r="F425" s="16" t="n">
        <v>-0.236227591269121</v>
      </c>
      <c r="G425" s="16" t="n">
        <v>0.0826142231260536</v>
      </c>
      <c r="H425" s="6"/>
      <c r="I425" s="18" t="n">
        <v>-2.84115204661971E-005</v>
      </c>
      <c r="J425" s="18" t="n">
        <v>5.92078842629752E-005</v>
      </c>
      <c r="K425" s="16" t="n">
        <v>0.766595245383124</v>
      </c>
      <c r="L425" s="18" t="n">
        <v>1.41402478400709E-020</v>
      </c>
      <c r="M425" s="16" t="n">
        <v>0.515763697581879</v>
      </c>
      <c r="N425" s="16" t="n">
        <v>0.833677137044039</v>
      </c>
      <c r="O425" s="16" t="n">
        <v>-0.0879551195576842</v>
      </c>
      <c r="P425" s="16" t="n">
        <v>0.328979017153716</v>
      </c>
    </row>
    <row r="426" customFormat="false" ht="15" hidden="false" customHeight="false" outlineLevel="0" collapsed="false">
      <c r="A426" s="17" t="n">
        <v>821</v>
      </c>
      <c r="B426" s="6"/>
      <c r="C426" s="16" t="n">
        <v>0.572323715618594</v>
      </c>
      <c r="D426" s="16" t="n">
        <v>0.558051265785176</v>
      </c>
      <c r="E426" s="16" t="n">
        <v>0.594388327721661</v>
      </c>
      <c r="F426" s="16" t="n">
        <v>-0.23495514103401</v>
      </c>
      <c r="G426" s="16" t="n">
        <v>0.0843721462703142</v>
      </c>
      <c r="H426" s="6"/>
      <c r="I426" s="18" t="n">
        <v>-3.2854413488608E-005</v>
      </c>
      <c r="J426" s="18" t="n">
        <v>5.51999623715088E-005</v>
      </c>
      <c r="K426" s="16" t="n">
        <v>0.767533925109683</v>
      </c>
      <c r="L426" s="18" t="n">
        <v>8.94321951026298E-021</v>
      </c>
      <c r="M426" s="16" t="n">
        <v>0.545026017753291</v>
      </c>
      <c r="N426" s="16" t="n">
        <v>0.0762826269530691</v>
      </c>
      <c r="O426" s="16" t="n">
        <v>-0.0874849812968405</v>
      </c>
      <c r="P426" s="16" t="n">
        <v>0.329253627510927</v>
      </c>
    </row>
    <row r="427" customFormat="false" ht="15" hidden="false" customHeight="false" outlineLevel="0" collapsed="false">
      <c r="A427" s="17" t="n">
        <v>822</v>
      </c>
      <c r="B427" s="6"/>
      <c r="C427" s="16" t="n">
        <v>0.572292729664529</v>
      </c>
      <c r="D427" s="16" t="n">
        <v>0.558106349709206</v>
      </c>
      <c r="E427" s="16" t="n">
        <v>0.594123048668503</v>
      </c>
      <c r="F427" s="16" t="n">
        <v>-0.233709763510749</v>
      </c>
      <c r="G427" s="16" t="n">
        <v>0.0860599891439613</v>
      </c>
      <c r="H427" s="6"/>
      <c r="I427" s="18" t="n">
        <v>-3.92473223504068E-005</v>
      </c>
      <c r="J427" s="18" t="n">
        <v>4.99676499089623E-005</v>
      </c>
      <c r="K427" s="16" t="n">
        <v>0.770431588613407</v>
      </c>
      <c r="L427" s="18" t="n">
        <v>2.62614255545787E-021</v>
      </c>
      <c r="M427" s="16" t="n">
        <v>0.571064177124783</v>
      </c>
      <c r="N427" s="16" t="n">
        <v>0.0145160620510812</v>
      </c>
      <c r="O427" s="16" t="n">
        <v>-0.0870247891054953</v>
      </c>
      <c r="P427" s="16" t="n">
        <v>0.331890089078299</v>
      </c>
    </row>
    <row r="428" customFormat="false" ht="15" hidden="false" customHeight="false" outlineLevel="0" collapsed="false">
      <c r="A428" s="17" t="n">
        <v>823</v>
      </c>
      <c r="B428" s="6"/>
      <c r="C428" s="16" t="n">
        <v>0.572256857580729</v>
      </c>
      <c r="D428" s="16" t="n">
        <v>0.558156687622482</v>
      </c>
      <c r="E428" s="16" t="n">
        <v>0.593959800020406</v>
      </c>
      <c r="F428" s="16" t="n">
        <v>-0.2324710179131</v>
      </c>
      <c r="G428" s="16" t="n">
        <v>0.0878264936836293</v>
      </c>
      <c r="H428" s="6"/>
      <c r="I428" s="18" t="n">
        <v>-4.66279330720289E-005</v>
      </c>
      <c r="J428" s="18" t="n">
        <v>4.33768424452612E-005</v>
      </c>
      <c r="K428" s="16" t="n">
        <v>0.772472196714621</v>
      </c>
      <c r="L428" s="18" t="n">
        <v>1.26394987045661E-021</v>
      </c>
      <c r="M428" s="16" t="n">
        <v>0.554494439342924</v>
      </c>
      <c r="N428" s="16" t="n">
        <v>0.0418225693189596</v>
      </c>
      <c r="O428" s="16" t="n">
        <v>-0.0865669922704318</v>
      </c>
      <c r="P428" s="16" t="n">
        <v>0.333777942254902</v>
      </c>
    </row>
    <row r="429" customFormat="false" ht="15" hidden="false" customHeight="false" outlineLevel="0" collapsed="false">
      <c r="A429" s="17" t="n">
        <v>824</v>
      </c>
      <c r="B429" s="6"/>
      <c r="C429" s="16" t="n">
        <v>0.572220302483359</v>
      </c>
      <c r="D429" s="16" t="n">
        <v>0.558205302057021</v>
      </c>
      <c r="E429" s="16" t="n">
        <v>0.593714927048261</v>
      </c>
      <c r="F429" s="16" t="n">
        <v>-0.231269057646412</v>
      </c>
      <c r="G429" s="16" t="n">
        <v>0.089577166724581</v>
      </c>
      <c r="H429" s="6"/>
      <c r="I429" s="18" t="n">
        <v>-5.43759606285889E-005</v>
      </c>
      <c r="J429" s="18" t="n">
        <v>3.62900697209423E-005</v>
      </c>
      <c r="K429" s="16" t="n">
        <v>0.774676053463932</v>
      </c>
      <c r="L429" s="18" t="n">
        <v>7.40119764532523E-022</v>
      </c>
      <c r="M429" s="16" t="n">
        <v>0.519191919191919</v>
      </c>
      <c r="N429" s="16" t="n">
        <v>0.292761485391157</v>
      </c>
      <c r="O429" s="16" t="n">
        <v>-0.0861227375718496</v>
      </c>
      <c r="P429" s="16" t="n">
        <v>0.335597804892486</v>
      </c>
    </row>
    <row r="430" customFormat="false" ht="15" hidden="false" customHeight="false" outlineLevel="0" collapsed="false">
      <c r="A430" s="17" t="n">
        <v>825</v>
      </c>
      <c r="B430" s="6"/>
      <c r="C430" s="16" t="n">
        <v>0.57217557496551</v>
      </c>
      <c r="D430" s="16" t="n">
        <v>0.558248336339127</v>
      </c>
      <c r="E430" s="16" t="n">
        <v>0.593347617590042</v>
      </c>
      <c r="F430" s="16" t="n">
        <v>-0.230027253328606</v>
      </c>
      <c r="G430" s="16" t="n">
        <v>0.0913665528032241</v>
      </c>
      <c r="H430" s="6"/>
      <c r="I430" s="18" t="n">
        <v>-6.14650106717877E-005</v>
      </c>
      <c r="J430" s="18" t="n">
        <v>2.97685505065553E-005</v>
      </c>
      <c r="K430" s="16" t="n">
        <v>0.776022854810734</v>
      </c>
      <c r="L430" s="18" t="n">
        <v>4.87400730961581E-022</v>
      </c>
      <c r="M430" s="16" t="n">
        <v>0.528293031323334</v>
      </c>
      <c r="N430" s="16" t="n">
        <v>0.783513244429138</v>
      </c>
      <c r="O430" s="16" t="n">
        <v>-0.0856637022152589</v>
      </c>
      <c r="P430" s="16" t="n">
        <v>0.337112387485956</v>
      </c>
    </row>
    <row r="431" customFormat="false" ht="15" hidden="false" customHeight="false" outlineLevel="0" collapsed="false">
      <c r="A431" s="17" t="n">
        <v>826</v>
      </c>
      <c r="B431" s="6"/>
      <c r="C431" s="16" t="n">
        <v>0.572113761011584</v>
      </c>
      <c r="D431" s="16" t="n">
        <v>0.558278507625788</v>
      </c>
      <c r="E431" s="16" t="n">
        <v>0.593184368941945</v>
      </c>
      <c r="F431" s="16" t="n">
        <v>-0.228705286209206</v>
      </c>
      <c r="G431" s="16" t="n">
        <v>0.0933125396339837</v>
      </c>
      <c r="H431" s="6"/>
      <c r="I431" s="18" t="n">
        <v>-6.64323095303955E-005</v>
      </c>
      <c r="J431" s="18" t="n">
        <v>2.4386231946204E-005</v>
      </c>
      <c r="K431" s="16" t="n">
        <v>0.774125089276604</v>
      </c>
      <c r="L431" s="18" t="n">
        <v>9.36743405839289E-022</v>
      </c>
      <c r="M431" s="16" t="n">
        <v>0.54320987654321</v>
      </c>
      <c r="N431" s="16" t="n">
        <v>0.330531142925306</v>
      </c>
      <c r="O431" s="16" t="n">
        <v>-0.0851749745766068</v>
      </c>
      <c r="P431" s="16" t="n">
        <v>0.335292598608575</v>
      </c>
    </row>
    <row r="432" customFormat="false" ht="15" hidden="false" customHeight="false" outlineLevel="0" collapsed="false">
      <c r="A432" s="17" t="n">
        <v>827</v>
      </c>
      <c r="B432" s="6"/>
      <c r="C432" s="16" t="n">
        <v>0.572031131335043</v>
      </c>
      <c r="D432" s="16" t="n">
        <v>0.558292590864065</v>
      </c>
      <c r="E432" s="16" t="n">
        <v>0.592919089888787</v>
      </c>
      <c r="F432" s="16" t="n">
        <v>-0.227290207548822</v>
      </c>
      <c r="G432" s="16" t="n">
        <v>0.0955615689306938</v>
      </c>
      <c r="H432" s="6"/>
      <c r="I432" s="18" t="n">
        <v>-6.92675188518887E-005</v>
      </c>
      <c r="J432" s="18" t="n">
        <v>2.09704920916818E-005</v>
      </c>
      <c r="K432" s="16" t="n">
        <v>0.772145699418427</v>
      </c>
      <c r="L432" s="18" t="n">
        <v>2.31978148134581E-021</v>
      </c>
      <c r="M432" s="16" t="n">
        <v>0.548984797469646</v>
      </c>
      <c r="N432" s="16" t="n">
        <v>0.141961789228862</v>
      </c>
      <c r="O432" s="16" t="n">
        <v>-0.0846517557283258</v>
      </c>
      <c r="P432" s="16" t="n">
        <v>0.332696461721588</v>
      </c>
    </row>
    <row r="433" customFormat="false" ht="15" hidden="false" customHeight="false" outlineLevel="0" collapsed="false">
      <c r="A433" s="17" t="n">
        <v>828</v>
      </c>
      <c r="B433" s="6"/>
      <c r="C433" s="16" t="n">
        <v>0.571935354918787</v>
      </c>
      <c r="D433" s="16" t="n">
        <v>0.558297640670448</v>
      </c>
      <c r="E433" s="16" t="n">
        <v>0.592531374349556</v>
      </c>
      <c r="F433" s="16" t="n">
        <v>-0.225794321862704</v>
      </c>
      <c r="G433" s="16" t="n">
        <v>0.0979846146731377</v>
      </c>
      <c r="H433" s="6"/>
      <c r="I433" s="18" t="n">
        <v>-7.09103062911981E-005</v>
      </c>
      <c r="J433" s="18" t="n">
        <v>1.89835013753031E-005</v>
      </c>
      <c r="K433" s="16" t="n">
        <v>0.770778491990613</v>
      </c>
      <c r="L433" s="18" t="n">
        <v>3.07190656955191E-021</v>
      </c>
      <c r="M433" s="16" t="n">
        <v>0.561289664319967</v>
      </c>
      <c r="N433" s="16" t="n">
        <v>0.0446726764161803</v>
      </c>
      <c r="O433" s="16" t="n">
        <v>-0.0840985827149559</v>
      </c>
      <c r="P433" s="16" t="n">
        <v>0.331677238980077</v>
      </c>
    </row>
    <row r="434" customFormat="false" ht="15" hidden="false" customHeight="false" outlineLevel="0" collapsed="false">
      <c r="A434" s="17" t="n">
        <v>829</v>
      </c>
      <c r="B434" s="6"/>
      <c r="C434" s="16" t="n">
        <v>0.571832386502043</v>
      </c>
      <c r="D434" s="16" t="n">
        <v>0.558291901518966</v>
      </c>
      <c r="E434" s="16" t="n">
        <v>0.592143658810326</v>
      </c>
      <c r="F434" s="16" t="n">
        <v>-0.224352559680331</v>
      </c>
      <c r="G434" s="16" t="n">
        <v>0.100428549039971</v>
      </c>
      <c r="H434" s="6"/>
      <c r="I434" s="18" t="n">
        <v>-7.21836180410505E-005</v>
      </c>
      <c r="J434" s="18" t="n">
        <v>1.75034731055205E-005</v>
      </c>
      <c r="K434" s="16" t="n">
        <v>0.77322722171207</v>
      </c>
      <c r="L434" s="18" t="n">
        <v>1.48898722822067E-021</v>
      </c>
      <c r="M434" s="16" t="n">
        <v>0.560820324456688</v>
      </c>
      <c r="N434" s="16" t="n">
        <v>0.0479877356188485</v>
      </c>
      <c r="O434" s="16" t="n">
        <v>-0.0835653507741878</v>
      </c>
      <c r="P434" s="16" t="n">
        <v>0.333048118138003</v>
      </c>
    </row>
    <row r="435" customFormat="false" ht="15" hidden="false" customHeight="false" outlineLevel="0" collapsed="false">
      <c r="A435" s="17" t="n">
        <v>830</v>
      </c>
      <c r="B435" s="6"/>
      <c r="C435" s="16" t="n">
        <v>0.571732343744856</v>
      </c>
      <c r="D435" s="16" t="n">
        <v>0.558283285368285</v>
      </c>
      <c r="E435" s="16" t="n">
        <v>0.591857973676156</v>
      </c>
      <c r="F435" s="16" t="n">
        <v>-0.223008255624609</v>
      </c>
      <c r="G435" s="16" t="n">
        <v>0.102615803442893</v>
      </c>
      <c r="H435" s="6"/>
      <c r="I435" s="18" t="n">
        <v>-7.24063301941854E-005</v>
      </c>
      <c r="J435" s="18" t="n">
        <v>1.68888442861877E-005</v>
      </c>
      <c r="K435" s="16" t="n">
        <v>0.775104581165187</v>
      </c>
      <c r="L435" s="18" t="n">
        <v>3.64352290609311E-022</v>
      </c>
      <c r="M435" s="16" t="n">
        <v>0.568390980512193</v>
      </c>
      <c r="N435" s="16" t="n">
        <v>0.0362524799013351</v>
      </c>
      <c r="O435" s="16" t="n">
        <v>-0.083068098777987</v>
      </c>
      <c r="P435" s="16" t="n">
        <v>0.33516715849079</v>
      </c>
    </row>
    <row r="436" customFormat="false" ht="15" hidden="false" customHeight="false" outlineLevel="0" collapsed="false">
      <c r="A436" s="17" t="n">
        <v>831</v>
      </c>
      <c r="B436" s="6"/>
      <c r="C436" s="16" t="n">
        <v>0.571644152129465</v>
      </c>
      <c r="D436" s="16" t="n">
        <v>0.558283502276508</v>
      </c>
      <c r="E436" s="16" t="n">
        <v>0.591653912866034</v>
      </c>
      <c r="F436" s="16" t="n">
        <v>-0.221711508780503</v>
      </c>
      <c r="G436" s="16" t="n">
        <v>0.10488428198834</v>
      </c>
      <c r="H436" s="6"/>
      <c r="I436" s="18" t="n">
        <v>-7.04459308472361E-005</v>
      </c>
      <c r="J436" s="18" t="n">
        <v>1.8077936737203E-005</v>
      </c>
      <c r="K436" s="16" t="n">
        <v>0.776716661565146</v>
      </c>
      <c r="L436" s="18" t="n">
        <v>1.09883436823242E-022</v>
      </c>
      <c r="M436" s="16" t="n">
        <v>0.580063258851138</v>
      </c>
      <c r="N436" s="16" t="n">
        <v>0.0134381576914136</v>
      </c>
      <c r="O436" s="16" t="n">
        <v>-0.0825883791755039</v>
      </c>
      <c r="P436" s="16" t="n">
        <v>0.336143542388572</v>
      </c>
    </row>
    <row r="437" customFormat="false" ht="15" hidden="false" customHeight="false" outlineLevel="0" collapsed="false">
      <c r="A437" s="17" t="n">
        <v>832</v>
      </c>
      <c r="B437" s="6"/>
      <c r="C437" s="16" t="n">
        <v>0.571573011892726</v>
      </c>
      <c r="D437" s="16" t="n">
        <v>0.558297226630715</v>
      </c>
      <c r="E437" s="16" t="n">
        <v>0.591347821650852</v>
      </c>
      <c r="F437" s="16" t="n">
        <v>-0.220483884642437</v>
      </c>
      <c r="G437" s="16" t="n">
        <v>0.106925306964665</v>
      </c>
      <c r="H437" s="6"/>
      <c r="I437" s="18" t="n">
        <v>-6.61380890054416E-005</v>
      </c>
      <c r="J437" s="18" t="n">
        <v>2.13942740202423E-005</v>
      </c>
      <c r="K437" s="16" t="n">
        <v>0.777369656157535</v>
      </c>
      <c r="L437" s="18" t="n">
        <v>4.84326448240892E-023</v>
      </c>
      <c r="M437" s="16" t="n">
        <v>0.601856953372105</v>
      </c>
      <c r="N437" s="16" t="n">
        <v>0.00118107094953964</v>
      </c>
      <c r="O437" s="16" t="n">
        <v>-0.0821341779713303</v>
      </c>
      <c r="P437" s="16" t="n">
        <v>0.336346260636178</v>
      </c>
    </row>
    <row r="438" customFormat="false" ht="15" hidden="false" customHeight="false" outlineLevel="0" collapsed="false">
      <c r="A438" s="17" t="n">
        <v>833</v>
      </c>
      <c r="B438" s="6"/>
      <c r="C438" s="16" t="n">
        <v>0.571514595035855</v>
      </c>
      <c r="D438" s="16" t="n">
        <v>0.558319948390046</v>
      </c>
      <c r="E438" s="16" t="n">
        <v>0.591062136516682</v>
      </c>
      <c r="F438" s="16" t="n">
        <v>-0.219308929854524</v>
      </c>
      <c r="G438" s="16" t="n">
        <v>0.109044829459812</v>
      </c>
      <c r="H438" s="6"/>
      <c r="I438" s="18" t="n">
        <v>-6.02411813132667E-005</v>
      </c>
      <c r="J438" s="18" t="n">
        <v>2.63527762481968E-005</v>
      </c>
      <c r="K438" s="16" t="n">
        <v>0.777818589939802</v>
      </c>
      <c r="L438" s="18" t="n">
        <v>2.33768965022727E-023</v>
      </c>
      <c r="M438" s="16" t="n">
        <v>0.636241199877563</v>
      </c>
      <c r="N438" s="18" t="n">
        <v>1.57986160843431E-005</v>
      </c>
      <c r="O438" s="16" t="n">
        <v>-0.0816994156399497</v>
      </c>
      <c r="P438" s="16" t="n">
        <v>0.337204174860383</v>
      </c>
    </row>
    <row r="439" customFormat="false" ht="15" hidden="false" customHeight="false" outlineLevel="0" collapsed="false">
      <c r="A439" s="17" t="n">
        <v>834</v>
      </c>
      <c r="B439" s="6"/>
      <c r="C439" s="16" t="n">
        <v>0.571465796641884</v>
      </c>
      <c r="D439" s="16" t="n">
        <v>0.558350816938777</v>
      </c>
      <c r="E439" s="16" t="n">
        <v>0.590919293949597</v>
      </c>
      <c r="F439" s="16" t="n">
        <v>-0.218132537953763</v>
      </c>
      <c r="G439" s="16" t="n">
        <v>0.111066734998751</v>
      </c>
      <c r="H439" s="6"/>
      <c r="I439" s="18" t="n">
        <v>-5.28710680619092E-005</v>
      </c>
      <c r="J439" s="18" t="n">
        <v>3.25820832615251E-005</v>
      </c>
      <c r="K439" s="16" t="n">
        <v>0.777410468319559</v>
      </c>
      <c r="L439" s="18" t="n">
        <v>2.7099934047722E-023</v>
      </c>
      <c r="M439" s="16" t="n">
        <v>0.652525252525253</v>
      </c>
      <c r="N439" s="18" t="n">
        <v>1.09023871408465E-006</v>
      </c>
      <c r="O439" s="16" t="n">
        <v>-0.0812640748113993</v>
      </c>
      <c r="P439" s="16" t="n">
        <v>0.337923322189606</v>
      </c>
    </row>
    <row r="440" customFormat="false" ht="15" hidden="false" customHeight="false" outlineLevel="0" collapsed="false">
      <c r="A440" s="17" t="n">
        <v>835</v>
      </c>
      <c r="B440" s="6"/>
      <c r="C440" s="16" t="n">
        <v>0.571424585591073</v>
      </c>
      <c r="D440" s="16" t="n">
        <v>0.558391296421901</v>
      </c>
      <c r="E440" s="16" t="n">
        <v>0.590735639220488</v>
      </c>
      <c r="F440" s="16" t="n">
        <v>-0.216895096623651</v>
      </c>
      <c r="G440" s="16" t="n">
        <v>0.113380713967709</v>
      </c>
      <c r="H440" s="6"/>
      <c r="I440" s="18" t="n">
        <v>-4.45296420777987E-005</v>
      </c>
      <c r="J440" s="18" t="n">
        <v>3.93743312019766E-005</v>
      </c>
      <c r="K440" s="16" t="n">
        <v>0.77636975818794</v>
      </c>
      <c r="L440" s="18" t="n">
        <v>4.49081768126674E-023</v>
      </c>
      <c r="M440" s="16" t="n">
        <v>0.65507601265177</v>
      </c>
      <c r="N440" s="18" t="n">
        <v>1.01881745101712E-006</v>
      </c>
      <c r="O440" s="16" t="n">
        <v>-0.0808060915639091</v>
      </c>
      <c r="P440" s="16" t="n">
        <v>0.337139313756772</v>
      </c>
    </row>
    <row r="441" customFormat="false" ht="15" hidden="false" customHeight="false" outlineLevel="0" collapsed="false">
      <c r="A441" s="17" t="n">
        <v>836</v>
      </c>
      <c r="B441" s="6"/>
      <c r="C441" s="16" t="n">
        <v>0.571387696362591</v>
      </c>
      <c r="D441" s="16" t="n">
        <v>0.558438183329818</v>
      </c>
      <c r="E441" s="16" t="n">
        <v>0.590592796653403</v>
      </c>
      <c r="F441" s="16" t="n">
        <v>-0.215593736355125</v>
      </c>
      <c r="G441" s="16" t="n">
        <v>0.11584486592707</v>
      </c>
      <c r="H441" s="6"/>
      <c r="I441" s="18" t="n">
        <v>-3.62608275384754E-005</v>
      </c>
      <c r="J441" s="18" t="n">
        <v>4.59055585336333E-005</v>
      </c>
      <c r="K441" s="16" t="n">
        <v>0.774329150086726</v>
      </c>
      <c r="L441" s="18" t="n">
        <v>5.29886273627596E-023</v>
      </c>
      <c r="M441" s="16" t="n">
        <v>0.662034486276911</v>
      </c>
      <c r="N441" s="18" t="n">
        <v>4.82497480070461E-007</v>
      </c>
      <c r="O441" s="16" t="n">
        <v>-0.0803243963806101</v>
      </c>
      <c r="P441" s="16" t="n">
        <v>0.335198471003423</v>
      </c>
    </row>
    <row r="442" customFormat="false" ht="15" hidden="false" customHeight="false" outlineLevel="0" collapsed="false">
      <c r="A442" s="17" t="n">
        <v>837</v>
      </c>
      <c r="B442" s="6"/>
      <c r="C442" s="16" t="n">
        <v>0.571353687073755</v>
      </c>
      <c r="D442" s="16" t="n">
        <v>0.558491701536203</v>
      </c>
      <c r="E442" s="16" t="n">
        <v>0.590205081114172</v>
      </c>
      <c r="F442" s="16" t="n">
        <v>-0.214213956629717</v>
      </c>
      <c r="G442" s="16" t="n">
        <v>0.118413477111728</v>
      </c>
      <c r="H442" s="6"/>
      <c r="I442" s="18" t="n">
        <v>-2.94350506951927E-005</v>
      </c>
      <c r="J442" s="18" t="n">
        <v>5.1491407388711E-005</v>
      </c>
      <c r="K442" s="16" t="n">
        <v>0.774451586572799</v>
      </c>
      <c r="L442" s="18" t="n">
        <v>2.93230969579E-023</v>
      </c>
      <c r="M442" s="16" t="n">
        <v>0.656953372104887</v>
      </c>
      <c r="N442" s="18" t="n">
        <v>1.44324956064138E-006</v>
      </c>
      <c r="O442" s="16" t="n">
        <v>-0.0798136129703419</v>
      </c>
      <c r="P442" s="16" t="n">
        <v>0.335063137524438</v>
      </c>
    </row>
    <row r="443" customFormat="false" ht="15" hidden="false" customHeight="false" outlineLevel="0" collapsed="false">
      <c r="A443" s="17" t="n">
        <v>838</v>
      </c>
      <c r="B443" s="6"/>
      <c r="C443" s="16" t="n">
        <v>0.571324527435562</v>
      </c>
      <c r="D443" s="16" t="n">
        <v>0.558551706172619</v>
      </c>
      <c r="E443" s="16" t="n">
        <v>0.58989898989899</v>
      </c>
      <c r="F443" s="16" t="n">
        <v>-0.212804135123052</v>
      </c>
      <c r="G443" s="16" t="n">
        <v>0.121074997606094</v>
      </c>
      <c r="H443" s="6"/>
      <c r="I443" s="18" t="n">
        <v>-2.40469510003544E-005</v>
      </c>
      <c r="J443" s="18" t="n">
        <v>5.6105630436135E-005</v>
      </c>
      <c r="K443" s="16" t="n">
        <v>0.775471890623406</v>
      </c>
      <c r="L443" s="18" t="n">
        <v>1.08156563756572E-023</v>
      </c>
      <c r="M443" s="16" t="n">
        <v>0.650198959289868</v>
      </c>
      <c r="N443" s="18" t="n">
        <v>4.85085975783061E-006</v>
      </c>
      <c r="O443" s="16" t="n">
        <v>-0.0792916433893111</v>
      </c>
      <c r="P443" s="16" t="n">
        <v>0.336362880466478</v>
      </c>
    </row>
    <row r="444" customFormat="false" ht="15" hidden="false" customHeight="false" outlineLevel="0" collapsed="false">
      <c r="A444" s="17" t="n">
        <v>839</v>
      </c>
      <c r="B444" s="6"/>
      <c r="C444" s="16" t="n">
        <v>0.571302503475812</v>
      </c>
      <c r="D444" s="16" t="n">
        <v>0.558612904326682</v>
      </c>
      <c r="E444" s="16" t="n">
        <v>0.589490868278747</v>
      </c>
      <c r="F444" s="16" t="n">
        <v>-0.211495217973793</v>
      </c>
      <c r="G444" s="16" t="n">
        <v>0.123578395278821</v>
      </c>
      <c r="H444" s="6"/>
      <c r="I444" s="18" t="n">
        <v>-2.01278423948672E-005</v>
      </c>
      <c r="J444" s="18" t="n">
        <v>5.9524590274622E-005</v>
      </c>
      <c r="K444" s="16" t="n">
        <v>0.777247219671462</v>
      </c>
      <c r="L444" s="18" t="n">
        <v>4.76106643189811E-024</v>
      </c>
      <c r="M444" s="16" t="n">
        <v>0.642220181614121</v>
      </c>
      <c r="N444" s="18" t="n">
        <v>1.69818583571307E-005</v>
      </c>
      <c r="O444" s="16" t="n">
        <v>-0.0788069740409178</v>
      </c>
      <c r="P444" s="16" t="n">
        <v>0.338083725362673</v>
      </c>
    </row>
    <row r="445" customFormat="false" ht="15" hidden="false" customHeight="false" outlineLevel="0" collapsed="false">
      <c r="A445" s="17" t="n">
        <v>840</v>
      </c>
      <c r="B445" s="6"/>
      <c r="C445" s="16" t="n">
        <v>0.571289845905808</v>
      </c>
      <c r="D445" s="16" t="n">
        <v>0.558677995849939</v>
      </c>
      <c r="E445" s="16" t="n">
        <v>0.589368431792674</v>
      </c>
      <c r="F445" s="16" t="n">
        <v>-0.210287941332726</v>
      </c>
      <c r="G445" s="16" t="n">
        <v>0.125990420353133</v>
      </c>
      <c r="H445" s="6"/>
      <c r="I445" s="18" t="n">
        <v>-1.74356111126864E-005</v>
      </c>
      <c r="J445" s="18" t="n">
        <v>6.15558458256812E-005</v>
      </c>
      <c r="K445" s="16" t="n">
        <v>0.778185899398021</v>
      </c>
      <c r="L445" s="18" t="n">
        <v>4.31513392106078E-024</v>
      </c>
      <c r="M445" s="16" t="n">
        <v>0.651709009284767</v>
      </c>
      <c r="N445" s="18" t="n">
        <v>4.00603353437388E-006</v>
      </c>
      <c r="O445" s="16" t="n">
        <v>-0.0783598908561268</v>
      </c>
      <c r="P445" s="16" t="n">
        <v>0.338987672970258</v>
      </c>
    </row>
    <row r="446" customFormat="false" ht="15" hidden="false" customHeight="false" outlineLevel="0" collapsed="false">
      <c r="A446" s="17" t="n">
        <v>841</v>
      </c>
      <c r="B446" s="6"/>
      <c r="C446" s="16" t="n">
        <v>0.571287273556499</v>
      </c>
      <c r="D446" s="16" t="n">
        <v>0.558750459798043</v>
      </c>
      <c r="E446" s="16" t="n">
        <v>0.589143964901541</v>
      </c>
      <c r="F446" s="16" t="n">
        <v>-0.2091359990656</v>
      </c>
      <c r="G446" s="16" t="n">
        <v>0.128243926497418</v>
      </c>
      <c r="H446" s="6"/>
      <c r="I446" s="18" t="n">
        <v>-1.50709914279166E-005</v>
      </c>
      <c r="J446" s="18" t="n">
        <v>6.24700109925756E-005</v>
      </c>
      <c r="K446" s="16" t="n">
        <v>0.776573818998061</v>
      </c>
      <c r="L446" s="18" t="n">
        <v>7.10436871027773E-024</v>
      </c>
      <c r="M446" s="16" t="n">
        <v>0.684889297010509</v>
      </c>
      <c r="N446" s="18" t="n">
        <v>5.22207561202685E-009</v>
      </c>
      <c r="O446" s="16" t="n">
        <v>-0.0779332552164863</v>
      </c>
      <c r="P446" s="16" t="n">
        <v>0.338021303507754</v>
      </c>
    </row>
    <row r="447" customFormat="false" ht="15" hidden="false" customHeight="false" outlineLevel="0" collapsed="false">
      <c r="A447" s="17" t="n">
        <v>842</v>
      </c>
      <c r="B447" s="6"/>
      <c r="C447" s="16" t="n">
        <v>0.57128853065089</v>
      </c>
      <c r="D447" s="16" t="n">
        <v>0.558825854306165</v>
      </c>
      <c r="E447" s="16" t="n">
        <v>0.588899091929395</v>
      </c>
      <c r="F447" s="16" t="n">
        <v>-0.208000011218665</v>
      </c>
      <c r="G447" s="16" t="n">
        <v>0.13050196635352</v>
      </c>
      <c r="H447" s="6"/>
      <c r="I447" s="18" t="n">
        <v>-1.25449715251163E-005</v>
      </c>
      <c r="J447" s="18" t="n">
        <v>6.36440730529906E-005</v>
      </c>
      <c r="K447" s="16" t="n">
        <v>0.775757575757576</v>
      </c>
      <c r="L447" s="18" t="n">
        <v>1.77967413006617E-023</v>
      </c>
      <c r="M447" s="16" t="n">
        <v>0.702887460463218</v>
      </c>
      <c r="N447" s="18" t="n">
        <v>1.02998861899032E-010</v>
      </c>
      <c r="O447" s="16" t="n">
        <v>-0.0775124865521354</v>
      </c>
      <c r="P447" s="16" t="n">
        <v>0.337339208024101</v>
      </c>
    </row>
    <row r="448" customFormat="false" ht="15" hidden="false" customHeight="false" outlineLevel="0" collapsed="false">
      <c r="A448" s="17" t="n">
        <v>843</v>
      </c>
      <c r="B448" s="6"/>
      <c r="C448" s="16" t="n">
        <v>0.571283039686492</v>
      </c>
      <c r="D448" s="16" t="n">
        <v>0.55889317627969</v>
      </c>
      <c r="E448" s="16" t="n">
        <v>0.588613406795225</v>
      </c>
      <c r="F448" s="16" t="n">
        <v>-0.206877234664497</v>
      </c>
      <c r="G448" s="16" t="n">
        <v>0.132764992170676</v>
      </c>
      <c r="H448" s="6"/>
      <c r="I448" s="18" t="n">
        <v>-1.00366222922572E-005</v>
      </c>
      <c r="J448" s="18" t="n">
        <v>6.49917162243733E-005</v>
      </c>
      <c r="K448" s="16" t="n">
        <v>0.774614835220896</v>
      </c>
      <c r="L448" s="18" t="n">
        <v>3.7201506146371E-023</v>
      </c>
      <c r="M448" s="16" t="n">
        <v>0.705030098969493</v>
      </c>
      <c r="N448" s="18" t="n">
        <v>2.07572063762857E-010</v>
      </c>
      <c r="O448" s="16" t="n">
        <v>-0.077096570632424</v>
      </c>
      <c r="P448" s="16" t="n">
        <v>0.336746136261048</v>
      </c>
    </row>
    <row r="449" customFormat="false" ht="15" hidden="false" customHeight="false" outlineLevel="0" collapsed="false">
      <c r="A449" s="17" t="n">
        <v>844</v>
      </c>
      <c r="B449" s="6"/>
      <c r="C449" s="16" t="n">
        <v>0.571274172298114</v>
      </c>
      <c r="D449" s="16" t="n">
        <v>0.558955192596655</v>
      </c>
      <c r="E449" s="16" t="n">
        <v>0.58847056422814</v>
      </c>
      <c r="F449" s="16" t="n">
        <v>-0.205778769362355</v>
      </c>
      <c r="G449" s="16" t="n">
        <v>0.135003724656737</v>
      </c>
      <c r="H449" s="6"/>
      <c r="I449" s="18" t="n">
        <v>-8.33661589913098E-006</v>
      </c>
      <c r="J449" s="18" t="n">
        <v>6.53861841499854E-005</v>
      </c>
      <c r="K449" s="16" t="n">
        <v>0.772390572390572</v>
      </c>
      <c r="L449" s="18" t="n">
        <v>6.4902425863508E-023</v>
      </c>
      <c r="M449" s="16" t="n">
        <v>0.687052341597796</v>
      </c>
      <c r="N449" s="18" t="n">
        <v>2.73900838468804E-008</v>
      </c>
      <c r="O449" s="16" t="n">
        <v>-0.0766896214988412</v>
      </c>
      <c r="P449" s="16" t="n">
        <v>0.334900515296328</v>
      </c>
    </row>
    <row r="450" customFormat="false" ht="15" hidden="false" customHeight="false" outlineLevel="0" collapsed="false">
      <c r="A450" s="17" t="n">
        <v>845</v>
      </c>
      <c r="B450" s="6"/>
      <c r="C450" s="16" t="n">
        <v>0.571264401680644</v>
      </c>
      <c r="D450" s="16" t="n">
        <v>0.559017275798646</v>
      </c>
      <c r="E450" s="16" t="n">
        <v>0.588246097337007</v>
      </c>
      <c r="F450" s="16" t="n">
        <v>-0.204651680234212</v>
      </c>
      <c r="G450" s="16" t="n">
        <v>0.137329868926326</v>
      </c>
      <c r="H450" s="6"/>
      <c r="I450" s="18" t="n">
        <v>-8.83843024181016E-006</v>
      </c>
      <c r="J450" s="18" t="n">
        <v>6.42488094795096E-005</v>
      </c>
      <c r="K450" s="16" t="n">
        <v>0.772921130496888</v>
      </c>
      <c r="L450" s="18" t="n">
        <v>3.55299319834758E-023</v>
      </c>
      <c r="M450" s="16" t="n">
        <v>0.687133965921845</v>
      </c>
      <c r="N450" s="18" t="n">
        <v>7.71883608605299E-008</v>
      </c>
      <c r="O450" s="16" t="n">
        <v>-0.0762720282387814</v>
      </c>
      <c r="P450" s="16" t="n">
        <v>0.33440274726977</v>
      </c>
    </row>
    <row r="451" customFormat="false" ht="15" hidden="false" customHeight="false" outlineLevel="0" collapsed="false">
      <c r="A451" s="17" t="n">
        <v>846</v>
      </c>
      <c r="B451" s="6"/>
      <c r="C451" s="16" t="n">
        <v>0.571252824988827</v>
      </c>
      <c r="D451" s="16" t="n">
        <v>0.559079764526523</v>
      </c>
      <c r="E451" s="16" t="n">
        <v>0.588103254769921</v>
      </c>
      <c r="F451" s="16" t="n">
        <v>-0.20347079867299</v>
      </c>
      <c r="G451" s="16" t="n">
        <v>0.139798523712974</v>
      </c>
      <c r="H451" s="6"/>
      <c r="I451" s="18" t="n">
        <v>-1.03132732085312E-005</v>
      </c>
      <c r="J451" s="18" t="n">
        <v>6.26837785785626E-005</v>
      </c>
      <c r="K451" s="16" t="n">
        <v>0.774961738598102</v>
      </c>
      <c r="L451" s="18" t="n">
        <v>1.05625309451282E-023</v>
      </c>
      <c r="M451" s="16" t="n">
        <v>0.671625344352617</v>
      </c>
      <c r="N451" s="18" t="n">
        <v>1.85904491536747E-006</v>
      </c>
      <c r="O451" s="16" t="n">
        <v>-0.0758344615058073</v>
      </c>
      <c r="P451" s="16" t="n">
        <v>0.335267272495925</v>
      </c>
    </row>
    <row r="452" customFormat="false" ht="15" hidden="false" customHeight="false" outlineLevel="0" collapsed="false">
      <c r="A452" s="17" t="n">
        <v>847</v>
      </c>
      <c r="B452" s="6"/>
      <c r="C452" s="16" t="n">
        <v>0.571243159317691</v>
      </c>
      <c r="D452" s="16" t="n">
        <v>0.559142692925914</v>
      </c>
      <c r="E452" s="16" t="n">
        <v>0.587674727068666</v>
      </c>
      <c r="F452" s="16" t="n">
        <v>-0.202318251894743</v>
      </c>
      <c r="G452" s="16" t="n">
        <v>0.142230838028132</v>
      </c>
      <c r="H452" s="6"/>
      <c r="I452" s="18" t="n">
        <v>-1.13291733119186E-005</v>
      </c>
      <c r="J452" s="18" t="n">
        <v>6.15013252076767E-005</v>
      </c>
      <c r="K452" s="16" t="n">
        <v>0.776533006836037</v>
      </c>
      <c r="L452" s="18" t="n">
        <v>4.76840476632335E-024</v>
      </c>
      <c r="M452" s="16" t="n">
        <v>0.653035404550556</v>
      </c>
      <c r="N452" s="18" t="n">
        <v>1.89720028686407E-005</v>
      </c>
      <c r="O452" s="16" t="n">
        <v>-0.075407351759693</v>
      </c>
      <c r="P452" s="16" t="n">
        <v>0.335888640369814</v>
      </c>
    </row>
    <row r="453" customFormat="false" ht="15" hidden="false" customHeight="false" outlineLevel="0" collapsed="false">
      <c r="A453" s="17" t="n">
        <v>848</v>
      </c>
      <c r="B453" s="6"/>
      <c r="C453" s="16" t="n">
        <v>0.571233408246351</v>
      </c>
      <c r="D453" s="16" t="n">
        <v>0.559205166072323</v>
      </c>
      <c r="E453" s="16" t="n">
        <v>0.587348229772472</v>
      </c>
      <c r="F453" s="16" t="n">
        <v>-0.20117315164665</v>
      </c>
      <c r="G453" s="16" t="n">
        <v>0.144768659191144</v>
      </c>
      <c r="H453" s="6"/>
      <c r="I453" s="18" t="n">
        <v>-1.13436809792473E-005</v>
      </c>
      <c r="J453" s="18" t="n">
        <v>6.06361655089543E-005</v>
      </c>
      <c r="K453" s="16" t="n">
        <v>0.775267829813284</v>
      </c>
      <c r="L453" s="18" t="n">
        <v>6.05071850428248E-024</v>
      </c>
      <c r="M453" s="16" t="n">
        <v>0.650158147127844</v>
      </c>
      <c r="N453" s="18" t="n">
        <v>8.71263168485499E-006</v>
      </c>
      <c r="O453" s="16" t="n">
        <v>-0.0749829604348473</v>
      </c>
      <c r="P453" s="16" t="n">
        <v>0.334529588494482</v>
      </c>
    </row>
    <row r="454" customFormat="false" ht="15" hidden="false" customHeight="false" outlineLevel="0" collapsed="false">
      <c r="A454" s="17" t="n">
        <v>849</v>
      </c>
      <c r="B454" s="6"/>
      <c r="C454" s="16" t="n">
        <v>0.571220770168445</v>
      </c>
      <c r="D454" s="16" t="n">
        <v>0.559265580965975</v>
      </c>
      <c r="E454" s="16" t="n">
        <v>0.58704213855729</v>
      </c>
      <c r="F454" s="16" t="n">
        <v>-0.200006166532553</v>
      </c>
      <c r="G454" s="16" t="n">
        <v>0.147302783297025</v>
      </c>
      <c r="H454" s="6"/>
      <c r="I454" s="18" t="n">
        <v>-1.12775363803918E-005</v>
      </c>
      <c r="J454" s="18" t="n">
        <v>5.98701043378166E-005</v>
      </c>
      <c r="K454" s="16" t="n">
        <v>0.77312519130701</v>
      </c>
      <c r="L454" s="18" t="n">
        <v>1.05625309451282E-023</v>
      </c>
      <c r="M454" s="16" t="n">
        <v>0.667544128150189</v>
      </c>
      <c r="N454" s="18" t="n">
        <v>2.09273466948339E-007</v>
      </c>
      <c r="O454" s="16" t="n">
        <v>-0.074550416328252</v>
      </c>
      <c r="P454" s="16" t="n">
        <v>0.333124474498427</v>
      </c>
    </row>
    <row r="455" customFormat="false" ht="15" hidden="false" customHeight="false" outlineLevel="0" collapsed="false">
      <c r="A455" s="17" t="n">
        <v>850</v>
      </c>
      <c r="B455" s="6"/>
      <c r="C455" s="16" t="n">
        <v>0.571202969462532</v>
      </c>
      <c r="D455" s="16" t="n">
        <v>0.559323034508858</v>
      </c>
      <c r="E455" s="16" t="n">
        <v>0.586715641261096</v>
      </c>
      <c r="F455" s="16" t="n">
        <v>-0.198789984845998</v>
      </c>
      <c r="G455" s="16" t="n">
        <v>0.149989967546619</v>
      </c>
      <c r="H455" s="6"/>
      <c r="I455" s="18" t="n">
        <v>-1.09870099672656E-005</v>
      </c>
      <c r="J455" s="18" t="n">
        <v>5.91876603983985E-005</v>
      </c>
      <c r="K455" s="16" t="n">
        <v>0.771104989286808</v>
      </c>
      <c r="L455" s="18" t="n">
        <v>2.02339727031408E-023</v>
      </c>
      <c r="M455" s="16" t="n">
        <v>0.697459442913988</v>
      </c>
      <c r="N455" s="18" t="n">
        <v>1.32769122927456E-010</v>
      </c>
      <c r="O455" s="16" t="n">
        <v>-0.0740995926900575</v>
      </c>
      <c r="P455" s="16" t="n">
        <v>0.331208675661506</v>
      </c>
    </row>
    <row r="456" customFormat="false" ht="15" hidden="false" customHeight="false" outlineLevel="0" collapsed="false">
      <c r="A456" s="17" t="n">
        <v>851</v>
      </c>
      <c r="B456" s="6"/>
      <c r="C456" s="16" t="n">
        <v>0.571189165847943</v>
      </c>
      <c r="D456" s="16" t="n">
        <v>0.559382695491398</v>
      </c>
      <c r="E456" s="16" t="n">
        <v>0.586327925721865</v>
      </c>
      <c r="F456" s="16" t="n">
        <v>-0.197603907132938</v>
      </c>
      <c r="G456" s="16" t="n">
        <v>0.152743381009627</v>
      </c>
      <c r="H456" s="6"/>
      <c r="I456" s="18" t="n">
        <v>-1.01212363751066E-005</v>
      </c>
      <c r="J456" s="18" t="n">
        <v>5.88096446018831E-005</v>
      </c>
      <c r="K456" s="16" t="n">
        <v>0.768758289970411</v>
      </c>
      <c r="L456" s="18" t="n">
        <v>3.76924344707313E-023</v>
      </c>
      <c r="M456" s="16" t="n">
        <v>0.71290684624018</v>
      </c>
      <c r="N456" s="18" t="n">
        <v>4.38580854881913E-012</v>
      </c>
      <c r="O456" s="16" t="n">
        <v>-0.0736598844621266</v>
      </c>
      <c r="P456" s="16" t="n">
        <v>0.328345982245856</v>
      </c>
    </row>
    <row r="457" customFormat="false" ht="15" hidden="false" customHeight="false" outlineLevel="0" collapsed="false">
      <c r="A457" s="17" t="n">
        <v>852</v>
      </c>
      <c r="B457" s="6"/>
      <c r="C457" s="16" t="n">
        <v>0.571178215751516</v>
      </c>
      <c r="D457" s="16" t="n">
        <v>0.55944240457896</v>
      </c>
      <c r="E457" s="16" t="n">
        <v>0.586042240587695</v>
      </c>
      <c r="F457" s="16" t="n">
        <v>-0.196468306380375</v>
      </c>
      <c r="G457" s="16" t="n">
        <v>0.155424435453665</v>
      </c>
      <c r="H457" s="6"/>
      <c r="I457" s="18" t="n">
        <v>-8.80028713958711E-006</v>
      </c>
      <c r="J457" s="18" t="n">
        <v>5.90355625474027E-005</v>
      </c>
      <c r="K457" s="16" t="n">
        <v>0.766962554841343</v>
      </c>
      <c r="L457" s="18" t="n">
        <v>4.64234038380992E-023</v>
      </c>
      <c r="M457" s="16" t="n">
        <v>0.695010713192531</v>
      </c>
      <c r="N457" s="18" t="n">
        <v>3.63300743499842E-010</v>
      </c>
      <c r="O457" s="16" t="n">
        <v>-0.0732388490250935</v>
      </c>
      <c r="P457" s="16" t="n">
        <v>0.325785423083986</v>
      </c>
    </row>
    <row r="458" customFormat="false" ht="15" hidden="false" customHeight="false" outlineLevel="0" collapsed="false">
      <c r="A458" s="17" t="n">
        <v>853</v>
      </c>
      <c r="B458" s="6"/>
      <c r="C458" s="16" t="n">
        <v>0.571165741550947</v>
      </c>
      <c r="D458" s="16" t="n">
        <v>0.559497136266499</v>
      </c>
      <c r="E458" s="16" t="n">
        <v>0.585858585858586</v>
      </c>
      <c r="F458" s="16" t="n">
        <v>-0.1953903751588</v>
      </c>
      <c r="G458" s="16" t="n">
        <v>0.157803434669746</v>
      </c>
      <c r="H458" s="6"/>
      <c r="I458" s="18" t="n">
        <v>-7.87563245831346E-006</v>
      </c>
      <c r="J458" s="18" t="n">
        <v>5.91800130708677E-005</v>
      </c>
      <c r="K458" s="16" t="n">
        <v>0.766227935924906</v>
      </c>
      <c r="L458" s="18" t="n">
        <v>4.13966233748843E-023</v>
      </c>
      <c r="M458" s="16" t="n">
        <v>0.661667176818692</v>
      </c>
      <c r="N458" s="18" t="n">
        <v>2.29140321295518E-007</v>
      </c>
      <c r="O458" s="16" t="n">
        <v>-0.0728391589148123</v>
      </c>
      <c r="P458" s="16" t="n">
        <v>0.324216240972507</v>
      </c>
    </row>
    <row r="459" customFormat="false" ht="15" hidden="false" customHeight="false" outlineLevel="0" collapsed="false">
      <c r="A459" s="17" t="n">
        <v>854</v>
      </c>
      <c r="B459" s="6"/>
      <c r="C459" s="16" t="n">
        <v>0.571154614575199</v>
      </c>
      <c r="D459" s="16" t="n">
        <v>0.55954928383579</v>
      </c>
      <c r="E459" s="16" t="n">
        <v>0.585593306805428</v>
      </c>
      <c r="F459" s="16" t="n">
        <v>-0.194371447073117</v>
      </c>
      <c r="G459" s="16" t="n">
        <v>0.160253553075353</v>
      </c>
      <c r="H459" s="6"/>
      <c r="I459" s="18" t="n">
        <v>-7.97459616586987E-006</v>
      </c>
      <c r="J459" s="18" t="n">
        <v>5.87024267691487E-005</v>
      </c>
      <c r="K459" s="16" t="n">
        <v>0.766799306193246</v>
      </c>
      <c r="L459" s="18" t="n">
        <v>2.87925335138767E-023</v>
      </c>
      <c r="M459" s="16" t="n">
        <v>0.640383634323028</v>
      </c>
      <c r="N459" s="18" t="n">
        <v>2.59526834643346E-005</v>
      </c>
      <c r="O459" s="16" t="n">
        <v>-0.0724613145239252</v>
      </c>
      <c r="P459" s="16" t="n">
        <v>0.323928679332318</v>
      </c>
    </row>
    <row r="460" customFormat="false" ht="15" hidden="false" customHeight="false" outlineLevel="0" collapsed="false">
      <c r="A460" s="17" t="n">
        <v>855</v>
      </c>
      <c r="B460" s="6"/>
      <c r="C460" s="16" t="n">
        <v>0.571150093084818</v>
      </c>
      <c r="D460" s="16" t="n">
        <v>0.559607216405448</v>
      </c>
      <c r="E460" s="16" t="n">
        <v>0.585368839914294</v>
      </c>
      <c r="F460" s="16" t="n">
        <v>-0.193364955692298</v>
      </c>
      <c r="G460" s="16" t="n">
        <v>0.162703345344634</v>
      </c>
      <c r="H460" s="6"/>
      <c r="I460" s="18" t="n">
        <v>-8.95161133433568E-006</v>
      </c>
      <c r="J460" s="18" t="n">
        <v>5.76379645770183E-005</v>
      </c>
      <c r="K460" s="16" t="n">
        <v>0.767513519028671</v>
      </c>
      <c r="L460" s="18" t="n">
        <v>1.7668973449494E-023</v>
      </c>
      <c r="M460" s="16" t="n">
        <v>0.636914600550964</v>
      </c>
      <c r="N460" s="18" t="n">
        <v>0.000148585339839623</v>
      </c>
      <c r="O460" s="16" t="n">
        <v>-0.0720880513455846</v>
      </c>
      <c r="P460" s="16" t="n">
        <v>0.324805006860705</v>
      </c>
    </row>
    <row r="461" customFormat="false" ht="15" hidden="false" customHeight="false" outlineLevel="0" collapsed="false">
      <c r="A461" s="17" t="n">
        <v>856</v>
      </c>
      <c r="B461" s="6"/>
      <c r="C461" s="16" t="n">
        <v>0.571151835984922</v>
      </c>
      <c r="D461" s="16" t="n">
        <v>0.55967018530094</v>
      </c>
      <c r="E461" s="16" t="n">
        <v>0.585185185185185</v>
      </c>
      <c r="F461" s="16" t="n">
        <v>-0.192386975158368</v>
      </c>
      <c r="G461" s="16" t="n">
        <v>0.165002050681372</v>
      </c>
      <c r="H461" s="6"/>
      <c r="I461" s="18" t="n">
        <v>-9.44913917415349E-006</v>
      </c>
      <c r="J461" s="18" t="n">
        <v>5.69517906167753E-005</v>
      </c>
      <c r="K461" s="16" t="n">
        <v>0.769309254157739</v>
      </c>
      <c r="L461" s="18" t="n">
        <v>1.44910502032313E-023</v>
      </c>
      <c r="M461" s="16" t="n">
        <v>0.63573104785226</v>
      </c>
      <c r="N461" s="18" t="n">
        <v>0.000110463030662041</v>
      </c>
      <c r="O461" s="16" t="n">
        <v>-0.0717253325631066</v>
      </c>
      <c r="P461" s="16" t="n">
        <v>0.32629856225032</v>
      </c>
    </row>
    <row r="462" customFormat="false" ht="15" hidden="false" customHeight="false" outlineLevel="0" collapsed="false">
      <c r="A462" s="17" t="n">
        <v>857</v>
      </c>
      <c r="B462" s="6"/>
      <c r="C462" s="16" t="n">
        <v>0.571156340669351</v>
      </c>
      <c r="D462" s="16" t="n">
        <v>0.559732656903867</v>
      </c>
      <c r="E462" s="16" t="n">
        <v>0.585021936537088</v>
      </c>
      <c r="F462" s="16" t="n">
        <v>-0.191478319292333</v>
      </c>
      <c r="G462" s="16" t="n">
        <v>0.167136612988413</v>
      </c>
      <c r="H462" s="6"/>
      <c r="I462" s="18" t="n">
        <v>-9.23591172837943E-006</v>
      </c>
      <c r="J462" s="18" t="n">
        <v>5.68101225034948E-005</v>
      </c>
      <c r="K462" s="16" t="n">
        <v>0.77094174063871</v>
      </c>
      <c r="L462" s="18" t="n">
        <v>1.27029677145458E-023</v>
      </c>
      <c r="M462" s="16" t="n">
        <v>0.647178859300071</v>
      </c>
      <c r="N462" s="18" t="n">
        <v>1.22859466641018E-005</v>
      </c>
      <c r="O462" s="16" t="n">
        <v>-0.0713882997867406</v>
      </c>
      <c r="P462" s="16" t="n">
        <v>0.327554803295774</v>
      </c>
    </row>
    <row r="463" customFormat="false" ht="15" hidden="false" customHeight="false" outlineLevel="0" collapsed="false">
      <c r="A463" s="17" t="n">
        <v>858</v>
      </c>
      <c r="B463" s="6"/>
      <c r="C463" s="16" t="n">
        <v>0.571153010848734</v>
      </c>
      <c r="D463" s="16" t="n">
        <v>0.559792029479415</v>
      </c>
      <c r="E463" s="16" t="n">
        <v>0.58475665748393</v>
      </c>
      <c r="F463" s="16" t="n">
        <v>-0.190485871445151</v>
      </c>
      <c r="G463" s="16" t="n">
        <v>0.169509645704824</v>
      </c>
      <c r="H463" s="6"/>
      <c r="I463" s="18" t="n">
        <v>-8.64876619790684E-006</v>
      </c>
      <c r="J463" s="18" t="n">
        <v>5.67191161880364E-005</v>
      </c>
      <c r="K463" s="16" t="n">
        <v>0.770860116314662</v>
      </c>
      <c r="L463" s="18" t="n">
        <v>1.27841345803448E-023</v>
      </c>
      <c r="M463" s="16" t="n">
        <v>0.655035200489746</v>
      </c>
      <c r="N463" s="18" t="n">
        <v>4.3039924498783E-006</v>
      </c>
      <c r="O463" s="16" t="n">
        <v>-0.0710201594927708</v>
      </c>
      <c r="P463" s="16" t="n">
        <v>0.327435048587968</v>
      </c>
    </row>
    <row r="464" customFormat="false" ht="15" hidden="false" customHeight="false" outlineLevel="0" collapsed="false">
      <c r="A464" s="17" t="n">
        <v>859</v>
      </c>
      <c r="B464" s="6"/>
      <c r="C464" s="16" t="n">
        <v>0.571138651374625</v>
      </c>
      <c r="D464" s="16" t="n">
        <v>0.559848325939677</v>
      </c>
      <c r="E464" s="16" t="n">
        <v>0.584491378430772</v>
      </c>
      <c r="F464" s="16" t="n">
        <v>-0.189342855012271</v>
      </c>
      <c r="G464" s="16" t="n">
        <v>0.172287068474763</v>
      </c>
      <c r="H464" s="6"/>
      <c r="I464" s="18" t="n">
        <v>-8.26095648955608E-006</v>
      </c>
      <c r="J464" s="18" t="n">
        <v>5.60480440063509E-005</v>
      </c>
      <c r="K464" s="16" t="n">
        <v>0.769717375777982</v>
      </c>
      <c r="L464" s="18" t="n">
        <v>1.7668973449494E-023</v>
      </c>
      <c r="M464" s="16" t="n">
        <v>0.649647995102541</v>
      </c>
      <c r="N464" s="18" t="n">
        <v>1.33671204680783E-005</v>
      </c>
      <c r="O464" s="16" t="n">
        <v>-0.0705961310772589</v>
      </c>
      <c r="P464" s="16" t="n">
        <v>0.325477607574768</v>
      </c>
    </row>
    <row r="465" customFormat="false" ht="15" hidden="false" customHeight="false" outlineLevel="0" collapsed="false">
      <c r="A465" s="17" t="n">
        <v>860</v>
      </c>
      <c r="B465" s="6"/>
      <c r="C465" s="16" t="n">
        <v>0.571119704173629</v>
      </c>
      <c r="D465" s="16" t="n">
        <v>0.559903529196076</v>
      </c>
      <c r="E465" s="16" t="n">
        <v>0.584287317620651</v>
      </c>
      <c r="F465" s="16" t="n">
        <v>-0.188131974212805</v>
      </c>
      <c r="G465" s="16" t="n">
        <v>0.175264360066591</v>
      </c>
      <c r="H465" s="6"/>
      <c r="I465" s="18" t="n">
        <v>-8.65469763414541E-006</v>
      </c>
      <c r="J465" s="18" t="n">
        <v>5.51348021523882E-005</v>
      </c>
      <c r="K465" s="16" t="n">
        <v>0.770737679828589</v>
      </c>
      <c r="L465" s="18" t="n">
        <v>1.32681282680742E-023</v>
      </c>
      <c r="M465" s="16" t="n">
        <v>0.639383736353433</v>
      </c>
      <c r="N465" s="18" t="n">
        <v>2.74427969842692E-005</v>
      </c>
      <c r="O465" s="16" t="n">
        <v>-0.0701468850583645</v>
      </c>
      <c r="P465" s="16" t="n">
        <v>0.324865523289061</v>
      </c>
    </row>
    <row r="466" customFormat="false" ht="15" hidden="false" customHeight="false" outlineLevel="0" collapsed="false">
      <c r="A466" s="17" t="n">
        <v>861</v>
      </c>
      <c r="B466" s="6"/>
      <c r="C466" s="16" t="n">
        <v>0.571105977923963</v>
      </c>
      <c r="D466" s="16" t="n">
        <v>0.559959853781574</v>
      </c>
      <c r="E466" s="16" t="n">
        <v>0.58408325681053</v>
      </c>
      <c r="F466" s="16" t="n">
        <v>-0.186997448656067</v>
      </c>
      <c r="G466" s="16" t="n">
        <v>0.178188435126893</v>
      </c>
      <c r="H466" s="6"/>
      <c r="I466" s="18" t="n">
        <v>-1.00689543716631E-005</v>
      </c>
      <c r="J466" s="18" t="n">
        <v>5.3629031212791E-005</v>
      </c>
      <c r="K466" s="16" t="n">
        <v>0.771900826446281</v>
      </c>
      <c r="L466" s="18" t="n">
        <v>6.20885690706231E-024</v>
      </c>
      <c r="M466" s="16" t="n">
        <v>0.601836547291093</v>
      </c>
      <c r="N466" s="16" t="n">
        <v>0.00109171699306749</v>
      </c>
      <c r="O466" s="16" t="n">
        <v>-0.069725928679209</v>
      </c>
      <c r="P466" s="16" t="n">
        <v>0.325412730865395</v>
      </c>
    </row>
    <row r="467" customFormat="false" ht="15" hidden="false" customHeight="false" outlineLevel="0" collapsed="false">
      <c r="A467" s="17" t="n">
        <v>862</v>
      </c>
      <c r="B467" s="6"/>
      <c r="C467" s="16" t="n">
        <v>0.571092108314959</v>
      </c>
      <c r="D467" s="16" t="n">
        <v>0.560012848863347</v>
      </c>
      <c r="E467" s="16" t="n">
        <v>0.58379757167636</v>
      </c>
      <c r="F467" s="16" t="n">
        <v>-0.185914304854874</v>
      </c>
      <c r="G467" s="16" t="n">
        <v>0.181044617652889</v>
      </c>
      <c r="H467" s="6"/>
      <c r="I467" s="18" t="n">
        <v>-1.17762468520491E-005</v>
      </c>
      <c r="J467" s="18" t="n">
        <v>5.18044433712204E-005</v>
      </c>
      <c r="K467" s="16" t="n">
        <v>0.772676257524742</v>
      </c>
      <c r="L467" s="18" t="n">
        <v>4.45979597386141E-024</v>
      </c>
      <c r="M467" s="16" t="n">
        <v>0.526844199571472</v>
      </c>
      <c r="N467" s="16" t="n">
        <v>0.326789752837808</v>
      </c>
      <c r="O467" s="16" t="n">
        <v>-0.0693240023157035</v>
      </c>
      <c r="P467" s="16" t="n">
        <v>0.325394507633464</v>
      </c>
    </row>
    <row r="468" customFormat="false" ht="15" hidden="false" customHeight="false" outlineLevel="0" collapsed="false">
      <c r="A468" s="17" t="n">
        <v>863</v>
      </c>
      <c r="B468" s="6"/>
      <c r="C468" s="16" t="n">
        <v>0.571078939576638</v>
      </c>
      <c r="D468" s="16" t="n">
        <v>0.560063446967015</v>
      </c>
      <c r="E468" s="16" t="n">
        <v>0.58361391694725</v>
      </c>
      <c r="F468" s="16" t="n">
        <v>-0.184873336896246</v>
      </c>
      <c r="G468" s="16" t="n">
        <v>0.183711778526769</v>
      </c>
      <c r="H468" s="6"/>
      <c r="I468" s="18" t="n">
        <v>-1.25792248437047E-005</v>
      </c>
      <c r="J468" s="18" t="n">
        <v>5.05044609080934E-005</v>
      </c>
      <c r="K468" s="16" t="n">
        <v>0.770533619018468</v>
      </c>
      <c r="L468" s="18" t="n">
        <v>4.60401406368481E-024</v>
      </c>
      <c r="M468" s="16" t="n">
        <v>0.500601979389858</v>
      </c>
      <c r="N468" s="16" t="n">
        <v>0.800747452386094</v>
      </c>
      <c r="O468" s="16" t="n">
        <v>-0.0689376944875079</v>
      </c>
      <c r="P468" s="16" t="n">
        <v>0.323322305078213</v>
      </c>
    </row>
    <row r="469" customFormat="false" ht="15" hidden="false" customHeight="false" outlineLevel="0" collapsed="false">
      <c r="A469" s="17" t="n">
        <v>864</v>
      </c>
      <c r="B469" s="6"/>
      <c r="C469" s="16" t="n">
        <v>0.571067827822382</v>
      </c>
      <c r="D469" s="16" t="n">
        <v>0.560112315362447</v>
      </c>
      <c r="E469" s="16" t="n">
        <v>0.583348637894092</v>
      </c>
      <c r="F469" s="16" t="n">
        <v>-0.183890453079974</v>
      </c>
      <c r="G469" s="16" t="n">
        <v>0.186240755702448</v>
      </c>
      <c r="H469" s="6"/>
      <c r="I469" s="18" t="n">
        <v>-1.3363835487751E-005</v>
      </c>
      <c r="J469" s="18" t="n">
        <v>4.9349944741669E-005</v>
      </c>
      <c r="K469" s="16" t="n">
        <v>0.769309254157739</v>
      </c>
      <c r="L469" s="18" t="n">
        <v>4.66410131973923E-024</v>
      </c>
      <c r="M469" s="16" t="n">
        <v>0.536700336700337</v>
      </c>
      <c r="N469" s="16" t="n">
        <v>0.196212588634687</v>
      </c>
      <c r="O469" s="16" t="n">
        <v>-0.0685729134734535</v>
      </c>
      <c r="P469" s="16" t="n">
        <v>0.322007494994183</v>
      </c>
    </row>
    <row r="470" customFormat="false" ht="15" hidden="false" customHeight="false" outlineLevel="0" collapsed="false">
      <c r="A470" s="17" t="n">
        <v>865</v>
      </c>
      <c r="B470" s="6"/>
      <c r="C470" s="16" t="n">
        <v>0.571060888547637</v>
      </c>
      <c r="D470" s="16" t="n">
        <v>0.560161518285034</v>
      </c>
      <c r="E470" s="16" t="n">
        <v>0.583164983164983</v>
      </c>
      <c r="F470" s="16" t="n">
        <v>-0.182983582038668</v>
      </c>
      <c r="G470" s="16" t="n">
        <v>0.188717304700029</v>
      </c>
      <c r="H470" s="6"/>
      <c r="I470" s="18" t="n">
        <v>-1.47241889410849E-005</v>
      </c>
      <c r="J470" s="18" t="n">
        <v>4.78306113801218E-005</v>
      </c>
      <c r="K470" s="16" t="n">
        <v>0.768635853484338</v>
      </c>
      <c r="L470" s="18" t="n">
        <v>4.66410131973923E-024</v>
      </c>
      <c r="M470" s="16" t="n">
        <v>0.565513723089481</v>
      </c>
      <c r="N470" s="16" t="n">
        <v>0.0252855935171722</v>
      </c>
      <c r="O470" s="16" t="n">
        <v>-0.0682363189389402</v>
      </c>
      <c r="P470" s="16" t="n">
        <v>0.3216669463816</v>
      </c>
    </row>
    <row r="471" customFormat="false" ht="15" hidden="false" customHeight="false" outlineLevel="0" collapsed="false">
      <c r="A471" s="17" t="n">
        <v>866</v>
      </c>
      <c r="B471" s="6"/>
      <c r="C471" s="16" t="n">
        <v>0.57105368839749</v>
      </c>
      <c r="D471" s="16" t="n">
        <v>0.560208286626147</v>
      </c>
      <c r="E471" s="16" t="n">
        <v>0.58294051627385</v>
      </c>
      <c r="F471" s="16" t="n">
        <v>-0.182122879345464</v>
      </c>
      <c r="G471" s="16" t="n">
        <v>0.191097217858567</v>
      </c>
      <c r="H471" s="6"/>
      <c r="I471" s="18" t="n">
        <v>-1.63684965998711E-005</v>
      </c>
      <c r="J471" s="18" t="n">
        <v>4.60143875409773E-005</v>
      </c>
      <c r="K471" s="16" t="n">
        <v>0.766676869707173</v>
      </c>
      <c r="L471" s="18" t="n">
        <v>4.66410131973923E-024</v>
      </c>
      <c r="M471" s="16" t="n">
        <v>0.566003469033772</v>
      </c>
      <c r="N471" s="16" t="n">
        <v>0.0365166263430809</v>
      </c>
      <c r="O471" s="16" t="n">
        <v>-0.06791683870746</v>
      </c>
      <c r="P471" s="16" t="n">
        <v>0.320899705354502</v>
      </c>
    </row>
    <row r="472" customFormat="false" ht="15" hidden="false" customHeight="false" outlineLevel="0" collapsed="false">
      <c r="A472" s="17" t="n">
        <v>867</v>
      </c>
      <c r="B472" s="6"/>
      <c r="C472" s="16" t="n">
        <v>0.571043253132305</v>
      </c>
      <c r="D472" s="16" t="n">
        <v>0.560253090598239</v>
      </c>
      <c r="E472" s="16" t="n">
        <v>0.58275686154474</v>
      </c>
      <c r="F472" s="16" t="n">
        <v>-0.1812432365059</v>
      </c>
      <c r="G472" s="16" t="n">
        <v>0.193425481876083</v>
      </c>
      <c r="H472" s="6"/>
      <c r="I472" s="18" t="n">
        <v>-1.72687922905849E-005</v>
      </c>
      <c r="J472" s="18" t="n">
        <v>4.46559258685395E-005</v>
      </c>
      <c r="K472" s="16" t="n">
        <v>0.764656667686971</v>
      </c>
      <c r="L472" s="18" t="n">
        <v>5.59608159550498E-024</v>
      </c>
      <c r="M472" s="16" t="n">
        <v>0.580042852770126</v>
      </c>
      <c r="N472" s="16" t="n">
        <v>0.0187347619477775</v>
      </c>
      <c r="O472" s="16" t="n">
        <v>-0.0675903065830196</v>
      </c>
      <c r="P472" s="16" t="n">
        <v>0.31841812523847</v>
      </c>
    </row>
    <row r="473" customFormat="false" ht="15" hidden="false" customHeight="false" outlineLevel="0" collapsed="false">
      <c r="A473" s="17" t="n">
        <v>868</v>
      </c>
      <c r="B473" s="6"/>
      <c r="C473" s="16" t="n">
        <v>0.571026945895983</v>
      </c>
      <c r="D473" s="16" t="n">
        <v>0.560297367004878</v>
      </c>
      <c r="E473" s="16" t="n">
        <v>0.582614018977655</v>
      </c>
      <c r="F473" s="16" t="n">
        <v>-0.180266504964879</v>
      </c>
      <c r="G473" s="16" t="n">
        <v>0.19604164602805</v>
      </c>
      <c r="H473" s="6"/>
      <c r="I473" s="18" t="n">
        <v>-1.90042303336603E-005</v>
      </c>
      <c r="J473" s="18" t="n">
        <v>4.26668784478793E-005</v>
      </c>
      <c r="K473" s="16" t="n">
        <v>0.763513927150291</v>
      </c>
      <c r="L473" s="18" t="n">
        <v>4.66410131973923E-024</v>
      </c>
      <c r="M473" s="16" t="n">
        <v>0.588348127742067</v>
      </c>
      <c r="N473" s="16" t="n">
        <v>0.0068670321329577</v>
      </c>
      <c r="O473" s="16" t="n">
        <v>-0.0672277087273974</v>
      </c>
      <c r="P473" s="16" t="n">
        <v>0.317273302238595</v>
      </c>
    </row>
    <row r="474" customFormat="false" ht="15" hidden="false" customHeight="false" outlineLevel="0" collapsed="false">
      <c r="A474" s="17" t="n">
        <v>869</v>
      </c>
      <c r="B474" s="6"/>
      <c r="C474" s="16" t="n">
        <v>0.57100359522169</v>
      </c>
      <c r="D474" s="16" t="n">
        <v>0.560340841337139</v>
      </c>
      <c r="E474" s="16" t="n">
        <v>0.582389552086522</v>
      </c>
      <c r="F474" s="16" t="n">
        <v>-0.179173287397463</v>
      </c>
      <c r="G474" s="16" t="n">
        <v>0.199118931459218</v>
      </c>
      <c r="H474" s="6"/>
      <c r="I474" s="18" t="n">
        <v>-2.18477514067567E-005</v>
      </c>
      <c r="J474" s="18" t="n">
        <v>3.9803786107962E-005</v>
      </c>
      <c r="K474" s="16" t="n">
        <v>0.764085297418631</v>
      </c>
      <c r="L474" s="18" t="n">
        <v>3.58228268840096E-024</v>
      </c>
      <c r="M474" s="16" t="n">
        <v>0.550107131925314</v>
      </c>
      <c r="N474" s="16" t="n">
        <v>0.0939987220129005</v>
      </c>
      <c r="O474" s="16" t="n">
        <v>-0.0668218354844298</v>
      </c>
      <c r="P474" s="16" t="n">
        <v>0.317655613330311</v>
      </c>
    </row>
    <row r="475" customFormat="false" ht="15" hidden="false" customHeight="false" outlineLevel="0" collapsed="false">
      <c r="A475" s="17" t="n">
        <v>870</v>
      </c>
      <c r="B475" s="6"/>
      <c r="C475" s="16" t="n">
        <v>0.570979905830612</v>
      </c>
      <c r="D475" s="16" t="n">
        <v>0.560384181272444</v>
      </c>
      <c r="E475" s="16" t="n">
        <v>0.582205897357413</v>
      </c>
      <c r="F475" s="16" t="n">
        <v>-0.178075961551304</v>
      </c>
      <c r="G475" s="16" t="n">
        <v>0.202223936323277</v>
      </c>
      <c r="H475" s="6"/>
      <c r="I475" s="18" t="n">
        <v>-2.48013776544686E-005</v>
      </c>
      <c r="J475" s="18" t="n">
        <v>3.69299806287365E-005</v>
      </c>
      <c r="K475" s="16" t="n">
        <v>0.764411794714825</v>
      </c>
      <c r="L475" s="18" t="n">
        <v>2.61105033838171E-024</v>
      </c>
      <c r="M475" s="16" t="n">
        <v>0.505723905723906</v>
      </c>
      <c r="N475" s="16" t="n">
        <v>0.644210469152019</v>
      </c>
      <c r="O475" s="16" t="n">
        <v>-0.0664144036209181</v>
      </c>
      <c r="P475" s="16" t="n">
        <v>0.318620633045382</v>
      </c>
    </row>
    <row r="476" customFormat="false" ht="15" hidden="false" customHeight="false" outlineLevel="0" collapsed="false">
      <c r="A476" s="17" t="n">
        <v>871</v>
      </c>
      <c r="B476" s="6"/>
      <c r="C476" s="16" t="n">
        <v>0.570954512723613</v>
      </c>
      <c r="D476" s="16" t="n">
        <v>0.560425304887111</v>
      </c>
      <c r="E476" s="16" t="n">
        <v>0.581858993980206</v>
      </c>
      <c r="F476" s="16" t="n">
        <v>-0.17698860613698</v>
      </c>
      <c r="G476" s="16" t="n">
        <v>0.205087059114389</v>
      </c>
      <c r="H476" s="6"/>
      <c r="I476" s="18" t="n">
        <v>-2.63457013169541E-005</v>
      </c>
      <c r="J476" s="18" t="n">
        <v>3.55802362431096E-005</v>
      </c>
      <c r="K476" s="16" t="n">
        <v>0.765738189980614</v>
      </c>
      <c r="L476" s="18" t="n">
        <v>1.93367730945468E-024</v>
      </c>
      <c r="M476" s="16" t="n">
        <v>0.506887052341598</v>
      </c>
      <c r="N476" s="16" t="n">
        <v>0.951507350414213</v>
      </c>
      <c r="O476" s="16" t="n">
        <v>-0.066010640958369</v>
      </c>
      <c r="P476" s="16" t="n">
        <v>0.320522486820233</v>
      </c>
    </row>
    <row r="477" customFormat="false" ht="15" hidden="false" customHeight="false" outlineLevel="0" collapsed="false">
      <c r="A477" s="17" t="n">
        <v>872</v>
      </c>
      <c r="B477" s="6"/>
      <c r="C477" s="16" t="n">
        <v>0.570921500558271</v>
      </c>
      <c r="D477" s="16" t="n">
        <v>0.560459612916598</v>
      </c>
      <c r="E477" s="16" t="n">
        <v>0.581491684521988</v>
      </c>
      <c r="F477" s="16" t="n">
        <v>-0.175879660991479</v>
      </c>
      <c r="G477" s="16" t="n">
        <v>0.208319691243563</v>
      </c>
      <c r="H477" s="6"/>
      <c r="I477" s="18" t="n">
        <v>-2.7544459955566E-005</v>
      </c>
      <c r="J477" s="18" t="n">
        <v>3.45686551112032E-005</v>
      </c>
      <c r="K477" s="16" t="n">
        <v>0.767554331190695</v>
      </c>
      <c r="L477" s="18" t="n">
        <v>1.29172908099329E-024</v>
      </c>
      <c r="M477" s="16" t="n">
        <v>0.504928068564432</v>
      </c>
      <c r="N477" s="16" t="n">
        <v>0.951474485540819</v>
      </c>
      <c r="O477" s="16" t="n">
        <v>-0.0655988280819061</v>
      </c>
      <c r="P477" s="16" t="n">
        <v>0.322175550527428</v>
      </c>
    </row>
    <row r="478" customFormat="false" ht="15" hidden="false" customHeight="false" outlineLevel="0" collapsed="false">
      <c r="A478" s="17" t="n">
        <v>873</v>
      </c>
      <c r="B478" s="6"/>
      <c r="C478" s="16" t="n">
        <v>0.570882984966863</v>
      </c>
      <c r="D478" s="16" t="n">
        <v>0.560485915661826</v>
      </c>
      <c r="E478" s="16" t="n">
        <v>0.58122640546883</v>
      </c>
      <c r="F478" s="16" t="n">
        <v>-0.174802336851326</v>
      </c>
      <c r="G478" s="16" t="n">
        <v>0.211483113697852</v>
      </c>
      <c r="H478" s="6"/>
      <c r="I478" s="18" t="n">
        <v>-2.84756642669968E-005</v>
      </c>
      <c r="J478" s="18" t="n">
        <v>3.35477776329331E-005</v>
      </c>
      <c r="K478" s="16" t="n">
        <v>0.767635955514743</v>
      </c>
      <c r="L478" s="18" t="n">
        <v>1.24004062167326E-024</v>
      </c>
      <c r="M478" s="16" t="n">
        <v>0.520110192837466</v>
      </c>
      <c r="N478" s="16" t="n">
        <v>0.606002381354034</v>
      </c>
      <c r="O478" s="16" t="n">
        <v>-0.0651987257362527</v>
      </c>
      <c r="P478" s="16" t="n">
        <v>0.322479998028357</v>
      </c>
    </row>
    <row r="479" customFormat="false" ht="15" hidden="false" customHeight="false" outlineLevel="0" collapsed="false">
      <c r="A479" s="17" t="n">
        <v>874</v>
      </c>
      <c r="B479" s="6"/>
      <c r="C479" s="16" t="n">
        <v>0.570848785610771</v>
      </c>
      <c r="D479" s="16" t="n">
        <v>0.560511474730801</v>
      </c>
      <c r="E479" s="16" t="n">
        <v>0.580981532496684</v>
      </c>
      <c r="F479" s="16" t="n">
        <v>-0.173823770801129</v>
      </c>
      <c r="G479" s="16" t="n">
        <v>0.214251088258112</v>
      </c>
      <c r="H479" s="6"/>
      <c r="I479" s="18" t="n">
        <v>-2.86973389294704E-005</v>
      </c>
      <c r="J479" s="18" t="n">
        <v>3.28794351805613E-005</v>
      </c>
      <c r="K479" s="16" t="n">
        <v>0.766778900112234</v>
      </c>
      <c r="L479" s="18" t="n">
        <v>2.21030511489108E-024</v>
      </c>
      <c r="M479" s="16" t="n">
        <v>0.541393735333129</v>
      </c>
      <c r="N479" s="16" t="n">
        <v>0.15584575958416</v>
      </c>
      <c r="O479" s="16" t="n">
        <v>-0.0648352734326338</v>
      </c>
      <c r="P479" s="16" t="n">
        <v>0.321496525940294</v>
      </c>
    </row>
    <row r="480" customFormat="false" ht="15" hidden="false" customHeight="false" outlineLevel="0" collapsed="false">
      <c r="A480" s="17" t="n">
        <v>875</v>
      </c>
      <c r="B480" s="6"/>
      <c r="C480" s="16" t="n">
        <v>0.57081650475278</v>
      </c>
      <c r="D480" s="16" t="n">
        <v>0.560536080625778</v>
      </c>
      <c r="E480" s="16" t="n">
        <v>0.580614223038465</v>
      </c>
      <c r="F480" s="16" t="n">
        <v>-0.172905051891222</v>
      </c>
      <c r="G480" s="16" t="n">
        <v>0.216747271534539</v>
      </c>
      <c r="H480" s="6"/>
      <c r="I480" s="18" t="n">
        <v>-2.86764794540385E-005</v>
      </c>
      <c r="J480" s="18" t="n">
        <v>3.24421351249874E-005</v>
      </c>
      <c r="K480" s="16" t="n">
        <v>0.765289256198347</v>
      </c>
      <c r="L480" s="18" t="n">
        <v>4.3867912314203E-024</v>
      </c>
      <c r="M480" s="16" t="n">
        <v>0.548699112335476</v>
      </c>
      <c r="N480" s="16" t="n">
        <v>0.0652409875579137</v>
      </c>
      <c r="O480" s="16" t="n">
        <v>-0.0644940256564302</v>
      </c>
      <c r="P480" s="16" t="n">
        <v>0.320341010840891</v>
      </c>
    </row>
    <row r="481" customFormat="false" ht="15" hidden="false" customHeight="false" outlineLevel="0" collapsed="false">
      <c r="A481" s="17" t="n">
        <v>876</v>
      </c>
      <c r="B481" s="6"/>
      <c r="C481" s="16" t="n">
        <v>0.570783683418155</v>
      </c>
      <c r="D481" s="16" t="n">
        <v>0.560560732215266</v>
      </c>
      <c r="E481" s="16" t="n">
        <v>0.580226507499235</v>
      </c>
      <c r="F481" s="16" t="n">
        <v>-0.171975420692569</v>
      </c>
      <c r="G481" s="16" t="n">
        <v>0.219445681576238</v>
      </c>
      <c r="H481" s="6"/>
      <c r="I481" s="18" t="n">
        <v>-2.89791235430547E-005</v>
      </c>
      <c r="J481" s="18" t="n">
        <v>3.16929630116571E-005</v>
      </c>
      <c r="K481" s="16" t="n">
        <v>0.764534231200898</v>
      </c>
      <c r="L481" s="18" t="n">
        <v>4.76840476632335E-024</v>
      </c>
      <c r="M481" s="16" t="n">
        <v>0.576247321701867</v>
      </c>
      <c r="N481" s="16" t="n">
        <v>0.0222886058939932</v>
      </c>
      <c r="O481" s="16" t="n">
        <v>-0.0641487016028082</v>
      </c>
      <c r="P481" s="16" t="n">
        <v>0.318686132136584</v>
      </c>
    </row>
    <row r="482" customFormat="false" ht="15" hidden="false" customHeight="false" outlineLevel="0" collapsed="false">
      <c r="A482" s="17" t="n">
        <v>877</v>
      </c>
      <c r="B482" s="6"/>
      <c r="C482" s="16" t="n">
        <v>0.570757413712658</v>
      </c>
      <c r="D482" s="16" t="n">
        <v>0.560591462587208</v>
      </c>
      <c r="E482" s="16" t="n">
        <v>0.58008366493215</v>
      </c>
      <c r="F482" s="16" t="n">
        <v>-0.171064191183541</v>
      </c>
      <c r="G482" s="16" t="n">
        <v>0.222242395186765</v>
      </c>
      <c r="H482" s="6"/>
      <c r="I482" s="18" t="n">
        <v>-2.96388633163937E-005</v>
      </c>
      <c r="J482" s="18" t="n">
        <v>3.06441470387789E-005</v>
      </c>
      <c r="K482" s="16" t="n">
        <v>0.764126109580655</v>
      </c>
      <c r="L482" s="18" t="n">
        <v>4.60401406368481E-024</v>
      </c>
      <c r="M482" s="16" t="n">
        <v>0.59304152637486</v>
      </c>
      <c r="N482" s="16" t="n">
        <v>0.00428568118890409</v>
      </c>
      <c r="O482" s="16" t="n">
        <v>-0.0638101907387722</v>
      </c>
      <c r="P482" s="16" t="n">
        <v>0.316885066655964</v>
      </c>
    </row>
    <row r="483" customFormat="false" ht="15" hidden="false" customHeight="false" outlineLevel="0" collapsed="false">
      <c r="A483" s="17" t="n">
        <v>878</v>
      </c>
      <c r="B483" s="6"/>
      <c r="C483" s="16" t="n">
        <v>0.570735133216178</v>
      </c>
      <c r="D483" s="16" t="n">
        <v>0.560627304811845</v>
      </c>
      <c r="E483" s="16" t="n">
        <v>0.579900010203041</v>
      </c>
      <c r="F483" s="16" t="n">
        <v>-0.17013637872694</v>
      </c>
      <c r="G483" s="16" t="n">
        <v>0.22497510464035</v>
      </c>
      <c r="H483" s="6"/>
      <c r="I483" s="18" t="n">
        <v>-2.99850239566711E-005</v>
      </c>
      <c r="J483" s="18" t="n">
        <v>3.00750473950768E-005</v>
      </c>
      <c r="K483" s="16" t="n">
        <v>0.76426895214774</v>
      </c>
      <c r="L483" s="18" t="n">
        <v>4.60401406368481E-024</v>
      </c>
      <c r="M483" s="16" t="n">
        <v>0.558228752168146</v>
      </c>
      <c r="N483" s="16" t="n">
        <v>0.0196513836022496</v>
      </c>
      <c r="O483" s="16" t="n">
        <v>-0.0634654968767469</v>
      </c>
      <c r="P483" s="16" t="n">
        <v>0.31608790512517</v>
      </c>
    </row>
    <row r="484" customFormat="false" ht="15" hidden="false" customHeight="false" outlineLevel="0" collapsed="false">
      <c r="A484" s="17" t="n">
        <v>879</v>
      </c>
      <c r="B484" s="6"/>
      <c r="C484" s="16" t="n">
        <v>0.570712752657265</v>
      </c>
      <c r="D484" s="16" t="n">
        <v>0.560664915987009</v>
      </c>
      <c r="E484" s="16" t="n">
        <v>0.579634731149883</v>
      </c>
      <c r="F484" s="16" t="n">
        <v>-0.169168785384707</v>
      </c>
      <c r="G484" s="16" t="n">
        <v>0.227863858659684</v>
      </c>
      <c r="H484" s="6"/>
      <c r="I484" s="18" t="n">
        <v>-2.91654181613345E-005</v>
      </c>
      <c r="J484" s="18" t="n">
        <v>3.06503775733634E-005</v>
      </c>
      <c r="K484" s="16" t="n">
        <v>0.764534231200898</v>
      </c>
      <c r="L484" s="18" t="n">
        <v>5.59608159550498E-024</v>
      </c>
      <c r="M484" s="16" t="n">
        <v>0.540903989388838</v>
      </c>
      <c r="N484" s="16" t="n">
        <v>0.317399781092259</v>
      </c>
      <c r="O484" s="16" t="n">
        <v>-0.0631059997265489</v>
      </c>
      <c r="P484" s="16" t="n">
        <v>0.316518597093645</v>
      </c>
    </row>
    <row r="485" customFormat="false" ht="15" hidden="false" customHeight="false" outlineLevel="0" collapsed="false">
      <c r="A485" s="17" t="n">
        <v>880</v>
      </c>
      <c r="B485" s="6"/>
      <c r="C485" s="16" t="n">
        <v>0.570689811651054</v>
      </c>
      <c r="D485" s="16" t="n">
        <v>0.560702449191815</v>
      </c>
      <c r="E485" s="16" t="n">
        <v>0.579675543311907</v>
      </c>
      <c r="F485" s="16" t="n">
        <v>-0.168181463997436</v>
      </c>
      <c r="G485" s="16" t="n">
        <v>0.230982751421261</v>
      </c>
      <c r="H485" s="6"/>
      <c r="I485" s="18" t="n">
        <v>-2.82481904080213E-005</v>
      </c>
      <c r="J485" s="18" t="n">
        <v>3.14623822713227E-005</v>
      </c>
      <c r="K485" s="16" t="n">
        <v>0.764677073767983</v>
      </c>
      <c r="L485" s="18" t="n">
        <v>8.01062822415047E-024</v>
      </c>
      <c r="M485" s="16" t="n">
        <v>0.598653198653199</v>
      </c>
      <c r="N485" s="18" t="n">
        <v>0.000556336699245166</v>
      </c>
      <c r="O485" s="16" t="n">
        <v>-0.0627391475469708</v>
      </c>
      <c r="P485" s="16" t="n">
        <v>0.316946363308368</v>
      </c>
    </row>
    <row r="486" customFormat="false" ht="15" hidden="false" customHeight="false" outlineLevel="0" collapsed="false">
      <c r="A486" s="17" t="n">
        <v>881</v>
      </c>
      <c r="B486" s="6"/>
      <c r="C486" s="16" t="n">
        <v>0.570659348250549</v>
      </c>
      <c r="D486" s="16" t="n">
        <v>0.560735616100476</v>
      </c>
      <c r="E486" s="16" t="n">
        <v>0.579430670339761</v>
      </c>
      <c r="F486" s="16" t="n">
        <v>-0.167129368705997</v>
      </c>
      <c r="G486" s="16" t="n">
        <v>0.234335294197307</v>
      </c>
      <c r="H486" s="6"/>
      <c r="I486" s="18" t="n">
        <v>-2.81443940367156E-005</v>
      </c>
      <c r="J486" s="18" t="n">
        <v>3.20371942418394E-005</v>
      </c>
      <c r="K486" s="16" t="n">
        <v>0.763942454851546</v>
      </c>
      <c r="L486" s="18" t="n">
        <v>6.05071850428248E-024</v>
      </c>
      <c r="M486" s="16" t="n">
        <v>0.607958371594735</v>
      </c>
      <c r="N486" s="18" t="n">
        <v>0.000159599698122453</v>
      </c>
      <c r="O486" s="16" t="n">
        <v>-0.0623481997895719</v>
      </c>
      <c r="P486" s="16" t="n">
        <v>0.317686405211199</v>
      </c>
    </row>
    <row r="487" customFormat="false" ht="15" hidden="false" customHeight="false" outlineLevel="0" collapsed="false">
      <c r="A487" s="17" t="n">
        <v>882</v>
      </c>
      <c r="B487" s="6"/>
      <c r="C487" s="16" t="n">
        <v>0.570624306929554</v>
      </c>
      <c r="D487" s="16" t="n">
        <v>0.56076482873447</v>
      </c>
      <c r="E487" s="16" t="n">
        <v>0.579063360881543</v>
      </c>
      <c r="F487" s="16" t="n">
        <v>-0.166069798496188</v>
      </c>
      <c r="G487" s="16" t="n">
        <v>0.237448126205773</v>
      </c>
      <c r="H487" s="6"/>
      <c r="I487" s="18" t="n">
        <v>-2.84837717458244E-005</v>
      </c>
      <c r="J487" s="18" t="n">
        <v>3.30711737757386E-005</v>
      </c>
      <c r="K487" s="16" t="n">
        <v>0.766370778491991</v>
      </c>
      <c r="L487" s="18" t="n">
        <v>1.65934598236995E-024</v>
      </c>
      <c r="M487" s="16" t="n">
        <v>0.563085399449036</v>
      </c>
      <c r="N487" s="16" t="n">
        <v>0.0362589496575031</v>
      </c>
      <c r="O487" s="16" t="n">
        <v>-0.0619544454218455</v>
      </c>
      <c r="P487" s="16" t="n">
        <v>0.320556953625531</v>
      </c>
    </row>
    <row r="488" customFormat="false" ht="15" hidden="false" customHeight="false" outlineLevel="0" collapsed="false">
      <c r="A488" s="17" t="n">
        <v>883</v>
      </c>
      <c r="B488" s="6"/>
      <c r="C488" s="16" t="n">
        <v>0.570590346803217</v>
      </c>
      <c r="D488" s="16" t="n">
        <v>0.560790381372975</v>
      </c>
      <c r="E488" s="16" t="n">
        <v>0.578798081828385</v>
      </c>
      <c r="F488" s="16" t="n">
        <v>-0.165095655932156</v>
      </c>
      <c r="G488" s="16" t="n">
        <v>0.240578222436694</v>
      </c>
      <c r="H488" s="6"/>
      <c r="I488" s="18" t="n">
        <v>-2.89389678164608E-005</v>
      </c>
      <c r="J488" s="18" t="n">
        <v>3.41517137402324E-005</v>
      </c>
      <c r="K488" s="16" t="n">
        <v>0.769594939291909</v>
      </c>
      <c r="L488" s="18" t="n">
        <v>2.64229078865272E-025</v>
      </c>
      <c r="M488" s="16" t="n">
        <v>0.512682379349046</v>
      </c>
      <c r="N488" s="16" t="n">
        <v>0.870135383647526</v>
      </c>
      <c r="O488" s="16" t="n">
        <v>-0.0615924118953003</v>
      </c>
      <c r="P488" s="16" t="n">
        <v>0.324029274168296</v>
      </c>
    </row>
    <row r="489" customFormat="false" ht="15" hidden="false" customHeight="false" outlineLevel="0" collapsed="false">
      <c r="A489" s="17" t="n">
        <v>884</v>
      </c>
      <c r="B489" s="6"/>
      <c r="C489" s="16" t="n">
        <v>0.570563862294488</v>
      </c>
      <c r="D489" s="16" t="n">
        <v>0.560818338337889</v>
      </c>
      <c r="E489" s="16" t="n">
        <v>0.578553208856239</v>
      </c>
      <c r="F489" s="16" t="n">
        <v>-0.164210849051524</v>
      </c>
      <c r="G489" s="16" t="n">
        <v>0.243434786512764</v>
      </c>
      <c r="H489" s="6"/>
      <c r="I489" s="18" t="n">
        <v>-2.94236856032044E-005</v>
      </c>
      <c r="J489" s="18" t="n">
        <v>3.39689911001603E-005</v>
      </c>
      <c r="K489" s="16" t="n">
        <v>0.769513314967861</v>
      </c>
      <c r="L489" s="18" t="n">
        <v>1.26194882723897E-025</v>
      </c>
      <c r="M489" s="16" t="n">
        <v>0.54692378328742</v>
      </c>
      <c r="N489" s="16" t="n">
        <v>0.148872753464783</v>
      </c>
      <c r="O489" s="16" t="n">
        <v>-0.0612635583002892</v>
      </c>
      <c r="P489" s="16" t="n">
        <v>0.324577622089429</v>
      </c>
    </row>
    <row r="490" customFormat="false" ht="15" hidden="false" customHeight="false" outlineLevel="0" collapsed="false">
      <c r="A490" s="17" t="n">
        <v>885</v>
      </c>
      <c r="B490" s="6"/>
      <c r="C490" s="16" t="n">
        <v>0.570532971559653</v>
      </c>
      <c r="D490" s="16" t="n">
        <v>0.560847665255028</v>
      </c>
      <c r="E490" s="16" t="n">
        <v>0.578349148046118</v>
      </c>
      <c r="F490" s="16" t="n">
        <v>-0.163213922284625</v>
      </c>
      <c r="G490" s="16" t="n">
        <v>0.246399713949207</v>
      </c>
      <c r="H490" s="6"/>
      <c r="I490" s="18" t="n">
        <v>-2.98126188118012E-005</v>
      </c>
      <c r="J490" s="18" t="n">
        <v>3.22753158728362E-005</v>
      </c>
      <c r="K490" s="16" t="n">
        <v>0.76569737781859</v>
      </c>
      <c r="L490" s="18" t="n">
        <v>5.05294301384409E-025</v>
      </c>
      <c r="M490" s="16" t="n">
        <v>0.55902458932762</v>
      </c>
      <c r="N490" s="16" t="n">
        <v>0.0560825260299071</v>
      </c>
      <c r="O490" s="16" t="n">
        <v>-0.0608930095345557</v>
      </c>
      <c r="P490" s="16" t="n">
        <v>0.321270836449545</v>
      </c>
    </row>
    <row r="491" customFormat="false" ht="15" hidden="false" customHeight="false" outlineLevel="0" collapsed="false">
      <c r="A491" s="17" t="n">
        <v>886</v>
      </c>
      <c r="B491" s="6"/>
      <c r="C491" s="16" t="n">
        <v>0.570498186838542</v>
      </c>
      <c r="D491" s="16" t="n">
        <v>0.560882427085801</v>
      </c>
      <c r="E491" s="16" t="n">
        <v>0.577859402101826</v>
      </c>
      <c r="F491" s="16" t="n">
        <v>-0.162051348151132</v>
      </c>
      <c r="G491" s="16" t="n">
        <v>0.25026443136199</v>
      </c>
      <c r="H491" s="6"/>
      <c r="I491" s="18" t="n">
        <v>-2.97627386261169E-005</v>
      </c>
      <c r="J491" s="18" t="n">
        <v>3.12550456222592E-005</v>
      </c>
      <c r="K491" s="16" t="n">
        <v>0.763717987960412</v>
      </c>
      <c r="L491" s="18" t="n">
        <v>1.01606593919501E-024</v>
      </c>
      <c r="M491" s="16" t="n">
        <v>0.561554943373125</v>
      </c>
      <c r="N491" s="16" t="n">
        <v>0.0416411649860767</v>
      </c>
      <c r="O491" s="16" t="n">
        <v>-0.0604608593333392</v>
      </c>
      <c r="P491" s="16" t="n">
        <v>0.31945778504057</v>
      </c>
    </row>
    <row r="492" customFormat="false" ht="15" hidden="false" customHeight="false" outlineLevel="0" collapsed="false">
      <c r="A492" s="17" t="n">
        <v>887</v>
      </c>
      <c r="B492" s="6"/>
      <c r="C492" s="16" t="n">
        <v>0.570470089487433</v>
      </c>
      <c r="D492" s="16" t="n">
        <v>0.560925567217622</v>
      </c>
      <c r="E492" s="16" t="n">
        <v>0.577736965615754</v>
      </c>
      <c r="F492" s="16" t="n">
        <v>-0.160873503863798</v>
      </c>
      <c r="G492" s="16" t="n">
        <v>0.25392614234399</v>
      </c>
      <c r="H492" s="6"/>
      <c r="I492" s="18" t="n">
        <v>-2.97247707684302E-005</v>
      </c>
      <c r="J492" s="18" t="n">
        <v>3.07225658509713E-005</v>
      </c>
      <c r="K492" s="16" t="n">
        <v>0.763146617692072</v>
      </c>
      <c r="L492" s="18" t="n">
        <v>1.01606593919501E-024</v>
      </c>
      <c r="M492" s="16" t="n">
        <v>0.555759616365677</v>
      </c>
      <c r="N492" s="16" t="n">
        <v>0.040112324645664</v>
      </c>
      <c r="O492" s="16" t="n">
        <v>-0.0600229982623206</v>
      </c>
      <c r="P492" s="16" t="n">
        <v>0.319006810019508</v>
      </c>
    </row>
    <row r="493" customFormat="false" ht="15" hidden="false" customHeight="false" outlineLevel="0" collapsed="false">
      <c r="A493" s="17" t="n">
        <v>888</v>
      </c>
      <c r="B493" s="6"/>
      <c r="C493" s="16" t="n">
        <v>0.570447477373366</v>
      </c>
      <c r="D493" s="16" t="n">
        <v>0.560967268324263</v>
      </c>
      <c r="E493" s="16" t="n">
        <v>0.577492092643608</v>
      </c>
      <c r="F493" s="16" t="n">
        <v>-0.159818288403519</v>
      </c>
      <c r="G493" s="16" t="n">
        <v>0.257367494288217</v>
      </c>
      <c r="H493" s="6"/>
      <c r="I493" s="18" t="n">
        <v>-2.98170074510529E-005</v>
      </c>
      <c r="J493" s="18" t="n">
        <v>3.02997781932527E-005</v>
      </c>
      <c r="K493" s="16" t="n">
        <v>0.763330272421182</v>
      </c>
      <c r="L493" s="18" t="n">
        <v>9.06079990051085E-025</v>
      </c>
      <c r="M493" s="16" t="n">
        <v>0.517232935414754</v>
      </c>
      <c r="N493" s="16" t="n">
        <v>0.114392121370213</v>
      </c>
      <c r="O493" s="16" t="n">
        <v>-0.0596306947584591</v>
      </c>
      <c r="P493" s="16" t="n">
        <v>0.318872666756722</v>
      </c>
    </row>
    <row r="494" customFormat="false" ht="15" hidden="false" customHeight="false" outlineLevel="0" collapsed="false">
      <c r="A494" s="17" t="n">
        <v>889</v>
      </c>
      <c r="B494" s="6"/>
      <c r="C494" s="16" t="n">
        <v>0.570420875047539</v>
      </c>
      <c r="D494" s="16" t="n">
        <v>0.561001367710548</v>
      </c>
      <c r="E494" s="16" t="n">
        <v>0.57722681359045</v>
      </c>
      <c r="F494" s="16" t="n">
        <v>-0.158815636671684</v>
      </c>
      <c r="G494" s="16" t="n">
        <v>0.260822953706839</v>
      </c>
      <c r="H494" s="6"/>
      <c r="I494" s="18" t="n">
        <v>-2.94804691334793E-005</v>
      </c>
      <c r="J494" s="18" t="n">
        <v>3.02200270925331E-005</v>
      </c>
      <c r="K494" s="16" t="n">
        <v>0.762350780532599</v>
      </c>
      <c r="L494" s="18" t="n">
        <v>1.09018223310276E-024</v>
      </c>
      <c r="M494" s="16" t="n">
        <v>0.521171309050097</v>
      </c>
      <c r="N494" s="16" t="n">
        <v>0.207011982437191</v>
      </c>
      <c r="O494" s="16" t="n">
        <v>-0.0592579075689748</v>
      </c>
      <c r="P494" s="16" t="n">
        <v>0.318125637107134</v>
      </c>
    </row>
    <row r="495" customFormat="false" ht="15" hidden="false" customHeight="false" outlineLevel="0" collapsed="false">
      <c r="A495" s="17" t="n">
        <v>890</v>
      </c>
      <c r="B495" s="6"/>
      <c r="C495" s="16" t="n">
        <v>0.570389910518082</v>
      </c>
      <c r="D495" s="16" t="n">
        <v>0.561029198079273</v>
      </c>
      <c r="E495" s="16" t="n">
        <v>0.576920722375268</v>
      </c>
      <c r="F495" s="16" t="n">
        <v>-0.157836101393016</v>
      </c>
      <c r="G495" s="16" t="n">
        <v>0.263911984283246</v>
      </c>
      <c r="H495" s="6"/>
      <c r="I495" s="18" t="n">
        <v>-2.8952414340493E-005</v>
      </c>
      <c r="J495" s="18" t="n">
        <v>3.07836606118663E-005</v>
      </c>
      <c r="K495" s="16" t="n">
        <v>0.762432404856647</v>
      </c>
      <c r="L495" s="18" t="n">
        <v>1.09018223310276E-024</v>
      </c>
      <c r="M495" s="16" t="n">
        <v>0.560963167023773</v>
      </c>
      <c r="N495" s="16" t="n">
        <v>0.0444858208237503</v>
      </c>
      <c r="O495" s="16" t="n">
        <v>-0.0588936911619344</v>
      </c>
      <c r="P495" s="16" t="n">
        <v>0.317739983537288</v>
      </c>
    </row>
    <row r="496" customFormat="false" ht="15" hidden="false" customHeight="false" outlineLevel="0" collapsed="false">
      <c r="A496" s="17" t="n">
        <v>891</v>
      </c>
      <c r="B496" s="6"/>
      <c r="C496" s="16" t="n">
        <v>0.570357282962057</v>
      </c>
      <c r="D496" s="16" t="n">
        <v>0.561053130138347</v>
      </c>
      <c r="E496" s="16" t="n">
        <v>0.576553412917049</v>
      </c>
      <c r="F496" s="16" t="n">
        <v>-0.156894237486492</v>
      </c>
      <c r="G496" s="16" t="n">
        <v>0.267207757894574</v>
      </c>
      <c r="H496" s="6"/>
      <c r="I496" s="18" t="n">
        <v>-2.85775619766388E-005</v>
      </c>
      <c r="J496" s="18" t="n">
        <v>3.13541802738727E-005</v>
      </c>
      <c r="K496" s="16" t="n">
        <v>0.761718192021222</v>
      </c>
      <c r="L496" s="18" t="n">
        <v>9.21603694964569E-025</v>
      </c>
      <c r="M496" s="16" t="n">
        <v>0.567370676461586</v>
      </c>
      <c r="N496" s="16" t="n">
        <v>0.0340383250801242</v>
      </c>
      <c r="O496" s="16" t="n">
        <v>-0.0585434597570885</v>
      </c>
      <c r="P496" s="16" t="n">
        <v>0.316480942016254</v>
      </c>
    </row>
    <row r="497" customFormat="false" ht="15" hidden="false" customHeight="false" outlineLevel="0" collapsed="false">
      <c r="A497" s="17" t="n">
        <v>892</v>
      </c>
      <c r="B497" s="6"/>
      <c r="C497" s="16" t="n">
        <v>0.570325924218978</v>
      </c>
      <c r="D497" s="16" t="n">
        <v>0.561074100309421</v>
      </c>
      <c r="E497" s="16" t="n">
        <v>0.576349352106928</v>
      </c>
      <c r="F497" s="16" t="n">
        <v>-0.156032368392827</v>
      </c>
      <c r="G497" s="16" t="n">
        <v>0.270247725112382</v>
      </c>
      <c r="H497" s="6"/>
      <c r="I497" s="18" t="n">
        <v>-2.79962833752177E-005</v>
      </c>
      <c r="J497" s="18" t="n">
        <v>3.18526109993442E-005</v>
      </c>
      <c r="K497" s="16" t="n">
        <v>0.759840832568105</v>
      </c>
      <c r="L497" s="18" t="n">
        <v>9.06079990051085E-025</v>
      </c>
      <c r="M497" s="16" t="n">
        <v>0.524334251606979</v>
      </c>
      <c r="N497" s="16" t="n">
        <v>0.508338961245673</v>
      </c>
      <c r="O497" s="16" t="n">
        <v>-0.0582229554193323</v>
      </c>
      <c r="P497" s="16" t="n">
        <v>0.314455089846409</v>
      </c>
    </row>
    <row r="498" customFormat="false" ht="15" hidden="false" customHeight="false" outlineLevel="0" collapsed="false">
      <c r="A498" s="17" t="n">
        <v>893</v>
      </c>
      <c r="B498" s="6"/>
      <c r="C498" s="16" t="n">
        <v>0.57029733440293</v>
      </c>
      <c r="D498" s="16" t="n">
        <v>0.561095535648078</v>
      </c>
      <c r="E498" s="16" t="n">
        <v>0.576104479134782</v>
      </c>
      <c r="F498" s="16" t="n">
        <v>-0.155214160913739</v>
      </c>
      <c r="G498" s="16" t="n">
        <v>0.272980114632173</v>
      </c>
      <c r="H498" s="6"/>
      <c r="I498" s="18" t="n">
        <v>-2.67129289307961E-005</v>
      </c>
      <c r="J498" s="18" t="n">
        <v>3.25980455660096E-005</v>
      </c>
      <c r="K498" s="16" t="n">
        <v>0.758534843383328</v>
      </c>
      <c r="L498" s="18" t="n">
        <v>1.2149213086843E-024</v>
      </c>
      <c r="M498" s="16" t="n">
        <v>0.524068972553821</v>
      </c>
      <c r="N498" s="16" t="n">
        <v>0.551283342390533</v>
      </c>
      <c r="O498" s="16" t="n">
        <v>-0.05791867091976</v>
      </c>
      <c r="P498" s="16" t="n">
        <v>0.313103575868329</v>
      </c>
    </row>
    <row r="499" customFormat="false" ht="15" hidden="false" customHeight="false" outlineLevel="0" collapsed="false">
      <c r="A499" s="17" t="n">
        <v>894</v>
      </c>
      <c r="B499" s="6"/>
      <c r="C499" s="16" t="n">
        <v>0.570267296029532</v>
      </c>
      <c r="D499" s="16" t="n">
        <v>0.561118311391076</v>
      </c>
      <c r="E499" s="16" t="n">
        <v>0.575982042648709</v>
      </c>
      <c r="F499" s="16" t="n">
        <v>-0.154339783382966</v>
      </c>
      <c r="G499" s="16" t="n">
        <v>0.275932924609891</v>
      </c>
      <c r="H499" s="6"/>
      <c r="I499" s="18" t="n">
        <v>-2.53572759014673E-005</v>
      </c>
      <c r="J499" s="18" t="n">
        <v>3.34746464752086E-005</v>
      </c>
      <c r="K499" s="16" t="n">
        <v>0.756637077849199</v>
      </c>
      <c r="L499" s="18" t="n">
        <v>2.21030511489108E-024</v>
      </c>
      <c r="M499" s="16" t="n">
        <v>0.552535455565759</v>
      </c>
      <c r="N499" s="16" t="n">
        <v>0.110252336497141</v>
      </c>
      <c r="O499" s="16" t="n">
        <v>-0.0575934794078798</v>
      </c>
      <c r="P499" s="16" t="n">
        <v>0.311689453154343</v>
      </c>
    </row>
    <row r="500" customFormat="false" ht="15" hidden="false" customHeight="false" outlineLevel="0" collapsed="false">
      <c r="A500" s="17" t="n">
        <v>895</v>
      </c>
      <c r="B500" s="6"/>
      <c r="C500" s="16" t="n">
        <v>0.570234062417167</v>
      </c>
      <c r="D500" s="16" t="n">
        <v>0.56114779967329</v>
      </c>
      <c r="E500" s="16" t="n">
        <v>0.575737169676564</v>
      </c>
      <c r="F500" s="16" t="n">
        <v>-0.153289637199972</v>
      </c>
      <c r="G500" s="16" t="n">
        <v>0.279557434945791</v>
      </c>
      <c r="H500" s="6"/>
      <c r="I500" s="18" t="n">
        <v>-2.44372367097323E-005</v>
      </c>
      <c r="J500" s="18" t="n">
        <v>3.41457921950924E-005</v>
      </c>
      <c r="K500" s="16" t="n">
        <v>0.754290378532803</v>
      </c>
      <c r="L500" s="18" t="n">
        <v>4.66410131973923E-024</v>
      </c>
      <c r="M500" s="16" t="n">
        <v>0.562289562289562</v>
      </c>
      <c r="N500" s="16" t="n">
        <v>0.0418177133787902</v>
      </c>
      <c r="O500" s="16" t="n">
        <v>-0.0572028931991287</v>
      </c>
      <c r="P500" s="16" t="n">
        <v>0.309535549505293</v>
      </c>
    </row>
    <row r="501" customFormat="false" ht="15" hidden="false" customHeight="false" outlineLevel="0" collapsed="false">
      <c r="A501" s="17" t="n">
        <v>896</v>
      </c>
      <c r="B501" s="6"/>
      <c r="C501" s="16" t="n">
        <v>0.570209919843572</v>
      </c>
      <c r="D501" s="16" t="n">
        <v>0.56119064985885</v>
      </c>
      <c r="E501" s="16" t="n">
        <v>0.575553514947454</v>
      </c>
      <c r="F501" s="16" t="n">
        <v>-0.152173167337529</v>
      </c>
      <c r="G501" s="16" t="n">
        <v>0.283449618046585</v>
      </c>
      <c r="H501" s="6"/>
      <c r="I501" s="18" t="n">
        <v>-2.40856972448216E-005</v>
      </c>
      <c r="J501" s="18" t="n">
        <v>3.49453854944187E-005</v>
      </c>
      <c r="K501" s="16" t="n">
        <v>0.752004897459443</v>
      </c>
      <c r="L501" s="18" t="n">
        <v>6.20885690706231E-024</v>
      </c>
      <c r="M501" s="16" t="n">
        <v>0.558983777165595</v>
      </c>
      <c r="N501" s="16" t="n">
        <v>0.0390728206456705</v>
      </c>
      <c r="O501" s="16" t="n">
        <v>-0.0567876100823864</v>
      </c>
      <c r="P501" s="16" t="n">
        <v>0.3079685295447</v>
      </c>
    </row>
    <row r="502" customFormat="false" ht="15" hidden="false" customHeight="false" outlineLevel="0" collapsed="false">
      <c r="A502" s="17" t="n">
        <v>897</v>
      </c>
      <c r="B502" s="6"/>
      <c r="C502" s="16" t="n">
        <v>0.5701944020225</v>
      </c>
      <c r="D502" s="16" t="n">
        <v>0.561240041506744</v>
      </c>
      <c r="E502" s="16" t="n">
        <v>0.575145393327212</v>
      </c>
      <c r="F502" s="16" t="n">
        <v>-0.151091790424667</v>
      </c>
      <c r="G502" s="16" t="n">
        <v>0.287249441343299</v>
      </c>
      <c r="H502" s="6"/>
      <c r="I502" s="18" t="n">
        <v>-2.38097709593287E-005</v>
      </c>
      <c r="J502" s="18" t="n">
        <v>3.69964477635476E-005</v>
      </c>
      <c r="K502" s="16" t="n">
        <v>0.754943373125191</v>
      </c>
      <c r="L502" s="18" t="n">
        <v>2.32054338372507E-024</v>
      </c>
      <c r="M502" s="16" t="n">
        <v>0.562595653504744</v>
      </c>
      <c r="N502" s="16" t="n">
        <v>0.027217656930794</v>
      </c>
      <c r="O502" s="16" t="n">
        <v>-0.056385352065389</v>
      </c>
      <c r="P502" s="16" t="n">
        <v>0.310562977302984</v>
      </c>
    </row>
    <row r="503" customFormat="false" ht="15" hidden="false" customHeight="false" outlineLevel="0" collapsed="false">
      <c r="A503" s="17" t="n">
        <v>898</v>
      </c>
      <c r="B503" s="6"/>
      <c r="C503" s="16" t="n">
        <v>0.570180741638135</v>
      </c>
      <c r="D503" s="16" t="n">
        <v>0.561285587250647</v>
      </c>
      <c r="E503" s="16" t="n">
        <v>0.574920926436078</v>
      </c>
      <c r="F503" s="16" t="n">
        <v>-0.150098190364875</v>
      </c>
      <c r="G503" s="16" t="n">
        <v>0.290752267196859</v>
      </c>
      <c r="H503" s="6"/>
      <c r="I503" s="18" t="n">
        <v>-2.27314010167497E-005</v>
      </c>
      <c r="J503" s="18" t="n">
        <v>3.99867966651309E-005</v>
      </c>
      <c r="K503" s="16" t="n">
        <v>0.75702479338843</v>
      </c>
      <c r="L503" s="18" t="n">
        <v>9.06079990051085E-025</v>
      </c>
      <c r="M503" s="16" t="n">
        <v>0.580002040608101</v>
      </c>
      <c r="N503" s="16" t="n">
        <v>0.00622064583846597</v>
      </c>
      <c r="O503" s="16" t="n">
        <v>-0.0560157216734053</v>
      </c>
      <c r="P503" s="16" t="n">
        <v>0.313448684992844</v>
      </c>
    </row>
    <row r="504" customFormat="false" ht="15" hidden="false" customHeight="false" outlineLevel="0" collapsed="false">
      <c r="A504" s="17" t="n">
        <v>899</v>
      </c>
      <c r="B504" s="6"/>
      <c r="C504" s="16" t="n">
        <v>0.570159883175771</v>
      </c>
      <c r="D504" s="16" t="n">
        <v>0.561325679744115</v>
      </c>
      <c r="E504" s="16" t="n">
        <v>0.574716865625957</v>
      </c>
      <c r="F504" s="16" t="n">
        <v>-0.149061745566569</v>
      </c>
      <c r="G504" s="16" t="n">
        <v>0.29443421122056</v>
      </c>
      <c r="H504" s="6"/>
      <c r="I504" s="18" t="n">
        <v>-2.079521336894E-005</v>
      </c>
      <c r="J504" s="18" t="n">
        <v>4.27880803645682E-005</v>
      </c>
      <c r="K504" s="16" t="n">
        <v>0.755392306907458</v>
      </c>
      <c r="L504" s="18" t="n">
        <v>9.06079990051085E-025</v>
      </c>
      <c r="M504" s="16" t="n">
        <v>0.587878787878788</v>
      </c>
      <c r="N504" s="16" t="n">
        <v>0.00212129371370017</v>
      </c>
      <c r="O504" s="16" t="n">
        <v>-0.0556301280146945</v>
      </c>
      <c r="P504" s="16" t="n">
        <v>0.312946124053634</v>
      </c>
    </row>
    <row r="505" customFormat="false" ht="15" hidden="false" customHeight="false" outlineLevel="0" collapsed="false">
      <c r="A505" s="17" t="n">
        <v>900</v>
      </c>
      <c r="B505" s="6"/>
      <c r="C505" s="16" t="n">
        <v>0.570138189779639</v>
      </c>
      <c r="D505" s="16" t="n">
        <v>0.561366859027114</v>
      </c>
      <c r="E505" s="16" t="n">
        <v>0.574471992653811</v>
      </c>
      <c r="F505" s="16" t="n">
        <v>-0.147992624502562</v>
      </c>
      <c r="G505" s="16" t="n">
        <v>0.298459231818978</v>
      </c>
      <c r="H505" s="6"/>
      <c r="I505" s="18" t="n">
        <v>-1.85967631338767E-005</v>
      </c>
      <c r="J505" s="18" t="n">
        <v>4.4541890055731E-005</v>
      </c>
      <c r="K505" s="16" t="n">
        <v>0.751168248137945</v>
      </c>
      <c r="L505" s="18" t="n">
        <v>2.69210364914168E-024</v>
      </c>
      <c r="M505" s="16" t="n">
        <v>0.548556269768391</v>
      </c>
      <c r="N505" s="16" t="n">
        <v>0.0593628986237925</v>
      </c>
      <c r="O505" s="16" t="n">
        <v>-0.0552323515640665</v>
      </c>
      <c r="P505" s="16" t="n">
        <v>0.309496118911411</v>
      </c>
    </row>
    <row r="506" customFormat="false" ht="15" hidden="false" customHeight="false" outlineLevel="0" collapsed="false">
      <c r="A506" s="17" t="n">
        <v>901</v>
      </c>
      <c r="B506" s="6"/>
      <c r="C506" s="16" t="n">
        <v>0.570117480589924</v>
      </c>
      <c r="D506" s="16" t="n">
        <v>0.561409052000417</v>
      </c>
      <c r="E506" s="16" t="n">
        <v>0.574288337924702</v>
      </c>
      <c r="F506" s="16" t="n">
        <v>-0.146919793839144</v>
      </c>
      <c r="G506" s="16" t="n">
        <v>0.302187803625847</v>
      </c>
      <c r="H506" s="6"/>
      <c r="I506" s="18" t="n">
        <v>-1.70857509849863E-005</v>
      </c>
      <c r="J506" s="18" t="n">
        <v>4.56470962800405E-005</v>
      </c>
      <c r="K506" s="16" t="n">
        <v>0.750229568411387</v>
      </c>
      <c r="L506" s="18" t="n">
        <v>6.61128709583385E-024</v>
      </c>
      <c r="M506" s="16" t="n">
        <v>0.514539332721151</v>
      </c>
      <c r="N506" s="16" t="n">
        <v>0.938264498944184</v>
      </c>
      <c r="O506" s="16" t="n">
        <v>-0.0548331684860426</v>
      </c>
      <c r="P506" s="16" t="n">
        <v>0.308759451020754</v>
      </c>
    </row>
    <row r="507" customFormat="false" ht="15" hidden="false" customHeight="false" outlineLevel="0" collapsed="false">
      <c r="A507" s="17" t="n">
        <v>902</v>
      </c>
      <c r="B507" s="6"/>
      <c r="C507" s="16" t="n">
        <v>0.570094941480355</v>
      </c>
      <c r="D507" s="16" t="n">
        <v>0.561449711285202</v>
      </c>
      <c r="E507" s="16" t="n">
        <v>0.574145495357617</v>
      </c>
      <c r="F507" s="16" t="n">
        <v>-0.145831743140958</v>
      </c>
      <c r="G507" s="16" t="n">
        <v>0.306377738965221</v>
      </c>
      <c r="H507" s="6"/>
      <c r="I507" s="18" t="n">
        <v>-1.61445534345012E-005</v>
      </c>
      <c r="J507" s="18" t="n">
        <v>4.6035001244009E-005</v>
      </c>
      <c r="K507" s="16" t="n">
        <v>0.747637996122845</v>
      </c>
      <c r="L507" s="18" t="n">
        <v>2.7099934047722E-023</v>
      </c>
      <c r="M507" s="16" t="n">
        <v>0.534231200897868</v>
      </c>
      <c r="N507" s="16" t="n">
        <v>0.560302038134183</v>
      </c>
      <c r="O507" s="16" t="n">
        <v>-0.0544282954226917</v>
      </c>
      <c r="P507" s="16" t="n">
        <v>0.306323793799212</v>
      </c>
    </row>
    <row r="508" customFormat="false" ht="15" hidden="false" customHeight="false" outlineLevel="0" collapsed="false">
      <c r="A508" s="17" t="n">
        <v>903</v>
      </c>
      <c r="B508" s="6"/>
      <c r="C508" s="16" t="n">
        <v>0.570073711999393</v>
      </c>
      <c r="D508" s="16" t="n">
        <v>0.561494528112481</v>
      </c>
      <c r="E508" s="16" t="n">
        <v>0.573839404142434</v>
      </c>
      <c r="F508" s="16" t="n">
        <v>-0.144691952911903</v>
      </c>
      <c r="G508" s="16" t="n">
        <v>0.310459953493181</v>
      </c>
      <c r="H508" s="6"/>
      <c r="I508" s="18" t="n">
        <v>-1.6042776138283E-005</v>
      </c>
      <c r="J508" s="18" t="n">
        <v>4.57099228439984E-005</v>
      </c>
      <c r="K508" s="16" t="n">
        <v>0.74292419140904</v>
      </c>
      <c r="L508" s="18" t="n">
        <v>1.33690275987758E-022</v>
      </c>
      <c r="M508" s="16" t="n">
        <v>0.530313233343536</v>
      </c>
      <c r="N508" s="16" t="n">
        <v>0.321105586114192</v>
      </c>
      <c r="O508" s="16" t="n">
        <v>-0.0540041408436748</v>
      </c>
      <c r="P508" s="16" t="n">
        <v>0.3022422067555</v>
      </c>
    </row>
    <row r="509" customFormat="false" ht="15" hidden="false" customHeight="false" outlineLevel="0" collapsed="false">
      <c r="A509" s="17" t="n">
        <v>904</v>
      </c>
      <c r="B509" s="6"/>
      <c r="C509" s="16" t="n">
        <v>0.570057245310015</v>
      </c>
      <c r="D509" s="16" t="n">
        <v>0.561545643346755</v>
      </c>
      <c r="E509" s="16" t="n">
        <v>0.573553719008265</v>
      </c>
      <c r="F509" s="16" t="n">
        <v>-0.143536015852207</v>
      </c>
      <c r="G509" s="16" t="n">
        <v>0.314653660619203</v>
      </c>
      <c r="H509" s="6"/>
      <c r="I509" s="18" t="n">
        <v>-1.70245218341098E-005</v>
      </c>
      <c r="J509" s="18" t="n">
        <v>4.48803571383232E-005</v>
      </c>
      <c r="K509" s="16" t="n">
        <v>0.738496071829405</v>
      </c>
      <c r="L509" s="18" t="n">
        <v>4.03716925239809E-022</v>
      </c>
      <c r="M509" s="16" t="n">
        <v>0.573268033874095</v>
      </c>
      <c r="N509" s="16" t="n">
        <v>0.0364171707120232</v>
      </c>
      <c r="O509" s="16" t="n">
        <v>-0.0535739476241332</v>
      </c>
      <c r="P509" s="16" t="n">
        <v>0.2993059997319</v>
      </c>
    </row>
    <row r="510" customFormat="false" ht="15" hidden="false" customHeight="false" outlineLevel="0" collapsed="false">
      <c r="A510" s="17" t="n">
        <v>905</v>
      </c>
      <c r="B510" s="6"/>
      <c r="C510" s="16" t="n">
        <v>0.570046937499211</v>
      </c>
      <c r="D510" s="16" t="n">
        <v>0.561599362162043</v>
      </c>
      <c r="E510" s="16" t="n">
        <v>0.573390470360167</v>
      </c>
      <c r="F510" s="16" t="n">
        <v>-0.142454197161653</v>
      </c>
      <c r="G510" s="16" t="n">
        <v>0.318723146432954</v>
      </c>
      <c r="H510" s="6"/>
      <c r="I510" s="18" t="n">
        <v>-1.81246575781567E-005</v>
      </c>
      <c r="J510" s="18" t="n">
        <v>4.47038228881378E-005</v>
      </c>
      <c r="K510" s="16" t="n">
        <v>0.740148964391389</v>
      </c>
      <c r="L510" s="18" t="n">
        <v>1.37541105166361E-022</v>
      </c>
      <c r="M510" s="16" t="n">
        <v>0.586715641261096</v>
      </c>
      <c r="N510" s="16" t="n">
        <v>0.0154648308911055</v>
      </c>
      <c r="O510" s="16" t="n">
        <v>-0.0531713112479934</v>
      </c>
      <c r="P510" s="16" t="n">
        <v>0.300399810053572</v>
      </c>
    </row>
    <row r="511" customFormat="false" ht="15" hidden="false" customHeight="false" outlineLevel="0" collapsed="false">
      <c r="A511" s="17" t="n">
        <v>906</v>
      </c>
      <c r="B511" s="6"/>
      <c r="C511" s="16" t="n">
        <v>0.570043432646877</v>
      </c>
      <c r="D511" s="16" t="n">
        <v>0.561652992127803</v>
      </c>
      <c r="E511" s="16" t="n">
        <v>0.57322722171207</v>
      </c>
      <c r="F511" s="16" t="n">
        <v>-0.141496745800321</v>
      </c>
      <c r="G511" s="16" t="n">
        <v>0.322331867939985</v>
      </c>
      <c r="H511" s="6"/>
      <c r="I511" s="18" t="n">
        <v>-1.96632702039708E-005</v>
      </c>
      <c r="J511" s="18" t="n">
        <v>4.43425254203945E-005</v>
      </c>
      <c r="K511" s="16" t="n">
        <v>0.740883583307826</v>
      </c>
      <c r="L511" s="18" t="n">
        <v>3.03978667365641E-023</v>
      </c>
      <c r="M511" s="16" t="n">
        <v>0.592327313539435</v>
      </c>
      <c r="N511" s="16" t="n">
        <v>0.0098029067081937</v>
      </c>
      <c r="O511" s="16" t="n">
        <v>-0.0528149408501782</v>
      </c>
      <c r="P511" s="16" t="n">
        <v>0.301880166705069</v>
      </c>
    </row>
    <row r="512" customFormat="false" ht="15" hidden="false" customHeight="false" outlineLevel="0" collapsed="false">
      <c r="A512" s="17" t="n">
        <v>907</v>
      </c>
      <c r="B512" s="6"/>
      <c r="C512" s="16" t="n">
        <v>0.570036162176272</v>
      </c>
      <c r="D512" s="16" t="n">
        <v>0.561701287118861</v>
      </c>
      <c r="E512" s="16" t="n">
        <v>0.572961942658912</v>
      </c>
      <c r="F512" s="16" t="n">
        <v>-0.140551794438206</v>
      </c>
      <c r="G512" s="16" t="n">
        <v>0.325914561172893</v>
      </c>
      <c r="H512" s="6"/>
      <c r="I512" s="18" t="n">
        <v>-2.13153294769144E-005</v>
      </c>
      <c r="J512" s="18" t="n">
        <v>4.33358328584695E-005</v>
      </c>
      <c r="K512" s="16" t="n">
        <v>0.741373329252117</v>
      </c>
      <c r="L512" s="18" t="n">
        <v>8.01062822415047E-024</v>
      </c>
      <c r="M512" s="16" t="n">
        <v>0.593796551372309</v>
      </c>
      <c r="N512" s="16" t="n">
        <v>0.00818425258995733</v>
      </c>
      <c r="O512" s="16" t="n">
        <v>-0.0524632032564726</v>
      </c>
      <c r="P512" s="16" t="n">
        <v>0.303604222761997</v>
      </c>
    </row>
    <row r="513" customFormat="false" ht="15" hidden="false" customHeight="false" outlineLevel="0" collapsed="false">
      <c r="A513" s="17" t="n">
        <v>908</v>
      </c>
      <c r="B513" s="6"/>
      <c r="C513" s="16" t="n">
        <v>0.570021510737503</v>
      </c>
      <c r="D513" s="16" t="n">
        <v>0.561744950954486</v>
      </c>
      <c r="E513" s="16" t="n">
        <v>0.572635445362718</v>
      </c>
      <c r="F513" s="16" t="n">
        <v>-0.139555269447221</v>
      </c>
      <c r="G513" s="16" t="n">
        <v>0.329538393404867</v>
      </c>
      <c r="H513" s="6"/>
      <c r="I513" s="18" t="n">
        <v>-2.28885061309577E-005</v>
      </c>
      <c r="J513" s="18" t="n">
        <v>4.15552716050202E-005</v>
      </c>
      <c r="K513" s="16" t="n">
        <v>0.742618100193858</v>
      </c>
      <c r="L513" s="18" t="n">
        <v>4.31513392106078E-024</v>
      </c>
      <c r="M513" s="16" t="n">
        <v>0.583062952759923</v>
      </c>
      <c r="N513" s="16" t="n">
        <v>0.0267268954394872</v>
      </c>
      <c r="O513" s="16" t="n">
        <v>-0.0520922473489271</v>
      </c>
      <c r="P513" s="16" t="n">
        <v>0.305089217591439</v>
      </c>
    </row>
    <row r="514" customFormat="false" ht="15" hidden="false" customHeight="false" outlineLevel="0" collapsed="false">
      <c r="A514" s="17" t="n">
        <v>909</v>
      </c>
      <c r="B514" s="6"/>
      <c r="C514" s="16" t="n">
        <v>0.569998439733211</v>
      </c>
      <c r="D514" s="16" t="n">
        <v>0.561785596140235</v>
      </c>
      <c r="E514" s="16" t="n">
        <v>0.572410978471585</v>
      </c>
      <c r="F514" s="16" t="n">
        <v>-0.138462964302693</v>
      </c>
      <c r="G514" s="16" t="n">
        <v>0.333780252763647</v>
      </c>
      <c r="H514" s="6"/>
      <c r="I514" s="18" t="n">
        <v>-2.63528702161472E-005</v>
      </c>
      <c r="J514" s="18" t="n">
        <v>3.80947476329287E-005</v>
      </c>
      <c r="K514" s="16" t="n">
        <v>0.739251096826854</v>
      </c>
      <c r="L514" s="18" t="n">
        <v>5.59608159550498E-024</v>
      </c>
      <c r="M514" s="16" t="n">
        <v>0.567309458218549</v>
      </c>
      <c r="N514" s="16" t="n">
        <v>0.0664281922057694</v>
      </c>
      <c r="O514" s="16" t="n">
        <v>-0.0516856125614702</v>
      </c>
      <c r="P514" s="16" t="n">
        <v>0.301837595669204</v>
      </c>
    </row>
    <row r="515" customFormat="false" ht="15" hidden="false" customHeight="false" outlineLevel="0" collapsed="false">
      <c r="A515" s="17" t="n">
        <v>910</v>
      </c>
      <c r="B515" s="6"/>
      <c r="C515" s="16" t="n">
        <v>0.569969856996012</v>
      </c>
      <c r="D515" s="16" t="n">
        <v>0.56182545344748</v>
      </c>
      <c r="E515" s="16" t="n">
        <v>0.572104887256402</v>
      </c>
      <c r="F515" s="16" t="n">
        <v>-0.137295728750229</v>
      </c>
      <c r="G515" s="16" t="n">
        <v>0.338376030040649</v>
      </c>
      <c r="H515" s="6"/>
      <c r="I515" s="18" t="n">
        <v>-3.24283929454767E-005</v>
      </c>
      <c r="J515" s="18" t="n">
        <v>3.25904504893027E-005</v>
      </c>
      <c r="K515" s="16" t="n">
        <v>0.736720742781349</v>
      </c>
      <c r="L515" s="18" t="n">
        <v>6.05071850428248E-024</v>
      </c>
      <c r="M515" s="16" t="n">
        <v>0.581981430466279</v>
      </c>
      <c r="N515" s="16" t="n">
        <v>0.0290400078925203</v>
      </c>
      <c r="O515" s="16" t="n">
        <v>-0.0512510548596602</v>
      </c>
      <c r="P515" s="16" t="n">
        <v>0.30068408906366</v>
      </c>
    </row>
    <row r="516" customFormat="false" ht="15" hidden="false" customHeight="false" outlineLevel="0" collapsed="false">
      <c r="A516" s="17" t="n">
        <v>911</v>
      </c>
      <c r="B516" s="6"/>
      <c r="C516" s="16" t="n">
        <v>0.569937194011354</v>
      </c>
      <c r="D516" s="16" t="n">
        <v>0.561862266570888</v>
      </c>
      <c r="E516" s="16" t="n">
        <v>0.571819202122232</v>
      </c>
      <c r="F516" s="16" t="n">
        <v>-0.136126664801852</v>
      </c>
      <c r="G516" s="16" t="n">
        <v>0.339506915940972</v>
      </c>
      <c r="H516" s="6"/>
      <c r="I516" s="18" t="n">
        <v>-4.01560953611697E-005</v>
      </c>
      <c r="J516" s="18" t="n">
        <v>2.58490684044194E-005</v>
      </c>
      <c r="K516" s="16" t="n">
        <v>0.737802265074992</v>
      </c>
      <c r="L516" s="18" t="n">
        <v>4.47475942816228E-024</v>
      </c>
      <c r="M516" s="16" t="n">
        <v>0.605672890521375</v>
      </c>
      <c r="N516" s="16" t="n">
        <v>0.00507037574647415</v>
      </c>
      <c r="O516" s="16" t="n">
        <v>-0.0508157872709351</v>
      </c>
      <c r="P516" s="16" t="n">
        <v>0.302400514569768</v>
      </c>
    </row>
    <row r="517" customFormat="false" ht="15" hidden="false" customHeight="false" outlineLevel="0" collapsed="false">
      <c r="A517" s="17" t="n">
        <v>912</v>
      </c>
      <c r="B517" s="6"/>
      <c r="C517" s="16" t="n">
        <v>0.569900640940522</v>
      </c>
      <c r="D517" s="16" t="n">
        <v>0.561895350322011</v>
      </c>
      <c r="E517" s="16" t="n">
        <v>0.571574329150087</v>
      </c>
      <c r="F517" s="16" t="n">
        <v>-0.134948755434696</v>
      </c>
      <c r="G517" s="16" t="n">
        <v>0.341294562777877</v>
      </c>
      <c r="H517" s="6"/>
      <c r="I517" s="18" t="n">
        <v>-4.8213232777551E-005</v>
      </c>
      <c r="J517" s="18" t="n">
        <v>1.88959730725671E-005</v>
      </c>
      <c r="K517" s="16" t="n">
        <v>0.738516477910417</v>
      </c>
      <c r="L517" s="18" t="n">
        <v>4.31513392106078E-024</v>
      </c>
      <c r="M517" s="16" t="n">
        <v>0.611100908070605</v>
      </c>
      <c r="N517" s="16" t="n">
        <v>0.00360971588008649</v>
      </c>
      <c r="O517" s="16" t="n">
        <v>-0.0503771970551078</v>
      </c>
      <c r="P517" s="16" t="n">
        <v>0.303747689082563</v>
      </c>
    </row>
    <row r="518" customFormat="false" ht="15" hidden="false" customHeight="false" outlineLevel="0" collapsed="false">
      <c r="A518" s="17" t="n">
        <v>913</v>
      </c>
      <c r="B518" s="6"/>
      <c r="C518" s="16" t="n">
        <v>0.569856350513579</v>
      </c>
      <c r="D518" s="16" t="n">
        <v>0.561921411159336</v>
      </c>
      <c r="E518" s="16" t="n">
        <v>0.571207019691868</v>
      </c>
      <c r="F518" s="16" t="n">
        <v>-0.133757506718382</v>
      </c>
      <c r="G518" s="16" t="n">
        <v>0.344866235434466</v>
      </c>
      <c r="H518" s="6"/>
      <c r="I518" s="18" t="n">
        <v>-5.73086489171103E-005</v>
      </c>
      <c r="J518" s="18" t="n">
        <v>1.1055792692735E-005</v>
      </c>
      <c r="K518" s="16" t="n">
        <v>0.739026629935721</v>
      </c>
      <c r="L518" s="18" t="n">
        <v>6.20885690706231E-024</v>
      </c>
      <c r="M518" s="16" t="n">
        <v>0.604530149984696</v>
      </c>
      <c r="N518" s="16" t="n">
        <v>0.00613072172207774</v>
      </c>
      <c r="O518" s="16" t="n">
        <v>-0.0499336103379132</v>
      </c>
      <c r="P518" s="16" t="n">
        <v>0.305189918063323</v>
      </c>
    </row>
    <row r="519" customFormat="false" ht="15" hidden="false" customHeight="false" outlineLevel="0" collapsed="false">
      <c r="A519" s="17" t="n">
        <v>914</v>
      </c>
      <c r="B519" s="6"/>
      <c r="C519" s="16" t="n">
        <v>0.569802930531007</v>
      </c>
      <c r="D519" s="16" t="n">
        <v>0.561937979978525</v>
      </c>
      <c r="E519" s="16" t="n">
        <v>0.570860116314662</v>
      </c>
      <c r="F519" s="16" t="n">
        <v>-0.132589212557399</v>
      </c>
      <c r="G519" s="16" t="n">
        <v>0.348967121525115</v>
      </c>
      <c r="H519" s="6"/>
      <c r="I519" s="18" t="n">
        <v>-6.76600200715797E-005</v>
      </c>
      <c r="J519" s="18" t="n">
        <v>1.66617194000157E-006</v>
      </c>
      <c r="K519" s="16" t="n">
        <v>0.739598000204061</v>
      </c>
      <c r="L519" s="18" t="n">
        <v>1.3706827519984E-023</v>
      </c>
      <c r="M519" s="16" t="n">
        <v>0.597816549331701</v>
      </c>
      <c r="N519" s="16" t="n">
        <v>0.00794081327384248</v>
      </c>
      <c r="O519" s="16" t="n">
        <v>-0.049498542531327</v>
      </c>
      <c r="P519" s="16" t="n">
        <v>0.306333772476152</v>
      </c>
    </row>
    <row r="520" customFormat="false" ht="15" hidden="false" customHeight="false" outlineLevel="0" collapsed="false">
      <c r="A520" s="17" t="n">
        <v>915</v>
      </c>
      <c r="B520" s="6"/>
      <c r="C520" s="16" t="n">
        <v>0.569739916873439</v>
      </c>
      <c r="D520" s="16" t="n">
        <v>0.561941791260568</v>
      </c>
      <c r="E520" s="16" t="n">
        <v>0.57055402509948</v>
      </c>
      <c r="F520" s="16" t="n">
        <v>-0.131483412187931</v>
      </c>
      <c r="G520" s="16" t="n">
        <v>0.352823489729586</v>
      </c>
      <c r="H520" s="6"/>
      <c r="I520" s="18" t="n">
        <v>-7.90571097786209E-005</v>
      </c>
      <c r="J520" s="18" t="n">
        <v>-9.03517889549407E-006</v>
      </c>
      <c r="K520" s="16" t="n">
        <v>0.741556983981226</v>
      </c>
      <c r="L520" s="18" t="n">
        <v>2.87925335138767E-023</v>
      </c>
      <c r="M520" s="16" t="n">
        <v>0.595592286501377</v>
      </c>
      <c r="N520" s="16" t="n">
        <v>0.00999273566111428</v>
      </c>
      <c r="O520" s="16" t="n">
        <v>-0.0490867211864356</v>
      </c>
      <c r="P520" s="16" t="n">
        <v>0.307051435929212</v>
      </c>
    </row>
    <row r="521" customFormat="false" ht="15" hidden="false" customHeight="false" outlineLevel="0" collapsed="false">
      <c r="A521" s="17" t="n">
        <v>916</v>
      </c>
      <c r="B521" s="6"/>
      <c r="C521" s="16" t="n">
        <v>0.569663533888855</v>
      </c>
      <c r="D521" s="16" t="n">
        <v>0.561932654966139</v>
      </c>
      <c r="E521" s="16" t="n">
        <v>0.570125497398225</v>
      </c>
      <c r="F521" s="16" t="n">
        <v>-0.130367641835802</v>
      </c>
      <c r="G521" s="16" t="n">
        <v>0.356548637421983</v>
      </c>
      <c r="H521" s="6"/>
      <c r="I521" s="18" t="n">
        <v>-9.11063080582703E-005</v>
      </c>
      <c r="J521" s="18" t="n">
        <v>-2.0348614816742E-005</v>
      </c>
      <c r="K521" s="16" t="n">
        <v>0.744128150188756</v>
      </c>
      <c r="L521" s="18" t="n">
        <v>1.11026661222007E-022</v>
      </c>
      <c r="M521" s="16" t="n">
        <v>0.590633608815427</v>
      </c>
      <c r="N521" s="16" t="n">
        <v>0.011903967456611</v>
      </c>
      <c r="O521" s="16" t="n">
        <v>-0.0486711614523936</v>
      </c>
      <c r="P521" s="16" t="n">
        <v>0.307716641029623</v>
      </c>
    </row>
    <row r="522" customFormat="false" ht="15" hidden="false" customHeight="false" outlineLevel="0" collapsed="false">
      <c r="A522" s="17" t="n">
        <v>917</v>
      </c>
      <c r="B522" s="6"/>
      <c r="C522" s="16" t="n">
        <v>0.569571171364381</v>
      </c>
      <c r="D522" s="16" t="n">
        <v>0.561909308682165</v>
      </c>
      <c r="E522" s="16" t="n">
        <v>0.569860218345067</v>
      </c>
      <c r="F522" s="16" t="n">
        <v>-0.129218847764337</v>
      </c>
      <c r="G522" s="16" t="n">
        <v>0.36064717487328</v>
      </c>
      <c r="H522" s="6"/>
      <c r="I522" s="18" t="n">
        <v>-0.000104460357803849</v>
      </c>
      <c r="J522" s="18" t="n">
        <v>-3.2739485326296E-005</v>
      </c>
      <c r="K522" s="16" t="n">
        <v>0.744842363024181</v>
      </c>
      <c r="L522" s="18" t="n">
        <v>6.54281866683205E-022</v>
      </c>
      <c r="M522" s="16" t="n">
        <v>0.580124477094174</v>
      </c>
      <c r="N522" s="16" t="n">
        <v>0.017062044186836</v>
      </c>
      <c r="O522" s="16" t="n">
        <v>-0.0482432758909971</v>
      </c>
      <c r="P522" s="16" t="n">
        <v>0.308072208125293</v>
      </c>
    </row>
    <row r="523" customFormat="false" ht="15" hidden="false" customHeight="false" outlineLevel="0" collapsed="false">
      <c r="A523" s="17" t="n">
        <v>918</v>
      </c>
      <c r="B523" s="6"/>
      <c r="C523" s="16" t="n">
        <v>0.569462879757873</v>
      </c>
      <c r="D523" s="16" t="n">
        <v>0.561870800683399</v>
      </c>
      <c r="E523" s="16" t="n">
        <v>0.5694112845628</v>
      </c>
      <c r="F523" s="16" t="n">
        <v>-0.128066350701168</v>
      </c>
      <c r="G523" s="16" t="n">
        <v>0.364585977050278</v>
      </c>
      <c r="H523" s="6"/>
      <c r="I523" s="18" t="n">
        <v>-0.000119579151209514</v>
      </c>
      <c r="J523" s="18" t="n">
        <v>-4.67141542440143E-005</v>
      </c>
      <c r="K523" s="16" t="n">
        <v>0.743230282624222</v>
      </c>
      <c r="L523" s="18" t="n">
        <v>5.90788437337709E-021</v>
      </c>
      <c r="M523" s="16" t="n">
        <v>0.57141108050199</v>
      </c>
      <c r="N523" s="16" t="n">
        <v>0.0337901973253149</v>
      </c>
      <c r="O523" s="16" t="n">
        <v>-0.0478139844050741</v>
      </c>
      <c r="P523" s="16" t="n">
        <v>0.306543342479525</v>
      </c>
    </row>
    <row r="524" customFormat="false" ht="15" hidden="false" customHeight="false" outlineLevel="0" collapsed="false">
      <c r="A524" s="17" t="n">
        <v>919</v>
      </c>
      <c r="B524" s="6"/>
      <c r="C524" s="16" t="n">
        <v>0.569337982702357</v>
      </c>
      <c r="D524" s="16" t="n">
        <v>0.561816971863992</v>
      </c>
      <c r="E524" s="16" t="n">
        <v>0.569064381185593</v>
      </c>
      <c r="F524" s="16" t="n">
        <v>-0.126889980408587</v>
      </c>
      <c r="G524" s="16" t="n">
        <v>0.367002837913892</v>
      </c>
      <c r="H524" s="6"/>
      <c r="I524" s="18" t="n">
        <v>-0.000136303915650167</v>
      </c>
      <c r="J524" s="18" t="n">
        <v>-6.18704777185639E-005</v>
      </c>
      <c r="K524" s="16" t="n">
        <v>0.741761044791348</v>
      </c>
      <c r="L524" s="18" t="n">
        <v>4.26638647132776E-020</v>
      </c>
      <c r="M524" s="16" t="n">
        <v>0.567595143352719</v>
      </c>
      <c r="N524" s="16" t="n">
        <v>0.0532550652908731</v>
      </c>
      <c r="O524" s="16" t="n">
        <v>-0.0473757730997541</v>
      </c>
      <c r="P524" s="16" t="n">
        <v>0.305966708447709</v>
      </c>
    </row>
    <row r="525" customFormat="false" ht="15" hidden="false" customHeight="false" outlineLevel="0" collapsed="false">
      <c r="A525" s="17" t="n">
        <v>920</v>
      </c>
      <c r="B525" s="6"/>
      <c r="C525" s="16" t="n">
        <v>0.569198210169634</v>
      </c>
      <c r="D525" s="16" t="n">
        <v>0.56175149128805</v>
      </c>
      <c r="E525" s="16" t="n">
        <v>0.56883991429446</v>
      </c>
      <c r="F525" s="16" t="n">
        <v>-0.125670506828985</v>
      </c>
      <c r="G525" s="16" t="n">
        <v>0.368174614633171</v>
      </c>
      <c r="H525" s="6"/>
      <c r="I525" s="18" t="n">
        <v>-0.000154086004562236</v>
      </c>
      <c r="J525" s="18" t="n">
        <v>-7.74643969066495E-005</v>
      </c>
      <c r="K525" s="16" t="n">
        <v>0.744740332619121</v>
      </c>
      <c r="L525" s="18" t="n">
        <v>1.77848019912342E-019</v>
      </c>
      <c r="M525" s="16" t="n">
        <v>0.566758494031221</v>
      </c>
      <c r="N525" s="16" t="n">
        <v>0.0570575982028364</v>
      </c>
      <c r="O525" s="16" t="n">
        <v>-0.0469214764557563</v>
      </c>
      <c r="P525" s="16" t="n">
        <v>0.30929665281196</v>
      </c>
    </row>
    <row r="526" customFormat="false" ht="15" hidden="false" customHeight="false" outlineLevel="0" collapsed="false">
      <c r="A526" s="17" t="n">
        <v>921</v>
      </c>
      <c r="B526" s="6"/>
      <c r="C526" s="16" t="n">
        <v>0.569043844752327</v>
      </c>
      <c r="D526" s="16" t="n">
        <v>0.561673619201458</v>
      </c>
      <c r="E526" s="16" t="n">
        <v>0.568595041322314</v>
      </c>
      <c r="F526" s="16" t="n">
        <v>-0.124432522457834</v>
      </c>
      <c r="G526" s="16" t="n">
        <v>0.372259037662894</v>
      </c>
      <c r="H526" s="6"/>
      <c r="I526" s="18" t="n">
        <v>-0.000173195809514192</v>
      </c>
      <c r="J526" s="18" t="n">
        <v>-9.44169080716984E-005</v>
      </c>
      <c r="K526" s="16" t="n">
        <v>0.745352515049485</v>
      </c>
      <c r="L526" s="18" t="n">
        <v>1.59136001912206E-018</v>
      </c>
      <c r="M526" s="16" t="n">
        <v>0.571472298745026</v>
      </c>
      <c r="N526" s="16" t="n">
        <v>0.043362462837378</v>
      </c>
      <c r="O526" s="16" t="n">
        <v>-0.0464602541106225</v>
      </c>
      <c r="P526" s="16" t="n">
        <v>0.310158601391634</v>
      </c>
    </row>
    <row r="527" customFormat="false" ht="15" hidden="false" customHeight="false" outlineLevel="0" collapsed="false">
      <c r="A527" s="17" t="n">
        <v>922</v>
      </c>
      <c r="B527" s="6"/>
      <c r="C527" s="16" t="n">
        <v>0.568871647050054</v>
      </c>
      <c r="D527" s="16" t="n">
        <v>0.561579851290936</v>
      </c>
      <c r="E527" s="16" t="n">
        <v>0.568411386593205</v>
      </c>
      <c r="F527" s="16" t="n">
        <v>-0.123158732984207</v>
      </c>
      <c r="G527" s="16" t="n">
        <v>0.376245747992604</v>
      </c>
      <c r="H527" s="6"/>
      <c r="I527" s="18" t="n">
        <v>-0.000193071895391782</v>
      </c>
      <c r="J527" s="18" t="n">
        <v>-0.0001125285526129</v>
      </c>
      <c r="K527" s="16" t="n">
        <v>0.741454953576166</v>
      </c>
      <c r="L527" s="18" t="n">
        <v>4.05531199710611E-017</v>
      </c>
      <c r="M527" s="16" t="n">
        <v>0.576002448729722</v>
      </c>
      <c r="N527" s="16" t="n">
        <v>0.0343978493798931</v>
      </c>
      <c r="O527" s="16" t="n">
        <v>-0.0459856612340494</v>
      </c>
      <c r="P527" s="16" t="n">
        <v>0.307638076025251</v>
      </c>
    </row>
    <row r="528" customFormat="false" ht="15" hidden="false" customHeight="false" outlineLevel="0" collapsed="false">
      <c r="A528" s="17" t="n">
        <v>923</v>
      </c>
      <c r="B528" s="6"/>
      <c r="C528" s="16" t="n">
        <v>0.568676767414981</v>
      </c>
      <c r="D528" s="16" t="n">
        <v>0.561468332993276</v>
      </c>
      <c r="E528" s="16" t="n">
        <v>0.568146107540047</v>
      </c>
      <c r="F528" s="16" t="n">
        <v>-0.12182340972135</v>
      </c>
      <c r="G528" s="16" t="n">
        <v>0.380245947054939</v>
      </c>
      <c r="H528" s="6"/>
      <c r="I528" s="18" t="n">
        <v>-0.000213648887381969</v>
      </c>
      <c r="J528" s="18" t="n">
        <v>-0.000131641505300767</v>
      </c>
      <c r="K528" s="16" t="n">
        <v>0.736373839404143</v>
      </c>
      <c r="L528" s="18" t="n">
        <v>1.5995244438152E-015</v>
      </c>
      <c r="M528" s="16" t="n">
        <v>0.582165085195388</v>
      </c>
      <c r="N528" s="16" t="n">
        <v>0.0219255350938332</v>
      </c>
      <c r="O528" s="16" t="n">
        <v>-0.0454881084575317</v>
      </c>
      <c r="P528" s="16" t="n">
        <v>0.30234812355977</v>
      </c>
    </row>
    <row r="529" customFormat="false" ht="15" hidden="false" customHeight="false" outlineLevel="0" collapsed="false">
      <c r="A529" s="17" t="n">
        <v>924</v>
      </c>
      <c r="B529" s="6"/>
      <c r="C529" s="16" t="n">
        <v>0.568456413036678</v>
      </c>
      <c r="D529" s="16" t="n">
        <v>0.561334748684075</v>
      </c>
      <c r="E529" s="16" t="n">
        <v>0.567921640648913</v>
      </c>
      <c r="F529" s="16" t="n">
        <v>-0.120454590979167</v>
      </c>
      <c r="G529" s="16" t="n">
        <v>0.383359701736262</v>
      </c>
      <c r="H529" s="6"/>
      <c r="I529" s="18" t="n">
        <v>-0.000235780775763299</v>
      </c>
      <c r="J529" s="18" t="n">
        <v>-0.000151964752233244</v>
      </c>
      <c r="K529" s="16" t="n">
        <v>0.730864197530864</v>
      </c>
      <c r="L529" s="18" t="n">
        <v>2.63881607667648E-014</v>
      </c>
      <c r="M529" s="16" t="n">
        <v>0.585593306805428</v>
      </c>
      <c r="N529" s="16" t="n">
        <v>0.0154648308911055</v>
      </c>
      <c r="O529" s="16" t="n">
        <v>-0.0449780398446539</v>
      </c>
      <c r="P529" s="16" t="n">
        <v>0.295626144154937</v>
      </c>
    </row>
    <row r="530" customFormat="false" ht="15" hidden="false" customHeight="false" outlineLevel="0" collapsed="false">
      <c r="A530" s="17" t="n">
        <v>925</v>
      </c>
      <c r="B530" s="6"/>
      <c r="C530" s="16" t="n">
        <v>0.568214752874176</v>
      </c>
      <c r="D530" s="16" t="n">
        <v>0.561180311563381</v>
      </c>
      <c r="E530" s="16" t="n">
        <v>0.567717579838792</v>
      </c>
      <c r="F530" s="16" t="n">
        <v>-0.11908934488736</v>
      </c>
      <c r="G530" s="16" t="n">
        <v>0.386114747787717</v>
      </c>
      <c r="H530" s="6"/>
      <c r="I530" s="18" t="n">
        <v>-0.000259124445710047</v>
      </c>
      <c r="J530" s="18" t="n">
        <v>-0.000173116095182554</v>
      </c>
      <c r="K530" s="16" t="n">
        <v>0.724966840118355</v>
      </c>
      <c r="L530" s="18" t="n">
        <v>2.74910088196495E-013</v>
      </c>
      <c r="M530" s="16" t="n">
        <v>0.58275686154474</v>
      </c>
      <c r="N530" s="16" t="n">
        <v>0.0205178712170091</v>
      </c>
      <c r="O530" s="16" t="n">
        <v>-0.0444692674811892</v>
      </c>
      <c r="P530" s="16" t="n">
        <v>0.28854311775696</v>
      </c>
    </row>
    <row r="531" customFormat="false" ht="15" hidden="false" customHeight="false" outlineLevel="0" collapsed="false">
      <c r="A531" s="17" t="n">
        <v>926</v>
      </c>
      <c r="B531" s="6"/>
      <c r="C531" s="16" t="n">
        <v>0.567951136483773</v>
      </c>
      <c r="D531" s="16" t="n">
        <v>0.561004822151059</v>
      </c>
      <c r="E531" s="16" t="n">
        <v>0.567452300785634</v>
      </c>
      <c r="F531" s="16" t="n">
        <v>-0.117714231428386</v>
      </c>
      <c r="G531" s="16" t="n">
        <v>0.392013673975131</v>
      </c>
      <c r="H531" s="6"/>
      <c r="I531" s="18" t="n">
        <v>-0.000283476025469418</v>
      </c>
      <c r="J531" s="18" t="n">
        <v>-0.000194458205463765</v>
      </c>
      <c r="K531" s="16" t="n">
        <v>0.721824303642486</v>
      </c>
      <c r="L531" s="18" t="n">
        <v>1.89178957486587E-012</v>
      </c>
      <c r="M531" s="16" t="n">
        <v>0.583022140597898</v>
      </c>
      <c r="N531" s="16" t="n">
        <v>0.0174215091744381</v>
      </c>
      <c r="O531" s="16" t="n">
        <v>-0.0439567829680616</v>
      </c>
      <c r="P531" s="16" t="n">
        <v>0.283149610316716</v>
      </c>
    </row>
    <row r="532" customFormat="false" ht="15" hidden="false" customHeight="false" outlineLevel="0" collapsed="false">
      <c r="A532" s="17" t="n">
        <v>927</v>
      </c>
      <c r="B532" s="6"/>
      <c r="C532" s="16" t="n">
        <v>0.567658651047293</v>
      </c>
      <c r="D532" s="16" t="n">
        <v>0.560800471476729</v>
      </c>
      <c r="E532" s="16" t="n">
        <v>0.567003367003367</v>
      </c>
      <c r="F532" s="16" t="n">
        <v>-0.116350412739785</v>
      </c>
      <c r="G532" s="16" t="n">
        <v>0.397902230861671</v>
      </c>
      <c r="H532" s="6"/>
      <c r="I532" s="18" t="n">
        <v>-0.000307918114193803</v>
      </c>
      <c r="J532" s="18" t="n">
        <v>-0.000215429056216653</v>
      </c>
      <c r="K532" s="16" t="n">
        <v>0.715641261095807</v>
      </c>
      <c r="L532" s="18" t="n">
        <v>1.06612983350821E-011</v>
      </c>
      <c r="M532" s="16" t="n">
        <v>0.584593408835833</v>
      </c>
      <c r="N532" s="16" t="n">
        <v>0.0161529672083055</v>
      </c>
      <c r="O532" s="16" t="n">
        <v>-0.0434484735707766</v>
      </c>
      <c r="P532" s="16" t="n">
        <v>0.278401306958869</v>
      </c>
    </row>
    <row r="533" customFormat="false" ht="15" hidden="false" customHeight="false" outlineLevel="0" collapsed="false">
      <c r="A533" s="17" t="n">
        <v>928</v>
      </c>
      <c r="B533" s="6"/>
      <c r="C533" s="16" t="n">
        <v>0.567338683493708</v>
      </c>
      <c r="D533" s="16" t="n">
        <v>0.560566085115007</v>
      </c>
      <c r="E533" s="16" t="n">
        <v>0.566758494031221</v>
      </c>
      <c r="F533" s="16" t="n">
        <v>-0.11503850248759</v>
      </c>
      <c r="G533" s="16" t="n">
        <v>0.403606065963245</v>
      </c>
      <c r="H533" s="6"/>
      <c r="I533" s="18" t="n">
        <v>-0.00033184152747082</v>
      </c>
      <c r="J533" s="18" t="n">
        <v>-0.000236474123138224</v>
      </c>
      <c r="K533" s="16" t="n">
        <v>0.709539842873176</v>
      </c>
      <c r="L533" s="18" t="n">
        <v>6.85968822560954E-011</v>
      </c>
      <c r="M533" s="16" t="n">
        <v>0.58379757167636</v>
      </c>
      <c r="N533" s="16" t="n">
        <v>0.0188036386649373</v>
      </c>
      <c r="O533" s="16" t="n">
        <v>-0.0429594791401487</v>
      </c>
      <c r="P533" s="16" t="n">
        <v>0.271116955833742</v>
      </c>
    </row>
    <row r="534" customFormat="false" ht="15" hidden="false" customHeight="false" outlineLevel="0" collapsed="false">
      <c r="A534" s="17" t="n">
        <v>929</v>
      </c>
      <c r="B534" s="6"/>
      <c r="C534" s="16" t="n">
        <v>0.566991811912709</v>
      </c>
      <c r="D534" s="16" t="n">
        <v>0.560307463557488</v>
      </c>
      <c r="E534" s="16" t="n">
        <v>0.566513621059076</v>
      </c>
      <c r="F534" s="16" t="n">
        <v>-0.113680510119476</v>
      </c>
      <c r="G534" s="16" t="n">
        <v>0.409792212813681</v>
      </c>
      <c r="H534" s="6"/>
      <c r="I534" s="18" t="n">
        <v>-0.000356235913127229</v>
      </c>
      <c r="J534" s="18" t="n">
        <v>-0.000258220296789754</v>
      </c>
      <c r="K534" s="16" t="n">
        <v>0.704417916539129</v>
      </c>
      <c r="L534" s="18" t="n">
        <v>3.2556710400817E-010</v>
      </c>
      <c r="M534" s="16" t="n">
        <v>0.584287317620651</v>
      </c>
      <c r="N534" s="16" t="n">
        <v>0.0198458021076124</v>
      </c>
      <c r="O534" s="16" t="n">
        <v>-0.0424532757900837</v>
      </c>
      <c r="P534" s="16" t="n">
        <v>0.264147849860599</v>
      </c>
    </row>
    <row r="535" customFormat="false" ht="15" hidden="false" customHeight="false" outlineLevel="0" collapsed="false">
      <c r="A535" s="17" t="n">
        <v>930</v>
      </c>
      <c r="B535" s="6"/>
      <c r="C535" s="16" t="n">
        <v>0.566616191124357</v>
      </c>
      <c r="D535" s="16" t="n">
        <v>0.560031549120408</v>
      </c>
      <c r="E535" s="16" t="n">
        <v>0.566391184573003</v>
      </c>
      <c r="F535" s="16" t="n">
        <v>-0.112129247476636</v>
      </c>
      <c r="G535" s="16" t="n">
        <v>0.416059697418499</v>
      </c>
      <c r="H535" s="6"/>
      <c r="I535" s="18" t="n">
        <v>-0.000380818658707158</v>
      </c>
      <c r="J535" s="18" t="n">
        <v>-0.000280570782410487</v>
      </c>
      <c r="K535" s="16" t="n">
        <v>0.698214467911438</v>
      </c>
      <c r="L535" s="18" t="n">
        <v>1.28203801617021E-009</v>
      </c>
      <c r="M535" s="16" t="n">
        <v>0.589245995306601</v>
      </c>
      <c r="N535" s="16" t="n">
        <v>0.0146341084483739</v>
      </c>
      <c r="O535" s="16" t="n">
        <v>-0.0418749892961215</v>
      </c>
      <c r="P535" s="16" t="n">
        <v>0.256662377518339</v>
      </c>
    </row>
    <row r="536" customFormat="false" ht="15" hidden="false" customHeight="false" outlineLevel="0" collapsed="false">
      <c r="A536" s="17" t="n">
        <v>931</v>
      </c>
      <c r="B536" s="6"/>
      <c r="C536" s="16" t="n">
        <v>0.566218642646646</v>
      </c>
      <c r="D536" s="16" t="n">
        <v>0.559737882192746</v>
      </c>
      <c r="E536" s="16" t="n">
        <v>0.566023875114784</v>
      </c>
      <c r="F536" s="16" t="n">
        <v>-0.110516372656172</v>
      </c>
      <c r="G536" s="16" t="n">
        <v>0.422674336858791</v>
      </c>
      <c r="H536" s="6"/>
      <c r="I536" s="18" t="n">
        <v>-0.000405225589937157</v>
      </c>
      <c r="J536" s="18" t="n">
        <v>-0.000303025435103849</v>
      </c>
      <c r="K536" s="16" t="n">
        <v>0.692970105091317</v>
      </c>
      <c r="L536" s="18" t="n">
        <v>4.45877676926298E-009</v>
      </c>
      <c r="M536" s="16" t="n">
        <v>0.587817569635752</v>
      </c>
      <c r="N536" s="16" t="n">
        <v>0.0165412873830537</v>
      </c>
      <c r="O536" s="16" t="n">
        <v>-0.0412736901239869</v>
      </c>
      <c r="P536" s="16" t="n">
        <v>0.248448536835972</v>
      </c>
    </row>
    <row r="537" customFormat="false" ht="15" hidden="false" customHeight="false" outlineLevel="0" collapsed="false">
      <c r="A537" s="17" t="n">
        <v>932</v>
      </c>
      <c r="B537" s="6"/>
      <c r="C537" s="16" t="n">
        <v>0.565798508849662</v>
      </c>
      <c r="D537" s="16" t="n">
        <v>0.559425835036169</v>
      </c>
      <c r="E537" s="16" t="n">
        <v>0.565452504846444</v>
      </c>
      <c r="F537" s="16" t="n">
        <v>-0.108837242531964</v>
      </c>
      <c r="G537" s="16" t="n">
        <v>0.43035982628895</v>
      </c>
      <c r="H537" s="6"/>
      <c r="I537" s="18" t="n">
        <v>-0.000430122154401875</v>
      </c>
      <c r="J537" s="18" t="n">
        <v>-0.000325623063041211</v>
      </c>
      <c r="K537" s="16" t="n">
        <v>0.689256198347107</v>
      </c>
      <c r="L537" s="18" t="n">
        <v>1.19780352853712E-008</v>
      </c>
      <c r="M537" s="16" t="n">
        <v>0.581205999387818</v>
      </c>
      <c r="N537" s="16" t="n">
        <v>0.0270615787393966</v>
      </c>
      <c r="O537" s="16" t="n">
        <v>-0.0406476425356144</v>
      </c>
      <c r="P537" s="16" t="n">
        <v>0.24204609610538</v>
      </c>
    </row>
    <row r="538" customFormat="false" ht="15" hidden="false" customHeight="false" outlineLevel="0" collapsed="false">
      <c r="A538" s="17" t="n">
        <v>933</v>
      </c>
      <c r="B538" s="6"/>
      <c r="C538" s="16" t="n">
        <v>0.565356346256041</v>
      </c>
      <c r="D538" s="16" t="n">
        <v>0.559098083047489</v>
      </c>
      <c r="E538" s="16" t="n">
        <v>0.565044383226201</v>
      </c>
      <c r="F538" s="16" t="n">
        <v>-0.107063920701851</v>
      </c>
      <c r="G538" s="16" t="n">
        <v>0.438605350864698</v>
      </c>
      <c r="H538" s="6"/>
      <c r="I538" s="18" t="n">
        <v>-0.000455591197612002</v>
      </c>
      <c r="J538" s="18" t="n">
        <v>-0.000348229090029909</v>
      </c>
      <c r="K538" s="16" t="n">
        <v>0.686542189572493</v>
      </c>
      <c r="L538" s="18" t="n">
        <v>2.34265996943984E-008</v>
      </c>
      <c r="M538" s="16" t="n">
        <v>0.58075706560555</v>
      </c>
      <c r="N538" s="16" t="n">
        <v>0.0256618362313405</v>
      </c>
      <c r="O538" s="16" t="n">
        <v>-0.0399864245061522</v>
      </c>
      <c r="P538" s="16" t="n">
        <v>0.237426013768836</v>
      </c>
    </row>
    <row r="539" customFormat="false" ht="15" hidden="false" customHeight="false" outlineLevel="0" collapsed="false">
      <c r="A539" s="17" t="n">
        <v>934</v>
      </c>
      <c r="B539" s="6"/>
      <c r="C539" s="16" t="n">
        <v>0.564893652351961</v>
      </c>
      <c r="D539" s="16" t="n">
        <v>0.558750664908838</v>
      </c>
      <c r="E539" s="16" t="n">
        <v>0.564962758902153</v>
      </c>
      <c r="F539" s="16" t="n">
        <v>-0.105287834531892</v>
      </c>
      <c r="G539" s="16" t="n">
        <v>0.446979237282398</v>
      </c>
      <c r="H539" s="6"/>
      <c r="I539" s="18" t="n">
        <v>-0.000480801977680736</v>
      </c>
      <c r="J539" s="18" t="n">
        <v>-0.00037074771235466</v>
      </c>
      <c r="K539" s="16" t="n">
        <v>0.682930313233344</v>
      </c>
      <c r="L539" s="18" t="n">
        <v>4.55746704458623E-008</v>
      </c>
      <c r="M539" s="16" t="n">
        <v>0.587572696663606</v>
      </c>
      <c r="N539" s="16" t="n">
        <v>0.0136954742573259</v>
      </c>
      <c r="O539" s="16" t="n">
        <v>-0.0393241230801191</v>
      </c>
      <c r="P539" s="16" t="n">
        <v>0.23273878348183</v>
      </c>
    </row>
    <row r="540" customFormat="false" ht="15" hidden="false" customHeight="false" outlineLevel="0" collapsed="false">
      <c r="A540" s="17" t="n">
        <v>935</v>
      </c>
      <c r="B540" s="6"/>
      <c r="C540" s="16" t="n">
        <v>0.564409006804251</v>
      </c>
      <c r="D540" s="16" t="n">
        <v>0.558377570461901</v>
      </c>
      <c r="E540" s="16" t="n">
        <v>0.564411794714825</v>
      </c>
      <c r="F540" s="16" t="n">
        <v>-0.103583631872773</v>
      </c>
      <c r="G540" s="16" t="n">
        <v>0.455324078451477</v>
      </c>
      <c r="H540" s="6"/>
      <c r="I540" s="18" t="n">
        <v>-0.000504904318854782</v>
      </c>
      <c r="J540" s="18" t="n">
        <v>-0.000392633798878795</v>
      </c>
      <c r="K540" s="16" t="n">
        <v>0.678624630139782</v>
      </c>
      <c r="L540" s="18" t="n">
        <v>1.06407022719935E-007</v>
      </c>
      <c r="M540" s="16" t="n">
        <v>0.59942862973166</v>
      </c>
      <c r="N540" s="16" t="n">
        <v>0.00571358392335582</v>
      </c>
      <c r="O540" s="16" t="n">
        <v>-0.0386885782317429</v>
      </c>
      <c r="P540" s="16" t="n">
        <v>0.227366868713697</v>
      </c>
    </row>
    <row r="541" customFormat="false" ht="15" hidden="false" customHeight="false" outlineLevel="0" collapsed="false">
      <c r="A541" s="17" t="n">
        <v>936</v>
      </c>
      <c r="B541" s="6"/>
      <c r="C541" s="16" t="n">
        <v>0.563897191404566</v>
      </c>
      <c r="D541" s="16" t="n">
        <v>0.55797686239742</v>
      </c>
      <c r="E541" s="16" t="n">
        <v>0.564105703499643</v>
      </c>
      <c r="F541" s="16" t="n">
        <v>-0.101891109744715</v>
      </c>
      <c r="G541" s="16" t="n">
        <v>0.463700532625798</v>
      </c>
      <c r="H541" s="6"/>
      <c r="I541" s="18" t="n">
        <v>-0.000528516297862848</v>
      </c>
      <c r="J541" s="18" t="n">
        <v>-0.000413972716269058</v>
      </c>
      <c r="K541" s="16" t="n">
        <v>0.674584226099378</v>
      </c>
      <c r="L541" s="18" t="n">
        <v>2.21491540324971E-007</v>
      </c>
      <c r="M541" s="16" t="n">
        <v>0.607795122946638</v>
      </c>
      <c r="N541" s="16" t="n">
        <v>0.00264981712392807</v>
      </c>
      <c r="O541" s="16" t="n">
        <v>-0.0380573429053891</v>
      </c>
      <c r="P541" s="16" t="n">
        <v>0.222529549585079</v>
      </c>
    </row>
    <row r="542" customFormat="false" ht="15" hidden="false" customHeight="false" outlineLevel="0" collapsed="false">
      <c r="A542" s="17" t="n">
        <v>937</v>
      </c>
      <c r="B542" s="6"/>
      <c r="C542" s="16" t="n">
        <v>0.563352062484595</v>
      </c>
      <c r="D542" s="16" t="n">
        <v>0.557545256796991</v>
      </c>
      <c r="E542" s="16" t="n">
        <v>0.563717987960412</v>
      </c>
      <c r="F542" s="16" t="n">
        <v>-0.10016173429277</v>
      </c>
      <c r="G542" s="16" t="n">
        <v>0.472122927460592</v>
      </c>
      <c r="H542" s="6"/>
      <c r="I542" s="18" t="n">
        <v>-0.00055222914999133</v>
      </c>
      <c r="J542" s="18" t="n">
        <v>-0.00043505494556852</v>
      </c>
      <c r="K542" s="16" t="n">
        <v>0.671849811243751</v>
      </c>
      <c r="L542" s="18" t="n">
        <v>3.87045359916484E-007</v>
      </c>
      <c r="M542" s="16" t="n">
        <v>0.612794612794613</v>
      </c>
      <c r="N542" s="16" t="n">
        <v>0.00162548382404042</v>
      </c>
      <c r="O542" s="16" t="n">
        <v>-0.0374123158762793</v>
      </c>
      <c r="P542" s="16" t="n">
        <v>0.218686014917524</v>
      </c>
    </row>
    <row r="543" customFormat="false" ht="15" hidden="false" customHeight="false" outlineLevel="0" collapsed="false">
      <c r="A543" s="17" t="n">
        <v>938</v>
      </c>
      <c r="B543" s="6"/>
      <c r="C543" s="16" t="n">
        <v>0.562781484560815</v>
      </c>
      <c r="D543" s="16" t="n">
        <v>0.557084753828489</v>
      </c>
      <c r="E543" s="16" t="n">
        <v>0.563248648097133</v>
      </c>
      <c r="F543" s="16" t="n">
        <v>-0.0984954659003588</v>
      </c>
      <c r="G543" s="16" t="n">
        <v>0.480568463168014</v>
      </c>
      <c r="H543" s="6"/>
      <c r="I543" s="18" t="n">
        <v>-0.000577099978236953</v>
      </c>
      <c r="J543" s="18" t="n">
        <v>-0.000456881782022407</v>
      </c>
      <c r="K543" s="16" t="n">
        <v>0.669727578818488</v>
      </c>
      <c r="L543" s="18" t="n">
        <v>5.71554968452087E-007</v>
      </c>
      <c r="M543" s="16" t="n">
        <v>0.620650953984287</v>
      </c>
      <c r="N543" s="18" t="n">
        <v>0.000781525915245491</v>
      </c>
      <c r="O543" s="16" t="n">
        <v>-0.0367907824384457</v>
      </c>
      <c r="P543" s="16" t="n">
        <v>0.215811238975592</v>
      </c>
    </row>
    <row r="544" customFormat="false" ht="15" hidden="false" customHeight="false" outlineLevel="0" collapsed="false">
      <c r="A544" s="17" t="n">
        <v>939</v>
      </c>
      <c r="B544" s="6"/>
      <c r="C544" s="16" t="n">
        <v>0.562188519092602</v>
      </c>
      <c r="D544" s="16" t="n">
        <v>0.556603810130739</v>
      </c>
      <c r="E544" s="16" t="n">
        <v>0.562514029180696</v>
      </c>
      <c r="F544" s="16" t="n">
        <v>-0.0968010611554477</v>
      </c>
      <c r="G544" s="16" t="n">
        <v>0.488992016781164</v>
      </c>
      <c r="H544" s="6"/>
      <c r="I544" s="18" t="n">
        <v>-0.000604363563129079</v>
      </c>
      <c r="J544" s="18" t="n">
        <v>-0.000480579683534183</v>
      </c>
      <c r="K544" s="16" t="n">
        <v>0.668360371390674</v>
      </c>
      <c r="L544" s="18" t="n">
        <v>7.44527158525146E-007</v>
      </c>
      <c r="M544" s="16" t="n">
        <v>0.631609019487807</v>
      </c>
      <c r="N544" s="18" t="n">
        <v>0.000244184853931878</v>
      </c>
      <c r="O544" s="16" t="n">
        <v>-0.0361587101009103</v>
      </c>
      <c r="P544" s="16" t="n">
        <v>0.213710047807961</v>
      </c>
    </row>
    <row r="545" customFormat="false" ht="15" hidden="false" customHeight="false" outlineLevel="0" collapsed="false">
      <c r="A545" s="17" t="n">
        <v>940</v>
      </c>
      <c r="B545" s="6"/>
      <c r="C545" s="16" t="n">
        <v>0.561573893292126</v>
      </c>
      <c r="D545" s="16" t="n">
        <v>0.556109496818271</v>
      </c>
      <c r="E545" s="16" t="n">
        <v>0.562024283236404</v>
      </c>
      <c r="F545" s="16" t="n">
        <v>-0.0949624481885345</v>
      </c>
      <c r="G545" s="16" t="n">
        <v>0.49851393393346</v>
      </c>
      <c r="H545" s="6"/>
      <c r="I545" s="18" t="n">
        <v>-0.00063298809709094</v>
      </c>
      <c r="J545" s="18" t="n">
        <v>-0.000505081594507603</v>
      </c>
      <c r="K545" s="16" t="n">
        <v>0.667095194367922</v>
      </c>
      <c r="L545" s="18" t="n">
        <v>9.64917880740538E-007</v>
      </c>
      <c r="M545" s="16" t="n">
        <v>0.640852974186308</v>
      </c>
      <c r="N545" s="18" t="n">
        <v>7.66438938069066E-005</v>
      </c>
      <c r="O545" s="16" t="n">
        <v>-0.0354727939730579</v>
      </c>
      <c r="P545" s="16" t="n">
        <v>0.211836909537745</v>
      </c>
    </row>
    <row r="546" customFormat="false" ht="15" hidden="false" customHeight="false" outlineLevel="0" collapsed="false">
      <c r="A546" s="17" t="n">
        <v>941</v>
      </c>
      <c r="B546" s="6"/>
      <c r="C546" s="16" t="n">
        <v>0.560941610698725</v>
      </c>
      <c r="D546" s="16" t="n">
        <v>0.555601995738793</v>
      </c>
      <c r="E546" s="16" t="n">
        <v>0.561432506887052</v>
      </c>
      <c r="F546" s="16" t="n">
        <v>-0.0930437372392698</v>
      </c>
      <c r="G546" s="16" t="n">
        <v>0.508553642343546</v>
      </c>
      <c r="H546" s="6"/>
      <c r="I546" s="18" t="n">
        <v>-0.00066452807549397</v>
      </c>
      <c r="J546" s="18" t="n">
        <v>-0.000531160682010976</v>
      </c>
      <c r="K546" s="16" t="n">
        <v>0.667503315988165</v>
      </c>
      <c r="L546" s="18" t="n">
        <v>9.65002507294484E-007</v>
      </c>
      <c r="M546" s="16" t="n">
        <v>0.646566676869707</v>
      </c>
      <c r="N546" s="18" t="n">
        <v>3.67851760777205E-005</v>
      </c>
      <c r="O546" s="16" t="n">
        <v>-0.034756942910305</v>
      </c>
      <c r="P546" s="16" t="n">
        <v>0.211993448209785</v>
      </c>
    </row>
    <row r="547" customFormat="false" ht="15" hidden="false" customHeight="false" outlineLevel="0" collapsed="false">
      <c r="A547" s="17" t="n">
        <v>942</v>
      </c>
      <c r="B547" s="6"/>
      <c r="C547" s="16" t="n">
        <v>0.560281829165425</v>
      </c>
      <c r="D547" s="16" t="n">
        <v>0.555074951841179</v>
      </c>
      <c r="E547" s="16" t="n">
        <v>0.561146821752882</v>
      </c>
      <c r="F547" s="16" t="n">
        <v>-0.0909745852780125</v>
      </c>
      <c r="G547" s="16" t="n">
        <v>0.519236028388873</v>
      </c>
      <c r="H547" s="6"/>
      <c r="I547" s="18" t="n">
        <v>-0.000699396485203295</v>
      </c>
      <c r="J547" s="18" t="n">
        <v>-0.000559332704906527</v>
      </c>
      <c r="K547" s="16" t="n">
        <v>0.668258340985614</v>
      </c>
      <c r="L547" s="18" t="n">
        <v>8.36529377109425E-007</v>
      </c>
      <c r="M547" s="16" t="n">
        <v>0.64097541067238</v>
      </c>
      <c r="N547" s="18" t="n">
        <v>6.93828361275091E-005</v>
      </c>
      <c r="O547" s="16" t="n">
        <v>-0.0339849039473926</v>
      </c>
      <c r="P547" s="16" t="n">
        <v>0.213636647021542</v>
      </c>
    </row>
    <row r="548" customFormat="false" ht="15" hidden="false" customHeight="false" outlineLevel="0" collapsed="false">
      <c r="A548" s="17" t="n">
        <v>943</v>
      </c>
      <c r="B548" s="6"/>
      <c r="C548" s="16" t="n">
        <v>0.559595324895682</v>
      </c>
      <c r="D548" s="16" t="n">
        <v>0.554529305974591</v>
      </c>
      <c r="E548" s="16" t="n">
        <v>0.560759106213652</v>
      </c>
      <c r="F548" s="16" t="n">
        <v>-0.0887618236838379</v>
      </c>
      <c r="G548" s="16" t="n">
        <v>0.531092742454711</v>
      </c>
      <c r="H548" s="6"/>
      <c r="I548" s="18" t="n">
        <v>-0.000736038354569378</v>
      </c>
      <c r="J548" s="18" t="n">
        <v>-0.000589705927548656</v>
      </c>
      <c r="K548" s="16" t="n">
        <v>0.668095092337517</v>
      </c>
      <c r="L548" s="18" t="n">
        <v>9.31616815501915E-007</v>
      </c>
      <c r="M548" s="16" t="n">
        <v>0.631813080297929</v>
      </c>
      <c r="N548" s="18" t="n">
        <v>0.000197553446492664</v>
      </c>
      <c r="O548" s="16" t="n">
        <v>-0.0331592142773646</v>
      </c>
      <c r="P548" s="16" t="n">
        <v>0.213603068757282</v>
      </c>
    </row>
    <row r="549" customFormat="false" ht="15" hidden="false" customHeight="false" outlineLevel="0" collapsed="false">
      <c r="A549" s="17" t="n">
        <v>944</v>
      </c>
      <c r="B549" s="6"/>
      <c r="C549" s="16" t="n">
        <v>0.558876591896575</v>
      </c>
      <c r="D549" s="16" t="n">
        <v>0.553958326697713</v>
      </c>
      <c r="E549" s="16" t="n">
        <v>0.560371390674421</v>
      </c>
      <c r="F549" s="16" t="n">
        <v>-0.0864286011359851</v>
      </c>
      <c r="G549" s="16" t="n">
        <v>0.543472986097391</v>
      </c>
      <c r="H549" s="6"/>
      <c r="I549" s="18" t="n">
        <v>-0.000774712102625988</v>
      </c>
      <c r="J549" s="18" t="n">
        <v>-0.000622389972813215</v>
      </c>
      <c r="K549" s="16" t="n">
        <v>0.667278849097031</v>
      </c>
      <c r="L549" s="18" t="n">
        <v>1.08772840980875E-006</v>
      </c>
      <c r="M549" s="16" t="n">
        <v>0.625446383022141</v>
      </c>
      <c r="N549" s="18" t="n">
        <v>0.000396730009905658</v>
      </c>
      <c r="O549" s="16" t="n">
        <v>-0.0322885012160677</v>
      </c>
      <c r="P549" s="16" t="n">
        <v>0.213240902184962</v>
      </c>
    </row>
    <row r="550" customFormat="false" ht="15" hidden="false" customHeight="false" outlineLevel="0" collapsed="false">
      <c r="A550" s="17" t="n">
        <v>945</v>
      </c>
      <c r="B550" s="6"/>
      <c r="C550" s="16" t="n">
        <v>0.558109699592131</v>
      </c>
      <c r="D550" s="16" t="n">
        <v>0.553348020859615</v>
      </c>
      <c r="E550" s="16" t="n">
        <v>0.559922456892154</v>
      </c>
      <c r="F550" s="16" t="n">
        <v>-0.0839325269260819</v>
      </c>
      <c r="G550" s="16" t="n">
        <v>0.557196229618207</v>
      </c>
      <c r="H550" s="6"/>
      <c r="I550" s="18" t="n">
        <v>-0.000813518197936781</v>
      </c>
      <c r="J550" s="18" t="n">
        <v>-0.000656234868635358</v>
      </c>
      <c r="K550" s="16" t="n">
        <v>0.665156616671768</v>
      </c>
      <c r="L550" s="18" t="n">
        <v>1.58814859267146E-006</v>
      </c>
      <c r="M550" s="16" t="n">
        <v>0.622058973574125</v>
      </c>
      <c r="N550" s="18" t="n">
        <v>0.000573944292712253</v>
      </c>
      <c r="O550" s="16" t="n">
        <v>-0.0313569337507409</v>
      </c>
      <c r="P550" s="16" t="n">
        <v>0.210779549745017</v>
      </c>
    </row>
    <row r="551" customFormat="false" ht="15" hidden="false" customHeight="false" outlineLevel="0" collapsed="false">
      <c r="A551" s="17" t="n">
        <v>946</v>
      </c>
      <c r="B551" s="6"/>
      <c r="C551" s="16" t="n">
        <v>0.557283589308237</v>
      </c>
      <c r="D551" s="16" t="n">
        <v>0.552692504446272</v>
      </c>
      <c r="E551" s="16" t="n">
        <v>0.559289868380777</v>
      </c>
      <c r="F551" s="16" t="n">
        <v>-0.0811835683326087</v>
      </c>
      <c r="G551" s="16" t="n">
        <v>0.571627728364208</v>
      </c>
      <c r="H551" s="6"/>
      <c r="I551" s="18" t="n">
        <v>-0.000852145924412865</v>
      </c>
      <c r="J551" s="18" t="n">
        <v>-0.000690750597317507</v>
      </c>
      <c r="K551" s="16" t="n">
        <v>0.662360983573105</v>
      </c>
      <c r="L551" s="18" t="n">
        <v>2.66599535261965E-006</v>
      </c>
      <c r="M551" s="16" t="n">
        <v>0.623160901948781</v>
      </c>
      <c r="N551" s="18" t="n">
        <v>0.000438990239452181</v>
      </c>
      <c r="O551" s="16" t="n">
        <v>-0.0303308920654407</v>
      </c>
      <c r="P551" s="16" t="n">
        <v>0.206718752609364</v>
      </c>
    </row>
    <row r="552" customFormat="false" ht="15" hidden="false" customHeight="false" outlineLevel="0" collapsed="false">
      <c r="A552" s="17" t="n">
        <v>947</v>
      </c>
      <c r="B552" s="6"/>
      <c r="C552" s="16" t="n">
        <v>0.556393314507058</v>
      </c>
      <c r="D552" s="16" t="n">
        <v>0.551983028432476</v>
      </c>
      <c r="E552" s="16" t="n">
        <v>0.558636873788389</v>
      </c>
      <c r="F552" s="16" t="n">
        <v>-0.0782392288621299</v>
      </c>
      <c r="G552" s="16" t="n">
        <v>0.588280109718623</v>
      </c>
      <c r="H552" s="6"/>
      <c r="I552" s="18" t="n">
        <v>-0.000891897114583615</v>
      </c>
      <c r="J552" s="18" t="n">
        <v>-0.000725984242228553</v>
      </c>
      <c r="K552" s="16" t="n">
        <v>0.660034690337721</v>
      </c>
      <c r="L552" s="18" t="n">
        <v>3.70120173094687E-006</v>
      </c>
      <c r="M552" s="16" t="n">
        <v>0.622324252627283</v>
      </c>
      <c r="N552" s="18" t="n">
        <v>0.00050255929619783</v>
      </c>
      <c r="O552" s="16" t="n">
        <v>-0.0292318187020495</v>
      </c>
      <c r="P552" s="16" t="n">
        <v>0.204095994617228</v>
      </c>
    </row>
    <row r="553" customFormat="false" ht="15" hidden="false" customHeight="false" outlineLevel="0" collapsed="false">
      <c r="A553" s="17" t="n">
        <v>948</v>
      </c>
      <c r="B553" s="6"/>
      <c r="C553" s="16" t="n">
        <v>0.555451791933755</v>
      </c>
      <c r="D553" s="16" t="n">
        <v>0.551219488772183</v>
      </c>
      <c r="E553" s="16" t="n">
        <v>0.557963473114988</v>
      </c>
      <c r="F553" s="16" t="n">
        <v>-0.0753417252028504</v>
      </c>
      <c r="G553" s="16" t="n">
        <v>0.604584048992853</v>
      </c>
      <c r="H553" s="6"/>
      <c r="I553" s="18" t="n">
        <v>-0.000930480460112073</v>
      </c>
      <c r="J553" s="18" t="n">
        <v>-0.000759493452518195</v>
      </c>
      <c r="K553" s="16" t="n">
        <v>0.659504132231405</v>
      </c>
      <c r="L553" s="18" t="n">
        <v>3.93745207744851E-006</v>
      </c>
      <c r="M553" s="16" t="n">
        <v>0.616406489133762</v>
      </c>
      <c r="N553" s="18" t="n">
        <v>0.000899897053213283</v>
      </c>
      <c r="O553" s="16" t="n">
        <v>-0.0281501248369531</v>
      </c>
      <c r="P553" s="16" t="n">
        <v>0.203491584320561</v>
      </c>
    </row>
    <row r="554" customFormat="false" ht="15" hidden="false" customHeight="false" outlineLevel="0" collapsed="false">
      <c r="A554" s="17" t="n">
        <v>949</v>
      </c>
      <c r="B554" s="6"/>
      <c r="C554" s="16" t="n">
        <v>0.554472404033111</v>
      </c>
      <c r="D554" s="16" t="n">
        <v>0.550411946068987</v>
      </c>
      <c r="E554" s="16" t="n">
        <v>0.557228854198551</v>
      </c>
      <c r="F554" s="16" t="n">
        <v>-0.0725619435158224</v>
      </c>
      <c r="G554" s="16" t="n">
        <v>0.620728317994494</v>
      </c>
      <c r="H554" s="6"/>
      <c r="I554" s="18" t="n">
        <v>-0.000964313324052892</v>
      </c>
      <c r="J554" s="18" t="n">
        <v>-0.000789060403646503</v>
      </c>
      <c r="K554" s="16" t="n">
        <v>0.659259259259259</v>
      </c>
      <c r="L554" s="18" t="n">
        <v>4.11567886796226E-006</v>
      </c>
      <c r="M554" s="16" t="n">
        <v>0.609448015508622</v>
      </c>
      <c r="N554" s="16" t="n">
        <v>0.00124964172401605</v>
      </c>
      <c r="O554" s="16" t="n">
        <v>-0.0271122858469953</v>
      </c>
      <c r="P554" s="16" t="n">
        <v>0.203213172647618</v>
      </c>
    </row>
    <row r="555" customFormat="false" ht="15" hidden="false" customHeight="false" outlineLevel="0" collapsed="false">
      <c r="A555" s="17" t="n">
        <v>950</v>
      </c>
      <c r="B555" s="6"/>
      <c r="C555" s="16" t="n">
        <v>0.553453391649207</v>
      </c>
      <c r="D555" s="16" t="n">
        <v>0.549565209418622</v>
      </c>
      <c r="E555" s="16" t="n">
        <v>0.556902356902357</v>
      </c>
      <c r="F555" s="16" t="n">
        <v>-0.0697674444279362</v>
      </c>
      <c r="G555" s="16" t="n">
        <v>0.636817944445305</v>
      </c>
      <c r="H555" s="6"/>
      <c r="I555" s="18" t="n">
        <v>-0.000989534952080966</v>
      </c>
      <c r="J555" s="18" t="n">
        <v>-0.000812180604985783</v>
      </c>
      <c r="K555" s="16" t="n">
        <v>0.657830833588409</v>
      </c>
      <c r="L555" s="18" t="n">
        <v>5.08532694703304E-006</v>
      </c>
      <c r="M555" s="16" t="n">
        <v>0.602061014182226</v>
      </c>
      <c r="N555" s="16" t="n">
        <v>0.00220360281630695</v>
      </c>
      <c r="O555" s="16" t="n">
        <v>-0.0260688637035713</v>
      </c>
      <c r="P555" s="16" t="n">
        <v>0.201855855749809</v>
      </c>
    </row>
    <row r="556" customFormat="false" ht="15" hidden="false" customHeight="false" outlineLevel="0" collapsed="false">
      <c r="A556" s="17" t="n">
        <v>951</v>
      </c>
      <c r="B556" s="6"/>
      <c r="C556" s="16" t="n">
        <v>0.552396535674831</v>
      </c>
      <c r="D556" s="16" t="n">
        <v>0.548685368045411</v>
      </c>
      <c r="E556" s="16" t="n">
        <v>0.555922865013774</v>
      </c>
      <c r="F556" s="16" t="n">
        <v>-0.0668606112294397</v>
      </c>
      <c r="G556" s="16" t="n">
        <v>0.654096597970897</v>
      </c>
      <c r="H556" s="6"/>
      <c r="I556" s="16" t="n">
        <v>-0.00100380999679983</v>
      </c>
      <c r="J556" s="18" t="n">
        <v>-0.000825944801559867</v>
      </c>
      <c r="K556" s="16" t="n">
        <v>0.65650443832262</v>
      </c>
      <c r="L556" s="18" t="n">
        <v>6.25113112387572E-006</v>
      </c>
      <c r="M556" s="16" t="n">
        <v>0.529741863075196</v>
      </c>
      <c r="N556" s="16" t="n">
        <v>0.443872883914488</v>
      </c>
      <c r="O556" s="16" t="n">
        <v>-0.0249834073954265</v>
      </c>
      <c r="P556" s="16" t="n">
        <v>0.200467614735269</v>
      </c>
    </row>
    <row r="557" customFormat="false" ht="15" hidden="false" customHeight="false" outlineLevel="0" collapsed="false">
      <c r="A557" s="17" t="n">
        <v>952</v>
      </c>
      <c r="B557" s="6"/>
      <c r="C557" s="16" t="n">
        <v>0.55131067583976</v>
      </c>
      <c r="D557" s="16" t="n">
        <v>0.547781041154437</v>
      </c>
      <c r="E557" s="16" t="n">
        <v>0.554902560963167</v>
      </c>
      <c r="F557" s="16" t="n">
        <v>-0.0638429049050535</v>
      </c>
      <c r="G557" s="16" t="n">
        <v>0.671901493304251</v>
      </c>
      <c r="H557" s="6"/>
      <c r="I557" s="16" t="n">
        <v>-0.00100731719581029</v>
      </c>
      <c r="J557" s="18" t="n">
        <v>-0.000829759293692622</v>
      </c>
      <c r="K557" s="16" t="n">
        <v>0.656382001836547</v>
      </c>
      <c r="L557" s="18" t="n">
        <v>6.54769570666436E-006</v>
      </c>
      <c r="M557" s="16" t="n">
        <v>0.593470054076115</v>
      </c>
      <c r="N557" s="16" t="n">
        <v>0.0113594112028398</v>
      </c>
      <c r="O557" s="16" t="n">
        <v>-0.0238564559150941</v>
      </c>
      <c r="P557" s="16" t="n">
        <v>0.200370328371288</v>
      </c>
    </row>
    <row r="558" customFormat="false" ht="15" hidden="false" customHeight="false" outlineLevel="0" collapsed="false">
      <c r="A558" s="17" t="n">
        <v>953</v>
      </c>
      <c r="B558" s="6"/>
      <c r="C558" s="16" t="n">
        <v>0.55021834130823</v>
      </c>
      <c r="D558" s="16" t="n">
        <v>0.546873073717551</v>
      </c>
      <c r="E558" s="16" t="n">
        <v>0.554290378532803</v>
      </c>
      <c r="F558" s="16" t="n">
        <v>-0.0607505054111046</v>
      </c>
      <c r="G558" s="16" t="n">
        <v>0.690714842811583</v>
      </c>
      <c r="H558" s="6"/>
      <c r="I558" s="18" t="n">
        <v>-0.000998605894192131</v>
      </c>
      <c r="J558" s="18" t="n">
        <v>-0.000822519065240927</v>
      </c>
      <c r="K558" s="16" t="n">
        <v>0.656973778185899</v>
      </c>
      <c r="L558" s="18" t="n">
        <v>5.67442444436127E-006</v>
      </c>
      <c r="M558" s="16" t="n">
        <v>0.603326191204979</v>
      </c>
      <c r="N558" s="16" t="n">
        <v>0.00520904139737436</v>
      </c>
      <c r="O558" s="16" t="n">
        <v>-0.022701516219917</v>
      </c>
      <c r="P558" s="16" t="n">
        <v>0.201456423934108</v>
      </c>
    </row>
    <row r="559" customFormat="false" ht="15" hidden="false" customHeight="false" outlineLevel="0" collapsed="false">
      <c r="A559" s="17" t="n">
        <v>954</v>
      </c>
      <c r="B559" s="6"/>
      <c r="C559" s="16" t="n">
        <v>0.549141931807061</v>
      </c>
      <c r="D559" s="16" t="n">
        <v>0.545980700609873</v>
      </c>
      <c r="E559" s="16" t="n">
        <v>0.553576165697378</v>
      </c>
      <c r="F559" s="16" t="n">
        <v>-0.0576345372528194</v>
      </c>
      <c r="G559" s="16" t="n">
        <v>0.709505031513005</v>
      </c>
      <c r="H559" s="6"/>
      <c r="I559" s="18" t="n">
        <v>-0.000976513743315769</v>
      </c>
      <c r="J559" s="18" t="n">
        <v>-0.000803327238105071</v>
      </c>
      <c r="K559" s="16" t="n">
        <v>0.658891949801041</v>
      </c>
      <c r="L559" s="18" t="n">
        <v>4.23442060787944E-006</v>
      </c>
      <c r="M559" s="16" t="n">
        <v>0.605264768901133</v>
      </c>
      <c r="N559" s="16" t="n">
        <v>0.0035002262967381</v>
      </c>
      <c r="O559" s="16" t="n">
        <v>-0.0215376822460868</v>
      </c>
      <c r="P559" s="16" t="n">
        <v>0.20336947153467</v>
      </c>
    </row>
    <row r="560" customFormat="false" ht="15" hidden="false" customHeight="false" outlineLevel="0" collapsed="false">
      <c r="A560" s="17" t="n">
        <v>955</v>
      </c>
      <c r="B560" s="6"/>
      <c r="C560" s="16" t="n">
        <v>0.548091846934225</v>
      </c>
      <c r="D560" s="16" t="n">
        <v>0.545115079653335</v>
      </c>
      <c r="E560" s="16" t="n">
        <v>0.552576267727783</v>
      </c>
      <c r="F560" s="16" t="n">
        <v>-0.0544760373022965</v>
      </c>
      <c r="G560" s="16" t="n">
        <v>0.72912400536315</v>
      </c>
      <c r="H560" s="6"/>
      <c r="I560" s="18" t="n">
        <v>-0.000940487952030577</v>
      </c>
      <c r="J560" s="18" t="n">
        <v>-0.000771259742038927</v>
      </c>
      <c r="K560" s="16" t="n">
        <v>0.660912151821243</v>
      </c>
      <c r="L560" s="18" t="n">
        <v>2.94193869471993E-006</v>
      </c>
      <c r="M560" s="16" t="n">
        <v>0.608570554025099</v>
      </c>
      <c r="N560" s="16" t="n">
        <v>0.00240471228741556</v>
      </c>
      <c r="O560" s="16" t="n">
        <v>-0.0203578730314215</v>
      </c>
      <c r="P560" s="16" t="n">
        <v>0.206045497344351</v>
      </c>
    </row>
    <row r="561" customFormat="false" ht="15" hidden="false" customHeight="false" outlineLevel="0" collapsed="false">
      <c r="A561" s="17" t="n">
        <v>956</v>
      </c>
      <c r="B561" s="6"/>
      <c r="C561" s="16" t="n">
        <v>0.547084614655216</v>
      </c>
      <c r="D561" s="16" t="n">
        <v>0.544290745052873</v>
      </c>
      <c r="E561" s="16" t="n">
        <v>0.551719212325273</v>
      </c>
      <c r="F561" s="16" t="n">
        <v>-0.0513075750539086</v>
      </c>
      <c r="G561" s="16" t="n">
        <v>0.748214817997108</v>
      </c>
      <c r="H561" s="6"/>
      <c r="I561" s="18" t="n">
        <v>-0.000892603402746181</v>
      </c>
      <c r="J561" s="18" t="n">
        <v>-0.000729036218290368</v>
      </c>
      <c r="K561" s="16" t="n">
        <v>0.66364656667687</v>
      </c>
      <c r="L561" s="18" t="n">
        <v>1.832160136947E-006</v>
      </c>
      <c r="M561" s="16" t="n">
        <v>0.609264360779512</v>
      </c>
      <c r="N561" s="16" t="n">
        <v>0.00215789374959179</v>
      </c>
      <c r="O561" s="16" t="n">
        <v>-0.0191742571028005</v>
      </c>
      <c r="P561" s="16" t="n">
        <v>0.209161606120277</v>
      </c>
    </row>
    <row r="562" customFormat="false" ht="15" hidden="false" customHeight="false" outlineLevel="0" collapsed="false">
      <c r="A562" s="17" t="n">
        <v>957</v>
      </c>
      <c r="B562" s="6"/>
      <c r="C562" s="16" t="n">
        <v>0.546140840586663</v>
      </c>
      <c r="D562" s="16" t="n">
        <v>0.543522497381104</v>
      </c>
      <c r="E562" s="16" t="n">
        <v>0.550902969084787</v>
      </c>
      <c r="F562" s="16" t="n">
        <v>-0.0482283412439733</v>
      </c>
      <c r="G562" s="16" t="n">
        <v>0.767673615298652</v>
      </c>
      <c r="H562" s="6"/>
      <c r="I562" s="18" t="n">
        <v>-0.000834303201966292</v>
      </c>
      <c r="J562" s="18" t="n">
        <v>-0.000677716892434222</v>
      </c>
      <c r="K562" s="16" t="n">
        <v>0.666829915314764</v>
      </c>
      <c r="L562" s="18" t="n">
        <v>9.91352320862152E-007</v>
      </c>
      <c r="M562" s="16" t="n">
        <v>0.610182634425059</v>
      </c>
      <c r="N562" s="16" t="n">
        <v>0.00201053086996036</v>
      </c>
      <c r="O562" s="16" t="n">
        <v>-0.0180238962027869</v>
      </c>
      <c r="P562" s="16" t="n">
        <v>0.213036355811563</v>
      </c>
    </row>
    <row r="563" customFormat="false" ht="15" hidden="false" customHeight="false" outlineLevel="0" collapsed="false">
      <c r="A563" s="17" t="n">
        <v>958</v>
      </c>
      <c r="B563" s="6"/>
      <c r="C563" s="16" t="n">
        <v>0.545287098149557</v>
      </c>
      <c r="D563" s="16" t="n">
        <v>0.542832756137353</v>
      </c>
      <c r="E563" s="16" t="n">
        <v>0.549943883277217</v>
      </c>
      <c r="F563" s="16" t="n">
        <v>-0.0453316211798984</v>
      </c>
      <c r="G563" s="16" t="n">
        <v>0.785697439494395</v>
      </c>
      <c r="H563" s="6"/>
      <c r="I563" s="18" t="n">
        <v>-0.000767971138762698</v>
      </c>
      <c r="J563" s="18" t="n">
        <v>-0.000619135293438825</v>
      </c>
      <c r="K563" s="16" t="n">
        <v>0.671258034894399</v>
      </c>
      <c r="L563" s="18" t="n">
        <v>4.63263729092605E-007</v>
      </c>
      <c r="M563" s="16" t="n">
        <v>0.607978777675747</v>
      </c>
      <c r="N563" s="16" t="n">
        <v>0.00250135743023102</v>
      </c>
      <c r="O563" s="16" t="n">
        <v>-0.0169416545907336</v>
      </c>
      <c r="P563" s="16" t="n">
        <v>0.218263189575486</v>
      </c>
    </row>
    <row r="564" customFormat="false" ht="15" hidden="false" customHeight="false" outlineLevel="0" collapsed="false">
      <c r="A564" s="17" t="n">
        <v>959</v>
      </c>
      <c r="B564" s="6"/>
      <c r="C564" s="16" t="n">
        <v>0.54453314447731</v>
      </c>
      <c r="D564" s="16" t="n">
        <v>0.542226006398729</v>
      </c>
      <c r="E564" s="16" t="n">
        <v>0.548760330578513</v>
      </c>
      <c r="F564" s="16" t="n">
        <v>-0.0427230066126758</v>
      </c>
      <c r="G564" s="16" t="n">
        <v>0.801908276843546</v>
      </c>
      <c r="H564" s="6"/>
      <c r="I564" s="18" t="n">
        <v>-0.000697248784925851</v>
      </c>
      <c r="J564" s="18" t="n">
        <v>-0.000556847116391022</v>
      </c>
      <c r="K564" s="16" t="n">
        <v>0.676971737577798</v>
      </c>
      <c r="L564" s="18" t="n">
        <v>1.55309666505661E-007</v>
      </c>
      <c r="M564" s="16" t="n">
        <v>0.605958575655545</v>
      </c>
      <c r="N564" s="16" t="n">
        <v>0.00299806835923015</v>
      </c>
      <c r="O564" s="16" t="n">
        <v>-0.0159670008100852</v>
      </c>
      <c r="P564" s="16" t="n">
        <v>0.225601779954878</v>
      </c>
    </row>
    <row r="565" customFormat="false" ht="15" hidden="false" customHeight="false" outlineLevel="0" collapsed="false">
      <c r="A565" s="17" t="n">
        <v>960</v>
      </c>
      <c r="B565" s="6"/>
      <c r="C565" s="16" t="n">
        <v>0.543876953882119</v>
      </c>
      <c r="D565" s="16" t="n">
        <v>0.541702642618836</v>
      </c>
      <c r="E565" s="16" t="n">
        <v>0.548046117743087</v>
      </c>
      <c r="F565" s="16" t="n">
        <v>-0.0403565775406481</v>
      </c>
      <c r="G565" s="16" t="n">
        <v>0.815220544348256</v>
      </c>
      <c r="H565" s="6"/>
      <c r="I565" s="18" t="n">
        <v>-0.000621695757386478</v>
      </c>
      <c r="J565" s="18" t="n">
        <v>-0.00049087012700135</v>
      </c>
      <c r="K565" s="16" t="n">
        <v>0.681420263238445</v>
      </c>
      <c r="L565" s="18" t="n">
        <v>5.6135652263543E-008</v>
      </c>
      <c r="M565" s="16" t="n">
        <v>0.608080808080808</v>
      </c>
      <c r="N565" s="16" t="n">
        <v>0.00220959594678645</v>
      </c>
      <c r="O565" s="16" t="n">
        <v>-0.0150827950796437</v>
      </c>
      <c r="P565" s="16" t="n">
        <v>0.23172788671596</v>
      </c>
    </row>
    <row r="566" customFormat="false" ht="15" hidden="false" customHeight="false" outlineLevel="0" collapsed="false">
      <c r="A566" s="17" t="n">
        <v>961</v>
      </c>
      <c r="B566" s="6"/>
      <c r="C566" s="16" t="n">
        <v>0.54332019132657</v>
      </c>
      <c r="D566" s="16" t="n">
        <v>0.541265665306103</v>
      </c>
      <c r="E566" s="16" t="n">
        <v>0.547576777879808</v>
      </c>
      <c r="F566" s="16" t="n">
        <v>-0.0382067577222865</v>
      </c>
      <c r="G566" s="16" t="n">
        <v>0.820710181303095</v>
      </c>
      <c r="H566" s="6"/>
      <c r="I566" s="18" t="n">
        <v>-0.000544950793919098</v>
      </c>
      <c r="J566" s="18" t="n">
        <v>-0.000423686777015595</v>
      </c>
      <c r="K566" s="16" t="n">
        <v>0.686236098357311</v>
      </c>
      <c r="L566" s="18" t="n">
        <v>1.72600449338418E-008</v>
      </c>
      <c r="M566" s="16" t="n">
        <v>0.612182430364249</v>
      </c>
      <c r="N566" s="16" t="n">
        <v>0.0013501672607145</v>
      </c>
      <c r="O566" s="16" t="n">
        <v>-0.0142794937063045</v>
      </c>
      <c r="P566" s="16" t="n">
        <v>0.237525372339112</v>
      </c>
    </row>
    <row r="567" customFormat="false" ht="15" hidden="false" customHeight="false" outlineLevel="0" collapsed="false">
      <c r="A567" s="17" t="n">
        <v>962</v>
      </c>
      <c r="B567" s="6"/>
      <c r="C567" s="16" t="n">
        <v>0.542846680158349</v>
      </c>
      <c r="D567" s="16" t="n">
        <v>0.540901280236082</v>
      </c>
      <c r="E567" s="16" t="n">
        <v>0.547066625854505</v>
      </c>
      <c r="F567" s="16" t="n">
        <v>-0.036230298501292</v>
      </c>
      <c r="G567" s="16" t="n">
        <v>0.828592514417077</v>
      </c>
      <c r="H567" s="6"/>
      <c r="I567" s="18" t="n">
        <v>-0.000471436910730236</v>
      </c>
      <c r="J567" s="18" t="n">
        <v>-0.000358612949156124</v>
      </c>
      <c r="K567" s="16" t="n">
        <v>0.693031323334354</v>
      </c>
      <c r="L567" s="18" t="n">
        <v>2.77094493810517E-009</v>
      </c>
      <c r="M567" s="16" t="n">
        <v>0.616202428323641</v>
      </c>
      <c r="N567" s="18" t="n">
        <v>0.000839904566434878</v>
      </c>
      <c r="O567" s="16" t="n">
        <v>-0.01354094579739</v>
      </c>
      <c r="P567" s="16" t="n">
        <v>0.245505474436151</v>
      </c>
    </row>
    <row r="568" customFormat="false" ht="15" hidden="false" customHeight="false" outlineLevel="0" collapsed="false">
      <c r="A568" s="17" t="n">
        <v>963</v>
      </c>
      <c r="B568" s="6"/>
      <c r="C568" s="16" t="n">
        <v>0.542454832280877</v>
      </c>
      <c r="D568" s="16" t="n">
        <v>0.540607316522732</v>
      </c>
      <c r="E568" s="16" t="n">
        <v>0.54635241301908</v>
      </c>
      <c r="F568" s="16" t="n">
        <v>-0.0344483114339355</v>
      </c>
      <c r="G568" s="16" t="n">
        <v>0.837282249405254</v>
      </c>
      <c r="H568" s="6"/>
      <c r="I568" s="18" t="n">
        <v>-0.000401841642666846</v>
      </c>
      <c r="J568" s="18" t="n">
        <v>-0.000297373025793516</v>
      </c>
      <c r="K568" s="16" t="n">
        <v>0.70062238547087</v>
      </c>
      <c r="L568" s="18" t="n">
        <v>2.46659464190184E-010</v>
      </c>
      <c r="M568" s="16" t="n">
        <v>0.616528925619835</v>
      </c>
      <c r="N568" s="18" t="n">
        <v>0.000826684344459878</v>
      </c>
      <c r="O568" s="16" t="n">
        <v>-0.0128750476974304</v>
      </c>
      <c r="P568" s="16" t="n">
        <v>0.253402498026115</v>
      </c>
    </row>
    <row r="569" customFormat="false" ht="15" hidden="false" customHeight="false" outlineLevel="0" collapsed="false">
      <c r="A569" s="17" t="n">
        <v>964</v>
      </c>
      <c r="B569" s="6"/>
      <c r="C569" s="16" t="n">
        <v>0.542138201254151</v>
      </c>
      <c r="D569" s="16" t="n">
        <v>0.540380922333118</v>
      </c>
      <c r="E569" s="16" t="n">
        <v>0.545944291398837</v>
      </c>
      <c r="F569" s="16" t="n">
        <v>-0.0327997349292089</v>
      </c>
      <c r="G569" s="16" t="n">
        <v>0.845074743611814</v>
      </c>
      <c r="H569" s="6"/>
      <c r="I569" s="18" t="n">
        <v>-0.00033791929612547</v>
      </c>
      <c r="J569" s="18" t="n">
        <v>-0.000241293739878064</v>
      </c>
      <c r="K569" s="16" t="n">
        <v>0.708274665850423</v>
      </c>
      <c r="L569" s="18" t="n">
        <v>1.28337202543691E-011</v>
      </c>
      <c r="M569" s="16" t="n">
        <v>0.612712988470564</v>
      </c>
      <c r="N569" s="16" t="n">
        <v>0.00117879955840314</v>
      </c>
      <c r="O569" s="16" t="n">
        <v>-0.0122589875693704</v>
      </c>
      <c r="P569" s="16" t="n">
        <v>0.260543145880539</v>
      </c>
    </row>
    <row r="570" customFormat="false" ht="15" hidden="false" customHeight="false" outlineLevel="0" collapsed="false">
      <c r="A570" s="17" t="n">
        <v>965</v>
      </c>
      <c r="B570" s="6"/>
      <c r="C570" s="16" t="n">
        <v>0.541873455590733</v>
      </c>
      <c r="D570" s="16" t="n">
        <v>0.540207018886283</v>
      </c>
      <c r="E570" s="16" t="n">
        <v>0.545576981940618</v>
      </c>
      <c r="F570" s="16" t="n">
        <v>-0.0311312403396632</v>
      </c>
      <c r="G570" s="16" t="n">
        <v>0.852555540600704</v>
      </c>
      <c r="H570" s="6"/>
      <c r="I570" s="18" t="n">
        <v>-0.00028008876467971</v>
      </c>
      <c r="J570" s="18" t="n">
        <v>-0.000190601493589271</v>
      </c>
      <c r="K570" s="16" t="n">
        <v>0.713212937455362</v>
      </c>
      <c r="L570" s="18" t="n">
        <v>4.86995582511203E-013</v>
      </c>
      <c r="M570" s="16" t="n">
        <v>0.609896949290889</v>
      </c>
      <c r="N570" s="16" t="n">
        <v>0.00157231551810153</v>
      </c>
      <c r="O570" s="16" t="n">
        <v>-0.0116354699974965</v>
      </c>
      <c r="P570" s="16" t="n">
        <v>0.26692463736755</v>
      </c>
    </row>
    <row r="571" customFormat="false" ht="15" hidden="false" customHeight="false" outlineLevel="0" collapsed="false">
      <c r="A571" s="17" t="n">
        <v>966</v>
      </c>
      <c r="B571" s="6"/>
      <c r="C571" s="16" t="n">
        <v>0.541656793438858</v>
      </c>
      <c r="D571" s="16" t="n">
        <v>0.54007628042443</v>
      </c>
      <c r="E571" s="16" t="n">
        <v>0.545230078563412</v>
      </c>
      <c r="F571" s="16" t="n">
        <v>-0.0295445328352018</v>
      </c>
      <c r="G571" s="16" t="n">
        <v>0.860336799648533</v>
      </c>
      <c r="H571" s="6"/>
      <c r="I571" s="18" t="n">
        <v>-0.000228037318541186</v>
      </c>
      <c r="J571" s="18" t="n">
        <v>-0.00014514938276514</v>
      </c>
      <c r="K571" s="16" t="n">
        <v>0.715518824609734</v>
      </c>
      <c r="L571" s="18" t="n">
        <v>1.63669413173765E-014</v>
      </c>
      <c r="M571" s="16" t="n">
        <v>0.612223242526273</v>
      </c>
      <c r="N571" s="16" t="n">
        <v>0.00138355204693755</v>
      </c>
      <c r="O571" s="16" t="n">
        <v>-0.0110425037131915</v>
      </c>
      <c r="P571" s="16" t="n">
        <v>0.27183768469783</v>
      </c>
    </row>
    <row r="572" customFormat="false" ht="15" hidden="false" customHeight="false" outlineLevel="0" collapsed="false">
      <c r="A572" s="17" t="n">
        <v>967</v>
      </c>
      <c r="B572" s="6"/>
      <c r="C572" s="16" t="n">
        <v>0.541483744221411</v>
      </c>
      <c r="D572" s="16" t="n">
        <v>0.539982810410824</v>
      </c>
      <c r="E572" s="16" t="n">
        <v>0.544597490052036</v>
      </c>
      <c r="F572" s="16" t="n">
        <v>-0.0280649811890962</v>
      </c>
      <c r="G572" s="16" t="n">
        <v>0.867800264977032</v>
      </c>
      <c r="H572" s="6"/>
      <c r="I572" s="18" t="n">
        <v>-0.000182600189297212</v>
      </c>
      <c r="J572" s="18" t="n">
        <v>-0.000105757122003135</v>
      </c>
      <c r="K572" s="16" t="n">
        <v>0.713723089480665</v>
      </c>
      <c r="L572" s="18" t="n">
        <v>4.70749328685436E-016</v>
      </c>
      <c r="M572" s="16" t="n">
        <v>0.618753188450158</v>
      </c>
      <c r="N572" s="18" t="n">
        <v>0.00068931298305682</v>
      </c>
      <c r="O572" s="16" t="n">
        <v>-0.0104895719889631</v>
      </c>
      <c r="P572" s="16" t="n">
        <v>0.274116383568375</v>
      </c>
    </row>
    <row r="573" customFormat="false" ht="15" hidden="false" customHeight="false" outlineLevel="0" collapsed="false">
      <c r="A573" s="17" t="n">
        <v>968</v>
      </c>
      <c r="B573" s="6"/>
      <c r="C573" s="16" t="n">
        <v>0.541346631939796</v>
      </c>
      <c r="D573" s="16" t="n">
        <v>0.539923248892018</v>
      </c>
      <c r="E573" s="16" t="n">
        <v>0.544046525864708</v>
      </c>
      <c r="F573" s="16" t="n">
        <v>-0.026617457500495</v>
      </c>
      <c r="G573" s="16" t="n">
        <v>0.874043535329405</v>
      </c>
      <c r="H573" s="6"/>
      <c r="I573" s="18" t="n">
        <v>-0.000143057849759301</v>
      </c>
      <c r="J573" s="18" t="n">
        <v>-7.10365687969754E-005</v>
      </c>
      <c r="K573" s="16" t="n">
        <v>0.712498724619937</v>
      </c>
      <c r="L573" s="18" t="n">
        <v>1.42713032843875E-017</v>
      </c>
      <c r="M573" s="16" t="n">
        <v>0.629323538414448</v>
      </c>
      <c r="N573" s="18" t="n">
        <v>0.000244492591739591</v>
      </c>
      <c r="O573" s="16" t="n">
        <v>-0.00994860030064591</v>
      </c>
      <c r="P573" s="16" t="n">
        <v>0.276109068821498</v>
      </c>
    </row>
    <row r="574" customFormat="false" ht="15" hidden="false" customHeight="false" outlineLevel="0" collapsed="false">
      <c r="A574" s="17" t="n">
        <v>969</v>
      </c>
      <c r="B574" s="6"/>
      <c r="C574" s="16" t="n">
        <v>0.541237990118282</v>
      </c>
      <c r="D574" s="16" t="n">
        <v>0.539887329802494</v>
      </c>
      <c r="E574" s="16" t="n">
        <v>0.543679216406489</v>
      </c>
      <c r="F574" s="16" t="n">
        <v>-0.0252585629684676</v>
      </c>
      <c r="G574" s="16" t="n">
        <v>0.880464444516664</v>
      </c>
      <c r="H574" s="6"/>
      <c r="I574" s="18" t="n">
        <v>-0.000107857361329565</v>
      </c>
      <c r="J574" s="18" t="n">
        <v>-4.00530651202075E-005</v>
      </c>
      <c r="K574" s="16" t="n">
        <v>0.707886950311193</v>
      </c>
      <c r="L574" s="18" t="n">
        <v>9.41002239533975E-019</v>
      </c>
      <c r="M574" s="16" t="n">
        <v>0.629078665442302</v>
      </c>
      <c r="N574" s="18" t="n">
        <v>0.000310928411361551</v>
      </c>
      <c r="O574" s="16" t="n">
        <v>-0.00944074333439303</v>
      </c>
      <c r="P574" s="16" t="n">
        <v>0.275522961763936</v>
      </c>
    </row>
    <row r="575" customFormat="false" ht="15" hidden="false" customHeight="false" outlineLevel="0" collapsed="false">
      <c r="A575" s="17" t="n">
        <v>970</v>
      </c>
      <c r="B575" s="6"/>
      <c r="C575" s="16" t="n">
        <v>0.541162242516602</v>
      </c>
      <c r="D575" s="16" t="n">
        <v>0.539873441632982</v>
      </c>
      <c r="E575" s="16" t="n">
        <v>0.543434343434343</v>
      </c>
      <c r="F575" s="16" t="n">
        <v>-0.0241010533309845</v>
      </c>
      <c r="G575" s="16" t="n">
        <v>0.886382088174065</v>
      </c>
      <c r="H575" s="6"/>
      <c r="I575" s="18" t="n">
        <v>-7.56610975132866E-005</v>
      </c>
      <c r="J575" s="18" t="n">
        <v>-1.19656558774573E-005</v>
      </c>
      <c r="K575" s="16" t="n">
        <v>0.702744617896133</v>
      </c>
      <c r="L575" s="18" t="n">
        <v>2.18195735528286E-019</v>
      </c>
      <c r="M575" s="16" t="n">
        <v>0.620793796551372</v>
      </c>
      <c r="N575" s="18" t="n">
        <v>0.000781525915245491</v>
      </c>
      <c r="O575" s="16" t="n">
        <v>-0.00900814376943409</v>
      </c>
      <c r="P575" s="16" t="n">
        <v>0.271938715117022</v>
      </c>
    </row>
    <row r="576" customFormat="false" ht="15" hidden="false" customHeight="false" outlineLevel="0" collapsed="false">
      <c r="A576" s="17" t="n">
        <v>971</v>
      </c>
      <c r="B576" s="6"/>
      <c r="C576" s="16" t="n">
        <v>0.541116673548204</v>
      </c>
      <c r="D576" s="16" t="n">
        <v>0.539883769248284</v>
      </c>
      <c r="E576" s="16" t="n">
        <v>0.542965003571064</v>
      </c>
      <c r="F576" s="16" t="n">
        <v>-0.0230540442137314</v>
      </c>
      <c r="G576" s="16" t="n">
        <v>0.890459873118922</v>
      </c>
      <c r="H576" s="6"/>
      <c r="I576" s="18" t="n">
        <v>-4.54809156515041E-005</v>
      </c>
      <c r="J576" s="18" t="n">
        <v>1.34659396179678E-005</v>
      </c>
      <c r="K576" s="16" t="n">
        <v>0.690888684828079</v>
      </c>
      <c r="L576" s="18" t="n">
        <v>8.07536012333028E-019</v>
      </c>
      <c r="M576" s="16" t="n">
        <v>0.618079787776757</v>
      </c>
      <c r="N576" s="16" t="n">
        <v>0.00128692781062844</v>
      </c>
      <c r="O576" s="16" t="n">
        <v>-0.00861683753355795</v>
      </c>
      <c r="P576" s="16" t="n">
        <v>0.262912523604546</v>
      </c>
    </row>
    <row r="577" customFormat="false" ht="15" hidden="false" customHeight="false" outlineLevel="0" collapsed="false">
      <c r="A577" s="17" t="n">
        <v>972</v>
      </c>
      <c r="B577" s="6"/>
      <c r="C577" s="16" t="n">
        <v>0.541088485495473</v>
      </c>
      <c r="D577" s="16" t="n">
        <v>0.539909777294428</v>
      </c>
      <c r="E577" s="16" t="n">
        <v>0.542536475869809</v>
      </c>
      <c r="F577" s="16" t="n">
        <v>-0.0220357259321371</v>
      </c>
      <c r="G577" s="16" t="n">
        <v>0.895196140695782</v>
      </c>
      <c r="H577" s="6"/>
      <c r="I577" s="18" t="n">
        <v>-1.73459063372577E-005</v>
      </c>
      <c r="J577" s="18" t="n">
        <v>3.76466518688881E-005</v>
      </c>
      <c r="K577" s="16" t="n">
        <v>0.684460769309254</v>
      </c>
      <c r="L577" s="18" t="n">
        <v>4.10847825537931E-018</v>
      </c>
      <c r="M577" s="16" t="n">
        <v>0.623466993163963</v>
      </c>
      <c r="N577" s="16" t="n">
        <v>0.00110511757002333</v>
      </c>
      <c r="O577" s="16" t="n">
        <v>-0.00823625033080607</v>
      </c>
      <c r="P577" s="16" t="n">
        <v>0.254159036676912</v>
      </c>
    </row>
    <row r="578" customFormat="false" ht="15" hidden="false" customHeight="false" outlineLevel="0" collapsed="false">
      <c r="A578" s="17" t="n">
        <v>973</v>
      </c>
      <c r="B578" s="6"/>
      <c r="C578" s="16" t="n">
        <v>0.54108417579799</v>
      </c>
      <c r="D578" s="16" t="n">
        <v>0.539955159007742</v>
      </c>
      <c r="E578" s="16" t="n">
        <v>0.542291602897663</v>
      </c>
      <c r="F578" s="16" t="n">
        <v>-0.0211010855370544</v>
      </c>
      <c r="G578" s="16" t="n">
        <v>0.899190540735172</v>
      </c>
      <c r="H578" s="6"/>
      <c r="I578" s="18" t="n">
        <v>9.04402540929013E-006</v>
      </c>
      <c r="J578" s="18" t="n">
        <v>6.07721651603507E-005</v>
      </c>
      <c r="K578" s="16" t="n">
        <v>0.677583920008163</v>
      </c>
      <c r="L578" s="18" t="n">
        <v>5.33501285037757E-017</v>
      </c>
      <c r="M578" s="16" t="n">
        <v>0.622120191817162</v>
      </c>
      <c r="N578" s="16" t="n">
        <v>0.00118107094953964</v>
      </c>
      <c r="O578" s="16" t="n">
        <v>-0.00788693382348078</v>
      </c>
      <c r="P578" s="16" t="n">
        <v>0.245209097507522</v>
      </c>
    </row>
    <row r="579" customFormat="false" ht="15" hidden="false" customHeight="false" outlineLevel="0" collapsed="false">
      <c r="A579" s="17" t="n">
        <v>974</v>
      </c>
      <c r="B579" s="6"/>
      <c r="C579" s="16" t="n">
        <v>0.541109105973616</v>
      </c>
      <c r="D579" s="16" t="n">
        <v>0.540023663962741</v>
      </c>
      <c r="E579" s="16" t="n">
        <v>0.541883481277421</v>
      </c>
      <c r="F579" s="16" t="n">
        <v>-0.0202838470332726</v>
      </c>
      <c r="G579" s="16" t="n">
        <v>0.903169805342772</v>
      </c>
      <c r="H579" s="6"/>
      <c r="I579" s="18" t="n">
        <v>3.36557777229129E-005</v>
      </c>
      <c r="J579" s="18" t="n">
        <v>8.23570508363645E-005</v>
      </c>
      <c r="K579" s="16" t="n">
        <v>0.668768493010917</v>
      </c>
      <c r="L579" s="18" t="n">
        <v>6.0487832418073E-015</v>
      </c>
      <c r="M579" s="16" t="n">
        <v>0.612447709417406</v>
      </c>
      <c r="N579" s="16" t="n">
        <v>0.00236589238761798</v>
      </c>
      <c r="O579" s="16" t="n">
        <v>-0.00758149323173852</v>
      </c>
      <c r="P579" s="16" t="n">
        <v>0.234574361421463</v>
      </c>
    </row>
    <row r="580" customFormat="false" ht="15" hidden="false" customHeight="false" outlineLevel="0" collapsed="false">
      <c r="A580" s="17" t="n">
        <v>975</v>
      </c>
      <c r="B580" s="6"/>
      <c r="C580" s="16" t="n">
        <v>0.541157925141008</v>
      </c>
      <c r="D580" s="16" t="n">
        <v>0.540117364519636</v>
      </c>
      <c r="E580" s="16" t="n">
        <v>0.541516171819202</v>
      </c>
      <c r="F580" s="16" t="n">
        <v>-0.0194423934887269</v>
      </c>
      <c r="G580" s="16" t="n">
        <v>0.906859071877836</v>
      </c>
      <c r="H580" s="6"/>
      <c r="I580" s="18" t="n">
        <v>5.93239137780759E-005</v>
      </c>
      <c r="J580" s="18" t="n">
        <v>0.000105339392781967</v>
      </c>
      <c r="K580" s="16" t="n">
        <v>0.662258953168044</v>
      </c>
      <c r="L580" s="18" t="n">
        <v>2.72704828996925E-013</v>
      </c>
      <c r="M580" s="16" t="n">
        <v>0.59800020406081</v>
      </c>
      <c r="N580" s="16" t="n">
        <v>0.00906690924162507</v>
      </c>
      <c r="O580" s="16" t="n">
        <v>-0.00726700012020573</v>
      </c>
      <c r="P580" s="16" t="n">
        <v>0.225452275519196</v>
      </c>
    </row>
    <row r="581" customFormat="false" ht="15" hidden="false" customHeight="false" outlineLevel="0" collapsed="false">
      <c r="A581" s="17" t="n">
        <v>976</v>
      </c>
      <c r="B581" s="6"/>
      <c r="C581" s="16" t="n">
        <v>0.541230874185256</v>
      </c>
      <c r="D581" s="16" t="n">
        <v>0.540234400214264</v>
      </c>
      <c r="E581" s="16" t="n">
        <v>0.541393735333129</v>
      </c>
      <c r="F581" s="16" t="n">
        <v>-0.0186127645682808</v>
      </c>
      <c r="G581" s="16" t="n">
        <v>0.910457763291324</v>
      </c>
      <c r="H581" s="6"/>
      <c r="I581" s="18" t="n">
        <v>8.38361723500531E-005</v>
      </c>
      <c r="J581" s="18" t="n">
        <v>0.000128529126207743</v>
      </c>
      <c r="K581" s="16" t="n">
        <v>0.656035098459341</v>
      </c>
      <c r="L581" s="18" t="n">
        <v>7.0569603693725E-012</v>
      </c>
      <c r="M581" s="16" t="n">
        <v>0.574880114274054</v>
      </c>
      <c r="N581" s="16" t="n">
        <v>0.0621648920324195</v>
      </c>
      <c r="O581" s="16" t="n">
        <v>-0.00695692434824515</v>
      </c>
      <c r="P581" s="16" t="n">
        <v>0.217620832080643</v>
      </c>
    </row>
    <row r="582" customFormat="false" ht="15" hidden="false" customHeight="false" outlineLevel="0" collapsed="false">
      <c r="A582" s="17" t="n">
        <v>977</v>
      </c>
      <c r="B582" s="6"/>
      <c r="C582" s="16" t="n">
        <v>0.541324012527946</v>
      </c>
      <c r="D582" s="16" t="n">
        <v>0.540369822004946</v>
      </c>
      <c r="E582" s="16" t="n">
        <v>0.541189674523008</v>
      </c>
      <c r="F582" s="16" t="n">
        <v>-0.0178125182765447</v>
      </c>
      <c r="G582" s="16" t="n">
        <v>0.914301950294198</v>
      </c>
      <c r="H582" s="6"/>
      <c r="I582" s="18" t="n">
        <v>0.000107068726509522</v>
      </c>
      <c r="J582" s="18" t="n">
        <v>0.000151273924721804</v>
      </c>
      <c r="K582" s="16" t="n">
        <v>0.649892868074686</v>
      </c>
      <c r="L582" s="18" t="n">
        <v>1.52945912838969E-010</v>
      </c>
      <c r="M582" s="16" t="n">
        <v>0.563228242016121</v>
      </c>
      <c r="N582" s="16" t="n">
        <v>0.120255345337464</v>
      </c>
      <c r="O582" s="16" t="n">
        <v>-0.00665782850086567</v>
      </c>
      <c r="P582" s="16" t="n">
        <v>0.210918528724252</v>
      </c>
    </row>
    <row r="583" customFormat="false" ht="15" hidden="false" customHeight="false" outlineLevel="0" collapsed="false">
      <c r="A583" s="17" t="n">
        <v>978</v>
      </c>
      <c r="B583" s="6"/>
      <c r="C583" s="16" t="n">
        <v>0.541446011499001</v>
      </c>
      <c r="D583" s="16" t="n">
        <v>0.540532002060347</v>
      </c>
      <c r="E583" s="16" t="n">
        <v>0.54092439546985</v>
      </c>
      <c r="F583" s="16" t="n">
        <v>-0.0170527024804345</v>
      </c>
      <c r="G583" s="16" t="n">
        <v>0.91797358647692</v>
      </c>
      <c r="H583" s="6"/>
      <c r="I583" s="18" t="n">
        <v>0.000130287751360733</v>
      </c>
      <c r="J583" s="18" t="n">
        <v>0.00017335304579059</v>
      </c>
      <c r="K583" s="16" t="n">
        <v>0.643362922150801</v>
      </c>
      <c r="L583" s="18" t="n">
        <v>5.30055101731699E-009</v>
      </c>
      <c r="M583" s="16" t="n">
        <v>0.555208652178349</v>
      </c>
      <c r="N583" s="16" t="n">
        <v>0.148063188689192</v>
      </c>
      <c r="O583" s="16" t="n">
        <v>-0.00637384208800408</v>
      </c>
      <c r="P583" s="16" t="n">
        <v>0.200982249944515</v>
      </c>
    </row>
    <row r="584" customFormat="false" ht="15" hidden="false" customHeight="false" outlineLevel="0" collapsed="false">
      <c r="A584" s="17" t="n">
        <v>979</v>
      </c>
      <c r="B584" s="6"/>
      <c r="C584" s="16" t="n">
        <v>0.541593662663096</v>
      </c>
      <c r="D584" s="16" t="n">
        <v>0.540720479190597</v>
      </c>
      <c r="E584" s="16" t="n">
        <v>0.540781552902765</v>
      </c>
      <c r="F584" s="16" t="n">
        <v>-0.0162806172078052</v>
      </c>
      <c r="G584" s="16" t="n">
        <v>0.921543618751019</v>
      </c>
      <c r="H584" s="6"/>
      <c r="I584" s="18" t="n">
        <v>0.000151950736968392</v>
      </c>
      <c r="J584" s="18" t="n">
        <v>0.000194073209986732</v>
      </c>
      <c r="K584" s="16" t="n">
        <v>0.634751555963677</v>
      </c>
      <c r="L584" s="18" t="n">
        <v>2.22121593230109E-007</v>
      </c>
      <c r="M584" s="16" t="n">
        <v>0.552657892051832</v>
      </c>
      <c r="N584" s="16" t="n">
        <v>0.137839402233398</v>
      </c>
      <c r="O584" s="16" t="n">
        <v>-0.00608526829400182</v>
      </c>
      <c r="P584" s="16" t="n">
        <v>0.187199249324363</v>
      </c>
    </row>
    <row r="585" customFormat="false" ht="15" hidden="false" customHeight="false" outlineLevel="0" collapsed="false">
      <c r="A585" s="17" t="n">
        <v>980</v>
      </c>
      <c r="B585" s="6"/>
      <c r="C585" s="16" t="n">
        <v>0.541765884840308</v>
      </c>
      <c r="D585" s="16" t="n">
        <v>0.540932394136005</v>
      </c>
      <c r="E585" s="16" t="n">
        <v>0.540597898173656</v>
      </c>
      <c r="F585" s="16" t="n">
        <v>-0.0155270850462606</v>
      </c>
      <c r="G585" s="16" t="n">
        <v>0.925079288998483</v>
      </c>
      <c r="H585" s="6"/>
      <c r="I585" s="18" t="n">
        <v>0.000173560268691967</v>
      </c>
      <c r="J585" s="18" t="n">
        <v>0.000213992208628273</v>
      </c>
      <c r="K585" s="16" t="n">
        <v>0.622569125599429</v>
      </c>
      <c r="L585" s="18" t="n">
        <v>6.01049365768456E-006</v>
      </c>
      <c r="M585" s="16" t="n">
        <v>0.55759616365677</v>
      </c>
      <c r="N585" s="16" t="n">
        <v>0.0935417496062394</v>
      </c>
      <c r="O585" s="16" t="n">
        <v>-0.00580362742512607</v>
      </c>
      <c r="P585" s="16" t="n">
        <v>0.17028206062814</v>
      </c>
    </row>
    <row r="586" customFormat="false" ht="15" hidden="false" customHeight="false" outlineLevel="0" collapsed="false">
      <c r="A586" s="17" t="n">
        <v>981</v>
      </c>
      <c r="B586" s="6"/>
      <c r="C586" s="16" t="n">
        <v>0.541961130915324</v>
      </c>
      <c r="D586" s="16" t="n">
        <v>0.541170012660812</v>
      </c>
      <c r="E586" s="16" t="n">
        <v>0.540414243444547</v>
      </c>
      <c r="F586" s="16" t="n">
        <v>-0.0147246081476358</v>
      </c>
      <c r="G586" s="16" t="n">
        <v>0.928469201799237</v>
      </c>
      <c r="H586" s="6"/>
      <c r="I586" s="18" t="n">
        <v>0.000195184442472851</v>
      </c>
      <c r="J586" s="18" t="n">
        <v>0.000233627836639419</v>
      </c>
      <c r="K586" s="16" t="n">
        <v>0.611121314151617</v>
      </c>
      <c r="L586" s="18" t="n">
        <v>7.64407408505331E-005</v>
      </c>
      <c r="M586" s="16" t="n">
        <v>0.562044689317417</v>
      </c>
      <c r="N586" s="16" t="n">
        <v>0.072670745514089</v>
      </c>
      <c r="O586" s="16" t="n">
        <v>-0.00550369140963257</v>
      </c>
      <c r="P586" s="16" t="n">
        <v>0.154286958637357</v>
      </c>
    </row>
    <row r="587" customFormat="false" ht="15" hidden="false" customHeight="false" outlineLevel="0" collapsed="false">
      <c r="A587" s="17" t="n">
        <v>982</v>
      </c>
      <c r="B587" s="6"/>
      <c r="C587" s="16" t="n">
        <v>0.542167524326902</v>
      </c>
      <c r="D587" s="16" t="n">
        <v>0.541425764794371</v>
      </c>
      <c r="E587" s="16" t="n">
        <v>0.540128558310377</v>
      </c>
      <c r="F587" s="16" t="n">
        <v>-0.0137907959676755</v>
      </c>
      <c r="G587" s="16" t="n">
        <v>0.932699772191572</v>
      </c>
      <c r="H587" s="6"/>
      <c r="I587" s="18" t="n">
        <v>0.000216117762511786</v>
      </c>
      <c r="J587" s="18" t="n">
        <v>0.000252609301953964</v>
      </c>
      <c r="K587" s="16" t="n">
        <v>0.599836751351903</v>
      </c>
      <c r="L587" s="18" t="n">
        <v>0.000537440928223781</v>
      </c>
      <c r="M587" s="16" t="n">
        <v>0.56512600755025</v>
      </c>
      <c r="N587" s="16" t="n">
        <v>0.0558257180930274</v>
      </c>
      <c r="O587" s="16" t="n">
        <v>-0.00515466528675255</v>
      </c>
      <c r="P587" s="16" t="n">
        <v>0.137994239412048</v>
      </c>
    </row>
    <row r="588" customFormat="false" ht="15" hidden="false" customHeight="false" outlineLevel="0" collapsed="false">
      <c r="A588" s="17" t="n">
        <v>983</v>
      </c>
      <c r="B588" s="6"/>
      <c r="C588" s="16" t="n">
        <v>0.542390452881767</v>
      </c>
      <c r="D588" s="16" t="n">
        <v>0.541693197915594</v>
      </c>
      <c r="E588" s="16" t="n">
        <v>0.539863279257219</v>
      </c>
      <c r="F588" s="16" t="n">
        <v>-0.0129474330184588</v>
      </c>
      <c r="G588" s="16" t="n">
        <v>0.936788594733388</v>
      </c>
      <c r="H588" s="6"/>
      <c r="I588" s="18" t="n">
        <v>0.000235089966098827</v>
      </c>
      <c r="J588" s="18" t="n">
        <v>0.000270224672890172</v>
      </c>
      <c r="K588" s="16" t="n">
        <v>0.591143760840731</v>
      </c>
      <c r="L588" s="16" t="n">
        <v>0.00221114422312052</v>
      </c>
      <c r="M588" s="16" t="n">
        <v>0.57083971023365</v>
      </c>
      <c r="N588" s="16" t="n">
        <v>0.0384857041962261</v>
      </c>
      <c r="O588" s="16" t="n">
        <v>-0.00483944427998945</v>
      </c>
      <c r="P588" s="16" t="n">
        <v>0.124005154093742</v>
      </c>
    </row>
    <row r="589" customFormat="false" ht="15" hidden="false" customHeight="false" outlineLevel="0" collapsed="false">
      <c r="A589" s="17" t="n">
        <v>984</v>
      </c>
      <c r="B589" s="6"/>
      <c r="C589" s="16" t="n">
        <v>0.542640956582929</v>
      </c>
      <c r="D589" s="16" t="n">
        <v>0.541975728174228</v>
      </c>
      <c r="E589" s="16" t="n">
        <v>0.539516375880012</v>
      </c>
      <c r="F589" s="16" t="n">
        <v>-0.0123389098349699</v>
      </c>
      <c r="G589" s="16" t="n">
        <v>0.939808576564058</v>
      </c>
      <c r="H589" s="6"/>
      <c r="I589" s="18" t="n">
        <v>0.000252846878929242</v>
      </c>
      <c r="J589" s="18" t="n">
        <v>0.000286371707054974</v>
      </c>
      <c r="K589" s="16" t="n">
        <v>0.58379757167636</v>
      </c>
      <c r="L589" s="16" t="n">
        <v>0.00656338064986852</v>
      </c>
      <c r="M589" s="16" t="n">
        <v>0.578594021018263</v>
      </c>
      <c r="N589" s="16" t="n">
        <v>0.0187958933412039</v>
      </c>
      <c r="O589" s="16" t="n">
        <v>-0.00461199766173908</v>
      </c>
      <c r="P589" s="16" t="n">
        <v>0.111942322394546</v>
      </c>
    </row>
    <row r="590" customFormat="false" ht="15" hidden="false" customHeight="false" outlineLevel="0" collapsed="false">
      <c r="A590" s="17" t="n">
        <v>985</v>
      </c>
      <c r="B590" s="6"/>
      <c r="C590" s="16" t="n">
        <v>0.54291260885369</v>
      </c>
      <c r="D590" s="16" t="n">
        <v>0.542277326731588</v>
      </c>
      <c r="E590" s="16" t="n">
        <v>0.539108254259769</v>
      </c>
      <c r="F590" s="16" t="n">
        <v>-0.0117702057838086</v>
      </c>
      <c r="G590" s="16" t="n">
        <v>0.941730669638718</v>
      </c>
      <c r="H590" s="6"/>
      <c r="I590" s="18" t="n">
        <v>0.000269429963000251</v>
      </c>
      <c r="J590" s="18" t="n">
        <v>0.000300317553299516</v>
      </c>
      <c r="K590" s="16" t="n">
        <v>0.575308641975309</v>
      </c>
      <c r="L590" s="16" t="n">
        <v>0.0178198675483712</v>
      </c>
      <c r="M590" s="16" t="n">
        <v>0.587225793286399</v>
      </c>
      <c r="N590" s="16" t="n">
        <v>0.00929002416622513</v>
      </c>
      <c r="O590" s="16" t="n">
        <v>-0.00439943352135878</v>
      </c>
      <c r="P590" s="16" t="n">
        <v>0.0984103511277796</v>
      </c>
    </row>
    <row r="591" customFormat="false" ht="15" hidden="false" customHeight="false" outlineLevel="0" collapsed="false">
      <c r="A591" s="17" t="n">
        <v>986</v>
      </c>
      <c r="B591" s="6"/>
      <c r="C591" s="16" t="n">
        <v>0.54319487639788</v>
      </c>
      <c r="D591" s="16" t="n">
        <v>0.542589778042771</v>
      </c>
      <c r="E591" s="16" t="n">
        <v>0.538822569125599</v>
      </c>
      <c r="F591" s="16" t="n">
        <v>-0.0111943934768397</v>
      </c>
      <c r="G591" s="16" t="n">
        <v>0.944454725761655</v>
      </c>
      <c r="H591" s="6"/>
      <c r="I591" s="18" t="n">
        <v>0.000285348124145101</v>
      </c>
      <c r="J591" s="18" t="n">
        <v>0.000312897024344413</v>
      </c>
      <c r="K591" s="16" t="n">
        <v>0.567391082542598</v>
      </c>
      <c r="L591" s="16" t="n">
        <v>0.0431810784706459</v>
      </c>
      <c r="M591" s="16" t="n">
        <v>0.59971431486583</v>
      </c>
      <c r="N591" s="16" t="n">
        <v>0.00324301660700591</v>
      </c>
      <c r="O591" s="16" t="n">
        <v>-0.00418421192540654</v>
      </c>
      <c r="P591" s="16" t="n">
        <v>0.0846573698599235</v>
      </c>
    </row>
    <row r="592" customFormat="false" ht="15" hidden="false" customHeight="false" outlineLevel="0" collapsed="false">
      <c r="A592" s="17" t="n">
        <v>987</v>
      </c>
      <c r="B592" s="6"/>
      <c r="C592" s="16" t="n">
        <v>0.543492038434212</v>
      </c>
      <c r="D592" s="16" t="n">
        <v>0.542912834456519</v>
      </c>
      <c r="E592" s="16" t="n">
        <v>0.538496071829405</v>
      </c>
      <c r="F592" s="16" t="n">
        <v>-0.0106977309164507</v>
      </c>
      <c r="G592" s="16" t="n">
        <v>0.946283752926013</v>
      </c>
      <c r="H592" s="6"/>
      <c r="I592" s="18" t="n">
        <v>0.000300617552593685</v>
      </c>
      <c r="J592" s="18" t="n">
        <v>0.000325800670903668</v>
      </c>
      <c r="K592" s="16" t="n">
        <v>0.560799918375676</v>
      </c>
      <c r="L592" s="16" t="n">
        <v>0.0728770060287621</v>
      </c>
      <c r="M592" s="16" t="n">
        <v>0.610325476992144</v>
      </c>
      <c r="N592" s="16" t="n">
        <v>0.00126139780272403</v>
      </c>
      <c r="O592" s="16" t="n">
        <v>-0.00399857369368452</v>
      </c>
      <c r="P592" s="16" t="n">
        <v>0.0756822033691211</v>
      </c>
    </row>
    <row r="593" customFormat="false" ht="15" hidden="false" customHeight="false" outlineLevel="0" collapsed="false">
      <c r="A593" s="17" t="n">
        <v>988</v>
      </c>
      <c r="B593" s="6"/>
      <c r="C593" s="16" t="n">
        <v>0.543811004171969</v>
      </c>
      <c r="D593" s="16" t="n">
        <v>0.543251610962315</v>
      </c>
      <c r="E593" s="16" t="n">
        <v>0.538434853586369</v>
      </c>
      <c r="F593" s="16" t="n">
        <v>-0.0103154153780487</v>
      </c>
      <c r="G593" s="16" t="n">
        <v>0.948287421445712</v>
      </c>
      <c r="H593" s="6" t="s">
        <v>695</v>
      </c>
      <c r="I593" s="18" t="n">
        <v>0.00031404946789478</v>
      </c>
      <c r="J593" s="18" t="n">
        <v>0.000337573962465005</v>
      </c>
      <c r="K593" s="16" t="n">
        <v>0.555657585960616</v>
      </c>
      <c r="L593" s="16" t="n">
        <v>0.109166528595563</v>
      </c>
      <c r="M593" s="16" t="n">
        <v>0.612141618202224</v>
      </c>
      <c r="N593" s="16" t="n">
        <v>0.0016169102439139</v>
      </c>
      <c r="O593" s="16" t="n">
        <v>-0.00385567481923489</v>
      </c>
      <c r="P593" s="16" t="n">
        <v>0.0689564745072767</v>
      </c>
    </row>
    <row r="594" customFormat="false" ht="15" hidden="false" customHeight="false" outlineLevel="0" collapsed="false">
      <c r="A594" s="17" t="n">
        <v>989</v>
      </c>
      <c r="B594" s="6"/>
      <c r="C594" s="16" t="n">
        <v>0.544137623113977</v>
      </c>
      <c r="D594" s="16" t="n">
        <v>0.543595387334219</v>
      </c>
      <c r="E594" s="16" t="n">
        <v>0.538312417100296</v>
      </c>
      <c r="F594" s="16" t="n">
        <v>-0.00998039886590657</v>
      </c>
      <c r="G594" s="16" t="n">
        <v>0.949501576619897</v>
      </c>
      <c r="H594" s="6" t="s">
        <v>695</v>
      </c>
      <c r="I594" s="18" t="n">
        <v>0.000327423294470092</v>
      </c>
      <c r="J594" s="18" t="n">
        <v>0.000349349889575156</v>
      </c>
      <c r="K594" s="16" t="n">
        <v>0.550984593408836</v>
      </c>
      <c r="L594" s="16" t="n">
        <v>0.150801339419468</v>
      </c>
      <c r="M594" s="16" t="n">
        <v>0.590878481787573</v>
      </c>
      <c r="N594" s="16" t="n">
        <v>0.0114425644103961</v>
      </c>
      <c r="O594" s="16" t="n">
        <v>-0.0037304548057954</v>
      </c>
      <c r="P594" s="16" t="n">
        <v>0.0629654857516657</v>
      </c>
    </row>
    <row r="595" customFormat="false" ht="15" hidden="false" customHeight="false" outlineLevel="0" collapsed="false">
      <c r="A595" s="17" t="n">
        <v>990</v>
      </c>
      <c r="B595" s="6" t="s">
        <v>695</v>
      </c>
      <c r="C595" s="16" t="n">
        <v>0.544477230014882</v>
      </c>
      <c r="D595" s="16" t="n">
        <v>0.54395087029806</v>
      </c>
      <c r="E595" s="16" t="n">
        <v>0.538087950209162</v>
      </c>
      <c r="F595" s="16" t="n">
        <v>-0.0096702958700602</v>
      </c>
      <c r="G595" s="16" t="n">
        <v>0.950117780069022</v>
      </c>
      <c r="H595" s="6" t="s">
        <v>695</v>
      </c>
      <c r="I595" s="18" t="n">
        <v>0.000342302595251921</v>
      </c>
      <c r="J595" s="18" t="n">
        <v>0.000362698704132108</v>
      </c>
      <c r="K595" s="16" t="n">
        <v>0.546229976533007</v>
      </c>
      <c r="L595" s="16" t="n">
        <v>0.189101548220313</v>
      </c>
      <c r="M595" s="16" t="n">
        <v>0.580695847362514</v>
      </c>
      <c r="N595" s="16" t="n">
        <v>0.0270195780010298</v>
      </c>
      <c r="O595" s="16" t="n">
        <v>-0.00361454662711763</v>
      </c>
      <c r="P595" s="16" t="n">
        <v>0.058179081649847</v>
      </c>
    </row>
    <row r="596" customFormat="false" ht="15" hidden="false" customHeight="false" outlineLevel="0" collapsed="false">
      <c r="A596" s="17" t="n">
        <v>991</v>
      </c>
      <c r="B596" s="6" t="s">
        <v>695</v>
      </c>
      <c r="C596" s="16" t="n">
        <v>0.544825915091512</v>
      </c>
      <c r="D596" s="16" t="n">
        <v>0.544314734518554</v>
      </c>
      <c r="E596" s="16" t="n">
        <v>0.537985919804102</v>
      </c>
      <c r="F596" s="16" t="n">
        <v>-0.00937509129285337</v>
      </c>
      <c r="G596" s="16" t="n">
        <v>0.951105304041782</v>
      </c>
      <c r="H596" s="6" t="s">
        <v>695</v>
      </c>
      <c r="I596" s="18" t="n">
        <v>0.00035507938626921</v>
      </c>
      <c r="J596" s="18" t="n">
        <v>0.000374233754079074</v>
      </c>
      <c r="K596" s="16" t="n">
        <v>0.542209978573615</v>
      </c>
      <c r="L596" s="16" t="n">
        <v>0.230218870382413</v>
      </c>
      <c r="M596" s="16" t="n">
        <v>0.579675543311907</v>
      </c>
      <c r="N596" s="16" t="n">
        <v>0.0342571188594913</v>
      </c>
      <c r="O596" s="16" t="n">
        <v>-0.00350420694213638</v>
      </c>
      <c r="P596" s="16" t="n">
        <v>0.0536567111858177</v>
      </c>
    </row>
    <row r="597" customFormat="false" ht="15" hidden="false" customHeight="false" outlineLevel="0" collapsed="false">
      <c r="A597" s="17" t="n">
        <v>992</v>
      </c>
      <c r="B597" s="6" t="s">
        <v>695</v>
      </c>
      <c r="C597" s="16" t="n">
        <v>0.545176507732902</v>
      </c>
      <c r="D597" s="16" t="n">
        <v>0.544685553120905</v>
      </c>
      <c r="E597" s="16" t="n">
        <v>0.537843077237017</v>
      </c>
      <c r="F597" s="16" t="n">
        <v>-0.00898765808529831</v>
      </c>
      <c r="G597" s="16" t="n">
        <v>0.952986729556938</v>
      </c>
      <c r="H597" s="6" t="s">
        <v>695</v>
      </c>
      <c r="I597" s="18" t="n">
        <v>0.000364848519815345</v>
      </c>
      <c r="J597" s="18" t="n">
        <v>0.0003832642798546</v>
      </c>
      <c r="K597" s="16" t="n">
        <v>0.539944903581267</v>
      </c>
      <c r="L597" s="16" t="n">
        <v>0.259494178813529</v>
      </c>
      <c r="M597" s="16" t="n">
        <v>0.586144270992756</v>
      </c>
      <c r="N597" s="16" t="n">
        <v>0.0164799035519408</v>
      </c>
      <c r="O597" s="16" t="n">
        <v>-0.00335939443406084</v>
      </c>
      <c r="P597" s="16" t="n">
        <v>0.0503818510315066</v>
      </c>
    </row>
    <row r="598" customFormat="false" ht="15" hidden="false" customHeight="false" outlineLevel="0" collapsed="false">
      <c r="A598" s="17" t="n">
        <v>993</v>
      </c>
      <c r="B598" s="6" t="s">
        <v>695</v>
      </c>
      <c r="C598" s="16" t="n">
        <v>0.545547411902183</v>
      </c>
      <c r="D598" s="16" t="n">
        <v>0.545076195501419</v>
      </c>
      <c r="E598" s="16" t="n">
        <v>0.537822671156005</v>
      </c>
      <c r="F598" s="16" t="n">
        <v>-0.00861186671218871</v>
      </c>
      <c r="G598" s="16" t="n">
        <v>0.954298953722149</v>
      </c>
      <c r="H598" s="6" t="s">
        <v>695</v>
      </c>
      <c r="I598" s="18" t="n">
        <v>0.000374390771893546</v>
      </c>
      <c r="J598" s="18" t="n">
        <v>0.000392295782269003</v>
      </c>
      <c r="K598" s="16" t="n">
        <v>0.538087950209162</v>
      </c>
      <c r="L598" s="16" t="n">
        <v>0.282071261777004</v>
      </c>
      <c r="M598" s="16" t="n">
        <v>0.598224670951944</v>
      </c>
      <c r="N598" s="16" t="n">
        <v>0.00237411510817309</v>
      </c>
      <c r="O598" s="16" t="n">
        <v>-0.00321893314046943</v>
      </c>
      <c r="P598" s="16" t="n">
        <v>0.0482739704837681</v>
      </c>
    </row>
    <row r="599" customFormat="false" ht="15" hidden="false" customHeight="false" outlineLevel="0" collapsed="false">
      <c r="A599" s="17" t="n">
        <v>994</v>
      </c>
      <c r="B599" s="6" t="s">
        <v>695</v>
      </c>
      <c r="C599" s="16" t="n">
        <v>0.545941868556128</v>
      </c>
      <c r="D599" s="16" t="n">
        <v>0.545487317441562</v>
      </c>
      <c r="E599" s="16" t="n">
        <v>0.537618610345883</v>
      </c>
      <c r="F599" s="16" t="n">
        <v>-0.0082952725750484</v>
      </c>
      <c r="G599" s="16" t="n">
        <v>0.955270030044231</v>
      </c>
      <c r="H599" s="6" t="s">
        <v>695</v>
      </c>
      <c r="I599" s="18" t="n">
        <v>0.000380776975304483</v>
      </c>
      <c r="J599" s="18" t="n">
        <v>0.000399200905236854</v>
      </c>
      <c r="K599" s="16" t="n">
        <v>0.537618610345883</v>
      </c>
      <c r="L599" s="16" t="n">
        <v>0.275592170180241</v>
      </c>
      <c r="M599" s="16" t="n">
        <v>0.61705948372615</v>
      </c>
      <c r="N599" s="18" t="n">
        <v>2.95139144957264E-005</v>
      </c>
      <c r="O599" s="16" t="n">
        <v>-0.00310059812554447</v>
      </c>
      <c r="P599" s="16" t="n">
        <v>0.0491752963662075</v>
      </c>
    </row>
    <row r="600" customFormat="false" ht="15" hidden="false" customHeight="false" outlineLevel="0" collapsed="false">
      <c r="A600" s="17" t="n">
        <v>995</v>
      </c>
      <c r="B600" s="6" t="s">
        <v>695</v>
      </c>
      <c r="C600" s="16" t="n">
        <v>0.54634119812591</v>
      </c>
      <c r="D600" s="16" t="n">
        <v>0.545905390716742</v>
      </c>
      <c r="E600" s="16" t="n">
        <v>0.537414549535762</v>
      </c>
      <c r="F600" s="16" t="n">
        <v>-0.00794158727919946</v>
      </c>
      <c r="G600" s="16" t="n">
        <v>0.956611938829792</v>
      </c>
      <c r="H600" s="6" t="s">
        <v>695</v>
      </c>
      <c r="I600" s="18" t="n">
        <v>0.000386587135015922</v>
      </c>
      <c r="J600" s="18" t="n">
        <v>0.000403876955373814</v>
      </c>
      <c r="K600" s="16" t="n">
        <v>0.534394449545965</v>
      </c>
      <c r="L600" s="16" t="n">
        <v>0.309489965009268</v>
      </c>
      <c r="M600" s="16" t="n">
        <v>0.642342618100194</v>
      </c>
      <c r="N600" s="18" t="n">
        <v>3.81309156085974E-008</v>
      </c>
      <c r="O600" s="16" t="n">
        <v>-0.00296839920413312</v>
      </c>
      <c r="P600" s="16" t="n">
        <v>0.0461313711736949</v>
      </c>
    </row>
    <row r="601" customFormat="false" ht="15" hidden="false" customHeight="false" outlineLevel="0" collapsed="false">
      <c r="A601" s="17" t="n">
        <v>996</v>
      </c>
      <c r="B601" s="6" t="s">
        <v>695</v>
      </c>
      <c r="C601" s="16" t="n">
        <v>0.546749323620387</v>
      </c>
      <c r="D601" s="16" t="n">
        <v>0.546332498496475</v>
      </c>
      <c r="E601" s="16" t="n">
        <v>0.537190082644628</v>
      </c>
      <c r="F601" s="16" t="n">
        <v>-0.00758188045516003</v>
      </c>
      <c r="G601" s="16" t="n">
        <v>0.958451662649385</v>
      </c>
      <c r="H601" s="6" t="s">
        <v>695</v>
      </c>
      <c r="I601" s="18" t="n">
        <v>0.000392579227727734</v>
      </c>
      <c r="J601" s="18" t="n">
        <v>0.000407231948376224</v>
      </c>
      <c r="K601" s="16" t="n">
        <v>0.529027650239772</v>
      </c>
      <c r="L601" s="16" t="n">
        <v>0.390224855027326</v>
      </c>
      <c r="M601" s="16" t="n">
        <v>0.681073359861239</v>
      </c>
      <c r="N601" s="18" t="n">
        <v>1.8229642078602E-012</v>
      </c>
      <c r="O601" s="16" t="n">
        <v>-0.00283394942301604</v>
      </c>
      <c r="P601" s="16" t="n">
        <v>0.0394882532133442</v>
      </c>
    </row>
    <row r="602" customFormat="false" ht="15" hidden="false" customHeight="false" outlineLevel="0" collapsed="false">
      <c r="A602" s="17" t="n">
        <v>997</v>
      </c>
      <c r="B602" s="6" t="s">
        <v>695</v>
      </c>
      <c r="C602" s="16" t="n">
        <v>0.547160947072196</v>
      </c>
      <c r="D602" s="16" t="n">
        <v>0.546766464196248</v>
      </c>
      <c r="E602" s="16" t="n">
        <v>0.536904397510458</v>
      </c>
      <c r="F602" s="16" t="n">
        <v>-0.00716218574018403</v>
      </c>
      <c r="G602" s="16" t="n">
        <v>0.960082214495838</v>
      </c>
      <c r="H602" s="6" t="s">
        <v>695</v>
      </c>
      <c r="I602" s="18" t="n">
        <v>0.000398027142217442</v>
      </c>
      <c r="J602" s="18" t="n">
        <v>0.000409460654032183</v>
      </c>
      <c r="K602" s="16" t="n">
        <v>0.522212019181716</v>
      </c>
      <c r="L602" s="16" t="n">
        <v>0.50499475879583</v>
      </c>
      <c r="M602" s="16" t="n">
        <v>0.734476073870013</v>
      </c>
      <c r="N602" s="18" t="n">
        <v>4.61717390565619E-019</v>
      </c>
      <c r="O602" s="16" t="n">
        <v>-0.0026770774136814</v>
      </c>
      <c r="P602" s="16" t="n">
        <v>0.0311898552208985</v>
      </c>
    </row>
    <row r="603" customFormat="false" ht="15" hidden="false" customHeight="false" outlineLevel="0" collapsed="false">
      <c r="A603" s="17" t="n">
        <v>998</v>
      </c>
      <c r="B603" s="6" t="s">
        <v>695</v>
      </c>
      <c r="C603" s="16" t="n">
        <v>0.547568578593993</v>
      </c>
      <c r="D603" s="16" t="n">
        <v>0.547195519892992</v>
      </c>
      <c r="E603" s="16" t="n">
        <v>0.536863585348434</v>
      </c>
      <c r="F603" s="16" t="n">
        <v>-0.00676040013831094</v>
      </c>
      <c r="G603" s="16" t="n">
        <v>0.961404103819922</v>
      </c>
      <c r="H603" s="6" t="s">
        <v>695</v>
      </c>
      <c r="I603" s="18" t="n">
        <v>0.000402362019668185</v>
      </c>
      <c r="J603" s="18" t="n">
        <v>0.000409892866276563</v>
      </c>
      <c r="K603" s="16" t="n">
        <v>0.514090398938884</v>
      </c>
      <c r="L603" s="16" t="n">
        <v>0.658445393903338</v>
      </c>
      <c r="M603" s="16" t="n">
        <v>0.766207529843894</v>
      </c>
      <c r="N603" s="18" t="n">
        <v>2.01227568981718E-022</v>
      </c>
      <c r="O603" s="16" t="n">
        <v>-0.00252689922411034</v>
      </c>
      <c r="P603" s="16" t="n">
        <v>0.0205896070861847</v>
      </c>
    </row>
    <row r="604" customFormat="false" ht="15" hidden="false" customHeight="false" outlineLevel="0" collapsed="false">
      <c r="A604" s="17" t="n">
        <v>999</v>
      </c>
      <c r="B604" s="6" t="s">
        <v>695</v>
      </c>
      <c r="C604" s="16" t="n">
        <v>0.547968212291032</v>
      </c>
      <c r="D604" s="16" t="n">
        <v>0.54761163288706</v>
      </c>
      <c r="E604" s="16" t="n">
        <v>0.536986021834507</v>
      </c>
      <c r="F604" s="16" t="n">
        <v>-0.00644900516340784</v>
      </c>
      <c r="G604" s="16" t="n">
        <v>0.96246924677538</v>
      </c>
      <c r="H604" s="6" t="s">
        <v>695</v>
      </c>
      <c r="I604" s="18" t="n">
        <v>0.00040645170650321</v>
      </c>
      <c r="J604" s="18" t="n">
        <v>0.000409105957155278</v>
      </c>
      <c r="K604" s="16" t="n">
        <v>0.505111723293542</v>
      </c>
      <c r="L604" s="16" t="n">
        <v>0.87698390142037</v>
      </c>
      <c r="M604" s="16" t="n">
        <v>0.771166207529844</v>
      </c>
      <c r="N604" s="18" t="n">
        <v>4.35099665888427E-022</v>
      </c>
      <c r="O604" s="16" t="n">
        <v>-0.00241050684764358</v>
      </c>
      <c r="P604" s="16" t="n">
        <v>0.0072885987425543</v>
      </c>
    </row>
    <row r="605" customFormat="false" ht="15" hidden="false" customHeight="false" outlineLevel="0" collapsed="false">
      <c r="A605" s="17" t="n">
        <v>1000</v>
      </c>
      <c r="B605" s="6" t="s">
        <v>695</v>
      </c>
      <c r="C605" s="16" t="n">
        <v>0.548367719746246</v>
      </c>
      <c r="D605" s="16" t="n">
        <v>0.548019720904783</v>
      </c>
      <c r="E605" s="16" t="n">
        <v>0.536781961024385</v>
      </c>
      <c r="F605" s="16" t="n">
        <v>-0.00628246275746474</v>
      </c>
      <c r="G605" s="16" t="n">
        <v>0.96260787603168</v>
      </c>
      <c r="H605" s="6" t="s">
        <v>695</v>
      </c>
      <c r="I605" s="18" t="n">
        <v>0.000409617443003813</v>
      </c>
      <c r="J605" s="18" t="n">
        <v>0.000406880933569798</v>
      </c>
      <c r="K605" s="16" t="n">
        <v>0.506356494235282</v>
      </c>
      <c r="L605" s="16" t="n">
        <v>0.874916656847132</v>
      </c>
      <c r="M605" s="16" t="n">
        <v>0.76769717375778</v>
      </c>
      <c r="N605" s="18" t="n">
        <v>1.02623462214089E-020</v>
      </c>
      <c r="O605" s="16" t="n">
        <v>-0.00234825703442848</v>
      </c>
      <c r="P605" s="16" t="n">
        <v>-0.00753567996148593</v>
      </c>
    </row>
    <row r="606" customFormat="false" ht="15" hidden="false" customHeight="false" outlineLevel="0" collapsed="false">
      <c r="A606" s="17" t="n">
        <v>1001</v>
      </c>
      <c r="B606" s="6" t="s">
        <v>695</v>
      </c>
      <c r="C606" s="16" t="n">
        <v>0.548764260749634</v>
      </c>
      <c r="D606" s="16" t="n">
        <v>0.548415101198203</v>
      </c>
      <c r="E606" s="16" t="n">
        <v>0.536741148862361</v>
      </c>
      <c r="F606" s="16" t="n">
        <v>-0.00629255420709243</v>
      </c>
      <c r="G606" s="16" t="n">
        <v>0.96260787603168</v>
      </c>
      <c r="H606" s="6" t="s">
        <v>695</v>
      </c>
      <c r="I606" s="18" t="n">
        <v>0.000411972909118136</v>
      </c>
      <c r="J606" s="18" t="n">
        <v>0.000403675932688632</v>
      </c>
      <c r="K606" s="16" t="n">
        <v>0.517028874604632</v>
      </c>
      <c r="L606" s="16" t="n">
        <v>0.634161844932999</v>
      </c>
      <c r="M606" s="16" t="n">
        <v>0.765921844709724</v>
      </c>
      <c r="N606" s="18" t="n">
        <v>6.84486506392576E-021</v>
      </c>
      <c r="O606" s="16" t="n">
        <v>-0.00235202899257215</v>
      </c>
      <c r="P606" s="16" t="n">
        <v>-0.0227717984976684</v>
      </c>
    </row>
    <row r="607" customFormat="false" ht="15" hidden="false" customHeight="false" outlineLevel="0" collapsed="false">
      <c r="A607" s="17" t="n">
        <v>1002</v>
      </c>
      <c r="B607" s="6" t="s">
        <v>695</v>
      </c>
      <c r="C607" s="16" t="n">
        <v>0.549166411190382</v>
      </c>
      <c r="D607" s="16" t="n">
        <v>0.548804701895688</v>
      </c>
      <c r="E607" s="16" t="n">
        <v>0.536455463728191</v>
      </c>
      <c r="F607" s="16" t="n">
        <v>-0.00650798757679015</v>
      </c>
      <c r="G607" s="16" t="n">
        <v>0.96246924677538</v>
      </c>
      <c r="H607" s="6" t="s">
        <v>695</v>
      </c>
      <c r="I607" s="18" t="n">
        <v>0.000415206989124398</v>
      </c>
      <c r="J607" s="18" t="n">
        <v>0.000401351540591466</v>
      </c>
      <c r="K607" s="16" t="n">
        <v>0.52910927456382</v>
      </c>
      <c r="L607" s="16" t="n">
        <v>0.429446262585481</v>
      </c>
      <c r="M607" s="16" t="n">
        <v>0.758473625140292</v>
      </c>
      <c r="N607" s="18" t="n">
        <v>1.60274529560727E-020</v>
      </c>
      <c r="O607" s="16" t="n">
        <v>-0.00243255314319754</v>
      </c>
      <c r="P607" s="16" t="n">
        <v>-0.0381625489466566</v>
      </c>
    </row>
    <row r="608" customFormat="false" ht="15" hidden="false" customHeight="false" outlineLevel="0" collapsed="false">
      <c r="A608" s="17" t="n">
        <v>1003</v>
      </c>
      <c r="B608" s="6" t="s">
        <v>695</v>
      </c>
      <c r="C608" s="16" t="n">
        <v>0.549582315339407</v>
      </c>
      <c r="D608" s="16" t="n">
        <v>0.549197815239259</v>
      </c>
      <c r="E608" s="16" t="n">
        <v>0.536720742781349</v>
      </c>
      <c r="F608" s="16" t="n">
        <v>-0.00690751567430244</v>
      </c>
      <c r="G608" s="16" t="n">
        <v>0.960883804738067</v>
      </c>
      <c r="H608" s="6" t="s">
        <v>695</v>
      </c>
      <c r="I608" s="18" t="n">
        <v>0.000418255675606171</v>
      </c>
      <c r="J608" s="18" t="n">
        <v>0.000399101819911732</v>
      </c>
      <c r="K608" s="16" t="n">
        <v>0.540169370472401</v>
      </c>
      <c r="L608" s="16" t="n">
        <v>0.272426372417853</v>
      </c>
      <c r="M608" s="16" t="n">
        <v>0.747352310988675</v>
      </c>
      <c r="N608" s="18" t="n">
        <v>1.26744963133621E-019</v>
      </c>
      <c r="O608" s="16" t="n">
        <v>-0.00258188763817692</v>
      </c>
      <c r="P608" s="16" t="n">
        <v>-0.0528089199860371</v>
      </c>
    </row>
    <row r="609" customFormat="false" ht="15" hidden="false" customHeight="false" outlineLevel="0" collapsed="false">
      <c r="A609" s="17" t="n">
        <v>1004</v>
      </c>
      <c r="B609" s="6" t="s">
        <v>695</v>
      </c>
      <c r="C609" s="16" t="n">
        <v>0.550005955397853</v>
      </c>
      <c r="D609" s="16" t="n">
        <v>0.549588443799202</v>
      </c>
      <c r="E609" s="16" t="n">
        <v>0.53682277318641</v>
      </c>
      <c r="F609" s="16" t="n">
        <v>-0.00748921111929747</v>
      </c>
      <c r="G609" s="16" t="n">
        <v>0.95852362067744</v>
      </c>
      <c r="H609" s="6" t="s">
        <v>695</v>
      </c>
      <c r="I609" s="18" t="n">
        <v>0.000422089257782099</v>
      </c>
      <c r="J609" s="18" t="n">
        <v>0.00039809422910867</v>
      </c>
      <c r="K609" s="16" t="n">
        <v>0.550290786654423</v>
      </c>
      <c r="L609" s="16" t="n">
        <v>0.165712690217245</v>
      </c>
      <c r="M609" s="16" t="n">
        <v>0.733741454953576</v>
      </c>
      <c r="N609" s="18" t="n">
        <v>2.41278585223521E-018</v>
      </c>
      <c r="O609" s="16" t="n">
        <v>-0.00279931182330932</v>
      </c>
      <c r="P609" s="16" t="n">
        <v>-0.0659965275455328</v>
      </c>
    </row>
    <row r="610" customFormat="false" ht="15" hidden="false" customHeight="false" outlineLevel="0" collapsed="false">
      <c r="A610" s="17" t="n">
        <v>1005</v>
      </c>
      <c r="B610" s="6" t="s">
        <v>695</v>
      </c>
      <c r="C610" s="16" t="n">
        <v>0.550429759014124</v>
      </c>
      <c r="D610" s="16" t="n">
        <v>0.549972834906601</v>
      </c>
      <c r="E610" s="16" t="n">
        <v>0.537251300887665</v>
      </c>
      <c r="F610" s="16" t="n">
        <v>-0.008182447514343</v>
      </c>
      <c r="G610" s="16" t="n">
        <v>0.955439594884228</v>
      </c>
      <c r="H610" s="6" t="s">
        <v>695</v>
      </c>
      <c r="I610" s="18" t="n">
        <v>0.000427580740500494</v>
      </c>
      <c r="J610" s="18" t="n">
        <v>0.000399380164227786</v>
      </c>
      <c r="K610" s="16" t="n">
        <v>0.558289970411183</v>
      </c>
      <c r="L610" s="16" t="n">
        <v>0.101595160567838</v>
      </c>
      <c r="M610" s="16" t="n">
        <v>0.726599326599327</v>
      </c>
      <c r="N610" s="18" t="n">
        <v>9.51843689752822E-016</v>
      </c>
      <c r="O610" s="16" t="n">
        <v>-0.00305842689201399</v>
      </c>
      <c r="P610" s="16" t="n">
        <v>-0.0773390387737334</v>
      </c>
    </row>
    <row r="611" customFormat="false" ht="15" hidden="false" customHeight="false" outlineLevel="0" collapsed="false">
      <c r="A611" s="17" t="n">
        <v>1006</v>
      </c>
      <c r="B611" s="6" t="s">
        <v>695</v>
      </c>
      <c r="C611" s="16" t="n">
        <v>0.550866591533364</v>
      </c>
      <c r="D611" s="16" t="n">
        <v>0.550367622491749</v>
      </c>
      <c r="E611" s="16" t="n">
        <v>0.537414549535762</v>
      </c>
      <c r="F611" s="16" t="n">
        <v>-0.0089190632952567</v>
      </c>
      <c r="G611" s="16" t="n">
        <v>0.952986729556938</v>
      </c>
      <c r="H611" s="6" t="s">
        <v>695</v>
      </c>
      <c r="I611" s="18" t="n">
        <v>0.000432575105143083</v>
      </c>
      <c r="J611" s="18" t="n">
        <v>0.000400691869797813</v>
      </c>
      <c r="K611" s="16" t="n">
        <v>0.566085093357821</v>
      </c>
      <c r="L611" s="16" t="n">
        <v>0.0659052163859777</v>
      </c>
      <c r="M611" s="16" t="n">
        <v>0.719559228650138</v>
      </c>
      <c r="N611" s="18" t="n">
        <v>2.41373850046278E-013</v>
      </c>
      <c r="O611" s="16" t="n">
        <v>-0.00333375545416568</v>
      </c>
      <c r="P611" s="16" t="n">
        <v>-0.0866221181559528</v>
      </c>
    </row>
    <row r="612" customFormat="false" ht="15" hidden="false" customHeight="false" outlineLevel="0" collapsed="false">
      <c r="A612" s="17" t="n">
        <v>1007</v>
      </c>
      <c r="B612" s="6" t="s">
        <v>695</v>
      </c>
      <c r="C612" s="16" t="n">
        <v>0.551305612803899</v>
      </c>
      <c r="D612" s="16" t="n">
        <v>0.550768881066897</v>
      </c>
      <c r="E612" s="16" t="n">
        <v>0.537741046831956</v>
      </c>
      <c r="F612" s="16" t="n">
        <v>-0.00957653630853951</v>
      </c>
      <c r="G612" s="16" t="n">
        <v>0.950117780069022</v>
      </c>
      <c r="H612" s="6" t="s">
        <v>695</v>
      </c>
      <c r="I612" s="18" t="n">
        <v>0.000435716558914961</v>
      </c>
      <c r="J612" s="18" t="n">
        <v>0.0004011227733633</v>
      </c>
      <c r="K612" s="16" t="n">
        <v>0.570207121722273</v>
      </c>
      <c r="L612" s="16" t="n">
        <v>0.0505324188322858</v>
      </c>
      <c r="M612" s="16" t="n">
        <v>0.701581471278441</v>
      </c>
      <c r="N612" s="18" t="n">
        <v>2.6123208419228E-010</v>
      </c>
      <c r="O612" s="16" t="n">
        <v>-0.00357950179003194</v>
      </c>
      <c r="P612" s="16" t="n">
        <v>-0.0923718552386795</v>
      </c>
    </row>
    <row r="613" customFormat="false" ht="15" hidden="false" customHeight="false" outlineLevel="0" collapsed="false">
      <c r="A613" s="17" t="n">
        <v>1008</v>
      </c>
      <c r="B613" s="6" t="s">
        <v>695</v>
      </c>
      <c r="C613" s="16" t="n">
        <v>0.551748105902196</v>
      </c>
      <c r="D613" s="16" t="n">
        <v>0.551174670900508</v>
      </c>
      <c r="E613" s="16" t="n">
        <v>0.538026731966126</v>
      </c>
      <c r="F613" s="16" t="n">
        <v>-0.0102123203257792</v>
      </c>
      <c r="G613" s="16" t="n">
        <v>0.948296723056734</v>
      </c>
      <c r="H613" s="6" t="s">
        <v>695</v>
      </c>
      <c r="I613" s="18" t="n">
        <v>0.000439521620884767</v>
      </c>
      <c r="J613" s="18" t="n">
        <v>0.000403274159667634</v>
      </c>
      <c r="K613" s="16" t="n">
        <v>0.571737577798184</v>
      </c>
      <c r="L613" s="16" t="n">
        <v>0.0450623198189905</v>
      </c>
      <c r="M613" s="16" t="n">
        <v>0.663993470054076</v>
      </c>
      <c r="N613" s="18" t="n">
        <v>2.3160071138559E-006</v>
      </c>
      <c r="O613" s="16" t="n">
        <v>-0.00381714072618372</v>
      </c>
      <c r="P613" s="16" t="n">
        <v>-0.094788886870957</v>
      </c>
    </row>
    <row r="614" customFormat="false" ht="15" hidden="false" customHeight="false" outlineLevel="0" collapsed="false">
      <c r="A614" s="17" t="n">
        <v>1009</v>
      </c>
      <c r="B614" s="6" t="s">
        <v>695</v>
      </c>
      <c r="C614" s="16" t="n">
        <v>0.552194200690901</v>
      </c>
      <c r="D614" s="16" t="n">
        <v>0.551584643229838</v>
      </c>
      <c r="E614" s="16" t="n">
        <v>0.538312417100296</v>
      </c>
      <c r="F614" s="16" t="n">
        <v>-0.010835161454271</v>
      </c>
      <c r="G614" s="16" t="n">
        <v>0.945636251941942</v>
      </c>
      <c r="H614" s="6" t="s">
        <v>695</v>
      </c>
      <c r="I614" s="18" t="n">
        <v>0.000441832146989137</v>
      </c>
      <c r="J614" s="18" t="n">
        <v>0.000405476539250743</v>
      </c>
      <c r="K614" s="16" t="n">
        <v>0.57169676563616</v>
      </c>
      <c r="L614" s="16" t="n">
        <v>0.0471229587811798</v>
      </c>
      <c r="M614" s="16" t="n">
        <v>0.611162126313642</v>
      </c>
      <c r="N614" s="16" t="n">
        <v>0.00214469538602954</v>
      </c>
      <c r="O614" s="16" t="n">
        <v>-0.0040499413324238</v>
      </c>
      <c r="P614" s="16" t="n">
        <v>-0.093819565697784</v>
      </c>
    </row>
    <row r="615" customFormat="false" ht="15" hidden="false" customHeight="false" outlineLevel="0" collapsed="false">
      <c r="A615" s="17" t="n">
        <v>1010</v>
      </c>
      <c r="B615" s="6" t="s">
        <v>695</v>
      </c>
      <c r="C615" s="16" t="n">
        <v>0.552641875955616</v>
      </c>
      <c r="D615" s="16" t="n">
        <v>0.551996286576387</v>
      </c>
      <c r="E615" s="16" t="n">
        <v>0.538557290072442</v>
      </c>
      <c r="F615" s="16" t="n">
        <v>-0.0114539540801578</v>
      </c>
      <c r="G615" s="16" t="n">
        <v>0.942995560760143</v>
      </c>
      <c r="H615" s="6" t="s">
        <v>695</v>
      </c>
      <c r="I615" s="18" t="n">
        <v>0.000443073256749087</v>
      </c>
      <c r="J615" s="18" t="n">
        <v>0.000406939691579182</v>
      </c>
      <c r="K615" s="16" t="n">
        <v>0.571145801448832</v>
      </c>
      <c r="L615" s="16" t="n">
        <v>0.0503426972057666</v>
      </c>
      <c r="M615" s="16" t="n">
        <v>0.563820018365473</v>
      </c>
      <c r="N615" s="16" t="n">
        <v>0.110089136269138</v>
      </c>
      <c r="O615" s="16" t="n">
        <v>-0.00428122806954368</v>
      </c>
      <c r="P615" s="16" t="n">
        <v>-0.0923202211198171</v>
      </c>
    </row>
    <row r="616" customFormat="false" ht="15" hidden="false" customHeight="false" outlineLevel="0" collapsed="false">
      <c r="A616" s="17" t="n">
        <v>1011</v>
      </c>
      <c r="B616" s="6"/>
      <c r="C616" s="16" t="n">
        <v>0.553090739606794</v>
      </c>
      <c r="D616" s="16" t="n">
        <v>0.552409502376155</v>
      </c>
      <c r="E616" s="16" t="n">
        <v>0.538659320477502</v>
      </c>
      <c r="F616" s="16" t="n">
        <v>-0.0120634755415155</v>
      </c>
      <c r="G616" s="16" t="n">
        <v>0.940407778588432</v>
      </c>
      <c r="H616" s="6" t="s">
        <v>695</v>
      </c>
      <c r="I616" s="18" t="n">
        <v>0.00044360765797458</v>
      </c>
      <c r="J616" s="18" t="n">
        <v>0.000407716870779765</v>
      </c>
      <c r="K616" s="16" t="n">
        <v>0.570390776451383</v>
      </c>
      <c r="L616" s="16" t="n">
        <v>0.0529366208719601</v>
      </c>
      <c r="M616" s="16" t="n">
        <v>0.510152025303541</v>
      </c>
      <c r="N616" s="16" t="n">
        <v>0.853641166777037</v>
      </c>
      <c r="O616" s="16" t="n">
        <v>-0.00450904884272359</v>
      </c>
      <c r="P616" s="16" t="n">
        <v>-0.0911727089230681</v>
      </c>
    </row>
    <row r="617" customFormat="false" ht="15" hidden="false" customHeight="false" outlineLevel="0" collapsed="false">
      <c r="A617" s="17" t="n">
        <v>1012</v>
      </c>
      <c r="B617" s="6"/>
      <c r="C617" s="16" t="n">
        <v>0.553540211582238</v>
      </c>
      <c r="D617" s="16" t="n">
        <v>0.552822661761392</v>
      </c>
      <c r="E617" s="16" t="n">
        <v>0.538761350882563</v>
      </c>
      <c r="F617" s="16" t="n">
        <v>-0.0126822462126901</v>
      </c>
      <c r="G617" s="16" t="n">
        <v>0.93775373344847</v>
      </c>
      <c r="H617" s="6" t="s">
        <v>695</v>
      </c>
      <c r="I617" s="18" t="n">
        <v>0.000443408383434287</v>
      </c>
      <c r="J617" s="18" t="n">
        <v>0.000407620525204078</v>
      </c>
      <c r="K617" s="16" t="n">
        <v>0.570533619018468</v>
      </c>
      <c r="L617" s="16" t="n">
        <v>0.0535745701055453</v>
      </c>
      <c r="M617" s="16" t="n">
        <v>0.500132639526579</v>
      </c>
      <c r="N617" s="16" t="n">
        <v>0.80076198944621</v>
      </c>
      <c r="O617" s="16" t="n">
        <v>-0.00474032597375844</v>
      </c>
      <c r="P617" s="16" t="n">
        <v>-0.0907890082317799</v>
      </c>
    </row>
    <row r="618" customFormat="false" ht="15" hidden="false" customHeight="false" outlineLevel="0" collapsed="false">
      <c r="A618" s="17" t="n">
        <v>1013</v>
      </c>
      <c r="B618" s="6"/>
      <c r="C618" s="16" t="n">
        <v>0.553987376736113</v>
      </c>
      <c r="D618" s="16" t="n">
        <v>0.553234048373751</v>
      </c>
      <c r="E618" s="16" t="n">
        <v>0.538904193449648</v>
      </c>
      <c r="F618" s="16" t="n">
        <v>-0.0132890550223356</v>
      </c>
      <c r="G618" s="16" t="n">
        <v>0.935171959059104</v>
      </c>
      <c r="H618" s="6"/>
      <c r="I618" s="18" t="n">
        <v>0.000442629876245658</v>
      </c>
      <c r="J618" s="18" t="n">
        <v>0.000406874928079289</v>
      </c>
      <c r="K618" s="16" t="n">
        <v>0.57083971023365</v>
      </c>
      <c r="L618" s="16" t="n">
        <v>0.0531591776954703</v>
      </c>
      <c r="M618" s="16" t="n">
        <v>0.506682991531476</v>
      </c>
      <c r="N618" s="16" t="n">
        <v>0.625801846815066</v>
      </c>
      <c r="O618" s="16" t="n">
        <v>-0.00496713139639794</v>
      </c>
      <c r="P618" s="16" t="n">
        <v>-0.0908695166920024</v>
      </c>
    </row>
    <row r="619" customFormat="false" ht="15" hidden="false" customHeight="false" outlineLevel="0" collapsed="false">
      <c r="A619" s="17" t="n">
        <v>1014</v>
      </c>
      <c r="B619" s="6"/>
      <c r="C619" s="16" t="n">
        <v>0.554432200146421</v>
      </c>
      <c r="D619" s="16" t="n">
        <v>0.55364411537203</v>
      </c>
      <c r="E619" s="16" t="n">
        <v>0.539047036016733</v>
      </c>
      <c r="F619" s="16" t="n">
        <v>-0.0138755626877369</v>
      </c>
      <c r="G619" s="16" t="n">
        <v>0.932262382214614</v>
      </c>
      <c r="H619" s="6"/>
      <c r="I619" s="18" t="n">
        <v>0.00044147120130061</v>
      </c>
      <c r="J619" s="18" t="n">
        <v>0.000405472624309298</v>
      </c>
      <c r="K619" s="16" t="n">
        <v>0.57122742577288</v>
      </c>
      <c r="L619" s="16" t="n">
        <v>0.0505324188322858</v>
      </c>
      <c r="M619" s="16" t="n">
        <v>0.512192633404755</v>
      </c>
      <c r="N619" s="16" t="n">
        <v>0.56957671078769</v>
      </c>
      <c r="O619" s="16" t="n">
        <v>-0.00518634818259632</v>
      </c>
      <c r="P619" s="16" t="n">
        <v>-0.0918499283643662</v>
      </c>
    </row>
    <row r="620" customFormat="false" ht="15" hidden="false" customHeight="false" outlineLevel="0" collapsed="false">
      <c r="A620" s="17" t="n">
        <v>1015</v>
      </c>
      <c r="B620" s="6"/>
      <c r="C620" s="16" t="n">
        <v>0.55487476961672</v>
      </c>
      <c r="D620" s="16" t="n">
        <v>0.554051533272599</v>
      </c>
      <c r="E620" s="16" t="n">
        <v>0.53921028466483</v>
      </c>
      <c r="F620" s="16" t="n">
        <v>-0.0144671313937511</v>
      </c>
      <c r="G620" s="16" t="n">
        <v>0.929316512068609</v>
      </c>
      <c r="H620" s="6"/>
      <c r="I620" s="18" t="n">
        <v>0.00043968466281081</v>
      </c>
      <c r="J620" s="18" t="n">
        <v>0.000403358130183733</v>
      </c>
      <c r="K620" s="16" t="n">
        <v>0.572390572390572</v>
      </c>
      <c r="L620" s="16" t="n">
        <v>0.0475190707746333</v>
      </c>
      <c r="M620" s="16" t="n">
        <v>0.518763391490664</v>
      </c>
      <c r="N620" s="16" t="n">
        <v>0.535135877189093</v>
      </c>
      <c r="O620" s="16" t="n">
        <v>-0.00540745585757912</v>
      </c>
      <c r="P620" s="16" t="n">
        <v>-0.0932686384366597</v>
      </c>
    </row>
    <row r="621" customFormat="false" ht="15" hidden="false" customHeight="false" outlineLevel="0" collapsed="false">
      <c r="A621" s="17" t="n">
        <v>1016</v>
      </c>
      <c r="B621" s="6"/>
      <c r="C621" s="16" t="n">
        <v>0.555313607641322</v>
      </c>
      <c r="D621" s="16" t="n">
        <v>0.554455322915181</v>
      </c>
      <c r="E621" s="16" t="n">
        <v>0.539495969799</v>
      </c>
      <c r="F621" s="16" t="n">
        <v>-0.0150552218130272</v>
      </c>
      <c r="G621" s="16" t="n">
        <v>0.926389508801649</v>
      </c>
      <c r="H621" s="6"/>
      <c r="I621" s="18" t="n">
        <v>0.000437276957697841</v>
      </c>
      <c r="J621" s="18" t="n">
        <v>0.000400678114628368</v>
      </c>
      <c r="K621" s="16" t="n">
        <v>0.573166003469034</v>
      </c>
      <c r="L621" s="16" t="n">
        <v>0.0446287876640864</v>
      </c>
      <c r="M621" s="16" t="n">
        <v>0.52215080093868</v>
      </c>
      <c r="N621" s="16" t="n">
        <v>0.493842438922628</v>
      </c>
      <c r="O621" s="16" t="n">
        <v>-0.0056272626846754</v>
      </c>
      <c r="P621" s="16" t="n">
        <v>-0.0946577059875067</v>
      </c>
    </row>
    <row r="622" customFormat="false" ht="15" hidden="false" customHeight="false" outlineLevel="0" collapsed="false">
      <c r="A622" s="17" t="n">
        <v>1017</v>
      </c>
      <c r="B622" s="6"/>
      <c r="C622" s="16" t="n">
        <v>0.555748890736059</v>
      </c>
      <c r="D622" s="16" t="n">
        <v>0.55485518052421</v>
      </c>
      <c r="E622" s="16" t="n">
        <v>0.539842873176207</v>
      </c>
      <c r="F622" s="16" t="n">
        <v>-0.0156483881209576</v>
      </c>
      <c r="G622" s="16" t="n">
        <v>0.92432780969785</v>
      </c>
      <c r="H622" s="6"/>
      <c r="I622" s="18" t="n">
        <v>0.000434172945835015</v>
      </c>
      <c r="J622" s="18" t="n">
        <v>0.000397322242392939</v>
      </c>
      <c r="K622" s="16" t="n">
        <v>0.574594429139884</v>
      </c>
      <c r="L622" s="16" t="n">
        <v>0.0419866094819577</v>
      </c>
      <c r="M622" s="16" t="n">
        <v>0.509009284766861</v>
      </c>
      <c r="N622" s="16" t="n">
        <v>0.679514505522237</v>
      </c>
      <c r="O622" s="16" t="n">
        <v>-0.00584896586813719</v>
      </c>
      <c r="P622" s="16" t="n">
        <v>-0.0961180514530659</v>
      </c>
    </row>
    <row r="623" customFormat="false" ht="15" hidden="false" customHeight="false" outlineLevel="0" collapsed="false">
      <c r="A623" s="17" t="n">
        <v>1018</v>
      </c>
      <c r="B623" s="6"/>
      <c r="C623" s="16" t="n">
        <v>0.556183432300935</v>
      </c>
      <c r="D623" s="16" t="n">
        <v>0.55525292866913</v>
      </c>
      <c r="E623" s="16" t="n">
        <v>0.54006734006734</v>
      </c>
      <c r="F623" s="16" t="n">
        <v>-0.0162641991106209</v>
      </c>
      <c r="G623" s="16" t="n">
        <v>0.921543618751019</v>
      </c>
      <c r="H623" s="6"/>
      <c r="I623" s="18" t="n">
        <v>0.000430247473595102</v>
      </c>
      <c r="J623" s="18" t="n">
        <v>0.000393323491273835</v>
      </c>
      <c r="K623" s="16" t="n">
        <v>0.575471890623406</v>
      </c>
      <c r="L623" s="16" t="n">
        <v>0.0394115060340293</v>
      </c>
      <c r="M623" s="16" t="n">
        <v>0.507376798285889</v>
      </c>
      <c r="N623" s="16" t="n">
        <v>0.929217174100376</v>
      </c>
      <c r="O623" s="16" t="n">
        <v>-0.00607913186619525</v>
      </c>
      <c r="P623" s="16" t="n">
        <v>-0.0973719018621707</v>
      </c>
    </row>
    <row r="624" customFormat="false" ht="15" hidden="false" customHeight="false" outlineLevel="0" collapsed="false">
      <c r="A624" s="17" t="n">
        <v>1019</v>
      </c>
      <c r="B624" s="6"/>
      <c r="C624" s="16" t="n">
        <v>0.5566166880785</v>
      </c>
      <c r="D624" s="16" t="n">
        <v>0.555648306608847</v>
      </c>
      <c r="E624" s="16" t="n">
        <v>0.540046933986328</v>
      </c>
      <c r="F624" s="16" t="n">
        <v>-0.0168975282695249</v>
      </c>
      <c r="G624" s="16" t="n">
        <v>0.91797358647692</v>
      </c>
      <c r="H624" s="6"/>
      <c r="I624" s="18" t="n">
        <v>0.000425465908142207</v>
      </c>
      <c r="J624" s="18" t="n">
        <v>0.000388545278259671</v>
      </c>
      <c r="K624" s="16" t="n">
        <v>0.576145291296807</v>
      </c>
      <c r="L624" s="16" t="n">
        <v>0.0370618812533978</v>
      </c>
      <c r="M624" s="16" t="n">
        <v>0.521334557698194</v>
      </c>
      <c r="N624" s="16" t="n">
        <v>0.841656692426663</v>
      </c>
      <c r="O624" s="16" t="n">
        <v>-0.00631584446075457</v>
      </c>
      <c r="P624" s="16" t="n">
        <v>-0.0985988709271763</v>
      </c>
    </row>
    <row r="625" customFormat="false" ht="15" hidden="false" customHeight="false" outlineLevel="0" collapsed="false">
      <c r="A625" s="17" t="n">
        <v>1020</v>
      </c>
      <c r="B625" s="6"/>
      <c r="C625" s="16" t="n">
        <v>0.557046370577189</v>
      </c>
      <c r="D625" s="16" t="n">
        <v>0.55603883492992</v>
      </c>
      <c r="E625" s="16" t="n">
        <v>0.540332619120498</v>
      </c>
      <c r="F625" s="16" t="n">
        <v>-0.0175515164533599</v>
      </c>
      <c r="G625" s="16" t="n">
        <v>0.915048492559867</v>
      </c>
      <c r="H625" s="6"/>
      <c r="I625" s="18" t="n">
        <v>0.000419975038815524</v>
      </c>
      <c r="J625" s="18" t="n">
        <v>0.000383149229773696</v>
      </c>
      <c r="K625" s="16" t="n">
        <v>0.576757473727171</v>
      </c>
      <c r="L625" s="16" t="n">
        <v>0.0352536749732189</v>
      </c>
      <c r="M625" s="16" t="n">
        <v>0.530986634016937</v>
      </c>
      <c r="N625" s="16" t="n">
        <v>0.630832799615076</v>
      </c>
      <c r="O625" s="16" t="n">
        <v>-0.0065602774410892</v>
      </c>
      <c r="P625" s="16" t="n">
        <v>-0.0997130539059667</v>
      </c>
    </row>
    <row r="626" customFormat="false" ht="15" hidden="false" customHeight="false" outlineLevel="0" collapsed="false">
      <c r="A626" s="17" t="n">
        <v>1021</v>
      </c>
      <c r="B626" s="6"/>
      <c r="C626" s="16" t="n">
        <v>0.557471585728733</v>
      </c>
      <c r="D626" s="16" t="n">
        <v>0.556424548121671</v>
      </c>
      <c r="E626" s="16" t="n">
        <v>0.540781552902765</v>
      </c>
      <c r="F626" s="16" t="n">
        <v>-0.0182095169053382</v>
      </c>
      <c r="G626" s="16" t="n">
        <v>0.91209253189443</v>
      </c>
      <c r="H626" s="6"/>
      <c r="I626" s="18" t="n">
        <v>0.000413461842318959</v>
      </c>
      <c r="J626" s="18" t="n">
        <v>0.000376862203875816</v>
      </c>
      <c r="K626" s="16" t="n">
        <v>0.576777879808183</v>
      </c>
      <c r="L626" s="16" t="n">
        <v>0.033762122776396</v>
      </c>
      <c r="M626" s="16" t="n">
        <v>0.536781961024385</v>
      </c>
      <c r="N626" s="16" t="n">
        <v>0.508338961245673</v>
      </c>
      <c r="O626" s="16" t="n">
        <v>-0.00680620884982794</v>
      </c>
      <c r="P626" s="16" t="n">
        <v>-0.100568505869605</v>
      </c>
    </row>
    <row r="627" customFormat="false" ht="15" hidden="false" customHeight="false" outlineLevel="0" collapsed="false">
      <c r="A627" s="17" t="n">
        <v>1022</v>
      </c>
      <c r="B627" s="6"/>
      <c r="C627" s="16" t="n">
        <v>0.557890437645528</v>
      </c>
      <c r="D627" s="16" t="n">
        <v>0.556804338394496</v>
      </c>
      <c r="E627" s="16" t="n">
        <v>0.541087644117947</v>
      </c>
      <c r="F627" s="16" t="n">
        <v>-0.0188579555206827</v>
      </c>
      <c r="G627" s="16" t="n">
        <v>0.909194158866734</v>
      </c>
      <c r="H627" s="6"/>
      <c r="I627" s="18" t="n">
        <v>0.000405989687291898</v>
      </c>
      <c r="J627" s="18" t="n">
        <v>0.000369602630147497</v>
      </c>
      <c r="K627" s="16" t="n">
        <v>0.576247321701867</v>
      </c>
      <c r="L627" s="16" t="n">
        <v>0.0323745142694353</v>
      </c>
      <c r="M627" s="16" t="n">
        <v>0.538557290072442</v>
      </c>
      <c r="N627" s="16" t="n">
        <v>0.493842438922628</v>
      </c>
      <c r="O627" s="16" t="n">
        <v>-0.00704856525975854</v>
      </c>
      <c r="P627" s="16" t="n">
        <v>-0.101552482040369</v>
      </c>
    </row>
    <row r="628" customFormat="false" ht="15" hidden="false" customHeight="false" outlineLevel="0" collapsed="false">
      <c r="A628" s="17" t="n">
        <v>1023</v>
      </c>
      <c r="B628" s="6"/>
      <c r="C628" s="16" t="n">
        <v>0.558300868310591</v>
      </c>
      <c r="D628" s="16" t="n">
        <v>0.557177041862974</v>
      </c>
      <c r="E628" s="16" t="n">
        <v>0.541373329252117</v>
      </c>
      <c r="F628" s="16" t="n">
        <v>-0.0194811717717274</v>
      </c>
      <c r="G628" s="16" t="n">
        <v>0.906454433218903</v>
      </c>
      <c r="H628" s="6"/>
      <c r="I628" s="18" t="n">
        <v>0.000397554536659286</v>
      </c>
      <c r="J628" s="18" t="n">
        <v>0.000361479405758682</v>
      </c>
      <c r="K628" s="16" t="n">
        <v>0.575941230486685</v>
      </c>
      <c r="L628" s="16" t="n">
        <v>0.0312864141360453</v>
      </c>
      <c r="M628" s="16" t="n">
        <v>0.535924905621875</v>
      </c>
      <c r="N628" s="16" t="n">
        <v>0.577277218777379</v>
      </c>
      <c r="O628" s="16" t="n">
        <v>-0.00728149354463663</v>
      </c>
      <c r="P628" s="16" t="n">
        <v>-0.102321174664493</v>
      </c>
    </row>
    <row r="629" customFormat="false" ht="15" hidden="false" customHeight="false" outlineLevel="0" collapsed="false">
      <c r="A629" s="17" t="n">
        <v>1024</v>
      </c>
      <c r="B629" s="6"/>
      <c r="C629" s="16" t="n">
        <v>0.558700398345567</v>
      </c>
      <c r="D629" s="16" t="n">
        <v>0.557540989295319</v>
      </c>
      <c r="E629" s="16" t="n">
        <v>0.541556983981226</v>
      </c>
      <c r="F629" s="16" t="n">
        <v>-0.0200654637341366</v>
      </c>
      <c r="G629" s="16" t="n">
        <v>0.90351601039933</v>
      </c>
      <c r="H629" s="6"/>
      <c r="I629" s="18" t="n">
        <v>0.000388233576500892</v>
      </c>
      <c r="J629" s="18" t="n">
        <v>0.000352656169326942</v>
      </c>
      <c r="K629" s="16" t="n">
        <v>0.575614733190491</v>
      </c>
      <c r="L629" s="16" t="n">
        <v>0.0307716350281318</v>
      </c>
      <c r="M629" s="16" t="n">
        <v>0.529496990103051</v>
      </c>
      <c r="N629" s="16" t="n">
        <v>0.713867693171957</v>
      </c>
      <c r="O629" s="16" t="n">
        <v>-0.0074998727252078</v>
      </c>
      <c r="P629" s="16" t="n">
        <v>-0.102659196342281</v>
      </c>
    </row>
    <row r="630" customFormat="false" ht="15" hidden="false" customHeight="false" outlineLevel="0" collapsed="false">
      <c r="A630" s="17" t="n">
        <v>1025</v>
      </c>
      <c r="B630" s="6"/>
      <c r="C630" s="16" t="n">
        <v>0.55908797412598</v>
      </c>
      <c r="D630" s="16" t="n">
        <v>0.557894233954934</v>
      </c>
      <c r="E630" s="16" t="n">
        <v>0.541352923171105</v>
      </c>
      <c r="F630" s="16" t="n">
        <v>-0.0206267318936794</v>
      </c>
      <c r="G630" s="16" t="n">
        <v>0.901167406838524</v>
      </c>
      <c r="H630" s="6"/>
      <c r="I630" s="18" t="n">
        <v>0.00037832009843811</v>
      </c>
      <c r="J630" s="18" t="n">
        <v>0.000343220062326883</v>
      </c>
      <c r="K630" s="16" t="n">
        <v>0.57522701765126</v>
      </c>
      <c r="L630" s="16" t="n">
        <v>0.0299493080870987</v>
      </c>
      <c r="M630" s="16" t="n">
        <v>0.527415569839812</v>
      </c>
      <c r="N630" s="16" t="n">
        <v>0.784004408106973</v>
      </c>
      <c r="O630" s="16" t="n">
        <v>-0.00770964574703486</v>
      </c>
      <c r="P630" s="16" t="n">
        <v>-0.103211335451073</v>
      </c>
    </row>
    <row r="631" customFormat="false" ht="15" hidden="false" customHeight="false" outlineLevel="0" collapsed="false">
      <c r="A631" s="17" t="n">
        <v>1026</v>
      </c>
      <c r="B631" s="6"/>
      <c r="C631" s="16" t="n">
        <v>0.559462139821257</v>
      </c>
      <c r="D631" s="16" t="n">
        <v>0.558235050127295</v>
      </c>
      <c r="E631" s="16" t="n">
        <v>0.541291704928069</v>
      </c>
      <c r="F631" s="16" t="n">
        <v>-0.0211697245985537</v>
      </c>
      <c r="G631" s="16" t="n">
        <v>0.898789666690482</v>
      </c>
      <c r="H631" s="6"/>
      <c r="I631" s="18" t="n">
        <v>0.000367819568380282</v>
      </c>
      <c r="J631" s="18" t="n">
        <v>0.000333003338107966</v>
      </c>
      <c r="K631" s="16" t="n">
        <v>0.57608407305377</v>
      </c>
      <c r="L631" s="16" t="n">
        <v>0.0273868199503385</v>
      </c>
      <c r="M631" s="16" t="n">
        <v>0.524783185389246</v>
      </c>
      <c r="N631" s="16" t="n">
        <v>0.836290574388039</v>
      </c>
      <c r="O631" s="16" t="n">
        <v>-0.00791258738032091</v>
      </c>
      <c r="P631" s="16" t="n">
        <v>-0.104696672181343</v>
      </c>
    </row>
    <row r="632" customFormat="false" ht="15" hidden="false" customHeight="false" outlineLevel="0" collapsed="false">
      <c r="A632" s="17" t="n">
        <v>1027</v>
      </c>
      <c r="B632" s="6"/>
      <c r="C632" s="16" t="n">
        <v>0.559822629378079</v>
      </c>
      <c r="D632" s="16" t="n">
        <v>0.558563555780927</v>
      </c>
      <c r="E632" s="16" t="n">
        <v>0.541454953576166</v>
      </c>
      <c r="F632" s="16" t="n">
        <v>-0.0216884992298994</v>
      </c>
      <c r="G632" s="16" t="n">
        <v>0.895956832830077</v>
      </c>
      <c r="H632" s="6"/>
      <c r="I632" s="18" t="n">
        <v>0.000356729470546948</v>
      </c>
      <c r="J632" s="18" t="n">
        <v>0.000321887621888672</v>
      </c>
      <c r="K632" s="16" t="n">
        <v>0.577614529129681</v>
      </c>
      <c r="L632" s="16" t="n">
        <v>0.0234210932925472</v>
      </c>
      <c r="M632" s="16" t="n">
        <v>0.515967758392001</v>
      </c>
      <c r="N632" s="16" t="n">
        <v>0.987859855251887</v>
      </c>
      <c r="O632" s="16" t="n">
        <v>-0.00810647668001305</v>
      </c>
      <c r="P632" s="16" t="n">
        <v>-0.10736486573855</v>
      </c>
    </row>
    <row r="633" customFormat="false" ht="15" hidden="false" customHeight="false" outlineLevel="0" collapsed="false">
      <c r="A633" s="17" t="n">
        <v>1028</v>
      </c>
      <c r="B633" s="6"/>
      <c r="C633" s="16" t="n">
        <v>0.56017178860081</v>
      </c>
      <c r="D633" s="16" t="n">
        <v>0.558881034249964</v>
      </c>
      <c r="E633" s="16" t="n">
        <v>0.541659014386287</v>
      </c>
      <c r="F633" s="16" t="n">
        <v>-0.0222017929509718</v>
      </c>
      <c r="G633" s="16" t="n">
        <v>0.893901806523849</v>
      </c>
      <c r="H633" s="6"/>
      <c r="I633" s="18" t="n">
        <v>0.000345039362298953</v>
      </c>
      <c r="J633" s="18" t="n">
        <v>0.000310077307715022</v>
      </c>
      <c r="K633" s="16" t="n">
        <v>0.579940822365065</v>
      </c>
      <c r="L633" s="16" t="n">
        <v>0.0194023106926604</v>
      </c>
      <c r="M633" s="16" t="n">
        <v>0.505458626670748</v>
      </c>
      <c r="N633" s="16" t="n">
        <v>0.793327324408431</v>
      </c>
      <c r="O633" s="16" t="n">
        <v>-0.00829831661843363</v>
      </c>
      <c r="P633" s="16" t="n">
        <v>-0.110453854521541</v>
      </c>
    </row>
    <row r="634" customFormat="false" ht="15" hidden="false" customHeight="false" outlineLevel="0" collapsed="false">
      <c r="A634" s="17" t="n">
        <v>1029</v>
      </c>
      <c r="B634" s="6"/>
      <c r="C634" s="16" t="n">
        <v>0.560510328191791</v>
      </c>
      <c r="D634" s="16" t="n">
        <v>0.559187186488789</v>
      </c>
      <c r="E634" s="16" t="n">
        <v>0.541801856953372</v>
      </c>
      <c r="F634" s="16" t="n">
        <v>-0.0227274323313573</v>
      </c>
      <c r="G634" s="16" t="n">
        <v>0.891319378766092</v>
      </c>
      <c r="H634" s="6"/>
      <c r="I634" s="18" t="n">
        <v>0.000333125528059798</v>
      </c>
      <c r="J634" s="18" t="n">
        <v>0.000297988956795603</v>
      </c>
      <c r="K634" s="16" t="n">
        <v>0.58247117641057</v>
      </c>
      <c r="L634" s="16" t="n">
        <v>0.0155308576364497</v>
      </c>
      <c r="M634" s="16" t="n">
        <v>0.506580961126416</v>
      </c>
      <c r="N634" s="16" t="n">
        <v>0.561457273679536</v>
      </c>
      <c r="O634" s="16" t="n">
        <v>-0.00849476971092651</v>
      </c>
      <c r="P634" s="16" t="n">
        <v>-0.114115062706078</v>
      </c>
    </row>
    <row r="635" customFormat="false" ht="15" hidden="false" customHeight="false" outlineLevel="0" collapsed="false">
      <c r="A635" s="17" t="n">
        <v>1030</v>
      </c>
      <c r="B635" s="6"/>
      <c r="C635" s="16" t="n">
        <v>0.560838249324982</v>
      </c>
      <c r="D635" s="16" t="n">
        <v>0.559480835264758</v>
      </c>
      <c r="E635" s="16" t="n">
        <v>0.542087542087542</v>
      </c>
      <c r="F635" s="16" t="n">
        <v>-0.0232859040946487</v>
      </c>
      <c r="G635" s="16" t="n">
        <v>0.889652737543041</v>
      </c>
      <c r="H635" s="6"/>
      <c r="I635" s="18" t="n">
        <v>0.000321602144023358</v>
      </c>
      <c r="J635" s="18" t="n">
        <v>0.000285943742910137</v>
      </c>
      <c r="K635" s="16" t="n">
        <v>0.586083052749719</v>
      </c>
      <c r="L635" s="16" t="n">
        <v>0.0112769798108088</v>
      </c>
      <c r="M635" s="16" t="n">
        <v>0.518049178655239</v>
      </c>
      <c r="N635" s="16" t="n">
        <v>0.383720540935449</v>
      </c>
      <c r="O635" s="16" t="n">
        <v>-0.00870349253938504</v>
      </c>
      <c r="P635" s="16" t="n">
        <v>-0.119254575692751</v>
      </c>
    </row>
    <row r="636" customFormat="false" ht="15" hidden="false" customHeight="false" outlineLevel="0" collapsed="false">
      <c r="A636" s="17" t="n">
        <v>1031</v>
      </c>
      <c r="B636" s="6"/>
      <c r="C636" s="16" t="n">
        <v>0.561155078588974</v>
      </c>
      <c r="D636" s="16" t="n">
        <v>0.559761428372997</v>
      </c>
      <c r="E636" s="16" t="n">
        <v>0.542312008978676</v>
      </c>
      <c r="F636" s="16" t="n">
        <v>-0.0238780772867394</v>
      </c>
      <c r="G636" s="16" t="n">
        <v>0.886382088174065</v>
      </c>
      <c r="H636" s="6"/>
      <c r="I636" s="18" t="n">
        <v>0.000310376366064293</v>
      </c>
      <c r="J636" s="18" t="n">
        <v>0.000274019943170021</v>
      </c>
      <c r="K636" s="16" t="n">
        <v>0.591102948678706</v>
      </c>
      <c r="L636" s="16" t="n">
        <v>0.00769323114567344</v>
      </c>
      <c r="M636" s="16" t="n">
        <v>0.526599326599327</v>
      </c>
      <c r="N636" s="16" t="n">
        <v>0.276121738513313</v>
      </c>
      <c r="O636" s="16" t="n">
        <v>-0.0089248096719668</v>
      </c>
      <c r="P636" s="16" t="n">
        <v>-0.125284541145452</v>
      </c>
    </row>
    <row r="637" customFormat="false" ht="15" hidden="false" customHeight="false" outlineLevel="0" collapsed="false">
      <c r="A637" s="17" t="n">
        <v>1032</v>
      </c>
      <c r="B637" s="6"/>
      <c r="C637" s="16" t="n">
        <v>0.561459295763588</v>
      </c>
      <c r="D637" s="16" t="n">
        <v>0.560028549366908</v>
      </c>
      <c r="E637" s="16" t="n">
        <v>0.542454851545761</v>
      </c>
      <c r="F637" s="16" t="n">
        <v>-0.0244851437860175</v>
      </c>
      <c r="G637" s="16" t="n">
        <v>0.883702702251765</v>
      </c>
      <c r="H637" s="6"/>
      <c r="I637" s="18" t="n">
        <v>0.000299229558883952</v>
      </c>
      <c r="J637" s="18" t="n">
        <v>0.000262135600758641</v>
      </c>
      <c r="K637" s="16" t="n">
        <v>0.597000306091215</v>
      </c>
      <c r="L637" s="16" t="n">
        <v>0.00500134583199231</v>
      </c>
      <c r="M637" s="16" t="n">
        <v>0.530231609019488</v>
      </c>
      <c r="N637" s="16" t="n">
        <v>0.241631737811774</v>
      </c>
      <c r="O637" s="16" t="n">
        <v>-0.00915169162530082</v>
      </c>
      <c r="P637" s="16" t="n">
        <v>-0.131808015039062</v>
      </c>
    </row>
    <row r="638" customFormat="false" ht="15" hidden="false" customHeight="false" outlineLevel="0" collapsed="false">
      <c r="A638" s="17" t="n">
        <v>1033</v>
      </c>
      <c r="B638" s="6"/>
      <c r="C638" s="16" t="n">
        <v>0.561751846949587</v>
      </c>
      <c r="D638" s="16" t="n">
        <v>0.560282860802129</v>
      </c>
      <c r="E638" s="16" t="n">
        <v>0.542618100193858</v>
      </c>
      <c r="F638" s="16" t="n">
        <v>-0.0251115731612757</v>
      </c>
      <c r="G638" s="16" t="n">
        <v>0.880464444516664</v>
      </c>
      <c r="H638" s="6"/>
      <c r="I638" s="18" t="n">
        <v>0.000288312946690943</v>
      </c>
      <c r="J638" s="18" t="n">
        <v>0.000250367190671493</v>
      </c>
      <c r="K638" s="16" t="n">
        <v>0.601510049994898</v>
      </c>
      <c r="L638" s="16" t="n">
        <v>0.00299330680509431</v>
      </c>
      <c r="M638" s="16" t="n">
        <v>0.530884603611876</v>
      </c>
      <c r="N638" s="16" t="n">
        <v>0.250199966926931</v>
      </c>
      <c r="O638" s="16" t="n">
        <v>-0.0093858086795689</v>
      </c>
      <c r="P638" s="16" t="n">
        <v>-0.139202038114754</v>
      </c>
    </row>
    <row r="639" customFormat="false" ht="15" hidden="false" customHeight="false" outlineLevel="0" collapsed="false">
      <c r="A639" s="17" t="n">
        <v>1034</v>
      </c>
      <c r="B639" s="6"/>
      <c r="C639" s="16" t="n">
        <v>0.562033107407406</v>
      </c>
      <c r="D639" s="16" t="n">
        <v>0.560524630346332</v>
      </c>
      <c r="E639" s="16" t="n">
        <v>0.542760942760943</v>
      </c>
      <c r="F639" s="16" t="n">
        <v>-0.025758930219403</v>
      </c>
      <c r="G639" s="16" t="n">
        <v>0.877504924576995</v>
      </c>
      <c r="H639" s="6"/>
      <c r="I639" s="18" t="n">
        <v>0.000277348521767732</v>
      </c>
      <c r="J639" s="18" t="n">
        <v>0.00023855350836236</v>
      </c>
      <c r="K639" s="16" t="n">
        <v>0.606631976328946</v>
      </c>
      <c r="L639" s="16" t="n">
        <v>0.00170855353653901</v>
      </c>
      <c r="M639" s="16" t="n">
        <v>0.526150392817059</v>
      </c>
      <c r="N639" s="16" t="n">
        <v>0.30282133087149</v>
      </c>
      <c r="O639" s="16" t="n">
        <v>-0.00962774546821444</v>
      </c>
      <c r="P639" s="16" t="n">
        <v>-0.146815261453489</v>
      </c>
    </row>
    <row r="640" customFormat="false" ht="15" hidden="false" customHeight="false" outlineLevel="0" collapsed="false">
      <c r="A640" s="17" t="n">
        <v>1035</v>
      </c>
      <c r="B640" s="6"/>
      <c r="C640" s="16" t="n">
        <v>0.562303774861261</v>
      </c>
      <c r="D640" s="16" t="n">
        <v>0.560755141878458</v>
      </c>
      <c r="E640" s="16" t="n">
        <v>0.54292419140904</v>
      </c>
      <c r="F640" s="16" t="n">
        <v>-0.026416961025062</v>
      </c>
      <c r="G640" s="16" t="n">
        <v>0.874043535329405</v>
      </c>
      <c r="H640" s="6"/>
      <c r="I640" s="18" t="n">
        <v>0.000266087163792173</v>
      </c>
      <c r="J640" s="18" t="n">
        <v>0.000226694563937368</v>
      </c>
      <c r="K640" s="16" t="n">
        <v>0.611774308744006</v>
      </c>
      <c r="L640" s="16" t="n">
        <v>0.001026236615436</v>
      </c>
      <c r="M640" s="16" t="n">
        <v>0.520640750943781</v>
      </c>
      <c r="N640" s="16" t="n">
        <v>0.384650043455086</v>
      </c>
      <c r="O640" s="16" t="n">
        <v>-0.00987366962404974</v>
      </c>
      <c r="P640" s="16" t="n">
        <v>-0.153644492305027</v>
      </c>
    </row>
    <row r="641" customFormat="false" ht="15" hidden="false" customHeight="false" outlineLevel="0" collapsed="false">
      <c r="A641" s="17" t="n">
        <v>1036</v>
      </c>
      <c r="B641" s="6"/>
      <c r="C641" s="16" t="n">
        <v>0.562564241570512</v>
      </c>
      <c r="D641" s="16" t="n">
        <v>0.56097471672271</v>
      </c>
      <c r="E641" s="16" t="n">
        <v>0.543128252219161</v>
      </c>
      <c r="F641" s="16" t="n">
        <v>-0.027087465950226</v>
      </c>
      <c r="G641" s="16" t="n">
        <v>0.87093320649216</v>
      </c>
      <c r="H641" s="6"/>
      <c r="I641" s="18" t="n">
        <v>0.000254742935578172</v>
      </c>
      <c r="J641" s="18" t="n">
        <v>0.00021494657897723</v>
      </c>
      <c r="K641" s="16" t="n">
        <v>0.615896337108458</v>
      </c>
      <c r="L641" s="18" t="n">
        <v>0.000667591560597121</v>
      </c>
      <c r="M641" s="16" t="n">
        <v>0.510560146923783</v>
      </c>
      <c r="N641" s="16" t="n">
        <v>0.551283342390533</v>
      </c>
      <c r="O641" s="16" t="n">
        <v>-0.0101242538572293</v>
      </c>
      <c r="P641" s="16" t="n">
        <v>-0.15982295379059</v>
      </c>
    </row>
    <row r="642" customFormat="false" ht="15" hidden="false" customHeight="false" outlineLevel="0" collapsed="false">
      <c r="A642" s="17" t="n">
        <v>1037</v>
      </c>
      <c r="B642" s="6"/>
      <c r="C642" s="16" t="n">
        <v>0.562814520992551</v>
      </c>
      <c r="D642" s="16" t="n">
        <v>0.56118391467436</v>
      </c>
      <c r="E642" s="16" t="n">
        <v>0.543311906948271</v>
      </c>
      <c r="F642" s="16" t="n">
        <v>-0.0277609727731184</v>
      </c>
      <c r="G642" s="16" t="n">
        <v>0.867800264977032</v>
      </c>
      <c r="H642" s="6"/>
      <c r="I642" s="18" t="n">
        <v>0.000243480318637263</v>
      </c>
      <c r="J642" s="18" t="n">
        <v>0.000203530840671225</v>
      </c>
      <c r="K642" s="16" t="n">
        <v>0.619610243852668</v>
      </c>
      <c r="L642" s="18" t="n">
        <v>0.000457315097671326</v>
      </c>
      <c r="M642" s="16" t="n">
        <v>0.50576471788593</v>
      </c>
      <c r="N642" s="16" t="n">
        <v>0.880625997755088</v>
      </c>
      <c r="O642" s="16" t="n">
        <v>-0.010375958053396</v>
      </c>
      <c r="P642" s="16" t="n">
        <v>-0.165128307608979</v>
      </c>
    </row>
    <row r="643" customFormat="false" ht="15" hidden="false" customHeight="false" outlineLevel="0" collapsed="false">
      <c r="A643" s="17" t="n">
        <v>1038</v>
      </c>
      <c r="B643" s="6"/>
      <c r="C643" s="16" t="n">
        <v>0.563053932738203</v>
      </c>
      <c r="D643" s="16" t="n">
        <v>0.561382653186497</v>
      </c>
      <c r="E643" s="16" t="n">
        <v>0.543556779920416</v>
      </c>
      <c r="F643" s="16" t="n">
        <v>-0.0284270966108566</v>
      </c>
      <c r="G643" s="16" t="n">
        <v>0.864712259864659</v>
      </c>
      <c r="H643" s="6"/>
      <c r="I643" s="18" t="n">
        <v>0.000232435250048824</v>
      </c>
      <c r="J643" s="18" t="n">
        <v>0.000192492893246663</v>
      </c>
      <c r="K643" s="16" t="n">
        <v>0.623242526272829</v>
      </c>
      <c r="L643" s="18" t="n">
        <v>0.000314476916516819</v>
      </c>
      <c r="M643" s="16" t="n">
        <v>0.524905621875319</v>
      </c>
      <c r="N643" s="16" t="n">
        <v>0.75332080292519</v>
      </c>
      <c r="O643" s="16" t="n">
        <v>-0.0106249011270908</v>
      </c>
      <c r="P643" s="16" t="n">
        <v>-0.169977635344075</v>
      </c>
    </row>
    <row r="644" customFormat="false" ht="15" hidden="false" customHeight="false" outlineLevel="0" collapsed="false">
      <c r="A644" s="17" t="n">
        <v>1039</v>
      </c>
      <c r="B644" s="6"/>
      <c r="C644" s="16" t="n">
        <v>0.563282325668975</v>
      </c>
      <c r="D644" s="16" t="n">
        <v>0.561569773754552</v>
      </c>
      <c r="E644" s="16" t="n">
        <v>0.543801652892562</v>
      </c>
      <c r="F644" s="16" t="n">
        <v>-0.0291036878413446</v>
      </c>
      <c r="G644" s="16" t="n">
        <v>0.861401992682125</v>
      </c>
      <c r="H644" s="6"/>
      <c r="I644" s="18" t="n">
        <v>0.000221698407571693</v>
      </c>
      <c r="J644" s="18" t="n">
        <v>0.000182083916525277</v>
      </c>
      <c r="K644" s="16" t="n">
        <v>0.626283032343638</v>
      </c>
      <c r="L644" s="18" t="n">
        <v>0.000237092359405458</v>
      </c>
      <c r="M644" s="16" t="n">
        <v>0.541699826548311</v>
      </c>
      <c r="N644" s="16" t="n">
        <v>0.412755870563174</v>
      </c>
      <c r="O644" s="16" t="n">
        <v>-0.0108777540407503</v>
      </c>
      <c r="P644" s="16" t="n">
        <v>-0.173402717036529</v>
      </c>
    </row>
    <row r="645" customFormat="false" ht="15" hidden="false" customHeight="false" outlineLevel="0" collapsed="false">
      <c r="A645" s="17" t="n">
        <v>1040</v>
      </c>
      <c r="B645" s="6"/>
      <c r="C645" s="16" t="n">
        <v>0.56349852797209</v>
      </c>
      <c r="D645" s="16" t="n">
        <v>0.561744753734166</v>
      </c>
      <c r="E645" s="16" t="n">
        <v>0.544189368431793</v>
      </c>
      <c r="F645" s="16" t="n">
        <v>-0.0297795726117101</v>
      </c>
      <c r="G645" s="16" t="n">
        <v>0.858397335800011</v>
      </c>
      <c r="H645" s="6"/>
      <c r="I645" s="18" t="n">
        <v>0.000211315321456615</v>
      </c>
      <c r="J645" s="18" t="n">
        <v>0.000172326577474002</v>
      </c>
      <c r="K645" s="16" t="n">
        <v>0.627486991123355</v>
      </c>
      <c r="L645" s="18" t="n">
        <v>0.000201863644115855</v>
      </c>
      <c r="M645" s="16" t="n">
        <v>0.554718906234058</v>
      </c>
      <c r="N645" s="16" t="n">
        <v>0.187210458322587</v>
      </c>
      <c r="O645" s="16" t="n">
        <v>-0.0111303408556795</v>
      </c>
      <c r="P645" s="16" t="n">
        <v>-0.175571360215128</v>
      </c>
    </row>
    <row r="646" customFormat="false" ht="15" hidden="false" customHeight="false" outlineLevel="0" collapsed="false">
      <c r="A646" s="17" t="n">
        <v>1041</v>
      </c>
      <c r="B646" s="6"/>
      <c r="C646" s="16" t="n">
        <v>0.563701826931999</v>
      </c>
      <c r="D646" s="16" t="n">
        <v>0.561907505761751</v>
      </c>
      <c r="E646" s="16" t="n">
        <v>0.544434241403938</v>
      </c>
      <c r="F646" s="16" t="n">
        <v>-0.0304437738780521</v>
      </c>
      <c r="G646" s="16" t="n">
        <v>0.854885048109256</v>
      </c>
      <c r="H646" s="6"/>
      <c r="I646" s="18" t="n">
        <v>0.000201350669838959</v>
      </c>
      <c r="J646" s="18" t="n">
        <v>0.000162941386645119</v>
      </c>
      <c r="K646" s="16" t="n">
        <v>0.628364452606877</v>
      </c>
      <c r="L646" s="18" t="n">
        <v>0.000168601847439374</v>
      </c>
      <c r="M646" s="16" t="n">
        <v>0.563207835935109</v>
      </c>
      <c r="N646" s="16" t="n">
        <v>0.090726580200876</v>
      </c>
      <c r="O646" s="16" t="n">
        <v>-0.0113785593197808</v>
      </c>
      <c r="P646" s="16" t="n">
        <v>-0.178109991712377</v>
      </c>
    </row>
    <row r="647" customFormat="false" ht="15" hidden="false" customHeight="false" outlineLevel="0" collapsed="false">
      <c r="A647" s="17" t="n">
        <v>1042</v>
      </c>
      <c r="B647" s="6"/>
      <c r="C647" s="16" t="n">
        <v>0.563893253733196</v>
      </c>
      <c r="D647" s="16" t="n">
        <v>0.562059738879484</v>
      </c>
      <c r="E647" s="16" t="n">
        <v>0.544699520457096</v>
      </c>
      <c r="F647" s="16" t="n">
        <v>-0.0310853886880546</v>
      </c>
      <c r="G647" s="16" t="n">
        <v>0.851950364466702</v>
      </c>
      <c r="H647" s="6"/>
      <c r="I647" s="18" t="n">
        <v>0.00019162991991167</v>
      </c>
      <c r="J647" s="18" t="n">
        <v>0.000153792768199522</v>
      </c>
      <c r="K647" s="16" t="n">
        <v>0.629364350576472</v>
      </c>
      <c r="L647" s="18" t="n">
        <v>0.000145444711930945</v>
      </c>
      <c r="M647" s="16" t="n">
        <v>0.567268646056525</v>
      </c>
      <c r="N647" s="16" t="n">
        <v>0.0574657617877487</v>
      </c>
      <c r="O647" s="16" t="n">
        <v>-0.0116183350089073</v>
      </c>
      <c r="P647" s="16" t="n">
        <v>-0.180345936950857</v>
      </c>
    </row>
    <row r="648" customFormat="false" ht="15" hidden="false" customHeight="false" outlineLevel="0" collapsed="false">
      <c r="A648" s="17" t="n">
        <v>1043</v>
      </c>
      <c r="B648" s="6"/>
      <c r="C648" s="16" t="n">
        <v>0.564074618809753</v>
      </c>
      <c r="D648" s="16" t="n">
        <v>0.562203648085705</v>
      </c>
      <c r="E648" s="16" t="n">
        <v>0.545046423834303</v>
      </c>
      <c r="F648" s="16" t="n">
        <v>-0.0316975569700947</v>
      </c>
      <c r="G648" s="16" t="n">
        <v>0.84877726540646</v>
      </c>
      <c r="H648" s="6"/>
      <c r="I648" s="18" t="n">
        <v>0.0001818675692967</v>
      </c>
      <c r="J648" s="18" t="n">
        <v>0.000144821990919807</v>
      </c>
      <c r="K648" s="16" t="n">
        <v>0.62944597490052</v>
      </c>
      <c r="L648" s="18" t="n">
        <v>0.000137770962385681</v>
      </c>
      <c r="M648" s="16" t="n">
        <v>0.57112539536782</v>
      </c>
      <c r="N648" s="16" t="n">
        <v>0.0362524799013351</v>
      </c>
      <c r="O648" s="16" t="n">
        <v>-0.0118471044684942</v>
      </c>
      <c r="P648" s="16" t="n">
        <v>-0.181356633918402</v>
      </c>
    </row>
    <row r="649" customFormat="false" ht="15" hidden="false" customHeight="false" outlineLevel="0" collapsed="false">
      <c r="A649" s="17" t="n">
        <v>1044</v>
      </c>
      <c r="B649" s="6"/>
      <c r="C649" s="16" t="n">
        <v>0.564247783999502</v>
      </c>
      <c r="D649" s="16" t="n">
        <v>0.562340730037873</v>
      </c>
      <c r="E649" s="16" t="n">
        <v>0.545128048158351</v>
      </c>
      <c r="F649" s="16" t="n">
        <v>-0.0322861931067812</v>
      </c>
      <c r="G649" s="16" t="n">
        <v>0.845988675534266</v>
      </c>
      <c r="H649" s="6"/>
      <c r="I649" s="18" t="n">
        <v>0.000172433689299909</v>
      </c>
      <c r="J649" s="18" t="n">
        <v>0.000136354516163675</v>
      </c>
      <c r="K649" s="16" t="n">
        <v>0.629711253953678</v>
      </c>
      <c r="L649" s="18" t="n">
        <v>0.000136104611271603</v>
      </c>
      <c r="M649" s="16" t="n">
        <v>0.579920416284053</v>
      </c>
      <c r="N649" s="16" t="n">
        <v>0.0154497640487054</v>
      </c>
      <c r="O649" s="16" t="n">
        <v>-0.012067078127854</v>
      </c>
      <c r="P649" s="16" t="n">
        <v>-0.181829349144089</v>
      </c>
    </row>
    <row r="650" customFormat="false" ht="15" hidden="false" customHeight="false" outlineLevel="0" collapsed="false">
      <c r="A650" s="17" t="n">
        <v>1045</v>
      </c>
      <c r="B650" s="6"/>
      <c r="C650" s="16" t="n">
        <v>0.564413570554271</v>
      </c>
      <c r="D650" s="16" t="n">
        <v>0.562471722850909</v>
      </c>
      <c r="E650" s="16" t="n">
        <v>0.545454545454545</v>
      </c>
      <c r="F650" s="16" t="n">
        <v>-0.0328524643025799</v>
      </c>
      <c r="G650" s="16" t="n">
        <v>0.843735942844801</v>
      </c>
      <c r="H650" s="6"/>
      <c r="I650" s="18" t="n">
        <v>0.000163605985530148</v>
      </c>
      <c r="J650" s="18" t="n">
        <v>0.000128449314255189</v>
      </c>
      <c r="K650" s="16" t="n">
        <v>0.630262218141006</v>
      </c>
      <c r="L650" s="18" t="n">
        <v>0.000130963611866879</v>
      </c>
      <c r="M650" s="16" t="n">
        <v>0.589368431792674</v>
      </c>
      <c r="N650" s="16" t="n">
        <v>0.00575907067059466</v>
      </c>
      <c r="O650" s="16" t="n">
        <v>-0.0122786923430723</v>
      </c>
      <c r="P650" s="16" t="n">
        <v>-0.182410430939435</v>
      </c>
    </row>
    <row r="651" customFormat="false" ht="15" hidden="false" customHeight="false" outlineLevel="0" collapsed="false">
      <c r="A651" s="17" t="n">
        <v>1046</v>
      </c>
      <c r="B651" s="6"/>
      <c r="C651" s="16" t="n">
        <v>0.564571924037509</v>
      </c>
      <c r="D651" s="16" t="n">
        <v>0.562596128109513</v>
      </c>
      <c r="E651" s="16" t="n">
        <v>0.545760636669728</v>
      </c>
      <c r="F651" s="16" t="n">
        <v>-0.0334044150746022</v>
      </c>
      <c r="G651" s="16" t="n">
        <v>0.840952234064715</v>
      </c>
      <c r="H651" s="6"/>
      <c r="I651" s="18" t="n">
        <v>0.000155243671042372</v>
      </c>
      <c r="J651" s="18" t="n">
        <v>0.000121033987483391</v>
      </c>
      <c r="K651" s="16" t="n">
        <v>0.630976430976431</v>
      </c>
      <c r="L651" s="18" t="n">
        <v>0.000124622220781968</v>
      </c>
      <c r="M651" s="16" t="n">
        <v>0.595061728395062</v>
      </c>
      <c r="N651" s="16" t="n">
        <v>0.00264309046796891</v>
      </c>
      <c r="O651" s="16" t="n">
        <v>-0.0124849534620961</v>
      </c>
      <c r="P651" s="16" t="n">
        <v>-0.18279462079483</v>
      </c>
    </row>
    <row r="652" customFormat="false" ht="15" hidden="false" customHeight="false" outlineLevel="0" collapsed="false">
      <c r="A652" s="17" t="n">
        <v>1047</v>
      </c>
      <c r="B652" s="6"/>
      <c r="C652" s="16" t="n">
        <v>0.564723295967979</v>
      </c>
      <c r="D652" s="16" t="n">
        <v>0.562713877798485</v>
      </c>
      <c r="E652" s="16" t="n">
        <v>0.545842260993776</v>
      </c>
      <c r="F652" s="16" t="n">
        <v>-0.0339508926806484</v>
      </c>
      <c r="G652" s="16" t="n">
        <v>0.838204820528454</v>
      </c>
      <c r="H652" s="6"/>
      <c r="I652" s="18" t="n">
        <v>0.000147159737338718</v>
      </c>
      <c r="J652" s="18" t="n">
        <v>0.000114057521626172</v>
      </c>
      <c r="K652" s="16" t="n">
        <v>0.630853994490358</v>
      </c>
      <c r="L652" s="18" t="n">
        <v>0.000124141782200015</v>
      </c>
      <c r="M652" s="16" t="n">
        <v>0.598755229058259</v>
      </c>
      <c r="N652" s="16" t="n">
        <v>0.00194343796860821</v>
      </c>
      <c r="O652" s="16" t="n">
        <v>-0.0126891677175953</v>
      </c>
      <c r="P652" s="16" t="n">
        <v>-0.182412212553062</v>
      </c>
    </row>
    <row r="653" customFormat="false" ht="15" hidden="false" customHeight="false" outlineLevel="0" collapsed="false">
      <c r="A653" s="17" t="n">
        <v>1048</v>
      </c>
      <c r="B653" s="6"/>
      <c r="C653" s="16" t="n">
        <v>0.564866639395168</v>
      </c>
      <c r="D653" s="16" t="n">
        <v>0.562824438617015</v>
      </c>
      <c r="E653" s="16" t="n">
        <v>0.545842260993776</v>
      </c>
      <c r="F653" s="16" t="n">
        <v>-0.0344830430973141</v>
      </c>
      <c r="G653" s="16" t="n">
        <v>0.83597414730635</v>
      </c>
      <c r="H653" s="6"/>
      <c r="I653" s="18" t="n">
        <v>0.000139706548501025</v>
      </c>
      <c r="J653" s="18" t="n">
        <v>0.000107633594051381</v>
      </c>
      <c r="K653" s="16" t="n">
        <v>0.631935516784002</v>
      </c>
      <c r="L653" s="18" t="n">
        <v>0.000119559686598153</v>
      </c>
      <c r="M653" s="16" t="n">
        <v>0.603122130394858</v>
      </c>
      <c r="N653" s="16" t="n">
        <v>0.00150649668851264</v>
      </c>
      <c r="O653" s="16" t="n">
        <v>-0.012888026492776</v>
      </c>
      <c r="P653" s="16" t="n">
        <v>-0.182589367254271</v>
      </c>
    </row>
    <row r="654" customFormat="false" ht="15" hidden="false" customHeight="false" outlineLevel="0" collapsed="false">
      <c r="A654" s="17" t="n">
        <v>1049</v>
      </c>
      <c r="B654" s="6"/>
      <c r="C654" s="16" t="n">
        <v>0.565002649909393</v>
      </c>
      <c r="D654" s="16" t="n">
        <v>0.562927941201179</v>
      </c>
      <c r="E654" s="16" t="n">
        <v>0.545944291398837</v>
      </c>
      <c r="F654" s="16" t="n">
        <v>-0.0350107724532989</v>
      </c>
      <c r="G654" s="16" t="n">
        <v>0.833346520007772</v>
      </c>
      <c r="H654" s="6"/>
      <c r="I654" s="18" t="n">
        <v>0.000132455246744872</v>
      </c>
      <c r="J654" s="18" t="n">
        <v>0.00010145709735539</v>
      </c>
      <c r="K654" s="16" t="n">
        <v>0.631894704621977</v>
      </c>
      <c r="L654" s="18" t="n">
        <v>0.000120838724627676</v>
      </c>
      <c r="M654" s="16" t="n">
        <v>0.607162534435262</v>
      </c>
      <c r="N654" s="16" t="n">
        <v>0.00115265885015241</v>
      </c>
      <c r="O654" s="16" t="n">
        <v>-0.0130852316559288</v>
      </c>
      <c r="P654" s="16" t="n">
        <v>-0.182334116508322</v>
      </c>
    </row>
    <row r="655" customFormat="false" ht="15" hidden="false" customHeight="false" outlineLevel="0" collapsed="false">
      <c r="A655" s="17" t="n">
        <v>1050</v>
      </c>
      <c r="B655" s="6"/>
      <c r="C655" s="16" t="n">
        <v>0.565129271070414</v>
      </c>
      <c r="D655" s="16" t="n">
        <v>0.563023568277002</v>
      </c>
      <c r="E655" s="16" t="n">
        <v>0.545923885317825</v>
      </c>
      <c r="F655" s="16" t="n">
        <v>-0.0355134536220824</v>
      </c>
      <c r="G655" s="16" t="n">
        <v>0.830881821566889</v>
      </c>
      <c r="H655" s="6"/>
      <c r="I655" s="18" t="n">
        <v>0.000125143713549068</v>
      </c>
      <c r="J655" s="18" t="n">
        <v>9.53875458417379E-005</v>
      </c>
      <c r="K655" s="16" t="n">
        <v>0.630976430976431</v>
      </c>
      <c r="L655" s="18" t="n">
        <v>0.000133059694648953</v>
      </c>
      <c r="M655" s="16" t="n">
        <v>0.60838689929599</v>
      </c>
      <c r="N655" s="16" t="n">
        <v>0.00114249985732005</v>
      </c>
      <c r="O655" s="16" t="n">
        <v>-0.0132730752383103</v>
      </c>
      <c r="P655" s="16" t="n">
        <v>-0.181233549383601</v>
      </c>
    </row>
    <row r="656" customFormat="false" ht="15" hidden="false" customHeight="false" outlineLevel="0" collapsed="false">
      <c r="A656" s="17" t="n">
        <v>1051</v>
      </c>
      <c r="B656" s="6"/>
      <c r="C656" s="16" t="n">
        <v>0.565248920654175</v>
      </c>
      <c r="D656" s="16" t="n">
        <v>0.563112729393917</v>
      </c>
      <c r="E656" s="16" t="n">
        <v>0.546107540046934</v>
      </c>
      <c r="F656" s="16" t="n">
        <v>-0.0360081398371587</v>
      </c>
      <c r="G656" s="16" t="n">
        <v>0.828592514417077</v>
      </c>
      <c r="H656" s="6"/>
      <c r="I656" s="18" t="n">
        <v>0.000118084099212388</v>
      </c>
      <c r="J656" s="18" t="n">
        <v>8.95571893587464E-005</v>
      </c>
      <c r="K656" s="16" t="n">
        <v>0.629976533006836</v>
      </c>
      <c r="L656" s="18" t="n">
        <v>0.000149902181083769</v>
      </c>
      <c r="M656" s="16" t="n">
        <v>0.608999081726354</v>
      </c>
      <c r="N656" s="18" t="n">
        <v>0.000977060686372647</v>
      </c>
      <c r="O656" s="16" t="n">
        <v>-0.0134579298678001</v>
      </c>
      <c r="P656" s="16" t="n">
        <v>-0.180298108365298</v>
      </c>
    </row>
    <row r="657" customFormat="false" ht="15" hidden="false" customHeight="false" outlineLevel="0" collapsed="false">
      <c r="A657" s="17" t="n">
        <v>1052</v>
      </c>
      <c r="B657" s="6"/>
      <c r="C657" s="16" t="n">
        <v>0.565362307455068</v>
      </c>
      <c r="D657" s="16" t="n">
        <v>0.56319669968882</v>
      </c>
      <c r="E657" s="16" t="n">
        <v>0.546229976533007</v>
      </c>
      <c r="F657" s="16" t="n">
        <v>-0.0364847893357759</v>
      </c>
      <c r="G657" s="16" t="n">
        <v>0.82659177503067</v>
      </c>
      <c r="H657" s="6"/>
      <c r="I657" s="18" t="n">
        <v>0.000111074838114129</v>
      </c>
      <c r="J657" s="18" t="n">
        <v>8.38187919624289E-005</v>
      </c>
      <c r="K657" s="16" t="n">
        <v>0.62905825936129</v>
      </c>
      <c r="L657" s="18" t="n">
        <v>0.000167064628760198</v>
      </c>
      <c r="M657" s="16" t="n">
        <v>0.610366289154168</v>
      </c>
      <c r="N657" s="18" t="n">
        <v>0.000786889674584402</v>
      </c>
      <c r="O657" s="16" t="n">
        <v>-0.0136360432216044</v>
      </c>
      <c r="P657" s="16" t="n">
        <v>-0.179407702956062</v>
      </c>
    </row>
    <row r="658" customFormat="false" ht="15" hidden="false" customHeight="false" outlineLevel="0" collapsed="false">
      <c r="A658" s="17" t="n">
        <v>1053</v>
      </c>
      <c r="B658" s="6"/>
      <c r="C658" s="16" t="n">
        <v>0.56546818625023</v>
      </c>
      <c r="D658" s="16" t="n">
        <v>0.563275790621981</v>
      </c>
      <c r="E658" s="16" t="n">
        <v>0.54645444342414</v>
      </c>
      <c r="F658" s="16" t="n">
        <v>-0.0369173215039927</v>
      </c>
      <c r="G658" s="16" t="n">
        <v>0.824581163906551</v>
      </c>
      <c r="H658" s="6"/>
      <c r="I658" s="18" t="n">
        <v>0.000104292553094349</v>
      </c>
      <c r="J658" s="18" t="n">
        <v>7.81732008472352E-005</v>
      </c>
      <c r="K658" s="16" t="n">
        <v>0.628690949903071</v>
      </c>
      <c r="L658" s="18" t="n">
        <v>0.000168722379708588</v>
      </c>
      <c r="M658" s="16" t="n">
        <v>0.611713090500969</v>
      </c>
      <c r="N658" s="18" t="n">
        <v>0.000587631632067055</v>
      </c>
      <c r="O658" s="16" t="n">
        <v>-0.0137976697838946</v>
      </c>
      <c r="P658" s="16" t="n">
        <v>-0.17968474251907</v>
      </c>
    </row>
    <row r="659" customFormat="false" ht="15" hidden="false" customHeight="false" outlineLevel="0" collapsed="false">
      <c r="A659" s="17" t="n">
        <v>1054</v>
      </c>
      <c r="B659" s="6"/>
      <c r="C659" s="16" t="n">
        <v>0.565568442308992</v>
      </c>
      <c r="D659" s="16" t="n">
        <v>0.563351152996139</v>
      </c>
      <c r="E659" s="16" t="n">
        <v>0.546515661667177</v>
      </c>
      <c r="F659" s="16" t="n">
        <v>-0.0373182081229972</v>
      </c>
      <c r="G659" s="16" t="n">
        <v>0.823200594555761</v>
      </c>
      <c r="H659" s="6"/>
      <c r="I659" s="18" t="n">
        <v>9.79478235786244E-005</v>
      </c>
      <c r="J659" s="18" t="n">
        <v>7.29490853134887E-005</v>
      </c>
      <c r="K659" s="16" t="n">
        <v>0.628833792470156</v>
      </c>
      <c r="L659" s="18" t="n">
        <v>0.000170385918922447</v>
      </c>
      <c r="M659" s="16" t="n">
        <v>0.621242730333639</v>
      </c>
      <c r="N659" s="18" t="n">
        <v>0.000243565153829002</v>
      </c>
      <c r="O659" s="16" t="n">
        <v>-0.0139474702225033</v>
      </c>
      <c r="P659" s="16" t="n">
        <v>-0.179781052651544</v>
      </c>
    </row>
    <row r="660" customFormat="false" ht="15" hidden="false" customHeight="false" outlineLevel="0" collapsed="false">
      <c r="A660" s="17" t="n">
        <v>1055</v>
      </c>
      <c r="B660" s="6"/>
      <c r="C660" s="16" t="n">
        <v>0.565662760400799</v>
      </c>
      <c r="D660" s="16" t="n">
        <v>0.563422337753848</v>
      </c>
      <c r="E660" s="16" t="n">
        <v>0.546515661667177</v>
      </c>
      <c r="F660" s="16" t="n">
        <v>-0.0376897818066801</v>
      </c>
      <c r="G660" s="16" t="n">
        <v>0.821590731808448</v>
      </c>
      <c r="H660" s="6"/>
      <c r="I660" s="18" t="n">
        <v>9.17687829340339E-005</v>
      </c>
      <c r="J660" s="18" t="n">
        <v>6.80962290930403E-005</v>
      </c>
      <c r="K660" s="16" t="n">
        <v>0.627793082338537</v>
      </c>
      <c r="L660" s="18" t="n">
        <v>0.000197910503307696</v>
      </c>
      <c r="M660" s="16" t="n">
        <v>0.631568207325783</v>
      </c>
      <c r="N660" s="18" t="n">
        <v>7.06454466066081E-005</v>
      </c>
      <c r="O660" s="16" t="n">
        <v>-0.0140863163751112</v>
      </c>
      <c r="P660" s="16" t="n">
        <v>-0.178217097137006</v>
      </c>
    </row>
    <row r="661" customFormat="false" ht="15" hidden="false" customHeight="false" outlineLevel="0" collapsed="false">
      <c r="A661" s="17" t="n">
        <v>1056</v>
      </c>
      <c r="B661" s="6"/>
      <c r="C661" s="16" t="n">
        <v>0.565749393940866</v>
      </c>
      <c r="D661" s="16" t="n">
        <v>0.563487403650939</v>
      </c>
      <c r="E661" s="16" t="n">
        <v>0.546576879910213</v>
      </c>
      <c r="F661" s="16" t="n">
        <v>-0.0380361176086875</v>
      </c>
      <c r="G661" s="16" t="n">
        <v>0.820571461761206</v>
      </c>
      <c r="H661" s="6"/>
      <c r="I661" s="18" t="n">
        <v>8.57326687229983E-005</v>
      </c>
      <c r="J661" s="18" t="n">
        <v>6.35004594028107E-005</v>
      </c>
      <c r="K661" s="16" t="n">
        <v>0.624099581675339</v>
      </c>
      <c r="L661" s="18" t="n">
        <v>0.000271684165051846</v>
      </c>
      <c r="M661" s="16" t="n">
        <v>0.647036016732986</v>
      </c>
      <c r="N661" s="18" t="n">
        <v>1.07085627996329E-005</v>
      </c>
      <c r="O661" s="16" t="n">
        <v>-0.0142157311403905</v>
      </c>
      <c r="P661" s="16" t="n">
        <v>-0.175081360175346</v>
      </c>
    </row>
    <row r="662" customFormat="false" ht="15" hidden="false" customHeight="false" outlineLevel="0" collapsed="false">
      <c r="A662" s="17" t="n">
        <v>1057</v>
      </c>
      <c r="B662" s="6"/>
      <c r="C662" s="16" t="n">
        <v>0.565830806476976</v>
      </c>
      <c r="D662" s="16" t="n">
        <v>0.563547780300417</v>
      </c>
      <c r="E662" s="16" t="n">
        <v>0.546617692072238</v>
      </c>
      <c r="F662" s="16" t="n">
        <v>-0.0383748775918776</v>
      </c>
      <c r="G662" s="16" t="n">
        <v>0.819184544423766</v>
      </c>
      <c r="H662" s="6"/>
      <c r="I662" s="18" t="n">
        <v>7.96509038477888E-005</v>
      </c>
      <c r="J662" s="18" t="n">
        <v>5.90527339316741E-005</v>
      </c>
      <c r="K662" s="16" t="n">
        <v>0.619365370880523</v>
      </c>
      <c r="L662" s="18" t="n">
        <v>0.000471810348064233</v>
      </c>
      <c r="M662" s="16" t="n">
        <v>0.661830425466789</v>
      </c>
      <c r="N662" s="18" t="n">
        <v>1.19585108326045E-006</v>
      </c>
      <c r="O662" s="16" t="n">
        <v>-0.0143423143700391</v>
      </c>
      <c r="P662" s="16" t="n">
        <v>-0.169119123744183</v>
      </c>
    </row>
    <row r="663" customFormat="false" ht="15" hidden="false" customHeight="false" outlineLevel="0" collapsed="false">
      <c r="A663" s="17" t="n">
        <v>1058</v>
      </c>
      <c r="B663" s="6"/>
      <c r="C663" s="16" t="n">
        <v>0.565907811137963</v>
      </c>
      <c r="D663" s="16" t="n">
        <v>0.563603790192028</v>
      </c>
      <c r="E663" s="16" t="n">
        <v>0.546658504234262</v>
      </c>
      <c r="F663" s="16" t="n">
        <v>-0.0387138807089651</v>
      </c>
      <c r="G663" s="16" t="n">
        <v>0.818218836773316</v>
      </c>
      <c r="H663" s="6"/>
      <c r="I663" s="18" t="n">
        <v>7.32324297109529E-005</v>
      </c>
      <c r="J663" s="18" t="n">
        <v>5.44984008658345E-005</v>
      </c>
      <c r="K663" s="16" t="n">
        <v>0.614284256708499</v>
      </c>
      <c r="L663" s="18" t="n">
        <v>0.000947296947800743</v>
      </c>
      <c r="M663" s="16" t="n">
        <v>0.671829405162739</v>
      </c>
      <c r="N663" s="18" t="n">
        <v>1.81182225077114E-007</v>
      </c>
      <c r="O663" s="16" t="n">
        <v>-0.0144689877603487</v>
      </c>
      <c r="P663" s="16" t="n">
        <v>-0.160440226023222</v>
      </c>
    </row>
    <row r="664" customFormat="false" ht="15" hidden="false" customHeight="false" outlineLevel="0" collapsed="false">
      <c r="A664" s="17" t="n">
        <v>1059</v>
      </c>
      <c r="B664" s="6"/>
      <c r="C664" s="16" t="n">
        <v>0.565979764903512</v>
      </c>
      <c r="D664" s="16" t="n">
        <v>0.563655156025583</v>
      </c>
      <c r="E664" s="16" t="n">
        <v>0.546699316396286</v>
      </c>
      <c r="F664" s="16" t="n">
        <v>-0.0390462633820972</v>
      </c>
      <c r="G664" s="16" t="n">
        <v>0.81687840346632</v>
      </c>
      <c r="H664" s="6"/>
      <c r="I664" s="18" t="n">
        <v>6.68253120651456E-005</v>
      </c>
      <c r="J664" s="18" t="n">
        <v>5.00210050970282E-005</v>
      </c>
      <c r="K664" s="16" t="n">
        <v>0.607060504030201</v>
      </c>
      <c r="L664" s="16" t="n">
        <v>0.00214629060364142</v>
      </c>
      <c r="M664" s="16" t="n">
        <v>0.678747066625855</v>
      </c>
      <c r="N664" s="18" t="n">
        <v>3.55100042194861E-008</v>
      </c>
      <c r="O664" s="16" t="n">
        <v>-0.014593186650205</v>
      </c>
      <c r="P664" s="16" t="n">
        <v>-0.150261797383291</v>
      </c>
    </row>
    <row r="665" customFormat="false" ht="15" hidden="false" customHeight="false" outlineLevel="0" collapsed="false">
      <c r="A665" s="17" t="n">
        <v>1060</v>
      </c>
      <c r="B665" s="6"/>
      <c r="C665" s="16" t="n">
        <v>0.566045595416301</v>
      </c>
      <c r="D665" s="16" t="n">
        <v>0.563702272440784</v>
      </c>
      <c r="E665" s="16" t="n">
        <v>0.546801346801347</v>
      </c>
      <c r="F665" s="16" t="n">
        <v>-0.0393468122952344</v>
      </c>
      <c r="G665" s="16" t="n">
        <v>0.816170544176617</v>
      </c>
      <c r="H665" s="6"/>
      <c r="I665" s="18" t="n">
        <v>6.04021665325399E-005</v>
      </c>
      <c r="J665" s="18" t="n">
        <v>4.55695893845007E-005</v>
      </c>
      <c r="K665" s="16" t="n">
        <v>0.599081726354454</v>
      </c>
      <c r="L665" s="16" t="n">
        <v>0.00500134583199231</v>
      </c>
      <c r="M665" s="16" t="n">
        <v>0.685991225385165</v>
      </c>
      <c r="N665" s="18" t="n">
        <v>8.56357938613349E-009</v>
      </c>
      <c r="O665" s="16" t="n">
        <v>-0.014705489881234</v>
      </c>
      <c r="P665" s="16" t="n">
        <v>-0.138388584489304</v>
      </c>
    </row>
    <row r="666" customFormat="false" ht="15" hidden="false" customHeight="false" outlineLevel="0" collapsed="false">
      <c r="A666" s="17" t="n">
        <v>1061</v>
      </c>
      <c r="B666" s="6"/>
      <c r="C666" s="16" t="n">
        <v>0.566105513656647</v>
      </c>
      <c r="D666" s="16" t="n">
        <v>0.563745765777174</v>
      </c>
      <c r="E666" s="16" t="n">
        <v>0.546985001530456</v>
      </c>
      <c r="F666" s="16" t="n">
        <v>-0.0396082877407905</v>
      </c>
      <c r="G666" s="16" t="n">
        <v>0.815606061127926</v>
      </c>
      <c r="H666" s="6"/>
      <c r="I666" s="18" t="n">
        <v>5.379252533424E-005</v>
      </c>
      <c r="J666" s="18" t="n">
        <v>4.10607820539081E-005</v>
      </c>
      <c r="K666" s="16" t="n">
        <v>0.58932761963065</v>
      </c>
      <c r="L666" s="16" t="n">
        <v>0.0120012574951429</v>
      </c>
      <c r="M666" s="16" t="n">
        <v>0.69137843077237</v>
      </c>
      <c r="N666" s="18" t="n">
        <v>3.06998816133272E-009</v>
      </c>
      <c r="O666" s="16" t="n">
        <v>-0.0148031924516672</v>
      </c>
      <c r="P666" s="16" t="n">
        <v>-0.123832989920258</v>
      </c>
    </row>
    <row r="667" customFormat="false" ht="15" hidden="false" customHeight="false" outlineLevel="0" collapsed="false">
      <c r="A667" s="17" t="n">
        <v>1062</v>
      </c>
      <c r="B667" s="6"/>
      <c r="C667" s="16" t="n">
        <v>0.566157991456105</v>
      </c>
      <c r="D667" s="16" t="n">
        <v>0.563785132649948</v>
      </c>
      <c r="E667" s="16" t="n">
        <v>0.546985001530456</v>
      </c>
      <c r="F667" s="16" t="n">
        <v>-0.0398131744618445</v>
      </c>
      <c r="G667" s="16" t="n">
        <v>0.815220544348256</v>
      </c>
      <c r="H667" s="6"/>
      <c r="I667" s="18" t="n">
        <v>4.68816828577697E-005</v>
      </c>
      <c r="J667" s="18" t="n">
        <v>3.64251615410761E-005</v>
      </c>
      <c r="K667" s="16" t="n">
        <v>0.579104173043567</v>
      </c>
      <c r="L667" s="16" t="n">
        <v>0.0315698716963379</v>
      </c>
      <c r="M667" s="16" t="n">
        <v>0.695480053055811</v>
      </c>
      <c r="N667" s="18" t="n">
        <v>1.77635294903575E-009</v>
      </c>
      <c r="O667" s="16" t="n">
        <v>-0.0148797498577288</v>
      </c>
      <c r="P667" s="16" t="n">
        <v>-0.105932166442622</v>
      </c>
    </row>
    <row r="668" customFormat="false" ht="15" hidden="false" customHeight="false" outlineLevel="0" collapsed="false">
      <c r="A668" s="17" t="n">
        <v>1063</v>
      </c>
      <c r="B668" s="6"/>
      <c r="C668" s="16" t="n">
        <v>0.56620268888814</v>
      </c>
      <c r="D668" s="16" t="n">
        <v>0.563820225335969</v>
      </c>
      <c r="E668" s="16" t="n">
        <v>0.547127844097541</v>
      </c>
      <c r="F668" s="16" t="n">
        <v>-0.0399590899058707</v>
      </c>
      <c r="G668" s="16" t="n">
        <v>0.815220544348256</v>
      </c>
      <c r="H668" s="6"/>
      <c r="I668" s="18" t="n">
        <v>3.99882250693592E-005</v>
      </c>
      <c r="J668" s="18" t="n">
        <v>3.18951107022392E-005</v>
      </c>
      <c r="K668" s="16" t="n">
        <v>0.566411590654015</v>
      </c>
      <c r="L668" s="16" t="n">
        <v>0.0822903260068412</v>
      </c>
      <c r="M668" s="16" t="n">
        <v>0.697806346291195</v>
      </c>
      <c r="N668" s="18" t="n">
        <v>1.69455961611148E-009</v>
      </c>
      <c r="O668" s="16" t="n">
        <v>-0.0149342720598867</v>
      </c>
      <c r="P668" s="16" t="n">
        <v>-0.0850520526377403</v>
      </c>
    </row>
    <row r="669" customFormat="false" ht="15" hidden="false" customHeight="false" outlineLevel="0" collapsed="false">
      <c r="A669" s="17" t="n">
        <v>1064</v>
      </c>
      <c r="B669" s="6"/>
      <c r="C669" s="16" t="n">
        <v>0.566239960302232</v>
      </c>
      <c r="D669" s="16" t="n">
        <v>0.563851464945121</v>
      </c>
      <c r="E669" s="16" t="n">
        <v>0.547148250178553</v>
      </c>
      <c r="F669" s="16" t="n">
        <v>-0.0400454940357952</v>
      </c>
      <c r="G669" s="16" t="n">
        <v>0.815220544348256</v>
      </c>
      <c r="H669" s="6"/>
      <c r="I669" s="18" t="n">
        <v>3.29620845893717E-005</v>
      </c>
      <c r="J669" s="18" t="n">
        <v>2.73516552690477E-005</v>
      </c>
      <c r="K669" s="16" t="n">
        <v>0.551474339353127</v>
      </c>
      <c r="L669" s="16" t="n">
        <v>0.221470210154326</v>
      </c>
      <c r="M669" s="16" t="n">
        <v>0.695071931435568</v>
      </c>
      <c r="N669" s="18" t="n">
        <v>2.89100467225431E-009</v>
      </c>
      <c r="O669" s="16" t="n">
        <v>-0.0149665574311308</v>
      </c>
      <c r="P669" s="16" t="n">
        <v>-0.060859754487968</v>
      </c>
    </row>
    <row r="670" customFormat="false" ht="15" hidden="false" customHeight="false" outlineLevel="0" collapsed="false">
      <c r="A670" s="17" t="n">
        <v>1065</v>
      </c>
      <c r="B670" s="6"/>
      <c r="C670" s="16" t="n">
        <v>0.566268971536494</v>
      </c>
      <c r="D670" s="16" t="n">
        <v>0.56387767642764</v>
      </c>
      <c r="E670" s="16" t="n">
        <v>0.547291092745638</v>
      </c>
      <c r="F670" s="16" t="n">
        <v>-0.0400785376160062</v>
      </c>
      <c r="G670" s="16" t="n">
        <v>0.815220544348256</v>
      </c>
      <c r="H670" s="6"/>
      <c r="I670" s="18" t="n">
        <v>2.58555735246073E-005</v>
      </c>
      <c r="J670" s="18" t="n">
        <v>2.27788034787254E-005</v>
      </c>
      <c r="K670" s="16" t="n">
        <v>0.535373941434548</v>
      </c>
      <c r="L670" s="16" t="n">
        <v>0.495062602758486</v>
      </c>
      <c r="M670" s="16" t="n">
        <v>0.692276298336904</v>
      </c>
      <c r="N670" s="18" t="n">
        <v>6.6440936602757E-009</v>
      </c>
      <c r="O670" s="16" t="n">
        <v>-0.0149789043315218</v>
      </c>
      <c r="P670" s="16" t="n">
        <v>-0.0343573559569299</v>
      </c>
    </row>
    <row r="671" customFormat="false" ht="15" hidden="false" customHeight="false" outlineLevel="0" collapsed="false">
      <c r="A671" s="17" t="n">
        <v>1066</v>
      </c>
      <c r="B671" s="6"/>
      <c r="C671" s="16" t="n">
        <v>0.566289362468478</v>
      </c>
      <c r="D671" s="16" t="n">
        <v>0.563897948485751</v>
      </c>
      <c r="E671" s="16" t="n">
        <v>0.54720946842159</v>
      </c>
      <c r="F671" s="16" t="n">
        <v>-0.0400680939426227</v>
      </c>
      <c r="G671" s="16" t="n">
        <v>0.815220544348256</v>
      </c>
      <c r="H671" s="6"/>
      <c r="I671" s="18" t="n">
        <v>1.89944746936017E-005</v>
      </c>
      <c r="J671" s="18" t="n">
        <v>1.82579072854577E-005</v>
      </c>
      <c r="K671" s="16" t="n">
        <v>0.519171513110907</v>
      </c>
      <c r="L671" s="16" t="n">
        <v>0.863651439867523</v>
      </c>
      <c r="M671" s="16" t="n">
        <v>0.685746352413019</v>
      </c>
      <c r="N671" s="18" t="n">
        <v>2.96660050123574E-008</v>
      </c>
      <c r="O671" s="16" t="n">
        <v>-0.0149750020010319</v>
      </c>
      <c r="P671" s="16" t="n">
        <v>-0.008451394289706</v>
      </c>
    </row>
    <row r="672" customFormat="false" ht="15" hidden="false" customHeight="false" outlineLevel="0" collapsed="false">
      <c r="A672" s="17" t="n">
        <v>1067</v>
      </c>
      <c r="B672" s="6"/>
      <c r="C672" s="16" t="n">
        <v>0.566302409583627</v>
      </c>
      <c r="D672" s="16" t="n">
        <v>0.563913120983018</v>
      </c>
      <c r="E672" s="16" t="n">
        <v>0.54720946842159</v>
      </c>
      <c r="F672" s="16" t="n">
        <v>-0.0400215777631495</v>
      </c>
      <c r="G672" s="16" t="n">
        <v>0.815220544348256</v>
      </c>
      <c r="H672" s="6"/>
      <c r="I672" s="18" t="n">
        <v>1.21655348477053E-005</v>
      </c>
      <c r="J672" s="18" t="n">
        <v>1.35934937727585E-005</v>
      </c>
      <c r="K672" s="16" t="n">
        <v>0.501724313845526</v>
      </c>
      <c r="L672" s="16" t="n">
        <v>0.724471663530085</v>
      </c>
      <c r="M672" s="16" t="n">
        <v>0.676053463932252</v>
      </c>
      <c r="N672" s="18" t="n">
        <v>1.83084244347061E-007</v>
      </c>
      <c r="O672" s="16" t="n">
        <v>-0.0149576209909731</v>
      </c>
      <c r="P672" s="16" t="n">
        <v>0.0168135409021929</v>
      </c>
    </row>
    <row r="673" customFormat="false" ht="15" hidden="false" customHeight="false" outlineLevel="0" collapsed="false">
      <c r="A673" s="17" t="n">
        <v>1068</v>
      </c>
      <c r="B673" s="6"/>
      <c r="C673" s="16" t="n">
        <v>0.5663085232798</v>
      </c>
      <c r="D673" s="16" t="n">
        <v>0.563923555279001</v>
      </c>
      <c r="E673" s="16" t="n">
        <v>0.547107438016529</v>
      </c>
      <c r="F673" s="16" t="n">
        <v>-0.0399399766143624</v>
      </c>
      <c r="G673" s="16" t="n">
        <v>0.815220544348256</v>
      </c>
      <c r="H673" s="6"/>
      <c r="I673" s="18" t="n">
        <v>5.27201470234209E-006</v>
      </c>
      <c r="J673" s="18" t="n">
        <v>8.73137991026017E-006</v>
      </c>
      <c r="K673" s="16" t="n">
        <v>0.515702479338843</v>
      </c>
      <c r="L673" s="16" t="n">
        <v>0.373539826215852</v>
      </c>
      <c r="M673" s="16" t="n">
        <v>0.665013774104683</v>
      </c>
      <c r="N673" s="18" t="n">
        <v>1.20354319071756E-006</v>
      </c>
      <c r="O673" s="16" t="n">
        <v>-0.014927130268655</v>
      </c>
      <c r="P673" s="16" t="n">
        <v>0.0416828151534553</v>
      </c>
    </row>
    <row r="674" customFormat="false" ht="15" hidden="false" customHeight="false" outlineLevel="0" collapsed="false">
      <c r="A674" s="17" t="n">
        <v>1069</v>
      </c>
      <c r="B674" s="6"/>
      <c r="C674" s="16" t="n">
        <v>0.566308897889048</v>
      </c>
      <c r="D674" s="16" t="n">
        <v>0.563929504543486</v>
      </c>
      <c r="E674" s="16" t="n">
        <v>0.547107438016529</v>
      </c>
      <c r="F674" s="16" t="n">
        <v>-0.0398390361951677</v>
      </c>
      <c r="G674" s="16" t="n">
        <v>0.815220544348256</v>
      </c>
      <c r="H674" s="6"/>
      <c r="I674" s="18" t="n">
        <v>-1.39012029800954E-006</v>
      </c>
      <c r="J674" s="18" t="n">
        <v>3.73766191642367E-006</v>
      </c>
      <c r="K674" s="16" t="n">
        <v>0.530394857667585</v>
      </c>
      <c r="L674" s="16" t="n">
        <v>0.160029303593016</v>
      </c>
      <c r="M674" s="16" t="n">
        <v>0.650362207937966</v>
      </c>
      <c r="N674" s="18" t="n">
        <v>8.34205566049457E-006</v>
      </c>
      <c r="O674" s="16" t="n">
        <v>-0.0148894132629679</v>
      </c>
      <c r="P674" s="16" t="n">
        <v>0.0629943891359672</v>
      </c>
    </row>
    <row r="675" customFormat="false" ht="15" hidden="false" customHeight="false" outlineLevel="0" collapsed="false">
      <c r="A675" s="17" t="n">
        <v>1070</v>
      </c>
      <c r="B675" s="6"/>
      <c r="C675" s="16" t="n">
        <v>0.566304238829839</v>
      </c>
      <c r="D675" s="16" t="n">
        <v>0.563931276992876</v>
      </c>
      <c r="E675" s="16" t="n">
        <v>0.547046219773492</v>
      </c>
      <c r="F675" s="16" t="n">
        <v>-0.0397253229904352</v>
      </c>
      <c r="G675" s="16" t="n">
        <v>0.815475625235412</v>
      </c>
      <c r="H675" s="6"/>
      <c r="I675" s="18" t="n">
        <v>-7.90873647376439E-006</v>
      </c>
      <c r="J675" s="18" t="n">
        <v>-1.31261017711043E-006</v>
      </c>
      <c r="K675" s="16" t="n">
        <v>0.545270890725436</v>
      </c>
      <c r="L675" s="16" t="n">
        <v>0.0585191455086618</v>
      </c>
      <c r="M675" s="16" t="n">
        <v>0.639200081624324</v>
      </c>
      <c r="N675" s="18" t="n">
        <v>3.49577220522864E-005</v>
      </c>
      <c r="O675" s="16" t="n">
        <v>-0.0148469235516362</v>
      </c>
      <c r="P675" s="16" t="n">
        <v>0.0819262463975343</v>
      </c>
    </row>
    <row r="676" customFormat="false" ht="15" hidden="false" customHeight="false" outlineLevel="0" collapsed="false">
      <c r="A676" s="17" t="n">
        <v>1071</v>
      </c>
      <c r="B676" s="6"/>
      <c r="C676" s="16" t="n">
        <v>0.566293399940402</v>
      </c>
      <c r="D676" s="16" t="n">
        <v>0.563928840492224</v>
      </c>
      <c r="E676" s="16" t="n">
        <v>0.546985001530456</v>
      </c>
      <c r="F676" s="16" t="n">
        <v>-0.0395801861186094</v>
      </c>
      <c r="G676" s="16" t="n">
        <v>0.815606061127926</v>
      </c>
      <c r="H676" s="6"/>
      <c r="I676" s="18" t="n">
        <v>-1.42888492590453E-005</v>
      </c>
      <c r="J676" s="18" t="n">
        <v>-6.31449198605571E-006</v>
      </c>
      <c r="K676" s="16" t="n">
        <v>0.557902254871952</v>
      </c>
      <c r="L676" s="16" t="n">
        <v>0.020534232248153</v>
      </c>
      <c r="M676" s="16" t="n">
        <v>0.631200897867565</v>
      </c>
      <c r="N676" s="18" t="n">
        <v>9.19878659464553E-005</v>
      </c>
      <c r="O676" s="16" t="n">
        <v>-0.014792692056842</v>
      </c>
      <c r="P676" s="16" t="n">
        <v>0.0987023437700145</v>
      </c>
    </row>
    <row r="677" customFormat="false" ht="15" hidden="false" customHeight="false" outlineLevel="0" collapsed="false">
      <c r="A677" s="17" t="n">
        <v>1072</v>
      </c>
      <c r="B677" s="6"/>
      <c r="C677" s="16" t="n">
        <v>0.566276715984789</v>
      </c>
      <c r="D677" s="16" t="n">
        <v>0.563921327561192</v>
      </c>
      <c r="E677" s="16" t="n">
        <v>0.546821752882359</v>
      </c>
      <c r="F677" s="16" t="n">
        <v>-0.039423547459931</v>
      </c>
      <c r="G677" s="16" t="n">
        <v>0.816170544176617</v>
      </c>
      <c r="H677" s="6"/>
      <c r="I677" s="18" t="n">
        <v>-2.06707800720001E-005</v>
      </c>
      <c r="J677" s="18" t="n">
        <v>-1.13817352765534E-005</v>
      </c>
      <c r="K677" s="16" t="n">
        <v>0.570186715641261</v>
      </c>
      <c r="L677" s="16" t="n">
        <v>0.006937701235888</v>
      </c>
      <c r="M677" s="16" t="n">
        <v>0.626527905315784</v>
      </c>
      <c r="N677" s="18" t="n">
        <v>0.00015778720786772</v>
      </c>
      <c r="O677" s="16" t="n">
        <v>-0.0147341626855467</v>
      </c>
      <c r="P677" s="16" t="n">
        <v>0.113428829756002</v>
      </c>
    </row>
    <row r="678" customFormat="false" ht="15" hidden="false" customHeight="false" outlineLevel="0" collapsed="false">
      <c r="A678" s="17" t="n">
        <v>1073</v>
      </c>
      <c r="B678" s="6"/>
      <c r="C678" s="16" t="n">
        <v>0.566253851197608</v>
      </c>
      <c r="D678" s="16" t="n">
        <v>0.563908168382546</v>
      </c>
      <c r="E678" s="16" t="n">
        <v>0.546760534639323</v>
      </c>
      <c r="F678" s="16" t="n">
        <v>-0.0392589583159929</v>
      </c>
      <c r="G678" s="16" t="n">
        <v>0.816494240922066</v>
      </c>
      <c r="H678" s="6"/>
      <c r="I678" s="18" t="n">
        <v>-2.73987779898093E-005</v>
      </c>
      <c r="J678" s="18" t="n">
        <v>-1.66537031049131E-005</v>
      </c>
      <c r="K678" s="16" t="n">
        <v>0.58389960208142</v>
      </c>
      <c r="L678" s="16" t="n">
        <v>0.00178749362594355</v>
      </c>
      <c r="M678" s="16" t="n">
        <v>0.628813386389144</v>
      </c>
      <c r="N678" s="18" t="n">
        <v>0.000135460437102579</v>
      </c>
      <c r="O678" s="16" t="n">
        <v>-0.0146726623844319</v>
      </c>
      <c r="P678" s="16" t="n">
        <v>0.128319708056488</v>
      </c>
    </row>
    <row r="679" customFormat="false" ht="15" hidden="false" customHeight="false" outlineLevel="0" collapsed="false">
      <c r="A679" s="17" t="n">
        <v>1074</v>
      </c>
      <c r="B679" s="6"/>
      <c r="C679" s="16" t="n">
        <v>0.566224899751137</v>
      </c>
      <c r="D679" s="16" t="n">
        <v>0.563890066156086</v>
      </c>
      <c r="E679" s="16" t="n">
        <v>0.546760534639323</v>
      </c>
      <c r="F679" s="16" t="n">
        <v>-0.0390760429150264</v>
      </c>
      <c r="G679" s="16" t="n">
        <v>0.81687840346632</v>
      </c>
      <c r="H679" s="6"/>
      <c r="I679" s="18" t="n">
        <v>-3.44212544613287E-005</v>
      </c>
      <c r="J679" s="18" t="n">
        <v>-2.2159196856937E-005</v>
      </c>
      <c r="K679" s="16" t="n">
        <v>0.596204468931742</v>
      </c>
      <c r="L679" s="18" t="n">
        <v>0.00042638874762348</v>
      </c>
      <c r="M679" s="16" t="n">
        <v>0.635567799204163</v>
      </c>
      <c r="N679" s="18" t="n">
        <v>8.10672053197728E-005</v>
      </c>
      <c r="O679" s="16" t="n">
        <v>-0.0146043141074973</v>
      </c>
      <c r="P679" s="16" t="n">
        <v>0.142338269424089</v>
      </c>
    </row>
    <row r="680" customFormat="false" ht="15" hidden="false" customHeight="false" outlineLevel="0" collapsed="false">
      <c r="A680" s="17" t="n">
        <v>1075</v>
      </c>
      <c r="B680" s="6"/>
      <c r="C680" s="16" t="n">
        <v>0.566189943463351</v>
      </c>
      <c r="D680" s="16" t="n">
        <v>0.563866297095951</v>
      </c>
      <c r="E680" s="16" t="n">
        <v>0.546760534639323</v>
      </c>
      <c r="F680" s="16" t="n">
        <v>-0.0388876282964989</v>
      </c>
      <c r="G680" s="16" t="n">
        <v>0.817710478764607</v>
      </c>
      <c r="H680" s="6"/>
      <c r="I680" s="18" t="n">
        <v>-4.17098445994224E-005</v>
      </c>
      <c r="J680" s="18" t="n">
        <v>-2.78842453501072E-005</v>
      </c>
      <c r="K680" s="16" t="n">
        <v>0.610611162126314</v>
      </c>
      <c r="L680" s="18" t="n">
        <v>8.27237149433892E-005</v>
      </c>
      <c r="M680" s="16" t="n">
        <v>0.640465258647077</v>
      </c>
      <c r="N680" s="18" t="n">
        <v>5.54986445352623E-005</v>
      </c>
      <c r="O680" s="16" t="n">
        <v>-0.0145339107756551</v>
      </c>
      <c r="P680" s="16" t="n">
        <v>0.156048008891011</v>
      </c>
    </row>
    <row r="681" customFormat="false" ht="15" hidden="false" customHeight="false" outlineLevel="0" collapsed="false">
      <c r="A681" s="17" t="n">
        <v>1076</v>
      </c>
      <c r="B681" s="6"/>
      <c r="C681" s="16" t="n">
        <v>0.566147798309615</v>
      </c>
      <c r="D681" s="16" t="n">
        <v>0.56383690444431</v>
      </c>
      <c r="E681" s="16" t="n">
        <v>0.546760534639323</v>
      </c>
      <c r="F681" s="16" t="n">
        <v>-0.0386730359890613</v>
      </c>
      <c r="G681" s="16" t="n">
        <v>0.818297702795484</v>
      </c>
      <c r="H681" s="6"/>
      <c r="I681" s="18" t="n">
        <v>-4.94127450751767E-005</v>
      </c>
      <c r="J681" s="18" t="n">
        <v>-3.39406238502207E-005</v>
      </c>
      <c r="K681" s="16" t="n">
        <v>0.623385368839914</v>
      </c>
      <c r="L681" s="18" t="n">
        <v>1.3673741696824E-005</v>
      </c>
      <c r="M681" s="16" t="n">
        <v>0.647015610651974</v>
      </c>
      <c r="N681" s="18" t="n">
        <v>2.74427969842692E-005</v>
      </c>
      <c r="O681" s="16" t="n">
        <v>-0.0144537255801081</v>
      </c>
      <c r="P681" s="16" t="n">
        <v>0.169174004054298</v>
      </c>
    </row>
    <row r="682" customFormat="false" ht="15" hidden="false" customHeight="false" outlineLevel="0" collapsed="false">
      <c r="A682" s="17" t="n">
        <v>1077</v>
      </c>
      <c r="B682" s="6"/>
      <c r="C682" s="16" t="n">
        <v>0.566097359190821</v>
      </c>
      <c r="D682" s="16" t="n">
        <v>0.563801374653631</v>
      </c>
      <c r="E682" s="16" t="n">
        <v>0.546780940720335</v>
      </c>
      <c r="F682" s="16" t="n">
        <v>-0.0384225716900623</v>
      </c>
      <c r="G682" s="16" t="n">
        <v>0.819184544423766</v>
      </c>
      <c r="H682" s="6"/>
      <c r="I682" s="18" t="n">
        <v>-5.75641909301428E-005</v>
      </c>
      <c r="J682" s="18" t="n">
        <v>-4.03492129050606E-005</v>
      </c>
      <c r="K682" s="16" t="n">
        <v>0.635935108662381</v>
      </c>
      <c r="L682" s="18" t="n">
        <v>2.30524494442485E-006</v>
      </c>
      <c r="M682" s="16" t="n">
        <v>0.65450464238343</v>
      </c>
      <c r="N682" s="18" t="n">
        <v>1.14367362031905E-005</v>
      </c>
      <c r="O682" s="16" t="n">
        <v>-0.0143601359976548</v>
      </c>
      <c r="P682" s="16" t="n">
        <v>0.181837634868851</v>
      </c>
    </row>
    <row r="683" customFormat="false" ht="15" hidden="false" customHeight="false" outlineLevel="0" collapsed="false">
      <c r="A683" s="17" t="n">
        <v>1078</v>
      </c>
      <c r="B683" s="6"/>
      <c r="C683" s="16" t="n">
        <v>0.566038033564859</v>
      </c>
      <c r="D683" s="16" t="n">
        <v>0.563759735868235</v>
      </c>
      <c r="E683" s="16" t="n">
        <v>0.546678910315274</v>
      </c>
      <c r="F683" s="16" t="n">
        <v>-0.0381273559947065</v>
      </c>
      <c r="G683" s="16" t="n">
        <v>0.820571461761206</v>
      </c>
      <c r="H683" s="6"/>
      <c r="I683" s="18" t="n">
        <v>-6.60846415720725E-005</v>
      </c>
      <c r="J683" s="18" t="n">
        <v>-4.70798356204809E-005</v>
      </c>
      <c r="K683" s="16" t="n">
        <v>0.647750229568411</v>
      </c>
      <c r="L683" s="18" t="n">
        <v>4.63612852324968E-007</v>
      </c>
      <c r="M683" s="16" t="n">
        <v>0.660708091011121</v>
      </c>
      <c r="N683" s="18" t="n">
        <v>5.30335597971067E-006</v>
      </c>
      <c r="O683" s="16" t="n">
        <v>-0.0142498239288292</v>
      </c>
      <c r="P683" s="16" t="n">
        <v>0.193581073540764</v>
      </c>
    </row>
    <row r="684" customFormat="false" ht="15" hidden="false" customHeight="false" outlineLevel="0" collapsed="false">
      <c r="A684" s="17" t="n">
        <v>1079</v>
      </c>
      <c r="B684" s="6"/>
      <c r="C684" s="16" t="n">
        <v>0.565970156822412</v>
      </c>
      <c r="D684" s="16" t="n">
        <v>0.563711538414716</v>
      </c>
      <c r="E684" s="16" t="n">
        <v>0.546495255586165</v>
      </c>
      <c r="F684" s="16" t="n">
        <v>-0.0378010066733227</v>
      </c>
      <c r="G684" s="16" t="n">
        <v>0.821556991797932</v>
      </c>
      <c r="H684" s="6"/>
      <c r="I684" s="18" t="n">
        <v>-7.50717512125314E-005</v>
      </c>
      <c r="J684" s="18" t="n">
        <v>-5.41962747720383E-005</v>
      </c>
      <c r="K684" s="16" t="n">
        <v>0.655157636975819</v>
      </c>
      <c r="L684" s="18" t="n">
        <v>1.05308429163805E-007</v>
      </c>
      <c r="M684" s="16" t="n">
        <v>0.665727986940108</v>
      </c>
      <c r="N684" s="18" t="n">
        <v>2.86400088957549E-006</v>
      </c>
      <c r="O684" s="16" t="n">
        <v>-0.0141278776770584</v>
      </c>
      <c r="P684" s="16" t="n">
        <v>0.204604318556999</v>
      </c>
    </row>
    <row r="685" customFormat="false" ht="15" hidden="false" customHeight="false" outlineLevel="0" collapsed="false">
      <c r="A685" s="17" t="n">
        <v>1080</v>
      </c>
      <c r="B685" s="6"/>
      <c r="C685" s="16" t="n">
        <v>0.565892606564412</v>
      </c>
      <c r="D685" s="16" t="n">
        <v>0.563656199160477</v>
      </c>
      <c r="E685" s="16" t="n">
        <v>0.546413631262116</v>
      </c>
      <c r="F685" s="16" t="n">
        <v>-0.0374346019720366</v>
      </c>
      <c r="G685" s="16" t="n">
        <v>0.823140892611</v>
      </c>
      <c r="H685" s="6"/>
      <c r="I685" s="18" t="n">
        <v>-8.4418363730669E-005</v>
      </c>
      <c r="J685" s="18" t="n">
        <v>-6.16369393235139E-005</v>
      </c>
      <c r="K685" s="16" t="n">
        <v>0.664279155188246</v>
      </c>
      <c r="L685" s="18" t="n">
        <v>2.90662445036896E-008</v>
      </c>
      <c r="M685" s="16" t="n">
        <v>0.670135700438731</v>
      </c>
      <c r="N685" s="18" t="n">
        <v>1.88020210419556E-006</v>
      </c>
      <c r="O685" s="16" t="n">
        <v>-0.013990963266337</v>
      </c>
      <c r="P685" s="16" t="n">
        <v>0.214287971537787</v>
      </c>
    </row>
    <row r="686" customFormat="false" ht="15" hidden="false" customHeight="false" outlineLevel="0" collapsed="false">
      <c r="A686" s="17" t="n">
        <v>1081</v>
      </c>
      <c r="B686" s="6"/>
      <c r="C686" s="16" t="n">
        <v>0.565804949178334</v>
      </c>
      <c r="D686" s="16" t="n">
        <v>0.563593751090936</v>
      </c>
      <c r="E686" s="16" t="n">
        <v>0.546372819100092</v>
      </c>
      <c r="F686" s="16" t="n">
        <v>-0.0370208794735867</v>
      </c>
      <c r="G686" s="16" t="n">
        <v>0.824581163906551</v>
      </c>
      <c r="H686" s="6"/>
      <c r="I686" s="18" t="n">
        <v>-9.38319132109948E-005</v>
      </c>
      <c r="J686" s="18" t="n">
        <v>-6.93726182684379E-005</v>
      </c>
      <c r="K686" s="16" t="n">
        <v>0.669666360575452</v>
      </c>
      <c r="L686" s="18" t="n">
        <v>1.20852932321325E-008</v>
      </c>
      <c r="M686" s="16" t="n">
        <v>0.671564126109581</v>
      </c>
      <c r="N686" s="18" t="n">
        <v>2.02186065618627E-006</v>
      </c>
      <c r="O686" s="16" t="n">
        <v>-0.0138363666731649</v>
      </c>
      <c r="P686" s="16" t="n">
        <v>0.220781514463615</v>
      </c>
    </row>
    <row r="687" customFormat="false" ht="15" hidden="false" customHeight="false" outlineLevel="0" collapsed="false">
      <c r="A687" s="17" t="n">
        <v>1082</v>
      </c>
      <c r="B687" s="6"/>
      <c r="C687" s="16" t="n">
        <v>0.565706892717759</v>
      </c>
      <c r="D687" s="16" t="n">
        <v>0.563522530924663</v>
      </c>
      <c r="E687" s="16" t="n">
        <v>0.546291194776043</v>
      </c>
      <c r="F687" s="16" t="n">
        <v>-0.0365816496410136</v>
      </c>
      <c r="G687" s="16" t="n">
        <v>0.82659177503067</v>
      </c>
      <c r="H687" s="6"/>
      <c r="I687" s="18" t="n">
        <v>-0.000103228241421481</v>
      </c>
      <c r="J687" s="18" t="n">
        <v>-7.72307516446842E-005</v>
      </c>
      <c r="K687" s="16" t="n">
        <v>0.672257932863994</v>
      </c>
      <c r="L687" s="18" t="n">
        <v>6.76398330023163E-009</v>
      </c>
      <c r="M687" s="16" t="n">
        <v>0.666197326803387</v>
      </c>
      <c r="N687" s="18" t="n">
        <v>4.53329707608438E-006</v>
      </c>
      <c r="O687" s="16" t="n">
        <v>-0.0136722376128556</v>
      </c>
      <c r="P687" s="16" t="n">
        <v>0.225173995199221</v>
      </c>
    </row>
    <row r="688" customFormat="false" ht="15" hidden="false" customHeight="false" outlineLevel="0" collapsed="false">
      <c r="A688" s="17" t="n">
        <v>1083</v>
      </c>
      <c r="B688" s="6"/>
      <c r="C688" s="16" t="n">
        <v>0.56559765011466</v>
      </c>
      <c r="D688" s="16" t="n">
        <v>0.563442083716447</v>
      </c>
      <c r="E688" s="16" t="n">
        <v>0.54616875828997</v>
      </c>
      <c r="F688" s="16" t="n">
        <v>-0.0361101674185112</v>
      </c>
      <c r="G688" s="16" t="n">
        <v>0.828592514417077</v>
      </c>
      <c r="H688" s="6"/>
      <c r="I688" s="18" t="n">
        <v>-0.000112336088096807</v>
      </c>
      <c r="J688" s="18" t="n">
        <v>-8.48123887068929E-005</v>
      </c>
      <c r="K688" s="16" t="n">
        <v>0.675788184879094</v>
      </c>
      <c r="L688" s="18" t="n">
        <v>4.2415135523501E-009</v>
      </c>
      <c r="M688" s="16" t="n">
        <v>0.657381899806142</v>
      </c>
      <c r="N688" s="18" t="n">
        <v>1.58956869424373E-005</v>
      </c>
      <c r="O688" s="16" t="n">
        <v>-0.0134960554220806</v>
      </c>
      <c r="P688" s="16" t="n">
        <v>0.228951277298242</v>
      </c>
    </row>
    <row r="689" customFormat="false" ht="15" hidden="false" customHeight="false" outlineLevel="0" collapsed="false">
      <c r="A689" s="17" t="n">
        <v>1084</v>
      </c>
      <c r="B689" s="6"/>
      <c r="C689" s="16" t="n">
        <v>0.565478015807826</v>
      </c>
      <c r="D689" s="16" t="n">
        <v>0.563352491041892</v>
      </c>
      <c r="E689" s="16" t="n">
        <v>0.546087133965922</v>
      </c>
      <c r="F689" s="16" t="n">
        <v>-0.0356178430351802</v>
      </c>
      <c r="G689" s="16" t="n">
        <v>0.830881821566889</v>
      </c>
      <c r="H689" s="6"/>
      <c r="I689" s="18" t="n">
        <v>-0.000120918397909841</v>
      </c>
      <c r="J689" s="18" t="n">
        <v>-9.21353420408231E-005</v>
      </c>
      <c r="K689" s="16" t="n">
        <v>0.677645138251199</v>
      </c>
      <c r="L689" s="18" t="n">
        <v>3.54444190236025E-009</v>
      </c>
      <c r="M689" s="16" t="n">
        <v>0.650015304560759</v>
      </c>
      <c r="N689" s="18" t="n">
        <v>4.88649205663392E-005</v>
      </c>
      <c r="O689" s="16" t="n">
        <v>-0.0133120836481834</v>
      </c>
      <c r="P689" s="16" t="n">
        <v>0.230912806054305</v>
      </c>
    </row>
    <row r="690" customFormat="false" ht="15" hidden="false" customHeight="false" outlineLevel="0" collapsed="false">
      <c r="A690" s="17" t="n">
        <v>1085</v>
      </c>
      <c r="B690" s="6"/>
      <c r="C690" s="16" t="n">
        <v>0.565348028725317</v>
      </c>
      <c r="D690" s="16" t="n">
        <v>0.563252713930892</v>
      </c>
      <c r="E690" s="16" t="n">
        <v>0.5458830731558</v>
      </c>
      <c r="F690" s="16" t="n">
        <v>-0.0351216682538299</v>
      </c>
      <c r="G690" s="16" t="n">
        <v>0.833346520007772</v>
      </c>
      <c r="H690" s="6"/>
      <c r="I690" s="18" t="n">
        <v>-0.000128648568800724</v>
      </c>
      <c r="J690" s="18" t="n">
        <v>-9.88211513954128E-005</v>
      </c>
      <c r="K690" s="16" t="n">
        <v>0.678440975410672</v>
      </c>
      <c r="L690" s="18" t="n">
        <v>3.72847906333048E-009</v>
      </c>
      <c r="M690" s="16" t="n">
        <v>0.640465258647077</v>
      </c>
      <c r="N690" s="18" t="n">
        <v>0.000136197652306685</v>
      </c>
      <c r="O690" s="16" t="n">
        <v>-0.0131266716898021</v>
      </c>
      <c r="P690" s="16" t="n">
        <v>0.231336445125218</v>
      </c>
    </row>
    <row r="691" customFormat="false" ht="15" hidden="false" customHeight="false" outlineLevel="0" collapsed="false">
      <c r="A691" s="17" t="n">
        <v>1086</v>
      </c>
      <c r="B691" s="6"/>
      <c r="C691" s="16" t="n">
        <v>0.565208533998152</v>
      </c>
      <c r="D691" s="16" t="n">
        <v>0.563144235359387</v>
      </c>
      <c r="E691" s="16" t="n">
        <v>0.545760636669728</v>
      </c>
      <c r="F691" s="16" t="n">
        <v>-0.0346110602236853</v>
      </c>
      <c r="G691" s="16" t="n">
        <v>0.835876736295661</v>
      </c>
      <c r="H691" s="6"/>
      <c r="I691" s="18" t="n">
        <v>-0.000135125145639897</v>
      </c>
      <c r="J691" s="18" t="n">
        <v>-0.000104393822721448</v>
      </c>
      <c r="K691" s="16" t="n">
        <v>0.677339047036017</v>
      </c>
      <c r="L691" s="18" t="n">
        <v>4.50136954934293E-009</v>
      </c>
      <c r="M691" s="16" t="n">
        <v>0.624813794510764</v>
      </c>
      <c r="N691" s="18" t="n">
        <v>0.000639421545302966</v>
      </c>
      <c r="O691" s="16" t="n">
        <v>-0.0129358648617762</v>
      </c>
      <c r="P691" s="16" t="n">
        <v>0.230778521178857</v>
      </c>
    </row>
    <row r="692" customFormat="false" ht="15" hidden="false" customHeight="false" outlineLevel="0" collapsed="false">
      <c r="A692" s="17" t="n">
        <v>1087</v>
      </c>
      <c r="B692" s="6"/>
      <c r="C692" s="16" t="n">
        <v>0.565060664391054</v>
      </c>
      <c r="D692" s="16" t="n">
        <v>0.563028079269382</v>
      </c>
      <c r="E692" s="16" t="n">
        <v>0.545617794102643</v>
      </c>
      <c r="F692" s="16" t="n">
        <v>-0.0340882629904776</v>
      </c>
      <c r="G692" s="16" t="n">
        <v>0.83805216533208</v>
      </c>
      <c r="H692" s="6"/>
      <c r="I692" s="18" t="n">
        <v>-0.000140724250507767</v>
      </c>
      <c r="J692" s="18" t="n">
        <v>-0.000109320214559708</v>
      </c>
      <c r="K692" s="16" t="n">
        <v>0.675359657177839</v>
      </c>
      <c r="L692" s="18" t="n">
        <v>6.36079269636333E-009</v>
      </c>
      <c r="M692" s="16" t="n">
        <v>0.611121314151617</v>
      </c>
      <c r="N692" s="16" t="n">
        <v>0.0019145838977498</v>
      </c>
      <c r="O692" s="16" t="n">
        <v>-0.0127405016410959</v>
      </c>
      <c r="P692" s="16" t="n">
        <v>0.228703261196374</v>
      </c>
    </row>
    <row r="693" customFormat="false" ht="15" hidden="false" customHeight="false" outlineLevel="0" collapsed="false">
      <c r="A693" s="17" t="n">
        <v>1088</v>
      </c>
      <c r="B693" s="6"/>
      <c r="C693" s="16" t="n">
        <v>0.564906855015711</v>
      </c>
      <c r="D693" s="16" t="n">
        <v>0.562906216461208</v>
      </c>
      <c r="E693" s="16" t="n">
        <v>0.545474951535558</v>
      </c>
      <c r="F693" s="16" t="n">
        <v>-0.0335619597868295</v>
      </c>
      <c r="G693" s="16" t="n">
        <v>0.840674181140736</v>
      </c>
      <c r="H693" s="6"/>
      <c r="I693" s="18" t="n">
        <v>-0.000145579866990931</v>
      </c>
      <c r="J693" s="18" t="n">
        <v>-0.000113596804387501</v>
      </c>
      <c r="K693" s="16" t="n">
        <v>0.673706764615856</v>
      </c>
      <c r="L693" s="18" t="n">
        <v>9.27469850935794E-009</v>
      </c>
      <c r="M693" s="16" t="n">
        <v>0.59942862973166</v>
      </c>
      <c r="N693" s="16" t="n">
        <v>0.00458066452318574</v>
      </c>
      <c r="O693" s="16" t="n">
        <v>-0.0125438268065023</v>
      </c>
      <c r="P693" s="16" t="n">
        <v>0.226149423177309</v>
      </c>
    </row>
    <row r="694" customFormat="false" ht="15" hidden="false" customHeight="false" outlineLevel="0" collapsed="false">
      <c r="A694" s="17" t="n">
        <v>1089</v>
      </c>
      <c r="B694" s="6"/>
      <c r="C694" s="16" t="n">
        <v>0.56475134464568</v>
      </c>
      <c r="D694" s="16" t="n">
        <v>0.562782893722513</v>
      </c>
      <c r="E694" s="16" t="n">
        <v>0.54531170288746</v>
      </c>
      <c r="F694" s="16" t="n">
        <v>-0.0330319110035766</v>
      </c>
      <c r="G694" s="16" t="n">
        <v>0.843319291473713</v>
      </c>
      <c r="H694" s="6"/>
      <c r="I694" s="18" t="n">
        <v>-0.000149944010709304</v>
      </c>
      <c r="J694" s="18" t="n">
        <v>-0.00011747594541237</v>
      </c>
      <c r="K694" s="16" t="n">
        <v>0.671053974084277</v>
      </c>
      <c r="L694" s="18" t="n">
        <v>1.44121705718812E-008</v>
      </c>
      <c r="M694" s="16" t="n">
        <v>0.587062544638302</v>
      </c>
      <c r="N694" s="16" t="n">
        <v>0.00998094734278954</v>
      </c>
      <c r="O694" s="16" t="n">
        <v>-0.0123457508106799</v>
      </c>
      <c r="P694" s="16" t="n">
        <v>0.223363528464877</v>
      </c>
    </row>
    <row r="695" customFormat="false" ht="15" hidden="false" customHeight="false" outlineLevel="0" collapsed="false">
      <c r="A695" s="17" t="n">
        <v>1090</v>
      </c>
      <c r="B695" s="6"/>
      <c r="C695" s="16" t="n">
        <v>0.564595239161072</v>
      </c>
      <c r="D695" s="16" t="n">
        <v>0.562659808358112</v>
      </c>
      <c r="E695" s="16" t="n">
        <v>0.545087235996327</v>
      </c>
      <c r="F695" s="16" t="n">
        <v>-0.0324886302247238</v>
      </c>
      <c r="G695" s="16" t="n">
        <v>0.845619942398401</v>
      </c>
      <c r="H695" s="6"/>
      <c r="I695" s="18" t="n">
        <v>-0.00015419716980502</v>
      </c>
      <c r="J695" s="18" t="n">
        <v>-0.000121245015021387</v>
      </c>
      <c r="K695" s="16" t="n">
        <v>0.669768390980512</v>
      </c>
      <c r="L695" s="18" t="n">
        <v>2.22322929491761E-008</v>
      </c>
      <c r="M695" s="16" t="n">
        <v>0.586409550045914</v>
      </c>
      <c r="N695" s="16" t="n">
        <v>0.00774895628405493</v>
      </c>
      <c r="O695" s="16" t="n">
        <v>-0.0121427285908172</v>
      </c>
      <c r="P695" s="16" t="n">
        <v>0.221407373612027</v>
      </c>
    </row>
    <row r="696" customFormat="false" ht="15" hidden="false" customHeight="false" outlineLevel="0" collapsed="false">
      <c r="A696" s="17" t="n">
        <v>1091</v>
      </c>
      <c r="B696" s="6"/>
      <c r="C696" s="16" t="n">
        <v>0.564440624861287</v>
      </c>
      <c r="D696" s="16" t="n">
        <v>0.562538395744715</v>
      </c>
      <c r="E696" s="16" t="n">
        <v>0.544883175186206</v>
      </c>
      <c r="F696" s="16" t="n">
        <v>-0.031943208553644</v>
      </c>
      <c r="G696" s="16" t="n">
        <v>0.847932546576897</v>
      </c>
      <c r="H696" s="6"/>
      <c r="I696" s="18" t="n">
        <v>-0.000158410921457561</v>
      </c>
      <c r="J696" s="18" t="n">
        <v>-0.000124941206125846</v>
      </c>
      <c r="K696" s="16" t="n">
        <v>0.667972655851444</v>
      </c>
      <c r="L696" s="18" t="n">
        <v>3.1999025267674E-008</v>
      </c>
      <c r="M696" s="16" t="n">
        <v>0.594980104071013</v>
      </c>
      <c r="N696" s="16" t="n">
        <v>0.00449864564328791</v>
      </c>
      <c r="O696" s="16" t="n">
        <v>-0.0119389048160692</v>
      </c>
      <c r="P696" s="16" t="n">
        <v>0.219988155730433</v>
      </c>
    </row>
    <row r="697" customFormat="false" ht="15" hidden="false" customHeight="false" outlineLevel="0" collapsed="false">
      <c r="A697" s="17" t="n">
        <v>1092</v>
      </c>
      <c r="B697" s="6"/>
      <c r="C697" s="16" t="n">
        <v>0.564287206002256</v>
      </c>
      <c r="D697" s="16" t="n">
        <v>0.562418436584777</v>
      </c>
      <c r="E697" s="16" t="n">
        <v>0.54463830221406</v>
      </c>
      <c r="F697" s="16" t="n">
        <v>-0.0313933908032642</v>
      </c>
      <c r="G697" s="16" t="n">
        <v>0.850701892252995</v>
      </c>
      <c r="H697" s="6"/>
      <c r="I697" s="18" t="n">
        <v>-0.000162706883224951</v>
      </c>
      <c r="J697" s="18" t="n">
        <v>-0.000128682647089796</v>
      </c>
      <c r="K697" s="16" t="n">
        <v>0.666993163962861</v>
      </c>
      <c r="L697" s="18" t="n">
        <v>4.29926271127868E-008</v>
      </c>
      <c r="M697" s="16" t="n">
        <v>0.599020508111417</v>
      </c>
      <c r="N697" s="16" t="n">
        <v>0.00326619262923712</v>
      </c>
      <c r="O697" s="16" t="n">
        <v>-0.0117334367227504</v>
      </c>
      <c r="P697" s="16" t="n">
        <v>0.219114590156704</v>
      </c>
    </row>
    <row r="698" customFormat="false" ht="15" hidden="false" customHeight="false" outlineLevel="0" collapsed="false">
      <c r="A698" s="17" t="n">
        <v>1093</v>
      </c>
      <c r="B698" s="6"/>
      <c r="C698" s="16" t="n">
        <v>0.564131926955814</v>
      </c>
      <c r="D698" s="16" t="n">
        <v>0.562297095350157</v>
      </c>
      <c r="E698" s="16" t="n">
        <v>0.544597490052036</v>
      </c>
      <c r="F698" s="16" t="n">
        <v>-0.0308352342015404</v>
      </c>
      <c r="G698" s="16" t="n">
        <v>0.853093233420437</v>
      </c>
      <c r="H698" s="6"/>
      <c r="I698" s="18" t="n">
        <v>-0.000167165924547588</v>
      </c>
      <c r="J698" s="18" t="n">
        <v>-0.000132435455080953</v>
      </c>
      <c r="K698" s="16" t="n">
        <v>0.666952351800837</v>
      </c>
      <c r="L698" s="18" t="n">
        <v>5.1553780950688E-008</v>
      </c>
      <c r="M698" s="16" t="n">
        <v>0.601387613508826</v>
      </c>
      <c r="N698" s="16" t="n">
        <v>0.00270816139769918</v>
      </c>
      <c r="O698" s="16" t="n">
        <v>-0.0115248508623836</v>
      </c>
      <c r="P698" s="16" t="n">
        <v>0.219156746130703</v>
      </c>
    </row>
    <row r="699" customFormat="false" ht="15" hidden="false" customHeight="false" outlineLevel="0" collapsed="false">
      <c r="A699" s="17" t="n">
        <v>1094</v>
      </c>
      <c r="B699" s="6"/>
      <c r="C699" s="16" t="n">
        <v>0.563971871383219</v>
      </c>
      <c r="D699" s="16" t="n">
        <v>0.562171425284387</v>
      </c>
      <c r="E699" s="16" t="n">
        <v>0.544556677890011</v>
      </c>
      <c r="F699" s="16" t="n">
        <v>-0.0302692443028771</v>
      </c>
      <c r="G699" s="16" t="n">
        <v>0.855963558131296</v>
      </c>
      <c r="H699" s="6"/>
      <c r="I699" s="18" t="n">
        <v>-0.000171954533110657</v>
      </c>
      <c r="J699" s="18" t="n">
        <v>-0.000136375653667569</v>
      </c>
      <c r="K699" s="16" t="n">
        <v>0.66746250382614</v>
      </c>
      <c r="L699" s="18" t="n">
        <v>5.31452111983294E-008</v>
      </c>
      <c r="M699" s="16" t="n">
        <v>0.599102132435466</v>
      </c>
      <c r="N699" s="16" t="n">
        <v>0.00398952444139795</v>
      </c>
      <c r="O699" s="16" t="n">
        <v>-0.011313336124336</v>
      </c>
      <c r="P699" s="16" t="n">
        <v>0.219831048766675</v>
      </c>
    </row>
    <row r="700" customFormat="false" ht="15" hidden="false" customHeight="false" outlineLevel="0" collapsed="false">
      <c r="A700" s="17" t="n">
        <v>1095</v>
      </c>
      <c r="B700" s="6"/>
      <c r="C700" s="16" t="n">
        <v>0.563804310272808</v>
      </c>
      <c r="D700" s="16" t="n">
        <v>0.562038292609309</v>
      </c>
      <c r="E700" s="16" t="n">
        <v>0.544332210998878</v>
      </c>
      <c r="F700" s="16" t="n">
        <v>-0.0297021287729117</v>
      </c>
      <c r="G700" s="16" t="n">
        <v>0.858839279661218</v>
      </c>
      <c r="H700" s="6"/>
      <c r="I700" s="18" t="n">
        <v>-0.000177111852952962</v>
      </c>
      <c r="J700" s="18" t="n">
        <v>-0.000140769769147218</v>
      </c>
      <c r="K700" s="16" t="n">
        <v>0.668360371390674</v>
      </c>
      <c r="L700" s="18" t="n">
        <v>5.56738318405174E-008</v>
      </c>
      <c r="M700" s="16" t="n">
        <v>0.588919498010407</v>
      </c>
      <c r="N700" s="16" t="n">
        <v>0.0110213899797696</v>
      </c>
      <c r="O700" s="16" t="n">
        <v>-0.0111013992061552</v>
      </c>
      <c r="P700" s="16" t="n">
        <v>0.220121692940325</v>
      </c>
    </row>
    <row r="701" customFormat="false" ht="15" hidden="false" customHeight="false" outlineLevel="0" collapsed="false">
      <c r="A701" s="17" t="n">
        <v>1096</v>
      </c>
      <c r="B701" s="6"/>
      <c r="C701" s="16" t="n">
        <v>0.563627557812788</v>
      </c>
      <c r="D701" s="16" t="n">
        <v>0.561897075609364</v>
      </c>
      <c r="E701" s="16" t="n">
        <v>0.544148556269768</v>
      </c>
      <c r="F701" s="16" t="n">
        <v>-0.0291162765187284</v>
      </c>
      <c r="G701" s="16" t="n">
        <v>0.861401992682125</v>
      </c>
      <c r="H701" s="6"/>
      <c r="I701" s="18" t="n">
        <v>-0.000182791129508439</v>
      </c>
      <c r="J701" s="18" t="n">
        <v>-0.000145818060439931</v>
      </c>
      <c r="K701" s="16" t="n">
        <v>0.668095092337517</v>
      </c>
      <c r="L701" s="18" t="n">
        <v>6.33355459786006E-008</v>
      </c>
      <c r="M701" s="16" t="n">
        <v>0.581471278440976</v>
      </c>
      <c r="N701" s="16" t="n">
        <v>0.0191845071709729</v>
      </c>
      <c r="O701" s="16" t="n">
        <v>-0.0108824586102699</v>
      </c>
      <c r="P701" s="16" t="n">
        <v>0.219985509713069</v>
      </c>
    </row>
    <row r="702" customFormat="false" ht="15" hidden="false" customHeight="false" outlineLevel="0" collapsed="false">
      <c r="A702" s="17" t="n">
        <v>1097</v>
      </c>
      <c r="B702" s="6"/>
      <c r="C702" s="16" t="n">
        <v>0.563439983295247</v>
      </c>
      <c r="D702" s="16" t="n">
        <v>0.561747340987513</v>
      </c>
      <c r="E702" s="16" t="n">
        <v>0.544148556269768</v>
      </c>
      <c r="F702" s="16" t="n">
        <v>-0.0284916879376201</v>
      </c>
      <c r="G702" s="16" t="n">
        <v>0.864712259864659</v>
      </c>
      <c r="H702" s="6"/>
      <c r="I702" s="18" t="n">
        <v>-0.000188874616725657</v>
      </c>
      <c r="J702" s="18" t="n">
        <v>-0.000151410367755002</v>
      </c>
      <c r="K702" s="16" t="n">
        <v>0.667319661259055</v>
      </c>
      <c r="L702" s="18" t="n">
        <v>8.24817774601318E-008</v>
      </c>
      <c r="M702" s="16" t="n">
        <v>0.576410570349964</v>
      </c>
      <c r="N702" s="16" t="n">
        <v>0.0252855935171722</v>
      </c>
      <c r="O702" s="16" t="n">
        <v>-0.0106490400229126</v>
      </c>
      <c r="P702" s="16" t="n">
        <v>0.219198892073368</v>
      </c>
    </row>
    <row r="703" customFormat="false" ht="15" hidden="false" customHeight="false" outlineLevel="0" collapsed="false">
      <c r="A703" s="17" t="n">
        <v>1098</v>
      </c>
      <c r="B703" s="6"/>
      <c r="C703" s="16" t="n">
        <v>0.563243322129534</v>
      </c>
      <c r="D703" s="16" t="n">
        <v>0.561589796363485</v>
      </c>
      <c r="E703" s="16" t="n">
        <v>0.543903683297623</v>
      </c>
      <c r="F703" s="16" t="n">
        <v>-0.0278457000036517</v>
      </c>
      <c r="G703" s="16" t="n">
        <v>0.867800264977032</v>
      </c>
      <c r="H703" s="6"/>
      <c r="I703" s="18" t="n">
        <v>-0.000195064235474503</v>
      </c>
      <c r="J703" s="18" t="n">
        <v>-0.000157268750032333</v>
      </c>
      <c r="K703" s="16" t="n">
        <v>0.66564636261606</v>
      </c>
      <c r="L703" s="18" t="n">
        <v>1.21493862556804E-007</v>
      </c>
      <c r="M703" s="16" t="n">
        <v>0.570145903479237</v>
      </c>
      <c r="N703" s="16" t="n">
        <v>0.0310339014816687</v>
      </c>
      <c r="O703" s="16" t="n">
        <v>-0.0104076223295846</v>
      </c>
      <c r="P703" s="16" t="n">
        <v>0.217556207148267</v>
      </c>
    </row>
    <row r="704" customFormat="false" ht="15" hidden="false" customHeight="false" outlineLevel="0" collapsed="false">
      <c r="A704" s="17" t="n">
        <v>1099</v>
      </c>
      <c r="B704" s="6"/>
      <c r="C704" s="16" t="n">
        <v>0.563039758354122</v>
      </c>
      <c r="D704" s="16" t="n">
        <v>0.561426605746425</v>
      </c>
      <c r="E704" s="16" t="n">
        <v>0.543679216406489</v>
      </c>
      <c r="F704" s="16" t="n">
        <v>-0.0271784531286395</v>
      </c>
      <c r="G704" s="16" t="n">
        <v>0.87093320649216</v>
      </c>
      <c r="H704" s="6"/>
      <c r="I704" s="18" t="n">
        <v>-0.000201402865835286</v>
      </c>
      <c r="J704" s="18" t="n">
        <v>-0.000163174581649355</v>
      </c>
      <c r="K704" s="16" t="n">
        <v>0.66364656667687</v>
      </c>
      <c r="L704" s="18" t="n">
        <v>1.68864701028096E-007</v>
      </c>
      <c r="M704" s="16" t="n">
        <v>0.568921538618508</v>
      </c>
      <c r="N704" s="16" t="n">
        <v>0.0289408427474548</v>
      </c>
      <c r="O704" s="16" t="n">
        <v>-0.0101582578647044</v>
      </c>
      <c r="P704" s="16" t="n">
        <v>0.216166053164111</v>
      </c>
    </row>
    <row r="705" customFormat="false" ht="15" hidden="false" customHeight="false" outlineLevel="0" collapsed="false">
      <c r="A705" s="17" t="n">
        <v>1100</v>
      </c>
      <c r="B705" s="6"/>
      <c r="C705" s="16" t="n">
        <v>0.562829543332733</v>
      </c>
      <c r="D705" s="16" t="n">
        <v>0.561257499165507</v>
      </c>
      <c r="E705" s="16" t="n">
        <v>0.543597592082441</v>
      </c>
      <c r="F705" s="16" t="n">
        <v>-0.0264987517557365</v>
      </c>
      <c r="G705" s="16" t="n">
        <v>0.874043535329405</v>
      </c>
      <c r="H705" s="6"/>
      <c r="I705" s="18" t="n">
        <v>-0.00020763542917163</v>
      </c>
      <c r="J705" s="18" t="n">
        <v>-0.000168873303897653</v>
      </c>
      <c r="K705" s="16" t="n">
        <v>0.662299765330068</v>
      </c>
      <c r="L705" s="18" t="n">
        <v>2.27728287557889E-007</v>
      </c>
      <c r="M705" s="16" t="n">
        <v>0.570635649423528</v>
      </c>
      <c r="N705" s="16" t="n">
        <v>0.0238211606057391</v>
      </c>
      <c r="O705" s="16" t="n">
        <v>-0.00990423693860005</v>
      </c>
      <c r="P705" s="16" t="n">
        <v>0.214995451584038</v>
      </c>
    </row>
    <row r="706" customFormat="false" ht="15" hidden="false" customHeight="false" outlineLevel="0" collapsed="false">
      <c r="A706" s="17" t="n">
        <v>1101</v>
      </c>
      <c r="B706" s="6"/>
      <c r="C706" s="16" t="n">
        <v>0.562615753281703</v>
      </c>
      <c r="D706" s="16" t="n">
        <v>0.561083506368262</v>
      </c>
      <c r="E706" s="16" t="n">
        <v>0.543373125191307</v>
      </c>
      <c r="F706" s="16" t="n">
        <v>-0.0258411014339303</v>
      </c>
      <c r="G706" s="16" t="n">
        <v>0.877504924576995</v>
      </c>
      <c r="H706" s="6"/>
      <c r="I706" s="18" t="n">
        <v>-0.000213477979879047</v>
      </c>
      <c r="J706" s="18" t="n">
        <v>-0.000174122240938521</v>
      </c>
      <c r="K706" s="16" t="n">
        <v>0.660993776145291</v>
      </c>
      <c r="L706" s="18" t="n">
        <v>3.01817819586343E-007</v>
      </c>
      <c r="M706" s="16" t="n">
        <v>0.577696153453729</v>
      </c>
      <c r="N706" s="16" t="n">
        <v>0.0155766755188473</v>
      </c>
      <c r="O706" s="16" t="n">
        <v>-0.00965845520065778</v>
      </c>
      <c r="P706" s="16" t="n">
        <v>0.214074773437501</v>
      </c>
    </row>
    <row r="707" customFormat="false" ht="15" hidden="false" customHeight="false" outlineLevel="0" collapsed="false">
      <c r="A707" s="17" t="n">
        <v>1102</v>
      </c>
      <c r="B707" s="6"/>
      <c r="C707" s="16" t="n">
        <v>0.562399377969198</v>
      </c>
      <c r="D707" s="16" t="n">
        <v>0.560905614623228</v>
      </c>
      <c r="E707" s="16" t="n">
        <v>0.543169064381186</v>
      </c>
      <c r="F707" s="16" t="n">
        <v>-0.0252054659698699</v>
      </c>
      <c r="G707" s="16" t="n">
        <v>0.880464444516664</v>
      </c>
      <c r="H707" s="6"/>
      <c r="I707" s="18" t="n">
        <v>-0.00021924275211565</v>
      </c>
      <c r="J707" s="18" t="n">
        <v>-0.000179231126201299</v>
      </c>
      <c r="K707" s="16" t="n">
        <v>0.660422405876951</v>
      </c>
      <c r="L707" s="18" t="n">
        <v>3.86979076292565E-007</v>
      </c>
      <c r="M707" s="16" t="n">
        <v>0.58732782369146</v>
      </c>
      <c r="N707" s="16" t="n">
        <v>0.00804512749105648</v>
      </c>
      <c r="O707" s="16" t="n">
        <v>-0.00942089934724486</v>
      </c>
      <c r="P707" s="16" t="n">
        <v>0.213527070457522</v>
      </c>
    </row>
    <row r="708" customFormat="false" ht="15" hidden="false" customHeight="false" outlineLevel="0" collapsed="false">
      <c r="A708" s="17" t="n">
        <v>1103</v>
      </c>
      <c r="B708" s="6"/>
      <c r="C708" s="16" t="n">
        <v>0.562179086433229</v>
      </c>
      <c r="D708" s="16" t="n">
        <v>0.560723655330705</v>
      </c>
      <c r="E708" s="16" t="n">
        <v>0.542944597490052</v>
      </c>
      <c r="F708" s="16" t="n">
        <v>-0.0245722361740498</v>
      </c>
      <c r="G708" s="16" t="n">
        <v>0.883702702251765</v>
      </c>
      <c r="H708" s="6"/>
      <c r="I708" s="18" t="n">
        <v>-0.000224845192005308</v>
      </c>
      <c r="J708" s="18" t="n">
        <v>-0.00018418305471641</v>
      </c>
      <c r="K708" s="16" t="n">
        <v>0.659851035608611</v>
      </c>
      <c r="L708" s="18" t="n">
        <v>4.81711850931807E-007</v>
      </c>
      <c r="M708" s="16" t="n">
        <v>0.600673400673401</v>
      </c>
      <c r="N708" s="16" t="n">
        <v>0.00307193160502982</v>
      </c>
      <c r="O708" s="16" t="n">
        <v>-0.00918424097741509</v>
      </c>
      <c r="P708" s="16" t="n">
        <v>0.213402205616329</v>
      </c>
    </row>
    <row r="709" customFormat="false" ht="15" hidden="false" customHeight="false" outlineLevel="0" collapsed="false">
      <c r="A709" s="17" t="n">
        <v>1104</v>
      </c>
      <c r="B709" s="6"/>
      <c r="C709" s="16" t="n">
        <v>0.561954815343071</v>
      </c>
      <c r="D709" s="16" t="n">
        <v>0.560537984164155</v>
      </c>
      <c r="E709" s="16" t="n">
        <v>0.542720130598918</v>
      </c>
      <c r="F709" s="16" t="n">
        <v>-0.0239343014556541</v>
      </c>
      <c r="G709" s="16" t="n">
        <v>0.886382088174065</v>
      </c>
      <c r="H709" s="6"/>
      <c r="I709" s="18" t="n">
        <v>-0.000230671962103485</v>
      </c>
      <c r="J709" s="18" t="n">
        <v>-0.000189281143410579</v>
      </c>
      <c r="K709" s="16" t="n">
        <v>0.660034690337721</v>
      </c>
      <c r="L709" s="18" t="n">
        <v>5.71554968452087E-007</v>
      </c>
      <c r="M709" s="16" t="n">
        <v>0.61820222426283</v>
      </c>
      <c r="N709" s="18" t="n">
        <v>0.000777119320976722</v>
      </c>
      <c r="O709" s="16" t="n">
        <v>-0.00894582266604413</v>
      </c>
      <c r="P709" s="16" t="n">
        <v>0.213790363613526</v>
      </c>
    </row>
    <row r="710" customFormat="false" ht="15" hidden="false" customHeight="false" outlineLevel="0" collapsed="false">
      <c r="A710" s="17" t="n">
        <v>1105</v>
      </c>
      <c r="B710" s="6"/>
      <c r="C710" s="16" t="n">
        <v>0.561725706729922</v>
      </c>
      <c r="D710" s="16" t="n">
        <v>0.560347689742723</v>
      </c>
      <c r="E710" s="16" t="n">
        <v>0.542577288031834</v>
      </c>
      <c r="F710" s="16" t="n">
        <v>-0.0232925703272936</v>
      </c>
      <c r="G710" s="16" t="n">
        <v>0.889652737543041</v>
      </c>
      <c r="H710" s="6"/>
      <c r="I710" s="18" t="n">
        <v>-0.000236987684885518</v>
      </c>
      <c r="J710" s="18" t="n">
        <v>-0.000194751630830067</v>
      </c>
      <c r="K710" s="16" t="n">
        <v>0.660483624119988</v>
      </c>
      <c r="L710" s="18" t="n">
        <v>6.06979702096933E-007</v>
      </c>
      <c r="M710" s="16" t="n">
        <v>0.633629221508009</v>
      </c>
      <c r="N710" s="18" t="n">
        <v>0.000175385119695192</v>
      </c>
      <c r="O710" s="16" t="n">
        <v>-0.00870598396547832</v>
      </c>
      <c r="P710" s="16" t="n">
        <v>0.215179178836246</v>
      </c>
    </row>
    <row r="711" customFormat="false" ht="15" hidden="false" customHeight="false" outlineLevel="0" collapsed="false">
      <c r="A711" s="17" t="n">
        <v>1106</v>
      </c>
      <c r="B711" s="6"/>
      <c r="C711" s="16" t="n">
        <v>0.561491010961276</v>
      </c>
      <c r="D711" s="16" t="n">
        <v>0.560153443721964</v>
      </c>
      <c r="E711" s="16" t="n">
        <v>0.542475257626773</v>
      </c>
      <c r="F711" s="16" t="n">
        <v>-0.022622532868654</v>
      </c>
      <c r="G711" s="16" t="n">
        <v>0.891834944868589</v>
      </c>
      <c r="H711" s="6"/>
      <c r="I711" s="18" t="n">
        <v>-0.000243950250303102</v>
      </c>
      <c r="J711" s="18" t="n">
        <v>-0.000200724360489938</v>
      </c>
      <c r="K711" s="16" t="n">
        <v>0.660565248444036</v>
      </c>
      <c r="L711" s="18" t="n">
        <v>6.13007980992632E-007</v>
      </c>
      <c r="M711" s="16" t="n">
        <v>0.642669115396388</v>
      </c>
      <c r="N711" s="18" t="n">
        <v>7.42842236604168E-005</v>
      </c>
      <c r="O711" s="16" t="n">
        <v>-0.00845556453774681</v>
      </c>
      <c r="P711" s="16" t="n">
        <v>0.216922475010483</v>
      </c>
    </row>
    <row r="712" customFormat="false" ht="15" hidden="false" customHeight="false" outlineLevel="0" collapsed="false">
      <c r="A712" s="17" t="n">
        <v>1107</v>
      </c>
      <c r="B712" s="6"/>
      <c r="C712" s="16" t="n">
        <v>0.56124881901422</v>
      </c>
      <c r="D712" s="16" t="n">
        <v>0.559954405626982</v>
      </c>
      <c r="E712" s="16" t="n">
        <v>0.542250790735639</v>
      </c>
      <c r="F712" s="16" t="n">
        <v>-0.0219061816327586</v>
      </c>
      <c r="G712" s="16" t="n">
        <v>0.895196140695782</v>
      </c>
      <c r="H712" s="6"/>
      <c r="I712" s="18" t="n">
        <v>-0.000251592826878896</v>
      </c>
      <c r="J712" s="18" t="n">
        <v>-0.000207223665577877</v>
      </c>
      <c r="K712" s="16" t="n">
        <v>0.660952963983267</v>
      </c>
      <c r="L712" s="18" t="n">
        <v>5.77059900801376E-007</v>
      </c>
      <c r="M712" s="16" t="n">
        <v>0.64640342822161</v>
      </c>
      <c r="N712" s="18" t="n">
        <v>5.24340126990714E-005</v>
      </c>
      <c r="O712" s="16" t="n">
        <v>-0.00818783406620433</v>
      </c>
      <c r="P712" s="16" t="n">
        <v>0.219006759771848</v>
      </c>
    </row>
    <row r="713" customFormat="false" ht="15" hidden="false" customHeight="false" outlineLevel="0" collapsed="false">
      <c r="A713" s="17" t="n">
        <v>1108</v>
      </c>
      <c r="B713" s="6"/>
      <c r="C713" s="16" t="n">
        <v>0.560998805569014</v>
      </c>
      <c r="D713" s="16" t="n">
        <v>0.559749654374522</v>
      </c>
      <c r="E713" s="16" t="n">
        <v>0.542087542087542</v>
      </c>
      <c r="F713" s="16" t="n">
        <v>-0.0211532121005376</v>
      </c>
      <c r="G713" s="16" t="n">
        <v>0.898789666690482</v>
      </c>
      <c r="H713" s="6"/>
      <c r="I713" s="18" t="n">
        <v>-0.000260323553762592</v>
      </c>
      <c r="J713" s="18" t="n">
        <v>-0.000214442158976526</v>
      </c>
      <c r="K713" s="16" t="n">
        <v>0.662565044383226</v>
      </c>
      <c r="L713" s="18" t="n">
        <v>5.04793513767528E-007</v>
      </c>
      <c r="M713" s="16" t="n">
        <v>0.645097439036833</v>
      </c>
      <c r="N713" s="18" t="n">
        <v>6.19442769627895E-005</v>
      </c>
      <c r="O713" s="16" t="n">
        <v>-0.00790641590595412</v>
      </c>
      <c r="P713" s="16" t="n">
        <v>0.221682283528825</v>
      </c>
    </row>
    <row r="714" customFormat="false" ht="15" hidden="false" customHeight="false" outlineLevel="0" collapsed="false">
      <c r="A714" s="17" t="n">
        <v>1109</v>
      </c>
      <c r="B714" s="6"/>
      <c r="C714" s="16" t="n">
        <v>0.560738738282879</v>
      </c>
      <c r="D714" s="16" t="n">
        <v>0.559536889992544</v>
      </c>
      <c r="E714" s="16" t="n">
        <v>0.541863075196409</v>
      </c>
      <c r="F714" s="16" t="n">
        <v>-0.0203645871915773</v>
      </c>
      <c r="G714" s="16" t="n">
        <v>0.902608732911841</v>
      </c>
      <c r="H714" s="6"/>
      <c r="I714" s="18" t="n">
        <v>-0.000270149553623232</v>
      </c>
      <c r="J714" s="18" t="n">
        <v>-0.000222598681762472</v>
      </c>
      <c r="K714" s="16" t="n">
        <v>0.663116008570554</v>
      </c>
      <c r="L714" s="18" t="n">
        <v>4.64290206843518E-007</v>
      </c>
      <c r="M714" s="16" t="n">
        <v>0.637792062034486</v>
      </c>
      <c r="N714" s="18" t="n">
        <v>0.000128751403799582</v>
      </c>
      <c r="O714" s="16" t="n">
        <v>-0.00761166973462758</v>
      </c>
      <c r="P714" s="16" t="n">
        <v>0.223542941862084</v>
      </c>
    </row>
    <row r="715" customFormat="false" ht="15" hidden="false" customHeight="false" outlineLevel="0" collapsed="false">
      <c r="A715" s="17" t="n">
        <v>1110</v>
      </c>
      <c r="B715" s="6"/>
      <c r="C715" s="16" t="n">
        <v>0.560469017804116</v>
      </c>
      <c r="D715" s="16" t="n">
        <v>0.559316046627396</v>
      </c>
      <c r="E715" s="16" t="n">
        <v>0.541740638710336</v>
      </c>
      <c r="F715" s="16" t="n">
        <v>-0.0195483585701305</v>
      </c>
      <c r="G715" s="16" t="n">
        <v>0.906454433218903</v>
      </c>
      <c r="H715" s="6"/>
      <c r="I715" s="18" t="n">
        <v>-0.000281331574204188</v>
      </c>
      <c r="J715" s="18" t="n">
        <v>-0.000232124662331711</v>
      </c>
      <c r="K715" s="16" t="n">
        <v>0.663116008570554</v>
      </c>
      <c r="L715" s="18" t="n">
        <v>4.81238540811654E-007</v>
      </c>
      <c r="M715" s="16" t="n">
        <v>0.62962962962963</v>
      </c>
      <c r="N715" s="18" t="n">
        <v>0.000285245702181769</v>
      </c>
      <c r="O715" s="16" t="n">
        <v>-0.00730660467099774</v>
      </c>
      <c r="P715" s="16" t="n">
        <v>0.223938702111178</v>
      </c>
    </row>
    <row r="716" customFormat="false" ht="15" hidden="false" customHeight="false" outlineLevel="0" collapsed="false">
      <c r="A716" s="17" t="n">
        <v>1111</v>
      </c>
      <c r="B716" s="6"/>
      <c r="C716" s="16" t="n">
        <v>0.560188632187011</v>
      </c>
      <c r="D716" s="16" t="n">
        <v>0.559085877903446</v>
      </c>
      <c r="E716" s="16" t="n">
        <v>0.541373329252117</v>
      </c>
      <c r="F716" s="16" t="n">
        <v>-0.0187086166542837</v>
      </c>
      <c r="G716" s="16" t="n">
        <v>0.909845840005076</v>
      </c>
      <c r="H716" s="6"/>
      <c r="I716" s="18" t="n">
        <v>-0.000294285725593763</v>
      </c>
      <c r="J716" s="18" t="n">
        <v>-0.000243384094122534</v>
      </c>
      <c r="K716" s="16" t="n">
        <v>0.66250382614019</v>
      </c>
      <c r="L716" s="18" t="n">
        <v>5.71554968452087E-007</v>
      </c>
      <c r="M716" s="16" t="n">
        <v>0.619855116824814</v>
      </c>
      <c r="N716" s="18" t="n">
        <v>0.00079753698155387</v>
      </c>
      <c r="O716" s="16" t="n">
        <v>-0.00699274939640952</v>
      </c>
      <c r="P716" s="16" t="n">
        <v>0.222946355429418</v>
      </c>
    </row>
    <row r="717" customFormat="false" ht="15" hidden="false" customHeight="false" outlineLevel="0" collapsed="false">
      <c r="A717" s="17" t="n">
        <v>1112</v>
      </c>
      <c r="B717" s="6"/>
      <c r="C717" s="16" t="n">
        <v>0.559896975479079</v>
      </c>
      <c r="D717" s="16" t="n">
        <v>0.558845972777543</v>
      </c>
      <c r="E717" s="16" t="n">
        <v>0.54092439546985</v>
      </c>
      <c r="F717" s="16" t="n">
        <v>-0.0178422375788007</v>
      </c>
      <c r="G717" s="16" t="n">
        <v>0.914150649096853</v>
      </c>
      <c r="H717" s="6"/>
      <c r="I717" s="18" t="n">
        <v>-0.000309147519123872</v>
      </c>
      <c r="J717" s="18" t="n">
        <v>-0.000256680796329959</v>
      </c>
      <c r="K717" s="16" t="n">
        <v>0.660299969390878</v>
      </c>
      <c r="L717" s="18" t="n">
        <v>8.61864229494043E-007</v>
      </c>
      <c r="M717" s="16" t="n">
        <v>0.610039791857974</v>
      </c>
      <c r="N717" s="16" t="n">
        <v>0.00204897722440164</v>
      </c>
      <c r="O717" s="16" t="n">
        <v>-0.00666893626349598</v>
      </c>
      <c r="P717" s="16" t="n">
        <v>0.219778027851373</v>
      </c>
    </row>
    <row r="718" customFormat="false" ht="15" hidden="false" customHeight="false" outlineLevel="0" collapsed="false">
      <c r="A718" s="17" t="n">
        <v>1113</v>
      </c>
      <c r="B718" s="6"/>
      <c r="C718" s="16" t="n">
        <v>0.55959235911151</v>
      </c>
      <c r="D718" s="16" t="n">
        <v>0.5585948393581</v>
      </c>
      <c r="E718" s="16" t="n">
        <v>0.540740740740741</v>
      </c>
      <c r="F718" s="16" t="n">
        <v>-0.0169461615179573</v>
      </c>
      <c r="G718" s="16" t="n">
        <v>0.91797358647692</v>
      </c>
      <c r="H718" s="6"/>
      <c r="I718" s="18" t="n">
        <v>-0.000326555191095624</v>
      </c>
      <c r="J718" s="18" t="n">
        <v>-0.000272561414289462</v>
      </c>
      <c r="K718" s="16" t="n">
        <v>0.656810529537802</v>
      </c>
      <c r="L718" s="18" t="n">
        <v>1.55154579112266E-006</v>
      </c>
      <c r="M718" s="16" t="n">
        <v>0.604489337822671</v>
      </c>
      <c r="N718" s="16" t="n">
        <v>0.0035298551051526</v>
      </c>
      <c r="O718" s="16" t="n">
        <v>-0.00633402154099071</v>
      </c>
      <c r="P718" s="16" t="n">
        <v>0.214865823340306</v>
      </c>
    </row>
    <row r="719" customFormat="false" ht="15" hidden="false" customHeight="false" outlineLevel="0" collapsed="false">
      <c r="A719" s="17" t="n">
        <v>1114</v>
      </c>
      <c r="B719" s="6"/>
      <c r="C719" s="16" t="n">
        <v>0.559272321149755</v>
      </c>
      <c r="D719" s="16" t="n">
        <v>0.558329952461525</v>
      </c>
      <c r="E719" s="16" t="n">
        <v>0.540516273849607</v>
      </c>
      <c r="F719" s="16" t="n">
        <v>-0.0160215397663042</v>
      </c>
      <c r="G719" s="16" t="n">
        <v>0.92241384955796</v>
      </c>
      <c r="H719" s="6"/>
      <c r="I719" s="18" t="n">
        <v>-0.000346970145321706</v>
      </c>
      <c r="J719" s="18" t="n">
        <v>-0.000291129146175661</v>
      </c>
      <c r="K719" s="16" t="n">
        <v>0.654178145087236</v>
      </c>
      <c r="L719" s="18" t="n">
        <v>2.95205988012857E-006</v>
      </c>
      <c r="M719" s="16" t="n">
        <v>0.600877461483522</v>
      </c>
      <c r="N719" s="16" t="n">
        <v>0.00477551186570075</v>
      </c>
      <c r="O719" s="16" t="n">
        <v>-0.00598843543282922</v>
      </c>
      <c r="P719" s="16" t="n">
        <v>0.209349329938166</v>
      </c>
    </row>
    <row r="720" customFormat="false" ht="15" hidden="false" customHeight="false" outlineLevel="0" collapsed="false">
      <c r="A720" s="17" t="n">
        <v>1115</v>
      </c>
      <c r="B720" s="6"/>
      <c r="C720" s="16" t="n">
        <v>0.558935477230291</v>
      </c>
      <c r="D720" s="16" t="n">
        <v>0.558049032060056</v>
      </c>
      <c r="E720" s="16" t="n">
        <v>0.540434649525559</v>
      </c>
      <c r="F720" s="16" t="n">
        <v>-0.0150835069366677</v>
      </c>
      <c r="G720" s="16" t="n">
        <v>0.926389508801649</v>
      </c>
      <c r="H720" s="6"/>
      <c r="I720" s="18" t="n">
        <v>-0.000371420055543039</v>
      </c>
      <c r="J720" s="18" t="n">
        <v>-0.000313180167266838</v>
      </c>
      <c r="K720" s="16" t="n">
        <v>0.650709111315172</v>
      </c>
      <c r="L720" s="18" t="n">
        <v>5.59654445274031E-006</v>
      </c>
      <c r="M720" s="16" t="n">
        <v>0.600326497296194</v>
      </c>
      <c r="N720" s="16" t="n">
        <v>0.00494402985153656</v>
      </c>
      <c r="O720" s="16" t="n">
        <v>-0.00563783461568503</v>
      </c>
      <c r="P720" s="16" t="n">
        <v>0.203687799370073</v>
      </c>
    </row>
    <row r="721" customFormat="false" ht="15" hidden="false" customHeight="false" outlineLevel="0" collapsed="false">
      <c r="A721" s="17" t="n">
        <v>1116</v>
      </c>
      <c r="B721" s="6"/>
      <c r="C721" s="16" t="n">
        <v>0.558577326126719</v>
      </c>
      <c r="D721" s="16" t="n">
        <v>0.557747456709787</v>
      </c>
      <c r="E721" s="16" t="n">
        <v>0.539985715743292</v>
      </c>
      <c r="F721" s="16" t="n">
        <v>-0.0141338479679787</v>
      </c>
      <c r="G721" s="16" t="n">
        <v>0.931077682715666</v>
      </c>
      <c r="H721" s="6"/>
      <c r="I721" s="18" t="n">
        <v>-0.000399996618732079</v>
      </c>
      <c r="J721" s="18" t="n">
        <v>-0.000338800040331603</v>
      </c>
      <c r="K721" s="16" t="n">
        <v>0.647015610651974</v>
      </c>
      <c r="L721" s="18" t="n">
        <v>1.03168902123512E-005</v>
      </c>
      <c r="M721" s="16" t="n">
        <v>0.602224262830324</v>
      </c>
      <c r="N721" s="16" t="n">
        <v>0.00412080661290354</v>
      </c>
      <c r="O721" s="16" t="n">
        <v>-0.00528288627477746</v>
      </c>
      <c r="P721" s="16" t="n">
        <v>0.198278242627011</v>
      </c>
    </row>
    <row r="722" customFormat="false" ht="15" hidden="false" customHeight="false" outlineLevel="0" collapsed="false">
      <c r="A722" s="17" t="n">
        <v>1117</v>
      </c>
      <c r="B722" s="6"/>
      <c r="C722" s="16" t="n">
        <v>0.558193593987001</v>
      </c>
      <c r="D722" s="16" t="n">
        <v>0.557421666225748</v>
      </c>
      <c r="E722" s="16" t="n">
        <v>0.539638812366085</v>
      </c>
      <c r="F722" s="16" t="n">
        <v>-0.0131603288341742</v>
      </c>
      <c r="G722" s="16" t="n">
        <v>0.935587739574624</v>
      </c>
      <c r="H722" s="6"/>
      <c r="I722" s="18" t="n">
        <v>-0.000434038842912554</v>
      </c>
      <c r="J722" s="18" t="n">
        <v>-0.000369192156269973</v>
      </c>
      <c r="K722" s="16" t="n">
        <v>0.643852668095092</v>
      </c>
      <c r="L722" s="18" t="n">
        <v>1.86305436468895E-005</v>
      </c>
      <c r="M722" s="16" t="n">
        <v>0.604693398632793</v>
      </c>
      <c r="N722" s="16" t="n">
        <v>0.00337912685238159</v>
      </c>
      <c r="O722" s="16" t="n">
        <v>-0.00491901779143147</v>
      </c>
      <c r="P722" s="16" t="n">
        <v>0.192965943512581</v>
      </c>
    </row>
    <row r="723" customFormat="false" ht="15" hidden="false" customHeight="false" outlineLevel="0" collapsed="false">
      <c r="A723" s="17" t="n">
        <v>1118</v>
      </c>
      <c r="B723" s="6"/>
      <c r="C723" s="16" t="n">
        <v>0.557776101052177</v>
      </c>
      <c r="D723" s="16" t="n">
        <v>0.557064512953975</v>
      </c>
      <c r="E723" s="16" t="n">
        <v>0.539271502907867</v>
      </c>
      <c r="F723" s="16" t="n">
        <v>-0.0121452119163273</v>
      </c>
      <c r="G723" s="16" t="n">
        <v>0.940356393902586</v>
      </c>
      <c r="H723" s="6"/>
      <c r="I723" s="18" t="n">
        <v>-0.000473219588464662</v>
      </c>
      <c r="J723" s="18" t="n">
        <v>-0.000404063683181805</v>
      </c>
      <c r="K723" s="16" t="n">
        <v>0.641016222834405</v>
      </c>
      <c r="L723" s="18" t="n">
        <v>3.20593964922314E-005</v>
      </c>
      <c r="M723" s="16" t="n">
        <v>0.606917661463116</v>
      </c>
      <c r="N723" s="16" t="n">
        <v>0.00285113929982873</v>
      </c>
      <c r="O723" s="16" t="n">
        <v>-0.00453959938642796</v>
      </c>
      <c r="P723" s="16" t="n">
        <v>0.187985986891804</v>
      </c>
    </row>
    <row r="724" customFormat="false" ht="15" hidden="false" customHeight="false" outlineLevel="0" collapsed="false">
      <c r="A724" s="17" t="n">
        <v>1119</v>
      </c>
      <c r="B724" s="6"/>
      <c r="C724" s="16" t="n">
        <v>0.557320897345834</v>
      </c>
      <c r="D724" s="16" t="n">
        <v>0.556673204505907</v>
      </c>
      <c r="E724" s="16" t="n">
        <v>0.538965411692684</v>
      </c>
      <c r="F724" s="16" t="n">
        <v>-0.0110683681673484</v>
      </c>
      <c r="G724" s="16" t="n">
        <v>0.944597810439153</v>
      </c>
      <c r="H724" s="6"/>
      <c r="I724" s="18" t="n">
        <v>-0.000519062664688939</v>
      </c>
      <c r="J724" s="18" t="n">
        <v>-0.000444732305808691</v>
      </c>
      <c r="K724" s="16" t="n">
        <v>0.638098153249669</v>
      </c>
      <c r="L724" s="18" t="n">
        <v>5.18747645223462E-005</v>
      </c>
      <c r="M724" s="16" t="n">
        <v>0.608652178349148</v>
      </c>
      <c r="N724" s="16" t="n">
        <v>0.00236589238761798</v>
      </c>
      <c r="O724" s="16" t="n">
        <v>-0.00413710731655014</v>
      </c>
      <c r="P724" s="16" t="n">
        <v>0.183492525543175</v>
      </c>
    </row>
    <row r="725" customFormat="false" ht="15" hidden="false" customHeight="false" outlineLevel="0" collapsed="false">
      <c r="A725" s="17" t="n">
        <v>1120</v>
      </c>
      <c r="B725" s="6"/>
      <c r="C725" s="16" t="n">
        <v>0.556816668064123</v>
      </c>
      <c r="D725" s="16" t="n">
        <v>0.556238964037744</v>
      </c>
      <c r="E725" s="16" t="n">
        <v>0.538740944801551</v>
      </c>
      <c r="F725" s="16" t="n">
        <v>-0.00988610410727561</v>
      </c>
      <c r="G725" s="16" t="n">
        <v>0.949501576619897</v>
      </c>
      <c r="H725" s="6"/>
      <c r="I725" s="18" t="n">
        <v>-0.000571147324505151</v>
      </c>
      <c r="J725" s="18" t="n">
        <v>-0.000490846766582144</v>
      </c>
      <c r="K725" s="16" t="n">
        <v>0.63573104785226</v>
      </c>
      <c r="L725" s="18" t="n">
        <v>7.66101898956763E-005</v>
      </c>
      <c r="M725" s="16" t="n">
        <v>0.611060095908581</v>
      </c>
      <c r="N725" s="16" t="n">
        <v>0.00199635178868521</v>
      </c>
      <c r="O725" s="16" t="n">
        <v>-0.00369520997097534</v>
      </c>
      <c r="P725" s="16" t="n">
        <v>0.17960988621373</v>
      </c>
    </row>
    <row r="726" customFormat="false" ht="15" hidden="false" customHeight="false" outlineLevel="0" collapsed="false">
      <c r="A726" s="17" t="n">
        <v>1121</v>
      </c>
      <c r="B726" s="6"/>
      <c r="C726" s="16" t="n">
        <v>0.556259176826319</v>
      </c>
      <c r="D726" s="16" t="n">
        <v>0.555759122529953</v>
      </c>
      <c r="E726" s="16" t="n">
        <v>0.538332823181308</v>
      </c>
      <c r="F726" s="16" t="n">
        <v>-0.00857072289055437</v>
      </c>
      <c r="G726" s="16" t="n">
        <v>0.954298953722149</v>
      </c>
      <c r="H726" s="6"/>
      <c r="I726" s="18" t="n">
        <v>-0.000630810237551336</v>
      </c>
      <c r="J726" s="18" t="n">
        <v>-0.000543563569780225</v>
      </c>
      <c r="K726" s="16" t="n">
        <v>0.633527191102949</v>
      </c>
      <c r="L726" s="18" t="n">
        <v>0.000106554255410027</v>
      </c>
      <c r="M726" s="16" t="n">
        <v>0.612651770227528</v>
      </c>
      <c r="N726" s="16" t="n">
        <v>0.00169636054729744</v>
      </c>
      <c r="O726" s="16" t="n">
        <v>-0.00320355461070373</v>
      </c>
      <c r="P726" s="16" t="n">
        <v>0.176243498575711</v>
      </c>
    </row>
    <row r="727" customFormat="false" ht="15" hidden="false" customHeight="false" outlineLevel="0" collapsed="false">
      <c r="A727" s="17" t="n">
        <v>1122</v>
      </c>
      <c r="B727" s="6"/>
      <c r="C727" s="16" t="n">
        <v>0.555637179487256</v>
      </c>
      <c r="D727" s="16" t="n">
        <v>0.555223426815986</v>
      </c>
      <c r="E727" s="16" t="n">
        <v>0.537802265074992</v>
      </c>
      <c r="F727" s="16" t="n">
        <v>-0.0071042499612563</v>
      </c>
      <c r="G727" s="16" t="n">
        <v>0.960082214495838</v>
      </c>
      <c r="H727" s="6"/>
      <c r="I727" s="18" t="n">
        <v>-0.000698037334809067</v>
      </c>
      <c r="J727" s="18" t="n">
        <v>-0.000602780946707671</v>
      </c>
      <c r="K727" s="16" t="n">
        <v>0.631690643811856</v>
      </c>
      <c r="L727" s="18" t="n">
        <v>0.000136898670618468</v>
      </c>
      <c r="M727" s="16" t="n">
        <v>0.614406693194572</v>
      </c>
      <c r="N727" s="16" t="n">
        <v>0.00146590379893728</v>
      </c>
      <c r="O727" s="16" t="n">
        <v>-0.0026554223669218</v>
      </c>
      <c r="P727" s="16" t="n">
        <v>0.173581000804605</v>
      </c>
    </row>
    <row r="728" customFormat="false" ht="15" hidden="false" customHeight="false" outlineLevel="0" collapsed="false">
      <c r="A728" s="17" t="n">
        <v>1123</v>
      </c>
      <c r="B728" s="6"/>
      <c r="C728" s="16" t="n">
        <v>0.554946954992859</v>
      </c>
      <c r="D728" s="16" t="n">
        <v>0.554628510574521</v>
      </c>
      <c r="E728" s="16" t="n">
        <v>0.537128864401592</v>
      </c>
      <c r="F728" s="16" t="n">
        <v>-0.00547889550618643</v>
      </c>
      <c r="G728" s="16" t="n">
        <v>0.966820615103019</v>
      </c>
      <c r="H728" s="6"/>
      <c r="I728" s="18" t="n">
        <v>-0.000773064365334853</v>
      </c>
      <c r="J728" s="18" t="n">
        <v>-0.000668659504789134</v>
      </c>
      <c r="K728" s="16" t="n">
        <v>0.630364248546067</v>
      </c>
      <c r="L728" s="18" t="n">
        <v>0.000167064628760198</v>
      </c>
      <c r="M728" s="16" t="n">
        <v>0.615345372921131</v>
      </c>
      <c r="N728" s="16" t="n">
        <v>0.00132481998171947</v>
      </c>
      <c r="O728" s="16" t="n">
        <v>-0.00204790126166836</v>
      </c>
      <c r="P728" s="16" t="n">
        <v>0.171527016286437</v>
      </c>
    </row>
    <row r="729" customFormat="false" ht="15" hidden="false" customHeight="false" outlineLevel="0" collapsed="false">
      <c r="A729" s="17" t="n">
        <v>1124</v>
      </c>
      <c r="B729" s="6"/>
      <c r="C729" s="16" t="n">
        <v>0.55417823419654</v>
      </c>
      <c r="D729" s="16" t="n">
        <v>0.553965318541226</v>
      </c>
      <c r="E729" s="16" t="n">
        <v>0.536577900214264</v>
      </c>
      <c r="F729" s="16" t="n">
        <v>-0.00367172971253477</v>
      </c>
      <c r="G729" s="16" t="n">
        <v>0.977924356857143</v>
      </c>
      <c r="H729" s="6"/>
      <c r="I729" s="18" t="n">
        <v>-0.000855135527396281</v>
      </c>
      <c r="J729" s="18" t="n">
        <v>-0.000740737045913385</v>
      </c>
      <c r="K729" s="16" t="n">
        <v>0.629282726252423</v>
      </c>
      <c r="L729" s="18" t="n">
        <v>0.000201271270199524</v>
      </c>
      <c r="M729" s="16" t="n">
        <v>0.616141210080604</v>
      </c>
      <c r="N729" s="16" t="n">
        <v>0.00124964172401605</v>
      </c>
      <c r="O729" s="16" t="n">
        <v>-0.00137242051587966</v>
      </c>
      <c r="P729" s="16" t="n">
        <v>0.169629193134892</v>
      </c>
    </row>
    <row r="730" customFormat="false" ht="15" hidden="false" customHeight="false" outlineLevel="0" collapsed="false">
      <c r="A730" s="17" t="n">
        <v>1125</v>
      </c>
      <c r="B730" s="6"/>
      <c r="C730" s="16" t="n">
        <v>0.553323148859251</v>
      </c>
      <c r="D730" s="16" t="n">
        <v>0.553225768531446</v>
      </c>
      <c r="E730" s="16" t="n">
        <v>0.535822875216815</v>
      </c>
      <c r="F730" s="16" t="n">
        <v>-0.00168370737938818</v>
      </c>
      <c r="G730" s="16" t="n">
        <v>0.989707127471234</v>
      </c>
      <c r="H730" s="6"/>
      <c r="I730" s="18" t="n">
        <v>-0.000944933885491952</v>
      </c>
      <c r="J730" s="18" t="n">
        <v>-0.000819594537327136</v>
      </c>
      <c r="K730" s="16" t="n">
        <v>0.627793082338537</v>
      </c>
      <c r="L730" s="18" t="n">
        <v>0.000237627637586664</v>
      </c>
      <c r="M730" s="16" t="n">
        <v>0.615937149270483</v>
      </c>
      <c r="N730" s="16" t="n">
        <v>0.00124030420866588</v>
      </c>
      <c r="O730" s="18" t="n">
        <v>-0.00062933724694237</v>
      </c>
      <c r="P730" s="16" t="n">
        <v>0.16793586501676</v>
      </c>
    </row>
    <row r="731" customFormat="false" ht="15" hidden="false" customHeight="false" outlineLevel="0" collapsed="false">
      <c r="A731" s="17" t="n">
        <v>1126</v>
      </c>
      <c r="B731" s="6"/>
      <c r="C731" s="16" t="n">
        <v>0.552370260116232</v>
      </c>
      <c r="D731" s="16" t="n">
        <v>0.552399761123001</v>
      </c>
      <c r="E731" s="16" t="n">
        <v>0.534884195490256</v>
      </c>
      <c r="F731" s="18" t="n">
        <v>0.000511572388927037</v>
      </c>
      <c r="G731" s="16" t="n">
        <v>0.996729623907373</v>
      </c>
      <c r="H731" s="6"/>
      <c r="I731" s="16" t="n">
        <v>-0.00104175483402185</v>
      </c>
      <c r="J731" s="18" t="n">
        <v>-0.000904649274389988</v>
      </c>
      <c r="K731" s="16" t="n">
        <v>0.627099275584124</v>
      </c>
      <c r="L731" s="18" t="n">
        <v>0.000278435846997907</v>
      </c>
      <c r="M731" s="16" t="n">
        <v>0.615671870217325</v>
      </c>
      <c r="N731" s="16" t="n">
        <v>0.00124882034052074</v>
      </c>
      <c r="O731" s="18" t="n">
        <v>0.000191215896937697</v>
      </c>
      <c r="P731" s="16" t="n">
        <v>0.166423365006177</v>
      </c>
    </row>
    <row r="732" customFormat="false" ht="15" hidden="false" customHeight="false" outlineLevel="0" collapsed="false">
      <c r="A732" s="17" t="n">
        <v>1127</v>
      </c>
      <c r="B732" s="6"/>
      <c r="C732" s="16" t="n">
        <v>0.551317302783276</v>
      </c>
      <c r="D732" s="16" t="n">
        <v>0.551485179252543</v>
      </c>
      <c r="E732" s="16" t="n">
        <v>0.534088358330783</v>
      </c>
      <c r="F732" s="16" t="n">
        <v>0.00292066419218774</v>
      </c>
      <c r="G732" s="16" t="n">
        <v>0.982266504265327</v>
      </c>
      <c r="H732" s="6"/>
      <c r="I732" s="16" t="n">
        <v>-0.0011441344328097</v>
      </c>
      <c r="J732" s="18" t="n">
        <v>-0.000994808079103548</v>
      </c>
      <c r="K732" s="16" t="n">
        <v>0.626038159371493</v>
      </c>
      <c r="L732" s="18" t="n">
        <v>0.000322244205893339</v>
      </c>
      <c r="M732" s="16" t="n">
        <v>0.615712682379349</v>
      </c>
      <c r="N732" s="16" t="n">
        <v>0.00124964172401605</v>
      </c>
      <c r="O732" s="16" t="n">
        <v>0.00109168734018817</v>
      </c>
      <c r="P732" s="16" t="n">
        <v>0.16492520813409</v>
      </c>
    </row>
    <row r="733" customFormat="false" ht="15" hidden="false" customHeight="false" outlineLevel="0" collapsed="false">
      <c r="A733" s="17" t="n">
        <v>1128</v>
      </c>
      <c r="B733" s="6"/>
      <c r="C733" s="16" t="n">
        <v>0.550152081074456</v>
      </c>
      <c r="D733" s="16" t="n">
        <v>0.550471419181491</v>
      </c>
      <c r="E733" s="16" t="n">
        <v>0.53321089684726</v>
      </c>
      <c r="F733" s="16" t="n">
        <v>0.00557605422389493</v>
      </c>
      <c r="G733" s="16" t="n">
        <v>0.966669440775453</v>
      </c>
      <c r="H733" s="6"/>
      <c r="I733" s="16" t="n">
        <v>-0.0012518797634238</v>
      </c>
      <c r="J733" s="16" t="n">
        <v>-0.00108987114882865</v>
      </c>
      <c r="K733" s="16" t="n">
        <v>0.624854606672789</v>
      </c>
      <c r="L733" s="18" t="n">
        <v>0.000368282350581475</v>
      </c>
      <c r="M733" s="16" t="n">
        <v>0.61552902765024</v>
      </c>
      <c r="N733" s="16" t="n">
        <v>0.00124030420866588</v>
      </c>
      <c r="O733" s="16" t="n">
        <v>0.00208421708547109</v>
      </c>
      <c r="P733" s="16" t="n">
        <v>0.163534393733672</v>
      </c>
    </row>
    <row r="734" customFormat="false" ht="15" hidden="false" customHeight="false" outlineLevel="0" collapsed="false">
      <c r="A734" s="17" t="n">
        <v>1129</v>
      </c>
      <c r="B734" s="6"/>
      <c r="C734" s="16" t="n">
        <v>0.548868303738531</v>
      </c>
      <c r="D734" s="16" t="n">
        <v>0.549353508120759</v>
      </c>
      <c r="E734" s="16" t="n">
        <v>0.532435465768799</v>
      </c>
      <c r="F734" s="16" t="n">
        <v>0.00850663137131106</v>
      </c>
      <c r="G734" s="16" t="n">
        <v>0.954298953722149</v>
      </c>
      <c r="H734" s="6"/>
      <c r="I734" s="16" t="n">
        <v>-0.00136264969647309</v>
      </c>
      <c r="J734" s="16" t="n">
        <v>-0.00118768790927749</v>
      </c>
      <c r="K734" s="16" t="n">
        <v>0.624222018161412</v>
      </c>
      <c r="L734" s="18" t="n">
        <v>0.00040783311893347</v>
      </c>
      <c r="M734" s="16" t="n">
        <v>0.61581471278441</v>
      </c>
      <c r="N734" s="16" t="n">
        <v>0.00124192430452612</v>
      </c>
      <c r="O734" s="16" t="n">
        <v>0.0031795988019571</v>
      </c>
      <c r="P734" s="16" t="n">
        <v>0.162377195789284</v>
      </c>
    </row>
    <row r="735" customFormat="false" ht="15" hidden="false" customHeight="false" outlineLevel="0" collapsed="false">
      <c r="A735" s="17" t="n">
        <v>1130</v>
      </c>
      <c r="B735" s="6"/>
      <c r="C735" s="16" t="n">
        <v>0.54745995643093</v>
      </c>
      <c r="D735" s="16" t="n">
        <v>0.548125956279486</v>
      </c>
      <c r="E735" s="16" t="n">
        <v>0.531619222528313</v>
      </c>
      <c r="F735" s="16" t="n">
        <v>0.0117284620263322</v>
      </c>
      <c r="G735" s="16" t="n">
        <v>0.941730669638718</v>
      </c>
      <c r="H735" s="6"/>
      <c r="I735" s="16" t="n">
        <v>-0.00147503623026738</v>
      </c>
      <c r="J735" s="16" t="n">
        <v>-0.00128704433489448</v>
      </c>
      <c r="K735" s="16" t="n">
        <v>0.623446587082951</v>
      </c>
      <c r="L735" s="18" t="n">
        <v>0.000442689228846745</v>
      </c>
      <c r="M735" s="16" t="n">
        <v>0.615467809407203</v>
      </c>
      <c r="N735" s="16" t="n">
        <v>0.00124720091581088</v>
      </c>
      <c r="O735" s="16" t="n">
        <v>0.00438383096065334</v>
      </c>
      <c r="P735" s="16" t="n">
        <v>0.161403527900389</v>
      </c>
    </row>
    <row r="736" customFormat="false" ht="15" hidden="false" customHeight="false" outlineLevel="0" collapsed="false">
      <c r="A736" s="17" t="n">
        <v>1131</v>
      </c>
      <c r="B736" s="6"/>
      <c r="C736" s="16" t="n">
        <v>0.545924881185914</v>
      </c>
      <c r="D736" s="16" t="n">
        <v>0.546786614903564</v>
      </c>
      <c r="E736" s="16" t="n">
        <v>0.530782573206816</v>
      </c>
      <c r="F736" s="16" t="n">
        <v>0.0152495301630404</v>
      </c>
      <c r="G736" s="16" t="n">
        <v>0.92613891602072</v>
      </c>
      <c r="H736" s="6"/>
      <c r="I736" s="16" t="n">
        <v>-0.00158796965710476</v>
      </c>
      <c r="J736" s="16" t="n">
        <v>-0.00138688256730369</v>
      </c>
      <c r="K736" s="16" t="n">
        <v>0.623120089786757</v>
      </c>
      <c r="L736" s="18" t="n">
        <v>0.000467711551856569</v>
      </c>
      <c r="M736" s="16" t="n">
        <v>0.615120906029997</v>
      </c>
      <c r="N736" s="16" t="n">
        <v>0.00126692863458446</v>
      </c>
      <c r="O736" s="16" t="n">
        <v>0.00569988790689022</v>
      </c>
      <c r="P736" s="16" t="n">
        <v>0.160706192462787</v>
      </c>
    </row>
    <row r="737" customFormat="false" ht="15" hidden="false" customHeight="false" outlineLevel="0" collapsed="false">
      <c r="A737" s="17" t="n">
        <v>1132</v>
      </c>
      <c r="B737" s="6"/>
      <c r="C737" s="16" t="n">
        <v>0.544260134499445</v>
      </c>
      <c r="D737" s="16" t="n">
        <v>0.545332875508289</v>
      </c>
      <c r="E737" s="16" t="n">
        <v>0.529864299561269</v>
      </c>
      <c r="F737" s="16" t="n">
        <v>0.0190842404517734</v>
      </c>
      <c r="G737" s="16" t="n">
        <v>0.908334124596587</v>
      </c>
      <c r="H737" s="6"/>
      <c r="I737" s="16" t="n">
        <v>-0.00169823129821425</v>
      </c>
      <c r="J737" s="16" t="n">
        <v>-0.00148451903638849</v>
      </c>
      <c r="K737" s="16" t="n">
        <v>0.622569125599429</v>
      </c>
      <c r="L737" s="18" t="n">
        <v>0.000492064681065228</v>
      </c>
      <c r="M737" s="16" t="n">
        <v>0.614488317518621</v>
      </c>
      <c r="N737" s="16" t="n">
        <v>0.00134938187421324</v>
      </c>
      <c r="O737" s="16" t="n">
        <v>0.00713313982713527</v>
      </c>
      <c r="P737" s="16" t="n">
        <v>0.160092866004315</v>
      </c>
    </row>
    <row r="738" customFormat="false" ht="15" hidden="false" customHeight="false" outlineLevel="0" collapsed="false">
      <c r="A738" s="17" t="n">
        <v>1133</v>
      </c>
      <c r="B738" s="6"/>
      <c r="C738" s="16" t="n">
        <v>0.542479763080885</v>
      </c>
      <c r="D738" s="16" t="n">
        <v>0.543776549233079</v>
      </c>
      <c r="E738" s="16" t="n">
        <v>0.528680746862565</v>
      </c>
      <c r="F738" s="16" t="n">
        <v>0.0232006318216907</v>
      </c>
      <c r="G738" s="16" t="n">
        <v>0.889847135315957</v>
      </c>
      <c r="H738" s="6"/>
      <c r="I738" s="16" t="n">
        <v>-0.00180431280774419</v>
      </c>
      <c r="J738" s="16" t="n">
        <v>-0.00157864244576948</v>
      </c>
      <c r="K738" s="16" t="n">
        <v>0.622120191817162</v>
      </c>
      <c r="L738" s="18" t="n">
        <v>0.000516621458658198</v>
      </c>
      <c r="M738" s="16" t="n">
        <v>0.613651668197123</v>
      </c>
      <c r="N738" s="16" t="n">
        <v>0.00147926912782681</v>
      </c>
      <c r="O738" s="16" t="n">
        <v>0.00867162301534832</v>
      </c>
      <c r="P738" s="16" t="n">
        <v>0.159498740716944</v>
      </c>
    </row>
    <row r="739" customFormat="false" ht="15" hidden="false" customHeight="false" outlineLevel="0" collapsed="false">
      <c r="A739" s="17" t="n">
        <v>1134</v>
      </c>
      <c r="B739" s="6"/>
      <c r="C739" s="16" t="n">
        <v>0.5405763636912</v>
      </c>
      <c r="D739" s="16" t="n">
        <v>0.542111525873051</v>
      </c>
      <c r="E739" s="16" t="n">
        <v>0.527272727272727</v>
      </c>
      <c r="F739" s="16" t="n">
        <v>0.0276310824386571</v>
      </c>
      <c r="G739" s="16" t="n">
        <v>0.868677881171613</v>
      </c>
      <c r="H739" s="6"/>
      <c r="I739" s="16" t="n">
        <v>-0.0019032904725066</v>
      </c>
      <c r="J739" s="16" t="n">
        <v>-0.00166676072331337</v>
      </c>
      <c r="K739" s="16" t="n">
        <v>0.621752882358943</v>
      </c>
      <c r="L739" s="18" t="n">
        <v>0.000539274518018013</v>
      </c>
      <c r="M739" s="16" t="n">
        <v>0.612121212121212</v>
      </c>
      <c r="N739" s="16" t="n">
        <v>0.00166663929671873</v>
      </c>
      <c r="O739" s="16" t="n">
        <v>0.0103274153531287</v>
      </c>
      <c r="P739" s="16" t="n">
        <v>0.158915079124706</v>
      </c>
    </row>
    <row r="740" customFormat="false" ht="15" hidden="false" customHeight="false" outlineLevel="0" collapsed="false">
      <c r="A740" s="17" t="n">
        <v>1135</v>
      </c>
      <c r="B740" s="6"/>
      <c r="C740" s="16" t="n">
        <v>0.53856775268724</v>
      </c>
      <c r="D740" s="16" t="n">
        <v>0.540352965266483</v>
      </c>
      <c r="E740" s="16" t="n">
        <v>0.52596673808795</v>
      </c>
      <c r="F740" s="16" t="n">
        <v>0.032334999329054</v>
      </c>
      <c r="G740" s="16" t="n">
        <v>0.845988675534266</v>
      </c>
      <c r="H740" s="6"/>
      <c r="I740" s="16" t="n">
        <v>-0.00199354556516942</v>
      </c>
      <c r="J740" s="16" t="n">
        <v>-0.00174757715599652</v>
      </c>
      <c r="K740" s="16" t="n">
        <v>0.620936639118457</v>
      </c>
      <c r="L740" s="18" t="n">
        <v>0.000566478524527469</v>
      </c>
      <c r="M740" s="16" t="n">
        <v>0.609488827670646</v>
      </c>
      <c r="N740" s="16" t="n">
        <v>0.00201053086996036</v>
      </c>
      <c r="O740" s="16" t="n">
        <v>0.0120853169626814</v>
      </c>
      <c r="P740" s="16" t="n">
        <v>0.15823900974023</v>
      </c>
    </row>
    <row r="741" customFormat="false" ht="15" hidden="false" customHeight="false" outlineLevel="0" collapsed="false">
      <c r="A741" s="17" t="n">
        <v>1136</v>
      </c>
      <c r="B741" s="6"/>
      <c r="C741" s="16" t="n">
        <v>0.536457804686687</v>
      </c>
      <c r="D741" s="16" t="n">
        <v>0.538504186508777</v>
      </c>
      <c r="E741" s="16" t="n">
        <v>0.524640342822161</v>
      </c>
      <c r="F741" s="16" t="n">
        <v>0.0373104479143969</v>
      </c>
      <c r="G741" s="16" t="n">
        <v>0.823485581813777</v>
      </c>
      <c r="H741" s="6"/>
      <c r="I741" s="16" t="n">
        <v>-0.00207178964565961</v>
      </c>
      <c r="J741" s="16" t="n">
        <v>-0.0018180642957565</v>
      </c>
      <c r="K741" s="16" t="n">
        <v>0.620528517498215</v>
      </c>
      <c r="L741" s="18" t="n">
        <v>0.000595622646209887</v>
      </c>
      <c r="M741" s="16" t="n">
        <v>0.605285174982145</v>
      </c>
      <c r="N741" s="16" t="n">
        <v>0.00273029383835727</v>
      </c>
      <c r="O741" s="16" t="n">
        <v>0.0139445704522471</v>
      </c>
      <c r="P741" s="16" t="n">
        <v>0.157568323499942</v>
      </c>
    </row>
    <row r="742" customFormat="false" ht="15" hidden="false" customHeight="false" outlineLevel="0" collapsed="false">
      <c r="A742" s="17" t="n">
        <v>1137</v>
      </c>
      <c r="B742" s="6"/>
      <c r="C742" s="16" t="n">
        <v>0.534272243560144</v>
      </c>
      <c r="D742" s="16" t="n">
        <v>0.536587474688962</v>
      </c>
      <c r="E742" s="16" t="n">
        <v>0.522987450260178</v>
      </c>
      <c r="F742" s="16" t="n">
        <v>0.0424990056527366</v>
      </c>
      <c r="G742" s="16" t="n">
        <v>0.801908276843546</v>
      </c>
      <c r="H742" s="6"/>
      <c r="I742" s="16" t="n">
        <v>-0.00213777693620265</v>
      </c>
      <c r="J742" s="16" t="n">
        <v>-0.00187794197495999</v>
      </c>
      <c r="K742" s="16" t="n">
        <v>0.61991633506785</v>
      </c>
      <c r="L742" s="18" t="n">
        <v>0.000619553012096885</v>
      </c>
      <c r="M742" s="16" t="n">
        <v>0.599612284460769</v>
      </c>
      <c r="N742" s="16" t="n">
        <v>0.00477551186570075</v>
      </c>
      <c r="O742" s="16" t="n">
        <v>0.0158833054172127</v>
      </c>
      <c r="P742" s="16" t="n">
        <v>0.156968975233479</v>
      </c>
    </row>
    <row r="743" customFormat="false" ht="15" hidden="false" customHeight="false" outlineLevel="0" collapsed="false">
      <c r="A743" s="17" t="n">
        <v>1138</v>
      </c>
      <c r="B743" s="6"/>
      <c r="C743" s="16" t="n">
        <v>0.532013139495751</v>
      </c>
      <c r="D743" s="16" t="n">
        <v>0.53460366385034</v>
      </c>
      <c r="E743" s="16" t="n">
        <v>0.521048872564024</v>
      </c>
      <c r="F743" s="16" t="n">
        <v>0.0478833914895404</v>
      </c>
      <c r="G743" s="16" t="n">
        <v>0.768284313482171</v>
      </c>
      <c r="H743" s="6"/>
      <c r="I743" s="16" t="n">
        <v>-0.00218790391672514</v>
      </c>
      <c r="J743" s="16" t="n">
        <v>-0.00192402147133058</v>
      </c>
      <c r="K743" s="16" t="n">
        <v>0.619304152637486</v>
      </c>
      <c r="L743" s="18" t="n">
        <v>0.000648269454572676</v>
      </c>
      <c r="M743" s="16" t="n">
        <v>0.58522599734721</v>
      </c>
      <c r="N743" s="16" t="n">
        <v>0.0149407809680056</v>
      </c>
      <c r="O743" s="16" t="n">
        <v>0.0178950230081081</v>
      </c>
      <c r="P743" s="16" t="n">
        <v>0.156377982853131</v>
      </c>
    </row>
    <row r="744" customFormat="false" ht="15" hidden="false" customHeight="false" outlineLevel="0" collapsed="false">
      <c r="A744" s="17" t="n">
        <v>1139</v>
      </c>
      <c r="B744" s="6"/>
      <c r="C744" s="16" t="n">
        <v>0.529707817815635</v>
      </c>
      <c r="D744" s="16" t="n">
        <v>0.532576378338845</v>
      </c>
      <c r="E744" s="16" t="n">
        <v>0.518538924599531</v>
      </c>
      <c r="F744" s="16" t="n">
        <v>0.0533959694908886</v>
      </c>
      <c r="G744" s="16" t="n">
        <v>0.733886567693049</v>
      </c>
      <c r="H744" s="6"/>
      <c r="I744" s="16" t="n">
        <v>-0.00222057629521907</v>
      </c>
      <c r="J744" s="16" t="n">
        <v>-0.00195487207621668</v>
      </c>
      <c r="K744" s="16" t="n">
        <v>0.618916437098255</v>
      </c>
      <c r="L744" s="18" t="n">
        <v>0.000680040951018115</v>
      </c>
      <c r="M744" s="16" t="n">
        <v>0.539700030609122</v>
      </c>
      <c r="N744" s="16" t="n">
        <v>0.249439999298386</v>
      </c>
      <c r="O744" s="16" t="n">
        <v>0.0199544105028485</v>
      </c>
      <c r="P744" s="16" t="n">
        <v>0.155757217228122</v>
      </c>
    </row>
    <row r="745" customFormat="false" ht="15" hidden="false" customHeight="false" outlineLevel="0" collapsed="false">
      <c r="A745" s="17" t="n">
        <v>1140</v>
      </c>
      <c r="B745" s="6"/>
      <c r="C745" s="16" t="n">
        <v>0.527368300330079</v>
      </c>
      <c r="D745" s="16" t="n">
        <v>0.53051612163106</v>
      </c>
      <c r="E745" s="16" t="n">
        <v>0.516804407713499</v>
      </c>
      <c r="F745" s="16" t="n">
        <v>0.0590075959220539</v>
      </c>
      <c r="G745" s="16" t="n">
        <v>0.699777360546693</v>
      </c>
      <c r="H745" s="6"/>
      <c r="I745" s="16" t="n">
        <v>-0.00223595165307675</v>
      </c>
      <c r="J745" s="16" t="n">
        <v>-0.00197057075938393</v>
      </c>
      <c r="K745" s="16" t="n">
        <v>0.618712376288134</v>
      </c>
      <c r="L745" s="18" t="n">
        <v>0.000711828776112411</v>
      </c>
      <c r="M745" s="16" t="n">
        <v>0.669217426793184</v>
      </c>
      <c r="N745" s="18" t="n">
        <v>1.44216251920702E-006</v>
      </c>
      <c r="O745" s="16" t="n">
        <v>0.0220505394844384</v>
      </c>
      <c r="P745" s="16" t="n">
        <v>0.155105123274906</v>
      </c>
    </row>
    <row r="746" customFormat="false" ht="15" hidden="false" customHeight="false" outlineLevel="0" collapsed="false">
      <c r="A746" s="17" t="n">
        <v>1141</v>
      </c>
      <c r="B746" s="6"/>
      <c r="C746" s="16" t="n">
        <v>0.525015506752302</v>
      </c>
      <c r="D746" s="16" t="n">
        <v>0.528441012569517</v>
      </c>
      <c r="E746" s="16" t="n">
        <v>0.514845423936333</v>
      </c>
      <c r="F746" s="16" t="n">
        <v>0.0646626789282639</v>
      </c>
      <c r="G746" s="16" t="n">
        <v>0.665645368540416</v>
      </c>
      <c r="H746" s="6"/>
      <c r="I746" s="16" t="n">
        <v>-0.00223295066887453</v>
      </c>
      <c r="J746" s="16" t="n">
        <v>-0.001970149019323</v>
      </c>
      <c r="K746" s="16" t="n">
        <v>0.618079787776757</v>
      </c>
      <c r="L746" s="18" t="n">
        <v>0.000742071213175046</v>
      </c>
      <c r="M746" s="16" t="n">
        <v>0.662973166003469</v>
      </c>
      <c r="N746" s="18" t="n">
        <v>4.85085975783061E-006</v>
      </c>
      <c r="O746" s="16" t="n">
        <v>0.0241626067281225</v>
      </c>
      <c r="P746" s="16" t="n">
        <v>0.154393354703298</v>
      </c>
    </row>
    <row r="747" customFormat="false" ht="15" hidden="false" customHeight="false" outlineLevel="0" collapsed="false">
      <c r="A747" s="17" t="n">
        <v>1142</v>
      </c>
      <c r="B747" s="6"/>
      <c r="C747" s="16" t="n">
        <v>0.522676490383067</v>
      </c>
      <c r="D747" s="16" t="n">
        <v>0.526375280644689</v>
      </c>
      <c r="E747" s="16" t="n">
        <v>0.512702785430058</v>
      </c>
      <c r="F747" s="16" t="n">
        <v>0.0703001116665349</v>
      </c>
      <c r="G747" s="16" t="n">
        <v>0.632313402943312</v>
      </c>
      <c r="H747" s="6"/>
      <c r="I747" s="16" t="n">
        <v>-0.00221203684398393</v>
      </c>
      <c r="J747" s="16" t="n">
        <v>-0.00195395136421492</v>
      </c>
      <c r="K747" s="16" t="n">
        <v>0.617447199265381</v>
      </c>
      <c r="L747" s="18" t="n">
        <v>0.000788982637829997</v>
      </c>
      <c r="M747" s="16" t="n">
        <v>0.644832159983675</v>
      </c>
      <c r="N747" s="18" t="n">
        <v>4.12839721318936E-005</v>
      </c>
      <c r="O747" s="16" t="n">
        <v>0.0262677599758395</v>
      </c>
      <c r="P747" s="16" t="n">
        <v>0.153640909498825</v>
      </c>
    </row>
    <row r="748" customFormat="false" ht="15" hidden="false" customHeight="false" outlineLevel="0" collapsed="false">
      <c r="A748" s="17" t="n">
        <v>1143</v>
      </c>
      <c r="B748" s="6"/>
      <c r="C748" s="16" t="n">
        <v>0.52037402263021</v>
      </c>
      <c r="D748" s="16" t="n">
        <v>0.52433910110917</v>
      </c>
      <c r="E748" s="16" t="n">
        <v>0.510784613814917</v>
      </c>
      <c r="F748" s="16" t="n">
        <v>0.0758612516285941</v>
      </c>
      <c r="G748" s="16" t="n">
        <v>0.600170690303529</v>
      </c>
      <c r="H748" s="6"/>
      <c r="I748" s="16" t="n">
        <v>-0.00217372560268986</v>
      </c>
      <c r="J748" s="16" t="n">
        <v>-0.00192230703102333</v>
      </c>
      <c r="K748" s="16" t="n">
        <v>0.617018671564126</v>
      </c>
      <c r="L748" s="18" t="n">
        <v>0.000837996848847103</v>
      </c>
      <c r="M748" s="16" t="n">
        <v>0.636506478930721</v>
      </c>
      <c r="N748" s="18" t="n">
        <v>0.000107847687507291</v>
      </c>
      <c r="O748" s="16" t="n">
        <v>0.0283440814337889</v>
      </c>
      <c r="P748" s="16" t="n">
        <v>0.152867794387197</v>
      </c>
    </row>
    <row r="749" customFormat="false" ht="15" hidden="false" customHeight="false" outlineLevel="0" collapsed="false">
      <c r="A749" s="17" t="n">
        <v>1144</v>
      </c>
      <c r="B749" s="6"/>
      <c r="C749" s="16" t="n">
        <v>0.518125544572602</v>
      </c>
      <c r="D749" s="16" t="n">
        <v>0.522348419257442</v>
      </c>
      <c r="E749" s="16" t="n">
        <v>0.508784817875727</v>
      </c>
      <c r="F749" s="16" t="n">
        <v>0.0813093832664536</v>
      </c>
      <c r="G749" s="16" t="n">
        <v>0.56944386915536</v>
      </c>
      <c r="H749" s="6"/>
      <c r="I749" s="16" t="n">
        <v>-0.00211765544346687</v>
      </c>
      <c r="J749" s="16" t="n">
        <v>-0.00187482203906691</v>
      </c>
      <c r="K749" s="16" t="n">
        <v>0.616406489133762</v>
      </c>
      <c r="L749" s="18" t="n">
        <v>0.000889595034838895</v>
      </c>
      <c r="M749" s="16" t="n">
        <v>0.631547801244771</v>
      </c>
      <c r="N749" s="18" t="n">
        <v>0.000192280731465605</v>
      </c>
      <c r="O749" s="16" t="n">
        <v>0.0303778542826452</v>
      </c>
      <c r="P749" s="16" t="n">
        <v>0.152095673159415</v>
      </c>
    </row>
    <row r="750" customFormat="false" ht="15" hidden="false" customHeight="false" outlineLevel="0" collapsed="false">
      <c r="A750" s="17" t="n">
        <v>1145</v>
      </c>
      <c r="B750" s="6"/>
      <c r="C750" s="16" t="n">
        <v>0.515955876015319</v>
      </c>
      <c r="D750" s="16" t="n">
        <v>0.520425001689701</v>
      </c>
      <c r="E750" s="16" t="n">
        <v>0.506458524640343</v>
      </c>
      <c r="F750" s="16" t="n">
        <v>0.0865732893636389</v>
      </c>
      <c r="G750" s="16" t="n">
        <v>0.541092402375216</v>
      </c>
      <c r="H750" s="6"/>
      <c r="I750" s="16" t="n">
        <v>-0.00204493973570926</v>
      </c>
      <c r="J750" s="16" t="n">
        <v>-0.00181243170434549</v>
      </c>
      <c r="K750" s="16" t="n">
        <v>0.615508621569228</v>
      </c>
      <c r="L750" s="18" t="n">
        <v>0.000942666889513941</v>
      </c>
      <c r="M750" s="16" t="n">
        <v>0.627486991123355</v>
      </c>
      <c r="N750" s="18" t="n">
        <v>0.000282951123694199</v>
      </c>
      <c r="O750" s="16" t="n">
        <v>0.0323424981938285</v>
      </c>
      <c r="P750" s="16" t="n">
        <v>0.151313233584954</v>
      </c>
    </row>
    <row r="751" customFormat="false" ht="15" hidden="false" customHeight="false" outlineLevel="0" collapsed="false">
      <c r="A751" s="17" t="n">
        <v>1146</v>
      </c>
      <c r="B751" s="6"/>
      <c r="C751" s="16" t="n">
        <v>0.513872511560729</v>
      </c>
      <c r="D751" s="16" t="n">
        <v>0.518576343262616</v>
      </c>
      <c r="E751" s="16" t="n">
        <v>0.504397510458117</v>
      </c>
      <c r="F751" s="16" t="n">
        <v>0.0916434038867023</v>
      </c>
      <c r="G751" s="16" t="n">
        <v>0.5139479093367</v>
      </c>
      <c r="H751" s="6"/>
      <c r="I751" s="16" t="n">
        <v>-0.00195858825164897</v>
      </c>
      <c r="J751" s="16" t="n">
        <v>-0.00173767997868591</v>
      </c>
      <c r="K751" s="16" t="n">
        <v>0.614876033057851</v>
      </c>
      <c r="L751" s="18" t="n">
        <v>0.000991068346021891</v>
      </c>
      <c r="M751" s="16" t="n">
        <v>0.624405672890521</v>
      </c>
      <c r="N751" s="18" t="n">
        <v>0.000393794283315546</v>
      </c>
      <c r="O751" s="16" t="n">
        <v>0.0342344592928707</v>
      </c>
      <c r="P751" s="16" t="n">
        <v>0.150558972896412</v>
      </c>
    </row>
    <row r="752" customFormat="false" ht="15" hidden="false" customHeight="false" outlineLevel="0" collapsed="false">
      <c r="A752" s="17" t="n">
        <v>1147</v>
      </c>
      <c r="B752" s="6"/>
      <c r="C752" s="16" t="n">
        <v>0.511899110388492</v>
      </c>
      <c r="D752" s="16" t="n">
        <v>0.516823573321879</v>
      </c>
      <c r="E752" s="16" t="n">
        <v>0.502560963167024</v>
      </c>
      <c r="F752" s="16" t="n">
        <v>0.0964562195713752</v>
      </c>
      <c r="G752" s="16" t="n">
        <v>0.488992016781164</v>
      </c>
      <c r="H752" s="6"/>
      <c r="I752" s="16" t="n">
        <v>-0.00185891418445102</v>
      </c>
      <c r="J752" s="16" t="n">
        <v>-0.00165085631144625</v>
      </c>
      <c r="K752" s="16" t="n">
        <v>0.614529129680645</v>
      </c>
      <c r="L752" s="16" t="n">
        <v>0.00104457464667757</v>
      </c>
      <c r="M752" s="16" t="n">
        <v>0.621487603305785</v>
      </c>
      <c r="N752" s="18" t="n">
        <v>0.000523062816788985</v>
      </c>
      <c r="O752" s="16" t="n">
        <v>0.0360300667682861</v>
      </c>
      <c r="P752" s="16" t="n">
        <v>0.149786262019086</v>
      </c>
    </row>
    <row r="753" customFormat="false" ht="15" hidden="false" customHeight="false" outlineLevel="0" collapsed="false">
      <c r="A753" s="17" t="n">
        <v>1148</v>
      </c>
      <c r="B753" s="6"/>
      <c r="C753" s="16" t="n">
        <v>0.510039394736468</v>
      </c>
      <c r="D753" s="16" t="n">
        <v>0.515169674737037</v>
      </c>
      <c r="E753" s="16" t="n">
        <v>0.500704009794919</v>
      </c>
      <c r="F753" s="16" t="n">
        <v>0.100987611324402</v>
      </c>
      <c r="G753" s="16" t="n">
        <v>0.466199556929786</v>
      </c>
      <c r="H753" s="6"/>
      <c r="I753" s="16" t="n">
        <v>-0.0017491242457273</v>
      </c>
      <c r="J753" s="16" t="n">
        <v>-0.00155484128480119</v>
      </c>
      <c r="K753" s="16" t="n">
        <v>0.613712886440159</v>
      </c>
      <c r="L753" s="16" t="n">
        <v>0.00110320259544208</v>
      </c>
      <c r="M753" s="16" t="n">
        <v>0.619263340475462</v>
      </c>
      <c r="N753" s="18" t="n">
        <v>0.000658499170047384</v>
      </c>
      <c r="O753" s="16" t="n">
        <v>0.0377203595586768</v>
      </c>
      <c r="P753" s="16" t="n">
        <v>0.148909665106236</v>
      </c>
    </row>
    <row r="754" customFormat="false" ht="15" hidden="false" customHeight="false" outlineLevel="0" collapsed="false">
      <c r="A754" s="17" t="n">
        <v>1149</v>
      </c>
      <c r="B754" s="6"/>
      <c r="C754" s="16" t="n">
        <v>0.5083135273104</v>
      </c>
      <c r="D754" s="16" t="n">
        <v>0.513632854574501</v>
      </c>
      <c r="E754" s="16" t="n">
        <v>0.50090807060504</v>
      </c>
      <c r="F754" s="16" t="n">
        <v>0.105184456309898</v>
      </c>
      <c r="G754" s="16" t="n">
        <v>0.445773295192897</v>
      </c>
      <c r="H754" s="6"/>
      <c r="I754" s="16" t="n">
        <v>-0.0016310982105117</v>
      </c>
      <c r="J754" s="16" t="n">
        <v>-0.00145121880768122</v>
      </c>
      <c r="K754" s="16" t="n">
        <v>0.613141516171819</v>
      </c>
      <c r="L754" s="16" t="n">
        <v>0.00116421222599454</v>
      </c>
      <c r="M754" s="16" t="n">
        <v>0.617406387103357</v>
      </c>
      <c r="N754" s="18" t="n">
        <v>0.000801740354397386</v>
      </c>
      <c r="O754" s="16" t="n">
        <v>0.0392855718009103</v>
      </c>
      <c r="P754" s="16" t="n">
        <v>0.148012564315781</v>
      </c>
    </row>
    <row r="755" customFormat="false" ht="15" hidden="false" customHeight="false" outlineLevel="0" collapsed="false">
      <c r="A755" s="17" t="n">
        <v>1150</v>
      </c>
      <c r="B755" s="6"/>
      <c r="C755" s="16" t="n">
        <v>0.506714717160178</v>
      </c>
      <c r="D755" s="16" t="n">
        <v>0.512208288598159</v>
      </c>
      <c r="E755" s="16" t="n">
        <v>0.502254871951842</v>
      </c>
      <c r="F755" s="16" t="n">
        <v>0.109077062378143</v>
      </c>
      <c r="G755" s="16" t="n">
        <v>0.427341432083965</v>
      </c>
      <c r="H755" s="6"/>
      <c r="I755" s="16" t="n">
        <v>-0.00150837387035014</v>
      </c>
      <c r="J755" s="16" t="n">
        <v>-0.00134318426316031</v>
      </c>
      <c r="K755" s="16" t="n">
        <v>0.612223242526273</v>
      </c>
      <c r="L755" s="16" t="n">
        <v>0.0012306250111126</v>
      </c>
      <c r="M755" s="16" t="n">
        <v>0.615345372921131</v>
      </c>
      <c r="N755" s="18" t="n">
        <v>0.000965071556666425</v>
      </c>
      <c r="O755" s="16" t="n">
        <v>0.0407370600166057</v>
      </c>
      <c r="P755" s="16" t="n">
        <v>0.147043886383253</v>
      </c>
    </row>
    <row r="756" customFormat="false" ht="15" hidden="false" customHeight="false" outlineLevel="0" collapsed="false">
      <c r="A756" s="17" t="n">
        <v>1151</v>
      </c>
      <c r="B756" s="6"/>
      <c r="C756" s="16" t="n">
        <v>0.505259439222377</v>
      </c>
      <c r="D756" s="16" t="n">
        <v>0.510910142937178</v>
      </c>
      <c r="E756" s="16" t="n">
        <v>0.503499642893582</v>
      </c>
      <c r="F756" s="16" t="n">
        <v>0.112607074448305</v>
      </c>
      <c r="G756" s="16" t="n">
        <v>0.412181945989146</v>
      </c>
      <c r="H756" s="6"/>
      <c r="I756" s="16" t="n">
        <v>-0.00138237878981374</v>
      </c>
      <c r="J756" s="16" t="n">
        <v>-0.00123190890422571</v>
      </c>
      <c r="K756" s="16" t="n">
        <v>0.612529333741455</v>
      </c>
      <c r="L756" s="16" t="n">
        <v>0.00128675343988775</v>
      </c>
      <c r="M756" s="16" t="n">
        <v>0.613610856035099</v>
      </c>
      <c r="N756" s="16" t="n">
        <v>0.00115265885015241</v>
      </c>
      <c r="O756" s="16" t="n">
        <v>0.0420531202432482</v>
      </c>
      <c r="P756" s="16" t="n">
        <v>0.146055406230621</v>
      </c>
    </row>
    <row r="757" customFormat="false" ht="15" hidden="false" customHeight="false" outlineLevel="0" collapsed="false">
      <c r="A757" s="17" t="n">
        <v>1152</v>
      </c>
      <c r="B757" s="6"/>
      <c r="C757" s="16" t="n">
        <v>0.503945463820717</v>
      </c>
      <c r="D757" s="16" t="n">
        <v>0.509736952597073</v>
      </c>
      <c r="E757" s="16" t="n">
        <v>0.504356698296092</v>
      </c>
      <c r="F757" s="16" t="n">
        <v>0.115782554841921</v>
      </c>
      <c r="G757" s="16" t="n">
        <v>0.397902230861671</v>
      </c>
      <c r="H757" s="6"/>
      <c r="I757" s="16" t="n">
        <v>-0.00125668149704996</v>
      </c>
      <c r="J757" s="16" t="n">
        <v>-0.00112045495992727</v>
      </c>
      <c r="K757" s="16" t="n">
        <v>0.612488521579431</v>
      </c>
      <c r="L757" s="16" t="n">
        <v>0.0013205501269517</v>
      </c>
      <c r="M757" s="16" t="n">
        <v>0.612202836445261</v>
      </c>
      <c r="N757" s="16" t="n">
        <v>0.00133971071369498</v>
      </c>
      <c r="O757" s="16" t="n">
        <v>0.0432368170586924</v>
      </c>
      <c r="P757" s="16" t="n">
        <v>0.145238790580541</v>
      </c>
    </row>
    <row r="758" customFormat="false" ht="15" hidden="false" customHeight="false" outlineLevel="0" collapsed="false">
      <c r="A758" s="17" t="n">
        <v>1153</v>
      </c>
      <c r="B758" s="6"/>
      <c r="C758" s="16" t="n">
        <v>0.502773580354306</v>
      </c>
      <c r="D758" s="16" t="n">
        <v>0.508689824493822</v>
      </c>
      <c r="E758" s="16" t="n">
        <v>0.505050505050505</v>
      </c>
      <c r="F758" s="16" t="n">
        <v>0.118600629998467</v>
      </c>
      <c r="G758" s="16" t="n">
        <v>0.385968191619567</v>
      </c>
      <c r="H758" s="6"/>
      <c r="I758" s="16" t="n">
        <v>-0.00113247014141468</v>
      </c>
      <c r="J758" s="16" t="n">
        <v>-0.00100995470005136</v>
      </c>
      <c r="K758" s="16" t="n">
        <v>0.612590551984491</v>
      </c>
      <c r="L758" s="16" t="n">
        <v>0.00133781912946603</v>
      </c>
      <c r="M758" s="16" t="n">
        <v>0.610325476992144</v>
      </c>
      <c r="N758" s="16" t="n">
        <v>0.00160896635446301</v>
      </c>
      <c r="O758" s="16" t="n">
        <v>0.0442871346475056</v>
      </c>
      <c r="P758" s="16" t="n">
        <v>0.144494574928842</v>
      </c>
    </row>
    <row r="759" customFormat="false" ht="15" hidden="false" customHeight="false" outlineLevel="0" collapsed="false">
      <c r="A759" s="17" t="n">
        <v>1154</v>
      </c>
      <c r="B759" s="6"/>
      <c r="C759" s="16" t="n">
        <v>0.501738162789408</v>
      </c>
      <c r="D759" s="16" t="n">
        <v>0.50776378124789</v>
      </c>
      <c r="E759" s="16" t="n">
        <v>0.506070809101112</v>
      </c>
      <c r="F759" s="16" t="n">
        <v>0.12107147539536</v>
      </c>
      <c r="G759" s="16" t="n">
        <v>0.380422773629891</v>
      </c>
      <c r="H759" s="6"/>
      <c r="I759" s="16" t="n">
        <v>-0.00101134054803683</v>
      </c>
      <c r="J759" s="18" t="n">
        <v>-0.000901840438188495</v>
      </c>
      <c r="K759" s="16" t="n">
        <v>0.612855831037649</v>
      </c>
      <c r="L759" s="16" t="n">
        <v>0.00133852215754937</v>
      </c>
      <c r="M759" s="16" t="n">
        <v>0.607958371594735</v>
      </c>
      <c r="N759" s="16" t="n">
        <v>0.00191642241471461</v>
      </c>
      <c r="O759" s="16" t="n">
        <v>0.0452079164250094</v>
      </c>
      <c r="P759" s="16" t="n">
        <v>0.143755947746844</v>
      </c>
    </row>
    <row r="760" customFormat="false" ht="15" hidden="false" customHeight="false" outlineLevel="0" collapsed="false">
      <c r="A760" s="17" t="n">
        <v>1155</v>
      </c>
      <c r="B760" s="6"/>
      <c r="C760" s="16" t="n">
        <v>0.500829933396627</v>
      </c>
      <c r="D760" s="16" t="n">
        <v>0.506951263045181</v>
      </c>
      <c r="E760" s="16" t="n">
        <v>0.506438118559331</v>
      </c>
      <c r="F760" s="16" t="n">
        <v>0.12322742137777</v>
      </c>
      <c r="G760" s="16" t="n">
        <v>0.374046414712187</v>
      </c>
      <c r="H760" s="6"/>
      <c r="I760" s="18" t="n">
        <v>-0.000895778954159196</v>
      </c>
      <c r="J760" s="18" t="n">
        <v>-0.000798426311985663</v>
      </c>
      <c r="K760" s="16" t="n">
        <v>0.613733292521171</v>
      </c>
      <c r="L760" s="16" t="n">
        <v>0.00133052099059173</v>
      </c>
      <c r="M760" s="16" t="n">
        <v>0.606264666870727</v>
      </c>
      <c r="N760" s="16" t="n">
        <v>0.00221056913592895</v>
      </c>
      <c r="O760" s="16" t="n">
        <v>0.0460112541899014</v>
      </c>
      <c r="P760" s="16" t="n">
        <v>0.142962343073919</v>
      </c>
    </row>
    <row r="761" customFormat="false" ht="15" hidden="false" customHeight="false" outlineLevel="0" collapsed="false">
      <c r="A761" s="17" t="n">
        <v>1156</v>
      </c>
      <c r="B761" s="6"/>
      <c r="C761" s="16" t="n">
        <v>0.500036947922168</v>
      </c>
      <c r="D761" s="16" t="n">
        <v>0.506242588513938</v>
      </c>
      <c r="E761" s="16" t="n">
        <v>0.506989082746659</v>
      </c>
      <c r="F761" s="16" t="n">
        <v>0.125114107233913</v>
      </c>
      <c r="G761" s="16" t="n">
        <v>0.367994020732384</v>
      </c>
      <c r="H761" s="6"/>
      <c r="I761" s="18" t="n">
        <v>-0.000786237626150809</v>
      </c>
      <c r="J761" s="18" t="n">
        <v>-0.00070020223807918</v>
      </c>
      <c r="K761" s="16" t="n">
        <v>0.612733394551576</v>
      </c>
      <c r="L761" s="16" t="n">
        <v>0.0013205501269517</v>
      </c>
      <c r="M761" s="16" t="n">
        <v>0.604836241199878</v>
      </c>
      <c r="N761" s="16" t="n">
        <v>0.0025935542003052</v>
      </c>
      <c r="O761" s="16" t="n">
        <v>0.0467141884176906</v>
      </c>
      <c r="P761" s="16" t="n">
        <v>0.142002248776899</v>
      </c>
    </row>
    <row r="762" customFormat="false" ht="15" hidden="false" customHeight="false" outlineLevel="0" collapsed="false">
      <c r="A762" s="17" t="n">
        <v>1157</v>
      </c>
      <c r="B762" s="6"/>
      <c r="C762" s="16" t="n">
        <v>0.49935425470922</v>
      </c>
      <c r="D762" s="16" t="n">
        <v>0.505633811197807</v>
      </c>
      <c r="E762" s="16" t="n">
        <v>0.507621671258035</v>
      </c>
      <c r="F762" s="16" t="n">
        <v>0.126752804343262</v>
      </c>
      <c r="G762" s="16" t="n">
        <v>0.366880812280375</v>
      </c>
      <c r="H762" s="6"/>
      <c r="I762" s="18" t="n">
        <v>-0.000684799961370543</v>
      </c>
      <c r="J762" s="18" t="n">
        <v>-0.000609008919282126</v>
      </c>
      <c r="K762" s="16" t="n">
        <v>0.612366085093358</v>
      </c>
      <c r="L762" s="16" t="n">
        <v>0.00130912232152267</v>
      </c>
      <c r="M762" s="16" t="n">
        <v>0.602754820936639</v>
      </c>
      <c r="N762" s="16" t="n">
        <v>0.00301528781557348</v>
      </c>
      <c r="O762" s="16" t="n">
        <v>0.0473246716704315</v>
      </c>
      <c r="P762" s="16" t="n">
        <v>0.14088367017811</v>
      </c>
    </row>
    <row r="763" customFormat="false" ht="15" hidden="false" customHeight="false" outlineLevel="0" collapsed="false">
      <c r="A763" s="17" t="n">
        <v>1158</v>
      </c>
      <c r="B763" s="6"/>
      <c r="C763" s="16" t="n">
        <v>0.498768736143941</v>
      </c>
      <c r="D763" s="16" t="n">
        <v>0.505113496076694</v>
      </c>
      <c r="E763" s="16" t="n">
        <v>0.508193041526375</v>
      </c>
      <c r="F763" s="16" t="n">
        <v>0.128181102214349</v>
      </c>
      <c r="G763" s="16" t="n">
        <v>0.361805864014601</v>
      </c>
      <c r="H763" s="6"/>
      <c r="I763" s="18" t="n">
        <v>-0.00059187844675278</v>
      </c>
      <c r="J763" s="18" t="n">
        <v>-0.000525191198997931</v>
      </c>
      <c r="K763" s="16" t="n">
        <v>0.611162126313641</v>
      </c>
      <c r="L763" s="16" t="n">
        <v>0.00128524092273978</v>
      </c>
      <c r="M763" s="16" t="n">
        <v>0.601285583103765</v>
      </c>
      <c r="N763" s="16" t="n">
        <v>0.00350367545654956</v>
      </c>
      <c r="O763" s="16" t="n">
        <v>0.0478567291743043</v>
      </c>
      <c r="P763" s="16" t="n">
        <v>0.139689120578845</v>
      </c>
    </row>
    <row r="764" customFormat="false" ht="15" hidden="false" customHeight="false" outlineLevel="0" collapsed="false">
      <c r="A764" s="17" t="n">
        <v>1159</v>
      </c>
      <c r="B764" s="6"/>
      <c r="C764" s="16" t="n">
        <v>0.498270728573314</v>
      </c>
      <c r="D764" s="16" t="n">
        <v>0.50467283977108</v>
      </c>
      <c r="E764" s="16" t="n">
        <v>0.508601163146618</v>
      </c>
      <c r="F764" s="16" t="n">
        <v>0.12941830500568</v>
      </c>
      <c r="G764" s="16" t="n">
        <v>0.357151058659136</v>
      </c>
      <c r="H764" s="6"/>
      <c r="I764" s="18" t="n">
        <v>-0.000507478967503614</v>
      </c>
      <c r="J764" s="18" t="n">
        <v>-0.000448822878829058</v>
      </c>
      <c r="K764" s="16" t="n">
        <v>0.609407203346597</v>
      </c>
      <c r="L764" s="16" t="n">
        <v>0.00125879244528675</v>
      </c>
      <c r="M764" s="16" t="n">
        <v>0.599693908784818</v>
      </c>
      <c r="N764" s="16" t="n">
        <v>0.00409677340170715</v>
      </c>
      <c r="O764" s="16" t="n">
        <v>0.0483175686405446</v>
      </c>
      <c r="P764" s="16" t="n">
        <v>0.138229281236887</v>
      </c>
    </row>
    <row r="765" customFormat="false" ht="15" hidden="false" customHeight="false" outlineLevel="0" collapsed="false">
      <c r="A765" s="17" t="n">
        <v>1160</v>
      </c>
      <c r="B765" s="6"/>
      <c r="C765" s="16" t="n">
        <v>0.497849685879527</v>
      </c>
      <c r="D765" s="16" t="n">
        <v>0.504302554347721</v>
      </c>
      <c r="E765" s="16" t="n">
        <v>0.508682787470666</v>
      </c>
      <c r="F765" s="16" t="n">
        <v>0.130494182202413</v>
      </c>
      <c r="G765" s="16" t="n">
        <v>0.353244090598244</v>
      </c>
      <c r="H765" s="6"/>
      <c r="I765" s="18" t="n">
        <v>-0.000431756250572129</v>
      </c>
      <c r="J765" s="18" t="n">
        <v>-0.000380169096233254</v>
      </c>
      <c r="K765" s="16" t="n">
        <v>0.605754514845424</v>
      </c>
      <c r="L765" s="16" t="n">
        <v>0.00126821083143596</v>
      </c>
      <c r="M765" s="16" t="n">
        <v>0.599224568921539</v>
      </c>
      <c r="N765" s="16" t="n">
        <v>0.00449922735551101</v>
      </c>
      <c r="O765" s="16" t="n">
        <v>0.0487182916735188</v>
      </c>
      <c r="P765" s="16" t="n">
        <v>0.136115254160811</v>
      </c>
    </row>
    <row r="766" customFormat="false" ht="15" hidden="false" customHeight="false" outlineLevel="0" collapsed="false">
      <c r="A766" s="17" t="n">
        <v>1161</v>
      </c>
      <c r="B766" s="6"/>
      <c r="C766" s="16" t="n">
        <v>0.49750053503802</v>
      </c>
      <c r="D766" s="16" t="n">
        <v>0.503997211036594</v>
      </c>
      <c r="E766" s="16" t="n">
        <v>0.508805223956739</v>
      </c>
      <c r="F766" s="16" t="n">
        <v>0.131404417280188</v>
      </c>
      <c r="G766" s="16" t="n">
        <v>0.35029226425636</v>
      </c>
      <c r="H766" s="6"/>
      <c r="I766" s="18" t="n">
        <v>-0.000364167288398392</v>
      </c>
      <c r="J766" s="18" t="n">
        <v>-0.000318813379021852</v>
      </c>
      <c r="K766" s="16" t="n">
        <v>0.601020304050607</v>
      </c>
      <c r="L766" s="16" t="n">
        <v>0.00134772147242087</v>
      </c>
      <c r="M766" s="16" t="n">
        <v>0.598918477706357</v>
      </c>
      <c r="N766" s="16" t="n">
        <v>0.0047135715665227</v>
      </c>
      <c r="O766" s="16" t="n">
        <v>0.0490573010014727</v>
      </c>
      <c r="P766" s="16" t="n">
        <v>0.132970985884426</v>
      </c>
    </row>
    <row r="767" customFormat="false" ht="15" hidden="false" customHeight="false" outlineLevel="0" collapsed="false">
      <c r="A767" s="17" t="n">
        <v>1162</v>
      </c>
      <c r="B767" s="6"/>
      <c r="C767" s="16" t="n">
        <v>0.497210595457088</v>
      </c>
      <c r="D767" s="16" t="n">
        <v>0.503745962058017</v>
      </c>
      <c r="E767" s="16" t="n">
        <v>0.509070503009897</v>
      </c>
      <c r="F767" s="16" t="n">
        <v>0.13218925624942</v>
      </c>
      <c r="G767" s="16" t="n">
        <v>0.347303174072811</v>
      </c>
      <c r="H767" s="6"/>
      <c r="I767" s="18" t="n">
        <v>-0.000304666804459935</v>
      </c>
      <c r="J767" s="18" t="n">
        <v>-0.00026482639288772</v>
      </c>
      <c r="K767" s="16" t="n">
        <v>0.594714825017855</v>
      </c>
      <c r="L767" s="16" t="n">
        <v>0.00162729140622737</v>
      </c>
      <c r="M767" s="16" t="n">
        <v>0.599632690541782</v>
      </c>
      <c r="N767" s="16" t="n">
        <v>0.00472983827550833</v>
      </c>
      <c r="O767" s="16" t="n">
        <v>0.0493495940060689</v>
      </c>
      <c r="P767" s="16" t="n">
        <v>0.128256729635207</v>
      </c>
    </row>
    <row r="768" customFormat="false" ht="15" hidden="false" customHeight="false" outlineLevel="0" collapsed="false">
      <c r="A768" s="17" t="n">
        <v>1163</v>
      </c>
      <c r="B768" s="6"/>
      <c r="C768" s="16" t="n">
        <v>0.496973706382488</v>
      </c>
      <c r="D768" s="16" t="n">
        <v>0.503542973213758</v>
      </c>
      <c r="E768" s="16" t="n">
        <v>0.509233751657994</v>
      </c>
      <c r="F768" s="16" t="n">
        <v>0.132854156780013</v>
      </c>
      <c r="G768" s="16" t="n">
        <v>0.344866235434466</v>
      </c>
      <c r="H768" s="6"/>
      <c r="I768" s="18" t="n">
        <v>-0.000251644950839579</v>
      </c>
      <c r="J768" s="18" t="n">
        <v>-0.000217003742338847</v>
      </c>
      <c r="K768" s="16" t="n">
        <v>0.585491276400367</v>
      </c>
      <c r="L768" s="16" t="n">
        <v>0.00252012079812856</v>
      </c>
      <c r="M768" s="16" t="n">
        <v>0.600469339863279</v>
      </c>
      <c r="N768" s="16" t="n">
        <v>0.00468270283156159</v>
      </c>
      <c r="O768" s="16" t="n">
        <v>0.0495972091191357</v>
      </c>
      <c r="P768" s="16" t="n">
        <v>0.120848045196889</v>
      </c>
    </row>
    <row r="769" customFormat="false" ht="15" hidden="false" customHeight="false" outlineLevel="0" collapsed="false">
      <c r="A769" s="17" t="n">
        <v>1164</v>
      </c>
      <c r="B769" s="6"/>
      <c r="C769" s="16" t="n">
        <v>0.496779688517378</v>
      </c>
      <c r="D769" s="16" t="n">
        <v>0.503379228941249</v>
      </c>
      <c r="E769" s="16" t="n">
        <v>0.509458218549128</v>
      </c>
      <c r="F769" s="16" t="n">
        <v>0.133425441513451</v>
      </c>
      <c r="G769" s="16" t="n">
        <v>0.343017276814568</v>
      </c>
      <c r="H769" s="6"/>
      <c r="I769" s="18" t="n">
        <v>-0.000205536273780896</v>
      </c>
      <c r="J769" s="18" t="n">
        <v>-0.000175549721005059</v>
      </c>
      <c r="K769" s="16" t="n">
        <v>0.575757575757576</v>
      </c>
      <c r="L769" s="16" t="n">
        <v>0.00465863022059366</v>
      </c>
      <c r="M769" s="16" t="n">
        <v>0.601612080399959</v>
      </c>
      <c r="N769" s="16" t="n">
        <v>0.00469116959205616</v>
      </c>
      <c r="O769" s="16" t="n">
        <v>0.0498099535400595</v>
      </c>
      <c r="P769" s="16" t="n">
        <v>0.111425067803593</v>
      </c>
    </row>
    <row r="770" customFormat="false" ht="15" hidden="false" customHeight="false" outlineLevel="0" collapsed="false">
      <c r="A770" s="17" t="n">
        <v>1165</v>
      </c>
      <c r="B770" s="6"/>
      <c r="C770" s="16" t="n">
        <v>0.496624917400861</v>
      </c>
      <c r="D770" s="16" t="n">
        <v>0.503251345184852</v>
      </c>
      <c r="E770" s="16" t="n">
        <v>0.509682685440261</v>
      </c>
      <c r="F770" s="16" t="n">
        <v>0.133907446550421</v>
      </c>
      <c r="G770" s="16" t="n">
        <v>0.341372251712476</v>
      </c>
      <c r="H770" s="6"/>
      <c r="I770" s="18" t="n">
        <v>-0.000164925009228336</v>
      </c>
      <c r="J770" s="18" t="n">
        <v>-0.000139193545388353</v>
      </c>
      <c r="K770" s="16" t="n">
        <v>0.564493419038874</v>
      </c>
      <c r="L770" s="16" t="n">
        <v>0.00999701318628421</v>
      </c>
      <c r="M770" s="16" t="n">
        <v>0.602673196612591</v>
      </c>
      <c r="N770" s="16" t="n">
        <v>0.00506844289935249</v>
      </c>
      <c r="O770" s="16" t="n">
        <v>0.0499894452445867</v>
      </c>
      <c r="P770" s="16" t="n">
        <v>0.100028418567113</v>
      </c>
    </row>
    <row r="771" customFormat="false" ht="15" hidden="false" customHeight="false" outlineLevel="0" collapsed="false">
      <c r="A771" s="17" t="n">
        <v>1166</v>
      </c>
      <c r="B771" s="6"/>
      <c r="C771" s="16" t="n">
        <v>0.496502409307676</v>
      </c>
      <c r="D771" s="16" t="n">
        <v>0.503151931027136</v>
      </c>
      <c r="E771" s="16" t="n">
        <v>0.509907152331395</v>
      </c>
      <c r="F771" s="16" t="n">
        <v>0.134294429084465</v>
      </c>
      <c r="G771" s="16" t="n">
        <v>0.340144760990311</v>
      </c>
      <c r="H771" s="6"/>
      <c r="I771" s="18" t="n">
        <v>-0.000130137976415976</v>
      </c>
      <c r="J771" s="18" t="n">
        <v>-0.000108185417596467</v>
      </c>
      <c r="K771" s="16" t="n">
        <v>0.553637383940414</v>
      </c>
      <c r="L771" s="16" t="n">
        <v>0.0232367427513524</v>
      </c>
      <c r="M771" s="16" t="n">
        <v>0.601265177022753</v>
      </c>
      <c r="N771" s="16" t="n">
        <v>0.00659916457067337</v>
      </c>
      <c r="O771" s="16" t="n">
        <v>0.0501335484387785</v>
      </c>
      <c r="P771" s="16" t="n">
        <v>0.0875586314918691</v>
      </c>
    </row>
    <row r="772" customFormat="false" ht="15" hidden="false" customHeight="false" outlineLevel="0" collapsed="false">
      <c r="A772" s="17" t="n">
        <v>1167</v>
      </c>
      <c r="B772" s="6"/>
      <c r="C772" s="16" t="n">
        <v>0.496410274923836</v>
      </c>
      <c r="D772" s="16" t="n">
        <v>0.503079077708052</v>
      </c>
      <c r="E772" s="16" t="n">
        <v>0.51004999489848</v>
      </c>
      <c r="F772" s="16" t="n">
        <v>0.134585926515505</v>
      </c>
      <c r="G772" s="16" t="n">
        <v>0.339506915940972</v>
      </c>
      <c r="H772" s="6"/>
      <c r="I772" s="18" t="n">
        <v>-9.95943578129622E-005</v>
      </c>
      <c r="J772" s="18" t="n">
        <v>-8.10725309643069E-005</v>
      </c>
      <c r="K772" s="16" t="n">
        <v>0.542699724517906</v>
      </c>
      <c r="L772" s="16" t="n">
        <v>0.0532454735725767</v>
      </c>
      <c r="M772" s="16" t="n">
        <v>0.599367411488624</v>
      </c>
      <c r="N772" s="16" t="n">
        <v>0.0103295305958257</v>
      </c>
      <c r="O772" s="16" t="n">
        <v>0.0502420931593475</v>
      </c>
      <c r="P772" s="16" t="n">
        <v>0.0744977966987954</v>
      </c>
    </row>
    <row r="773" customFormat="false" ht="15" hidden="false" customHeight="false" outlineLevel="0" collapsed="false">
      <c r="A773" s="17" t="n">
        <v>1168</v>
      </c>
      <c r="B773" s="6"/>
      <c r="C773" s="16" t="n">
        <v>0.496342846369835</v>
      </c>
      <c r="D773" s="16" t="n">
        <v>0.503027197178825</v>
      </c>
      <c r="E773" s="16" t="n">
        <v>0.51015202530354</v>
      </c>
      <c r="F773" s="16" t="n">
        <v>0.134784702368311</v>
      </c>
      <c r="G773" s="16" t="n">
        <v>0.339506915940972</v>
      </c>
      <c r="H773" s="6"/>
      <c r="I773" s="18" t="n">
        <v>-7.36798322400888E-005</v>
      </c>
      <c r="J773" s="18" t="n">
        <v>-5.80797999205206E-005</v>
      </c>
      <c r="K773" s="16" t="n">
        <v>0.535271911029487</v>
      </c>
      <c r="L773" s="16" t="n">
        <v>0.109445330246219</v>
      </c>
      <c r="M773" s="16" t="n">
        <v>0.598591980410162</v>
      </c>
      <c r="N773" s="16" t="n">
        <v>0.0198458021076124</v>
      </c>
      <c r="O773" s="16" t="n">
        <v>0.0503161101816841</v>
      </c>
      <c r="P773" s="16" t="n">
        <v>0.0622844515550912</v>
      </c>
    </row>
    <row r="774" customFormat="false" ht="15" hidden="false" customHeight="false" outlineLevel="0" collapsed="false">
      <c r="A774" s="17" t="n">
        <v>1169</v>
      </c>
      <c r="B774" s="6"/>
      <c r="C774" s="16" t="n">
        <v>0.496297532879989</v>
      </c>
      <c r="D774" s="16" t="n">
        <v>0.502993913947147</v>
      </c>
      <c r="E774" s="16" t="n">
        <v>0.510315273951638</v>
      </c>
      <c r="F774" s="16" t="n">
        <v>0.134894833049374</v>
      </c>
      <c r="G774" s="16" t="n">
        <v>0.339506915940972</v>
      </c>
      <c r="H774" s="6"/>
      <c r="I774" s="18" t="n">
        <v>-5.12304770922997E-005</v>
      </c>
      <c r="J774" s="18" t="n">
        <v>-3.81531793242778E-005</v>
      </c>
      <c r="K774" s="16" t="n">
        <v>0.52939495969799</v>
      </c>
      <c r="L774" s="16" t="n">
        <v>0.200345109680236</v>
      </c>
      <c r="M774" s="16" t="n">
        <v>0.595918783797572</v>
      </c>
      <c r="N774" s="16" t="n">
        <v>0.0435880262405428</v>
      </c>
      <c r="O774" s="16" t="n">
        <v>0.0503571185538524</v>
      </c>
      <c r="P774" s="16" t="n">
        <v>0.0511870382886293</v>
      </c>
    </row>
    <row r="775" customFormat="false" ht="15" hidden="false" customHeight="false" outlineLevel="0" collapsed="false">
      <c r="A775" s="17" t="n">
        <v>1170</v>
      </c>
      <c r="B775" s="6"/>
      <c r="C775" s="16" t="n">
        <v>0.496273242296122</v>
      </c>
      <c r="D775" s="16" t="n">
        <v>0.502978076482466</v>
      </c>
      <c r="E775" s="16" t="n">
        <v>0.510519334761759</v>
      </c>
      <c r="F775" s="16" t="n">
        <v>0.134916549715135</v>
      </c>
      <c r="G775" s="16" t="n">
        <v>0.339506915940972</v>
      </c>
      <c r="H775" s="6"/>
      <c r="I775" s="18" t="n">
        <v>-3.23433434389252E-005</v>
      </c>
      <c r="J775" s="18" t="n">
        <v>-2.12805747222791E-005</v>
      </c>
      <c r="K775" s="16" t="n">
        <v>0.524762779308234</v>
      </c>
      <c r="L775" s="16" t="n">
        <v>0.304546675235531</v>
      </c>
      <c r="M775" s="16" t="n">
        <v>0.591817161514131</v>
      </c>
      <c r="N775" s="16" t="n">
        <v>0.105855063368278</v>
      </c>
      <c r="O775" s="16" t="n">
        <v>0.0503652049634999</v>
      </c>
      <c r="P775" s="16" t="n">
        <v>0.0420461311574993</v>
      </c>
    </row>
    <row r="776" customFormat="false" ht="15" hidden="false" customHeight="false" outlineLevel="0" collapsed="false">
      <c r="A776" s="17" t="n">
        <v>1171</v>
      </c>
      <c r="B776" s="6"/>
      <c r="C776" s="16" t="n">
        <v>0.496266173624662</v>
      </c>
      <c r="D776" s="16" t="n">
        <v>0.502976965735294</v>
      </c>
      <c r="E776" s="16" t="n">
        <v>0.510641771247832</v>
      </c>
      <c r="F776" s="16" t="n">
        <v>0.134871559231943</v>
      </c>
      <c r="G776" s="16" t="n">
        <v>0.339506915940972</v>
      </c>
      <c r="H776" s="6"/>
      <c r="I776" s="18" t="n">
        <v>-1.62406895766742E-005</v>
      </c>
      <c r="J776" s="18" t="n">
        <v>-6.66507738947662E-006</v>
      </c>
      <c r="K776" s="16" t="n">
        <v>0.521110090807061</v>
      </c>
      <c r="L776" s="16" t="n">
        <v>0.399647484520581</v>
      </c>
      <c r="M776" s="16" t="n">
        <v>0.57979797979798</v>
      </c>
      <c r="N776" s="16" t="n">
        <v>0.243727862698082</v>
      </c>
      <c r="O776" s="16" t="n">
        <v>0.0503484523127939</v>
      </c>
      <c r="P776" s="16" t="n">
        <v>0.0350906017768256</v>
      </c>
    </row>
    <row r="777" customFormat="false" ht="15" hidden="false" customHeight="false" outlineLevel="0" collapsed="false">
      <c r="A777" s="17" t="n">
        <v>1172</v>
      </c>
      <c r="B777" s="6"/>
      <c r="C777" s="16" t="n">
        <v>0.496272524226527</v>
      </c>
      <c r="D777" s="16" t="n">
        <v>0.502987719051346</v>
      </c>
      <c r="E777" s="16" t="n">
        <v>0.510580553004795</v>
      </c>
      <c r="F777" s="16" t="n">
        <v>0.134779003761582</v>
      </c>
      <c r="G777" s="16" t="n">
        <v>0.339506915940972</v>
      </c>
      <c r="H777" s="6"/>
      <c r="I777" s="18" t="n">
        <v>-2.51782641547157E-006</v>
      </c>
      <c r="J777" s="18" t="n">
        <v>6.11943664378481E-006</v>
      </c>
      <c r="K777" s="16" t="n">
        <v>0.519130700948883</v>
      </c>
      <c r="L777" s="16" t="n">
        <v>0.475645218669</v>
      </c>
      <c r="M777" s="16" t="n">
        <v>0.559636771757984</v>
      </c>
      <c r="N777" s="16" t="n">
        <v>0.4948902025467</v>
      </c>
      <c r="O777" s="16" t="n">
        <v>0.050313988235772</v>
      </c>
      <c r="P777" s="16" t="n">
        <v>0.0304130419196363</v>
      </c>
    </row>
    <row r="778" customFormat="false" ht="15" hidden="false" customHeight="false" outlineLevel="0" collapsed="false">
      <c r="A778" s="17" t="n">
        <v>1173</v>
      </c>
      <c r="B778" s="6"/>
      <c r="C778" s="16" t="n">
        <v>0.496288636449942</v>
      </c>
      <c r="D778" s="16" t="n">
        <v>0.503007514459235</v>
      </c>
      <c r="E778" s="16" t="n">
        <v>0.510764207733905</v>
      </c>
      <c r="F778" s="16" t="n">
        <v>0.134656461039484</v>
      </c>
      <c r="G778" s="16" t="n">
        <v>0.339506915940972</v>
      </c>
      <c r="H778" s="6"/>
      <c r="I778" s="18" t="n">
        <v>9.12464219661668E-006</v>
      </c>
      <c r="J778" s="18" t="n">
        <v>1.73807406483249E-005</v>
      </c>
      <c r="K778" s="16" t="n">
        <v>0.518906234057749</v>
      </c>
      <c r="L778" s="16" t="n">
        <v>0.519201065968126</v>
      </c>
      <c r="M778" s="16" t="n">
        <v>0.522028364452607</v>
      </c>
      <c r="N778" s="16" t="n">
        <v>0.837026506518178</v>
      </c>
      <c r="O778" s="16" t="n">
        <v>0.0502683577896404</v>
      </c>
      <c r="P778" s="16" t="n">
        <v>0.0278611647849645</v>
      </c>
    </row>
    <row r="779" customFormat="false" ht="15" hidden="false" customHeight="false" outlineLevel="0" collapsed="false">
      <c r="A779" s="17" t="n">
        <v>1174</v>
      </c>
      <c r="B779" s="6"/>
      <c r="C779" s="16" t="n">
        <v>0.496313130036386</v>
      </c>
      <c r="D779" s="16" t="n">
        <v>0.503036419299676</v>
      </c>
      <c r="E779" s="16" t="n">
        <v>0.510825425976941</v>
      </c>
      <c r="F779" s="16" t="n">
        <v>0.134531644879616</v>
      </c>
      <c r="G779" s="16" t="n">
        <v>0.339506915940972</v>
      </c>
      <c r="H779" s="6"/>
      <c r="I779" s="18" t="n">
        <v>1.88412765651003E-005</v>
      </c>
      <c r="J779" s="18" t="n">
        <v>2.72919663350112E-005</v>
      </c>
      <c r="K779" s="16" t="n">
        <v>0.520232629323538</v>
      </c>
      <c r="L779" s="16" t="n">
        <v>0.531403515515096</v>
      </c>
      <c r="M779" s="16" t="n">
        <v>0.528088970513213</v>
      </c>
      <c r="N779" s="16" t="n">
        <v>0.803912373898568</v>
      </c>
      <c r="O779" s="16" t="n">
        <v>0.0502218804744853</v>
      </c>
      <c r="P779" s="16" t="n">
        <v>0.0272916002094474</v>
      </c>
    </row>
    <row r="780" customFormat="false" ht="15" hidden="false" customHeight="false" outlineLevel="0" collapsed="false">
      <c r="A780" s="17" t="n">
        <v>1175</v>
      </c>
      <c r="B780" s="6"/>
      <c r="C780" s="16" t="n">
        <v>0.496342441840376</v>
      </c>
      <c r="D780" s="16" t="n">
        <v>0.503071809398294</v>
      </c>
      <c r="E780" s="16" t="n">
        <v>0.51090705030099</v>
      </c>
      <c r="F780" s="16" t="n">
        <v>0.134424687954444</v>
      </c>
      <c r="G780" s="16" t="n">
        <v>0.339506915940972</v>
      </c>
      <c r="H780" s="6"/>
      <c r="I780" s="18" t="n">
        <v>2.67920330220433E-005</v>
      </c>
      <c r="J780" s="18" t="n">
        <v>3.58961797798851E-005</v>
      </c>
      <c r="K780" s="16" t="n">
        <v>0.521599836751352</v>
      </c>
      <c r="L780" s="16" t="n">
        <v>0.519947400771485</v>
      </c>
      <c r="M780" s="16" t="n">
        <v>0.580063258851138</v>
      </c>
      <c r="N780" s="16" t="n">
        <v>0.444781222828776</v>
      </c>
      <c r="O780" s="16" t="n">
        <v>0.0501820530745067</v>
      </c>
      <c r="P780" s="16" t="n">
        <v>0.0281515367255905</v>
      </c>
    </row>
    <row r="781" customFormat="false" ht="15" hidden="false" customHeight="false" outlineLevel="0" collapsed="false">
      <c r="A781" s="17" t="n">
        <v>1176</v>
      </c>
      <c r="B781" s="6"/>
      <c r="C781" s="16" t="n">
        <v>0.496377678243047</v>
      </c>
      <c r="D781" s="16" t="n">
        <v>0.503114638285693</v>
      </c>
      <c r="E781" s="16" t="n">
        <v>0.510825425976941</v>
      </c>
      <c r="F781" s="16" t="n">
        <v>0.134332098291959</v>
      </c>
      <c r="G781" s="16" t="n">
        <v>0.339506915940972</v>
      </c>
      <c r="H781" s="6"/>
      <c r="I781" s="18" t="n">
        <v>3.34658846785784E-005</v>
      </c>
      <c r="J781" s="18" t="n">
        <v>4.36461980283659E-005</v>
      </c>
      <c r="K781" s="16" t="n">
        <v>0.524191409039894</v>
      </c>
      <c r="L781" s="16" t="n">
        <v>0.490820665771645</v>
      </c>
      <c r="M781" s="16" t="n">
        <v>0.618875624936231</v>
      </c>
      <c r="N781" s="16" t="n">
        <v>0.199366953513262</v>
      </c>
      <c r="O781" s="16" t="n">
        <v>0.0501475753986264</v>
      </c>
      <c r="P781" s="16" t="n">
        <v>0.0301793065969615</v>
      </c>
    </row>
    <row r="782" customFormat="false" ht="15" hidden="false" customHeight="false" outlineLevel="0" collapsed="false">
      <c r="A782" s="17" t="n">
        <v>1177</v>
      </c>
      <c r="B782" s="6"/>
      <c r="C782" s="16" t="n">
        <v>0.496416961488978</v>
      </c>
      <c r="D782" s="16" t="n">
        <v>0.5031640238979</v>
      </c>
      <c r="E782" s="16" t="n">
        <v>0.510784613814917</v>
      </c>
      <c r="F782" s="16" t="n">
        <v>0.134272937119743</v>
      </c>
      <c r="G782" s="16" t="n">
        <v>0.339506915940972</v>
      </c>
      <c r="H782" s="6"/>
      <c r="I782" s="18" t="n">
        <v>3.88996006337534E-005</v>
      </c>
      <c r="J782" s="18" t="n">
        <v>5.04316520714273E-005</v>
      </c>
      <c r="K782" s="16" t="n">
        <v>0.527558412406897</v>
      </c>
      <c r="L782" s="16" t="n">
        <v>0.452024555537942</v>
      </c>
      <c r="M782" s="16" t="n">
        <v>0.639934700540761</v>
      </c>
      <c r="N782" s="16" t="n">
        <v>0.0748793321435721</v>
      </c>
      <c r="O782" s="16" t="n">
        <v>0.0501255454186201</v>
      </c>
      <c r="P782" s="16" t="n">
        <v>0.0328964977126508</v>
      </c>
    </row>
    <row r="783" customFormat="false" ht="15" hidden="false" customHeight="false" outlineLevel="0" collapsed="false">
      <c r="A783" s="17" t="n">
        <v>1178</v>
      </c>
      <c r="B783" s="6"/>
      <c r="C783" s="16" t="n">
        <v>0.496460893553363</v>
      </c>
      <c r="D783" s="16" t="n">
        <v>0.503220372190948</v>
      </c>
      <c r="E783" s="16" t="n">
        <v>0.510825425976941</v>
      </c>
      <c r="F783" s="16" t="n">
        <v>0.134244343713814</v>
      </c>
      <c r="G783" s="16" t="n">
        <v>0.339506915940972</v>
      </c>
      <c r="H783" s="6"/>
      <c r="I783" s="18" t="n">
        <v>4.36112542678215E-005</v>
      </c>
      <c r="J783" s="18" t="n">
        <v>5.65586930390525E-005</v>
      </c>
      <c r="K783" s="16" t="n">
        <v>0.531027446178961</v>
      </c>
      <c r="L783" s="16" t="n">
        <v>0.410467711994464</v>
      </c>
      <c r="M783" s="16" t="n">
        <v>0.646423834302622</v>
      </c>
      <c r="N783" s="16" t="n">
        <v>0.0272111186723094</v>
      </c>
      <c r="O783" s="16" t="n">
        <v>0.0501148980009077</v>
      </c>
      <c r="P783" s="16" t="n">
        <v>0.0357071708362416</v>
      </c>
    </row>
    <row r="784" customFormat="false" ht="15" hidden="false" customHeight="false" outlineLevel="0" collapsed="false">
      <c r="A784" s="17" t="n">
        <v>1179</v>
      </c>
      <c r="B784" s="6"/>
      <c r="C784" s="16" t="n">
        <v>0.496508200145707</v>
      </c>
      <c r="D784" s="16" t="n">
        <v>0.503282483692198</v>
      </c>
      <c r="E784" s="16" t="n">
        <v>0.510927456382002</v>
      </c>
      <c r="F784" s="16" t="n">
        <v>0.134247277319959</v>
      </c>
      <c r="G784" s="16" t="n">
        <v>0.339506915940972</v>
      </c>
      <c r="H784" s="6"/>
      <c r="I784" s="18" t="n">
        <v>4.76872690903459E-005</v>
      </c>
      <c r="J784" s="18" t="n">
        <v>6.20420849071405E-005</v>
      </c>
      <c r="K784" s="16" t="n">
        <v>0.534149576573819</v>
      </c>
      <c r="L784" s="16" t="n">
        <v>0.373180331560115</v>
      </c>
      <c r="M784" s="16" t="n">
        <v>0.636424854606673</v>
      </c>
      <c r="N784" s="16" t="n">
        <v>0.0141946147885718</v>
      </c>
      <c r="O784" s="16" t="n">
        <v>0.0501159903979706</v>
      </c>
      <c r="P784" s="16" t="n">
        <v>0.0384943143792513</v>
      </c>
    </row>
    <row r="785" customFormat="false" ht="15" hidden="false" customHeight="false" outlineLevel="0" collapsed="false">
      <c r="A785" s="17" t="n">
        <v>1180</v>
      </c>
      <c r="B785" s="6"/>
      <c r="C785" s="16" t="n">
        <v>0.496560196668288</v>
      </c>
      <c r="D785" s="16" t="n">
        <v>0.50335095492035</v>
      </c>
      <c r="E785" s="16" t="n">
        <v>0.511131517192123</v>
      </c>
      <c r="F785" s="16" t="n">
        <v>0.134269631535796</v>
      </c>
      <c r="G785" s="16" t="n">
        <v>0.339506915940972</v>
      </c>
      <c r="H785" s="6"/>
      <c r="I785" s="18" t="n">
        <v>5.14369151540098E-005</v>
      </c>
      <c r="J785" s="18" t="n">
        <v>6.71068618726904E-005</v>
      </c>
      <c r="K785" s="16" t="n">
        <v>0.537536986021835</v>
      </c>
      <c r="L785" s="16" t="n">
        <v>0.337900031460534</v>
      </c>
      <c r="M785" s="16" t="n">
        <v>0.611570247933884</v>
      </c>
      <c r="N785" s="16" t="n">
        <v>0.012324148179232</v>
      </c>
      <c r="O785" s="16" t="n">
        <v>0.0501243145086647</v>
      </c>
      <c r="P785" s="16" t="n">
        <v>0.0411285557394077</v>
      </c>
    </row>
    <row r="786" customFormat="false" ht="15" hidden="false" customHeight="false" outlineLevel="0" collapsed="false">
      <c r="A786" s="17" t="n">
        <v>1181</v>
      </c>
      <c r="B786" s="6"/>
      <c r="C786" s="16" t="n">
        <v>0.496614987079826</v>
      </c>
      <c r="D786" s="16" t="n">
        <v>0.503424275466535</v>
      </c>
      <c r="E786" s="16" t="n">
        <v>0.511172329354148</v>
      </c>
      <c r="F786" s="16" t="n">
        <v>0.134321670520698</v>
      </c>
      <c r="G786" s="16" t="n">
        <v>0.339506915940972</v>
      </c>
      <c r="H786" s="6"/>
      <c r="I786" s="18" t="n">
        <v>5.50512229800545E-005</v>
      </c>
      <c r="J786" s="18" t="n">
        <v>7.17976143166757E-005</v>
      </c>
      <c r="K786" s="16" t="n">
        <v>0.541312111009081</v>
      </c>
      <c r="L786" s="16" t="n">
        <v>0.312284553426066</v>
      </c>
      <c r="M786" s="16" t="n">
        <v>0.580920314253648</v>
      </c>
      <c r="N786" s="16" t="n">
        <v>0.0167560522233443</v>
      </c>
      <c r="O786" s="16" t="n">
        <v>0.0501436923910842</v>
      </c>
      <c r="P786" s="16" t="n">
        <v>0.0432936985617982</v>
      </c>
    </row>
    <row r="787" customFormat="false" ht="15" hidden="false" customHeight="false" outlineLevel="0" collapsed="false">
      <c r="A787" s="17" t="n">
        <v>1182</v>
      </c>
      <c r="B787" s="6"/>
      <c r="C787" s="16" t="n">
        <v>0.496672721940606</v>
      </c>
      <c r="D787" s="16" t="n">
        <v>0.503501336455321</v>
      </c>
      <c r="E787" s="16" t="n">
        <v>0.51129476584022</v>
      </c>
      <c r="F787" s="16" t="n">
        <v>0.134382655823764</v>
      </c>
      <c r="G787" s="16" t="n">
        <v>0.339506915940972</v>
      </c>
      <c r="H787" s="6"/>
      <c r="I787" s="18" t="n">
        <v>5.88578761989219E-005</v>
      </c>
      <c r="J787" s="18" t="n">
        <v>7.62456206091181E-005</v>
      </c>
      <c r="K787" s="16" t="n">
        <v>0.543352719110295</v>
      </c>
      <c r="L787" s="16" t="n">
        <v>0.298099517697032</v>
      </c>
      <c r="M787" s="16" t="n">
        <v>0.554065911641669</v>
      </c>
      <c r="N787" s="16" t="n">
        <v>0.0862781905574853</v>
      </c>
      <c r="O787" s="16" t="n">
        <v>0.050166401563523</v>
      </c>
      <c r="P787" s="16" t="n">
        <v>0.0445281721852544</v>
      </c>
    </row>
    <row r="788" customFormat="false" ht="15" hidden="false" customHeight="false" outlineLevel="0" collapsed="false">
      <c r="A788" s="17" t="n">
        <v>1183</v>
      </c>
      <c r="B788" s="6"/>
      <c r="C788" s="16" t="n">
        <v>0.496732487512028</v>
      </c>
      <c r="D788" s="16" t="n">
        <v>0.503581203927635</v>
      </c>
      <c r="E788" s="16" t="n">
        <v>0.511458014488318</v>
      </c>
      <c r="F788" s="16" t="n">
        <v>0.134457466143283</v>
      </c>
      <c r="G788" s="16" t="n">
        <v>0.339506915940972</v>
      </c>
      <c r="H788" s="6"/>
      <c r="I788" s="18" t="n">
        <v>6.29767732519927E-005</v>
      </c>
      <c r="J788" s="18" t="n">
        <v>8.06671858338888E-005</v>
      </c>
      <c r="K788" s="16" t="n">
        <v>0.545189266401388</v>
      </c>
      <c r="L788" s="16" t="n">
        <v>0.29110012216989</v>
      </c>
      <c r="M788" s="16" t="n">
        <v>0.513845525966738</v>
      </c>
      <c r="N788" s="16" t="n">
        <v>0.63613404189055</v>
      </c>
      <c r="O788" s="16" t="n">
        <v>0.0501942586680931</v>
      </c>
      <c r="P788" s="16" t="n">
        <v>0.0451611879741037</v>
      </c>
    </row>
    <row r="789" customFormat="false" ht="15" hidden="false" customHeight="false" outlineLevel="0" collapsed="false">
      <c r="A789" s="17" t="n">
        <v>1184</v>
      </c>
      <c r="B789" s="6"/>
      <c r="C789" s="16" t="n">
        <v>0.496794783022112</v>
      </c>
      <c r="D789" s="16" t="n">
        <v>0.503664097215685</v>
      </c>
      <c r="E789" s="16" t="n">
        <v>0.51158045097439</v>
      </c>
      <c r="F789" s="16" t="n">
        <v>0.134543903904988</v>
      </c>
      <c r="G789" s="16" t="n">
        <v>0.339506915940972</v>
      </c>
      <c r="H789" s="6"/>
      <c r="I789" s="18" t="n">
        <v>6.73586155934182E-005</v>
      </c>
      <c r="J789" s="18" t="n">
        <v>8.49943907992973E-005</v>
      </c>
      <c r="K789" s="16" t="n">
        <v>0.54635241301908</v>
      </c>
      <c r="L789" s="16" t="n">
        <v>0.29110012216989</v>
      </c>
      <c r="M789" s="16" t="n">
        <v>0.530292827262524</v>
      </c>
      <c r="N789" s="16" t="n">
        <v>0.360803151533096</v>
      </c>
      <c r="O789" s="16" t="n">
        <v>0.0502264453352462</v>
      </c>
      <c r="P789" s="16" t="n">
        <v>0.0452020820204953</v>
      </c>
    </row>
    <row r="790" customFormat="false" ht="15" hidden="false" customHeight="false" outlineLevel="0" collapsed="false">
      <c r="A790" s="17" t="n">
        <v>1185</v>
      </c>
      <c r="B790" s="6"/>
      <c r="C790" s="16" t="n">
        <v>0.496859261851415</v>
      </c>
      <c r="D790" s="16" t="n">
        <v>0.503748657812278</v>
      </c>
      <c r="E790" s="16" t="n">
        <v>0.511723293541475</v>
      </c>
      <c r="F790" s="16" t="n">
        <v>0.134624405366645</v>
      </c>
      <c r="G790" s="16" t="n">
        <v>0.339506915940972</v>
      </c>
      <c r="H790" s="6"/>
      <c r="I790" s="18" t="n">
        <v>7.25671810236278E-005</v>
      </c>
      <c r="J790" s="18" t="n">
        <v>8.97296228869104E-005</v>
      </c>
      <c r="K790" s="16" t="n">
        <v>0.546556473829201</v>
      </c>
      <c r="L790" s="16" t="n">
        <v>0.300687978043839</v>
      </c>
      <c r="M790" s="16" t="n">
        <v>0.562942556881951</v>
      </c>
      <c r="N790" s="16" t="n">
        <v>0.0261577452429051</v>
      </c>
      <c r="O790" s="16" t="n">
        <v>0.0502564213727426</v>
      </c>
      <c r="P790" s="16" t="n">
        <v>0.0443960330810926</v>
      </c>
    </row>
    <row r="791" customFormat="false" ht="15" hidden="false" customHeight="false" outlineLevel="0" collapsed="false">
      <c r="A791" s="17" t="n">
        <v>1186</v>
      </c>
      <c r="B791" s="6"/>
      <c r="C791" s="16" t="n">
        <v>0.496928634374184</v>
      </c>
      <c r="D791" s="16" t="n">
        <v>0.503836850895225</v>
      </c>
      <c r="E791" s="16" t="n">
        <v>0.512008978675645</v>
      </c>
      <c r="F791" s="16" t="n">
        <v>0.134684392742516</v>
      </c>
      <c r="G791" s="16" t="n">
        <v>0.339506915940972</v>
      </c>
      <c r="H791" s="6"/>
      <c r="I791" s="18" t="n">
        <v>7.864988340335E-005</v>
      </c>
      <c r="J791" s="18" t="n">
        <v>9.49961202904228E-005</v>
      </c>
      <c r="K791" s="16" t="n">
        <v>0.54674012855831</v>
      </c>
      <c r="L791" s="16" t="n">
        <v>0.318254605909177</v>
      </c>
      <c r="M791" s="16" t="n">
        <v>0.589184777063565</v>
      </c>
      <c r="N791" s="16" t="n">
        <v>0.00125908363005355</v>
      </c>
      <c r="O791" s="16" t="n">
        <v>0.0502787585661583</v>
      </c>
      <c r="P791" s="16" t="n">
        <v>0.0428901902514918</v>
      </c>
    </row>
    <row r="792" customFormat="false" ht="15" hidden="false" customHeight="false" outlineLevel="0" collapsed="false">
      <c r="A792" s="17" t="n">
        <v>1187</v>
      </c>
      <c r="B792" s="6"/>
      <c r="C792" s="16" t="n">
        <v>0.497002353871374</v>
      </c>
      <c r="D792" s="16" t="n">
        <v>0.503928315968486</v>
      </c>
      <c r="E792" s="16" t="n">
        <v>0.512070196918682</v>
      </c>
      <c r="F792" s="16" t="n">
        <v>0.134730258830499</v>
      </c>
      <c r="G792" s="16" t="n">
        <v>0.339506915940972</v>
      </c>
      <c r="H792" s="6"/>
      <c r="I792" s="18" t="n">
        <v>8.60585321756785E-005</v>
      </c>
      <c r="J792" s="18" t="n">
        <v>0.000101212773573103</v>
      </c>
      <c r="K792" s="16" t="n">
        <v>0.545597388021631</v>
      </c>
      <c r="L792" s="16" t="n">
        <v>0.349048645728119</v>
      </c>
      <c r="M792" s="16" t="n">
        <v>0.610203040506071</v>
      </c>
      <c r="N792" s="18" t="n">
        <v>7.12438853896179E-005</v>
      </c>
      <c r="O792" s="16" t="n">
        <v>0.050295837436686</v>
      </c>
      <c r="P792" s="16" t="n">
        <v>0.0404616416376217</v>
      </c>
    </row>
    <row r="793" customFormat="false" ht="15" hidden="false" customHeight="false" outlineLevel="0" collapsed="false">
      <c r="A793" s="17" t="n">
        <v>1188</v>
      </c>
      <c r="B793" s="6"/>
      <c r="C793" s="16" t="n">
        <v>0.497083069387784</v>
      </c>
      <c r="D793" s="16" t="n">
        <v>0.504024997515187</v>
      </c>
      <c r="E793" s="16" t="n">
        <v>0.511988572594633</v>
      </c>
      <c r="F793" s="16" t="n">
        <v>0.134746953910819</v>
      </c>
      <c r="G793" s="16" t="n">
        <v>0.339506915940972</v>
      </c>
      <c r="H793" s="6"/>
      <c r="I793" s="18" t="n">
        <v>9.51020426037456E-005</v>
      </c>
      <c r="J793" s="18" t="n">
        <v>0.000108632648316912</v>
      </c>
      <c r="K793" s="16" t="n">
        <v>0.542883379247016</v>
      </c>
      <c r="L793" s="16" t="n">
        <v>0.398774134465598</v>
      </c>
      <c r="M793" s="16" t="n">
        <v>0.62916028976635</v>
      </c>
      <c r="N793" s="18" t="n">
        <v>6.08556600235492E-006</v>
      </c>
      <c r="O793" s="16" t="n">
        <v>0.0503020540691705</v>
      </c>
      <c r="P793" s="16" t="n">
        <v>0.0367786768358751</v>
      </c>
    </row>
    <row r="794" customFormat="false" ht="15" hidden="false" customHeight="false" outlineLevel="0" collapsed="false">
      <c r="A794" s="17" t="n">
        <v>1189</v>
      </c>
      <c r="B794" s="6"/>
      <c r="C794" s="16" t="n">
        <v>0.497171764320058</v>
      </c>
      <c r="D794" s="16" t="n">
        <v>0.504127841975574</v>
      </c>
      <c r="E794" s="16" t="n">
        <v>0.512111009080706</v>
      </c>
      <c r="F794" s="16" t="n">
        <v>0.134734143120516</v>
      </c>
      <c r="G794" s="16" t="n">
        <v>0.339506915940972</v>
      </c>
      <c r="H794" s="6"/>
      <c r="I794" s="18" t="n">
        <v>0.000105959933900502</v>
      </c>
      <c r="J794" s="18" t="n">
        <v>0.000117520925414439</v>
      </c>
      <c r="K794" s="16" t="n">
        <v>0.538904193449648</v>
      </c>
      <c r="L794" s="16" t="n">
        <v>0.47104068943967</v>
      </c>
      <c r="M794" s="16" t="n">
        <v>0.644281195796347</v>
      </c>
      <c r="N794" s="18" t="n">
        <v>1.04158772451312E-006</v>
      </c>
      <c r="O794" s="16" t="n">
        <v>0.0502972838036197</v>
      </c>
      <c r="P794" s="16" t="n">
        <v>0.0319261482640776</v>
      </c>
    </row>
    <row r="795" customFormat="false" ht="15" hidden="false" customHeight="false" outlineLevel="0" collapsed="false">
      <c r="A795" s="17" t="n">
        <v>1190</v>
      </c>
      <c r="B795" s="6"/>
      <c r="C795" s="16" t="n">
        <v>0.497271294845137</v>
      </c>
      <c r="D795" s="16" t="n">
        <v>0.504239563376575</v>
      </c>
      <c r="E795" s="16" t="n">
        <v>0.512213039485767</v>
      </c>
      <c r="F795" s="16" t="n">
        <v>0.134688865230902</v>
      </c>
      <c r="G795" s="16" t="n">
        <v>0.339506915940972</v>
      </c>
      <c r="H795" s="6"/>
      <c r="I795" s="18" t="n">
        <v>0.000118740730814375</v>
      </c>
      <c r="J795" s="18" t="n">
        <v>0.000128015140863308</v>
      </c>
      <c r="K795" s="16" t="n">
        <v>0.53253749617386</v>
      </c>
      <c r="L795" s="16" t="n">
        <v>0.563784524550403</v>
      </c>
      <c r="M795" s="16" t="n">
        <v>0.657300275482094</v>
      </c>
      <c r="N795" s="18" t="n">
        <v>4.28402015316121E-007</v>
      </c>
      <c r="O795" s="16" t="n">
        <v>0.0502804239608414</v>
      </c>
      <c r="P795" s="16" t="n">
        <v>0.0259114840863328</v>
      </c>
    </row>
    <row r="796" customFormat="false" ht="15" hidden="false" customHeight="false" outlineLevel="0" collapsed="false">
      <c r="A796" s="17" t="n">
        <v>1191</v>
      </c>
      <c r="B796" s="6"/>
      <c r="C796" s="16" t="n">
        <v>0.497383707804571</v>
      </c>
      <c r="D796" s="16" t="n">
        <v>0.504361753515028</v>
      </c>
      <c r="E796" s="16" t="n">
        <v>0.512315069890827</v>
      </c>
      <c r="F796" s="16" t="n">
        <v>0.134601110386394</v>
      </c>
      <c r="G796" s="16" t="n">
        <v>0.339506915940972</v>
      </c>
      <c r="H796" s="6"/>
      <c r="I796" s="18" t="n">
        <v>0.000133425982138411</v>
      </c>
      <c r="J796" s="18" t="n">
        <v>0.000140149969214067</v>
      </c>
      <c r="K796" s="16" t="n">
        <v>0.523456790123457</v>
      </c>
      <c r="L796" s="16" t="n">
        <v>0.670980861404736</v>
      </c>
      <c r="M796" s="16" t="n">
        <v>0.662871135598408</v>
      </c>
      <c r="N796" s="18" t="n">
        <v>4.96555654485609E-007</v>
      </c>
      <c r="O796" s="16" t="n">
        <v>0.0502477471193343</v>
      </c>
      <c r="P796" s="16" t="n">
        <v>0.0188984502840204</v>
      </c>
    </row>
    <row r="797" customFormat="false" ht="15" hidden="false" customHeight="false" outlineLevel="0" collapsed="false">
      <c r="A797" s="17" t="n">
        <v>1192</v>
      </c>
      <c r="B797" s="6"/>
      <c r="C797" s="16" t="n">
        <v>0.497512383068436</v>
      </c>
      <c r="D797" s="16" t="n">
        <v>0.50449709613669</v>
      </c>
      <c r="E797" s="16" t="n">
        <v>0.512294663809815</v>
      </c>
      <c r="F797" s="16" t="n">
        <v>0.134455658397356</v>
      </c>
      <c r="G797" s="16" t="n">
        <v>0.339506915940972</v>
      </c>
      <c r="H797" s="6"/>
      <c r="I797" s="18" t="n">
        <v>0.000149743778234894</v>
      </c>
      <c r="J797" s="18" t="n">
        <v>0.000153743116799469</v>
      </c>
      <c r="K797" s="16" t="n">
        <v>0.512702785430058</v>
      </c>
      <c r="L797" s="16" t="n">
        <v>0.801234872864318</v>
      </c>
      <c r="M797" s="16" t="n">
        <v>0.663830221405979</v>
      </c>
      <c r="N797" s="18" t="n">
        <v>1.06845811309395E-006</v>
      </c>
      <c r="O797" s="16" t="n">
        <v>0.0501935855194665</v>
      </c>
      <c r="P797" s="16" t="n">
        <v>0.0112468483403103</v>
      </c>
    </row>
    <row r="798" customFormat="false" ht="15" hidden="false" customHeight="false" outlineLevel="0" collapsed="false">
      <c r="A798" s="17" t="n">
        <v>1193</v>
      </c>
      <c r="B798" s="6"/>
      <c r="C798" s="16" t="n">
        <v>0.497659548795917</v>
      </c>
      <c r="D798" s="16" t="n">
        <v>0.504648125254072</v>
      </c>
      <c r="E798" s="16" t="n">
        <v>0.512172227323743</v>
      </c>
      <c r="F798" s="16" t="n">
        <v>0.13425471888808</v>
      </c>
      <c r="G798" s="16" t="n">
        <v>0.339506915940972</v>
      </c>
      <c r="H798" s="6"/>
      <c r="I798" s="18" t="n">
        <v>0.000167530041837358</v>
      </c>
      <c r="J798" s="18" t="n">
        <v>0.00016871603385772</v>
      </c>
      <c r="K798" s="16" t="n">
        <v>0.500581573308846</v>
      </c>
      <c r="L798" s="16" t="n">
        <v>0.940531657052991</v>
      </c>
      <c r="M798" s="16" t="n">
        <v>0.659871441689624</v>
      </c>
      <c r="N798" s="18" t="n">
        <v>3.13358424470159E-006</v>
      </c>
      <c r="O798" s="16" t="n">
        <v>0.0501187614395977</v>
      </c>
      <c r="P798" s="16" t="n">
        <v>0.00331333157657535</v>
      </c>
    </row>
    <row r="799" customFormat="false" ht="15" hidden="false" customHeight="false" outlineLevel="0" collapsed="false">
      <c r="A799" s="17" t="n">
        <v>1194</v>
      </c>
      <c r="B799" s="6"/>
      <c r="C799" s="16" t="n">
        <v>0.497829068643986</v>
      </c>
      <c r="D799" s="16" t="n">
        <v>0.50481812272367</v>
      </c>
      <c r="E799" s="16" t="n">
        <v>0.512192633404755</v>
      </c>
      <c r="F799" s="16" t="n">
        <v>0.13398342999302</v>
      </c>
      <c r="G799" s="16" t="n">
        <v>0.339506915940972</v>
      </c>
      <c r="H799" s="6"/>
      <c r="I799" s="18" t="n">
        <v>0.000186473141929917</v>
      </c>
      <c r="J799" s="18" t="n">
        <v>0.000184808774469832</v>
      </c>
      <c r="K799" s="16" t="n">
        <v>0.512968064483216</v>
      </c>
      <c r="L799" s="16" t="n">
        <v>0.91973408976099</v>
      </c>
      <c r="M799" s="16" t="n">
        <v>0.653912866034078</v>
      </c>
      <c r="N799" s="18" t="n">
        <v>9.56539118351129E-006</v>
      </c>
      <c r="O799" s="16" t="n">
        <v>0.0500177399381569</v>
      </c>
      <c r="P799" s="16" t="n">
        <v>-0.00459766568684603</v>
      </c>
    </row>
    <row r="800" customFormat="false" ht="15" hidden="false" customHeight="false" outlineLevel="0" collapsed="false">
      <c r="A800" s="17" t="n">
        <v>1195</v>
      </c>
      <c r="B800" s="6"/>
      <c r="C800" s="16" t="n">
        <v>0.498021314998875</v>
      </c>
      <c r="D800" s="16" t="n">
        <v>0.505006930683768</v>
      </c>
      <c r="E800" s="16" t="n">
        <v>0.512192633404755</v>
      </c>
      <c r="F800" s="16" t="n">
        <v>0.133629214494541</v>
      </c>
      <c r="G800" s="16" t="n">
        <v>0.339506915940972</v>
      </c>
      <c r="H800" s="6"/>
      <c r="I800" s="18" t="n">
        <v>0.000206378273245516</v>
      </c>
      <c r="J800" s="18" t="n">
        <v>0.000201926541877784</v>
      </c>
      <c r="K800" s="16" t="n">
        <v>0.528864401591674</v>
      </c>
      <c r="L800" s="16" t="n">
        <v>0.791311737350887</v>
      </c>
      <c r="M800" s="16" t="n">
        <v>0.64668911335578</v>
      </c>
      <c r="N800" s="18" t="n">
        <v>2.32547126192521E-005</v>
      </c>
      <c r="O800" s="16" t="n">
        <v>0.0498858362409405</v>
      </c>
      <c r="P800" s="16" t="n">
        <v>-0.0121159011181698</v>
      </c>
    </row>
    <row r="801" customFormat="false" ht="15" hidden="false" customHeight="false" outlineLevel="0" collapsed="false">
      <c r="A801" s="17" t="n">
        <v>1196</v>
      </c>
      <c r="B801" s="6"/>
      <c r="C801" s="16" t="n">
        <v>0.498238577160456</v>
      </c>
      <c r="D801" s="16" t="n">
        <v>0.505216779310265</v>
      </c>
      <c r="E801" s="16" t="n">
        <v>0.51204979083767</v>
      </c>
      <c r="F801" s="16" t="n">
        <v>0.133186931744416</v>
      </c>
      <c r="G801" s="16" t="n">
        <v>0.340925231643497</v>
      </c>
      <c r="H801" s="6"/>
      <c r="I801" s="18" t="n">
        <v>0.000226305272498974</v>
      </c>
      <c r="J801" s="18" t="n">
        <v>0.000219207899307888</v>
      </c>
      <c r="K801" s="16" t="n">
        <v>0.544760738700133</v>
      </c>
      <c r="L801" s="16" t="n">
        <v>0.681300052824355</v>
      </c>
      <c r="M801" s="16" t="n">
        <v>0.641342720130599</v>
      </c>
      <c r="N801" s="18" t="n">
        <v>4.90077477692358E-005</v>
      </c>
      <c r="O801" s="16" t="n">
        <v>0.0497211341655895</v>
      </c>
      <c r="P801" s="16" t="n">
        <v>-0.0190060600306452</v>
      </c>
    </row>
    <row r="802" customFormat="false" ht="15" hidden="false" customHeight="false" outlineLevel="0" collapsed="false">
      <c r="A802" s="17" t="n">
        <v>1197</v>
      </c>
      <c r="B802" s="6"/>
      <c r="C802" s="16" t="n">
        <v>0.498477804865137</v>
      </c>
      <c r="D802" s="16" t="n">
        <v>0.505445715728849</v>
      </c>
      <c r="E802" s="16" t="n">
        <v>0.512008978675645</v>
      </c>
      <c r="F802" s="16" t="n">
        <v>0.132680091022588</v>
      </c>
      <c r="G802" s="16" t="n">
        <v>0.342282352407719</v>
      </c>
      <c r="H802" s="6"/>
      <c r="I802" s="18" t="n">
        <v>0.000246055636010928</v>
      </c>
      <c r="J802" s="18" t="n">
        <v>0.000236474300960709</v>
      </c>
      <c r="K802" s="16" t="n">
        <v>0.559208244056729</v>
      </c>
      <c r="L802" s="16" t="n">
        <v>0.594337861533635</v>
      </c>
      <c r="M802" s="16" t="n">
        <v>0.636628915416794</v>
      </c>
      <c r="N802" s="18" t="n">
        <v>6.77427038184838E-005</v>
      </c>
      <c r="O802" s="16" t="n">
        <v>0.0495323863014536</v>
      </c>
      <c r="P802" s="16" t="n">
        <v>-0.0252049518841078</v>
      </c>
    </row>
    <row r="803" customFormat="false" ht="15" hidden="false" customHeight="false" outlineLevel="0" collapsed="false">
      <c r="A803" s="17" t="n">
        <v>1198</v>
      </c>
      <c r="B803" s="6"/>
      <c r="C803" s="16" t="n">
        <v>0.498742507048503</v>
      </c>
      <c r="D803" s="16" t="n">
        <v>0.505697000733214</v>
      </c>
      <c r="E803" s="16" t="n">
        <v>0.511988572594633</v>
      </c>
      <c r="F803" s="16" t="n">
        <v>0.132102376724928</v>
      </c>
      <c r="G803" s="16" t="n">
        <v>0.344356887508841</v>
      </c>
      <c r="H803" s="6"/>
      <c r="I803" s="18" t="n">
        <v>0.00026439875794242</v>
      </c>
      <c r="J803" s="18" t="n">
        <v>0.000252573122450722</v>
      </c>
      <c r="K803" s="16" t="n">
        <v>0.572819100091827</v>
      </c>
      <c r="L803" s="16" t="n">
        <v>0.519947400771485</v>
      </c>
      <c r="M803" s="16" t="n">
        <v>0.630221405978982</v>
      </c>
      <c r="N803" s="18" t="n">
        <v>6.26171153125252E-005</v>
      </c>
      <c r="O803" s="16" t="n">
        <v>0.0493172385936736</v>
      </c>
      <c r="P803" s="16" t="n">
        <v>-0.0306772715870238</v>
      </c>
    </row>
    <row r="804" customFormat="false" ht="15" hidden="false" customHeight="false" outlineLevel="0" collapsed="false">
      <c r="A804" s="17" t="n">
        <v>1199</v>
      </c>
      <c r="B804" s="6"/>
      <c r="C804" s="16" t="n">
        <v>0.499027159146882</v>
      </c>
      <c r="D804" s="16" t="n">
        <v>0.505966053709846</v>
      </c>
      <c r="E804" s="16" t="n">
        <v>0.51186613610856</v>
      </c>
      <c r="F804" s="16" t="n">
        <v>0.131480031720911</v>
      </c>
      <c r="G804" s="16" t="n">
        <v>0.346244719253533</v>
      </c>
      <c r="H804" s="6"/>
      <c r="I804" s="18" t="n">
        <v>0.000280574321057653</v>
      </c>
      <c r="J804" s="18" t="n">
        <v>0.000266925742657763</v>
      </c>
      <c r="K804" s="16" t="n">
        <v>0.582348739924498</v>
      </c>
      <c r="L804" s="16" t="n">
        <v>0.462421700871929</v>
      </c>
      <c r="M804" s="16" t="n">
        <v>0.614814814814815</v>
      </c>
      <c r="N804" s="18" t="n">
        <v>9.46689053468845E-005</v>
      </c>
      <c r="O804" s="16" t="n">
        <v>0.0490854621969532</v>
      </c>
      <c r="P804" s="16" t="n">
        <v>-0.0351048358494313</v>
      </c>
    </row>
    <row r="805" customFormat="false" ht="15" hidden="false" customHeight="false" outlineLevel="0" collapsed="false">
      <c r="A805" s="17" t="n">
        <v>1200</v>
      </c>
      <c r="B805" s="6"/>
      <c r="C805" s="16" t="n">
        <v>0.4993334432937</v>
      </c>
      <c r="D805" s="16" t="n">
        <v>0.506255415452019</v>
      </c>
      <c r="E805" s="16" t="n">
        <v>0.511641669217427</v>
      </c>
      <c r="F805" s="16" t="n">
        <v>0.130828414596866</v>
      </c>
      <c r="G805" s="16" t="n">
        <v>0.348472944790169</v>
      </c>
      <c r="H805" s="6"/>
      <c r="I805" s="18" t="n">
        <v>0.000293838067186106</v>
      </c>
      <c r="J805" s="18" t="n">
        <v>0.00027862788106689</v>
      </c>
      <c r="K805" s="16" t="n">
        <v>0.586225895316805</v>
      </c>
      <c r="L805" s="16" t="n">
        <v>0.411092220057933</v>
      </c>
      <c r="M805" s="16" t="n">
        <v>0.590531578410366</v>
      </c>
      <c r="N805" s="16" t="n">
        <v>0.00102438149607589</v>
      </c>
      <c r="O805" s="16" t="n">
        <v>0.0488427756540161</v>
      </c>
      <c r="P805" s="16" t="n">
        <v>-0.0391513742607889</v>
      </c>
    </row>
    <row r="806" customFormat="false" ht="15" hidden="false" customHeight="false" outlineLevel="0" collapsed="false">
      <c r="A806" s="17" t="n">
        <v>1201</v>
      </c>
      <c r="B806" s="6"/>
      <c r="C806" s="16" t="n">
        <v>0.499655601309911</v>
      </c>
      <c r="D806" s="16" t="n">
        <v>0.506559263416201</v>
      </c>
      <c r="E806" s="16" t="n">
        <v>0.51129476584022</v>
      </c>
      <c r="F806" s="16" t="n">
        <v>0.130154809885334</v>
      </c>
      <c r="G806" s="16" t="n">
        <v>0.350813896121288</v>
      </c>
      <c r="H806" s="6"/>
      <c r="I806" s="18" t="n">
        <v>0.000303852862393809</v>
      </c>
      <c r="J806" s="18" t="n">
        <v>0.000287260763872847</v>
      </c>
      <c r="K806" s="16" t="n">
        <v>0.589654116926844</v>
      </c>
      <c r="L806" s="16" t="n">
        <v>0.364899036672161</v>
      </c>
      <c r="M806" s="16" t="n">
        <v>0.5608407305377</v>
      </c>
      <c r="N806" s="16" t="n">
        <v>0.026204111048376</v>
      </c>
      <c r="O806" s="16" t="n">
        <v>0.0485918910193961</v>
      </c>
      <c r="P806" s="16" t="n">
        <v>-0.0432477353989067</v>
      </c>
    </row>
    <row r="807" customFormat="false" ht="15" hidden="false" customHeight="false" outlineLevel="0" collapsed="false">
      <c r="A807" s="17" t="n">
        <v>1202</v>
      </c>
      <c r="B807" s="6"/>
      <c r="C807" s="16" t="n">
        <v>0.499990466303522</v>
      </c>
      <c r="D807" s="16" t="n">
        <v>0.506875596888165</v>
      </c>
      <c r="E807" s="16" t="n">
        <v>0.511253953678196</v>
      </c>
      <c r="F807" s="16" t="n">
        <v>0.129481966195675</v>
      </c>
      <c r="G807" s="16" t="n">
        <v>0.352963262048495</v>
      </c>
      <c r="H807" s="6"/>
      <c r="I807" s="18" t="n">
        <v>0.000309783159008207</v>
      </c>
      <c r="J807" s="18" t="n">
        <v>0.000292067091271223</v>
      </c>
      <c r="K807" s="16" t="n">
        <v>0.590613202734415</v>
      </c>
      <c r="L807" s="16" t="n">
        <v>0.319575318866518</v>
      </c>
      <c r="M807" s="16" t="n">
        <v>0.542107948168554</v>
      </c>
      <c r="N807" s="16" t="n">
        <v>0.188302861912697</v>
      </c>
      <c r="O807" s="16" t="n">
        <v>0.0483412806459408</v>
      </c>
      <c r="P807" s="16" t="n">
        <v>-0.0474916820757521</v>
      </c>
    </row>
    <row r="808" customFormat="false" ht="15" hidden="false" customHeight="false" outlineLevel="0" collapsed="false">
      <c r="A808" s="17" t="n">
        <v>1203</v>
      </c>
      <c r="B808" s="6"/>
      <c r="C808" s="16" t="n">
        <v>0.500330386436511</v>
      </c>
      <c r="D808" s="16" t="n">
        <v>0.5071973968719</v>
      </c>
      <c r="E808" s="16" t="n">
        <v>0.511151923273135</v>
      </c>
      <c r="F808" s="16" t="n">
        <v>0.128829067197261</v>
      </c>
      <c r="G808" s="16" t="n">
        <v>0.355238539678546</v>
      </c>
      <c r="H808" s="6"/>
      <c r="I808" s="18" t="n">
        <v>0.000311431232811845</v>
      </c>
      <c r="J808" s="18" t="n">
        <v>0.000292688141566426</v>
      </c>
      <c r="K808" s="16" t="n">
        <v>0.590694827058463</v>
      </c>
      <c r="L808" s="16" t="n">
        <v>0.272426372417853</v>
      </c>
      <c r="M808" s="16" t="n">
        <v>0.530884603611876</v>
      </c>
      <c r="N808" s="16" t="n">
        <v>0.476953799888464</v>
      </c>
      <c r="O808" s="16" t="n">
        <v>0.0480980902330184</v>
      </c>
      <c r="P808" s="16" t="n">
        <v>-0.0526158420700791</v>
      </c>
    </row>
    <row r="809" customFormat="false" ht="15" hidden="false" customHeight="false" outlineLevel="0" collapsed="false">
      <c r="A809" s="17" t="n">
        <v>1204</v>
      </c>
      <c r="B809" s="6"/>
      <c r="C809" s="16" t="n">
        <v>0.500672387428544</v>
      </c>
      <c r="D809" s="16" t="n">
        <v>0.507520684952094</v>
      </c>
      <c r="E809" s="16" t="n">
        <v>0.511029486787063</v>
      </c>
      <c r="F809" s="16" t="n">
        <v>0.128181722993926</v>
      </c>
      <c r="G809" s="16" t="n">
        <v>0.357300731792376</v>
      </c>
      <c r="H809" s="6"/>
      <c r="I809" s="18" t="n">
        <v>0.000308250690692363</v>
      </c>
      <c r="J809" s="18" t="n">
        <v>0.00028874173781805</v>
      </c>
      <c r="K809" s="16" t="n">
        <v>0.589286807468626</v>
      </c>
      <c r="L809" s="16" t="n">
        <v>0.221027772327971</v>
      </c>
      <c r="M809" s="16" t="n">
        <v>0.518334863789409</v>
      </c>
      <c r="N809" s="16" t="n">
        <v>0.740491891750294</v>
      </c>
      <c r="O809" s="16" t="n">
        <v>0.0478569604130598</v>
      </c>
      <c r="P809" s="16" t="n">
        <v>-0.0586256589411805</v>
      </c>
    </row>
    <row r="810" customFormat="false" ht="15" hidden="false" customHeight="false" outlineLevel="0" collapsed="false">
      <c r="A810" s="17" t="n">
        <v>1205</v>
      </c>
      <c r="B810" s="6"/>
      <c r="C810" s="16" t="n">
        <v>0.501007702418207</v>
      </c>
      <c r="D810" s="16" t="n">
        <v>0.507836972058856</v>
      </c>
      <c r="E810" s="16" t="n">
        <v>0.51090705030099</v>
      </c>
      <c r="F810" s="16" t="n">
        <v>0.127554341919516</v>
      </c>
      <c r="G810" s="16" t="n">
        <v>0.359739967728253</v>
      </c>
      <c r="H810" s="6"/>
      <c r="I810" s="18" t="n">
        <v>0.000300123566198764</v>
      </c>
      <c r="J810" s="18" t="n">
        <v>0.000280163688274951</v>
      </c>
      <c r="K810" s="16" t="n">
        <v>0.586164677073768</v>
      </c>
      <c r="L810" s="16" t="n">
        <v>0.166623703139511</v>
      </c>
      <c r="M810" s="16" t="n">
        <v>0.504866850321396</v>
      </c>
      <c r="N810" s="16" t="n">
        <v>0.911459210028412</v>
      </c>
      <c r="O810" s="16" t="n">
        <v>0.0476232586922871</v>
      </c>
      <c r="P810" s="16" t="n">
        <v>-0.0659231043181454</v>
      </c>
    </row>
    <row r="811" customFormat="false" ht="15" hidden="false" customHeight="false" outlineLevel="0" collapsed="false">
      <c r="A811" s="17" t="n">
        <v>1206</v>
      </c>
      <c r="B811" s="6"/>
      <c r="C811" s="16" t="n">
        <v>0.501332020919293</v>
      </c>
      <c r="D811" s="16" t="n">
        <v>0.508140897867509</v>
      </c>
      <c r="E811" s="16" t="n">
        <v>0.510662177328844</v>
      </c>
      <c r="F811" s="16" t="n">
        <v>0.12693102667589</v>
      </c>
      <c r="G811" s="16" t="n">
        <v>0.36188995629644</v>
      </c>
      <c r="H811" s="6"/>
      <c r="I811" s="18" t="n">
        <v>0.000287197418456058</v>
      </c>
      <c r="J811" s="18" t="n">
        <v>0.000267109679323171</v>
      </c>
      <c r="K811" s="16" t="n">
        <v>0.58161412100806</v>
      </c>
      <c r="L811" s="16" t="n">
        <v>0.113459654631193</v>
      </c>
      <c r="M811" s="16" t="n">
        <v>0.510111213141516</v>
      </c>
      <c r="N811" s="16" t="n">
        <v>0.964905073600501</v>
      </c>
      <c r="O811" s="16" t="n">
        <v>0.0473910637629324</v>
      </c>
      <c r="P811" s="16" t="n">
        <v>-0.0752585459934127</v>
      </c>
    </row>
    <row r="812" customFormat="false" ht="15" hidden="false" customHeight="false" outlineLevel="0" collapsed="false">
      <c r="A812" s="17" t="n">
        <v>1207</v>
      </c>
      <c r="B812" s="6"/>
      <c r="C812" s="16" t="n">
        <v>0.501638138716651</v>
      </c>
      <c r="D812" s="16" t="n">
        <v>0.508425436965467</v>
      </c>
      <c r="E812" s="16" t="n">
        <v>0.510478522599735</v>
      </c>
      <c r="F812" s="16" t="n">
        <v>0.126324274063046</v>
      </c>
      <c r="G812" s="16" t="n">
        <v>0.364027453230218</v>
      </c>
      <c r="H812" s="6"/>
      <c r="I812" s="18" t="n">
        <v>0.000269457074297731</v>
      </c>
      <c r="J812" s="18" t="n">
        <v>0.000249637956655991</v>
      </c>
      <c r="K812" s="16" t="n">
        <v>0.578349148046118</v>
      </c>
      <c r="L812" s="16" t="n">
        <v>0.0660028021945505</v>
      </c>
      <c r="M812" s="16" t="n">
        <v>0.52253851647791</v>
      </c>
      <c r="N812" s="16" t="n">
        <v>0.878040985919848</v>
      </c>
      <c r="O812" s="16" t="n">
        <v>0.0471650312997788</v>
      </c>
      <c r="P812" s="16" t="n">
        <v>-0.0875069444951225</v>
      </c>
    </row>
    <row r="813" customFormat="false" ht="15" hidden="false" customHeight="false" outlineLevel="0" collapsed="false">
      <c r="A813" s="17" t="n">
        <v>1208</v>
      </c>
      <c r="B813" s="6"/>
      <c r="C813" s="16" t="n">
        <v>0.501922243567595</v>
      </c>
      <c r="D813" s="16" t="n">
        <v>0.508686711685281</v>
      </c>
      <c r="E813" s="16" t="n">
        <v>0.510356086113662</v>
      </c>
      <c r="F813" s="16" t="n">
        <v>0.125740303667856</v>
      </c>
      <c r="G813" s="16" t="n">
        <v>0.366294578719944</v>
      </c>
      <c r="H813" s="6"/>
      <c r="I813" s="18" t="n">
        <v>0.000247506219973227</v>
      </c>
      <c r="J813" s="18" t="n">
        <v>0.000228248858046481</v>
      </c>
      <c r="K813" s="16" t="n">
        <v>0.580532598714417</v>
      </c>
      <c r="L813" s="16" t="n">
        <v>0.0311779613766679</v>
      </c>
      <c r="M813" s="16" t="n">
        <v>0.533047648199163</v>
      </c>
      <c r="N813" s="16" t="n">
        <v>0.821974715562029</v>
      </c>
      <c r="O813" s="16" t="n">
        <v>0.046947479012456</v>
      </c>
      <c r="P813" s="16" t="n">
        <v>-0.104136438305417</v>
      </c>
    </row>
    <row r="814" customFormat="false" ht="15" hidden="false" customHeight="false" outlineLevel="0" collapsed="false">
      <c r="A814" s="17" t="n">
        <v>1209</v>
      </c>
      <c r="B814" s="6"/>
      <c r="C814" s="16" t="n">
        <v>0.502177142483631</v>
      </c>
      <c r="D814" s="16" t="n">
        <v>0.50891833735482</v>
      </c>
      <c r="E814" s="16" t="n">
        <v>0.510213243546577</v>
      </c>
      <c r="F814" s="16" t="n">
        <v>0.125201074655805</v>
      </c>
      <c r="G814" s="16" t="n">
        <v>0.366880812280375</v>
      </c>
      <c r="H814" s="6"/>
      <c r="I814" s="18" t="n">
        <v>0.000222048117182747</v>
      </c>
      <c r="J814" s="18" t="n">
        <v>0.000203590022794011</v>
      </c>
      <c r="K814" s="16" t="n">
        <v>0.589164370982553</v>
      </c>
      <c r="L814" s="16" t="n">
        <v>0.0101683242564617</v>
      </c>
      <c r="M814" s="16" t="n">
        <v>0.540128558310377</v>
      </c>
      <c r="N814" s="16" t="n">
        <v>0.794047747124099</v>
      </c>
      <c r="O814" s="16" t="n">
        <v>0.0467465887432858</v>
      </c>
      <c r="P814" s="16" t="n">
        <v>-0.124731281184816</v>
      </c>
    </row>
    <row r="815" customFormat="false" ht="15" hidden="false" customHeight="false" outlineLevel="0" collapsed="false">
      <c r="A815" s="17" t="n">
        <v>1210</v>
      </c>
      <c r="B815" s="6"/>
      <c r="C815" s="16" t="n">
        <v>0.50240187854784</v>
      </c>
      <c r="D815" s="16" t="n">
        <v>0.509120942440093</v>
      </c>
      <c r="E815" s="16" t="n">
        <v>0.510009182736456</v>
      </c>
      <c r="F815" s="16" t="n">
        <v>0.124736895368352</v>
      </c>
      <c r="G815" s="16" t="n">
        <v>0.367363932416202</v>
      </c>
      <c r="H815" s="6"/>
      <c r="I815" s="18" t="n">
        <v>0.000193984268976601</v>
      </c>
      <c r="J815" s="18" t="n">
        <v>0.000176531920829292</v>
      </c>
      <c r="K815" s="16" t="n">
        <v>0.591347821650852</v>
      </c>
      <c r="L815" s="16" t="n">
        <v>0.00401651212477907</v>
      </c>
      <c r="M815" s="16" t="n">
        <v>0.544536271808999</v>
      </c>
      <c r="N815" s="16" t="n">
        <v>0.778798432473193</v>
      </c>
      <c r="O815" s="16" t="n">
        <v>0.0465736537748512</v>
      </c>
      <c r="P815" s="16" t="n">
        <v>-0.137024837747115</v>
      </c>
    </row>
    <row r="816" customFormat="false" ht="15" hidden="false" customHeight="false" outlineLevel="0" collapsed="false">
      <c r="A816" s="17" t="n">
        <v>1211</v>
      </c>
      <c r="B816" s="6"/>
      <c r="C816" s="16" t="n">
        <v>0.502589861762295</v>
      </c>
      <c r="D816" s="16" t="n">
        <v>0.509289068041337</v>
      </c>
      <c r="E816" s="16" t="n">
        <v>0.509805121926334</v>
      </c>
      <c r="F816" s="16" t="n">
        <v>0.124374630477819</v>
      </c>
      <c r="G816" s="16" t="n">
        <v>0.36772778482706</v>
      </c>
      <c r="H816" s="6"/>
      <c r="I816" s="18" t="n">
        <v>0.00016413252655452</v>
      </c>
      <c r="J816" s="18" t="n">
        <v>0.000147788988003227</v>
      </c>
      <c r="K816" s="16" t="n">
        <v>0.582389552086522</v>
      </c>
      <c r="L816" s="16" t="n">
        <v>0.00831550093160415</v>
      </c>
      <c r="M816" s="16" t="n">
        <v>0.547474747474747</v>
      </c>
      <c r="N816" s="16" t="n">
        <v>0.763113225272459</v>
      </c>
      <c r="O816" s="16" t="n">
        <v>0.0464386851969859</v>
      </c>
      <c r="P816" s="16" t="n">
        <v>-0.12050450021253</v>
      </c>
    </row>
    <row r="817" customFormat="false" ht="15" hidden="false" customHeight="false" outlineLevel="0" collapsed="false">
      <c r="A817" s="17" t="n">
        <v>1212</v>
      </c>
      <c r="B817" s="6"/>
      <c r="C817" s="16" t="n">
        <v>0.502741914637693</v>
      </c>
      <c r="D817" s="16" t="n">
        <v>0.509424430201552</v>
      </c>
      <c r="E817" s="16" t="n">
        <v>0.509825528007346</v>
      </c>
      <c r="F817" s="16" t="n">
        <v>0.124126298321726</v>
      </c>
      <c r="G817" s="16" t="n">
        <v>0.367994020732384</v>
      </c>
      <c r="H817" s="6"/>
      <c r="I817" s="18" t="n">
        <v>0.000133684180772597</v>
      </c>
      <c r="J817" s="18" t="n">
        <v>0.00011844599659713</v>
      </c>
      <c r="K817" s="16" t="n">
        <v>0.564860728497092</v>
      </c>
      <c r="L817" s="16" t="n">
        <v>0.0446119331823172</v>
      </c>
      <c r="M817" s="16" t="n">
        <v>0.549086827874707</v>
      </c>
      <c r="N817" s="16" t="n">
        <v>0.755796878452942</v>
      </c>
      <c r="O817" s="16" t="n">
        <v>0.0463461629259372</v>
      </c>
      <c r="P817" s="16" t="n">
        <v>-0.0894783941496657</v>
      </c>
    </row>
    <row r="818" customFormat="false" ht="15" hidden="false" customHeight="false" outlineLevel="0" collapsed="false">
      <c r="A818" s="17" t="n">
        <v>1213</v>
      </c>
      <c r="B818" s="6"/>
      <c r="C818" s="16" t="n">
        <v>0.502853466354147</v>
      </c>
      <c r="D818" s="16" t="n">
        <v>0.509523176776579</v>
      </c>
      <c r="E818" s="16" t="n">
        <v>0.509723497602286</v>
      </c>
      <c r="F818" s="16" t="n">
        <v>0.124008970736811</v>
      </c>
      <c r="G818" s="16" t="n">
        <v>0.367994020732384</v>
      </c>
      <c r="H818" s="6"/>
      <c r="I818" s="18" t="n">
        <v>0.000103436171749384</v>
      </c>
      <c r="J818" s="18" t="n">
        <v>8.93347001855864E-005</v>
      </c>
      <c r="K818" s="16" t="n">
        <v>0.545597388021631</v>
      </c>
      <c r="L818" s="16" t="n">
        <v>0.149575550645627</v>
      </c>
      <c r="M818" s="16" t="n">
        <v>0.550923375165799</v>
      </c>
      <c r="N818" s="16" t="n">
        <v>0.748394522189525</v>
      </c>
      <c r="O818" s="16" t="n">
        <v>0.0463024492246832</v>
      </c>
      <c r="P818" s="16" t="n">
        <v>-0.0645921535629136</v>
      </c>
    </row>
    <row r="819" customFormat="false" ht="15" hidden="false" customHeight="false" outlineLevel="0" collapsed="false">
      <c r="A819" s="17" t="n">
        <v>1214</v>
      </c>
      <c r="B819" s="6"/>
      <c r="C819" s="16" t="n">
        <v>0.50293064617737</v>
      </c>
      <c r="D819" s="16" t="n">
        <v>0.509590403523856</v>
      </c>
      <c r="E819" s="16" t="n">
        <v>0.509601061116213</v>
      </c>
      <c r="F819" s="16" t="n">
        <v>0.123994976276334</v>
      </c>
      <c r="G819" s="16" t="n">
        <v>0.367994020732384</v>
      </c>
      <c r="H819" s="6"/>
      <c r="I819" s="18" t="n">
        <v>7.42656736479845E-005</v>
      </c>
      <c r="J819" s="18" t="n">
        <v>6.13747657538334E-005</v>
      </c>
      <c r="K819" s="16" t="n">
        <v>0.533986327925722</v>
      </c>
      <c r="L819" s="16" t="n">
        <v>0.298030022895182</v>
      </c>
      <c r="M819" s="16" t="n">
        <v>0.550902969084787</v>
      </c>
      <c r="N819" s="16" t="n">
        <v>0.747592537383354</v>
      </c>
      <c r="O819" s="16" t="n">
        <v>0.0462972351759258</v>
      </c>
      <c r="P819" s="16" t="n">
        <v>-0.0476665386747788</v>
      </c>
    </row>
    <row r="820" customFormat="false" ht="15" hidden="false" customHeight="false" outlineLevel="0" collapsed="false">
      <c r="A820" s="17" t="n">
        <v>1215</v>
      </c>
      <c r="B820" s="6"/>
      <c r="C820" s="16" t="n">
        <v>0.502972013950883</v>
      </c>
      <c r="D820" s="16" t="n">
        <v>0.50962353983586</v>
      </c>
      <c r="E820" s="16" t="n">
        <v>0.509539842873176</v>
      </c>
      <c r="F820" s="16" t="n">
        <v>0.124067755416789</v>
      </c>
      <c r="G820" s="16" t="n">
        <v>0.367994020732384</v>
      </c>
      <c r="H820" s="6"/>
      <c r="I820" s="18" t="n">
        <v>4.70574273250451E-005</v>
      </c>
      <c r="J820" s="18" t="n">
        <v>3.52660709548147E-005</v>
      </c>
      <c r="K820" s="16" t="n">
        <v>0.528701152943577</v>
      </c>
      <c r="L820" s="16" t="n">
        <v>0.429363574733094</v>
      </c>
      <c r="M820" s="16" t="n">
        <v>0.547535965717784</v>
      </c>
      <c r="N820" s="16" t="n">
        <v>0.763083187227345</v>
      </c>
      <c r="O820" s="16" t="n">
        <v>0.0463243511486358</v>
      </c>
      <c r="P820" s="16" t="n">
        <v>-0.0366787890629016</v>
      </c>
    </row>
    <row r="821" customFormat="false" ht="15" hidden="false" customHeight="false" outlineLevel="0" collapsed="false">
      <c r="A821" s="17" t="n">
        <v>1216</v>
      </c>
      <c r="B821" s="6"/>
      <c r="C821" s="16" t="n">
        <v>0.502985136037422</v>
      </c>
      <c r="D821" s="16" t="n">
        <v>0.5096285276828</v>
      </c>
      <c r="E821" s="16" t="n">
        <v>0.509499030711152</v>
      </c>
      <c r="F821" s="16" t="n">
        <v>0.124187606401287</v>
      </c>
      <c r="G821" s="16" t="n">
        <v>0.367994020732384</v>
      </c>
      <c r="H821" s="6"/>
      <c r="I821" s="18" t="n">
        <v>2.27361745465489E-005</v>
      </c>
      <c r="J821" s="18" t="n">
        <v>1.17977047368235E-005</v>
      </c>
      <c r="K821" s="16" t="n">
        <v>0.525232119171513</v>
      </c>
      <c r="L821" s="16" t="n">
        <v>0.527029070857722</v>
      </c>
      <c r="M821" s="16" t="n">
        <v>0.54063871033568</v>
      </c>
      <c r="N821" s="16" t="n">
        <v>0.795592707707428</v>
      </c>
      <c r="O821" s="16" t="n">
        <v>0.046369004874411</v>
      </c>
      <c r="P821" s="16" t="n">
        <v>-0.0297013023799324</v>
      </c>
    </row>
    <row r="822" customFormat="false" ht="15" hidden="false" customHeight="false" outlineLevel="0" collapsed="false">
      <c r="A822" s="17" t="n">
        <v>1217</v>
      </c>
      <c r="B822" s="6"/>
      <c r="C822" s="16" t="n">
        <v>0.502972023971301</v>
      </c>
      <c r="D822" s="16" t="n">
        <v>0.509607061370246</v>
      </c>
      <c r="E822" s="16" t="n">
        <v>0.509376594225079</v>
      </c>
      <c r="F822" s="16" t="n">
        <v>0.12434669139171</v>
      </c>
      <c r="G822" s="16" t="n">
        <v>0.367994020732384</v>
      </c>
      <c r="H822" s="6"/>
      <c r="I822" s="18" t="n">
        <v>1.86700905961658E-006</v>
      </c>
      <c r="J822" s="18" t="n">
        <v>-8.4963954813533E-006</v>
      </c>
      <c r="K822" s="16" t="n">
        <v>0.52253851647791</v>
      </c>
      <c r="L822" s="16" t="n">
        <v>0.589011893995057</v>
      </c>
      <c r="M822" s="16" t="n">
        <v>0.526762575247424</v>
      </c>
      <c r="N822" s="16" t="n">
        <v>0.865600777394304</v>
      </c>
      <c r="O822" s="16" t="n">
        <v>0.0464282758608279</v>
      </c>
      <c r="P822" s="16" t="n">
        <v>-0.0253394213933279</v>
      </c>
    </row>
    <row r="823" customFormat="false" ht="15" hidden="false" customHeight="false" outlineLevel="0" collapsed="false">
      <c r="A823" s="17" t="n">
        <v>1218</v>
      </c>
      <c r="B823" s="6"/>
      <c r="C823" s="16" t="n">
        <v>0.502939458886405</v>
      </c>
      <c r="D823" s="16" t="n">
        <v>0.509565141287023</v>
      </c>
      <c r="E823" s="16" t="n">
        <v>0.509335782063055</v>
      </c>
      <c r="F823" s="16" t="n">
        <v>0.124521907347027</v>
      </c>
      <c r="G823" s="16" t="n">
        <v>0.36772778482706</v>
      </c>
      <c r="H823" s="6"/>
      <c r="I823" s="18" t="n">
        <v>-1.50218509245454E-005</v>
      </c>
      <c r="J823" s="18" t="n">
        <v>-2.52876580202717E-005</v>
      </c>
      <c r="K823" s="16" t="n">
        <v>0.522069176614631</v>
      </c>
      <c r="L823" s="16" t="n">
        <v>0.620143665814036</v>
      </c>
      <c r="M823" s="16" t="n">
        <v>0.503724109784716</v>
      </c>
      <c r="N823" s="16" t="n">
        <v>0.980871662873172</v>
      </c>
      <c r="O823" s="16" t="n">
        <v>0.0464935562634536</v>
      </c>
      <c r="P823" s="16" t="n">
        <v>-0.0231982683782735</v>
      </c>
    </row>
    <row r="824" customFormat="false" ht="15" hidden="false" customHeight="false" outlineLevel="0" collapsed="false">
      <c r="A824" s="17" t="n">
        <v>1219</v>
      </c>
      <c r="B824" s="6"/>
      <c r="C824" s="16" t="n">
        <v>0.502891231419771</v>
      </c>
      <c r="D824" s="16" t="n">
        <v>0.50950681189591</v>
      </c>
      <c r="E824" s="16" t="n">
        <v>0.509356188144067</v>
      </c>
      <c r="F824" s="16" t="n">
        <v>0.124710850373755</v>
      </c>
      <c r="G824" s="16" t="n">
        <v>0.367650461250637</v>
      </c>
      <c r="H824" s="6"/>
      <c r="I824" s="18" t="n">
        <v>-2.76769265479031E-005</v>
      </c>
      <c r="J824" s="18" t="n">
        <v>-3.81907908872594E-005</v>
      </c>
      <c r="K824" s="16" t="n">
        <v>0.522558922558923</v>
      </c>
      <c r="L824" s="16" t="n">
        <v>0.629447957824222</v>
      </c>
      <c r="M824" s="16" t="n">
        <v>0.525456586062647</v>
      </c>
      <c r="N824" s="16" t="n">
        <v>0.860361667995981</v>
      </c>
      <c r="O824" s="16" t="n">
        <v>0.0465639503087504</v>
      </c>
      <c r="P824" s="16" t="n">
        <v>-0.0224602137908847</v>
      </c>
    </row>
    <row r="825" customFormat="false" ht="15" hidden="false" customHeight="false" outlineLevel="0" collapsed="false">
      <c r="A825" s="17" t="n">
        <v>1220</v>
      </c>
      <c r="B825" s="6"/>
      <c r="C825" s="16" t="n">
        <v>0.502833423024001</v>
      </c>
      <c r="D825" s="16" t="n">
        <v>0.509438684843986</v>
      </c>
      <c r="E825" s="16" t="n">
        <v>0.509213345576982</v>
      </c>
      <c r="F825" s="16" t="n">
        <v>0.124912973623077</v>
      </c>
      <c r="G825" s="16" t="n">
        <v>0.367363932416202</v>
      </c>
      <c r="H825" s="6"/>
      <c r="I825" s="18" t="n">
        <v>-3.61008712062605E-005</v>
      </c>
      <c r="J825" s="18" t="n">
        <v>-4.71887788054387E-005</v>
      </c>
      <c r="K825" s="16" t="n">
        <v>0.523558820528518</v>
      </c>
      <c r="L825" s="16" t="n">
        <v>0.624642030487566</v>
      </c>
      <c r="M825" s="16" t="n">
        <v>0.55359657177839</v>
      </c>
      <c r="N825" s="16" t="n">
        <v>0.55782400709081</v>
      </c>
      <c r="O825" s="16" t="n">
        <v>0.0466392541096057</v>
      </c>
      <c r="P825" s="16" t="n">
        <v>-0.0228232451896368</v>
      </c>
    </row>
    <row r="826" customFormat="false" ht="15" hidden="false" customHeight="false" outlineLevel="0" collapsed="false">
      <c r="A826" s="17" t="n">
        <v>1221</v>
      </c>
      <c r="B826" s="6"/>
      <c r="C826" s="16" t="n">
        <v>0.502769747468017</v>
      </c>
      <c r="D826" s="16" t="n">
        <v>0.50936411255858</v>
      </c>
      <c r="E826" s="16" t="n">
        <v>0.509172533414958</v>
      </c>
      <c r="F826" s="16" t="n">
        <v>0.125114118429944</v>
      </c>
      <c r="G826" s="16" t="n">
        <v>0.367201099327219</v>
      </c>
      <c r="H826" s="6"/>
      <c r="I826" s="18" t="n">
        <v>-4.02836658576885E-005</v>
      </c>
      <c r="J826" s="18" t="n">
        <v>-5.21169916817109E-005</v>
      </c>
      <c r="K826" s="16" t="n">
        <v>0.525170900928477</v>
      </c>
      <c r="L826" s="16" t="n">
        <v>0.610406992919418</v>
      </c>
      <c r="M826" s="16" t="n">
        <v>0.575002550760127</v>
      </c>
      <c r="N826" s="16" t="n">
        <v>0.0856216942161829</v>
      </c>
      <c r="O826" s="16" t="n">
        <v>0.0467141925888596</v>
      </c>
      <c r="P826" s="16" t="n">
        <v>-0.0238970238906467</v>
      </c>
    </row>
    <row r="827" customFormat="false" ht="15" hidden="false" customHeight="false" outlineLevel="0" collapsed="false">
      <c r="A827" s="17" t="n">
        <v>1222</v>
      </c>
      <c r="B827" s="6"/>
      <c r="C827" s="16" t="n">
        <v>0.502706598839351</v>
      </c>
      <c r="D827" s="16" t="n">
        <v>0.509289344938602</v>
      </c>
      <c r="E827" s="16" t="n">
        <v>0.509152127333946</v>
      </c>
      <c r="F827" s="16" t="n">
        <v>0.125300787864744</v>
      </c>
      <c r="G827" s="16" t="n">
        <v>0.367002837913892</v>
      </c>
      <c r="H827" s="6"/>
      <c r="I827" s="18" t="n">
        <v>-4.05915543813568E-005</v>
      </c>
      <c r="J827" s="18" t="n">
        <v>-5.31153946395041E-005</v>
      </c>
      <c r="K827" s="16" t="n">
        <v>0.526415671870217</v>
      </c>
      <c r="L827" s="16" t="n">
        <v>0.589011893995057</v>
      </c>
      <c r="M827" s="16" t="n">
        <v>0.635486174880114</v>
      </c>
      <c r="N827" s="18" t="n">
        <v>8.20448122454683E-005</v>
      </c>
      <c r="O827" s="16" t="n">
        <v>0.0467837374200561</v>
      </c>
      <c r="P827" s="16" t="n">
        <v>-0.0252101552242121</v>
      </c>
    </row>
    <row r="828" customFormat="false" ht="15" hidden="false" customHeight="false" outlineLevel="0" collapsed="false">
      <c r="A828" s="17" t="n">
        <v>1223</v>
      </c>
      <c r="B828" s="6"/>
      <c r="C828" s="16" t="n">
        <v>0.502646454402107</v>
      </c>
      <c r="D828" s="16" t="n">
        <v>0.509217044745597</v>
      </c>
      <c r="E828" s="16" t="n">
        <v>0.509376594225079</v>
      </c>
      <c r="F828" s="16" t="n">
        <v>0.125470809493823</v>
      </c>
      <c r="G828" s="16" t="n">
        <v>0.366880812280375</v>
      </c>
      <c r="H828" s="6"/>
      <c r="I828" s="18" t="n">
        <v>-3.73611449776288E-005</v>
      </c>
      <c r="J828" s="18" t="n">
        <v>-5.05806649757317E-005</v>
      </c>
      <c r="K828" s="16" t="n">
        <v>0.52768084889297</v>
      </c>
      <c r="L828" s="16" t="n">
        <v>0.56545422015912</v>
      </c>
      <c r="M828" s="16" t="n">
        <v>0.588735843281298</v>
      </c>
      <c r="N828" s="16" t="n">
        <v>0.082940886560286</v>
      </c>
      <c r="O828" s="16" t="n">
        <v>0.0468470794181991</v>
      </c>
      <c r="P828" s="16" t="n">
        <v>-0.0269138885121985</v>
      </c>
    </row>
    <row r="829" customFormat="false" ht="15" hidden="false" customHeight="false" outlineLevel="0" collapsed="false">
      <c r="A829" s="17" t="n">
        <v>1224</v>
      </c>
      <c r="B829" s="6"/>
      <c r="C829" s="16" t="n">
        <v>0.502595397258609</v>
      </c>
      <c r="D829" s="16" t="n">
        <v>0.509152649192983</v>
      </c>
      <c r="E829" s="16" t="n">
        <v>0.509131721252933</v>
      </c>
      <c r="F829" s="16" t="n">
        <v>0.125602719381255</v>
      </c>
      <c r="G829" s="16" t="n">
        <v>0.366880812280375</v>
      </c>
      <c r="H829" s="6"/>
      <c r="I829" s="18" t="n">
        <v>-3.08898588032615E-005</v>
      </c>
      <c r="J829" s="18" t="n">
        <v>-4.47956007119541E-005</v>
      </c>
      <c r="K829" s="16" t="n">
        <v>0.528966431996735</v>
      </c>
      <c r="L829" s="16" t="n">
        <v>0.533606829353803</v>
      </c>
      <c r="M829" s="16" t="n">
        <v>0.589735741250893</v>
      </c>
      <c r="N829" s="16" t="n">
        <v>0.276546225429762</v>
      </c>
      <c r="O829" s="16" t="n">
        <v>0.0468962223990529</v>
      </c>
      <c r="P829" s="16" t="n">
        <v>-0.0290390913822839</v>
      </c>
    </row>
    <row r="830" customFormat="false" ht="15" hidden="false" customHeight="false" outlineLevel="0" collapsed="false">
      <c r="A830" s="17" t="n">
        <v>1225</v>
      </c>
      <c r="B830" s="6"/>
      <c r="C830" s="16" t="n">
        <v>0.502554385193787</v>
      </c>
      <c r="D830" s="16" t="n">
        <v>0.509096984167102</v>
      </c>
      <c r="E830" s="16" t="n">
        <v>0.509070503009897</v>
      </c>
      <c r="F830" s="16" t="n">
        <v>0.125694294200332</v>
      </c>
      <c r="G830" s="16" t="n">
        <v>0.366880812280375</v>
      </c>
      <c r="H830" s="6"/>
      <c r="I830" s="18" t="n">
        <v>-2.1936070352475E-005</v>
      </c>
      <c r="J830" s="18" t="n">
        <v>-3.64822458922432E-005</v>
      </c>
      <c r="K830" s="16" t="n">
        <v>0.530660136720743</v>
      </c>
      <c r="L830" s="16" t="n">
        <v>0.497166864036434</v>
      </c>
      <c r="M830" s="16" t="n">
        <v>0.58579736761555</v>
      </c>
      <c r="N830" s="16" t="n">
        <v>0.41882742269108</v>
      </c>
      <c r="O830" s="16" t="n">
        <v>0.046930338364549</v>
      </c>
      <c r="P830" s="16" t="n">
        <v>-0.0315363602441969</v>
      </c>
    </row>
    <row r="831" customFormat="false" ht="15" hidden="false" customHeight="false" outlineLevel="0" collapsed="false">
      <c r="A831" s="17" t="n">
        <v>1226</v>
      </c>
      <c r="B831" s="6"/>
      <c r="C831" s="16" t="n">
        <v>0.502528137387254</v>
      </c>
      <c r="D831" s="16" t="n">
        <v>0.509055006570049</v>
      </c>
      <c r="E831" s="16" t="n">
        <v>0.508948066523824</v>
      </c>
      <c r="F831" s="16" t="n">
        <v>0.125742007948399</v>
      </c>
      <c r="G831" s="16" t="n">
        <v>0.366880812280375</v>
      </c>
      <c r="H831" s="6"/>
      <c r="I831" s="18" t="n">
        <v>-1.06647449407389E-005</v>
      </c>
      <c r="J831" s="18" t="n">
        <v>-2.58899967144916E-005</v>
      </c>
      <c r="K831" s="16" t="n">
        <v>0.532557902254872</v>
      </c>
      <c r="L831" s="16" t="n">
        <v>0.452949462784002</v>
      </c>
      <c r="M831" s="16" t="n">
        <v>0.573921028466483</v>
      </c>
      <c r="N831" s="16" t="n">
        <v>0.535077092853995</v>
      </c>
      <c r="O831" s="16" t="n">
        <v>0.0469481139347409</v>
      </c>
      <c r="P831" s="16" t="n">
        <v>-0.0346797932389127</v>
      </c>
    </row>
    <row r="832" customFormat="false" ht="15" hidden="false" customHeight="false" outlineLevel="0" collapsed="false">
      <c r="A832" s="17" t="n">
        <v>1227</v>
      </c>
      <c r="B832" s="6"/>
      <c r="C832" s="16" t="n">
        <v>0.502516471840014</v>
      </c>
      <c r="D832" s="16" t="n">
        <v>0.509027182239538</v>
      </c>
      <c r="E832" s="16" t="n">
        <v>0.508764411794715</v>
      </c>
      <c r="F832" s="16" t="n">
        <v>0.12575893713967</v>
      </c>
      <c r="G832" s="16" t="n">
        <v>0.366880812280375</v>
      </c>
      <c r="H832" s="6"/>
      <c r="I832" s="18" t="n">
        <v>2.15350914889068E-006</v>
      </c>
      <c r="J832" s="18" t="n">
        <v>-1.40009633401599E-005</v>
      </c>
      <c r="K832" s="16" t="n">
        <v>0.535986123864912</v>
      </c>
      <c r="L832" s="16" t="n">
        <v>0.392837570122534</v>
      </c>
      <c r="M832" s="16" t="n">
        <v>0.561208039995919</v>
      </c>
      <c r="N832" s="16" t="n">
        <v>0.616781270274574</v>
      </c>
      <c r="O832" s="16" t="n">
        <v>0.0469544208280012</v>
      </c>
      <c r="P832" s="16" t="n">
        <v>-0.0389854855811618</v>
      </c>
    </row>
    <row r="833" customFormat="false" ht="15" hidden="false" customHeight="false" outlineLevel="0" collapsed="false">
      <c r="A833" s="17" t="n">
        <v>1228</v>
      </c>
      <c r="B833" s="6"/>
      <c r="C833" s="16" t="n">
        <v>0.502522598411161</v>
      </c>
      <c r="D833" s="16" t="n">
        <v>0.509016440267048</v>
      </c>
      <c r="E833" s="16" t="n">
        <v>0.508560350984593</v>
      </c>
      <c r="F833" s="16" t="n">
        <v>0.125735275272109</v>
      </c>
      <c r="G833" s="16" t="n">
        <v>0.366880812280375</v>
      </c>
      <c r="H833" s="6"/>
      <c r="I833" s="18" t="n">
        <v>1.61747739761605E-005</v>
      </c>
      <c r="J833" s="18" t="n">
        <v>-8.37766506025382E-007</v>
      </c>
      <c r="K833" s="16" t="n">
        <v>0.538863381287624</v>
      </c>
      <c r="L833" s="16" t="n">
        <v>0.330935747832776</v>
      </c>
      <c r="M833" s="16" t="n">
        <v>0.550943781246812</v>
      </c>
      <c r="N833" s="16" t="n">
        <v>0.671906706871565</v>
      </c>
      <c r="O833" s="16" t="n">
        <v>0.0469456057052257</v>
      </c>
      <c r="P833" s="16" t="n">
        <v>-0.0439274512247549</v>
      </c>
    </row>
    <row r="834" customFormat="false" ht="15" hidden="false" customHeight="false" outlineLevel="0" collapsed="false">
      <c r="A834" s="17" t="n">
        <v>1229</v>
      </c>
      <c r="B834" s="6"/>
      <c r="C834" s="16" t="n">
        <v>0.502544342033585</v>
      </c>
      <c r="D834" s="16" t="n">
        <v>0.509021580138181</v>
      </c>
      <c r="E834" s="16" t="n">
        <v>0.508478726660545</v>
      </c>
      <c r="F834" s="16" t="n">
        <v>0.12569099411293</v>
      </c>
      <c r="G834" s="16" t="n">
        <v>0.366880812280375</v>
      </c>
      <c r="H834" s="6"/>
      <c r="I834" s="18" t="n">
        <v>3.06029695184044E-005</v>
      </c>
      <c r="J834" s="18" t="n">
        <v>1.29597639441495E-005</v>
      </c>
      <c r="K834" s="16" t="n">
        <v>0.540944801550862</v>
      </c>
      <c r="L834" s="16" t="n">
        <v>0.273495071201989</v>
      </c>
      <c r="M834" s="16" t="n">
        <v>0.542658912355882</v>
      </c>
      <c r="N834" s="16" t="n">
        <v>0.713644904814293</v>
      </c>
      <c r="O834" s="16" t="n">
        <v>0.0469291089282473</v>
      </c>
      <c r="P834" s="16" t="n">
        <v>-0.0491134105396597</v>
      </c>
    </row>
    <row r="835" customFormat="false" ht="15" hidden="false" customHeight="false" outlineLevel="0" collapsed="false">
      <c r="A835" s="17" t="n">
        <v>1230</v>
      </c>
      <c r="B835" s="6"/>
      <c r="C835" s="16" t="n">
        <v>0.502584548174729</v>
      </c>
      <c r="D835" s="16" t="n">
        <v>0.509044140714881</v>
      </c>
      <c r="E835" s="16" t="n">
        <v>0.508397102336496</v>
      </c>
      <c r="F835" s="16" t="n">
        <v>0.125597197200407</v>
      </c>
      <c r="G835" s="16" t="n">
        <v>0.366981792206467</v>
      </c>
      <c r="H835" s="6"/>
      <c r="I835" s="18" t="n">
        <v>4.53395234116912E-005</v>
      </c>
      <c r="J835" s="18" t="n">
        <v>2.71573710051968E-005</v>
      </c>
      <c r="K835" s="16" t="n">
        <v>0.543352719110295</v>
      </c>
      <c r="L835" s="16" t="n">
        <v>0.214186103207036</v>
      </c>
      <c r="M835" s="16" t="n">
        <v>0.538128762371187</v>
      </c>
      <c r="N835" s="16" t="n">
        <v>0.744720662761484</v>
      </c>
      <c r="O835" s="16" t="n">
        <v>0.0468941651194031</v>
      </c>
      <c r="P835" s="16" t="n">
        <v>-0.0549565512921718</v>
      </c>
    </row>
    <row r="836" customFormat="false" ht="15" hidden="false" customHeight="false" outlineLevel="0" collapsed="false">
      <c r="A836" s="17" t="n">
        <v>1231</v>
      </c>
      <c r="B836" s="6"/>
      <c r="C836" s="16" t="n">
        <v>0.502640817508709</v>
      </c>
      <c r="D836" s="16" t="n">
        <v>0.509081242313767</v>
      </c>
      <c r="E836" s="16" t="n">
        <v>0.50833588409346</v>
      </c>
      <c r="F836" s="16" t="n">
        <v>0.125447682655446</v>
      </c>
      <c r="G836" s="16" t="n">
        <v>0.367161310907296</v>
      </c>
      <c r="H836" s="6"/>
      <c r="I836" s="18" t="n">
        <v>5.96783689681217E-005</v>
      </c>
      <c r="J836" s="18" t="n">
        <v>4.11677964740852E-005</v>
      </c>
      <c r="K836" s="16" t="n">
        <v>0.54492398734823</v>
      </c>
      <c r="L836" s="16" t="n">
        <v>0.160543716677586</v>
      </c>
      <c r="M836" s="16" t="n">
        <v>0.532578308335884</v>
      </c>
      <c r="N836" s="16" t="n">
        <v>0.779689874380239</v>
      </c>
      <c r="O836" s="16" t="n">
        <v>0.0468384634878748</v>
      </c>
      <c r="P836" s="16" t="n">
        <v>-0.0610349428642747</v>
      </c>
    </row>
    <row r="837" customFormat="false" ht="15" hidden="false" customHeight="false" outlineLevel="0" collapsed="false">
      <c r="A837" s="17" t="n">
        <v>1232</v>
      </c>
      <c r="B837" s="6"/>
      <c r="C837" s="16" t="n">
        <v>0.502712961176613</v>
      </c>
      <c r="D837" s="16" t="n">
        <v>0.509133797789146</v>
      </c>
      <c r="E837" s="16" t="n">
        <v>0.508172635445363</v>
      </c>
      <c r="F837" s="16" t="n">
        <v>0.125260376882509</v>
      </c>
      <c r="G837" s="16" t="n">
        <v>0.367363932416202</v>
      </c>
      <c r="H837" s="6"/>
      <c r="I837" s="18" t="n">
        <v>7.36127393833297E-005</v>
      </c>
      <c r="J837" s="18" t="n">
        <v>5.48605842324574E-005</v>
      </c>
      <c r="K837" s="16" t="n">
        <v>0.547658402203857</v>
      </c>
      <c r="L837" s="16" t="n">
        <v>0.11379889202344</v>
      </c>
      <c r="M837" s="16" t="n">
        <v>0.521681461075401</v>
      </c>
      <c r="N837" s="16" t="n">
        <v>0.825583412119765</v>
      </c>
      <c r="O837" s="16" t="n">
        <v>0.0467686821209516</v>
      </c>
      <c r="P837" s="16" t="n">
        <v>-0.0677059009252463</v>
      </c>
    </row>
    <row r="838" customFormat="false" ht="15" hidden="false" customHeight="false" outlineLevel="0" collapsed="false">
      <c r="A838" s="17" t="n">
        <v>1233</v>
      </c>
      <c r="B838" s="6"/>
      <c r="C838" s="16" t="n">
        <v>0.502799345368268</v>
      </c>
      <c r="D838" s="16" t="n">
        <v>0.509199774050736</v>
      </c>
      <c r="E838" s="16" t="n">
        <v>0.507988980716253</v>
      </c>
      <c r="F838" s="16" t="n">
        <v>0.125029798756164</v>
      </c>
      <c r="G838" s="16" t="n">
        <v>0.367650461250637</v>
      </c>
      <c r="H838" s="6"/>
      <c r="I838" s="18" t="n">
        <v>8.6938024297177E-005</v>
      </c>
      <c r="J838" s="18" t="n">
        <v>6.77849575973535E-005</v>
      </c>
      <c r="K838" s="16" t="n">
        <v>0.552331394755637</v>
      </c>
      <c r="L838" s="16" t="n">
        <v>0.0730968229683635</v>
      </c>
      <c r="M838" s="16" t="n">
        <v>0.509805121926334</v>
      </c>
      <c r="N838" s="16" t="n">
        <v>0.892443986383059</v>
      </c>
      <c r="O838" s="16" t="n">
        <v>0.0466827785597126</v>
      </c>
      <c r="P838" s="16" t="n">
        <v>-0.0756902055756405</v>
      </c>
    </row>
    <row r="839" customFormat="false" ht="15" hidden="false" customHeight="false" outlineLevel="0" collapsed="false">
      <c r="A839" s="17" t="n">
        <v>1234</v>
      </c>
      <c r="B839" s="6"/>
      <c r="C839" s="16" t="n">
        <v>0.502898993544841</v>
      </c>
      <c r="D839" s="16" t="n">
        <v>0.50927883624649</v>
      </c>
      <c r="E839" s="16" t="n">
        <v>0.508070605040302</v>
      </c>
      <c r="F839" s="16" t="n">
        <v>0.124769084212284</v>
      </c>
      <c r="G839" s="16" t="n">
        <v>0.367994020732384</v>
      </c>
      <c r="H839" s="6"/>
      <c r="I839" s="18" t="n">
        <v>9.92948498463723E-005</v>
      </c>
      <c r="J839" s="18" t="n">
        <v>7.98522830428345E-005</v>
      </c>
      <c r="K839" s="16" t="n">
        <v>0.558677685950413</v>
      </c>
      <c r="L839" s="16" t="n">
        <v>0.0459314441203834</v>
      </c>
      <c r="M839" s="16" t="n">
        <v>0.502765023977145</v>
      </c>
      <c r="N839" s="16" t="n">
        <v>0.980871662873172</v>
      </c>
      <c r="O839" s="16" t="n">
        <v>0.0465856462089546</v>
      </c>
      <c r="P839" s="16" t="n">
        <v>-0.0840304879954773</v>
      </c>
    </row>
    <row r="840" customFormat="false" ht="15" hidden="false" customHeight="false" outlineLevel="0" collapsed="false">
      <c r="A840" s="17" t="n">
        <v>1235</v>
      </c>
      <c r="B840" s="6"/>
      <c r="C840" s="16" t="n">
        <v>0.503009449887184</v>
      </c>
      <c r="D840" s="16" t="n">
        <v>0.509369846819564</v>
      </c>
      <c r="E840" s="16" t="n">
        <v>0.507907356392205</v>
      </c>
      <c r="F840" s="16" t="n">
        <v>0.124506845552412</v>
      </c>
      <c r="G840" s="16" t="n">
        <v>0.367994020732384</v>
      </c>
      <c r="H840" s="6"/>
      <c r="I840" s="18" t="n">
        <v>0.000110493659498989</v>
      </c>
      <c r="J840" s="18" t="n">
        <v>9.0908722098859E-005</v>
      </c>
      <c r="K840" s="16" t="n">
        <v>0.565207631874299</v>
      </c>
      <c r="L840" s="16" t="n">
        <v>0.0277987449878632</v>
      </c>
      <c r="M840" s="16" t="n">
        <v>0.517355371900827</v>
      </c>
      <c r="N840" s="16" t="n">
        <v>0.919913796086163</v>
      </c>
      <c r="O840" s="16" t="n">
        <v>0.0464879446973381</v>
      </c>
      <c r="P840" s="16" t="n">
        <v>-0.092262078614697</v>
      </c>
    </row>
    <row r="841" customFormat="false" ht="15" hidden="false" customHeight="false" outlineLevel="0" collapsed="false">
      <c r="A841" s="17" t="n">
        <v>1236</v>
      </c>
      <c r="B841" s="6"/>
      <c r="C841" s="16" t="n">
        <v>0.503131769250571</v>
      </c>
      <c r="D841" s="16" t="n">
        <v>0.509472243440815</v>
      </c>
      <c r="E841" s="16" t="n">
        <v>0.507825732068156</v>
      </c>
      <c r="F841" s="16" t="n">
        <v>0.124215478603125</v>
      </c>
      <c r="G841" s="16" t="n">
        <v>0.368808732301229</v>
      </c>
      <c r="H841" s="6"/>
      <c r="I841" s="18" t="n">
        <v>0.000120380090771571</v>
      </c>
      <c r="J841" s="18" t="n">
        <v>0.000100856515837181</v>
      </c>
      <c r="K841" s="16" t="n">
        <v>0.571043771043771</v>
      </c>
      <c r="L841" s="16" t="n">
        <v>0.0170052603792789</v>
      </c>
      <c r="M841" s="16" t="n">
        <v>0.535169880624426</v>
      </c>
      <c r="N841" s="16" t="n">
        <v>0.809661720697912</v>
      </c>
      <c r="O841" s="16" t="n">
        <v>0.0463793893772114</v>
      </c>
      <c r="P841" s="16" t="n">
        <v>-0.0997161031278754</v>
      </c>
    </row>
    <row r="842" customFormat="false" ht="15" hidden="false" customHeight="false" outlineLevel="0" collapsed="false">
      <c r="A842" s="17" t="n">
        <v>1237</v>
      </c>
      <c r="B842" s="6"/>
      <c r="C842" s="16" t="n">
        <v>0.503263958870029</v>
      </c>
      <c r="D842" s="16" t="n">
        <v>0.509584382887191</v>
      </c>
      <c r="E842" s="16" t="n">
        <v>0.507642077339047</v>
      </c>
      <c r="F842" s="16" t="n">
        <v>0.123904761828183</v>
      </c>
      <c r="G842" s="16" t="n">
        <v>0.37011756790961</v>
      </c>
      <c r="H842" s="6"/>
      <c r="I842" s="18" t="n">
        <v>0.00012884109158598</v>
      </c>
      <c r="J842" s="18" t="n">
        <v>0.000109807230305276</v>
      </c>
      <c r="K842" s="16" t="n">
        <v>0.574410774410775</v>
      </c>
      <c r="L842" s="16" t="n">
        <v>0.0124680112841101</v>
      </c>
      <c r="M842" s="16" t="n">
        <v>0.554596469747985</v>
      </c>
      <c r="N842" s="16" t="n">
        <v>0.686671252716291</v>
      </c>
      <c r="O842" s="16" t="n">
        <v>0.0462636230332622</v>
      </c>
      <c r="P842" s="16" t="n">
        <v>-0.104763525223965</v>
      </c>
    </row>
    <row r="843" customFormat="false" ht="15" hidden="false" customHeight="false" outlineLevel="0" collapsed="false">
      <c r="A843" s="17" t="n">
        <v>1238</v>
      </c>
      <c r="B843" s="6"/>
      <c r="C843" s="16" t="n">
        <v>0.503404879185472</v>
      </c>
      <c r="D843" s="16" t="n">
        <v>0.50970541276231</v>
      </c>
      <c r="E843" s="16" t="n">
        <v>0.50747882869095</v>
      </c>
      <c r="F843" s="16" t="n">
        <v>0.123582585002152</v>
      </c>
      <c r="G843" s="16" t="n">
        <v>0.371281487090336</v>
      </c>
      <c r="H843" s="6"/>
      <c r="I843" s="18" t="n">
        <v>0.000135856531398047</v>
      </c>
      <c r="J843" s="18" t="n">
        <v>0.0001175102991448</v>
      </c>
      <c r="K843" s="16" t="n">
        <v>0.575165799408224</v>
      </c>
      <c r="L843" s="16" t="n">
        <v>0.0108143685421858</v>
      </c>
      <c r="M843" s="16" t="n">
        <v>0.576839098051219</v>
      </c>
      <c r="N843" s="16" t="n">
        <v>0.542198659092124</v>
      </c>
      <c r="O843" s="16" t="n">
        <v>0.0461435849539532</v>
      </c>
      <c r="P843" s="16" t="n">
        <v>-0.107736118892375</v>
      </c>
    </row>
    <row r="844" customFormat="false" ht="15" hidden="false" customHeight="false" outlineLevel="0" collapsed="false">
      <c r="A844" s="17" t="n">
        <v>1239</v>
      </c>
      <c r="B844" s="6"/>
      <c r="C844" s="16" t="n">
        <v>0.503552506960172</v>
      </c>
      <c r="D844" s="16" t="n">
        <v>0.509833302382897</v>
      </c>
      <c r="E844" s="16" t="n">
        <v>0.507315580042853</v>
      </c>
      <c r="F844" s="16" t="n">
        <v>0.123251503221036</v>
      </c>
      <c r="G844" s="16" t="n">
        <v>0.372259037662894</v>
      </c>
      <c r="H844" s="6"/>
      <c r="I844" s="18" t="n">
        <v>0.000141598834704798</v>
      </c>
      <c r="J844" s="18" t="n">
        <v>0.000124077729847439</v>
      </c>
      <c r="K844" s="16" t="n">
        <v>0.574145495357617</v>
      </c>
      <c r="L844" s="16" t="n">
        <v>0.0111251517610971</v>
      </c>
      <c r="M844" s="16" t="n">
        <v>0.593265993265993</v>
      </c>
      <c r="N844" s="16" t="n">
        <v>0.3979570898613</v>
      </c>
      <c r="O844" s="16" t="n">
        <v>0.0460202269442003</v>
      </c>
      <c r="P844" s="16" t="n">
        <v>-0.10856019880363</v>
      </c>
    </row>
    <row r="845" customFormat="false" ht="15" hidden="false" customHeight="false" outlineLevel="0" collapsed="false">
      <c r="A845" s="17" t="n">
        <v>1240</v>
      </c>
      <c r="B845" s="6"/>
      <c r="C845" s="16" t="n">
        <v>0.503706131937372</v>
      </c>
      <c r="D845" s="16" t="n">
        <v>0.509967570593332</v>
      </c>
      <c r="E845" s="16" t="n">
        <v>0.507254361799816</v>
      </c>
      <c r="F845" s="16" t="n">
        <v>0.122914344324957</v>
      </c>
      <c r="G845" s="16" t="n">
        <v>0.373684170910337</v>
      </c>
      <c r="H845" s="6"/>
      <c r="I845" s="18" t="n">
        <v>0.000145952063806398</v>
      </c>
      <c r="J845" s="18" t="n">
        <v>0.000129308551978841</v>
      </c>
      <c r="K845" s="16" t="n">
        <v>0.572717069686767</v>
      </c>
      <c r="L845" s="16" t="n">
        <v>0.0131806842228077</v>
      </c>
      <c r="M845" s="16" t="n">
        <v>0.600816243240486</v>
      </c>
      <c r="N845" s="16" t="n">
        <v>0.290128518259348</v>
      </c>
      <c r="O845" s="16" t="n">
        <v>0.0458946024939252</v>
      </c>
      <c r="P845" s="16" t="n">
        <v>-0.107599055428944</v>
      </c>
    </row>
    <row r="846" customFormat="false" ht="15" hidden="false" customHeight="false" outlineLevel="0" collapsed="false">
      <c r="A846" s="17" t="n">
        <v>1241</v>
      </c>
      <c r="B846" s="6"/>
      <c r="C846" s="16" t="n">
        <v>0.503862216025442</v>
      </c>
      <c r="D846" s="16" t="n">
        <v>0.510105803458828</v>
      </c>
      <c r="E846" s="16" t="n">
        <v>0.507172737475768</v>
      </c>
      <c r="F846" s="16" t="n">
        <v>0.122594807895036</v>
      </c>
      <c r="G846" s="16" t="n">
        <v>0.374404044275183</v>
      </c>
      <c r="H846" s="6"/>
      <c r="I846" s="18" t="n">
        <v>0.000148995552872091</v>
      </c>
      <c r="J846" s="18" t="n">
        <v>0.000133241494796579</v>
      </c>
      <c r="K846" s="16" t="n">
        <v>0.57037037037037</v>
      </c>
      <c r="L846" s="16" t="n">
        <v>0.0168125903884649</v>
      </c>
      <c r="M846" s="16" t="n">
        <v>0.601795735129069</v>
      </c>
      <c r="N846" s="16" t="n">
        <v>0.196696778929289</v>
      </c>
      <c r="O846" s="16" t="n">
        <v>0.0457755421148356</v>
      </c>
      <c r="P846" s="16" t="n">
        <v>-0.105222521196004</v>
      </c>
    </row>
    <row r="847" customFormat="false" ht="15" hidden="false" customHeight="false" outlineLevel="0" collapsed="false">
      <c r="A847" s="17" t="n">
        <v>1242</v>
      </c>
      <c r="B847" s="6"/>
      <c r="C847" s="16" t="n">
        <v>0.504020203580284</v>
      </c>
      <c r="D847" s="16" t="n">
        <v>0.510248185637304</v>
      </c>
      <c r="E847" s="16" t="n">
        <v>0.507131925313744</v>
      </c>
      <c r="F847" s="16" t="n">
        <v>0.122305526808924</v>
      </c>
      <c r="G847" s="16" t="n">
        <v>0.375598953416572</v>
      </c>
      <c r="H847" s="6"/>
      <c r="I847" s="18" t="n">
        <v>0.000150781405435421</v>
      </c>
      <c r="J847" s="18" t="n">
        <v>0.000135757949143002</v>
      </c>
      <c r="K847" s="16" t="n">
        <v>0.569084787266605</v>
      </c>
      <c r="L847" s="16" t="n">
        <v>0.0210847617069339</v>
      </c>
      <c r="M847" s="16" t="n">
        <v>0.596102438526681</v>
      </c>
      <c r="N847" s="16" t="n">
        <v>0.132323585197137</v>
      </c>
      <c r="O847" s="16" t="n">
        <v>0.0456677532989017</v>
      </c>
      <c r="P847" s="16" t="n">
        <v>-0.102961787782652</v>
      </c>
    </row>
    <row r="848" customFormat="false" ht="15" hidden="false" customHeight="false" outlineLevel="0" collapsed="false">
      <c r="A848" s="17" t="n">
        <v>1243</v>
      </c>
      <c r="B848" s="6"/>
      <c r="C848" s="16" t="n">
        <v>0.504177869542168</v>
      </c>
      <c r="D848" s="16" t="n">
        <v>0.510392209020712</v>
      </c>
      <c r="E848" s="16" t="n">
        <v>0.507029894908683</v>
      </c>
      <c r="F848" s="16" t="n">
        <v>0.122043868965478</v>
      </c>
      <c r="G848" s="16" t="n">
        <v>0.376245747992604</v>
      </c>
      <c r="H848" s="6"/>
      <c r="I848" s="18" t="n">
        <v>0.000151097764828432</v>
      </c>
      <c r="J848" s="18" t="n">
        <v>0.000136785776841088</v>
      </c>
      <c r="K848" s="16" t="n">
        <v>0.568411386593205</v>
      </c>
      <c r="L848" s="16" t="n">
        <v>0.0266149953216198</v>
      </c>
      <c r="M848" s="16" t="n">
        <v>0.589164370982553</v>
      </c>
      <c r="N848" s="16" t="n">
        <v>0.0813118106122994</v>
      </c>
      <c r="O848" s="16" t="n">
        <v>0.0455702557854015</v>
      </c>
      <c r="P848" s="16" t="n">
        <v>-0.100275288497061</v>
      </c>
    </row>
    <row r="849" customFormat="false" ht="15" hidden="false" customHeight="false" outlineLevel="0" collapsed="false">
      <c r="A849" s="17" t="n">
        <v>1244</v>
      </c>
      <c r="B849" s="6"/>
      <c r="C849" s="16" t="n">
        <v>0.504334713601037</v>
      </c>
      <c r="D849" s="16" t="n">
        <v>0.510537421744348</v>
      </c>
      <c r="E849" s="16" t="n">
        <v>0.506927864503622</v>
      </c>
      <c r="F849" s="16" t="n">
        <v>0.121811753689294</v>
      </c>
      <c r="G849" s="16" t="n">
        <v>0.376955233835525</v>
      </c>
      <c r="H849" s="6"/>
      <c r="I849" s="18" t="n">
        <v>0.000149991577234717</v>
      </c>
      <c r="J849" s="18" t="n">
        <v>0.000136513911498313</v>
      </c>
      <c r="K849" s="16" t="n">
        <v>0.56569737781859</v>
      </c>
      <c r="L849" s="16" t="n">
        <v>0.034981763461272</v>
      </c>
      <c r="M849" s="16" t="n">
        <v>0.581185593306805</v>
      </c>
      <c r="N849" s="16" t="n">
        <v>0.0487409313098111</v>
      </c>
      <c r="O849" s="16" t="n">
        <v>0.0454837651715145</v>
      </c>
      <c r="P849" s="16" t="n">
        <v>-0.0963122843771892</v>
      </c>
    </row>
    <row r="850" customFormat="false" ht="15" hidden="false" customHeight="false" outlineLevel="0" collapsed="false">
      <c r="A850" s="17" t="n">
        <v>1245</v>
      </c>
      <c r="B850" s="6"/>
      <c r="C850" s="16" t="n">
        <v>0.5044890045585</v>
      </c>
      <c r="D850" s="16" t="n">
        <v>0.510681594461875</v>
      </c>
      <c r="E850" s="16" t="n">
        <v>0.506805428017549</v>
      </c>
      <c r="F850" s="16" t="n">
        <v>0.121602516835304</v>
      </c>
      <c r="G850" s="16" t="n">
        <v>0.377759364192341</v>
      </c>
      <c r="H850" s="6"/>
      <c r="I850" s="18" t="n">
        <v>0.00014742802489777</v>
      </c>
      <c r="J850" s="18" t="n">
        <v>0.000134769641130601</v>
      </c>
      <c r="K850" s="16" t="n">
        <v>0.562820120395878</v>
      </c>
      <c r="L850" s="16" t="n">
        <v>0.0447450067295062</v>
      </c>
      <c r="M850" s="16" t="n">
        <v>0.577002346699316</v>
      </c>
      <c r="N850" s="16" t="n">
        <v>0.0223714495004956</v>
      </c>
      <c r="O850" s="16" t="n">
        <v>0.0454057986208642</v>
      </c>
      <c r="P850" s="16" t="n">
        <v>-0.0922195737661612</v>
      </c>
    </row>
    <row r="851" customFormat="false" ht="15" hidden="false" customHeight="false" outlineLevel="0" collapsed="false">
      <c r="A851" s="17" t="n">
        <v>1246</v>
      </c>
      <c r="B851" s="6"/>
      <c r="C851" s="16" t="n">
        <v>0.504641675952607</v>
      </c>
      <c r="D851" s="16" t="n">
        <v>0.510823467967314</v>
      </c>
      <c r="E851" s="16" t="n">
        <v>0.506703397612489</v>
      </c>
      <c r="F851" s="16" t="n">
        <v>0.121376132355549</v>
      </c>
      <c r="G851" s="16" t="n">
        <v>0.378433519863804</v>
      </c>
      <c r="H851" s="6"/>
      <c r="I851" s="18" t="n">
        <v>0.000143531419625971</v>
      </c>
      <c r="J851" s="18" t="n">
        <v>0.000131686059125314</v>
      </c>
      <c r="K851" s="16" t="n">
        <v>0.56045301499847</v>
      </c>
      <c r="L851" s="16" t="n">
        <v>0.0558995888817594</v>
      </c>
      <c r="M851" s="16" t="n">
        <v>0.576022854810734</v>
      </c>
      <c r="N851" s="16" t="n">
        <v>0.012279874313598</v>
      </c>
      <c r="O851" s="16" t="n">
        <v>0.0453214415288876</v>
      </c>
      <c r="P851" s="16" t="n">
        <v>-0.0881317116743371</v>
      </c>
    </row>
    <row r="852" customFormat="false" ht="15" hidden="false" customHeight="false" outlineLevel="0" collapsed="false">
      <c r="A852" s="17" t="n">
        <v>1247</v>
      </c>
      <c r="B852" s="6"/>
      <c r="C852" s="16" t="n">
        <v>0.504790522442375</v>
      </c>
      <c r="D852" s="16" t="n">
        <v>0.510961119447469</v>
      </c>
      <c r="E852" s="16" t="n">
        <v>0.506540148964391</v>
      </c>
      <c r="F852" s="16" t="n">
        <v>0.121139578452404</v>
      </c>
      <c r="G852" s="16" t="n">
        <v>0.379357619918988</v>
      </c>
      <c r="H852" s="6"/>
      <c r="I852" s="18" t="n">
        <v>0.000138366764240892</v>
      </c>
      <c r="J852" s="18" t="n">
        <v>0.000127234512678212</v>
      </c>
      <c r="K852" s="16" t="n">
        <v>0.558575655545353</v>
      </c>
      <c r="L852" s="16" t="n">
        <v>0.0656926606656066</v>
      </c>
      <c r="M852" s="16" t="n">
        <v>0.568819508213448</v>
      </c>
      <c r="N852" s="16" t="n">
        <v>0.0178938865864797</v>
      </c>
      <c r="O852" s="16" t="n">
        <v>0.0452332939938552</v>
      </c>
      <c r="P852" s="16" t="n">
        <v>-0.0848898659667306</v>
      </c>
    </row>
    <row r="853" customFormat="false" ht="15" hidden="false" customHeight="false" outlineLevel="0" collapsed="false">
      <c r="A853" s="17" t="n">
        <v>1248</v>
      </c>
      <c r="B853" s="6"/>
      <c r="C853" s="16" t="n">
        <v>0.504934043084302</v>
      </c>
      <c r="D853" s="16" t="n">
        <v>0.511093241580115</v>
      </c>
      <c r="E853" s="16" t="n">
        <v>0.506458524640343</v>
      </c>
      <c r="F853" s="16" t="n">
        <v>0.120897953249008</v>
      </c>
      <c r="G853" s="16" t="n">
        <v>0.38009469197633</v>
      </c>
      <c r="H853" s="6"/>
      <c r="I853" s="18" t="n">
        <v>0.000132452104169666</v>
      </c>
      <c r="J853" s="18" t="n">
        <v>0.000121721879700301</v>
      </c>
      <c r="K853" s="16" t="n">
        <v>0.558351188654219</v>
      </c>
      <c r="L853" s="16" t="n">
        <v>0.0686205281504208</v>
      </c>
      <c r="M853" s="16" t="n">
        <v>0.55959595959596</v>
      </c>
      <c r="N853" s="16" t="n">
        <v>0.0457551310811976</v>
      </c>
      <c r="O853" s="16" t="n">
        <v>0.0451432556397141</v>
      </c>
      <c r="P853" s="16" t="n">
        <v>-0.0841087410725958</v>
      </c>
    </row>
    <row r="854" customFormat="false" ht="15" hidden="false" customHeight="false" outlineLevel="0" collapsed="false">
      <c r="A854" s="17" t="n">
        <v>1249</v>
      </c>
      <c r="B854" s="6"/>
      <c r="C854" s="16" t="n">
        <v>0.505070331060246</v>
      </c>
      <c r="D854" s="16" t="n">
        <v>0.511217908470143</v>
      </c>
      <c r="E854" s="16" t="n">
        <v>0.506274869911234</v>
      </c>
      <c r="F854" s="16" t="n">
        <v>0.120653912831683</v>
      </c>
      <c r="G854" s="16" t="n">
        <v>0.380422773629891</v>
      </c>
      <c r="H854" s="6"/>
      <c r="I854" s="18" t="n">
        <v>0.000125372620542942</v>
      </c>
      <c r="J854" s="18" t="n">
        <v>0.000114922635524904</v>
      </c>
      <c r="K854" s="16" t="n">
        <v>0.559493929190899</v>
      </c>
      <c r="L854" s="16" t="n">
        <v>0.0669228727922448</v>
      </c>
      <c r="M854" s="16" t="n">
        <v>0.548005305581063</v>
      </c>
      <c r="N854" s="16" t="n">
        <v>0.135872714686885</v>
      </c>
      <c r="O854" s="16" t="n">
        <v>0.0450523161721449</v>
      </c>
      <c r="P854" s="16" t="n">
        <v>-0.0847949110253209</v>
      </c>
    </row>
    <row r="855" customFormat="false" ht="15" hidden="false" customHeight="false" outlineLevel="0" collapsed="false">
      <c r="A855" s="17" t="n">
        <v>1250</v>
      </c>
      <c r="B855" s="6"/>
      <c r="C855" s="16" t="n">
        <v>0.505197367484782</v>
      </c>
      <c r="D855" s="16" t="n">
        <v>0.511334127665342</v>
      </c>
      <c r="E855" s="16" t="n">
        <v>0.506091215182124</v>
      </c>
      <c r="F855" s="16" t="n">
        <v>0.12042608218559</v>
      </c>
      <c r="G855" s="16" t="n">
        <v>0.38108479164796</v>
      </c>
      <c r="H855" s="6"/>
      <c r="I855" s="18" t="n">
        <v>0.000117299373530649</v>
      </c>
      <c r="J855" s="18" t="n">
        <v>0.000107056600232745</v>
      </c>
      <c r="K855" s="16" t="n">
        <v>0.560861136618712</v>
      </c>
      <c r="L855" s="16" t="n">
        <v>0.0618208328868301</v>
      </c>
      <c r="M855" s="16" t="n">
        <v>0.536271808999082</v>
      </c>
      <c r="N855" s="16" t="n">
        <v>0.288772204746682</v>
      </c>
      <c r="O855" s="16" t="n">
        <v>0.0449674161191501</v>
      </c>
      <c r="P855" s="16" t="n">
        <v>-0.0867700060230797</v>
      </c>
    </row>
    <row r="856" customFormat="false" ht="15" hidden="false" customHeight="false" outlineLevel="0" collapsed="false">
      <c r="A856" s="17" t="n">
        <v>1251</v>
      </c>
      <c r="B856" s="6"/>
      <c r="C856" s="16" t="n">
        <v>0.505314550531479</v>
      </c>
      <c r="D856" s="16" t="n">
        <v>0.511441190033519</v>
      </c>
      <c r="E856" s="16" t="n">
        <v>0.506029996939088</v>
      </c>
      <c r="F856" s="16" t="n">
        <v>0.120212860540874</v>
      </c>
      <c r="G856" s="16" t="n">
        <v>0.381879280329353</v>
      </c>
      <c r="H856" s="6"/>
      <c r="I856" s="18" t="n">
        <v>0.000108083934235807</v>
      </c>
      <c r="J856" s="18" t="n">
        <v>9.80366656779361E-005</v>
      </c>
      <c r="K856" s="16" t="n">
        <v>0.562656871747781</v>
      </c>
      <c r="L856" s="16" t="n">
        <v>0.0543885696159011</v>
      </c>
      <c r="M856" s="16" t="n">
        <v>0.534088358330783</v>
      </c>
      <c r="N856" s="16" t="n">
        <v>0.35259702830765</v>
      </c>
      <c r="O856" s="16" t="n">
        <v>0.0448879591613209</v>
      </c>
      <c r="P856" s="16" t="n">
        <v>-0.089663983284285</v>
      </c>
    </row>
    <row r="857" customFormat="false" ht="15" hidden="false" customHeight="false" outlineLevel="0" collapsed="false">
      <c r="A857" s="17" t="n">
        <v>1252</v>
      </c>
      <c r="B857" s="6"/>
      <c r="C857" s="16" t="n">
        <v>0.505421699643353</v>
      </c>
      <c r="D857" s="16" t="n">
        <v>0.511538777137724</v>
      </c>
      <c r="E857" s="16" t="n">
        <v>0.505866748290991</v>
      </c>
      <c r="F857" s="16" t="n">
        <v>0.120012454476342</v>
      </c>
      <c r="G857" s="16" t="n">
        <v>0.382190111636007</v>
      </c>
      <c r="H857" s="6"/>
      <c r="I857" s="18" t="n">
        <v>9.77337682906927E-005</v>
      </c>
      <c r="J857" s="18" t="n">
        <v>8.80654627099322E-005</v>
      </c>
      <c r="K857" s="16" t="n">
        <v>0.564126109580655</v>
      </c>
      <c r="L857" s="16" t="n">
        <v>0.0487871231965659</v>
      </c>
      <c r="M857" s="16" t="n">
        <v>0.534190388735843</v>
      </c>
      <c r="N857" s="16" t="n">
        <v>0.354541625214693</v>
      </c>
      <c r="O857" s="16" t="n">
        <v>0.0448132771474805</v>
      </c>
      <c r="P857" s="16" t="n">
        <v>-0.0917766379604117</v>
      </c>
    </row>
    <row r="858" customFormat="false" ht="15" hidden="false" customHeight="false" outlineLevel="0" collapsed="false">
      <c r="A858" s="17" t="n">
        <v>1253</v>
      </c>
      <c r="B858" s="6"/>
      <c r="C858" s="16" t="n">
        <v>0.505518044732352</v>
      </c>
      <c r="D858" s="16" t="n">
        <v>0.511625868159405</v>
      </c>
      <c r="E858" s="16" t="n">
        <v>0.505866748290991</v>
      </c>
      <c r="F858" s="16" t="n">
        <v>0.11981829005811</v>
      </c>
      <c r="G858" s="16" t="n">
        <v>0.382696603685511</v>
      </c>
      <c r="H858" s="6"/>
      <c r="I858" s="18" t="n">
        <v>8.62746377172818E-005</v>
      </c>
      <c r="J858" s="18" t="n">
        <v>7.70648800008188E-005</v>
      </c>
      <c r="K858" s="16" t="n">
        <v>0.566391184573003</v>
      </c>
      <c r="L858" s="16" t="n">
        <v>0.0432953607422301</v>
      </c>
      <c r="M858" s="16" t="n">
        <v>0.539026629935721</v>
      </c>
      <c r="N858" s="16" t="n">
        <v>0.322774113139123</v>
      </c>
      <c r="O858" s="16" t="n">
        <v>0.0447409203881279</v>
      </c>
      <c r="P858" s="16" t="n">
        <v>-0.0939583033087681</v>
      </c>
    </row>
    <row r="859" customFormat="false" ht="15" hidden="false" customHeight="false" outlineLevel="0" collapsed="false">
      <c r="A859" s="17" t="n">
        <v>1254</v>
      </c>
      <c r="B859" s="6"/>
      <c r="C859" s="16" t="n">
        <v>0.505603426059122</v>
      </c>
      <c r="D859" s="16" t="n">
        <v>0.511702178414</v>
      </c>
      <c r="E859" s="16" t="n">
        <v>0.505907560453015</v>
      </c>
      <c r="F859" s="16" t="n">
        <v>0.119627948591781</v>
      </c>
      <c r="G859" s="16" t="n">
        <v>0.38314293693788</v>
      </c>
      <c r="H859" s="6"/>
      <c r="I859" s="18" t="n">
        <v>7.40837698191876E-005</v>
      </c>
      <c r="J859" s="18" t="n">
        <v>6.5348666337571E-005</v>
      </c>
      <c r="K859" s="16" t="n">
        <v>0.568533823079278</v>
      </c>
      <c r="L859" s="16" t="n">
        <v>0.0370618812533978</v>
      </c>
      <c r="M859" s="16" t="n">
        <v>0.543515967758392</v>
      </c>
      <c r="N859" s="16" t="n">
        <v>0.28026987721075</v>
      </c>
      <c r="O859" s="16" t="n">
        <v>0.0446699875956611</v>
      </c>
      <c r="P859" s="16" t="n">
        <v>-0.0964756247288689</v>
      </c>
    </row>
    <row r="860" customFormat="false" ht="15" hidden="false" customHeight="false" outlineLevel="0" collapsed="false">
      <c r="A860" s="17" t="n">
        <v>1255</v>
      </c>
      <c r="B860" s="6"/>
      <c r="C860" s="16" t="n">
        <v>0.505676439031952</v>
      </c>
      <c r="D860" s="16" t="n">
        <v>0.511766423679153</v>
      </c>
      <c r="E860" s="16" t="n">
        <v>0.50576471788593</v>
      </c>
      <c r="F860" s="16" t="n">
        <v>0.119446380062902</v>
      </c>
      <c r="G860" s="16" t="n">
        <v>0.383359701736262</v>
      </c>
      <c r="H860" s="6"/>
      <c r="I860" s="18" t="n">
        <v>6.09344572978864E-005</v>
      </c>
      <c r="J860" s="18" t="n">
        <v>5.27407897660006E-005</v>
      </c>
      <c r="K860" s="16" t="n">
        <v>0.569819406183043</v>
      </c>
      <c r="L860" s="16" t="n">
        <v>0.0319889946103522</v>
      </c>
      <c r="M860" s="16" t="n">
        <v>0.5452096724824</v>
      </c>
      <c r="N860" s="16" t="n">
        <v>0.278107114719666</v>
      </c>
      <c r="O860" s="16" t="n">
        <v>0.0446023235029515</v>
      </c>
      <c r="P860" s="16" t="n">
        <v>-0.0987132168571483</v>
      </c>
    </row>
    <row r="861" customFormat="false" ht="15" hidden="false" customHeight="false" outlineLevel="0" collapsed="false">
      <c r="A861" s="17" t="n">
        <v>1256</v>
      </c>
      <c r="B861" s="6"/>
      <c r="C861" s="16" t="n">
        <v>0.505735652962533</v>
      </c>
      <c r="D861" s="16" t="n">
        <v>0.511817123100192</v>
      </c>
      <c r="E861" s="16" t="n">
        <v>0.505601469237833</v>
      </c>
      <c r="F861" s="16" t="n">
        <v>0.1192731738353</v>
      </c>
      <c r="G861" s="16" t="n">
        <v>0.383839060789585</v>
      </c>
      <c r="H861" s="6"/>
      <c r="I861" s="18" t="n">
        <v>4.69929566877978E-005</v>
      </c>
      <c r="J861" s="18" t="n">
        <v>3.94189766291891E-005</v>
      </c>
      <c r="K861" s="16" t="n">
        <v>0.571717171717172</v>
      </c>
      <c r="L861" s="16" t="n">
        <v>0.0284446093266606</v>
      </c>
      <c r="M861" s="16" t="n">
        <v>0.546434037343128</v>
      </c>
      <c r="N861" s="16" t="n">
        <v>0.272907071238387</v>
      </c>
      <c r="O861" s="16" t="n">
        <v>0.0445377751685433</v>
      </c>
      <c r="P861" s="16" t="n">
        <v>-0.0999780170537272</v>
      </c>
    </row>
    <row r="862" customFormat="false" ht="15" hidden="false" customHeight="false" outlineLevel="0" collapsed="false">
      <c r="A862" s="17" t="n">
        <v>1257</v>
      </c>
      <c r="B862" s="6"/>
      <c r="C862" s="16" t="n">
        <v>0.505780912975066</v>
      </c>
      <c r="D862" s="16" t="n">
        <v>0.511854336760049</v>
      </c>
      <c r="E862" s="16" t="n">
        <v>0.505621875318845</v>
      </c>
      <c r="F862" s="16" t="n">
        <v>0.119114339549364</v>
      </c>
      <c r="G862" s="16" t="n">
        <v>0.383917276994333</v>
      </c>
      <c r="H862" s="6"/>
      <c r="I862" s="18" t="n">
        <v>3.2167960209857E-005</v>
      </c>
      <c r="J862" s="18" t="n">
        <v>2.52495910342929E-005</v>
      </c>
      <c r="K862" s="16" t="n">
        <v>0.573104785225997</v>
      </c>
      <c r="L862" s="16" t="n">
        <v>0.0266272028885478</v>
      </c>
      <c r="M862" s="16" t="n">
        <v>0.547801244770942</v>
      </c>
      <c r="N862" s="16" t="n">
        <v>0.262592526751953</v>
      </c>
      <c r="O862" s="16" t="n">
        <v>0.044478582299599</v>
      </c>
      <c r="P862" s="16" t="n">
        <v>-0.0997779883954526</v>
      </c>
    </row>
    <row r="863" customFormat="false" ht="15" hidden="false" customHeight="false" outlineLevel="0" collapsed="false">
      <c r="A863" s="17" t="n">
        <v>1258</v>
      </c>
      <c r="B863" s="6"/>
      <c r="C863" s="16" t="n">
        <v>0.505810661974517</v>
      </c>
      <c r="D863" s="16" t="n">
        <v>0.511876614158199</v>
      </c>
      <c r="E863" s="16" t="n">
        <v>0.505560657075809</v>
      </c>
      <c r="F863" s="16" t="n">
        <v>0.118973729308544</v>
      </c>
      <c r="G863" s="16" t="n">
        <v>0.383917276994333</v>
      </c>
      <c r="H863" s="6"/>
      <c r="I863" s="18" t="n">
        <v>1.64480189127226E-005</v>
      </c>
      <c r="J863" s="18" t="n">
        <v>1.01510984717807E-005</v>
      </c>
      <c r="K863" s="16" t="n">
        <v>0.573390470360167</v>
      </c>
      <c r="L863" s="16" t="n">
        <v>0.026878552919029</v>
      </c>
      <c r="M863" s="16" t="n">
        <v>0.549535761656974</v>
      </c>
      <c r="N863" s="16" t="n">
        <v>0.241292126472661</v>
      </c>
      <c r="O863" s="16" t="n">
        <v>0.0444261806055729</v>
      </c>
      <c r="P863" s="16" t="n">
        <v>-0.0977626925448651</v>
      </c>
    </row>
    <row r="864" customFormat="false" ht="15" hidden="false" customHeight="false" outlineLevel="0" collapsed="false">
      <c r="A864" s="17" t="n">
        <v>1259</v>
      </c>
      <c r="B864" s="6"/>
      <c r="C864" s="16" t="n">
        <v>0.505823735722364</v>
      </c>
      <c r="D864" s="16" t="n">
        <v>0.511883264250705</v>
      </c>
      <c r="E864" s="16" t="n">
        <v>0.505540250994797</v>
      </c>
      <c r="F864" s="16" t="n">
        <v>0.118861816548316</v>
      </c>
      <c r="G864" s="16" t="n">
        <v>0.383917276994333</v>
      </c>
      <c r="H864" s="6"/>
      <c r="I864" s="18" t="n">
        <v>-5.65835690711147E-009</v>
      </c>
      <c r="J864" s="18" t="n">
        <v>-5.5913790577124E-006</v>
      </c>
      <c r="K864" s="16" t="n">
        <v>0.569717375777982</v>
      </c>
      <c r="L864" s="16" t="n">
        <v>0.0358104655325362</v>
      </c>
      <c r="M864" s="16" t="n">
        <v>0.552759922456892</v>
      </c>
      <c r="N864" s="16" t="n">
        <v>0.204958241297347</v>
      </c>
      <c r="O864" s="16" t="n">
        <v>0.0443844734366042</v>
      </c>
      <c r="P864" s="16" t="n">
        <v>-0.0906938178284769</v>
      </c>
    </row>
    <row r="865" customFormat="false" ht="15" hidden="false" customHeight="false" outlineLevel="0" collapsed="false">
      <c r="A865" s="17" t="n">
        <v>1260</v>
      </c>
      <c r="B865" s="6"/>
      <c r="C865" s="16" t="n">
        <v>0.505819260661322</v>
      </c>
      <c r="D865" s="16" t="n">
        <v>0.511873584674905</v>
      </c>
      <c r="E865" s="16" t="n">
        <v>0.505560657075809</v>
      </c>
      <c r="F865" s="16" t="n">
        <v>0.118781317664759</v>
      </c>
      <c r="G865" s="16" t="n">
        <v>0.383917276994333</v>
      </c>
      <c r="H865" s="6"/>
      <c r="I865" s="18" t="n">
        <v>-1.71395747101577E-005</v>
      </c>
      <c r="J865" s="18" t="n">
        <v>-2.19530854143498E-005</v>
      </c>
      <c r="K865" s="16" t="n">
        <v>0.560310172431385</v>
      </c>
      <c r="L865" s="16" t="n">
        <v>0.0632919723230356</v>
      </c>
      <c r="M865" s="16" t="n">
        <v>0.558942965003571</v>
      </c>
      <c r="N865" s="16" t="n">
        <v>0.154013827383825</v>
      </c>
      <c r="O865" s="16" t="n">
        <v>0.0443544733133635</v>
      </c>
      <c r="P865" s="16" t="n">
        <v>-0.0783414257920645</v>
      </c>
    </row>
    <row r="866" customFormat="false" ht="15" hidden="false" customHeight="false" outlineLevel="0" collapsed="false">
      <c r="A866" s="17" t="n">
        <v>1261</v>
      </c>
      <c r="B866" s="6"/>
      <c r="C866" s="16" t="n">
        <v>0.505796631539912</v>
      </c>
      <c r="D866" s="16" t="n">
        <v>0.511846624414703</v>
      </c>
      <c r="E866" s="16" t="n">
        <v>0.505519844913784</v>
      </c>
      <c r="F866" s="16" t="n">
        <v>0.118724857006645</v>
      </c>
      <c r="G866" s="16" t="n">
        <v>0.383917276994333</v>
      </c>
      <c r="H866" s="6"/>
      <c r="I866" s="18" t="n">
        <v>-3.48963015448364E-005</v>
      </c>
      <c r="J866" s="18" t="n">
        <v>-3.88140668955942E-005</v>
      </c>
      <c r="K866" s="16" t="n">
        <v>0.543597592082441</v>
      </c>
      <c r="L866" s="16" t="n">
        <v>0.148745162960872</v>
      </c>
      <c r="M866" s="16" t="n">
        <v>0.566636057545149</v>
      </c>
      <c r="N866" s="16" t="n">
        <v>0.102968808083332</v>
      </c>
      <c r="O866" s="16" t="n">
        <v>0.0443334316244481</v>
      </c>
      <c r="P866" s="16" t="n">
        <v>-0.0609166820183563</v>
      </c>
    </row>
    <row r="867" customFormat="false" ht="15" hidden="false" customHeight="false" outlineLevel="0" collapsed="false">
      <c r="A867" s="17" t="n">
        <v>1262</v>
      </c>
      <c r="B867" s="6"/>
      <c r="C867" s="16" t="n">
        <v>0.505754525094601</v>
      </c>
      <c r="D867" s="16" t="n">
        <v>0.511801238480604</v>
      </c>
      <c r="E867" s="16" t="n">
        <v>0.505356596265687</v>
      </c>
      <c r="F867" s="16" t="n">
        <v>0.118695772028001</v>
      </c>
      <c r="G867" s="16" t="n">
        <v>0.383917276994333</v>
      </c>
      <c r="H867" s="6"/>
      <c r="I867" s="18" t="n">
        <v>-5.31705555988816E-005</v>
      </c>
      <c r="J867" s="18" t="n">
        <v>-5.60502654213464E-005</v>
      </c>
      <c r="K867" s="16" t="n">
        <v>0.52425262728293</v>
      </c>
      <c r="L867" s="16" t="n">
        <v>0.336068979273409</v>
      </c>
      <c r="M867" s="16" t="n">
        <v>0.575104581165187</v>
      </c>
      <c r="N867" s="16" t="n">
        <v>0.0625300172320926</v>
      </c>
      <c r="O867" s="16" t="n">
        <v>0.0443225922472027</v>
      </c>
      <c r="P867" s="16" t="n">
        <v>-0.0412644346358199</v>
      </c>
    </row>
    <row r="868" customFormat="false" ht="15" hidden="false" customHeight="false" outlineLevel="0" collapsed="false">
      <c r="A868" s="17" t="n">
        <v>1263</v>
      </c>
      <c r="B868" s="6"/>
      <c r="C868" s="16" t="n">
        <v>0.505693592184505</v>
      </c>
      <c r="D868" s="16" t="n">
        <v>0.51173749687084</v>
      </c>
      <c r="E868" s="16" t="n">
        <v>0.505274971941639</v>
      </c>
      <c r="F868" s="16" t="n">
        <v>0.118678986166658</v>
      </c>
      <c r="G868" s="16" t="n">
        <v>0.383917276994333</v>
      </c>
      <c r="H868" s="6"/>
      <c r="I868" s="18" t="n">
        <v>-7.18013215471721E-005</v>
      </c>
      <c r="J868" s="18" t="n">
        <v>-7.34274340925681E-005</v>
      </c>
      <c r="K868" s="16" t="n">
        <v>0.505009692888481</v>
      </c>
      <c r="L868" s="16" t="n">
        <v>0.626834075637926</v>
      </c>
      <c r="M868" s="16" t="n">
        <v>0.582124273033364</v>
      </c>
      <c r="N868" s="16" t="n">
        <v>0.0352139750366215</v>
      </c>
      <c r="O868" s="16" t="n">
        <v>0.0443163364925453</v>
      </c>
      <c r="P868" s="16" t="n">
        <v>-0.0210888143539664</v>
      </c>
    </row>
    <row r="869" customFormat="false" ht="15" hidden="false" customHeight="false" outlineLevel="0" collapsed="false">
      <c r="A869" s="17" t="n">
        <v>1264</v>
      </c>
      <c r="B869" s="6"/>
      <c r="C869" s="16" t="n">
        <v>0.505613209338948</v>
      </c>
      <c r="D869" s="16" t="n">
        <v>0.51165496854493</v>
      </c>
      <c r="E869" s="16" t="n">
        <v>0.505274971941639</v>
      </c>
      <c r="F869" s="16" t="n">
        <v>0.118678519989101</v>
      </c>
      <c r="G869" s="16" t="n">
        <v>0.383917276994333</v>
      </c>
      <c r="H869" s="6"/>
      <c r="I869" s="18" t="n">
        <v>-9.05789735954453E-005</v>
      </c>
      <c r="J869" s="18" t="n">
        <v>-9.0799900404565E-005</v>
      </c>
      <c r="K869" s="16" t="n">
        <v>0.511804917865524</v>
      </c>
      <c r="L869" s="16" t="n">
        <v>0.952462429463605</v>
      </c>
      <c r="M869" s="16" t="n">
        <v>0.587919600040812</v>
      </c>
      <c r="N869" s="16" t="n">
        <v>0.0203579838278789</v>
      </c>
      <c r="O869" s="16" t="n">
        <v>0.0443161627574216</v>
      </c>
      <c r="P869" s="16" t="n">
        <v>-0.00257975035767831</v>
      </c>
    </row>
    <row r="870" customFormat="false" ht="15" hidden="false" customHeight="false" outlineLevel="0" collapsed="false">
      <c r="A870" s="17" t="n">
        <v>1265</v>
      </c>
      <c r="B870" s="6"/>
      <c r="C870" s="16" t="n">
        <v>0.505513396470353</v>
      </c>
      <c r="D870" s="16" t="n">
        <v>0.511553921190898</v>
      </c>
      <c r="E870" s="16" t="n">
        <v>0.505377002346699</v>
      </c>
      <c r="F870" s="16" t="n">
        <v>0.118700268276416</v>
      </c>
      <c r="G870" s="16" t="n">
        <v>0.383917276994333</v>
      </c>
      <c r="H870" s="6"/>
      <c r="I870" s="18" t="n">
        <v>-0.000109302592270032</v>
      </c>
      <c r="J870" s="18" t="n">
        <v>-0.000108030756659757</v>
      </c>
      <c r="K870" s="16" t="n">
        <v>0.524640342822161</v>
      </c>
      <c r="L870" s="16" t="n">
        <v>0.755472715882145</v>
      </c>
      <c r="M870" s="16" t="n">
        <v>0.59561269258239</v>
      </c>
      <c r="N870" s="16" t="n">
        <v>0.0102110568959427</v>
      </c>
      <c r="O870" s="16" t="n">
        <v>0.0443242679081432</v>
      </c>
      <c r="P870" s="16" t="n">
        <v>0.0134269284666719</v>
      </c>
    </row>
    <row r="871" customFormat="false" ht="15" hidden="false" customHeight="false" outlineLevel="0" collapsed="false">
      <c r="A871" s="17" t="n">
        <v>1266</v>
      </c>
      <c r="B871" s="6"/>
      <c r="C871" s="16" t="n">
        <v>0.505392975722818</v>
      </c>
      <c r="D871" s="16" t="n">
        <v>0.511433878856161</v>
      </c>
      <c r="E871" s="16" t="n">
        <v>0.505458626670748</v>
      </c>
      <c r="F871" s="16" t="n">
        <v>0.118757558419321</v>
      </c>
      <c r="G871" s="16" t="n">
        <v>0.383917276994333</v>
      </c>
      <c r="H871" s="6"/>
      <c r="I871" s="18" t="n">
        <v>-0.000127909259406765</v>
      </c>
      <c r="J871" s="18" t="n">
        <v>-0.000125031066363426</v>
      </c>
      <c r="K871" s="16" t="n">
        <v>0.536271808999082</v>
      </c>
      <c r="L871" s="16" t="n">
        <v>0.534086289863327</v>
      </c>
      <c r="M871" s="16" t="n">
        <v>0.602448729721457</v>
      </c>
      <c r="N871" s="16" t="n">
        <v>0.00469285131991895</v>
      </c>
      <c r="O871" s="16" t="n">
        <v>0.0443456187540632</v>
      </c>
      <c r="P871" s="16" t="n">
        <v>0.0275901364804421</v>
      </c>
    </row>
    <row r="872" customFormat="false" ht="15" hidden="false" customHeight="false" outlineLevel="0" collapsed="false">
      <c r="A872" s="17" t="n">
        <v>1267</v>
      </c>
      <c r="B872" s="6"/>
      <c r="C872" s="16" t="n">
        <v>0.505253526927479</v>
      </c>
      <c r="D872" s="16" t="n">
        <v>0.511296688973146</v>
      </c>
      <c r="E872" s="16" t="n">
        <v>0.505499438832772</v>
      </c>
      <c r="F872" s="16" t="n">
        <v>0.118856457640981</v>
      </c>
      <c r="G872" s="16" t="n">
        <v>0.383917276994333</v>
      </c>
      <c r="H872" s="6"/>
      <c r="I872" s="18" t="n">
        <v>-0.000146131787294336</v>
      </c>
      <c r="J872" s="18" t="n">
        <v>-0.000141571581923862</v>
      </c>
      <c r="K872" s="16" t="n">
        <v>0.546148352208958</v>
      </c>
      <c r="L872" s="16" t="n">
        <v>0.364779674264579</v>
      </c>
      <c r="M872" s="16" t="n">
        <v>0.608509335782063</v>
      </c>
      <c r="N872" s="16" t="n">
        <v>0.00202478516793403</v>
      </c>
      <c r="O872" s="16" t="n">
        <v>0.0443824762961089</v>
      </c>
      <c r="P872" s="16" t="n">
        <v>0.0399003913657155</v>
      </c>
    </row>
    <row r="873" customFormat="false" ht="15" hidden="false" customHeight="false" outlineLevel="0" collapsed="false">
      <c r="A873" s="17" t="n">
        <v>1268</v>
      </c>
      <c r="B873" s="6"/>
      <c r="C873" s="16" t="n">
        <v>0.505095126278808</v>
      </c>
      <c r="D873" s="16" t="n">
        <v>0.511142828179447</v>
      </c>
      <c r="E873" s="16" t="n">
        <v>0.505560657075809</v>
      </c>
      <c r="F873" s="16" t="n">
        <v>0.119004766176861</v>
      </c>
      <c r="G873" s="16" t="n">
        <v>0.383917276994333</v>
      </c>
      <c r="H873" s="6"/>
      <c r="I873" s="18" t="n">
        <v>-0.000164196915484856</v>
      </c>
      <c r="J873" s="18" t="n">
        <v>-0.000157767912914316</v>
      </c>
      <c r="K873" s="16" t="n">
        <v>0.5544536271809</v>
      </c>
      <c r="L873" s="16" t="n">
        <v>0.240155915351178</v>
      </c>
      <c r="M873" s="16" t="n">
        <v>0.617283950617284</v>
      </c>
      <c r="N873" s="18" t="n">
        <v>0.000725045408745696</v>
      </c>
      <c r="O873" s="16" t="n">
        <v>0.0444377472518137</v>
      </c>
      <c r="P873" s="16" t="n">
        <v>0.0516359395621796</v>
      </c>
    </row>
    <row r="874" customFormat="false" ht="15" hidden="false" customHeight="false" outlineLevel="0" collapsed="false">
      <c r="A874" s="17" t="n">
        <v>1269</v>
      </c>
      <c r="B874" s="6"/>
      <c r="C874" s="16" t="n">
        <v>0.50491807926131</v>
      </c>
      <c r="D874" s="16" t="n">
        <v>0.510973183357682</v>
      </c>
      <c r="E874" s="16" t="n">
        <v>0.505785123966942</v>
      </c>
      <c r="F874" s="16" t="n">
        <v>0.119213791160506</v>
      </c>
      <c r="G874" s="16" t="n">
        <v>0.383839060789585</v>
      </c>
      <c r="H874" s="6"/>
      <c r="I874" s="18" t="n">
        <v>-0.000182015513316967</v>
      </c>
      <c r="J874" s="18" t="n">
        <v>-0.000173522258046819</v>
      </c>
      <c r="K874" s="16" t="n">
        <v>0.562697683909805</v>
      </c>
      <c r="L874" s="16" t="n">
        <v>0.14897165472841</v>
      </c>
      <c r="M874" s="16" t="n">
        <v>0.626038159371493</v>
      </c>
      <c r="N874" s="18" t="n">
        <v>0.000254847527226035</v>
      </c>
      <c r="O874" s="16" t="n">
        <v>0.044515645046253</v>
      </c>
      <c r="P874" s="16" t="n">
        <v>0.0629017125641119</v>
      </c>
    </row>
    <row r="875" customFormat="false" ht="15" hidden="false" customHeight="false" outlineLevel="0" collapsed="false">
      <c r="A875" s="17" t="n">
        <v>1270</v>
      </c>
      <c r="B875" s="6"/>
      <c r="C875" s="16" t="n">
        <v>0.504724779034243</v>
      </c>
      <c r="D875" s="16" t="n">
        <v>0.510789459445447</v>
      </c>
      <c r="E875" s="16" t="n">
        <v>0.505744311804918</v>
      </c>
      <c r="F875" s="16" t="n">
        <v>0.11947059379118</v>
      </c>
      <c r="G875" s="16" t="n">
        <v>0.383359701736262</v>
      </c>
      <c r="H875" s="6"/>
      <c r="I875" s="18" t="n">
        <v>-0.00019979644109959</v>
      </c>
      <c r="J875" s="18" t="n">
        <v>-0.000189042216084653</v>
      </c>
      <c r="K875" s="16" t="n">
        <v>0.570349964289358</v>
      </c>
      <c r="L875" s="16" t="n">
        <v>0.0893645233714531</v>
      </c>
      <c r="M875" s="16" t="n">
        <v>0.6327721661055</v>
      </c>
      <c r="N875" s="18" t="n">
        <v>0.000113824713058046</v>
      </c>
      <c r="O875" s="16" t="n">
        <v>0.0446113471284058</v>
      </c>
      <c r="P875" s="16" t="n">
        <v>0.0737855289561788</v>
      </c>
    </row>
    <row r="876" customFormat="false" ht="15" hidden="false" customHeight="false" outlineLevel="0" collapsed="false">
      <c r="A876" s="17" t="n">
        <v>1271</v>
      </c>
      <c r="B876" s="6"/>
      <c r="C876" s="16" t="n">
        <v>0.504515206899843</v>
      </c>
      <c r="D876" s="16" t="n">
        <v>0.510591349476787</v>
      </c>
      <c r="E876" s="16" t="n">
        <v>0.505866748290991</v>
      </c>
      <c r="F876" s="16" t="n">
        <v>0.119769989698457</v>
      </c>
      <c r="G876" s="16" t="n">
        <v>0.382696603685511</v>
      </c>
      <c r="H876" s="6"/>
      <c r="I876" s="18" t="n">
        <v>-0.000217599084153051</v>
      </c>
      <c r="J876" s="18" t="n">
        <v>-0.000204306942389041</v>
      </c>
      <c r="K876" s="16" t="n">
        <v>0.576390164268952</v>
      </c>
      <c r="L876" s="16" t="n">
        <v>0.0522212169299976</v>
      </c>
      <c r="M876" s="16" t="n">
        <v>0.637241097847158</v>
      </c>
      <c r="N876" s="18" t="n">
        <v>6.02527452992524E-005</v>
      </c>
      <c r="O876" s="16" t="n">
        <v>0.0447229208041876</v>
      </c>
      <c r="P876" s="16" t="n">
        <v>0.0848989136792352</v>
      </c>
    </row>
    <row r="877" customFormat="false" ht="15" hidden="false" customHeight="false" outlineLevel="0" collapsed="false">
      <c r="A877" s="17" t="n">
        <v>1272</v>
      </c>
      <c r="B877" s="6"/>
      <c r="C877" s="16" t="n">
        <v>0.504289887081742</v>
      </c>
      <c r="D877" s="16" t="n">
        <v>0.510379894267726</v>
      </c>
      <c r="E877" s="16" t="n">
        <v>0.505989184777064</v>
      </c>
      <c r="F877" s="16" t="n">
        <v>0.120122253987504</v>
      </c>
      <c r="G877" s="16" t="n">
        <v>0.381892891219402</v>
      </c>
      <c r="H877" s="6"/>
      <c r="I877" s="18" t="n">
        <v>-0.000235574444136138</v>
      </c>
      <c r="J877" s="18" t="n">
        <v>-0.000219577879660833</v>
      </c>
      <c r="K877" s="16" t="n">
        <v>0.583001734516886</v>
      </c>
      <c r="L877" s="16" t="n">
        <v>0.0304718099520744</v>
      </c>
      <c r="M877" s="16" t="n">
        <v>0.641485562697684</v>
      </c>
      <c r="N877" s="18" t="n">
        <v>3.18263907786268E-005</v>
      </c>
      <c r="O877" s="16" t="n">
        <v>0.0448541944086243</v>
      </c>
      <c r="P877" s="16" t="n">
        <v>0.0953830530428663</v>
      </c>
    </row>
    <row r="878" customFormat="false" ht="15" hidden="false" customHeight="false" outlineLevel="0" collapsed="false">
      <c r="A878" s="17" t="n">
        <v>1273</v>
      </c>
      <c r="B878" s="6"/>
      <c r="C878" s="16" t="n">
        <v>0.504048664074</v>
      </c>
      <c r="D878" s="16" t="n">
        <v>0.510154603712331</v>
      </c>
      <c r="E878" s="16" t="n">
        <v>0.506029996939088</v>
      </c>
      <c r="F878" s="16" t="n">
        <v>0.120520829278232</v>
      </c>
      <c r="G878" s="16" t="n">
        <v>0.380672446358711</v>
      </c>
      <c r="H878" s="6"/>
      <c r="I878" s="18" t="n">
        <v>-0.000253812941854036</v>
      </c>
      <c r="J878" s="18" t="n">
        <v>-0.000235109674768273</v>
      </c>
      <c r="K878" s="16" t="n">
        <v>0.589388837873686</v>
      </c>
      <c r="L878" s="16" t="n">
        <v>0.0184609947740108</v>
      </c>
      <c r="M878" s="16" t="n">
        <v>0.642913988368534</v>
      </c>
      <c r="N878" s="18" t="n">
        <v>2.21938800710257E-005</v>
      </c>
      <c r="O878" s="16" t="n">
        <v>0.0450027233103099</v>
      </c>
      <c r="P878" s="16" t="n">
        <v>0.104277213930642</v>
      </c>
    </row>
    <row r="879" customFormat="false" ht="15" hidden="false" customHeight="false" outlineLevel="0" collapsed="false">
      <c r="A879" s="17" t="n">
        <v>1274</v>
      </c>
      <c r="B879" s="6"/>
      <c r="C879" s="16" t="n">
        <v>0.503790830296886</v>
      </c>
      <c r="D879" s="16" t="n">
        <v>0.509915430730639</v>
      </c>
      <c r="E879" s="16" t="n">
        <v>0.506172839506173</v>
      </c>
      <c r="F879" s="16" t="n">
        <v>0.120977820694763</v>
      </c>
      <c r="G879" s="16" t="n">
        <v>0.379805410227667</v>
      </c>
      <c r="H879" s="6"/>
      <c r="I879" s="18" t="n">
        <v>-0.000272538581753951</v>
      </c>
      <c r="J879" s="18" t="n">
        <v>-0.000251008032850458</v>
      </c>
      <c r="K879" s="16" t="n">
        <v>0.593857769615345</v>
      </c>
      <c r="L879" s="16" t="n">
        <v>0.0114824550726386</v>
      </c>
      <c r="M879" s="16" t="n">
        <v>0.641812059993878</v>
      </c>
      <c r="N879" s="18" t="n">
        <v>2.41170870784962E-005</v>
      </c>
      <c r="O879" s="16" t="n">
        <v>0.0451730172817182</v>
      </c>
      <c r="P879" s="16" t="n">
        <v>0.112399156550987</v>
      </c>
    </row>
    <row r="880" customFormat="false" ht="15" hidden="false" customHeight="false" outlineLevel="0" collapsed="false">
      <c r="A880" s="17" t="n">
        <v>1275</v>
      </c>
      <c r="B880" s="6"/>
      <c r="C880" s="16" t="n">
        <v>0.503514714362257</v>
      </c>
      <c r="D880" s="16" t="n">
        <v>0.509661259868968</v>
      </c>
      <c r="E880" s="16" t="n">
        <v>0.506315682073258</v>
      </c>
      <c r="F880" s="16" t="n">
        <v>0.12150423032524</v>
      </c>
      <c r="G880" s="16" t="n">
        <v>0.377990900590666</v>
      </c>
      <c r="H880" s="6"/>
      <c r="I880" s="18" t="n">
        <v>-0.000291928293085102</v>
      </c>
      <c r="J880" s="18" t="n">
        <v>-0.000267411353656309</v>
      </c>
      <c r="K880" s="16" t="n">
        <v>0.597857361493725</v>
      </c>
      <c r="L880" s="16" t="n">
        <v>0.00729867547729973</v>
      </c>
      <c r="M880" s="16" t="n">
        <v>0.639526578920518</v>
      </c>
      <c r="N880" s="18" t="n">
        <v>3.14159994477528E-005</v>
      </c>
      <c r="O880" s="16" t="n">
        <v>0.0453691744795318</v>
      </c>
      <c r="P880" s="16" t="n">
        <v>0.119982941856624</v>
      </c>
    </row>
    <row r="881" customFormat="false" ht="15" hidden="false" customHeight="false" outlineLevel="0" collapsed="false">
      <c r="A881" s="17" t="n">
        <v>1276</v>
      </c>
      <c r="B881" s="6"/>
      <c r="C881" s="16" t="n">
        <v>0.503218984566412</v>
      </c>
      <c r="D881" s="16" t="n">
        <v>0.509390859512437</v>
      </c>
      <c r="E881" s="16" t="n">
        <v>0.506478930721355</v>
      </c>
      <c r="F881" s="16" t="n">
        <v>0.122102848875084</v>
      </c>
      <c r="G881" s="16" t="n">
        <v>0.376245747992604</v>
      </c>
      <c r="H881" s="6"/>
      <c r="I881" s="18" t="n">
        <v>-0.000311922323911293</v>
      </c>
      <c r="J881" s="18" t="n">
        <v>-0.000284378235948463</v>
      </c>
      <c r="K881" s="16" t="n">
        <v>0.601203958779716</v>
      </c>
      <c r="L881" s="16" t="n">
        <v>0.0048601813043297</v>
      </c>
      <c r="M881" s="16" t="n">
        <v>0.636792164064891</v>
      </c>
      <c r="N881" s="18" t="n">
        <v>4.39290801170399E-005</v>
      </c>
      <c r="O881" s="16" t="n">
        <v>0.0455922326702916</v>
      </c>
      <c r="P881" s="16" t="n">
        <v>0.126447972542699</v>
      </c>
    </row>
    <row r="882" customFormat="false" ht="15" hidden="false" customHeight="false" outlineLevel="0" collapsed="false">
      <c r="A882" s="17" t="n">
        <v>1277</v>
      </c>
      <c r="B882" s="6"/>
      <c r="C882" s="16" t="n">
        <v>0.502903079228446</v>
      </c>
      <c r="D882" s="16" t="n">
        <v>0.509103407379806</v>
      </c>
      <c r="E882" s="16" t="n">
        <v>0.506540148964391</v>
      </c>
      <c r="F882" s="16" t="n">
        <v>0.122769067427204</v>
      </c>
      <c r="G882" s="16" t="n">
        <v>0.374046414712187</v>
      </c>
      <c r="H882" s="6"/>
      <c r="I882" s="18" t="n">
        <v>-0.00033241947105031</v>
      </c>
      <c r="J882" s="18" t="n">
        <v>-0.000301916897513046</v>
      </c>
      <c r="K882" s="16" t="n">
        <v>0.60399959187838</v>
      </c>
      <c r="L882" s="16" t="n">
        <v>0.00345080671699584</v>
      </c>
      <c r="M882" s="16" t="n">
        <v>0.633812876237119</v>
      </c>
      <c r="N882" s="18" t="n">
        <v>6.4027401827884E-005</v>
      </c>
      <c r="O882" s="16" t="n">
        <v>0.0458404720614591</v>
      </c>
      <c r="P882" s="16" t="n">
        <v>0.131492305991782</v>
      </c>
    </row>
    <row r="883" customFormat="false" ht="15" hidden="false" customHeight="false" outlineLevel="0" collapsed="false">
      <c r="A883" s="17" t="n">
        <v>1278</v>
      </c>
      <c r="B883" s="6"/>
      <c r="C883" s="16" t="n">
        <v>0.502564070897338</v>
      </c>
      <c r="D883" s="16" t="n">
        <v>0.50879690901049</v>
      </c>
      <c r="E883" s="16" t="n">
        <v>0.506825834098561</v>
      </c>
      <c r="F883" s="16" t="n">
        <v>0.123521725230094</v>
      </c>
      <c r="G883" s="16" t="n">
        <v>0.371767814555688</v>
      </c>
      <c r="H883" s="6"/>
      <c r="I883" s="18" t="n">
        <v>-0.000353861857115349</v>
      </c>
      <c r="J883" s="18" t="n">
        <v>-0.00032027203756433</v>
      </c>
      <c r="K883" s="16" t="n">
        <v>0.606489133761861</v>
      </c>
      <c r="L883" s="16" t="n">
        <v>0.00251946443247666</v>
      </c>
      <c r="M883" s="16" t="n">
        <v>0.632649729619427</v>
      </c>
      <c r="N883" s="18" t="n">
        <v>7.58770641469068E-005</v>
      </c>
      <c r="O883" s="16" t="n">
        <v>0.0461209093239109</v>
      </c>
      <c r="P883" s="16" t="n">
        <v>0.135984303845838</v>
      </c>
    </row>
    <row r="884" customFormat="false" ht="15" hidden="false" customHeight="false" outlineLevel="0" collapsed="false">
      <c r="A884" s="17" t="n">
        <v>1279</v>
      </c>
      <c r="B884" s="6"/>
      <c r="C884" s="16" t="n">
        <v>0.502200617879846</v>
      </c>
      <c r="D884" s="16" t="n">
        <v>0.508470130584411</v>
      </c>
      <c r="E884" s="16" t="n">
        <v>0.507254361799816</v>
      </c>
      <c r="F884" s="16" t="n">
        <v>0.124364208450047</v>
      </c>
      <c r="G884" s="16" t="n">
        <v>0.368808732301229</v>
      </c>
      <c r="H884" s="6"/>
      <c r="I884" s="18" t="n">
        <v>-0.000375918112965101</v>
      </c>
      <c r="J884" s="18" t="n">
        <v>-0.000339188404371639</v>
      </c>
      <c r="K884" s="16" t="n">
        <v>0.609019487807367</v>
      </c>
      <c r="L884" s="16" t="n">
        <v>0.0019016519235589</v>
      </c>
      <c r="M884" s="16" t="n">
        <v>0.632547699214366</v>
      </c>
      <c r="N884" s="18" t="n">
        <v>8.32568313499351E-005</v>
      </c>
      <c r="O884" s="16" t="n">
        <v>0.0464348022374359</v>
      </c>
      <c r="P884" s="16" t="n">
        <v>0.139702315672933</v>
      </c>
    </row>
    <row r="885" customFormat="false" ht="15" hidden="false" customHeight="false" outlineLevel="0" collapsed="false">
      <c r="A885" s="17" t="n">
        <v>1280</v>
      </c>
      <c r="B885" s="6"/>
      <c r="C885" s="16" t="n">
        <v>0.501815517331386</v>
      </c>
      <c r="D885" s="16" t="n">
        <v>0.508124071385487</v>
      </c>
      <c r="E885" s="16" t="n">
        <v>0.507540046933986</v>
      </c>
      <c r="F885" s="16" t="n">
        <v>0.125261226910116</v>
      </c>
      <c r="G885" s="16" t="n">
        <v>0.367650461250637</v>
      </c>
      <c r="H885" s="6"/>
      <c r="I885" s="18" t="n">
        <v>-0.000398821915900109</v>
      </c>
      <c r="J885" s="18" t="n">
        <v>-0.000358895332181347</v>
      </c>
      <c r="K885" s="16" t="n">
        <v>0.61038669523518</v>
      </c>
      <c r="L885" s="16" t="n">
        <v>0.00149489809086915</v>
      </c>
      <c r="M885" s="16" t="n">
        <v>0.632037547189062</v>
      </c>
      <c r="N885" s="18" t="n">
        <v>8.9808586882398E-005</v>
      </c>
      <c r="O885" s="16" t="n">
        <v>0.0467689988030145</v>
      </c>
      <c r="P885" s="16" t="n">
        <v>0.142773290856974</v>
      </c>
    </row>
    <row r="886" customFormat="false" ht="15" hidden="false" customHeight="false" outlineLevel="0" collapsed="false">
      <c r="A886" s="17" t="n">
        <v>1281</v>
      </c>
      <c r="B886" s="6"/>
      <c r="C886" s="16" t="n">
        <v>0.501406887211897</v>
      </c>
      <c r="D886" s="16" t="n">
        <v>0.507757191627203</v>
      </c>
      <c r="E886" s="16" t="n">
        <v>0.507866544230181</v>
      </c>
      <c r="F886" s="16" t="n">
        <v>0.126220016532533</v>
      </c>
      <c r="G886" s="16" t="n">
        <v>0.366880812280375</v>
      </c>
      <c r="H886" s="6"/>
      <c r="I886" s="18" t="n">
        <v>-0.000422536520473956</v>
      </c>
      <c r="J886" s="18" t="n">
        <v>-0.000379300898245829</v>
      </c>
      <c r="K886" s="16" t="n">
        <v>0.612121212121212</v>
      </c>
      <c r="L886" s="16" t="n">
        <v>0.00120428599268171</v>
      </c>
      <c r="M886" s="16" t="n">
        <v>0.630731558004285</v>
      </c>
      <c r="N886" s="18" t="n">
        <v>0.000108456668209664</v>
      </c>
      <c r="O886" s="16" t="n">
        <v>0.0471261916984315</v>
      </c>
      <c r="P886" s="16" t="n">
        <v>0.145533313034482</v>
      </c>
    </row>
    <row r="887" customFormat="false" ht="15" hidden="false" customHeight="false" outlineLevel="0" collapsed="false">
      <c r="A887" s="17" t="n">
        <v>1282</v>
      </c>
      <c r="B887" s="6"/>
      <c r="C887" s="16" t="n">
        <v>0.500975425705918</v>
      </c>
      <c r="D887" s="16" t="n">
        <v>0.507370141910724</v>
      </c>
      <c r="E887" s="16" t="n">
        <v>0.507948168554229</v>
      </c>
      <c r="F887" s="16" t="n">
        <v>0.127241071144149</v>
      </c>
      <c r="G887" s="16" t="n">
        <v>0.363603999648203</v>
      </c>
      <c r="H887" s="6"/>
      <c r="I887" s="18" t="n">
        <v>-0.000447066977599724</v>
      </c>
      <c r="J887" s="18" t="n">
        <v>-0.000400486883922137</v>
      </c>
      <c r="K887" s="16" t="n">
        <v>0.612774206713601</v>
      </c>
      <c r="L887" s="16" t="n">
        <v>0.00101243919528902</v>
      </c>
      <c r="M887" s="16" t="n">
        <v>0.629854096520763</v>
      </c>
      <c r="N887" s="18" t="n">
        <v>0.000120076798506822</v>
      </c>
      <c r="O887" s="16" t="n">
        <v>0.0475065612646665</v>
      </c>
      <c r="P887" s="16" t="n">
        <v>0.147590061754311</v>
      </c>
    </row>
    <row r="888" customFormat="false" ht="15" hidden="false" customHeight="false" outlineLevel="0" collapsed="false">
      <c r="A888" s="17" t="n">
        <v>1283</v>
      </c>
      <c r="B888" s="6"/>
      <c r="C888" s="16" t="n">
        <v>0.50052026622344</v>
      </c>
      <c r="D888" s="16" t="n">
        <v>0.506961773565528</v>
      </c>
      <c r="E888" s="16" t="n">
        <v>0.508274665850424</v>
      </c>
      <c r="F888" s="16" t="n">
        <v>0.128320208317549</v>
      </c>
      <c r="G888" s="16" t="n">
        <v>0.359739967728253</v>
      </c>
      <c r="H888" s="6"/>
      <c r="I888" s="18" t="n">
        <v>-0.000472453777366282</v>
      </c>
      <c r="J888" s="18" t="n">
        <v>-0.000422445603178429</v>
      </c>
      <c r="K888" s="16" t="n">
        <v>0.614080195898378</v>
      </c>
      <c r="L888" s="18" t="n">
        <v>0.000878211193553727</v>
      </c>
      <c r="M888" s="16" t="n">
        <v>0.629078665442302</v>
      </c>
      <c r="N888" s="18" t="n">
        <v>0.000122161758793221</v>
      </c>
      <c r="O888" s="16" t="n">
        <v>0.0479085456397796</v>
      </c>
      <c r="P888" s="16" t="n">
        <v>0.149317756587903</v>
      </c>
    </row>
    <row r="889" customFormat="false" ht="15" hidden="false" customHeight="false" outlineLevel="0" collapsed="false">
      <c r="A889" s="17" t="n">
        <v>1284</v>
      </c>
      <c r="B889" s="6"/>
      <c r="C889" s="16" t="n">
        <v>0.500041462488777</v>
      </c>
      <c r="D889" s="16" t="n">
        <v>0.50653303499651</v>
      </c>
      <c r="E889" s="16" t="n">
        <v>0.50862156922763</v>
      </c>
      <c r="F889" s="16" t="n">
        <v>0.129472909590061</v>
      </c>
      <c r="G889" s="16" t="n">
        <v>0.355565426274372</v>
      </c>
      <c r="H889" s="6"/>
      <c r="I889" s="18" t="n">
        <v>-0.00049860904485226</v>
      </c>
      <c r="J889" s="18" t="n">
        <v>-0.000445154474412288</v>
      </c>
      <c r="K889" s="16" t="n">
        <v>0.614121008060402</v>
      </c>
      <c r="L889" s="18" t="n">
        <v>0.000788982637829997</v>
      </c>
      <c r="M889" s="16" t="n">
        <v>0.630160187735945</v>
      </c>
      <c r="N889" s="18" t="n">
        <v>0.000109846559035114</v>
      </c>
      <c r="O889" s="16" t="n">
        <v>0.0483379073196797</v>
      </c>
      <c r="P889" s="16" t="n">
        <v>0.150677328915129</v>
      </c>
    </row>
    <row r="890" customFormat="false" ht="15" hidden="false" customHeight="false" outlineLevel="0" collapsed="false">
      <c r="A890" s="17" t="n">
        <v>1285</v>
      </c>
      <c r="B890" s="6"/>
      <c r="C890" s="16" t="n">
        <v>0.499536397964545</v>
      </c>
      <c r="D890" s="16" t="n">
        <v>0.506081906148353</v>
      </c>
      <c r="E890" s="16" t="n">
        <v>0.508805223956739</v>
      </c>
      <c r="F890" s="16" t="n">
        <v>0.13071278782681</v>
      </c>
      <c r="G890" s="16" t="n">
        <v>0.351429086025609</v>
      </c>
      <c r="H890" s="6"/>
      <c r="I890" s="18" t="n">
        <v>-0.000525485197403106</v>
      </c>
      <c r="J890" s="18" t="n">
        <v>-0.000468458791746973</v>
      </c>
      <c r="K890" s="16" t="n">
        <v>0.614610754004693</v>
      </c>
      <c r="L890" s="18" t="n">
        <v>0.000714725787815969</v>
      </c>
      <c r="M890" s="16" t="n">
        <v>0.633323130292827</v>
      </c>
      <c r="N890" s="18" t="n">
        <v>7.55020538714586E-005</v>
      </c>
      <c r="O890" s="16" t="n">
        <v>0.0487997110233535</v>
      </c>
      <c r="P890" s="16" t="n">
        <v>0.152016958260893</v>
      </c>
    </row>
    <row r="891" customFormat="false" ht="15" hidden="false" customHeight="false" outlineLevel="0" collapsed="false">
      <c r="A891" s="17" t="n">
        <v>1286</v>
      </c>
      <c r="B891" s="6"/>
      <c r="C891" s="16" t="n">
        <v>0.499004235398524</v>
      </c>
      <c r="D891" s="16" t="n">
        <v>0.505607555194881</v>
      </c>
      <c r="E891" s="16" t="n">
        <v>0.50919293949597</v>
      </c>
      <c r="F891" s="16" t="n">
        <v>0.132041849448743</v>
      </c>
      <c r="G891" s="16" t="n">
        <v>0.346722830895672</v>
      </c>
      <c r="H891" s="6"/>
      <c r="I891" s="18" t="n">
        <v>-0.000552981431781192</v>
      </c>
      <c r="J891" s="18" t="n">
        <v>-0.000492159696283527</v>
      </c>
      <c r="K891" s="16" t="n">
        <v>0.616079991837568</v>
      </c>
      <c r="L891" s="18" t="n">
        <v>0.000627022993356961</v>
      </c>
      <c r="M891" s="16" t="n">
        <v>0.636935006631976</v>
      </c>
      <c r="N891" s="18" t="n">
        <v>4.88649205663392E-005</v>
      </c>
      <c r="O891" s="16" t="n">
        <v>0.0492946971149212</v>
      </c>
      <c r="P891" s="16" t="n">
        <v>0.153672892283796</v>
      </c>
    </row>
    <row r="892" customFormat="false" ht="15" hidden="false" customHeight="false" outlineLevel="0" collapsed="false">
      <c r="A892" s="17" t="n">
        <v>1287</v>
      </c>
      <c r="B892" s="6"/>
      <c r="C892" s="16" t="n">
        <v>0.498442860044694</v>
      </c>
      <c r="D892" s="16" t="n">
        <v>0.505107621401588</v>
      </c>
      <c r="E892" s="16" t="n">
        <v>0.509662279359249</v>
      </c>
      <c r="F892" s="16" t="n">
        <v>0.133457192766203</v>
      </c>
      <c r="G892" s="16" t="n">
        <v>0.342065901507148</v>
      </c>
      <c r="H892" s="6"/>
      <c r="I892" s="18" t="n">
        <v>-0.000581148236690037</v>
      </c>
      <c r="J892" s="18" t="n">
        <v>-0.000516340747627249</v>
      </c>
      <c r="K892" s="16" t="n">
        <v>0.617283950617284</v>
      </c>
      <c r="L892" s="18" t="n">
        <v>0.000539274518018013</v>
      </c>
      <c r="M892" s="16" t="n">
        <v>0.639995918783798</v>
      </c>
      <c r="N892" s="18" t="n">
        <v>3.18263907786268E-005</v>
      </c>
      <c r="O892" s="16" t="n">
        <v>0.0498217773960483</v>
      </c>
      <c r="P892" s="16" t="n">
        <v>0.155486743178609</v>
      </c>
    </row>
    <row r="893" customFormat="false" ht="15" hidden="false" customHeight="false" outlineLevel="0" collapsed="false">
      <c r="A893" s="17" t="n">
        <v>1288</v>
      </c>
      <c r="B893" s="6"/>
      <c r="C893" s="16" t="n">
        <v>0.49785009099351</v>
      </c>
      <c r="D893" s="16" t="n">
        <v>0.504581046805188</v>
      </c>
      <c r="E893" s="16" t="n">
        <v>0.510172431384553</v>
      </c>
      <c r="F893" s="16" t="n">
        <v>0.134981601438343</v>
      </c>
      <c r="G893" s="16" t="n">
        <v>0.339506915940972</v>
      </c>
      <c r="H893" s="6"/>
      <c r="I893" s="18" t="n">
        <v>-0.000609645733414677</v>
      </c>
      <c r="J893" s="18" t="n">
        <v>-0.000540728934357597</v>
      </c>
      <c r="K893" s="16" t="n">
        <v>0.618814406693195</v>
      </c>
      <c r="L893" s="18" t="n">
        <v>0.000460163008267084</v>
      </c>
      <c r="M893" s="16" t="n">
        <v>0.643669013365983</v>
      </c>
      <c r="N893" s="18" t="n">
        <v>2.0530659135701E-005</v>
      </c>
      <c r="O893" s="16" t="n">
        <v>0.0503894275398536</v>
      </c>
      <c r="P893" s="16" t="n">
        <v>0.15733499545163</v>
      </c>
    </row>
    <row r="894" customFormat="false" ht="15" hidden="false" customHeight="false" outlineLevel="0" collapsed="false">
      <c r="A894" s="17" t="n">
        <v>1289</v>
      </c>
      <c r="B894" s="6"/>
      <c r="C894" s="16" t="n">
        <v>0.497226173564867</v>
      </c>
      <c r="D894" s="16" t="n">
        <v>0.504028020079481</v>
      </c>
      <c r="E894" s="16" t="n">
        <v>0.510662177328844</v>
      </c>
      <c r="F894" s="16" t="n">
        <v>0.136615794545198</v>
      </c>
      <c r="G894" s="16" t="n">
        <v>0.335938271237634</v>
      </c>
      <c r="H894" s="6"/>
      <c r="I894" s="18" t="n">
        <v>-0.000638810588211952</v>
      </c>
      <c r="J894" s="18" t="n">
        <v>-0.000565612031225936</v>
      </c>
      <c r="K894" s="16" t="n">
        <v>0.620324456688093</v>
      </c>
      <c r="L894" s="18" t="n">
        <v>0.000391988639392671</v>
      </c>
      <c r="M894" s="16" t="n">
        <v>0.646668707274768</v>
      </c>
      <c r="N894" s="18" t="n">
        <v>1.46744684957252E-005</v>
      </c>
      <c r="O894" s="16" t="n">
        <v>0.0509979043056011</v>
      </c>
      <c r="P894" s="16" t="n">
        <v>0.159241165583511</v>
      </c>
    </row>
    <row r="895" customFormat="false" ht="15" hidden="false" customHeight="false" outlineLevel="0" collapsed="false">
      <c r="A895" s="17" t="n">
        <v>1290</v>
      </c>
      <c r="B895" s="6"/>
      <c r="C895" s="16" t="n">
        <v>0.496571741362132</v>
      </c>
      <c r="D895" s="16" t="n">
        <v>0.5034484083759</v>
      </c>
      <c r="E895" s="16" t="n">
        <v>0.51129476584022</v>
      </c>
      <c r="F895" s="16" t="n">
        <v>0.138345232237234</v>
      </c>
      <c r="G895" s="16" t="n">
        <v>0.329408221423704</v>
      </c>
      <c r="H895" s="6"/>
      <c r="I895" s="18" t="n">
        <v>-0.000668641265810709</v>
      </c>
      <c r="J895" s="18" t="n">
        <v>-0.000590907728131273</v>
      </c>
      <c r="K895" s="16" t="n">
        <v>0.621712070196919</v>
      </c>
      <c r="L895" s="18" t="n">
        <v>0.000322856251078162</v>
      </c>
      <c r="M895" s="16" t="n">
        <v>0.647893072135496</v>
      </c>
      <c r="N895" s="18" t="n">
        <v>1.23624369924586E-005</v>
      </c>
      <c r="O895" s="16" t="n">
        <v>0.0516417826536296</v>
      </c>
      <c r="P895" s="16" t="n">
        <v>0.161365625839978</v>
      </c>
    </row>
    <row r="896" customFormat="false" ht="15" hidden="false" customHeight="false" outlineLevel="0" collapsed="false">
      <c r="A896" s="17" t="n">
        <v>1291</v>
      </c>
      <c r="B896" s="6"/>
      <c r="C896" s="16" t="n">
        <v>0.495887131135198</v>
      </c>
      <c r="D896" s="16" t="n">
        <v>0.502843245745566</v>
      </c>
      <c r="E896" s="16" t="n">
        <v>0.511825323946536</v>
      </c>
      <c r="F896" s="16" t="n">
        <v>0.140182648746401</v>
      </c>
      <c r="G896" s="16" t="n">
        <v>0.322303846533907</v>
      </c>
      <c r="H896" s="6"/>
      <c r="I896" s="18" t="n">
        <v>-0.000699353677155876</v>
      </c>
      <c r="J896" s="18" t="n">
        <v>-0.000616919221344176</v>
      </c>
      <c r="K896" s="16" t="n">
        <v>0.623385368839914</v>
      </c>
      <c r="L896" s="18" t="n">
        <v>0.000269197293410717</v>
      </c>
      <c r="M896" s="16" t="n">
        <v>0.648525660646873</v>
      </c>
      <c r="N896" s="18" t="n">
        <v>1.15659099136234E-005</v>
      </c>
      <c r="O896" s="16" t="n">
        <v>0.0523257914896556</v>
      </c>
      <c r="P896" s="16" t="n">
        <v>0.163454662108125</v>
      </c>
    </row>
    <row r="897" customFormat="false" ht="15" hidden="false" customHeight="false" outlineLevel="0" collapsed="false">
      <c r="A897" s="17" t="n">
        <v>1292</v>
      </c>
      <c r="B897" s="6"/>
      <c r="C897" s="16" t="n">
        <v>0.495173212811407</v>
      </c>
      <c r="D897" s="16" t="n">
        <v>0.502213391395094</v>
      </c>
      <c r="E897" s="16" t="n">
        <v>0.51233547597184</v>
      </c>
      <c r="F897" s="16" t="n">
        <v>0.142128743332047</v>
      </c>
      <c r="G897" s="16" t="n">
        <v>0.314653660619203</v>
      </c>
      <c r="H897" s="6"/>
      <c r="I897" s="18" t="n">
        <v>-0.000730713317104628</v>
      </c>
      <c r="J897" s="18" t="n">
        <v>-0.000643515078967509</v>
      </c>
      <c r="K897" s="16" t="n">
        <v>0.624936230996837</v>
      </c>
      <c r="L897" s="18" t="n">
        <v>0.000226274232321791</v>
      </c>
      <c r="M897" s="16" t="n">
        <v>0.648321599836751</v>
      </c>
      <c r="N897" s="18" t="n">
        <v>1.2736223197516E-005</v>
      </c>
      <c r="O897" s="16" t="n">
        <v>0.0530501772250924</v>
      </c>
      <c r="P897" s="16" t="n">
        <v>0.165353766549169</v>
      </c>
    </row>
    <row r="898" customFormat="false" ht="15" hidden="false" customHeight="false" outlineLevel="0" collapsed="false">
      <c r="A898" s="17" t="n">
        <v>1293</v>
      </c>
      <c r="B898" s="6"/>
      <c r="C898" s="16" t="n">
        <v>0.494431455769945</v>
      </c>
      <c r="D898" s="16" t="n">
        <v>0.50156005925263</v>
      </c>
      <c r="E898" s="16" t="n">
        <v>0.513110907050301</v>
      </c>
      <c r="F898" s="16" t="n">
        <v>0.14417894918526</v>
      </c>
      <c r="G898" s="16" t="n">
        <v>0.306872440843459</v>
      </c>
      <c r="H898" s="6"/>
      <c r="I898" s="18" t="n">
        <v>-0.000762976198572495</v>
      </c>
      <c r="J898" s="18" t="n">
        <v>-0.000670961371878077</v>
      </c>
      <c r="K898" s="16" t="n">
        <v>0.626038159371493</v>
      </c>
      <c r="L898" s="18" t="n">
        <v>0.000195860527916863</v>
      </c>
      <c r="M898" s="16" t="n">
        <v>0.644709723497602</v>
      </c>
      <c r="N898" s="18" t="n">
        <v>1.90571121335807E-005</v>
      </c>
      <c r="O898" s="16" t="n">
        <v>0.0538132252142994</v>
      </c>
      <c r="P898" s="16" t="n">
        <v>0.167015508342989</v>
      </c>
    </row>
    <row r="899" customFormat="false" ht="15" hidden="false" customHeight="false" outlineLevel="0" collapsed="false">
      <c r="A899" s="17" t="n">
        <v>1294</v>
      </c>
      <c r="B899" s="6"/>
      <c r="C899" s="16" t="n">
        <v>0.493660654118793</v>
      </c>
      <c r="D899" s="16" t="n">
        <v>0.500882518572889</v>
      </c>
      <c r="E899" s="16" t="n">
        <v>0.513743495561677</v>
      </c>
      <c r="F899" s="16" t="n">
        <v>0.146342604226896</v>
      </c>
      <c r="G899" s="16" t="n">
        <v>0.298928548165446</v>
      </c>
      <c r="H899" s="6"/>
      <c r="I899" s="18" t="n">
        <v>-0.00079594806782891</v>
      </c>
      <c r="J899" s="18" t="n">
        <v>-0.000699138925835234</v>
      </c>
      <c r="K899" s="16" t="n">
        <v>0.626956433017039</v>
      </c>
      <c r="L899" s="18" t="n">
        <v>0.00017456153399138</v>
      </c>
      <c r="M899" s="16" t="n">
        <v>0.640914192429344</v>
      </c>
      <c r="N899" s="18" t="n">
        <v>3.28747155161851E-005</v>
      </c>
      <c r="O899" s="16" t="n">
        <v>0.0546183946010528</v>
      </c>
      <c r="P899" s="16" t="n">
        <v>0.168324977715121</v>
      </c>
    </row>
    <row r="900" customFormat="false" ht="15" hidden="false" customHeight="false" outlineLevel="0" collapsed="false">
      <c r="A900" s="17" t="n">
        <v>1295</v>
      </c>
      <c r="B900" s="6"/>
      <c r="C900" s="16" t="n">
        <v>0.492857421624766</v>
      </c>
      <c r="D900" s="16" t="n">
        <v>0.500178457640999</v>
      </c>
      <c r="E900" s="16" t="n">
        <v>0.514376084073054</v>
      </c>
      <c r="F900" s="16" t="n">
        <v>0.148642874547792</v>
      </c>
      <c r="G900" s="16" t="n">
        <v>0.29056527459198</v>
      </c>
      <c r="H900" s="6"/>
      <c r="I900" s="18" t="n">
        <v>-0.000829931331361401</v>
      </c>
      <c r="J900" s="18" t="n">
        <v>-0.000728350411375945</v>
      </c>
      <c r="K900" s="16" t="n">
        <v>0.627466585042343</v>
      </c>
      <c r="L900" s="18" t="n">
        <v>0.000162222808941141</v>
      </c>
      <c r="M900" s="16" t="n">
        <v>0.636894194469952</v>
      </c>
      <c r="N900" s="18" t="n">
        <v>5.46846749496596E-005</v>
      </c>
      <c r="O900" s="16" t="n">
        <v>0.0554742862958315</v>
      </c>
      <c r="P900" s="16" t="n">
        <v>0.169317958728034</v>
      </c>
    </row>
    <row r="901" customFormat="false" ht="15" hidden="false" customHeight="false" outlineLevel="0" collapsed="false">
      <c r="A901" s="17" t="n">
        <v>1296</v>
      </c>
      <c r="B901" s="6"/>
      <c r="C901" s="16" t="n">
        <v>0.492019766977534</v>
      </c>
      <c r="D901" s="16" t="n">
        <v>0.499445740948888</v>
      </c>
      <c r="E901" s="16" t="n">
        <v>0.515110702989491</v>
      </c>
      <c r="F901" s="16" t="n">
        <v>0.151079159256453</v>
      </c>
      <c r="G901" s="16" t="n">
        <v>0.281646022417067</v>
      </c>
      <c r="H901" s="6"/>
      <c r="I901" s="18" t="n">
        <v>-0.000864963335608378</v>
      </c>
      <c r="J901" s="18" t="n">
        <v>-0.000758618119390217</v>
      </c>
      <c r="K901" s="16" t="n">
        <v>0.627242118151209</v>
      </c>
      <c r="L901" s="18" t="n">
        <v>0.000153385915054517</v>
      </c>
      <c r="M901" s="16" t="n">
        <v>0.632404856647281</v>
      </c>
      <c r="N901" s="18" t="n">
        <v>9.46689053468845E-005</v>
      </c>
      <c r="O901" s="16" t="n">
        <v>0.0563806532739863</v>
      </c>
      <c r="P901" s="16" t="n">
        <v>0.170103578876422</v>
      </c>
    </row>
    <row r="902" customFormat="false" ht="15" hidden="false" customHeight="false" outlineLevel="0" collapsed="false">
      <c r="A902" s="17" t="n">
        <v>1297</v>
      </c>
      <c r="B902" s="6"/>
      <c r="C902" s="16" t="n">
        <v>0.491146141835193</v>
      </c>
      <c r="D902" s="16" t="n">
        <v>0.498681798850795</v>
      </c>
      <c r="E902" s="16" t="n">
        <v>0.515906540148964</v>
      </c>
      <c r="F902" s="16" t="n">
        <v>0.153635271468051</v>
      </c>
      <c r="G902" s="16" t="n">
        <v>0.272779855397333</v>
      </c>
      <c r="H902" s="6"/>
      <c r="I902" s="18" t="n">
        <v>-0.000901171092004186</v>
      </c>
      <c r="J902" s="18" t="n">
        <v>-0.000790067321553436</v>
      </c>
      <c r="K902" s="16" t="n">
        <v>0.62734414855627</v>
      </c>
      <c r="L902" s="18" t="n">
        <v>0.000149769316712814</v>
      </c>
      <c r="M902" s="16" t="n">
        <v>0.627874706662586</v>
      </c>
      <c r="N902" s="18" t="n">
        <v>0.000166807645974232</v>
      </c>
      <c r="O902" s="16" t="n">
        <v>0.0573314496183279</v>
      </c>
      <c r="P902" s="16" t="n">
        <v>0.170625506584558</v>
      </c>
    </row>
    <row r="903" customFormat="false" ht="15" hidden="false" customHeight="false" outlineLevel="0" collapsed="false">
      <c r="A903" s="17" t="n">
        <v>1298</v>
      </c>
      <c r="B903" s="6"/>
      <c r="C903" s="16" t="n">
        <v>0.490234359994496</v>
      </c>
      <c r="D903" s="16" t="n">
        <v>0.497884666139016</v>
      </c>
      <c r="E903" s="16" t="n">
        <v>0.517028874604632</v>
      </c>
      <c r="F903" s="16" t="n">
        <v>0.156317689973766</v>
      </c>
      <c r="G903" s="16" t="n">
        <v>0.263466435972992</v>
      </c>
      <c r="H903" s="6"/>
      <c r="I903" s="18" t="n">
        <v>-0.000938377642271364</v>
      </c>
      <c r="J903" s="18" t="n">
        <v>-0.000822536628828824</v>
      </c>
      <c r="K903" s="16" t="n">
        <v>0.627119681665136</v>
      </c>
      <c r="L903" s="18" t="n">
        <v>0.000149235021849501</v>
      </c>
      <c r="M903" s="16" t="n">
        <v>0.623385368839914</v>
      </c>
      <c r="N903" s="18" t="n">
        <v>0.0002847148314294</v>
      </c>
      <c r="O903" s="16" t="n">
        <v>0.0583290603108849</v>
      </c>
      <c r="P903" s="16" t="n">
        <v>0.170954529811556</v>
      </c>
    </row>
    <row r="904" customFormat="false" ht="15" hidden="false" customHeight="false" outlineLevel="0" collapsed="false">
      <c r="A904" s="17" t="n">
        <v>1299</v>
      </c>
      <c r="B904" s="6"/>
      <c r="C904" s="16" t="n">
        <v>0.489282105676547</v>
      </c>
      <c r="D904" s="16" t="n">
        <v>0.497051693281061</v>
      </c>
      <c r="E904" s="16" t="n">
        <v>0.517681869197021</v>
      </c>
      <c r="F904" s="16" t="n">
        <v>0.159123491627574</v>
      </c>
      <c r="G904" s="16" t="n">
        <v>0.253920475641743</v>
      </c>
      <c r="H904" s="6"/>
      <c r="I904" s="18" t="n">
        <v>-0.000976654881824876</v>
      </c>
      <c r="J904" s="18" t="n">
        <v>-0.00085627297452971</v>
      </c>
      <c r="K904" s="16" t="n">
        <v>0.626731966125906</v>
      </c>
      <c r="L904" s="18" t="n">
        <v>0.000153854706391466</v>
      </c>
      <c r="M904" s="16" t="n">
        <v>0.618691970207122</v>
      </c>
      <c r="N904" s="18" t="n">
        <v>0.000489453603284241</v>
      </c>
      <c r="O904" s="16" t="n">
        <v>0.0593723710780294</v>
      </c>
      <c r="P904" s="16" t="n">
        <v>0.170855472706941</v>
      </c>
    </row>
    <row r="905" customFormat="false" ht="15" hidden="false" customHeight="false" outlineLevel="0" collapsed="false">
      <c r="A905" s="17" t="n">
        <v>1300</v>
      </c>
      <c r="B905" s="6"/>
      <c r="C905" s="16" t="n">
        <v>0.488287856029053</v>
      </c>
      <c r="D905" s="16" t="n">
        <v>0.4961808600017</v>
      </c>
      <c r="E905" s="16" t="n">
        <v>0.518804203652689</v>
      </c>
      <c r="F905" s="16" t="n">
        <v>0.162044759777799</v>
      </c>
      <c r="G905" s="16" t="n">
        <v>0.24420370948045</v>
      </c>
      <c r="H905" s="6"/>
      <c r="I905" s="16" t="n">
        <v>-0.00101568127134425</v>
      </c>
      <c r="J905" s="18" t="n">
        <v>-0.000890922392215621</v>
      </c>
      <c r="K905" s="16" t="n">
        <v>0.625997347209468</v>
      </c>
      <c r="L905" s="18" t="n">
        <v>0.00016430310520228</v>
      </c>
      <c r="M905" s="16" t="n">
        <v>0.614345474951536</v>
      </c>
      <c r="N905" s="18" t="n">
        <v>0.000796466841872992</v>
      </c>
      <c r="O905" s="16" t="n">
        <v>0.0604584102166074</v>
      </c>
      <c r="P905" s="16" t="n">
        <v>0.170411784644461</v>
      </c>
    </row>
    <row r="906" customFormat="false" ht="15" hidden="false" customHeight="false" outlineLevel="0" collapsed="false">
      <c r="A906" s="17" t="n">
        <v>1301</v>
      </c>
      <c r="B906" s="6"/>
      <c r="C906" s="16" t="n">
        <v>0.487253313090849</v>
      </c>
      <c r="D906" s="16" t="n">
        <v>0.495274086644671</v>
      </c>
      <c r="E906" s="16" t="n">
        <v>0.519885725946332</v>
      </c>
      <c r="F906" s="16" t="n">
        <v>0.165085252518249</v>
      </c>
      <c r="G906" s="16" t="n">
        <v>0.234335294197307</v>
      </c>
      <c r="H906" s="6"/>
      <c r="I906" s="16" t="n">
        <v>-0.00105537091950425</v>
      </c>
      <c r="J906" s="18" t="n">
        <v>-0.000926381984745495</v>
      </c>
      <c r="K906" s="16" t="n">
        <v>0.625181103968983</v>
      </c>
      <c r="L906" s="18" t="n">
        <v>0.000176621583039584</v>
      </c>
      <c r="M906" s="16" t="n">
        <v>0.610162228344047</v>
      </c>
      <c r="N906" s="16" t="n">
        <v>0.00125356316741928</v>
      </c>
      <c r="O906" s="16" t="n">
        <v>0.0615885454050913</v>
      </c>
      <c r="P906" s="16" t="n">
        <v>0.169736009399369</v>
      </c>
    </row>
    <row r="907" customFormat="false" ht="15" hidden="false" customHeight="false" outlineLevel="0" collapsed="false">
      <c r="A907" s="17" t="n">
        <v>1302</v>
      </c>
      <c r="B907" s="6"/>
      <c r="C907" s="16" t="n">
        <v>0.486177004895542</v>
      </c>
      <c r="D907" s="16" t="n">
        <v>0.494329780841245</v>
      </c>
      <c r="E907" s="16" t="n">
        <v>0.520987654320988</v>
      </c>
      <c r="F907" s="16" t="n">
        <v>0.168243890519151</v>
      </c>
      <c r="G907" s="16" t="n">
        <v>0.224488717810688</v>
      </c>
      <c r="H907" s="6"/>
      <c r="I907" s="16" t="n">
        <v>-0.0010959318748983</v>
      </c>
      <c r="J907" s="18" t="n">
        <v>-0.000962835100479163</v>
      </c>
      <c r="K907" s="16" t="n">
        <v>0.624426078971534</v>
      </c>
      <c r="L907" s="18" t="n">
        <v>0.000192934230119282</v>
      </c>
      <c r="M907" s="16" t="n">
        <v>0.607407407407407</v>
      </c>
      <c r="N907" s="16" t="n">
        <v>0.00172945322550917</v>
      </c>
      <c r="O907" s="16" t="n">
        <v>0.0627623436926215</v>
      </c>
      <c r="P907" s="16" t="n">
        <v>0.168916454500406</v>
      </c>
    </row>
    <row r="908" customFormat="false" ht="15" hidden="false" customHeight="false" outlineLevel="0" collapsed="false">
      <c r="A908" s="17" t="n">
        <v>1303</v>
      </c>
      <c r="B908" s="6"/>
      <c r="C908" s="16" t="n">
        <v>0.485061286181667</v>
      </c>
      <c r="D908" s="16" t="n">
        <v>0.493349683310893</v>
      </c>
      <c r="E908" s="16" t="n">
        <v>0.521946740128558</v>
      </c>
      <c r="F908" s="16" t="n">
        <v>0.171509697231956</v>
      </c>
      <c r="G908" s="16" t="n">
        <v>0.214583634027914</v>
      </c>
      <c r="H908" s="6"/>
      <c r="I908" s="16" t="n">
        <v>-0.00113655945439466</v>
      </c>
      <c r="J908" s="18" t="n">
        <v>-0.00099950067924839</v>
      </c>
      <c r="K908" s="16" t="n">
        <v>0.623569023569024</v>
      </c>
      <c r="L908" s="18" t="n">
        <v>0.000208393882538593</v>
      </c>
      <c r="M908" s="16" t="n">
        <v>0.604877053361902</v>
      </c>
      <c r="N908" s="16" t="n">
        <v>0.00221008535564681</v>
      </c>
      <c r="O908" s="16" t="n">
        <v>0.0639756936665314</v>
      </c>
      <c r="P908" s="16" t="n">
        <v>0.16803381163155</v>
      </c>
    </row>
    <row r="909" customFormat="false" ht="15" hidden="false" customHeight="false" outlineLevel="0" collapsed="false">
      <c r="A909" s="17" t="n">
        <v>1304</v>
      </c>
      <c r="B909" s="6"/>
      <c r="C909" s="16" t="n">
        <v>0.483905974407806</v>
      </c>
      <c r="D909" s="16" t="n">
        <v>0.49233352019756</v>
      </c>
      <c r="E909" s="16" t="n">
        <v>0.523130292827263</v>
      </c>
      <c r="F909" s="16" t="n">
        <v>0.174882129055166</v>
      </c>
      <c r="G909" s="16" t="n">
        <v>0.204653734826518</v>
      </c>
      <c r="H909" s="6"/>
      <c r="I909" s="16" t="n">
        <v>-0.00117783571928201</v>
      </c>
      <c r="J909" s="16" t="n">
        <v>-0.00103693226349754</v>
      </c>
      <c r="K909" s="16" t="n">
        <v>0.622875216814611</v>
      </c>
      <c r="L909" s="18" t="n">
        <v>0.000227031827657513</v>
      </c>
      <c r="M909" s="16" t="n">
        <v>0.603448627691052</v>
      </c>
      <c r="N909" s="16" t="n">
        <v>0.00273029383835727</v>
      </c>
      <c r="O909" s="16" t="n">
        <v>0.0652283604682264</v>
      </c>
      <c r="P909" s="16" t="n">
        <v>0.167027798385112</v>
      </c>
    </row>
    <row r="910" customFormat="false" ht="15" hidden="false" customHeight="false" outlineLevel="0" collapsed="false">
      <c r="A910" s="17" t="n">
        <v>1305</v>
      </c>
      <c r="B910" s="6"/>
      <c r="C910" s="16" t="n">
        <v>0.482708620616832</v>
      </c>
      <c r="D910" s="16" t="n">
        <v>0.491279533454455</v>
      </c>
      <c r="E910" s="16" t="n">
        <v>0.524456688093052</v>
      </c>
      <c r="F910" s="16" t="n">
        <v>0.178372256328069</v>
      </c>
      <c r="G910" s="16" t="n">
        <v>0.194575857814561</v>
      </c>
      <c r="H910" s="6"/>
      <c r="I910" s="16" t="n">
        <v>-0.00121937046771032</v>
      </c>
      <c r="J910" s="16" t="n">
        <v>-0.00107476004102465</v>
      </c>
      <c r="K910" s="16" t="n">
        <v>0.622222222222222</v>
      </c>
      <c r="L910" s="18" t="n">
        <v>0.000249192550424518</v>
      </c>
      <c r="M910" s="16" t="n">
        <v>0.601918171615141</v>
      </c>
      <c r="N910" s="16" t="n">
        <v>0.00322985588283777</v>
      </c>
      <c r="O910" s="16" t="n">
        <v>0.0665244197438672</v>
      </c>
      <c r="P910" s="16" t="n">
        <v>0.16591822125343</v>
      </c>
    </row>
    <row r="911" customFormat="false" ht="15" hidden="false" customHeight="false" outlineLevel="0" collapsed="false">
      <c r="A911" s="17" t="n">
        <v>1306</v>
      </c>
      <c r="B911" s="6"/>
      <c r="C911" s="16" t="n">
        <v>0.481471955396451</v>
      </c>
      <c r="D911" s="16" t="n">
        <v>0.490189838983452</v>
      </c>
      <c r="E911" s="16" t="n">
        <v>0.525721865115805</v>
      </c>
      <c r="F911" s="16" t="n">
        <v>0.18196593700392</v>
      </c>
      <c r="G911" s="16" t="n">
        <v>0.184670316325509</v>
      </c>
      <c r="H911" s="6"/>
      <c r="I911" s="16" t="n">
        <v>-0.00126166269290777</v>
      </c>
      <c r="J911" s="16" t="n">
        <v>-0.00111339890918282</v>
      </c>
      <c r="K911" s="16" t="n">
        <v>0.62163044587287</v>
      </c>
      <c r="L911" s="18" t="n">
        <v>0.000273950015535873</v>
      </c>
      <c r="M911" s="16" t="n">
        <v>0.601101928374656</v>
      </c>
      <c r="N911" s="16" t="n">
        <v>0.00378395512002661</v>
      </c>
      <c r="O911" s="16" t="n">
        <v>0.0678585817541697</v>
      </c>
      <c r="P911" s="16" t="n">
        <v>0.164788856573112</v>
      </c>
    </row>
    <row r="912" customFormat="false" ht="15" hidden="false" customHeight="false" outlineLevel="0" collapsed="false">
      <c r="A912" s="17" t="n">
        <v>1307</v>
      </c>
      <c r="B912" s="6"/>
      <c r="C912" s="16" t="n">
        <v>0.480194463704402</v>
      </c>
      <c r="D912" s="16" t="n">
        <v>0.489062794565368</v>
      </c>
      <c r="E912" s="16" t="n">
        <v>0.527170696867667</v>
      </c>
      <c r="F912" s="16" t="n">
        <v>0.185662635333062</v>
      </c>
      <c r="G912" s="16" t="n">
        <v>0.174845575703033</v>
      </c>
      <c r="H912" s="6"/>
      <c r="I912" s="16" t="n">
        <v>-0.00130486505759333</v>
      </c>
      <c r="J912" s="16" t="n">
        <v>-0.00115288203972006</v>
      </c>
      <c r="K912" s="16" t="n">
        <v>0.621222324252627</v>
      </c>
      <c r="L912" s="18" t="n">
        <v>0.000296882855178211</v>
      </c>
      <c r="M912" s="16" t="n">
        <v>0.600265279053158</v>
      </c>
      <c r="N912" s="16" t="n">
        <v>0.00436665910447189</v>
      </c>
      <c r="O912" s="16" t="n">
        <v>0.069230609491262</v>
      </c>
      <c r="P912" s="16" t="n">
        <v>0.163729041575571</v>
      </c>
    </row>
    <row r="913" customFormat="false" ht="15" hidden="false" customHeight="false" outlineLevel="0" collapsed="false">
      <c r="A913" s="17" t="n">
        <v>1308</v>
      </c>
      <c r="B913" s="6"/>
      <c r="C913" s="16" t="n">
        <v>0.478874952482237</v>
      </c>
      <c r="D913" s="16" t="n">
        <v>0.487897245144818</v>
      </c>
      <c r="E913" s="16" t="n">
        <v>0.528191000918274</v>
      </c>
      <c r="F913" s="16" t="n">
        <v>0.189465921373044</v>
      </c>
      <c r="G913" s="16" t="n">
        <v>0.165120643177259</v>
      </c>
      <c r="H913" s="6"/>
      <c r="I913" s="16" t="n">
        <v>-0.00134903979938029</v>
      </c>
      <c r="J913" s="16" t="n">
        <v>-0.00119337504947447</v>
      </c>
      <c r="K913" s="16" t="n">
        <v>0.620691766146312</v>
      </c>
      <c r="L913" s="18" t="n">
        <v>0.000322856251078162</v>
      </c>
      <c r="M913" s="16" t="n">
        <v>0.598796041220284</v>
      </c>
      <c r="N913" s="16" t="n">
        <v>0.00500131044913929</v>
      </c>
      <c r="O913" s="16" t="n">
        <v>0.0706417872363149</v>
      </c>
      <c r="P913" s="16" t="n">
        <v>0.162642507709789</v>
      </c>
    </row>
    <row r="914" customFormat="false" ht="15" hidden="false" customHeight="false" outlineLevel="0" collapsed="false">
      <c r="A914" s="17" t="n">
        <v>1309</v>
      </c>
      <c r="B914" s="6"/>
      <c r="C914" s="16" t="n">
        <v>0.477511645767386</v>
      </c>
      <c r="D914" s="16" t="n">
        <v>0.48669112977378</v>
      </c>
      <c r="E914" s="16" t="n">
        <v>0.529252117130905</v>
      </c>
      <c r="F914" s="16" t="n">
        <v>0.193371629050792</v>
      </c>
      <c r="G914" s="16" t="n">
        <v>0.155533217896526</v>
      </c>
      <c r="H914" s="6"/>
      <c r="I914" s="16" t="n">
        <v>-0.00139411270597041</v>
      </c>
      <c r="J914" s="16" t="n">
        <v>-0.00123481118833971</v>
      </c>
      <c r="K914" s="16" t="n">
        <v>0.620222426283032</v>
      </c>
      <c r="L914" s="18" t="n">
        <v>0.000351649012228698</v>
      </c>
      <c r="M914" s="16" t="n">
        <v>0.596979900010203</v>
      </c>
      <c r="N914" s="16" t="n">
        <v>0.00559683105462242</v>
      </c>
      <c r="O914" s="16" t="n">
        <v>0.0720905262992913</v>
      </c>
      <c r="P914" s="16" t="n">
        <v>0.161560044300234</v>
      </c>
    </row>
    <row r="915" customFormat="false" ht="15" hidden="false" customHeight="false" outlineLevel="0" collapsed="false">
      <c r="A915" s="17" t="n">
        <v>1310</v>
      </c>
      <c r="B915" s="6"/>
      <c r="C915" s="16" t="n">
        <v>0.476103010020515</v>
      </c>
      <c r="D915" s="16" t="n">
        <v>0.485443093036653</v>
      </c>
      <c r="E915" s="16" t="n">
        <v>0.5302520151005</v>
      </c>
      <c r="F915" s="16" t="n">
        <v>0.197386829711511</v>
      </c>
      <c r="G915" s="16" t="n">
        <v>0.14618849471842</v>
      </c>
      <c r="H915" s="6"/>
      <c r="I915" s="16" t="n">
        <v>-0.00144004685559763</v>
      </c>
      <c r="J915" s="16" t="n">
        <v>-0.0012771481875486</v>
      </c>
      <c r="K915" s="16" t="n">
        <v>0.619793898581777</v>
      </c>
      <c r="L915" s="18" t="n">
        <v>0.000382221709093748</v>
      </c>
      <c r="M915" s="16" t="n">
        <v>0.595265789205183</v>
      </c>
      <c r="N915" s="16" t="n">
        <v>0.00632847441095009</v>
      </c>
      <c r="O915" s="16" t="n">
        <v>0.0735794038557329</v>
      </c>
      <c r="P915" s="16" t="n">
        <v>0.160477024550925</v>
      </c>
    </row>
    <row r="916" customFormat="false" ht="15" hidden="false" customHeight="false" outlineLevel="0" collapsed="false">
      <c r="A916" s="17" t="n">
        <v>1311</v>
      </c>
      <c r="B916" s="6"/>
      <c r="C916" s="16" t="n">
        <v>0.474647143163535</v>
      </c>
      <c r="D916" s="16" t="n">
        <v>0.484151715302676</v>
      </c>
      <c r="E916" s="16" t="n">
        <v>0.531333537394144</v>
      </c>
      <c r="F916" s="16" t="n">
        <v>0.201525753334919</v>
      </c>
      <c r="G916" s="16" t="n">
        <v>0.136978740966048</v>
      </c>
      <c r="H916" s="6"/>
      <c r="I916" s="16" t="n">
        <v>-0.00148683303771013</v>
      </c>
      <c r="J916" s="16" t="n">
        <v>-0.00132046690299504</v>
      </c>
      <c r="K916" s="16" t="n">
        <v>0.619120497908377</v>
      </c>
      <c r="L916" s="18" t="n">
        <v>0.000417551602193672</v>
      </c>
      <c r="M916" s="16" t="n">
        <v>0.594306703397613</v>
      </c>
      <c r="N916" s="16" t="n">
        <v>0.00697051057156881</v>
      </c>
      <c r="O916" s="16" t="n">
        <v>0.0751136442607399</v>
      </c>
      <c r="P916" s="16" t="n">
        <v>0.15928747767021</v>
      </c>
    </row>
    <row r="917" customFormat="false" ht="15" hidden="false" customHeight="false" outlineLevel="0" collapsed="false">
      <c r="A917" s="17" t="n">
        <v>1312</v>
      </c>
      <c r="B917" s="6"/>
      <c r="C917" s="16" t="n">
        <v>0.473140857528927</v>
      </c>
      <c r="D917" s="16" t="n">
        <v>0.482813891160313</v>
      </c>
      <c r="E917" s="16" t="n">
        <v>0.532761963064993</v>
      </c>
      <c r="F917" s="16" t="n">
        <v>0.205788760008674</v>
      </c>
      <c r="G917" s="16" t="n">
        <v>0.12801348912951</v>
      </c>
      <c r="H917" s="6"/>
      <c r="I917" s="16" t="n">
        <v>-0.00153425651969436</v>
      </c>
      <c r="J917" s="16" t="n">
        <v>-0.00136444778734061</v>
      </c>
      <c r="K917" s="16" t="n">
        <v>0.618304254667891</v>
      </c>
      <c r="L917" s="18" t="n">
        <v>0.000455150861745858</v>
      </c>
      <c r="M917" s="16" t="n">
        <v>0.594041424344455</v>
      </c>
      <c r="N917" s="16" t="n">
        <v>0.00741863110864675</v>
      </c>
      <c r="O917" s="16" t="n">
        <v>0.0766933229129096</v>
      </c>
      <c r="P917" s="16" t="n">
        <v>0.158124417545693</v>
      </c>
    </row>
    <row r="918" customFormat="false" ht="15" hidden="false" customHeight="false" outlineLevel="0" collapsed="false">
      <c r="A918" s="17" t="n">
        <v>1313</v>
      </c>
      <c r="B918" s="6"/>
      <c r="C918" s="16" t="n">
        <v>0.471584516855051</v>
      </c>
      <c r="D918" s="16" t="n">
        <v>0.481429868716091</v>
      </c>
      <c r="E918" s="16" t="n">
        <v>0.534088358330783</v>
      </c>
      <c r="F918" s="16" t="n">
        <v>0.210175629974664</v>
      </c>
      <c r="G918" s="16" t="n">
        <v>0.119006044688207</v>
      </c>
      <c r="H918" s="6"/>
      <c r="I918" s="16" t="n">
        <v>-0.00158216869848391</v>
      </c>
      <c r="J918" s="16" t="n">
        <v>-0.00140882149037794</v>
      </c>
      <c r="K918" s="16" t="n">
        <v>0.617875726966636</v>
      </c>
      <c r="L918" s="18" t="n">
        <v>0.000489907053795744</v>
      </c>
      <c r="M918" s="16" t="n">
        <v>0.594225079073564</v>
      </c>
      <c r="N918" s="16" t="n">
        <v>0.0075752658703657</v>
      </c>
      <c r="O918" s="16" t="n">
        <v>0.0783182968874464</v>
      </c>
      <c r="P918" s="16" t="n">
        <v>0.157106006801923</v>
      </c>
    </row>
    <row r="919" customFormat="false" ht="15" hidden="false" customHeight="false" outlineLevel="0" collapsed="false">
      <c r="A919" s="17" t="n">
        <v>1314</v>
      </c>
      <c r="B919" s="6"/>
      <c r="C919" s="16" t="n">
        <v>0.469978100023245</v>
      </c>
      <c r="D919" s="16" t="n">
        <v>0.479998984624808</v>
      </c>
      <c r="E919" s="16" t="n">
        <v>0.53549637792062</v>
      </c>
      <c r="F919" s="16" t="n">
        <v>0.214677311592244</v>
      </c>
      <c r="G919" s="16" t="n">
        <v>0.110406898428056</v>
      </c>
      <c r="H919" s="6"/>
      <c r="I919" s="16" t="n">
        <v>-0.00163016926395188</v>
      </c>
      <c r="J919" s="16" t="n">
        <v>-0.0014532702774207</v>
      </c>
      <c r="K919" s="16" t="n">
        <v>0.617283950617284</v>
      </c>
      <c r="L919" s="18" t="n">
        <v>0.000527803131320165</v>
      </c>
      <c r="M919" s="16" t="n">
        <v>0.595286195286195</v>
      </c>
      <c r="N919" s="16" t="n">
        <v>0.00721017075139603</v>
      </c>
      <c r="O919" s="16" t="n">
        <v>0.0799851503004582</v>
      </c>
      <c r="P919" s="16" t="n">
        <v>0.156197997325743</v>
      </c>
    </row>
    <row r="920" customFormat="false" ht="15" hidden="false" customHeight="false" outlineLevel="0" collapsed="false">
      <c r="A920" s="17" t="n">
        <v>1315</v>
      </c>
      <c r="B920" s="6"/>
      <c r="C920" s="16" t="n">
        <v>0.468320252916492</v>
      </c>
      <c r="D920" s="16" t="n">
        <v>0.478519908256381</v>
      </c>
      <c r="E920" s="16" t="n">
        <v>0.537149270482604</v>
      </c>
      <c r="F920" s="16" t="n">
        <v>0.219291988316673</v>
      </c>
      <c r="G920" s="16" t="n">
        <v>0.102079326195903</v>
      </c>
      <c r="H920" s="6"/>
      <c r="I920" s="16" t="n">
        <v>-0.00167800094099203</v>
      </c>
      <c r="J920" s="16" t="n">
        <v>-0.00149755958978509</v>
      </c>
      <c r="K920" s="16" t="n">
        <v>0.616610549943883</v>
      </c>
      <c r="L920" s="18" t="n">
        <v>0.000564537522101945</v>
      </c>
      <c r="M920" s="16" t="n">
        <v>0.59771451892664</v>
      </c>
      <c r="N920" s="16" t="n">
        <v>0.00661115930793372</v>
      </c>
      <c r="O920" s="16" t="n">
        <v>0.0816931465102252</v>
      </c>
      <c r="P920" s="16" t="n">
        <v>0.155352457736262</v>
      </c>
    </row>
    <row r="921" customFormat="false" ht="15" hidden="false" customHeight="false" outlineLevel="0" collapsed="false">
      <c r="A921" s="17" t="n">
        <v>1316</v>
      </c>
      <c r="B921" s="6"/>
      <c r="C921" s="16" t="n">
        <v>0.466613046322193</v>
      </c>
      <c r="D921" s="16" t="n">
        <v>0.47699480532539</v>
      </c>
      <c r="E921" s="16" t="n">
        <v>0.538822569125599</v>
      </c>
      <c r="F921" s="16" t="n">
        <v>0.224021910015403</v>
      </c>
      <c r="G921" s="16" t="n">
        <v>0.0939824853743349</v>
      </c>
      <c r="H921" s="6"/>
      <c r="I921" s="16" t="n">
        <v>-0.00172528058269082</v>
      </c>
      <c r="J921" s="16" t="n">
        <v>-0.00154130505212562</v>
      </c>
      <c r="K921" s="16" t="n">
        <v>0.616222834404653</v>
      </c>
      <c r="L921" s="18" t="n">
        <v>0.000599466377490024</v>
      </c>
      <c r="M921" s="16" t="n">
        <v>0.599673502703806</v>
      </c>
      <c r="N921" s="16" t="n">
        <v>0.00601950335806769</v>
      </c>
      <c r="O921" s="16" t="n">
        <v>0.0834430507311341</v>
      </c>
      <c r="P921" s="16" t="n">
        <v>0.154638577757138</v>
      </c>
    </row>
    <row r="922" customFormat="false" ht="15" hidden="false" customHeight="false" outlineLevel="0" collapsed="false">
      <c r="A922" s="17" t="n">
        <v>1317</v>
      </c>
      <c r="B922" s="6"/>
      <c r="C922" s="16" t="n">
        <v>0.464857144685972</v>
      </c>
      <c r="D922" s="16" t="n">
        <v>0.47542435317222</v>
      </c>
      <c r="E922" s="16" t="n">
        <v>0.540087746148352</v>
      </c>
      <c r="F922" s="16" t="n">
        <v>0.228869123274401</v>
      </c>
      <c r="G922" s="16" t="n">
        <v>0.0866565968232823</v>
      </c>
      <c r="H922" s="6"/>
      <c r="I922" s="16" t="n">
        <v>-0.00177207079327742</v>
      </c>
      <c r="J922" s="16" t="n">
        <v>-0.00158452410546665</v>
      </c>
      <c r="K922" s="16" t="n">
        <v>0.615569839812264</v>
      </c>
      <c r="L922" s="18" t="n">
        <v>0.000626004398854865</v>
      </c>
      <c r="M922" s="16" t="n">
        <v>0.601856953372105</v>
      </c>
      <c r="N922" s="16" t="n">
        <v>0.00545790528089206</v>
      </c>
      <c r="O922" s="16" t="n">
        <v>0.0852355480377089</v>
      </c>
      <c r="P922" s="16" t="n">
        <v>0.154115162941294</v>
      </c>
    </row>
    <row r="923" customFormat="false" ht="15" hidden="false" customHeight="false" outlineLevel="0" collapsed="false">
      <c r="A923" s="17" t="n">
        <v>1318</v>
      </c>
      <c r="B923" s="6"/>
      <c r="C923" s="16" t="n">
        <v>0.463054543400005</v>
      </c>
      <c r="D923" s="16" t="n">
        <v>0.473810577048208</v>
      </c>
      <c r="E923" s="16" t="n">
        <v>0.541250892766044</v>
      </c>
      <c r="F923" s="16" t="n">
        <v>0.233835689033267</v>
      </c>
      <c r="G923" s="16" t="n">
        <v>0.0795413055659201</v>
      </c>
      <c r="H923" s="6"/>
      <c r="I923" s="16" t="n">
        <v>-0.00181700290862202</v>
      </c>
      <c r="J923" s="16" t="n">
        <v>-0.00162602261052951</v>
      </c>
      <c r="K923" s="16" t="n">
        <v>0.615345372921131</v>
      </c>
      <c r="L923" s="18" t="n">
        <v>0.000650057207602524</v>
      </c>
      <c r="M923" s="16" t="n">
        <v>0.60467299255178</v>
      </c>
      <c r="N923" s="16" t="n">
        <v>0.00482883745099432</v>
      </c>
      <c r="O923" s="16" t="n">
        <v>0.0870713236706735</v>
      </c>
      <c r="P923" s="16" t="n">
        <v>0.153717399622837</v>
      </c>
    </row>
    <row r="924" customFormat="false" ht="15" hidden="false" customHeight="false" outlineLevel="0" collapsed="false">
      <c r="A924" s="17" t="n">
        <v>1319</v>
      </c>
      <c r="B924" s="6"/>
      <c r="C924" s="16" t="n">
        <v>0.461207247974427</v>
      </c>
      <c r="D924" s="16" t="n">
        <v>0.472155526967898</v>
      </c>
      <c r="E924" s="16" t="n">
        <v>0.543026221814101</v>
      </c>
      <c r="F924" s="16" t="n">
        <v>0.238919482846783</v>
      </c>
      <c r="G924" s="16" t="n">
        <v>0.0726709412148891</v>
      </c>
      <c r="H924" s="6"/>
      <c r="I924" s="16" t="n">
        <v>-0.00186034183610671</v>
      </c>
      <c r="J924" s="16" t="n">
        <v>-0.00166603963204036</v>
      </c>
      <c r="K924" s="16" t="n">
        <v>0.615426997245179</v>
      </c>
      <c r="L924" s="18" t="n">
        <v>0.000669203202211124</v>
      </c>
      <c r="M924" s="16" t="n">
        <v>0.607121722273238</v>
      </c>
      <c r="N924" s="16" t="n">
        <v>0.00432987687073901</v>
      </c>
      <c r="O924" s="16" t="n">
        <v>0.0889495115395149</v>
      </c>
      <c r="P924" s="16" t="n">
        <v>0.153417606763491</v>
      </c>
    </row>
    <row r="925" customFormat="false" ht="15" hidden="false" customHeight="false" outlineLevel="0" collapsed="false">
      <c r="A925" s="17" t="n">
        <v>1320</v>
      </c>
      <c r="B925" s="6"/>
      <c r="C925" s="16" t="n">
        <v>0.459314258386978</v>
      </c>
      <c r="D925" s="16" t="n">
        <v>0.470458988980493</v>
      </c>
      <c r="E925" s="16" t="n">
        <v>0.544434241403938</v>
      </c>
      <c r="F925" s="16" t="n">
        <v>0.244139554972195</v>
      </c>
      <c r="G925" s="16" t="n">
        <v>0.0660502440380824</v>
      </c>
      <c r="H925" s="6"/>
      <c r="I925" s="16" t="n">
        <v>-0.00190152672655755</v>
      </c>
      <c r="J925" s="16" t="n">
        <v>-0.00170407200272569</v>
      </c>
      <c r="K925" s="16" t="n">
        <v>0.615406591164167</v>
      </c>
      <c r="L925" s="18" t="n">
        <v>0.000683612913506913</v>
      </c>
      <c r="M925" s="16" t="n">
        <v>0.609998979695949</v>
      </c>
      <c r="N925" s="16" t="n">
        <v>0.0040145868094667</v>
      </c>
      <c r="O925" s="16" t="n">
        <v>0.0908770598876737</v>
      </c>
      <c r="P925" s="16" t="n">
        <v>0.153216329373333</v>
      </c>
    </row>
    <row r="926" customFormat="false" ht="15" hidden="false" customHeight="false" outlineLevel="0" collapsed="false">
      <c r="A926" s="17" t="n">
        <v>1321</v>
      </c>
      <c r="B926" s="6"/>
      <c r="C926" s="16" t="n">
        <v>0.457378767486605</v>
      </c>
      <c r="D926" s="16" t="n">
        <v>0.468723791576405</v>
      </c>
      <c r="E926" s="16" t="n">
        <v>0.545617794102643</v>
      </c>
      <c r="F926" s="16" t="n">
        <v>0.249485575849085</v>
      </c>
      <c r="G926" s="16" t="n">
        <v>0.0596769552671062</v>
      </c>
      <c r="H926" s="6"/>
      <c r="I926" s="16" t="n">
        <v>-0.00194070671307504</v>
      </c>
      <c r="J926" s="16" t="n">
        <v>-0.0017402841653927</v>
      </c>
      <c r="K926" s="16" t="n">
        <v>0.615590245893276</v>
      </c>
      <c r="L926" s="18" t="n">
        <v>0.000694289934653825</v>
      </c>
      <c r="M926" s="16" t="n">
        <v>0.61152943577186</v>
      </c>
      <c r="N926" s="16" t="n">
        <v>0.0040003516544802</v>
      </c>
      <c r="O926" s="16" t="n">
        <v>0.0928500574420441</v>
      </c>
      <c r="P926" s="16" t="n">
        <v>0.153112401137488</v>
      </c>
    </row>
    <row r="927" customFormat="false" ht="15" hidden="false" customHeight="false" outlineLevel="0" collapsed="false">
      <c r="A927" s="17" t="n">
        <v>1322</v>
      </c>
      <c r="B927" s="6"/>
      <c r="C927" s="16" t="n">
        <v>0.455403202492861</v>
      </c>
      <c r="D927" s="16" t="n">
        <v>0.466952241991075</v>
      </c>
      <c r="E927" s="16" t="n">
        <v>0.547699214365881</v>
      </c>
      <c r="F927" s="16" t="n">
        <v>0.254946807131787</v>
      </c>
      <c r="G927" s="16" t="n">
        <v>0.0536729511705402</v>
      </c>
      <c r="H927" s="6"/>
      <c r="I927" s="16" t="n">
        <v>-0.00197713880075449</v>
      </c>
      <c r="J927" s="16" t="n">
        <v>-0.00177401484370678</v>
      </c>
      <c r="K927" s="16" t="n">
        <v>0.61552902765024</v>
      </c>
      <c r="L927" s="18" t="n">
        <v>0.000700909393051511</v>
      </c>
      <c r="M927" s="16" t="n">
        <v>0.612753800632589</v>
      </c>
      <c r="N927" s="16" t="n">
        <v>0.00420552151752253</v>
      </c>
      <c r="O927" s="16" t="n">
        <v>0.0948644455461884</v>
      </c>
      <c r="P927" s="16" t="n">
        <v>0.15306505450121</v>
      </c>
    </row>
    <row r="928" customFormat="false" ht="15" hidden="false" customHeight="false" outlineLevel="0" collapsed="false">
      <c r="A928" s="17" t="n">
        <v>1323</v>
      </c>
      <c r="B928" s="6"/>
      <c r="C928" s="16" t="n">
        <v>0.453392663426494</v>
      </c>
      <c r="D928" s="16" t="n">
        <v>0.465148880906088</v>
      </c>
      <c r="E928" s="16" t="n">
        <v>0.549739822467095</v>
      </c>
      <c r="F928" s="16" t="n">
        <v>0.260508352715812</v>
      </c>
      <c r="G928" s="16" t="n">
        <v>0.0480918333635244</v>
      </c>
      <c r="H928" s="6"/>
      <c r="I928" s="16" t="n">
        <v>-0.0020103654250362</v>
      </c>
      <c r="J928" s="16" t="n">
        <v>-0.00180487286132925</v>
      </c>
      <c r="K928" s="16" t="n">
        <v>0.615937149270483</v>
      </c>
      <c r="L928" s="18" t="n">
        <v>0.000705092498401516</v>
      </c>
      <c r="M928" s="16" t="n">
        <v>0.61181512090603</v>
      </c>
      <c r="N928" s="16" t="n">
        <v>0.00486584765055954</v>
      </c>
      <c r="O928" s="16" t="n">
        <v>0.0969146377602129</v>
      </c>
      <c r="P928" s="16" t="n">
        <v>0.15306687098223</v>
      </c>
    </row>
    <row r="929" customFormat="false" ht="15" hidden="false" customHeight="false" outlineLevel="0" collapsed="false">
      <c r="A929" s="17" t="n">
        <v>1324</v>
      </c>
      <c r="B929" s="6"/>
      <c r="C929" s="16" t="n">
        <v>0.451347337973857</v>
      </c>
      <c r="D929" s="16" t="n">
        <v>0.463313117986634</v>
      </c>
      <c r="E929" s="16" t="n">
        <v>0.551045811651872</v>
      </c>
      <c r="F929" s="16" t="n">
        <v>0.266156096116251</v>
      </c>
      <c r="G929" s="16" t="n">
        <v>0.0428749583403971</v>
      </c>
      <c r="H929" s="6"/>
      <c r="I929" s="16" t="n">
        <v>-0.00204124893848097</v>
      </c>
      <c r="J929" s="16" t="n">
        <v>-0.00183370201124187</v>
      </c>
      <c r="K929" s="16" t="n">
        <v>0.616018773594531</v>
      </c>
      <c r="L929" s="18" t="n">
        <v>0.000707633352270178</v>
      </c>
      <c r="M929" s="16" t="n">
        <v>0.608346087133966</v>
      </c>
      <c r="N929" s="16" t="n">
        <v>0.00645731875804074</v>
      </c>
      <c r="O929" s="16" t="n">
        <v>0.0989953438216206</v>
      </c>
      <c r="P929" s="16" t="n">
        <v>0.153078323086393</v>
      </c>
    </row>
    <row r="930" customFormat="false" ht="15" hidden="false" customHeight="false" outlineLevel="0" collapsed="false">
      <c r="A930" s="17" t="n">
        <v>1325</v>
      </c>
      <c r="B930" s="6"/>
      <c r="C930" s="16" t="n">
        <v>0.449270620083435</v>
      </c>
      <c r="D930" s="16" t="n">
        <v>0.461447818076473</v>
      </c>
      <c r="E930" s="16" t="n">
        <v>0.553106825834099</v>
      </c>
      <c r="F930" s="16" t="n">
        <v>0.27187415508822</v>
      </c>
      <c r="G930" s="16" t="n">
        <v>0.0380651747005325</v>
      </c>
      <c r="H930" s="6"/>
      <c r="I930" s="16" t="n">
        <v>-0.00206876986406165</v>
      </c>
      <c r="J930" s="16" t="n">
        <v>-0.00185955833283611</v>
      </c>
      <c r="K930" s="16" t="n">
        <v>0.616120803999592</v>
      </c>
      <c r="L930" s="18" t="n">
        <v>0.000707803943614806</v>
      </c>
      <c r="M930" s="16" t="n">
        <v>0.602142638506275</v>
      </c>
      <c r="N930" s="16" t="n">
        <v>0.00986008850460658</v>
      </c>
      <c r="O930" s="16" t="n">
        <v>0.10110063299084</v>
      </c>
      <c r="P930" s="16" t="n">
        <v>0.15310218130453</v>
      </c>
    </row>
    <row r="931" customFormat="false" ht="15" hidden="false" customHeight="false" outlineLevel="0" collapsed="false">
      <c r="A931" s="17" t="n">
        <v>1326</v>
      </c>
      <c r="B931" s="6"/>
      <c r="C931" s="16" t="n">
        <v>0.447170762891293</v>
      </c>
      <c r="D931" s="16" t="n">
        <v>0.459560590597228</v>
      </c>
      <c r="E931" s="16" t="n">
        <v>0.554657687991021</v>
      </c>
      <c r="F931" s="16" t="n">
        <v>0.277641381683385</v>
      </c>
      <c r="G931" s="16" t="n">
        <v>0.0336669824732773</v>
      </c>
      <c r="H931" s="6"/>
      <c r="I931" s="16" t="n">
        <v>-0.00209278051471395</v>
      </c>
      <c r="J931" s="16" t="n">
        <v>-0.00188241455096632</v>
      </c>
      <c r="K931" s="16" t="n">
        <v>0.616263646566677</v>
      </c>
      <c r="L931" s="18" t="n">
        <v>0.000711828776112411</v>
      </c>
      <c r="M931" s="16" t="n">
        <v>0.59132741556984</v>
      </c>
      <c r="N931" s="16" t="n">
        <v>0.0227555781898822</v>
      </c>
      <c r="O931" s="16" t="n">
        <v>0.103222649869538</v>
      </c>
      <c r="P931" s="16" t="n">
        <v>0.153020232305694</v>
      </c>
    </row>
    <row r="932" customFormat="false" ht="15" hidden="false" customHeight="false" outlineLevel="0" collapsed="false">
      <c r="A932" s="17" t="n">
        <v>1327</v>
      </c>
      <c r="B932" s="6"/>
      <c r="C932" s="16" t="n">
        <v>0.445048457955022</v>
      </c>
      <c r="D932" s="16" t="n">
        <v>0.457651467282465</v>
      </c>
      <c r="E932" s="16" t="n">
        <v>0.556555453525151</v>
      </c>
      <c r="F932" s="16" t="n">
        <v>0.283442647844965</v>
      </c>
      <c r="G932" s="16" t="n">
        <v>0.0296924627537869</v>
      </c>
      <c r="H932" s="6"/>
      <c r="I932" s="16" t="n">
        <v>-0.00211295605372482</v>
      </c>
      <c r="J932" s="16" t="n">
        <v>-0.0019018618491573</v>
      </c>
      <c r="K932" s="16" t="n">
        <v>0.616345270890725</v>
      </c>
      <c r="L932" s="18" t="n">
        <v>0.000714360660877265</v>
      </c>
      <c r="M932" s="16" t="n">
        <v>0.563840424446485</v>
      </c>
      <c r="N932" s="16" t="n">
        <v>0.102304244489354</v>
      </c>
      <c r="O932" s="16" t="n">
        <v>0.105355770354364</v>
      </c>
      <c r="P932" s="16" t="n">
        <v>0.152950741813927</v>
      </c>
    </row>
    <row r="933" customFormat="false" ht="15" hidden="false" customHeight="false" outlineLevel="0" collapsed="false">
      <c r="A933" s="17" t="n">
        <v>1328</v>
      </c>
      <c r="B933" s="6"/>
      <c r="C933" s="16" t="n">
        <v>0.442906668183046</v>
      </c>
      <c r="D933" s="16" t="n">
        <v>0.455723095043647</v>
      </c>
      <c r="E933" s="16" t="n">
        <v>0.558187940006122</v>
      </c>
      <c r="F933" s="16" t="n">
        <v>0.289265922680336</v>
      </c>
      <c r="G933" s="16" t="n">
        <v>0.026098668617907</v>
      </c>
      <c r="H933" s="6"/>
      <c r="I933" s="16" t="n">
        <v>-0.00212982937285148</v>
      </c>
      <c r="J933" s="16" t="n">
        <v>-0.00191827248335845</v>
      </c>
      <c r="K933" s="16" t="n">
        <v>0.616630956024895</v>
      </c>
      <c r="L933" s="18" t="n">
        <v>0.000714360660877265</v>
      </c>
      <c r="M933" s="16" t="n">
        <v>0.519518416488114</v>
      </c>
      <c r="N933" s="16" t="n">
        <v>0.59564221876825</v>
      </c>
      <c r="O933" s="16" t="n">
        <v>0.107495521772204</v>
      </c>
      <c r="P933" s="16" t="n">
        <v>0.152962219470023</v>
      </c>
    </row>
    <row r="934" customFormat="false" ht="15" hidden="false" customHeight="false" outlineLevel="0" collapsed="false">
      <c r="A934" s="17" t="n">
        <v>1329</v>
      </c>
      <c r="B934" s="6"/>
      <c r="C934" s="16" t="n">
        <v>0.440748602222605</v>
      </c>
      <c r="D934" s="16" t="n">
        <v>0.453778189743937</v>
      </c>
      <c r="E934" s="16" t="n">
        <v>0.559738802163045</v>
      </c>
      <c r="F934" s="16" t="n">
        <v>0.295096737386941</v>
      </c>
      <c r="G934" s="16" t="n">
        <v>0.0228689324222428</v>
      </c>
      <c r="H934" s="6"/>
      <c r="I934" s="16" t="n">
        <v>-0.00214263393098927</v>
      </c>
      <c r="J934" s="16" t="n">
        <v>-0.00193107349682608</v>
      </c>
      <c r="K934" s="16" t="n">
        <v>0.616692174267932</v>
      </c>
      <c r="L934" s="18" t="n">
        <v>0.000714360660877265</v>
      </c>
      <c r="M934" s="16" t="n">
        <v>0.529231711049893</v>
      </c>
      <c r="N934" s="16" t="n">
        <v>0.48829015937828</v>
      </c>
      <c r="O934" s="16" t="n">
        <v>0.109636548055368</v>
      </c>
      <c r="P934" s="16" t="n">
        <v>0.152984576976766</v>
      </c>
    </row>
    <row r="935" customFormat="false" ht="15" hidden="false" customHeight="false" outlineLevel="0" collapsed="false">
      <c r="A935" s="17" t="n">
        <v>1330</v>
      </c>
      <c r="B935" s="6"/>
      <c r="C935" s="16" t="n">
        <v>0.438579120042285</v>
      </c>
      <c r="D935" s="16" t="n">
        <v>0.451821321288895</v>
      </c>
      <c r="E935" s="16" t="n">
        <v>0.561963064993368</v>
      </c>
      <c r="F935" s="16" t="n">
        <v>0.300924935254874</v>
      </c>
      <c r="G935" s="16" t="n">
        <v>0.019966245819363</v>
      </c>
      <c r="H935" s="6"/>
      <c r="I935" s="16" t="n">
        <v>-0.0021517210504289</v>
      </c>
      <c r="J935" s="16" t="n">
        <v>-0.00194060007236664</v>
      </c>
      <c r="K935" s="16" t="n">
        <v>0.616814610754005</v>
      </c>
      <c r="L935" s="18" t="n">
        <v>0.000714725787815969</v>
      </c>
      <c r="M935" s="16" t="n">
        <v>0.576043260891746</v>
      </c>
      <c r="N935" s="16" t="n">
        <v>0.0722709288740569</v>
      </c>
      <c r="O935" s="16" t="n">
        <v>0.111775089513485</v>
      </c>
      <c r="P935" s="16" t="n">
        <v>0.152994909462189</v>
      </c>
    </row>
    <row r="936" customFormat="false" ht="15" hidden="false" customHeight="false" outlineLevel="0" collapsed="false">
      <c r="A936" s="17" t="n">
        <v>1331</v>
      </c>
      <c r="B936" s="6"/>
      <c r="C936" s="16" t="n">
        <v>0.43640216105075</v>
      </c>
      <c r="D936" s="16" t="n">
        <v>0.449856675018549</v>
      </c>
      <c r="E936" s="16" t="n">
        <v>0.563942454851546</v>
      </c>
      <c r="F936" s="16" t="n">
        <v>0.306750449577796</v>
      </c>
      <c r="G936" s="16" t="n">
        <v>0.0174553247817555</v>
      </c>
      <c r="H936" s="6"/>
      <c r="I936" s="16" t="n">
        <v>-0.00215665352938075</v>
      </c>
      <c r="J936" s="16" t="n">
        <v>-0.00194641662001021</v>
      </c>
      <c r="K936" s="16" t="n">
        <v>0.616998265483114</v>
      </c>
      <c r="L936" s="18" t="n">
        <v>0.000714967744457054</v>
      </c>
      <c r="M936" s="16" t="n">
        <v>0.605162738496072</v>
      </c>
      <c r="N936" s="16" t="n">
        <v>0.0149581329191181</v>
      </c>
      <c r="O936" s="16" t="n">
        <v>0.113911095537456</v>
      </c>
      <c r="P936" s="16" t="n">
        <v>0.1530388715369</v>
      </c>
    </row>
    <row r="937" customFormat="false" ht="15" hidden="false" customHeight="false" outlineLevel="0" collapsed="false">
      <c r="A937" s="17" t="n">
        <v>1332</v>
      </c>
      <c r="B937" s="6"/>
      <c r="C937" s="16" t="n">
        <v>0.434222319055904</v>
      </c>
      <c r="D937" s="16" t="n">
        <v>0.447888614229654</v>
      </c>
      <c r="E937" s="16" t="n">
        <v>0.566350372410979</v>
      </c>
      <c r="F937" s="16" t="n">
        <v>0.312561408749699</v>
      </c>
      <c r="G937" s="16" t="n">
        <v>0.0151861345642666</v>
      </c>
      <c r="H937" s="6"/>
      <c r="I937" s="16" t="n">
        <v>-0.00215805396652764</v>
      </c>
      <c r="J937" s="16" t="n">
        <v>-0.00194907286961112</v>
      </c>
      <c r="K937" s="16" t="n">
        <v>0.61677379859198</v>
      </c>
      <c r="L937" s="18" t="n">
        <v>0.000715752744909904</v>
      </c>
      <c r="M937" s="16" t="n">
        <v>0.619753086419753</v>
      </c>
      <c r="N937" s="16" t="n">
        <v>0.00568556488509475</v>
      </c>
      <c r="O937" s="16" t="n">
        <v>0.116040192152946</v>
      </c>
      <c r="P937" s="16" t="n">
        <v>0.153115295990362</v>
      </c>
    </row>
    <row r="938" customFormat="false" ht="15" hidden="false" customHeight="false" outlineLevel="0" collapsed="false">
      <c r="A938" s="17" t="n">
        <v>1333</v>
      </c>
      <c r="B938" s="6"/>
      <c r="C938" s="16" t="n">
        <v>0.43204244694086</v>
      </c>
      <c r="D938" s="16" t="n">
        <v>0.445919582219766</v>
      </c>
      <c r="E938" s="16" t="n">
        <v>0.568676665646363</v>
      </c>
      <c r="F938" s="16" t="n">
        <v>0.318346147777417</v>
      </c>
      <c r="G938" s="16" t="n">
        <v>0.013102615818784</v>
      </c>
      <c r="H938" s="6"/>
      <c r="I938" s="16" t="n">
        <v>-0.00215543554544888</v>
      </c>
      <c r="J938" s="16" t="n">
        <v>-0.00194815822150038</v>
      </c>
      <c r="K938" s="16" t="n">
        <v>0.616916641159065</v>
      </c>
      <c r="L938" s="18" t="n">
        <v>0.000715752744909904</v>
      </c>
      <c r="M938" s="16" t="n">
        <v>0.623956739108254</v>
      </c>
      <c r="N938" s="16" t="n">
        <v>0.00325152236100315</v>
      </c>
      <c r="O938" s="16" t="n">
        <v>0.118158094341116</v>
      </c>
      <c r="P938" s="16" t="n">
        <v>0.153240122875149</v>
      </c>
    </row>
    <row r="939" customFormat="false" ht="15" hidden="false" customHeight="false" outlineLevel="0" collapsed="false">
      <c r="A939" s="17" t="n">
        <v>1334</v>
      </c>
      <c r="B939" s="6"/>
      <c r="C939" s="16" t="n">
        <v>0.429866294649795</v>
      </c>
      <c r="D939" s="16" t="n">
        <v>0.443952901899902</v>
      </c>
      <c r="E939" s="16" t="n">
        <v>0.570860116314662</v>
      </c>
      <c r="F939" s="16" t="n">
        <v>0.324090166798569</v>
      </c>
      <c r="G939" s="16" t="n">
        <v>0.0112800345069626</v>
      </c>
      <c r="H939" s="6"/>
      <c r="I939" s="16" t="n">
        <v>-0.00214910966385933</v>
      </c>
      <c r="J939" s="16" t="n">
        <v>-0.00194389167221691</v>
      </c>
      <c r="K939" s="16" t="n">
        <v>0.617018671564126</v>
      </c>
      <c r="L939" s="18" t="n">
        <v>0.000715752744909904</v>
      </c>
      <c r="M939" s="16" t="n">
        <v>0.624650545862667</v>
      </c>
      <c r="N939" s="16" t="n">
        <v>0.00227756165364979</v>
      </c>
      <c r="O939" s="16" t="n">
        <v>0.120259493920475</v>
      </c>
      <c r="P939" s="16" t="n">
        <v>0.153451222107591</v>
      </c>
    </row>
    <row r="940" customFormat="false" ht="15" hidden="false" customHeight="false" outlineLevel="0" collapsed="false">
      <c r="A940" s="17" t="n">
        <v>1335</v>
      </c>
      <c r="B940" s="6"/>
      <c r="C940" s="16" t="n">
        <v>0.427699760382359</v>
      </c>
      <c r="D940" s="16" t="n">
        <v>0.441993536105395</v>
      </c>
      <c r="E940" s="16" t="n">
        <v>0.572696663605755</v>
      </c>
      <c r="F940" s="16" t="n">
        <v>0.329768493541094</v>
      </c>
      <c r="G940" s="16" t="n">
        <v>0.00969592092648194</v>
      </c>
      <c r="H940" s="6"/>
      <c r="I940" s="16" t="n">
        <v>-0.00213900919127524</v>
      </c>
      <c r="J940" s="16" t="n">
        <v>-0.001936290402176</v>
      </c>
      <c r="K940" s="16" t="n">
        <v>0.617202326293235</v>
      </c>
      <c r="L940" s="18" t="n">
        <v>0.000715752744909904</v>
      </c>
      <c r="M940" s="16" t="n">
        <v>0.624262830323436</v>
      </c>
      <c r="N940" s="16" t="n">
        <v>0.00162608139910834</v>
      </c>
      <c r="O940" s="16" t="n">
        <v>0.122335272963995</v>
      </c>
      <c r="P940" s="16" t="n">
        <v>0.153721811170854</v>
      </c>
    </row>
    <row r="941" customFormat="false" ht="15" hidden="false" customHeight="false" outlineLevel="0" collapsed="false">
      <c r="A941" s="17" t="n">
        <v>1336</v>
      </c>
      <c r="B941" s="6"/>
      <c r="C941" s="16" t="n">
        <v>0.425550315113645</v>
      </c>
      <c r="D941" s="16" t="n">
        <v>0.440048012739159</v>
      </c>
      <c r="E941" s="16" t="n">
        <v>0.57436996224875</v>
      </c>
      <c r="F941" s="16" t="n">
        <v>0.335352007584985</v>
      </c>
      <c r="G941" s="16" t="n">
        <v>0.00832183543835303</v>
      </c>
      <c r="H941" s="6"/>
      <c r="I941" s="16" t="n">
        <v>-0.00212603445456579</v>
      </c>
      <c r="J941" s="16" t="n">
        <v>-0.00192622359030443</v>
      </c>
      <c r="K941" s="16" t="n">
        <v>0.617161514131211</v>
      </c>
      <c r="L941" s="18" t="n">
        <v>0.000715752744909904</v>
      </c>
      <c r="M941" s="16" t="n">
        <v>0.624405672890521</v>
      </c>
      <c r="N941" s="16" t="n">
        <v>0.00126731548953653</v>
      </c>
      <c r="O941" s="16" t="n">
        <v>0.124374828044307</v>
      </c>
      <c r="P941" s="16" t="n">
        <v>0.154037744839611</v>
      </c>
    </row>
    <row r="942" customFormat="false" ht="15" hidden="false" customHeight="false" outlineLevel="0" collapsed="false">
      <c r="A942" s="17" t="n">
        <v>1337</v>
      </c>
      <c r="B942" s="6"/>
      <c r="C942" s="16" t="n">
        <v>0.423414727614685</v>
      </c>
      <c r="D942" s="16" t="n">
        <v>0.438113264088321</v>
      </c>
      <c r="E942" s="16" t="n">
        <v>0.576328946025916</v>
      </c>
      <c r="F942" s="16" t="n">
        <v>0.340844550422412</v>
      </c>
      <c r="G942" s="16" t="n">
        <v>0.00713693650124263</v>
      </c>
      <c r="H942" s="6"/>
      <c r="I942" s="16" t="n">
        <v>-0.00210978663049484</v>
      </c>
      <c r="J942" s="16" t="n">
        <v>-0.00191334026007006</v>
      </c>
      <c r="K942" s="16" t="n">
        <v>0.617120701969187</v>
      </c>
      <c r="L942" s="18" t="n">
        <v>0.000721057028605086</v>
      </c>
      <c r="M942" s="16" t="n">
        <v>0.624670951943679</v>
      </c>
      <c r="N942" s="16" t="n">
        <v>0.00104270216165093</v>
      </c>
      <c r="O942" s="16" t="n">
        <v>0.126379616146929</v>
      </c>
      <c r="P942" s="16" t="n">
        <v>0.154373292492195</v>
      </c>
    </row>
    <row r="943" customFormat="false" ht="15" hidden="false" customHeight="false" outlineLevel="0" collapsed="false">
      <c r="A943" s="17" t="n">
        <v>1338</v>
      </c>
      <c r="B943" s="6"/>
      <c r="C943" s="16" t="n">
        <v>0.421299705349649</v>
      </c>
      <c r="D943" s="16" t="n">
        <v>0.436195297927064</v>
      </c>
      <c r="E943" s="16" t="n">
        <v>0.577941026425875</v>
      </c>
      <c r="F943" s="16" t="n">
        <v>0.346222719814596</v>
      </c>
      <c r="G943" s="16" t="n">
        <v>0.00612481720157656</v>
      </c>
      <c r="H943" s="6"/>
      <c r="I943" s="16" t="n">
        <v>-0.00209018618814621</v>
      </c>
      <c r="J943" s="16" t="n">
        <v>-0.00189759335842235</v>
      </c>
      <c r="K943" s="16" t="n">
        <v>0.617426793184369</v>
      </c>
      <c r="L943" s="18" t="n">
        <v>0.000730896530240246</v>
      </c>
      <c r="M943" s="16" t="n">
        <v>0.624507703295582</v>
      </c>
      <c r="N943" s="18" t="n">
        <v>0.00089032410905858</v>
      </c>
      <c r="O943" s="16" t="n">
        <v>0.128341158523221</v>
      </c>
      <c r="P943" s="16" t="n">
        <v>0.154710482204393</v>
      </c>
    </row>
    <row r="944" customFormat="false" ht="15" hidden="false" customHeight="false" outlineLevel="0" collapsed="false">
      <c r="A944" s="17" t="n">
        <v>1339</v>
      </c>
      <c r="B944" s="6"/>
      <c r="C944" s="16" t="n">
        <v>0.419207108064571</v>
      </c>
      <c r="D944" s="16" t="n">
        <v>0.434295178559185</v>
      </c>
      <c r="E944" s="16" t="n">
        <v>0.579981634527089</v>
      </c>
      <c r="F944" s="16" t="n">
        <v>0.35146552180825</v>
      </c>
      <c r="G944" s="16" t="n">
        <v>0.00525225660945184</v>
      </c>
      <c r="H944" s="6"/>
      <c r="I944" s="16" t="n">
        <v>-0.00206864135283504</v>
      </c>
      <c r="J944" s="16" t="n">
        <v>-0.00188023992259188</v>
      </c>
      <c r="K944" s="16" t="n">
        <v>0.617385981022345</v>
      </c>
      <c r="L944" s="18" t="n">
        <v>0.000745756742209227</v>
      </c>
      <c r="M944" s="16" t="n">
        <v>0.622854810733599</v>
      </c>
      <c r="N944" s="18" t="n">
        <v>0.000826117298904184</v>
      </c>
      <c r="O944" s="16" t="n">
        <v>0.13025188072088</v>
      </c>
      <c r="P944" s="16" t="n">
        <v>0.15501624862439</v>
      </c>
    </row>
    <row r="945" customFormat="false" ht="15" hidden="false" customHeight="false" outlineLevel="0" collapsed="false">
      <c r="A945" s="17" t="n">
        <v>1340</v>
      </c>
      <c r="B945" s="6"/>
      <c r="C945" s="16" t="n">
        <v>0.417140968680784</v>
      </c>
      <c r="D945" s="16" t="n">
        <v>0.432416626300142</v>
      </c>
      <c r="E945" s="16" t="n">
        <v>0.581756963575145</v>
      </c>
      <c r="F945" s="16" t="n">
        <v>0.356559566621467</v>
      </c>
      <c r="G945" s="16" t="n">
        <v>0.00451634496869386</v>
      </c>
      <c r="H945" s="6"/>
      <c r="I945" s="16" t="n">
        <v>-0.00204487346102069</v>
      </c>
      <c r="J945" s="16" t="n">
        <v>-0.00186096974566652</v>
      </c>
      <c r="K945" s="16" t="n">
        <v>0.61752882358943</v>
      </c>
      <c r="L945" s="18" t="n">
        <v>0.000768163055390584</v>
      </c>
      <c r="M945" s="16" t="n">
        <v>0.62191613100704</v>
      </c>
      <c r="N945" s="18" t="n">
        <v>0.00079753698155387</v>
      </c>
      <c r="O945" s="16" t="n">
        <v>0.132107000047152</v>
      </c>
      <c r="P945" s="16" t="n">
        <v>0.155313511573352</v>
      </c>
    </row>
    <row r="946" customFormat="false" ht="15" hidden="false" customHeight="false" outlineLevel="0" collapsed="false">
      <c r="A946" s="17" t="n">
        <v>1341</v>
      </c>
      <c r="B946" s="6"/>
      <c r="C946" s="16" t="n">
        <v>0.415100097772595</v>
      </c>
      <c r="D946" s="16" t="n">
        <v>0.430558657661646</v>
      </c>
      <c r="E946" s="16" t="n">
        <v>0.583267013570044</v>
      </c>
      <c r="F946" s="16" t="n">
        <v>0.361510935109577</v>
      </c>
      <c r="G946" s="16" t="n">
        <v>0.00388571710918171</v>
      </c>
      <c r="H946" s="6"/>
      <c r="I946" s="16" t="n">
        <v>-0.00201983526241647</v>
      </c>
      <c r="J946" s="16" t="n">
        <v>-0.00184063559207316</v>
      </c>
      <c r="K946" s="16" t="n">
        <v>0.617732884399551</v>
      </c>
      <c r="L946" s="18" t="n">
        <v>0.000795917141497141</v>
      </c>
      <c r="M946" s="16" t="n">
        <v>0.620304050607081</v>
      </c>
      <c r="N946" s="18" t="n">
        <v>0.000765911002447804</v>
      </c>
      <c r="O946" s="16" t="n">
        <v>0.133908831127994</v>
      </c>
      <c r="P946" s="16" t="n">
        <v>0.155566749348467</v>
      </c>
    </row>
    <row r="947" customFormat="false" ht="15" hidden="false" customHeight="false" outlineLevel="0" collapsed="false">
      <c r="A947" s="17" t="n">
        <v>1342</v>
      </c>
      <c r="B947" s="6"/>
      <c r="C947" s="16" t="n">
        <v>0.413087273580125</v>
      </c>
      <c r="D947" s="16" t="n">
        <v>0.428723459223342</v>
      </c>
      <c r="E947" s="16" t="n">
        <v>0.5850423426181</v>
      </c>
      <c r="F947" s="16" t="n">
        <v>0.366301467789739</v>
      </c>
      <c r="G947" s="16" t="n">
        <v>0.00334749619050893</v>
      </c>
      <c r="H947" s="6"/>
      <c r="I947" s="16" t="n">
        <v>-0.0019936007016158</v>
      </c>
      <c r="J947" s="16" t="n">
        <v>-0.00181919217819354</v>
      </c>
      <c r="K947" s="16" t="n">
        <v>0.61752882358943</v>
      </c>
      <c r="L947" s="18" t="n">
        <v>0.000821706603014789</v>
      </c>
      <c r="M947" s="16" t="n">
        <v>0.61924293439445</v>
      </c>
      <c r="N947" s="18" t="n">
        <v>0.000769381646015157</v>
      </c>
      <c r="O947" s="16" t="n">
        <v>0.135650870199349</v>
      </c>
      <c r="P947" s="16" t="n">
        <v>0.155903513316702</v>
      </c>
    </row>
    <row r="948" customFormat="false" ht="15" hidden="false" customHeight="false" outlineLevel="0" collapsed="false">
      <c r="A948" s="17" t="n">
        <v>1343</v>
      </c>
      <c r="B948" s="6"/>
      <c r="C948" s="16" t="n">
        <v>0.411104706085467</v>
      </c>
      <c r="D948" s="16" t="n">
        <v>0.426912842365766</v>
      </c>
      <c r="E948" s="16" t="n">
        <v>0.586695235180084</v>
      </c>
      <c r="F948" s="16" t="n">
        <v>0.370923590381921</v>
      </c>
      <c r="G948" s="16" t="n">
        <v>0.00289507663966773</v>
      </c>
      <c r="H948" s="6"/>
      <c r="I948" s="16" t="n">
        <v>-0.00196729866736814</v>
      </c>
      <c r="J948" s="16" t="n">
        <v>-0.0017975812466639</v>
      </c>
      <c r="K948" s="16" t="n">
        <v>0.61791653912866</v>
      </c>
      <c r="L948" s="18" t="n">
        <v>0.000845085629103746</v>
      </c>
      <c r="M948" s="16" t="n">
        <v>0.617732884399551</v>
      </c>
      <c r="N948" s="18" t="n">
        <v>0.000815874634769484</v>
      </c>
      <c r="O948" s="16" t="n">
        <v>0.137330476746503</v>
      </c>
      <c r="P948" s="16" t="n">
        <v>0.156325204594833</v>
      </c>
    </row>
    <row r="949" customFormat="false" ht="15" hidden="false" customHeight="false" outlineLevel="0" collapsed="false">
      <c r="A949" s="17" t="n">
        <v>1344</v>
      </c>
      <c r="B949" s="6"/>
      <c r="C949" s="16" t="n">
        <v>0.409153551696759</v>
      </c>
      <c r="D949" s="16" t="n">
        <v>0.425127914768216</v>
      </c>
      <c r="E949" s="16" t="n">
        <v>0.588123660850934</v>
      </c>
      <c r="F949" s="16" t="n">
        <v>0.375373897817727</v>
      </c>
      <c r="G949" s="16" t="n">
        <v>0.00250673851661206</v>
      </c>
      <c r="H949" s="6"/>
      <c r="I949" s="16" t="n">
        <v>-0.001941416952303</v>
      </c>
      <c r="J949" s="16" t="n">
        <v>-0.00177637722542197</v>
      </c>
      <c r="K949" s="16" t="n">
        <v>0.617447199265381</v>
      </c>
      <c r="L949" s="18" t="n">
        <v>0.000875594997840851</v>
      </c>
      <c r="M949" s="16" t="n">
        <v>0.615039281705948</v>
      </c>
      <c r="N949" s="18" t="n">
        <v>0.000965071556666425</v>
      </c>
      <c r="O949" s="16" t="n">
        <v>0.138946529950076</v>
      </c>
      <c r="P949" s="16" t="n">
        <v>0.1566977684394</v>
      </c>
    </row>
    <row r="950" customFormat="false" ht="15" hidden="false" customHeight="false" outlineLevel="0" collapsed="false">
      <c r="A950" s="17" t="n">
        <v>1345</v>
      </c>
      <c r="B950" s="6"/>
      <c r="C950" s="16" t="n">
        <v>0.407231956404444</v>
      </c>
      <c r="D950" s="16" t="n">
        <v>0.423367279246088</v>
      </c>
      <c r="E950" s="16" t="n">
        <v>0.590082644628099</v>
      </c>
      <c r="F950" s="16" t="n">
        <v>0.379654685740426</v>
      </c>
      <c r="G950" s="16" t="n">
        <v>0.00217791791953441</v>
      </c>
      <c r="H950" s="6"/>
      <c r="I950" s="16" t="n">
        <v>-0.00191616367274638</v>
      </c>
      <c r="J950" s="16" t="n">
        <v>-0.00175570725470143</v>
      </c>
      <c r="K950" s="16" t="n">
        <v>0.617834914804612</v>
      </c>
      <c r="L950" s="18" t="n">
        <v>0.000909006445914928</v>
      </c>
      <c r="M950" s="16" t="n">
        <v>0.611917151311091</v>
      </c>
      <c r="N950" s="16" t="n">
        <v>0.00130680725352751</v>
      </c>
      <c r="O950" s="16" t="n">
        <v>0.140499978456944</v>
      </c>
      <c r="P950" s="16" t="n">
        <v>0.157008167902748</v>
      </c>
    </row>
    <row r="951" customFormat="false" ht="15" hidden="false" customHeight="false" outlineLevel="0" collapsed="false">
      <c r="A951" s="17" t="n">
        <v>1346</v>
      </c>
      <c r="B951" s="6"/>
      <c r="C951" s="16" t="n">
        <v>0.405339668795679</v>
      </c>
      <c r="D951" s="16" t="n">
        <v>0.421631182877201</v>
      </c>
      <c r="E951" s="16" t="n">
        <v>0.591592694622998</v>
      </c>
      <c r="F951" s="16" t="n">
        <v>0.383772330616378</v>
      </c>
      <c r="G951" s="16" t="n">
        <v>0.00189720501945896</v>
      </c>
      <c r="H951" s="6"/>
      <c r="I951" s="16" t="n">
        <v>-0.00189191960282229</v>
      </c>
      <c r="J951" s="16" t="n">
        <v>-0.00173580561655775</v>
      </c>
      <c r="K951" s="16" t="n">
        <v>0.617794102642588</v>
      </c>
      <c r="L951" s="18" t="n">
        <v>0.000942666889513941</v>
      </c>
      <c r="M951" s="16" t="n">
        <v>0.608223650647893</v>
      </c>
      <c r="N951" s="16" t="n">
        <v>0.00201143499192385</v>
      </c>
      <c r="O951" s="16" t="n">
        <v>0.141993245932714</v>
      </c>
      <c r="P951" s="16" t="n">
        <v>0.157290504520093</v>
      </c>
    </row>
    <row r="952" customFormat="false" ht="15" hidden="false" customHeight="false" outlineLevel="0" collapsed="false">
      <c r="A952" s="17" t="n">
        <v>1347</v>
      </c>
      <c r="B952" s="6"/>
      <c r="C952" s="16" t="n">
        <v>0.403471513471337</v>
      </c>
      <c r="D952" s="16" t="n">
        <v>0.419915132104562</v>
      </c>
      <c r="E952" s="16" t="n">
        <v>0.592898683807775</v>
      </c>
      <c r="F952" s="16" t="n">
        <v>0.387741851872446</v>
      </c>
      <c r="G952" s="16" t="n">
        <v>0.00165630758764212</v>
      </c>
      <c r="H952" s="6"/>
      <c r="I952" s="16" t="n">
        <v>-0.00186991402382203</v>
      </c>
      <c r="J952" s="16" t="n">
        <v>-0.00171779134605188</v>
      </c>
      <c r="K952" s="16" t="n">
        <v>0.617304356698296</v>
      </c>
      <c r="L952" s="18" t="n">
        <v>0.000971245315463229</v>
      </c>
      <c r="M952" s="16" t="n">
        <v>0.601591674318947</v>
      </c>
      <c r="N952" s="16" t="n">
        <v>0.00378469752318981</v>
      </c>
      <c r="O952" s="16" t="n">
        <v>0.143431879217942</v>
      </c>
      <c r="P952" s="16" t="n">
        <v>0.15748230910012</v>
      </c>
    </row>
    <row r="953" customFormat="false" ht="15" hidden="false" customHeight="false" outlineLevel="0" collapsed="false">
      <c r="A953" s="17" t="n">
        <v>1348</v>
      </c>
      <c r="B953" s="6"/>
      <c r="C953" s="16" t="n">
        <v>0.401628078983603</v>
      </c>
      <c r="D953" s="16" t="n">
        <v>0.418219482611883</v>
      </c>
      <c r="E953" s="16" t="n">
        <v>0.594082236506479</v>
      </c>
      <c r="F953" s="16" t="n">
        <v>0.391552463341317</v>
      </c>
      <c r="G953" s="16" t="n">
        <v>0.00144784447357508</v>
      </c>
      <c r="H953" s="6"/>
      <c r="I953" s="16" t="n">
        <v>-0.00185110070789792</v>
      </c>
      <c r="J953" s="16" t="n">
        <v>-0.00170231523000409</v>
      </c>
      <c r="K953" s="16" t="n">
        <v>0.617508417508418</v>
      </c>
      <c r="L953" s="18" t="n">
        <v>0.00098256362488861</v>
      </c>
      <c r="M953" s="16" t="n">
        <v>0.591449852055913</v>
      </c>
      <c r="N953" s="16" t="n">
        <v>0.00952869593547205</v>
      </c>
      <c r="O953" s="16" t="n">
        <v>0.144812065685698</v>
      </c>
      <c r="P953" s="16" t="n">
        <v>0.157783237361712</v>
      </c>
    </row>
    <row r="954" customFormat="false" ht="15" hidden="false" customHeight="false" outlineLevel="0" collapsed="false">
      <c r="A954" s="17" t="n">
        <v>1349</v>
      </c>
      <c r="B954" s="6"/>
      <c r="C954" s="16" t="n">
        <v>0.399806096594306</v>
      </c>
      <c r="D954" s="16" t="n">
        <v>0.416541563441435</v>
      </c>
      <c r="E954" s="16" t="n">
        <v>0.595551474339353</v>
      </c>
      <c r="F954" s="16" t="n">
        <v>0.395222414951652</v>
      </c>
      <c r="G954" s="16" t="n">
        <v>0.00126980579687232</v>
      </c>
      <c r="H954" s="6"/>
      <c r="I954" s="16" t="n">
        <v>-0.00183579737016909</v>
      </c>
      <c r="J954" s="16" t="n">
        <v>-0.00168948907141825</v>
      </c>
      <c r="K954" s="16" t="n">
        <v>0.618304254667891</v>
      </c>
      <c r="L954" s="18" t="n">
        <v>0.000956221284818994</v>
      </c>
      <c r="M954" s="16" t="n">
        <v>0.57494133251709</v>
      </c>
      <c r="N954" s="16" t="n">
        <v>0.0347921957616802</v>
      </c>
      <c r="O954" s="16" t="n">
        <v>0.146140507292378</v>
      </c>
      <c r="P954" s="16" t="n">
        <v>0.158397025120672</v>
      </c>
    </row>
    <row r="955" customFormat="false" ht="15" hidden="false" customHeight="false" outlineLevel="0" collapsed="false">
      <c r="A955" s="17" t="n">
        <v>1350</v>
      </c>
      <c r="B955" s="6"/>
      <c r="C955" s="16" t="n">
        <v>0.398002784123222</v>
      </c>
      <c r="D955" s="16" t="n">
        <v>0.414878616948843</v>
      </c>
      <c r="E955" s="16" t="n">
        <v>0.597020712172227</v>
      </c>
      <c r="F955" s="16" t="n">
        <v>0.398754666711277</v>
      </c>
      <c r="G955" s="16" t="n">
        <v>0.00111912731725686</v>
      </c>
      <c r="H955" s="6"/>
      <c r="I955" s="16" t="n">
        <v>-0.00182555020178123</v>
      </c>
      <c r="J955" s="16" t="n">
        <v>-0.00168076008214326</v>
      </c>
      <c r="K955" s="16" t="n">
        <v>0.619161310070401</v>
      </c>
      <c r="L955" s="18" t="n">
        <v>0.000897077388172052</v>
      </c>
      <c r="M955" s="16" t="n">
        <v>0.54463830221406</v>
      </c>
      <c r="N955" s="16" t="n">
        <v>0.210944752279118</v>
      </c>
      <c r="O955" s="16" t="n">
        <v>0.147418358456291</v>
      </c>
      <c r="P955" s="16" t="n">
        <v>0.159268442038977</v>
      </c>
    </row>
    <row r="956" customFormat="false" ht="15" hidden="false" customHeight="false" outlineLevel="0" collapsed="false">
      <c r="A956" s="17" t="n">
        <v>1351</v>
      </c>
      <c r="B956" s="6"/>
      <c r="C956" s="16" t="n">
        <v>0.396210660121532</v>
      </c>
      <c r="D956" s="16" t="n">
        <v>0.41322406120753</v>
      </c>
      <c r="E956" s="16" t="n">
        <v>0.598612386491174</v>
      </c>
      <c r="F956" s="16" t="n">
        <v>0.402183625678406</v>
      </c>
      <c r="G956" s="18" t="n">
        <v>0.000985841688927505</v>
      </c>
      <c r="H956" s="6"/>
      <c r="I956" s="16" t="n">
        <v>-0.0018204727869968</v>
      </c>
      <c r="J956" s="16" t="n">
        <v>-0.00167621651263985</v>
      </c>
      <c r="K956" s="16" t="n">
        <v>0.62009998979696</v>
      </c>
      <c r="L956" s="18" t="n">
        <v>0.000810043319167239</v>
      </c>
      <c r="M956" s="16" t="n">
        <v>0.519171513110907</v>
      </c>
      <c r="N956" s="16" t="n">
        <v>0.784004408106973</v>
      </c>
      <c r="O956" s="16" t="n">
        <v>0.148658136049168</v>
      </c>
      <c r="P956" s="16" t="n">
        <v>0.160434033632157</v>
      </c>
    </row>
    <row r="957" customFormat="false" ht="15" hidden="false" customHeight="false" outlineLevel="0" collapsed="false">
      <c r="A957" s="17" t="n">
        <v>1352</v>
      </c>
      <c r="B957" s="6"/>
      <c r="C957" s="16" t="n">
        <v>0.394429015573808</v>
      </c>
      <c r="D957" s="16" t="n">
        <v>0.411578634127375</v>
      </c>
      <c r="E957" s="16" t="n">
        <v>0.600326497296194</v>
      </c>
      <c r="F957" s="16" t="n">
        <v>0.405540225424151</v>
      </c>
      <c r="G957" s="18" t="n">
        <v>0.000869857983527213</v>
      </c>
      <c r="H957" s="6"/>
      <c r="I957" s="16" t="n">
        <v>-0.00182226959825681</v>
      </c>
      <c r="J957" s="16" t="n">
        <v>-0.00167742556372337</v>
      </c>
      <c r="K957" s="16" t="n">
        <v>0.621650851953882</v>
      </c>
      <c r="L957" s="18" t="n">
        <v>0.000711828776112411</v>
      </c>
      <c r="M957" s="16" t="n">
        <v>0.611264156718702</v>
      </c>
      <c r="N957" s="16" t="n">
        <v>0.0021248803065083</v>
      </c>
      <c r="O957" s="16" t="n">
        <v>0.149871072851766</v>
      </c>
      <c r="P957" s="16" t="n">
        <v>0.161837751105948</v>
      </c>
    </row>
    <row r="958" customFormat="false" ht="15" hidden="false" customHeight="false" outlineLevel="0" collapsed="false">
      <c r="A958" s="17" t="n">
        <v>1353</v>
      </c>
      <c r="B958" s="6"/>
      <c r="C958" s="16" t="n">
        <v>0.392647023997543</v>
      </c>
      <c r="D958" s="16" t="n">
        <v>0.40993343176828</v>
      </c>
      <c r="E958" s="16" t="n">
        <v>0.601591674318947</v>
      </c>
      <c r="F958" s="16" t="n">
        <v>0.408883349533283</v>
      </c>
      <c r="G958" s="18" t="n">
        <v>0.000765444273741544</v>
      </c>
      <c r="H958" s="6"/>
      <c r="I958" s="16" t="n">
        <v>-0.00183071803522058</v>
      </c>
      <c r="J958" s="16" t="n">
        <v>-0.00168425095653383</v>
      </c>
      <c r="K958" s="16" t="n">
        <v>0.622997653300684</v>
      </c>
      <c r="L958" s="18" t="n">
        <v>0.000599503859953234</v>
      </c>
      <c r="M958" s="16" t="n">
        <v>0.670809101112131</v>
      </c>
      <c r="N958" s="18" t="n">
        <v>6.56654326567327E-008</v>
      </c>
      <c r="O958" s="16" t="n">
        <v>0.15107846788901</v>
      </c>
      <c r="P958" s="16" t="n">
        <v>0.16339475266713</v>
      </c>
    </row>
    <row r="959" customFormat="false" ht="15" hidden="false" customHeight="false" outlineLevel="0" collapsed="false">
      <c r="A959" s="17" t="n">
        <v>1354</v>
      </c>
      <c r="B959" s="6"/>
      <c r="C959" s="16" t="n">
        <v>0.390859525622795</v>
      </c>
      <c r="D959" s="16" t="n">
        <v>0.408284994197663</v>
      </c>
      <c r="E959" s="16" t="n">
        <v>0.602938475665748</v>
      </c>
      <c r="F959" s="16" t="n">
        <v>0.41225676623098</v>
      </c>
      <c r="G959" s="18" t="n">
        <v>0.000673259719545428</v>
      </c>
      <c r="H959" s="6"/>
      <c r="I959" s="16" t="n">
        <v>-0.00184788609200484</v>
      </c>
      <c r="J959" s="16" t="n">
        <v>-0.00169857425155667</v>
      </c>
      <c r="K959" s="16" t="n">
        <v>0.624609733700643</v>
      </c>
      <c r="L959" s="18" t="n">
        <v>0.000483776394458848</v>
      </c>
      <c r="M959" s="16" t="n">
        <v>0.680522395673911</v>
      </c>
      <c r="N959" s="18" t="n">
        <v>1.45145993681495E-008</v>
      </c>
      <c r="O959" s="16" t="n">
        <v>0.152296118317986</v>
      </c>
      <c r="P959" s="16" t="n">
        <v>0.165028393531413</v>
      </c>
    </row>
    <row r="960" customFormat="false" ht="15" hidden="false" customHeight="false" outlineLevel="0" collapsed="false">
      <c r="A960" s="17" t="n">
        <v>1355</v>
      </c>
      <c r="B960" s="6"/>
      <c r="C960" s="16" t="n">
        <v>0.389052829484681</v>
      </c>
      <c r="D960" s="16" t="n">
        <v>0.406622027272892</v>
      </c>
      <c r="E960" s="16" t="n">
        <v>0.604448525660647</v>
      </c>
      <c r="F960" s="16" t="n">
        <v>0.415719398109652</v>
      </c>
      <c r="G960" s="18" t="n">
        <v>0.000588324820829065</v>
      </c>
      <c r="H960" s="6"/>
      <c r="I960" s="16" t="n">
        <v>-0.00187306019650995</v>
      </c>
      <c r="J960" s="16" t="n">
        <v>-0.00171976829987931</v>
      </c>
      <c r="K960" s="16" t="n">
        <v>0.627017651260076</v>
      </c>
      <c r="L960" s="18" t="n">
        <v>0.000379140524444283</v>
      </c>
      <c r="M960" s="16" t="n">
        <v>0.66917661463116</v>
      </c>
      <c r="N960" s="18" t="n">
        <v>8.39463022966493E-008</v>
      </c>
      <c r="O960" s="16" t="n">
        <v>0.15354525049137</v>
      </c>
      <c r="P960" s="16" t="n">
        <v>0.166606142335137</v>
      </c>
    </row>
    <row r="961" customFormat="false" ht="15" hidden="false" customHeight="false" outlineLevel="0" collapsed="false">
      <c r="A961" s="17" t="n">
        <v>1356</v>
      </c>
      <c r="B961" s="6"/>
      <c r="C961" s="16" t="n">
        <v>0.387223498506922</v>
      </c>
      <c r="D961" s="16" t="n">
        <v>0.404942068150494</v>
      </c>
      <c r="E961" s="16" t="n">
        <v>0.606264666870727</v>
      </c>
      <c r="F961" s="16" t="n">
        <v>0.419297190761306</v>
      </c>
      <c r="G961" s="18" t="n">
        <v>0.000513761427003506</v>
      </c>
      <c r="H961" s="6"/>
      <c r="I961" s="16" t="n">
        <v>-0.00190881365133483</v>
      </c>
      <c r="J961" s="16" t="n">
        <v>-0.00175026397802788</v>
      </c>
      <c r="K961" s="16" t="n">
        <v>0.628629731660035</v>
      </c>
      <c r="L961" s="18" t="n">
        <v>0.000284968587730208</v>
      </c>
      <c r="M961" s="16" t="n">
        <v>0.659871441689624</v>
      </c>
      <c r="N961" s="18" t="n">
        <v>3.92012004414683E-007</v>
      </c>
      <c r="O961" s="16" t="n">
        <v>0.154835153670362</v>
      </c>
      <c r="P961" s="16" t="n">
        <v>0.168041252508377</v>
      </c>
    </row>
    <row r="962" customFormat="false" ht="15" hidden="false" customHeight="false" outlineLevel="0" collapsed="false">
      <c r="A962" s="17" t="n">
        <v>1357</v>
      </c>
      <c r="B962" s="6"/>
      <c r="C962" s="16" t="n">
        <v>0.385351141745606</v>
      </c>
      <c r="D962" s="16" t="n">
        <v>0.403226184249669</v>
      </c>
      <c r="E962" s="16" t="n">
        <v>0.607795122946638</v>
      </c>
      <c r="F962" s="16" t="n">
        <v>0.423036266633975</v>
      </c>
      <c r="G962" s="18" t="n">
        <v>0.000444711244691692</v>
      </c>
      <c r="H962" s="6"/>
      <c r="I962" s="16" t="n">
        <v>-0.00195444661151019</v>
      </c>
      <c r="J962" s="16" t="n">
        <v>-0.00178940445862121</v>
      </c>
      <c r="K962" s="16" t="n">
        <v>0.630629527599225</v>
      </c>
      <c r="L962" s="18" t="n">
        <v>0.000211829164577392</v>
      </c>
      <c r="M962" s="16" t="n">
        <v>0.652096724823998</v>
      </c>
      <c r="N962" s="18" t="n">
        <v>1.33338429134437E-006</v>
      </c>
      <c r="O962" s="16" t="n">
        <v>0.15618235858544</v>
      </c>
      <c r="P962" s="16" t="n">
        <v>0.169317994201669</v>
      </c>
    </row>
    <row r="963" customFormat="false" ht="15" hidden="false" customHeight="false" outlineLevel="0" collapsed="false">
      <c r="A963" s="17" t="n">
        <v>1358</v>
      </c>
      <c r="B963" s="6"/>
      <c r="C963" s="16" t="n">
        <v>0.383434344472117</v>
      </c>
      <c r="D963" s="16" t="n">
        <v>0.401473211892072</v>
      </c>
      <c r="E963" s="16" t="n">
        <v>0.609325579022549</v>
      </c>
      <c r="F963" s="16" t="n">
        <v>0.426942079302557</v>
      </c>
      <c r="G963" s="18" t="n">
        <v>0.000381775102812978</v>
      </c>
      <c r="H963" s="6"/>
      <c r="I963" s="16" t="n">
        <v>-0.00201264660144349</v>
      </c>
      <c r="J963" s="16" t="n">
        <v>-0.00183989162999058</v>
      </c>
      <c r="K963" s="16" t="n">
        <v>0.632466074890317</v>
      </c>
      <c r="L963" s="18" t="n">
        <v>0.000160717569819987</v>
      </c>
      <c r="M963" s="16" t="n">
        <v>0.645893276196307</v>
      </c>
      <c r="N963" s="18" t="n">
        <v>3.35335371707865E-006</v>
      </c>
      <c r="O963" s="16" t="n">
        <v>0.157588709142826</v>
      </c>
      <c r="P963" s="16" t="n">
        <v>0.170233165466616</v>
      </c>
    </row>
    <row r="964" customFormat="false" ht="15" hidden="false" customHeight="false" outlineLevel="0" collapsed="false">
      <c r="A964" s="17" t="n">
        <v>1359</v>
      </c>
      <c r="B964" s="6"/>
      <c r="C964" s="16" t="n">
        <v>0.381454941017702</v>
      </c>
      <c r="D964" s="16" t="n">
        <v>0.399666150082459</v>
      </c>
      <c r="E964" s="16" t="n">
        <v>0.610754004693399</v>
      </c>
      <c r="F964" s="16" t="n">
        <v>0.431051456624969</v>
      </c>
      <c r="G964" s="18" t="n">
        <v>0.000324991232934519</v>
      </c>
      <c r="H964" s="6"/>
      <c r="I964" s="16" t="n">
        <v>-0.00208309282149671</v>
      </c>
      <c r="J964" s="16" t="n">
        <v>-0.00190157751038135</v>
      </c>
      <c r="K964" s="16" t="n">
        <v>0.634098561371289</v>
      </c>
      <c r="L964" s="18" t="n">
        <v>0.000124938933881686</v>
      </c>
      <c r="M964" s="16" t="n">
        <v>0.639608203244567</v>
      </c>
      <c r="N964" s="18" t="n">
        <v>7.40351273977538E-006</v>
      </c>
      <c r="O964" s="16" t="n">
        <v>0.159067321860582</v>
      </c>
      <c r="P964" s="16" t="n">
        <v>0.170727100176479</v>
      </c>
    </row>
    <row r="965" customFormat="false" ht="15" hidden="false" customHeight="false" outlineLevel="0" collapsed="false">
      <c r="A965" s="17" t="n">
        <v>1360</v>
      </c>
      <c r="B965" s="6"/>
      <c r="C965" s="16" t="n">
        <v>0.379409523563175</v>
      </c>
      <c r="D965" s="16" t="n">
        <v>0.397801551516216</v>
      </c>
      <c r="E965" s="16" t="n">
        <v>0.61267217630854</v>
      </c>
      <c r="F965" s="16" t="n">
        <v>0.435368447733995</v>
      </c>
      <c r="G965" s="18" t="n">
        <v>0.000273487339915788</v>
      </c>
      <c r="H965" s="6"/>
      <c r="I965" s="16" t="n">
        <v>-0.00216696125389433</v>
      </c>
      <c r="J965" s="16" t="n">
        <v>-0.00197577036627015</v>
      </c>
      <c r="K965" s="16" t="n">
        <v>0.635322926232017</v>
      </c>
      <c r="L965" s="18" t="n">
        <v>0.00010077295503419</v>
      </c>
      <c r="M965" s="16" t="n">
        <v>0.634118967452301</v>
      </c>
      <c r="N965" s="18" t="n">
        <v>1.60642641260199E-005</v>
      </c>
      <c r="O965" s="16" t="n">
        <v>0.160619484789377</v>
      </c>
      <c r="P965" s="16" t="n">
        <v>0.170792512632992</v>
      </c>
    </row>
    <row r="966" customFormat="false" ht="15" hidden="false" customHeight="false" outlineLevel="0" collapsed="false">
      <c r="A966" s="17" t="n">
        <v>1361</v>
      </c>
      <c r="B966" s="6"/>
      <c r="C966" s="16" t="n">
        <v>0.377274414715995</v>
      </c>
      <c r="D966" s="16" t="n">
        <v>0.395857429278052</v>
      </c>
      <c r="E966" s="16" t="n">
        <v>0.614304662789511</v>
      </c>
      <c r="F966" s="16" t="n">
        <v>0.439939490969757</v>
      </c>
      <c r="G966" s="18" t="n">
        <v>0.000226940893375254</v>
      </c>
      <c r="H966" s="6"/>
      <c r="I966" s="16" t="n">
        <v>-0.00226350785226444</v>
      </c>
      <c r="J966" s="16" t="n">
        <v>-0.00206178333379232</v>
      </c>
      <c r="K966" s="16" t="n">
        <v>0.635812672176309</v>
      </c>
      <c r="L966" s="18" t="n">
        <v>8.50126836711309E-005</v>
      </c>
      <c r="M966" s="16" t="n">
        <v>0.627935924905622</v>
      </c>
      <c r="N966" s="18" t="n">
        <v>3.40626131466849E-005</v>
      </c>
      <c r="O966" s="16" t="n">
        <v>0.162261693382205</v>
      </c>
      <c r="P966" s="16" t="n">
        <v>0.17048210159731</v>
      </c>
    </row>
    <row r="967" customFormat="false" ht="15" hidden="false" customHeight="false" outlineLevel="0" collapsed="false">
      <c r="A967" s="17" t="n">
        <v>1362</v>
      </c>
      <c r="B967" s="6"/>
      <c r="C967" s="16" t="n">
        <v>0.375043834852861</v>
      </c>
      <c r="D967" s="16" t="n">
        <v>0.393828995959909</v>
      </c>
      <c r="E967" s="16" t="n">
        <v>0.616243240485665</v>
      </c>
      <c r="F967" s="16" t="n">
        <v>0.444774590300118</v>
      </c>
      <c r="G967" s="18" t="n">
        <v>0.000185206906091097</v>
      </c>
      <c r="H967" s="6"/>
      <c r="I967" s="16" t="n">
        <v>-0.00237511120209873</v>
      </c>
      <c r="J967" s="16" t="n">
        <v>-0.00216221180055135</v>
      </c>
      <c r="K967" s="16" t="n">
        <v>0.63573104785226</v>
      </c>
      <c r="L967" s="18" t="n">
        <v>7.7057310353595E-005</v>
      </c>
      <c r="M967" s="16" t="n">
        <v>0.623324150596878</v>
      </c>
      <c r="N967" s="18" t="n">
        <v>6.93828361275091E-005</v>
      </c>
      <c r="O967" s="16" t="n">
        <v>0.163997301254941</v>
      </c>
      <c r="P967" s="16" t="n">
        <v>0.16982773577176</v>
      </c>
    </row>
    <row r="968" customFormat="false" ht="15" hidden="false" customHeight="false" outlineLevel="0" collapsed="false">
      <c r="A968" s="17" t="n">
        <v>1363</v>
      </c>
      <c r="B968" s="6"/>
      <c r="C968" s="16" t="n">
        <v>0.372690044565599</v>
      </c>
      <c r="D968" s="16" t="n">
        <v>0.391689760788119</v>
      </c>
      <c r="E968" s="16" t="n">
        <v>0.618222630343843</v>
      </c>
      <c r="F968" s="16" t="n">
        <v>0.449906605962996</v>
      </c>
      <c r="G968" s="18" t="n">
        <v>0.000148752600067444</v>
      </c>
      <c r="H968" s="6"/>
      <c r="I968" s="16" t="n">
        <v>-0.00250159685229924</v>
      </c>
      <c r="J968" s="16" t="n">
        <v>-0.00227683962176373</v>
      </c>
      <c r="K968" s="16" t="n">
        <v>0.635180083664932</v>
      </c>
      <c r="L968" s="18" t="n">
        <v>7.36126105066942E-005</v>
      </c>
      <c r="M968" s="16" t="n">
        <v>0.620650953984287</v>
      </c>
      <c r="N968" s="18" t="n">
        <v>0.000134658493142753</v>
      </c>
      <c r="O968" s="16" t="n">
        <v>0.165837825228543</v>
      </c>
      <c r="P968" s="16" t="n">
        <v>0.168980537406215</v>
      </c>
    </row>
    <row r="969" customFormat="false" ht="15" hidden="false" customHeight="false" outlineLevel="0" collapsed="false">
      <c r="A969" s="17" t="n">
        <v>1364</v>
      </c>
      <c r="B969" s="6"/>
      <c r="C969" s="16" t="n">
        <v>0.37021129613406</v>
      </c>
      <c r="D969" s="16" t="n">
        <v>0.38943870638686</v>
      </c>
      <c r="E969" s="16" t="n">
        <v>0.620324456688093</v>
      </c>
      <c r="F969" s="16" t="n">
        <v>0.455340769439168</v>
      </c>
      <c r="G969" s="18" t="n">
        <v>0.000117450841112074</v>
      </c>
      <c r="H969" s="6"/>
      <c r="I969" s="16" t="n">
        <v>-0.00264345470918115</v>
      </c>
      <c r="J969" s="16" t="n">
        <v>-0.00240633988933129</v>
      </c>
      <c r="K969" s="16" t="n">
        <v>0.633976124885216</v>
      </c>
      <c r="L969" s="18" t="n">
        <v>7.35790123504974E-005</v>
      </c>
      <c r="M969" s="16" t="n">
        <v>0.619589837771656</v>
      </c>
      <c r="N969" s="18" t="n">
        <v>0.000255845299767336</v>
      </c>
      <c r="O969" s="16" t="n">
        <v>0.167784822554206</v>
      </c>
      <c r="P969" s="16" t="n">
        <v>0.168082395959611</v>
      </c>
    </row>
    <row r="970" customFormat="false" ht="15" hidden="false" customHeight="false" outlineLevel="0" collapsed="false">
      <c r="A970" s="17" t="n">
        <v>1365</v>
      </c>
      <c r="B970" s="6"/>
      <c r="C970" s="16" t="n">
        <v>0.367579873270011</v>
      </c>
      <c r="D970" s="16" t="n">
        <v>0.387048940984712</v>
      </c>
      <c r="E970" s="16" t="n">
        <v>0.622467095194368</v>
      </c>
      <c r="F970" s="16" t="n">
        <v>0.461091793590726</v>
      </c>
      <c r="G970" s="18" t="n">
        <v>9.09158682334182E-005</v>
      </c>
      <c r="H970" s="6"/>
      <c r="I970" s="16" t="n">
        <v>-0.00280124783343992</v>
      </c>
      <c r="J970" s="16" t="n">
        <v>-0.00255134361324457</v>
      </c>
      <c r="K970" s="16" t="n">
        <v>0.633649627589022</v>
      </c>
      <c r="L970" s="18" t="n">
        <v>7.68074001861151E-005</v>
      </c>
      <c r="M970" s="16" t="n">
        <v>0.62020202020202</v>
      </c>
      <c r="N970" s="18" t="n">
        <v>0.000462242524439681</v>
      </c>
      <c r="O970" s="16" t="n">
        <v>0.169843210640752</v>
      </c>
      <c r="P970" s="16" t="n">
        <v>0.16714547150527</v>
      </c>
    </row>
    <row r="971" customFormat="false" ht="15" hidden="false" customHeight="false" outlineLevel="0" collapsed="false">
      <c r="A971" s="17" t="n">
        <v>1366</v>
      </c>
      <c r="B971" s="6"/>
      <c r="C971" s="16" t="n">
        <v>0.364788069666599</v>
      </c>
      <c r="D971" s="16" t="n">
        <v>0.384512881553468</v>
      </c>
      <c r="E971" s="16" t="n">
        <v>0.624242424242424</v>
      </c>
      <c r="F971" s="16" t="n">
        <v>0.467147665667048</v>
      </c>
      <c r="G971" s="18" t="n">
        <v>6.88116440589233E-005</v>
      </c>
      <c r="H971" s="6"/>
      <c r="I971" s="16" t="n">
        <v>-0.00297546755914989</v>
      </c>
      <c r="J971" s="16" t="n">
        <v>-0.00271248974927489</v>
      </c>
      <c r="K971" s="16" t="n">
        <v>0.632751760024487</v>
      </c>
      <c r="L971" s="18" t="n">
        <v>8.32467304896899E-005</v>
      </c>
      <c r="M971" s="16" t="n">
        <v>0.621079481685542</v>
      </c>
      <c r="N971" s="18" t="n">
        <v>0.000778646780519486</v>
      </c>
      <c r="O971" s="16" t="n">
        <v>0.172008308201184</v>
      </c>
      <c r="P971" s="16" t="n">
        <v>0.166209165826406</v>
      </c>
    </row>
    <row r="972" customFormat="false" ht="15" hidden="false" customHeight="false" outlineLevel="0" collapsed="false">
      <c r="A972" s="17" t="n">
        <v>1367</v>
      </c>
      <c r="B972" s="6"/>
      <c r="C972" s="16" t="n">
        <v>0.361807977454748</v>
      </c>
      <c r="D972" s="16" t="n">
        <v>0.381803051721136</v>
      </c>
      <c r="E972" s="16" t="n">
        <v>0.626915620855015</v>
      </c>
      <c r="F972" s="16" t="n">
        <v>0.47351435650753</v>
      </c>
      <c r="G972" s="18" t="n">
        <v>5.10269714011137E-005</v>
      </c>
      <c r="H972" s="6"/>
      <c r="I972" s="16" t="n">
        <v>-0.00316695833490088</v>
      </c>
      <c r="J972" s="16" t="n">
        <v>-0.00289065885455747</v>
      </c>
      <c r="K972" s="16" t="n">
        <v>0.632078359351087</v>
      </c>
      <c r="L972" s="18" t="n">
        <v>9.4475102081939E-005</v>
      </c>
      <c r="M972" s="16" t="n">
        <v>0.622875216814611</v>
      </c>
      <c r="N972" s="16" t="n">
        <v>0.00128692781062844</v>
      </c>
      <c r="O972" s="16" t="n">
        <v>0.174281844501529</v>
      </c>
      <c r="P972" s="16" t="n">
        <v>0.165232375388958</v>
      </c>
    </row>
    <row r="973" customFormat="false" ht="15" hidden="false" customHeight="false" outlineLevel="0" collapsed="false">
      <c r="A973" s="17" t="n">
        <v>1368</v>
      </c>
      <c r="B973" s="6"/>
      <c r="C973" s="16" t="n">
        <v>0.358635961729308</v>
      </c>
      <c r="D973" s="16" t="n">
        <v>0.378914855860766</v>
      </c>
      <c r="E973" s="16" t="n">
        <v>0.629466380981533</v>
      </c>
      <c r="F973" s="16" t="n">
        <v>0.480154679518717</v>
      </c>
      <c r="G973" s="18" t="n">
        <v>3.69920541423883E-005</v>
      </c>
      <c r="H973" s="6"/>
      <c r="I973" s="16" t="n">
        <v>-0.00337384271813154</v>
      </c>
      <c r="J973" s="16" t="n">
        <v>-0.00308416160164971</v>
      </c>
      <c r="K973" s="16" t="n">
        <v>0.630956024895419</v>
      </c>
      <c r="L973" s="18" t="n">
        <v>0.000109045964879624</v>
      </c>
      <c r="M973" s="16" t="n">
        <v>0.622344658708295</v>
      </c>
      <c r="N973" s="16" t="n">
        <v>0.00204439434004917</v>
      </c>
      <c r="O973" s="16" t="n">
        <v>0.176650128126606</v>
      </c>
      <c r="P973" s="16" t="n">
        <v>0.164254121460721</v>
      </c>
    </row>
    <row r="974" customFormat="false" ht="15" hidden="false" customHeight="false" outlineLevel="0" collapsed="false">
      <c r="A974" s="17" t="n">
        <v>1369</v>
      </c>
      <c r="B974" s="6"/>
      <c r="C974" s="16" t="n">
        <v>0.355245226370417</v>
      </c>
      <c r="D974" s="16" t="n">
        <v>0.375821540538283</v>
      </c>
      <c r="E974" s="16" t="n">
        <v>0.632486480971329</v>
      </c>
      <c r="F974" s="16" t="n">
        <v>0.487063443158408</v>
      </c>
      <c r="G974" s="18" t="n">
        <v>2.62788238665179E-005</v>
      </c>
      <c r="H974" s="6"/>
      <c r="I974" s="16" t="n">
        <v>-0.00359819264596065</v>
      </c>
      <c r="J974" s="16" t="n">
        <v>-0.00329496609969053</v>
      </c>
      <c r="K974" s="16" t="n">
        <v>0.630609121518213</v>
      </c>
      <c r="L974" s="18" t="n">
        <v>0.00012850725412884</v>
      </c>
      <c r="M974" s="16" t="n">
        <v>0.618365472910928</v>
      </c>
      <c r="N974" s="16" t="n">
        <v>0.00313940153366543</v>
      </c>
      <c r="O974" s="16" t="n">
        <v>0.179110898648781</v>
      </c>
      <c r="P974" s="16" t="n">
        <v>0.163213801115264</v>
      </c>
    </row>
    <row r="975" customFormat="false" ht="15" hidden="false" customHeight="false" outlineLevel="0" collapsed="false">
      <c r="A975" s="17" t="n">
        <v>1370</v>
      </c>
      <c r="B975" s="6"/>
      <c r="C975" s="16" t="n">
        <v>0.351622982449373</v>
      </c>
      <c r="D975" s="16" t="n">
        <v>0.372509768246267</v>
      </c>
      <c r="E975" s="16" t="n">
        <v>0.635588205285175</v>
      </c>
      <c r="F975" s="16" t="n">
        <v>0.494219350006774</v>
      </c>
      <c r="G975" s="18" t="n">
        <v>1.82267147043573E-005</v>
      </c>
      <c r="H975" s="6"/>
      <c r="I975" s="16" t="n">
        <v>-0.00383549916516384</v>
      </c>
      <c r="J975" s="16" t="n">
        <v>-0.00351896721574131</v>
      </c>
      <c r="K975" s="16" t="n">
        <v>0.630364248546067</v>
      </c>
      <c r="L975" s="18" t="n">
        <v>0.000152458785571783</v>
      </c>
      <c r="M975" s="16" t="n">
        <v>0.613141516171819</v>
      </c>
      <c r="N975" s="16" t="n">
        <v>0.00474580850611408</v>
      </c>
      <c r="O975" s="16" t="n">
        <v>0.181656157099181</v>
      </c>
      <c r="P975" s="16" t="n">
        <v>0.162035445891828</v>
      </c>
    </row>
    <row r="976" customFormat="false" ht="15" hidden="false" customHeight="false" outlineLevel="0" collapsed="false">
      <c r="A976" s="17" t="n">
        <v>1371</v>
      </c>
      <c r="B976" s="6"/>
      <c r="C976" s="16" t="n">
        <v>0.347747724726196</v>
      </c>
      <c r="D976" s="16" t="n">
        <v>0.368957863414264</v>
      </c>
      <c r="E976" s="16" t="n">
        <v>0.638791960004081</v>
      </c>
      <c r="F976" s="16" t="n">
        <v>0.501600144443399</v>
      </c>
      <c r="G976" s="18" t="n">
        <v>1.23191439833518E-005</v>
      </c>
      <c r="H976" s="6"/>
      <c r="I976" s="16" t="n">
        <v>-0.0040871463592399</v>
      </c>
      <c r="J976" s="16" t="n">
        <v>-0.00375742730070497</v>
      </c>
      <c r="K976" s="16" t="n">
        <v>0.630078563411897</v>
      </c>
      <c r="L976" s="18" t="n">
        <v>0.000182546326298816</v>
      </c>
      <c r="M976" s="16" t="n">
        <v>0.606040199979594</v>
      </c>
      <c r="N976" s="16" t="n">
        <v>0.00687240749655203</v>
      </c>
      <c r="O976" s="16" t="n">
        <v>0.184277585119118</v>
      </c>
      <c r="P976" s="16" t="n">
        <v>0.160724252355567</v>
      </c>
    </row>
    <row r="977" customFormat="false" ht="15" hidden="false" customHeight="false" outlineLevel="0" collapsed="false">
      <c r="A977" s="17" t="n">
        <v>1372</v>
      </c>
      <c r="B977" s="6"/>
      <c r="C977" s="16" t="n">
        <v>0.343598338000049</v>
      </c>
      <c r="D977" s="16" t="n">
        <v>0.36514562716037</v>
      </c>
      <c r="E977" s="16" t="n">
        <v>0.642036526885012</v>
      </c>
      <c r="F977" s="16" t="n">
        <v>0.509206430888147</v>
      </c>
      <c r="G977" s="18" t="n">
        <v>8.07359875368198E-006</v>
      </c>
      <c r="H977" s="6"/>
      <c r="I977" s="16" t="n">
        <v>-0.00434986149024127</v>
      </c>
      <c r="J977" s="16" t="n">
        <v>-0.00400721955179044</v>
      </c>
      <c r="K977" s="16" t="n">
        <v>0.6299153147638</v>
      </c>
      <c r="L977" s="18" t="n">
        <v>0.000220043131170143</v>
      </c>
      <c r="M977" s="16" t="n">
        <v>0.598102234465871</v>
      </c>
      <c r="N977" s="16" t="n">
        <v>0.00998094734278954</v>
      </c>
      <c r="O977" s="16" t="n">
        <v>0.186974991932737</v>
      </c>
      <c r="P977" s="16" t="n">
        <v>0.15926894549909</v>
      </c>
    </row>
    <row r="978" customFormat="false" ht="15" hidden="false" customHeight="false" outlineLevel="0" collapsed="false">
      <c r="A978" s="17" t="n">
        <v>1373</v>
      </c>
      <c r="B978" s="6"/>
      <c r="C978" s="16" t="n">
        <v>0.33916442766177</v>
      </c>
      <c r="D978" s="16" t="n">
        <v>0.361061706765594</v>
      </c>
      <c r="E978" s="16" t="n">
        <v>0.645219875522906</v>
      </c>
      <c r="F978" s="16" t="n">
        <v>0.517001322864622</v>
      </c>
      <c r="G978" s="18" t="n">
        <v>5.14034254830413E-006</v>
      </c>
      <c r="H978" s="6"/>
      <c r="I978" s="16" t="n">
        <v>-0.00462183376228643</v>
      </c>
      <c r="J978" s="16" t="n">
        <v>-0.00426668023048277</v>
      </c>
      <c r="K978" s="16" t="n">
        <v>0.62944597490052</v>
      </c>
      <c r="L978" s="18" t="n">
        <v>0.000267436903925449</v>
      </c>
      <c r="M978" s="16" t="n">
        <v>0.590490766248342</v>
      </c>
      <c r="N978" s="16" t="n">
        <v>0.014261565991105</v>
      </c>
      <c r="O978" s="16" t="n">
        <v>0.189734902355837</v>
      </c>
      <c r="P978" s="16" t="n">
        <v>0.157664889616693</v>
      </c>
    </row>
    <row r="979" customFormat="false" ht="15" hidden="false" customHeight="false" outlineLevel="0" collapsed="false">
      <c r="A979" s="17" t="n">
        <v>1374</v>
      </c>
      <c r="B979" s="6"/>
      <c r="C979" s="16" t="n">
        <v>0.334441847889807</v>
      </c>
      <c r="D979" s="16" t="n">
        <v>0.356702226666774</v>
      </c>
      <c r="E979" s="16" t="n">
        <v>0.647791041730436</v>
      </c>
      <c r="F979" s="16" t="n">
        <v>0.524964410109696</v>
      </c>
      <c r="G979" s="18" t="n">
        <v>3.16437583344481E-006</v>
      </c>
      <c r="H979" s="6"/>
      <c r="I979" s="16" t="n">
        <v>-0.00490077829249223</v>
      </c>
      <c r="J979" s="16" t="n">
        <v>-0.00453345658179736</v>
      </c>
      <c r="K979" s="16" t="n">
        <v>0.628813386389144</v>
      </c>
      <c r="L979" s="18" t="n">
        <v>0.000321879861763423</v>
      </c>
      <c r="M979" s="16" t="n">
        <v>0.582287521681461</v>
      </c>
      <c r="N979" s="16" t="n">
        <v>0.0214141750360951</v>
      </c>
      <c r="O979" s="16" t="n">
        <v>0.192549728027969</v>
      </c>
      <c r="P979" s="16" t="n">
        <v>0.155952593791705</v>
      </c>
    </row>
    <row r="980" customFormat="false" ht="15" hidden="false" customHeight="false" outlineLevel="0" collapsed="false">
      <c r="A980" s="17" t="n">
        <v>1375</v>
      </c>
      <c r="B980" s="6"/>
      <c r="C980" s="16" t="n">
        <v>0.329409099258898</v>
      </c>
      <c r="D980" s="16" t="n">
        <v>0.352045860312955</v>
      </c>
      <c r="E980" s="16" t="n">
        <v>0.651056014692378</v>
      </c>
      <c r="F980" s="16" t="n">
        <v>0.533085025796024</v>
      </c>
      <c r="G980" s="18" t="n">
        <v>1.88531071697856E-006</v>
      </c>
      <c r="H980" s="6"/>
      <c r="I980" s="16" t="n">
        <v>-0.00518253239632413</v>
      </c>
      <c r="J980" s="16" t="n">
        <v>-0.00480378217231909</v>
      </c>
      <c r="K980" s="16" t="n">
        <v>0.628568513416998</v>
      </c>
      <c r="L980" s="18" t="n">
        <v>0.000387249664250924</v>
      </c>
      <c r="M980" s="16" t="n">
        <v>0.574635241301908</v>
      </c>
      <c r="N980" s="16" t="n">
        <v>0.0326806325514328</v>
      </c>
      <c r="O980" s="16" t="n">
        <v>0.195415350334869</v>
      </c>
      <c r="P980" s="16" t="n">
        <v>0.154115442694009</v>
      </c>
    </row>
    <row r="981" customFormat="false" ht="15" hidden="false" customHeight="false" outlineLevel="0" collapsed="false">
      <c r="A981" s="17" t="n">
        <v>1376</v>
      </c>
      <c r="B981" s="6"/>
      <c r="C981" s="16" t="n">
        <v>0.324077014539219</v>
      </c>
      <c r="D981" s="16" t="n">
        <v>0.347102253883738</v>
      </c>
      <c r="E981" s="16" t="n">
        <v>0.654198551168248</v>
      </c>
      <c r="F981" s="16" t="n">
        <v>0.541325998895794</v>
      </c>
      <c r="G981" s="18" t="n">
        <v>1.08539373729456E-006</v>
      </c>
      <c r="H981" s="6"/>
      <c r="I981" s="16" t="n">
        <v>-0.00546288089759579</v>
      </c>
      <c r="J981" s="16" t="n">
        <v>-0.0050734102166928</v>
      </c>
      <c r="K981" s="16" t="n">
        <v>0.628099173553719</v>
      </c>
      <c r="L981" s="18" t="n">
        <v>0.000457315097671326</v>
      </c>
      <c r="M981" s="16" t="n">
        <v>0.565493317008469</v>
      </c>
      <c r="N981" s="16" t="n">
        <v>0.0550628322398764</v>
      </c>
      <c r="O981" s="16" t="n">
        <v>0.198318336183907</v>
      </c>
      <c r="P981" s="16" t="n">
        <v>0.152184080078265</v>
      </c>
    </row>
    <row r="982" customFormat="false" ht="15" hidden="false" customHeight="false" outlineLevel="0" collapsed="false">
      <c r="A982" s="17" t="n">
        <v>1377</v>
      </c>
      <c r="B982" s="6"/>
      <c r="C982" s="16" t="n">
        <v>0.318434198486756</v>
      </c>
      <c r="D982" s="16" t="n">
        <v>0.341860381233337</v>
      </c>
      <c r="E982" s="16" t="n">
        <v>0.656769717375778</v>
      </c>
      <c r="F982" s="16" t="n">
        <v>0.549661401325369</v>
      </c>
      <c r="G982" s="18" t="n">
        <v>6.01784868253892E-007</v>
      </c>
      <c r="H982" s="6"/>
      <c r="I982" s="16" t="n">
        <v>-0.00573655826887684</v>
      </c>
      <c r="J982" s="16" t="n">
        <v>-0.00533768878268721</v>
      </c>
      <c r="K982" s="16" t="n">
        <v>0.627323742475258</v>
      </c>
      <c r="L982" s="18" t="n">
        <v>0.000539274518018013</v>
      </c>
      <c r="M982" s="16" t="n">
        <v>0.554514845423936</v>
      </c>
      <c r="N982" s="16" t="n">
        <v>0.101362812762655</v>
      </c>
      <c r="O982" s="16" t="n">
        <v>0.201249286039757</v>
      </c>
      <c r="P982" s="16" t="n">
        <v>0.150145325994187</v>
      </c>
    </row>
    <row r="983" customFormat="false" ht="15" hidden="false" customHeight="false" outlineLevel="0" collapsed="false">
      <c r="A983" s="17" t="n">
        <v>1378</v>
      </c>
      <c r="B983" s="6"/>
      <c r="C983" s="16" t="n">
        <v>0.312499874972694</v>
      </c>
      <c r="D983" s="16" t="n">
        <v>0.33633717902353</v>
      </c>
      <c r="E983" s="16" t="n">
        <v>0.659708193041526</v>
      </c>
      <c r="F983" s="16" t="n">
        <v>0.558034250753877</v>
      </c>
      <c r="G983" s="18" t="n">
        <v>3.22393222226828E-007</v>
      </c>
      <c r="H983" s="6"/>
      <c r="I983" s="16" t="n">
        <v>-0.00600050335526965</v>
      </c>
      <c r="J983" s="16" t="n">
        <v>-0.00559350348772585</v>
      </c>
      <c r="K983" s="16" t="n">
        <v>0.626650341801857</v>
      </c>
      <c r="L983" s="18" t="n">
        <v>0.000634065826450478</v>
      </c>
      <c r="M983" s="16" t="n">
        <v>0.539312315069891</v>
      </c>
      <c r="N983" s="16" t="n">
        <v>0.19931238636174</v>
      </c>
      <c r="O983" s="16" t="n">
        <v>0.204187971309132</v>
      </c>
      <c r="P983" s="16" t="n">
        <v>0.148029410798356</v>
      </c>
    </row>
    <row r="984" customFormat="false" ht="15" hidden="false" customHeight="false" outlineLevel="0" collapsed="false">
      <c r="A984" s="17" t="n">
        <v>1379</v>
      </c>
      <c r="B984" s="6"/>
      <c r="C984" s="16" t="n">
        <v>0.306269915210896</v>
      </c>
      <c r="D984" s="16" t="n">
        <v>0.330528684636389</v>
      </c>
      <c r="E984" s="16" t="n">
        <v>0.662769105193348</v>
      </c>
      <c r="F984" s="16" t="n">
        <v>0.566421855562372</v>
      </c>
      <c r="G984" s="18" t="n">
        <v>1.7012723213422E-007</v>
      </c>
      <c r="H984" s="6"/>
      <c r="I984" s="16" t="n">
        <v>-0.00624845210640271</v>
      </c>
      <c r="J984" s="16" t="n">
        <v>-0.00583540866224096</v>
      </c>
      <c r="K984" s="16" t="n">
        <v>0.62534435261708</v>
      </c>
      <c r="L984" s="18" t="n">
        <v>0.000741986219845328</v>
      </c>
      <c r="M984" s="16" t="n">
        <v>0.521722273237425</v>
      </c>
      <c r="N984" s="16" t="n">
        <v>0.398896998207388</v>
      </c>
      <c r="O984" s="16" t="n">
        <v>0.20712631096761</v>
      </c>
      <c r="P984" s="16" t="n">
        <v>0.145760120362248</v>
      </c>
    </row>
    <row r="985" customFormat="false" ht="15" hidden="false" customHeight="false" outlineLevel="0" collapsed="false">
      <c r="A985" s="17" t="n">
        <v>1380</v>
      </c>
      <c r="B985" s="6"/>
      <c r="C985" s="16" t="n">
        <v>0.299776878492238</v>
      </c>
      <c r="D985" s="16" t="n">
        <v>0.324463736805524</v>
      </c>
      <c r="E985" s="16" t="n">
        <v>0.665238240995817</v>
      </c>
      <c r="F985" s="16" t="n">
        <v>0.574741246337367</v>
      </c>
      <c r="G985" s="18" t="n">
        <v>8.4313283440507E-008</v>
      </c>
      <c r="H985" s="6"/>
      <c r="I985" s="16" t="n">
        <v>-0.00647768241287548</v>
      </c>
      <c r="J985" s="16" t="n">
        <v>-0.0060608092212753</v>
      </c>
      <c r="K985" s="16" t="n">
        <v>0.623120089786757</v>
      </c>
      <c r="L985" s="18" t="n">
        <v>0.000894888863824531</v>
      </c>
      <c r="M985" s="16" t="n">
        <v>0.501540659116417</v>
      </c>
      <c r="N985" s="16" t="n">
        <v>0.747506078677434</v>
      </c>
      <c r="O985" s="16" t="n">
        <v>0.210035227495677</v>
      </c>
      <c r="P985" s="16" t="n">
        <v>0.143336235479549</v>
      </c>
    </row>
    <row r="986" customFormat="false" ht="15" hidden="false" customHeight="false" outlineLevel="0" collapsed="false">
      <c r="A986" s="17" t="n">
        <v>1381</v>
      </c>
      <c r="B986" s="6"/>
      <c r="C986" s="16" t="n">
        <v>0.293037600000647</v>
      </c>
      <c r="D986" s="16" t="n">
        <v>0.318158739983274</v>
      </c>
      <c r="E986" s="16" t="n">
        <v>0.668237934904602</v>
      </c>
      <c r="F986" s="16" t="n">
        <v>0.582957567873313</v>
      </c>
      <c r="G986" s="18" t="n">
        <v>4.03063108835307E-008</v>
      </c>
      <c r="H986" s="6"/>
      <c r="I986" s="16" t="n">
        <v>-0.00668215313375405</v>
      </c>
      <c r="J986" s="16" t="n">
        <v>-0.00626428064931937</v>
      </c>
      <c r="K986" s="16" t="n">
        <v>0.620446893174166</v>
      </c>
      <c r="L986" s="16" t="n">
        <v>0.00110507372911345</v>
      </c>
      <c r="M986" s="16" t="n">
        <v>0.524558718498112</v>
      </c>
      <c r="N986" s="16" t="n">
        <v>0.837026506518178</v>
      </c>
      <c r="O986" s="16" t="n">
        <v>0.212902641429479</v>
      </c>
      <c r="P986" s="16" t="n">
        <v>0.140700984738339</v>
      </c>
    </row>
    <row r="987" customFormat="false" ht="15" hidden="false" customHeight="false" outlineLevel="0" collapsed="false">
      <c r="A987" s="17" t="n">
        <v>1382</v>
      </c>
      <c r="B987" s="6"/>
      <c r="C987" s="16" t="n">
        <v>0.286086370725357</v>
      </c>
      <c r="D987" s="16" t="n">
        <v>0.311644119622724</v>
      </c>
      <c r="E987" s="16" t="n">
        <v>0.670727476788083</v>
      </c>
      <c r="F987" s="16" t="n">
        <v>0.590999706799913</v>
      </c>
      <c r="G987" s="18" t="n">
        <v>1.85594862700448E-008</v>
      </c>
      <c r="H987" s="6"/>
      <c r="I987" s="16" t="n">
        <v>-0.00686169382921264</v>
      </c>
      <c r="J987" s="16" t="n">
        <v>-0.00644572459838676</v>
      </c>
      <c r="K987" s="16" t="n">
        <v>0.617447199265381</v>
      </c>
      <c r="L987" s="16" t="n">
        <v>0.00139962714985059</v>
      </c>
      <c r="M987" s="16" t="n">
        <v>0.544230180593817</v>
      </c>
      <c r="N987" s="16" t="n">
        <v>0.407194350449976</v>
      </c>
      <c r="O987" s="16" t="n">
        <v>0.215703950848135</v>
      </c>
      <c r="P987" s="16" t="n">
        <v>0.137809333044943</v>
      </c>
    </row>
    <row r="988" customFormat="false" ht="15" hidden="false" customHeight="false" outlineLevel="0" collapsed="false">
      <c r="A988" s="17" t="n">
        <v>1383</v>
      </c>
      <c r="B988" s="6"/>
      <c r="C988" s="16" t="n">
        <v>0.278952919960399</v>
      </c>
      <c r="D988" s="16" t="n">
        <v>0.304946150765944</v>
      </c>
      <c r="E988" s="16" t="n">
        <v>0.672747678808285</v>
      </c>
      <c r="F988" s="16" t="n">
        <v>0.598809804467578</v>
      </c>
      <c r="G988" s="18" t="n">
        <v>8.36641376638403E-009</v>
      </c>
      <c r="H988" s="6"/>
      <c r="I988" s="16" t="n">
        <v>-0.00701000712338955</v>
      </c>
      <c r="J988" s="16" t="n">
        <v>-0.00659927105211316</v>
      </c>
      <c r="K988" s="16" t="n">
        <v>0.613733292521171</v>
      </c>
      <c r="L988" s="16" t="n">
        <v>0.00183599730682578</v>
      </c>
      <c r="M988" s="16" t="n">
        <v>0.561554943373125</v>
      </c>
      <c r="N988" s="16" t="n">
        <v>0.139575740945932</v>
      </c>
      <c r="O988" s="16" t="n">
        <v>0.218419346162568</v>
      </c>
      <c r="P988" s="16" t="n">
        <v>0.134635708728531</v>
      </c>
    </row>
    <row r="989" customFormat="false" ht="15" hidden="false" customHeight="false" outlineLevel="0" collapsed="false">
      <c r="A989" s="17" t="n">
        <v>1384</v>
      </c>
      <c r="B989" s="6"/>
      <c r="C989" s="16" t="n">
        <v>0.271686854048207</v>
      </c>
      <c r="D989" s="16" t="n">
        <v>0.298109296227341</v>
      </c>
      <c r="E989" s="16" t="n">
        <v>0.675971839608203</v>
      </c>
      <c r="F989" s="16" t="n">
        <v>0.606308307958365</v>
      </c>
      <c r="G989" s="18" t="n">
        <v>3.64911116557743E-009</v>
      </c>
      <c r="H989" s="6"/>
      <c r="I989" s="16" t="n">
        <v>-0.00712842742225799</v>
      </c>
      <c r="J989" s="16" t="n">
        <v>-0.00672624328801364</v>
      </c>
      <c r="K989" s="16" t="n">
        <v>0.60867258443016</v>
      </c>
      <c r="L989" s="16" t="n">
        <v>0.00250642921108286</v>
      </c>
      <c r="M989" s="16" t="n">
        <v>0.579553106825834</v>
      </c>
      <c r="N989" s="16" t="n">
        <v>0.0355983237324474</v>
      </c>
      <c r="O989" s="16" t="n">
        <v>0.221021642810013</v>
      </c>
      <c r="P989" s="16" t="n">
        <v>0.131121147842043</v>
      </c>
    </row>
    <row r="990" customFormat="false" ht="15" hidden="false" customHeight="false" outlineLevel="0" collapsed="false">
      <c r="A990" s="17" t="n">
        <v>1385</v>
      </c>
      <c r="B990" s="6"/>
      <c r="C990" s="16" t="n">
        <v>0.264308792384184</v>
      </c>
      <c r="D990" s="16" t="n">
        <v>0.291150738711492</v>
      </c>
      <c r="E990" s="16" t="n">
        <v>0.67860422405877</v>
      </c>
      <c r="F990" s="16" t="n">
        <v>0.613468935834523</v>
      </c>
      <c r="G990" s="18" t="n">
        <v>1.5502236081959E-009</v>
      </c>
      <c r="H990" s="6"/>
      <c r="I990" s="16" t="n">
        <v>-0.00720966306513752</v>
      </c>
      <c r="J990" s="16" t="n">
        <v>-0.00681960502776555</v>
      </c>
      <c r="K990" s="16" t="n">
        <v>0.604448525660647</v>
      </c>
      <c r="L990" s="16" t="n">
        <v>0.00346597684776756</v>
      </c>
      <c r="M990" s="16" t="n">
        <v>0.597816549331701</v>
      </c>
      <c r="N990" s="16" t="n">
        <v>0.00832626022914705</v>
      </c>
      <c r="O990" s="16" t="n">
        <v>0.223502284412888</v>
      </c>
      <c r="P990" s="16" t="n">
        <v>0.127228342352673</v>
      </c>
    </row>
    <row r="991" customFormat="false" ht="15" hidden="false" customHeight="false" outlineLevel="0" collapsed="false">
      <c r="A991" s="17" t="n">
        <v>1386</v>
      </c>
      <c r="B991" s="6"/>
      <c r="C991" s="16" t="n">
        <v>0.256876942586878</v>
      </c>
      <c r="D991" s="16" t="n">
        <v>0.284122841372767</v>
      </c>
      <c r="E991" s="16" t="n">
        <v>0.681440669319457</v>
      </c>
      <c r="F991" s="16" t="n">
        <v>0.620223447690742</v>
      </c>
      <c r="G991" s="18" t="n">
        <v>6.43717112456338E-010</v>
      </c>
      <c r="H991" s="6"/>
      <c r="I991" s="16" t="n">
        <v>-0.00725690798799081</v>
      </c>
      <c r="J991" s="16" t="n">
        <v>-0.00688228780325849</v>
      </c>
      <c r="K991" s="16" t="n">
        <v>0.599979593918988</v>
      </c>
      <c r="L991" s="16" t="n">
        <v>0.00498132395686645</v>
      </c>
      <c r="M991" s="16" t="n">
        <v>0.613794510764208</v>
      </c>
      <c r="N991" s="16" t="n">
        <v>0.00204897722440164</v>
      </c>
      <c r="O991" s="16" t="n">
        <v>0.22583826321503</v>
      </c>
      <c r="P991" s="16" t="n">
        <v>0.12289860636822</v>
      </c>
    </row>
    <row r="992" customFormat="false" ht="15" hidden="false" customHeight="false" outlineLevel="0" collapsed="false">
      <c r="A992" s="17" t="n">
        <v>1387</v>
      </c>
      <c r="B992" s="6"/>
      <c r="C992" s="16" t="n">
        <v>0.249401461395612</v>
      </c>
      <c r="D992" s="16" t="n">
        <v>0.277032596112402</v>
      </c>
      <c r="E992" s="16" t="n">
        <v>0.683256810529538</v>
      </c>
      <c r="F992" s="16" t="n">
        <v>0.626543708154716</v>
      </c>
      <c r="G992" s="18" t="n">
        <v>2.64299308696266E-010</v>
      </c>
      <c r="H992" s="6"/>
      <c r="I992" s="16" t="n">
        <v>-0.00726693510837252</v>
      </c>
      <c r="J992" s="16" t="n">
        <v>-0.00691089364615415</v>
      </c>
      <c r="K992" s="16" t="n">
        <v>0.594225079073564</v>
      </c>
      <c r="L992" s="16" t="n">
        <v>0.00722339976991424</v>
      </c>
      <c r="M992" s="16" t="n">
        <v>0.627548209366391</v>
      </c>
      <c r="N992" s="18" t="n">
        <v>0.000572369167985056</v>
      </c>
      <c r="O992" s="16" t="n">
        <v>0.228020538991194</v>
      </c>
      <c r="P992" s="16" t="n">
        <v>0.118113988151417</v>
      </c>
    </row>
    <row r="993" customFormat="false" ht="15" hidden="false" customHeight="false" outlineLevel="0" collapsed="false">
      <c r="A993" s="17" t="n">
        <v>1388</v>
      </c>
      <c r="B993" s="6"/>
      <c r="C993" s="16" t="n">
        <v>0.241943788667663</v>
      </c>
      <c r="D993" s="16" t="n">
        <v>0.2699362118508</v>
      </c>
      <c r="E993" s="16" t="n">
        <v>0.685685134169983</v>
      </c>
      <c r="F993" s="16" t="n">
        <v>0.63238323167778</v>
      </c>
      <c r="G993" s="18" t="n">
        <v>1.07550787778729E-010</v>
      </c>
      <c r="H993" s="6"/>
      <c r="I993" s="16" t="n">
        <v>-0.00723997586195829</v>
      </c>
      <c r="J993" s="16" t="n">
        <v>-0.00690553202150076</v>
      </c>
      <c r="K993" s="16" t="n">
        <v>0.589266401387614</v>
      </c>
      <c r="L993" s="16" t="n">
        <v>0.0107221713843362</v>
      </c>
      <c r="M993" s="16" t="n">
        <v>0.636220793796551</v>
      </c>
      <c r="N993" s="18" t="n">
        <v>0.000190146976470855</v>
      </c>
      <c r="O993" s="16" t="n">
        <v>0.230033775799643</v>
      </c>
      <c r="P993" s="16" t="n">
        <v>0.112780348025147</v>
      </c>
    </row>
    <row r="994" customFormat="false" ht="15" hidden="false" customHeight="false" outlineLevel="0" collapsed="false">
      <c r="A994" s="17" t="n">
        <v>1389</v>
      </c>
      <c r="B994" s="6"/>
      <c r="C994" s="16" t="n">
        <v>0.234518032483591</v>
      </c>
      <c r="D994" s="16" t="n">
        <v>0.26284620082619</v>
      </c>
      <c r="E994" s="16" t="n">
        <v>0.687419651056015</v>
      </c>
      <c r="F994" s="16" t="n">
        <v>0.637751312929922</v>
      </c>
      <c r="G994" s="18" t="n">
        <v>4.32570554646139E-011</v>
      </c>
      <c r="H994" s="6"/>
      <c r="I994" s="16" t="n">
        <v>-0.00717641740263334</v>
      </c>
      <c r="J994" s="16" t="n">
        <v>-0.0068658722894108</v>
      </c>
      <c r="K994" s="16" t="n">
        <v>0.584532190592797</v>
      </c>
      <c r="L994" s="16" t="n">
        <v>0.0162282574027508</v>
      </c>
      <c r="M994" s="16" t="n">
        <v>0.640281603917968</v>
      </c>
      <c r="N994" s="18" t="n">
        <v>8.15782862317204E-005</v>
      </c>
      <c r="O994" s="16" t="n">
        <v>0.231881876928902</v>
      </c>
      <c r="P994" s="16" t="n">
        <v>0.106967526987374</v>
      </c>
    </row>
    <row r="995" customFormat="false" ht="15" hidden="false" customHeight="false" outlineLevel="0" collapsed="false">
      <c r="A995" s="17" t="n">
        <v>1390</v>
      </c>
      <c r="B995" s="6"/>
      <c r="C995" s="16" t="n">
        <v>0.22718603649755</v>
      </c>
      <c r="D995" s="16" t="n">
        <v>0.255820652084213</v>
      </c>
      <c r="E995" s="16" t="n">
        <v>0.689439853076217</v>
      </c>
      <c r="F995" s="16" t="n">
        <v>0.642619705340259</v>
      </c>
      <c r="G995" s="18" t="n">
        <v>1.74998978518636E-011</v>
      </c>
      <c r="H995" s="6"/>
      <c r="I995" s="16" t="n">
        <v>-0.00707677795644497</v>
      </c>
      <c r="J995" s="16" t="n">
        <v>-0.0067923334482821</v>
      </c>
      <c r="K995" s="16" t="n">
        <v>0.579104173043567</v>
      </c>
      <c r="L995" s="16" t="n">
        <v>0.0249999532684902</v>
      </c>
      <c r="M995" s="16" t="n">
        <v>0.641852872155903</v>
      </c>
      <c r="N995" s="18" t="n">
        <v>4.65050715432975E-005</v>
      </c>
      <c r="O995" s="16" t="n">
        <v>0.233555779330065</v>
      </c>
      <c r="P995" s="16" t="n">
        <v>0.100557925656067</v>
      </c>
    </row>
    <row r="996" customFormat="false" ht="15" hidden="false" customHeight="false" outlineLevel="0" collapsed="false">
      <c r="A996" s="17" t="n">
        <v>1391</v>
      </c>
      <c r="B996" s="6"/>
      <c r="C996" s="16" t="n">
        <v>0.219963968261024</v>
      </c>
      <c r="D996" s="16" t="n">
        <v>0.248875690461938</v>
      </c>
      <c r="E996" s="16" t="n">
        <v>0.691582491582492</v>
      </c>
      <c r="F996" s="16" t="n">
        <v>0.647018806313264</v>
      </c>
      <c r="G996" s="18" t="n">
        <v>7.11120744122907E-012</v>
      </c>
      <c r="H996" s="6"/>
      <c r="I996" s="16" t="n">
        <v>-0.00694378669095553</v>
      </c>
      <c r="J996" s="16" t="n">
        <v>-0.00668672096726108</v>
      </c>
      <c r="K996" s="16" t="n">
        <v>0.573063973063973</v>
      </c>
      <c r="L996" s="16" t="n">
        <v>0.0380492870230694</v>
      </c>
      <c r="M996" s="16" t="n">
        <v>0.642546678910315</v>
      </c>
      <c r="N996" s="18" t="n">
        <v>3.36627925128472E-005</v>
      </c>
      <c r="O996" s="16" t="n">
        <v>0.235066541589731</v>
      </c>
      <c r="P996" s="16" t="n">
        <v>0.0936594507963511</v>
      </c>
    </row>
    <row r="997" customFormat="false" ht="15" hidden="false" customHeight="false" outlineLevel="0" collapsed="false">
      <c r="A997" s="17" t="n">
        <v>1392</v>
      </c>
      <c r="B997" s="6"/>
      <c r="C997" s="16" t="n">
        <v>0.212910439004185</v>
      </c>
      <c r="D997" s="16" t="n">
        <v>0.242067867625283</v>
      </c>
      <c r="E997" s="16" t="n">
        <v>0.693235384144475</v>
      </c>
      <c r="F997" s="16" t="n">
        <v>0.650938039697342</v>
      </c>
      <c r="G997" s="18" t="n">
        <v>2.90001175885395E-012</v>
      </c>
      <c r="H997" s="6"/>
      <c r="I997" s="16" t="n">
        <v>-0.00677709101577045</v>
      </c>
      <c r="J997" s="16" t="n">
        <v>-0.00654850684686968</v>
      </c>
      <c r="K997" s="16" t="n">
        <v>0.566248342005918</v>
      </c>
      <c r="L997" s="16" t="n">
        <v>0.0580131130579307</v>
      </c>
      <c r="M997" s="16" t="n">
        <v>0.640363228242016</v>
      </c>
      <c r="N997" s="18" t="n">
        <v>3.18263907786268E-005</v>
      </c>
      <c r="O997" s="16" t="n">
        <v>0.236411072026516</v>
      </c>
      <c r="P997" s="16" t="n">
        <v>0.0862148109568183</v>
      </c>
    </row>
    <row r="998" customFormat="false" ht="15" hidden="false" customHeight="false" outlineLevel="0" collapsed="false">
      <c r="A998" s="17" t="n">
        <v>1393</v>
      </c>
      <c r="B998" s="6"/>
      <c r="C998" s="16" t="n">
        <v>0.20604717493512</v>
      </c>
      <c r="D998" s="16" t="n">
        <v>0.235419056975467</v>
      </c>
      <c r="E998" s="16" t="n">
        <v>0.694949494949495</v>
      </c>
      <c r="F998" s="16" t="n">
        <v>0.6544041004784</v>
      </c>
      <c r="G998" s="18" t="n">
        <v>1.18555907109003E-012</v>
      </c>
      <c r="H998" s="6"/>
      <c r="I998" s="16" t="n">
        <v>-0.00658080355273699</v>
      </c>
      <c r="J998" s="16" t="n">
        <v>-0.00638087569979241</v>
      </c>
      <c r="K998" s="16" t="n">
        <v>0.558412406897255</v>
      </c>
      <c r="L998" s="16" t="n">
        <v>0.0874611461854359</v>
      </c>
      <c r="M998" s="16" t="n">
        <v>0.636832976226916</v>
      </c>
      <c r="N998" s="18" t="n">
        <v>3.67658561141784E-005</v>
      </c>
      <c r="O998" s="16" t="n">
        <v>0.237599007040478</v>
      </c>
      <c r="P998" s="16" t="n">
        <v>0.0783676331885165</v>
      </c>
    </row>
    <row r="999" customFormat="false" ht="15" hidden="false" customHeight="false" outlineLevel="0" collapsed="false">
      <c r="A999" s="17" t="n">
        <v>1394</v>
      </c>
      <c r="B999" s="6"/>
      <c r="C999" s="16" t="n">
        <v>0.19942708523929</v>
      </c>
      <c r="D999" s="16" t="n">
        <v>0.228981429459845</v>
      </c>
      <c r="E999" s="16" t="n">
        <v>0.696643199673503</v>
      </c>
      <c r="F999" s="16" t="n">
        <v>0.657416571129292</v>
      </c>
      <c r="G999" s="18" t="n">
        <v>4.94363275246933E-013</v>
      </c>
      <c r="H999" s="6"/>
      <c r="I999" s="16" t="n">
        <v>-0.00635721453157813</v>
      </c>
      <c r="J999" s="16" t="n">
        <v>-0.00618595109502654</v>
      </c>
      <c r="K999" s="16" t="n">
        <v>0.550800938679727</v>
      </c>
      <c r="L999" s="16" t="n">
        <v>0.132718169895021</v>
      </c>
      <c r="M999" s="16" t="n">
        <v>0.635424956637078</v>
      </c>
      <c r="N999" s="18" t="n">
        <v>5.18972880402488E-005</v>
      </c>
      <c r="O999" s="16" t="n">
        <v>0.238630616524259</v>
      </c>
      <c r="P999" s="16" t="n">
        <v>0.0700435848875053</v>
      </c>
    </row>
    <row r="1000" customFormat="false" ht="15" hidden="false" customHeight="false" outlineLevel="0" collapsed="false">
      <c r="A1000" s="17" t="n">
        <v>1395</v>
      </c>
      <c r="B1000" s="6"/>
      <c r="C1000" s="16" t="n">
        <v>0.193058922471998</v>
      </c>
      <c r="D1000" s="16" t="n">
        <v>0.222765532699255</v>
      </c>
      <c r="E1000" s="16" t="n">
        <v>0.69794918885828</v>
      </c>
      <c r="F1000" s="16" t="n">
        <v>0.659999118308877</v>
      </c>
      <c r="G1000" s="18" t="n">
        <v>2.2229680146474E-013</v>
      </c>
      <c r="H1000" s="6"/>
      <c r="I1000" s="16" t="n">
        <v>-0.0061110268380567</v>
      </c>
      <c r="J1000" s="16" t="n">
        <v>-0.00596767457371457</v>
      </c>
      <c r="K1000" s="16" t="n">
        <v>0.542393633302724</v>
      </c>
      <c r="L1000" s="16" t="n">
        <v>0.196459336121337</v>
      </c>
      <c r="M1000" s="16" t="n">
        <v>0.633506785021937</v>
      </c>
      <c r="N1000" s="18" t="n">
        <v>8.36217246043791E-005</v>
      </c>
      <c r="O1000" s="16" t="n">
        <v>0.239514357747683</v>
      </c>
      <c r="P1000" s="16" t="n">
        <v>0.0613810255075991</v>
      </c>
    </row>
    <row r="1001" customFormat="false" ht="15" hidden="false" customHeight="false" outlineLevel="0" collapsed="false">
      <c r="A1001" s="17" t="n">
        <v>1396</v>
      </c>
      <c r="B1001" s="6"/>
      <c r="C1001" s="16" t="n">
        <v>0.186987314688095</v>
      </c>
      <c r="D1001" s="16" t="n">
        <v>0.216816205072416</v>
      </c>
      <c r="E1001" s="16" t="n">
        <v>0.699520457096215</v>
      </c>
      <c r="F1001" s="16" t="n">
        <v>0.662158571295222</v>
      </c>
      <c r="G1001" s="18" t="n">
        <v>1.01931277096436E-013</v>
      </c>
      <c r="H1001" s="6"/>
      <c r="I1001" s="16" t="n">
        <v>-0.00584337135311929</v>
      </c>
      <c r="J1001" s="16" t="n">
        <v>-0.0057270146671467</v>
      </c>
      <c r="K1001" s="16" t="n">
        <v>0.533639424548515</v>
      </c>
      <c r="L1001" s="16" t="n">
        <v>0.279610742783076</v>
      </c>
      <c r="M1001" s="16" t="n">
        <v>0.634363840424447</v>
      </c>
      <c r="N1001" s="18" t="n">
        <v>0.000147803820344011</v>
      </c>
      <c r="O1001" s="16" t="n">
        <v>0.240252860543242</v>
      </c>
      <c r="P1001" s="16" t="n">
        <v>0.0523607387291825</v>
      </c>
    </row>
    <row r="1002" customFormat="false" ht="15" hidden="false" customHeight="false" outlineLevel="0" collapsed="false">
      <c r="A1002" s="17" t="n">
        <v>1397</v>
      </c>
      <c r="B1002" s="6"/>
      <c r="C1002" s="16" t="n">
        <v>0.181208464701311</v>
      </c>
      <c r="D1002" s="16" t="n">
        <v>0.211131166978001</v>
      </c>
      <c r="E1002" s="16" t="n">
        <v>0.700785634118967</v>
      </c>
      <c r="F1002" s="16" t="n">
        <v>0.663921223634224</v>
      </c>
      <c r="G1002" s="18" t="n">
        <v>4.91002481867196E-014</v>
      </c>
      <c r="H1002" s="6"/>
      <c r="I1002" s="16" t="n">
        <v>-0.00556237110290259</v>
      </c>
      <c r="J1002" s="16" t="n">
        <v>-0.00547151757541333</v>
      </c>
      <c r="K1002" s="16" t="n">
        <v>0.524048566472809</v>
      </c>
      <c r="L1002" s="16" t="n">
        <v>0.379759025792102</v>
      </c>
      <c r="M1002" s="16" t="n">
        <v>0.634894398530762</v>
      </c>
      <c r="N1002" s="18" t="n">
        <v>0.000281124059893281</v>
      </c>
      <c r="O1002" s="16" t="n">
        <v>0.240855354040418</v>
      </c>
      <c r="P1002" s="16" t="n">
        <v>0.0430856474022795</v>
      </c>
    </row>
    <row r="1003" customFormat="false" ht="15" hidden="false" customHeight="false" outlineLevel="0" collapsed="false">
      <c r="A1003" s="17" t="n">
        <v>1398</v>
      </c>
      <c r="B1003" s="6"/>
      <c r="C1003" s="16" t="n">
        <v>0.175755389208808</v>
      </c>
      <c r="D1003" s="16" t="n">
        <v>0.205745165628513</v>
      </c>
      <c r="E1003" s="16" t="n">
        <v>0.702173247627793</v>
      </c>
      <c r="F1003" s="16" t="n">
        <v>0.665303007886229</v>
      </c>
      <c r="G1003" s="18" t="n">
        <v>2.38890079506935E-014</v>
      </c>
      <c r="H1003" s="6"/>
      <c r="I1003" s="16" t="n">
        <v>-0.00527019674471829</v>
      </c>
      <c r="J1003" s="16" t="n">
        <v>-0.00520319473191947</v>
      </c>
      <c r="K1003" s="16" t="n">
        <v>0.514580144883175</v>
      </c>
      <c r="L1003" s="16" t="n">
        <v>0.501937631481701</v>
      </c>
      <c r="M1003" s="16" t="n">
        <v>0.633527191102949</v>
      </c>
      <c r="N1003" s="18" t="n">
        <v>0.000553285849343171</v>
      </c>
      <c r="O1003" s="16" t="n">
        <v>0.241327468156284</v>
      </c>
      <c r="P1003" s="16" t="n">
        <v>0.0335823272183843</v>
      </c>
    </row>
    <row r="1004" customFormat="false" ht="15" hidden="false" customHeight="false" outlineLevel="0" collapsed="false">
      <c r="A1004" s="17" t="n">
        <v>1399</v>
      </c>
      <c r="B1004" s="6"/>
      <c r="C1004" s="16" t="n">
        <v>0.170619607510339</v>
      </c>
      <c r="D1004" s="16" t="n">
        <v>0.200652460870009</v>
      </c>
      <c r="E1004" s="16" t="n">
        <v>0.703520048974594</v>
      </c>
      <c r="F1004" s="16" t="n">
        <v>0.666349335504937</v>
      </c>
      <c r="G1004" s="18" t="n">
        <v>1.21053836109544E-014</v>
      </c>
      <c r="H1004" s="6"/>
      <c r="I1004" s="16" t="n">
        <v>-0.00497335630964961</v>
      </c>
      <c r="J1004" s="16" t="n">
        <v>-0.00492845291457308</v>
      </c>
      <c r="K1004" s="16" t="n">
        <v>0.506274869911234</v>
      </c>
      <c r="L1004" s="16" t="n">
        <v>0.632307797552948</v>
      </c>
      <c r="M1004" s="16" t="n">
        <v>0.627956330986634</v>
      </c>
      <c r="N1004" s="16" t="n">
        <v>0.00106707053569151</v>
      </c>
      <c r="O1004" s="16" t="n">
        <v>0.241684852885174</v>
      </c>
      <c r="P1004" s="16" t="n">
        <v>0.0238382159824886</v>
      </c>
    </row>
    <row r="1005" customFormat="false" ht="15" hidden="false" customHeight="false" outlineLevel="0" collapsed="false">
      <c r="A1005" s="17" t="n">
        <v>1400</v>
      </c>
      <c r="B1005" s="6"/>
      <c r="C1005" s="16" t="n">
        <v>0.165813184689586</v>
      </c>
      <c r="D1005" s="16" t="n">
        <v>0.195867483507623</v>
      </c>
      <c r="E1005" s="16" t="n">
        <v>0.704744413835323</v>
      </c>
      <c r="F1005" s="16" t="n">
        <v>0.667086672347727</v>
      </c>
      <c r="G1005" s="18" t="n">
        <v>6.60962102439129E-015</v>
      </c>
      <c r="H1005" s="6"/>
      <c r="I1005" s="16" t="n">
        <v>-0.00467393878460354</v>
      </c>
      <c r="J1005" s="16" t="n">
        <v>-0.00464910636501481</v>
      </c>
      <c r="K1005" s="16" t="n">
        <v>0.503152739516376</v>
      </c>
      <c r="L1005" s="16" t="n">
        <v>0.777303882027777</v>
      </c>
      <c r="M1005" s="16" t="n">
        <v>0.617671666156515</v>
      </c>
      <c r="N1005" s="16" t="n">
        <v>0.00200829111233157</v>
      </c>
      <c r="O1005" s="16" t="n">
        <v>0.241936639358278</v>
      </c>
      <c r="P1005" s="16" t="n">
        <v>0.0139935197429826</v>
      </c>
    </row>
    <row r="1006" customFormat="false" ht="15" hidden="false" customHeight="false" outlineLevel="0" collapsed="false">
      <c r="A1006" s="17" t="n">
        <v>1401</v>
      </c>
      <c r="B1006" s="6"/>
      <c r="C1006" s="16" t="n">
        <v>0.161318920560836</v>
      </c>
      <c r="D1006" s="16" t="n">
        <v>0.191375983609112</v>
      </c>
      <c r="E1006" s="16" t="n">
        <v>0.705336190184675</v>
      </c>
      <c r="F1006" s="16" t="n">
        <v>0.667567444630793</v>
      </c>
      <c r="G1006" s="18" t="n">
        <v>3.55664530641931E-015</v>
      </c>
      <c r="H1006" s="6"/>
      <c r="I1006" s="16" t="n">
        <v>-0.00437751307433122</v>
      </c>
      <c r="J1006" s="16" t="n">
        <v>-0.00437067638588157</v>
      </c>
      <c r="K1006" s="16" t="n">
        <v>0.511743699622488</v>
      </c>
      <c r="L1006" s="16" t="n">
        <v>0.935242016975244</v>
      </c>
      <c r="M1006" s="16" t="n">
        <v>0.605938169574533</v>
      </c>
      <c r="N1006" s="16" t="n">
        <v>0.00371478871879633</v>
      </c>
      <c r="O1006" s="16" t="n">
        <v>0.242100787609943</v>
      </c>
      <c r="P1006" s="16" t="n">
        <v>0.00409486077211667</v>
      </c>
    </row>
    <row r="1007" customFormat="false" ht="15" hidden="false" customHeight="false" outlineLevel="0" collapsed="false">
      <c r="A1007" s="17" t="n">
        <v>1402</v>
      </c>
      <c r="B1007" s="6"/>
      <c r="C1007" s="16" t="n">
        <v>0.157143177385215</v>
      </c>
      <c r="D1007" s="16" t="n">
        <v>0.18718663627574</v>
      </c>
      <c r="E1007" s="16" t="n">
        <v>0.7060504030201</v>
      </c>
      <c r="F1007" s="16" t="n">
        <v>0.667814985860743</v>
      </c>
      <c r="G1007" s="18" t="n">
        <v>1.96725054562917E-015</v>
      </c>
      <c r="H1007" s="6"/>
      <c r="I1007" s="16" t="n">
        <v>-0.0040863522058316</v>
      </c>
      <c r="J1007" s="16" t="n">
        <v>-0.00409534830261402</v>
      </c>
      <c r="K1007" s="16" t="n">
        <v>0.520742781348842</v>
      </c>
      <c r="L1007" s="16" t="n">
        <v>0.909831589870826</v>
      </c>
      <c r="M1007" s="16" t="n">
        <v>0.596061626364657</v>
      </c>
      <c r="N1007" s="16" t="n">
        <v>0.00692424105517402</v>
      </c>
      <c r="O1007" s="16" t="n">
        <v>0.242185296564739</v>
      </c>
      <c r="P1007" s="16" t="n">
        <v>-0.00573468289804506</v>
      </c>
    </row>
    <row r="1008" customFormat="false" ht="15" hidden="false" customHeight="false" outlineLevel="0" collapsed="false">
      <c r="A1008" s="17" t="n">
        <v>1403</v>
      </c>
      <c r="B1008" s="6"/>
      <c r="C1008" s="16" t="n">
        <v>0.15326275889479</v>
      </c>
      <c r="D1008" s="16" t="n">
        <v>0.183278269675031</v>
      </c>
      <c r="E1008" s="16" t="n">
        <v>0.707254361799816</v>
      </c>
      <c r="F1008" s="16" t="n">
        <v>0.667868238453831</v>
      </c>
      <c r="G1008" s="18" t="n">
        <v>1.12582425210485E-015</v>
      </c>
      <c r="H1008" s="6"/>
      <c r="I1008" s="16" t="n">
        <v>-0.00380424798975637</v>
      </c>
      <c r="J1008" s="16" t="n">
        <v>-0.00382710424890247</v>
      </c>
      <c r="K1008" s="16" t="n">
        <v>0.528619528619529</v>
      </c>
      <c r="L1008" s="16" t="n">
        <v>0.756946667738943</v>
      </c>
      <c r="M1008" s="16" t="n">
        <v>0.587082950719314</v>
      </c>
      <c r="N1008" s="16" t="n">
        <v>0.0125804607518779</v>
      </c>
      <c r="O1008" s="16" t="n">
        <v>0.242203475930913</v>
      </c>
      <c r="P1008" s="16" t="n">
        <v>-0.0155146629495729</v>
      </c>
    </row>
    <row r="1009" customFormat="false" ht="15" hidden="false" customHeight="false" outlineLevel="0" collapsed="false">
      <c r="A1009" s="17" t="n">
        <v>1404</v>
      </c>
      <c r="B1009" s="6"/>
      <c r="C1009" s="16" t="n">
        <v>0.149671864277071</v>
      </c>
      <c r="D1009" s="16" t="n">
        <v>0.179647615408408</v>
      </c>
      <c r="E1009" s="16" t="n">
        <v>0.70833588409346</v>
      </c>
      <c r="F1009" s="16" t="n">
        <v>0.667751609944703</v>
      </c>
      <c r="G1009" s="18" t="n">
        <v>6.65773037569225E-016</v>
      </c>
      <c r="H1009" s="6"/>
      <c r="I1009" s="16" t="n">
        <v>-0.00353239441685637</v>
      </c>
      <c r="J1009" s="16" t="n">
        <v>-0.00356704257014764</v>
      </c>
      <c r="K1009" s="16" t="n">
        <v>0.535047444138353</v>
      </c>
      <c r="L1009" s="16" t="n">
        <v>0.624907148441981</v>
      </c>
      <c r="M1009" s="16" t="n">
        <v>0.578471584532191</v>
      </c>
      <c r="N1009" s="16" t="n">
        <v>0.0225837321870462</v>
      </c>
      <c r="O1009" s="16" t="n">
        <v>0.242163660966916</v>
      </c>
      <c r="P1009" s="16" t="n">
        <v>-0.0250630493938434</v>
      </c>
    </row>
    <row r="1010" customFormat="false" ht="15" hidden="false" customHeight="false" outlineLevel="0" collapsed="false">
      <c r="A1010" s="17" t="n">
        <v>1405</v>
      </c>
      <c r="B1010" s="6"/>
      <c r="C1010" s="16" t="n">
        <v>0.146348893846133</v>
      </c>
      <c r="D1010" s="16" t="n">
        <v>0.176275225381976</v>
      </c>
      <c r="E1010" s="16" t="n">
        <v>0.709397000306091</v>
      </c>
      <c r="F1010" s="16" t="n">
        <v>0.667492737347283</v>
      </c>
      <c r="G1010" s="18" t="n">
        <v>4.08276980887359E-016</v>
      </c>
      <c r="H1010" s="6"/>
      <c r="I1010" s="16" t="n">
        <v>-0.00327237322469628</v>
      </c>
      <c r="J1010" s="16" t="n">
        <v>-0.00331710884554558</v>
      </c>
      <c r="K1010" s="16" t="n">
        <v>0.541638608305275</v>
      </c>
      <c r="L1010" s="16" t="n">
        <v>0.50599743012116</v>
      </c>
      <c r="M1010" s="16" t="n">
        <v>0.568737883889399</v>
      </c>
      <c r="N1010" s="16" t="n">
        <v>0.0387586085272088</v>
      </c>
      <c r="O1010" s="16" t="n">
        <v>0.242075281950071</v>
      </c>
      <c r="P1010" s="16" t="n">
        <v>-0.0344960446168048</v>
      </c>
    </row>
    <row r="1011" customFormat="false" ht="15" hidden="false" customHeight="false" outlineLevel="0" collapsed="false">
      <c r="A1011" s="17" t="n">
        <v>1406</v>
      </c>
      <c r="B1011" s="6"/>
      <c r="C1011" s="16" t="n">
        <v>0.14328815552207</v>
      </c>
      <c r="D1011" s="16" t="n">
        <v>0.173156642508574</v>
      </c>
      <c r="E1011" s="16" t="n">
        <v>0.709682685440261</v>
      </c>
      <c r="F1011" s="16" t="n">
        <v>0.667115508355277</v>
      </c>
      <c r="G1011" s="18" t="n">
        <v>2.59674254994766E-016</v>
      </c>
      <c r="H1011" s="6"/>
      <c r="I1011" s="16" t="n">
        <v>-0.00302635406373802</v>
      </c>
      <c r="J1011" s="16" t="n">
        <v>-0.00307938566891055</v>
      </c>
      <c r="K1011" s="16" t="n">
        <v>0.547678808284869</v>
      </c>
      <c r="L1011" s="16" t="n">
        <v>0.396102470444502</v>
      </c>
      <c r="M1011" s="16" t="n">
        <v>0.55873890419345</v>
      </c>
      <c r="N1011" s="16" t="n">
        <v>0.0658217139989452</v>
      </c>
      <c r="O1011" s="16" t="n">
        <v>0.241946485312408</v>
      </c>
      <c r="P1011" s="16" t="n">
        <v>-0.0436038114874752</v>
      </c>
    </row>
    <row r="1012" customFormat="false" ht="15" hidden="false" customHeight="false" outlineLevel="0" collapsed="false">
      <c r="A1012" s="17" t="n">
        <v>1407</v>
      </c>
      <c r="B1012" s="6"/>
      <c r="C1012" s="16" t="n">
        <v>0.140459027329865</v>
      </c>
      <c r="D1012" s="16" t="n">
        <v>0.170263207822183</v>
      </c>
      <c r="E1012" s="16" t="n">
        <v>0.710213243546577</v>
      </c>
      <c r="F1012" s="16" t="n">
        <v>0.666643375991548</v>
      </c>
      <c r="G1012" s="18" t="n">
        <v>1.70295558922141E-016</v>
      </c>
      <c r="H1012" s="6"/>
      <c r="I1012" s="16" t="n">
        <v>-0.00279465895441821</v>
      </c>
      <c r="J1012" s="16" t="n">
        <v>-0.00285444524402608</v>
      </c>
      <c r="K1012" s="16" t="n">
        <v>0.552984389348026</v>
      </c>
      <c r="L1012" s="16" t="n">
        <v>0.306878259429265</v>
      </c>
      <c r="M1012" s="16" t="n">
        <v>0.547413529231711</v>
      </c>
      <c r="N1012" s="16" t="n">
        <v>0.107288540668823</v>
      </c>
      <c r="O1012" s="16" t="n">
        <v>0.241785267960319</v>
      </c>
      <c r="P1012" s="16" t="n">
        <v>-0.0524178717308308</v>
      </c>
    </row>
    <row r="1013" customFormat="false" ht="15" hidden="false" customHeight="false" outlineLevel="0" collapsed="false">
      <c r="A1013" s="17" t="n">
        <v>1408</v>
      </c>
      <c r="B1013" s="6"/>
      <c r="C1013" s="16" t="n">
        <v>0.137858428676268</v>
      </c>
      <c r="D1013" s="16" t="n">
        <v>0.167592780735543</v>
      </c>
      <c r="E1013" s="16" t="n">
        <v>0.710560146923783</v>
      </c>
      <c r="F1013" s="16" t="n">
        <v>0.66609492029462</v>
      </c>
      <c r="G1013" s="18" t="n">
        <v>1.15925158474415E-016</v>
      </c>
      <c r="H1013" s="6"/>
      <c r="I1013" s="16" t="n">
        <v>-0.00257750931256421</v>
      </c>
      <c r="J1013" s="16" t="n">
        <v>-0.00264267638379484</v>
      </c>
      <c r="K1013" s="16" t="n">
        <v>0.558126721763085</v>
      </c>
      <c r="L1013" s="16" t="n">
        <v>0.234699308830252</v>
      </c>
      <c r="M1013" s="16" t="n">
        <v>0.533986327925722</v>
      </c>
      <c r="N1013" s="16" t="n">
        <v>0.172779330251153</v>
      </c>
      <c r="O1013" s="16" t="n">
        <v>0.241597963609477</v>
      </c>
      <c r="P1013" s="16" t="n">
        <v>-0.0609333992977491</v>
      </c>
    </row>
    <row r="1014" customFormat="false" ht="15" hidden="false" customHeight="false" outlineLevel="0" collapsed="false">
      <c r="A1014" s="17" t="n">
        <v>1409</v>
      </c>
      <c r="B1014" s="6"/>
      <c r="C1014" s="16" t="n">
        <v>0.135467086290065</v>
      </c>
      <c r="D1014" s="16" t="n">
        <v>0.165127585497371</v>
      </c>
      <c r="E1014" s="16" t="n">
        <v>0.711070298949087</v>
      </c>
      <c r="F1014" s="16" t="n">
        <v>0.665492063504845</v>
      </c>
      <c r="G1014" s="18" t="n">
        <v>8.12270463055706E-017</v>
      </c>
      <c r="H1014" s="6"/>
      <c r="I1014" s="16" t="n">
        <v>-0.00237543505668928</v>
      </c>
      <c r="J1014" s="16" t="n">
        <v>-0.00244486710333543</v>
      </c>
      <c r="K1014" s="16" t="n">
        <v>0.563350678502194</v>
      </c>
      <c r="L1014" s="16" t="n">
        <v>0.172574627016317</v>
      </c>
      <c r="M1014" s="16" t="n">
        <v>0.523354759718396</v>
      </c>
      <c r="N1014" s="16" t="n">
        <v>0.266047430807838</v>
      </c>
      <c r="O1014" s="16" t="n">
        <v>0.241392049459225</v>
      </c>
      <c r="P1014" s="16" t="n">
        <v>-0.0692303998631863</v>
      </c>
    </row>
    <row r="1015" customFormat="false" ht="15" hidden="false" customHeight="false" outlineLevel="0" collapsed="false">
      <c r="A1015" s="17" t="n">
        <v>1410</v>
      </c>
      <c r="B1015" s="6"/>
      <c r="C1015" s="16" t="n">
        <v>0.133272136425893</v>
      </c>
      <c r="D1015" s="16" t="n">
        <v>0.162855885119374</v>
      </c>
      <c r="E1015" s="16" t="n">
        <v>0.711845730027548</v>
      </c>
      <c r="F1015" s="16" t="n">
        <v>0.664855115832117</v>
      </c>
      <c r="G1015" s="18" t="n">
        <v>5.84409884113144E-017</v>
      </c>
      <c r="H1015" s="6"/>
      <c r="I1015" s="16" t="n">
        <v>-0.00218750187861097</v>
      </c>
      <c r="J1015" s="16" t="n">
        <v>-0.00226009106868309</v>
      </c>
      <c r="K1015" s="16" t="n">
        <v>0.568186919702071</v>
      </c>
      <c r="L1015" s="16" t="n">
        <v>0.125734327833258</v>
      </c>
      <c r="M1015" s="16" t="n">
        <v>0.512478318538925</v>
      </c>
      <c r="N1015" s="16" t="n">
        <v>0.394551928612263</v>
      </c>
      <c r="O1015" s="16" t="n">
        <v>0.241174455663643</v>
      </c>
      <c r="P1015" s="16" t="n">
        <v>-0.0772028174699928</v>
      </c>
    </row>
    <row r="1016" customFormat="false" ht="15" hidden="false" customHeight="false" outlineLevel="0" collapsed="false">
      <c r="A1016" s="17" t="n">
        <v>1411</v>
      </c>
      <c r="B1016" s="6"/>
      <c r="C1016" s="16" t="n">
        <v>0.131251380074565</v>
      </c>
      <c r="D1016" s="16" t="n">
        <v>0.160757294306404</v>
      </c>
      <c r="E1016" s="16" t="n">
        <v>0.712070196918682</v>
      </c>
      <c r="F1016" s="16" t="n">
        <v>0.664201523367467</v>
      </c>
      <c r="G1016" s="18" t="n">
        <v>4.47133172998202E-017</v>
      </c>
      <c r="H1016" s="6"/>
      <c r="I1016" s="16" t="n">
        <v>-0.00201304517068202</v>
      </c>
      <c r="J1016" s="16" t="n">
        <v>-0.00208781319247086</v>
      </c>
      <c r="K1016" s="16" t="n">
        <v>0.572492602795633</v>
      </c>
      <c r="L1016" s="16" t="n">
        <v>0.0911175194738016</v>
      </c>
      <c r="M1016" s="16" t="n">
        <v>0.502397714518927</v>
      </c>
      <c r="N1016" s="16" t="n">
        <v>0.558199809345596</v>
      </c>
      <c r="O1016" s="16" t="n">
        <v>0.24095113786471</v>
      </c>
      <c r="P1016" s="16" t="n">
        <v>-0.0848583728426083</v>
      </c>
    </row>
    <row r="1017" customFormat="false" ht="15" hidden="false" customHeight="false" outlineLevel="0" collapsed="false">
      <c r="A1017" s="17" t="n">
        <v>1412</v>
      </c>
      <c r="B1017" s="6"/>
      <c r="C1017" s="16" t="n">
        <v>0.129397323735923</v>
      </c>
      <c r="D1017" s="16" t="n">
        <v>0.158823529446887</v>
      </c>
      <c r="E1017" s="16" t="n">
        <v>0.712559942862973</v>
      </c>
      <c r="F1017" s="16" t="n">
        <v>0.66352425921314</v>
      </c>
      <c r="G1017" s="18" t="n">
        <v>3.47130870669372E-017</v>
      </c>
      <c r="H1017" s="6"/>
      <c r="I1017" s="16" t="n">
        <v>-0.00185228205900157</v>
      </c>
      <c r="J1017" s="16" t="n">
        <v>-0.00192832461812314</v>
      </c>
      <c r="K1017" s="16" t="n">
        <v>0.577900214263851</v>
      </c>
      <c r="L1017" s="16" t="n">
        <v>0.0660028021945505</v>
      </c>
      <c r="M1017" s="16" t="n">
        <v>0.507784919906132</v>
      </c>
      <c r="N1017" s="16" t="n">
        <v>0.752039649593236</v>
      </c>
      <c r="O1017" s="16" t="n">
        <v>0.240719691601422</v>
      </c>
      <c r="P1017" s="16" t="n">
        <v>-0.0920995363425158</v>
      </c>
    </row>
    <row r="1018" customFormat="false" ht="15" hidden="false" customHeight="false" outlineLevel="0" collapsed="false">
      <c r="A1018" s="17" t="n">
        <v>1413</v>
      </c>
      <c r="B1018" s="6"/>
      <c r="C1018" s="16" t="n">
        <v>0.127687225678323</v>
      </c>
      <c r="D1018" s="16" t="n">
        <v>0.157033445531526</v>
      </c>
      <c r="E1018" s="16" t="n">
        <v>0.712478318538925</v>
      </c>
      <c r="F1018" s="16" t="n">
        <v>0.662834693644616</v>
      </c>
      <c r="G1018" s="18" t="n">
        <v>2.72266486542683E-017</v>
      </c>
      <c r="H1018" s="6"/>
      <c r="I1018" s="16" t="n">
        <v>-0.00170425683351377</v>
      </c>
      <c r="J1018" s="16" t="n">
        <v>-0.00178066732122733</v>
      </c>
      <c r="K1018" s="16" t="n">
        <v>0.582614018977655</v>
      </c>
      <c r="L1018" s="16" t="n">
        <v>0.0496737545047182</v>
      </c>
      <c r="M1018" s="16" t="n">
        <v>0.516090194878074</v>
      </c>
      <c r="N1018" s="16" t="n">
        <v>0.940912741032068</v>
      </c>
      <c r="O1018" s="16" t="n">
        <v>0.240483999292478</v>
      </c>
      <c r="P1018" s="16" t="n">
        <v>-0.0987878180004689</v>
      </c>
    </row>
    <row r="1019" customFormat="false" ht="15" hidden="false" customHeight="false" outlineLevel="0" collapsed="false">
      <c r="A1019" s="17" t="n">
        <v>1414</v>
      </c>
      <c r="B1019" s="6"/>
      <c r="C1019" s="16" t="n">
        <v>0.126118901212809</v>
      </c>
      <c r="D1019" s="16" t="n">
        <v>0.155384890720758</v>
      </c>
      <c r="E1019" s="16" t="n">
        <v>0.71272319151107</v>
      </c>
      <c r="F1019" s="16" t="n">
        <v>0.662134924165626</v>
      </c>
      <c r="G1019" s="18" t="n">
        <v>2.21259942177688E-017</v>
      </c>
      <c r="H1019" s="6"/>
      <c r="I1019" s="16" t="n">
        <v>-0.00156804754023843</v>
      </c>
      <c r="J1019" s="16" t="n">
        <v>-0.00164415685629337</v>
      </c>
      <c r="K1019" s="16" t="n">
        <v>0.58704213855729</v>
      </c>
      <c r="L1019" s="16" t="n">
        <v>0.0370618812533978</v>
      </c>
      <c r="M1019" s="16" t="n">
        <v>0.523028262422202</v>
      </c>
      <c r="N1019" s="16" t="n">
        <v>0.862862816328661</v>
      </c>
      <c r="O1019" s="16" t="n">
        <v>0.24024477581088</v>
      </c>
      <c r="P1019" s="16" t="n">
        <v>-0.105033782727001</v>
      </c>
    </row>
    <row r="1020" customFormat="false" ht="15" hidden="false" customHeight="false" outlineLevel="0" collapsed="false">
      <c r="A1020" s="17" t="n">
        <v>1415</v>
      </c>
      <c r="B1020" s="6"/>
      <c r="C1020" s="16" t="n">
        <v>0.1246719188133</v>
      </c>
      <c r="D1020" s="16" t="n">
        <v>0.153858548247</v>
      </c>
      <c r="E1020" s="16" t="n">
        <v>0.712968064483216</v>
      </c>
      <c r="F1020" s="16" t="n">
        <v>0.661430931646796</v>
      </c>
      <c r="G1020" s="18" t="n">
        <v>1.83832595835235E-017</v>
      </c>
      <c r="H1020" s="6"/>
      <c r="I1020" s="16" t="n">
        <v>-0.00144347536470365</v>
      </c>
      <c r="J1020" s="16" t="n">
        <v>-0.00151860396045833</v>
      </c>
      <c r="K1020" s="16" t="n">
        <v>0.591817161514131</v>
      </c>
      <c r="L1020" s="16" t="n">
        <v>0.0282212205488701</v>
      </c>
      <c r="M1020" s="16" t="n">
        <v>0.530639730639731</v>
      </c>
      <c r="N1020" s="16" t="n">
        <v>0.671271746218614</v>
      </c>
      <c r="O1020" s="16" t="n">
        <v>0.240004064461557</v>
      </c>
      <c r="P1020" s="16" t="n">
        <v>-0.110682432299205</v>
      </c>
    </row>
    <row r="1021" customFormat="false" ht="15" hidden="false" customHeight="false" outlineLevel="0" collapsed="false">
      <c r="A1021" s="17" t="n">
        <v>1416</v>
      </c>
      <c r="B1021" s="6"/>
      <c r="C1021" s="16" t="n">
        <v>0.123342089663078</v>
      </c>
      <c r="D1021" s="16" t="n">
        <v>0.15245057633965</v>
      </c>
      <c r="E1021" s="16" t="n">
        <v>0.712988470564228</v>
      </c>
      <c r="F1021" s="16" t="n">
        <v>0.660729109132118</v>
      </c>
      <c r="G1021" s="18" t="n">
        <v>1.5581163019502E-017</v>
      </c>
      <c r="H1021" s="6"/>
      <c r="I1021" s="16" t="n">
        <v>-0.00132856834303577</v>
      </c>
      <c r="J1021" s="16" t="n">
        <v>-0.00140219388236722</v>
      </c>
      <c r="K1021" s="16" t="n">
        <v>0.595653504744414</v>
      </c>
      <c r="L1021" s="16" t="n">
        <v>0.0214639840088915</v>
      </c>
      <c r="M1021" s="16" t="n">
        <v>0.539312315069891</v>
      </c>
      <c r="N1021" s="16" t="n">
        <v>0.490599764580419</v>
      </c>
      <c r="O1021" s="16" t="n">
        <v>0.239764051014362</v>
      </c>
      <c r="P1021" s="16" t="n">
        <v>-0.115829758525395</v>
      </c>
    </row>
    <row r="1022" customFormat="false" ht="15" hidden="false" customHeight="false" outlineLevel="0" collapsed="false">
      <c r="A1022" s="17" t="n">
        <v>1417</v>
      </c>
      <c r="B1022" s="6"/>
      <c r="C1022" s="16" t="n">
        <v>0.122112547305635</v>
      </c>
      <c r="D1022" s="16" t="n">
        <v>0.151145427667435</v>
      </c>
      <c r="E1022" s="16" t="n">
        <v>0.712988470564228</v>
      </c>
      <c r="F1022" s="16" t="n">
        <v>0.66004012923181</v>
      </c>
      <c r="G1022" s="18" t="n">
        <v>1.3537825696608E-017</v>
      </c>
      <c r="H1022" s="6"/>
      <c r="I1022" s="16" t="n">
        <v>-0.0012233191077072</v>
      </c>
      <c r="J1022" s="16" t="n">
        <v>-0.00129490108824601</v>
      </c>
      <c r="K1022" s="16" t="n">
        <v>0.59914294459749</v>
      </c>
      <c r="L1022" s="16" t="n">
        <v>0.0166750595238883</v>
      </c>
      <c r="M1022" s="16" t="n">
        <v>0.547148250178553</v>
      </c>
      <c r="N1022" s="16" t="n">
        <v>0.335196647126622</v>
      </c>
      <c r="O1022" s="16" t="n">
        <v>0.239528386789142</v>
      </c>
      <c r="P1022" s="16" t="n">
        <v>-0.120323752707342</v>
      </c>
    </row>
    <row r="1023" customFormat="false" ht="15" hidden="false" customHeight="false" outlineLevel="0" collapsed="false">
      <c r="A1023" s="17" t="n">
        <v>1418</v>
      </c>
      <c r="B1023" s="6"/>
      <c r="C1023" s="16" t="n">
        <v>0.120983665854287</v>
      </c>
      <c r="D1023" s="16" t="n">
        <v>0.149943486129331</v>
      </c>
      <c r="E1023" s="16" t="n">
        <v>0.71319253137435</v>
      </c>
      <c r="F1023" s="16" t="n">
        <v>0.659367658026091</v>
      </c>
      <c r="G1023" s="18" t="n">
        <v>1.18471985580994E-017</v>
      </c>
      <c r="H1023" s="6"/>
      <c r="I1023" s="16" t="n">
        <v>-0.00112635648337691</v>
      </c>
      <c r="J1023" s="16" t="n">
        <v>-0.00119550601518806</v>
      </c>
      <c r="K1023" s="16" t="n">
        <v>0.601918171615141</v>
      </c>
      <c r="L1023" s="16" t="n">
        <v>0.0132890447137556</v>
      </c>
      <c r="M1023" s="16" t="n">
        <v>0.555800428527701</v>
      </c>
      <c r="N1023" s="16" t="n">
        <v>0.220997064203575</v>
      </c>
      <c r="O1023" s="16" t="n">
        <v>0.23929832849493</v>
      </c>
      <c r="P1023" s="16" t="n">
        <v>-0.124268474324221</v>
      </c>
    </row>
    <row r="1024" customFormat="false" ht="15" hidden="false" customHeight="false" outlineLevel="0" collapsed="false">
      <c r="A1024" s="17" t="n">
        <v>1419</v>
      </c>
      <c r="B1024" s="6"/>
      <c r="C1024" s="16" t="n">
        <v>0.11994089263278</v>
      </c>
      <c r="D1024" s="16" t="n">
        <v>0.14883100771013</v>
      </c>
      <c r="E1024" s="16" t="n">
        <v>0.71319253137435</v>
      </c>
      <c r="F1024" s="16" t="n">
        <v>0.658716058060504</v>
      </c>
      <c r="G1024" s="18" t="n">
        <v>1.06290704319709E-017</v>
      </c>
      <c r="H1024" s="6"/>
      <c r="I1024" s="16" t="n">
        <v>-0.00103783947731493</v>
      </c>
      <c r="J1024" s="16" t="n">
        <v>-0.0011041563411729</v>
      </c>
      <c r="K1024" s="16" t="n">
        <v>0.604060810121416</v>
      </c>
      <c r="L1024" s="16" t="n">
        <v>0.0109564023760107</v>
      </c>
      <c r="M1024" s="16" t="n">
        <v>0.56341189674523</v>
      </c>
      <c r="N1024" s="16" t="n">
        <v>0.140645581664864</v>
      </c>
      <c r="O1024" s="16" t="n">
        <v>0.239075371980979</v>
      </c>
      <c r="P1024" s="16" t="n">
        <v>-0.127460886386967</v>
      </c>
    </row>
    <row r="1025" customFormat="false" ht="15" hidden="false" customHeight="false" outlineLevel="0" collapsed="false">
      <c r="A1025" s="17" t="n">
        <v>1420</v>
      </c>
      <c r="B1025" s="6"/>
      <c r="C1025" s="16" t="n">
        <v>0.118982440389958</v>
      </c>
      <c r="D1025" s="16" t="n">
        <v>0.147806617270851</v>
      </c>
      <c r="E1025" s="16" t="n">
        <v>0.713110907050301</v>
      </c>
      <c r="F1025" s="16" t="n">
        <v>0.658089313078479</v>
      </c>
      <c r="G1025" s="18" t="n">
        <v>9.60081876677715E-018</v>
      </c>
      <c r="H1025" s="6"/>
      <c r="I1025" s="18" t="n">
        <v>-0.000955647239287097</v>
      </c>
      <c r="J1025" s="16" t="n">
        <v>-0.0010188389150765</v>
      </c>
      <c r="K1025" s="16" t="n">
        <v>0.606244260789715</v>
      </c>
      <c r="L1025" s="16" t="n">
        <v>0.00928620884374535</v>
      </c>
      <c r="M1025" s="16" t="n">
        <v>0.571166207529844</v>
      </c>
      <c r="N1025" s="16" t="n">
        <v>0.0885657460659895</v>
      </c>
      <c r="O1025" s="16" t="n">
        <v>0.238860884356936</v>
      </c>
      <c r="P1025" s="16" t="n">
        <v>-0.130038689538315</v>
      </c>
    </row>
    <row r="1026" customFormat="false" ht="15" hidden="false" customHeight="false" outlineLevel="0" collapsed="false">
      <c r="A1026" s="17" t="n">
        <v>1421</v>
      </c>
      <c r="B1026" s="6"/>
      <c r="C1026" s="16" t="n">
        <v>0.118096912959761</v>
      </c>
      <c r="D1026" s="16" t="n">
        <v>0.146859299311173</v>
      </c>
      <c r="E1026" s="16" t="n">
        <v>0.713151719212325</v>
      </c>
      <c r="F1026" s="16" t="n">
        <v>0.657488337171944</v>
      </c>
      <c r="G1026" s="18" t="n">
        <v>8.82765844291073E-018</v>
      </c>
      <c r="H1026" s="6"/>
      <c r="I1026" s="18" t="n">
        <v>-0.000880143450355636</v>
      </c>
      <c r="J1026" s="18" t="n">
        <v>-0.000939928202864647</v>
      </c>
      <c r="K1026" s="16" t="n">
        <v>0.607693092541577</v>
      </c>
      <c r="L1026" s="16" t="n">
        <v>0.00816109833335838</v>
      </c>
      <c r="M1026" s="16" t="n">
        <v>0.579022548719518</v>
      </c>
      <c r="N1026" s="16" t="n">
        <v>0.054199179627354</v>
      </c>
      <c r="O1026" s="16" t="n">
        <v>0.238655182707394</v>
      </c>
      <c r="P1026" s="16" t="n">
        <v>-0.131810701800733</v>
      </c>
    </row>
    <row r="1027" customFormat="false" ht="15" hidden="false" customHeight="false" outlineLevel="0" collapsed="false">
      <c r="A1027" s="17" t="n">
        <v>1422</v>
      </c>
      <c r="B1027" s="6"/>
      <c r="C1027" s="16" t="n">
        <v>0.117282681955532</v>
      </c>
      <c r="D1027" s="16" t="n">
        <v>0.145986589524874</v>
      </c>
      <c r="E1027" s="16" t="n">
        <v>0.71319253137435</v>
      </c>
      <c r="F1027" s="16" t="n">
        <v>0.656900560807915</v>
      </c>
      <c r="G1027" s="18" t="n">
        <v>8.21176711390923E-018</v>
      </c>
      <c r="H1027" s="6"/>
      <c r="I1027" s="18" t="n">
        <v>-0.000810068381028603</v>
      </c>
      <c r="J1027" s="18" t="n">
        <v>-0.0008662849899605</v>
      </c>
      <c r="K1027" s="16" t="n">
        <v>0.609121518212427</v>
      </c>
      <c r="L1027" s="16" t="n">
        <v>0.00743220694979362</v>
      </c>
      <c r="M1027" s="16" t="n">
        <v>0.58522599734721</v>
      </c>
      <c r="N1027" s="16" t="n">
        <v>0.034376603423459</v>
      </c>
      <c r="O1027" s="16" t="n">
        <v>0.23845396790997</v>
      </c>
      <c r="P1027" s="16" t="n">
        <v>-0.132858569320241</v>
      </c>
    </row>
    <row r="1028" customFormat="false" ht="15" hidden="false" customHeight="false" outlineLevel="0" collapsed="false">
      <c r="A1028" s="17" t="n">
        <v>1423</v>
      </c>
      <c r="B1028" s="6"/>
      <c r="C1028" s="16" t="n">
        <v>0.116531548033937</v>
      </c>
      <c r="D1028" s="16" t="n">
        <v>0.145180910649804</v>
      </c>
      <c r="E1028" s="16" t="n">
        <v>0.713233343536374</v>
      </c>
      <c r="F1028" s="16" t="n">
        <v>0.656333628588605</v>
      </c>
      <c r="G1028" s="18" t="n">
        <v>7.69876908513062E-018</v>
      </c>
      <c r="H1028" s="6"/>
      <c r="I1028" s="18" t="n">
        <v>-0.000745624626085182</v>
      </c>
      <c r="J1028" s="18" t="n">
        <v>-0.000798169335278141</v>
      </c>
      <c r="K1028" s="16" t="n">
        <v>0.609835731047852</v>
      </c>
      <c r="L1028" s="16" t="n">
        <v>0.00703855079144762</v>
      </c>
      <c r="M1028" s="16" t="n">
        <v>0.591102948678706</v>
      </c>
      <c r="N1028" s="16" t="n">
        <v>0.0219255350938332</v>
      </c>
      <c r="O1028" s="16" t="n">
        <v>0.238259859635533</v>
      </c>
      <c r="P1028" s="16" t="n">
        <v>-0.13315372107244</v>
      </c>
    </row>
    <row r="1029" customFormat="false" ht="15" hidden="false" customHeight="false" outlineLevel="0" collapsed="false">
      <c r="A1029" s="17" t="n">
        <v>1424</v>
      </c>
      <c r="B1029" s="6"/>
      <c r="C1029" s="16" t="n">
        <v>0.115841326395849</v>
      </c>
      <c r="D1029" s="16" t="n">
        <v>0.144440028468775</v>
      </c>
      <c r="E1029" s="16" t="n">
        <v>0.713110907050301</v>
      </c>
      <c r="F1029" s="16" t="n">
        <v>0.655794338524406</v>
      </c>
      <c r="G1029" s="18" t="n">
        <v>7.3846663451802E-018</v>
      </c>
      <c r="H1029" s="6"/>
      <c r="I1029" s="18" t="n">
        <v>-0.000685575133536541</v>
      </c>
      <c r="J1029" s="18" t="n">
        <v>-0.000734532058002774</v>
      </c>
      <c r="K1029" s="16" t="n">
        <v>0.61124375063769</v>
      </c>
      <c r="L1029" s="16" t="n">
        <v>0.0068006457404139</v>
      </c>
      <c r="M1029" s="16" t="n">
        <v>0.596510560146924</v>
      </c>
      <c r="N1029" s="16" t="n">
        <v>0.0144759047335593</v>
      </c>
      <c r="O1029" s="16" t="n">
        <v>0.238075189078482</v>
      </c>
      <c r="P1029" s="16" t="n">
        <v>-0.133058679089183</v>
      </c>
    </row>
    <row r="1030" customFormat="false" ht="15" hidden="false" customHeight="false" outlineLevel="0" collapsed="false">
      <c r="A1030" s="17" t="n">
        <v>1425</v>
      </c>
      <c r="B1030" s="6"/>
      <c r="C1030" s="16" t="n">
        <v>0.115204740069323</v>
      </c>
      <c r="D1030" s="16" t="n">
        <v>0.143756558249826</v>
      </c>
      <c r="E1030" s="16" t="n">
        <v>0.712968064483216</v>
      </c>
      <c r="F1030" s="16" t="n">
        <v>0.655280617595351</v>
      </c>
      <c r="G1030" s="18" t="n">
        <v>7.08772920320922E-018</v>
      </c>
      <c r="H1030" s="6"/>
      <c r="I1030" s="18" t="n">
        <v>-0.000630114042344199</v>
      </c>
      <c r="J1030" s="18" t="n">
        <v>-0.000675502128813404</v>
      </c>
      <c r="K1030" s="16" t="n">
        <v>0.611060095908581</v>
      </c>
      <c r="L1030" s="16" t="n">
        <v>0.0068006457404139</v>
      </c>
      <c r="M1030" s="16" t="n">
        <v>0.600775431078461</v>
      </c>
      <c r="N1030" s="16" t="n">
        <v>0.010247021331498</v>
      </c>
      <c r="O1030" s="16" t="n">
        <v>0.237899250212457</v>
      </c>
      <c r="P1030" s="16" t="n">
        <v>-0.132280767588298</v>
      </c>
    </row>
    <row r="1031" customFormat="false" ht="15" hidden="false" customHeight="false" outlineLevel="0" collapsed="false">
      <c r="A1031" s="17" t="n">
        <v>1426</v>
      </c>
      <c r="B1031" s="6"/>
      <c r="C1031" s="16" t="n">
        <v>0.114621428328266</v>
      </c>
      <c r="D1031" s="16" t="n">
        <v>0.143130227604951</v>
      </c>
      <c r="E1031" s="16" t="n">
        <v>0.713049688807265</v>
      </c>
      <c r="F1031" s="16" t="n">
        <v>0.654798585957052</v>
      </c>
      <c r="G1031" s="18" t="n">
        <v>6.83041675731366E-018</v>
      </c>
      <c r="H1031" s="6"/>
      <c r="I1031" s="18" t="n">
        <v>-0.000578300508940886</v>
      </c>
      <c r="J1031" s="18" t="n">
        <v>-0.000620176999696977</v>
      </c>
      <c r="K1031" s="16" t="n">
        <v>0.610223446587083</v>
      </c>
      <c r="L1031" s="16" t="n">
        <v>0.006993209553635</v>
      </c>
      <c r="M1031" s="16" t="n">
        <v>0.603917967554331</v>
      </c>
      <c r="N1031" s="16" t="n">
        <v>0.0076847506932737</v>
      </c>
      <c r="O1031" s="16" t="n">
        <v>0.237734142979269</v>
      </c>
      <c r="P1031" s="16" t="n">
        <v>-0.130902020724556</v>
      </c>
    </row>
    <row r="1032" customFormat="false" ht="15" hidden="false" customHeight="false" outlineLevel="0" collapsed="false">
      <c r="A1032" s="17" t="n">
        <v>1427</v>
      </c>
      <c r="B1032" s="6"/>
      <c r="C1032" s="16" t="n">
        <v>0.11408532681864</v>
      </c>
      <c r="D1032" s="16" t="n">
        <v>0.142554877791041</v>
      </c>
      <c r="E1032" s="16" t="n">
        <v>0.713212937455362</v>
      </c>
      <c r="F1032" s="16" t="n">
        <v>0.654347518272219</v>
      </c>
      <c r="G1032" s="18" t="n">
        <v>6.63479950568899E-018</v>
      </c>
      <c r="H1032" s="6"/>
      <c r="I1032" s="18" t="n">
        <v>-0.000530384590884473</v>
      </c>
      <c r="J1032" s="18" t="n">
        <v>-0.000568832254674582</v>
      </c>
      <c r="K1032" s="16" t="n">
        <v>0.609917355371901</v>
      </c>
      <c r="L1032" s="16" t="n">
        <v>0.00746671405234449</v>
      </c>
      <c r="M1032" s="16" t="n">
        <v>0.607223752678298</v>
      </c>
      <c r="N1032" s="16" t="n">
        <v>0.00558594957506593</v>
      </c>
      <c r="O1032" s="16" t="n">
        <v>0.237579622965925</v>
      </c>
      <c r="P1032" s="16" t="n">
        <v>-0.128816072797208</v>
      </c>
    </row>
    <row r="1033" customFormat="false" ht="15" hidden="false" customHeight="false" outlineLevel="0" collapsed="false">
      <c r="A1033" s="17" t="n">
        <v>1428</v>
      </c>
      <c r="B1033" s="6"/>
      <c r="C1033" s="16" t="n">
        <v>0.113594880170917</v>
      </c>
      <c r="D1033" s="16" t="n">
        <v>0.142028439535862</v>
      </c>
      <c r="E1033" s="16" t="n">
        <v>0.71319253137435</v>
      </c>
      <c r="F1033" s="16" t="n">
        <v>0.653922439954033</v>
      </c>
      <c r="G1033" s="18" t="n">
        <v>6.47574569390358E-018</v>
      </c>
      <c r="H1033" s="6"/>
      <c r="I1033" s="18" t="n">
        <v>-0.000485447750656886</v>
      </c>
      <c r="J1033" s="18" t="n">
        <v>-0.00052055333035493</v>
      </c>
      <c r="K1033" s="16" t="n">
        <v>0.608407305377002</v>
      </c>
      <c r="L1033" s="16" t="n">
        <v>0.0083212091934383</v>
      </c>
      <c r="M1033" s="16" t="n">
        <v>0.610060197938986</v>
      </c>
      <c r="N1033" s="16" t="n">
        <v>0.00422674018753626</v>
      </c>
      <c r="O1033" s="16" t="n">
        <v>0.237433989491714</v>
      </c>
      <c r="P1033" s="16" t="n">
        <v>-0.125958370474827</v>
      </c>
    </row>
    <row r="1034" customFormat="false" ht="15" hidden="false" customHeight="false" outlineLevel="0" collapsed="false">
      <c r="A1034" s="17" t="n">
        <v>1429</v>
      </c>
      <c r="B1034" s="6"/>
      <c r="C1034" s="16" t="n">
        <v>0.113145570269941</v>
      </c>
      <c r="D1034" s="16" t="n">
        <v>0.141546445326947</v>
      </c>
      <c r="E1034" s="16" t="n">
        <v>0.713212937455362</v>
      </c>
      <c r="F1034" s="16" t="n">
        <v>0.653524481268746</v>
      </c>
      <c r="G1034" s="18" t="n">
        <v>6.36616602507983E-018</v>
      </c>
      <c r="H1034" s="6"/>
      <c r="I1034" s="18" t="n">
        <v>-0.000443678551379297</v>
      </c>
      <c r="J1034" s="18" t="n">
        <v>-0.000475517701341787</v>
      </c>
      <c r="K1034" s="16" t="n">
        <v>0.605591266197327</v>
      </c>
      <c r="L1034" s="16" t="n">
        <v>0.0098161237084948</v>
      </c>
      <c r="M1034" s="16" t="n">
        <v>0.612529333741455</v>
      </c>
      <c r="N1034" s="16" t="n">
        <v>0.00305332573670286</v>
      </c>
      <c r="O1034" s="16" t="n">
        <v>0.237297632796477</v>
      </c>
      <c r="P1034" s="16" t="n">
        <v>-0.122159426862488</v>
      </c>
    </row>
    <row r="1035" customFormat="false" ht="15" hidden="false" customHeight="false" outlineLevel="0" collapsed="false">
      <c r="A1035" s="17" t="n">
        <v>1430</v>
      </c>
      <c r="B1035" s="6"/>
      <c r="C1035" s="16" t="n">
        <v>0.112736259953371</v>
      </c>
      <c r="D1035" s="16" t="n">
        <v>0.141107617469386</v>
      </c>
      <c r="E1035" s="16" t="n">
        <v>0.713233343536374</v>
      </c>
      <c r="F1035" s="16" t="n">
        <v>0.653150780069397</v>
      </c>
      <c r="G1035" s="18" t="n">
        <v>6.31448548271876E-018</v>
      </c>
      <c r="H1035" s="6"/>
      <c r="I1035" s="18" t="n">
        <v>-0.000404321204489519</v>
      </c>
      <c r="J1035" s="18" t="n">
        <v>-0.000432996318056349</v>
      </c>
      <c r="K1035" s="16" t="n">
        <v>0.601673298642996</v>
      </c>
      <c r="L1035" s="16" t="n">
        <v>0.0120353534303692</v>
      </c>
      <c r="M1035" s="16" t="n">
        <v>0.615549433731252</v>
      </c>
      <c r="N1035" s="16" t="n">
        <v>0.00230830404640248</v>
      </c>
      <c r="O1035" s="16" t="n">
        <v>0.237169574923035</v>
      </c>
      <c r="P1035" s="16" t="n">
        <v>-0.117495492691151</v>
      </c>
    </row>
    <row r="1036" customFormat="false" ht="15" hidden="false" customHeight="false" outlineLevel="0" collapsed="false">
      <c r="A1036" s="17" t="n">
        <v>1431</v>
      </c>
      <c r="B1036" s="6"/>
      <c r="C1036" s="16" t="n">
        <v>0.112363814141762</v>
      </c>
      <c r="D1036" s="16" t="n">
        <v>0.140708544927285</v>
      </c>
      <c r="E1036" s="16" t="n">
        <v>0.713253749617386</v>
      </c>
      <c r="F1036" s="16" t="n">
        <v>0.652797430477852</v>
      </c>
      <c r="G1036" s="18" t="n">
        <v>6.30399543004822E-018</v>
      </c>
      <c r="H1036" s="6"/>
      <c r="I1036" s="18" t="n">
        <v>-0.000367669013166485</v>
      </c>
      <c r="J1036" s="18" t="n">
        <v>-0.000393308681929403</v>
      </c>
      <c r="K1036" s="16" t="n">
        <v>0.597163554739312</v>
      </c>
      <c r="L1036" s="16" t="n">
        <v>0.015716832599094</v>
      </c>
      <c r="M1036" s="16" t="n">
        <v>0.617753290480563</v>
      </c>
      <c r="N1036" s="16" t="n">
        <v>0.00197730075880729</v>
      </c>
      <c r="O1036" s="16" t="n">
        <v>0.237048479653824</v>
      </c>
      <c r="P1036" s="16" t="n">
        <v>-0.111915259408448</v>
      </c>
    </row>
    <row r="1037" customFormat="false" ht="15" hidden="false" customHeight="false" outlineLevel="0" collapsed="false">
      <c r="A1037" s="17" t="n">
        <v>1432</v>
      </c>
      <c r="B1037" s="6"/>
      <c r="C1037" s="16" t="n">
        <v>0.112024875546937</v>
      </c>
      <c r="D1037" s="16" t="n">
        <v>0.140345616523433</v>
      </c>
      <c r="E1037" s="16" t="n">
        <v>0.713314967860422</v>
      </c>
      <c r="F1037" s="16" t="n">
        <v>0.652461272857592</v>
      </c>
      <c r="G1037" s="18" t="n">
        <v>6.29690925641198E-018</v>
      </c>
      <c r="H1037" s="6"/>
      <c r="I1037" s="18" t="n">
        <v>-0.000333081768801705</v>
      </c>
      <c r="J1037" s="18" t="n">
        <v>-0.000355776272993977</v>
      </c>
      <c r="K1037" s="16" t="n">
        <v>0.591429445974901</v>
      </c>
      <c r="L1037" s="16" t="n">
        <v>0.02154525443455</v>
      </c>
      <c r="M1037" s="16" t="n">
        <v>0.61905927966534</v>
      </c>
      <c r="N1037" s="16" t="n">
        <v>0.00178580352558783</v>
      </c>
      <c r="O1037" s="16" t="n">
        <v>0.236933265931347</v>
      </c>
      <c r="P1037" s="16" t="n">
        <v>-0.105264625149156</v>
      </c>
    </row>
    <row r="1038" customFormat="false" ht="15" hidden="false" customHeight="false" outlineLevel="0" collapsed="false">
      <c r="A1038" s="17" t="n">
        <v>1433</v>
      </c>
      <c r="B1038" s="6"/>
      <c r="C1038" s="16" t="n">
        <v>0.111718613453809</v>
      </c>
      <c r="D1038" s="16" t="n">
        <v>0.140018397184832</v>
      </c>
      <c r="E1038" s="16" t="n">
        <v>0.713151719212325</v>
      </c>
      <c r="F1038" s="16" t="n">
        <v>0.652153798825365</v>
      </c>
      <c r="G1038" s="18" t="n">
        <v>6.29690925641198E-018</v>
      </c>
      <c r="H1038" s="6"/>
      <c r="I1038" s="18" t="n">
        <v>-0.000300686951312999</v>
      </c>
      <c r="J1038" s="18" t="n">
        <v>-0.000320586410887622</v>
      </c>
      <c r="K1038" s="16" t="n">
        <v>0.585552494643404</v>
      </c>
      <c r="L1038" s="16" t="n">
        <v>0.0307716350281318</v>
      </c>
      <c r="M1038" s="16" t="n">
        <v>0.620263238445057</v>
      </c>
      <c r="N1038" s="16" t="n">
        <v>0.00160231217774973</v>
      </c>
      <c r="O1038" s="16" t="n">
        <v>0.236827874387348</v>
      </c>
      <c r="P1038" s="16" t="n">
        <v>-0.0977591546068764</v>
      </c>
    </row>
    <row r="1039" customFormat="false" ht="15" hidden="false" customHeight="false" outlineLevel="0" collapsed="false">
      <c r="A1039" s="17" t="n">
        <v>1434</v>
      </c>
      <c r="B1039" s="6"/>
      <c r="C1039" s="16" t="n">
        <v>0.111442866985421</v>
      </c>
      <c r="D1039" s="16" t="n">
        <v>0.139724575556937</v>
      </c>
      <c r="E1039" s="16" t="n">
        <v>0.71290684624018</v>
      </c>
      <c r="F1039" s="16" t="n">
        <v>0.651876663576944</v>
      </c>
      <c r="G1039" s="18" t="n">
        <v>6.29690925641198E-018</v>
      </c>
      <c r="H1039" s="6"/>
      <c r="I1039" s="18" t="n">
        <v>-0.000270189235220984</v>
      </c>
      <c r="J1039" s="18" t="n">
        <v>-0.000287503928301188</v>
      </c>
      <c r="K1039" s="16" t="n">
        <v>0.578287929803081</v>
      </c>
      <c r="L1039" s="16" t="n">
        <v>0.0443876777029416</v>
      </c>
      <c r="M1039" s="16" t="n">
        <v>0.620936639118457</v>
      </c>
      <c r="N1039" s="16" t="n">
        <v>0.00150499736290395</v>
      </c>
      <c r="O1039" s="16" t="n">
        <v>0.236732874772574</v>
      </c>
      <c r="P1039" s="16" t="n">
        <v>-0.0897549294785716</v>
      </c>
    </row>
    <row r="1040" customFormat="false" ht="15" hidden="false" customHeight="false" outlineLevel="0" collapsed="false">
      <c r="A1040" s="17" t="n">
        <v>1435</v>
      </c>
      <c r="B1040" s="6"/>
      <c r="C1040" s="16" t="n">
        <v>0.11119611484605</v>
      </c>
      <c r="D1040" s="16" t="n">
        <v>0.139462682489843</v>
      </c>
      <c r="E1040" s="16" t="n">
        <v>0.712845627997143</v>
      </c>
      <c r="F1040" s="16" t="n">
        <v>0.651633536487994</v>
      </c>
      <c r="G1040" s="18" t="n">
        <v>6.29690925641198E-018</v>
      </c>
      <c r="H1040" s="6"/>
      <c r="I1040" s="18" t="n">
        <v>-0.00024145195397746</v>
      </c>
      <c r="J1040" s="18" t="n">
        <v>-0.000256289730351429</v>
      </c>
      <c r="K1040" s="16" t="n">
        <v>0.569656157534946</v>
      </c>
      <c r="L1040" s="16" t="n">
        <v>0.0654522484175914</v>
      </c>
      <c r="M1040" s="16" t="n">
        <v>0.621487603305785</v>
      </c>
      <c r="N1040" s="16" t="n">
        <v>0.00141037711443773</v>
      </c>
      <c r="O1040" s="16" t="n">
        <v>0.236649527274913</v>
      </c>
      <c r="P1040" s="16" t="n">
        <v>-0.0808631002042632</v>
      </c>
    </row>
    <row r="1041" customFormat="false" ht="15" hidden="false" customHeight="false" outlineLevel="0" collapsed="false">
      <c r="A1041" s="17" t="n">
        <v>1436</v>
      </c>
      <c r="B1041" s="6"/>
      <c r="C1041" s="16" t="n">
        <v>0.110976817429554</v>
      </c>
      <c r="D1041" s="16" t="n">
        <v>0.139231116481857</v>
      </c>
      <c r="E1041" s="16" t="n">
        <v>0.712661973268034</v>
      </c>
      <c r="F1041" s="16" t="n">
        <v>0.651426475154346</v>
      </c>
      <c r="G1041" s="18" t="n">
        <v>6.29690925641198E-018</v>
      </c>
      <c r="H1041" s="6"/>
      <c r="I1041" s="18" t="n">
        <v>-0.00021432840694062</v>
      </c>
      <c r="J1041" s="18" t="n">
        <v>-0.000226778462099441</v>
      </c>
      <c r="K1041" s="16" t="n">
        <v>0.561248852157943</v>
      </c>
      <c r="L1041" s="16" t="n">
        <v>0.102329939867766</v>
      </c>
      <c r="M1041" s="16" t="n">
        <v>0.621385572900724</v>
      </c>
      <c r="N1041" s="16" t="n">
        <v>0.00136766922604093</v>
      </c>
      <c r="O1041" s="16" t="n">
        <v>0.236578539522294</v>
      </c>
      <c r="P1041" s="16" t="n">
        <v>-0.0710716977704759</v>
      </c>
    </row>
    <row r="1042" customFormat="false" ht="15" hidden="false" customHeight="false" outlineLevel="0" collapsed="false">
      <c r="A1042" s="17" t="n">
        <v>1437</v>
      </c>
      <c r="B1042" s="6"/>
      <c r="C1042" s="16" t="n">
        <v>0.110783421537846</v>
      </c>
      <c r="D1042" s="16" t="n">
        <v>0.139027626985177</v>
      </c>
      <c r="E1042" s="16" t="n">
        <v>0.712478318538925</v>
      </c>
      <c r="F1042" s="16" t="n">
        <v>0.651242418685261</v>
      </c>
      <c r="G1042" s="18" t="n">
        <v>6.29690925641198E-018</v>
      </c>
      <c r="H1042" s="6"/>
      <c r="I1042" s="18" t="n">
        <v>-0.00018873487963415</v>
      </c>
      <c r="J1042" s="18" t="n">
        <v>-0.000198957103574994</v>
      </c>
      <c r="K1042" s="16" t="n">
        <v>0.552188552188552</v>
      </c>
      <c r="L1042" s="16" t="n">
        <v>0.160626821983076</v>
      </c>
      <c r="M1042" s="16" t="n">
        <v>0.620732578308336</v>
      </c>
      <c r="N1042" s="16" t="n">
        <v>0.00139838654117538</v>
      </c>
      <c r="O1042" s="16" t="n">
        <v>0.23651543544833</v>
      </c>
      <c r="P1042" s="16" t="n">
        <v>-0.0608893594148184</v>
      </c>
    </row>
    <row r="1043" customFormat="false" ht="15" hidden="false" customHeight="false" outlineLevel="0" collapsed="false">
      <c r="A1043" s="17" t="n">
        <v>1438</v>
      </c>
      <c r="B1043" s="6"/>
      <c r="C1043" s="16" t="n">
        <v>0.110614306186782</v>
      </c>
      <c r="D1043" s="16" t="n">
        <v>0.138850261338007</v>
      </c>
      <c r="E1043" s="16" t="n">
        <v>0.712294663809815</v>
      </c>
      <c r="F1043" s="16" t="n">
        <v>0.651075596617236</v>
      </c>
      <c r="G1043" s="18" t="n">
        <v>6.29690925641198E-018</v>
      </c>
      <c r="H1043" s="6"/>
      <c r="I1043" s="18" t="n">
        <v>-0.000164425860375708</v>
      </c>
      <c r="J1043" s="18" t="n">
        <v>-0.000172538175738437</v>
      </c>
      <c r="K1043" s="16" t="n">
        <v>0.544332210998878</v>
      </c>
      <c r="L1043" s="16" t="n">
        <v>0.248612619072829</v>
      </c>
      <c r="M1043" s="16" t="n">
        <v>0.619038873584328</v>
      </c>
      <c r="N1043" s="16" t="n">
        <v>0.0015914405640087</v>
      </c>
      <c r="O1043" s="16" t="n">
        <v>0.236458237632313</v>
      </c>
      <c r="P1043" s="16" t="n">
        <v>-0.0502526519763092</v>
      </c>
    </row>
    <row r="1044" customFormat="false" ht="15" hidden="false" customHeight="false" outlineLevel="0" collapsed="false">
      <c r="A1044" s="17" t="n">
        <v>1439</v>
      </c>
      <c r="B1044" s="6"/>
      <c r="C1044" s="16" t="n">
        <v>0.11046874111403</v>
      </c>
      <c r="D1044" s="16" t="n">
        <v>0.138698506173291</v>
      </c>
      <c r="E1044" s="16" t="n">
        <v>0.712253851647791</v>
      </c>
      <c r="F1044" s="16" t="n">
        <v>0.65093265710289</v>
      </c>
      <c r="G1044" s="18" t="n">
        <v>6.30399543004822E-018</v>
      </c>
      <c r="H1044" s="6"/>
      <c r="I1044" s="18" t="n">
        <v>-0.000141535112352324</v>
      </c>
      <c r="J1044" s="18" t="n">
        <v>-0.000147681286045443</v>
      </c>
      <c r="K1044" s="16" t="n">
        <v>0.534374043464953</v>
      </c>
      <c r="L1044" s="16" t="n">
        <v>0.36368666282467</v>
      </c>
      <c r="M1044" s="16" t="n">
        <v>0.616835016835017</v>
      </c>
      <c r="N1044" s="16" t="n">
        <v>0.00195829676116467</v>
      </c>
      <c r="O1044" s="16" t="n">
        <v>0.236409226405066</v>
      </c>
      <c r="P1044" s="16" t="n">
        <v>-0.0394342340584572</v>
      </c>
    </row>
    <row r="1045" customFormat="false" ht="15" hidden="false" customHeight="false" outlineLevel="0" collapsed="false">
      <c r="A1045" s="17" t="n">
        <v>1440</v>
      </c>
      <c r="B1045" s="6"/>
      <c r="C1045" s="16" t="n">
        <v>0.110344655512543</v>
      </c>
      <c r="D1045" s="16" t="n">
        <v>0.138569879264081</v>
      </c>
      <c r="E1045" s="16" t="n">
        <v>0.712253851647791</v>
      </c>
      <c r="F1045" s="16" t="n">
        <v>0.650806844702968</v>
      </c>
      <c r="G1045" s="18" t="n">
        <v>6.31448548271876E-018</v>
      </c>
      <c r="H1045" s="6"/>
      <c r="I1045" s="18" t="n">
        <v>-0.00011990083056334</v>
      </c>
      <c r="J1045" s="18" t="n">
        <v>-0.000124244707842456</v>
      </c>
      <c r="K1045" s="16" t="n">
        <v>0.525252525252525</v>
      </c>
      <c r="L1045" s="16" t="n">
        <v>0.509453780372663</v>
      </c>
      <c r="M1045" s="16" t="n">
        <v>0.615631058055301</v>
      </c>
      <c r="N1045" s="16" t="n">
        <v>0.00243342632871473</v>
      </c>
      <c r="O1045" s="16" t="n">
        <v>0.236366086244795</v>
      </c>
      <c r="P1045" s="16" t="n">
        <v>-0.0287439642399445</v>
      </c>
    </row>
    <row r="1046" customFormat="false" ht="15" hidden="false" customHeight="false" outlineLevel="0" collapsed="false">
      <c r="A1046" s="17" t="n">
        <v>1441</v>
      </c>
      <c r="B1046" s="6"/>
      <c r="C1046" s="16" t="n">
        <v>0.110241546698905</v>
      </c>
      <c r="D1046" s="16" t="n">
        <v>0.138463726592516</v>
      </c>
      <c r="E1046" s="16" t="n">
        <v>0.712111009080706</v>
      </c>
      <c r="F1046" s="16" t="n">
        <v>0.650692952546115</v>
      </c>
      <c r="G1046" s="18" t="n">
        <v>6.33569194882706E-018</v>
      </c>
      <c r="H1046" s="6"/>
      <c r="I1046" s="18" t="n">
        <v>-9.92747561264016E-005</v>
      </c>
      <c r="J1046" s="18" t="n">
        <v>-0.000101933217732725</v>
      </c>
      <c r="K1046" s="16" t="n">
        <v>0.515886134067952</v>
      </c>
      <c r="L1046" s="16" t="n">
        <v>0.671385534819949</v>
      </c>
      <c r="M1046" s="16" t="n">
        <v>0.612998673604734</v>
      </c>
      <c r="N1046" s="16" t="n">
        <v>0.00322830367271385</v>
      </c>
      <c r="O1046" s="16" t="n">
        <v>0.236327032244052</v>
      </c>
      <c r="P1046" s="16" t="n">
        <v>-0.0180738089962451</v>
      </c>
    </row>
    <row r="1047" customFormat="false" ht="15" hidden="false" customHeight="false" outlineLevel="0" collapsed="false">
      <c r="A1047" s="17" t="n">
        <v>1442</v>
      </c>
      <c r="B1047" s="6"/>
      <c r="C1047" s="16" t="n">
        <v>0.110157593630067</v>
      </c>
      <c r="D1047" s="16" t="n">
        <v>0.138378259077732</v>
      </c>
      <c r="E1047" s="16" t="n">
        <v>0.712131415161718</v>
      </c>
      <c r="F1047" s="16" t="n">
        <v>0.650593543227856</v>
      </c>
      <c r="G1047" s="18" t="n">
        <v>6.39916551015826E-018</v>
      </c>
      <c r="H1047" s="6"/>
      <c r="I1047" s="18" t="n">
        <v>-7.96904819677242E-005</v>
      </c>
      <c r="J1047" s="18" t="n">
        <v>-8.0787100564739E-005</v>
      </c>
      <c r="K1047" s="16" t="n">
        <v>0.507356392204877</v>
      </c>
      <c r="L1047" s="16" t="n">
        <v>0.858238003367608</v>
      </c>
      <c r="M1047" s="16" t="n">
        <v>0.610366289154168</v>
      </c>
      <c r="N1047" s="16" t="n">
        <v>0.00438705637843825</v>
      </c>
      <c r="O1047" s="16" t="n">
        <v>0.236292943520859</v>
      </c>
      <c r="P1047" s="16" t="n">
        <v>-0.00763237025239431</v>
      </c>
    </row>
    <row r="1048" customFormat="false" ht="15" hidden="false" customHeight="false" outlineLevel="0" collapsed="false">
      <c r="A1048" s="17" t="n">
        <v>1443</v>
      </c>
      <c r="B1048" s="6"/>
      <c r="C1048" s="16" t="n">
        <v>0.110092231609</v>
      </c>
      <c r="D1048" s="16" t="n">
        <v>0.138312931607213</v>
      </c>
      <c r="E1048" s="16" t="n">
        <v>0.712070196918682</v>
      </c>
      <c r="F1048" s="16" t="n">
        <v>0.650505918310981</v>
      </c>
      <c r="G1048" s="18" t="n">
        <v>6.47574569390358E-018</v>
      </c>
      <c r="H1048" s="6"/>
      <c r="I1048" s="18" t="n">
        <v>-6.08331745581558E-005</v>
      </c>
      <c r="J1048" s="18" t="n">
        <v>-6.04991322926559E-005</v>
      </c>
      <c r="K1048" s="16" t="n">
        <v>0.500826446280992</v>
      </c>
      <c r="L1048" s="16" t="n">
        <v>0.954399829911672</v>
      </c>
      <c r="M1048" s="16" t="n">
        <v>0.608631772268136</v>
      </c>
      <c r="N1048" s="16" t="n">
        <v>0.00555179203355777</v>
      </c>
      <c r="O1048" s="16" t="n">
        <v>0.236262895095736</v>
      </c>
      <c r="P1048" s="16" t="n">
        <v>0.00237062600034515</v>
      </c>
    </row>
    <row r="1049" customFormat="false" ht="15" hidden="false" customHeight="false" outlineLevel="0" collapsed="false">
      <c r="A1049" s="17" t="n">
        <v>1444</v>
      </c>
      <c r="B1049" s="6"/>
      <c r="C1049" s="16" t="n">
        <v>0.110044308351163</v>
      </c>
      <c r="D1049" s="16" t="n">
        <v>0.138266344466655</v>
      </c>
      <c r="E1049" s="16" t="n">
        <v>0.711968166513621</v>
      </c>
      <c r="F1049" s="16" t="n">
        <v>0.650425135775195</v>
      </c>
      <c r="G1049" s="18" t="n">
        <v>6.59965921487348E-018</v>
      </c>
      <c r="H1049" s="6"/>
      <c r="I1049" s="18" t="n">
        <v>-4.27359825306311E-005</v>
      </c>
      <c r="J1049" s="18" t="n">
        <v>-4.10945666755368E-005</v>
      </c>
      <c r="K1049" s="16" t="n">
        <v>0.507642077339047</v>
      </c>
      <c r="L1049" s="16" t="n">
        <v>0.775918195738735</v>
      </c>
      <c r="M1049" s="16" t="n">
        <v>0.60695847362514</v>
      </c>
      <c r="N1049" s="16" t="n">
        <v>0.00724088478358712</v>
      </c>
      <c r="O1049" s="16" t="n">
        <v>0.236235192466363</v>
      </c>
      <c r="P1049" s="16" t="n">
        <v>0.0118346935245117</v>
      </c>
    </row>
    <row r="1050" customFormat="false" ht="15" hidden="false" customHeight="false" outlineLevel="0" collapsed="false">
      <c r="A1050" s="17" t="n">
        <v>1445</v>
      </c>
      <c r="B1050" s="6"/>
      <c r="C1050" s="16" t="n">
        <v>0.110012812317309</v>
      </c>
      <c r="D1050" s="16" t="n">
        <v>0.138237791638263</v>
      </c>
      <c r="E1050" s="16" t="n">
        <v>0.711906948270585</v>
      </c>
      <c r="F1050" s="16" t="n">
        <v>0.650359035123194</v>
      </c>
      <c r="G1050" s="18" t="n">
        <v>6.70319131810264E-018</v>
      </c>
      <c r="H1050" s="6"/>
      <c r="I1050" s="18" t="n">
        <v>-2.49135035158424E-005</v>
      </c>
      <c r="J1050" s="18" t="n">
        <v>-2.20003177940354E-005</v>
      </c>
      <c r="K1050" s="16" t="n">
        <v>0.514539332721151</v>
      </c>
      <c r="L1050" s="16" t="n">
        <v>0.615435340926674</v>
      </c>
      <c r="M1050" s="16" t="n">
        <v>0.605285174982145</v>
      </c>
      <c r="N1050" s="16" t="n">
        <v>0.00975279227359334</v>
      </c>
      <c r="O1050" s="16" t="n">
        <v>0.236212524244043</v>
      </c>
      <c r="P1050" s="16" t="n">
        <v>0.0212512603843785</v>
      </c>
    </row>
    <row r="1051" customFormat="false" ht="15" hidden="false" customHeight="false" outlineLevel="0" collapsed="false">
      <c r="A1051" s="17" t="n">
        <v>1446</v>
      </c>
      <c r="B1051" s="6"/>
      <c r="C1051" s="16" t="n">
        <v>0.109997337697359</v>
      </c>
      <c r="D1051" s="16" t="n">
        <v>0.138226702068427</v>
      </c>
      <c r="E1051" s="16" t="n">
        <v>0.711845730027548</v>
      </c>
      <c r="F1051" s="16" t="n">
        <v>0.650305195298668</v>
      </c>
      <c r="G1051" s="18" t="n">
        <v>6.83041675731366E-018</v>
      </c>
      <c r="H1051" s="6"/>
      <c r="I1051" s="18" t="n">
        <v>-7.41650413579288E-006</v>
      </c>
      <c r="J1051" s="18" t="n">
        <v>-3.23712519396381E-006</v>
      </c>
      <c r="K1051" s="16" t="n">
        <v>0.522212019181716</v>
      </c>
      <c r="L1051" s="16" t="n">
        <v>0.468030039340787</v>
      </c>
      <c r="M1051" s="16" t="n">
        <v>0.604122028364453</v>
      </c>
      <c r="N1051" s="16" t="n">
        <v>0.0122222671375443</v>
      </c>
      <c r="O1051" s="16" t="n">
        <v>0.236194060402717</v>
      </c>
      <c r="P1051" s="16" t="n">
        <v>0.0307065653032792</v>
      </c>
    </row>
    <row r="1052" customFormat="false" ht="15" hidden="false" customHeight="false" outlineLevel="0" collapsed="false">
      <c r="A1052" s="17" t="n">
        <v>1447</v>
      </c>
      <c r="B1052" s="6"/>
      <c r="C1052" s="16" t="n">
        <v>0.109997810153918</v>
      </c>
      <c r="D1052" s="16" t="n">
        <v>0.138232264845679</v>
      </c>
      <c r="E1052" s="16" t="n">
        <v>0.711804917865524</v>
      </c>
      <c r="F1052" s="16" t="n">
        <v>0.650251166181226</v>
      </c>
      <c r="G1052" s="18" t="n">
        <v>6.96982324838816E-018</v>
      </c>
      <c r="H1052" s="6"/>
      <c r="I1052" s="18" t="n">
        <v>1.02625396449667E-005</v>
      </c>
      <c r="J1052" s="18" t="n">
        <v>1.57358815076087E-005</v>
      </c>
      <c r="K1052" s="16" t="n">
        <v>0.529864299561269</v>
      </c>
      <c r="L1052" s="16" t="n">
        <v>0.33459347836356</v>
      </c>
      <c r="M1052" s="16" t="n">
        <v>0.602244668911336</v>
      </c>
      <c r="N1052" s="16" t="n">
        <v>0.015009507983596</v>
      </c>
      <c r="O1052" s="16" t="n">
        <v>0.236175531388045</v>
      </c>
      <c r="P1052" s="16" t="n">
        <v>0.0402765704459153</v>
      </c>
    </row>
    <row r="1053" customFormat="false" ht="15" hidden="false" customHeight="false" outlineLevel="0" collapsed="false">
      <c r="A1053" s="17" t="n">
        <v>1448</v>
      </c>
      <c r="B1053" s="6"/>
      <c r="C1053" s="16" t="n">
        <v>0.110014681377666</v>
      </c>
      <c r="D1053" s="16" t="n">
        <v>0.138254935153638</v>
      </c>
      <c r="E1053" s="16" t="n">
        <v>0.711784511784512</v>
      </c>
      <c r="F1053" s="16" t="n">
        <v>0.650198656621808</v>
      </c>
      <c r="G1053" s="18" t="n">
        <v>7.14527756695334E-018</v>
      </c>
      <c r="H1053" s="6"/>
      <c r="I1053" s="18" t="n">
        <v>2.8199408455775E-005</v>
      </c>
      <c r="J1053" s="18" t="n">
        <v>3.492594990865E-005</v>
      </c>
      <c r="K1053" s="16" t="n">
        <v>0.536965615753495</v>
      </c>
      <c r="L1053" s="16" t="n">
        <v>0.23830099923714</v>
      </c>
      <c r="M1053" s="16" t="n">
        <v>0.59942862973166</v>
      </c>
      <c r="N1053" s="16" t="n">
        <v>0.0190494423754985</v>
      </c>
      <c r="O1053" s="16" t="n">
        <v>0.236157523251308</v>
      </c>
      <c r="P1053" s="16" t="n">
        <v>0.0492857111060443</v>
      </c>
    </row>
    <row r="1054" customFormat="false" ht="15" hidden="false" customHeight="false" outlineLevel="0" collapsed="false">
      <c r="A1054" s="17" t="n">
        <v>1449</v>
      </c>
      <c r="B1054" s="6"/>
      <c r="C1054" s="16" t="n">
        <v>0.110047420159101</v>
      </c>
      <c r="D1054" s="16" t="n">
        <v>0.138294615338525</v>
      </c>
      <c r="E1054" s="16" t="n">
        <v>0.711723293541475</v>
      </c>
      <c r="F1054" s="16" t="n">
        <v>0.650161133164782</v>
      </c>
      <c r="G1054" s="18" t="n">
        <v>7.3397420289591E-018</v>
      </c>
      <c r="H1054" s="6"/>
      <c r="I1054" s="18" t="n">
        <v>4.70539256605405E-005</v>
      </c>
      <c r="J1054" s="18" t="n">
        <v>5.49846546234907E-005</v>
      </c>
      <c r="K1054" s="16" t="n">
        <v>0.543475155596368</v>
      </c>
      <c r="L1054" s="16" t="n">
        <v>0.166904151785841</v>
      </c>
      <c r="M1054" s="16" t="n">
        <v>0.596775839200082</v>
      </c>
      <c r="N1054" s="16" t="n">
        <v>0.0236273339538598</v>
      </c>
      <c r="O1054" s="16" t="n">
        <v>0.236144654444561</v>
      </c>
      <c r="P1054" s="16" t="n">
        <v>0.0574204522013384</v>
      </c>
    </row>
    <row r="1055" customFormat="false" ht="15" hidden="false" customHeight="false" outlineLevel="0" collapsed="false">
      <c r="A1055" s="17" t="n">
        <v>1450</v>
      </c>
      <c r="B1055" s="6"/>
      <c r="C1055" s="16" t="n">
        <v>0.110097592541637</v>
      </c>
      <c r="D1055" s="16" t="n">
        <v>0.138352898336402</v>
      </c>
      <c r="E1055" s="16" t="n">
        <v>0.711560044893378</v>
      </c>
      <c r="F1055" s="16" t="n">
        <v>0.650137700023469</v>
      </c>
      <c r="G1055" s="18" t="n">
        <v>7.48496915409999E-018</v>
      </c>
      <c r="H1055" s="6"/>
      <c r="I1055" s="18" t="n">
        <v>6.69106717446143E-005</v>
      </c>
      <c r="J1055" s="18" t="n">
        <v>7.60612718510648E-005</v>
      </c>
      <c r="K1055" s="16" t="n">
        <v>0.550719314355678</v>
      </c>
      <c r="L1055" s="16" t="n">
        <v>0.119119249602023</v>
      </c>
      <c r="M1055" s="16" t="n">
        <v>0.593347617590042</v>
      </c>
      <c r="N1055" s="16" t="n">
        <v>0.0306898644664448</v>
      </c>
      <c r="O1055" s="16" t="n">
        <v>0.236136617900068</v>
      </c>
      <c r="P1055" s="16" t="n">
        <v>0.0649516704627964</v>
      </c>
    </row>
    <row r="1056" customFormat="false" ht="15" hidden="false" customHeight="false" outlineLevel="0" collapsed="false">
      <c r="A1056" s="17" t="n">
        <v>1451</v>
      </c>
      <c r="B1056" s="6"/>
      <c r="C1056" s="16" t="n">
        <v>0.110165789880439</v>
      </c>
      <c r="D1056" s="16" t="n">
        <v>0.138430457625303</v>
      </c>
      <c r="E1056" s="16" t="n">
        <v>0.711519232731354</v>
      </c>
      <c r="F1056" s="16" t="n">
        <v>0.65012991197215</v>
      </c>
      <c r="G1056" s="18" t="n">
        <v>7.69876908513062E-018</v>
      </c>
      <c r="H1056" s="6"/>
      <c r="I1056" s="18" t="n">
        <v>8.80904600537867E-005</v>
      </c>
      <c r="J1056" s="18" t="n">
        <v>9.85126894012722E-005</v>
      </c>
      <c r="K1056" s="16" t="n">
        <v>0.557820630547903</v>
      </c>
      <c r="L1056" s="16" t="n">
        <v>0.0874611461854359</v>
      </c>
      <c r="M1056" s="16" t="n">
        <v>0.589735741250893</v>
      </c>
      <c r="N1056" s="16" t="n">
        <v>0.0384732928619993</v>
      </c>
      <c r="O1056" s="16" t="n">
        <v>0.236133946927726</v>
      </c>
      <c r="P1056" s="16" t="n">
        <v>0.0718688256885642</v>
      </c>
    </row>
    <row r="1057" customFormat="false" ht="15" hidden="false" customHeight="false" outlineLevel="0" collapsed="false">
      <c r="A1057" s="17" t="n">
        <v>1452</v>
      </c>
      <c r="B1057" s="6"/>
      <c r="C1057" s="16" t="n">
        <v>0.110254225733865</v>
      </c>
      <c r="D1057" s="16" t="n">
        <v>0.138529624137584</v>
      </c>
      <c r="E1057" s="16" t="n">
        <v>0.711417202326293</v>
      </c>
      <c r="F1057" s="16" t="n">
        <v>0.650137852696756</v>
      </c>
      <c r="G1057" s="18" t="n">
        <v>7.95734797105792E-018</v>
      </c>
      <c r="H1057" s="6"/>
      <c r="I1057" s="18" t="n">
        <v>0.000110819536928938</v>
      </c>
      <c r="J1057" s="18" t="n">
        <v>0.000122566661578104</v>
      </c>
      <c r="K1057" s="16" t="n">
        <v>0.562514029180696</v>
      </c>
      <c r="L1057" s="16" t="n">
        <v>0.0673726481155208</v>
      </c>
      <c r="M1057" s="16" t="n">
        <v>0.586531986531987</v>
      </c>
      <c r="N1057" s="16" t="n">
        <v>0.0450140036384313</v>
      </c>
      <c r="O1057" s="16" t="n">
        <v>0.236136670260497</v>
      </c>
      <c r="P1057" s="16" t="n">
        <v>0.0779155110468889</v>
      </c>
    </row>
    <row r="1058" customFormat="false" ht="15" hidden="false" customHeight="false" outlineLevel="0" collapsed="false">
      <c r="A1058" s="17" t="n">
        <v>1453</v>
      </c>
      <c r="B1058" s="6"/>
      <c r="C1058" s="16" t="n">
        <v>0.110364935044391</v>
      </c>
      <c r="D1058" s="16" t="n">
        <v>0.138652444228547</v>
      </c>
      <c r="E1058" s="16" t="n">
        <v>0.711253953678196</v>
      </c>
      <c r="F1058" s="16" t="n">
        <v>0.650156241656608</v>
      </c>
      <c r="G1058" s="18" t="n">
        <v>8.23096374520091E-018</v>
      </c>
      <c r="H1058" s="6"/>
      <c r="I1058" s="18" t="n">
        <v>0.000135240593352376</v>
      </c>
      <c r="J1058" s="18" t="n">
        <v>0.000148387258283457</v>
      </c>
      <c r="K1058" s="16" t="n">
        <v>0.566778900112233</v>
      </c>
      <c r="L1058" s="16" t="n">
        <v>0.0558995888817594</v>
      </c>
      <c r="M1058" s="16" t="n">
        <v>0.584266911539639</v>
      </c>
      <c r="N1058" s="16" t="n">
        <v>0.0518787793055353</v>
      </c>
      <c r="O1058" s="16" t="n">
        <v>0.236142976874799</v>
      </c>
      <c r="P1058" s="16" t="n">
        <v>0.0830535033744238</v>
      </c>
    </row>
    <row r="1059" customFormat="false" ht="15" hidden="false" customHeight="false" outlineLevel="0" collapsed="false">
      <c r="A1059" s="17" t="n">
        <v>1454</v>
      </c>
      <c r="B1059" s="6"/>
      <c r="C1059" s="16" t="n">
        <v>0.110500577867526</v>
      </c>
      <c r="D1059" s="16" t="n">
        <v>0.138801577317491</v>
      </c>
      <c r="E1059" s="16" t="n">
        <v>0.711233547597184</v>
      </c>
      <c r="F1059" s="16" t="n">
        <v>0.650180801658206</v>
      </c>
      <c r="G1059" s="18" t="n">
        <v>8.5968024348836E-018</v>
      </c>
      <c r="H1059" s="6"/>
      <c r="I1059" s="18" t="n">
        <v>0.000161576886025444</v>
      </c>
      <c r="J1059" s="18" t="n">
        <v>0.000176212250605501</v>
      </c>
      <c r="K1059" s="16" t="n">
        <v>0.568880726456484</v>
      </c>
      <c r="L1059" s="16" t="n">
        <v>0.0484410477396121</v>
      </c>
      <c r="M1059" s="16" t="n">
        <v>0.58122640546883</v>
      </c>
      <c r="N1059" s="16" t="n">
        <v>0.059133069396446</v>
      </c>
      <c r="O1059" s="16" t="n">
        <v>0.23615139984177</v>
      </c>
      <c r="P1059" s="16" t="n">
        <v>0.0872341990075202</v>
      </c>
    </row>
    <row r="1060" customFormat="false" ht="15" hidden="false" customHeight="false" outlineLevel="0" collapsed="false">
      <c r="A1060" s="17" t="n">
        <v>1455</v>
      </c>
      <c r="B1060" s="6"/>
      <c r="C1060" s="16" t="n">
        <v>0.110663768385189</v>
      </c>
      <c r="D1060" s="16" t="n">
        <v>0.138979891914014</v>
      </c>
      <c r="E1060" s="16" t="n">
        <v>0.711090705030099</v>
      </c>
      <c r="F1060" s="16" t="n">
        <v>0.650213868779534</v>
      </c>
      <c r="G1060" s="18" t="n">
        <v>9.0355254064793E-018</v>
      </c>
      <c r="H1060" s="6"/>
      <c r="I1060" s="18" t="n">
        <v>0.000189861055318169</v>
      </c>
      <c r="J1060" s="18" t="n">
        <v>0.000206027201727308</v>
      </c>
      <c r="K1060" s="16" t="n">
        <v>0.571166207529844</v>
      </c>
      <c r="L1060" s="16" t="n">
        <v>0.0445237763096332</v>
      </c>
      <c r="M1060" s="16" t="n">
        <v>0.579349046015713</v>
      </c>
      <c r="N1060" s="16" t="n">
        <v>0.0654896348559113</v>
      </c>
      <c r="O1060" s="16" t="n">
        <v>0.236162740281007</v>
      </c>
      <c r="P1060" s="16" t="n">
        <v>0.0902129308929093</v>
      </c>
    </row>
    <row r="1061" customFormat="false" ht="15" hidden="false" customHeight="false" outlineLevel="0" collapsed="false">
      <c r="A1061" s="17" t="n">
        <v>1456</v>
      </c>
      <c r="B1061" s="6"/>
      <c r="C1061" s="16" t="n">
        <v>0.110856694335793</v>
      </c>
      <c r="D1061" s="16" t="n">
        <v>0.139189533706527</v>
      </c>
      <c r="E1061" s="16" t="n">
        <v>0.710886644219978</v>
      </c>
      <c r="F1061" s="16" t="n">
        <v>0.650250774188733</v>
      </c>
      <c r="G1061" s="18" t="n">
        <v>9.56599308550754E-018</v>
      </c>
      <c r="H1061" s="6"/>
      <c r="I1061" s="18" t="n">
        <v>0.000220156774935196</v>
      </c>
      <c r="J1061" s="18" t="n">
        <v>0.000237900447557021</v>
      </c>
      <c r="K1061" s="16" t="n">
        <v>0.5729415365779</v>
      </c>
      <c r="L1061" s="16" t="n">
        <v>0.042912114125814</v>
      </c>
      <c r="M1061" s="16" t="n">
        <v>0.577655341291705</v>
      </c>
      <c r="N1061" s="16" t="n">
        <v>0.0730025744715034</v>
      </c>
      <c r="O1061" s="16" t="n">
        <v>0.236175396955244</v>
      </c>
      <c r="P1061" s="16" t="n">
        <v>0.0921676002306087</v>
      </c>
    </row>
    <row r="1062" customFormat="false" ht="15" hidden="false" customHeight="false" outlineLevel="0" collapsed="false">
      <c r="A1062" s="17" t="n">
        <v>1457</v>
      </c>
      <c r="B1062" s="6"/>
      <c r="C1062" s="16" t="n">
        <v>0.111081417600111</v>
      </c>
      <c r="D1062" s="16" t="n">
        <v>0.139432496912193</v>
      </c>
      <c r="E1062" s="16" t="n">
        <v>0.710702989490868</v>
      </c>
      <c r="F1062" s="16" t="n">
        <v>0.650288146196132</v>
      </c>
      <c r="G1062" s="18" t="n">
        <v>1.01191057047402E-017</v>
      </c>
      <c r="H1062" s="6"/>
      <c r="I1062" s="18" t="n">
        <v>0.000252382480639929</v>
      </c>
      <c r="J1062" s="18" t="n">
        <v>0.00027177515489383</v>
      </c>
      <c r="K1062" s="16" t="n">
        <v>0.572757881848791</v>
      </c>
      <c r="L1062" s="16" t="n">
        <v>0.0427029367308156</v>
      </c>
      <c r="M1062" s="16" t="n">
        <v>0.576124885215794</v>
      </c>
      <c r="N1062" s="16" t="n">
        <v>0.0813118106122994</v>
      </c>
      <c r="O1062" s="16" t="n">
        <v>0.236188213526387</v>
      </c>
      <c r="P1062" s="16" t="n">
        <v>0.0934266346300397</v>
      </c>
    </row>
    <row r="1063" customFormat="false" ht="15" hidden="false" customHeight="false" outlineLevel="0" collapsed="false">
      <c r="A1063" s="17" t="n">
        <v>1458</v>
      </c>
      <c r="B1063" s="6"/>
      <c r="C1063" s="16" t="n">
        <v>0.111340887056402</v>
      </c>
      <c r="D1063" s="16" t="n">
        <v>0.139711810857895</v>
      </c>
      <c r="E1063" s="16" t="n">
        <v>0.71062136516682</v>
      </c>
      <c r="F1063" s="16" t="n">
        <v>0.650327081903593</v>
      </c>
      <c r="G1063" s="18" t="n">
        <v>1.08462564180378E-017</v>
      </c>
      <c r="H1063" s="6"/>
      <c r="I1063" s="18" t="n">
        <v>0.000286463114014792</v>
      </c>
      <c r="J1063" s="18" t="n">
        <v>0.000307567757036645</v>
      </c>
      <c r="K1063" s="16" t="n">
        <v>0.572676257524742</v>
      </c>
      <c r="L1063" s="16" t="n">
        <v>0.0432630914022167</v>
      </c>
      <c r="M1063" s="16" t="n">
        <v>0.574818896031017</v>
      </c>
      <c r="N1063" s="16" t="n">
        <v>0.0883148953583866</v>
      </c>
      <c r="O1063" s="16" t="n">
        <v>0.236201566230711</v>
      </c>
      <c r="P1063" s="16" t="n">
        <v>0.0941341727304545</v>
      </c>
    </row>
    <row r="1064" customFormat="false" ht="15" hidden="false" customHeight="false" outlineLevel="0" collapsed="false">
      <c r="A1064" s="17" t="n">
        <v>1459</v>
      </c>
      <c r="B1064" s="6"/>
      <c r="C1064" s="16" t="n">
        <v>0.111635847310826</v>
      </c>
      <c r="D1064" s="16" t="n">
        <v>0.140028454668618</v>
      </c>
      <c r="E1064" s="16" t="n">
        <v>0.710396898275686</v>
      </c>
      <c r="F1064" s="16" t="n">
        <v>0.650371702192697</v>
      </c>
      <c r="G1064" s="18" t="n">
        <v>1.16720526110124E-017</v>
      </c>
      <c r="H1064" s="6"/>
      <c r="I1064" s="18" t="n">
        <v>0.000322121840835576</v>
      </c>
      <c r="J1064" s="18" t="n">
        <v>0.000344946603861588</v>
      </c>
      <c r="K1064" s="16" t="n">
        <v>0.571717171717172</v>
      </c>
      <c r="L1064" s="16" t="n">
        <v>0.044763126860539</v>
      </c>
      <c r="M1064" s="16" t="n">
        <v>0.573431282522192</v>
      </c>
      <c r="N1064" s="16" t="n">
        <v>0.0941371999245994</v>
      </c>
      <c r="O1064" s="16" t="n">
        <v>0.236216868254479</v>
      </c>
      <c r="P1064" s="16" t="n">
        <v>0.0942912497078639</v>
      </c>
    </row>
    <row r="1065" customFormat="false" ht="15" hidden="false" customHeight="false" outlineLevel="0" collapsed="false">
      <c r="A1065" s="17" t="n">
        <v>1460</v>
      </c>
      <c r="B1065" s="6"/>
      <c r="C1065" s="16" t="n">
        <v>0.111969086657957</v>
      </c>
      <c r="D1065" s="16" t="n">
        <v>0.140385236766785</v>
      </c>
      <c r="E1065" s="16" t="n">
        <v>0.710233649627589</v>
      </c>
      <c r="F1065" s="16" t="n">
        <v>0.650417925809793</v>
      </c>
      <c r="G1065" s="18" t="n">
        <v>1.27438832997202E-017</v>
      </c>
      <c r="H1065" s="6"/>
      <c r="I1065" s="18" t="n">
        <v>0.000359131906229708</v>
      </c>
      <c r="J1065" s="18" t="n">
        <v>0.000383687647647881</v>
      </c>
      <c r="K1065" s="16" t="n">
        <v>0.571839608203245</v>
      </c>
      <c r="L1065" s="16" t="n">
        <v>0.0469267927508833</v>
      </c>
      <c r="M1065" s="16" t="n">
        <v>0.572247729823487</v>
      </c>
      <c r="N1065" s="16" t="n">
        <v>0.100349387274317</v>
      </c>
      <c r="O1065" s="16" t="n">
        <v>0.236232719936135</v>
      </c>
      <c r="P1065" s="16" t="n">
        <v>0.0940971636383422</v>
      </c>
    </row>
    <row r="1066" customFormat="false" ht="15" hidden="false" customHeight="false" outlineLevel="0" collapsed="false">
      <c r="A1066" s="17" t="n">
        <v>1461</v>
      </c>
      <c r="B1066" s="6"/>
      <c r="C1066" s="16" t="n">
        <v>0.112340915950381</v>
      </c>
      <c r="D1066" s="16" t="n">
        <v>0.14078237094306</v>
      </c>
      <c r="E1066" s="16" t="n">
        <v>0.709845934088358</v>
      </c>
      <c r="F1066" s="16" t="n">
        <v>0.650463974439744</v>
      </c>
      <c r="G1066" s="18" t="n">
        <v>1.38530271606543E-017</v>
      </c>
      <c r="H1066" s="6"/>
      <c r="I1066" s="18" t="n">
        <v>0.000397072740511731</v>
      </c>
      <c r="J1066" s="18" t="n">
        <v>0.000423412663810733</v>
      </c>
      <c r="K1066" s="16" t="n">
        <v>0.571451892664014</v>
      </c>
      <c r="L1066" s="16" t="n">
        <v>0.0487871231965659</v>
      </c>
      <c r="M1066" s="16" t="n">
        <v>0.570982552800735</v>
      </c>
      <c r="N1066" s="16" t="n">
        <v>0.104782176825838</v>
      </c>
      <c r="O1066" s="16" t="n">
        <v>0.236248511421102</v>
      </c>
      <c r="P1066" s="16" t="n">
        <v>0.0938657522766239</v>
      </c>
    </row>
    <row r="1067" customFormat="false" ht="15" hidden="false" customHeight="false" outlineLevel="0" collapsed="false">
      <c r="A1067" s="17" t="n">
        <v>1462</v>
      </c>
      <c r="B1067" s="6"/>
      <c r="C1067" s="16" t="n">
        <v>0.112753894947152</v>
      </c>
      <c r="D1067" s="16" t="n">
        <v>0.141222622836015</v>
      </c>
      <c r="E1067" s="16" t="n">
        <v>0.709805121926334</v>
      </c>
      <c r="F1067" s="16" t="n">
        <v>0.650507590652784</v>
      </c>
      <c r="G1067" s="18" t="n">
        <v>1.55528002290362E-017</v>
      </c>
      <c r="H1067" s="6"/>
      <c r="I1067" s="18" t="n">
        <v>0.000435780806394121</v>
      </c>
      <c r="J1067" s="18" t="n">
        <v>0.000463907048052129</v>
      </c>
      <c r="K1067" s="16" t="n">
        <v>0.571880420365269</v>
      </c>
      <c r="L1067" s="16" t="n">
        <v>0.0506154605259161</v>
      </c>
      <c r="M1067" s="16" t="n">
        <v>0.570819304152638</v>
      </c>
      <c r="N1067" s="16" t="n">
        <v>0.104137213286854</v>
      </c>
      <c r="O1067" s="16" t="n">
        <v>0.236263468583224</v>
      </c>
      <c r="P1067" s="16" t="n">
        <v>0.0935266994224945</v>
      </c>
    </row>
    <row r="1068" customFormat="false" ht="15" hidden="false" customHeight="false" outlineLevel="0" collapsed="false">
      <c r="A1068" s="17" t="n">
        <v>1463</v>
      </c>
      <c r="B1068" s="6"/>
      <c r="C1068" s="16" t="n">
        <v>0.113207944741338</v>
      </c>
      <c r="D1068" s="16" t="n">
        <v>0.141705809894128</v>
      </c>
      <c r="E1068" s="16" t="n">
        <v>0.709519436792164</v>
      </c>
      <c r="F1068" s="16" t="n">
        <v>0.650546158930747</v>
      </c>
      <c r="G1068" s="18" t="n">
        <v>1.73660792654139E-017</v>
      </c>
      <c r="H1068" s="6"/>
      <c r="I1068" s="18" t="n">
        <v>0.000474890122058168</v>
      </c>
      <c r="J1068" s="18" t="n">
        <v>0.000504736438780327</v>
      </c>
      <c r="K1068" s="16" t="n">
        <v>0.571533516988062</v>
      </c>
      <c r="L1068" s="16" t="n">
        <v>0.0531121731735164</v>
      </c>
      <c r="M1068" s="16" t="n">
        <v>0.571104989286807</v>
      </c>
      <c r="N1068" s="16" t="n">
        <v>0.102705740745229</v>
      </c>
      <c r="O1068" s="16" t="n">
        <v>0.236276694533936</v>
      </c>
      <c r="P1068" s="16" t="n">
        <v>0.0929741464950215</v>
      </c>
    </row>
    <row r="1069" customFormat="false" ht="15" hidden="false" customHeight="false" outlineLevel="0" collapsed="false">
      <c r="A1069" s="17" t="n">
        <v>1464</v>
      </c>
      <c r="B1069" s="6"/>
      <c r="C1069" s="16" t="n">
        <v>0.113703519182609</v>
      </c>
      <c r="D1069" s="16" t="n">
        <v>0.142232360164666</v>
      </c>
      <c r="E1069" s="16" t="n">
        <v>0.709131721252933</v>
      </c>
      <c r="F1069" s="16" t="n">
        <v>0.650578041795701</v>
      </c>
      <c r="G1069" s="18" t="n">
        <v>1.95207622338345E-017</v>
      </c>
      <c r="H1069" s="6"/>
      <c r="I1069" s="18" t="n">
        <v>0.000514083424741409</v>
      </c>
      <c r="J1069" s="18" t="n">
        <v>0.000545635659940777</v>
      </c>
      <c r="K1069" s="16" t="n">
        <v>0.571676359555147</v>
      </c>
      <c r="L1069" s="16" t="n">
        <v>0.0550120995455295</v>
      </c>
      <c r="M1069" s="16" t="n">
        <v>0.570574431180492</v>
      </c>
      <c r="N1069" s="16" t="n">
        <v>0.103171499467543</v>
      </c>
      <c r="O1069" s="16" t="n">
        <v>0.236287627803417</v>
      </c>
      <c r="P1069" s="16" t="n">
        <v>0.0924743589629259</v>
      </c>
    </row>
    <row r="1070" customFormat="false" ht="15" hidden="false" customHeight="false" outlineLevel="0" collapsed="false">
      <c r="A1070" s="17" t="n">
        <v>1465</v>
      </c>
      <c r="B1070" s="6"/>
      <c r="C1070" s="16" t="n">
        <v>0.114240017912507</v>
      </c>
      <c r="D1070" s="16" t="n">
        <v>0.142801780825623</v>
      </c>
      <c r="E1070" s="16" t="n">
        <v>0.708825630037751</v>
      </c>
      <c r="F1070" s="16" t="n">
        <v>0.650606580393247</v>
      </c>
      <c r="G1070" s="18" t="n">
        <v>2.22457796754345E-017</v>
      </c>
      <c r="H1070" s="6"/>
      <c r="I1070" s="18" t="n">
        <v>0.000553142199021061</v>
      </c>
      <c r="J1070" s="18" t="n">
        <v>0.000586433749360729</v>
      </c>
      <c r="K1070" s="16" t="n">
        <v>0.571819202122233</v>
      </c>
      <c r="L1070" s="16" t="n">
        <v>0.056498347205797</v>
      </c>
      <c r="M1070" s="16" t="n">
        <v>0.57026833996531</v>
      </c>
      <c r="N1070" s="16" t="n">
        <v>0.105080785105249</v>
      </c>
      <c r="O1070" s="16" t="n">
        <v>0.236297414180872</v>
      </c>
      <c r="P1070" s="16" t="n">
        <v>0.092200344518429</v>
      </c>
    </row>
    <row r="1071" customFormat="false" ht="15" hidden="false" customHeight="false" outlineLevel="0" collapsed="false">
      <c r="A1071" s="17" t="n">
        <v>1466</v>
      </c>
      <c r="B1071" s="6"/>
      <c r="C1071" s="16" t="n">
        <v>0.114817126369208</v>
      </c>
      <c r="D1071" s="16" t="n">
        <v>0.143413345989235</v>
      </c>
      <c r="E1071" s="16" t="n">
        <v>0.708560350984593</v>
      </c>
      <c r="F1071" s="16" t="n">
        <v>0.650622904349931</v>
      </c>
      <c r="G1071" s="18" t="n">
        <v>2.5895600166389E-017</v>
      </c>
      <c r="H1071" s="6"/>
      <c r="I1071" s="18" t="n">
        <v>0.000591761859141652</v>
      </c>
      <c r="J1071" s="18" t="n">
        <v>0.000626735965980368</v>
      </c>
      <c r="K1071" s="16" t="n">
        <v>0.572145699418427</v>
      </c>
      <c r="L1071" s="16" t="n">
        <v>0.0578576736129299</v>
      </c>
      <c r="M1071" s="16" t="n">
        <v>0.56969696969697</v>
      </c>
      <c r="N1071" s="16" t="n">
        <v>0.10826337955097</v>
      </c>
      <c r="O1071" s="16" t="n">
        <v>0.236303011914913</v>
      </c>
      <c r="P1071" s="16" t="n">
        <v>0.0919454774012196</v>
      </c>
    </row>
    <row r="1072" customFormat="false" ht="15" hidden="false" customHeight="false" outlineLevel="0" collapsed="false">
      <c r="A1072" s="17" t="n">
        <v>1467</v>
      </c>
      <c r="B1072" s="6"/>
      <c r="C1072" s="16" t="n">
        <v>0.115433502809824</v>
      </c>
      <c r="D1072" s="16" t="n">
        <v>0.144065608325127</v>
      </c>
      <c r="E1072" s="16" t="n">
        <v>0.708356290174472</v>
      </c>
      <c r="F1072" s="16" t="n">
        <v>0.650628634438825</v>
      </c>
      <c r="G1072" s="18" t="n">
        <v>2.98449293116027E-017</v>
      </c>
      <c r="H1072" s="6"/>
      <c r="I1072" s="18" t="n">
        <v>0.000629786124605901</v>
      </c>
      <c r="J1072" s="18" t="n">
        <v>0.000666388601526669</v>
      </c>
      <c r="K1072" s="16" t="n">
        <v>0.572125293337415</v>
      </c>
      <c r="L1072" s="16" t="n">
        <v>0.0590023812294592</v>
      </c>
      <c r="M1072" s="16" t="n">
        <v>0.567860422405877</v>
      </c>
      <c r="N1072" s="16" t="n">
        <v>0.114121354634045</v>
      </c>
      <c r="O1072" s="16" t="n">
        <v>0.236304976844325</v>
      </c>
      <c r="P1072" s="16" t="n">
        <v>0.0917201107284859</v>
      </c>
    </row>
    <row r="1073" customFormat="false" ht="15" hidden="false" customHeight="false" outlineLevel="0" collapsed="false">
      <c r="A1073" s="17" t="n">
        <v>1468</v>
      </c>
      <c r="B1073" s="6"/>
      <c r="C1073" s="16" t="n">
        <v>0.116088108797163</v>
      </c>
      <c r="D1073" s="16" t="n">
        <v>0.144757822987578</v>
      </c>
      <c r="E1073" s="16" t="n">
        <v>0.708029792878278</v>
      </c>
      <c r="F1073" s="16" t="n">
        <v>0.650631335218638</v>
      </c>
      <c r="G1073" s="18" t="n">
        <v>3.49343542287173E-017</v>
      </c>
      <c r="H1073" s="6"/>
      <c r="I1073" s="18" t="n">
        <v>0.000666733614530316</v>
      </c>
      <c r="J1073" s="18" t="n">
        <v>0.000704850952314033</v>
      </c>
      <c r="K1073" s="16" t="n">
        <v>0.572247729823487</v>
      </c>
      <c r="L1073" s="16" t="n">
        <v>0.0600868370861132</v>
      </c>
      <c r="M1073" s="16" t="n">
        <v>0.565921844709724</v>
      </c>
      <c r="N1073" s="16" t="n">
        <v>0.121992550122651</v>
      </c>
      <c r="O1073" s="16" t="n">
        <v>0.236305902979333</v>
      </c>
      <c r="P1073" s="16" t="n">
        <v>0.0914680879916197</v>
      </c>
    </row>
    <row r="1074" customFormat="false" ht="15" hidden="false" customHeight="false" outlineLevel="0" collapsed="false">
      <c r="A1074" s="17" t="n">
        <v>1469</v>
      </c>
      <c r="B1074" s="6"/>
      <c r="C1074" s="16" t="n">
        <v>0.116779348970896</v>
      </c>
      <c r="D1074" s="16" t="n">
        <v>0.145488258439832</v>
      </c>
      <c r="E1074" s="16" t="n">
        <v>0.707335986123865</v>
      </c>
      <c r="F1074" s="16" t="n">
        <v>0.650630731841521</v>
      </c>
      <c r="G1074" s="18" t="n">
        <v>4.09007199988764E-017</v>
      </c>
      <c r="H1074" s="6"/>
      <c r="I1074" s="18" t="n">
        <v>0.000702667059201874</v>
      </c>
      <c r="J1074" s="18" t="n">
        <v>0.00074218370321391</v>
      </c>
      <c r="K1074" s="16" t="n">
        <v>0.571778389960208</v>
      </c>
      <c r="L1074" s="16" t="n">
        <v>0.0613605459097364</v>
      </c>
      <c r="M1074" s="16" t="n">
        <v>0.564697479848995</v>
      </c>
      <c r="N1074" s="16" t="n">
        <v>0.135306210573466</v>
      </c>
      <c r="O1074" s="16" t="n">
        <v>0.236305696072973</v>
      </c>
      <c r="P1074" s="16" t="n">
        <v>0.0911651699333264</v>
      </c>
    </row>
    <row r="1075" customFormat="false" ht="15" hidden="false" customHeight="false" outlineLevel="0" collapsed="false">
      <c r="A1075" s="17" t="n">
        <v>1470</v>
      </c>
      <c r="B1075" s="6"/>
      <c r="C1075" s="16" t="n">
        <v>0.117506887216528</v>
      </c>
      <c r="D1075" s="16" t="n">
        <v>0.146256640888921</v>
      </c>
      <c r="E1075" s="16" t="n">
        <v>0.70690745842261</v>
      </c>
      <c r="F1075" s="16" t="n">
        <v>0.650625450192248</v>
      </c>
      <c r="G1075" s="18" t="n">
        <v>4.81530580836839E-017</v>
      </c>
      <c r="H1075" s="6"/>
      <c r="I1075" s="18" t="n">
        <v>0.000737384764254266</v>
      </c>
      <c r="J1075" s="18" t="n">
        <v>0.000778147993826698</v>
      </c>
      <c r="K1075" s="16" t="n">
        <v>0.571268237934905</v>
      </c>
      <c r="L1075" s="16" t="n">
        <v>0.0628273057747453</v>
      </c>
      <c r="M1075" s="16" t="n">
        <v>0.561575349454137</v>
      </c>
      <c r="N1075" s="16" t="n">
        <v>0.155274696509668</v>
      </c>
      <c r="O1075" s="16" t="n">
        <v>0.236303884921001</v>
      </c>
      <c r="P1075" s="16" t="n">
        <v>0.0907698978304693</v>
      </c>
    </row>
    <row r="1076" customFormat="false" ht="15" hidden="false" customHeight="false" outlineLevel="0" collapsed="false">
      <c r="A1076" s="17" t="n">
        <v>1471</v>
      </c>
      <c r="B1076" s="6"/>
      <c r="C1076" s="16" t="n">
        <v>0.118268598735695</v>
      </c>
      <c r="D1076" s="16" t="n">
        <v>0.14706073994173</v>
      </c>
      <c r="E1076" s="16" t="n">
        <v>0.706295275992246</v>
      </c>
      <c r="F1076" s="16" t="n">
        <v>0.65061808498757</v>
      </c>
      <c r="G1076" s="18" t="n">
        <v>5.68950541010137E-017</v>
      </c>
      <c r="H1076" s="6"/>
      <c r="I1076" s="18" t="n">
        <v>0.000770918930871059</v>
      </c>
      <c r="J1076" s="18" t="n">
        <v>0.000812799076174436</v>
      </c>
      <c r="K1076" s="16" t="n">
        <v>0.571084583205795</v>
      </c>
      <c r="L1076" s="16" t="n">
        <v>0.0644742770857519</v>
      </c>
      <c r="M1076" s="16" t="n">
        <v>0.558881746760535</v>
      </c>
      <c r="N1076" s="16" t="n">
        <v>0.187884175455945</v>
      </c>
      <c r="O1076" s="16" t="n">
        <v>0.236301359284406</v>
      </c>
      <c r="P1076" s="16" t="n">
        <v>0.0903432655702814</v>
      </c>
    </row>
    <row r="1077" customFormat="false" ht="15" hidden="false" customHeight="false" outlineLevel="0" collapsed="false">
      <c r="A1077" s="17" t="n">
        <v>1472</v>
      </c>
      <c r="B1077" s="6"/>
      <c r="C1077" s="16" t="n">
        <v>0.119063673844607</v>
      </c>
      <c r="D1077" s="16" t="n">
        <v>0.147899497821207</v>
      </c>
      <c r="E1077" s="16" t="n">
        <v>0.705887154372003</v>
      </c>
      <c r="F1077" s="16" t="n">
        <v>0.650605135080191</v>
      </c>
      <c r="G1077" s="18" t="n">
        <v>6.81455929580269E-017</v>
      </c>
      <c r="H1077" s="6"/>
      <c r="I1077" s="18" t="n">
        <v>0.000803100124194764</v>
      </c>
      <c r="J1077" s="18" t="n">
        <v>0.000845938160703401</v>
      </c>
      <c r="K1077" s="16" t="n">
        <v>0.570533619018468</v>
      </c>
      <c r="L1077" s="16" t="n">
        <v>0.0659492460516747</v>
      </c>
      <c r="M1077" s="16" t="n">
        <v>0.554555657585961</v>
      </c>
      <c r="N1077" s="16" t="n">
        <v>0.243365193316672</v>
      </c>
      <c r="O1077" s="16" t="n">
        <v>0.236296918559818</v>
      </c>
      <c r="P1077" s="16" t="n">
        <v>0.0898332631374278</v>
      </c>
    </row>
    <row r="1078" customFormat="false" ht="15" hidden="false" customHeight="false" outlineLevel="0" collapsed="false">
      <c r="A1078" s="17" t="n">
        <v>1473</v>
      </c>
      <c r="B1078" s="6"/>
      <c r="C1078" s="16" t="n">
        <v>0.119889669716099</v>
      </c>
      <c r="D1078" s="16" t="n">
        <v>0.148769992802843</v>
      </c>
      <c r="E1078" s="16" t="n">
        <v>0.705723905723906</v>
      </c>
      <c r="F1078" s="16" t="n">
        <v>0.650584142339526</v>
      </c>
      <c r="G1078" s="18" t="n">
        <v>8.23622567896928E-017</v>
      </c>
      <c r="H1078" s="6"/>
      <c r="I1078" s="18" t="n">
        <v>0.000834032878128907</v>
      </c>
      <c r="J1078" s="18" t="n">
        <v>0.00087767158886237</v>
      </c>
      <c r="K1078" s="16" t="n">
        <v>0.570349964289358</v>
      </c>
      <c r="L1078" s="16" t="n">
        <v>0.0680709791474686</v>
      </c>
      <c r="M1078" s="16" t="n">
        <v>0.549372513008877</v>
      </c>
      <c r="N1078" s="16" t="n">
        <v>0.330531142925306</v>
      </c>
      <c r="O1078" s="16" t="n">
        <v>0.236289719791186</v>
      </c>
      <c r="P1078" s="16" t="n">
        <v>0.0892277619100041</v>
      </c>
    </row>
    <row r="1079" customFormat="false" ht="15" hidden="false" customHeight="false" outlineLevel="0" collapsed="false">
      <c r="A1079" s="17" t="n">
        <v>1474</v>
      </c>
      <c r="B1079" s="6"/>
      <c r="C1079" s="16" t="n">
        <v>0.120746290588911</v>
      </c>
      <c r="D1079" s="16" t="n">
        <v>0.149671969590813</v>
      </c>
      <c r="E1079" s="16" t="n">
        <v>0.705519844913784</v>
      </c>
      <c r="F1079" s="16" t="n">
        <v>0.650560021811365</v>
      </c>
      <c r="G1079" s="18" t="n">
        <v>9.99538754147949E-017</v>
      </c>
      <c r="H1079" s="6"/>
      <c r="I1079" s="18" t="n">
        <v>0.000863801883089846</v>
      </c>
      <c r="J1079" s="18" t="n">
        <v>0.000908053363760413</v>
      </c>
      <c r="K1079" s="16" t="n">
        <v>0.569574533210897</v>
      </c>
      <c r="L1079" s="16" t="n">
        <v>0.0710245940603644</v>
      </c>
      <c r="M1079" s="16" t="n">
        <v>0.541903887358433</v>
      </c>
      <c r="N1079" s="16" t="n">
        <v>0.472739136976893</v>
      </c>
      <c r="O1079" s="16" t="n">
        <v>0.236281448402868</v>
      </c>
      <c r="P1079" s="16" t="n">
        <v>0.0884582506287531</v>
      </c>
    </row>
    <row r="1080" customFormat="false" ht="15" hidden="false" customHeight="false" outlineLevel="0" collapsed="false">
      <c r="A1080" s="17" t="n">
        <v>1475</v>
      </c>
      <c r="B1080" s="6"/>
      <c r="C1080" s="16" t="n">
        <v>0.121631121398505</v>
      </c>
      <c r="D1080" s="16" t="n">
        <v>0.150602638193282</v>
      </c>
      <c r="E1080" s="16" t="n">
        <v>0.705274971941639</v>
      </c>
      <c r="F1080" s="16" t="n">
        <v>0.650532400147985</v>
      </c>
      <c r="G1080" s="18" t="n">
        <v>1.22073621800482E-016</v>
      </c>
      <c r="H1080" s="6"/>
      <c r="I1080" s="18" t="n">
        <v>0.000892316769340588</v>
      </c>
      <c r="J1080" s="18" t="n">
        <v>0.000936980548530788</v>
      </c>
      <c r="K1080" s="16" t="n">
        <v>0.569227629833691</v>
      </c>
      <c r="L1080" s="16" t="n">
        <v>0.0745330632254923</v>
      </c>
      <c r="M1080" s="16" t="n">
        <v>0.532680338740945</v>
      </c>
      <c r="N1080" s="16" t="n">
        <v>0.6744549858258</v>
      </c>
      <c r="O1080" s="16" t="n">
        <v>0.236271976345541</v>
      </c>
      <c r="P1080" s="16" t="n">
        <v>0.0875145214269709</v>
      </c>
    </row>
    <row r="1081" customFormat="false" ht="15" hidden="false" customHeight="false" outlineLevel="0" collapsed="false">
      <c r="A1081" s="17" t="n">
        <v>1476</v>
      </c>
      <c r="B1081" s="6"/>
      <c r="C1081" s="16" t="n">
        <v>0.122543760833992</v>
      </c>
      <c r="D1081" s="16" t="n">
        <v>0.15156115801291</v>
      </c>
      <c r="E1081" s="16" t="n">
        <v>0.704887256402408</v>
      </c>
      <c r="F1081" s="16" t="n">
        <v>0.650493699773763</v>
      </c>
      <c r="G1081" s="18" t="n">
        <v>1.48253603482221E-016</v>
      </c>
      <c r="H1081" s="6"/>
      <c r="I1081" s="18" t="n">
        <v>0.000919589594887869</v>
      </c>
      <c r="J1081" s="18" t="n">
        <v>0.000964443512572367</v>
      </c>
      <c r="K1081" s="16" t="n">
        <v>0.568493010917253</v>
      </c>
      <c r="L1081" s="16" t="n">
        <v>0.0792055916964364</v>
      </c>
      <c r="M1081" s="16" t="n">
        <v>0.520130598918478</v>
      </c>
      <c r="N1081" s="16" t="n">
        <v>0.919913796086163</v>
      </c>
      <c r="O1081" s="16" t="n">
        <v>0.236258705048745</v>
      </c>
      <c r="P1081" s="16" t="n">
        <v>0.0863439221099634</v>
      </c>
    </row>
    <row r="1082" customFormat="false" ht="15" hidden="false" customHeight="false" outlineLevel="0" collapsed="false">
      <c r="A1082" s="17" t="n">
        <v>1477</v>
      </c>
      <c r="B1082" s="6"/>
      <c r="C1082" s="16" t="n">
        <v>0.123482153342618</v>
      </c>
      <c r="D1082" s="16" t="n">
        <v>0.152545205819868</v>
      </c>
      <c r="E1082" s="16" t="n">
        <v>0.70433629221508</v>
      </c>
      <c r="F1082" s="16" t="n">
        <v>0.650443045278778</v>
      </c>
      <c r="G1082" s="18" t="n">
        <v>1.81109120978981E-016</v>
      </c>
      <c r="H1082" s="6"/>
      <c r="I1082" s="18" t="n">
        <v>0.000945718553115869</v>
      </c>
      <c r="J1082" s="18" t="n">
        <v>0.000990509734976527</v>
      </c>
      <c r="K1082" s="16" t="n">
        <v>0.566880930517294</v>
      </c>
      <c r="L1082" s="16" t="n">
        <v>0.0851492115428502</v>
      </c>
      <c r="M1082" s="16" t="n">
        <v>0.506274869911234</v>
      </c>
      <c r="N1082" s="16" t="n">
        <v>0.809993122542563</v>
      </c>
      <c r="O1082" s="16" t="n">
        <v>0.236241334194276</v>
      </c>
      <c r="P1082" s="16" t="n">
        <v>0.0848791930094667</v>
      </c>
    </row>
    <row r="1083" customFormat="false" ht="15" hidden="false" customHeight="false" outlineLevel="0" collapsed="false">
      <c r="A1083" s="17" t="n">
        <v>1478</v>
      </c>
      <c r="B1083" s="6"/>
      <c r="C1083" s="16" t="n">
        <v>0.124446250930408</v>
      </c>
      <c r="D1083" s="16" t="n">
        <v>0.153555120570472</v>
      </c>
      <c r="E1083" s="16" t="n">
        <v>0.703826140189777</v>
      </c>
      <c r="F1083" s="16" t="n">
        <v>0.650389310839072</v>
      </c>
      <c r="G1083" s="18" t="n">
        <v>2.22558663611815E-016</v>
      </c>
      <c r="H1083" s="6"/>
      <c r="I1083" s="18" t="n">
        <v>0.000970925183490742</v>
      </c>
      <c r="J1083" s="16" t="n">
        <v>0.00101540658413298</v>
      </c>
      <c r="K1083" s="16" t="n">
        <v>0.56569737781859</v>
      </c>
      <c r="L1083" s="16" t="n">
        <v>0.0926052800581256</v>
      </c>
      <c r="M1083" s="16" t="n">
        <v>0.508539944903581</v>
      </c>
      <c r="N1083" s="16" t="n">
        <v>0.551829839130274</v>
      </c>
      <c r="O1083" s="16" t="n">
        <v>0.236222906892349</v>
      </c>
      <c r="P1083" s="16" t="n">
        <v>0.0831241491378457</v>
      </c>
    </row>
    <row r="1084" customFormat="false" ht="15" hidden="false" customHeight="false" outlineLevel="0" collapsed="false">
      <c r="A1084" s="17" t="n">
        <v>1479</v>
      </c>
      <c r="B1084" s="6"/>
      <c r="C1084" s="16" t="n">
        <v>0.125434355643532</v>
      </c>
      <c r="D1084" s="16" t="n">
        <v>0.154588805163934</v>
      </c>
      <c r="E1084" s="16" t="n">
        <v>0.703377206407509</v>
      </c>
      <c r="F1084" s="16" t="n">
        <v>0.650329956616659</v>
      </c>
      <c r="G1084" s="18" t="n">
        <v>2.73995607145582E-016</v>
      </c>
      <c r="H1084" s="6"/>
      <c r="I1084" s="18" t="n">
        <v>0.000995161059120069</v>
      </c>
      <c r="J1084" s="16" t="n">
        <v>0.00103912458694567</v>
      </c>
      <c r="K1084" s="16" t="n">
        <v>0.565064789307214</v>
      </c>
      <c r="L1084" s="16" t="n">
        <v>0.101387923615973</v>
      </c>
      <c r="M1084" s="16" t="n">
        <v>0.524803591470258</v>
      </c>
      <c r="N1084" s="16" t="n">
        <v>0.330531142925306</v>
      </c>
      <c r="O1084" s="16" t="n">
        <v>0.236202552086358</v>
      </c>
      <c r="P1084" s="16" t="n">
        <v>0.0811538351727311</v>
      </c>
    </row>
    <row r="1085" customFormat="false" ht="15" hidden="false" customHeight="false" outlineLevel="0" collapsed="false">
      <c r="A1085" s="17" t="n">
        <v>1480</v>
      </c>
      <c r="B1085" s="6"/>
      <c r="C1085" s="16" t="n">
        <v>0.126446109945871</v>
      </c>
      <c r="D1085" s="16" t="n">
        <v>0.155645524325821</v>
      </c>
      <c r="E1085" s="16" t="n">
        <v>0.70290786654423</v>
      </c>
      <c r="F1085" s="16" t="n">
        <v>0.650253205712642</v>
      </c>
      <c r="G1085" s="18" t="n">
        <v>3.37071924144315E-016</v>
      </c>
      <c r="H1085" s="6"/>
      <c r="I1085" s="16" t="n">
        <v>0.0010184834602395</v>
      </c>
      <c r="J1085" s="16" t="n">
        <v>0.00106182574371076</v>
      </c>
      <c r="K1085" s="16" t="n">
        <v>0.563493521069279</v>
      </c>
      <c r="L1085" s="16" t="n">
        <v>0.111082720321439</v>
      </c>
      <c r="M1085" s="16" t="n">
        <v>0.539802061014182</v>
      </c>
      <c r="N1085" s="16" t="n">
        <v>0.179193882372839</v>
      </c>
      <c r="O1085" s="16" t="n">
        <v>0.236176230839786</v>
      </c>
      <c r="P1085" s="16" t="n">
        <v>0.0791380085337342</v>
      </c>
    </row>
    <row r="1086" customFormat="false" ht="15" hidden="false" customHeight="false" outlineLevel="0" collapsed="false">
      <c r="A1086" s="17" t="n">
        <v>1481</v>
      </c>
      <c r="B1086" s="6"/>
      <c r="C1086" s="16" t="n">
        <v>0.127479651612949</v>
      </c>
      <c r="D1086" s="16" t="n">
        <v>0.156723148300362</v>
      </c>
      <c r="E1086" s="16" t="n">
        <v>0.702662993572085</v>
      </c>
      <c r="F1086" s="16" t="n">
        <v>0.65015857262791</v>
      </c>
      <c r="G1086" s="18" t="n">
        <v>4.1587647349943E-016</v>
      </c>
      <c r="H1086" s="6"/>
      <c r="I1086" s="16" t="n">
        <v>0.00104095722087678</v>
      </c>
      <c r="J1086" s="16" t="n">
        <v>0.00108358974166685</v>
      </c>
      <c r="K1086" s="16" t="n">
        <v>0.562514029180696</v>
      </c>
      <c r="L1086" s="16" t="n">
        <v>0.121643530320121</v>
      </c>
      <c r="M1086" s="16" t="n">
        <v>0.551576369758188</v>
      </c>
      <c r="N1086" s="16" t="n">
        <v>0.0944616184462901</v>
      </c>
      <c r="O1086" s="16" t="n">
        <v>0.236143776294552</v>
      </c>
      <c r="P1086" s="16" t="n">
        <v>0.0770935961040711</v>
      </c>
    </row>
    <row r="1087" customFormat="false" ht="15" hidden="false" customHeight="false" outlineLevel="0" collapsed="false">
      <c r="A1087" s="17" t="n">
        <v>1482</v>
      </c>
      <c r="B1087" s="6"/>
      <c r="C1087" s="16" t="n">
        <v>0.128535517309715</v>
      </c>
      <c r="D1087" s="16" t="n">
        <v>0.157821866316236</v>
      </c>
      <c r="E1087" s="16" t="n">
        <v>0.702316090194878</v>
      </c>
      <c r="F1087" s="16" t="n">
        <v>0.650041082743694</v>
      </c>
      <c r="G1087" s="18" t="n">
        <v>5.17747777496704E-016</v>
      </c>
      <c r="H1087" s="6"/>
      <c r="I1087" s="16" t="n">
        <v>0.00106286033826703</v>
      </c>
      <c r="J1087" s="16" t="n">
        <v>0.00110467971053913</v>
      </c>
      <c r="K1087" s="16" t="n">
        <v>0.56073870013264</v>
      </c>
      <c r="L1087" s="16" t="n">
        <v>0.133315198334589</v>
      </c>
      <c r="M1087" s="16" t="n">
        <v>0.563452708907254</v>
      </c>
      <c r="N1087" s="16" t="n">
        <v>0.0508564668342578</v>
      </c>
      <c r="O1087" s="16" t="n">
        <v>0.236103481879189</v>
      </c>
      <c r="P1087" s="16" t="n">
        <v>0.0749604044563519</v>
      </c>
    </row>
    <row r="1088" customFormat="false" ht="15" hidden="false" customHeight="false" outlineLevel="0" collapsed="false">
      <c r="A1088" s="17" t="n">
        <v>1483</v>
      </c>
      <c r="B1088" s="6"/>
      <c r="C1088" s="16" t="n">
        <v>0.129612418117827</v>
      </c>
      <c r="D1088" s="16" t="n">
        <v>0.15894007009944</v>
      </c>
      <c r="E1088" s="16" t="n">
        <v>0.701846750331599</v>
      </c>
      <c r="F1088" s="16" t="n">
        <v>0.649896168736089</v>
      </c>
      <c r="G1088" s="18" t="n">
        <v>6.46566499519387E-016</v>
      </c>
      <c r="H1088" s="6"/>
      <c r="I1088" s="16" t="n">
        <v>0.00108414998608593</v>
      </c>
      <c r="J1088" s="16" t="n">
        <v>0.00112503523816028</v>
      </c>
      <c r="K1088" s="16" t="n">
        <v>0.559371492704826</v>
      </c>
      <c r="L1088" s="16" t="n">
        <v>0.14710576362621</v>
      </c>
      <c r="M1088" s="16" t="n">
        <v>0.574165901438629</v>
      </c>
      <c r="N1088" s="16" t="n">
        <v>0.0255698231099778</v>
      </c>
      <c r="O1088" s="16" t="n">
        <v>0.236053780389127</v>
      </c>
      <c r="P1088" s="16" t="n">
        <v>0.0727102365524222</v>
      </c>
    </row>
    <row r="1089" customFormat="false" ht="15" hidden="false" customHeight="false" outlineLevel="0" collapsed="false">
      <c r="A1089" s="17" t="n">
        <v>1484</v>
      </c>
      <c r="B1089" s="6"/>
      <c r="C1089" s="16" t="n">
        <v>0.13070989074348</v>
      </c>
      <c r="D1089" s="16" t="n">
        <v>0.160077817005781</v>
      </c>
      <c r="E1089" s="16" t="n">
        <v>0.70147944087338</v>
      </c>
      <c r="F1089" s="16" t="n">
        <v>0.649736492117382</v>
      </c>
      <c r="G1089" s="18" t="n">
        <v>8.04103480044444E-016</v>
      </c>
      <c r="H1089" s="6"/>
      <c r="I1089" s="16" t="n">
        <v>0.0011047508551442</v>
      </c>
      <c r="J1089" s="16" t="n">
        <v>0.00114458592810121</v>
      </c>
      <c r="K1089" s="16" t="n">
        <v>0.558330782573207</v>
      </c>
      <c r="L1089" s="16" t="n">
        <v>0.161746599895354</v>
      </c>
      <c r="M1089" s="16" t="n">
        <v>0.582328333843485</v>
      </c>
      <c r="N1089" s="16" t="n">
        <v>0.0133238398950541</v>
      </c>
      <c r="O1089" s="16" t="n">
        <v>0.235999013587106</v>
      </c>
      <c r="P1089" s="16" t="n">
        <v>0.0703463760157731</v>
      </c>
    </row>
    <row r="1090" customFormat="false" ht="15" hidden="false" customHeight="false" outlineLevel="0" collapsed="false">
      <c r="A1090" s="17" t="n">
        <v>1485</v>
      </c>
      <c r="B1090" s="6"/>
      <c r="C1090" s="16" t="n">
        <v>0.13182657981465</v>
      </c>
      <c r="D1090" s="16" t="n">
        <v>0.161233721220353</v>
      </c>
      <c r="E1090" s="16" t="n">
        <v>0.701050913172125</v>
      </c>
      <c r="F1090" s="16" t="n">
        <v>0.649565185348937</v>
      </c>
      <c r="G1090" s="18" t="n">
        <v>1.00053659137215E-015</v>
      </c>
      <c r="H1090" s="6"/>
      <c r="I1090" s="16" t="n">
        <v>0.00112502000887257</v>
      </c>
      <c r="J1090" s="16" t="n">
        <v>0.00116371759131494</v>
      </c>
      <c r="K1090" s="16" t="n">
        <v>0.556861544740333</v>
      </c>
      <c r="L1090" s="16" t="n">
        <v>0.178372130392756</v>
      </c>
      <c r="M1090" s="16" t="n">
        <v>0.589123558820529</v>
      </c>
      <c r="N1090" s="16" t="n">
        <v>0.00701522628412679</v>
      </c>
      <c r="O1090" s="16" t="n">
        <v>0.235940255309097</v>
      </c>
      <c r="P1090" s="16" t="n">
        <v>0.0678939589769346</v>
      </c>
    </row>
    <row r="1091" customFormat="false" ht="15" hidden="false" customHeight="false" outlineLevel="0" collapsed="false">
      <c r="A1091" s="17" t="n">
        <v>1486</v>
      </c>
      <c r="B1091" s="6"/>
      <c r="C1091" s="16" t="n">
        <v>0.13296368414521</v>
      </c>
      <c r="D1091" s="16" t="n">
        <v>0.162409042452296</v>
      </c>
      <c r="E1091" s="16" t="n">
        <v>0.700928476686052</v>
      </c>
      <c r="F1091" s="16" t="n">
        <v>0.649379180266103</v>
      </c>
      <c r="G1091" s="18" t="n">
        <v>1.24884029573841E-015</v>
      </c>
      <c r="H1091" s="6"/>
      <c r="I1091" s="16" t="n">
        <v>0.00114464642611689</v>
      </c>
      <c r="J1091" s="16" t="n">
        <v>0.00118214392456665</v>
      </c>
      <c r="K1091" s="16" t="n">
        <v>0.555229058259361</v>
      </c>
      <c r="L1091" s="16" t="n">
        <v>0.196619315343248</v>
      </c>
      <c r="M1091" s="16" t="n">
        <v>0.598041016222835</v>
      </c>
      <c r="N1091" s="16" t="n">
        <v>0.00326619262923712</v>
      </c>
      <c r="O1091" s="16" t="n">
        <v>0.235876452573873</v>
      </c>
      <c r="P1091" s="16" t="n">
        <v>0.0654138622759203</v>
      </c>
    </row>
    <row r="1092" customFormat="false" ht="15" hidden="false" customHeight="false" outlineLevel="0" collapsed="false">
      <c r="A1092" s="17" t="n">
        <v>1487</v>
      </c>
      <c r="B1092" s="6"/>
      <c r="C1092" s="16" t="n">
        <v>0.134119382715267</v>
      </c>
      <c r="D1092" s="16" t="n">
        <v>0.163601847585311</v>
      </c>
      <c r="E1092" s="16" t="n">
        <v>0.700581573308846</v>
      </c>
      <c r="F1092" s="16" t="n">
        <v>0.64917946105016</v>
      </c>
      <c r="G1092" s="18" t="n">
        <v>1.55891169048282E-015</v>
      </c>
      <c r="H1092" s="6"/>
      <c r="I1092" s="16" t="n">
        <v>0.00116368766610641</v>
      </c>
      <c r="J1092" s="16" t="n">
        <v>0.00119993744716335</v>
      </c>
      <c r="K1092" s="16" t="n">
        <v>0.553698602183451</v>
      </c>
      <c r="L1092" s="16" t="n">
        <v>0.216242577433202</v>
      </c>
      <c r="M1092" s="16" t="n">
        <v>0.605734108764412</v>
      </c>
      <c r="N1092" s="16" t="n">
        <v>0.00145739282848634</v>
      </c>
      <c r="O1092" s="16" t="n">
        <v>0.235807942274301</v>
      </c>
      <c r="P1092" s="16" t="n">
        <v>0.0629213107525005</v>
      </c>
    </row>
    <row r="1093" customFormat="false" ht="15" hidden="false" customHeight="false" outlineLevel="0" collapsed="false">
      <c r="A1093" s="17" t="n">
        <v>1488</v>
      </c>
      <c r="B1093" s="6"/>
      <c r="C1093" s="16" t="n">
        <v>0.13529582325612</v>
      </c>
      <c r="D1093" s="16" t="n">
        <v>0.164814518990884</v>
      </c>
      <c r="E1093" s="16" t="n">
        <v>0.700357106417712</v>
      </c>
      <c r="F1093" s="16" t="n">
        <v>0.648968541058712</v>
      </c>
      <c r="G1093" s="18" t="n">
        <v>1.94236979949771E-015</v>
      </c>
      <c r="H1093" s="6"/>
      <c r="I1093" s="16" t="n">
        <v>0.00118230520619902</v>
      </c>
      <c r="J1093" s="16" t="n">
        <v>0.00121726830209022</v>
      </c>
      <c r="K1093" s="16" t="n">
        <v>0.551780430568309</v>
      </c>
      <c r="L1093" s="16" t="n">
        <v>0.237316315204228</v>
      </c>
      <c r="M1093" s="16" t="n">
        <v>0.613712886440159</v>
      </c>
      <c r="N1093" s="18" t="n">
        <v>0.000612779972960956</v>
      </c>
      <c r="O1093" s="16" t="n">
        <v>0.235735585920713</v>
      </c>
      <c r="P1093" s="16" t="n">
        <v>0.0604132619327639</v>
      </c>
    </row>
    <row r="1094" customFormat="false" ht="15" hidden="false" customHeight="false" outlineLevel="0" collapsed="false">
      <c r="A1094" s="17" t="n">
        <v>1489</v>
      </c>
      <c r="B1094" s="6"/>
      <c r="C1094" s="16" t="n">
        <v>0.136490358926339</v>
      </c>
      <c r="D1094" s="16" t="n">
        <v>0.166044041957696</v>
      </c>
      <c r="E1094" s="16" t="n">
        <v>0.699785736149373</v>
      </c>
      <c r="F1094" s="16" t="n">
        <v>0.648740505116817</v>
      </c>
      <c r="G1094" s="18" t="n">
        <v>2.41600783558883E-015</v>
      </c>
      <c r="H1094" s="6"/>
      <c r="I1094" s="16" t="n">
        <v>0.00120017601400154</v>
      </c>
      <c r="J1094" s="16" t="n">
        <v>0.00123371623687592</v>
      </c>
      <c r="K1094" s="16" t="n">
        <v>0.550658096112642</v>
      </c>
      <c r="L1094" s="16" t="n">
        <v>0.259087219380352</v>
      </c>
      <c r="M1094" s="16" t="n">
        <v>0.622711968166514</v>
      </c>
      <c r="N1094" s="18" t="n">
        <v>0.000214786618674177</v>
      </c>
      <c r="O1094" s="16" t="n">
        <v>0.23565735350927</v>
      </c>
      <c r="P1094" s="16" t="n">
        <v>0.0577450112516601</v>
      </c>
    </row>
    <row r="1095" customFormat="false" ht="15" hidden="false" customHeight="false" outlineLevel="0" collapsed="false">
      <c r="A1095" s="17" t="n">
        <v>1490</v>
      </c>
      <c r="B1095" s="6"/>
      <c r="C1095" s="16" t="n">
        <v>0.137702555639038</v>
      </c>
      <c r="D1095" s="16" t="n">
        <v>0.167289778242498</v>
      </c>
      <c r="E1095" s="16" t="n">
        <v>0.699418426691154</v>
      </c>
      <c r="F1095" s="16" t="n">
        <v>0.64849099665153</v>
      </c>
      <c r="G1095" s="18" t="n">
        <v>3.02409964120708E-015</v>
      </c>
      <c r="H1095" s="6"/>
      <c r="I1095" s="16" t="n">
        <v>0.00121802074127783</v>
      </c>
      <c r="J1095" s="16" t="n">
        <v>0.00125004480760857</v>
      </c>
      <c r="K1095" s="16" t="n">
        <v>0.549066421793695</v>
      </c>
      <c r="L1095" s="16" t="n">
        <v>0.28430095997057</v>
      </c>
      <c r="M1095" s="16" t="n">
        <v>0.632404856647281</v>
      </c>
      <c r="N1095" s="18" t="n">
        <v>7.7010047462298E-005</v>
      </c>
      <c r="O1095" s="16" t="n">
        <v>0.235571749258881</v>
      </c>
      <c r="P1095" s="16" t="n">
        <v>0.0549510265723367</v>
      </c>
    </row>
    <row r="1096" customFormat="false" ht="15" hidden="false" customHeight="false" outlineLevel="0" collapsed="false">
      <c r="A1096" s="17" t="n">
        <v>1491</v>
      </c>
      <c r="B1096" s="6"/>
      <c r="C1096" s="16" t="n">
        <v>0.138933293930712</v>
      </c>
      <c r="D1096" s="16" t="n">
        <v>0.168552855142048</v>
      </c>
      <c r="E1096" s="16" t="n">
        <v>0.69909192939496</v>
      </c>
      <c r="F1096" s="16" t="n">
        <v>0.648223975063008</v>
      </c>
      <c r="G1096" s="18" t="n">
        <v>3.760784984814E-015</v>
      </c>
      <c r="H1096" s="6"/>
      <c r="I1096" s="16" t="n">
        <v>0.00123540496622944</v>
      </c>
      <c r="J1096" s="16" t="n">
        <v>0.00126579889740011</v>
      </c>
      <c r="K1096" s="16" t="n">
        <v>0.547250280583614</v>
      </c>
      <c r="L1096" s="16" t="n">
        <v>0.311090396122237</v>
      </c>
      <c r="M1096" s="16" t="n">
        <v>0.642648709315376</v>
      </c>
      <c r="N1096" s="18" t="n">
        <v>3.59047235922083E-005</v>
      </c>
      <c r="O1096" s="16" t="n">
        <v>0.235480130329282</v>
      </c>
      <c r="P1096" s="16" t="n">
        <v>0.0520107400457911</v>
      </c>
    </row>
    <row r="1097" customFormat="false" ht="15" hidden="false" customHeight="false" outlineLevel="0" collapsed="false">
      <c r="A1097" s="17" t="n">
        <v>1492</v>
      </c>
      <c r="B1097" s="6"/>
      <c r="C1097" s="16" t="n">
        <v>0.140179049919881</v>
      </c>
      <c r="D1097" s="16" t="n">
        <v>0.169829136092418</v>
      </c>
      <c r="E1097" s="16" t="n">
        <v>0.698479746964596</v>
      </c>
      <c r="F1097" s="16" t="n">
        <v>0.647932681880929</v>
      </c>
      <c r="G1097" s="18" t="n">
        <v>4.65932848017165E-015</v>
      </c>
      <c r="H1097" s="6"/>
      <c r="I1097" s="16" t="n">
        <v>0.0012523072033924</v>
      </c>
      <c r="J1097" s="16" t="n">
        <v>0.00128090684693189</v>
      </c>
      <c r="K1097" s="16" t="n">
        <v>0.545168860320376</v>
      </c>
      <c r="L1097" s="16" t="n">
        <v>0.342326614434193</v>
      </c>
      <c r="M1097" s="16" t="n">
        <v>0.651198857259463</v>
      </c>
      <c r="N1097" s="18" t="n">
        <v>1.84221437413466E-005</v>
      </c>
      <c r="O1097" s="16" t="n">
        <v>0.235380176308128</v>
      </c>
      <c r="P1097" s="16" t="n">
        <v>0.048831101390429</v>
      </c>
    </row>
    <row r="1098" customFormat="false" ht="15" hidden="false" customHeight="false" outlineLevel="0" collapsed="false">
      <c r="A1098" s="17" t="n">
        <v>1493</v>
      </c>
      <c r="B1098" s="6"/>
      <c r="C1098" s="16" t="n">
        <v>0.141441136181807</v>
      </c>
      <c r="D1098" s="16" t="n">
        <v>0.171119607789797</v>
      </c>
      <c r="E1098" s="16" t="n">
        <v>0.69794918885828</v>
      </c>
      <c r="F1098" s="16" t="n">
        <v>0.647611755360261</v>
      </c>
      <c r="G1098" s="18" t="n">
        <v>5.78361983504573E-015</v>
      </c>
      <c r="H1098" s="6"/>
      <c r="I1098" s="16" t="n">
        <v>0.00126864907115366</v>
      </c>
      <c r="J1098" s="16" t="n">
        <v>0.0012953480426084</v>
      </c>
      <c r="K1098" s="16" t="n">
        <v>0.543658810325477</v>
      </c>
      <c r="L1098" s="16" t="n">
        <v>0.378963329310018</v>
      </c>
      <c r="M1098" s="16" t="n">
        <v>0.658300173451689</v>
      </c>
      <c r="N1098" s="18" t="n">
        <v>9.16748697472614E-006</v>
      </c>
      <c r="O1098" s="16" t="n">
        <v>0.235270045288265</v>
      </c>
      <c r="P1098" s="16" t="n">
        <v>0.0455067758020651</v>
      </c>
    </row>
    <row r="1099" customFormat="false" ht="15" hidden="false" customHeight="false" outlineLevel="0" collapsed="false">
      <c r="A1099" s="17" t="n">
        <v>1494</v>
      </c>
      <c r="B1099" s="6"/>
      <c r="C1099" s="16" t="n">
        <v>0.142719266928982</v>
      </c>
      <c r="D1099" s="16" t="n">
        <v>0.172424232362129</v>
      </c>
      <c r="E1099" s="16" t="n">
        <v>0.69766350372411</v>
      </c>
      <c r="F1099" s="16" t="n">
        <v>0.64726991765612</v>
      </c>
      <c r="G1099" s="18" t="n">
        <v>7.29656085976447E-015</v>
      </c>
      <c r="H1099" s="6"/>
      <c r="I1099" s="16" t="n">
        <v>0.00128459124590681</v>
      </c>
      <c r="J1099" s="16" t="n">
        <v>0.0013093244619825</v>
      </c>
      <c r="K1099" s="16" t="n">
        <v>0.542454851545761</v>
      </c>
      <c r="L1099" s="16" t="n">
        <v>0.417641216957003</v>
      </c>
      <c r="M1099" s="16" t="n">
        <v>0.661320273441486</v>
      </c>
      <c r="N1099" s="18" t="n">
        <v>5.41160308443992E-006</v>
      </c>
      <c r="O1099" s="16" t="n">
        <v>0.235152728296522</v>
      </c>
      <c r="P1099" s="16" t="n">
        <v>0.0420923757609208</v>
      </c>
    </row>
    <row r="1100" customFormat="false" ht="15" hidden="false" customHeight="false" outlineLevel="0" collapsed="false">
      <c r="A1100" s="17" t="n">
        <v>1495</v>
      </c>
      <c r="B1100" s="6"/>
      <c r="C1100" s="16" t="n">
        <v>0.144013706276603</v>
      </c>
      <c r="D1100" s="16" t="n">
        <v>0.173742864702187</v>
      </c>
      <c r="E1100" s="16" t="n">
        <v>0.697275788184879</v>
      </c>
      <c r="F1100" s="16" t="n">
        <v>0.646900850753489</v>
      </c>
      <c r="G1100" s="18" t="n">
        <v>8.90306676999401E-015</v>
      </c>
      <c r="H1100" s="6"/>
      <c r="I1100" s="16" t="n">
        <v>0.00129995364453854</v>
      </c>
      <c r="J1100" s="16" t="n">
        <v>0.00132262172271469</v>
      </c>
      <c r="K1100" s="16" t="n">
        <v>0.540863177226814</v>
      </c>
      <c r="L1100" s="16" t="n">
        <v>0.461218414012529</v>
      </c>
      <c r="M1100" s="16" t="n">
        <v>0.663136414651566</v>
      </c>
      <c r="N1100" s="18" t="n">
        <v>3.7538202220116E-006</v>
      </c>
      <c r="O1100" s="16" t="n">
        <v>0.235026054840675</v>
      </c>
      <c r="P1100" s="16" t="n">
        <v>0.0385352475571205</v>
      </c>
    </row>
    <row r="1101" customFormat="false" ht="15" hidden="false" customHeight="false" outlineLevel="0" collapsed="false">
      <c r="A1101" s="17" t="n">
        <v>1496</v>
      </c>
      <c r="B1101" s="6"/>
      <c r="C1101" s="16" t="n">
        <v>0.145324016309783</v>
      </c>
      <c r="D1101" s="16" t="n">
        <v>0.175074782231292</v>
      </c>
      <c r="E1101" s="16" t="n">
        <v>0.696786042240588</v>
      </c>
      <c r="F1101" s="16" t="n">
        <v>0.646499100574821</v>
      </c>
      <c r="G1101" s="18" t="n">
        <v>1.09676552745693E-014</v>
      </c>
      <c r="H1101" s="6"/>
      <c r="I1101" s="16" t="n">
        <v>0.00131471760888131</v>
      </c>
      <c r="J1101" s="16" t="n">
        <v>0.00133526356226873</v>
      </c>
      <c r="K1101" s="16" t="n">
        <v>0.538271604938272</v>
      </c>
      <c r="L1101" s="16" t="n">
        <v>0.505742205937837</v>
      </c>
      <c r="M1101" s="16" t="n">
        <v>0.663728191000918</v>
      </c>
      <c r="N1101" s="18" t="n">
        <v>3.20404976021242E-006</v>
      </c>
      <c r="O1101" s="16" t="n">
        <v>0.234888150011856</v>
      </c>
      <c r="P1101" s="16" t="n">
        <v>0.0349040391456371</v>
      </c>
    </row>
    <row r="1102" customFormat="false" ht="15" hidden="false" customHeight="false" outlineLevel="0" collapsed="false">
      <c r="A1102" s="17" t="n">
        <v>1497</v>
      </c>
      <c r="B1102" s="6"/>
      <c r="C1102" s="16" t="n">
        <v>0.146648494228333</v>
      </c>
      <c r="D1102" s="16" t="n">
        <v>0.176418600525332</v>
      </c>
      <c r="E1102" s="16" t="n">
        <v>0.69652076318743</v>
      </c>
      <c r="F1102" s="16" t="n">
        <v>0.646071594266831</v>
      </c>
      <c r="G1102" s="18" t="n">
        <v>1.35020827165445E-014</v>
      </c>
      <c r="H1102" s="6"/>
      <c r="I1102" s="16" t="n">
        <v>0.00132891673078623</v>
      </c>
      <c r="J1102" s="16" t="n">
        <v>0.00134728555996228</v>
      </c>
      <c r="K1102" s="16" t="n">
        <v>0.536312621161106</v>
      </c>
      <c r="L1102" s="16" t="n">
        <v>0.553675217245987</v>
      </c>
      <c r="M1102" s="16" t="n">
        <v>0.662524232221202</v>
      </c>
      <c r="N1102" s="18" t="n">
        <v>3.66679115098501E-006</v>
      </c>
      <c r="O1102" s="16" t="n">
        <v>0.234741388551833</v>
      </c>
      <c r="P1102" s="16" t="n">
        <v>0.0311921583355312</v>
      </c>
    </row>
    <row r="1103" customFormat="false" ht="15" hidden="false" customHeight="false" outlineLevel="0" collapsed="false">
      <c r="A1103" s="17" t="n">
        <v>1498</v>
      </c>
      <c r="B1103" s="6"/>
      <c r="C1103" s="16" t="n">
        <v>0.147988919121293</v>
      </c>
      <c r="D1103" s="16" t="n">
        <v>0.177776258621492</v>
      </c>
      <c r="E1103" s="16" t="n">
        <v>0.696377920620345</v>
      </c>
      <c r="F1103" s="16" t="n">
        <v>0.645617684544619</v>
      </c>
      <c r="G1103" s="18" t="n">
        <v>1.68081620749179E-014</v>
      </c>
      <c r="H1103" s="6"/>
      <c r="I1103" s="16" t="n">
        <v>0.00134281060278039</v>
      </c>
      <c r="J1103" s="16" t="n">
        <v>0.00135894543885028</v>
      </c>
      <c r="K1103" s="16" t="n">
        <v>0.534108764411795</v>
      </c>
      <c r="L1103" s="16" t="n">
        <v>0.601350435036791</v>
      </c>
      <c r="M1103" s="16" t="n">
        <v>0.65878991939598</v>
      </c>
      <c r="N1103" s="18" t="n">
        <v>4.75147171755549E-006</v>
      </c>
      <c r="O1103" s="16" t="n">
        <v>0.234585545317278</v>
      </c>
      <c r="P1103" s="16" t="n">
        <v>0.0273862556262477</v>
      </c>
    </row>
    <row r="1104" customFormat="false" ht="15" hidden="false" customHeight="false" outlineLevel="0" collapsed="false">
      <c r="A1104" s="17" t="n">
        <v>1499</v>
      </c>
      <c r="B1104" s="6"/>
      <c r="C1104" s="16" t="n">
        <v>0.149342704913031</v>
      </c>
      <c r="D1104" s="16" t="n">
        <v>0.179144876865548</v>
      </c>
      <c r="E1104" s="16" t="n">
        <v>0.696275890215284</v>
      </c>
      <c r="F1104" s="16" t="n">
        <v>0.645135856777523</v>
      </c>
      <c r="G1104" s="18" t="n">
        <v>2.09338530205518E-014</v>
      </c>
      <c r="H1104" s="6"/>
      <c r="I1104" s="16" t="n">
        <v>0.00135614200942669</v>
      </c>
      <c r="J1104" s="16" t="n">
        <v>0.00137000743331937</v>
      </c>
      <c r="K1104" s="16" t="n">
        <v>0.531517192123253</v>
      </c>
      <c r="L1104" s="16" t="n">
        <v>0.650198139461037</v>
      </c>
      <c r="M1104" s="16" t="n">
        <v>0.657606366697276</v>
      </c>
      <c r="N1104" s="18" t="n">
        <v>6.01361420238438E-006</v>
      </c>
      <c r="O1104" s="16" t="n">
        <v>0.234420097039542</v>
      </c>
      <c r="P1104" s="16" t="n">
        <v>0.0235267079885611</v>
      </c>
    </row>
    <row r="1105" customFormat="false" ht="15" hidden="false" customHeight="false" outlineLevel="0" collapsed="false">
      <c r="A1105" s="17" t="n">
        <v>1500</v>
      </c>
      <c r="B1105" s="6"/>
      <c r="C1105" s="16" t="n">
        <v>0.150708855193516</v>
      </c>
      <c r="D1105" s="16" t="n">
        <v>0.180523738793103</v>
      </c>
      <c r="E1105" s="16" t="n">
        <v>0.695867768595041</v>
      </c>
      <c r="F1105" s="16" t="n">
        <v>0.644632145619704</v>
      </c>
      <c r="G1105" s="18" t="n">
        <v>2.60578217728011E-014</v>
      </c>
      <c r="H1105" s="6"/>
      <c r="I1105" s="16" t="n">
        <v>0.00136920192519447</v>
      </c>
      <c r="J1105" s="16" t="n">
        <v>0.00138080481778452</v>
      </c>
      <c r="K1105" s="16" t="n">
        <v>0.529701050913172</v>
      </c>
      <c r="L1105" s="16" t="n">
        <v>0.701676016604864</v>
      </c>
      <c r="M1105" s="16" t="n">
        <v>0.655239261299867</v>
      </c>
      <c r="N1105" s="18" t="n">
        <v>7.5556784192383E-006</v>
      </c>
      <c r="O1105" s="16" t="n">
        <v>0.234247112741124</v>
      </c>
      <c r="P1105" s="16" t="n">
        <v>0.0196736489184093</v>
      </c>
    </row>
    <row r="1106" customFormat="false" ht="15" hidden="false" customHeight="false" outlineLevel="0" collapsed="false">
      <c r="A1106" s="17" t="n">
        <v>1501</v>
      </c>
      <c r="B1106" s="6"/>
      <c r="C1106" s="16" t="n">
        <v>0.15208748764775</v>
      </c>
      <c r="D1106" s="16" t="n">
        <v>0.181913126050032</v>
      </c>
      <c r="E1106" s="16" t="n">
        <v>0.695275992245689</v>
      </c>
      <c r="F1106" s="16" t="n">
        <v>0.644108265482331</v>
      </c>
      <c r="G1106" s="18" t="n">
        <v>3.25170070323767E-014</v>
      </c>
      <c r="H1106" s="6"/>
      <c r="I1106" s="16" t="n">
        <v>0.00138145651974686</v>
      </c>
      <c r="J1106" s="16" t="n">
        <v>0.00139076824989372</v>
      </c>
      <c r="K1106" s="16" t="n">
        <v>0.527170696867667</v>
      </c>
      <c r="L1106" s="16" t="n">
        <v>0.756946667738943</v>
      </c>
      <c r="M1106" s="16" t="n">
        <v>0.654055708601163</v>
      </c>
      <c r="N1106" s="18" t="n">
        <v>8.6009989832008E-006</v>
      </c>
      <c r="O1106" s="16" t="n">
        <v>0.234067178412845</v>
      </c>
      <c r="P1106" s="16" t="n">
        <v>0.0157797161809792</v>
      </c>
    </row>
    <row r="1107" customFormat="false" ht="15" hidden="false" customHeight="false" outlineLevel="0" collapsed="false">
      <c r="A1107" s="17" t="n">
        <v>1502</v>
      </c>
      <c r="B1107" s="6"/>
      <c r="C1107" s="16" t="n">
        <v>0.15347570410303</v>
      </c>
      <c r="D1107" s="16" t="n">
        <v>0.183309699571742</v>
      </c>
      <c r="E1107" s="16" t="n">
        <v>0.694929088868483</v>
      </c>
      <c r="F1107" s="16" t="n">
        <v>0.643560843798417</v>
      </c>
      <c r="G1107" s="18" t="n">
        <v>4.05834246267084E-014</v>
      </c>
      <c r="H1107" s="6"/>
      <c r="I1107" s="16" t="n">
        <v>0.00139316847281763</v>
      </c>
      <c r="J1107" s="16" t="n">
        <v>0.00140020897904906</v>
      </c>
      <c r="K1107" s="16" t="n">
        <v>0.5245383124171</v>
      </c>
      <c r="L1107" s="16" t="n">
        <v>0.8171908273732</v>
      </c>
      <c r="M1107" s="16" t="n">
        <v>0.65336190184675</v>
      </c>
      <c r="N1107" s="18" t="n">
        <v>9.80462882733769E-006</v>
      </c>
      <c r="O1107" s="16" t="n">
        <v>0.233879132693345</v>
      </c>
      <c r="P1107" s="16" t="n">
        <v>0.0119229996228651</v>
      </c>
    </row>
    <row r="1108" customFormat="false" ht="15" hidden="false" customHeight="false" outlineLevel="0" collapsed="false">
      <c r="A1108" s="17" t="n">
        <v>1503</v>
      </c>
      <c r="B1108" s="6"/>
      <c r="C1108" s="16" t="n">
        <v>0.154876933354406</v>
      </c>
      <c r="D1108" s="16" t="n">
        <v>0.184717039102419</v>
      </c>
      <c r="E1108" s="16" t="n">
        <v>0.694622997653301</v>
      </c>
      <c r="F1108" s="16" t="n">
        <v>0.642987485324855</v>
      </c>
      <c r="G1108" s="18" t="n">
        <v>5.05256843825478E-014</v>
      </c>
      <c r="H1108" s="6"/>
      <c r="I1108" s="16" t="n">
        <v>0.00140441211846235</v>
      </c>
      <c r="J1108" s="16" t="n">
        <v>0.00140918661865754</v>
      </c>
      <c r="K1108" s="16" t="n">
        <v>0.522762983369044</v>
      </c>
      <c r="L1108" s="16" t="n">
        <v>0.87622207314718</v>
      </c>
      <c r="M1108" s="16" t="n">
        <v>0.65240281603918</v>
      </c>
      <c r="N1108" s="18" t="n">
        <v>1.00088866503678E-005</v>
      </c>
      <c r="O1108" s="16" t="n">
        <v>0.233682149239901</v>
      </c>
      <c r="P1108" s="16" t="n">
        <v>0.00807857454398389</v>
      </c>
    </row>
    <row r="1109" customFormat="false" ht="15" hidden="false" customHeight="false" outlineLevel="0" collapsed="false">
      <c r="A1109" s="17" t="n">
        <v>1504</v>
      </c>
      <c r="B1109" s="6"/>
      <c r="C1109" s="16" t="n">
        <v>0.156289477116666</v>
      </c>
      <c r="D1109" s="16" t="n">
        <v>0.186133429696786</v>
      </c>
      <c r="E1109" s="16" t="n">
        <v>0.694316906438119</v>
      </c>
      <c r="F1109" s="16" t="n">
        <v>0.642389310892596</v>
      </c>
      <c r="G1109" s="18" t="n">
        <v>6.22695348453324E-014</v>
      </c>
      <c r="H1109" s="6"/>
      <c r="I1109" s="16" t="n">
        <v>0.00141480336231811</v>
      </c>
      <c r="J1109" s="16" t="n">
        <v>0.00141719801773372</v>
      </c>
      <c r="K1109" s="16" t="n">
        <v>0.520865217834915</v>
      </c>
      <c r="L1109" s="16" t="n">
        <v>0.937013928240956</v>
      </c>
      <c r="M1109" s="16" t="n">
        <v>0.652423222120192</v>
      </c>
      <c r="N1109" s="18" t="n">
        <v>9.90047425141874E-006</v>
      </c>
      <c r="O1109" s="16" t="n">
        <v>0.233476609324876</v>
      </c>
      <c r="P1109" s="16" t="n">
        <v>0.00404969426937816</v>
      </c>
    </row>
    <row r="1110" customFormat="false" ht="15" hidden="false" customHeight="false" outlineLevel="0" collapsed="false">
      <c r="A1110" s="17" t="n">
        <v>1505</v>
      </c>
      <c r="B1110" s="6"/>
      <c r="C1110" s="16" t="n">
        <v>0.157712575519881</v>
      </c>
      <c r="D1110" s="16" t="n">
        <v>0.187557938298762</v>
      </c>
      <c r="E1110" s="16" t="n">
        <v>0.693867972655851</v>
      </c>
      <c r="F1110" s="16" t="n">
        <v>0.64176301633654</v>
      </c>
      <c r="G1110" s="18" t="n">
        <v>7.72893970024024E-014</v>
      </c>
      <c r="H1110" s="6"/>
      <c r="I1110" s="16" t="n">
        <v>0.00142494611640952</v>
      </c>
      <c r="J1110" s="16" t="n">
        <v>0.00142492677871242</v>
      </c>
      <c r="K1110" s="16" t="n">
        <v>0.518457300275482</v>
      </c>
      <c r="L1110" s="16" t="n">
        <v>0.99942926848846</v>
      </c>
      <c r="M1110" s="16" t="n">
        <v>0.652198755229058</v>
      </c>
      <c r="N1110" s="18" t="n">
        <v>9.79589474700768E-006</v>
      </c>
      <c r="O1110" s="16" t="n">
        <v>0.233261373454702</v>
      </c>
      <c r="P1110" s="18" t="n">
        <v>-3.26813914333032E-005</v>
      </c>
    </row>
    <row r="1111" customFormat="false" ht="15" hidden="false" customHeight="false" outlineLevel="0" collapsed="false">
      <c r="A1111" s="17" t="n">
        <v>1506</v>
      </c>
      <c r="B1111" s="6"/>
      <c r="C1111" s="16" t="n">
        <v>0.159145234015307</v>
      </c>
      <c r="D1111" s="16" t="n">
        <v>0.188989661640172</v>
      </c>
      <c r="E1111" s="16" t="n">
        <v>0.693337414549536</v>
      </c>
      <c r="F1111" s="16" t="n">
        <v>0.641110512272707</v>
      </c>
      <c r="G1111" s="18" t="n">
        <v>9.57476358062218E-014</v>
      </c>
      <c r="H1111" s="6"/>
      <c r="I1111" s="16" t="n">
        <v>0.00143473844459141</v>
      </c>
      <c r="J1111" s="16" t="n">
        <v>0.00143228596261786</v>
      </c>
      <c r="K1111" s="16" t="n">
        <v>0.516171819202122</v>
      </c>
      <c r="L1111" s="16" t="n">
        <v>0.935726480808593</v>
      </c>
      <c r="M1111" s="16" t="n">
        <v>0.652015100499949</v>
      </c>
      <c r="N1111" s="18" t="n">
        <v>8.6009989832008E-006</v>
      </c>
      <c r="O1111" s="16" t="n">
        <v>0.233037093807805</v>
      </c>
      <c r="P1111" s="16" t="n">
        <v>-0.00414186638132697</v>
      </c>
    </row>
    <row r="1112" customFormat="false" ht="15" hidden="false" customHeight="false" outlineLevel="0" collapsed="false">
      <c r="A1112" s="17" t="n">
        <v>1507</v>
      </c>
      <c r="B1112" s="6"/>
      <c r="C1112" s="16" t="n">
        <v>0.160587836410908</v>
      </c>
      <c r="D1112" s="16" t="n">
        <v>0.190428920626544</v>
      </c>
      <c r="E1112" s="16" t="n">
        <v>0.692949699010305</v>
      </c>
      <c r="F1112" s="16" t="n">
        <v>0.640432392931162</v>
      </c>
      <c r="G1112" s="18" t="n">
        <v>1.17307961463252E-013</v>
      </c>
      <c r="H1112" s="6"/>
      <c r="I1112" s="16" t="n">
        <v>0.00144413535847343</v>
      </c>
      <c r="J1112" s="16" t="n">
        <v>0.00143922230360442</v>
      </c>
      <c r="K1112" s="16" t="n">
        <v>0.513396592184471</v>
      </c>
      <c r="L1112" s="16" t="n">
        <v>0.873648376843902</v>
      </c>
      <c r="M1112" s="16" t="n">
        <v>0.651137639016427</v>
      </c>
      <c r="N1112" s="18" t="n">
        <v>8.02605998100305E-006</v>
      </c>
      <c r="O1112" s="16" t="n">
        <v>0.232803970230196</v>
      </c>
      <c r="P1112" s="16" t="n">
        <v>-0.00829219334051722</v>
      </c>
    </row>
    <row r="1113" customFormat="false" ht="15" hidden="false" customHeight="false" outlineLevel="0" collapsed="false">
      <c r="A1113" s="17" t="n">
        <v>1508</v>
      </c>
      <c r="B1113" s="6"/>
      <c r="C1113" s="16" t="n">
        <v>0.162039055348851</v>
      </c>
      <c r="D1113" s="16" t="n">
        <v>0.191874243082447</v>
      </c>
      <c r="E1113" s="16" t="n">
        <v>0.692561983471074</v>
      </c>
      <c r="F1113" s="16" t="n">
        <v>0.639728178894967</v>
      </c>
      <c r="G1113" s="18" t="n">
        <v>1.45533930363588E-013</v>
      </c>
      <c r="H1113" s="6"/>
      <c r="I1113" s="16" t="n">
        <v>0.00145295766272249</v>
      </c>
      <c r="J1113" s="16" t="n">
        <v>0.0014456364777994</v>
      </c>
      <c r="K1113" s="16" t="n">
        <v>0.511315171921233</v>
      </c>
      <c r="L1113" s="16" t="n">
        <v>0.809559692930559</v>
      </c>
      <c r="M1113" s="16" t="n">
        <v>0.650321395775941</v>
      </c>
      <c r="N1113" s="18" t="n">
        <v>7.87355485680822E-006</v>
      </c>
      <c r="O1113" s="16" t="n">
        <v>0.232561833345219</v>
      </c>
      <c r="P1113" s="16" t="n">
        <v>-0.0123505935779535</v>
      </c>
    </row>
    <row r="1114" customFormat="false" ht="15" hidden="false" customHeight="false" outlineLevel="0" collapsed="false">
      <c r="A1114" s="17" t="n">
        <v>1509</v>
      </c>
      <c r="B1114" s="6"/>
      <c r="C1114" s="16" t="n">
        <v>0.163498531452254</v>
      </c>
      <c r="D1114" s="16" t="n">
        <v>0.193325049990318</v>
      </c>
      <c r="E1114" s="16" t="n">
        <v>0.691745740230589</v>
      </c>
      <c r="F1114" s="16" t="n">
        <v>0.638996311971618</v>
      </c>
      <c r="G1114" s="18" t="n">
        <v>1.81714884819802E-013</v>
      </c>
      <c r="H1114" s="6"/>
      <c r="I1114" s="16" t="n">
        <v>0.00146122843478629</v>
      </c>
      <c r="J1114" s="16" t="n">
        <v>0.00145156823652304</v>
      </c>
      <c r="K1114" s="16" t="n">
        <v>0.508539944903581</v>
      </c>
      <c r="L1114" s="16" t="n">
        <v>0.749498873717915</v>
      </c>
      <c r="M1114" s="16" t="n">
        <v>0.651056014692378</v>
      </c>
      <c r="N1114" s="18" t="n">
        <v>6.92692009598377E-006</v>
      </c>
      <c r="O1114" s="16" t="n">
        <v>0.232310142461676</v>
      </c>
      <c r="P1114" s="16" t="n">
        <v>-0.0162896034566025</v>
      </c>
    </row>
    <row r="1115" customFormat="false" ht="15" hidden="false" customHeight="false" outlineLevel="0" collapsed="false">
      <c r="A1115" s="17" t="n">
        <v>1510</v>
      </c>
      <c r="B1115" s="6"/>
      <c r="C1115" s="16" t="n">
        <v>0.164965644500937</v>
      </c>
      <c r="D1115" s="16" t="n">
        <v>0.194780694373499</v>
      </c>
      <c r="E1115" s="16" t="n">
        <v>0.691480461177431</v>
      </c>
      <c r="F1115" s="16" t="n">
        <v>0.638237157519592</v>
      </c>
      <c r="G1115" s="18" t="n">
        <v>2.26924342993445E-013</v>
      </c>
      <c r="H1115" s="6"/>
      <c r="I1115" s="16" t="n">
        <v>0.0014690326935303</v>
      </c>
      <c r="J1115" s="16" t="n">
        <v>0.00145704779634142</v>
      </c>
      <c r="K1115" s="16" t="n">
        <v>0.506254463830221</v>
      </c>
      <c r="L1115" s="16" t="n">
        <v>0.691998274401623</v>
      </c>
      <c r="M1115" s="16" t="n">
        <v>0.651606978879706</v>
      </c>
      <c r="N1115" s="18" t="n">
        <v>7.05328760476426E-006</v>
      </c>
      <c r="O1115" s="16" t="n">
        <v>0.232049018009083</v>
      </c>
      <c r="P1115" s="16" t="n">
        <v>-0.0202012797036449</v>
      </c>
    </row>
    <row r="1116" customFormat="false" ht="15" hidden="false" customHeight="false" outlineLevel="0" collapsed="false">
      <c r="A1116" s="17" t="n">
        <v>1511</v>
      </c>
      <c r="B1116" s="6"/>
      <c r="C1116" s="16" t="n">
        <v>0.16644095130752</v>
      </c>
      <c r="D1116" s="16" t="n">
        <v>0.196242117589717</v>
      </c>
      <c r="E1116" s="16" t="n">
        <v>0.691439649015407</v>
      </c>
      <c r="F1116" s="16" t="n">
        <v>0.637457664536567</v>
      </c>
      <c r="G1116" s="18" t="n">
        <v>2.74787927010134E-013</v>
      </c>
      <c r="H1116" s="6"/>
      <c r="I1116" s="16" t="n">
        <v>0.00147639160860202</v>
      </c>
      <c r="J1116" s="16" t="n">
        <v>0.00146205767967613</v>
      </c>
      <c r="K1116" s="16" t="n">
        <v>0.502703805734109</v>
      </c>
      <c r="L1116" s="16" t="n">
        <v>0.63860567457334</v>
      </c>
      <c r="M1116" s="16" t="n">
        <v>0.651504948474646</v>
      </c>
      <c r="N1116" s="18" t="n">
        <v>7.85108710699952E-006</v>
      </c>
      <c r="O1116" s="16" t="n">
        <v>0.231780845550356</v>
      </c>
      <c r="P1116" s="16" t="n">
        <v>-0.0241563737627153</v>
      </c>
    </row>
    <row r="1117" customFormat="false" ht="15" hidden="false" customHeight="false" outlineLevel="0" collapsed="false">
      <c r="A1117" s="17" t="n">
        <v>1512</v>
      </c>
      <c r="B1117" s="6"/>
      <c r="C1117" s="16" t="n">
        <v>0.167923682642665</v>
      </c>
      <c r="D1117" s="16" t="n">
        <v>0.197708737599216</v>
      </c>
      <c r="E1117" s="16" t="n">
        <v>0.690929496990103</v>
      </c>
      <c r="F1117" s="16" t="n">
        <v>0.636660486527769</v>
      </c>
      <c r="G1117" s="18" t="n">
        <v>3.41769583862256E-013</v>
      </c>
      <c r="H1117" s="6"/>
      <c r="I1117" s="16" t="n">
        <v>0.00148325340760483</v>
      </c>
      <c r="J1117" s="16" t="n">
        <v>0.00146651594653618</v>
      </c>
      <c r="K1117" s="16" t="n">
        <v>0.500948882767065</v>
      </c>
      <c r="L1117" s="16" t="n">
        <v>0.586650126787569</v>
      </c>
      <c r="M1117" s="16" t="n">
        <v>0.651790633608816</v>
      </c>
      <c r="N1117" s="18" t="n">
        <v>8.40903670265392E-006</v>
      </c>
      <c r="O1117" s="16" t="n">
        <v>0.231506534165082</v>
      </c>
      <c r="P1117" s="16" t="n">
        <v>-0.0282099460162014</v>
      </c>
    </row>
    <row r="1118" customFormat="false" ht="15" hidden="false" customHeight="false" outlineLevel="0" collapsed="false">
      <c r="A1118" s="17" t="n">
        <v>1513</v>
      </c>
      <c r="B1118" s="6"/>
      <c r="C1118" s="16" t="n">
        <v>0.169413116444577</v>
      </c>
      <c r="D1118" s="16" t="n">
        <v>0.19918008712276</v>
      </c>
      <c r="E1118" s="16" t="n">
        <v>0.690602999693909</v>
      </c>
      <c r="F1118" s="16" t="n">
        <v>0.63584799334802</v>
      </c>
      <c r="G1118" s="18" t="n">
        <v>4.26865625591785E-013</v>
      </c>
      <c r="H1118" s="6"/>
      <c r="I1118" s="16" t="n">
        <v>0.00148964540288353</v>
      </c>
      <c r="J1118" s="16" t="n">
        <v>0.00147052447995582</v>
      </c>
      <c r="K1118" s="16" t="n">
        <v>0.503805734108764</v>
      </c>
      <c r="L1118" s="16" t="n">
        <v>0.534179612474727</v>
      </c>
      <c r="M1118" s="16" t="n">
        <v>0.651402918069585</v>
      </c>
      <c r="N1118" s="18" t="n">
        <v>1.07085627996329E-005</v>
      </c>
      <c r="O1118" s="16" t="n">
        <v>0.231226895950294</v>
      </c>
      <c r="P1118" s="16" t="n">
        <v>-0.0322325740574938</v>
      </c>
    </row>
    <row r="1119" customFormat="false" ht="15" hidden="false" customHeight="false" outlineLevel="0" collapsed="false">
      <c r="A1119" s="17" t="n">
        <v>1514</v>
      </c>
      <c r="B1119" s="6"/>
      <c r="C1119" s="16" t="n">
        <v>0.170908171440005</v>
      </c>
      <c r="D1119" s="16" t="n">
        <v>0.200655230683474</v>
      </c>
      <c r="E1119" s="16" t="n">
        <v>0.690031629425569</v>
      </c>
      <c r="F1119" s="16" t="n">
        <v>0.63502300289744</v>
      </c>
      <c r="G1119" s="18" t="n">
        <v>5.34275600964721E-013</v>
      </c>
      <c r="H1119" s="6"/>
      <c r="I1119" s="16" t="n">
        <v>0.00149565188947915</v>
      </c>
      <c r="J1119" s="16" t="n">
        <v>0.00147419099742973</v>
      </c>
      <c r="K1119" s="16" t="n">
        <v>0.506478930721355</v>
      </c>
      <c r="L1119" s="16" t="n">
        <v>0.483870057375127</v>
      </c>
      <c r="M1119" s="16" t="n">
        <v>0.6484032241608</v>
      </c>
      <c r="N1119" s="18" t="n">
        <v>1.72208472309407E-005</v>
      </c>
      <c r="O1119" s="16" t="n">
        <v>0.230942897863441</v>
      </c>
      <c r="P1119" s="16" t="n">
        <v>-0.0361866191086864</v>
      </c>
    </row>
    <row r="1120" customFormat="false" ht="15" hidden="false" customHeight="false" outlineLevel="0" collapsed="false">
      <c r="A1120" s="17" t="n">
        <v>1515</v>
      </c>
      <c r="B1120" s="6"/>
      <c r="C1120" s="16" t="n">
        <v>0.172409366913066</v>
      </c>
      <c r="D1120" s="16" t="n">
        <v>0.202134289826746</v>
      </c>
      <c r="E1120" s="16" t="n">
        <v>0.689358228752168</v>
      </c>
      <c r="F1120" s="16" t="n">
        <v>0.634177092547109</v>
      </c>
      <c r="G1120" s="18" t="n">
        <v>6.68058321543818E-013</v>
      </c>
      <c r="H1120" s="6"/>
      <c r="I1120" s="16" t="n">
        <v>0.00150132560336449</v>
      </c>
      <c r="J1120" s="16" t="n">
        <v>0.0014775962960965</v>
      </c>
      <c r="K1120" s="16" t="n">
        <v>0.508866442199776</v>
      </c>
      <c r="L1120" s="16" t="n">
        <v>0.435259213611162</v>
      </c>
      <c r="M1120" s="16" t="n">
        <v>0.644628099173554</v>
      </c>
      <c r="N1120" s="18" t="n">
        <v>3.23742944777008E-005</v>
      </c>
      <c r="O1120" s="16" t="n">
        <v>0.230651636919982</v>
      </c>
      <c r="P1120" s="16" t="n">
        <v>-0.0400087033172788</v>
      </c>
    </row>
    <row r="1121" customFormat="false" ht="15" hidden="false" customHeight="false" outlineLevel="0" collapsed="false">
      <c r="A1121" s="17" t="n">
        <v>1516</v>
      </c>
      <c r="B1121" s="6"/>
      <c r="C1121" s="16" t="n">
        <v>0.173915795293893</v>
      </c>
      <c r="D1121" s="16" t="n">
        <v>0.203616261029735</v>
      </c>
      <c r="E1121" s="16" t="n">
        <v>0.689113355780022</v>
      </c>
      <c r="F1121" s="16" t="n">
        <v>0.633308438985474</v>
      </c>
      <c r="G1121" s="18" t="n">
        <v>8.35770268628211E-013</v>
      </c>
      <c r="H1121" s="6"/>
      <c r="I1121" s="16" t="n">
        <v>0.00150653730868223</v>
      </c>
      <c r="J1121" s="16" t="n">
        <v>0.00148062222399321</v>
      </c>
      <c r="K1121" s="16" t="n">
        <v>0.512294663809815</v>
      </c>
      <c r="L1121" s="16" t="n">
        <v>0.391139181964459</v>
      </c>
      <c r="M1121" s="16" t="n">
        <v>0.639812264054688</v>
      </c>
      <c r="N1121" s="18" t="n">
        <v>6.20884570509768E-005</v>
      </c>
      <c r="O1121" s="16" t="n">
        <v>0.230352480577342</v>
      </c>
      <c r="P1121" s="16" t="n">
        <v>-0.043674040208821</v>
      </c>
    </row>
    <row r="1122" customFormat="false" ht="15" hidden="false" customHeight="false" outlineLevel="0" collapsed="false">
      <c r="A1122" s="17" t="n">
        <v>1517</v>
      </c>
      <c r="B1122" s="6"/>
      <c r="C1122" s="16" t="n">
        <v>0.175426801759937</v>
      </c>
      <c r="D1122" s="16" t="n">
        <v>0.205100155738367</v>
      </c>
      <c r="E1122" s="16" t="n">
        <v>0.688337924701561</v>
      </c>
      <c r="F1122" s="16" t="n">
        <v>0.632413614216933</v>
      </c>
      <c r="G1122" s="18" t="n">
        <v>1.0430816220438E-012</v>
      </c>
      <c r="H1122" s="6"/>
      <c r="I1122" s="16" t="n">
        <v>0.00151122785986378</v>
      </c>
      <c r="J1122" s="16" t="n">
        <v>0.00148322215322548</v>
      </c>
      <c r="K1122" s="16" t="n">
        <v>0.515090296908479</v>
      </c>
      <c r="L1122" s="16" t="n">
        <v>0.351600061709313</v>
      </c>
      <c r="M1122" s="16" t="n">
        <v>0.635526987042139</v>
      </c>
      <c r="N1122" s="18" t="n">
        <v>0.000110862860618857</v>
      </c>
      <c r="O1122" s="16" t="n">
        <v>0.230044242803495</v>
      </c>
      <c r="P1122" s="16" t="n">
        <v>-0.0471647146394187</v>
      </c>
    </row>
    <row r="1123" customFormat="false" ht="15" hidden="false" customHeight="false" outlineLevel="0" collapsed="false">
      <c r="A1123" s="17" t="n">
        <v>1518</v>
      </c>
      <c r="B1123" s="6"/>
      <c r="C1123" s="16" t="n">
        <v>0.176941631269559</v>
      </c>
      <c r="D1123" s="16" t="n">
        <v>0.206585327919819</v>
      </c>
      <c r="E1123" s="16" t="n">
        <v>0.687542087542088</v>
      </c>
      <c r="F1123" s="16" t="n">
        <v>0.63149363483912</v>
      </c>
      <c r="G1123" s="18" t="n">
        <v>1.30199965708035E-012</v>
      </c>
      <c r="H1123" s="6"/>
      <c r="I1123" s="16" t="n">
        <v>0.0015154778395613</v>
      </c>
      <c r="J1123" s="16" t="n">
        <v>0.00148547075403887</v>
      </c>
      <c r="K1123" s="16" t="n">
        <v>0.518192021222324</v>
      </c>
      <c r="L1123" s="16" t="n">
        <v>0.316877180488309</v>
      </c>
      <c r="M1123" s="16" t="n">
        <v>0.632506887052342</v>
      </c>
      <c r="N1123" s="18" t="n">
        <v>0.000175453480699169</v>
      </c>
      <c r="O1123" s="16" t="n">
        <v>0.229727267896092</v>
      </c>
      <c r="P1123" s="16" t="n">
        <v>-0.0504812865424212</v>
      </c>
    </row>
    <row r="1124" customFormat="false" ht="15" hidden="false" customHeight="false" outlineLevel="0" collapsed="false">
      <c r="A1124" s="17" t="n">
        <v>1519</v>
      </c>
      <c r="B1124" s="6"/>
      <c r="C1124" s="16" t="n">
        <v>0.178461199649475</v>
      </c>
      <c r="D1124" s="16" t="n">
        <v>0.208072790864245</v>
      </c>
      <c r="E1124" s="16" t="n">
        <v>0.686868686868687</v>
      </c>
      <c r="F1124" s="16" t="n">
        <v>0.630549674260044</v>
      </c>
      <c r="G1124" s="18" t="n">
        <v>1.62395384690037E-012</v>
      </c>
      <c r="H1124" s="6"/>
      <c r="I1124" s="16" t="n">
        <v>0.0015193994402946</v>
      </c>
      <c r="J1124" s="16" t="n">
        <v>0.00148738529312703</v>
      </c>
      <c r="K1124" s="16" t="n">
        <v>0.521089684726048</v>
      </c>
      <c r="L1124" s="16" t="n">
        <v>0.28510398853909</v>
      </c>
      <c r="M1124" s="16" t="n">
        <v>0.630690745842261</v>
      </c>
      <c r="N1124" s="18" t="n">
        <v>0.000229695167519465</v>
      </c>
      <c r="O1124" s="16" t="n">
        <v>0.229401954367563</v>
      </c>
      <c r="P1124" s="16" t="n">
        <v>-0.0537839104497016</v>
      </c>
    </row>
    <row r="1125" customFormat="false" ht="15" hidden="false" customHeight="false" outlineLevel="0" collapsed="false">
      <c r="A1125" s="17" t="n">
        <v>1520</v>
      </c>
      <c r="B1125" s="6"/>
      <c r="C1125" s="16" t="n">
        <v>0.179985070998704</v>
      </c>
      <c r="D1125" s="16" t="n">
        <v>0.209562300228106</v>
      </c>
      <c r="E1125" s="16" t="n">
        <v>0.686460565248444</v>
      </c>
      <c r="F1125" s="16" t="n">
        <v>0.629584486740286</v>
      </c>
      <c r="G1125" s="18" t="n">
        <v>2.02320688162939E-012</v>
      </c>
      <c r="H1125" s="6"/>
      <c r="I1125" s="16" t="n">
        <v>0.00152289096325124</v>
      </c>
      <c r="J1125" s="16" t="n">
        <v>0.00148890156863268</v>
      </c>
      <c r="K1125" s="16" t="n">
        <v>0.524456688093052</v>
      </c>
      <c r="L1125" s="16" t="n">
        <v>0.255679156716841</v>
      </c>
      <c r="M1125" s="16" t="n">
        <v>0.630425466789103</v>
      </c>
      <c r="N1125" s="18" t="n">
        <v>0.000266194085669821</v>
      </c>
      <c r="O1125" s="16" t="n">
        <v>0.229069245971071</v>
      </c>
      <c r="P1125" s="16" t="n">
        <v>-0.0570155968035827</v>
      </c>
    </row>
    <row r="1126" customFormat="false" ht="15" hidden="false" customHeight="false" outlineLevel="0" collapsed="false">
      <c r="A1126" s="17" t="n">
        <v>1521</v>
      </c>
      <c r="B1126" s="6"/>
      <c r="C1126" s="16" t="n">
        <v>0.181512103712556</v>
      </c>
      <c r="D1126" s="16" t="n">
        <v>0.211053520985892</v>
      </c>
      <c r="E1126" s="16" t="n">
        <v>0.685950413223141</v>
      </c>
      <c r="F1126" s="16" t="n">
        <v>0.628610135322541</v>
      </c>
      <c r="G1126" s="18" t="n">
        <v>2.51421101269772E-012</v>
      </c>
      <c r="H1126" s="6"/>
      <c r="I1126" s="16" t="n">
        <v>0.0015259688118036</v>
      </c>
      <c r="J1126" s="16" t="n">
        <v>0.00149003370709316</v>
      </c>
      <c r="K1126" s="16" t="n">
        <v>0.528660340781553</v>
      </c>
      <c r="L1126" s="16" t="n">
        <v>0.227887235157103</v>
      </c>
      <c r="M1126" s="16" t="n">
        <v>0.629792878277727</v>
      </c>
      <c r="N1126" s="18" t="n">
        <v>0.000297301889446738</v>
      </c>
      <c r="O1126" s="16" t="n">
        <v>0.228733297251149</v>
      </c>
      <c r="P1126" s="16" t="n">
        <v>-0.0601768161950077</v>
      </c>
    </row>
    <row r="1127" customFormat="false" ht="15" hidden="false" customHeight="false" outlineLevel="0" collapsed="false">
      <c r="A1127" s="17" t="n">
        <v>1522</v>
      </c>
      <c r="B1127" s="6"/>
      <c r="C1127" s="16" t="n">
        <v>0.183041420934479</v>
      </c>
      <c r="D1127" s="16" t="n">
        <v>0.212545657531377</v>
      </c>
      <c r="E1127" s="16" t="n">
        <v>0.685644322007958</v>
      </c>
      <c r="F1127" s="16" t="n">
        <v>0.627626469922884</v>
      </c>
      <c r="G1127" s="18" t="n">
        <v>3.11673783816414E-012</v>
      </c>
      <c r="H1127" s="6"/>
      <c r="I1127" s="16" t="n">
        <v>0.00152876922621487</v>
      </c>
      <c r="J1127" s="16" t="n">
        <v>0.00149086651030725</v>
      </c>
      <c r="K1127" s="16" t="n">
        <v>0.532047750229568</v>
      </c>
      <c r="L1127" s="16" t="n">
        <v>0.200433688367169</v>
      </c>
      <c r="M1127" s="16" t="n">
        <v>0.628017549229671</v>
      </c>
      <c r="N1127" s="18" t="n">
        <v>0.000368055779382583</v>
      </c>
      <c r="O1127" s="16" t="n">
        <v>0.228394054226865</v>
      </c>
      <c r="P1127" s="16" t="n">
        <v>-0.0633510780709027</v>
      </c>
    </row>
    <row r="1128" customFormat="false" ht="15" hidden="false" customHeight="false" outlineLevel="0" collapsed="false">
      <c r="A1128" s="17" t="n">
        <v>1523</v>
      </c>
      <c r="B1128" s="6"/>
      <c r="C1128" s="16" t="n">
        <v>0.184573534036987</v>
      </c>
      <c r="D1128" s="16" t="n">
        <v>0.21403925631994</v>
      </c>
      <c r="E1128" s="16" t="n">
        <v>0.685174982144679</v>
      </c>
      <c r="F1128" s="16" t="n">
        <v>0.626636452793404</v>
      </c>
      <c r="G1128" s="18" t="n">
        <v>3.85435649080116E-012</v>
      </c>
      <c r="H1128" s="6"/>
      <c r="I1128" s="16" t="n">
        <v>0.00153131855740393</v>
      </c>
      <c r="J1128" s="16" t="n">
        <v>0.0014915186264057</v>
      </c>
      <c r="K1128" s="16" t="n">
        <v>0.535006631976329</v>
      </c>
      <c r="L1128" s="16" t="n">
        <v>0.177028411437457</v>
      </c>
      <c r="M1128" s="16" t="n">
        <v>0.626405468829711</v>
      </c>
      <c r="N1128" s="18" t="n">
        <v>0.000451250083221311</v>
      </c>
      <c r="O1128" s="16" t="n">
        <v>0.228052536618153</v>
      </c>
      <c r="P1128" s="16" t="n">
        <v>-0.0663839063397632</v>
      </c>
    </row>
    <row r="1129" customFormat="false" ht="15" hidden="false" customHeight="false" outlineLevel="0" collapsed="false">
      <c r="A1129" s="17" t="n">
        <v>1524</v>
      </c>
      <c r="B1129" s="6"/>
      <c r="C1129" s="16" t="n">
        <v>0.186107637650753</v>
      </c>
      <c r="D1129" s="16" t="n">
        <v>0.215533653461292</v>
      </c>
      <c r="E1129" s="16" t="n">
        <v>0.684868890929497</v>
      </c>
      <c r="F1129" s="16" t="n">
        <v>0.625642193808163</v>
      </c>
      <c r="G1129" s="18" t="n">
        <v>4.76038564751857E-012</v>
      </c>
      <c r="H1129" s="6"/>
      <c r="I1129" s="16" t="n">
        <v>0.00153362483839755</v>
      </c>
      <c r="J1129" s="16" t="n">
        <v>0.00149197370389061</v>
      </c>
      <c r="K1129" s="16" t="n">
        <v>0.538149168452199</v>
      </c>
      <c r="L1129" s="16" t="n">
        <v>0.15676480221657</v>
      </c>
      <c r="M1129" s="16" t="n">
        <v>0.624303642485461</v>
      </c>
      <c r="N1129" s="18" t="n">
        <v>0.00056656775581637</v>
      </c>
      <c r="O1129" s="16" t="n">
        <v>0.227709470996873</v>
      </c>
      <c r="P1129" s="16" t="n">
        <v>-0.0693094787118472</v>
      </c>
    </row>
    <row r="1130" customFormat="false" ht="15" hidden="false" customHeight="false" outlineLevel="0" collapsed="false">
      <c r="A1130" s="17" t="n">
        <v>1525</v>
      </c>
      <c r="B1130" s="6"/>
      <c r="C1130" s="16" t="n">
        <v>0.187643561428325</v>
      </c>
      <c r="D1130" s="16" t="n">
        <v>0.217027776470222</v>
      </c>
      <c r="E1130" s="16" t="n">
        <v>0.684501581471279</v>
      </c>
      <c r="F1130" s="16" t="n">
        <v>0.624626191735608</v>
      </c>
      <c r="G1130" s="18" t="n">
        <v>5.82973157793434E-012</v>
      </c>
      <c r="H1130" s="6"/>
      <c r="I1130" s="16" t="n">
        <v>0.0015353346049975</v>
      </c>
      <c r="J1130" s="16" t="n">
        <v>0.00149190538389424</v>
      </c>
      <c r="K1130" s="16" t="n">
        <v>0.540903989388838</v>
      </c>
      <c r="L1130" s="16" t="n">
        <v>0.138306969989509</v>
      </c>
      <c r="M1130" s="16" t="n">
        <v>0.62334455667789</v>
      </c>
      <c r="N1130" s="18" t="n">
        <v>0.000676512190242775</v>
      </c>
      <c r="O1130" s="16" t="n">
        <v>0.227358815378818</v>
      </c>
      <c r="P1130" s="16" t="n">
        <v>-0.0720982356590887</v>
      </c>
    </row>
    <row r="1131" customFormat="false" ht="15" hidden="false" customHeight="false" outlineLevel="0" collapsed="false">
      <c r="A1131" s="17" t="n">
        <v>1526</v>
      </c>
      <c r="B1131" s="6"/>
      <c r="C1131" s="16" t="n">
        <v>0.189180226850314</v>
      </c>
      <c r="D1131" s="16" t="n">
        <v>0.218520532083398</v>
      </c>
      <c r="E1131" s="16" t="n">
        <v>0.683787368635853</v>
      </c>
      <c r="F1131" s="16" t="n">
        <v>0.623588093294484</v>
      </c>
      <c r="G1131" s="18" t="n">
        <v>7.15223981217959E-012</v>
      </c>
      <c r="H1131" s="6"/>
      <c r="I1131" s="16" t="n">
        <v>0.00153688732158314</v>
      </c>
      <c r="J1131" s="16" t="n">
        <v>0.00149172565444159</v>
      </c>
      <c r="K1131" s="16" t="n">
        <v>0.543924089378635</v>
      </c>
      <c r="L1131" s="16" t="n">
        <v>0.122183398888052</v>
      </c>
      <c r="M1131" s="16" t="n">
        <v>0.622752780328538</v>
      </c>
      <c r="N1131" s="18" t="n">
        <v>0.000679444533576326</v>
      </c>
      <c r="O1131" s="16" t="n">
        <v>0.227000442212126</v>
      </c>
      <c r="P1131" s="16" t="n">
        <v>-0.074797499911837</v>
      </c>
    </row>
    <row r="1132" customFormat="false" ht="15" hidden="false" customHeight="false" outlineLevel="0" collapsed="false">
      <c r="A1132" s="17" t="n">
        <v>1527</v>
      </c>
      <c r="B1132" s="6"/>
      <c r="C1132" s="16" t="n">
        <v>0.190719503994906</v>
      </c>
      <c r="D1132" s="16" t="n">
        <v>0.220013570502095</v>
      </c>
      <c r="E1132" s="16" t="n">
        <v>0.683583307825732</v>
      </c>
      <c r="F1132" s="16" t="n">
        <v>0.62252244529508</v>
      </c>
      <c r="G1132" s="18" t="n">
        <v>8.78371015447366E-012</v>
      </c>
      <c r="H1132" s="6"/>
      <c r="I1132" s="16" t="n">
        <v>0.00153780290144649</v>
      </c>
      <c r="J1132" s="16" t="n">
        <v>0.00149089883738734</v>
      </c>
      <c r="K1132" s="16" t="n">
        <v>0.546536067748189</v>
      </c>
      <c r="L1132" s="16" t="n">
        <v>0.10775351436483</v>
      </c>
      <c r="M1132" s="16" t="n">
        <v>0.623875114784206</v>
      </c>
      <c r="N1132" s="18" t="n">
        <v>0.000604455209526964</v>
      </c>
      <c r="O1132" s="16" t="n">
        <v>0.226632462424569</v>
      </c>
      <c r="P1132" s="16" t="n">
        <v>-0.0775361548778545</v>
      </c>
    </row>
    <row r="1133" customFormat="false" ht="15" hidden="false" customHeight="false" outlineLevel="0" collapsed="false">
      <c r="A1133" s="17" t="n">
        <v>1528</v>
      </c>
      <c r="B1133" s="6"/>
      <c r="C1133" s="16" t="n">
        <v>0.192259473113377</v>
      </c>
      <c r="D1133" s="16" t="n">
        <v>0.221505070764454</v>
      </c>
      <c r="E1133" s="16" t="n">
        <v>0.683583307825732</v>
      </c>
      <c r="F1133" s="16" t="n">
        <v>0.621427588158722</v>
      </c>
      <c r="G1133" s="18" t="n">
        <v>1.07810904270485E-011</v>
      </c>
      <c r="H1133" s="6"/>
      <c r="I1133" s="16" t="n">
        <v>0.00153816280803167</v>
      </c>
      <c r="J1133" s="16" t="n">
        <v>0.00148953010907287</v>
      </c>
      <c r="K1133" s="16" t="n">
        <v>0.549352106927865</v>
      </c>
      <c r="L1133" s="16" t="n">
        <v>0.0944515115727349</v>
      </c>
      <c r="M1133" s="16" t="n">
        <v>0.626874808692991</v>
      </c>
      <c r="N1133" s="18" t="n">
        <v>0.000475953541929291</v>
      </c>
      <c r="O1133" s="16" t="n">
        <v>0.226254295304858</v>
      </c>
      <c r="P1133" s="16" t="n">
        <v>-0.0802821111481474</v>
      </c>
    </row>
    <row r="1134" customFormat="false" ht="15" hidden="false" customHeight="false" outlineLevel="0" collapsed="false">
      <c r="A1134" s="17" t="n">
        <v>1529</v>
      </c>
      <c r="B1134" s="6"/>
      <c r="C1134" s="16" t="n">
        <v>0.19380235674825</v>
      </c>
      <c r="D1134" s="16" t="n">
        <v>0.22299743395379</v>
      </c>
      <c r="E1134" s="16" t="n">
        <v>0.682787470666259</v>
      </c>
      <c r="F1134" s="16" t="n">
        <v>0.620309368720011</v>
      </c>
      <c r="G1134" s="18" t="n">
        <v>1.32381607548321E-011</v>
      </c>
      <c r="H1134" s="6"/>
      <c r="I1134" s="16" t="n">
        <v>0.00153815459545987</v>
      </c>
      <c r="J1134" s="16" t="n">
        <v>0.00148778571931309</v>
      </c>
      <c r="K1134" s="16" t="n">
        <v>0.552045709621467</v>
      </c>
      <c r="L1134" s="16" t="n">
        <v>0.0823813297560836</v>
      </c>
      <c r="M1134" s="16" t="n">
        <v>0.628405264768901</v>
      </c>
      <c r="N1134" s="18" t="n">
        <v>0.000388275396543951</v>
      </c>
      <c r="O1134" s="16" t="n">
        <v>0.225867953139172</v>
      </c>
      <c r="P1134" s="16" t="n">
        <v>-0.0830824948411416</v>
      </c>
    </row>
    <row r="1135" customFormat="false" ht="15" hidden="false" customHeight="false" outlineLevel="0" collapsed="false">
      <c r="A1135" s="17" t="n">
        <v>1530</v>
      </c>
      <c r="B1135" s="6"/>
      <c r="C1135" s="16" t="n">
        <v>0.195344768547754</v>
      </c>
      <c r="D1135" s="16" t="n">
        <v>0.224487682174876</v>
      </c>
      <c r="E1135" s="16" t="n">
        <v>0.682256912559943</v>
      </c>
      <c r="F1135" s="16" t="n">
        <v>0.619176203066855</v>
      </c>
      <c r="G1135" s="18" t="n">
        <v>1.61887309149124E-011</v>
      </c>
      <c r="H1135" s="6"/>
      <c r="I1135" s="16" t="n">
        <v>0.00153753886759926</v>
      </c>
      <c r="J1135" s="16" t="n">
        <v>0.00148542489845681</v>
      </c>
      <c r="K1135" s="16" t="n">
        <v>0.555106621773289</v>
      </c>
      <c r="L1135" s="16" t="n">
        <v>0.0713955429694675</v>
      </c>
      <c r="M1135" s="16" t="n">
        <v>0.627691051933476</v>
      </c>
      <c r="N1135" s="18" t="n">
        <v>0.000432407014461743</v>
      </c>
      <c r="O1135" s="16" t="n">
        <v>0.225476338339714</v>
      </c>
      <c r="P1135" s="16" t="n">
        <v>-0.0859462801461489</v>
      </c>
    </row>
    <row r="1136" customFormat="false" ht="15" hidden="false" customHeight="false" outlineLevel="0" collapsed="false">
      <c r="A1136" s="17" t="n">
        <v>1531</v>
      </c>
      <c r="B1136" s="6"/>
      <c r="C1136" s="16" t="n">
        <v>0.196885371002941</v>
      </c>
      <c r="D1136" s="16" t="n">
        <v>0.225974913067442</v>
      </c>
      <c r="E1136" s="16" t="n">
        <v>0.681910009182737</v>
      </c>
      <c r="F1136" s="16" t="n">
        <v>0.618033842073199</v>
      </c>
      <c r="G1136" s="18" t="n">
        <v>1.98002947652611E-011</v>
      </c>
      <c r="H1136" s="6"/>
      <c r="I1136" s="16" t="n">
        <v>0.00153701750488981</v>
      </c>
      <c r="J1136" s="16" t="n">
        <v>0.00148315869320086</v>
      </c>
      <c r="K1136" s="16" t="n">
        <v>0.557800224466891</v>
      </c>
      <c r="L1136" s="16" t="n">
        <v>0.0624662869078312</v>
      </c>
      <c r="M1136" s="16" t="n">
        <v>0.625221916131007</v>
      </c>
      <c r="N1136" s="18" t="n">
        <v>0.000520815333579555</v>
      </c>
      <c r="O1136" s="16" t="n">
        <v>0.225081435029862</v>
      </c>
      <c r="P1136" s="16" t="n">
        <v>-0.0888005229378854</v>
      </c>
    </row>
    <row r="1137" customFormat="false" ht="15" hidden="false" customHeight="false" outlineLevel="0" collapsed="false">
      <c r="A1137" s="17" t="n">
        <v>1532</v>
      </c>
      <c r="B1137" s="6"/>
      <c r="C1137" s="16" t="n">
        <v>0.198425485161346</v>
      </c>
      <c r="D1137" s="16" t="n">
        <v>0.22746035895022</v>
      </c>
      <c r="E1137" s="16" t="n">
        <v>0.681236608509336</v>
      </c>
      <c r="F1137" s="16" t="n">
        <v>0.616883335229719</v>
      </c>
      <c r="G1137" s="18" t="n">
        <v>2.4139454060972E-011</v>
      </c>
      <c r="H1137" s="6"/>
      <c r="I1137" s="16" t="n">
        <v>0.0015359730571289</v>
      </c>
      <c r="J1137" s="16" t="n">
        <v>0.00148044436422771</v>
      </c>
      <c r="K1137" s="16" t="n">
        <v>0.559963269054178</v>
      </c>
      <c r="L1137" s="16" t="n">
        <v>0.0547333736561053</v>
      </c>
      <c r="M1137" s="16" t="n">
        <v>0.622752780328538</v>
      </c>
      <c r="N1137" s="18" t="n">
        <v>0.000666465795394854</v>
      </c>
      <c r="O1137" s="16" t="n">
        <v>0.224683603634004</v>
      </c>
      <c r="P1137" s="16" t="n">
        <v>-0.0915440842528454</v>
      </c>
    </row>
    <row r="1138" customFormat="false" ht="15" hidden="false" customHeight="false" outlineLevel="0" collapsed="false">
      <c r="A1138" s="17" t="n">
        <v>1533</v>
      </c>
      <c r="B1138" s="6"/>
      <c r="C1138" s="16" t="n">
        <v>0.199961462449213</v>
      </c>
      <c r="D1138" s="16" t="n">
        <v>0.228940408912754</v>
      </c>
      <c r="E1138" s="16" t="n">
        <v>0.681032547699214</v>
      </c>
      <c r="F1138" s="16" t="n">
        <v>0.615727569012723</v>
      </c>
      <c r="G1138" s="18" t="n">
        <v>2.92925672927587E-011</v>
      </c>
      <c r="H1138" s="6"/>
      <c r="I1138" s="16" t="n">
        <v>0.00153418439043935</v>
      </c>
      <c r="J1138" s="16" t="n">
        <v>0.00147713311881981</v>
      </c>
      <c r="K1138" s="16" t="n">
        <v>0.561820222426283</v>
      </c>
      <c r="L1138" s="16" t="n">
        <v>0.0482308739568743</v>
      </c>
      <c r="M1138" s="16" t="n">
        <v>0.619610243852668</v>
      </c>
      <c r="N1138" s="18" t="n">
        <v>0.000919558398775014</v>
      </c>
      <c r="O1138" s="16" t="n">
        <v>0.224283840453066</v>
      </c>
      <c r="P1138" s="16" t="n">
        <v>-0.0940455153219391</v>
      </c>
    </row>
    <row r="1139" customFormat="false" ht="15" hidden="false" customHeight="false" outlineLevel="0" collapsed="false">
      <c r="A1139" s="17" t="n">
        <v>1534</v>
      </c>
      <c r="B1139" s="6"/>
      <c r="C1139" s="16" t="n">
        <v>0.201495350832229</v>
      </c>
      <c r="D1139" s="16" t="n">
        <v>0.23041686283059</v>
      </c>
      <c r="E1139" s="16" t="n">
        <v>0.680481583511887</v>
      </c>
      <c r="F1139" s="16" t="n">
        <v>0.614559059319255</v>
      </c>
      <c r="G1139" s="18" t="n">
        <v>3.57043406456011E-011</v>
      </c>
      <c r="H1139" s="6"/>
      <c r="I1139" s="16" t="n">
        <v>0.00153183211313052</v>
      </c>
      <c r="J1139" s="16" t="n">
        <v>0.00147331244388779</v>
      </c>
      <c r="K1139" s="16" t="n">
        <v>0.564717885930007</v>
      </c>
      <c r="L1139" s="16" t="n">
        <v>0.042511859713722</v>
      </c>
      <c r="M1139" s="16" t="n">
        <v>0.616712580348944</v>
      </c>
      <c r="N1139" s="16" t="n">
        <v>0.00117559979983107</v>
      </c>
      <c r="O1139" s="16" t="n">
        <v>0.223879554348058</v>
      </c>
      <c r="P1139" s="16" t="n">
        <v>-0.0964680151152158</v>
      </c>
    </row>
    <row r="1140" customFormat="false" ht="15" hidden="false" customHeight="false" outlineLevel="0" collapsed="false">
      <c r="A1140" s="17" t="n">
        <v>1535</v>
      </c>
      <c r="B1140" s="6"/>
      <c r="C1140" s="16" t="n">
        <v>0.203027611070328</v>
      </c>
      <c r="D1140" s="16" t="n">
        <v>0.231889696401374</v>
      </c>
      <c r="E1140" s="16" t="n">
        <v>0.67956330986634</v>
      </c>
      <c r="F1140" s="16" t="n">
        <v>0.613367170717937</v>
      </c>
      <c r="G1140" s="18" t="n">
        <v>4.33897483326732E-011</v>
      </c>
      <c r="H1140" s="6"/>
      <c r="I1140" s="16" t="n">
        <v>0.00152902862575791</v>
      </c>
      <c r="J1140" s="16" t="n">
        <v>0.00146908769934975</v>
      </c>
      <c r="K1140" s="16" t="n">
        <v>0.567268646056525</v>
      </c>
      <c r="L1140" s="16" t="n">
        <v>0.0370949030013431</v>
      </c>
      <c r="M1140" s="16" t="n">
        <v>0.613345576981941</v>
      </c>
      <c r="N1140" s="16" t="n">
        <v>0.00148661734358448</v>
      </c>
      <c r="O1140" s="16" t="n">
        <v>0.223467060411511</v>
      </c>
      <c r="P1140" s="16" t="n">
        <v>-0.0988138979249064</v>
      </c>
    </row>
    <row r="1141" customFormat="false" ht="15" hidden="false" customHeight="false" outlineLevel="0" collapsed="false">
      <c r="A1141" s="17" t="n">
        <v>1536</v>
      </c>
      <c r="B1141" s="6"/>
      <c r="C1141" s="16" t="n">
        <v>0.204557357515408</v>
      </c>
      <c r="D1141" s="16" t="n">
        <v>0.233358463774721</v>
      </c>
      <c r="E1141" s="16" t="n">
        <v>0.67888990919294</v>
      </c>
      <c r="F1141" s="16" t="n">
        <v>0.612160958553277</v>
      </c>
      <c r="G1141" s="18" t="n">
        <v>5.27875518941043E-011</v>
      </c>
      <c r="H1141" s="6"/>
      <c r="I1141" s="16" t="n">
        <v>0.00152570430517238</v>
      </c>
      <c r="J1141" s="16" t="n">
        <v>0.0014643852771248</v>
      </c>
      <c r="K1141" s="16" t="n">
        <v>0.570186715641261</v>
      </c>
      <c r="L1141" s="16" t="n">
        <v>0.0329299194087491</v>
      </c>
      <c r="M1141" s="16" t="n">
        <v>0.611570247933884</v>
      </c>
      <c r="N1141" s="16" t="n">
        <v>0.00191642241471461</v>
      </c>
      <c r="O1141" s="16" t="n">
        <v>0.223049487041278</v>
      </c>
      <c r="P1141" s="16" t="n">
        <v>-0.101094645045614</v>
      </c>
    </row>
    <row r="1142" customFormat="false" ht="15" hidden="false" customHeight="false" outlineLevel="0" collapsed="false">
      <c r="A1142" s="17" t="n">
        <v>1537</v>
      </c>
      <c r="B1142" s="6"/>
      <c r="C1142" s="16" t="n">
        <v>0.206084864770072</v>
      </c>
      <c r="D1142" s="16" t="n">
        <v>0.23482338782388</v>
      </c>
      <c r="E1142" s="16" t="n">
        <v>0.678196102438527</v>
      </c>
      <c r="F1142" s="16" t="n">
        <v>0.610936412097909</v>
      </c>
      <c r="G1142" s="18" t="n">
        <v>6.40095206718218E-011</v>
      </c>
      <c r="H1142" s="6"/>
      <c r="I1142" s="16" t="n">
        <v>0.0015219811855409</v>
      </c>
      <c r="J1142" s="16" t="n">
        <v>0.00145920485591338</v>
      </c>
      <c r="K1142" s="16" t="n">
        <v>0.5729415365779</v>
      </c>
      <c r="L1142" s="16" t="n">
        <v>0.0286080495374427</v>
      </c>
      <c r="M1142" s="16" t="n">
        <v>0.609407203346597</v>
      </c>
      <c r="N1142" s="16" t="n">
        <v>0.00233874659544526</v>
      </c>
      <c r="O1142" s="16" t="n">
        <v>0.222625440966064</v>
      </c>
      <c r="P1142" s="16" t="n">
        <v>-0.103519314687623</v>
      </c>
    </row>
    <row r="1143" customFormat="false" ht="15" hidden="false" customHeight="false" outlineLevel="0" collapsed="false">
      <c r="A1143" s="17" t="n">
        <v>1538</v>
      </c>
      <c r="B1143" s="6"/>
      <c r="C1143" s="16" t="n">
        <v>0.207607340819631</v>
      </c>
      <c r="D1143" s="16" t="n">
        <v>0.236281922989983</v>
      </c>
      <c r="E1143" s="16" t="n">
        <v>0.677379859198041</v>
      </c>
      <c r="F1143" s="16" t="n">
        <v>0.609699225411222</v>
      </c>
      <c r="G1143" s="18" t="n">
        <v>7.76622821544869E-011</v>
      </c>
      <c r="H1143" s="6"/>
      <c r="I1143" s="16" t="n">
        <v>0.00151789820985487</v>
      </c>
      <c r="J1143" s="16" t="n">
        <v>0.00145368387038307</v>
      </c>
      <c r="K1143" s="16" t="n">
        <v>0.57522701765126</v>
      </c>
      <c r="L1143" s="16" t="n">
        <v>0.0248624791074089</v>
      </c>
      <c r="M1143" s="16" t="n">
        <v>0.608815426997245</v>
      </c>
      <c r="N1143" s="16" t="n">
        <v>0.00273652467652273</v>
      </c>
      <c r="O1143" s="16" t="n">
        <v>0.222196889369504</v>
      </c>
      <c r="P1143" s="16" t="n">
        <v>-0.105905669363719</v>
      </c>
    </row>
    <row r="1144" customFormat="false" ht="15" hidden="false" customHeight="false" outlineLevel="0" collapsed="false">
      <c r="A1144" s="17" t="n">
        <v>1539</v>
      </c>
      <c r="B1144" s="6"/>
      <c r="C1144" s="16" t="n">
        <v>0.209126870894429</v>
      </c>
      <c r="D1144" s="16" t="n">
        <v>0.237736390272231</v>
      </c>
      <c r="E1144" s="16" t="n">
        <v>0.676726864605653</v>
      </c>
      <c r="F1144" s="16" t="n">
        <v>0.60845679965977</v>
      </c>
      <c r="G1144" s="18" t="n">
        <v>9.38174417242123E-011</v>
      </c>
      <c r="H1144" s="6"/>
      <c r="I1144" s="16" t="n">
        <v>0.00151371537166109</v>
      </c>
      <c r="J1144" s="16" t="n">
        <v>0.00144812878274977</v>
      </c>
      <c r="K1144" s="16" t="n">
        <v>0.577124783185389</v>
      </c>
      <c r="L1144" s="16" t="n">
        <v>0.0217166018927735</v>
      </c>
      <c r="M1144" s="16" t="n">
        <v>0.608121620242832</v>
      </c>
      <c r="N1144" s="16" t="n">
        <v>0.00314431652131193</v>
      </c>
      <c r="O1144" s="16" t="n">
        <v>0.221766393363027</v>
      </c>
      <c r="P1144" s="16" t="n">
        <v>-0.108136310123991</v>
      </c>
    </row>
    <row r="1145" customFormat="false" ht="15" hidden="false" customHeight="false" outlineLevel="0" collapsed="false">
      <c r="A1145" s="17" t="n">
        <v>1540</v>
      </c>
      <c r="B1145" s="6"/>
      <c r="C1145" s="16" t="n">
        <v>0.21064080897088</v>
      </c>
      <c r="D1145" s="16" t="n">
        <v>0.239183953766538</v>
      </c>
      <c r="E1145" s="16" t="n">
        <v>0.676216712580349</v>
      </c>
      <c r="F1145" s="16" t="n">
        <v>0.607204732813443</v>
      </c>
      <c r="G1145" s="18" t="n">
        <v>1.13375858228485E-010</v>
      </c>
      <c r="H1145" s="6"/>
      <c r="I1145" s="16" t="n">
        <v>0.00150915625818232</v>
      </c>
      <c r="J1145" s="16" t="n">
        <v>0.00144226544497625</v>
      </c>
      <c r="K1145" s="16" t="n">
        <v>0.579532700744822</v>
      </c>
      <c r="L1145" s="16" t="n">
        <v>0.019051912313301</v>
      </c>
      <c r="M1145" s="16" t="n">
        <v>0.60724415875931</v>
      </c>
      <c r="N1145" s="16" t="n">
        <v>0.00395213434253579</v>
      </c>
      <c r="O1145" s="16" t="n">
        <v>0.221332425524674</v>
      </c>
      <c r="P1145" s="16" t="n">
        <v>-0.110230858349428</v>
      </c>
    </row>
    <row r="1146" customFormat="false" ht="15" hidden="false" customHeight="false" outlineLevel="0" collapsed="false">
      <c r="A1146" s="17" t="n">
        <v>1541</v>
      </c>
      <c r="B1146" s="6"/>
      <c r="C1146" s="16" t="n">
        <v>0.212148695136015</v>
      </c>
      <c r="D1146" s="16" t="n">
        <v>0.240624091509446</v>
      </c>
      <c r="E1146" s="16" t="n">
        <v>0.67574737271707</v>
      </c>
      <c r="F1146" s="16" t="n">
        <v>0.605940594750388</v>
      </c>
      <c r="G1146" s="18" t="n">
        <v>1.36291817723045E-010</v>
      </c>
      <c r="H1146" s="6"/>
      <c r="I1146" s="16" t="n">
        <v>0.00150458158664413</v>
      </c>
      <c r="J1146" s="16" t="n">
        <v>0.00143644294278136</v>
      </c>
      <c r="K1146" s="16" t="n">
        <v>0.581716151413121</v>
      </c>
      <c r="L1146" s="16" t="n">
        <v>0.0167519202406398</v>
      </c>
      <c r="M1146" s="16" t="n">
        <v>0.605734108764412</v>
      </c>
      <c r="N1146" s="16" t="n">
        <v>0.0052324307490633</v>
      </c>
      <c r="O1146" s="16" t="n">
        <v>0.220894140350193</v>
      </c>
      <c r="P1146" s="16" t="n">
        <v>-0.112183457406911</v>
      </c>
    </row>
    <row r="1147" customFormat="false" ht="15" hidden="false" customHeight="false" outlineLevel="0" collapsed="false">
      <c r="A1147" s="17" t="n">
        <v>1542</v>
      </c>
      <c r="B1147" s="6"/>
      <c r="C1147" s="16" t="n">
        <v>0.213650814774561</v>
      </c>
      <c r="D1147" s="16" t="n">
        <v>0.242057332349592</v>
      </c>
      <c r="E1147" s="16" t="n">
        <v>0.675196408529742</v>
      </c>
      <c r="F1147" s="16" t="n">
        <v>0.604671099530967</v>
      </c>
      <c r="G1147" s="18" t="n">
        <v>1.64253818818826E-010</v>
      </c>
      <c r="H1147" s="6"/>
      <c r="I1147" s="16" t="n">
        <v>0.00149945170708588</v>
      </c>
      <c r="J1147" s="16" t="n">
        <v>0.00143016811277433</v>
      </c>
      <c r="K1147" s="16" t="n">
        <v>0.583981226405469</v>
      </c>
      <c r="L1147" s="16" t="n">
        <v>0.0149579611919562</v>
      </c>
      <c r="M1147" s="16" t="n">
        <v>0.602754820936639</v>
      </c>
      <c r="N1147" s="16" t="n">
        <v>0.00749333689206853</v>
      </c>
      <c r="O1147" s="16" t="n">
        <v>0.220453863093575</v>
      </c>
      <c r="P1147" s="16" t="n">
        <v>-0.113965983014653</v>
      </c>
    </row>
    <row r="1148" customFormat="false" ht="15" hidden="false" customHeight="false" outlineLevel="0" collapsed="false">
      <c r="A1148" s="17" t="n">
        <v>1543</v>
      </c>
      <c r="B1148" s="6"/>
      <c r="C1148" s="16" t="n">
        <v>0.215145348810187</v>
      </c>
      <c r="D1148" s="16" t="n">
        <v>0.24348185033543</v>
      </c>
      <c r="E1148" s="16" t="n">
        <v>0.674523007856341</v>
      </c>
      <c r="F1148" s="16" t="n">
        <v>0.603391934261478</v>
      </c>
      <c r="G1148" s="18" t="n">
        <v>1.968899576258E-010</v>
      </c>
      <c r="H1148" s="6"/>
      <c r="I1148" s="16" t="n">
        <v>0.00149418059924589</v>
      </c>
      <c r="J1148" s="16" t="n">
        <v>0.00142381478342864</v>
      </c>
      <c r="K1148" s="16" t="n">
        <v>0.58579736761555</v>
      </c>
      <c r="L1148" s="16" t="n">
        <v>0.0132890447137556</v>
      </c>
      <c r="M1148" s="16" t="n">
        <v>0.599183756759514</v>
      </c>
      <c r="N1148" s="16" t="n">
        <v>0.0103774304384863</v>
      </c>
      <c r="O1148" s="16" t="n">
        <v>0.220010095804763</v>
      </c>
      <c r="P1148" s="16" t="n">
        <v>-0.115642459937109</v>
      </c>
    </row>
    <row r="1149" customFormat="false" ht="15" hidden="false" customHeight="false" outlineLevel="0" collapsed="false">
      <c r="A1149" s="17" t="n">
        <v>1544</v>
      </c>
      <c r="B1149" s="6"/>
      <c r="C1149" s="16" t="n">
        <v>0.216636837519804</v>
      </c>
      <c r="D1149" s="16" t="n">
        <v>0.244901839386446</v>
      </c>
      <c r="E1149" s="16" t="n">
        <v>0.673849607182941</v>
      </c>
      <c r="F1149" s="16" t="n">
        <v>0.602095664779666</v>
      </c>
      <c r="G1149" s="18" t="n">
        <v>2.35824378309754E-010</v>
      </c>
      <c r="H1149" s="6"/>
      <c r="I1149" s="16" t="n">
        <v>0.00148882478970078</v>
      </c>
      <c r="J1149" s="16" t="n">
        <v>0.00141742040208268</v>
      </c>
      <c r="K1149" s="16" t="n">
        <v>0.587837975716764</v>
      </c>
      <c r="L1149" s="16" t="n">
        <v>0.0118996267084956</v>
      </c>
      <c r="M1149" s="16" t="n">
        <v>0.594082236506479</v>
      </c>
      <c r="N1149" s="16" t="n">
        <v>0.0138162126198669</v>
      </c>
      <c r="O1149" s="16" t="n">
        <v>0.219560255347618</v>
      </c>
      <c r="P1149" s="16" t="n">
        <v>-0.117236752798524</v>
      </c>
    </row>
    <row r="1150" customFormat="false" ht="15" hidden="false" customHeight="false" outlineLevel="0" collapsed="false">
      <c r="A1150" s="17" t="n">
        <v>1545</v>
      </c>
      <c r="B1150" s="6"/>
      <c r="C1150" s="16" t="n">
        <v>0.218123604748552</v>
      </c>
      <c r="D1150" s="16" t="n">
        <v>0.246315975899621</v>
      </c>
      <c r="E1150" s="16" t="n">
        <v>0.673257830833588</v>
      </c>
      <c r="F1150" s="16" t="n">
        <v>0.60078699039248</v>
      </c>
      <c r="G1150" s="18" t="n">
        <v>2.82139441472179E-010</v>
      </c>
      <c r="H1150" s="6"/>
      <c r="I1150" s="16" t="n">
        <v>0.00148293666251246</v>
      </c>
      <c r="J1150" s="16" t="n">
        <v>0.00141054380507642</v>
      </c>
      <c r="K1150" s="16" t="n">
        <v>0.589592898683808</v>
      </c>
      <c r="L1150" s="16" t="n">
        <v>0.0107192263120459</v>
      </c>
      <c r="M1150" s="16" t="n">
        <v>0.589184777063565</v>
      </c>
      <c r="N1150" s="16" t="n">
        <v>0.0172287109151923</v>
      </c>
      <c r="O1150" s="16" t="n">
        <v>0.219105967954662</v>
      </c>
      <c r="P1150" s="16" t="n">
        <v>-0.118794727195934</v>
      </c>
    </row>
    <row r="1151" customFormat="false" ht="15" hidden="false" customHeight="false" outlineLevel="0" collapsed="false">
      <c r="A1151" s="17" t="n">
        <v>1546</v>
      </c>
      <c r="B1151" s="6"/>
      <c r="C1151" s="16" t="n">
        <v>0.219605040165625</v>
      </c>
      <c r="D1151" s="16" t="n">
        <v>0.247724061400581</v>
      </c>
      <c r="E1151" s="16" t="n">
        <v>0.672666054484236</v>
      </c>
      <c r="F1151" s="16" t="n">
        <v>0.59947207339956</v>
      </c>
      <c r="G1151" s="18" t="n">
        <v>3.37743906133346E-010</v>
      </c>
      <c r="H1151" s="6"/>
      <c r="I1151" s="16" t="n">
        <v>0.00147718716719143</v>
      </c>
      <c r="J1151" s="16" t="n">
        <v>0.0014038263631154</v>
      </c>
      <c r="K1151" s="16" t="n">
        <v>0.590837669625548</v>
      </c>
      <c r="L1151" s="16" t="n">
        <v>0.00966713371135213</v>
      </c>
      <c r="M1151" s="16" t="n">
        <v>0.585205591266197</v>
      </c>
      <c r="N1151" s="16" t="n">
        <v>0.021725167991268</v>
      </c>
      <c r="O1151" s="16" t="n">
        <v>0.218649369969318</v>
      </c>
      <c r="P1151" s="16" t="n">
        <v>-0.120322197281441</v>
      </c>
    </row>
    <row r="1152" customFormat="false" ht="15" hidden="false" customHeight="false" outlineLevel="0" collapsed="false">
      <c r="A1152" s="17" t="n">
        <v>1547</v>
      </c>
      <c r="B1152" s="6"/>
      <c r="C1152" s="16" t="n">
        <v>0.221081240846278</v>
      </c>
      <c r="D1152" s="16" t="n">
        <v>0.249126080369749</v>
      </c>
      <c r="E1152" s="16" t="n">
        <v>0.672074278134884</v>
      </c>
      <c r="F1152" s="16" t="n">
        <v>0.59814568684098</v>
      </c>
      <c r="G1152" s="18" t="n">
        <v>4.02866971592944E-010</v>
      </c>
      <c r="H1152" s="6"/>
      <c r="I1152" s="16" t="n">
        <v>0.00147129368644379</v>
      </c>
      <c r="J1152" s="16" t="n">
        <v>0.00139702060360617</v>
      </c>
      <c r="K1152" s="16" t="n">
        <v>0.592286501377411</v>
      </c>
      <c r="L1152" s="16" t="n">
        <v>0.00872427726611807</v>
      </c>
      <c r="M1152" s="16" t="n">
        <v>0.580777471686563</v>
      </c>
      <c r="N1152" s="16" t="n">
        <v>0.0275273185009595</v>
      </c>
      <c r="O1152" s="16" t="n">
        <v>0.218188643688921</v>
      </c>
      <c r="P1152" s="16" t="n">
        <v>-0.12173942757675</v>
      </c>
    </row>
    <row r="1153" customFormat="false" ht="15" hidden="false" customHeight="false" outlineLevel="0" collapsed="false">
      <c r="A1153" s="17" t="n">
        <v>1548</v>
      </c>
      <c r="B1153" s="6"/>
      <c r="C1153" s="16" t="n">
        <v>0.222552076774535</v>
      </c>
      <c r="D1153" s="16" t="n">
        <v>0.250522053010826</v>
      </c>
      <c r="E1153" s="16" t="n">
        <v>0.671645750433629</v>
      </c>
      <c r="F1153" s="16" t="n">
        <v>0.596808634475554</v>
      </c>
      <c r="G1153" s="18" t="n">
        <v>4.80461857679087E-010</v>
      </c>
      <c r="H1153" s="6"/>
      <c r="I1153" s="16" t="n">
        <v>0.00146497000239923</v>
      </c>
      <c r="J1153" s="16" t="n">
        <v>0.00138990193218325</v>
      </c>
      <c r="K1153" s="16" t="n">
        <v>0.593816957453321</v>
      </c>
      <c r="L1153" s="16" t="n">
        <v>0.00800831497997867</v>
      </c>
      <c r="M1153" s="16" t="n">
        <v>0.5757983879196</v>
      </c>
      <c r="N1153" s="16" t="n">
        <v>0.034774727649659</v>
      </c>
      <c r="O1153" s="16" t="n">
        <v>0.217724064893394</v>
      </c>
      <c r="P1153" s="16" t="n">
        <v>-0.122982123157721</v>
      </c>
    </row>
    <row r="1154" customFormat="false" ht="15" hidden="false" customHeight="false" outlineLevel="0" collapsed="false">
      <c r="A1154" s="17" t="n">
        <v>1549</v>
      </c>
      <c r="B1154" s="6"/>
      <c r="C1154" s="16" t="n">
        <v>0.224016533805528</v>
      </c>
      <c r="D1154" s="16" t="n">
        <v>0.251911103752899</v>
      </c>
      <c r="E1154" s="16" t="n">
        <v>0.670747882869095</v>
      </c>
      <c r="F1154" s="16" t="n">
        <v>0.595461705139362</v>
      </c>
      <c r="G1154" s="18" t="n">
        <v>5.72160573102865E-010</v>
      </c>
      <c r="H1154" s="6"/>
      <c r="I1154" s="16" t="n">
        <v>0.0014581600260549</v>
      </c>
      <c r="J1154" s="16" t="n">
        <v>0.00138237719261402</v>
      </c>
      <c r="K1154" s="16" t="n">
        <v>0.595857565554535</v>
      </c>
      <c r="L1154" s="16" t="n">
        <v>0.00736005356980692</v>
      </c>
      <c r="M1154" s="16" t="n">
        <v>0.569819406183043</v>
      </c>
      <c r="N1154" s="16" t="n">
        <v>0.0473294744976544</v>
      </c>
      <c r="O1154" s="16" t="n">
        <v>0.21725590451428</v>
      </c>
      <c r="P1154" s="16" t="n">
        <v>-0.124152481587318</v>
      </c>
    </row>
    <row r="1155" customFormat="false" ht="15" hidden="false" customHeight="false" outlineLevel="0" collapsed="false">
      <c r="A1155" s="17" t="n">
        <v>1550</v>
      </c>
      <c r="B1155" s="6"/>
      <c r="C1155" s="16" t="n">
        <v>0.225474454834119</v>
      </c>
      <c r="D1155" s="16" t="n">
        <v>0.253292595019029</v>
      </c>
      <c r="E1155" s="16" t="n">
        <v>0.670686664626059</v>
      </c>
      <c r="F1155" s="16" t="n">
        <v>0.594089106165561</v>
      </c>
      <c r="G1155" s="18" t="n">
        <v>6.79316090926476E-010</v>
      </c>
      <c r="H1155" s="6"/>
      <c r="I1155" s="16" t="n">
        <v>0.00145081671124106</v>
      </c>
      <c r="J1155" s="16" t="n">
        <v>0.00137437208863336</v>
      </c>
      <c r="K1155" s="16" t="n">
        <v>0.597183960820324</v>
      </c>
      <c r="L1155" s="16" t="n">
        <v>0.0068006457404139</v>
      </c>
      <c r="M1155" s="16" t="n">
        <v>0.564452606876849</v>
      </c>
      <c r="N1155" s="16" t="n">
        <v>0.0601692961707385</v>
      </c>
      <c r="O1155" s="16" t="n">
        <v>0.216778667695811</v>
      </c>
      <c r="P1155" s="16" t="n">
        <v>-0.125282005027423</v>
      </c>
    </row>
    <row r="1156" customFormat="false" ht="15" hidden="false" customHeight="false" outlineLevel="0" collapsed="false">
      <c r="A1156" s="17" t="n">
        <v>1551</v>
      </c>
      <c r="B1156" s="6"/>
      <c r="C1156" s="16" t="n">
        <v>0.226924843077849</v>
      </c>
      <c r="D1156" s="16" t="n">
        <v>0.254665703697364</v>
      </c>
      <c r="E1156" s="16" t="n">
        <v>0.670339761248852</v>
      </c>
      <c r="F1156" s="16" t="n">
        <v>0.592693505744116</v>
      </c>
      <c r="G1156" s="18" t="n">
        <v>8.09355000476171E-010</v>
      </c>
      <c r="H1156" s="6"/>
      <c r="I1156" s="16" t="n">
        <v>0.00144304454401838</v>
      </c>
      <c r="J1156" s="16" t="n">
        <v>0.00136596163081602</v>
      </c>
      <c r="K1156" s="16" t="n">
        <v>0.598836853382308</v>
      </c>
      <c r="L1156" s="16" t="n">
        <v>0.00624482922443948</v>
      </c>
      <c r="M1156" s="16" t="n">
        <v>0.559657177838996</v>
      </c>
      <c r="N1156" s="16" t="n">
        <v>0.0730025744715034</v>
      </c>
      <c r="O1156" s="16" t="n">
        <v>0.216293274139688</v>
      </c>
      <c r="P1156" s="16" t="n">
        <v>-0.126428702183661</v>
      </c>
    </row>
    <row r="1157" customFormat="false" ht="15" hidden="false" customHeight="false" outlineLevel="0" collapsed="false">
      <c r="A1157" s="17" t="n">
        <v>1552</v>
      </c>
      <c r="B1157" s="6"/>
      <c r="C1157" s="16" t="n">
        <v>0.228367235065026</v>
      </c>
      <c r="D1157" s="16" t="n">
        <v>0.256030447537657</v>
      </c>
      <c r="E1157" s="16" t="n">
        <v>0.670054076114682</v>
      </c>
      <c r="F1157" s="16" t="n">
        <v>0.591289523593771</v>
      </c>
      <c r="G1157" s="18" t="n">
        <v>9.6040744360605E-010</v>
      </c>
      <c r="H1157" s="6"/>
      <c r="I1157" s="16" t="n">
        <v>0.00143485327841178</v>
      </c>
      <c r="J1157" s="16" t="n">
        <v>0.00135710090689015</v>
      </c>
      <c r="K1157" s="16" t="n">
        <v>0.600265279053158</v>
      </c>
      <c r="L1157" s="16" t="n">
        <v>0.00569888740500995</v>
      </c>
      <c r="M1157" s="16" t="n">
        <v>0.555392306907458</v>
      </c>
      <c r="N1157" s="16" t="n">
        <v>0.0939987220129005</v>
      </c>
      <c r="O1157" s="16" t="n">
        <v>0.215804803511447</v>
      </c>
      <c r="P1157" s="16" t="n">
        <v>-0.127691499254066</v>
      </c>
    </row>
    <row r="1158" customFormat="false" ht="15" hidden="false" customHeight="false" outlineLevel="0" collapsed="false">
      <c r="A1158" s="17" t="n">
        <v>1553</v>
      </c>
      <c r="B1158" s="6"/>
      <c r="C1158" s="16" t="n">
        <v>0.229801002835437</v>
      </c>
      <c r="D1158" s="16" t="n">
        <v>0.257386158038892</v>
      </c>
      <c r="E1158" s="16" t="n">
        <v>0.6697479848995</v>
      </c>
      <c r="F1158" s="16" t="n">
        <v>0.589876952602545</v>
      </c>
      <c r="G1158" s="18" t="n">
        <v>1.1388807892463E-009</v>
      </c>
      <c r="H1158" s="6"/>
      <c r="I1158" s="16" t="n">
        <v>0.00142604391564918</v>
      </c>
      <c r="J1158" s="16" t="n">
        <v>0.00134760461575571</v>
      </c>
      <c r="K1158" s="16" t="n">
        <v>0.602183450668299</v>
      </c>
      <c r="L1158" s="16" t="n">
        <v>0.00521263672354749</v>
      </c>
      <c r="M1158" s="16" t="n">
        <v>0.54988266503418</v>
      </c>
      <c r="N1158" s="16" t="n">
        <v>0.125944824439177</v>
      </c>
      <c r="O1158" s="16" t="n">
        <v>0.215313181106688</v>
      </c>
      <c r="P1158" s="16" t="n">
        <v>-0.129034408234932</v>
      </c>
    </row>
    <row r="1159" customFormat="false" ht="15" hidden="false" customHeight="false" outlineLevel="0" collapsed="false">
      <c r="A1159" s="17" t="n">
        <v>1554</v>
      </c>
      <c r="B1159" s="6"/>
      <c r="C1159" s="16" t="n">
        <v>0.231225144865866</v>
      </c>
      <c r="D1159" s="16" t="n">
        <v>0.258731632974571</v>
      </c>
      <c r="E1159" s="16" t="n">
        <v>0.669441893684318</v>
      </c>
      <c r="F1159" s="16" t="n">
        <v>0.588459147506734</v>
      </c>
      <c r="G1159" s="18" t="n">
        <v>1.34682381882152E-009</v>
      </c>
      <c r="H1159" s="6"/>
      <c r="I1159" s="16" t="n">
        <v>0.00141666630581293</v>
      </c>
      <c r="J1159" s="16" t="n">
        <v>0.00133765483326067</v>
      </c>
      <c r="K1159" s="16" t="n">
        <v>0.60399959187838</v>
      </c>
      <c r="L1159" s="16" t="n">
        <v>0.00478043250966587</v>
      </c>
      <c r="M1159" s="16" t="n">
        <v>0.543373125191307</v>
      </c>
      <c r="N1159" s="16" t="n">
        <v>0.18044066396531</v>
      </c>
      <c r="O1159" s="16" t="n">
        <v>0.214819572383032</v>
      </c>
      <c r="P1159" s="16" t="n">
        <v>-0.130239176523957</v>
      </c>
    </row>
    <row r="1160" customFormat="false" ht="15" hidden="false" customHeight="false" outlineLevel="0" collapsed="false">
      <c r="A1160" s="17" t="n">
        <v>1555</v>
      </c>
      <c r="B1160" s="6"/>
      <c r="C1160" s="16" t="n">
        <v>0.232638963159132</v>
      </c>
      <c r="D1160" s="16" t="n">
        <v>0.260066403050636</v>
      </c>
      <c r="E1160" s="16" t="n">
        <v>0.668768493010917</v>
      </c>
      <c r="F1160" s="16" t="n">
        <v>0.587042625309262</v>
      </c>
      <c r="G1160" s="18" t="n">
        <v>1.59132049804748E-009</v>
      </c>
      <c r="H1160" s="6"/>
      <c r="I1160" s="16" t="n">
        <v>0.00140693926374669</v>
      </c>
      <c r="J1160" s="16" t="n">
        <v>0.00132746133023297</v>
      </c>
      <c r="K1160" s="16" t="n">
        <v>0.605040302009999</v>
      </c>
      <c r="L1160" s="16" t="n">
        <v>0.0044133449220653</v>
      </c>
      <c r="M1160" s="16" t="n">
        <v>0.535047444138353</v>
      </c>
      <c r="N1160" s="16" t="n">
        <v>0.293605863210042</v>
      </c>
      <c r="O1160" s="16" t="n">
        <v>0.214326245849936</v>
      </c>
      <c r="P1160" s="16" t="n">
        <v>-0.131289038699697</v>
      </c>
    </row>
    <row r="1161" customFormat="false" ht="15" hidden="false" customHeight="false" outlineLevel="0" collapsed="false">
      <c r="A1161" s="17" t="n">
        <v>1556</v>
      </c>
      <c r="B1161" s="6"/>
      <c r="C1161" s="16" t="n">
        <v>0.234043066397723</v>
      </c>
      <c r="D1161" s="16" t="n">
        <v>0.261390507245319</v>
      </c>
      <c r="E1161" s="16" t="n">
        <v>0.668115498418529</v>
      </c>
      <c r="F1161" s="16" t="n">
        <v>0.585618397293369</v>
      </c>
      <c r="G1161" s="18" t="n">
        <v>1.87351352583657E-009</v>
      </c>
      <c r="H1161" s="6"/>
      <c r="I1161" s="16" t="n">
        <v>0.00139690271617651</v>
      </c>
      <c r="J1161" s="16" t="n">
        <v>0.00131705052430266</v>
      </c>
      <c r="K1161" s="16" t="n">
        <v>0.606346291194776</v>
      </c>
      <c r="L1161" s="16" t="n">
        <v>0.00410624907743151</v>
      </c>
      <c r="M1161" s="16" t="n">
        <v>0.525476992143659</v>
      </c>
      <c r="N1161" s="16" t="n">
        <v>0.479926703040167</v>
      </c>
      <c r="O1161" s="16" t="n">
        <v>0.213830070230343</v>
      </c>
      <c r="P1161" s="16" t="n">
        <v>-0.132238239974166</v>
      </c>
    </row>
    <row r="1162" customFormat="false" ht="15" hidden="false" customHeight="false" outlineLevel="0" collapsed="false">
      <c r="A1162" s="17" t="n">
        <v>1557</v>
      </c>
      <c r="B1162" s="6"/>
      <c r="C1162" s="16" t="n">
        <v>0.235436540828654</v>
      </c>
      <c r="D1162" s="16" t="n">
        <v>0.262703117072444</v>
      </c>
      <c r="E1162" s="16" t="n">
        <v>0.667993061932456</v>
      </c>
      <c r="F1162" s="16" t="n">
        <v>0.584186315748665</v>
      </c>
      <c r="G1162" s="18" t="n">
        <v>2.20979190284366E-009</v>
      </c>
      <c r="H1162" s="6"/>
      <c r="I1162" s="16" t="n">
        <v>0.0013865009611427</v>
      </c>
      <c r="J1162" s="16" t="n">
        <v>0.00130641971519872</v>
      </c>
      <c r="K1162" s="16" t="n">
        <v>0.607223752678298</v>
      </c>
      <c r="L1162" s="16" t="n">
        <v>0.00385182577017085</v>
      </c>
      <c r="M1162" s="16" t="n">
        <v>0.516008570554025</v>
      </c>
      <c r="N1162" s="16" t="n">
        <v>0.700884723352994</v>
      </c>
      <c r="O1162" s="16" t="n">
        <v>0.213330991659372</v>
      </c>
      <c r="P1162" s="16" t="n">
        <v>-0.133043891082801</v>
      </c>
    </row>
    <row r="1163" customFormat="false" ht="15" hidden="false" customHeight="false" outlineLevel="0" collapsed="false">
      <c r="A1163" s="17" t="n">
        <v>1558</v>
      </c>
      <c r="B1163" s="6"/>
      <c r="C1163" s="16" t="n">
        <v>0.236818688224934</v>
      </c>
      <c r="D1163" s="16" t="n">
        <v>0.264003912604349</v>
      </c>
      <c r="E1163" s="16" t="n">
        <v>0.667380879502092</v>
      </c>
      <c r="F1163" s="16" t="n">
        <v>0.582752826017256</v>
      </c>
      <c r="G1163" s="18" t="n">
        <v>2.59923004275829E-009</v>
      </c>
      <c r="H1163" s="6"/>
      <c r="I1163" s="16" t="n">
        <v>0.00137590522492121</v>
      </c>
      <c r="J1163" s="16" t="n">
        <v>0.00129572741880762</v>
      </c>
      <c r="K1163" s="16" t="n">
        <v>0.608427711458015</v>
      </c>
      <c r="L1163" s="16" t="n">
        <v>0.00363591538535137</v>
      </c>
      <c r="M1163" s="16" t="n">
        <v>0.508560350984593</v>
      </c>
      <c r="N1163" s="16" t="n">
        <v>0.905253772004548</v>
      </c>
      <c r="O1163" s="16" t="n">
        <v>0.212831255025152</v>
      </c>
      <c r="P1163" s="16" t="n">
        <v>-0.133712912502974</v>
      </c>
    </row>
    <row r="1164" customFormat="false" ht="15" hidden="false" customHeight="false" outlineLevel="0" collapsed="false">
      <c r="A1164" s="17" t="n">
        <v>1559</v>
      </c>
      <c r="B1164" s="6"/>
      <c r="C1164" s="16" t="n">
        <v>0.23818921603422</v>
      </c>
      <c r="D1164" s="16" t="n">
        <v>0.265292818177898</v>
      </c>
      <c r="E1164" s="16" t="n">
        <v>0.667095194367922</v>
      </c>
      <c r="F1164" s="16" t="n">
        <v>0.58132012129277</v>
      </c>
      <c r="G1164" s="18" t="n">
        <v>3.0451809438879E-009</v>
      </c>
      <c r="H1164" s="6"/>
      <c r="I1164" s="16" t="n">
        <v>0.00136514101150524</v>
      </c>
      <c r="J1164" s="16" t="n">
        <v>0.00128501673711441</v>
      </c>
      <c r="K1164" s="16" t="n">
        <v>0.609652076318743</v>
      </c>
      <c r="L1164" s="16" t="n">
        <v>0.00346597684776756</v>
      </c>
      <c r="M1164" s="16" t="n">
        <v>0.500724415875931</v>
      </c>
      <c r="N1164" s="16" t="n">
        <v>0.869199678043761</v>
      </c>
      <c r="O1164" s="16" t="n">
        <v>0.212331625116887</v>
      </c>
      <c r="P1164" s="16" t="n">
        <v>-0.134235750928505</v>
      </c>
    </row>
    <row r="1165" customFormat="false" ht="15" hidden="false" customHeight="false" outlineLevel="0" collapsed="false">
      <c r="A1165" s="17" t="n">
        <v>1560</v>
      </c>
      <c r="B1165" s="6"/>
      <c r="C1165" s="16" t="n">
        <v>0.239549018102337</v>
      </c>
      <c r="D1165" s="16" t="n">
        <v>0.266570999844198</v>
      </c>
      <c r="E1165" s="16" t="n">
        <v>0.666483011937557</v>
      </c>
      <c r="F1165" s="16" t="n">
        <v>0.579884542428813</v>
      </c>
      <c r="G1165" s="18" t="n">
        <v>3.56873998401364E-009</v>
      </c>
      <c r="H1165" s="6"/>
      <c r="I1165" s="16" t="n">
        <v>0.00135426447332971</v>
      </c>
      <c r="J1165" s="16" t="n">
        <v>0.00127429997884378</v>
      </c>
      <c r="K1165" s="16" t="n">
        <v>0.610223446587083</v>
      </c>
      <c r="L1165" s="16" t="n">
        <v>0.00334473245753836</v>
      </c>
      <c r="M1165" s="16" t="n">
        <v>0.506438118559331</v>
      </c>
      <c r="N1165" s="16" t="n">
        <v>0.649542724396372</v>
      </c>
      <c r="O1165" s="16" t="n">
        <v>0.211830825826897</v>
      </c>
      <c r="P1165" s="16" t="n">
        <v>-0.134651868001182</v>
      </c>
    </row>
    <row r="1166" customFormat="false" ht="15" hidden="false" customHeight="false" outlineLevel="0" collapsed="false">
      <c r="A1166" s="17" t="n">
        <v>1561</v>
      </c>
      <c r="B1166" s="6"/>
      <c r="C1166" s="16" t="n">
        <v>0.240898071300928</v>
      </c>
      <c r="D1166" s="16" t="n">
        <v>0.267838793774723</v>
      </c>
      <c r="E1166" s="16" t="n">
        <v>0.666401387613509</v>
      </c>
      <c r="F1166" s="16" t="n">
        <v>0.578452175845408</v>
      </c>
      <c r="G1166" s="18" t="n">
        <v>4.16701347304395E-009</v>
      </c>
      <c r="H1166" s="6"/>
      <c r="I1166" s="16" t="n">
        <v>0.00134320068636703</v>
      </c>
      <c r="J1166" s="16" t="n">
        <v>0.00126345477643409</v>
      </c>
      <c r="K1166" s="16" t="n">
        <v>0.610876441179472</v>
      </c>
      <c r="L1166" s="16" t="n">
        <v>0.00323666595990743</v>
      </c>
      <c r="M1166" s="16" t="n">
        <v>0.516355473931232</v>
      </c>
      <c r="N1166" s="16" t="n">
        <v>0.438811174461516</v>
      </c>
      <c r="O1166" s="16" t="n">
        <v>0.211330980770341</v>
      </c>
      <c r="P1166" s="16" t="n">
        <v>-0.135022034907588</v>
      </c>
    </row>
    <row r="1167" customFormat="false" ht="15" hidden="false" customHeight="false" outlineLevel="0" collapsed="false">
      <c r="A1167" s="17" t="n">
        <v>1562</v>
      </c>
      <c r="B1167" s="6"/>
      <c r="C1167" s="16" t="n">
        <v>0.242235896628409</v>
      </c>
      <c r="D1167" s="16" t="n">
        <v>0.269096416675322</v>
      </c>
      <c r="E1167" s="16" t="n">
        <v>0.666176920722375</v>
      </c>
      <c r="F1167" s="16" t="n">
        <v>0.577037594588927</v>
      </c>
      <c r="G1167" s="18" t="n">
        <v>4.85485553567971E-009</v>
      </c>
      <c r="H1167" s="6"/>
      <c r="I1167" s="16" t="n">
        <v>0.00133203242516998</v>
      </c>
      <c r="J1167" s="16" t="n">
        <v>0.00125260319017772</v>
      </c>
      <c r="K1167" s="16" t="n">
        <v>0.611753902662994</v>
      </c>
      <c r="L1167" s="16" t="n">
        <v>0.00316804490699994</v>
      </c>
      <c r="M1167" s="16" t="n">
        <v>0.52482399755127</v>
      </c>
      <c r="N1167" s="16" t="n">
        <v>0.262561900069441</v>
      </c>
      <c r="O1167" s="16" t="n">
        <v>0.21083717937618</v>
      </c>
      <c r="P1167" s="16" t="n">
        <v>-0.135226639009266</v>
      </c>
    </row>
    <row r="1168" customFormat="false" ht="15" hidden="false" customHeight="false" outlineLevel="0" collapsed="false">
      <c r="A1168" s="17" t="n">
        <v>1563</v>
      </c>
      <c r="B1168" s="6"/>
      <c r="C1168" s="16" t="n">
        <v>0.243562360660952</v>
      </c>
      <c r="D1168" s="16" t="n">
        <v>0.270343902129411</v>
      </c>
      <c r="E1168" s="16" t="n">
        <v>0.665870829507193</v>
      </c>
      <c r="F1168" s="16" t="n">
        <v>0.575641187577261</v>
      </c>
      <c r="G1168" s="18" t="n">
        <v>5.63608041777393E-009</v>
      </c>
      <c r="H1168" s="6"/>
      <c r="I1168" s="16" t="n">
        <v>0.00132087250206496</v>
      </c>
      <c r="J1168" s="16" t="n">
        <v>0.00124185379610632</v>
      </c>
      <c r="K1168" s="16" t="n">
        <v>0.612570145903479</v>
      </c>
      <c r="L1168" s="16" t="n">
        <v>0.00314996660462897</v>
      </c>
      <c r="M1168" s="16" t="n">
        <v>0.535047444138353</v>
      </c>
      <c r="N1168" s="16" t="n">
        <v>0.143990415938208</v>
      </c>
      <c r="O1168" s="16" t="n">
        <v>0.210349563877115</v>
      </c>
      <c r="P1168" s="16" t="n">
        <v>-0.135266369190875</v>
      </c>
    </row>
    <row r="1169" customFormat="false" ht="15" hidden="false" customHeight="false" outlineLevel="0" collapsed="false">
      <c r="A1169" s="17" t="n">
        <v>1564</v>
      </c>
      <c r="B1169" s="6"/>
      <c r="C1169" s="16" t="n">
        <v>0.24487814812851</v>
      </c>
      <c r="D1169" s="16" t="n">
        <v>0.271581419099759</v>
      </c>
      <c r="E1169" s="16" t="n">
        <v>0.665585144373023</v>
      </c>
      <c r="F1169" s="16" t="n">
        <v>0.574257269425954</v>
      </c>
      <c r="G1169" s="18" t="n">
        <v>6.53187906494345E-009</v>
      </c>
      <c r="H1169" s="6"/>
      <c r="I1169" s="16" t="n">
        <v>0.00130972775857718</v>
      </c>
      <c r="J1169" s="16" t="n">
        <v>0.00123121198143046</v>
      </c>
      <c r="K1169" s="16" t="n">
        <v>0.613182328333844</v>
      </c>
      <c r="L1169" s="16" t="n">
        <v>0.00316642060763085</v>
      </c>
      <c r="M1169" s="16" t="n">
        <v>0.542658912355882</v>
      </c>
      <c r="N1169" s="16" t="n">
        <v>0.0846438344441036</v>
      </c>
      <c r="O1169" s="16" t="n">
        <v>0.209866154459162</v>
      </c>
      <c r="P1169" s="16" t="n">
        <v>-0.135151676206115</v>
      </c>
    </row>
    <row r="1170" customFormat="false" ht="15" hidden="false" customHeight="false" outlineLevel="0" collapsed="false">
      <c r="A1170" s="17" t="n">
        <v>1565</v>
      </c>
      <c r="B1170" s="6"/>
      <c r="C1170" s="16" t="n">
        <v>0.246182960230716</v>
      </c>
      <c r="D1170" s="16" t="n">
        <v>0.272808680129631</v>
      </c>
      <c r="E1170" s="16" t="n">
        <v>0.66536067748189</v>
      </c>
      <c r="F1170" s="16" t="n">
        <v>0.572885251731985</v>
      </c>
      <c r="G1170" s="18" t="n">
        <v>7.54954058754282E-009</v>
      </c>
      <c r="H1170" s="6"/>
      <c r="I1170" s="16" t="n">
        <v>0.00129844304093497</v>
      </c>
      <c r="J1170" s="16" t="n">
        <v>0.00122052968935215</v>
      </c>
      <c r="K1170" s="16" t="n">
        <v>0.613876135088256</v>
      </c>
      <c r="L1170" s="16" t="n">
        <v>0.00322589504800932</v>
      </c>
      <c r="M1170" s="16" t="n">
        <v>0.549699010305071</v>
      </c>
      <c r="N1170" s="16" t="n">
        <v>0.0483696983879797</v>
      </c>
      <c r="O1170" s="16" t="n">
        <v>0.209386749953677</v>
      </c>
      <c r="P1170" s="16" t="n">
        <v>-0.134855261259383</v>
      </c>
    </row>
    <row r="1171" customFormat="false" ht="15" hidden="false" customHeight="false" outlineLevel="0" collapsed="false">
      <c r="A1171" s="17" t="n">
        <v>1566</v>
      </c>
      <c r="B1171" s="6"/>
      <c r="C1171" s="16" t="n">
        <v>0.247476252029813</v>
      </c>
      <c r="D1171" s="16" t="n">
        <v>0.274024626377689</v>
      </c>
      <c r="E1171" s="16" t="n">
        <v>0.664728088970513</v>
      </c>
      <c r="F1171" s="16" t="n">
        <v>0.571514229523408</v>
      </c>
      <c r="G1171" s="18" t="n">
        <v>8.69178331766531E-009</v>
      </c>
      <c r="H1171" s="6"/>
      <c r="I1171" s="16" t="n">
        <v>0.00128703874362441</v>
      </c>
      <c r="J1171" s="16" t="n">
        <v>0.0012097793905674</v>
      </c>
      <c r="K1171" s="16" t="n">
        <v>0.614304662789511</v>
      </c>
      <c r="L1171" s="16" t="n">
        <v>0.00330270110202685</v>
      </c>
      <c r="M1171" s="16" t="n">
        <v>0.558718498112438</v>
      </c>
      <c r="N1171" s="16" t="n">
        <v>0.0243482523737197</v>
      </c>
      <c r="O1171" s="16" t="n">
        <v>0.208907542414094</v>
      </c>
      <c r="P1171" s="16" t="n">
        <v>-0.134472283368384</v>
      </c>
    </row>
    <row r="1172" customFormat="false" ht="15" hidden="false" customHeight="false" outlineLevel="0" collapsed="false">
      <c r="A1172" s="17" t="n">
        <v>1567</v>
      </c>
      <c r="B1172" s="6"/>
      <c r="C1172" s="16" t="n">
        <v>0.248758012954891</v>
      </c>
      <c r="D1172" s="16" t="n">
        <v>0.2752292209909</v>
      </c>
      <c r="E1172" s="16" t="n">
        <v>0.664013876135088</v>
      </c>
      <c r="F1172" s="16" t="n">
        <v>0.57014369778128</v>
      </c>
      <c r="G1172" s="18" t="n">
        <v>1.00109290324228E-008</v>
      </c>
      <c r="H1172" s="6"/>
      <c r="I1172" s="16" t="n">
        <v>0.00127560400967075</v>
      </c>
      <c r="J1172" s="16" t="n">
        <v>0.00119897314243786</v>
      </c>
      <c r="K1172" s="16" t="n">
        <v>0.614447505356596</v>
      </c>
      <c r="L1172" s="16" t="n">
        <v>0.00337945647884681</v>
      </c>
      <c r="M1172" s="16" t="n">
        <v>0.565758596061626</v>
      </c>
      <c r="N1172" s="16" t="n">
        <v>0.0132331156460494</v>
      </c>
      <c r="O1172" s="16" t="n">
        <v>0.208428355850463</v>
      </c>
      <c r="P1172" s="16" t="n">
        <v>-0.134122356726056</v>
      </c>
    </row>
    <row r="1173" customFormat="false" ht="15" hidden="false" customHeight="false" outlineLevel="0" collapsed="false">
      <c r="A1173" s="17" t="n">
        <v>1568</v>
      </c>
      <c r="B1173" s="6"/>
      <c r="C1173" s="16" t="n">
        <v>0.250028390168558</v>
      </c>
      <c r="D1173" s="16" t="n">
        <v>0.276422823384388</v>
      </c>
      <c r="E1173" s="16" t="n">
        <v>0.663503724109785</v>
      </c>
      <c r="F1173" s="16" t="n">
        <v>0.568774632847376</v>
      </c>
      <c r="G1173" s="18" t="n">
        <v>1.14999865153634E-008</v>
      </c>
      <c r="H1173" s="6"/>
      <c r="I1173" s="16" t="n">
        <v>0.00126407835121826</v>
      </c>
      <c r="J1173" s="16" t="n">
        <v>0.00118803762479975</v>
      </c>
      <c r="K1173" s="16" t="n">
        <v>0.614896439138863</v>
      </c>
      <c r="L1173" s="16" t="n">
        <v>0.00345417649383169</v>
      </c>
      <c r="M1173" s="16" t="n">
        <v>0.572982348739925</v>
      </c>
      <c r="N1173" s="16" t="n">
        <v>0.00825202577302325</v>
      </c>
      <c r="O1173" s="16" t="n">
        <v>0.20794953223046</v>
      </c>
      <c r="P1173" s="16" t="n">
        <v>-0.133788346305217</v>
      </c>
    </row>
    <row r="1174" customFormat="false" ht="15" hidden="false" customHeight="false" outlineLevel="0" collapsed="false">
      <c r="A1174" s="17" t="n">
        <v>1569</v>
      </c>
      <c r="B1174" s="6"/>
      <c r="C1174" s="16" t="n">
        <v>0.251287332291261</v>
      </c>
      <c r="D1174" s="16" t="n">
        <v>0.277605631924179</v>
      </c>
      <c r="E1174" s="16" t="n">
        <v>0.663177226813591</v>
      </c>
      <c r="F1174" s="16" t="n">
        <v>0.567409808737745</v>
      </c>
      <c r="G1174" s="18" t="n">
        <v>1.31483781979967E-008</v>
      </c>
      <c r="H1174" s="6"/>
      <c r="I1174" s="16" t="n">
        <v>0.00125232621339265</v>
      </c>
      <c r="J1174" s="16" t="n">
        <v>0.00117698343414188</v>
      </c>
      <c r="K1174" s="16" t="n">
        <v>0.615120906029997</v>
      </c>
      <c r="L1174" s="16" t="n">
        <v>0.00360229123183312</v>
      </c>
      <c r="M1174" s="16" t="n">
        <v>0.578532802775227</v>
      </c>
      <c r="N1174" s="16" t="n">
        <v>0.00557667355071157</v>
      </c>
      <c r="O1174" s="16" t="n">
        <v>0.207472042969015</v>
      </c>
      <c r="P1174" s="16" t="n">
        <v>-0.133216047200438</v>
      </c>
    </row>
    <row r="1175" customFormat="false" ht="15" hidden="false" customHeight="false" outlineLevel="0" collapsed="false">
      <c r="A1175" s="17" t="n">
        <v>1570</v>
      </c>
      <c r="B1175" s="6"/>
      <c r="C1175" s="16" t="n">
        <v>0.25253466934605</v>
      </c>
      <c r="D1175" s="16" t="n">
        <v>0.278777293806243</v>
      </c>
      <c r="E1175" s="16" t="n">
        <v>0.662871135598408</v>
      </c>
      <c r="F1175" s="16" t="n">
        <v>0.566047082864223</v>
      </c>
      <c r="G1175" s="18" t="n">
        <v>1.50536567153951E-008</v>
      </c>
      <c r="H1175" s="6"/>
      <c r="I1175" s="16" t="n">
        <v>0.0012403833643564</v>
      </c>
      <c r="J1175" s="16" t="n">
        <v>0.00116579171436714</v>
      </c>
      <c r="K1175" s="16" t="n">
        <v>0.615365779002143</v>
      </c>
      <c r="L1175" s="16" t="n">
        <v>0.00379728185034955</v>
      </c>
      <c r="M1175" s="16" t="n">
        <v>0.581205999387818</v>
      </c>
      <c r="N1175" s="16" t="n">
        <v>0.00449922735551101</v>
      </c>
      <c r="O1175" s="16" t="n">
        <v>0.206995139788149</v>
      </c>
      <c r="P1175" s="16" t="n">
        <v>-0.132495766817472</v>
      </c>
    </row>
    <row r="1176" customFormat="false" ht="15" hidden="false" customHeight="false" outlineLevel="0" collapsed="false">
      <c r="A1176" s="17" t="n">
        <v>1571</v>
      </c>
      <c r="B1176" s="6"/>
      <c r="C1176" s="16" t="n">
        <v>0.253770139277248</v>
      </c>
      <c r="D1176" s="16" t="n">
        <v>0.279937503753217</v>
      </c>
      <c r="E1176" s="16" t="n">
        <v>0.662177328843996</v>
      </c>
      <c r="F1176" s="16" t="n">
        <v>0.564685739194191</v>
      </c>
      <c r="G1176" s="18" t="n">
        <v>1.72220088580405E-008</v>
      </c>
      <c r="H1176" s="6"/>
      <c r="I1176" s="16" t="n">
        <v>0.00122831797100881</v>
      </c>
      <c r="J1176" s="16" t="n">
        <v>0.00115450219781994</v>
      </c>
      <c r="K1176" s="16" t="n">
        <v>0.615263748597082</v>
      </c>
      <c r="L1176" s="16" t="n">
        <v>0.00401651212477907</v>
      </c>
      <c r="M1176" s="16" t="n">
        <v>0.583246607489032</v>
      </c>
      <c r="N1176" s="16" t="n">
        <v>0.00326446477742411</v>
      </c>
      <c r="O1176" s="16" t="n">
        <v>0.206518572948421</v>
      </c>
      <c r="P1176" s="16" t="n">
        <v>-0.131718256882041</v>
      </c>
    </row>
    <row r="1177" customFormat="false" ht="15" hidden="false" customHeight="false" outlineLevel="0" collapsed="false">
      <c r="A1177" s="17" t="n">
        <v>1572</v>
      </c>
      <c r="B1177" s="6"/>
      <c r="C1177" s="16" t="n">
        <v>0.254993497294046</v>
      </c>
      <c r="D1177" s="16" t="n">
        <v>0.281086938851608</v>
      </c>
      <c r="E1177" s="16" t="n">
        <v>0.662014080195898</v>
      </c>
      <c r="F1177" s="16" t="n">
        <v>0.563345946175112</v>
      </c>
      <c r="G1177" s="18" t="n">
        <v>1.96494044928934E-008</v>
      </c>
      <c r="H1177" s="6"/>
      <c r="I1177" s="16" t="n">
        <v>0.00121627437410361</v>
      </c>
      <c r="J1177" s="16" t="n">
        <v>0.00114327793534982</v>
      </c>
      <c r="K1177" s="16" t="n">
        <v>0.615018875624936</v>
      </c>
      <c r="L1177" s="16" t="n">
        <v>0.00426734910209414</v>
      </c>
      <c r="M1177" s="16" t="n">
        <v>0.586001428425671</v>
      </c>
      <c r="N1177" s="16" t="n">
        <v>0.00240725872377508</v>
      </c>
      <c r="O1177" s="16" t="n">
        <v>0.206049406811386</v>
      </c>
      <c r="P1177" s="16" t="n">
        <v>-0.13086563373808</v>
      </c>
    </row>
    <row r="1178" customFormat="false" ht="15" hidden="false" customHeight="false" outlineLevel="0" collapsed="false">
      <c r="A1178" s="17" t="n">
        <v>1573</v>
      </c>
      <c r="B1178" s="6"/>
      <c r="C1178" s="16" t="n">
        <v>0.256204834099821</v>
      </c>
      <c r="D1178" s="16" t="n">
        <v>0.282225687551041</v>
      </c>
      <c r="E1178" s="16" t="n">
        <v>0.661728395061728</v>
      </c>
      <c r="F1178" s="16" t="n">
        <v>0.562028993407964</v>
      </c>
      <c r="G1178" s="18" t="n">
        <v>2.23815288386552E-008</v>
      </c>
      <c r="H1178" s="6"/>
      <c r="I1178" s="16" t="n">
        <v>0.00120422094253953</v>
      </c>
      <c r="J1178" s="16" t="n">
        <v>0.00113206805131762</v>
      </c>
      <c r="K1178" s="16" t="n">
        <v>0.614876033057851</v>
      </c>
      <c r="L1178" s="16" t="n">
        <v>0.00452451401094312</v>
      </c>
      <c r="M1178" s="16" t="n">
        <v>0.587225793286399</v>
      </c>
      <c r="N1178" s="16" t="n">
        <v>0.00199635178868521</v>
      </c>
      <c r="O1178" s="16" t="n">
        <v>0.205588100301507</v>
      </c>
      <c r="P1178" s="16" t="n">
        <v>-0.130002317760948</v>
      </c>
    </row>
    <row r="1179" customFormat="false" ht="15" hidden="false" customHeight="false" outlineLevel="0" collapsed="false">
      <c r="A1179" s="17" t="n">
        <v>1574</v>
      </c>
      <c r="B1179" s="6"/>
      <c r="C1179" s="16" t="n">
        <v>0.257403168685498</v>
      </c>
      <c r="D1179" s="16" t="n">
        <v>0.283352413234442</v>
      </c>
      <c r="E1179" s="16" t="n">
        <v>0.661442709927558</v>
      </c>
      <c r="F1179" s="16" t="n">
        <v>0.560731886363394</v>
      </c>
      <c r="G1179" s="18" t="n">
        <v>2.54238976388504E-008</v>
      </c>
      <c r="H1179" s="6"/>
      <c r="I1179" s="16" t="n">
        <v>0.00119208037519897</v>
      </c>
      <c r="J1179" s="16" t="n">
        <v>0.00112080801122398</v>
      </c>
      <c r="K1179" s="16" t="n">
        <v>0.614447505356596</v>
      </c>
      <c r="L1179" s="16" t="n">
        <v>0.00478699100747803</v>
      </c>
      <c r="M1179" s="16" t="n">
        <v>0.587776757473727</v>
      </c>
      <c r="N1179" s="16" t="n">
        <v>0.00162222532425827</v>
      </c>
      <c r="O1179" s="16" t="n">
        <v>0.205133611415167</v>
      </c>
      <c r="P1179" s="16" t="n">
        <v>-0.12914132639941</v>
      </c>
    </row>
    <row r="1180" customFormat="false" ht="15" hidden="false" customHeight="false" outlineLevel="0" collapsed="false">
      <c r="A1180" s="17" t="n">
        <v>1575</v>
      </c>
      <c r="B1180" s="6"/>
      <c r="C1180" s="16" t="n">
        <v>0.25858815559998</v>
      </c>
      <c r="D1180" s="16" t="n">
        <v>0.284467000082553</v>
      </c>
      <c r="E1180" s="16" t="n">
        <v>0.661238649117437</v>
      </c>
      <c r="F1180" s="16" t="n">
        <v>0.559457407852341</v>
      </c>
      <c r="G1180" s="18" t="n">
        <v>2.87704952012046E-008</v>
      </c>
      <c r="H1180" s="6"/>
      <c r="I1180" s="16" t="n">
        <v>0.00117996681271895</v>
      </c>
      <c r="J1180" s="16" t="n">
        <v>0.00110953916622126</v>
      </c>
      <c r="K1180" s="16" t="n">
        <v>0.613916947250281</v>
      </c>
      <c r="L1180" s="16" t="n">
        <v>0.00502443062439999</v>
      </c>
      <c r="M1180" s="16" t="n">
        <v>0.587225793286399</v>
      </c>
      <c r="N1180" s="16" t="n">
        <v>0.00156657410650805</v>
      </c>
      <c r="O1180" s="16" t="n">
        <v>0.204686921974928</v>
      </c>
      <c r="P1180" s="16" t="n">
        <v>-0.128352359979993</v>
      </c>
    </row>
    <row r="1181" customFormat="false" ht="15" hidden="false" customHeight="false" outlineLevel="0" collapsed="false">
      <c r="A1181" s="17" t="n">
        <v>1576</v>
      </c>
      <c r="B1181" s="6"/>
      <c r="C1181" s="16" t="n">
        <v>0.259760902516248</v>
      </c>
      <c r="D1181" s="16" t="n">
        <v>0.285570374712388</v>
      </c>
      <c r="E1181" s="16" t="n">
        <v>0.660952963983267</v>
      </c>
      <c r="F1181" s="16" t="n">
        <v>0.55820331018296</v>
      </c>
      <c r="G1181" s="18" t="n">
        <v>3.2507369747203E-008</v>
      </c>
      <c r="H1181" s="6"/>
      <c r="I1181" s="16" t="n">
        <v>0.00116796701995957</v>
      </c>
      <c r="J1181" s="16" t="n">
        <v>0.00109831415493016</v>
      </c>
      <c r="K1181" s="16" t="n">
        <v>0.613855729007244</v>
      </c>
      <c r="L1181" s="16" t="n">
        <v>0.00524032331469721</v>
      </c>
      <c r="M1181" s="16" t="n">
        <v>0.584940312213039</v>
      </c>
      <c r="N1181" s="16" t="n">
        <v>0.00201053086996036</v>
      </c>
      <c r="O1181" s="16" t="n">
        <v>0.204247250907348</v>
      </c>
      <c r="P1181" s="16" t="n">
        <v>-0.127711960602215</v>
      </c>
    </row>
    <row r="1182" customFormat="false" ht="15" hidden="false" customHeight="false" outlineLevel="0" collapsed="false">
      <c r="A1182" s="17" t="n">
        <v>1577</v>
      </c>
      <c r="B1182" s="6"/>
      <c r="C1182" s="16" t="n">
        <v>0.260921929029103</v>
      </c>
      <c r="D1182" s="16" t="n">
        <v>0.286662821564241</v>
      </c>
      <c r="E1182" s="16" t="n">
        <v>0.660565248444036</v>
      </c>
      <c r="F1182" s="16" t="n">
        <v>0.556964617224224</v>
      </c>
      <c r="G1182" s="18" t="n">
        <v>3.66413271706237E-008</v>
      </c>
      <c r="H1182" s="6"/>
      <c r="I1182" s="16" t="n">
        <v>0.00115590687588467</v>
      </c>
      <c r="J1182" s="16" t="n">
        <v>0.00108704510189175</v>
      </c>
      <c r="K1182" s="16" t="n">
        <v>0.613549637792062</v>
      </c>
      <c r="L1182" s="16" t="n">
        <v>0.00545797299401558</v>
      </c>
      <c r="M1182" s="16" t="n">
        <v>0.579247015610652</v>
      </c>
      <c r="N1182" s="16" t="n">
        <v>0.00307193160502982</v>
      </c>
      <c r="O1182" s="16" t="n">
        <v>0.203812859167173</v>
      </c>
      <c r="P1182" s="16" t="n">
        <v>-0.127076908121015</v>
      </c>
    </row>
    <row r="1183" customFormat="false" ht="15" hidden="false" customHeight="false" outlineLevel="0" collapsed="false">
      <c r="A1183" s="17" t="n">
        <v>1578</v>
      </c>
      <c r="B1183" s="6"/>
      <c r="C1183" s="16" t="n">
        <v>0.262070829224611</v>
      </c>
      <c r="D1183" s="16" t="n">
        <v>0.287743852401114</v>
      </c>
      <c r="E1183" s="16" t="n">
        <v>0.660177532904806</v>
      </c>
      <c r="F1183" s="16" t="n">
        <v>0.55573161850874</v>
      </c>
      <c r="G1183" s="18" t="n">
        <v>4.12301156289003E-008</v>
      </c>
      <c r="H1183" s="6"/>
      <c r="I1183" s="16" t="n">
        <v>0.00114386951144926</v>
      </c>
      <c r="J1183" s="16" t="n">
        <v>0.00107574741959423</v>
      </c>
      <c r="K1183" s="16" t="n">
        <v>0.613304764819916</v>
      </c>
      <c r="L1183" s="16" t="n">
        <v>0.00564366765291081</v>
      </c>
      <c r="M1183" s="16" t="n">
        <v>0.574165901438629</v>
      </c>
      <c r="N1183" s="16" t="n">
        <v>0.005312123862129</v>
      </c>
      <c r="O1183" s="16" t="n">
        <v>0.203380344734712</v>
      </c>
      <c r="P1183" s="16" t="n">
        <v>-0.126563413477832</v>
      </c>
    </row>
    <row r="1184" customFormat="false" ht="15" hidden="false" customHeight="false" outlineLevel="0" collapsed="false">
      <c r="A1184" s="17" t="n">
        <v>1579</v>
      </c>
      <c r="B1184" s="6"/>
      <c r="C1184" s="16" t="n">
        <v>0.263208001126679</v>
      </c>
      <c r="D1184" s="16" t="n">
        <v>0.288813676098407</v>
      </c>
      <c r="E1184" s="16" t="n">
        <v>0.659565350474441</v>
      </c>
      <c r="F1184" s="16" t="n">
        <v>0.554498851489161</v>
      </c>
      <c r="G1184" s="18" t="n">
        <v>4.6287277882465E-008</v>
      </c>
      <c r="H1184" s="6"/>
      <c r="I1184" s="16" t="n">
        <v>0.00113203836736597</v>
      </c>
      <c r="J1184" s="16" t="n">
        <v>0.0010645728355098</v>
      </c>
      <c r="K1184" s="16" t="n">
        <v>0.613284358738904</v>
      </c>
      <c r="L1184" s="16" t="n">
        <v>0.00575164919402074</v>
      </c>
      <c r="M1184" s="16" t="n">
        <v>0.56998265483114</v>
      </c>
      <c r="N1184" s="16" t="n">
        <v>0.0083122075320877</v>
      </c>
      <c r="O1184" s="16" t="n">
        <v>0.202947792514717</v>
      </c>
      <c r="P1184" s="16" t="n">
        <v>-0.126232512157135</v>
      </c>
    </row>
    <row r="1185" customFormat="false" ht="15" hidden="false" customHeight="false" outlineLevel="0" collapsed="false">
      <c r="A1185" s="17" t="n">
        <v>1580</v>
      </c>
      <c r="B1185" s="6"/>
      <c r="C1185" s="16" t="n">
        <v>0.264333802087754</v>
      </c>
      <c r="D1185" s="16" t="n">
        <v>0.289872403877423</v>
      </c>
      <c r="E1185" s="16" t="n">
        <v>0.659483726150393</v>
      </c>
      <c r="F1185" s="16" t="n">
        <v>0.553262579852325</v>
      </c>
      <c r="G1185" s="18" t="n">
        <v>5.19986242479277E-008</v>
      </c>
      <c r="H1185" s="6"/>
      <c r="I1185" s="16" t="n">
        <v>0.00112039682443208</v>
      </c>
      <c r="J1185" s="16" t="n">
        <v>0.00105355660238846</v>
      </c>
      <c r="K1185" s="16" t="n">
        <v>0.613447607387001</v>
      </c>
      <c r="L1185" s="16" t="n">
        <v>0.00585856851506393</v>
      </c>
      <c r="M1185" s="16" t="n">
        <v>0.567472706866646</v>
      </c>
      <c r="N1185" s="16" t="n">
        <v>0.0123752024656212</v>
      </c>
      <c r="O1185" s="16" t="n">
        <v>0.202513891249027</v>
      </c>
      <c r="P1185" s="16" t="n">
        <v>-0.125971743271388</v>
      </c>
    </row>
    <row r="1186" customFormat="false" ht="15" hidden="false" customHeight="false" outlineLevel="0" collapsed="false">
      <c r="A1186" s="17" t="n">
        <v>1581</v>
      </c>
      <c r="B1186" s="6"/>
      <c r="C1186" s="16" t="n">
        <v>0.265448192034235</v>
      </c>
      <c r="D1186" s="16" t="n">
        <v>0.290920018917473</v>
      </c>
      <c r="E1186" s="16" t="n">
        <v>0.659034792368126</v>
      </c>
      <c r="F1186" s="16" t="n">
        <v>0.552020527806889</v>
      </c>
      <c r="G1186" s="18" t="n">
        <v>5.82931187284061E-008</v>
      </c>
      <c r="H1186" s="6"/>
      <c r="I1186" s="16" t="n">
        <v>0.00110886334286996</v>
      </c>
      <c r="J1186" s="16" t="n">
        <v>0.00104257273091233</v>
      </c>
      <c r="K1186" s="16" t="n">
        <v>0.613753698602183</v>
      </c>
      <c r="L1186" s="16" t="n">
        <v>0.00590032087973075</v>
      </c>
      <c r="M1186" s="16" t="n">
        <v>0.565268850117335</v>
      </c>
      <c r="N1186" s="16" t="n">
        <v>0.0178341595999463</v>
      </c>
      <c r="O1186" s="16" t="n">
        <v>0.202077841056344</v>
      </c>
      <c r="P1186" s="16" t="n">
        <v>-0.125884145073593</v>
      </c>
    </row>
    <row r="1187" customFormat="false" ht="15" hidden="false" customHeight="false" outlineLevel="0" collapsed="false">
      <c r="A1187" s="17" t="n">
        <v>1582</v>
      </c>
      <c r="B1187" s="6"/>
      <c r="C1187" s="16" t="n">
        <v>0.266550980377845</v>
      </c>
      <c r="D1187" s="16" t="n">
        <v>0.291956755036377</v>
      </c>
      <c r="E1187" s="16" t="n">
        <v>0.658810325476992</v>
      </c>
      <c r="F1187" s="16" t="n">
        <v>0.550781886792322</v>
      </c>
      <c r="G1187" s="18" t="n">
        <v>6.51858892198385E-008</v>
      </c>
      <c r="H1187" s="6"/>
      <c r="I1187" s="16" t="n">
        <v>0.00109741790287278</v>
      </c>
      <c r="J1187" s="16" t="n">
        <v>0.00103155298268662</v>
      </c>
      <c r="K1187" s="16" t="n">
        <v>0.614141414141414</v>
      </c>
      <c r="L1187" s="16" t="n">
        <v>0.00583857196713321</v>
      </c>
      <c r="M1187" s="16" t="n">
        <v>0.562575247423732</v>
      </c>
      <c r="N1187" s="16" t="n">
        <v>0.0238921885591184</v>
      </c>
      <c r="O1187" s="16" t="n">
        <v>0.201642868667306</v>
      </c>
      <c r="P1187" s="16" t="n">
        <v>-0.126087592084309</v>
      </c>
    </row>
    <row r="1188" customFormat="false" ht="15" hidden="false" customHeight="false" outlineLevel="0" collapsed="false">
      <c r="A1188" s="17" t="n">
        <v>1583</v>
      </c>
      <c r="B1188" s="6"/>
      <c r="C1188" s="16" t="n">
        <v>0.267642273778144</v>
      </c>
      <c r="D1188" s="16" t="n">
        <v>0.292982699999589</v>
      </c>
      <c r="E1188" s="16" t="n">
        <v>0.658769513314968</v>
      </c>
      <c r="F1188" s="16" t="n">
        <v>0.549547127797633</v>
      </c>
      <c r="G1188" s="18" t="n">
        <v>7.29196947286471E-008</v>
      </c>
      <c r="H1188" s="6"/>
      <c r="I1188" s="16" t="n">
        <v>0.00108623665691567</v>
      </c>
      <c r="J1188" s="16" t="n">
        <v>0.0010207642542802</v>
      </c>
      <c r="K1188" s="16" t="n">
        <v>0.614855626976839</v>
      </c>
      <c r="L1188" s="16" t="n">
        <v>0.00575164919402074</v>
      </c>
      <c r="M1188" s="16" t="n">
        <v>0.559351086623814</v>
      </c>
      <c r="N1188" s="16" t="n">
        <v>0.0342540649708698</v>
      </c>
      <c r="O1188" s="16" t="n">
        <v>0.201209140747023</v>
      </c>
      <c r="P1188" s="16" t="n">
        <v>-0.126387096835684</v>
      </c>
    </row>
    <row r="1189" customFormat="false" ht="15" hidden="false" customHeight="false" outlineLevel="0" collapsed="false">
      <c r="A1189" s="17" t="n">
        <v>1584</v>
      </c>
      <c r="B1189" s="6"/>
      <c r="C1189" s="16" t="n">
        <v>0.268721955109569</v>
      </c>
      <c r="D1189" s="16" t="n">
        <v>0.293997488883074</v>
      </c>
      <c r="E1189" s="16" t="n">
        <v>0.658545046423834</v>
      </c>
      <c r="F1189" s="16" t="n">
        <v>0.548309990648095</v>
      </c>
      <c r="G1189" s="18" t="n">
        <v>8.13138796873692E-008</v>
      </c>
      <c r="H1189" s="6"/>
      <c r="I1189" s="16" t="n">
        <v>0.0010749078136668</v>
      </c>
      <c r="J1189" s="16" t="n">
        <v>0.00100989871458079</v>
      </c>
      <c r="K1189" s="16" t="n">
        <v>0.615549433731252</v>
      </c>
      <c r="L1189" s="16" t="n">
        <v>0.00572451372671519</v>
      </c>
      <c r="M1189" s="16" t="n">
        <v>0.555412712988471</v>
      </c>
      <c r="N1189" s="16" t="n">
        <v>0.0450802230023148</v>
      </c>
      <c r="O1189" s="16" t="n">
        <v>0.200774458743655</v>
      </c>
      <c r="P1189" s="16" t="n">
        <v>-0.126587827055041</v>
      </c>
    </row>
    <row r="1190" customFormat="false" ht="15" hidden="false" customHeight="false" outlineLevel="0" collapsed="false">
      <c r="A1190" s="17" t="n">
        <v>1585</v>
      </c>
      <c r="B1190" s="6"/>
      <c r="C1190" s="16" t="n">
        <v>0.26979007179508</v>
      </c>
      <c r="D1190" s="16" t="n">
        <v>0.295001023692548</v>
      </c>
      <c r="E1190" s="16" t="n">
        <v>0.658259361289664</v>
      </c>
      <c r="F1190" s="16" t="n">
        <v>0.547067009430026</v>
      </c>
      <c r="G1190" s="18" t="n">
        <v>9.06846074598059E-008</v>
      </c>
      <c r="H1190" s="6"/>
      <c r="I1190" s="16" t="n">
        <v>0.00106351758698735</v>
      </c>
      <c r="J1190" s="18" t="n">
        <v>0.000998974502580547</v>
      </c>
      <c r="K1190" s="16" t="n">
        <v>0.616079991837568</v>
      </c>
      <c r="L1190" s="16" t="n">
        <v>0.00570304395797771</v>
      </c>
      <c r="M1190" s="16" t="n">
        <v>0.554106723803694</v>
      </c>
      <c r="N1190" s="16" t="n">
        <v>0.043362462837378</v>
      </c>
      <c r="O1190" s="16" t="n">
        <v>0.200337603899034</v>
      </c>
      <c r="P1190" s="16" t="n">
        <v>-0.126813467154067</v>
      </c>
    </row>
    <row r="1191" customFormat="false" ht="15" hidden="false" customHeight="false" outlineLevel="0" collapsed="false">
      <c r="A1191" s="17" t="n">
        <v>1586</v>
      </c>
      <c r="B1191" s="6"/>
      <c r="C1191" s="16" t="n">
        <v>0.27084870551402</v>
      </c>
      <c r="D1191" s="16" t="n">
        <v>0.295995352839356</v>
      </c>
      <c r="E1191" s="16" t="n">
        <v>0.658014488317519</v>
      </c>
      <c r="F1191" s="16" t="n">
        <v>0.545821073412512</v>
      </c>
      <c r="G1191" s="18" t="n">
        <v>1.01043834842857E-007</v>
      </c>
      <c r="H1191" s="6"/>
      <c r="I1191" s="16" t="n">
        <v>0.00105208654123236</v>
      </c>
      <c r="J1191" s="18" t="n">
        <v>0.000987982895724569</v>
      </c>
      <c r="K1191" s="16" t="n">
        <v>0.616855422916029</v>
      </c>
      <c r="L1191" s="16" t="n">
        <v>0.0056719976946192</v>
      </c>
      <c r="M1191" s="16" t="n">
        <v>0.557412508927661</v>
      </c>
      <c r="N1191" s="16" t="n">
        <v>0.0316132318374731</v>
      </c>
      <c r="O1191" s="16" t="n">
        <v>0.199899590614954</v>
      </c>
      <c r="P1191" s="16" t="n">
        <v>-0.127129103553638</v>
      </c>
    </row>
    <row r="1192" customFormat="false" ht="15" hidden="false" customHeight="false" outlineLevel="0" collapsed="false">
      <c r="A1192" s="17" t="n">
        <v>1587</v>
      </c>
      <c r="B1192" s="6"/>
      <c r="C1192" s="16" t="n">
        <v>0.271896048393559</v>
      </c>
      <c r="D1192" s="16" t="n">
        <v>0.296978773719366</v>
      </c>
      <c r="E1192" s="16" t="n">
        <v>0.657626772778288</v>
      </c>
      <c r="F1192" s="16" t="n">
        <v>0.54457495721094</v>
      </c>
      <c r="G1192" s="18" t="n">
        <v>1.12484497114396E-007</v>
      </c>
      <c r="H1192" s="6"/>
      <c r="I1192" s="16" t="n">
        <v>0.00104072538471868</v>
      </c>
      <c r="J1192" s="18" t="n">
        <v>0.000977066879147956</v>
      </c>
      <c r="K1192" s="16" t="n">
        <v>0.617732884399551</v>
      </c>
      <c r="L1192" s="16" t="n">
        <v>0.00564366765291081</v>
      </c>
      <c r="M1192" s="16" t="n">
        <v>0.559044995408632</v>
      </c>
      <c r="N1192" s="16" t="n">
        <v>0.023532179814778</v>
      </c>
      <c r="O1192" s="16" t="n">
        <v>0.199461394083172</v>
      </c>
      <c r="P1192" s="16" t="n">
        <v>-0.127425289589011</v>
      </c>
    </row>
    <row r="1193" customFormat="false" ht="15" hidden="false" customHeight="false" outlineLevel="0" collapsed="false">
      <c r="A1193" s="17" t="n">
        <v>1588</v>
      </c>
      <c r="B1193" s="6"/>
      <c r="C1193" s="16" t="n">
        <v>0.272931552252638</v>
      </c>
      <c r="D1193" s="16" t="n">
        <v>0.297950675103726</v>
      </c>
      <c r="E1193" s="16" t="n">
        <v>0.657239057239057</v>
      </c>
      <c r="F1193" s="16" t="n">
        <v>0.5433258909223</v>
      </c>
      <c r="G1193" s="18" t="n">
        <v>1.25273381018126E-007</v>
      </c>
      <c r="H1193" s="6"/>
      <c r="I1193" s="16" t="n">
        <v>0.00102962153448971</v>
      </c>
      <c r="J1193" s="18" t="n">
        <v>0.000966393006333232</v>
      </c>
      <c r="K1193" s="16" t="n">
        <v>0.618610345883073</v>
      </c>
      <c r="L1193" s="16" t="n">
        <v>0.00563022177901424</v>
      </c>
      <c r="M1193" s="16" t="n">
        <v>0.564738292011019</v>
      </c>
      <c r="N1193" s="16" t="n">
        <v>0.0148186227921675</v>
      </c>
      <c r="O1193" s="16" t="n">
        <v>0.199022040035814</v>
      </c>
      <c r="P1193" s="16" t="n">
        <v>-0.127732301808532</v>
      </c>
    </row>
    <row r="1194" customFormat="false" ht="15" hidden="false" customHeight="false" outlineLevel="0" collapsed="false">
      <c r="A1194" s="17" t="n">
        <v>1589</v>
      </c>
      <c r="B1194" s="6"/>
      <c r="C1194" s="16" t="n">
        <v>0.273956021628706</v>
      </c>
      <c r="D1194" s="16" t="n">
        <v>0.298911782956476</v>
      </c>
      <c r="E1194" s="16" t="n">
        <v>0.656871747780839</v>
      </c>
      <c r="F1194" s="16" t="n">
        <v>0.542077707020363</v>
      </c>
      <c r="G1194" s="18" t="n">
        <v>1.39141508121591E-007</v>
      </c>
      <c r="H1194" s="6"/>
      <c r="I1194" s="16" t="n">
        <v>0.00101850269493973</v>
      </c>
      <c r="J1194" s="18" t="n">
        <v>0.000955733322412797</v>
      </c>
      <c r="K1194" s="16" t="n">
        <v>0.61952861952862</v>
      </c>
      <c r="L1194" s="16" t="n">
        <v>0.00563578412216163</v>
      </c>
      <c r="M1194" s="16" t="n">
        <v>0.574635241301908</v>
      </c>
      <c r="N1194" s="16" t="n">
        <v>0.00632847441095009</v>
      </c>
      <c r="O1194" s="16" t="n">
        <v>0.198582876452495</v>
      </c>
      <c r="P1194" s="16" t="n">
        <v>-0.127951442849788</v>
      </c>
    </row>
    <row r="1195" customFormat="false" ht="15" hidden="false" customHeight="false" outlineLevel="0" collapsed="false">
      <c r="A1195" s="17" t="n">
        <v>1590</v>
      </c>
      <c r="B1195" s="6"/>
      <c r="C1195" s="16" t="n">
        <v>0.27496837232133</v>
      </c>
      <c r="D1195" s="16" t="n">
        <v>0.299861424936282</v>
      </c>
      <c r="E1195" s="16" t="n">
        <v>0.656606468727681</v>
      </c>
      <c r="F1195" s="16" t="n">
        <v>0.540838688807221</v>
      </c>
      <c r="G1195" s="18" t="n">
        <v>1.54490075672051E-007</v>
      </c>
      <c r="H1195" s="6"/>
      <c r="I1195" s="16" t="n">
        <v>0.00100725414647968</v>
      </c>
      <c r="J1195" s="18" t="n">
        <v>0.00094497302458334</v>
      </c>
      <c r="K1195" s="16" t="n">
        <v>0.620283644526069</v>
      </c>
      <c r="L1195" s="16" t="n">
        <v>0.0056787389474634</v>
      </c>
      <c r="M1195" s="16" t="n">
        <v>0.584736251402918</v>
      </c>
      <c r="N1195" s="16" t="n">
        <v>0.00252366906445906</v>
      </c>
      <c r="O1195" s="16" t="n">
        <v>0.198146819409552</v>
      </c>
      <c r="P1195" s="16" t="n">
        <v>-0.128038393007052</v>
      </c>
    </row>
    <row r="1196" customFormat="false" ht="15" hidden="false" customHeight="false" outlineLevel="0" collapsed="false">
      <c r="A1196" s="17" t="n">
        <v>1591</v>
      </c>
      <c r="B1196" s="6"/>
      <c r="C1196" s="16" t="n">
        <v>0.275969251717214</v>
      </c>
      <c r="D1196" s="16" t="n">
        <v>0.300799995086742</v>
      </c>
      <c r="E1196" s="16" t="n">
        <v>0.656382001836547</v>
      </c>
      <c r="F1196" s="16" t="n">
        <v>0.539596715509986</v>
      </c>
      <c r="G1196" s="18" t="n">
        <v>1.71218368432011E-007</v>
      </c>
      <c r="H1196" s="6"/>
      <c r="I1196" s="18" t="n">
        <v>0.000995944138255554</v>
      </c>
      <c r="J1196" s="18" t="n">
        <v>0.000934225487243932</v>
      </c>
      <c r="K1196" s="16" t="n">
        <v>0.620875420875421</v>
      </c>
      <c r="L1196" s="16" t="n">
        <v>0.00579497194148077</v>
      </c>
      <c r="M1196" s="16" t="n">
        <v>0.596388123660851</v>
      </c>
      <c r="N1196" s="18" t="n">
        <v>0.000899897053213283</v>
      </c>
      <c r="O1196" s="16" t="n">
        <v>0.197709604259122</v>
      </c>
      <c r="P1196" s="16" t="n">
        <v>-0.127909031135602</v>
      </c>
    </row>
    <row r="1197" customFormat="false" ht="15" hidden="false" customHeight="false" outlineLevel="0" collapsed="false">
      <c r="A1197" s="17" t="n">
        <v>1592</v>
      </c>
      <c r="B1197" s="6"/>
      <c r="C1197" s="16" t="n">
        <v>0.276959300864516</v>
      </c>
      <c r="D1197" s="16" t="n">
        <v>0.301728192202038</v>
      </c>
      <c r="E1197" s="16" t="n">
        <v>0.656055504540353</v>
      </c>
      <c r="F1197" s="16" t="n">
        <v>0.538354056973222</v>
      </c>
      <c r="G1197" s="18" t="n">
        <v>1.87163740993504E-007</v>
      </c>
      <c r="H1197" s="6"/>
      <c r="I1197" s="18" t="n">
        <v>0.000984446954352423</v>
      </c>
      <c r="J1197" s="18" t="n">
        <v>0.000923448366691564</v>
      </c>
      <c r="K1197" s="16" t="n">
        <v>0.621385572900725</v>
      </c>
      <c r="L1197" s="16" t="n">
        <v>0.00610449586159267</v>
      </c>
      <c r="M1197" s="16" t="n">
        <v>0.607019691868177</v>
      </c>
      <c r="N1197" s="18" t="n">
        <v>0.000287312709248253</v>
      </c>
      <c r="O1197" s="16" t="n">
        <v>0.197272029759491</v>
      </c>
      <c r="P1197" s="16" t="n">
        <v>-0.1273734944936</v>
      </c>
    </row>
    <row r="1198" customFormat="false" ht="15" hidden="false" customHeight="false" outlineLevel="0" collapsed="false">
      <c r="A1198" s="17" t="n">
        <v>1593</v>
      </c>
      <c r="B1198" s="6"/>
      <c r="C1198" s="16" t="n">
        <v>0.277938589884057</v>
      </c>
      <c r="D1198" s="16" t="n">
        <v>0.302646301096339</v>
      </c>
      <c r="E1198" s="16" t="n">
        <v>0.655382103866952</v>
      </c>
      <c r="F1198" s="16" t="n">
        <v>0.537111835665027</v>
      </c>
      <c r="G1198" s="18" t="n">
        <v>2.0555974528574E-007</v>
      </c>
      <c r="H1198" s="6"/>
      <c r="I1198" s="18" t="n">
        <v>0.00097286966111864</v>
      </c>
      <c r="J1198" s="18" t="n">
        <v>0.000912640976247185</v>
      </c>
      <c r="K1198" s="16" t="n">
        <v>0.621467197224773</v>
      </c>
      <c r="L1198" s="16" t="n">
        <v>0.0064905798438087</v>
      </c>
      <c r="M1198" s="16" t="n">
        <v>0.614569941842669</v>
      </c>
      <c r="N1198" s="18" t="n">
        <v>0.000108456668209664</v>
      </c>
      <c r="O1198" s="16" t="n">
        <v>0.196834491346311</v>
      </c>
      <c r="P1198" s="16" t="n">
        <v>-0.126679896716045</v>
      </c>
    </row>
    <row r="1199" customFormat="false" ht="15" hidden="false" customHeight="false" outlineLevel="0" collapsed="false">
      <c r="A1199" s="17" t="n">
        <v>1594</v>
      </c>
      <c r="B1199" s="6"/>
      <c r="C1199" s="16" t="n">
        <v>0.278906937204182</v>
      </c>
      <c r="D1199" s="16" t="n">
        <v>0.303553972834626</v>
      </c>
      <c r="E1199" s="16" t="n">
        <v>0.654892357922661</v>
      </c>
      <c r="F1199" s="16" t="n">
        <v>0.535862239789995</v>
      </c>
      <c r="G1199" s="18" t="n">
        <v>2.27105676964798E-007</v>
      </c>
      <c r="H1199" s="6"/>
      <c r="I1199" s="18" t="n">
        <v>0.000961271242317259</v>
      </c>
      <c r="J1199" s="18" t="n">
        <v>0.000901832939655771</v>
      </c>
      <c r="K1199" s="16" t="n">
        <v>0.621263136414652</v>
      </c>
      <c r="L1199" s="16" t="n">
        <v>0.00689162844449588</v>
      </c>
      <c r="M1199" s="16" t="n">
        <v>0.619018467503316</v>
      </c>
      <c r="N1199" s="18" t="n">
        <v>5.09300147126731E-005</v>
      </c>
      <c r="O1199" s="16" t="n">
        <v>0.196394236761034</v>
      </c>
      <c r="P1199" s="16" t="n">
        <v>-0.125908937339354</v>
      </c>
    </row>
    <row r="1200" customFormat="false" ht="15" hidden="false" customHeight="false" outlineLevel="0" collapsed="false">
      <c r="A1200" s="17" t="n">
        <v>1595</v>
      </c>
      <c r="B1200" s="6"/>
      <c r="C1200" s="16" t="n">
        <v>0.279863077985728</v>
      </c>
      <c r="D1200" s="16" t="n">
        <v>0.304450435090604</v>
      </c>
      <c r="E1200" s="16" t="n">
        <v>0.654627078869503</v>
      </c>
      <c r="F1200" s="16" t="n">
        <v>0.534620229246583</v>
      </c>
      <c r="G1200" s="18" t="n">
        <v>2.50519566438724E-007</v>
      </c>
      <c r="H1200" s="6"/>
      <c r="I1200" s="18" t="n">
        <v>0.000949720290595049</v>
      </c>
      <c r="J1200" s="18" t="n">
        <v>0.000891104266799395</v>
      </c>
      <c r="K1200" s="16" t="n">
        <v>0.621161106009591</v>
      </c>
      <c r="L1200" s="16" t="n">
        <v>0.00732765276664268</v>
      </c>
      <c r="M1200" s="16" t="n">
        <v>0.622528313437404</v>
      </c>
      <c r="N1200" s="18" t="n">
        <v>3.29645798922746E-005</v>
      </c>
      <c r="O1200" s="16" t="n">
        <v>0.195956536889308</v>
      </c>
      <c r="P1200" s="16" t="n">
        <v>-0.125044912336413</v>
      </c>
    </row>
    <row r="1201" customFormat="false" ht="15" hidden="false" customHeight="false" outlineLevel="0" collapsed="false">
      <c r="A1201" s="17" t="n">
        <v>1596</v>
      </c>
      <c r="B1201" s="6"/>
      <c r="C1201" s="16" t="n">
        <v>0.280808398913823</v>
      </c>
      <c r="D1201" s="16" t="n">
        <v>0.305337318788943</v>
      </c>
      <c r="E1201" s="16" t="n">
        <v>0.654525048464442</v>
      </c>
      <c r="F1201" s="16" t="n">
        <v>0.533393534910499</v>
      </c>
      <c r="G1201" s="18" t="n">
        <v>2.75873026356289E-007</v>
      </c>
      <c r="H1201" s="6"/>
      <c r="I1201" s="18" t="n">
        <v>0.000938323690067538</v>
      </c>
      <c r="J1201" s="18" t="n">
        <v>0.0008804766757442</v>
      </c>
      <c r="K1201" s="16" t="n">
        <v>0.620528517498215</v>
      </c>
      <c r="L1201" s="16" t="n">
        <v>0.00773303733113442</v>
      </c>
      <c r="M1201" s="16" t="n">
        <v>0.625568819508213</v>
      </c>
      <c r="N1201" s="18" t="n">
        <v>3.64369652522436E-005</v>
      </c>
      <c r="O1201" s="16" t="n">
        <v>0.19552411964222</v>
      </c>
      <c r="P1201" s="16" t="n">
        <v>-0.124280294385402</v>
      </c>
    </row>
    <row r="1202" customFormat="false" ht="15" hidden="false" customHeight="false" outlineLevel="0" collapsed="false">
      <c r="A1202" s="17" t="n">
        <v>1597</v>
      </c>
      <c r="B1202" s="6"/>
      <c r="C1202" s="16" t="n">
        <v>0.281741113504457</v>
      </c>
      <c r="D1202" s="16" t="n">
        <v>0.306212894819475</v>
      </c>
      <c r="E1202" s="16" t="n">
        <v>0.653974084277115</v>
      </c>
      <c r="F1202" s="16" t="n">
        <v>0.532183038675373</v>
      </c>
      <c r="G1202" s="18" t="n">
        <v>3.03222414820931E-007</v>
      </c>
      <c r="H1202" s="6"/>
      <c r="I1202" s="18" t="n">
        <v>0.000926947207182759</v>
      </c>
      <c r="J1202" s="18" t="n">
        <v>0.000869880420454842</v>
      </c>
      <c r="K1202" s="16" t="n">
        <v>0.620691766146312</v>
      </c>
      <c r="L1202" s="16" t="n">
        <v>0.00814484403031387</v>
      </c>
      <c r="M1202" s="16" t="n">
        <v>0.628119579634731</v>
      </c>
      <c r="N1202" s="18" t="n">
        <v>5.17845394211963E-005</v>
      </c>
      <c r="O1202" s="16" t="n">
        <v>0.19509730050337</v>
      </c>
      <c r="P1202" s="16" t="n">
        <v>-0.123489528272026</v>
      </c>
    </row>
    <row r="1203" customFormat="false" ht="15" hidden="false" customHeight="false" outlineLevel="0" collapsed="false">
      <c r="A1203" s="17" t="n">
        <v>1598</v>
      </c>
      <c r="B1203" s="6"/>
      <c r="C1203" s="16" t="n">
        <v>0.282661022673051</v>
      </c>
      <c r="D1203" s="16" t="n">
        <v>0.307076968110767</v>
      </c>
      <c r="E1203" s="16" t="n">
        <v>0.653708805223957</v>
      </c>
      <c r="F1203" s="16" t="n">
        <v>0.530991841368656</v>
      </c>
      <c r="G1203" s="18" t="n">
        <v>3.32577932372113E-007</v>
      </c>
      <c r="H1203" s="6"/>
      <c r="I1203" s="18" t="n">
        <v>0.000915664810724312</v>
      </c>
      <c r="J1203" s="18" t="n">
        <v>0.000859462268230561</v>
      </c>
      <c r="K1203" s="16" t="n">
        <v>0.620365268850117</v>
      </c>
      <c r="L1203" s="16" t="n">
        <v>0.00864034984251512</v>
      </c>
      <c r="M1203" s="16" t="n">
        <v>0.626568717477808</v>
      </c>
      <c r="N1203" s="18" t="n">
        <v>0.000110862860618857</v>
      </c>
      <c r="O1203" s="16" t="n">
        <v>0.19467717790061</v>
      </c>
      <c r="P1203" s="16" t="n">
        <v>-0.122525229770164</v>
      </c>
    </row>
    <row r="1204" customFormat="false" ht="15" hidden="false" customHeight="false" outlineLevel="0" collapsed="false">
      <c r="A1204" s="17" t="n">
        <v>1599</v>
      </c>
      <c r="B1204" s="6"/>
      <c r="C1204" s="16" t="n">
        <v>0.283569180826486</v>
      </c>
      <c r="D1204" s="16" t="n">
        <v>0.307929955082052</v>
      </c>
      <c r="E1204" s="16" t="n">
        <v>0.653239465360678</v>
      </c>
      <c r="F1204" s="16" t="n">
        <v>0.529811347380601</v>
      </c>
      <c r="G1204" s="18" t="n">
        <v>3.64557788111593E-007</v>
      </c>
      <c r="H1204" s="6"/>
      <c r="I1204" s="18" t="n">
        <v>0.000904221484412773</v>
      </c>
      <c r="J1204" s="18" t="n">
        <v>0.000848888999326245</v>
      </c>
      <c r="K1204" s="16" t="n">
        <v>0.61991633506785</v>
      </c>
      <c r="L1204" s="16" t="n">
        <v>0.00913519202233129</v>
      </c>
      <c r="M1204" s="16" t="n">
        <v>0.619446995204571</v>
      </c>
      <c r="N1204" s="18" t="n">
        <v>0.000366640264400658</v>
      </c>
      <c r="O1204" s="16" t="n">
        <v>0.19426072451258</v>
      </c>
      <c r="P1204" s="16" t="n">
        <v>-0.121607430928075</v>
      </c>
    </row>
    <row r="1205" customFormat="false" ht="15" hidden="false" customHeight="false" outlineLevel="0" collapsed="false">
      <c r="A1205" s="17" t="n">
        <v>1600</v>
      </c>
      <c r="B1205" s="6"/>
      <c r="C1205" s="16" t="n">
        <v>0.284466047938428</v>
      </c>
      <c r="D1205" s="16" t="n">
        <v>0.308772144709617</v>
      </c>
      <c r="E1205" s="16" t="n">
        <v>0.652953780226508</v>
      </c>
      <c r="F1205" s="16" t="n">
        <v>0.528637039005241</v>
      </c>
      <c r="G1205" s="18" t="n">
        <v>3.99473770437272E-007</v>
      </c>
      <c r="H1205" s="6"/>
      <c r="I1205" s="18" t="n">
        <v>0.000892785936593386</v>
      </c>
      <c r="J1205" s="18" t="n">
        <v>0.000838309576328366</v>
      </c>
      <c r="K1205" s="16" t="n">
        <v>0.619120497908377</v>
      </c>
      <c r="L1205" s="16" t="n">
        <v>0.00961760334817167</v>
      </c>
      <c r="M1205" s="16" t="n">
        <v>0.611651872257933</v>
      </c>
      <c r="N1205" s="18" t="n">
        <v>0.000943076924664479</v>
      </c>
      <c r="O1205" s="16" t="n">
        <v>0.193846349038055</v>
      </c>
      <c r="P1205" s="16" t="n">
        <v>-0.120758836367553</v>
      </c>
    </row>
    <row r="1206" customFormat="false" ht="15" hidden="false" customHeight="false" outlineLevel="0" collapsed="false">
      <c r="A1206" s="17" t="n">
        <v>1601</v>
      </c>
      <c r="B1206" s="6"/>
      <c r="C1206" s="16" t="n">
        <v>0.285352497701944</v>
      </c>
      <c r="D1206" s="16" t="n">
        <v>0.309604629662342</v>
      </c>
      <c r="E1206" s="16" t="n">
        <v>0.652566064687277</v>
      </c>
      <c r="F1206" s="16" t="n">
        <v>0.527469207989746</v>
      </c>
      <c r="G1206" s="18" t="n">
        <v>4.36256710786141E-007</v>
      </c>
      <c r="H1206" s="6"/>
      <c r="I1206" s="18" t="n">
        <v>0.000881535897479664</v>
      </c>
      <c r="J1206" s="18" t="n">
        <v>0.000827809366763766</v>
      </c>
      <c r="K1206" s="16" t="n">
        <v>0.618794000612182</v>
      </c>
      <c r="L1206" s="16" t="n">
        <v>0.00994007889055054</v>
      </c>
      <c r="M1206" s="16" t="n">
        <v>0.604448525660647</v>
      </c>
      <c r="N1206" s="16" t="n">
        <v>0.00190727453012505</v>
      </c>
      <c r="O1206" s="16" t="n">
        <v>0.193434156292234</v>
      </c>
      <c r="P1206" s="16" t="n">
        <v>-0.120154084336765</v>
      </c>
    </row>
    <row r="1207" customFormat="false" ht="15" hidden="false" customHeight="false" outlineLevel="0" collapsed="false">
      <c r="A1207" s="17" t="n">
        <v>1602</v>
      </c>
      <c r="B1207" s="6"/>
      <c r="C1207" s="16" t="n">
        <v>0.286228396859512</v>
      </c>
      <c r="D1207" s="16" t="n">
        <v>0.310427202798824</v>
      </c>
      <c r="E1207" s="16" t="n">
        <v>0.652076318742985</v>
      </c>
      <c r="F1207" s="16" t="n">
        <v>0.526308878051673</v>
      </c>
      <c r="G1207" s="18" t="n">
        <v>4.76191616986004E-007</v>
      </c>
      <c r="H1207" s="6"/>
      <c r="I1207" s="18" t="n">
        <v>0.000870432104232053</v>
      </c>
      <c r="J1207" s="18" t="n">
        <v>0.000817287824455975</v>
      </c>
      <c r="K1207" s="16" t="n">
        <v>0.618304254667891</v>
      </c>
      <c r="L1207" s="16" t="n">
        <v>0.0100273272685587</v>
      </c>
      <c r="M1207" s="16" t="n">
        <v>0.59942862973166</v>
      </c>
      <c r="N1207" s="16" t="n">
        <v>0.00307170354379848</v>
      </c>
      <c r="O1207" s="16" t="n">
        <v>0.193024509626877</v>
      </c>
      <c r="P1207" s="16" t="n">
        <v>-0.119949990741724</v>
      </c>
    </row>
    <row r="1208" customFormat="false" ht="15" hidden="false" customHeight="false" outlineLevel="0" collapsed="false">
      <c r="A1208" s="17" t="n">
        <v>1603</v>
      </c>
      <c r="B1208" s="6"/>
      <c r="C1208" s="16" t="n">
        <v>0.287093166016612</v>
      </c>
      <c r="D1208" s="16" t="n">
        <v>0.311239410752417</v>
      </c>
      <c r="E1208" s="16" t="n">
        <v>0.651892664013876</v>
      </c>
      <c r="F1208" s="16" t="n">
        <v>0.52516275952515</v>
      </c>
      <c r="G1208" s="18" t="n">
        <v>5.18982316859367E-007</v>
      </c>
      <c r="H1208" s="6"/>
      <c r="I1208" s="18" t="n">
        <v>0.000859604137283786</v>
      </c>
      <c r="J1208" s="18" t="n">
        <v>0.00080694767260724</v>
      </c>
      <c r="K1208" s="16" t="n">
        <v>0.618263442505867</v>
      </c>
      <c r="L1208" s="16" t="n">
        <v>0.0100407586854619</v>
      </c>
      <c r="M1208" s="16" t="n">
        <v>0.598530762167126</v>
      </c>
      <c r="N1208" s="16" t="n">
        <v>0.00306631185892986</v>
      </c>
      <c r="O1208" s="16" t="n">
        <v>0.192619781090977</v>
      </c>
      <c r="P1208" s="16" t="n">
        <v>-0.11987909224434</v>
      </c>
    </row>
    <row r="1209" customFormat="false" ht="15" hidden="false" customHeight="false" outlineLevel="0" collapsed="false">
      <c r="A1209" s="17" t="n">
        <v>1604</v>
      </c>
      <c r="B1209" s="6"/>
      <c r="C1209" s="16" t="n">
        <v>0.287946985408141</v>
      </c>
      <c r="D1209" s="16" t="n">
        <v>0.312041535961439</v>
      </c>
      <c r="E1209" s="16" t="n">
        <v>0.651464136312621</v>
      </c>
      <c r="F1209" s="16" t="n">
        <v>0.524033723417503</v>
      </c>
      <c r="G1209" s="18" t="n">
        <v>5.65212575734176E-007</v>
      </c>
      <c r="H1209" s="6"/>
      <c r="I1209" s="18" t="n">
        <v>0.00084901794705149</v>
      </c>
      <c r="J1209" s="18" t="n">
        <v>0.000796792414280591</v>
      </c>
      <c r="K1209" s="16" t="n">
        <v>0.618447097234976</v>
      </c>
      <c r="L1209" s="16" t="n">
        <v>0.0101011806010686</v>
      </c>
      <c r="M1209" s="16" t="n">
        <v>0.60028568513417</v>
      </c>
      <c r="N1209" s="16" t="n">
        <v>0.00223199137283368</v>
      </c>
      <c r="O1209" s="16" t="n">
        <v>0.192220988724183</v>
      </c>
      <c r="P1209" s="16" t="n">
        <v>-0.119781196446988</v>
      </c>
    </row>
    <row r="1210" customFormat="false" ht="15" hidden="false" customHeight="false" outlineLevel="0" collapsed="false">
      <c r="A1210" s="17" t="n">
        <v>1605</v>
      </c>
      <c r="B1210" s="6"/>
      <c r="C1210" s="16" t="n">
        <v>0.288789847112495</v>
      </c>
      <c r="D1210" s="16" t="n">
        <v>0.312833153929344</v>
      </c>
      <c r="E1210" s="16" t="n">
        <v>0.651158045097439</v>
      </c>
      <c r="F1210" s="16" t="n">
        <v>0.522918111938043</v>
      </c>
      <c r="G1210" s="18" t="n">
        <v>6.13623167306343E-007</v>
      </c>
      <c r="H1210" s="6"/>
      <c r="I1210" s="18" t="n">
        <v>0.000838519394139076</v>
      </c>
      <c r="J1210" s="18" t="n">
        <v>0.000786724576099612</v>
      </c>
      <c r="K1210" s="16" t="n">
        <v>0.618589939802061</v>
      </c>
      <c r="L1210" s="16" t="n">
        <v>0.0102246688878931</v>
      </c>
      <c r="M1210" s="16" t="n">
        <v>0.603407815529028</v>
      </c>
      <c r="N1210" s="16" t="n">
        <v>0.00156071712635649</v>
      </c>
      <c r="O1210" s="16" t="n">
        <v>0.191826844576327</v>
      </c>
      <c r="P1210" s="16" t="n">
        <v>-0.119571642276345</v>
      </c>
    </row>
    <row r="1211" customFormat="false" ht="15" hidden="false" customHeight="false" outlineLevel="0" collapsed="false">
      <c r="A1211" s="17" t="n">
        <v>1606</v>
      </c>
      <c r="B1211" s="6"/>
      <c r="C1211" s="16" t="n">
        <v>0.28962203048987</v>
      </c>
      <c r="D1211" s="16" t="n">
        <v>0.313614304751767</v>
      </c>
      <c r="E1211" s="16" t="n">
        <v>0.650933578206306</v>
      </c>
      <c r="F1211" s="16" t="n">
        <v>0.521809254041771</v>
      </c>
      <c r="G1211" s="18" t="n">
        <v>6.66815815916511E-007</v>
      </c>
      <c r="H1211" s="6"/>
      <c r="I1211" s="18" t="n">
        <v>0.000827969837003167</v>
      </c>
      <c r="J1211" s="18" t="n">
        <v>0.000776699578972092</v>
      </c>
      <c r="K1211" s="16" t="n">
        <v>0.617875726966636</v>
      </c>
      <c r="L1211" s="16" t="n">
        <v>0.0105549664920533</v>
      </c>
      <c r="M1211" s="16" t="n">
        <v>0.607468625650444</v>
      </c>
      <c r="N1211" s="18" t="n">
        <v>0.000740035327681759</v>
      </c>
      <c r="O1211" s="16" t="n">
        <v>0.191434994464071</v>
      </c>
      <c r="P1211" s="16" t="n">
        <v>-0.119024457061074</v>
      </c>
    </row>
    <row r="1212" customFormat="false" ht="15" hidden="false" customHeight="false" outlineLevel="0" collapsed="false">
      <c r="A1212" s="17" t="n">
        <v>1607</v>
      </c>
      <c r="B1212" s="6"/>
      <c r="C1212" s="16" t="n">
        <v>0.290443839012619</v>
      </c>
      <c r="D1212" s="16" t="n">
        <v>0.314385039619642</v>
      </c>
      <c r="E1212" s="16" t="n">
        <v>0.650790735639221</v>
      </c>
      <c r="F1212" s="16" t="n">
        <v>0.520694135107151</v>
      </c>
      <c r="G1212" s="18" t="n">
        <v>7.23836149307252E-007</v>
      </c>
      <c r="H1212" s="6"/>
      <c r="I1212" s="18" t="n">
        <v>0.00081735646129021</v>
      </c>
      <c r="J1212" s="18" t="n">
        <v>0.000766668260462355</v>
      </c>
      <c r="K1212" s="16" t="n">
        <v>0.61724313845526</v>
      </c>
      <c r="L1212" s="16" t="n">
        <v>0.011027196088558</v>
      </c>
      <c r="M1212" s="16" t="n">
        <v>0.614223038465463</v>
      </c>
      <c r="N1212" s="18" t="n">
        <v>0.000266194085669821</v>
      </c>
      <c r="O1212" s="16" t="n">
        <v>0.19104083948018</v>
      </c>
      <c r="P1212" s="16" t="n">
        <v>-0.11822945590864</v>
      </c>
    </row>
    <row r="1213" customFormat="false" ht="15" hidden="false" customHeight="false" outlineLevel="0" collapsed="false">
      <c r="A1213" s="17" t="n">
        <v>1608</v>
      </c>
      <c r="B1213" s="6"/>
      <c r="C1213" s="16" t="n">
        <v>0.291255620537299</v>
      </c>
      <c r="D1213" s="16" t="n">
        <v>0.31514561024074</v>
      </c>
      <c r="E1213" s="16" t="n">
        <v>0.650566268748087</v>
      </c>
      <c r="F1213" s="16" t="n">
        <v>0.51956818905157</v>
      </c>
      <c r="G1213" s="18" t="n">
        <v>7.8578332313934E-007</v>
      </c>
      <c r="H1213" s="6"/>
      <c r="I1213" s="18" t="n">
        <v>0.000806815428242072</v>
      </c>
      <c r="J1213" s="18" t="n">
        <v>0.000756690037176719</v>
      </c>
      <c r="K1213" s="16" t="n">
        <v>0.616467707376798</v>
      </c>
      <c r="L1213" s="16" t="n">
        <v>0.011532296561488</v>
      </c>
      <c r="M1213" s="16" t="n">
        <v>0.620528517498215</v>
      </c>
      <c r="N1213" s="18" t="n">
        <v>7.82688282485268E-005</v>
      </c>
      <c r="O1213" s="16" t="n">
        <v>0.190642763709449</v>
      </c>
      <c r="P1213" s="16" t="n">
        <v>-0.117409562306131</v>
      </c>
    </row>
    <row r="1214" customFormat="false" ht="15" hidden="false" customHeight="false" outlineLevel="0" collapsed="false">
      <c r="A1214" s="17" t="n">
        <v>1609</v>
      </c>
      <c r="B1214" s="6"/>
      <c r="C1214" s="16" t="n">
        <v>0.292057685375478</v>
      </c>
      <c r="D1214" s="16" t="n">
        <v>0.315896724415692</v>
      </c>
      <c r="E1214" s="16" t="n">
        <v>0.650239771451893</v>
      </c>
      <c r="F1214" s="16" t="n">
        <v>0.518435130081859</v>
      </c>
      <c r="G1214" s="18" t="n">
        <v>8.52884711890378E-007</v>
      </c>
      <c r="H1214" s="6"/>
      <c r="I1214" s="18" t="n">
        <v>0.000796357085887364</v>
      </c>
      <c r="J1214" s="18" t="n">
        <v>0.000746806608821401</v>
      </c>
      <c r="K1214" s="16" t="n">
        <v>0.615937149270483</v>
      </c>
      <c r="L1214" s="16" t="n">
        <v>0.0121019492642153</v>
      </c>
      <c r="M1214" s="16" t="n">
        <v>0.625732068156311</v>
      </c>
      <c r="N1214" s="18" t="n">
        <v>1.82640287958441E-005</v>
      </c>
      <c r="O1214" s="16" t="n">
        <v>0.190242078219912</v>
      </c>
      <c r="P1214" s="16" t="n">
        <v>-0.116471374956704</v>
      </c>
    </row>
    <row r="1215" customFormat="false" ht="15" hidden="false" customHeight="false" outlineLevel="0" collapsed="false">
      <c r="A1215" s="17" t="n">
        <v>1610</v>
      </c>
      <c r="B1215" s="6"/>
      <c r="C1215" s="16" t="n">
        <v>0.292849792053684</v>
      </c>
      <c r="D1215" s="16" t="n">
        <v>0.316638543665423</v>
      </c>
      <c r="E1215" s="16" t="n">
        <v>0.64983164983165</v>
      </c>
      <c r="F1215" s="16" t="n">
        <v>0.51730158488955</v>
      </c>
      <c r="G1215" s="18" t="n">
        <v>9.26075395702426E-007</v>
      </c>
      <c r="H1215" s="6"/>
      <c r="I1215" s="18" t="n">
        <v>0.000785928376523665</v>
      </c>
      <c r="J1215" s="18" t="n">
        <v>0.000736945490493224</v>
      </c>
      <c r="K1215" s="16" t="n">
        <v>0.614978063462912</v>
      </c>
      <c r="L1215" s="16" t="n">
        <v>0.0128114861349277</v>
      </c>
      <c r="M1215" s="16" t="n">
        <v>0.632180389756147</v>
      </c>
      <c r="N1215" s="18" t="n">
        <v>4.60592290041889E-006</v>
      </c>
      <c r="O1215" s="16" t="n">
        <v>0.189841125632702</v>
      </c>
      <c r="P1215" s="16" t="n">
        <v>-0.115474333242892</v>
      </c>
    </row>
    <row r="1216" customFormat="false" ht="15" hidden="false" customHeight="false" outlineLevel="0" collapsed="false">
      <c r="A1216" s="17" t="n">
        <v>1611</v>
      </c>
      <c r="B1216" s="6"/>
      <c r="C1216" s="16" t="n">
        <v>0.293630965046352</v>
      </c>
      <c r="D1216" s="16" t="n">
        <v>0.317370439637251</v>
      </c>
      <c r="E1216" s="16" t="n">
        <v>0.649770431588613</v>
      </c>
      <c r="F1216" s="16" t="n">
        <v>0.516175314419451</v>
      </c>
      <c r="G1216" s="18" t="n">
        <v>1.00330560014322E-006</v>
      </c>
      <c r="H1216" s="6"/>
      <c r="I1216" s="18" t="n">
        <v>0.000775624664357257</v>
      </c>
      <c r="J1216" s="18" t="n">
        <v>0.000727194205119316</v>
      </c>
      <c r="K1216" s="16" t="n">
        <v>0.614427099275584</v>
      </c>
      <c r="L1216" s="16" t="n">
        <v>0.0134595787620464</v>
      </c>
      <c r="M1216" s="16" t="n">
        <v>0.646995204570962</v>
      </c>
      <c r="N1216" s="18" t="n">
        <v>6.9218372255539E-007</v>
      </c>
      <c r="O1216" s="16" t="n">
        <v>0.189442652136393</v>
      </c>
      <c r="P1216" s="16" t="n">
        <v>-0.11449115132482</v>
      </c>
    </row>
    <row r="1217" customFormat="false" ht="15" hidden="false" customHeight="false" outlineLevel="0" collapsed="false">
      <c r="A1217" s="17" t="n">
        <v>1612</v>
      </c>
      <c r="B1217" s="6"/>
      <c r="C1217" s="16" t="n">
        <v>0.294401382309577</v>
      </c>
      <c r="D1217" s="16" t="n">
        <v>0.318092656098117</v>
      </c>
      <c r="E1217" s="16" t="n">
        <v>0.649525558616468</v>
      </c>
      <c r="F1217" s="16" t="n">
        <v>0.51505872545992</v>
      </c>
      <c r="G1217" s="18" t="n">
        <v>1.08539373729456E-006</v>
      </c>
      <c r="H1217" s="6"/>
      <c r="I1217" s="18" t="n">
        <v>0.000765429428558888</v>
      </c>
      <c r="J1217" s="18" t="n">
        <v>0.000717612882755526</v>
      </c>
      <c r="K1217" s="16" t="n">
        <v>0.613774104683196</v>
      </c>
      <c r="L1217" s="16" t="n">
        <v>0.0144081173816968</v>
      </c>
      <c r="M1217" s="16" t="n">
        <v>0.660299969390878</v>
      </c>
      <c r="N1217" s="18" t="n">
        <v>1.64946917358305E-007</v>
      </c>
      <c r="O1217" s="16" t="n">
        <v>0.189047511532322</v>
      </c>
      <c r="P1217" s="16" t="n">
        <v>-0.11332345263055</v>
      </c>
    </row>
    <row r="1218" customFormat="false" ht="15" hidden="false" customHeight="false" outlineLevel="0" collapsed="false">
      <c r="A1218" s="17" t="n">
        <v>1613</v>
      </c>
      <c r="B1218" s="6"/>
      <c r="C1218" s="16" t="n">
        <v>0.295161027755255</v>
      </c>
      <c r="D1218" s="16" t="n">
        <v>0.31880527365274</v>
      </c>
      <c r="E1218" s="16" t="n">
        <v>0.649566370778492</v>
      </c>
      <c r="F1218" s="16" t="n">
        <v>0.513958777825276</v>
      </c>
      <c r="G1218" s="18" t="n">
        <v>1.17333381127512E-006</v>
      </c>
      <c r="H1218" s="6"/>
      <c r="I1218" s="18" t="n">
        <v>0.000755265840526135</v>
      </c>
      <c r="J1218" s="18" t="n">
        <v>0.000708230607866715</v>
      </c>
      <c r="K1218" s="16" t="n">
        <v>0.612794612794613</v>
      </c>
      <c r="L1218" s="16" t="n">
        <v>0.015716832599094</v>
      </c>
      <c r="M1218" s="16" t="n">
        <v>0.672461993674115</v>
      </c>
      <c r="N1218" s="18" t="n">
        <v>8.55315721667991E-008</v>
      </c>
      <c r="O1218" s="16" t="n">
        <v>0.188658170179319</v>
      </c>
      <c r="P1218" s="16" t="n">
        <v>-0.111773410670502</v>
      </c>
    </row>
    <row r="1219" customFormat="false" ht="15" hidden="false" customHeight="false" outlineLevel="0" collapsed="false">
      <c r="A1219" s="17" t="n">
        <v>1614</v>
      </c>
      <c r="B1219" s="6"/>
      <c r="C1219" s="16" t="n">
        <v>0.295910175906695</v>
      </c>
      <c r="D1219" s="16" t="n">
        <v>0.31950837039512</v>
      </c>
      <c r="E1219" s="16" t="n">
        <v>0.649158249158249</v>
      </c>
      <c r="F1219" s="16" t="n">
        <v>0.512871198513054</v>
      </c>
      <c r="G1219" s="18" t="n">
        <v>1.26543629529442E-006</v>
      </c>
      <c r="H1219" s="6"/>
      <c r="I1219" s="18" t="n">
        <v>0.000745047509003034</v>
      </c>
      <c r="J1219" s="18" t="n">
        <v>0.000698954690499728</v>
      </c>
      <c r="K1219" s="16" t="n">
        <v>0.611427405366799</v>
      </c>
      <c r="L1219" s="16" t="n">
        <v>0.0172981370236032</v>
      </c>
      <c r="M1219" s="16" t="n">
        <v>0.680053055810632</v>
      </c>
      <c r="N1219" s="18" t="n">
        <v>7.33036305198975E-008</v>
      </c>
      <c r="O1219" s="16" t="n">
        <v>0.188273119275249</v>
      </c>
      <c r="P1219" s="16" t="n">
        <v>-0.109904174958224</v>
      </c>
    </row>
    <row r="1220" customFormat="false" ht="15" hidden="false" customHeight="false" outlineLevel="0" collapsed="false">
      <c r="A1220" s="17" t="n">
        <v>1615</v>
      </c>
      <c r="B1220" s="6"/>
      <c r="C1220" s="16" t="n">
        <v>0.296648929045838</v>
      </c>
      <c r="D1220" s="16" t="n">
        <v>0.320201310021991</v>
      </c>
      <c r="E1220" s="16" t="n">
        <v>0.649056218753188</v>
      </c>
      <c r="F1220" s="16" t="n">
        <v>0.511781396417007</v>
      </c>
      <c r="G1220" s="18" t="n">
        <v>1.36404496869075E-006</v>
      </c>
      <c r="H1220" s="6"/>
      <c r="I1220" s="18" t="n">
        <v>0.000734983966248412</v>
      </c>
      <c r="J1220" s="18" t="n">
        <v>0.000689875828410627</v>
      </c>
      <c r="K1220" s="16" t="n">
        <v>0.609590858075707</v>
      </c>
      <c r="L1220" s="16" t="n">
        <v>0.0191753712591946</v>
      </c>
      <c r="M1220" s="16" t="n">
        <v>0.676175900418325</v>
      </c>
      <c r="N1220" s="18" t="n">
        <v>3.64810619296796E-007</v>
      </c>
      <c r="O1220" s="16" t="n">
        <v>0.187887194302094</v>
      </c>
      <c r="P1220" s="16" t="n">
        <v>-0.108053121321828</v>
      </c>
    </row>
    <row r="1221" customFormat="false" ht="15" hidden="false" customHeight="false" outlineLevel="0" collapsed="false">
      <c r="A1221" s="17" t="n">
        <v>1616</v>
      </c>
      <c r="B1221" s="6"/>
      <c r="C1221" s="16" t="n">
        <v>0.297377841752286</v>
      </c>
      <c r="D1221" s="16" t="n">
        <v>0.320884815536458</v>
      </c>
      <c r="E1221" s="16" t="n">
        <v>0.648954188348128</v>
      </c>
      <c r="F1221" s="16" t="n">
        <v>0.510692420366289</v>
      </c>
      <c r="G1221" s="18" t="n">
        <v>1.46813692389176E-006</v>
      </c>
      <c r="H1221" s="6"/>
      <c r="I1221" s="18" t="n">
        <v>0.000725293304087832</v>
      </c>
      <c r="J1221" s="18" t="n">
        <v>0.000681155272805829</v>
      </c>
      <c r="K1221" s="16" t="n">
        <v>0.608203244566881</v>
      </c>
      <c r="L1221" s="16" t="n">
        <v>0.0209996671526703</v>
      </c>
      <c r="M1221" s="16" t="n">
        <v>0.662952759922457</v>
      </c>
      <c r="N1221" s="18" t="n">
        <v>3.43564754886714E-006</v>
      </c>
      <c r="O1221" s="16" t="n">
        <v>0.187501474907902</v>
      </c>
      <c r="P1221" s="16" t="n">
        <v>-0.106350633990449</v>
      </c>
    </row>
    <row r="1222" customFormat="false" ht="15" hidden="false" customHeight="false" outlineLevel="0" collapsed="false">
      <c r="A1222" s="17" t="n">
        <v>1617</v>
      </c>
      <c r="B1222" s="6"/>
      <c r="C1222" s="16" t="n">
        <v>0.298096721839618</v>
      </c>
      <c r="D1222" s="16" t="n">
        <v>0.321559370943718</v>
      </c>
      <c r="E1222" s="16" t="n">
        <v>0.648586878889909</v>
      </c>
      <c r="F1222" s="16" t="n">
        <v>0.509614887729128</v>
      </c>
      <c r="G1222" s="18" t="n">
        <v>1.58135557207532E-006</v>
      </c>
      <c r="H1222" s="6"/>
      <c r="I1222" s="18" t="n">
        <v>0.00071595458026163</v>
      </c>
      <c r="J1222" s="18" t="n">
        <v>0.000672638349417123</v>
      </c>
      <c r="K1222" s="16" t="n">
        <v>0.607407407407407</v>
      </c>
      <c r="L1222" s="16" t="n">
        <v>0.0223949050742087</v>
      </c>
      <c r="M1222" s="16" t="n">
        <v>0.650953984287318</v>
      </c>
      <c r="N1222" s="18" t="n">
        <v>1.47230310219036E-005</v>
      </c>
      <c r="O1222" s="16" t="n">
        <v>0.187119723417791</v>
      </c>
      <c r="P1222" s="16" t="n">
        <v>-0.105131664713603</v>
      </c>
    </row>
    <row r="1223" customFormat="false" ht="15" hidden="false" customHeight="false" outlineLevel="0" collapsed="false">
      <c r="A1223" s="17" t="n">
        <v>1618</v>
      </c>
      <c r="B1223" s="6"/>
      <c r="C1223" s="16" t="n">
        <v>0.298805811917375</v>
      </c>
      <c r="D1223" s="16" t="n">
        <v>0.322225218533401</v>
      </c>
      <c r="E1223" s="16" t="n">
        <v>0.648219569431691</v>
      </c>
      <c r="F1223" s="16" t="n">
        <v>0.508550580165102</v>
      </c>
      <c r="G1223" s="18" t="n">
        <v>1.70131458288808E-006</v>
      </c>
      <c r="H1223" s="6"/>
      <c r="I1223" s="18" t="n">
        <v>0.000706994747487014</v>
      </c>
      <c r="J1223" s="18" t="n">
        <v>0.000664274831655204</v>
      </c>
      <c r="K1223" s="16" t="n">
        <v>0.607203346597286</v>
      </c>
      <c r="L1223" s="16" t="n">
        <v>0.0232134804628141</v>
      </c>
      <c r="M1223" s="16" t="n">
        <v>0.638628711355984</v>
      </c>
      <c r="N1223" s="18" t="n">
        <v>5.42363561079017E-005</v>
      </c>
      <c r="O1223" s="16" t="n">
        <v>0.186742574103909</v>
      </c>
      <c r="P1223" s="16" t="n">
        <v>-0.104543736882411</v>
      </c>
    </row>
    <row r="1224" customFormat="false" ht="15" hidden="false" customHeight="false" outlineLevel="0" collapsed="false">
      <c r="A1224" s="17" t="n">
        <v>1619</v>
      </c>
      <c r="B1224" s="6"/>
      <c r="C1224" s="16" t="n">
        <v>0.299505599725534</v>
      </c>
      <c r="D1224" s="16" t="n">
        <v>0.322883442794906</v>
      </c>
      <c r="E1224" s="16" t="n">
        <v>0.648199163350679</v>
      </c>
      <c r="F1224" s="16" t="n">
        <v>0.507512493478744</v>
      </c>
      <c r="G1224" s="18" t="n">
        <v>1.82519613797878E-006</v>
      </c>
      <c r="H1224" s="6"/>
      <c r="I1224" s="18" t="n">
        <v>0.0006982892391522</v>
      </c>
      <c r="J1224" s="18" t="n">
        <v>0.000656096083776583</v>
      </c>
      <c r="K1224" s="16" t="n">
        <v>0.607060504030201</v>
      </c>
      <c r="L1224" s="16" t="n">
        <v>0.0238142805479355</v>
      </c>
      <c r="M1224" s="16" t="n">
        <v>0.629486787062545</v>
      </c>
      <c r="N1224" s="18" t="n">
        <v>0.000132280892452271</v>
      </c>
      <c r="O1224" s="16" t="n">
        <v>0.186374636892519</v>
      </c>
      <c r="P1224" s="16" t="n">
        <v>-0.104120583072027</v>
      </c>
    </row>
    <row r="1225" customFormat="false" ht="15" hidden="false" customHeight="false" outlineLevel="0" collapsed="false">
      <c r="A1225" s="17" t="n">
        <v>1620</v>
      </c>
      <c r="B1225" s="6"/>
      <c r="C1225" s="16" t="n">
        <v>0.30019654474516</v>
      </c>
      <c r="D1225" s="16" t="n">
        <v>0.323534489505394</v>
      </c>
      <c r="E1225" s="16" t="n">
        <v>0.647627793082339</v>
      </c>
      <c r="F1225" s="16" t="n">
        <v>0.50650114579527</v>
      </c>
      <c r="G1225" s="18" t="n">
        <v>1.95429281800371E-006</v>
      </c>
      <c r="H1225" s="6"/>
      <c r="I1225" s="18" t="n">
        <v>0.000689727024941934</v>
      </c>
      <c r="J1225" s="18" t="n">
        <v>0.000648113436469417</v>
      </c>
      <c r="K1225" s="16" t="n">
        <v>0.606754412815019</v>
      </c>
      <c r="L1225" s="16" t="n">
        <v>0.0247742889970905</v>
      </c>
      <c r="M1225" s="16" t="n">
        <v>0.626140189776553</v>
      </c>
      <c r="N1225" s="18" t="n">
        <v>0.000156422485793944</v>
      </c>
      <c r="O1225" s="16" t="n">
        <v>0.186016101565571</v>
      </c>
      <c r="P1225" s="16" t="n">
        <v>-0.103525118968676</v>
      </c>
    </row>
    <row r="1226" customFormat="false" ht="15" hidden="false" customHeight="false" outlineLevel="0" collapsed="false">
      <c r="A1226" s="17" t="n">
        <v>1621</v>
      </c>
      <c r="B1226" s="6"/>
      <c r="C1226" s="16" t="n">
        <v>0.300880277260333</v>
      </c>
      <c r="D1226" s="16" t="n">
        <v>0.324178386592778</v>
      </c>
      <c r="E1226" s="16" t="n">
        <v>0.647505356596266</v>
      </c>
      <c r="F1226" s="16" t="n">
        <v>0.50549175420621</v>
      </c>
      <c r="G1226" s="18" t="n">
        <v>2.09078265511449E-006</v>
      </c>
      <c r="H1226" s="6"/>
      <c r="I1226" s="18" t="n">
        <v>0.000681217822203932</v>
      </c>
      <c r="J1226" s="18" t="n">
        <v>0.000640294182975031</v>
      </c>
      <c r="K1226" s="16" t="n">
        <v>0.606529945923885</v>
      </c>
      <c r="L1226" s="16" t="n">
        <v>0.0261751939602898</v>
      </c>
      <c r="M1226" s="16" t="n">
        <v>0.624303642485461</v>
      </c>
      <c r="N1226" s="18" t="n">
        <v>0.000159341922685919</v>
      </c>
      <c r="O1226" s="16" t="n">
        <v>0.185658185591495</v>
      </c>
      <c r="P1226" s="16" t="n">
        <v>-0.102676937011549</v>
      </c>
    </row>
    <row r="1227" customFormat="false" ht="15" hidden="false" customHeight="false" outlineLevel="0" collapsed="false">
      <c r="A1227" s="17" t="n">
        <v>1622</v>
      </c>
      <c r="B1227" s="6"/>
      <c r="C1227" s="16" t="n">
        <v>0.301557369824604</v>
      </c>
      <c r="D1227" s="16" t="n">
        <v>0.324815407256033</v>
      </c>
      <c r="E1227" s="16" t="n">
        <v>0.647280889705132</v>
      </c>
      <c r="F1227" s="16" t="n">
        <v>0.504478977771232</v>
      </c>
      <c r="G1227" s="18" t="n">
        <v>2.23770384779723E-006</v>
      </c>
      <c r="H1227" s="6"/>
      <c r="I1227" s="18" t="n">
        <v>0.000672667247241222</v>
      </c>
      <c r="J1227" s="18" t="n">
        <v>0.000632507132868204</v>
      </c>
      <c r="K1227" s="16" t="n">
        <v>0.605938169574533</v>
      </c>
      <c r="L1227" s="16" t="n">
        <v>0.0276825427942112</v>
      </c>
      <c r="M1227" s="16" t="n">
        <v>0.622303846546271</v>
      </c>
      <c r="N1227" s="18" t="n">
        <v>0.000201669429798544</v>
      </c>
      <c r="O1227" s="16" t="n">
        <v>0.185298995113866</v>
      </c>
      <c r="P1227" s="16" t="n">
        <v>-0.101718835324895</v>
      </c>
    </row>
    <row r="1228" customFormat="false" ht="15" hidden="false" customHeight="false" outlineLevel="0" collapsed="false">
      <c r="A1228" s="17" t="n">
        <v>1623</v>
      </c>
      <c r="B1228" s="6"/>
      <c r="C1228" s="16" t="n">
        <v>0.302227202250249</v>
      </c>
      <c r="D1228" s="16" t="n">
        <v>0.325444983719618</v>
      </c>
      <c r="E1228" s="16" t="n">
        <v>0.646954392408938</v>
      </c>
      <c r="F1228" s="16" t="n">
        <v>0.503458217753208</v>
      </c>
      <c r="G1228" s="18" t="n">
        <v>2.39515047943129E-006</v>
      </c>
      <c r="H1228" s="6"/>
      <c r="I1228" s="18" t="n">
        <v>0.000664068409610646</v>
      </c>
      <c r="J1228" s="18" t="n">
        <v>0.00062466251933916</v>
      </c>
      <c r="K1228" s="16" t="n">
        <v>0.605040302009999</v>
      </c>
      <c r="L1228" s="16" t="n">
        <v>0.0290871274403422</v>
      </c>
      <c r="M1228" s="16" t="n">
        <v>0.62163044587287</v>
      </c>
      <c r="N1228" s="18" t="n">
        <v>0.000344622687775187</v>
      </c>
      <c r="O1228" s="16" t="n">
        <v>0.184936898018623</v>
      </c>
      <c r="P1228" s="16" t="n">
        <v>-0.100894555662666</v>
      </c>
    </row>
    <row r="1229" customFormat="false" ht="15" hidden="false" customHeight="false" outlineLevel="0" collapsed="false">
      <c r="A1229" s="17" t="n">
        <v>1624</v>
      </c>
      <c r="B1229" s="6"/>
      <c r="C1229" s="16" t="n">
        <v>0.302889575192351</v>
      </c>
      <c r="D1229" s="16" t="n">
        <v>0.326066927115643</v>
      </c>
      <c r="E1229" s="16" t="n">
        <v>0.646587082950719</v>
      </c>
      <c r="F1229" s="16" t="n">
        <v>0.502430779197361</v>
      </c>
      <c r="G1229" s="18" t="n">
        <v>2.56152602590761E-006</v>
      </c>
      <c r="H1229" s="6"/>
      <c r="I1229" s="18" t="n">
        <v>0.000655507954296464</v>
      </c>
      <c r="J1229" s="18" t="n">
        <v>0.000616881288963623</v>
      </c>
      <c r="K1229" s="16" t="n">
        <v>0.60428527701255</v>
      </c>
      <c r="L1229" s="16" t="n">
        <v>0.030485759965024</v>
      </c>
      <c r="M1229" s="16" t="n">
        <v>0.616447301295786</v>
      </c>
      <c r="N1229" s="18" t="n">
        <v>0.000832349315019965</v>
      </c>
      <c r="O1229" s="16" t="n">
        <v>0.184572355750695</v>
      </c>
      <c r="P1229" s="16" t="n">
        <v>-0.100122332197637</v>
      </c>
    </row>
    <row r="1230" customFormat="false" ht="15" hidden="false" customHeight="false" outlineLevel="0" collapsed="false">
      <c r="A1230" s="17" t="n">
        <v>1625</v>
      </c>
      <c r="B1230" s="6"/>
      <c r="C1230" s="16" t="n">
        <v>0.303543764249438</v>
      </c>
      <c r="D1230" s="16" t="n">
        <v>0.326681021777699</v>
      </c>
      <c r="E1230" s="16" t="n">
        <v>0.646056524844404</v>
      </c>
      <c r="F1230" s="16" t="n">
        <v>0.50140054420379</v>
      </c>
      <c r="G1230" s="18" t="n">
        <v>2.7389219599651E-006</v>
      </c>
      <c r="H1230" s="6"/>
      <c r="I1230" s="18" t="n">
        <v>0.000646881618325352</v>
      </c>
      <c r="J1230" s="18" t="n">
        <v>0.000608984748650738</v>
      </c>
      <c r="K1230" s="16" t="n">
        <v>0.603734312825222</v>
      </c>
      <c r="L1230" s="16" t="n">
        <v>0.0316210021998576</v>
      </c>
      <c r="M1230" s="16" t="n">
        <v>0.612264054688297</v>
      </c>
      <c r="N1230" s="16" t="n">
        <v>0.00191311243228682</v>
      </c>
      <c r="O1230" s="16" t="n">
        <v>0.184206744781018</v>
      </c>
      <c r="P1230" s="16" t="n">
        <v>-0.099502435246566</v>
      </c>
    </row>
    <row r="1231" customFormat="false" ht="15" hidden="false" customHeight="false" outlineLevel="0" collapsed="false">
      <c r="A1231" s="17" t="n">
        <v>1626</v>
      </c>
      <c r="B1231" s="6"/>
      <c r="C1231" s="16" t="n">
        <v>0.304189015365423</v>
      </c>
      <c r="D1231" s="16" t="n">
        <v>0.327286990323852</v>
      </c>
      <c r="E1231" s="16" t="n">
        <v>0.645566778900112</v>
      </c>
      <c r="F1231" s="16" t="n">
        <v>0.500375913804203</v>
      </c>
      <c r="G1231" s="18" t="n">
        <v>2.9293890183185E-006</v>
      </c>
      <c r="H1231" s="6"/>
      <c r="I1231" s="18" t="n">
        <v>0.000638049965640359</v>
      </c>
      <c r="J1231" s="18" t="n">
        <v>0.000600825809962964</v>
      </c>
      <c r="K1231" s="16" t="n">
        <v>0.602979287827773</v>
      </c>
      <c r="L1231" s="16" t="n">
        <v>0.0325708609280013</v>
      </c>
      <c r="M1231" s="16" t="n">
        <v>0.608060401999796</v>
      </c>
      <c r="N1231" s="16" t="n">
        <v>0.00326619262923712</v>
      </c>
      <c r="O1231" s="16" t="n">
        <v>0.183843046918679</v>
      </c>
      <c r="P1231" s="16" t="n">
        <v>-0.0990582849199992</v>
      </c>
    </row>
    <row r="1232" customFormat="false" ht="15" hidden="false" customHeight="false" outlineLevel="0" collapsed="false">
      <c r="A1232" s="17" t="n">
        <v>1627</v>
      </c>
      <c r="B1232" s="6"/>
      <c r="C1232" s="16" t="n">
        <v>0.304823891591346</v>
      </c>
      <c r="D1232" s="16" t="n">
        <v>0.327884477232204</v>
      </c>
      <c r="E1232" s="16" t="n">
        <v>0.645342312008979</v>
      </c>
      <c r="F1232" s="16" t="n">
        <v>0.499385861883206</v>
      </c>
      <c r="G1232" s="18" t="n">
        <v>3.12329283853404E-006</v>
      </c>
      <c r="H1232" s="6"/>
      <c r="I1232" s="18" t="n">
        <v>0.000629010392301201</v>
      </c>
      <c r="J1232" s="18" t="n">
        <v>0.000592428677826186</v>
      </c>
      <c r="K1232" s="16" t="n">
        <v>0.602509947964493</v>
      </c>
      <c r="L1232" s="16" t="n">
        <v>0.0333054556930769</v>
      </c>
      <c r="M1232" s="16" t="n">
        <v>0.604550556065708</v>
      </c>
      <c r="N1232" s="16" t="n">
        <v>0.00477551186570075</v>
      </c>
      <c r="O1232" s="16" t="n">
        <v>0.183491551123051</v>
      </c>
      <c r="P1232" s="16" t="n">
        <v>-0.0986972379338254</v>
      </c>
    </row>
    <row r="1233" customFormat="false" ht="15" hidden="false" customHeight="false" outlineLevel="0" collapsed="false">
      <c r="A1233" s="17" t="n">
        <v>1628</v>
      </c>
      <c r="B1233" s="6"/>
      <c r="C1233" s="16" t="n">
        <v>0.305448608642311</v>
      </c>
      <c r="D1233" s="16" t="n">
        <v>0.328473492745687</v>
      </c>
      <c r="E1233" s="16" t="n">
        <v>0.645219875522906</v>
      </c>
      <c r="F1233" s="16" t="n">
        <v>0.49842913433196</v>
      </c>
      <c r="G1233" s="18" t="n">
        <v>3.32246757068071E-006</v>
      </c>
      <c r="H1233" s="6"/>
      <c r="I1233" s="18" t="n">
        <v>0.000619823919960621</v>
      </c>
      <c r="J1233" s="18" t="n">
        <v>0.000583888529483341</v>
      </c>
      <c r="K1233" s="16" t="n">
        <v>0.602326293235384</v>
      </c>
      <c r="L1233" s="16" t="n">
        <v>0.0340384228684762</v>
      </c>
      <c r="M1233" s="16" t="n">
        <v>0.601632486480971</v>
      </c>
      <c r="N1233" s="16" t="n">
        <v>0.00676968394547731</v>
      </c>
      <c r="O1233" s="16" t="n">
        <v>0.183151819518248</v>
      </c>
      <c r="P1233" s="16" t="n">
        <v>-0.0983246327569303</v>
      </c>
    </row>
    <row r="1234" customFormat="false" ht="15" hidden="false" customHeight="false" outlineLevel="0" collapsed="false">
      <c r="A1234" s="17" t="n">
        <v>1629</v>
      </c>
      <c r="B1234" s="6"/>
      <c r="C1234" s="16" t="n">
        <v>0.306063391781239</v>
      </c>
      <c r="D1234" s="16" t="n">
        <v>0.329054202801576</v>
      </c>
      <c r="E1234" s="16" t="n">
        <v>0.645117845117845</v>
      </c>
      <c r="F1234" s="16" t="n">
        <v>0.49750695011966</v>
      </c>
      <c r="G1234" s="18" t="n">
        <v>3.52965242913237E-006</v>
      </c>
      <c r="H1234" s="6"/>
      <c r="I1234" s="18" t="n">
        <v>0.000610308008856434</v>
      </c>
      <c r="J1234" s="18" t="n">
        <v>0.000575115849380165</v>
      </c>
      <c r="K1234" s="16" t="n">
        <v>0.601652892561984</v>
      </c>
      <c r="L1234" s="16" t="n">
        <v>0.0352789761659185</v>
      </c>
      <c r="M1234" s="16" t="n">
        <v>0.597102336496276</v>
      </c>
      <c r="N1234" s="16" t="n">
        <v>0.0104926410031907</v>
      </c>
      <c r="O1234" s="16" t="n">
        <v>0.182824292048182</v>
      </c>
      <c r="P1234" s="16" t="n">
        <v>-0.0976666467725018</v>
      </c>
    </row>
    <row r="1235" customFormat="false" ht="15" hidden="false" customHeight="false" outlineLevel="0" collapsed="false">
      <c r="A1235" s="17" t="n">
        <v>1630</v>
      </c>
      <c r="B1235" s="6"/>
      <c r="C1235" s="16" t="n">
        <v>0.306668060950416</v>
      </c>
      <c r="D1235" s="16" t="n">
        <v>0.329626190765845</v>
      </c>
      <c r="E1235" s="16" t="n">
        <v>0.644934190388736</v>
      </c>
      <c r="F1235" s="16" t="n">
        <v>0.496616661475525</v>
      </c>
      <c r="G1235" s="18" t="n">
        <v>3.73893547454062E-006</v>
      </c>
      <c r="H1235" s="6"/>
      <c r="I1235" s="18" t="n">
        <v>0.000600546690356523</v>
      </c>
      <c r="J1235" s="18" t="n">
        <v>0.000566128937991805</v>
      </c>
      <c r="K1235" s="16" t="n">
        <v>0.601163146617692</v>
      </c>
      <c r="L1235" s="16" t="n">
        <v>0.0365541351981654</v>
      </c>
      <c r="M1235" s="16" t="n">
        <v>0.590960106111621</v>
      </c>
      <c r="N1235" s="16" t="n">
        <v>0.0145636999385449</v>
      </c>
      <c r="O1235" s="16" t="n">
        <v>0.18250803500287</v>
      </c>
      <c r="P1235" s="16" t="n">
        <v>-0.096947474718474</v>
      </c>
    </row>
    <row r="1236" customFormat="false" ht="15" hidden="false" customHeight="false" outlineLevel="0" collapsed="false">
      <c r="A1236" s="17" t="n">
        <v>1631</v>
      </c>
      <c r="B1236" s="6"/>
      <c r="C1236" s="16" t="n">
        <v>0.307263773428452</v>
      </c>
      <c r="D1236" s="16" t="n">
        <v>0.330189042165738</v>
      </c>
      <c r="E1236" s="16" t="n">
        <v>0.644424038363432</v>
      </c>
      <c r="F1236" s="16" t="n">
        <v>0.495731768727137</v>
      </c>
      <c r="G1236" s="18" t="n">
        <v>3.96079841847321E-006</v>
      </c>
      <c r="H1236" s="6"/>
      <c r="I1236" s="18" t="n">
        <v>0.000590757736975856</v>
      </c>
      <c r="J1236" s="18" t="n">
        <v>0.000557055464403419</v>
      </c>
      <c r="K1236" s="16" t="n">
        <v>0.600816243240486</v>
      </c>
      <c r="L1236" s="16" t="n">
        <v>0.0375240025686552</v>
      </c>
      <c r="M1236" s="16" t="n">
        <v>0.582593612896643</v>
      </c>
      <c r="N1236" s="16" t="n">
        <v>0.0221787280212149</v>
      </c>
      <c r="O1236" s="16" t="n">
        <v>0.182193638594704</v>
      </c>
      <c r="P1236" s="16" t="n">
        <v>-0.0963822086473198</v>
      </c>
    </row>
    <row r="1237" customFormat="false" ht="15" hidden="false" customHeight="false" outlineLevel="0" collapsed="false">
      <c r="A1237" s="17" t="n">
        <v>1632</v>
      </c>
      <c r="B1237" s="6"/>
      <c r="C1237" s="16" t="n">
        <v>0.307850308203032</v>
      </c>
      <c r="D1237" s="16" t="n">
        <v>0.33074242678042</v>
      </c>
      <c r="E1237" s="16" t="n">
        <v>0.644219977553311</v>
      </c>
      <c r="F1237" s="16" t="n">
        <v>0.49484669274552</v>
      </c>
      <c r="G1237" s="18" t="n">
        <v>4.19357664043685E-006</v>
      </c>
      <c r="H1237" s="6"/>
      <c r="I1237" s="18" t="n">
        <v>0.00058101758006006</v>
      </c>
      <c r="J1237" s="18" t="n">
        <v>0.00054786347938578</v>
      </c>
      <c r="K1237" s="16" t="n">
        <v>0.601020304050607</v>
      </c>
      <c r="L1237" s="16" t="n">
        <v>0.0379381091157932</v>
      </c>
      <c r="M1237" s="16" t="n">
        <v>0.570778491990613</v>
      </c>
      <c r="N1237" s="16" t="n">
        <v>0.0425768105466598</v>
      </c>
      <c r="O1237" s="16" t="n">
        <v>0.181879121175907</v>
      </c>
      <c r="P1237" s="16" t="n">
        <v>-0.0962105045263874</v>
      </c>
    </row>
    <row r="1238" customFormat="false" ht="15" hidden="false" customHeight="false" outlineLevel="0" collapsed="false">
      <c r="A1238" s="17" t="n">
        <v>1633</v>
      </c>
      <c r="B1238" s="6"/>
      <c r="C1238" s="16" t="n">
        <v>0.308426867243665</v>
      </c>
      <c r="D1238" s="16" t="n">
        <v>0.331286263944196</v>
      </c>
      <c r="E1238" s="16" t="n">
        <v>0.643954698500153</v>
      </c>
      <c r="F1238" s="16" t="n">
        <v>0.493970062509365</v>
      </c>
      <c r="G1238" s="18" t="n">
        <v>4.43246222902175E-006</v>
      </c>
      <c r="H1238" s="6"/>
      <c r="I1238" s="18" t="n">
        <v>0.00057144767482406</v>
      </c>
      <c r="J1238" s="18" t="n">
        <v>0.000538581123663541</v>
      </c>
      <c r="K1238" s="16" t="n">
        <v>0.602020202020202</v>
      </c>
      <c r="L1238" s="16" t="n">
        <v>0.0370949030013431</v>
      </c>
      <c r="M1238" s="16" t="n">
        <v>0.562922150800939</v>
      </c>
      <c r="N1238" s="16" t="n">
        <v>0.0650853893747915</v>
      </c>
      <c r="O1238" s="16" t="n">
        <v>0.181567549971601</v>
      </c>
      <c r="P1238" s="16" t="n">
        <v>-0.0967116465920111</v>
      </c>
    </row>
    <row r="1239" customFormat="false" ht="15" hidden="false" customHeight="false" outlineLevel="0" collapsed="false">
      <c r="A1239" s="17" t="n">
        <v>1634</v>
      </c>
      <c r="B1239" s="6"/>
      <c r="C1239" s="16" t="n">
        <v>0.308993580950859</v>
      </c>
      <c r="D1239" s="16" t="n">
        <v>0.331820602845949</v>
      </c>
      <c r="E1239" s="16" t="n">
        <v>0.643648607284971</v>
      </c>
      <c r="F1239" s="16" t="n">
        <v>0.493099907888594</v>
      </c>
      <c r="G1239" s="18" t="n">
        <v>4.68511500165507E-006</v>
      </c>
      <c r="H1239" s="6"/>
      <c r="I1239" s="18" t="n">
        <v>0.000561897107768896</v>
      </c>
      <c r="J1239" s="18" t="n">
        <v>0.000529172629396771</v>
      </c>
      <c r="K1239" s="16" t="n">
        <v>0.603264972961943</v>
      </c>
      <c r="L1239" s="16" t="n">
        <v>0.0359243334633697</v>
      </c>
      <c r="M1239" s="16" t="n">
        <v>0.554800530558106</v>
      </c>
      <c r="N1239" s="16" t="n">
        <v>0.101693942403756</v>
      </c>
      <c r="O1239" s="16" t="n">
        <v>0.181258226239415</v>
      </c>
      <c r="P1239" s="16" t="n">
        <v>-0.0975276021628012</v>
      </c>
    </row>
    <row r="1240" customFormat="false" ht="15" hidden="false" customHeight="false" outlineLevel="0" collapsed="false">
      <c r="A1240" s="17" t="n">
        <v>1635</v>
      </c>
      <c r="B1240" s="6"/>
      <c r="C1240" s="16" t="n">
        <v>0.309550307944451</v>
      </c>
      <c r="D1240" s="16" t="n">
        <v>0.332344968691338</v>
      </c>
      <c r="E1240" s="16" t="n">
        <v>0.643199673502704</v>
      </c>
      <c r="F1240" s="16" t="n">
        <v>0.492222900372377</v>
      </c>
      <c r="G1240" s="18" t="n">
        <v>4.94711045779724E-006</v>
      </c>
      <c r="H1240" s="6"/>
      <c r="I1240" s="18" t="n">
        <v>0.000552291407492436</v>
      </c>
      <c r="J1240" s="18" t="n">
        <v>0.000519695862008857</v>
      </c>
      <c r="K1240" s="16" t="n">
        <v>0.604611774308744</v>
      </c>
      <c r="L1240" s="16" t="n">
        <v>0.0351542806990713</v>
      </c>
      <c r="M1240" s="16" t="n">
        <v>0.538781756963575</v>
      </c>
      <c r="N1240" s="16" t="n">
        <v>0.184871571581095</v>
      </c>
      <c r="O1240" s="16" t="n">
        <v>0.180946411987868</v>
      </c>
      <c r="P1240" s="16" t="n">
        <v>-0.0981517549928344</v>
      </c>
    </row>
    <row r="1241" customFormat="false" ht="15" hidden="false" customHeight="false" outlineLevel="0" collapsed="false">
      <c r="A1241" s="17" t="n">
        <v>1636</v>
      </c>
      <c r="B1241" s="6"/>
      <c r="C1241" s="16" t="n">
        <v>0.310097081067972</v>
      </c>
      <c r="D1241" s="16" t="n">
        <v>0.332859384537359</v>
      </c>
      <c r="E1241" s="16" t="n">
        <v>0.643240485664728</v>
      </c>
      <c r="F1241" s="16" t="n">
        <v>0.491337694624157</v>
      </c>
      <c r="G1241" s="18" t="n">
        <v>5.21917026437897E-006</v>
      </c>
      <c r="H1241" s="6"/>
      <c r="I1241" s="18" t="n">
        <v>0.000542671468866171</v>
      </c>
      <c r="J1241" s="18" t="n">
        <v>0.000510296037831135</v>
      </c>
      <c r="K1241" s="16" t="n">
        <v>0.605795327007448</v>
      </c>
      <c r="L1241" s="16" t="n">
        <v>0.0349925553491936</v>
      </c>
      <c r="M1241" s="16" t="n">
        <v>0.530945821854913</v>
      </c>
      <c r="N1241" s="16" t="n">
        <v>0.212175129558298</v>
      </c>
      <c r="O1241" s="16" t="n">
        <v>0.180631627566134</v>
      </c>
      <c r="P1241" s="16" t="n">
        <v>-0.0983375672896978</v>
      </c>
    </row>
    <row r="1242" customFormat="false" ht="15" hidden="false" customHeight="false" outlineLevel="0" collapsed="false">
      <c r="A1242" s="17" t="n">
        <v>1637</v>
      </c>
      <c r="B1242" s="6"/>
      <c r="C1242" s="16" t="n">
        <v>0.310634578557049</v>
      </c>
      <c r="D1242" s="16" t="n">
        <v>0.333364486185134</v>
      </c>
      <c r="E1242" s="16" t="n">
        <v>0.642913988368534</v>
      </c>
      <c r="F1242" s="16" t="n">
        <v>0.490449471276868</v>
      </c>
      <c r="G1242" s="18" t="n">
        <v>5.51425179704085E-006</v>
      </c>
      <c r="H1242" s="6"/>
      <c r="I1242" s="18" t="n">
        <v>0.000533013467771674</v>
      </c>
      <c r="J1242" s="18" t="n">
        <v>0.000500893305991765</v>
      </c>
      <c r="K1242" s="16" t="n">
        <v>0.607203346597286</v>
      </c>
      <c r="L1242" s="16" t="n">
        <v>0.0352536749732189</v>
      </c>
      <c r="M1242" s="16" t="n">
        <v>0.527823691460055</v>
      </c>
      <c r="N1242" s="16" t="n">
        <v>0.235727538416799</v>
      </c>
      <c r="O1242" s="16" t="n">
        <v>0.180315714267335</v>
      </c>
      <c r="P1242" s="16" t="n">
        <v>-0.098234148188121</v>
      </c>
    </row>
    <row r="1243" customFormat="false" ht="15" hidden="false" customHeight="false" outlineLevel="0" collapsed="false">
      <c r="A1243" s="17" t="n">
        <v>1638</v>
      </c>
      <c r="B1243" s="6"/>
      <c r="C1243" s="16" t="n">
        <v>0.311162999431706</v>
      </c>
      <c r="D1243" s="16" t="n">
        <v>0.333860126487846</v>
      </c>
      <c r="E1243" s="16" t="n">
        <v>0.642546678910315</v>
      </c>
      <c r="F1243" s="16" t="n">
        <v>0.489549002154073</v>
      </c>
      <c r="G1243" s="18" t="n">
        <v>5.82712828393235E-006</v>
      </c>
      <c r="H1243" s="6"/>
      <c r="I1243" s="18" t="n">
        <v>0.000523328561802797</v>
      </c>
      <c r="J1243" s="18" t="n">
        <v>0.000491397635846555</v>
      </c>
      <c r="K1243" s="16" t="n">
        <v>0.60828486889093</v>
      </c>
      <c r="L1243" s="16" t="n">
        <v>0.0354708731646323</v>
      </c>
      <c r="M1243" s="16" t="n">
        <v>0.529088868482808</v>
      </c>
      <c r="N1243" s="16" t="n">
        <v>0.212657140874803</v>
      </c>
      <c r="O1243" s="16" t="n">
        <v>0.179995388558266</v>
      </c>
      <c r="P1243" s="16" t="n">
        <v>-0.0981596742603293</v>
      </c>
    </row>
    <row r="1244" customFormat="false" ht="15" hidden="false" customHeight="false" outlineLevel="0" collapsed="false">
      <c r="A1244" s="17" t="n">
        <v>1639</v>
      </c>
      <c r="B1244" s="6"/>
      <c r="C1244" s="16" t="n">
        <v>0.311681724462752</v>
      </c>
      <c r="D1244" s="16" t="n">
        <v>0.334346458049509</v>
      </c>
      <c r="E1244" s="16" t="n">
        <v>0.642383430262218</v>
      </c>
      <c r="F1244" s="16" t="n">
        <v>0.488649276909572</v>
      </c>
      <c r="G1244" s="18" t="n">
        <v>6.14461378236957E-006</v>
      </c>
      <c r="H1244" s="6"/>
      <c r="I1244" s="18" t="n">
        <v>0.000513680889384748</v>
      </c>
      <c r="J1244" s="18" t="n">
        <v>0.00048196120964341</v>
      </c>
      <c r="K1244" s="16" t="n">
        <v>0.60981532496684</v>
      </c>
      <c r="L1244" s="16" t="n">
        <v>0.0359331310515045</v>
      </c>
      <c r="M1244" s="16" t="n">
        <v>0.541883481277421</v>
      </c>
      <c r="N1244" s="16" t="n">
        <v>0.0949336681429837</v>
      </c>
      <c r="O1244" s="16" t="n">
        <v>0.179675270268806</v>
      </c>
      <c r="P1244" s="16" t="n">
        <v>-0.0979269110714907</v>
      </c>
    </row>
    <row r="1245" customFormat="false" ht="15" hidden="false" customHeight="false" outlineLevel="0" collapsed="false">
      <c r="A1245" s="17" t="n">
        <v>1640</v>
      </c>
      <c r="B1245" s="6"/>
      <c r="C1245" s="16" t="n">
        <v>0.312190724901132</v>
      </c>
      <c r="D1245" s="16" t="n">
        <v>0.334823794710101</v>
      </c>
      <c r="E1245" s="16" t="n">
        <v>0.642342618100194</v>
      </c>
      <c r="F1245" s="16" t="n">
        <v>0.487756942938345</v>
      </c>
      <c r="G1245" s="18" t="n">
        <v>6.48568334361234E-006</v>
      </c>
      <c r="H1245" s="6"/>
      <c r="I1245" s="18" t="n">
        <v>0.000504084134643044</v>
      </c>
      <c r="J1245" s="18" t="n">
        <v>0.000472508465163589</v>
      </c>
      <c r="K1245" s="16" t="n">
        <v>0.611223344556678</v>
      </c>
      <c r="L1245" s="16" t="n">
        <v>0.0363123096153277</v>
      </c>
      <c r="M1245" s="16" t="n">
        <v>0.553963881236609</v>
      </c>
      <c r="N1245" s="16" t="n">
        <v>0.0334660398856983</v>
      </c>
      <c r="O1245" s="16" t="n">
        <v>0.179357725373285</v>
      </c>
      <c r="P1245" s="16" t="n">
        <v>-0.0977670210361755</v>
      </c>
    </row>
    <row r="1246" customFormat="false" ht="15" hidden="false" customHeight="false" outlineLevel="0" collapsed="false">
      <c r="A1246" s="17" t="n">
        <v>1641</v>
      </c>
      <c r="B1246" s="6"/>
      <c r="C1246" s="16" t="n">
        <v>0.312690342369061</v>
      </c>
      <c r="D1246" s="16" t="n">
        <v>0.335291912648644</v>
      </c>
      <c r="E1246" s="16" t="n">
        <v>0.641852872155903</v>
      </c>
      <c r="F1246" s="16" t="n">
        <v>0.486859050638793</v>
      </c>
      <c r="G1246" s="18" t="n">
        <v>6.8427654789193E-006</v>
      </c>
      <c r="H1246" s="6"/>
      <c r="I1246" s="18" t="n">
        <v>0.000494459552036566</v>
      </c>
      <c r="J1246" s="18" t="n">
        <v>0.000463071824904081</v>
      </c>
      <c r="K1246" s="16" t="n">
        <v>0.61181512090603</v>
      </c>
      <c r="L1246" s="16" t="n">
        <v>0.0371018983008845</v>
      </c>
      <c r="M1246" s="16" t="n">
        <v>0.563901642689522</v>
      </c>
      <c r="N1246" s="16" t="n">
        <v>0.00749662149211456</v>
      </c>
      <c r="O1246" s="16" t="n">
        <v>0.179038145903148</v>
      </c>
      <c r="P1246" s="16" t="n">
        <v>-0.0972709873215508</v>
      </c>
    </row>
    <row r="1247" customFormat="false" ht="15" hidden="false" customHeight="false" outlineLevel="0" collapsed="false">
      <c r="A1247" s="17" t="n">
        <v>1642</v>
      </c>
      <c r="B1247" s="6"/>
      <c r="C1247" s="16" t="n">
        <v>0.313180428399806</v>
      </c>
      <c r="D1247" s="16" t="n">
        <v>0.335750962287748</v>
      </c>
      <c r="E1247" s="16" t="n">
        <v>0.64173043566983</v>
      </c>
      <c r="F1247" s="16" t="n">
        <v>0.485959137968855</v>
      </c>
      <c r="G1247" s="18" t="n">
        <v>7.20901085006846E-006</v>
      </c>
      <c r="H1247" s="6"/>
      <c r="I1247" s="18" t="n">
        <v>0.00048480077040505</v>
      </c>
      <c r="J1247" s="18" t="n">
        <v>0.000453790960910641</v>
      </c>
      <c r="K1247" s="16" t="n">
        <v>0.611978369554127</v>
      </c>
      <c r="L1247" s="16" t="n">
        <v>0.0396686173629502</v>
      </c>
      <c r="M1247" s="16" t="n">
        <v>0.572410978471585</v>
      </c>
      <c r="N1247" s="16" t="n">
        <v>0.00236589238761798</v>
      </c>
      <c r="O1247" s="16" t="n">
        <v>0.178717790464969</v>
      </c>
      <c r="P1247" s="16" t="n">
        <v>-0.0959838389881848</v>
      </c>
    </row>
    <row r="1248" customFormat="false" ht="15" hidden="false" customHeight="false" outlineLevel="0" collapsed="false">
      <c r="A1248" s="17" t="n">
        <v>1643</v>
      </c>
      <c r="B1248" s="6"/>
      <c r="C1248" s="16" t="n">
        <v>0.313660481334624</v>
      </c>
      <c r="D1248" s="16" t="n">
        <v>0.336200252497025</v>
      </c>
      <c r="E1248" s="16" t="n">
        <v>0.641424344454648</v>
      </c>
      <c r="F1248" s="16" t="n">
        <v>0.485060940671983</v>
      </c>
      <c r="G1248" s="18" t="n">
        <v>7.59634090720691E-006</v>
      </c>
      <c r="H1248" s="6"/>
      <c r="I1248" s="18" t="n">
        <v>0.000475081210635439</v>
      </c>
      <c r="J1248" s="18" t="n">
        <v>0.000444524887018512</v>
      </c>
      <c r="K1248" s="16" t="n">
        <v>0.611957963473115</v>
      </c>
      <c r="L1248" s="16" t="n">
        <v>0.0430118866391574</v>
      </c>
      <c r="M1248" s="16" t="n">
        <v>0.571900826446281</v>
      </c>
      <c r="N1248" s="16" t="n">
        <v>0.00173912733003257</v>
      </c>
      <c r="O1248" s="16" t="n">
        <v>0.17839798898662</v>
      </c>
      <c r="P1248" s="16" t="n">
        <v>-0.0943303902968889</v>
      </c>
    </row>
    <row r="1249" customFormat="false" ht="15" hidden="false" customHeight="false" outlineLevel="0" collapsed="false">
      <c r="A1249" s="17" t="n">
        <v>1644</v>
      </c>
      <c r="B1249" s="6"/>
      <c r="C1249" s="16" t="n">
        <v>0.314130602194832</v>
      </c>
      <c r="D1249" s="16" t="n">
        <v>0.336639427343865</v>
      </c>
      <c r="E1249" s="16" t="n">
        <v>0.640812162024283</v>
      </c>
      <c r="F1249" s="16" t="n">
        <v>0.48415538561934</v>
      </c>
      <c r="G1249" s="18" t="n">
        <v>7.9962231736215E-006</v>
      </c>
      <c r="H1249" s="6"/>
      <c r="I1249" s="18" t="n">
        <v>0.000465290243017722</v>
      </c>
      <c r="J1249" s="18" t="n">
        <v>0.000435324839032007</v>
      </c>
      <c r="K1249" s="16" t="n">
        <v>0.611468217528824</v>
      </c>
      <c r="L1249" s="16" t="n">
        <v>0.0476528199808953</v>
      </c>
      <c r="M1249" s="16" t="n">
        <v>0.569431690643812</v>
      </c>
      <c r="N1249" s="16" t="n">
        <v>0.00190784166438186</v>
      </c>
      <c r="O1249" s="16" t="n">
        <v>0.178075510551393</v>
      </c>
      <c r="P1249" s="16" t="n">
        <v>-0.0921097711889455</v>
      </c>
    </row>
    <row r="1250" customFormat="false" ht="15" hidden="false" customHeight="false" outlineLevel="0" collapsed="false">
      <c r="A1250" s="17" t="n">
        <v>1645</v>
      </c>
      <c r="B1250" s="6"/>
      <c r="C1250" s="16" t="n">
        <v>0.314591296278944</v>
      </c>
      <c r="D1250" s="16" t="n">
        <v>0.337069454894448</v>
      </c>
      <c r="E1250" s="16" t="n">
        <v>0.640608101214162</v>
      </c>
      <c r="F1250" s="16" t="n">
        <v>0.483247077704989</v>
      </c>
      <c r="G1250" s="18" t="n">
        <v>8.41592213964542E-006</v>
      </c>
      <c r="H1250" s="6"/>
      <c r="I1250" s="18" t="n">
        <v>0.000455296712605636</v>
      </c>
      <c r="J1250" s="18" t="n">
        <v>0.000426023903518477</v>
      </c>
      <c r="K1250" s="16" t="n">
        <v>0.610264258749107</v>
      </c>
      <c r="L1250" s="16" t="n">
        <v>0.0536523504962747</v>
      </c>
      <c r="M1250" s="16" t="n">
        <v>0.564983164983165</v>
      </c>
      <c r="N1250" s="16" t="n">
        <v>0.00340116553513915</v>
      </c>
      <c r="O1250" s="16" t="n">
        <v>0.177751994143926</v>
      </c>
      <c r="P1250" s="16" t="n">
        <v>-0.08954197362775</v>
      </c>
    </row>
    <row r="1251" customFormat="false" ht="15" hidden="false" customHeight="false" outlineLevel="0" collapsed="false">
      <c r="A1251" s="17" t="n">
        <v>1646</v>
      </c>
      <c r="B1251" s="6"/>
      <c r="C1251" s="16" t="n">
        <v>0.315042324713322</v>
      </c>
      <c r="D1251" s="16" t="n">
        <v>0.337490352054156</v>
      </c>
      <c r="E1251" s="16" t="n">
        <v>0.640097949188858</v>
      </c>
      <c r="F1251" s="16" t="n">
        <v>0.482341222339216</v>
      </c>
      <c r="G1251" s="18" t="n">
        <v>8.86219896453593E-006</v>
      </c>
      <c r="H1251" s="6"/>
      <c r="I1251" s="18" t="n">
        <v>0.000445073551106585</v>
      </c>
      <c r="J1251" s="18" t="n">
        <v>0.000416410627732493</v>
      </c>
      <c r="K1251" s="16" t="n">
        <v>0.609427609427609</v>
      </c>
      <c r="L1251" s="16" t="n">
        <v>0.0593930214714421</v>
      </c>
      <c r="M1251" s="16" t="n">
        <v>0.558942965003571</v>
      </c>
      <c r="N1251" s="16" t="n">
        <v>0.00616097933836711</v>
      </c>
      <c r="O1251" s="16" t="n">
        <v>0.177429293862355</v>
      </c>
      <c r="P1251" s="16" t="n">
        <v>-0.087222627954909</v>
      </c>
    </row>
    <row r="1252" customFormat="false" ht="15" hidden="false" customHeight="false" outlineLevel="0" collapsed="false">
      <c r="A1252" s="17" t="n">
        <v>1647</v>
      </c>
      <c r="B1252" s="6"/>
      <c r="C1252" s="16" t="n">
        <v>0.31548371157609</v>
      </c>
      <c r="D1252" s="16" t="n">
        <v>0.337902552295388</v>
      </c>
      <c r="E1252" s="16" t="n">
        <v>0.639689827568616</v>
      </c>
      <c r="F1252" s="16" t="n">
        <v>0.481441998882454</v>
      </c>
      <c r="G1252" s="18" t="n">
        <v>9.31128503694967E-006</v>
      </c>
      <c r="H1252" s="6"/>
      <c r="I1252" s="18" t="n">
        <v>0.000434713213990082</v>
      </c>
      <c r="J1252" s="18" t="n">
        <v>0.000406524681446475</v>
      </c>
      <c r="K1252" s="16" t="n">
        <v>0.609366391184573</v>
      </c>
      <c r="L1252" s="16" t="n">
        <v>0.0644742770857519</v>
      </c>
      <c r="M1252" s="16" t="n">
        <v>0.553188450158147</v>
      </c>
      <c r="N1252" s="16" t="n">
        <v>0.0115594305866854</v>
      </c>
      <c r="O1252" s="16" t="n">
        <v>0.177108899505029</v>
      </c>
      <c r="P1252" s="16" t="n">
        <v>-0.0853231872872381</v>
      </c>
    </row>
    <row r="1253" customFormat="false" ht="15" hidden="false" customHeight="false" outlineLevel="0" collapsed="false">
      <c r="A1253" s="17" t="n">
        <v>1648</v>
      </c>
      <c r="B1253" s="6"/>
      <c r="C1253" s="16" t="n">
        <v>0.315915235021303</v>
      </c>
      <c r="D1253" s="16" t="n">
        <v>0.338306194015129</v>
      </c>
      <c r="E1253" s="16" t="n">
        <v>0.639587797163555</v>
      </c>
      <c r="F1253" s="16" t="n">
        <v>0.48055275321416</v>
      </c>
      <c r="G1253" s="18" t="n">
        <v>9.79344043456491E-006</v>
      </c>
      <c r="H1253" s="6"/>
      <c r="I1253" s="18" t="n">
        <v>0.000424214051484711</v>
      </c>
      <c r="J1253" s="18" t="n">
        <v>0.000396387565444847</v>
      </c>
      <c r="K1253" s="16" t="n">
        <v>0.609774512804816</v>
      </c>
      <c r="L1253" s="16" t="n">
        <v>0.0686205281504208</v>
      </c>
      <c r="M1253" s="16" t="n">
        <v>0.54320987654321</v>
      </c>
      <c r="N1253" s="16" t="n">
        <v>0.0250749940653861</v>
      </c>
      <c r="O1253" s="16" t="n">
        <v>0.17679200486065</v>
      </c>
      <c r="P1253" s="16" t="n">
        <v>-0.0837522690837733</v>
      </c>
    </row>
    <row r="1254" customFormat="false" ht="15" hidden="false" customHeight="false" outlineLevel="0" collapsed="false">
      <c r="A1254" s="17" t="n">
        <v>1649</v>
      </c>
      <c r="B1254" s="6"/>
      <c r="C1254" s="16" t="n">
        <v>0.316335914103389</v>
      </c>
      <c r="D1254" s="16" t="n">
        <v>0.338700636671435</v>
      </c>
      <c r="E1254" s="16" t="n">
        <v>0.639383736353433</v>
      </c>
      <c r="F1254" s="16" t="n">
        <v>0.479681426030455</v>
      </c>
      <c r="G1254" s="18" t="n">
        <v>1.02796620113835E-005</v>
      </c>
      <c r="H1254" s="6"/>
      <c r="I1254" s="18" t="n">
        <v>0.000413624838015383</v>
      </c>
      <c r="J1254" s="18" t="n">
        <v>0.000386081035496813</v>
      </c>
      <c r="K1254" s="16" t="n">
        <v>0.610325476992144</v>
      </c>
      <c r="L1254" s="16" t="n">
        <v>0.0728770060287621</v>
      </c>
      <c r="M1254" s="16" t="n">
        <v>0.54035302520151</v>
      </c>
      <c r="N1254" s="16" t="n">
        <v>0.0327757187447767</v>
      </c>
      <c r="O1254" s="16" t="n">
        <v>0.176481442369918</v>
      </c>
      <c r="P1254" s="16" t="n">
        <v>-0.0824465556903382</v>
      </c>
    </row>
    <row r="1255" customFormat="false" ht="15" hidden="false" customHeight="false" outlineLevel="0" collapsed="false">
      <c r="A1255" s="17" t="n">
        <v>1650</v>
      </c>
      <c r="B1255" s="6"/>
      <c r="C1255" s="16" t="n">
        <v>0.316745484941173</v>
      </c>
      <c r="D1255" s="16" t="n">
        <v>0.339085165467066</v>
      </c>
      <c r="E1255" s="16" t="n">
        <v>0.639322518110397</v>
      </c>
      <c r="F1255" s="16" t="n">
        <v>0.478820305491407</v>
      </c>
      <c r="G1255" s="18" t="n">
        <v>1.07907059345861E-005</v>
      </c>
      <c r="H1255" s="6"/>
      <c r="I1255" s="18" t="n">
        <v>0.000402980576796785</v>
      </c>
      <c r="J1255" s="18" t="n">
        <v>0.000375668698595832</v>
      </c>
      <c r="K1255" s="16" t="n">
        <v>0.610998877665544</v>
      </c>
      <c r="L1255" s="16" t="n">
        <v>0.076528784042664</v>
      </c>
      <c r="M1255" s="16" t="n">
        <v>0.541516171819202</v>
      </c>
      <c r="N1255" s="16" t="n">
        <v>0.0283672840763054</v>
      </c>
      <c r="O1255" s="16" t="n">
        <v>0.17617446598639</v>
      </c>
      <c r="P1255" s="16" t="n">
        <v>-0.0813628692671287</v>
      </c>
    </row>
    <row r="1256" customFormat="false" ht="15" hidden="false" customHeight="false" outlineLevel="0" collapsed="false">
      <c r="A1256" s="17" t="n">
        <v>1651</v>
      </c>
      <c r="B1256" s="6"/>
      <c r="C1256" s="16" t="n">
        <v>0.317143557915128</v>
      </c>
      <c r="D1256" s="16" t="n">
        <v>0.339458105965932</v>
      </c>
      <c r="E1256" s="16" t="n">
        <v>0.639240893786348</v>
      </c>
      <c r="F1256" s="16" t="n">
        <v>0.477942905357337</v>
      </c>
      <c r="G1256" s="18" t="n">
        <v>1.13218642942624E-005</v>
      </c>
      <c r="H1256" s="6"/>
      <c r="I1256" s="18" t="n">
        <v>0.00039215282917297</v>
      </c>
      <c r="J1256" s="18" t="n">
        <v>0.000365215381566352</v>
      </c>
      <c r="K1256" s="16" t="n">
        <v>0.612121212121212</v>
      </c>
      <c r="L1256" s="16" t="n">
        <v>0.0815167128428146</v>
      </c>
      <c r="M1256" s="16" t="n">
        <v>0.542107948168554</v>
      </c>
      <c r="N1256" s="16" t="n">
        <v>0.0255804730814864</v>
      </c>
      <c r="O1256" s="16" t="n">
        <v>0.175861633299064</v>
      </c>
      <c r="P1256" s="16" t="n">
        <v>-0.0799420897540443</v>
      </c>
    </row>
    <row r="1257" customFormat="false" ht="15" hidden="false" customHeight="false" outlineLevel="0" collapsed="false">
      <c r="A1257" s="17" t="n">
        <v>1652</v>
      </c>
      <c r="B1257" s="6"/>
      <c r="C1257" s="16" t="n">
        <v>0.317529807443426</v>
      </c>
      <c r="D1257" s="16" t="n">
        <v>0.339818985883286</v>
      </c>
      <c r="E1257" s="16" t="n">
        <v>0.638955208652178</v>
      </c>
      <c r="F1257" s="16" t="n">
        <v>0.477048288400572</v>
      </c>
      <c r="G1257" s="18" t="n">
        <v>1.18842578289704E-005</v>
      </c>
      <c r="H1257" s="6"/>
      <c r="I1257" s="18" t="n">
        <v>0.000381109853842891</v>
      </c>
      <c r="J1257" s="18" t="n">
        <v>0.000354678961857517</v>
      </c>
      <c r="K1257" s="16" t="n">
        <v>0.612774206713601</v>
      </c>
      <c r="L1257" s="16" t="n">
        <v>0.0879934019262827</v>
      </c>
      <c r="M1257" s="16" t="n">
        <v>0.547413529231711</v>
      </c>
      <c r="N1257" s="16" t="n">
        <v>0.0150430295855028</v>
      </c>
      <c r="O1257" s="16" t="n">
        <v>0.175542607171808</v>
      </c>
      <c r="P1257" s="16" t="n">
        <v>-0.0781922539085689</v>
      </c>
    </row>
    <row r="1258" customFormat="false" ht="15" hidden="false" customHeight="false" outlineLevel="0" collapsed="false">
      <c r="A1258" s="17" t="n">
        <v>1653</v>
      </c>
      <c r="B1258" s="6"/>
      <c r="C1258" s="16" t="n">
        <v>0.317905027197537</v>
      </c>
      <c r="D1258" s="16" t="n">
        <v>0.340167393467321</v>
      </c>
      <c r="E1258" s="16" t="n">
        <v>0.63858789919396</v>
      </c>
      <c r="F1258" s="16" t="n">
        <v>0.476119143139511</v>
      </c>
      <c r="G1258" s="18" t="n">
        <v>1.24894639513861E-005</v>
      </c>
      <c r="H1258" s="6"/>
      <c r="I1258" s="18" t="n">
        <v>0.000370015834509884</v>
      </c>
      <c r="J1258" s="18" t="n">
        <v>0.000344047825702111</v>
      </c>
      <c r="K1258" s="16" t="n">
        <v>0.614243444546475</v>
      </c>
      <c r="L1258" s="16" t="n">
        <v>0.0942931215240611</v>
      </c>
      <c r="M1258" s="16" t="n">
        <v>0.552861952861953</v>
      </c>
      <c r="N1258" s="16" t="n">
        <v>0.00676968394547731</v>
      </c>
      <c r="O1258" s="16" t="n">
        <v>0.175211209475494</v>
      </c>
      <c r="P1258" s="16" t="n">
        <v>-0.0766310810927812</v>
      </c>
    </row>
    <row r="1259" customFormat="false" ht="15" hidden="false" customHeight="false" outlineLevel="0" collapsed="false">
      <c r="A1259" s="17" t="n">
        <v>1654</v>
      </c>
      <c r="B1259" s="6"/>
      <c r="C1259" s="16" t="n">
        <v>0.318269552184658</v>
      </c>
      <c r="D1259" s="16" t="n">
        <v>0.340503779759427</v>
      </c>
      <c r="E1259" s="16" t="n">
        <v>0.638261401897766</v>
      </c>
      <c r="F1259" s="16" t="n">
        <v>0.475156149646643</v>
      </c>
      <c r="G1259" s="18" t="n">
        <v>1.31402031589867E-005</v>
      </c>
      <c r="H1259" s="6"/>
      <c r="I1259" s="18" t="n">
        <v>0.000358849268776847</v>
      </c>
      <c r="J1259" s="18" t="n">
        <v>0.000333292837782109</v>
      </c>
      <c r="K1259" s="16" t="n">
        <v>0.616182022242628</v>
      </c>
      <c r="L1259" s="16" t="n">
        <v>0.0996996481647549</v>
      </c>
      <c r="M1259" s="16" t="n">
        <v>0.554535251504948</v>
      </c>
      <c r="N1259" s="16" t="n">
        <v>0.00436329957132412</v>
      </c>
      <c r="O1259" s="16" t="n">
        <v>0.174867676290515</v>
      </c>
      <c r="P1259" s="16" t="n">
        <v>-0.0753036380428204</v>
      </c>
    </row>
    <row r="1260" customFormat="false" ht="15" hidden="false" customHeight="false" outlineLevel="0" collapsed="false">
      <c r="A1260" s="17" t="n">
        <v>1655</v>
      </c>
      <c r="B1260" s="6"/>
      <c r="C1260" s="16" t="n">
        <v>0.318622743464919</v>
      </c>
      <c r="D1260" s="16" t="n">
        <v>0.340829304511038</v>
      </c>
      <c r="E1260" s="16" t="n">
        <v>0.638098153249669</v>
      </c>
      <c r="F1260" s="16" t="n">
        <v>0.474192535056324</v>
      </c>
      <c r="G1260" s="18" t="n">
        <v>1.38184585554042E-005</v>
      </c>
      <c r="H1260" s="6"/>
      <c r="I1260" s="18" t="n">
        <v>0.000347715218968711</v>
      </c>
      <c r="J1260" s="18" t="n">
        <v>0.000322523007832505</v>
      </c>
      <c r="K1260" s="16" t="n">
        <v>0.617039077645138</v>
      </c>
      <c r="L1260" s="16" t="n">
        <v>0.104459789452711</v>
      </c>
      <c r="M1260" s="16" t="n">
        <v>0.564187327823691</v>
      </c>
      <c r="N1260" s="16" t="n">
        <v>0.00178580352558783</v>
      </c>
      <c r="O1260" s="16" t="n">
        <v>0.174523857600946</v>
      </c>
      <c r="P1260" s="16" t="n">
        <v>-0.0741860638301546</v>
      </c>
    </row>
    <row r="1261" customFormat="false" ht="15" hidden="false" customHeight="false" outlineLevel="0" collapsed="false">
      <c r="A1261" s="17" t="n">
        <v>1656</v>
      </c>
      <c r="B1261" s="6"/>
      <c r="C1261" s="16" t="n">
        <v>0.318964728468842</v>
      </c>
      <c r="D1261" s="16" t="n">
        <v>0.341144430527712</v>
      </c>
      <c r="E1261" s="16" t="n">
        <v>0.637669625548413</v>
      </c>
      <c r="F1261" s="16" t="n">
        <v>0.473236002043034</v>
      </c>
      <c r="G1261" s="18" t="n">
        <v>1.45196346813053E-005</v>
      </c>
      <c r="H1261" s="6"/>
      <c r="I1261" s="18" t="n">
        <v>0.000336745161492579</v>
      </c>
      <c r="J1261" s="18" t="n">
        <v>0.000311985173265939</v>
      </c>
      <c r="K1261" s="16" t="n">
        <v>0.617875726966636</v>
      </c>
      <c r="L1261" s="16" t="n">
        <v>0.110120464489014</v>
      </c>
      <c r="M1261" s="16" t="n">
        <v>0.578594021018263</v>
      </c>
      <c r="N1261" s="18" t="n">
        <v>0.000475953541929291</v>
      </c>
      <c r="O1261" s="16" t="n">
        <v>0.174182502478983</v>
      </c>
      <c r="P1261" s="16" t="n">
        <v>-0.0729098929773395</v>
      </c>
    </row>
    <row r="1262" customFormat="false" ht="15" hidden="false" customHeight="false" outlineLevel="0" collapsed="false">
      <c r="A1262" s="17" t="n">
        <v>1657</v>
      </c>
      <c r="B1262" s="6"/>
      <c r="C1262" s="16" t="n">
        <v>0.319295639026321</v>
      </c>
      <c r="D1262" s="16" t="n">
        <v>0.341449715120103</v>
      </c>
      <c r="E1262" s="16" t="n">
        <v>0.637383940414243</v>
      </c>
      <c r="F1262" s="16" t="n">
        <v>0.472291338383003</v>
      </c>
      <c r="G1262" s="18" t="n">
        <v>1.52548861232662E-005</v>
      </c>
      <c r="H1262" s="6"/>
      <c r="I1262" s="18" t="n">
        <v>0.000325959381709874</v>
      </c>
      <c r="J1262" s="18" t="n">
        <v>0.000301860678526342</v>
      </c>
      <c r="K1262" s="16" t="n">
        <v>0.616896235078053</v>
      </c>
      <c r="L1262" s="16" t="n">
        <v>0.119978913037985</v>
      </c>
      <c r="M1262" s="16" t="n">
        <v>0.590572390572391</v>
      </c>
      <c r="N1262" s="18" t="n">
        <v>0.000147206294533809</v>
      </c>
      <c r="O1262" s="16" t="n">
        <v>0.17384532149626</v>
      </c>
      <c r="P1262" s="16" t="n">
        <v>-0.0708543061747903</v>
      </c>
    </row>
    <row r="1263" customFormat="false" ht="15" hidden="false" customHeight="false" outlineLevel="0" collapsed="false">
      <c r="A1263" s="17" t="n">
        <v>1658</v>
      </c>
      <c r="B1263" s="6"/>
      <c r="C1263" s="16" t="n">
        <v>0.319615326727811</v>
      </c>
      <c r="D1263" s="16" t="n">
        <v>0.341745319072342</v>
      </c>
      <c r="E1263" s="16" t="n">
        <v>0.637077849199061</v>
      </c>
      <c r="F1263" s="16" t="n">
        <v>0.471363851897242</v>
      </c>
      <c r="G1263" s="18" t="n">
        <v>1.59956877662067E-005</v>
      </c>
      <c r="H1263" s="6"/>
      <c r="I1263" s="18" t="n">
        <v>0.000315219683714405</v>
      </c>
      <c r="J1263" s="18" t="n">
        <v>0.000292038000463518</v>
      </c>
      <c r="K1263" s="16" t="n">
        <v>0.613978165493317</v>
      </c>
      <c r="L1263" s="16" t="n">
        <v>0.135625336597331</v>
      </c>
      <c r="M1263" s="16" t="n">
        <v>0.602142638506275</v>
      </c>
      <c r="N1263" s="18" t="n">
        <v>3.19585740798959E-005</v>
      </c>
      <c r="O1263" s="16" t="n">
        <v>0.173514212106383</v>
      </c>
      <c r="P1263" s="16" t="n">
        <v>-0.0679474829770338</v>
      </c>
    </row>
    <row r="1264" customFormat="false" ht="15" hidden="false" customHeight="false" outlineLevel="0" collapsed="false">
      <c r="A1264" s="17" t="n">
        <v>1659</v>
      </c>
      <c r="B1264" s="6"/>
      <c r="C1264" s="16" t="n">
        <v>0.319923921111071</v>
      </c>
      <c r="D1264" s="16" t="n">
        <v>0.342031083200898</v>
      </c>
      <c r="E1264" s="16" t="n">
        <v>0.636751351902867</v>
      </c>
      <c r="F1264" s="16" t="n">
        <v>0.470456943106418</v>
      </c>
      <c r="G1264" s="18" t="n">
        <v>1.67520511060536E-005</v>
      </c>
      <c r="H1264" s="6"/>
      <c r="I1264" s="18" t="n">
        <v>0.00030466209220782</v>
      </c>
      <c r="J1264" s="18" t="n">
        <v>0.000282626755825134</v>
      </c>
      <c r="K1264" s="16" t="n">
        <v>0.609774512804816</v>
      </c>
      <c r="L1264" s="16" t="n">
        <v>0.158854130255142</v>
      </c>
      <c r="M1264" s="16" t="n">
        <v>0.610366289154168</v>
      </c>
      <c r="N1264" s="18" t="n">
        <v>8.99976900294176E-006</v>
      </c>
      <c r="O1264" s="16" t="n">
        <v>0.173190391973216</v>
      </c>
      <c r="P1264" s="16" t="n">
        <v>-0.0642205467632804</v>
      </c>
    </row>
    <row r="1265" customFormat="false" ht="15" hidden="false" customHeight="false" outlineLevel="0" collapsed="false">
      <c r="A1265" s="17" t="n">
        <v>1660</v>
      </c>
      <c r="B1265" s="6"/>
      <c r="C1265" s="16" t="n">
        <v>0.320222219149466</v>
      </c>
      <c r="D1265" s="16" t="n">
        <v>0.342307646050021</v>
      </c>
      <c r="E1265" s="16" t="n">
        <v>0.636669727578819</v>
      </c>
      <c r="F1265" s="16" t="n">
        <v>0.469565177092145</v>
      </c>
      <c r="G1265" s="18" t="n">
        <v>1.75426917375263E-005</v>
      </c>
      <c r="H1265" s="6"/>
      <c r="I1265" s="18" t="n">
        <v>0.00029430011553354</v>
      </c>
      <c r="J1265" s="18" t="n">
        <v>0.000273458450644844</v>
      </c>
      <c r="K1265" s="16" t="n">
        <v>0.605346393225181</v>
      </c>
      <c r="L1265" s="16" t="n">
        <v>0.186830161533418</v>
      </c>
      <c r="M1265" s="16" t="n">
        <v>0.609223548617488</v>
      </c>
      <c r="N1265" s="18" t="n">
        <v>9.16748697472614E-006</v>
      </c>
      <c r="O1265" s="16" t="n">
        <v>0.172871923930047</v>
      </c>
      <c r="P1265" s="16" t="n">
        <v>-0.0602120838600151</v>
      </c>
    </row>
    <row r="1266" customFormat="false" ht="15" hidden="false" customHeight="false" outlineLevel="0" collapsed="false">
      <c r="A1266" s="17" t="n">
        <v>1661</v>
      </c>
      <c r="B1266" s="6"/>
      <c r="C1266" s="16" t="n">
        <v>0.32050978560145</v>
      </c>
      <c r="D1266" s="16" t="n">
        <v>0.342574885550178</v>
      </c>
      <c r="E1266" s="16" t="n">
        <v>0.636220793796551</v>
      </c>
      <c r="F1266" s="16" t="n">
        <v>0.468693124104165</v>
      </c>
      <c r="G1266" s="18" t="n">
        <v>1.83041074422438E-005</v>
      </c>
      <c r="H1266" s="6"/>
      <c r="I1266" s="18" t="n">
        <v>0.000284090338201566</v>
      </c>
      <c r="J1266" s="18" t="n">
        <v>0.000264463954285906</v>
      </c>
      <c r="K1266" s="16" t="n">
        <v>0.601163146617692</v>
      </c>
      <c r="L1266" s="16" t="n">
        <v>0.220576192868258</v>
      </c>
      <c r="M1266" s="16" t="n">
        <v>0.606264666870727</v>
      </c>
      <c r="N1266" s="18" t="n">
        <v>2.04216917393669E-005</v>
      </c>
      <c r="O1266" s="16" t="n">
        <v>0.17256044337101</v>
      </c>
      <c r="P1266" s="16" t="n">
        <v>-0.0560388114696041</v>
      </c>
    </row>
    <row r="1267" customFormat="false" ht="15" hidden="false" customHeight="false" outlineLevel="0" collapsed="false">
      <c r="A1267" s="17" t="n">
        <v>1662</v>
      </c>
      <c r="B1267" s="6"/>
      <c r="C1267" s="16" t="n">
        <v>0.320787085607028</v>
      </c>
      <c r="D1267" s="16" t="n">
        <v>0.34283368306041</v>
      </c>
      <c r="E1267" s="16" t="n">
        <v>0.635812672176309</v>
      </c>
      <c r="F1267" s="16" t="n">
        <v>0.467845165309743</v>
      </c>
      <c r="G1267" s="18" t="n">
        <v>1.91059690034217E-005</v>
      </c>
      <c r="H1267" s="6"/>
      <c r="I1267" s="18" t="n">
        <v>0.000274030901329673</v>
      </c>
      <c r="J1267" s="18" t="n">
        <v>0.000255678045800518</v>
      </c>
      <c r="K1267" s="16" t="n">
        <v>0.595531068258341</v>
      </c>
      <c r="L1267" s="16" t="n">
        <v>0.259087219380352</v>
      </c>
      <c r="M1267" s="16" t="n">
        <v>0.59885725946332</v>
      </c>
      <c r="N1267" s="18" t="n">
        <v>9.67494476279888E-005</v>
      </c>
      <c r="O1267" s="16" t="n">
        <v>0.172257519144318</v>
      </c>
      <c r="P1267" s="16" t="n">
        <v>-0.0516485985704875</v>
      </c>
    </row>
    <row r="1268" customFormat="false" ht="15" hidden="false" customHeight="false" outlineLevel="0" collapsed="false">
      <c r="A1268" s="17" t="n">
        <v>1663</v>
      </c>
      <c r="B1268" s="6"/>
      <c r="C1268" s="16" t="n">
        <v>0.321055055641253</v>
      </c>
      <c r="D1268" s="16" t="n">
        <v>0.343084004345761</v>
      </c>
      <c r="E1268" s="16" t="n">
        <v>0.635669829609224</v>
      </c>
      <c r="F1268" s="16" t="n">
        <v>0.466997981434827</v>
      </c>
      <c r="G1268" s="18" t="n">
        <v>1.99536080094185E-005</v>
      </c>
      <c r="H1268" s="6"/>
      <c r="I1268" s="18" t="n">
        <v>0.00026419384171108</v>
      </c>
      <c r="J1268" s="18" t="n">
        <v>0.00024707186606894</v>
      </c>
      <c r="K1268" s="16" t="n">
        <v>0.589960208142026</v>
      </c>
      <c r="L1268" s="16" t="n">
        <v>0.300655919021033</v>
      </c>
      <c r="M1268" s="16" t="n">
        <v>0.590164268952148</v>
      </c>
      <c r="N1268" s="18" t="n">
        <v>0.000568172648270918</v>
      </c>
      <c r="O1268" s="16" t="n">
        <v>0.171954822937656</v>
      </c>
      <c r="P1268" s="16" t="n">
        <v>-0.047330326473052</v>
      </c>
    </row>
    <row r="1269" customFormat="false" ht="15" hidden="false" customHeight="false" outlineLevel="0" collapsed="false">
      <c r="A1269" s="17" t="n">
        <v>1664</v>
      </c>
      <c r="B1269" s="6"/>
      <c r="C1269" s="16" t="n">
        <v>0.321313902548565</v>
      </c>
      <c r="D1269" s="16" t="n">
        <v>0.343326053247423</v>
      </c>
      <c r="E1269" s="16" t="n">
        <v>0.635608611366187</v>
      </c>
      <c r="F1269" s="16" t="n">
        <v>0.466145162274838</v>
      </c>
      <c r="G1269" s="18" t="n">
        <v>2.08207497734219E-005</v>
      </c>
      <c r="H1269" s="6"/>
      <c r="I1269" s="18" t="n">
        <v>0.000254556282945512</v>
      </c>
      <c r="J1269" s="18" t="n">
        <v>0.000238667608790346</v>
      </c>
      <c r="K1269" s="16" t="n">
        <v>0.584226099377615</v>
      </c>
      <c r="L1269" s="16" t="n">
        <v>0.345351563279019</v>
      </c>
      <c r="M1269" s="16" t="n">
        <v>0.582634425058668</v>
      </c>
      <c r="N1269" s="16" t="n">
        <v>0.00214055284566671</v>
      </c>
      <c r="O1269" s="16" t="n">
        <v>0.17165006405983</v>
      </c>
      <c r="P1269" s="16" t="n">
        <v>-0.043014161052663</v>
      </c>
    </row>
    <row r="1270" customFormat="false" ht="15" hidden="false" customHeight="false" outlineLevel="0" collapsed="false">
      <c r="A1270" s="17" t="n">
        <v>1665</v>
      </c>
      <c r="B1270" s="6"/>
      <c r="C1270" s="16" t="n">
        <v>0.321562776323519</v>
      </c>
      <c r="D1270" s="16" t="n">
        <v>0.343559823359276</v>
      </c>
      <c r="E1270" s="16" t="n">
        <v>0.635302520151005</v>
      </c>
      <c r="F1270" s="16" t="n">
        <v>0.465296296519211</v>
      </c>
      <c r="G1270" s="18" t="n">
        <v>2.1733280733949E-005</v>
      </c>
      <c r="H1270" s="6"/>
      <c r="I1270" s="18" t="n">
        <v>0.000245379826421501</v>
      </c>
      <c r="J1270" s="18" t="n">
        <v>0.000230701431244245</v>
      </c>
      <c r="K1270" s="16" t="n">
        <v>0.578532802775227</v>
      </c>
      <c r="L1270" s="16" t="n">
        <v>0.395293507358575</v>
      </c>
      <c r="M1270" s="16" t="n">
        <v>0.578696051423324</v>
      </c>
      <c r="N1270" s="16" t="n">
        <v>0.0053488475069227</v>
      </c>
      <c r="O1270" s="16" t="n">
        <v>0.171346669003986</v>
      </c>
      <c r="P1270" s="16" t="n">
        <v>-0.0387742671161572</v>
      </c>
    </row>
    <row r="1271" customFormat="false" ht="15" hidden="false" customHeight="false" outlineLevel="0" collapsed="false">
      <c r="A1271" s="17" t="n">
        <v>1666</v>
      </c>
      <c r="B1271" s="6"/>
      <c r="C1271" s="16" t="n">
        <v>0.321802666533595</v>
      </c>
      <c r="D1271" s="16" t="n">
        <v>0.343785984627506</v>
      </c>
      <c r="E1271" s="16" t="n">
        <v>0.634935210692787</v>
      </c>
      <c r="F1271" s="16" t="n">
        <v>0.464438783347836</v>
      </c>
      <c r="G1271" s="18" t="n">
        <v>2.26680705471339E-005</v>
      </c>
      <c r="H1271" s="6"/>
      <c r="I1271" s="18" t="n">
        <v>0.000236540257091457</v>
      </c>
      <c r="J1271" s="18" t="n">
        <v>0.000223018353075798</v>
      </c>
      <c r="K1271" s="16" t="n">
        <v>0.571717171717172</v>
      </c>
      <c r="L1271" s="16" t="n">
        <v>0.448130581000887</v>
      </c>
      <c r="M1271" s="16" t="n">
        <v>0.576043260891746</v>
      </c>
      <c r="N1271" s="16" t="n">
        <v>0.0101085231666434</v>
      </c>
      <c r="O1271" s="16" t="n">
        <v>0.171040133752473</v>
      </c>
      <c r="P1271" s="16" t="n">
        <v>-0.0347547314489971</v>
      </c>
    </row>
    <row r="1272" customFormat="false" ht="15" hidden="false" customHeight="false" outlineLevel="0" collapsed="false">
      <c r="A1272" s="17" t="n">
        <v>1667</v>
      </c>
      <c r="B1272" s="6"/>
      <c r="C1272" s="16" t="n">
        <v>0.322032647222721</v>
      </c>
      <c r="D1272" s="16" t="n">
        <v>0.344003078825342</v>
      </c>
      <c r="E1272" s="16" t="n">
        <v>0.634710743801653</v>
      </c>
      <c r="F1272" s="16" t="n">
        <v>0.463561915916222</v>
      </c>
      <c r="G1272" s="18" t="n">
        <v>2.36744433233702E-005</v>
      </c>
      <c r="H1272" s="6"/>
      <c r="I1272" s="18" t="n">
        <v>0.000228095819035975</v>
      </c>
      <c r="J1272" s="18" t="n">
        <v>0.000215905269588333</v>
      </c>
      <c r="K1272" s="16" t="n">
        <v>0.564003673094582</v>
      </c>
      <c r="L1272" s="16" t="n">
        <v>0.507390351560624</v>
      </c>
      <c r="M1272" s="16" t="n">
        <v>0.576145291296807</v>
      </c>
      <c r="N1272" s="16" t="n">
        <v>0.0144302582288791</v>
      </c>
      <c r="O1272" s="16" t="n">
        <v>0.170726628563473</v>
      </c>
      <c r="P1272" s="16" t="n">
        <v>-0.0303586442147936</v>
      </c>
    </row>
    <row r="1273" customFormat="false" ht="15" hidden="false" customHeight="false" outlineLevel="0" collapsed="false">
      <c r="A1273" s="17" t="n">
        <v>1668</v>
      </c>
      <c r="B1273" s="6"/>
      <c r="C1273" s="16" t="n">
        <v>0.322253530153503</v>
      </c>
      <c r="D1273" s="16" t="n">
        <v>0.344212460451672</v>
      </c>
      <c r="E1273" s="16" t="n">
        <v>0.634527089072544</v>
      </c>
      <c r="F1273" s="16" t="n">
        <v>0.46266877057825</v>
      </c>
      <c r="G1273" s="18" t="n">
        <v>2.46909816481152E-005</v>
      </c>
      <c r="H1273" s="6"/>
      <c r="I1273" s="18" t="n">
        <v>0.000220119696201161</v>
      </c>
      <c r="J1273" s="18" t="n">
        <v>0.000209428121753002</v>
      </c>
      <c r="K1273" s="16" t="n">
        <v>0.555943271094786</v>
      </c>
      <c r="L1273" s="16" t="n">
        <v>0.574738063875038</v>
      </c>
      <c r="M1273" s="16" t="n">
        <v>0.576696255484134</v>
      </c>
      <c r="N1273" s="16" t="n">
        <v>0.0196513836022496</v>
      </c>
      <c r="O1273" s="16" t="n">
        <v>0.170407250245086</v>
      </c>
      <c r="P1273" s="16" t="n">
        <v>-0.025697311388217</v>
      </c>
    </row>
    <row r="1274" customFormat="false" ht="15" hidden="false" customHeight="false" outlineLevel="0" collapsed="false">
      <c r="A1274" s="17" t="n">
        <v>1669</v>
      </c>
      <c r="B1274" s="6"/>
      <c r="C1274" s="16" t="n">
        <v>0.322465883514855</v>
      </c>
      <c r="D1274" s="16" t="n">
        <v>0.344413922957894</v>
      </c>
      <c r="E1274" s="16" t="n">
        <v>0.634282216100398</v>
      </c>
      <c r="F1274" s="16" t="n">
        <v>0.461753847130202</v>
      </c>
      <c r="G1274" s="18" t="n">
        <v>2.5805521774322E-005</v>
      </c>
      <c r="H1274" s="6"/>
      <c r="I1274" s="18" t="n">
        <v>0.000212906305858904</v>
      </c>
      <c r="J1274" s="18" t="n">
        <v>0.000203792673426034</v>
      </c>
      <c r="K1274" s="16" t="n">
        <v>0.547107438016529</v>
      </c>
      <c r="L1274" s="16" t="n">
        <v>0.639259806348114</v>
      </c>
      <c r="M1274" s="16" t="n">
        <v>0.577145189266401</v>
      </c>
      <c r="N1274" s="16" t="n">
        <v>0.027463933494719</v>
      </c>
      <c r="O1274" s="16" t="n">
        <v>0.17008002863515</v>
      </c>
      <c r="P1274" s="16" t="n">
        <v>-0.0210470497541126</v>
      </c>
    </row>
    <row r="1275" customFormat="false" ht="15" hidden="false" customHeight="false" outlineLevel="0" collapsed="false">
      <c r="A1275" s="17" t="n">
        <v>1670</v>
      </c>
      <c r="B1275" s="6"/>
      <c r="C1275" s="16" t="n">
        <v>0.322671185714164</v>
      </c>
      <c r="D1275" s="16" t="n">
        <v>0.344608963806614</v>
      </c>
      <c r="E1275" s="16" t="n">
        <v>0.633853688399143</v>
      </c>
      <c r="F1275" s="16" t="n">
        <v>0.460809705385176</v>
      </c>
      <c r="G1275" s="18" t="n">
        <v>2.69675778488192E-005</v>
      </c>
      <c r="H1275" s="6"/>
      <c r="I1275" s="18" t="n">
        <v>0.000206402072636571</v>
      </c>
      <c r="J1275" s="18" t="n">
        <v>0.000199100272070726</v>
      </c>
      <c r="K1275" s="16" t="n">
        <v>0.538026731966126</v>
      </c>
      <c r="L1275" s="16" t="n">
        <v>0.715584480076961</v>
      </c>
      <c r="M1275" s="16" t="n">
        <v>0.575329048056321</v>
      </c>
      <c r="N1275" s="16" t="n">
        <v>0.0413443242752692</v>
      </c>
      <c r="O1275" s="16" t="n">
        <v>0.169742298131866</v>
      </c>
      <c r="P1275" s="16" t="n">
        <v>-0.0161383997675727</v>
      </c>
    </row>
    <row r="1276" customFormat="false" ht="15" hidden="false" customHeight="false" outlineLevel="0" collapsed="false">
      <c r="A1276" s="17" t="n">
        <v>1671</v>
      </c>
      <c r="B1276" s="6"/>
      <c r="C1276" s="16" t="n">
        <v>0.322868468987129</v>
      </c>
      <c r="D1276" s="16" t="n">
        <v>0.344798031523518</v>
      </c>
      <c r="E1276" s="16" t="n">
        <v>0.633629221508009</v>
      </c>
      <c r="F1276" s="16" t="n">
        <v>0.45986276152936</v>
      </c>
      <c r="G1276" s="18" t="n">
        <v>2.81703290232302E-005</v>
      </c>
      <c r="H1276" s="6"/>
      <c r="I1276" s="18" t="n">
        <v>0.000201211424078754</v>
      </c>
      <c r="J1276" s="18" t="n">
        <v>0.00019584659492309</v>
      </c>
      <c r="K1276" s="16" t="n">
        <v>0.52825221916131</v>
      </c>
      <c r="L1276" s="16" t="n">
        <v>0.798056677497834</v>
      </c>
      <c r="M1276" s="16" t="n">
        <v>0.573941434547495</v>
      </c>
      <c r="N1276" s="16" t="n">
        <v>0.0621033711903546</v>
      </c>
      <c r="O1276" s="16" t="n">
        <v>0.169403505197308</v>
      </c>
      <c r="P1276" s="16" t="n">
        <v>-0.011301054313954</v>
      </c>
    </row>
    <row r="1277" customFormat="false" ht="15" hidden="false" customHeight="false" outlineLevel="0" collapsed="false">
      <c r="A1277" s="17" t="n">
        <v>1672</v>
      </c>
      <c r="B1277" s="6"/>
      <c r="C1277" s="16" t="n">
        <v>0.323060231822125</v>
      </c>
      <c r="D1277" s="16" t="n">
        <v>0.344983671314021</v>
      </c>
      <c r="E1277" s="16" t="n">
        <v>0.633221099887767</v>
      </c>
      <c r="F1277" s="16" t="n">
        <v>0.458902496019746</v>
      </c>
      <c r="G1277" s="18" t="n">
        <v>2.94547137404087E-005</v>
      </c>
      <c r="H1277" s="6"/>
      <c r="I1277" s="18" t="n">
        <v>0.00019748689496515</v>
      </c>
      <c r="J1277" s="18" t="n">
        <v>0.000194109382287179</v>
      </c>
      <c r="K1277" s="16" t="n">
        <v>0.520293847566575</v>
      </c>
      <c r="L1277" s="16" t="n">
        <v>0.877694418065972</v>
      </c>
      <c r="M1277" s="16" t="n">
        <v>0.572145699418427</v>
      </c>
      <c r="N1277" s="16" t="n">
        <v>0.08639019514722</v>
      </c>
      <c r="O1277" s="16" t="n">
        <v>0.169059884766883</v>
      </c>
      <c r="P1277" s="16" t="n">
        <v>-0.00675194223216774</v>
      </c>
    </row>
    <row r="1278" customFormat="false" ht="15" hidden="false" customHeight="false" outlineLevel="0" collapsed="false">
      <c r="A1278" s="17" t="n">
        <v>1673</v>
      </c>
      <c r="B1278" s="6"/>
      <c r="C1278" s="16" t="n">
        <v>0.323246314255952</v>
      </c>
      <c r="D1278" s="16" t="n">
        <v>0.345166068380774</v>
      </c>
      <c r="E1278" s="16" t="n">
        <v>0.6327721661055</v>
      </c>
      <c r="F1278" s="16" t="n">
        <v>0.457932688442616</v>
      </c>
      <c r="G1278" s="18" t="n">
        <v>3.07717296864752E-005</v>
      </c>
      <c r="H1278" s="6"/>
      <c r="I1278" s="18" t="n">
        <v>0.000195447536665789</v>
      </c>
      <c r="J1278" s="18" t="n">
        <v>0.000194275883196339</v>
      </c>
      <c r="K1278" s="16" t="n">
        <v>0.512233445566779</v>
      </c>
      <c r="L1278" s="16" t="n">
        <v>0.958282395993356</v>
      </c>
      <c r="M1278" s="16" t="n">
        <v>0.57065605550454</v>
      </c>
      <c r="N1278" s="16" t="n">
        <v>0.116787048027005</v>
      </c>
      <c r="O1278" s="16" t="n">
        <v>0.168712787232791</v>
      </c>
      <c r="P1278" s="16" t="n">
        <v>-0.00221149314146536</v>
      </c>
    </row>
    <row r="1279" customFormat="false" ht="15" hidden="false" customHeight="false" outlineLevel="0" collapsed="false">
      <c r="A1279" s="17" t="n">
        <v>1674</v>
      </c>
      <c r="B1279" s="6"/>
      <c r="C1279" s="16" t="n">
        <v>0.323429397379451</v>
      </c>
      <c r="D1279" s="16" t="n">
        <v>0.345348585952245</v>
      </c>
      <c r="E1279" s="16" t="n">
        <v>0.632180389756147</v>
      </c>
      <c r="F1279" s="16" t="n">
        <v>0.456950338534807</v>
      </c>
      <c r="G1279" s="18" t="n">
        <v>3.21811189734037E-005</v>
      </c>
      <c r="H1279" s="6"/>
      <c r="I1279" s="18" t="n">
        <v>0.000195373637764978</v>
      </c>
      <c r="J1279" s="18" t="n">
        <v>0.000196538358538972</v>
      </c>
      <c r="K1279" s="16" t="n">
        <v>0.506274869911234</v>
      </c>
      <c r="L1279" s="16" t="n">
        <v>0.960358060321204</v>
      </c>
      <c r="M1279" s="16" t="n">
        <v>0.568982756861545</v>
      </c>
      <c r="N1279" s="16" t="n">
        <v>0.146491778192131</v>
      </c>
      <c r="O1279" s="16" t="n">
        <v>0.168361136756243</v>
      </c>
      <c r="P1279" s="16" t="n">
        <v>0.00206505753297254</v>
      </c>
    </row>
    <row r="1280" customFormat="false" ht="15" hidden="false" customHeight="false" outlineLevel="0" collapsed="false">
      <c r="A1280" s="17" t="n">
        <v>1675</v>
      </c>
      <c r="B1280" s="6"/>
      <c r="C1280" s="16" t="n">
        <v>0.323611227822314</v>
      </c>
      <c r="D1280" s="16" t="n">
        <v>0.345532813775993</v>
      </c>
      <c r="E1280" s="16" t="n">
        <v>0.631833486378941</v>
      </c>
      <c r="F1280" s="16" t="n">
        <v>0.455944315966532</v>
      </c>
      <c r="G1280" s="18" t="n">
        <v>3.36778161617051E-005</v>
      </c>
      <c r="H1280" s="6"/>
      <c r="I1280" s="18" t="n">
        <v>0.000197365319874357</v>
      </c>
      <c r="J1280" s="18" t="n">
        <v>0.000200863037832817</v>
      </c>
      <c r="K1280" s="16" t="n">
        <v>0.500153045607591</v>
      </c>
      <c r="L1280" s="16" t="n">
        <v>0.894197956839851</v>
      </c>
      <c r="M1280" s="16" t="n">
        <v>0.569227629833691</v>
      </c>
      <c r="N1280" s="16" t="n">
        <v>0.167612762222305</v>
      </c>
      <c r="O1280" s="16" t="n">
        <v>0.168000945576195</v>
      </c>
      <c r="P1280" s="16" t="n">
        <v>0.00580416029551691</v>
      </c>
    </row>
    <row r="1281" customFormat="false" ht="15" hidden="false" customHeight="false" outlineLevel="0" collapsed="false">
      <c r="A1281" s="17" t="n">
        <v>1676</v>
      </c>
      <c r="B1281" s="6"/>
      <c r="C1281" s="16" t="n">
        <v>0.323795200297539</v>
      </c>
      <c r="D1281" s="16" t="n">
        <v>0.345722045013905</v>
      </c>
      <c r="E1281" s="16" t="n">
        <v>0.63162942556882</v>
      </c>
      <c r="F1281" s="16" t="n">
        <v>0.454899203616367</v>
      </c>
      <c r="G1281" s="18" t="n">
        <v>3.52341590548176E-005</v>
      </c>
      <c r="H1281" s="6"/>
      <c r="I1281" s="18" t="n">
        <v>0.000201657935331198</v>
      </c>
      <c r="J1281" s="18" t="n">
        <v>0.000207502273962884</v>
      </c>
      <c r="K1281" s="16" t="n">
        <v>0.504560759106214</v>
      </c>
      <c r="L1281" s="16" t="n">
        <v>0.836003736993988</v>
      </c>
      <c r="M1281" s="16" t="n">
        <v>0.569166411590654</v>
      </c>
      <c r="N1281" s="16" t="n">
        <v>0.188457294745732</v>
      </c>
      <c r="O1281" s="16" t="n">
        <v>0.167626687618963</v>
      </c>
      <c r="P1281" s="16" t="n">
        <v>0.00904502483420218</v>
      </c>
    </row>
    <row r="1282" customFormat="false" ht="15" hidden="false" customHeight="false" outlineLevel="0" collapsed="false">
      <c r="A1282" s="17" t="n">
        <v>1677</v>
      </c>
      <c r="B1282" s="6"/>
      <c r="C1282" s="16" t="n">
        <v>0.323984208624591</v>
      </c>
      <c r="D1282" s="16" t="n">
        <v>0.345919157073227</v>
      </c>
      <c r="E1282" s="16" t="n">
        <v>0.631180491786552</v>
      </c>
      <c r="F1282" s="16" t="n">
        <v>0.453795274019318</v>
      </c>
      <c r="G1282" s="18" t="n">
        <v>3.69920541423883E-005</v>
      </c>
      <c r="H1282" s="6"/>
      <c r="I1282" s="18" t="n">
        <v>0.000207804021401987</v>
      </c>
      <c r="J1282" s="18" t="n">
        <v>0.000216142001841936</v>
      </c>
      <c r="K1282" s="16" t="n">
        <v>0.509662279359249</v>
      </c>
      <c r="L1282" s="16" t="n">
        <v>0.780551301802249</v>
      </c>
      <c r="M1282" s="16" t="n">
        <v>0.569350066319763</v>
      </c>
      <c r="N1282" s="16" t="n">
        <v>0.205626741228321</v>
      </c>
      <c r="O1282" s="16" t="n">
        <v>0.167231288304583</v>
      </c>
      <c r="P1282" s="16" t="n">
        <v>0.0120259140131563</v>
      </c>
    </row>
    <row r="1283" customFormat="false" ht="15" hidden="false" customHeight="false" outlineLevel="0" collapsed="false">
      <c r="A1283" s="17" t="n">
        <v>1678</v>
      </c>
      <c r="B1283" s="6"/>
      <c r="C1283" s="16" t="n">
        <v>0.324181570932549</v>
      </c>
      <c r="D1283" s="16" t="n">
        <v>0.346127420042219</v>
      </c>
      <c r="E1283" s="16" t="n">
        <v>0.630609121518213</v>
      </c>
      <c r="F1283" s="16" t="n">
        <v>0.452618343280036</v>
      </c>
      <c r="G1283" s="18" t="n">
        <v>3.89586097685205E-005</v>
      </c>
      <c r="H1283" s="6"/>
      <c r="I1283" s="18" t="n">
        <v>0.000215824791276585</v>
      </c>
      <c r="J1283" s="18" t="n">
        <v>0.000226863018017238</v>
      </c>
      <c r="K1283" s="16" t="n">
        <v>0.513498622589532</v>
      </c>
      <c r="L1283" s="16" t="n">
        <v>0.732561458027468</v>
      </c>
      <c r="M1283" s="16" t="n">
        <v>0.569962248750128</v>
      </c>
      <c r="N1283" s="16" t="n">
        <v>0.213369713648507</v>
      </c>
      <c r="O1283" s="16" t="n">
        <v>0.166809652964048</v>
      </c>
      <c r="P1283" s="16" t="n">
        <v>0.0148326804279009</v>
      </c>
    </row>
    <row r="1284" customFormat="false" ht="15" hidden="false" customHeight="false" outlineLevel="0" collapsed="false">
      <c r="A1284" s="17" t="n">
        <v>1679</v>
      </c>
      <c r="B1284" s="6"/>
      <c r="C1284" s="16" t="n">
        <v>0.324391630843414</v>
      </c>
      <c r="D1284" s="16" t="n">
        <v>0.34634964203918</v>
      </c>
      <c r="E1284" s="16" t="n">
        <v>0.630180593816958</v>
      </c>
      <c r="F1284" s="16" t="n">
        <v>0.451324464448717</v>
      </c>
      <c r="G1284" s="18" t="n">
        <v>4.12135153969416E-005</v>
      </c>
      <c r="H1284" s="6"/>
      <c r="I1284" s="18" t="n">
        <v>0.000224987628719828</v>
      </c>
      <c r="J1284" s="18" t="n">
        <v>0.000238778661790619</v>
      </c>
      <c r="K1284" s="16" t="n">
        <v>0.517763493521069</v>
      </c>
      <c r="L1284" s="16" t="n">
        <v>0.690069527416278</v>
      </c>
      <c r="M1284" s="16" t="n">
        <v>0.570635649423528</v>
      </c>
      <c r="N1284" s="16" t="n">
        <v>0.222658234325848</v>
      </c>
      <c r="O1284" s="16" t="n">
        <v>0.166346015361807</v>
      </c>
      <c r="P1284" s="16" t="n">
        <v>0.0173150062647673</v>
      </c>
    </row>
    <row r="1285" customFormat="false" ht="15" hidden="false" customHeight="false" outlineLevel="0" collapsed="false">
      <c r="A1285" s="17" t="n">
        <v>1680</v>
      </c>
      <c r="B1285" s="6"/>
      <c r="C1285" s="16" t="n">
        <v>0.324616159991258</v>
      </c>
      <c r="D1285" s="16" t="n">
        <v>0.346587660683479</v>
      </c>
      <c r="E1285" s="16" t="n">
        <v>0.629466380981533</v>
      </c>
      <c r="F1285" s="16" t="n">
        <v>0.449909445569277</v>
      </c>
      <c r="G1285" s="18" t="n">
        <v>4.38598341365488E-005</v>
      </c>
      <c r="H1285" s="6"/>
      <c r="I1285" s="18" t="n">
        <v>0.00023512810543861</v>
      </c>
      <c r="J1285" s="18" t="n">
        <v>0.000251765143431897</v>
      </c>
      <c r="K1285" s="16" t="n">
        <v>0.520661157024793</v>
      </c>
      <c r="L1285" s="16" t="n">
        <v>0.655016131917753</v>
      </c>
      <c r="M1285" s="16" t="n">
        <v>0.571615141312111</v>
      </c>
      <c r="N1285" s="16" t="n">
        <v>0.225496201700447</v>
      </c>
      <c r="O1285" s="16" t="n">
        <v>0.16583884313501</v>
      </c>
      <c r="P1285" s="16" t="n">
        <v>0.0195777546155029</v>
      </c>
    </row>
    <row r="1286" customFormat="false" ht="15" hidden="false" customHeight="false" outlineLevel="0" collapsed="false">
      <c r="A1286" s="17" t="n">
        <v>1681</v>
      </c>
      <c r="B1286" s="6"/>
      <c r="C1286" s="16" t="n">
        <v>0.324856887197078</v>
      </c>
      <c r="D1286" s="16" t="n">
        <v>0.346844653165192</v>
      </c>
      <c r="E1286" s="16" t="n">
        <v>0.628956228956229</v>
      </c>
      <c r="F1286" s="16" t="n">
        <v>0.448387387921922</v>
      </c>
      <c r="G1286" s="18" t="n">
        <v>4.68888062434202E-005</v>
      </c>
      <c r="H1286" s="6"/>
      <c r="I1286" s="18" t="n">
        <v>0.000245467154106857</v>
      </c>
      <c r="J1286" s="18" t="n">
        <v>0.000264824351770808</v>
      </c>
      <c r="K1286" s="16" t="n">
        <v>0.524517906336088</v>
      </c>
      <c r="L1286" s="16" t="n">
        <v>0.624907148441981</v>
      </c>
      <c r="M1286" s="16" t="n">
        <v>0.57255382103867</v>
      </c>
      <c r="N1286" s="16" t="n">
        <v>0.216040480031388</v>
      </c>
      <c r="O1286" s="16" t="n">
        <v>0.165293159057179</v>
      </c>
      <c r="P1286" s="16" t="n">
        <v>0.0214654240810451</v>
      </c>
    </row>
    <row r="1287" customFormat="false" ht="15" hidden="false" customHeight="false" outlineLevel="0" collapsed="false">
      <c r="A1287" s="17" t="n">
        <v>1682</v>
      </c>
      <c r="B1287" s="6"/>
      <c r="C1287" s="16" t="n">
        <v>0.325113796074894</v>
      </c>
      <c r="D1287" s="16" t="n">
        <v>0.347120482995983</v>
      </c>
      <c r="E1287" s="16" t="n">
        <v>0.628364452606877</v>
      </c>
      <c r="F1287" s="16" t="n">
        <v>0.446763823447477</v>
      </c>
      <c r="G1287" s="18" t="n">
        <v>5.02960193118453E-005</v>
      </c>
      <c r="H1287" s="6"/>
      <c r="I1287" s="18" t="n">
        <v>0.000255725155402376</v>
      </c>
      <c r="J1287" s="18" t="n">
        <v>0.000277568660944498</v>
      </c>
      <c r="K1287" s="16" t="n">
        <v>0.527027854300582</v>
      </c>
      <c r="L1287" s="16" t="n">
        <v>0.604336957350862</v>
      </c>
      <c r="M1287" s="16" t="n">
        <v>0.574900520355066</v>
      </c>
      <c r="N1287" s="16" t="n">
        <v>0.193947774899773</v>
      </c>
      <c r="O1287" s="16" t="n">
        <v>0.164710915654969</v>
      </c>
      <c r="P1287" s="16" t="n">
        <v>0.0229535490112533</v>
      </c>
    </row>
    <row r="1288" customFormat="false" ht="15" hidden="false" customHeight="false" outlineLevel="0" collapsed="false">
      <c r="A1288" s="17" t="n">
        <v>1683</v>
      </c>
      <c r="B1288" s="6"/>
      <c r="C1288" s="16" t="n">
        <v>0.325384590903136</v>
      </c>
      <c r="D1288" s="16" t="n">
        <v>0.347414243522977</v>
      </c>
      <c r="E1288" s="16" t="n">
        <v>0.627793082338537</v>
      </c>
      <c r="F1288" s="16" t="n">
        <v>0.445076233785413</v>
      </c>
      <c r="G1288" s="18" t="n">
        <v>5.40865139069E-005</v>
      </c>
      <c r="H1288" s="6"/>
      <c r="I1288" s="18" t="n">
        <v>0.000264954251407175</v>
      </c>
      <c r="J1288" s="18" t="n">
        <v>0.000289259130217738</v>
      </c>
      <c r="K1288" s="16" t="n">
        <v>0.530211202938476</v>
      </c>
      <c r="L1288" s="16" t="n">
        <v>0.582545216844492</v>
      </c>
      <c r="M1288" s="16" t="n">
        <v>0.57722681359045</v>
      </c>
      <c r="N1288" s="16" t="n">
        <v>0.155361600125869</v>
      </c>
      <c r="O1288" s="16" t="n">
        <v>0.164105528960424</v>
      </c>
      <c r="P1288" s="16" t="n">
        <v>0.0243630688950881</v>
      </c>
    </row>
    <row r="1289" customFormat="false" ht="15" hidden="false" customHeight="false" outlineLevel="0" collapsed="false">
      <c r="A1289" s="17" t="n">
        <v>1684</v>
      </c>
      <c r="B1289" s="6"/>
      <c r="C1289" s="16" t="n">
        <v>0.325666923097616</v>
      </c>
      <c r="D1289" s="16" t="n">
        <v>0.347723998472007</v>
      </c>
      <c r="E1289" s="16" t="n">
        <v>0.627099275584124</v>
      </c>
      <c r="F1289" s="16" t="n">
        <v>0.443349837490295</v>
      </c>
      <c r="G1289" s="18" t="n">
        <v>5.82404713298042E-005</v>
      </c>
      <c r="H1289" s="6"/>
      <c r="I1289" s="18" t="n">
        <v>0.000272785616879313</v>
      </c>
      <c r="J1289" s="18" t="n">
        <v>0.000299573741304163</v>
      </c>
      <c r="K1289" s="16" t="n">
        <v>0.532149780634629</v>
      </c>
      <c r="L1289" s="16" t="n">
        <v>0.56328065686066</v>
      </c>
      <c r="M1289" s="16" t="n">
        <v>0.584266911539639</v>
      </c>
      <c r="N1289" s="16" t="n">
        <v>0.106639951859704</v>
      </c>
      <c r="O1289" s="16" t="n">
        <v>0.163486029293339</v>
      </c>
      <c r="P1289" s="16" t="n">
        <v>0.0257843446725138</v>
      </c>
    </row>
    <row r="1290" customFormat="false" ht="15" hidden="false" customHeight="false" outlineLevel="0" collapsed="false">
      <c r="A1290" s="17" t="n">
        <v>1685</v>
      </c>
      <c r="B1290" s="6"/>
      <c r="C1290" s="16" t="n">
        <v>0.325958361978998</v>
      </c>
      <c r="D1290" s="16" t="n">
        <v>0.348045439320742</v>
      </c>
      <c r="E1290" s="16" t="n">
        <v>0.626364656667687</v>
      </c>
      <c r="F1290" s="16" t="n">
        <v>0.441573947670644</v>
      </c>
      <c r="G1290" s="18" t="n">
        <v>6.28681546128278E-005</v>
      </c>
      <c r="H1290" s="6"/>
      <c r="I1290" s="18" t="n">
        <v>0.000278593766439159</v>
      </c>
      <c r="J1290" s="18" t="n">
        <v>0.000307998457253506</v>
      </c>
      <c r="K1290" s="16" t="n">
        <v>0.534578104275074</v>
      </c>
      <c r="L1290" s="16" t="n">
        <v>0.537421736444665</v>
      </c>
      <c r="M1290" s="16" t="n">
        <v>0.591409039893888</v>
      </c>
      <c r="N1290" s="16" t="n">
        <v>0.0608762710580443</v>
      </c>
      <c r="O1290" s="16" t="n">
        <v>0.162848567531192</v>
      </c>
      <c r="P1290" s="16" t="n">
        <v>0.0273611608088312</v>
      </c>
    </row>
    <row r="1291" customFormat="false" ht="15" hidden="false" customHeight="false" outlineLevel="0" collapsed="false">
      <c r="A1291" s="17" t="n">
        <v>1686</v>
      </c>
      <c r="B1291" s="6"/>
      <c r="C1291" s="16" t="n">
        <v>0.326255582611969</v>
      </c>
      <c r="D1291" s="16" t="n">
        <v>0.348374859362969</v>
      </c>
      <c r="E1291" s="16" t="n">
        <v>0.625752474237323</v>
      </c>
      <c r="F1291" s="16" t="n">
        <v>0.439765037759559</v>
      </c>
      <c r="G1291" s="18" t="n">
        <v>6.78135231692107E-005</v>
      </c>
      <c r="H1291" s="6"/>
      <c r="I1291" s="18" t="n">
        <v>0.000282244576196968</v>
      </c>
      <c r="J1291" s="18" t="n">
        <v>0.000314406367047621</v>
      </c>
      <c r="K1291" s="16" t="n">
        <v>0.537659422507907</v>
      </c>
      <c r="L1291" s="16" t="n">
        <v>0.510273356381424</v>
      </c>
      <c r="M1291" s="16" t="n">
        <v>0.599979593918988</v>
      </c>
      <c r="N1291" s="16" t="n">
        <v>0.0278976695323945</v>
      </c>
      <c r="O1291" s="16" t="n">
        <v>0.16219904337564</v>
      </c>
      <c r="P1291" s="16" t="n">
        <v>0.0291244820004459</v>
      </c>
    </row>
    <row r="1292" customFormat="false" ht="15" hidden="false" customHeight="false" outlineLevel="0" collapsed="false">
      <c r="A1292" s="17" t="n">
        <v>1687</v>
      </c>
      <c r="B1292" s="6"/>
      <c r="C1292" s="16" t="n">
        <v>0.326554449424856</v>
      </c>
      <c r="D1292" s="16" t="n">
        <v>0.348707944568216</v>
      </c>
      <c r="E1292" s="16" t="n">
        <v>0.625181103968983</v>
      </c>
      <c r="F1292" s="16" t="n">
        <v>0.437942303956718</v>
      </c>
      <c r="G1292" s="18" t="n">
        <v>7.31998104964954E-005</v>
      </c>
      <c r="H1292" s="6"/>
      <c r="I1292" s="18" t="n">
        <v>0.000283831920242903</v>
      </c>
      <c r="J1292" s="18" t="n">
        <v>0.000318677167032454</v>
      </c>
      <c r="K1292" s="16" t="n">
        <v>0.540169370472401</v>
      </c>
      <c r="L1292" s="16" t="n">
        <v>0.484617506558267</v>
      </c>
      <c r="M1292" s="16" t="n">
        <v>0.607019691868177</v>
      </c>
      <c r="N1292" s="16" t="n">
        <v>0.0102810281074147</v>
      </c>
      <c r="O1292" s="16" t="n">
        <v>0.161544342160527</v>
      </c>
      <c r="P1292" s="16" t="n">
        <v>0.0308875239723961</v>
      </c>
    </row>
    <row r="1293" customFormat="false" ht="15" hidden="false" customHeight="false" outlineLevel="0" collapsed="false">
      <c r="A1293" s="17" t="n">
        <v>1688</v>
      </c>
      <c r="B1293" s="6"/>
      <c r="C1293" s="16" t="n">
        <v>0.326851688143348</v>
      </c>
      <c r="D1293" s="16" t="n">
        <v>0.349040947170416</v>
      </c>
      <c r="E1293" s="16" t="n">
        <v>0.624242424242424</v>
      </c>
      <c r="F1293" s="16" t="n">
        <v>0.436117466569639</v>
      </c>
      <c r="G1293" s="18" t="n">
        <v>7.90238783006283E-005</v>
      </c>
      <c r="H1293" s="6"/>
      <c r="I1293" s="18" t="n">
        <v>0.000283631278687716</v>
      </c>
      <c r="J1293" s="18" t="n">
        <v>0.000321104500608621</v>
      </c>
      <c r="K1293" s="16" t="n">
        <v>0.54378124681155</v>
      </c>
      <c r="L1293" s="16" t="n">
        <v>0.458496342162904</v>
      </c>
      <c r="M1293" s="16" t="n">
        <v>0.610080604019998</v>
      </c>
      <c r="N1293" s="16" t="n">
        <v>0.00322830367271385</v>
      </c>
      <c r="O1293" s="16" t="n">
        <v>0.160888671631507</v>
      </c>
      <c r="P1293" s="16" t="n">
        <v>0.0326619443051917</v>
      </c>
    </row>
    <row r="1294" customFormat="false" ht="15" hidden="false" customHeight="false" outlineLevel="0" collapsed="false">
      <c r="A1294" s="17" t="n">
        <v>1689</v>
      </c>
      <c r="B1294" s="6"/>
      <c r="C1294" s="16" t="n">
        <v>0.327144477861602</v>
      </c>
      <c r="D1294" s="16" t="n">
        <v>0.349371310321313</v>
      </c>
      <c r="E1294" s="16" t="n">
        <v>0.623426181001939</v>
      </c>
      <c r="F1294" s="16" t="n">
        <v>0.43431389116014</v>
      </c>
      <c r="G1294" s="18" t="n">
        <v>8.50952017653167E-005</v>
      </c>
      <c r="H1294" s="6"/>
      <c r="I1294" s="18" t="n">
        <v>0.000281886122636266</v>
      </c>
      <c r="J1294" s="18" t="n">
        <v>0.000321912491561624</v>
      </c>
      <c r="K1294" s="16" t="n">
        <v>0.546148352208958</v>
      </c>
      <c r="L1294" s="16" t="n">
        <v>0.431986127965755</v>
      </c>
      <c r="M1294" s="16" t="n">
        <v>0.61124375063769</v>
      </c>
      <c r="N1294" s="18" t="n">
        <v>0.0008695534708963</v>
      </c>
      <c r="O1294" s="16" t="n">
        <v>0.160240431229831</v>
      </c>
      <c r="P1294" s="16" t="n">
        <v>0.0344138690832073</v>
      </c>
    </row>
    <row r="1295" customFormat="false" ht="15" hidden="false" customHeight="false" outlineLevel="0" collapsed="false">
      <c r="A1295" s="17" t="n">
        <v>1690</v>
      </c>
      <c r="B1295" s="6"/>
      <c r="C1295" s="16" t="n">
        <v>0.327429634171194</v>
      </c>
      <c r="D1295" s="16" t="n">
        <v>0.349696290753095</v>
      </c>
      <c r="E1295" s="16" t="n">
        <v>0.622813998571574</v>
      </c>
      <c r="F1295" s="16" t="n">
        <v>0.432554783121316</v>
      </c>
      <c r="G1295" s="18" t="n">
        <v>9.13862765248383E-005</v>
      </c>
      <c r="H1295" s="6"/>
      <c r="I1295" s="18" t="n">
        <v>0.000279060055058901</v>
      </c>
      <c r="J1295" s="18" t="n">
        <v>0.000321488052304782</v>
      </c>
      <c r="K1295" s="16" t="n">
        <v>0.54863789409244</v>
      </c>
      <c r="L1295" s="16" t="n">
        <v>0.408481442572646</v>
      </c>
      <c r="M1295" s="16" t="n">
        <v>0.614263850627487</v>
      </c>
      <c r="N1295" s="18" t="n">
        <v>0.000224589050609328</v>
      </c>
      <c r="O1295" s="16" t="n">
        <v>0.159607973478528</v>
      </c>
      <c r="P1295" s="16" t="n">
        <v>0.0360582324594496</v>
      </c>
    </row>
    <row r="1296" customFormat="false" ht="15" hidden="false" customHeight="false" outlineLevel="0" collapsed="false">
      <c r="A1296" s="17" t="n">
        <v>1691</v>
      </c>
      <c r="B1296" s="6"/>
      <c r="C1296" s="16" t="n">
        <v>0.327707982127922</v>
      </c>
      <c r="D1296" s="16" t="n">
        <v>0.350017642513788</v>
      </c>
      <c r="E1296" s="16" t="n">
        <v>0.622344658708295</v>
      </c>
      <c r="F1296" s="16" t="n">
        <v>0.430845724304781</v>
      </c>
      <c r="G1296" s="18" t="n">
        <v>9.79469990274973E-005</v>
      </c>
      <c r="H1296" s="6"/>
      <c r="I1296" s="18" t="n">
        <v>0.000275362394803157</v>
      </c>
      <c r="J1296" s="18" t="n">
        <v>0.000319997473023762</v>
      </c>
      <c r="K1296" s="16" t="n">
        <v>0.550515253545557</v>
      </c>
      <c r="L1296" s="16" t="n">
        <v>0.388673283273875</v>
      </c>
      <c r="M1296" s="16" t="n">
        <v>0.617141108050199</v>
      </c>
      <c r="N1296" s="18" t="n">
        <v>8.14624944986052E-005</v>
      </c>
      <c r="O1296" s="16" t="n">
        <v>0.158993321790188</v>
      </c>
      <c r="P1296" s="16" t="n">
        <v>0.0375497912247993</v>
      </c>
    </row>
    <row r="1297" customFormat="false" ht="15" hidden="false" customHeight="false" outlineLevel="0" collapsed="false">
      <c r="A1297" s="17" t="n">
        <v>1692</v>
      </c>
      <c r="B1297" s="6"/>
      <c r="C1297" s="16" t="n">
        <v>0.327977962529867</v>
      </c>
      <c r="D1297" s="16" t="n">
        <v>0.350333633940406</v>
      </c>
      <c r="E1297" s="16" t="n">
        <v>0.621834506682992</v>
      </c>
      <c r="F1297" s="16" t="n">
        <v>0.429189707998758</v>
      </c>
      <c r="G1297" s="18" t="n">
        <v>0.000104514936664878</v>
      </c>
      <c r="H1297" s="6"/>
      <c r="I1297" s="18" t="n">
        <v>0.000270923609813712</v>
      </c>
      <c r="J1297" s="18" t="n">
        <v>0.000317775273821147</v>
      </c>
      <c r="K1297" s="16" t="n">
        <v>0.553045607591062</v>
      </c>
      <c r="L1297" s="16" t="n">
        <v>0.368633632729072</v>
      </c>
      <c r="M1297" s="16" t="n">
        <v>0.622956841138659</v>
      </c>
      <c r="N1297" s="18" t="n">
        <v>3.63752525138844E-005</v>
      </c>
      <c r="O1297" s="16" t="n">
        <v>0.158397570072964</v>
      </c>
      <c r="P1297" s="16" t="n">
        <v>0.0390496052664682</v>
      </c>
    </row>
    <row r="1298" customFormat="false" ht="15" hidden="false" customHeight="false" outlineLevel="0" collapsed="false">
      <c r="A1298" s="17" t="n">
        <v>1693</v>
      </c>
      <c r="B1298" s="6"/>
      <c r="C1298" s="16" t="n">
        <v>0.32824326278622</v>
      </c>
      <c r="D1298" s="16" t="n">
        <v>0.350648339727001</v>
      </c>
      <c r="E1298" s="16" t="n">
        <v>0.621140699928579</v>
      </c>
      <c r="F1298" s="16" t="n">
        <v>0.427564341748225</v>
      </c>
      <c r="G1298" s="18" t="n">
        <v>0.000111513650330347</v>
      </c>
      <c r="H1298" s="6"/>
      <c r="I1298" s="18" t="n">
        <v>0.000265803431061926</v>
      </c>
      <c r="J1298" s="18" t="n">
        <v>0.000314862861325479</v>
      </c>
      <c r="K1298" s="16" t="n">
        <v>0.554249566370779</v>
      </c>
      <c r="L1298" s="16" t="n">
        <v>0.348978063737047</v>
      </c>
      <c r="M1298" s="16" t="n">
        <v>0.628099173553719</v>
      </c>
      <c r="N1298" s="18" t="n">
        <v>2.26148031904305E-005</v>
      </c>
      <c r="O1298" s="16" t="n">
        <v>0.157812676435381</v>
      </c>
      <c r="P1298" s="16" t="n">
        <v>0.0405342887903698</v>
      </c>
    </row>
    <row r="1299" customFormat="false" ht="15" hidden="false" customHeight="false" outlineLevel="0" collapsed="false">
      <c r="A1299" s="17" t="n">
        <v>1694</v>
      </c>
      <c r="B1299" s="6"/>
      <c r="C1299" s="16" t="n">
        <v>0.328503455057419</v>
      </c>
      <c r="D1299" s="16" t="n">
        <v>0.350960704775439</v>
      </c>
      <c r="E1299" s="16" t="n">
        <v>0.620365268850117</v>
      </c>
      <c r="F1299" s="16" t="n">
        <v>0.425955935723771</v>
      </c>
      <c r="G1299" s="18" t="n">
        <v>0.000118755914174244</v>
      </c>
      <c r="H1299" s="6"/>
      <c r="I1299" s="18" t="n">
        <v>0.000260028451099854</v>
      </c>
      <c r="J1299" s="18" t="n">
        <v>0.000311135079114215</v>
      </c>
      <c r="K1299" s="16" t="n">
        <v>0.556147331904908</v>
      </c>
      <c r="L1299" s="16" t="n">
        <v>0.332211064751023</v>
      </c>
      <c r="M1299" s="16" t="n">
        <v>0.638710335680033</v>
      </c>
      <c r="N1299" s="18" t="n">
        <v>1.00352213692612E-005</v>
      </c>
      <c r="O1299" s="16" t="n">
        <v>0.15723372243583</v>
      </c>
      <c r="P1299" s="16" t="n">
        <v>0.0418986441946134</v>
      </c>
    </row>
    <row r="1300" customFormat="false" ht="15" hidden="false" customHeight="false" outlineLevel="0" collapsed="false">
      <c r="A1300" s="17" t="n">
        <v>1695</v>
      </c>
      <c r="B1300" s="6"/>
      <c r="C1300" s="16" t="n">
        <v>0.328762394484133</v>
      </c>
      <c r="D1300" s="16" t="n">
        <v>0.351273741936312</v>
      </c>
      <c r="E1300" s="16" t="n">
        <v>0.619834710743802</v>
      </c>
      <c r="F1300" s="16" t="n">
        <v>0.424328926965962</v>
      </c>
      <c r="G1300" s="18" t="n">
        <v>0.00012643124558731</v>
      </c>
      <c r="H1300" s="6"/>
      <c r="I1300" s="18" t="n">
        <v>0.000253146679864268</v>
      </c>
      <c r="J1300" s="18" t="n">
        <v>0.000306159266273959</v>
      </c>
      <c r="K1300" s="16" t="n">
        <v>0.557861442709928</v>
      </c>
      <c r="L1300" s="16" t="n">
        <v>0.316877180488309</v>
      </c>
      <c r="M1300" s="16" t="n">
        <v>0.652668095092338</v>
      </c>
      <c r="N1300" s="18" t="n">
        <v>4.5474087857155E-006</v>
      </c>
      <c r="O1300" s="16" t="n">
        <v>0.156647907303156</v>
      </c>
      <c r="P1300" s="16" t="n">
        <v>0.0431864133966996</v>
      </c>
    </row>
    <row r="1301" customFormat="false" ht="15" hidden="false" customHeight="false" outlineLevel="0" collapsed="false">
      <c r="A1301" s="17" t="n">
        <v>1696</v>
      </c>
      <c r="B1301" s="6"/>
      <c r="C1301" s="16" t="n">
        <v>0.329018156241643</v>
      </c>
      <c r="D1301" s="16" t="n">
        <v>0.351585253711721</v>
      </c>
      <c r="E1301" s="16" t="n">
        <v>0.619120497908377</v>
      </c>
      <c r="F1301" s="16" t="n">
        <v>0.422686397531685</v>
      </c>
      <c r="G1301" s="18" t="n">
        <v>0.000134871877597054</v>
      </c>
      <c r="H1301" s="6"/>
      <c r="I1301" s="18" t="n">
        <v>0.000244839600734174</v>
      </c>
      <c r="J1301" s="18" t="n">
        <v>0.000299479532744208</v>
      </c>
      <c r="K1301" s="16" t="n">
        <v>0.559065401489644</v>
      </c>
      <c r="L1301" s="16" t="n">
        <v>0.304546675235531</v>
      </c>
      <c r="M1301" s="16" t="n">
        <v>0.642893582287522</v>
      </c>
      <c r="N1301" s="18" t="n">
        <v>1.92722919084266E-005</v>
      </c>
      <c r="O1301" s="16" t="n">
        <v>0.156056336098715</v>
      </c>
      <c r="P1301" s="16" t="n">
        <v>0.0443236663466713</v>
      </c>
    </row>
    <row r="1302" customFormat="false" ht="15" hidden="false" customHeight="false" outlineLevel="0" collapsed="false">
      <c r="A1302" s="17" t="n">
        <v>1697</v>
      </c>
      <c r="B1302" s="6"/>
      <c r="C1302" s="16" t="n">
        <v>0.329271734261014</v>
      </c>
      <c r="D1302" s="16" t="n">
        <v>0.351895977941657</v>
      </c>
      <c r="E1302" s="16" t="n">
        <v>0.618794000612183</v>
      </c>
      <c r="F1302" s="16" t="n">
        <v>0.421020977107591</v>
      </c>
      <c r="G1302" s="18" t="n">
        <v>0.000143956147791224</v>
      </c>
      <c r="H1302" s="6"/>
      <c r="I1302" s="18" t="n">
        <v>0.000234868251119823</v>
      </c>
      <c r="J1302" s="18" t="n">
        <v>0.000290624860452973</v>
      </c>
      <c r="K1302" s="16" t="n">
        <v>0.560126517702275</v>
      </c>
      <c r="L1302" s="16" t="n">
        <v>0.294851050413745</v>
      </c>
      <c r="M1302" s="16" t="n">
        <v>0.591266197326803</v>
      </c>
      <c r="N1302" s="16" t="n">
        <v>0.00367863813400246</v>
      </c>
      <c r="O1302" s="16" t="n">
        <v>0.155456349004813</v>
      </c>
      <c r="P1302" s="16" t="n">
        <v>0.0451622519872841</v>
      </c>
    </row>
    <row r="1303" customFormat="false" ht="15" hidden="false" customHeight="false" outlineLevel="0" collapsed="false">
      <c r="A1303" s="17" t="n">
        <v>1698</v>
      </c>
      <c r="B1303" s="6"/>
      <c r="C1303" s="16" t="n">
        <v>0.32951976543286</v>
      </c>
      <c r="D1303" s="16" t="n">
        <v>0.352202116944619</v>
      </c>
      <c r="E1303" s="16" t="n">
        <v>0.61810019385777</v>
      </c>
      <c r="F1303" s="16" t="n">
        <v>0.419342524390608</v>
      </c>
      <c r="G1303" s="18" t="n">
        <v>0.000153428646979456</v>
      </c>
      <c r="H1303" s="6"/>
      <c r="I1303" s="18" t="n">
        <v>0.000222400788211682</v>
      </c>
      <c r="J1303" s="18" t="n">
        <v>0.000278878286802669</v>
      </c>
      <c r="K1303" s="16" t="n">
        <v>0.560473421079482</v>
      </c>
      <c r="L1303" s="16" t="n">
        <v>0.287026707726895</v>
      </c>
      <c r="M1303" s="16" t="n">
        <v>0.54959697990001</v>
      </c>
      <c r="N1303" s="16" t="n">
        <v>0.187462086399914</v>
      </c>
      <c r="O1303" s="16" t="n">
        <v>0.154851492759327</v>
      </c>
      <c r="P1303" s="16" t="n">
        <v>0.0458631665592989</v>
      </c>
    </row>
    <row r="1304" customFormat="false" ht="15" hidden="false" customHeight="false" outlineLevel="0" collapsed="false">
      <c r="A1304" s="17" t="n">
        <v>1699</v>
      </c>
      <c r="B1304" s="6"/>
      <c r="C1304" s="16" t="n">
        <v>0.32975729814563</v>
      </c>
      <c r="D1304" s="16" t="n">
        <v>0.352498824841864</v>
      </c>
      <c r="E1304" s="16" t="n">
        <v>0.617406387103357</v>
      </c>
      <c r="F1304" s="16" t="n">
        <v>0.417687253941397</v>
      </c>
      <c r="G1304" s="18" t="n">
        <v>0.000163577201729826</v>
      </c>
      <c r="H1304" s="6"/>
      <c r="I1304" s="18" t="n">
        <v>0.000207537659382713</v>
      </c>
      <c r="J1304" s="18" t="n">
        <v>0.000264347211966355</v>
      </c>
      <c r="K1304" s="16" t="n">
        <v>0.560371390674421</v>
      </c>
      <c r="L1304" s="16" t="n">
        <v>0.281106592311457</v>
      </c>
      <c r="M1304" s="16" t="n">
        <v>0.517763493521069</v>
      </c>
      <c r="N1304" s="16" t="n">
        <v>0.748394522189525</v>
      </c>
      <c r="O1304" s="16" t="n">
        <v>0.154254820006343</v>
      </c>
      <c r="P1304" s="16" t="n">
        <v>0.0464447547807414</v>
      </c>
    </row>
    <row r="1305" customFormat="false" ht="15" hidden="false" customHeight="false" outlineLevel="0" collapsed="false">
      <c r="A1305" s="17" t="n">
        <v>1700</v>
      </c>
      <c r="B1305" s="6"/>
      <c r="C1305" s="16" t="n">
        <v>0.329980654363224</v>
      </c>
      <c r="D1305" s="16" t="n">
        <v>0.352781513988115</v>
      </c>
      <c r="E1305" s="16" t="n">
        <v>0.617120701969187</v>
      </c>
      <c r="F1305" s="16" t="n">
        <v>0.416058106597451</v>
      </c>
      <c r="G1305" s="18" t="n">
        <v>0.000174149275260879</v>
      </c>
      <c r="H1305" s="6"/>
      <c r="I1305" s="18" t="n">
        <v>0.000189940791044191</v>
      </c>
      <c r="J1305" s="18" t="n">
        <v>0.000246695809893366</v>
      </c>
      <c r="K1305" s="16" t="n">
        <v>0.559636771757984</v>
      </c>
      <c r="L1305" s="16" t="n">
        <v>0.275257895938675</v>
      </c>
      <c r="M1305" s="16" t="n">
        <v>0.505887154372003</v>
      </c>
      <c r="N1305" s="16" t="n">
        <v>0.902717408827675</v>
      </c>
      <c r="O1305" s="16" t="n">
        <v>0.153667398964428</v>
      </c>
      <c r="P1305" s="16" t="n">
        <v>0.0469532788539408</v>
      </c>
    </row>
    <row r="1306" customFormat="false" ht="15" hidden="false" customHeight="false" outlineLevel="0" collapsed="false">
      <c r="A1306" s="17" t="n">
        <v>1701</v>
      </c>
      <c r="B1306" s="6"/>
      <c r="C1306" s="16" t="n">
        <v>0.330182030342508</v>
      </c>
      <c r="D1306" s="16" t="n">
        <v>0.353042024355021</v>
      </c>
      <c r="E1306" s="16" t="n">
        <v>0.616243240485665</v>
      </c>
      <c r="F1306" s="16" t="n">
        <v>0.414483582251203</v>
      </c>
      <c r="G1306" s="18" t="n">
        <v>0.000184934015478764</v>
      </c>
      <c r="H1306" s="6"/>
      <c r="I1306" s="18" t="n">
        <v>0.000170093507627523</v>
      </c>
      <c r="J1306" s="18" t="n">
        <v>0.000226576857450808</v>
      </c>
      <c r="K1306" s="16" t="n">
        <v>0.559616365676972</v>
      </c>
      <c r="L1306" s="16" t="n">
        <v>0.268852834510295</v>
      </c>
      <c r="M1306" s="16" t="n">
        <v>0.525925925925926</v>
      </c>
      <c r="N1306" s="16" t="n">
        <v>0.69994761325409</v>
      </c>
      <c r="O1306" s="16" t="n">
        <v>0.153099518447258</v>
      </c>
      <c r="P1306" s="16" t="n">
        <v>0.0474952726230356</v>
      </c>
    </row>
    <row r="1307" customFormat="false" ht="15" hidden="false" customHeight="false" outlineLevel="0" collapsed="false">
      <c r="A1307" s="17" t="n">
        <v>1702</v>
      </c>
      <c r="B1307" s="6"/>
      <c r="C1307" s="16" t="n">
        <v>0.330357603754069</v>
      </c>
      <c r="D1307" s="16" t="n">
        <v>0.353276085754594</v>
      </c>
      <c r="E1307" s="16" t="n">
        <v>0.615324966840118</v>
      </c>
      <c r="F1307" s="16" t="n">
        <v>0.412971781487898</v>
      </c>
      <c r="G1307" s="18" t="n">
        <v>0.000195517363918164</v>
      </c>
      <c r="H1307" s="6"/>
      <c r="I1307" s="18" t="n">
        <v>0.000148133631434752</v>
      </c>
      <c r="J1307" s="18" t="n">
        <v>0.000204042871340787</v>
      </c>
      <c r="K1307" s="16" t="n">
        <v>0.55931027446179</v>
      </c>
      <c r="L1307" s="16" t="n">
        <v>0.262443028278744</v>
      </c>
      <c r="M1307" s="16" t="n">
        <v>0.541597796143251</v>
      </c>
      <c r="N1307" s="16" t="n">
        <v>0.56217261355423</v>
      </c>
      <c r="O1307" s="16" t="n">
        <v>0.152554117542968</v>
      </c>
      <c r="P1307" s="16" t="n">
        <v>0.0479855484224674</v>
      </c>
    </row>
    <row r="1308" customFormat="false" ht="15" hidden="false" customHeight="false" outlineLevel="0" collapsed="false">
      <c r="A1308" s="17" t="n">
        <v>1703</v>
      </c>
      <c r="B1308" s="6"/>
      <c r="C1308" s="16" t="n">
        <v>0.33050234701643</v>
      </c>
      <c r="D1308" s="16" t="n">
        <v>0.353477676639491</v>
      </c>
      <c r="E1308" s="16" t="n">
        <v>0.614631160085706</v>
      </c>
      <c r="F1308" s="16" t="n">
        <v>0.411526879382377</v>
      </c>
      <c r="G1308" s="18" t="n">
        <v>0.000206388495873117</v>
      </c>
      <c r="H1308" s="6"/>
      <c r="I1308" s="18" t="n">
        <v>0.000125469263067112</v>
      </c>
      <c r="J1308" s="18" t="n">
        <v>0.000180556569328297</v>
      </c>
      <c r="K1308" s="16" t="n">
        <v>0.559106213651668</v>
      </c>
      <c r="L1308" s="16" t="n">
        <v>0.258019670940968</v>
      </c>
      <c r="M1308" s="16" t="n">
        <v>0.551535557596164</v>
      </c>
      <c r="N1308" s="16" t="n">
        <v>0.464285505313986</v>
      </c>
      <c r="O1308" s="16" t="n">
        <v>0.152032720855094</v>
      </c>
      <c r="P1308" s="16" t="n">
        <v>0.0483525495219364</v>
      </c>
    </row>
    <row r="1309" customFormat="false" ht="15" hidden="false" customHeight="false" outlineLevel="0" collapsed="false">
      <c r="A1309" s="17" t="n">
        <v>1704</v>
      </c>
      <c r="B1309" s="6"/>
      <c r="C1309" s="16" t="n">
        <v>0.330615412589605</v>
      </c>
      <c r="D1309" s="16" t="n">
        <v>0.353645715867752</v>
      </c>
      <c r="E1309" s="16" t="n">
        <v>0.614121008060402</v>
      </c>
      <c r="F1309" s="16" t="n">
        <v>0.410145829745897</v>
      </c>
      <c r="G1309" s="18" t="n">
        <v>0.000217209598417501</v>
      </c>
      <c r="H1309" s="6"/>
      <c r="I1309" s="18" t="n">
        <v>0.000102751460167544</v>
      </c>
      <c r="J1309" s="18" t="n">
        <v>0.000156813005003489</v>
      </c>
      <c r="K1309" s="16" t="n">
        <v>0.558228752168146</v>
      </c>
      <c r="L1309" s="16" t="n">
        <v>0.255679156716841</v>
      </c>
      <c r="M1309" s="16" t="n">
        <v>0.555106621773289</v>
      </c>
      <c r="N1309" s="16" t="n">
        <v>0.362622252882722</v>
      </c>
      <c r="O1309" s="16" t="n">
        <v>0.151534246826214</v>
      </c>
      <c r="P1309" s="16" t="n">
        <v>0.0485491288198075</v>
      </c>
    </row>
    <row r="1310" customFormat="false" ht="15" hidden="false" customHeight="false" outlineLevel="0" collapsed="false">
      <c r="A1310" s="17" t="n">
        <v>1705</v>
      </c>
      <c r="B1310" s="6"/>
      <c r="C1310" s="16" t="n">
        <v>0.330694654686031</v>
      </c>
      <c r="D1310" s="16" t="n">
        <v>0.353778619823145</v>
      </c>
      <c r="E1310" s="16" t="n">
        <v>0.613651668197123</v>
      </c>
      <c r="F1310" s="16" t="n">
        <v>0.408843919714784</v>
      </c>
      <c r="G1310" s="18" t="n">
        <v>0.000227411740257828</v>
      </c>
      <c r="H1310" s="6"/>
      <c r="I1310" s="18" t="n">
        <v>8.14933254554995E-005</v>
      </c>
      <c r="J1310" s="18" t="n">
        <v>0.000134399668091041</v>
      </c>
      <c r="K1310" s="16" t="n">
        <v>0.557147229874503</v>
      </c>
      <c r="L1310" s="16" t="n">
        <v>0.255679156716841</v>
      </c>
      <c r="M1310" s="16" t="n">
        <v>0.550535659626569</v>
      </c>
      <c r="N1310" s="16" t="n">
        <v>0.274421281647195</v>
      </c>
      <c r="O1310" s="16" t="n">
        <v>0.151064231434741</v>
      </c>
      <c r="P1310" s="16" t="n">
        <v>0.0484849031385005</v>
      </c>
    </row>
    <row r="1311" customFormat="false" ht="15" hidden="false" customHeight="false" outlineLevel="0" collapsed="false">
      <c r="A1311" s="17" t="n">
        <v>1706</v>
      </c>
      <c r="B1311" s="6"/>
      <c r="C1311" s="16" t="n">
        <v>0.330743290517319</v>
      </c>
      <c r="D1311" s="16" t="n">
        <v>0.353879342897442</v>
      </c>
      <c r="E1311" s="16" t="n">
        <v>0.613039485766759</v>
      </c>
      <c r="F1311" s="16" t="n">
        <v>0.407601528651324</v>
      </c>
      <c r="G1311" s="18" t="n">
        <v>0.000237619771258359</v>
      </c>
      <c r="H1311" s="6"/>
      <c r="I1311" s="18" t="n">
        <v>6.24653591644861E-005</v>
      </c>
      <c r="J1311" s="18" t="n">
        <v>0.000114178146311469</v>
      </c>
      <c r="K1311" s="16" t="n">
        <v>0.554657687991021</v>
      </c>
      <c r="L1311" s="16" t="n">
        <v>0.258019670940968</v>
      </c>
      <c r="M1311" s="16" t="n">
        <v>0.547046219773492</v>
      </c>
      <c r="N1311" s="16" t="n">
        <v>0.18969725057782</v>
      </c>
      <c r="O1311" s="16" t="n">
        <v>0.150615608012248</v>
      </c>
      <c r="P1311" s="16" t="n">
        <v>0.0481691429691177</v>
      </c>
    </row>
    <row r="1312" customFormat="false" ht="15" hidden="false" customHeight="false" outlineLevel="0" collapsed="false">
      <c r="A1312" s="17" t="n">
        <v>1707</v>
      </c>
      <c r="B1312" s="6"/>
      <c r="C1312" s="16" t="n">
        <v>0.330767488705285</v>
      </c>
      <c r="D1312" s="16" t="n">
        <v>0.353953958812926</v>
      </c>
      <c r="E1312" s="16" t="n">
        <v>0.612835424956637</v>
      </c>
      <c r="F1312" s="16" t="n">
        <v>0.406384819321835</v>
      </c>
      <c r="G1312" s="18" t="n">
        <v>0.000248169514827485</v>
      </c>
      <c r="H1312" s="6"/>
      <c r="I1312" s="18" t="n">
        <v>4.65074072962335E-005</v>
      </c>
      <c r="J1312" s="18" t="n">
        <v>9.71971673703083E-005</v>
      </c>
      <c r="K1312" s="16" t="n">
        <v>0.552208958269564</v>
      </c>
      <c r="L1312" s="16" t="n">
        <v>0.262443028278744</v>
      </c>
      <c r="M1312" s="16" t="n">
        <v>0.546842158963371</v>
      </c>
      <c r="N1312" s="16" t="n">
        <v>0.140758304899083</v>
      </c>
      <c r="O1312" s="16" t="n">
        <v>0.150176167975448</v>
      </c>
      <c r="P1312" s="16" t="n">
        <v>0.0477007559268356</v>
      </c>
    </row>
    <row r="1313" customFormat="false" ht="15" hidden="false" customHeight="false" outlineLevel="0" collapsed="false">
      <c r="A1313" s="17" t="n">
        <v>1708</v>
      </c>
      <c r="B1313" s="6"/>
      <c r="C1313" s="16" t="n">
        <v>0.330772882010257</v>
      </c>
      <c r="D1313" s="16" t="n">
        <v>0.354008346563799</v>
      </c>
      <c r="E1313" s="16" t="n">
        <v>0.612345679012346</v>
      </c>
      <c r="F1313" s="16" t="n">
        <v>0.405169368101625</v>
      </c>
      <c r="G1313" s="18" t="n">
        <v>0.000259123459150445</v>
      </c>
      <c r="H1313" s="6"/>
      <c r="I1313" s="18" t="n">
        <v>3.42824011173758E-005</v>
      </c>
      <c r="J1313" s="18" t="n">
        <v>8.41596113002106E-005</v>
      </c>
      <c r="K1313" s="16" t="n">
        <v>0.550249974492399</v>
      </c>
      <c r="L1313" s="16" t="n">
        <v>0.269518127013953</v>
      </c>
      <c r="M1313" s="16" t="n">
        <v>0.541659014386287</v>
      </c>
      <c r="N1313" s="16" t="n">
        <v>0.184809262858943</v>
      </c>
      <c r="O1313" s="16" t="n">
        <v>0.149737093443235</v>
      </c>
      <c r="P1313" s="16" t="n">
        <v>0.0470654246051348</v>
      </c>
    </row>
    <row r="1314" customFormat="false" ht="15" hidden="false" customHeight="false" outlineLevel="0" collapsed="false">
      <c r="A1314" s="17" t="n">
        <v>1709</v>
      </c>
      <c r="B1314" s="6"/>
      <c r="C1314" s="16" t="n">
        <v>0.330769505975375</v>
      </c>
      <c r="D1314" s="16" t="n">
        <v>0.354052672572348</v>
      </c>
      <c r="E1314" s="16" t="n">
        <v>0.611692684419957</v>
      </c>
      <c r="F1314" s="16" t="n">
        <v>0.403915077107365</v>
      </c>
      <c r="G1314" s="18" t="n">
        <v>0.000270957386707005</v>
      </c>
      <c r="H1314" s="6"/>
      <c r="I1314" s="18" t="n">
        <v>2.56818518959922E-005</v>
      </c>
      <c r="J1314" s="18" t="n">
        <v>7.48471007237826E-005</v>
      </c>
      <c r="K1314" s="16" t="n">
        <v>0.547984899500051</v>
      </c>
      <c r="L1314" s="16" t="n">
        <v>0.279610742783076</v>
      </c>
      <c r="M1314" s="16" t="n">
        <v>0.532088562391593</v>
      </c>
      <c r="N1314" s="16" t="n">
        <v>0.311014235909646</v>
      </c>
      <c r="O1314" s="16" t="n">
        <v>0.149283895377716</v>
      </c>
      <c r="P1314" s="16" t="n">
        <v>0.0461852708442805</v>
      </c>
    </row>
    <row r="1315" customFormat="false" ht="15" hidden="false" customHeight="false" outlineLevel="0" collapsed="false">
      <c r="A1315" s="17" t="n">
        <v>1710</v>
      </c>
      <c r="B1315" s="6"/>
      <c r="C1315" s="16" t="n">
        <v>0.330763746963047</v>
      </c>
      <c r="D1315" s="16" t="n">
        <v>0.354093519750002</v>
      </c>
      <c r="E1315" s="16" t="n">
        <v>0.611345781042751</v>
      </c>
      <c r="F1315" s="16" t="n">
        <v>0.402594875107721</v>
      </c>
      <c r="G1315" s="18" t="n">
        <v>0.000283606568047427</v>
      </c>
      <c r="H1315" s="6"/>
      <c r="I1315" s="18" t="n">
        <v>2.07928991714731E-005</v>
      </c>
      <c r="J1315" s="18" t="n">
        <v>6.92941776292966E-005</v>
      </c>
      <c r="K1315" s="16" t="n">
        <v>0.545230078563412</v>
      </c>
      <c r="L1315" s="16" t="n">
        <v>0.292353177386887</v>
      </c>
      <c r="M1315" s="16" t="n">
        <v>0.526701357004387</v>
      </c>
      <c r="N1315" s="16" t="n">
        <v>0.401262387200395</v>
      </c>
      <c r="O1315" s="16" t="n">
        <v>0.148806780829612</v>
      </c>
      <c r="P1315" s="16" t="n">
        <v>0.0450215960591777</v>
      </c>
    </row>
    <row r="1316" customFormat="false" ht="15" hidden="false" customHeight="false" outlineLevel="0" collapsed="false">
      <c r="A1316" s="17" t="n">
        <v>1711</v>
      </c>
      <c r="B1316" s="6"/>
      <c r="C1316" s="16" t="n">
        <v>0.330763659325441</v>
      </c>
      <c r="D1316" s="16" t="n">
        <v>0.354140425501005</v>
      </c>
      <c r="E1316" s="16" t="n">
        <v>0.610998877665544</v>
      </c>
      <c r="F1316" s="16" t="n">
        <v>0.401195824284193</v>
      </c>
      <c r="G1316" s="18" t="n">
        <v>0.000298180958770481</v>
      </c>
      <c r="H1316" s="6"/>
      <c r="I1316" s="18" t="n">
        <v>1.78889122825986E-005</v>
      </c>
      <c r="J1316" s="18" t="n">
        <v>6.57212650355289E-005</v>
      </c>
      <c r="K1316" s="16" t="n">
        <v>0.542393633302724</v>
      </c>
      <c r="L1316" s="16" t="n">
        <v>0.307753739522711</v>
      </c>
      <c r="M1316" s="16" t="n">
        <v>0.524681154984185</v>
      </c>
      <c r="N1316" s="16" t="n">
        <v>0.443872883914488</v>
      </c>
      <c r="O1316" s="16" t="n">
        <v>0.148301057264777</v>
      </c>
      <c r="P1316" s="16" t="n">
        <v>0.0437012562912167</v>
      </c>
    </row>
    <row r="1317" customFormat="false" ht="15" hidden="false" customHeight="false" outlineLevel="0" collapsed="false">
      <c r="A1317" s="17" t="n">
        <v>1712</v>
      </c>
      <c r="B1317" s="6"/>
      <c r="C1317" s="16" t="n">
        <v>0.330772111938694</v>
      </c>
      <c r="D1317" s="16" t="n">
        <v>0.354196428342747</v>
      </c>
      <c r="E1317" s="16" t="n">
        <v>0.610427507397204</v>
      </c>
      <c r="F1317" s="16" t="n">
        <v>0.399710167224796</v>
      </c>
      <c r="G1317" s="18" t="n">
        <v>0.000314484224045264</v>
      </c>
      <c r="H1317" s="6"/>
      <c r="I1317" s="18" t="n">
        <v>1.66622021404315E-005</v>
      </c>
      <c r="J1317" s="18" t="n">
        <v>6.37994248621874E-005</v>
      </c>
      <c r="K1317" s="16" t="n">
        <v>0.540291806958474</v>
      </c>
      <c r="L1317" s="16" t="n">
        <v>0.325880553501502</v>
      </c>
      <c r="M1317" s="16" t="n">
        <v>0.520110192837466</v>
      </c>
      <c r="N1317" s="16" t="n">
        <v>0.396612521011707</v>
      </c>
      <c r="O1317" s="16" t="n">
        <v>0.147763900214554</v>
      </c>
      <c r="P1317" s="16" t="n">
        <v>0.0422440747648028</v>
      </c>
    </row>
    <row r="1318" customFormat="false" ht="15" hidden="false" customHeight="false" outlineLevel="0" collapsed="false">
      <c r="A1318" s="17" t="n">
        <v>1713</v>
      </c>
      <c r="B1318" s="6"/>
      <c r="C1318" s="16" t="n">
        <v>0.330794855965807</v>
      </c>
      <c r="D1318" s="16" t="n">
        <v>0.354267033751125</v>
      </c>
      <c r="E1318" s="16" t="n">
        <v>0.609652076318743</v>
      </c>
      <c r="F1318" s="16" t="n">
        <v>0.398114553929839</v>
      </c>
      <c r="G1318" s="18" t="n">
        <v>0.000331459415020759</v>
      </c>
      <c r="H1318" s="6"/>
      <c r="I1318" s="18" t="n">
        <v>1.35508101173595E-005</v>
      </c>
      <c r="J1318" s="18" t="n">
        <v>5.99526398918989E-005</v>
      </c>
      <c r="K1318" s="16" t="n">
        <v>0.537557392102847</v>
      </c>
      <c r="L1318" s="16" t="n">
        <v>0.342502953267012</v>
      </c>
      <c r="M1318" s="16" t="n">
        <v>0.527068666462606</v>
      </c>
      <c r="N1318" s="16" t="n">
        <v>0.269951005007963</v>
      </c>
      <c r="O1318" s="16" t="n">
        <v>0.147186841514411</v>
      </c>
      <c r="P1318" s="16" t="n">
        <v>0.0409109344835282</v>
      </c>
    </row>
    <row r="1319" customFormat="false" ht="15" hidden="false" customHeight="false" outlineLevel="0" collapsed="false">
      <c r="A1319" s="17" t="n">
        <v>1714</v>
      </c>
      <c r="B1319" s="6"/>
      <c r="C1319" s="16" t="n">
        <v>0.330827978644499</v>
      </c>
      <c r="D1319" s="16" t="n">
        <v>0.354348189252432</v>
      </c>
      <c r="E1319" s="16" t="n">
        <v>0.60914192429344</v>
      </c>
      <c r="F1319" s="16" t="n">
        <v>0.396424771040169</v>
      </c>
      <c r="G1319" s="18" t="n">
        <v>0.000351922048522176</v>
      </c>
      <c r="H1319" s="6"/>
      <c r="I1319" s="18" t="n">
        <v>7.93975367961949E-006</v>
      </c>
      <c r="J1319" s="18" t="n">
        <v>5.35235313145256E-005</v>
      </c>
      <c r="K1319" s="16" t="n">
        <v>0.535455565758596</v>
      </c>
      <c r="L1319" s="16" t="n">
        <v>0.359663368835665</v>
      </c>
      <c r="M1319" s="16" t="n">
        <v>0.52882358942965</v>
      </c>
      <c r="N1319" s="16" t="n">
        <v>0.171474855723178</v>
      </c>
      <c r="O1319" s="16" t="n">
        <v>0.146575562184151</v>
      </c>
      <c r="P1319" s="16" t="n">
        <v>0.0396965370932482</v>
      </c>
    </row>
    <row r="1320" customFormat="false" ht="15" hidden="false" customHeight="false" outlineLevel="0" collapsed="false">
      <c r="A1320" s="17" t="n">
        <v>1715</v>
      </c>
      <c r="B1320" s="6"/>
      <c r="C1320" s="16" t="n">
        <v>0.330871490504278</v>
      </c>
      <c r="D1320" s="16" t="n">
        <v>0.354439287266633</v>
      </c>
      <c r="E1320" s="16" t="n">
        <v>0.6085705540251</v>
      </c>
      <c r="F1320" s="16" t="n">
        <v>0.394635801267047</v>
      </c>
      <c r="G1320" s="18" t="n">
        <v>0.00037439065898261</v>
      </c>
      <c r="H1320" s="6"/>
      <c r="I1320" s="18" t="n">
        <v>-4.2334935416078E-006</v>
      </c>
      <c r="J1320" s="18" t="n">
        <v>4.02767182162799E-005</v>
      </c>
      <c r="K1320" s="16" t="n">
        <v>0.533700642791552</v>
      </c>
      <c r="L1320" s="16" t="n">
        <v>0.372701257684279</v>
      </c>
      <c r="M1320" s="16" t="n">
        <v>0.537047240077543</v>
      </c>
      <c r="N1320" s="16" t="n">
        <v>0.245765902375063</v>
      </c>
      <c r="O1320" s="16" t="n">
        <v>0.145928218949665</v>
      </c>
      <c r="P1320" s="16" t="n">
        <v>0.0387406294360793</v>
      </c>
    </row>
    <row r="1321" customFormat="false" ht="15" hidden="false" customHeight="false" outlineLevel="0" collapsed="false">
      <c r="A1321" s="17" t="n">
        <v>1716</v>
      </c>
      <c r="B1321" s="6"/>
      <c r="C1321" s="16" t="n">
        <v>0.33091375809973</v>
      </c>
      <c r="D1321" s="16" t="n">
        <v>0.354528013839359</v>
      </c>
      <c r="E1321" s="16" t="n">
        <v>0.608121620242832</v>
      </c>
      <c r="F1321" s="16" t="n">
        <v>0.392788087852682</v>
      </c>
      <c r="G1321" s="18" t="n">
        <v>0.00039907856006343</v>
      </c>
      <c r="H1321" s="6"/>
      <c r="I1321" s="18" t="n">
        <v>-2.37990106217302E-005</v>
      </c>
      <c r="J1321" s="18" t="n">
        <v>1.9280611392822E-005</v>
      </c>
      <c r="K1321" s="16" t="n">
        <v>0.532455871849811</v>
      </c>
      <c r="L1321" s="16" t="n">
        <v>0.382216794003676</v>
      </c>
      <c r="M1321" s="16" t="n">
        <v>0.550515253545557</v>
      </c>
      <c r="N1321" s="16" t="n">
        <v>0.412553371928157</v>
      </c>
      <c r="O1321" s="16" t="n">
        <v>0.145259422351361</v>
      </c>
      <c r="P1321" s="16" t="n">
        <v>0.0379726141509082</v>
      </c>
    </row>
    <row r="1322" customFormat="false" ht="15" hidden="false" customHeight="false" outlineLevel="0" collapsed="false">
      <c r="A1322" s="17" t="n">
        <v>1717</v>
      </c>
      <c r="B1322" s="6"/>
      <c r="C1322" s="16" t="n">
        <v>0.33094894057073</v>
      </c>
      <c r="D1322" s="16" t="n">
        <v>0.354608162393233</v>
      </c>
      <c r="E1322" s="16" t="n">
        <v>0.607407407407407</v>
      </c>
      <c r="F1322" s="16" t="n">
        <v>0.390890147217288</v>
      </c>
      <c r="G1322" s="18" t="n">
        <v>0.000426064244182305</v>
      </c>
      <c r="H1322" s="6"/>
      <c r="I1322" s="18" t="n">
        <v>-5.49410436239798E-005</v>
      </c>
      <c r="J1322" s="18" t="n">
        <v>-1.3569858339875E-005</v>
      </c>
      <c r="K1322" s="16" t="n">
        <v>0.530700948882767</v>
      </c>
      <c r="L1322" s="16" t="n">
        <v>0.385021626316536</v>
      </c>
      <c r="M1322" s="16" t="n">
        <v>0.548882767064585</v>
      </c>
      <c r="N1322" s="16" t="n">
        <v>0.552295316090056</v>
      </c>
      <c r="O1322" s="16" t="n">
        <v>0.14457223818887</v>
      </c>
      <c r="P1322" s="16" t="n">
        <v>0.0377300258693376</v>
      </c>
    </row>
    <row r="1323" customFormat="false" ht="15" hidden="false" customHeight="false" outlineLevel="0" collapsed="false">
      <c r="A1323" s="17" t="n">
        <v>1718</v>
      </c>
      <c r="B1323" s="6"/>
      <c r="C1323" s="16" t="n">
        <v>0.330957324334661</v>
      </c>
      <c r="D1323" s="16" t="n">
        <v>0.354659695249962</v>
      </c>
      <c r="E1323" s="16" t="n">
        <v>0.606713600652995</v>
      </c>
      <c r="F1323" s="16" t="n">
        <v>0.38901851094086</v>
      </c>
      <c r="G1323" s="18" t="n">
        <v>0.000454550979145505</v>
      </c>
      <c r="H1323" s="6"/>
      <c r="I1323" s="18" t="n">
        <v>-9.8613180317615E-005</v>
      </c>
      <c r="J1323" s="18" t="n">
        <v>-5.92278544012642E-005</v>
      </c>
      <c r="K1323" s="16" t="n">
        <v>0.529374553616978</v>
      </c>
      <c r="L1323" s="16" t="n">
        <v>0.378943428866657</v>
      </c>
      <c r="M1323" s="16" t="n">
        <v>0.52996632996633</v>
      </c>
      <c r="N1323" s="16" t="n">
        <v>0.647205486476122</v>
      </c>
      <c r="O1323" s="16" t="n">
        <v>0.143894373080632</v>
      </c>
      <c r="P1323" s="16" t="n">
        <v>0.0381211046846144</v>
      </c>
    </row>
    <row r="1324" customFormat="false" ht="15" hidden="false" customHeight="false" outlineLevel="0" collapsed="false">
      <c r="A1324" s="17" t="n">
        <v>1719</v>
      </c>
      <c r="B1324" s="6"/>
      <c r="C1324" s="16" t="n">
        <v>0.330929034731873</v>
      </c>
      <c r="D1324" s="16" t="n">
        <v>0.354671248667604</v>
      </c>
      <c r="E1324" s="16" t="n">
        <v>0.606060606060606</v>
      </c>
      <c r="F1324" s="16" t="n">
        <v>0.387194627178502</v>
      </c>
      <c r="G1324" s="18" t="n">
        <v>0.000483825455046378</v>
      </c>
      <c r="H1324" s="6"/>
      <c r="I1324" s="18" t="n">
        <v>-0.000156841101327195</v>
      </c>
      <c r="J1324" s="18" t="n">
        <v>-0.000119704358377245</v>
      </c>
      <c r="K1324" s="16" t="n">
        <v>0.528170594837262</v>
      </c>
      <c r="L1324" s="16" t="n">
        <v>0.35825809456515</v>
      </c>
      <c r="M1324" s="16" t="n">
        <v>0.517947148250179</v>
      </c>
      <c r="N1324" s="16" t="n">
        <v>0.706536193583925</v>
      </c>
      <c r="O1324" s="16" t="n">
        <v>0.143233607940557</v>
      </c>
      <c r="P1324" s="16" t="n">
        <v>0.0394800127835709</v>
      </c>
    </row>
    <row r="1325" customFormat="false" ht="15" hidden="false" customHeight="false" outlineLevel="0" collapsed="false">
      <c r="A1325" s="17" t="n">
        <v>1720</v>
      </c>
      <c r="B1325" s="6"/>
      <c r="C1325" s="16" t="n">
        <v>0.330839502422826</v>
      </c>
      <c r="D1325" s="16" t="n">
        <v>0.354618035679778</v>
      </c>
      <c r="E1325" s="16" t="n">
        <v>0.605448423630242</v>
      </c>
      <c r="F1325" s="16" t="n">
        <v>0.385514644109034</v>
      </c>
      <c r="G1325" s="18" t="n">
        <v>0.000511914855172516</v>
      </c>
      <c r="H1325" s="6"/>
      <c r="I1325" s="18" t="n">
        <v>-0.000230298330000163</v>
      </c>
      <c r="J1325" s="18" t="n">
        <v>-0.000195519723654744</v>
      </c>
      <c r="K1325" s="16" t="n">
        <v>0.527089072543618</v>
      </c>
      <c r="L1325" s="16" t="n">
        <v>0.316199403003668</v>
      </c>
      <c r="M1325" s="16" t="n">
        <v>0.511539638812366</v>
      </c>
      <c r="N1325" s="16" t="n">
        <v>0.752826309438602</v>
      </c>
      <c r="O1325" s="16" t="n">
        <v>0.142624806279202</v>
      </c>
      <c r="P1325" s="16" t="n">
        <v>0.0424747232968808</v>
      </c>
    </row>
    <row r="1326" customFormat="false" ht="15" hidden="false" customHeight="false" outlineLevel="0" collapsed="false">
      <c r="A1326" s="17" t="n">
        <v>1721</v>
      </c>
      <c r="B1326" s="6"/>
      <c r="C1326" s="16" t="n">
        <v>0.3306708853737</v>
      </c>
      <c r="D1326" s="16" t="n">
        <v>0.354482837822066</v>
      </c>
      <c r="E1326" s="16" t="n">
        <v>0.605183144577084</v>
      </c>
      <c r="F1326" s="16" t="n">
        <v>0.384056835473368</v>
      </c>
      <c r="G1326" s="18" t="n">
        <v>0.000537181292666259</v>
      </c>
      <c r="H1326" s="6"/>
      <c r="I1326" s="18" t="n">
        <v>-0.000318882972927359</v>
      </c>
      <c r="J1326" s="18" t="n">
        <v>-0.000286579709097682</v>
      </c>
      <c r="K1326" s="16" t="n">
        <v>0.527435975920824</v>
      </c>
      <c r="L1326" s="16" t="n">
        <v>0.243867351686598</v>
      </c>
      <c r="M1326" s="16" t="n">
        <v>0.505356596265687</v>
      </c>
      <c r="N1326" s="16" t="n">
        <v>0.786398913964049</v>
      </c>
      <c r="O1326" s="16" t="n">
        <v>0.142096386191125</v>
      </c>
      <c r="P1326" s="16" t="n">
        <v>0.0481765016915875</v>
      </c>
    </row>
    <row r="1327" customFormat="false" ht="15" hidden="false" customHeight="false" outlineLevel="0" collapsed="false">
      <c r="A1327" s="17" t="n">
        <v>1722</v>
      </c>
      <c r="B1327" s="6"/>
      <c r="C1327" s="16" t="n">
        <v>0.330397939925922</v>
      </c>
      <c r="D1327" s="16" t="n">
        <v>0.354239955036182</v>
      </c>
      <c r="E1327" s="16" t="n">
        <v>0.604815835118865</v>
      </c>
      <c r="F1327" s="16" t="n">
        <v>0.382915232972942</v>
      </c>
      <c r="G1327" s="18" t="n">
        <v>0.000556278617795192</v>
      </c>
      <c r="H1327" s="6"/>
      <c r="I1327" s="18" t="n">
        <v>-0.00042268678191235</v>
      </c>
      <c r="J1327" s="18" t="n">
        <v>-0.000393035157892184</v>
      </c>
      <c r="K1327" s="16" t="n">
        <v>0.527762473217019</v>
      </c>
      <c r="L1327" s="16" t="n">
        <v>0.127206210268584</v>
      </c>
      <c r="M1327" s="16" t="n">
        <v>0.50023466993164</v>
      </c>
      <c r="N1327" s="16" t="n">
        <v>0.8159917429263</v>
      </c>
      <c r="O1327" s="16" t="n">
        <v>0.141682498260785</v>
      </c>
      <c r="P1327" s="16" t="n">
        <v>0.0589079972045278</v>
      </c>
    </row>
    <row r="1328" customFormat="false" ht="15" hidden="false" customHeight="false" outlineLevel="0" collapsed="false">
      <c r="A1328" s="17" t="n">
        <v>1723</v>
      </c>
      <c r="B1328" s="6"/>
      <c r="C1328" s="16" t="n">
        <v>0.330004173393517</v>
      </c>
      <c r="D1328" s="16" t="n">
        <v>0.35387344054816</v>
      </c>
      <c r="E1328" s="16" t="n">
        <v>0.60457096214672</v>
      </c>
      <c r="F1328" s="16" t="n">
        <v>0.38216155869719</v>
      </c>
      <c r="G1328" s="18" t="n">
        <v>0.000567516643393878</v>
      </c>
      <c r="H1328" s="6"/>
      <c r="I1328" s="18" t="n">
        <v>-0.000538670968851007</v>
      </c>
      <c r="J1328" s="18" t="n">
        <v>-0.000511442846787356</v>
      </c>
      <c r="K1328" s="16" t="n">
        <v>0.531190694827059</v>
      </c>
      <c r="L1328" s="16" t="n">
        <v>0.0266149953216198</v>
      </c>
      <c r="M1328" s="16" t="n">
        <v>0.505091317212529</v>
      </c>
      <c r="N1328" s="16" t="n">
        <v>0.848478632581132</v>
      </c>
      <c r="O1328" s="16" t="n">
        <v>0.141409212949667</v>
      </c>
      <c r="P1328" s="16" t="n">
        <v>0.077538301928902</v>
      </c>
    </row>
    <row r="1329" customFormat="false" ht="15" hidden="false" customHeight="false" outlineLevel="0" collapsed="false">
      <c r="A1329" s="17" t="n">
        <v>1724</v>
      </c>
      <c r="B1329" s="6"/>
      <c r="C1329" s="16" t="n">
        <v>0.329468695904181</v>
      </c>
      <c r="D1329" s="16" t="n">
        <v>0.353363139802617</v>
      </c>
      <c r="E1329" s="16" t="n">
        <v>0.604550556065708</v>
      </c>
      <c r="F1329" s="16" t="n">
        <v>0.381884496939284</v>
      </c>
      <c r="G1329" s="18" t="n">
        <v>0.000569362681416186</v>
      </c>
      <c r="H1329" s="6"/>
      <c r="I1329" s="18" t="n">
        <v>-0.000666473697318007</v>
      </c>
      <c r="J1329" s="18" t="n">
        <v>-0.000641511812333853</v>
      </c>
      <c r="K1329" s="16" t="n">
        <v>0.55826956433017</v>
      </c>
      <c r="L1329" s="16" t="n">
        <v>0.0271253390167482</v>
      </c>
      <c r="M1329" s="16" t="n">
        <v>0.510131619222528</v>
      </c>
      <c r="N1329" s="16" t="n">
        <v>0.880625997755088</v>
      </c>
      <c r="O1329" s="16" t="n">
        <v>0.141308741115513</v>
      </c>
      <c r="P1329" s="16" t="n">
        <v>0.0811534372916806</v>
      </c>
    </row>
    <row r="1330" customFormat="false" ht="15" hidden="false" customHeight="false" outlineLevel="0" collapsed="false">
      <c r="A1330" s="17" t="n">
        <v>1725</v>
      </c>
      <c r="B1330" s="6"/>
      <c r="C1330" s="16" t="n">
        <v>0.32877861766999</v>
      </c>
      <c r="D1330" s="16" t="n">
        <v>0.352695207886391</v>
      </c>
      <c r="E1330" s="16" t="n">
        <v>0.604530149984696</v>
      </c>
      <c r="F1330" s="16" t="n">
        <v>0.382122263297287</v>
      </c>
      <c r="G1330" s="18" t="n">
        <v>0.000561793432914633</v>
      </c>
      <c r="H1330" s="6"/>
      <c r="I1330" s="18" t="n">
        <v>-0.000800369910004199</v>
      </c>
      <c r="J1330" s="18" t="n">
        <v>-0.000777267813575819</v>
      </c>
      <c r="K1330" s="16" t="n">
        <v>0.535537190082645</v>
      </c>
      <c r="L1330" s="16" t="n">
        <v>0.237750012578388</v>
      </c>
      <c r="M1330" s="16" t="n">
        <v>0.515069890827467</v>
      </c>
      <c r="N1330" s="16" t="n">
        <v>0.917594045168818</v>
      </c>
      <c r="O1330" s="16" t="n">
        <v>0.141394963392911</v>
      </c>
      <c r="P1330" s="16" t="n">
        <v>0.0519921594647145</v>
      </c>
    </row>
    <row r="1331" customFormat="false" ht="15" hidden="false" customHeight="false" outlineLevel="0" collapsed="false">
      <c r="A1331" s="17" t="n">
        <v>1726</v>
      </c>
      <c r="B1331" s="6"/>
      <c r="C1331" s="16" t="n">
        <v>0.32792468900749</v>
      </c>
      <c r="D1331" s="16" t="n">
        <v>0.351861189534323</v>
      </c>
      <c r="E1331" s="16" t="n">
        <v>0.604958677685951</v>
      </c>
      <c r="F1331" s="16" t="n">
        <v>0.382922060206283</v>
      </c>
      <c r="G1331" s="18" t="n">
        <v>0.000542463481049717</v>
      </c>
      <c r="H1331" s="6"/>
      <c r="I1331" s="18" t="n">
        <v>-0.000939396779560284</v>
      </c>
      <c r="J1331" s="18" t="n">
        <v>-0.000917659799581221</v>
      </c>
      <c r="K1331" s="16" t="n">
        <v>0.533006836037139</v>
      </c>
      <c r="L1331" s="16" t="n">
        <v>0.487299106961137</v>
      </c>
      <c r="M1331" s="16" t="n">
        <v>0.519742883379247</v>
      </c>
      <c r="N1331" s="16" t="n">
        <v>0.953116986682521</v>
      </c>
      <c r="O1331" s="16" t="n">
        <v>0.141684973694987</v>
      </c>
      <c r="P1331" s="16" t="n">
        <v>0.032412698709819</v>
      </c>
    </row>
    <row r="1332" customFormat="false" ht="15" hidden="false" customHeight="false" outlineLevel="0" collapsed="false">
      <c r="A1332" s="17" t="n">
        <v>1727</v>
      </c>
      <c r="B1332" s="6"/>
      <c r="C1332" s="16" t="n">
        <v>0.326900968169261</v>
      </c>
      <c r="D1332" s="16" t="n">
        <v>0.350855405603484</v>
      </c>
      <c r="E1332" s="16" t="n">
        <v>0.605448423630242</v>
      </c>
      <c r="F1332" s="16" t="n">
        <v>0.384314638183215</v>
      </c>
      <c r="G1332" s="18" t="n">
        <v>0.000511914855172516</v>
      </c>
      <c r="H1332" s="6"/>
      <c r="I1332" s="16" t="n">
        <v>-0.00107587943065978</v>
      </c>
      <c r="J1332" s="16" t="n">
        <v>-0.00105480472590921</v>
      </c>
      <c r="K1332" s="16" t="n">
        <v>0.536108560350985</v>
      </c>
      <c r="L1332" s="16" t="n">
        <v>0.623500442464473</v>
      </c>
      <c r="M1332" s="16" t="n">
        <v>0.524354657687991</v>
      </c>
      <c r="N1332" s="16" t="n">
        <v>0.998090285921947</v>
      </c>
      <c r="O1332" s="16" t="n">
        <v>0.142189842244135</v>
      </c>
      <c r="P1332" s="16" t="n">
        <v>0.0229917132397177</v>
      </c>
    </row>
    <row r="1333" customFormat="false" ht="15" hidden="false" customHeight="false" outlineLevel="0" collapsed="false">
      <c r="A1333" s="17" t="n">
        <v>1728</v>
      </c>
      <c r="B1333" s="6"/>
      <c r="C1333" s="16" t="n">
        <v>0.325713250318325</v>
      </c>
      <c r="D1333" s="16" t="n">
        <v>0.349684439573264</v>
      </c>
      <c r="E1333" s="16" t="n">
        <v>0.606162636465667</v>
      </c>
      <c r="F1333" s="16" t="n">
        <v>0.386295355432362</v>
      </c>
      <c r="G1333" s="18" t="n">
        <v>0.00047201108311242</v>
      </c>
      <c r="H1333" s="6"/>
      <c r="I1333" s="16" t="n">
        <v>-0.00120854026827533</v>
      </c>
      <c r="J1333" s="16" t="n">
        <v>-0.00118734628209467</v>
      </c>
      <c r="K1333" s="16" t="n">
        <v>0.537598204264871</v>
      </c>
      <c r="L1333" s="16" t="n">
        <v>0.693359828682773</v>
      </c>
      <c r="M1333" s="16" t="n">
        <v>0.529537802265075</v>
      </c>
      <c r="N1333" s="16" t="n">
        <v>0.946314861961972</v>
      </c>
      <c r="O1333" s="16" t="n">
        <v>0.142907744993367</v>
      </c>
      <c r="P1333" s="16" t="n">
        <v>0.0182328418994056</v>
      </c>
    </row>
    <row r="1334" customFormat="false" ht="15" hidden="false" customHeight="false" outlineLevel="0" collapsed="false">
      <c r="A1334" s="17" t="n">
        <v>1729</v>
      </c>
      <c r="B1334" s="6"/>
      <c r="C1334" s="16" t="n">
        <v>0.324366047607759</v>
      </c>
      <c r="D1334" s="16" t="n">
        <v>0.348352687766116</v>
      </c>
      <c r="E1334" s="16" t="n">
        <v>0.60714212835425</v>
      </c>
      <c r="F1334" s="16" t="n">
        <v>0.388857747315034</v>
      </c>
      <c r="G1334" s="18" t="n">
        <v>0.000425796121866015</v>
      </c>
      <c r="H1334" s="6"/>
      <c r="I1334" s="16" t="n">
        <v>-0.00133026634406203</v>
      </c>
      <c r="J1334" s="16" t="n">
        <v>-0.00130799202993051</v>
      </c>
      <c r="K1334" s="16" t="n">
        <v>0.537659422507907</v>
      </c>
      <c r="L1334" s="16" t="n">
        <v>0.728731729235221</v>
      </c>
      <c r="M1334" s="16" t="n">
        <v>0.535516784001633</v>
      </c>
      <c r="N1334" s="16" t="n">
        <v>0.876604086376319</v>
      </c>
      <c r="O1334" s="16" t="n">
        <v>0.143836138602821</v>
      </c>
      <c r="P1334" s="16" t="n">
        <v>0.0160509512021829</v>
      </c>
    </row>
    <row r="1335" customFormat="false" ht="15" hidden="false" customHeight="false" outlineLevel="0" collapsed="false">
      <c r="A1335" s="17" t="n">
        <v>1730</v>
      </c>
      <c r="B1335" s="6"/>
      <c r="C1335" s="16" t="n">
        <v>0.322879442505932</v>
      </c>
      <c r="D1335" s="16" t="n">
        <v>0.346882193353695</v>
      </c>
      <c r="E1335" s="16" t="n">
        <v>0.608305274971942</v>
      </c>
      <c r="F1335" s="16" t="n">
        <v>0.391960056679903</v>
      </c>
      <c r="G1335" s="18" t="n">
        <v>0.000375472304464594</v>
      </c>
      <c r="H1335" s="6"/>
      <c r="I1335" s="16" t="n">
        <v>-0.00143947679318376</v>
      </c>
      <c r="J1335" s="16" t="n">
        <v>-0.00141517708462458</v>
      </c>
      <c r="K1335" s="16" t="n">
        <v>0.537190082644628</v>
      </c>
      <c r="L1335" s="16" t="n">
        <v>0.7406200417357</v>
      </c>
      <c r="M1335" s="16" t="n">
        <v>0.543148658300173</v>
      </c>
      <c r="N1335" s="16" t="n">
        <v>0.783513244429138</v>
      </c>
      <c r="O1335" s="16" t="n">
        <v>0.144959644291487</v>
      </c>
      <c r="P1335" s="16" t="n">
        <v>0.0153088206403148</v>
      </c>
    </row>
    <row r="1336" customFormat="false" ht="15" hidden="false" customHeight="false" outlineLevel="0" collapsed="false">
      <c r="A1336" s="17" t="n">
        <v>1731</v>
      </c>
      <c r="B1336" s="6"/>
      <c r="C1336" s="16" t="n">
        <v>0.321268253427702</v>
      </c>
      <c r="D1336" s="16" t="n">
        <v>0.345288990617756</v>
      </c>
      <c r="E1336" s="16" t="n">
        <v>0.60981532496684</v>
      </c>
      <c r="F1336" s="16" t="n">
        <v>0.395564503562584</v>
      </c>
      <c r="G1336" s="18" t="n">
        <v>0.000324899084634479</v>
      </c>
      <c r="H1336" s="6"/>
      <c r="I1336" s="16" t="n">
        <v>-0.00153053753873643</v>
      </c>
      <c r="J1336" s="16" t="n">
        <v>-0.00150342118376767</v>
      </c>
      <c r="K1336" s="16" t="n">
        <v>0.53863891439649</v>
      </c>
      <c r="L1336" s="16" t="n">
        <v>0.737804177483556</v>
      </c>
      <c r="M1336" s="16" t="n">
        <v>0.554759718396082</v>
      </c>
      <c r="N1336" s="16" t="n">
        <v>0.627899242187884</v>
      </c>
      <c r="O1336" s="16" t="n">
        <v>0.146264295674168</v>
      </c>
      <c r="P1336" s="16" t="n">
        <v>0.0155129099829347</v>
      </c>
    </row>
    <row r="1337" customFormat="false" ht="15" hidden="false" customHeight="false" outlineLevel="0" collapsed="false">
      <c r="A1337" s="17" t="n">
        <v>1732</v>
      </c>
      <c r="B1337" s="6"/>
      <c r="C1337" s="16" t="n">
        <v>0.319563638015554</v>
      </c>
      <c r="D1337" s="16" t="n">
        <v>0.343605909345093</v>
      </c>
      <c r="E1337" s="16" t="n">
        <v>0.61124375063769</v>
      </c>
      <c r="F1337" s="16" t="n">
        <v>0.399574942530866</v>
      </c>
      <c r="G1337" s="18" t="n">
        <v>0.000275220017274351</v>
      </c>
      <c r="H1337" s="6"/>
      <c r="I1337" s="16" t="n">
        <v>-0.00160316912051559</v>
      </c>
      <c r="J1337" s="16" t="n">
        <v>-0.0015723309811067</v>
      </c>
      <c r="K1337" s="16" t="n">
        <v>0.540250994796449</v>
      </c>
      <c r="L1337" s="16" t="n">
        <v>0.722547433246065</v>
      </c>
      <c r="M1337" s="16" t="n">
        <v>0.574594429139884</v>
      </c>
      <c r="N1337" s="16" t="n">
        <v>0.389078365140357</v>
      </c>
      <c r="O1337" s="16" t="n">
        <v>0.147715001611022</v>
      </c>
      <c r="P1337" s="16" t="n">
        <v>0.016507515699182</v>
      </c>
    </row>
    <row r="1338" customFormat="false" ht="15" hidden="false" customHeight="false" outlineLevel="0" collapsed="false">
      <c r="A1338" s="17" t="n">
        <v>1733</v>
      </c>
      <c r="B1338" s="6"/>
      <c r="C1338" s="16" t="n">
        <v>0.317788239099152</v>
      </c>
      <c r="D1338" s="16" t="n">
        <v>0.341858012917278</v>
      </c>
      <c r="E1338" s="16" t="n">
        <v>0.612508927660443</v>
      </c>
      <c r="F1338" s="16" t="n">
        <v>0.403935245734741</v>
      </c>
      <c r="G1338" s="18" t="n">
        <v>0.000228927774227767</v>
      </c>
      <c r="H1338" s="6"/>
      <c r="I1338" s="16" t="n">
        <v>-0.00165477864508833</v>
      </c>
      <c r="J1338" s="16" t="n">
        <v>-0.00161942863716009</v>
      </c>
      <c r="K1338" s="16" t="n">
        <v>0.543638404244465</v>
      </c>
      <c r="L1338" s="16" t="n">
        <v>0.695341387760455</v>
      </c>
      <c r="M1338" s="16" t="n">
        <v>0.619079685746352</v>
      </c>
      <c r="N1338" s="16" t="n">
        <v>0.0760479877668338</v>
      </c>
      <c r="O1338" s="16" t="n">
        <v>0.149291183413344</v>
      </c>
      <c r="P1338" s="16" t="n">
        <v>0.0182024869161986</v>
      </c>
    </row>
    <row r="1339" customFormat="false" ht="15" hidden="false" customHeight="false" outlineLevel="0" collapsed="false">
      <c r="A1339" s="17" t="n">
        <v>1734</v>
      </c>
      <c r="B1339" s="6"/>
      <c r="C1339" s="16" t="n">
        <v>0.315978374888068</v>
      </c>
      <c r="D1339" s="16" t="n">
        <v>0.340082657256732</v>
      </c>
      <c r="E1339" s="16" t="n">
        <v>0.614121008060402</v>
      </c>
      <c r="F1339" s="16" t="n">
        <v>0.408509616083739</v>
      </c>
      <c r="G1339" s="18" t="n">
        <v>0.000188212275438718</v>
      </c>
      <c r="H1339" s="6"/>
      <c r="I1339" s="16" t="n">
        <v>-0.00168524553399995</v>
      </c>
      <c r="J1339" s="16" t="n">
        <v>-0.00164463686854969</v>
      </c>
      <c r="K1339" s="16" t="n">
        <v>0.547658402203857</v>
      </c>
      <c r="L1339" s="16" t="n">
        <v>0.66041985820529</v>
      </c>
      <c r="M1339" s="16" t="n">
        <v>0.705438220589736</v>
      </c>
      <c r="N1339" s="18" t="n">
        <v>1.35595905562008E-008</v>
      </c>
      <c r="O1339" s="16" t="n">
        <v>0.150943524633963</v>
      </c>
      <c r="P1339" s="16" t="n">
        <v>0.0206167385637184</v>
      </c>
    </row>
    <row r="1340" customFormat="false" ht="15" hidden="false" customHeight="false" outlineLevel="0" collapsed="false">
      <c r="A1340" s="17" t="n">
        <v>1735</v>
      </c>
      <c r="B1340" s="6"/>
      <c r="C1340" s="16" t="n">
        <v>0.314155015547412</v>
      </c>
      <c r="D1340" s="16" t="n">
        <v>0.338300681691242</v>
      </c>
      <c r="E1340" s="16" t="n">
        <v>0.615773900622386</v>
      </c>
      <c r="F1340" s="16" t="n">
        <v>0.413208034337528</v>
      </c>
      <c r="G1340" s="18" t="n">
        <v>0.000153216884839132</v>
      </c>
      <c r="H1340" s="6"/>
      <c r="I1340" s="16" t="n">
        <v>-0.00169507640254085</v>
      </c>
      <c r="J1340" s="16" t="n">
        <v>-0.00164864326129818</v>
      </c>
      <c r="K1340" s="16" t="n">
        <v>0.553290480563208</v>
      </c>
      <c r="L1340" s="16" t="n">
        <v>0.615960510525384</v>
      </c>
      <c r="M1340" s="16" t="n">
        <v>0.648729721456994</v>
      </c>
      <c r="N1340" s="18" t="n">
        <v>4.85085975783061E-006</v>
      </c>
      <c r="O1340" s="16" t="n">
        <v>0.152639357895697</v>
      </c>
      <c r="P1340" s="16" t="n">
        <v>0.0237774867627305</v>
      </c>
    </row>
    <row r="1341" customFormat="false" ht="15" hidden="false" customHeight="false" outlineLevel="0" collapsed="false">
      <c r="A1341" s="17" t="n">
        <v>1736</v>
      </c>
      <c r="B1341" s="6"/>
      <c r="C1341" s="16" t="n">
        <v>0.31235184438983</v>
      </c>
      <c r="D1341" s="16" t="n">
        <v>0.336546587703023</v>
      </c>
      <c r="E1341" s="16" t="n">
        <v>0.61763085399449</v>
      </c>
      <c r="F1341" s="16" t="n">
        <v>0.417896152916023</v>
      </c>
      <c r="G1341" s="18" t="n">
        <v>0.00012419124536806</v>
      </c>
      <c r="H1341" s="6"/>
      <c r="I1341" s="16" t="n">
        <v>-0.0016855090802803</v>
      </c>
      <c r="J1341" s="16" t="n">
        <v>-0.00163286737839713</v>
      </c>
      <c r="K1341" s="16" t="n">
        <v>0.56055504540353</v>
      </c>
      <c r="L1341" s="16" t="n">
        <v>0.563361624482485</v>
      </c>
      <c r="M1341" s="16" t="n">
        <v>0.604958677685951</v>
      </c>
      <c r="N1341" s="16" t="n">
        <v>0.0354032473096331</v>
      </c>
      <c r="O1341" s="16" t="n">
        <v>0.15433013081371</v>
      </c>
      <c r="P1341" s="16" t="n">
        <v>0.0277937806828991</v>
      </c>
    </row>
    <row r="1342" customFormat="false" ht="15" hidden="false" customHeight="false" outlineLevel="0" collapsed="false">
      <c r="A1342" s="17" t="n">
        <v>1737</v>
      </c>
      <c r="B1342" s="6"/>
      <c r="C1342" s="16" t="n">
        <v>0.310582887698612</v>
      </c>
      <c r="D1342" s="16" t="n">
        <v>0.334834279415593</v>
      </c>
      <c r="E1342" s="16" t="n">
        <v>0.61905927966534</v>
      </c>
      <c r="F1342" s="16" t="n">
        <v>0.422507640697795</v>
      </c>
      <c r="G1342" s="18" t="n">
        <v>0.000100686795326124</v>
      </c>
      <c r="H1342" s="6"/>
      <c r="I1342" s="16" t="n">
        <v>-0.00165981570739921</v>
      </c>
      <c r="J1342" s="16" t="n">
        <v>-0.00160103172665968</v>
      </c>
      <c r="K1342" s="16" t="n">
        <v>0.568778696051423</v>
      </c>
      <c r="L1342" s="16" t="n">
        <v>0.496762905236857</v>
      </c>
      <c r="M1342" s="16" t="n">
        <v>0.582838485868789</v>
      </c>
      <c r="N1342" s="16" t="n">
        <v>0.163923102918741</v>
      </c>
      <c r="O1342" s="16" t="n">
        <v>0.155991945131008</v>
      </c>
      <c r="P1342" s="16" t="n">
        <v>0.0326231308437808</v>
      </c>
    </row>
    <row r="1343" customFormat="false" ht="15" hidden="false" customHeight="false" outlineLevel="0" collapsed="false">
      <c r="A1343" s="17" t="n">
        <v>1738</v>
      </c>
      <c r="B1343" s="6"/>
      <c r="C1343" s="16" t="n">
        <v>0.30887473805985</v>
      </c>
      <c r="D1343" s="16" t="n">
        <v>0.333190175254992</v>
      </c>
      <c r="E1343" s="16" t="n">
        <v>0.620548923579227</v>
      </c>
      <c r="F1343" s="16" t="n">
        <v>0.426919077384331</v>
      </c>
      <c r="G1343" s="18" t="n">
        <v>8.20532156981638E-005</v>
      </c>
      <c r="H1343" s="6"/>
      <c r="I1343" s="16" t="n">
        <v>-0.00161908403694869</v>
      </c>
      <c r="J1343" s="16" t="n">
        <v>-0.0015542891406573</v>
      </c>
      <c r="K1343" s="16" t="n">
        <v>0.578002244668911</v>
      </c>
      <c r="L1343" s="16" t="n">
        <v>0.419713204878832</v>
      </c>
      <c r="M1343" s="16" t="n">
        <v>0.567105397408428</v>
      </c>
      <c r="N1343" s="16" t="n">
        <v>0.292448625770536</v>
      </c>
      <c r="O1343" s="16" t="n">
        <v>0.157580429730238</v>
      </c>
      <c r="P1343" s="16" t="n">
        <v>0.0385717056199371</v>
      </c>
    </row>
    <row r="1344" customFormat="false" ht="15" hidden="false" customHeight="false" outlineLevel="0" collapsed="false">
      <c r="A1344" s="17" t="n">
        <v>1739</v>
      </c>
      <c r="B1344" s="6"/>
      <c r="C1344" s="16" t="n">
        <v>0.307230833072595</v>
      </c>
      <c r="D1344" s="16" t="n">
        <v>0.331617122064646</v>
      </c>
      <c r="E1344" s="16" t="n">
        <v>0.621997755331089</v>
      </c>
      <c r="F1344" s="16" t="n">
        <v>0.431095600118226</v>
      </c>
      <c r="G1344" s="18" t="n">
        <v>6.73075371419534E-005</v>
      </c>
      <c r="H1344" s="6"/>
      <c r="I1344" s="16" t="n">
        <v>-0.00156862911691723</v>
      </c>
      <c r="J1344" s="16" t="n">
        <v>-0.00149820586045656</v>
      </c>
      <c r="K1344" s="16" t="n">
        <v>0.587837975716764</v>
      </c>
      <c r="L1344" s="16" t="n">
        <v>0.336970232204335</v>
      </c>
      <c r="M1344" s="16" t="n">
        <v>0.555453525150495</v>
      </c>
      <c r="N1344" s="16" t="n">
        <v>0.394551928612263</v>
      </c>
      <c r="O1344" s="16" t="n">
        <v>0.159083199529901</v>
      </c>
      <c r="P1344" s="16" t="n">
        <v>0.0457255634794295</v>
      </c>
    </row>
    <row r="1345" customFormat="false" ht="15" hidden="false" customHeight="false" outlineLevel="0" collapsed="false">
      <c r="A1345" s="17" t="n">
        <v>1740</v>
      </c>
      <c r="B1345" s="6"/>
      <c r="C1345" s="16" t="n">
        <v>0.305666898833146</v>
      </c>
      <c r="D1345" s="16" t="n">
        <v>0.330130388025234</v>
      </c>
      <c r="E1345" s="16" t="n">
        <v>0.623466993163963</v>
      </c>
      <c r="F1345" s="16" t="n">
        <v>0.43495265641136</v>
      </c>
      <c r="G1345" s="18" t="n">
        <v>5.58172461691289E-005</v>
      </c>
      <c r="H1345" s="6"/>
      <c r="I1345" s="16" t="n">
        <v>-0.00150971334981349</v>
      </c>
      <c r="J1345" s="16" t="n">
        <v>-0.00143393732102131</v>
      </c>
      <c r="K1345" s="16" t="n">
        <v>0.600408121620243</v>
      </c>
      <c r="L1345" s="16" t="n">
        <v>0.252632646628985</v>
      </c>
      <c r="M1345" s="16" t="n">
        <v>0.546393225181104</v>
      </c>
      <c r="N1345" s="16" t="n">
        <v>0.474259856765252</v>
      </c>
      <c r="O1345" s="16" t="n">
        <v>0.16047003975633</v>
      </c>
      <c r="P1345" s="16" t="n">
        <v>0.0546759919761716</v>
      </c>
    </row>
    <row r="1346" customFormat="false" ht="15" hidden="false" customHeight="false" outlineLevel="0" collapsed="false">
      <c r="A1346" s="17" t="n">
        <v>1741</v>
      </c>
      <c r="B1346" s="6"/>
      <c r="C1346" s="16" t="n">
        <v>0.304180629492503</v>
      </c>
      <c r="D1346" s="16" t="n">
        <v>0.328726318831293</v>
      </c>
      <c r="E1346" s="16" t="n">
        <v>0.62448729721457</v>
      </c>
      <c r="F1346" s="16" t="n">
        <v>0.438470839315505</v>
      </c>
      <c r="G1346" s="18" t="n">
        <v>4.69005130521842E-005</v>
      </c>
      <c r="H1346" s="6"/>
      <c r="I1346" s="16" t="n">
        <v>-0.00144793043319004</v>
      </c>
      <c r="J1346" s="16" t="n">
        <v>-0.00136737390707654</v>
      </c>
      <c r="K1346" s="16" t="n">
        <v>0.610917253341496</v>
      </c>
      <c r="L1346" s="16" t="n">
        <v>0.166580679658953</v>
      </c>
      <c r="M1346" s="16" t="n">
        <v>0.538292011019284</v>
      </c>
      <c r="N1346" s="16" t="n">
        <v>0.544521734539907</v>
      </c>
      <c r="O1346" s="16" t="n">
        <v>0.161734206878567</v>
      </c>
      <c r="P1346" s="16" t="n">
        <v>0.0654715451676157</v>
      </c>
    </row>
    <row r="1347" customFormat="false" ht="15" hidden="false" customHeight="false" outlineLevel="0" collapsed="false">
      <c r="A1347" s="17" t="n">
        <v>1742</v>
      </c>
      <c r="B1347" s="6"/>
      <c r="C1347" s="16" t="n">
        <v>0.302776632091417</v>
      </c>
      <c r="D1347" s="16" t="n">
        <v>0.327408328494526</v>
      </c>
      <c r="E1347" s="16" t="n">
        <v>0.625568819508213</v>
      </c>
      <c r="F1347" s="16" t="n">
        <v>0.441608328781531</v>
      </c>
      <c r="G1347" s="18" t="n">
        <v>4.0032895459966E-005</v>
      </c>
      <c r="H1347" s="6"/>
      <c r="I1347" s="16" t="n">
        <v>-0.00138354129003478</v>
      </c>
      <c r="J1347" s="16" t="n">
        <v>-0.00129872634576929</v>
      </c>
      <c r="K1347" s="16" t="n">
        <v>0.621508009386797</v>
      </c>
      <c r="L1347" s="16" t="n">
        <v>0.0928234747285046</v>
      </c>
      <c r="M1347" s="16" t="n">
        <v>0.532272217120702</v>
      </c>
      <c r="N1347" s="16" t="n">
        <v>0.601912812020418</v>
      </c>
      <c r="O1347" s="16" t="n">
        <v>0.162860910688016</v>
      </c>
      <c r="P1347" s="16" t="n">
        <v>0.0789155005569763</v>
      </c>
    </row>
    <row r="1348" customFormat="false" ht="15" hidden="false" customHeight="false" outlineLevel="0" collapsed="false">
      <c r="A1348" s="17" t="n">
        <v>1743</v>
      </c>
      <c r="B1348" s="6"/>
      <c r="C1348" s="16" t="n">
        <v>0.30144751623039</v>
      </c>
      <c r="D1348" s="16" t="n">
        <v>0.326169343268919</v>
      </c>
      <c r="E1348" s="16" t="n">
        <v>0.626609529639833</v>
      </c>
      <c r="F1348" s="16" t="n">
        <v>0.444403579899151</v>
      </c>
      <c r="G1348" s="18" t="n">
        <v>3.46855683333813E-005</v>
      </c>
      <c r="H1348" s="6"/>
      <c r="I1348" s="16" t="n">
        <v>-0.00132132558875164</v>
      </c>
      <c r="J1348" s="16" t="n">
        <v>-0.00123295677258755</v>
      </c>
      <c r="K1348" s="16" t="n">
        <v>0.628609325579023</v>
      </c>
      <c r="L1348" s="16" t="n">
        <v>0.0439688081620588</v>
      </c>
      <c r="M1348" s="16" t="n">
        <v>0.527762473217019</v>
      </c>
      <c r="N1348" s="16" t="n">
        <v>0.653727912305838</v>
      </c>
      <c r="O1348" s="16" t="n">
        <v>0.163864177033213</v>
      </c>
      <c r="P1348" s="16" t="n">
        <v>0.0949232123927791</v>
      </c>
    </row>
    <row r="1349" customFormat="false" ht="15" hidden="false" customHeight="false" outlineLevel="0" collapsed="false">
      <c r="A1349" s="17" t="n">
        <v>1744</v>
      </c>
      <c r="B1349" s="6"/>
      <c r="C1349" s="16" t="n">
        <v>0.300190382442943</v>
      </c>
      <c r="D1349" s="16" t="n">
        <v>0.325005223753918</v>
      </c>
      <c r="E1349" s="16" t="n">
        <v>0.627609427609428</v>
      </c>
      <c r="F1349" s="16" t="n">
        <v>0.44686012059398</v>
      </c>
      <c r="G1349" s="18" t="n">
        <v>3.04878311773152E-005</v>
      </c>
      <c r="H1349" s="6"/>
      <c r="I1349" s="16" t="n">
        <v>-0.00126141040904505</v>
      </c>
      <c r="J1349" s="16" t="n">
        <v>-0.00117024699051386</v>
      </c>
      <c r="K1349" s="16" t="n">
        <v>0.633914906642179</v>
      </c>
      <c r="L1349" s="16" t="n">
        <v>0.0156187500343545</v>
      </c>
      <c r="M1349" s="16" t="n">
        <v>0.523885317824712</v>
      </c>
      <c r="N1349" s="16" t="n">
        <v>0.701788351773043</v>
      </c>
      <c r="O1349" s="16" t="n">
        <v>0.164745454590022</v>
      </c>
      <c r="P1349" s="16" t="n">
        <v>0.113808070976746</v>
      </c>
    </row>
    <row r="1350" customFormat="false" ht="15" hidden="false" customHeight="false" outlineLevel="0" collapsed="false">
      <c r="A1350" s="17" t="n">
        <v>1745</v>
      </c>
      <c r="B1350" s="6"/>
      <c r="C1350" s="16" t="n">
        <v>0.298995259907099</v>
      </c>
      <c r="D1350" s="16" t="n">
        <v>0.323905970964135</v>
      </c>
      <c r="E1350" s="16" t="n">
        <v>0.628609325579023</v>
      </c>
      <c r="F1350" s="16" t="n">
        <v>0.449009712719741</v>
      </c>
      <c r="G1350" s="18" t="n">
        <v>2.71136476765667E-005</v>
      </c>
      <c r="H1350" s="6"/>
      <c r="I1350" s="16" t="n">
        <v>-0.00120725412066946</v>
      </c>
      <c r="J1350" s="16" t="n">
        <v>-0.00111392579144973</v>
      </c>
      <c r="K1350" s="16" t="n">
        <v>0.636608509335782</v>
      </c>
      <c r="L1350" s="16" t="n">
        <v>0.00389676247128032</v>
      </c>
      <c r="M1350" s="16" t="n">
        <v>0.518783797571676</v>
      </c>
      <c r="N1350" s="16" t="n">
        <v>0.749509815451495</v>
      </c>
      <c r="O1350" s="16" t="n">
        <v>0.165516291671777</v>
      </c>
      <c r="P1350" s="16" t="n">
        <v>0.134611425274227</v>
      </c>
    </row>
    <row r="1351" customFormat="false" ht="15" hidden="false" customHeight="false" outlineLevel="0" collapsed="false">
      <c r="A1351" s="17" t="n">
        <v>1746</v>
      </c>
      <c r="B1351" s="6"/>
      <c r="C1351" s="16" t="n">
        <v>0.297854044482263</v>
      </c>
      <c r="D1351" s="16" t="n">
        <v>0.322862797575244</v>
      </c>
      <c r="E1351" s="16" t="n">
        <v>0.629099071523314</v>
      </c>
      <c r="F1351" s="16" t="n">
        <v>0.450889862613971</v>
      </c>
      <c r="G1351" s="18" t="n">
        <v>2.44622247497679E-005</v>
      </c>
      <c r="H1351" s="6"/>
      <c r="I1351" s="16" t="n">
        <v>-0.00115835015133927</v>
      </c>
      <c r="J1351" s="16" t="n">
        <v>-0.00106344893037226</v>
      </c>
      <c r="K1351" s="16" t="n">
        <v>0.640995816753393</v>
      </c>
      <c r="L1351" s="18" t="n">
        <v>0.000612101170786163</v>
      </c>
      <c r="M1351" s="16" t="n">
        <v>0.513049688807265</v>
      </c>
      <c r="N1351" s="16" t="n">
        <v>0.797188040296436</v>
      </c>
      <c r="O1351" s="16" t="n">
        <v>0.166190259042584</v>
      </c>
      <c r="P1351" s="16" t="n">
        <v>0.156098659707438</v>
      </c>
    </row>
    <row r="1352" customFormat="false" ht="15" hidden="false" customHeight="false" outlineLevel="0" collapsed="false">
      <c r="A1352" s="17" t="n">
        <v>1747</v>
      </c>
      <c r="B1352" s="6"/>
      <c r="C1352" s="16" t="n">
        <v>0.296761279901487</v>
      </c>
      <c r="D1352" s="16" t="n">
        <v>0.321869335580024</v>
      </c>
      <c r="E1352" s="16" t="n">
        <v>0.629854096520763</v>
      </c>
      <c r="F1352" s="16" t="n">
        <v>0.452519574190991</v>
      </c>
      <c r="G1352" s="18" t="n">
        <v>2.2266333879697E-005</v>
      </c>
      <c r="H1352" s="6"/>
      <c r="I1352" s="16" t="n">
        <v>-0.00111716638492623</v>
      </c>
      <c r="J1352" s="16" t="n">
        <v>-0.00102127696012592</v>
      </c>
      <c r="K1352" s="16" t="n">
        <v>0.648342005917764</v>
      </c>
      <c r="L1352" s="18" t="n">
        <v>6.81206422673985E-005</v>
      </c>
      <c r="M1352" s="16" t="n">
        <v>0.504152637485971</v>
      </c>
      <c r="N1352" s="16" t="n">
        <v>0.860361667995981</v>
      </c>
      <c r="O1352" s="16" t="n">
        <v>0.166774264780202</v>
      </c>
      <c r="P1352" s="16" t="n">
        <v>0.175208666379724</v>
      </c>
    </row>
    <row r="1353" customFormat="false" ht="15" hidden="false" customHeight="false" outlineLevel="0" collapsed="false">
      <c r="A1353" s="17" t="n">
        <v>1748</v>
      </c>
      <c r="B1353" s="6"/>
      <c r="C1353" s="16" t="n">
        <v>0.295705346144122</v>
      </c>
      <c r="D1353" s="16" t="n">
        <v>0.320912695011476</v>
      </c>
      <c r="E1353" s="16" t="n">
        <v>0.630364248546067</v>
      </c>
      <c r="F1353" s="16" t="n">
        <v>0.453942351830928</v>
      </c>
      <c r="G1353" s="18" t="n">
        <v>2.04615819404002E-005</v>
      </c>
      <c r="H1353" s="6"/>
      <c r="I1353" s="16" t="n">
        <v>-0.00108329038072609</v>
      </c>
      <c r="J1353" s="18" t="n">
        <v>-0.000986882298217895</v>
      </c>
      <c r="K1353" s="16" t="n">
        <v>0.654361799816345</v>
      </c>
      <c r="L1353" s="18" t="n">
        <v>5.37825178693955E-006</v>
      </c>
      <c r="M1353" s="16" t="n">
        <v>0.509376594225079</v>
      </c>
      <c r="N1353" s="16" t="n">
        <v>0.964547254099669</v>
      </c>
      <c r="O1353" s="16" t="n">
        <v>0.167283972474423</v>
      </c>
      <c r="P1353" s="16" t="n">
        <v>0.189978585281081</v>
      </c>
    </row>
    <row r="1354" customFormat="false" ht="15" hidden="false" customHeight="false" outlineLevel="0" collapsed="false">
      <c r="A1354" s="17" t="n">
        <v>1749</v>
      </c>
      <c r="B1354" s="6"/>
      <c r="C1354" s="16" t="n">
        <v>0.294682017528412</v>
      </c>
      <c r="D1354" s="16" t="n">
        <v>0.319988873496925</v>
      </c>
      <c r="E1354" s="16" t="n">
        <v>0.630976430976431</v>
      </c>
      <c r="F1354" s="16" t="n">
        <v>0.455185967002046</v>
      </c>
      <c r="G1354" s="18" t="n">
        <v>1.895950455564E-005</v>
      </c>
      <c r="H1354" s="6"/>
      <c r="I1354" s="16" t="n">
        <v>-0.00105751687593683</v>
      </c>
      <c r="J1354" s="18" t="n">
        <v>-0.000961132658294111</v>
      </c>
      <c r="K1354" s="16" t="n">
        <v>0.660646872768085</v>
      </c>
      <c r="L1354" s="18" t="n">
        <v>5.67678252974073E-007</v>
      </c>
      <c r="M1354" s="16" t="n">
        <v>0.526762575247424</v>
      </c>
      <c r="N1354" s="16" t="n">
        <v>0.858893038028478</v>
      </c>
      <c r="O1354" s="16" t="n">
        <v>0.167729385694366</v>
      </c>
      <c r="P1354" s="16" t="n">
        <v>0.198902826038629</v>
      </c>
    </row>
    <row r="1355" customFormat="false" ht="15" hidden="false" customHeight="false" outlineLevel="0" collapsed="false">
      <c r="A1355" s="17" t="n">
        <v>1750</v>
      </c>
      <c r="B1355" s="6"/>
      <c r="C1355" s="16" t="n">
        <v>0.293678169527622</v>
      </c>
      <c r="D1355" s="16" t="n">
        <v>0.319083556680248</v>
      </c>
      <c r="E1355" s="16" t="n">
        <v>0.631486583001735</v>
      </c>
      <c r="F1355" s="16" t="n">
        <v>0.456312081794949</v>
      </c>
      <c r="G1355" s="18" t="n">
        <v>1.76606440351429E-005</v>
      </c>
      <c r="H1355" s="6"/>
      <c r="I1355" s="16" t="n">
        <v>-0.00103946331979887</v>
      </c>
      <c r="J1355" s="18" t="n">
        <v>-0.000943755769261562</v>
      </c>
      <c r="K1355" s="16" t="n">
        <v>0.664360779512295</v>
      </c>
      <c r="L1355" s="18" t="n">
        <v>1.14647943766687E-007</v>
      </c>
      <c r="M1355" s="16" t="n">
        <v>0.566023875114784</v>
      </c>
      <c r="N1355" s="16" t="n">
        <v>0.479926703040167</v>
      </c>
      <c r="O1355" s="16" t="n">
        <v>0.168132626385353</v>
      </c>
      <c r="P1355" s="16" t="n">
        <v>0.202583389490933</v>
      </c>
    </row>
    <row r="1356" customFormat="false" ht="15" hidden="false" customHeight="false" outlineLevel="0" collapsed="false">
      <c r="A1356" s="17" t="n">
        <v>1751</v>
      </c>
      <c r="B1356" s="6"/>
      <c r="C1356" s="16" t="n">
        <v>0.292691048476213</v>
      </c>
      <c r="D1356" s="16" t="n">
        <v>0.318194122636539</v>
      </c>
      <c r="E1356" s="16" t="n">
        <v>0.631833486378941</v>
      </c>
      <c r="F1356" s="16" t="n">
        <v>0.457333903549506</v>
      </c>
      <c r="G1356" s="18" t="n">
        <v>1.65431773946748E-005</v>
      </c>
      <c r="H1356" s="6"/>
      <c r="I1356" s="16" t="n">
        <v>-0.00102891716326706</v>
      </c>
      <c r="J1356" s="18" t="n">
        <v>-0.000934582833217517</v>
      </c>
      <c r="K1356" s="16" t="n">
        <v>0.664585246403428</v>
      </c>
      <c r="L1356" s="18" t="n">
        <v>5.68814718880147E-008</v>
      </c>
      <c r="M1356" s="16" t="n">
        <v>0.645791245791246</v>
      </c>
      <c r="N1356" s="16" t="n">
        <v>0.00571358392335582</v>
      </c>
      <c r="O1356" s="16" t="n">
        <v>0.168498448666401</v>
      </c>
      <c r="P1356" s="16" t="n">
        <v>0.202228673903422</v>
      </c>
    </row>
    <row r="1357" customFormat="false" ht="15" hidden="false" customHeight="false" outlineLevel="0" collapsed="false">
      <c r="A1357" s="17" t="n">
        <v>1752</v>
      </c>
      <c r="B1357" s="6"/>
      <c r="C1357" s="16" t="n">
        <v>0.29170726361414</v>
      </c>
      <c r="D1357" s="16" t="n">
        <v>0.317306510416636</v>
      </c>
      <c r="E1357" s="16" t="n">
        <v>0.632180389756147</v>
      </c>
      <c r="F1357" s="16" t="n">
        <v>0.458316445700935</v>
      </c>
      <c r="G1357" s="18" t="n">
        <v>1.54930485979429E-005</v>
      </c>
      <c r="H1357" s="6"/>
      <c r="I1357" s="16" t="n">
        <v>-0.00102678314819029</v>
      </c>
      <c r="J1357" s="18" t="n">
        <v>-0.000934436993531688</v>
      </c>
      <c r="K1357" s="16" t="n">
        <v>0.662054892357923</v>
      </c>
      <c r="L1357" s="18" t="n">
        <v>7.90991361418573E-008</v>
      </c>
      <c r="M1357" s="16" t="n">
        <v>0.665340271400878</v>
      </c>
      <c r="N1357" s="18" t="n">
        <v>2.12210042914304E-007</v>
      </c>
      <c r="O1357" s="16" t="n">
        <v>0.168850142813709</v>
      </c>
      <c r="P1357" s="16" t="n">
        <v>0.19878016297364</v>
      </c>
    </row>
    <row r="1358" customFormat="false" ht="15" hidden="false" customHeight="false" outlineLevel="0" collapsed="false">
      <c r="A1358" s="17" t="n">
        <v>1753</v>
      </c>
      <c r="B1358" s="6"/>
      <c r="C1358" s="16" t="n">
        <v>0.29072107188666</v>
      </c>
      <c r="D1358" s="16" t="n">
        <v>0.316415501810438</v>
      </c>
      <c r="E1358" s="16" t="n">
        <v>0.632384450566269</v>
      </c>
      <c r="F1358" s="16" t="n">
        <v>0.459294735920296</v>
      </c>
      <c r="G1358" s="18" t="n">
        <v>1.45145765628849E-005</v>
      </c>
      <c r="H1358" s="6"/>
      <c r="I1358" s="16" t="n">
        <v>-0.0010321125909585</v>
      </c>
      <c r="J1358" s="18" t="n">
        <v>-0.000942486887435555</v>
      </c>
      <c r="K1358" s="16" t="n">
        <v>0.656810529537802</v>
      </c>
      <c r="L1358" s="18" t="n">
        <v>2.91518315805282E-007</v>
      </c>
      <c r="M1358" s="16" t="n">
        <v>0.584532190592797</v>
      </c>
      <c r="N1358" s="16" t="n">
        <v>0.0168514485809581</v>
      </c>
      <c r="O1358" s="16" t="n">
        <v>0.169200250948062</v>
      </c>
      <c r="P1358" s="16" t="n">
        <v>0.192234243955507</v>
      </c>
    </row>
    <row r="1359" customFormat="false" ht="15" hidden="false" customHeight="false" outlineLevel="0" collapsed="false">
      <c r="A1359" s="17" t="n">
        <v>1754</v>
      </c>
      <c r="B1359" s="6"/>
      <c r="C1359" s="16" t="n">
        <v>0.289725078613143</v>
      </c>
      <c r="D1359" s="16" t="n">
        <v>0.315511673941252</v>
      </c>
      <c r="E1359" s="16" t="n">
        <v>0.632894602591572</v>
      </c>
      <c r="F1359" s="16" t="n">
        <v>0.460296152797186</v>
      </c>
      <c r="G1359" s="18" t="n">
        <v>1.35608229235419E-005</v>
      </c>
      <c r="H1359" s="6"/>
      <c r="I1359" s="16" t="n">
        <v>-0.00104481510624547</v>
      </c>
      <c r="J1359" s="18" t="n">
        <v>-0.000958580774232945</v>
      </c>
      <c r="K1359" s="16" t="n">
        <v>0.647872666054484</v>
      </c>
      <c r="L1359" s="18" t="n">
        <v>2.50753077510083E-006</v>
      </c>
      <c r="M1359" s="16" t="n">
        <v>0.572982348739925</v>
      </c>
      <c r="N1359" s="16" t="n">
        <v>0.0928037261171629</v>
      </c>
      <c r="O1359" s="16" t="n">
        <v>0.169558569263281</v>
      </c>
      <c r="P1359" s="16" t="n">
        <v>0.181946737732466</v>
      </c>
    </row>
    <row r="1360" customFormat="false" ht="15" hidden="false" customHeight="false" outlineLevel="0" collapsed="false">
      <c r="A1360" s="17" t="n">
        <v>1755</v>
      </c>
      <c r="B1360" s="6"/>
      <c r="C1360" s="16" t="n">
        <v>0.28871251563467</v>
      </c>
      <c r="D1360" s="16" t="n">
        <v>0.31458842101517</v>
      </c>
      <c r="E1360" s="16" t="n">
        <v>0.633119069482706</v>
      </c>
      <c r="F1360" s="16" t="n">
        <v>0.461344896301623</v>
      </c>
      <c r="G1360" s="18" t="n">
        <v>1.26312512448148E-005</v>
      </c>
      <c r="H1360" s="6"/>
      <c r="I1360" s="16" t="n">
        <v>-0.00106430273680523</v>
      </c>
      <c r="J1360" s="18" t="n">
        <v>-0.000981764254116567</v>
      </c>
      <c r="K1360" s="16" t="n">
        <v>0.637118661361086</v>
      </c>
      <c r="L1360" s="18" t="n">
        <v>3.32097665060697E-005</v>
      </c>
      <c r="M1360" s="16" t="n">
        <v>0.56569737781859</v>
      </c>
      <c r="N1360" s="16" t="n">
        <v>0.16622586982485</v>
      </c>
      <c r="O1360" s="16" t="n">
        <v>0.169933749508887</v>
      </c>
      <c r="P1360" s="16" t="n">
        <v>0.167863562909851</v>
      </c>
    </row>
    <row r="1361" customFormat="false" ht="15" hidden="false" customHeight="false" outlineLevel="0" collapsed="false">
      <c r="A1361" s="17" t="n">
        <v>1756</v>
      </c>
      <c r="B1361" s="6"/>
      <c r="C1361" s="16" t="n">
        <v>0.287671465356461</v>
      </c>
      <c r="D1361" s="16" t="n">
        <v>0.313632372069631</v>
      </c>
      <c r="E1361" s="16" t="n">
        <v>0.633670033670034</v>
      </c>
      <c r="F1361" s="16" t="n">
        <v>0.462491537031589</v>
      </c>
      <c r="G1361" s="18" t="n">
        <v>1.17172053411585E-005</v>
      </c>
      <c r="H1361" s="6"/>
      <c r="I1361" s="16" t="n">
        <v>-0.00108972054840401</v>
      </c>
      <c r="J1361" s="16" t="n">
        <v>-0.00101125037526138</v>
      </c>
      <c r="K1361" s="16" t="n">
        <v>0.625160697887971</v>
      </c>
      <c r="L1361" s="18" t="n">
        <v>0.000405024459945076</v>
      </c>
      <c r="M1361" s="16" t="n">
        <v>0.561248852157943</v>
      </c>
      <c r="N1361" s="16" t="n">
        <v>0.220367257289063</v>
      </c>
      <c r="O1361" s="16" t="n">
        <v>0.170343867213498</v>
      </c>
      <c r="P1361" s="16" t="n">
        <v>0.149780169549923</v>
      </c>
    </row>
    <row r="1362" customFormat="false" ht="15" hidden="false" customHeight="false" outlineLevel="0" collapsed="false">
      <c r="A1362" s="17" t="n">
        <v>1757</v>
      </c>
      <c r="B1362" s="6"/>
      <c r="C1362" s="16" t="n">
        <v>0.2865993435054</v>
      </c>
      <c r="D1362" s="16" t="n">
        <v>0.312638704224505</v>
      </c>
      <c r="E1362" s="16" t="n">
        <v>0.634098561371289</v>
      </c>
      <c r="F1362" s="16" t="n">
        <v>0.46373234474481</v>
      </c>
      <c r="G1362" s="18" t="n">
        <v>1.07907059345861E-005</v>
      </c>
      <c r="H1362" s="6"/>
      <c r="I1362" s="16" t="n">
        <v>-0.00111965658076031</v>
      </c>
      <c r="J1362" s="16" t="n">
        <v>-0.00104549583311102</v>
      </c>
      <c r="K1362" s="16" t="n">
        <v>0.614243444546475</v>
      </c>
      <c r="L1362" s="16" t="n">
        <v>0.00310526622530761</v>
      </c>
      <c r="M1362" s="16" t="n">
        <v>0.557555351494745</v>
      </c>
      <c r="N1362" s="16" t="n">
        <v>0.255716594001971</v>
      </c>
      <c r="O1362" s="16" t="n">
        <v>0.17078756580753</v>
      </c>
      <c r="P1362" s="16" t="n">
        <v>0.129627657243044</v>
      </c>
    </row>
    <row r="1363" customFormat="false" ht="15" hidden="false" customHeight="false" outlineLevel="0" collapsed="false">
      <c r="A1363" s="17" t="n">
        <v>1758</v>
      </c>
      <c r="B1363" s="6"/>
      <c r="C1363" s="16" t="n">
        <v>0.285483633114156</v>
      </c>
      <c r="D1363" s="16" t="n">
        <v>0.31159498367477</v>
      </c>
      <c r="E1363" s="16" t="n">
        <v>0.634547495153556</v>
      </c>
      <c r="F1363" s="16" t="n">
        <v>0.465131624885976</v>
      </c>
      <c r="G1363" s="18" t="n">
        <v>9.85770950073404E-006</v>
      </c>
      <c r="H1363" s="6"/>
      <c r="I1363" s="16" t="n">
        <v>-0.0011532323007595</v>
      </c>
      <c r="J1363" s="16" t="n">
        <v>-0.00108364076766255</v>
      </c>
      <c r="K1363" s="16" t="n">
        <v>0.602673196612591</v>
      </c>
      <c r="L1363" s="16" t="n">
        <v>0.0149069406303465</v>
      </c>
      <c r="M1363" s="16" t="n">
        <v>0.554514845423936</v>
      </c>
      <c r="N1363" s="16" t="n">
        <v>0.275482635594509</v>
      </c>
      <c r="O1363" s="16" t="n">
        <v>0.171287807689203</v>
      </c>
      <c r="P1363" s="16" t="n">
        <v>0.109212304709467</v>
      </c>
    </row>
    <row r="1364" customFormat="false" ht="15" hidden="false" customHeight="false" outlineLevel="0" collapsed="false">
      <c r="A1364" s="17" t="n">
        <v>1759</v>
      </c>
      <c r="B1364" s="6"/>
      <c r="C1364" s="16" t="n">
        <v>0.284324533307655</v>
      </c>
      <c r="D1364" s="16" t="n">
        <v>0.310501865470644</v>
      </c>
      <c r="E1364" s="16" t="n">
        <v>0.635016835016835</v>
      </c>
      <c r="F1364" s="16" t="n">
        <v>0.466719133378591</v>
      </c>
      <c r="G1364" s="18" t="n">
        <v>8.91605720064592E-006</v>
      </c>
      <c r="H1364" s="6"/>
      <c r="I1364" s="16" t="n">
        <v>-0.0011879090907819</v>
      </c>
      <c r="J1364" s="16" t="n">
        <v>-0.00112322752857259</v>
      </c>
      <c r="K1364" s="16" t="n">
        <v>0.593796551372309</v>
      </c>
      <c r="L1364" s="16" t="n">
        <v>0.0464127225771289</v>
      </c>
      <c r="M1364" s="16" t="n">
        <v>0.550494847464544</v>
      </c>
      <c r="N1364" s="16" t="n">
        <v>0.287741640203236</v>
      </c>
      <c r="O1364" s="16" t="n">
        <v>0.171855180720742</v>
      </c>
      <c r="P1364" s="16" t="n">
        <v>0.0903956179038604</v>
      </c>
    </row>
    <row r="1365" customFormat="false" ht="15" hidden="false" customHeight="false" outlineLevel="0" collapsed="false">
      <c r="A1365" s="17" t="n">
        <v>1760</v>
      </c>
      <c r="B1365" s="6"/>
      <c r="C1365" s="16" t="n">
        <v>0.283116474285442</v>
      </c>
      <c r="D1365" s="16" t="n">
        <v>0.309353878803505</v>
      </c>
      <c r="E1365" s="16" t="n">
        <v>0.635792266095296</v>
      </c>
      <c r="F1365" s="16" t="n">
        <v>0.468538208013376</v>
      </c>
      <c r="G1365" s="18" t="n">
        <v>7.96474243832626E-006</v>
      </c>
      <c r="H1365" s="6"/>
      <c r="I1365" s="16" t="n">
        <v>-0.001223239080086</v>
      </c>
      <c r="J1365" s="16" t="n">
        <v>-0.00116369427067617</v>
      </c>
      <c r="K1365" s="16" t="n">
        <v>0.586001428425671</v>
      </c>
      <c r="L1365" s="16" t="n">
        <v>0.105370005838912</v>
      </c>
      <c r="M1365" s="16" t="n">
        <v>0.5480665238241</v>
      </c>
      <c r="N1365" s="16" t="n">
        <v>0.293238499679203</v>
      </c>
      <c r="O1365" s="16" t="n">
        <v>0.172505104904024</v>
      </c>
      <c r="P1365" s="16" t="n">
        <v>0.0740373520241561</v>
      </c>
    </row>
    <row r="1366" customFormat="false" ht="15" hidden="false" customHeight="false" outlineLevel="0" collapsed="false">
      <c r="A1366" s="17" t="n">
        <v>1761</v>
      </c>
      <c r="B1366" s="6"/>
      <c r="C1366" s="16" t="n">
        <v>0.281859293227307</v>
      </c>
      <c r="D1366" s="16" t="n">
        <v>0.308152489361405</v>
      </c>
      <c r="E1366" s="16" t="n">
        <v>0.636710539740843</v>
      </c>
      <c r="F1366" s="16" t="n">
        <v>0.470609580611593</v>
      </c>
      <c r="G1366" s="18" t="n">
        <v>7.00101989704961E-006</v>
      </c>
      <c r="H1366" s="6"/>
      <c r="I1366" s="16" t="n">
        <v>-0.00125651909858265</v>
      </c>
      <c r="J1366" s="16" t="n">
        <v>-0.00120200553626793</v>
      </c>
      <c r="K1366" s="16" t="n">
        <v>0.576920722375268</v>
      </c>
      <c r="L1366" s="16" t="n">
        <v>0.191043576928339</v>
      </c>
      <c r="M1366" s="16" t="n">
        <v>0.545005611672278</v>
      </c>
      <c r="N1366" s="16" t="n">
        <v>0.293605863210042</v>
      </c>
      <c r="O1366" s="16" t="n">
        <v>0.173244896533941</v>
      </c>
      <c r="P1366" s="16" t="n">
        <v>0.0607687016636253</v>
      </c>
    </row>
    <row r="1367" customFormat="false" ht="15" hidden="false" customHeight="false" outlineLevel="0" collapsed="false">
      <c r="A1367" s="17" t="n">
        <v>1762</v>
      </c>
      <c r="B1367" s="6"/>
      <c r="C1367" s="16" t="n">
        <v>0.280557057322938</v>
      </c>
      <c r="D1367" s="16" t="n">
        <v>0.306901788957175</v>
      </c>
      <c r="E1367" s="16" t="n">
        <v>0.637751249872462</v>
      </c>
      <c r="F1367" s="16" t="n">
        <v>0.472940187100789</v>
      </c>
      <c r="G1367" s="18" t="n">
        <v>6.0672730312881E-006</v>
      </c>
      <c r="H1367" s="6"/>
      <c r="I1367" s="16" t="n">
        <v>-0.00128621437988731</v>
      </c>
      <c r="J1367" s="16" t="n">
        <v>-0.00123644534213614</v>
      </c>
      <c r="K1367" s="16" t="n">
        <v>0.569656157534945</v>
      </c>
      <c r="L1367" s="16" t="n">
        <v>0.28430095997057</v>
      </c>
      <c r="M1367" s="16" t="n">
        <v>0.543638404244465</v>
      </c>
      <c r="N1367" s="16" t="n">
        <v>0.290252795461151</v>
      </c>
      <c r="O1367" s="16" t="n">
        <v>0.174076923150994</v>
      </c>
      <c r="P1367" s="16" t="n">
        <v>0.0503246349143286</v>
      </c>
    </row>
    <row r="1368" customFormat="false" ht="15" hidden="false" customHeight="false" outlineLevel="0" collapsed="false">
      <c r="A1368" s="17" t="n">
        <v>1763</v>
      </c>
      <c r="B1368" s="6"/>
      <c r="C1368" s="16" t="n">
        <v>0.279215932883421</v>
      </c>
      <c r="D1368" s="16" t="n">
        <v>0.305607378207076</v>
      </c>
      <c r="E1368" s="16" t="n">
        <v>0.639200081624324</v>
      </c>
      <c r="F1368" s="16" t="n">
        <v>0.475490901641074</v>
      </c>
      <c r="G1368" s="18" t="n">
        <v>5.19318673668535E-006</v>
      </c>
      <c r="H1368" s="6"/>
      <c r="I1368" s="16" t="n">
        <v>-0.00131052347359781</v>
      </c>
      <c r="J1368" s="16" t="n">
        <v>-0.0012649496285652</v>
      </c>
      <c r="K1368" s="16" t="n">
        <v>0.562309968370575</v>
      </c>
      <c r="L1368" s="16" t="n">
        <v>0.367472459342282</v>
      </c>
      <c r="M1368" s="16" t="n">
        <v>0.542618100193858</v>
      </c>
      <c r="N1368" s="16" t="n">
        <v>0.273041147848815</v>
      </c>
      <c r="O1368" s="16" t="n">
        <v>0.174987101187849</v>
      </c>
      <c r="P1368" s="16" t="n">
        <v>0.0424526297206015</v>
      </c>
    </row>
    <row r="1369" customFormat="false" ht="15" hidden="false" customHeight="false" outlineLevel="0" collapsed="false">
      <c r="A1369" s="17" t="n">
        <v>1764</v>
      </c>
      <c r="B1369" s="6"/>
      <c r="C1369" s="16" t="n">
        <v>0.277845370654562</v>
      </c>
      <c r="D1369" s="16" t="n">
        <v>0.30427803922229</v>
      </c>
      <c r="E1369" s="16" t="n">
        <v>0.64001632486481</v>
      </c>
      <c r="F1369" s="16" t="n">
        <v>0.47822191397477</v>
      </c>
      <c r="G1369" s="18" t="n">
        <v>4.39959240155768E-006</v>
      </c>
      <c r="H1369" s="6"/>
      <c r="I1369" s="16" t="n">
        <v>-0.00132775173763151</v>
      </c>
      <c r="J1369" s="16" t="n">
        <v>-0.00128581432273616</v>
      </c>
      <c r="K1369" s="16" t="n">
        <v>0.556657483930211</v>
      </c>
      <c r="L1369" s="16" t="n">
        <v>0.44016107594315</v>
      </c>
      <c r="M1369" s="16" t="n">
        <v>0.543536373839404</v>
      </c>
      <c r="N1369" s="16" t="n">
        <v>0.238837570539802</v>
      </c>
      <c r="O1369" s="16" t="n">
        <v>0.175961118226937</v>
      </c>
      <c r="P1369" s="16" t="n">
        <v>0.0365559712759093</v>
      </c>
    </row>
    <row r="1370" customFormat="false" ht="15" hidden="false" customHeight="false" outlineLevel="0" collapsed="false">
      <c r="A1370" s="17" t="n">
        <v>1765</v>
      </c>
      <c r="B1370" s="6"/>
      <c r="C1370" s="16" t="n">
        <v>0.27645518833225</v>
      </c>
      <c r="D1370" s="16" t="n">
        <v>0.302924987170803</v>
      </c>
      <c r="E1370" s="16" t="n">
        <v>0.64068972553821</v>
      </c>
      <c r="F1370" s="16" t="n">
        <v>0.481108547251819</v>
      </c>
      <c r="G1370" s="18" t="n">
        <v>3.68370396620535E-006</v>
      </c>
      <c r="H1370" s="6"/>
      <c r="I1370" s="16" t="n">
        <v>-0.00133617939897921</v>
      </c>
      <c r="J1370" s="16" t="n">
        <v>-0.00129736869280195</v>
      </c>
      <c r="K1370" s="16" t="n">
        <v>0.551474339353127</v>
      </c>
      <c r="L1370" s="16" t="n">
        <v>0.497844009807906</v>
      </c>
      <c r="M1370" s="16" t="n">
        <v>0.543924089378635</v>
      </c>
      <c r="N1370" s="16" t="n">
        <v>0.179182653337767</v>
      </c>
      <c r="O1370" s="16" t="n">
        <v>0.176990075984639</v>
      </c>
      <c r="P1370" s="16" t="n">
        <v>0.0322053095219653</v>
      </c>
    </row>
    <row r="1371" customFormat="false" ht="15" hidden="false" customHeight="false" outlineLevel="0" collapsed="false">
      <c r="A1371" s="17" t="n">
        <v>1766</v>
      </c>
      <c r="B1371" s="6"/>
      <c r="C1371" s="16" t="n">
        <v>0.275054446142122</v>
      </c>
      <c r="D1371" s="16" t="n">
        <v>0.301557380615106</v>
      </c>
      <c r="E1371" s="16" t="n">
        <v>0.641750841750842</v>
      </c>
      <c r="F1371" s="16" t="n">
        <v>0.484104436481551</v>
      </c>
      <c r="G1371" s="18" t="n">
        <v>3.06326390166926E-006</v>
      </c>
      <c r="H1371" s="6"/>
      <c r="I1371" s="16" t="n">
        <v>-0.00133481758927602</v>
      </c>
      <c r="J1371" s="16" t="n">
        <v>-0.00129880667485438</v>
      </c>
      <c r="K1371" s="16" t="n">
        <v>0.547944087338027</v>
      </c>
      <c r="L1371" s="16" t="n">
        <v>0.543862499012213</v>
      </c>
      <c r="M1371" s="16" t="n">
        <v>0.545801448831752</v>
      </c>
      <c r="N1371" s="16" t="n">
        <v>0.0865707219440573</v>
      </c>
      <c r="O1371" s="16" t="n">
        <v>0.178057365278996</v>
      </c>
      <c r="P1371" s="16" t="n">
        <v>0.0289132970132538</v>
      </c>
    </row>
    <row r="1372" customFormat="false" ht="15" hidden="false" customHeight="false" outlineLevel="0" collapsed="false">
      <c r="A1372" s="17" t="n">
        <v>1767</v>
      </c>
      <c r="B1372" s="6"/>
      <c r="C1372" s="16" t="n">
        <v>0.273658676210658</v>
      </c>
      <c r="D1372" s="16" t="n">
        <v>0.300191716999684</v>
      </c>
      <c r="E1372" s="16" t="n">
        <v>0.642240587695133</v>
      </c>
      <c r="F1372" s="16" t="n">
        <v>0.487160618475051</v>
      </c>
      <c r="G1372" s="18" t="n">
        <v>2.53460067309329E-006</v>
      </c>
      <c r="H1372" s="6"/>
      <c r="I1372" s="16" t="n">
        <v>-0.00132351692223076</v>
      </c>
      <c r="J1372" s="16" t="n">
        <v>-0.00128979836428042</v>
      </c>
      <c r="K1372" s="16" t="n">
        <v>0.545434139373533</v>
      </c>
      <c r="L1372" s="16" t="n">
        <v>0.575572015952017</v>
      </c>
      <c r="M1372" s="16" t="n">
        <v>0.54702581369248</v>
      </c>
      <c r="N1372" s="16" t="n">
        <v>0.00668177136607852</v>
      </c>
      <c r="O1372" s="16" t="n">
        <v>0.179145486805354</v>
      </c>
      <c r="P1372" s="16" t="n">
        <v>0.0266108668012029</v>
      </c>
    </row>
    <row r="1373" customFormat="false" ht="15" hidden="false" customHeight="false" outlineLevel="0" collapsed="false">
      <c r="A1373" s="17" t="n">
        <v>1768</v>
      </c>
      <c r="B1373" s="6"/>
      <c r="C1373" s="16" t="n">
        <v>0.272279679992629</v>
      </c>
      <c r="D1373" s="16" t="n">
        <v>0.298841630920847</v>
      </c>
      <c r="E1373" s="16" t="n">
        <v>0.643505764717886</v>
      </c>
      <c r="F1373" s="16" t="n">
        <v>0.490247330929819</v>
      </c>
      <c r="G1373" s="18" t="n">
        <v>2.08800329553891E-006</v>
      </c>
      <c r="H1373" s="6"/>
      <c r="I1373" s="16" t="n">
        <v>-0.00130296126545653</v>
      </c>
      <c r="J1373" s="16" t="n">
        <v>-0.00127115507791634</v>
      </c>
      <c r="K1373" s="16" t="n">
        <v>0.543454749515356</v>
      </c>
      <c r="L1373" s="16" t="n">
        <v>0.5972408873997</v>
      </c>
      <c r="M1373" s="16" t="n">
        <v>0.599387817569636</v>
      </c>
      <c r="N1373" s="18" t="n">
        <v>5.09021765485804E-005</v>
      </c>
      <c r="O1373" s="16" t="n">
        <v>0.18024381146118</v>
      </c>
      <c r="P1373" s="16" t="n">
        <v>0.0250329088853797</v>
      </c>
    </row>
    <row r="1374" customFormat="false" ht="15" hidden="false" customHeight="false" outlineLevel="0" collapsed="false">
      <c r="A1374" s="17" t="n">
        <v>1769</v>
      </c>
      <c r="B1374" s="6"/>
      <c r="C1374" s="16" t="n">
        <v>0.270931368100406</v>
      </c>
      <c r="D1374" s="16" t="n">
        <v>0.297521418238632</v>
      </c>
      <c r="E1374" s="16" t="n">
        <v>0.644791347821651</v>
      </c>
      <c r="F1374" s="16" t="n">
        <v>0.493309658119077</v>
      </c>
      <c r="G1374" s="18" t="n">
        <v>1.71904033555257E-006</v>
      </c>
      <c r="H1374" s="6"/>
      <c r="I1374" s="16" t="n">
        <v>-0.00127311424281061</v>
      </c>
      <c r="J1374" s="16" t="n">
        <v>-0.00124292037187782</v>
      </c>
      <c r="K1374" s="16" t="n">
        <v>0.541699826548311</v>
      </c>
      <c r="L1374" s="16" t="n">
        <v>0.611220576450098</v>
      </c>
      <c r="M1374" s="16" t="n">
        <v>0.553453729211305</v>
      </c>
      <c r="N1374" s="16" t="n">
        <v>0.0833922433696853</v>
      </c>
      <c r="O1374" s="16" t="n">
        <v>0.181332793457541</v>
      </c>
      <c r="P1374" s="16" t="n">
        <v>0.0240349225635948</v>
      </c>
    </row>
    <row r="1375" customFormat="false" ht="15" hidden="false" customHeight="false" outlineLevel="0" collapsed="false">
      <c r="A1375" s="17" t="n">
        <v>1770</v>
      </c>
      <c r="B1375" s="6"/>
      <c r="C1375" s="16" t="n">
        <v>0.269627856008118</v>
      </c>
      <c r="D1375" s="16" t="n">
        <v>0.296245902639913</v>
      </c>
      <c r="E1375" s="16" t="n">
        <v>0.645893276196307</v>
      </c>
      <c r="F1375" s="16" t="n">
        <v>0.496304736521301</v>
      </c>
      <c r="G1375" s="18" t="n">
        <v>1.41808247516206E-006</v>
      </c>
      <c r="H1375" s="6"/>
      <c r="I1375" s="16" t="n">
        <v>-0.0012349837791573</v>
      </c>
      <c r="J1375" s="16" t="n">
        <v>-0.001205989903681</v>
      </c>
      <c r="K1375" s="16" t="n">
        <v>0.540985613712886</v>
      </c>
      <c r="L1375" s="16" t="n">
        <v>0.615960510525384</v>
      </c>
      <c r="M1375" s="16" t="n">
        <v>0.550984593408836</v>
      </c>
      <c r="N1375" s="16" t="n">
        <v>0.381806626684097</v>
      </c>
      <c r="O1375" s="16" t="n">
        <v>0.182397216560157</v>
      </c>
      <c r="P1375" s="16" t="n">
        <v>0.0236462798223882</v>
      </c>
    </row>
    <row r="1376" customFormat="false" ht="15" hidden="false" customHeight="false" outlineLevel="0" collapsed="false">
      <c r="A1376" s="17" t="n">
        <v>1771</v>
      </c>
      <c r="B1376" s="6"/>
      <c r="C1376" s="16" t="n">
        <v>0.268376075639749</v>
      </c>
      <c r="D1376" s="16" t="n">
        <v>0.295022657277663</v>
      </c>
      <c r="E1376" s="16" t="n">
        <v>0.646383022140598</v>
      </c>
      <c r="F1376" s="16" t="n">
        <v>0.499208882983206</v>
      </c>
      <c r="G1376" s="18" t="n">
        <v>1.17537031551584E-006</v>
      </c>
      <c r="H1376" s="6"/>
      <c r="I1376" s="16" t="n">
        <v>-0.00118948521380188</v>
      </c>
      <c r="J1376" s="16" t="n">
        <v>-0.00116142997472554</v>
      </c>
      <c r="K1376" s="16" t="n">
        <v>0.540597898173656</v>
      </c>
      <c r="L1376" s="16" t="n">
        <v>0.615791436254268</v>
      </c>
      <c r="M1376" s="16" t="n">
        <v>0.545352515049485</v>
      </c>
      <c r="N1376" s="16" t="n">
        <v>0.582672563378305</v>
      </c>
      <c r="O1376" s="16" t="n">
        <v>0.18342871130229</v>
      </c>
      <c r="P1376" s="16" t="n">
        <v>0.0237254118115491</v>
      </c>
    </row>
    <row r="1377" customFormat="false" ht="15" hidden="false" customHeight="false" outlineLevel="0" collapsed="false">
      <c r="A1377" s="17" t="n">
        <v>1772</v>
      </c>
      <c r="B1377" s="6"/>
      <c r="C1377" s="16" t="n">
        <v>0.267185210881871</v>
      </c>
      <c r="D1377" s="16" t="n">
        <v>0.293860502543164</v>
      </c>
      <c r="E1377" s="16" t="n">
        <v>0.646668707274768</v>
      </c>
      <c r="F1377" s="16" t="n">
        <v>0.501978824438179</v>
      </c>
      <c r="G1377" s="18" t="n">
        <v>9.80670606172657E-007</v>
      </c>
      <c r="H1377" s="6"/>
      <c r="I1377" s="16" t="n">
        <v>-0.00113764789928492</v>
      </c>
      <c r="J1377" s="16" t="n">
        <v>-0.00111039288858121</v>
      </c>
      <c r="K1377" s="16" t="n">
        <v>0.540659116416692</v>
      </c>
      <c r="L1377" s="16" t="n">
        <v>0.610462420372654</v>
      </c>
      <c r="M1377" s="16" t="n">
        <v>0.537598204264871</v>
      </c>
      <c r="N1377" s="16" t="n">
        <v>0.700064309586644</v>
      </c>
      <c r="O1377" s="16" t="n">
        <v>0.184411974954859</v>
      </c>
      <c r="P1377" s="16" t="n">
        <v>0.0241689159710199</v>
      </c>
    </row>
    <row r="1378" customFormat="false" ht="15" hidden="false" customHeight="false" outlineLevel="0" collapsed="false">
      <c r="A1378" s="17" t="n">
        <v>1773</v>
      </c>
      <c r="B1378" s="6"/>
      <c r="C1378" s="16" t="n">
        <v>0.26605852756968</v>
      </c>
      <c r="D1378" s="16" t="n">
        <v>0.292761951159961</v>
      </c>
      <c r="E1378" s="16" t="n">
        <v>0.647301295786144</v>
      </c>
      <c r="F1378" s="16" t="n">
        <v>0.504586897754761</v>
      </c>
      <c r="G1378" s="18" t="n">
        <v>8.23706266294069E-007</v>
      </c>
      <c r="H1378" s="6"/>
      <c r="I1378" s="16" t="n">
        <v>-0.00108093676543054</v>
      </c>
      <c r="J1378" s="16" t="n">
        <v>-0.00105443811939198</v>
      </c>
      <c r="K1378" s="16" t="n">
        <v>0.541108050198959</v>
      </c>
      <c r="L1378" s="16" t="n">
        <v>0.600779333719162</v>
      </c>
      <c r="M1378" s="16" t="n">
        <v>0.533312927252321</v>
      </c>
      <c r="N1378" s="16" t="n">
        <v>0.76085453524134</v>
      </c>
      <c r="O1378" s="16" t="n">
        <v>0.185337273466945</v>
      </c>
      <c r="P1378" s="16" t="n">
        <v>0.0248887294486643</v>
      </c>
    </row>
    <row r="1379" customFormat="false" ht="15" hidden="false" customHeight="false" outlineLevel="0" collapsed="false">
      <c r="A1379" s="17" t="n">
        <v>1774</v>
      </c>
      <c r="B1379" s="6"/>
      <c r="C1379" s="16" t="n">
        <v>0.264996655779398</v>
      </c>
      <c r="D1379" s="16" t="n">
        <v>0.291727448117826</v>
      </c>
      <c r="E1379" s="16" t="n">
        <v>0.647872666054484</v>
      </c>
      <c r="F1379" s="16" t="n">
        <v>0.5070248557536</v>
      </c>
      <c r="G1379" s="18" t="n">
        <v>6.99115682009864E-007</v>
      </c>
      <c r="H1379" s="6"/>
      <c r="I1379" s="16" t="n">
        <v>-0.00102045895185106</v>
      </c>
      <c r="J1379" s="18" t="n">
        <v>-0.000994791051354712</v>
      </c>
      <c r="K1379" s="16" t="n">
        <v>0.541720232629324</v>
      </c>
      <c r="L1379" s="16" t="n">
        <v>0.587831920159912</v>
      </c>
      <c r="M1379" s="16" t="n">
        <v>0.531925313743496</v>
      </c>
      <c r="N1379" s="16" t="n">
        <v>0.788427080478282</v>
      </c>
      <c r="O1379" s="16" t="n">
        <v>0.186201772542829</v>
      </c>
      <c r="P1379" s="16" t="n">
        <v>0.0257720221448026</v>
      </c>
    </row>
    <row r="1380" customFormat="false" ht="15" hidden="false" customHeight="false" outlineLevel="0" collapsed="false">
      <c r="A1380" s="17" t="n">
        <v>1775</v>
      </c>
      <c r="B1380" s="6"/>
      <c r="C1380" s="16" t="n">
        <v>0.264003013377292</v>
      </c>
      <c r="D1380" s="16" t="n">
        <v>0.290760208226276</v>
      </c>
      <c r="E1380" s="16" t="n">
        <v>0.649056218753188</v>
      </c>
      <c r="F1380" s="16" t="n">
        <v>0.509281973225946</v>
      </c>
      <c r="G1380" s="18" t="n">
        <v>5.99584460338377E-007</v>
      </c>
      <c r="H1380" s="6"/>
      <c r="I1380" s="18" t="n">
        <v>-0.00095797432868828</v>
      </c>
      <c r="J1380" s="18" t="n">
        <v>-0.000933310191159763</v>
      </c>
      <c r="K1380" s="16" t="n">
        <v>0.542577288031834</v>
      </c>
      <c r="L1380" s="16" t="n">
        <v>0.575980134744588</v>
      </c>
      <c r="M1380" s="16" t="n">
        <v>0.53139475563718</v>
      </c>
      <c r="N1380" s="16" t="n">
        <v>0.800747452386094</v>
      </c>
      <c r="O1380" s="16" t="n">
        <v>0.187001760317045</v>
      </c>
      <c r="P1380" s="16" t="n">
        <v>0.0266829234249264</v>
      </c>
    </row>
    <row r="1381" customFormat="false" ht="15" hidden="false" customHeight="false" outlineLevel="0" collapsed="false">
      <c r="A1381" s="17" t="n">
        <v>1776</v>
      </c>
      <c r="B1381" s="6"/>
      <c r="C1381" s="16" t="n">
        <v>0.263076340770181</v>
      </c>
      <c r="D1381" s="16" t="n">
        <v>0.289858418739246</v>
      </c>
      <c r="E1381" s="16" t="n">
        <v>0.64983164983165</v>
      </c>
      <c r="F1381" s="16" t="n">
        <v>0.511355811767174</v>
      </c>
      <c r="G1381" s="18" t="n">
        <v>5.18982316859367E-007</v>
      </c>
      <c r="H1381" s="6"/>
      <c r="I1381" s="18" t="n">
        <v>-0.000894882360105627</v>
      </c>
      <c r="J1381" s="18" t="n">
        <v>-0.000871282218597272</v>
      </c>
      <c r="K1381" s="16" t="n">
        <v>0.54320987654321</v>
      </c>
      <c r="L1381" s="16" t="n">
        <v>0.563432917307085</v>
      </c>
      <c r="M1381" s="16" t="n">
        <v>0.53082338536884</v>
      </c>
      <c r="N1381" s="16" t="n">
        <v>0.805783408703494</v>
      </c>
      <c r="O1381" s="16" t="n">
        <v>0.187736460963097</v>
      </c>
      <c r="P1381" s="16" t="n">
        <v>0.0277021341446546</v>
      </c>
    </row>
    <row r="1382" customFormat="false" ht="15" hidden="false" customHeight="false" outlineLevel="0" collapsed="false">
      <c r="A1382" s="17" t="n">
        <v>1777</v>
      </c>
      <c r="B1382" s="6"/>
      <c r="C1382" s="16" t="n">
        <v>0.26221674271599</v>
      </c>
      <c r="D1382" s="16" t="n">
        <v>0.289022260490683</v>
      </c>
      <c r="E1382" s="16" t="n">
        <v>0.650484644424038</v>
      </c>
      <c r="F1382" s="16" t="n">
        <v>0.513254796514019</v>
      </c>
      <c r="G1382" s="18" t="n">
        <v>4.54556695906533E-007</v>
      </c>
      <c r="H1382" s="6"/>
      <c r="I1382" s="18" t="n">
        <v>-0.000831727970064179</v>
      </c>
      <c r="J1382" s="18" t="n">
        <v>-0.00080916612243819</v>
      </c>
      <c r="K1382" s="16" t="n">
        <v>0.543964901540659</v>
      </c>
      <c r="L1382" s="16" t="n">
        <v>0.545774604136094</v>
      </c>
      <c r="M1382" s="16" t="n">
        <v>0.530639730639731</v>
      </c>
      <c r="N1382" s="16" t="n">
        <v>0.805474380646645</v>
      </c>
      <c r="O1382" s="16" t="n">
        <v>0.1884089397575</v>
      </c>
      <c r="P1382" s="16" t="n">
        <v>0.0289241702354362</v>
      </c>
    </row>
    <row r="1383" customFormat="false" ht="15" hidden="false" customHeight="false" outlineLevel="0" collapsed="false">
      <c r="A1383" s="17" t="n">
        <v>1778</v>
      </c>
      <c r="B1383" s="6"/>
      <c r="C1383" s="16" t="n">
        <v>0.261424758911052</v>
      </c>
      <c r="D1383" s="16" t="n">
        <v>0.288252050309286</v>
      </c>
      <c r="E1383" s="16" t="n">
        <v>0.651015202530354</v>
      </c>
      <c r="F1383" s="16" t="n">
        <v>0.514979169554953</v>
      </c>
      <c r="G1383" s="18" t="n">
        <v>4.02652285473743E-007</v>
      </c>
      <c r="H1383" s="6"/>
      <c r="I1383" s="18" t="n">
        <v>-0.000769498606157914</v>
      </c>
      <c r="J1383" s="18" t="n">
        <v>-0.000747885992603329</v>
      </c>
      <c r="K1383" s="16" t="n">
        <v>0.545413733292521</v>
      </c>
      <c r="L1383" s="16" t="n">
        <v>0.524267519023836</v>
      </c>
      <c r="M1383" s="16" t="n">
        <v>0.529823487399245</v>
      </c>
      <c r="N1383" s="16" t="n">
        <v>0.808298972686144</v>
      </c>
      <c r="O1383" s="16" t="n">
        <v>0.189019354631466</v>
      </c>
      <c r="P1383" s="16" t="n">
        <v>0.0304463096229979</v>
      </c>
    </row>
    <row r="1384" customFormat="false" ht="15" hidden="false" customHeight="false" outlineLevel="0" collapsed="false">
      <c r="A1384" s="17" t="n">
        <v>1779</v>
      </c>
      <c r="B1384" s="6"/>
      <c r="C1384" s="16" t="n">
        <v>0.260696583618236</v>
      </c>
      <c r="D1384" s="16" t="n">
        <v>0.287543739687269</v>
      </c>
      <c r="E1384" s="16" t="n">
        <v>0.651586572798694</v>
      </c>
      <c r="F1384" s="16" t="n">
        <v>0.516533181437436</v>
      </c>
      <c r="G1384" s="18" t="n">
        <v>3.60694950531562E-007</v>
      </c>
      <c r="H1384" s="6"/>
      <c r="I1384" s="18" t="n">
        <v>-0.00070863052407098</v>
      </c>
      <c r="J1384" s="18" t="n">
        <v>-0.000687730595212078</v>
      </c>
      <c r="K1384" s="16" t="n">
        <v>0.546699316396286</v>
      </c>
      <c r="L1384" s="16" t="n">
        <v>0.495754008055876</v>
      </c>
      <c r="M1384" s="16" t="n">
        <v>0.528027752270177</v>
      </c>
      <c r="N1384" s="16" t="n">
        <v>0.813739870362104</v>
      </c>
      <c r="O1384" s="16" t="n">
        <v>0.189569275326575</v>
      </c>
      <c r="P1384" s="16" t="n">
        <v>0.0325728150370457</v>
      </c>
    </row>
    <row r="1385" customFormat="false" ht="15" hidden="false" customHeight="false" outlineLevel="0" collapsed="false">
      <c r="A1385" s="17" t="n">
        <v>1780</v>
      </c>
      <c r="B1385" s="6"/>
      <c r="C1385" s="16" t="n">
        <v>0.260031806609497</v>
      </c>
      <c r="D1385" s="16" t="n">
        <v>0.286897317809738</v>
      </c>
      <c r="E1385" s="16" t="n">
        <v>0.65221916131007</v>
      </c>
      <c r="F1385" s="16" t="n">
        <v>0.517927692763097</v>
      </c>
      <c r="G1385" s="18" t="n">
        <v>3.26304591839128E-007</v>
      </c>
      <c r="H1385" s="6"/>
      <c r="I1385" s="18" t="n">
        <v>-0.000649245481664542</v>
      </c>
      <c r="J1385" s="18" t="n">
        <v>-0.000629020911167653</v>
      </c>
      <c r="K1385" s="16" t="n">
        <v>0.547719620446893</v>
      </c>
      <c r="L1385" s="16" t="n">
        <v>0.462113994215599</v>
      </c>
      <c r="M1385" s="16" t="n">
        <v>0.527456382001837</v>
      </c>
      <c r="N1385" s="16" t="n">
        <v>0.811222102296804</v>
      </c>
      <c r="O1385" s="16" t="n">
        <v>0.190062601494194</v>
      </c>
      <c r="P1385" s="16" t="n">
        <v>0.0351193892470253</v>
      </c>
    </row>
    <row r="1386" customFormat="false" ht="15" hidden="false" customHeight="false" outlineLevel="0" collapsed="false">
      <c r="A1386" s="17" t="n">
        <v>1781</v>
      </c>
      <c r="B1386" s="6"/>
      <c r="C1386" s="16" t="n">
        <v>0.259426333762115</v>
      </c>
      <c r="D1386" s="16" t="n">
        <v>0.286309177394357</v>
      </c>
      <c r="E1386" s="16" t="n">
        <v>0.652484440363228</v>
      </c>
      <c r="F1386" s="16" t="n">
        <v>0.519181115562527</v>
      </c>
      <c r="G1386" s="18" t="n">
        <v>2.98378148892539E-007</v>
      </c>
      <c r="H1386" s="6"/>
      <c r="I1386" s="18" t="n">
        <v>-0.000591749292604046</v>
      </c>
      <c r="J1386" s="18" t="n">
        <v>-0.0005722524144009</v>
      </c>
      <c r="K1386" s="16" t="n">
        <v>0.54949494949495</v>
      </c>
      <c r="L1386" s="16" t="n">
        <v>0.423819048697957</v>
      </c>
      <c r="M1386" s="16" t="n">
        <v>0.528109376594225</v>
      </c>
      <c r="N1386" s="16" t="n">
        <v>0.80076198944621</v>
      </c>
      <c r="O1386" s="16" t="n">
        <v>0.190505892985351</v>
      </c>
      <c r="P1386" s="16" t="n">
        <v>0.0380072687289365</v>
      </c>
    </row>
    <row r="1387" customFormat="false" ht="15" hidden="false" customHeight="false" outlineLevel="0" collapsed="false">
      <c r="A1387" s="17" t="n">
        <v>1782</v>
      </c>
      <c r="B1387" s="6"/>
      <c r="C1387" s="16" t="n">
        <v>0.258876005204201</v>
      </c>
      <c r="D1387" s="16" t="n">
        <v>0.285776513550832</v>
      </c>
      <c r="E1387" s="16" t="n">
        <v>0.652872155902459</v>
      </c>
      <c r="F1387" s="16" t="n">
        <v>0.520319936817446</v>
      </c>
      <c r="G1387" s="18" t="n">
        <v>2.75051267702322E-007</v>
      </c>
      <c r="H1387" s="6"/>
      <c r="I1387" s="18" t="n">
        <v>-0.000536159000226999</v>
      </c>
      <c r="J1387" s="18" t="n">
        <v>-0.000517357067456949</v>
      </c>
      <c r="K1387" s="16" t="n">
        <v>0.550719314355678</v>
      </c>
      <c r="L1387" s="16" t="n">
        <v>0.380041675677666</v>
      </c>
      <c r="M1387" s="16" t="n">
        <v>0.530619324558719</v>
      </c>
      <c r="N1387" s="16" t="n">
        <v>0.782022402260179</v>
      </c>
      <c r="O1387" s="16" t="n">
        <v>0.190908552938465</v>
      </c>
      <c r="P1387" s="16" t="n">
        <v>0.0415343388194647</v>
      </c>
    </row>
    <row r="1388" customFormat="false" ht="15" hidden="false" customHeight="false" outlineLevel="0" collapsed="false">
      <c r="A1388" s="17" t="n">
        <v>1783</v>
      </c>
      <c r="B1388" s="6"/>
      <c r="C1388" s="16" t="n">
        <v>0.258379812495084</v>
      </c>
      <c r="D1388" s="16" t="n">
        <v>0.285298813111041</v>
      </c>
      <c r="E1388" s="16" t="n">
        <v>0.653014998469544</v>
      </c>
      <c r="F1388" s="16" t="n">
        <v>0.521359613861951</v>
      </c>
      <c r="G1388" s="18" t="n">
        <v>2.54832872519272E-007</v>
      </c>
      <c r="H1388" s="6"/>
      <c r="I1388" s="18" t="n">
        <v>-0.000483102741696151</v>
      </c>
      <c r="J1388" s="18" t="n">
        <v>-0.000465087410584611</v>
      </c>
      <c r="K1388" s="16" t="n">
        <v>0.552025303540455</v>
      </c>
      <c r="L1388" s="16" t="n">
        <v>0.334420033078043</v>
      </c>
      <c r="M1388" s="16" t="n">
        <v>0.533802673196613</v>
      </c>
      <c r="N1388" s="16" t="n">
        <v>0.751710891547659</v>
      </c>
      <c r="O1388" s="16" t="n">
        <v>0.191276073743454</v>
      </c>
      <c r="P1388" s="16" t="n">
        <v>0.0455082793144651</v>
      </c>
    </row>
    <row r="1389" customFormat="false" ht="15" hidden="false" customHeight="false" outlineLevel="0" collapsed="false">
      <c r="A1389" s="17" t="n">
        <v>1784</v>
      </c>
      <c r="B1389" s="6"/>
      <c r="C1389" s="16" t="n">
        <v>0.257934222069862</v>
      </c>
      <c r="D1389" s="16" t="n">
        <v>0.284872230567603</v>
      </c>
      <c r="E1389" s="16" t="n">
        <v>0.652953780226508</v>
      </c>
      <c r="F1389" s="16" t="n">
        <v>0.522303333919584</v>
      </c>
      <c r="G1389" s="18" t="n">
        <v>2.37913765704636E-007</v>
      </c>
      <c r="H1389" s="6"/>
      <c r="I1389" s="18" t="n">
        <v>-0.000432738048410739</v>
      </c>
      <c r="J1389" s="18" t="n">
        <v>-0.000415607047675085</v>
      </c>
      <c r="K1389" s="16" t="n">
        <v>0.552719110294868</v>
      </c>
      <c r="L1389" s="16" t="n">
        <v>0.288375125196085</v>
      </c>
      <c r="M1389" s="16" t="n">
        <v>0.536843179267422</v>
      </c>
      <c r="N1389" s="16" t="n">
        <v>0.715682331475676</v>
      </c>
      <c r="O1389" s="16" t="n">
        <v>0.191609604580513</v>
      </c>
      <c r="P1389" s="16" t="n">
        <v>0.0499784011281177</v>
      </c>
    </row>
    <row r="1390" customFormat="false" ht="15" hidden="false" customHeight="false" outlineLevel="0" collapsed="false">
      <c r="A1390" s="17" t="n">
        <v>1785</v>
      </c>
      <c r="B1390" s="6"/>
      <c r="C1390" s="16" t="n">
        <v>0.257537923684881</v>
      </c>
      <c r="D1390" s="16" t="n">
        <v>0.284495491170541</v>
      </c>
      <c r="E1390" s="16" t="n">
        <v>0.653463932251811</v>
      </c>
      <c r="F1390" s="16" t="n">
        <v>0.523152018511399</v>
      </c>
      <c r="G1390" s="18" t="n">
        <v>2.23855061910702E-007</v>
      </c>
      <c r="H1390" s="6"/>
      <c r="I1390" s="18" t="n">
        <v>-0.000385027792181678</v>
      </c>
      <c r="J1390" s="18" t="n">
        <v>-0.000368798930107194</v>
      </c>
      <c r="K1390" s="16" t="n">
        <v>0.553984287317621</v>
      </c>
      <c r="L1390" s="16" t="n">
        <v>0.238990076446196</v>
      </c>
      <c r="M1390" s="16" t="n">
        <v>0.540944801550862</v>
      </c>
      <c r="N1390" s="16" t="n">
        <v>0.668902367960069</v>
      </c>
      <c r="O1390" s="16" t="n">
        <v>0.191909491175041</v>
      </c>
      <c r="P1390" s="16" t="n">
        <v>0.0552437467916853</v>
      </c>
    </row>
    <row r="1391" customFormat="false" ht="15" hidden="false" customHeight="false" outlineLevel="0" collapsed="false">
      <c r="A1391" s="17" t="n">
        <v>1786</v>
      </c>
      <c r="B1391" s="6"/>
      <c r="C1391" s="16" t="n">
        <v>0.257190110775099</v>
      </c>
      <c r="D1391" s="16" t="n">
        <v>0.284166594161142</v>
      </c>
      <c r="E1391" s="16" t="n">
        <v>0.653810835629017</v>
      </c>
      <c r="F1391" s="16" t="n">
        <v>0.523892183693945</v>
      </c>
      <c r="G1391" s="18" t="n">
        <v>2.11934097602191E-007</v>
      </c>
      <c r="H1391" s="6"/>
      <c r="I1391" s="18" t="n">
        <v>-0.000340383066050465</v>
      </c>
      <c r="J1391" s="18" t="n">
        <v>-0.000325131692949763</v>
      </c>
      <c r="K1391" s="16" t="n">
        <v>0.554718906234058</v>
      </c>
      <c r="L1391" s="16" t="n">
        <v>0.188224688250815</v>
      </c>
      <c r="M1391" s="16" t="n">
        <v>0.54635241301908</v>
      </c>
      <c r="N1391" s="16" t="n">
        <v>0.607339466813596</v>
      </c>
      <c r="O1391" s="16" t="n">
        <v>0.192170988063597</v>
      </c>
      <c r="P1391" s="16" t="n">
        <v>0.0610802888632402</v>
      </c>
    </row>
    <row r="1392" customFormat="false" ht="15" hidden="false" customHeight="false" outlineLevel="0" collapsed="false">
      <c r="A1392" s="17" t="n">
        <v>1787</v>
      </c>
      <c r="B1392" s="6"/>
      <c r="C1392" s="16" t="n">
        <v>0.256887413656111</v>
      </c>
      <c r="D1392" s="16" t="n">
        <v>0.283880988010927</v>
      </c>
      <c r="E1392" s="16" t="n">
        <v>0.653974084277115</v>
      </c>
      <c r="F1392" s="16" t="n">
        <v>0.524516151601921</v>
      </c>
      <c r="G1392" s="18" t="n">
        <v>2.02598102812567E-007</v>
      </c>
      <c r="H1392" s="6"/>
      <c r="I1392" s="18" t="n">
        <v>-0.000298541336499644</v>
      </c>
      <c r="J1392" s="18" t="n">
        <v>-0.000284418726251862</v>
      </c>
      <c r="K1392" s="16" t="n">
        <v>0.554188348127742</v>
      </c>
      <c r="L1392" s="16" t="n">
        <v>0.143731331038458</v>
      </c>
      <c r="M1392" s="16" t="n">
        <v>0.5544536271809</v>
      </c>
      <c r="N1392" s="16" t="n">
        <v>0.536813175372227</v>
      </c>
      <c r="O1392" s="16" t="n">
        <v>0.192391401207588</v>
      </c>
      <c r="P1392" s="16" t="n">
        <v>0.0670072444005188</v>
      </c>
    </row>
    <row r="1393" customFormat="false" ht="15" hidden="false" customHeight="false" outlineLevel="0" collapsed="false">
      <c r="A1393" s="17" t="n">
        <v>1788</v>
      </c>
      <c r="B1393" s="6"/>
      <c r="C1393" s="16" t="n">
        <v>0.25662789877989</v>
      </c>
      <c r="D1393" s="16" t="n">
        <v>0.283636264197893</v>
      </c>
      <c r="E1393" s="16" t="n">
        <v>0.654035302520151</v>
      </c>
      <c r="F1393" s="16" t="n">
        <v>0.525021174894582</v>
      </c>
      <c r="G1393" s="18" t="n">
        <v>1.9576640838353E-007</v>
      </c>
      <c r="H1393" s="6"/>
      <c r="I1393" s="18" t="n">
        <v>-0.000259507173326153</v>
      </c>
      <c r="J1393" s="18" t="n">
        <v>-0.000246727326818293</v>
      </c>
      <c r="K1393" s="16" t="n">
        <v>0.555106621773288</v>
      </c>
      <c r="L1393" s="16" t="n">
        <v>0.110444027966307</v>
      </c>
      <c r="M1393" s="16" t="n">
        <v>0.56131007040098</v>
      </c>
      <c r="N1393" s="16" t="n">
        <v>0.444781222828776</v>
      </c>
      <c r="O1393" s="16" t="n">
        <v>0.192569776520155</v>
      </c>
      <c r="P1393" s="16" t="n">
        <v>0.0719781705004671</v>
      </c>
    </row>
    <row r="1394" customFormat="false" ht="15" hidden="false" customHeight="false" outlineLevel="0" collapsed="false">
      <c r="A1394" s="17" t="n">
        <v>1789</v>
      </c>
      <c r="B1394" s="6"/>
      <c r="C1394" s="16" t="n">
        <v>0.256406295301074</v>
      </c>
      <c r="D1394" s="16" t="n">
        <v>0.283427031059069</v>
      </c>
      <c r="E1394" s="16" t="n">
        <v>0.654096520763188</v>
      </c>
      <c r="F1394" s="16" t="n">
        <v>0.525417174964784</v>
      </c>
      <c r="G1394" s="18" t="n">
        <v>1.90490778489941E-007</v>
      </c>
      <c r="H1394" s="6"/>
      <c r="I1394" s="18" t="n">
        <v>-0.000223610212578103</v>
      </c>
      <c r="J1394" s="18" t="n">
        <v>-0.000212343461586389</v>
      </c>
      <c r="K1394" s="16" t="n">
        <v>0.556698296092236</v>
      </c>
      <c r="L1394" s="16" t="n">
        <v>0.0903132209158454</v>
      </c>
      <c r="M1394" s="16" t="n">
        <v>0.567737985919804</v>
      </c>
      <c r="N1394" s="16" t="n">
        <v>0.343237073282711</v>
      </c>
      <c r="O1394" s="16" t="n">
        <v>0.192709631245689</v>
      </c>
      <c r="P1394" s="16" t="n">
        <v>0.074845552232515</v>
      </c>
    </row>
    <row r="1395" customFormat="false" ht="15" hidden="false" customHeight="false" outlineLevel="0" collapsed="false">
      <c r="A1395" s="17" t="n">
        <v>1790</v>
      </c>
      <c r="B1395" s="6"/>
      <c r="C1395" s="16" t="n">
        <v>0.256218799946939</v>
      </c>
      <c r="D1395" s="16" t="n">
        <v>0.283249396031807</v>
      </c>
      <c r="E1395" s="16" t="n">
        <v>0.654157739006224</v>
      </c>
      <c r="F1395" s="16" t="n">
        <v>0.525716505931748</v>
      </c>
      <c r="G1395" s="18" t="n">
        <v>1.86631439927291E-007</v>
      </c>
      <c r="H1395" s="6"/>
      <c r="I1395" s="18" t="n">
        <v>-0.000190862730511555</v>
      </c>
      <c r="J1395" s="18" t="n">
        <v>-0.000181142832401787</v>
      </c>
      <c r="K1395" s="16" t="n">
        <v>0.559228650137741</v>
      </c>
      <c r="L1395" s="16" t="n">
        <v>0.0808969174651402</v>
      </c>
      <c r="M1395" s="16" t="n">
        <v>0.575288235894297</v>
      </c>
      <c r="N1395" s="16" t="n">
        <v>0.245056857938099</v>
      </c>
      <c r="O1395" s="16" t="n">
        <v>0.192815337702665</v>
      </c>
      <c r="P1395" s="16" t="n">
        <v>0.0748947113581912</v>
      </c>
    </row>
    <row r="1396" customFormat="false" ht="15" hidden="false" customHeight="false" outlineLevel="0" collapsed="false">
      <c r="A1396" s="17" t="n">
        <v>1791</v>
      </c>
      <c r="B1396" s="6"/>
      <c r="C1396" s="16" t="n">
        <v>0.256063117969534</v>
      </c>
      <c r="D1396" s="16" t="n">
        <v>0.283101185255517</v>
      </c>
      <c r="E1396" s="16" t="n">
        <v>0.65421895724926</v>
      </c>
      <c r="F1396" s="16" t="n">
        <v>0.525930773505635</v>
      </c>
      <c r="G1396" s="18" t="n">
        <v>1.83617481972494E-007</v>
      </c>
      <c r="H1396" s="6"/>
      <c r="I1396" s="18" t="n">
        <v>-0.000161544338385307</v>
      </c>
      <c r="J1396" s="18" t="n">
        <v>-0.00015338565224325</v>
      </c>
      <c r="K1396" s="16" t="n">
        <v>0.563187429854097</v>
      </c>
      <c r="L1396" s="16" t="n">
        <v>0.0866540958282587</v>
      </c>
      <c r="M1396" s="16" t="n">
        <v>0.579573512906846</v>
      </c>
      <c r="N1396" s="16" t="n">
        <v>0.17146093408726</v>
      </c>
      <c r="O1396" s="16" t="n">
        <v>0.192891000546487</v>
      </c>
      <c r="P1396" s="16" t="n">
        <v>0.0706258032301646</v>
      </c>
    </row>
    <row r="1397" customFormat="false" ht="15" hidden="false" customHeight="false" outlineLevel="0" collapsed="false">
      <c r="A1397" s="17" t="n">
        <v>1792</v>
      </c>
      <c r="B1397" s="6"/>
      <c r="C1397" s="16" t="n">
        <v>0.255934167359605</v>
      </c>
      <c r="D1397" s="16" t="n">
        <v>0.282978007489671</v>
      </c>
      <c r="E1397" s="16" t="n">
        <v>0.654259769411285</v>
      </c>
      <c r="F1397" s="16" t="n">
        <v>0.526084316888866</v>
      </c>
      <c r="G1397" s="18" t="n">
        <v>1.81500870022483E-007</v>
      </c>
      <c r="H1397" s="6"/>
      <c r="I1397" s="18" t="n">
        <v>-0.000135661403596703</v>
      </c>
      <c r="J1397" s="18" t="n">
        <v>-0.000129036844250376</v>
      </c>
      <c r="K1397" s="16" t="n">
        <v>0.55998367513519</v>
      </c>
      <c r="L1397" s="16" t="n">
        <v>0.116363607081235</v>
      </c>
      <c r="M1397" s="16" t="n">
        <v>0.596245281093766</v>
      </c>
      <c r="N1397" s="16" t="n">
        <v>0.0730025744715034</v>
      </c>
      <c r="O1397" s="16" t="n">
        <v>0.192945218155773</v>
      </c>
      <c r="P1397" s="16" t="n">
        <v>0.0620312213721376</v>
      </c>
    </row>
    <row r="1398" customFormat="false" ht="15" hidden="false" customHeight="false" outlineLevel="0" collapsed="false">
      <c r="A1398" s="17" t="n">
        <v>1793</v>
      </c>
      <c r="B1398" s="6"/>
      <c r="C1398" s="16" t="n">
        <v>0.255828561035952</v>
      </c>
      <c r="D1398" s="16" t="n">
        <v>0.28287675617207</v>
      </c>
      <c r="E1398" s="16" t="n">
        <v>0.654320987654321</v>
      </c>
      <c r="F1398" s="16" t="n">
        <v>0.526195286578075</v>
      </c>
      <c r="G1398" s="18" t="n">
        <v>1.80047356150062E-007</v>
      </c>
      <c r="H1398" s="6" t="s">
        <v>695</v>
      </c>
      <c r="I1398" s="18" t="n">
        <v>-0.00011279900997804</v>
      </c>
      <c r="J1398" s="18" t="n">
        <v>-0.00010757433806983</v>
      </c>
      <c r="K1398" s="16" t="n">
        <v>0.553963881236609</v>
      </c>
      <c r="L1398" s="16" t="n">
        <v>0.179806632849573</v>
      </c>
      <c r="M1398" s="16" t="n">
        <v>0.627466585042343</v>
      </c>
      <c r="N1398" s="16" t="n">
        <v>0.00868312580470683</v>
      </c>
      <c r="O1398" s="16" t="n">
        <v>0.192984401494103</v>
      </c>
      <c r="P1398" s="16" t="n">
        <v>0.051167666127471</v>
      </c>
    </row>
    <row r="1399" customFormat="false" ht="15" hidden="false" customHeight="false" outlineLevel="0" collapsed="false">
      <c r="A1399" s="17" t="n">
        <v>1794</v>
      </c>
      <c r="B1399" s="6"/>
      <c r="C1399" s="16" t="n">
        <v>0.255743746002075</v>
      </c>
      <c r="D1399" s="16" t="n">
        <v>0.282795235120239</v>
      </c>
      <c r="E1399" s="16" t="n">
        <v>0.654382205897357</v>
      </c>
      <c r="F1399" s="16" t="n">
        <v>0.526284888846712</v>
      </c>
      <c r="G1399" s="18" t="n">
        <v>1.78691002146653E-007</v>
      </c>
      <c r="H1399" s="6" t="s">
        <v>695</v>
      </c>
      <c r="I1399" s="18" t="n">
        <v>-9.59714708166395E-005</v>
      </c>
      <c r="J1399" s="18" t="n">
        <v>-9.17391589042144E-005</v>
      </c>
      <c r="K1399" s="16" t="n">
        <v>0.544189368431793</v>
      </c>
      <c r="L1399" s="16" t="n">
        <v>0.256142602084822</v>
      </c>
      <c r="M1399" s="16" t="n">
        <v>0.650770329558208</v>
      </c>
      <c r="N1399" s="18" t="n">
        <v>0.00039069573969633</v>
      </c>
      <c r="O1399" s="16" t="n">
        <v>0.193016039333872</v>
      </c>
      <c r="P1399" s="16" t="n">
        <v>0.0423901375249166</v>
      </c>
    </row>
    <row r="1400" customFormat="false" ht="15" hidden="false" customHeight="false" outlineLevel="0" collapsed="false">
      <c r="A1400" s="17" t="n">
        <v>1795</v>
      </c>
      <c r="B1400" s="6" t="s">
        <v>695</v>
      </c>
      <c r="C1400" s="16" t="n">
        <v>0.255674680507222</v>
      </c>
      <c r="D1400" s="16" t="n">
        <v>0.282729051902637</v>
      </c>
      <c r="E1400" s="16" t="n">
        <v>0.654341393735333</v>
      </c>
      <c r="F1400" s="16" t="n">
        <v>0.526373200280822</v>
      </c>
      <c r="G1400" s="18" t="n">
        <v>1.77456226009079E-007</v>
      </c>
      <c r="H1400" s="6" t="s">
        <v>695</v>
      </c>
      <c r="I1400" s="18" t="n">
        <v>-8.07592046630524E-005</v>
      </c>
      <c r="J1400" s="18" t="n">
        <v>-7.81916676811214E-005</v>
      </c>
      <c r="K1400" s="16" t="n">
        <v>0.528456279971432</v>
      </c>
      <c r="L1400" s="16" t="n">
        <v>0.482612209513986</v>
      </c>
      <c r="M1400" s="16" t="n">
        <v>0.662238547087032</v>
      </c>
      <c r="N1400" s="18" t="n">
        <v>1.18294510415463E-005</v>
      </c>
      <c r="O1400" s="16" t="n">
        <v>0.193047220801298</v>
      </c>
      <c r="P1400" s="16" t="n">
        <v>0.0259570379083827</v>
      </c>
    </row>
    <row r="1401" customFormat="false" ht="15" hidden="false" customHeight="false" outlineLevel="0" collapsed="false">
      <c r="A1401" s="17" t="n">
        <v>1796</v>
      </c>
      <c r="B1401" s="6" t="s">
        <v>695</v>
      </c>
      <c r="C1401" s="16" t="n">
        <v>0.25562927665068</v>
      </c>
      <c r="D1401" s="16" t="n">
        <v>0.282685259819279</v>
      </c>
      <c r="E1401" s="16" t="n">
        <v>0.654320987654321</v>
      </c>
      <c r="F1401" s="16" t="n">
        <v>0.526471030543388</v>
      </c>
      <c r="G1401" s="18" t="n">
        <v>1.76539483732325E-007</v>
      </c>
      <c r="H1401" s="6" t="s">
        <v>695</v>
      </c>
      <c r="I1401" s="18" t="n">
        <v>-6.66754950827229E-005</v>
      </c>
      <c r="J1401" s="18" t="n">
        <v>-6.68530406982196E-005</v>
      </c>
      <c r="K1401" s="16" t="n">
        <v>0.50176512600755</v>
      </c>
      <c r="L1401" s="16" t="n">
        <v>0.958282395993356</v>
      </c>
      <c r="M1401" s="16" t="n">
        <v>0.655994286297317</v>
      </c>
      <c r="N1401" s="18" t="n">
        <v>5.2031677099182E-006</v>
      </c>
      <c r="O1401" s="16" t="n">
        <v>0.193081762544087</v>
      </c>
      <c r="P1401" s="16" t="n">
        <v>-0.00178237243514349</v>
      </c>
    </row>
    <row r="1402" customFormat="false" ht="15" hidden="false" customHeight="false" outlineLevel="0" collapsed="false">
      <c r="A1402" s="17" t="n">
        <v>1797</v>
      </c>
      <c r="B1402" s="6" t="s">
        <v>695</v>
      </c>
      <c r="C1402" s="16" t="n">
        <v>0.255580861868756</v>
      </c>
      <c r="D1402" s="16" t="n">
        <v>0.282640987514274</v>
      </c>
      <c r="E1402" s="16" t="n">
        <v>0.654361799816345</v>
      </c>
      <c r="F1402" s="16" t="n">
        <v>0.526620664443585</v>
      </c>
      <c r="G1402" s="18" t="n">
        <v>1.74950928075752E-007</v>
      </c>
      <c r="H1402" s="6" t="s">
        <v>695</v>
      </c>
      <c r="I1402" s="18" t="n">
        <v>-5.35435654934546E-005</v>
      </c>
      <c r="J1402" s="18" t="n">
        <v>-5.68000710306301E-005</v>
      </c>
      <c r="K1402" s="16" t="n">
        <v>0.523415977961433</v>
      </c>
      <c r="L1402" s="16" t="n">
        <v>0.365214308952104</v>
      </c>
      <c r="M1402" s="16" t="n">
        <v>0.638689929599021</v>
      </c>
      <c r="N1402" s="18" t="n">
        <v>2.53038486446454E-005</v>
      </c>
      <c r="O1402" s="16" t="n">
        <v>0.193134593638449</v>
      </c>
      <c r="P1402" s="16" t="n">
        <v>-0.0320029072598883</v>
      </c>
    </row>
    <row r="1403" customFormat="false" ht="15" hidden="false" customHeight="false" outlineLevel="0" collapsed="false">
      <c r="A1403" s="17" t="n">
        <v>1798</v>
      </c>
      <c r="B1403" s="6" t="s">
        <v>695</v>
      </c>
      <c r="C1403" s="16" t="n">
        <v>0.255531651876627</v>
      </c>
      <c r="D1403" s="16" t="n">
        <v>0.282597024233014</v>
      </c>
      <c r="E1403" s="16" t="n">
        <v>0.654320987654321</v>
      </c>
      <c r="F1403" s="16" t="n">
        <v>0.52679155532228</v>
      </c>
      <c r="G1403" s="18" t="n">
        <v>1.73334676327465E-007</v>
      </c>
      <c r="H1403" s="6" t="s">
        <v>695</v>
      </c>
      <c r="I1403" s="18" t="n">
        <v>-4.05968651145231E-005</v>
      </c>
      <c r="J1403" s="18" t="n">
        <v>-4.77302186609421E-005</v>
      </c>
      <c r="K1403" s="16" t="n">
        <v>0.553719008264463</v>
      </c>
      <c r="L1403" s="16" t="n">
        <v>0.0514320164012002</v>
      </c>
      <c r="M1403" s="16" t="n">
        <v>0.600550964187328</v>
      </c>
      <c r="N1403" s="18" t="n">
        <v>0.000510341773203484</v>
      </c>
      <c r="O1403" s="16" t="n">
        <v>0.19319492785864</v>
      </c>
      <c r="P1403" s="16" t="n">
        <v>-0.066890787511187</v>
      </c>
    </row>
    <row r="1404" customFormat="false" ht="15" hidden="false" customHeight="false" outlineLevel="0" collapsed="false">
      <c r="A1404" s="17" t="n">
        <v>1799</v>
      </c>
      <c r="B1404" s="6" t="s">
        <v>695</v>
      </c>
      <c r="C1404" s="16" t="n">
        <v>0.255485709758046</v>
      </c>
      <c r="D1404" s="16" t="n">
        <v>0.282550922353466</v>
      </c>
      <c r="E1404" s="16" t="n">
        <v>0.654382205897357</v>
      </c>
      <c r="F1404" s="16" t="n">
        <v>0.526873876329912</v>
      </c>
      <c r="G1404" s="18" t="n">
        <v>1.7242329780792E-007</v>
      </c>
      <c r="H1404" s="6" t="s">
        <v>695</v>
      </c>
      <c r="I1404" s="18" t="n">
        <v>-2.79781451349542E-005</v>
      </c>
      <c r="J1404" s="18" t="n">
        <v>-3.87761966582864E-005</v>
      </c>
      <c r="K1404" s="16" t="n">
        <v>0.576757473727171</v>
      </c>
      <c r="L1404" s="16" t="n">
        <v>0.00755437091128328</v>
      </c>
      <c r="M1404" s="16" t="n">
        <v>0.52968064483216</v>
      </c>
      <c r="N1404" s="16" t="n">
        <v>0.0146566666408614</v>
      </c>
      <c r="O1404" s="16" t="n">
        <v>0.193223991084178</v>
      </c>
      <c r="P1404" s="16" t="n">
        <v>-0.0948327844522707</v>
      </c>
    </row>
    <row r="1405" customFormat="false" ht="15" hidden="false" customHeight="false" outlineLevel="0" collapsed="false">
      <c r="A1405" s="17" t="n">
        <v>1800</v>
      </c>
      <c r="B1405" s="6" t="s">
        <v>695</v>
      </c>
      <c r="C1405" s="16" t="n">
        <v>0.255446206365923</v>
      </c>
      <c r="D1405" s="16" t="n">
        <v>0.282505740281189</v>
      </c>
      <c r="E1405" s="16" t="n">
        <v>0.654443424140394</v>
      </c>
      <c r="F1405" s="16" t="n">
        <v>0.526859164266418</v>
      </c>
      <c r="G1405" s="18" t="n">
        <v>1.7242329780792E-007</v>
      </c>
      <c r="H1405" s="6" t="s">
        <v>695</v>
      </c>
      <c r="I1405" s="18" t="n">
        <v>-1.53462619612752E-005</v>
      </c>
      <c r="J1405" s="18" t="n">
        <v>-2.92274078872031E-005</v>
      </c>
      <c r="K1405" s="16" t="n">
        <v>0.591878379757168</v>
      </c>
      <c r="L1405" s="16" t="n">
        <v>0.00269481884187182</v>
      </c>
      <c r="M1405" s="16" t="n">
        <v>0.525170900928477</v>
      </c>
      <c r="N1405" s="16" t="n">
        <v>0.259887681042633</v>
      </c>
      <c r="O1405" s="16" t="n">
        <v>0.193218797064335</v>
      </c>
      <c r="P1405" s="16" t="n">
        <v>-0.112128946874279</v>
      </c>
    </row>
    <row r="1406" customFormat="false" ht="15" hidden="false" customHeight="false" outlineLevel="0" collapsed="false">
      <c r="A1406" s="17" t="n">
        <v>1801</v>
      </c>
      <c r="B1406" s="6" t="s">
        <v>695</v>
      </c>
      <c r="C1406" s="16" t="n">
        <v>0.255419999495019</v>
      </c>
      <c r="D1406" s="16" t="n">
        <v>0.282462605710231</v>
      </c>
      <c r="E1406" s="16" t="n">
        <v>0.65440261197837</v>
      </c>
      <c r="F1406" s="16" t="n">
        <v>0.52665781773488</v>
      </c>
      <c r="G1406" s="18" t="n">
        <v>1.73839389160742E-007</v>
      </c>
      <c r="H1406" s="6" t="s">
        <v>695</v>
      </c>
      <c r="I1406" s="18" t="n">
        <v>-2.74866063269832E-006</v>
      </c>
      <c r="J1406" s="18" t="n">
        <v>-1.85983912230818E-005</v>
      </c>
      <c r="K1406" s="16" t="n">
        <v>0.595122946638098</v>
      </c>
      <c r="L1406" s="16" t="n">
        <v>0.00340025103598059</v>
      </c>
      <c r="M1406" s="16" t="n">
        <v>0.572900724415876</v>
      </c>
      <c r="N1406" s="16" t="n">
        <v>0.723449800220588</v>
      </c>
      <c r="O1406" s="16" t="n">
        <v>0.193147711054256</v>
      </c>
      <c r="P1406" s="16" t="n">
        <v>-0.116524316905792</v>
      </c>
    </row>
    <row r="1407" customFormat="false" ht="15" hidden="false" customHeight="false" outlineLevel="0" collapsed="false">
      <c r="A1407" s="17" t="n">
        <v>1802</v>
      </c>
      <c r="B1407" s="6" t="s">
        <v>695</v>
      </c>
      <c r="C1407" s="16" t="n">
        <v>0.255410521267305</v>
      </c>
      <c r="D1407" s="16" t="n">
        <v>0.282426072192406</v>
      </c>
      <c r="E1407" s="16" t="n">
        <v>0.654423018059382</v>
      </c>
      <c r="F1407" s="16" t="n">
        <v>0.526281937107869</v>
      </c>
      <c r="G1407" s="18" t="n">
        <v>1.77119960114809E-007</v>
      </c>
      <c r="H1407" s="6" t="s">
        <v>695</v>
      </c>
      <c r="I1407" s="18" t="n">
        <v>9.37159980818416E-006</v>
      </c>
      <c r="J1407" s="18" t="n">
        <v>-6.48220186687828E-006</v>
      </c>
      <c r="K1407" s="16" t="n">
        <v>0.58351188654219</v>
      </c>
      <c r="L1407" s="16" t="n">
        <v>0.011864685343586</v>
      </c>
      <c r="M1407" s="16" t="n">
        <v>0.625732068156311</v>
      </c>
      <c r="N1407" s="16" t="n">
        <v>0.0198458021076124</v>
      </c>
      <c r="O1407" s="16" t="n">
        <v>0.19301499710824</v>
      </c>
      <c r="P1407" s="16" t="n">
        <v>-0.106275130860404</v>
      </c>
    </row>
    <row r="1408" customFormat="false" ht="15" hidden="false" customHeight="false" outlineLevel="0" collapsed="false">
      <c r="A1408" s="17" t="n">
        <v>1803</v>
      </c>
      <c r="B1408" s="6" t="s">
        <v>695</v>
      </c>
      <c r="C1408" s="16" t="n">
        <v>0.255421652905073</v>
      </c>
      <c r="D1408" s="16" t="n">
        <v>0.282402320675159</v>
      </c>
      <c r="E1408" s="16" t="n">
        <v>0.654157739006224</v>
      </c>
      <c r="F1408" s="16" t="n">
        <v>0.525774372625036</v>
      </c>
      <c r="G1408" s="18" t="n">
        <v>1.81500870022483E-007</v>
      </c>
      <c r="H1408" s="6" t="s">
        <v>695</v>
      </c>
      <c r="I1408" s="18" t="n">
        <v>2.12901602025467E-005</v>
      </c>
      <c r="J1408" s="18" t="n">
        <v>7.7155215938125E-006</v>
      </c>
      <c r="K1408" s="16" t="n">
        <v>0.553698602183451</v>
      </c>
      <c r="L1408" s="16" t="n">
        <v>0.0606148317161848</v>
      </c>
      <c r="M1408" s="16" t="n">
        <v>0.682542597694113</v>
      </c>
      <c r="N1408" s="18" t="n">
        <v>6.26936210299672E-006</v>
      </c>
      <c r="O1408" s="16" t="n">
        <v>0.192835772111611</v>
      </c>
      <c r="P1408" s="16" t="n">
        <v>-0.0829992355404479</v>
      </c>
    </row>
    <row r="1409" customFormat="false" ht="15" hidden="false" customHeight="false" outlineLevel="0" collapsed="false">
      <c r="A1409" s="17" t="n">
        <v>1804</v>
      </c>
      <c r="B1409" s="6" t="s">
        <v>695</v>
      </c>
      <c r="C1409" s="16" t="n">
        <v>0.255457769128821</v>
      </c>
      <c r="D1409" s="16" t="n">
        <v>0.282398321222464</v>
      </c>
      <c r="E1409" s="16" t="n">
        <v>0.654055708601163</v>
      </c>
      <c r="F1409" s="16" t="n">
        <v>0.525185674492312</v>
      </c>
      <c r="G1409" s="18" t="n">
        <v>1.87606641676876E-007</v>
      </c>
      <c r="H1409" s="6" t="s">
        <v>695</v>
      </c>
      <c r="I1409" s="18" t="n">
        <v>3.21078833013166E-005</v>
      </c>
      <c r="J1409" s="18" t="n">
        <v>2.36298625152799E-005</v>
      </c>
      <c r="K1409" s="16" t="n">
        <v>0.502295684113866</v>
      </c>
      <c r="L1409" s="16" t="n">
        <v>0.313627076308926</v>
      </c>
      <c r="M1409" s="16" t="n">
        <v>0.737271706968677</v>
      </c>
      <c r="N1409" s="18" t="n">
        <v>2.39299017154904E-012</v>
      </c>
      <c r="O1409" s="16" t="n">
        <v>0.192627874011232</v>
      </c>
      <c r="P1409" s="16" t="n">
        <v>-0.0476367767956094</v>
      </c>
    </row>
    <row r="1410" customFormat="false" ht="15" hidden="false" customHeight="false" outlineLevel="0" collapsed="false">
      <c r="A1410" s="17" t="n">
        <v>1805</v>
      </c>
      <c r="B1410" s="6" t="s">
        <v>695</v>
      </c>
      <c r="C1410" s="16" t="n">
        <v>0.255516393169618</v>
      </c>
      <c r="D1410" s="16" t="n">
        <v>0.282419128155179</v>
      </c>
      <c r="E1410" s="16" t="n">
        <v>0.653688399142945</v>
      </c>
      <c r="F1410" s="16" t="n">
        <v>0.524635186437559</v>
      </c>
      <c r="G1410" s="18" t="n">
        <v>1.93965407830225E-007</v>
      </c>
      <c r="H1410" s="6" t="s">
        <v>695</v>
      </c>
      <c r="I1410" s="18" t="n">
        <v>4.15368004015068E-005</v>
      </c>
      <c r="J1410" s="18" t="n">
        <v>4.16769193745279E-005</v>
      </c>
      <c r="K1410" s="16" t="n">
        <v>0.550209162330374</v>
      </c>
      <c r="L1410" s="16" t="n">
        <v>0.987906256917591</v>
      </c>
      <c r="M1410" s="16" t="n">
        <v>0.781308029792878</v>
      </c>
      <c r="N1410" s="18" t="n">
        <v>2.93760435048222E-022</v>
      </c>
      <c r="O1410" s="16" t="n">
        <v>0.192433446285871</v>
      </c>
      <c r="P1410" s="18" t="n">
        <v>0.000725702074599762</v>
      </c>
    </row>
    <row r="1411" customFormat="false" ht="15" hidden="false" customHeight="false" outlineLevel="0" collapsed="false">
      <c r="A1411" s="17" t="n">
        <v>1806</v>
      </c>
      <c r="B1411" s="6" t="s">
        <v>695</v>
      </c>
      <c r="C1411" s="16" t="n">
        <v>0.25559939730019</v>
      </c>
      <c r="D1411" s="16" t="n">
        <v>0.282474570804622</v>
      </c>
      <c r="E1411" s="16" t="n">
        <v>0.653443526170799</v>
      </c>
      <c r="F1411" s="16" t="n">
        <v>0.52426399667667</v>
      </c>
      <c r="G1411" s="18" t="n">
        <v>1.9886783007559E-007</v>
      </c>
      <c r="H1411" s="6" t="s">
        <v>695</v>
      </c>
      <c r="I1411" s="18" t="n">
        <v>4.88121610105945E-005</v>
      </c>
      <c r="J1411" s="18" t="n">
        <v>6.06580839422129E-005</v>
      </c>
      <c r="K1411" s="16" t="n">
        <v>0.593776145291297</v>
      </c>
      <c r="L1411" s="16" t="n">
        <v>0.237895830218018</v>
      </c>
      <c r="M1411" s="16" t="n">
        <v>0.818345066829915</v>
      </c>
      <c r="N1411" s="18" t="n">
        <v>9.29249371828216E-038</v>
      </c>
      <c r="O1411" s="16" t="n">
        <v>0.192302332406372</v>
      </c>
      <c r="P1411" s="16" t="n">
        <v>0.0565543583039121</v>
      </c>
    </row>
    <row r="1412" customFormat="false" ht="15" hidden="false" customHeight="false" outlineLevel="0" collapsed="false">
      <c r="A1412" s="17" t="n">
        <v>1807</v>
      </c>
      <c r="B1412" s="6" t="s">
        <v>695</v>
      </c>
      <c r="C1412" s="16" t="n">
        <v>0.255677013437524</v>
      </c>
      <c r="D1412" s="16" t="n">
        <v>0.282544933081949</v>
      </c>
      <c r="E1412" s="16" t="n">
        <v>0.653586368737884</v>
      </c>
      <c r="F1412" s="16" t="n">
        <v>0.52419979494551</v>
      </c>
      <c r="G1412" s="18" t="n">
        <v>2.00668795309759E-007</v>
      </c>
      <c r="H1412" s="6" t="s">
        <v>695</v>
      </c>
      <c r="I1412" s="18" t="n">
        <v>5.35935698185268E-005</v>
      </c>
      <c r="J1412" s="18" t="n">
        <v>8.05455092164279E-005</v>
      </c>
      <c r="K1412" s="16" t="n">
        <v>0.634384246505459</v>
      </c>
      <c r="L1412" s="16" t="n">
        <v>0.00960750656885782</v>
      </c>
      <c r="M1412" s="16" t="n">
        <v>0.858198143046628</v>
      </c>
      <c r="N1412" s="18" t="n">
        <v>1.66610181903253E-053</v>
      </c>
      <c r="O1412" s="16" t="n">
        <v>0.19227965363991</v>
      </c>
      <c r="P1412" s="16" t="n">
        <v>0.11791143207672</v>
      </c>
    </row>
    <row r="1413" customFormat="false" ht="15" hidden="false" customHeight="false" outlineLevel="0" collapsed="false">
      <c r="A1413" s="17" t="n">
        <v>1808</v>
      </c>
      <c r="B1413" s="6" t="s">
        <v>695</v>
      </c>
      <c r="C1413" s="16" t="n">
        <v>0.255757418953574</v>
      </c>
      <c r="D1413" s="16" t="n">
        <v>0.282644696767624</v>
      </c>
      <c r="E1413" s="16" t="n">
        <v>0.653688399142945</v>
      </c>
      <c r="F1413" s="16" t="n">
        <v>0.524534878888095</v>
      </c>
      <c r="G1413" s="18" t="n">
        <v>1.98305771444903E-007</v>
      </c>
      <c r="H1413" s="6" t="s">
        <v>695</v>
      </c>
      <c r="I1413" s="18" t="n">
        <v>5.50912373289134E-005</v>
      </c>
      <c r="J1413" s="18" t="n">
        <v>9.9736800225851E-005</v>
      </c>
      <c r="K1413" s="16" t="n">
        <v>0.674523007856341</v>
      </c>
      <c r="L1413" s="18" t="n">
        <v>3.49719118624878E-005</v>
      </c>
      <c r="M1413" s="16" t="n">
        <v>0.886215692276298</v>
      </c>
      <c r="N1413" s="18" t="n">
        <v>9.45039589340291E-061</v>
      </c>
      <c r="O1413" s="16" t="n">
        <v>0.192398016065918</v>
      </c>
      <c r="P1413" s="16" t="n">
        <v>0.1778547238741</v>
      </c>
    </row>
    <row r="1414" customFormat="false" ht="15" hidden="false" customHeight="false" outlineLevel="0" collapsed="false">
      <c r="A1414" s="17" t="n">
        <v>1809</v>
      </c>
      <c r="B1414" s="6" t="s">
        <v>695</v>
      </c>
      <c r="C1414" s="16" t="n">
        <v>0.255833940491485</v>
      </c>
      <c r="D1414" s="16" t="n">
        <v>0.282766194116355</v>
      </c>
      <c r="E1414" s="16" t="n">
        <v>0.653974084277115</v>
      </c>
      <c r="F1414" s="16" t="n">
        <v>0.525246398173973</v>
      </c>
      <c r="G1414" s="18" t="n">
        <v>1.91561493643171E-007</v>
      </c>
      <c r="H1414" s="6" t="s">
        <v>695</v>
      </c>
      <c r="I1414" s="18" t="n">
        <v>4.95503050461712E-005</v>
      </c>
      <c r="J1414" s="18" t="n">
        <v>0.000114426029278328</v>
      </c>
      <c r="K1414" s="16" t="n">
        <v>0.713702683399653</v>
      </c>
      <c r="L1414" s="18" t="n">
        <v>3.37807918350444E-009</v>
      </c>
      <c r="M1414" s="16" t="n">
        <v>0.895214774002653</v>
      </c>
      <c r="N1414" s="18" t="n">
        <v>1.18830990189713E-059</v>
      </c>
      <c r="O1414" s="16" t="n">
        <v>0.192649319713237</v>
      </c>
      <c r="P1414" s="16" t="n">
        <v>0.233206343524395</v>
      </c>
    </row>
    <row r="1415" customFormat="false" ht="15" hidden="false" customHeight="false" outlineLevel="0" collapsed="false">
      <c r="A1415" s="17" t="n">
        <v>1810</v>
      </c>
      <c r="B1415" s="6" t="s">
        <v>695</v>
      </c>
      <c r="C1415" s="16" t="n">
        <v>0.255903062485916</v>
      </c>
      <c r="D1415" s="16" t="n">
        <v>0.282913292263205</v>
      </c>
      <c r="E1415" s="16" t="n">
        <v>0.654320987654321</v>
      </c>
      <c r="F1415" s="16" t="n">
        <v>0.526435254950704</v>
      </c>
      <c r="G1415" s="18" t="n">
        <v>1.8030737600701E-007</v>
      </c>
      <c r="H1415" s="6" t="s">
        <v>695</v>
      </c>
      <c r="I1415" s="18" t="n">
        <v>4.02295781887862E-005</v>
      </c>
      <c r="J1415" s="18" t="n">
        <v>0.000126070055954109</v>
      </c>
      <c r="K1415" s="16" t="n">
        <v>0.748801142740537</v>
      </c>
      <c r="L1415" s="18" t="n">
        <v>1.40913303850875E-014</v>
      </c>
      <c r="M1415" s="16" t="n">
        <v>0.876481991633507</v>
      </c>
      <c r="N1415" s="18" t="n">
        <v>1.04504703752642E-051</v>
      </c>
      <c r="O1415" s="16" t="n">
        <v>0.193069131041894</v>
      </c>
      <c r="P1415" s="16" t="n">
        <v>0.276104474541829</v>
      </c>
    </row>
    <row r="1416" customFormat="false" ht="15" hidden="false" customHeight="false" outlineLevel="0" collapsed="false">
      <c r="A1416" s="17" t="n">
        <v>1811</v>
      </c>
      <c r="B1416" s="6" t="s">
        <v>695</v>
      </c>
      <c r="C1416" s="16" t="n">
        <v>0.255960670488769</v>
      </c>
      <c r="D1416" s="16" t="n">
        <v>0.283076054966604</v>
      </c>
      <c r="E1416" s="16" t="n">
        <v>0.654606672788491</v>
      </c>
      <c r="F1416" s="16" t="n">
        <v>0.528010188837536</v>
      </c>
      <c r="G1416" s="18" t="n">
        <v>1.66173983280049E-007</v>
      </c>
      <c r="H1416" s="6" t="s">
        <v>695</v>
      </c>
      <c r="I1416" s="18" t="n">
        <v>2.72314178430551E-005</v>
      </c>
      <c r="J1416" s="18" t="n">
        <v>0.000133032372911496</v>
      </c>
      <c r="K1416" s="16" t="n">
        <v>0.777349250076523</v>
      </c>
      <c r="L1416" s="18" t="n">
        <v>4.77173294542533E-021</v>
      </c>
      <c r="M1416" s="16" t="n">
        <v>0.848362411998776</v>
      </c>
      <c r="N1416" s="18" t="n">
        <v>2.01730941611505E-040</v>
      </c>
      <c r="O1416" s="16" t="n">
        <v>0.193625111375891</v>
      </c>
      <c r="P1416" s="16" t="n">
        <v>0.305892059040312</v>
      </c>
    </row>
    <row r="1417" customFormat="false" ht="15" hidden="false" customHeight="false" outlineLevel="0" collapsed="false">
      <c r="A1417" s="17" t="n">
        <v>1812</v>
      </c>
      <c r="B1417" s="6" t="s">
        <v>695</v>
      </c>
      <c r="C1417" s="16" t="n">
        <v>0.256000265079886</v>
      </c>
      <c r="D1417" s="16" t="n">
        <v>0.283248759983051</v>
      </c>
      <c r="E1417" s="16" t="n">
        <v>0.655157636975819</v>
      </c>
      <c r="F1417" s="16" t="n">
        <v>0.529973827161214</v>
      </c>
      <c r="G1417" s="18" t="n">
        <v>1.47405145975769E-007</v>
      </c>
      <c r="H1417" s="6" t="s">
        <v>695</v>
      </c>
      <c r="I1417" s="18" t="n">
        <v>1.0444316878073E-005</v>
      </c>
      <c r="J1417" s="18" t="n">
        <v>0.000134925323431695</v>
      </c>
      <c r="K1417" s="16" t="n">
        <v>0.801183552698704</v>
      </c>
      <c r="L1417" s="18" t="n">
        <v>4.66951728671929E-028</v>
      </c>
      <c r="M1417" s="16" t="n">
        <v>0.810305070911132</v>
      </c>
      <c r="N1417" s="18" t="n">
        <v>9.93877330149266E-030</v>
      </c>
      <c r="O1417" s="16" t="n">
        <v>0.194318050192737</v>
      </c>
      <c r="P1417" s="16" t="n">
        <v>0.326223077396209</v>
      </c>
    </row>
    <row r="1418" customFormat="false" ht="15" hidden="false" customHeight="false" outlineLevel="0" collapsed="false">
      <c r="A1418" s="17" t="n">
        <v>1813</v>
      </c>
      <c r="B1418" s="6" t="s">
        <v>695</v>
      </c>
      <c r="C1418" s="16" t="n">
        <v>0.256019112611056</v>
      </c>
      <c r="D1418" s="16" t="n">
        <v>0.283424798144676</v>
      </c>
      <c r="E1418" s="16" t="n">
        <v>0.656177941026426</v>
      </c>
      <c r="F1418" s="16" t="n">
        <v>0.532264854057331</v>
      </c>
      <c r="G1418" s="18" t="n">
        <v>1.27697988010338E-007</v>
      </c>
      <c r="H1418" s="6" t="s">
        <v>695</v>
      </c>
      <c r="I1418" s="18" t="n">
        <v>-9.55695434278391E-006</v>
      </c>
      <c r="J1418" s="18" t="n">
        <v>0.00013048197810636</v>
      </c>
      <c r="K1418" s="16" t="n">
        <v>0.821732476277931</v>
      </c>
      <c r="L1418" s="18" t="n">
        <v>1.61586111819033E-036</v>
      </c>
      <c r="M1418" s="16" t="n">
        <v>0.757657381899806</v>
      </c>
      <c r="N1418" s="18" t="n">
        <v>2.44324102059654E-020</v>
      </c>
      <c r="O1418" s="16" t="n">
        <v>0.195126151979024</v>
      </c>
      <c r="P1418" s="16" t="n">
        <v>0.338870889544211</v>
      </c>
    </row>
    <row r="1419" customFormat="false" ht="15" hidden="false" customHeight="false" outlineLevel="0" collapsed="false">
      <c r="A1419" s="17" t="n">
        <v>1814</v>
      </c>
      <c r="B1419" s="6" t="s">
        <v>695</v>
      </c>
      <c r="C1419" s="16" t="n">
        <v>0.256014797366204</v>
      </c>
      <c r="D1419" s="16" t="n">
        <v>0.283594271987519</v>
      </c>
      <c r="E1419" s="16" t="n">
        <v>0.657014590347924</v>
      </c>
      <c r="F1419" s="16" t="n">
        <v>0.534767455774384</v>
      </c>
      <c r="G1419" s="18" t="n">
        <v>1.08664913972621E-007</v>
      </c>
      <c r="H1419" s="6" t="s">
        <v>695</v>
      </c>
      <c r="I1419" s="18" t="n">
        <v>-3.25571858527284E-005</v>
      </c>
      <c r="J1419" s="18" t="n">
        <v>0.000119827412293998</v>
      </c>
      <c r="K1419" s="16" t="n">
        <v>0.843791449852056</v>
      </c>
      <c r="L1419" s="18" t="n">
        <v>9.76423007214695E-045</v>
      </c>
      <c r="M1419" s="16" t="n">
        <v>0.702193653708805</v>
      </c>
      <c r="N1419" s="18" t="n">
        <v>1.30067458151971E-012</v>
      </c>
      <c r="O1419" s="16" t="n">
        <v>0.196008427462831</v>
      </c>
      <c r="P1419" s="16" t="n">
        <v>0.34668291198332</v>
      </c>
    </row>
    <row r="1420" customFormat="false" ht="15" hidden="false" customHeight="false" outlineLevel="0" collapsed="false">
      <c r="A1420" s="17" t="n">
        <v>1815</v>
      </c>
      <c r="B1420" s="6" t="s">
        <v>695</v>
      </c>
      <c r="C1420" s="16" t="n">
        <v>0.255982023173154</v>
      </c>
      <c r="D1420" s="16" t="n">
        <v>0.283748447835785</v>
      </c>
      <c r="E1420" s="16" t="n">
        <v>0.657626772778288</v>
      </c>
      <c r="F1420" s="16" t="n">
        <v>0.53743067684342</v>
      </c>
      <c r="G1420" s="18" t="n">
        <v>9.09463153129755E-008</v>
      </c>
      <c r="H1420" s="6" t="s">
        <v>695</v>
      </c>
      <c r="I1420" s="18" t="n">
        <v>-5.80298242636527E-005</v>
      </c>
      <c r="J1420" s="18" t="n">
        <v>0.000102812141329934</v>
      </c>
      <c r="K1420" s="16" t="n">
        <v>0.864156718702173</v>
      </c>
      <c r="L1420" s="18" t="n">
        <v>2.86733059372848E-051</v>
      </c>
      <c r="M1420" s="16" t="n">
        <v>0.635710641771248</v>
      </c>
      <c r="N1420" s="18" t="n">
        <v>2.02216923220723E-006</v>
      </c>
      <c r="O1420" s="16" t="n">
        <v>0.196946805644154</v>
      </c>
      <c r="P1420" s="16" t="n">
        <v>0.351695899878257</v>
      </c>
    </row>
    <row r="1421" customFormat="false" ht="15" hidden="false" customHeight="false" outlineLevel="0" collapsed="false">
      <c r="A1421" s="17" t="n">
        <v>1816</v>
      </c>
      <c r="B1421" s="6" t="s">
        <v>695</v>
      </c>
      <c r="C1421" s="16" t="n">
        <v>0.255920602877444</v>
      </c>
      <c r="D1421" s="16" t="n">
        <v>0.283878916127947</v>
      </c>
      <c r="E1421" s="16" t="n">
        <v>0.658320579532701</v>
      </c>
      <c r="F1421" s="16" t="n">
        <v>0.540148045329057</v>
      </c>
      <c r="G1421" s="18" t="n">
        <v>7.57193856327431E-008</v>
      </c>
      <c r="H1421" s="6" t="s">
        <v>695</v>
      </c>
      <c r="I1421" s="18" t="n">
        <v>-8.54388615834363E-005</v>
      </c>
      <c r="J1421" s="18" t="n">
        <v>7.96148916337369E-005</v>
      </c>
      <c r="K1421" s="16" t="n">
        <v>0.88242016120804</v>
      </c>
      <c r="L1421" s="18" t="n">
        <v>2.9266777034474E-055</v>
      </c>
      <c r="M1421" s="16" t="n">
        <v>0.564085297418631</v>
      </c>
      <c r="N1421" s="16" t="n">
        <v>0.0236273339538598</v>
      </c>
      <c r="O1421" s="16" t="n">
        <v>0.197903704936536</v>
      </c>
      <c r="P1421" s="16" t="n">
        <v>0.355054333623082</v>
      </c>
    </row>
    <row r="1422" customFormat="false" ht="15" hidden="false" customHeight="false" outlineLevel="0" collapsed="false">
      <c r="A1422" s="17" t="n">
        <v>1817</v>
      </c>
      <c r="B1422" s="6" t="s">
        <v>695</v>
      </c>
      <c r="C1422" s="16" t="n">
        <v>0.255827370426682</v>
      </c>
      <c r="D1422" s="16" t="n">
        <v>0.283976193433955</v>
      </c>
      <c r="E1422" s="16" t="n">
        <v>0.659136822773186</v>
      </c>
      <c r="F1422" s="16" t="n">
        <v>0.54282921635562</v>
      </c>
      <c r="G1422" s="18" t="n">
        <v>6.27582543707773E-008</v>
      </c>
      <c r="H1422" s="6" t="s">
        <v>695</v>
      </c>
      <c r="I1422" s="18" t="n">
        <v>-0.000114914015323098</v>
      </c>
      <c r="J1422" s="18" t="n">
        <v>5.06001163649494E-005</v>
      </c>
      <c r="K1422" s="16" t="n">
        <v>0.898030813182328</v>
      </c>
      <c r="L1422" s="18" t="n">
        <v>1.49174328218978E-056</v>
      </c>
      <c r="M1422" s="16" t="n">
        <v>0.525925925925926</v>
      </c>
      <c r="N1422" s="16" t="n">
        <v>0.825682892345815</v>
      </c>
      <c r="O1422" s="16" t="n">
        <v>0.198847303384693</v>
      </c>
      <c r="P1422" s="16" t="n">
        <v>0.357764960835806</v>
      </c>
    </row>
    <row r="1423" customFormat="false" ht="15" hidden="false" customHeight="false" outlineLevel="0" collapsed="false">
      <c r="A1423" s="17" t="n">
        <v>1818</v>
      </c>
      <c r="B1423" s="6" t="s">
        <v>695</v>
      </c>
      <c r="C1423" s="16" t="n">
        <v>0.255702226017714</v>
      </c>
      <c r="D1423" s="16" t="n">
        <v>0.284037349615028</v>
      </c>
      <c r="E1423" s="16" t="n">
        <v>0.659851035608611</v>
      </c>
      <c r="F1423" s="16" t="n">
        <v>0.54544954117301</v>
      </c>
      <c r="G1423" s="18" t="n">
        <v>5.20158705601842E-008</v>
      </c>
      <c r="H1423" s="6" t="s">
        <v>695</v>
      </c>
      <c r="I1423" s="18" t="n">
        <v>-0.000145605493547127</v>
      </c>
      <c r="J1423" s="18" t="n">
        <v>1.66491470676436E-005</v>
      </c>
      <c r="K1423" s="16" t="n">
        <v>0.90576471788593</v>
      </c>
      <c r="L1423" s="18" t="n">
        <v>3.82657041818554E-056</v>
      </c>
      <c r="M1423" s="16" t="n">
        <v>0.599836751351903</v>
      </c>
      <c r="N1423" s="16" t="n">
        <v>0.0139239151844098</v>
      </c>
      <c r="O1423" s="16" t="n">
        <v>0.199768953907979</v>
      </c>
      <c r="P1423" s="16" t="n">
        <v>0.360619900331396</v>
      </c>
    </row>
    <row r="1424" customFormat="false" ht="15" hidden="false" customHeight="false" outlineLevel="0" collapsed="false">
      <c r="A1424" s="17" t="n">
        <v>1819</v>
      </c>
      <c r="B1424" s="6" t="s">
        <v>695</v>
      </c>
      <c r="C1424" s="16" t="n">
        <v>0.255543908885857</v>
      </c>
      <c r="D1424" s="16" t="n">
        <v>0.284053730154145</v>
      </c>
      <c r="E1424" s="16" t="n">
        <v>0.660524436282012</v>
      </c>
      <c r="F1424" s="16" t="n">
        <v>0.547920066239427</v>
      </c>
      <c r="G1424" s="18" t="n">
        <v>4.34320105502987E-008</v>
      </c>
      <c r="H1424" s="6" t="s">
        <v>695</v>
      </c>
      <c r="I1424" s="18" t="n">
        <v>-0.000177786494961938</v>
      </c>
      <c r="J1424" s="18" t="n">
        <v>-2.17878073460143E-005</v>
      </c>
      <c r="K1424" s="16" t="n">
        <v>0.902132435465769</v>
      </c>
      <c r="L1424" s="18" t="n">
        <v>5.75928164926629E-053</v>
      </c>
      <c r="M1424" s="16" t="n">
        <v>0.638812366085093</v>
      </c>
      <c r="N1424" s="18" t="n">
        <v>3.31104280858283E-005</v>
      </c>
      <c r="O1424" s="16" t="n">
        <v>0.200637429836748</v>
      </c>
      <c r="P1424" s="16" t="n">
        <v>0.363854148460512</v>
      </c>
    </row>
    <row r="1425" customFormat="false" ht="15" hidden="false" customHeight="false" outlineLevel="0" collapsed="false">
      <c r="A1425" s="17" t="n">
        <v>1820</v>
      </c>
      <c r="B1425" s="6" t="s">
        <v>695</v>
      </c>
      <c r="C1425" s="16" t="n">
        <v>0.255353827651691</v>
      </c>
      <c r="D1425" s="16" t="n">
        <v>0.284026854138079</v>
      </c>
      <c r="E1425" s="16" t="n">
        <v>0.661422303846546</v>
      </c>
      <c r="F1425" s="16" t="n">
        <v>0.550254234251389</v>
      </c>
      <c r="G1425" s="18" t="n">
        <v>3.65058999389938E-008</v>
      </c>
      <c r="H1425" s="6" t="s">
        <v>695</v>
      </c>
      <c r="I1425" s="18" t="n">
        <v>-0.00021076485686716</v>
      </c>
      <c r="J1425" s="18" t="n">
        <v>-6.29137587587941E-005</v>
      </c>
      <c r="K1425" s="16" t="n">
        <v>0.887746148352209</v>
      </c>
      <c r="L1425" s="18" t="n">
        <v>4.99415161223713E-047</v>
      </c>
      <c r="M1425" s="16" t="n">
        <v>0.65183144577084</v>
      </c>
      <c r="N1425" s="18" t="n">
        <v>8.48695510255935E-008</v>
      </c>
      <c r="O1425" s="16" t="n">
        <v>0.201457537166741</v>
      </c>
      <c r="P1425" s="16" t="n">
        <v>0.367761780184135</v>
      </c>
    </row>
    <row r="1426" customFormat="false" ht="15" hidden="false" customHeight="false" outlineLevel="0" collapsed="false">
      <c r="A1426" s="17" t="n">
        <v>1821</v>
      </c>
      <c r="B1426" s="6" t="s">
        <v>695</v>
      </c>
      <c r="C1426" s="16" t="n">
        <v>0.255130353125101</v>
      </c>
      <c r="D1426" s="16" t="n">
        <v>0.283950190143369</v>
      </c>
      <c r="E1426" s="16" t="n">
        <v>0.662054892357923</v>
      </c>
      <c r="F1426" s="16" t="n">
        <v>0.552398551525657</v>
      </c>
      <c r="G1426" s="18" t="n">
        <v>3.0966631954838E-008</v>
      </c>
      <c r="H1426" s="6" t="s">
        <v>695</v>
      </c>
      <c r="I1426" s="18" t="n">
        <v>-0.000245025736773557</v>
      </c>
      <c r="J1426" s="18" t="n">
        <v>-0.000106979540373791</v>
      </c>
      <c r="K1426" s="16" t="n">
        <v>0.867584940312213</v>
      </c>
      <c r="L1426" s="18" t="n">
        <v>3.77926967556718E-039</v>
      </c>
      <c r="M1426" s="16" t="n">
        <v>0.65336190184675</v>
      </c>
      <c r="N1426" s="18" t="n">
        <v>1.18537197306524E-009</v>
      </c>
      <c r="O1426" s="16" t="n">
        <v>0.202210567486068</v>
      </c>
      <c r="P1426" s="16" t="n">
        <v>0.371454358887565</v>
      </c>
    </row>
    <row r="1427" customFormat="false" ht="15" hidden="false" customHeight="false" outlineLevel="0" collapsed="false">
      <c r="A1427" s="17" t="n">
        <v>1822</v>
      </c>
      <c r="B1427" s="6" t="s">
        <v>695</v>
      </c>
      <c r="C1427" s="16" t="n">
        <v>0.254871993626207</v>
      </c>
      <c r="D1427" s="16" t="n">
        <v>0.28382304340561</v>
      </c>
      <c r="E1427" s="16" t="n">
        <v>0.662646668707275</v>
      </c>
      <c r="F1427" s="16" t="n">
        <v>0.554376085434026</v>
      </c>
      <c r="G1427" s="18" t="n">
        <v>2.65588427756851E-008</v>
      </c>
      <c r="H1427" s="6" t="s">
        <v>695</v>
      </c>
      <c r="I1427" s="18" t="n">
        <v>-0.000280255258277422</v>
      </c>
      <c r="J1427" s="18" t="n">
        <v>-0.000152431044507788</v>
      </c>
      <c r="K1427" s="16" t="n">
        <v>0.842526272829303</v>
      </c>
      <c r="L1427" s="18" t="n">
        <v>3.36116668439071E-031</v>
      </c>
      <c r="M1427" s="16" t="n">
        <v>0.651586572798694</v>
      </c>
      <c r="N1427" s="18" t="n">
        <v>8.98708316880658E-011</v>
      </c>
      <c r="O1427" s="16" t="n">
        <v>0.202904709957825</v>
      </c>
      <c r="P1427" s="16" t="n">
        <v>0.373820800409185</v>
      </c>
    </row>
    <row r="1428" customFormat="false" ht="15" hidden="false" customHeight="false" outlineLevel="0" collapsed="false">
      <c r="A1428" s="17" t="n">
        <v>1823</v>
      </c>
      <c r="B1428" s="6" t="s">
        <v>695</v>
      </c>
      <c r="C1428" s="16" t="n">
        <v>0.254579866975417</v>
      </c>
      <c r="D1428" s="16" t="n">
        <v>0.28364788821401</v>
      </c>
      <c r="E1428" s="16" t="n">
        <v>0.663218038975615</v>
      </c>
      <c r="F1428" s="16" t="n">
        <v>0.556212323566763</v>
      </c>
      <c r="G1428" s="18" t="n">
        <v>2.29623093042992E-008</v>
      </c>
      <c r="H1428" s="6" t="s">
        <v>695</v>
      </c>
      <c r="I1428" s="18" t="n">
        <v>-0.000316619926803424</v>
      </c>
      <c r="J1428" s="18" t="n">
        <v>-0.000199335066852224</v>
      </c>
      <c r="K1428" s="16" t="n">
        <v>0.81667176818692</v>
      </c>
      <c r="L1428" s="18" t="n">
        <v>1.4450351172427E-024</v>
      </c>
      <c r="M1428" s="16" t="n">
        <v>0.646709519436792</v>
      </c>
      <c r="N1428" s="18" t="n">
        <v>4.66202213276131E-011</v>
      </c>
      <c r="O1428" s="16" t="n">
        <v>0.203548981856597</v>
      </c>
      <c r="P1428" s="16" t="n">
        <v>0.372987356777683</v>
      </c>
    </row>
    <row r="1429" customFormat="false" ht="15" hidden="false" customHeight="false" outlineLevel="0" collapsed="false">
      <c r="A1429" s="17" t="n">
        <v>1824</v>
      </c>
      <c r="B1429" s="6" t="s">
        <v>695</v>
      </c>
      <c r="C1429" s="16" t="n">
        <v>0.254253486096572</v>
      </c>
      <c r="D1429" s="16" t="n">
        <v>0.283424578454665</v>
      </c>
      <c r="E1429" s="16" t="n">
        <v>0.663911845730028</v>
      </c>
      <c r="F1429" s="16" t="n">
        <v>0.557910397732136</v>
      </c>
      <c r="G1429" s="18" t="n">
        <v>2.0035405449616E-008</v>
      </c>
      <c r="H1429" s="6" t="s">
        <v>695</v>
      </c>
      <c r="I1429" s="18" t="n">
        <v>-0.000354420175456594</v>
      </c>
      <c r="J1429" s="18" t="n">
        <v>-0.000247098113831439</v>
      </c>
      <c r="K1429" s="16" t="n">
        <v>0.788205285174982</v>
      </c>
      <c r="L1429" s="18" t="n">
        <v>1.56659092198555E-019</v>
      </c>
      <c r="M1429" s="16" t="n">
        <v>0.639179675543312</v>
      </c>
      <c r="N1429" s="18" t="n">
        <v>1.80931930317324E-010</v>
      </c>
      <c r="O1429" s="16" t="n">
        <v>0.204144541620358</v>
      </c>
      <c r="P1429" s="16" t="n">
        <v>0.365728778693485</v>
      </c>
    </row>
    <row r="1430" customFormat="false" ht="15" hidden="false" customHeight="false" outlineLevel="0" collapsed="false">
      <c r="A1430" s="17" t="n">
        <v>1825</v>
      </c>
      <c r="B1430" s="6" t="s">
        <v>695</v>
      </c>
      <c r="C1430" s="16" t="n">
        <v>0.25388904546551</v>
      </c>
      <c r="D1430" s="16" t="n">
        <v>0.283153401171005</v>
      </c>
      <c r="E1430" s="16" t="n">
        <v>0.664299561269258</v>
      </c>
      <c r="F1430" s="16" t="n">
        <v>0.559525438010583</v>
      </c>
      <c r="G1430" s="18" t="n">
        <v>1.75907760069721E-008</v>
      </c>
      <c r="H1430" s="6" t="s">
        <v>695</v>
      </c>
      <c r="I1430" s="18" t="n">
        <v>-0.00039333460629472</v>
      </c>
      <c r="J1430" s="18" t="n">
        <v>-0.000295127980830973</v>
      </c>
      <c r="K1430" s="16" t="n">
        <v>0.75759616365677</v>
      </c>
      <c r="L1430" s="18" t="n">
        <v>2.72273155976803E-015</v>
      </c>
      <c r="M1430" s="16" t="n">
        <v>0.63134374043465</v>
      </c>
      <c r="N1430" s="18" t="n">
        <v>2.34017300154234E-009</v>
      </c>
      <c r="O1430" s="16" t="n">
        <v>0.20471076896376</v>
      </c>
      <c r="P1430" s="16" t="n">
        <v>0.349955294343925</v>
      </c>
    </row>
    <row r="1431" customFormat="false" ht="15" hidden="false" customHeight="false" outlineLevel="0" collapsed="false">
      <c r="A1431" s="17" t="n">
        <v>1826</v>
      </c>
      <c r="B1431" s="6" t="s">
        <v>695</v>
      </c>
      <c r="C1431" s="16" t="n">
        <v>0.253485754975797</v>
      </c>
      <c r="D1431" s="16" t="n">
        <v>0.282834527523413</v>
      </c>
      <c r="E1431" s="16" t="n">
        <v>0.664626058565453</v>
      </c>
      <c r="F1431" s="16" t="n">
        <v>0.561079014446106</v>
      </c>
      <c r="G1431" s="18" t="n">
        <v>1.55032924645041E-008</v>
      </c>
      <c r="H1431" s="6" t="s">
        <v>695</v>
      </c>
      <c r="I1431" s="18" t="n">
        <v>-0.000434036157800046</v>
      </c>
      <c r="J1431" s="18" t="n">
        <v>-0.000343801422854284</v>
      </c>
      <c r="K1431" s="16" t="n">
        <v>0.728435873890419</v>
      </c>
      <c r="L1431" s="18" t="n">
        <v>5.5547378410477E-012</v>
      </c>
      <c r="M1431" s="16" t="n">
        <v>0.621548821548822</v>
      </c>
      <c r="N1431" s="18" t="n">
        <v>8.48695510255935E-008</v>
      </c>
      <c r="O1431" s="16" t="n">
        <v>0.20525525345135</v>
      </c>
      <c r="P1431" s="16" t="n">
        <v>0.325633074632633</v>
      </c>
    </row>
    <row r="1432" customFormat="false" ht="15" hidden="false" customHeight="false" outlineLevel="0" collapsed="false">
      <c r="A1432" s="17" t="n">
        <v>1827</v>
      </c>
      <c r="B1432" s="6" t="s">
        <v>695</v>
      </c>
      <c r="C1432" s="16" t="n">
        <v>0.253040635527403</v>
      </c>
      <c r="D1432" s="16" t="n">
        <v>0.282468011335288</v>
      </c>
      <c r="E1432" s="16" t="n">
        <v>0.665054586266707</v>
      </c>
      <c r="F1432" s="16" t="n">
        <v>0.562601470540263</v>
      </c>
      <c r="G1432" s="18" t="n">
        <v>1.36656004933686E-008</v>
      </c>
      <c r="H1432" s="6" t="s">
        <v>695</v>
      </c>
      <c r="I1432" s="18" t="n">
        <v>-0.000476772574678854</v>
      </c>
      <c r="J1432" s="18" t="n">
        <v>-0.000392897687046664</v>
      </c>
      <c r="K1432" s="16" t="n">
        <v>0.707029894908683</v>
      </c>
      <c r="L1432" s="18" t="n">
        <v>1.39880869505602E-009</v>
      </c>
      <c r="M1432" s="16" t="n">
        <v>0.610162228344047</v>
      </c>
      <c r="N1432" s="18" t="n">
        <v>5.5424398115568E-006</v>
      </c>
      <c r="O1432" s="16" t="n">
        <v>0.205788646316206</v>
      </c>
      <c r="P1432" s="16" t="n">
        <v>0.296788171056898</v>
      </c>
    </row>
    <row r="1433" customFormat="false" ht="15" hidden="false" customHeight="false" outlineLevel="0" collapsed="false">
      <c r="A1433" s="17" t="n">
        <v>1828</v>
      </c>
      <c r="B1433" s="6" t="s">
        <v>695</v>
      </c>
      <c r="C1433" s="16" t="n">
        <v>0.252553880984889</v>
      </c>
      <c r="D1433" s="16" t="n">
        <v>0.282054803856256</v>
      </c>
      <c r="E1433" s="16" t="n">
        <v>0.665585144373023</v>
      </c>
      <c r="F1433" s="16" t="n">
        <v>0.564098707729153</v>
      </c>
      <c r="G1433" s="18" t="n">
        <v>1.21180000572133E-008</v>
      </c>
      <c r="H1433" s="6" t="s">
        <v>695</v>
      </c>
      <c r="I1433" s="18" t="n">
        <v>-0.000521683803132466</v>
      </c>
      <c r="J1433" s="18" t="n">
        <v>-0.000442837229990959</v>
      </c>
      <c r="K1433" s="16" t="n">
        <v>0.691643709825528</v>
      </c>
      <c r="L1433" s="18" t="n">
        <v>8.10737771996801E-008</v>
      </c>
      <c r="M1433" s="16" t="n">
        <v>0.599673502703806</v>
      </c>
      <c r="N1433" s="18" t="n">
        <v>0.000296572977621951</v>
      </c>
      <c r="O1433" s="16" t="n">
        <v>0.206313024914267</v>
      </c>
      <c r="P1433" s="16" t="n">
        <v>0.267090961612206</v>
      </c>
    </row>
    <row r="1434" customFormat="false" ht="15" hidden="false" customHeight="false" outlineLevel="0" collapsed="false">
      <c r="A1434" s="17" t="n">
        <v>1829</v>
      </c>
      <c r="B1434" s="6" t="s">
        <v>695</v>
      </c>
      <c r="C1434" s="16" t="n">
        <v>0.252023003420614</v>
      </c>
      <c r="D1434" s="16" t="n">
        <v>0.281593444326373</v>
      </c>
      <c r="E1434" s="16" t="n">
        <v>0.665891235588205</v>
      </c>
      <c r="F1434" s="16" t="n">
        <v>0.56557999679223</v>
      </c>
      <c r="G1434" s="18" t="n">
        <v>1.07086130525915E-008</v>
      </c>
      <c r="H1434" s="6" t="s">
        <v>695</v>
      </c>
      <c r="I1434" s="18" t="n">
        <v>-0.000568556630229227</v>
      </c>
      <c r="J1434" s="18" t="n">
        <v>-0.000493386011318657</v>
      </c>
      <c r="K1434" s="16" t="n">
        <v>0.679196000408122</v>
      </c>
      <c r="L1434" s="18" t="n">
        <v>1.55154579112266E-006</v>
      </c>
      <c r="M1434" s="16" t="n">
        <v>0.590103050709111</v>
      </c>
      <c r="N1434" s="16" t="n">
        <v>0.00867657551918846</v>
      </c>
      <c r="O1434" s="16" t="n">
        <v>0.20683164312014</v>
      </c>
      <c r="P1434" s="16" t="n">
        <v>0.240011255031231</v>
      </c>
    </row>
    <row r="1435" customFormat="false" ht="15" hidden="false" customHeight="false" outlineLevel="0" collapsed="false">
      <c r="A1435" s="17" t="n">
        <v>1830</v>
      </c>
      <c r="B1435" s="6" t="s">
        <v>695</v>
      </c>
      <c r="C1435" s="16" t="n">
        <v>0.251444356203156</v>
      </c>
      <c r="D1435" s="16" t="n">
        <v>0.281082754128874</v>
      </c>
      <c r="E1435" s="16" t="n">
        <v>0.666238138965412</v>
      </c>
      <c r="F1435" s="16" t="n">
        <v>0.567076077064585</v>
      </c>
      <c r="G1435" s="18" t="n">
        <v>9.4463643622043E-009</v>
      </c>
      <c r="H1435" s="6" t="s">
        <v>695</v>
      </c>
      <c r="I1435" s="18" t="n">
        <v>-0.000618374567549327</v>
      </c>
      <c r="J1435" s="18" t="n">
        <v>-0.000545512789492757</v>
      </c>
      <c r="K1435" s="16" t="n">
        <v>0.667768595041322</v>
      </c>
      <c r="L1435" s="18" t="n">
        <v>1.34796381207673E-005</v>
      </c>
      <c r="M1435" s="16" t="n">
        <v>0.573451688603204</v>
      </c>
      <c r="N1435" s="16" t="n">
        <v>0.100249616427754</v>
      </c>
      <c r="O1435" s="16" t="n">
        <v>0.207355263005423</v>
      </c>
      <c r="P1435" s="16" t="n">
        <v>0.217084133417361</v>
      </c>
    </row>
    <row r="1436" customFormat="false" ht="15" hidden="false" customHeight="false" outlineLevel="0" collapsed="false">
      <c r="A1436" s="17" t="n">
        <v>1831</v>
      </c>
      <c r="B1436" s="6" t="s">
        <v>695</v>
      </c>
      <c r="C1436" s="16" t="n">
        <v>0.250814533488996</v>
      </c>
      <c r="D1436" s="16" t="n">
        <v>0.280519527057343</v>
      </c>
      <c r="E1436" s="16" t="n">
        <v>0.6668911335578</v>
      </c>
      <c r="F1436" s="16" t="n">
        <v>0.56858159229013</v>
      </c>
      <c r="G1436" s="18" t="n">
        <v>8.30241931550316E-009</v>
      </c>
      <c r="H1436" s="6" t="s">
        <v>695</v>
      </c>
      <c r="I1436" s="18" t="n">
        <v>-0.000670925209038562</v>
      </c>
      <c r="J1436" s="18" t="n">
        <v>-0.000599301893796855</v>
      </c>
      <c r="K1436" s="16" t="n">
        <v>0.658136924803591</v>
      </c>
      <c r="L1436" s="18" t="n">
        <v>6.69056993755953E-005</v>
      </c>
      <c r="M1436" s="16" t="n">
        <v>0.547393123150699</v>
      </c>
      <c r="N1436" s="16" t="n">
        <v>0.458321372684736</v>
      </c>
      <c r="O1436" s="16" t="n">
        <v>0.207882005224176</v>
      </c>
      <c r="P1436" s="16" t="n">
        <v>0.197982921296001</v>
      </c>
    </row>
    <row r="1437" customFormat="false" ht="15" hidden="false" customHeight="false" outlineLevel="0" collapsed="false">
      <c r="A1437" s="17" t="n">
        <v>1832</v>
      </c>
      <c r="B1437" s="6" t="s">
        <v>695</v>
      </c>
      <c r="C1437" s="16" t="n">
        <v>0.250133708849944</v>
      </c>
      <c r="D1437" s="16" t="n">
        <v>0.27990459227511</v>
      </c>
      <c r="E1437" s="16" t="n">
        <v>0.667442097745128</v>
      </c>
      <c r="F1437" s="16" t="n">
        <v>0.570099936552518</v>
      </c>
      <c r="G1437" s="18" t="n">
        <v>7.26600733631068E-009</v>
      </c>
      <c r="H1437" s="6" t="s">
        <v>695</v>
      </c>
      <c r="I1437" s="18" t="n">
        <v>-0.000726391699214033</v>
      </c>
      <c r="J1437" s="18" t="n">
        <v>-0.00065501581829151</v>
      </c>
      <c r="K1437" s="16" t="n">
        <v>0.649219467401286</v>
      </c>
      <c r="L1437" s="18" t="n">
        <v>0.000200705831762096</v>
      </c>
      <c r="M1437" s="16" t="n">
        <v>0.522252831343741</v>
      </c>
      <c r="N1437" s="16" t="n">
        <v>0.96476432793926</v>
      </c>
      <c r="O1437" s="16" t="n">
        <v>0.208413052895837</v>
      </c>
      <c r="P1437" s="16" t="n">
        <v>0.182620662587964</v>
      </c>
    </row>
    <row r="1438" customFormat="false" ht="15" hidden="false" customHeight="false" outlineLevel="0" collapsed="false">
      <c r="A1438" s="17" t="n">
        <v>1833</v>
      </c>
      <c r="B1438" s="6" t="s">
        <v>695</v>
      </c>
      <c r="C1438" s="16" t="n">
        <v>0.249398117860987</v>
      </c>
      <c r="D1438" s="16" t="n">
        <v>0.279235850562118</v>
      </c>
      <c r="E1438" s="16" t="n">
        <v>0.668095092337517</v>
      </c>
      <c r="F1438" s="16" t="n">
        <v>0.571658641025748</v>
      </c>
      <c r="G1438" s="18" t="n">
        <v>6.33076873933792E-009</v>
      </c>
      <c r="H1438" s="6" t="s">
        <v>695</v>
      </c>
      <c r="I1438" s="18" t="n">
        <v>-0.000785245729710319</v>
      </c>
      <c r="J1438" s="18" t="n">
        <v>-0.000713320555002067</v>
      </c>
      <c r="K1438" s="16" t="n">
        <v>0.642363024181206</v>
      </c>
      <c r="L1438" s="18" t="n">
        <v>0.000457552318710759</v>
      </c>
      <c r="M1438" s="16" t="n">
        <v>0.502173247627793</v>
      </c>
      <c r="N1438" s="16" t="n">
        <v>0.618244275855619</v>
      </c>
      <c r="O1438" s="16" t="n">
        <v>0.208958025047875</v>
      </c>
      <c r="P1438" s="16" t="n">
        <v>0.170138185187372</v>
      </c>
    </row>
    <row r="1439" customFormat="false" ht="15" hidden="false" customHeight="false" outlineLevel="0" collapsed="false">
      <c r="A1439" s="17" t="n">
        <v>1834</v>
      </c>
      <c r="B1439" s="6" t="s">
        <v>695</v>
      </c>
      <c r="C1439" s="16" t="n">
        <v>0.248602581061853</v>
      </c>
      <c r="D1439" s="16" t="n">
        <v>0.278508911726474</v>
      </c>
      <c r="E1439" s="16" t="n">
        <v>0.668727680848893</v>
      </c>
      <c r="F1439" s="16" t="n">
        <v>0.573261599046968</v>
      </c>
      <c r="G1439" s="18" t="n">
        <v>5.48086072033735E-009</v>
      </c>
      <c r="H1439" s="6" t="s">
        <v>695</v>
      </c>
      <c r="I1439" s="18" t="n">
        <v>-0.000847109178724085</v>
      </c>
      <c r="J1439" s="18" t="n">
        <v>-0.000773846590824896</v>
      </c>
      <c r="K1439" s="16" t="n">
        <v>0.635935108662381</v>
      </c>
      <c r="L1439" s="18" t="n">
        <v>0.000813189380589334</v>
      </c>
      <c r="M1439" s="16" t="n">
        <v>0.52300785634119</v>
      </c>
      <c r="N1439" s="16" t="n">
        <v>0.347099113365462</v>
      </c>
      <c r="O1439" s="16" t="n">
        <v>0.209518266654037</v>
      </c>
      <c r="P1439" s="16" t="n">
        <v>0.160113958491251</v>
      </c>
    </row>
    <row r="1440" customFormat="false" ht="15" hidden="false" customHeight="false" outlineLevel="0" collapsed="false">
      <c r="A1440" s="17" t="n">
        <v>1835</v>
      </c>
      <c r="B1440" s="6" t="s">
        <v>695</v>
      </c>
      <c r="C1440" s="16" t="n">
        <v>0.247744152413223</v>
      </c>
      <c r="D1440" s="16" t="n">
        <v>0.277721457994742</v>
      </c>
      <c r="E1440" s="16" t="n">
        <v>0.669299051117233</v>
      </c>
      <c r="F1440" s="16" t="n">
        <v>0.574913437582179</v>
      </c>
      <c r="G1440" s="18" t="n">
        <v>4.69982475683668E-009</v>
      </c>
      <c r="H1440" s="6" t="s">
        <v>695</v>
      </c>
      <c r="I1440" s="18" t="n">
        <v>-0.000912646540208669</v>
      </c>
      <c r="J1440" s="18" t="n">
        <v>-0.000837367177332727</v>
      </c>
      <c r="K1440" s="16" t="n">
        <v>0.63020099989797</v>
      </c>
      <c r="L1440" s="16" t="n">
        <v>0.00129985600577387</v>
      </c>
      <c r="M1440" s="16" t="n">
        <v>0.537475767778798</v>
      </c>
      <c r="N1440" s="16" t="n">
        <v>0.21861478152747</v>
      </c>
      <c r="O1440" s="16" t="n">
        <v>0.210095376434545</v>
      </c>
      <c r="P1440" s="16" t="n">
        <v>0.152087767163018</v>
      </c>
    </row>
    <row r="1441" customFormat="false" ht="15" hidden="false" customHeight="false" outlineLevel="0" collapsed="false">
      <c r="A1441" s="17" t="n">
        <v>1836</v>
      </c>
      <c r="B1441" s="6"/>
      <c r="C1441" s="16" t="n">
        <v>0.24681725315205</v>
      </c>
      <c r="D1441" s="16" t="n">
        <v>0.276868273178799</v>
      </c>
      <c r="E1441" s="16" t="n">
        <v>0.670013263952658</v>
      </c>
      <c r="F1441" s="16" t="n">
        <v>0.576634819474687</v>
      </c>
      <c r="G1441" s="18" t="n">
        <v>3.9992961682134E-009</v>
      </c>
      <c r="H1441" s="6" t="s">
        <v>695</v>
      </c>
      <c r="I1441" s="18" t="n">
        <v>-0.000981737383000806</v>
      </c>
      <c r="J1441" s="18" t="n">
        <v>-0.000903817657892585</v>
      </c>
      <c r="K1441" s="16" t="n">
        <v>0.625385164779104</v>
      </c>
      <c r="L1441" s="16" t="n">
        <v>0.00187909980515672</v>
      </c>
      <c r="M1441" s="16" t="n">
        <v>0.546332006938068</v>
      </c>
      <c r="N1441" s="16" t="n">
        <v>0.154003946549187</v>
      </c>
      <c r="O1441" s="16" t="n">
        <v>0.2106965492744</v>
      </c>
      <c r="P1441" s="16" t="n">
        <v>0.145618758637952</v>
      </c>
    </row>
    <row r="1442" customFormat="false" ht="15" hidden="false" customHeight="false" outlineLevel="0" collapsed="false">
      <c r="A1442" s="17" t="n">
        <v>1837</v>
      </c>
      <c r="B1442" s="6"/>
      <c r="C1442" s="16" t="n">
        <v>0.245820779253896</v>
      </c>
      <c r="D1442" s="16" t="n">
        <v>0.275949366030651</v>
      </c>
      <c r="E1442" s="16" t="n">
        <v>0.670482603815937</v>
      </c>
      <c r="F1442" s="16" t="n">
        <v>0.578438310019725</v>
      </c>
      <c r="G1442" s="18" t="n">
        <v>3.36773920845091E-009</v>
      </c>
      <c r="H1442" s="6" t="s">
        <v>695</v>
      </c>
      <c r="I1442" s="16" t="n">
        <v>-0.00105509897761241</v>
      </c>
      <c r="J1442" s="18" t="n">
        <v>-0.000974117544779964</v>
      </c>
      <c r="K1442" s="16" t="n">
        <v>0.620018365472911</v>
      </c>
      <c r="L1442" s="16" t="n">
        <v>0.00257461058476205</v>
      </c>
      <c r="M1442" s="16" t="n">
        <v>0.552535455565759</v>
      </c>
      <c r="N1442" s="16" t="n">
        <v>0.124998718697814</v>
      </c>
      <c r="O1442" s="16" t="n">
        <v>0.211326141278648</v>
      </c>
      <c r="P1442" s="16" t="n">
        <v>0.140196501275071</v>
      </c>
    </row>
    <row r="1443" customFormat="false" ht="15" hidden="false" customHeight="false" outlineLevel="0" collapsed="false">
      <c r="A1443" s="17" t="n">
        <v>1838</v>
      </c>
      <c r="B1443" s="6"/>
      <c r="C1443" s="16" t="n">
        <v>0.244750479895441</v>
      </c>
      <c r="D1443" s="16" t="n">
        <v>0.274959469864043</v>
      </c>
      <c r="E1443" s="16" t="n">
        <v>0.671482501785532</v>
      </c>
      <c r="F1443" s="16" t="n">
        <v>0.58031304907584</v>
      </c>
      <c r="G1443" s="18" t="n">
        <v>2.79484020686886E-009</v>
      </c>
      <c r="H1443" s="6"/>
      <c r="I1443" s="16" t="n">
        <v>-0.00113195877409397</v>
      </c>
      <c r="J1443" s="16" t="n">
        <v>-0.00104773611744219</v>
      </c>
      <c r="K1443" s="16" t="n">
        <v>0.616039179675543</v>
      </c>
      <c r="L1443" s="16" t="n">
        <v>0.00339461902139831</v>
      </c>
      <c r="M1443" s="16" t="n">
        <v>0.555433119069483</v>
      </c>
      <c r="N1443" s="16" t="n">
        <v>0.117856885624859</v>
      </c>
      <c r="O1443" s="16" t="n">
        <v>0.21198032714637</v>
      </c>
      <c r="P1443" s="16" t="n">
        <v>0.135426199726798</v>
      </c>
    </row>
    <row r="1444" customFormat="false" ht="15" hidden="false" customHeight="false" outlineLevel="0" collapsed="false">
      <c r="A1444" s="17" t="n">
        <v>1839</v>
      </c>
      <c r="B1444" s="6"/>
      <c r="C1444" s="16" t="n">
        <v>0.243602086738686</v>
      </c>
      <c r="D1444" s="16" t="n">
        <v>0.273896140485897</v>
      </c>
      <c r="E1444" s="16" t="n">
        <v>0.672155902458933</v>
      </c>
      <c r="F1444" s="16" t="n">
        <v>0.582298831326047</v>
      </c>
      <c r="G1444" s="18" t="n">
        <v>2.29475220562662E-009</v>
      </c>
      <c r="H1444" s="6"/>
      <c r="I1444" s="16" t="n">
        <v>-0.00121384536226644</v>
      </c>
      <c r="J1444" s="16" t="n">
        <v>-0.00112615935020693</v>
      </c>
      <c r="K1444" s="16" t="n">
        <v>0.612610958065504</v>
      </c>
      <c r="L1444" s="16" t="n">
        <v>0.00435251464279861</v>
      </c>
      <c r="M1444" s="16" t="n">
        <v>0.556800326497296</v>
      </c>
      <c r="N1444" s="16" t="n">
        <v>0.118703972078164</v>
      </c>
      <c r="O1444" s="16" t="n">
        <v>0.212672950620896</v>
      </c>
      <c r="P1444" s="16" t="n">
        <v>0.131215180637203</v>
      </c>
    </row>
    <row r="1445" customFormat="false" ht="15" hidden="false" customHeight="false" outlineLevel="0" collapsed="false">
      <c r="A1445" s="17" t="n">
        <v>1840</v>
      </c>
      <c r="B1445" s="6"/>
      <c r="C1445" s="16" t="n">
        <v>0.242368377149295</v>
      </c>
      <c r="D1445" s="16" t="n">
        <v>0.272752653814009</v>
      </c>
      <c r="E1445" s="16" t="n">
        <v>0.673033363942455</v>
      </c>
      <c r="F1445" s="16" t="n">
        <v>0.584412934425436</v>
      </c>
      <c r="G1445" s="18" t="n">
        <v>1.84851157756081E-009</v>
      </c>
      <c r="H1445" s="6"/>
      <c r="I1445" s="16" t="n">
        <v>-0.00130019084070722</v>
      </c>
      <c r="J1445" s="16" t="n">
        <v>-0.00120912639695732</v>
      </c>
      <c r="K1445" s="16" t="n">
        <v>0.608488929701051</v>
      </c>
      <c r="L1445" s="16" t="n">
        <v>0.00554880248164382</v>
      </c>
      <c r="M1445" s="16" t="n">
        <v>0.55559636771758</v>
      </c>
      <c r="N1445" s="16" t="n">
        <v>0.128688250302499</v>
      </c>
      <c r="O1445" s="16" t="n">
        <v>0.213409979110847</v>
      </c>
      <c r="P1445" s="16" t="n">
        <v>0.127201247375322</v>
      </c>
    </row>
    <row r="1446" customFormat="false" ht="15" hidden="false" customHeight="false" outlineLevel="0" collapsed="false">
      <c r="A1446" s="17" t="n">
        <v>1841</v>
      </c>
      <c r="B1446" s="6"/>
      <c r="C1446" s="16" t="n">
        <v>0.241050888627403</v>
      </c>
      <c r="D1446" s="16" t="n">
        <v>0.27152929919082</v>
      </c>
      <c r="E1446" s="16" t="n">
        <v>0.673972043669013</v>
      </c>
      <c r="F1446" s="16" t="n">
        <v>0.586629822507495</v>
      </c>
      <c r="G1446" s="18" t="n">
        <v>1.46971107330939E-009</v>
      </c>
      <c r="H1446" s="6"/>
      <c r="I1446" s="16" t="n">
        <v>-0.0013913097389553</v>
      </c>
      <c r="J1446" s="16" t="n">
        <v>-0.00129694266516297</v>
      </c>
      <c r="K1446" s="16" t="n">
        <v>0.605264768901133</v>
      </c>
      <c r="L1446" s="16" t="n">
        <v>0.00699539928479107</v>
      </c>
      <c r="M1446" s="16" t="n">
        <v>0.553739414345475</v>
      </c>
      <c r="N1446" s="16" t="n">
        <v>0.14784052838906</v>
      </c>
      <c r="O1446" s="16" t="n">
        <v>0.214182449778168</v>
      </c>
      <c r="P1446" s="16" t="n">
        <v>0.123397735876355</v>
      </c>
    </row>
    <row r="1447" customFormat="false" ht="15" hidden="false" customHeight="false" outlineLevel="0" collapsed="false">
      <c r="A1447" s="17" t="n">
        <v>1842</v>
      </c>
      <c r="B1447" s="6"/>
      <c r="C1447" s="16" t="n">
        <v>0.239644054817597</v>
      </c>
      <c r="D1447" s="16" t="n">
        <v>0.270220123822455</v>
      </c>
      <c r="E1447" s="16" t="n">
        <v>0.674400571370268</v>
      </c>
      <c r="F1447" s="16" t="n">
        <v>0.58894830366754</v>
      </c>
      <c r="G1447" s="18" t="n">
        <v>1.14776239285538E-009</v>
      </c>
      <c r="H1447" s="6"/>
      <c r="I1447" s="16" t="n">
        <v>-0.00148783214712867</v>
      </c>
      <c r="J1447" s="16" t="n">
        <v>-0.00139007306911788</v>
      </c>
      <c r="K1447" s="16" t="n">
        <v>0.601673298642996</v>
      </c>
      <c r="L1447" s="16" t="n">
        <v>0.00864034984251512</v>
      </c>
      <c r="M1447" s="16" t="n">
        <v>0.550617283950617</v>
      </c>
      <c r="N1447" s="16" t="n">
        <v>0.177346137506566</v>
      </c>
      <c r="O1447" s="16" t="n">
        <v>0.214989890680635</v>
      </c>
      <c r="P1447" s="16" t="n">
        <v>0.120016640308471</v>
      </c>
    </row>
    <row r="1448" customFormat="false" ht="15" hidden="false" customHeight="false" outlineLevel="0" collapsed="false">
      <c r="A1448" s="17" t="n">
        <v>1843</v>
      </c>
      <c r="B1448" s="6"/>
      <c r="C1448" s="16" t="n">
        <v>0.238137455682852</v>
      </c>
      <c r="D1448" s="16" t="n">
        <v>0.268815192823745</v>
      </c>
      <c r="E1448" s="16" t="n">
        <v>0.675237220691766</v>
      </c>
      <c r="F1448" s="16" t="n">
        <v>0.591383106400785</v>
      </c>
      <c r="G1448" s="18" t="n">
        <v>8.82179700358089E-010</v>
      </c>
      <c r="H1448" s="6"/>
      <c r="I1448" s="16" t="n">
        <v>-0.00158856683834085</v>
      </c>
      <c r="J1448" s="16" t="n">
        <v>-0.00148754818184954</v>
      </c>
      <c r="K1448" s="16" t="n">
        <v>0.598061422303847</v>
      </c>
      <c r="L1448" s="16" t="n">
        <v>0.0105701133422632</v>
      </c>
      <c r="M1448" s="16" t="n">
        <v>0.544903581267218</v>
      </c>
      <c r="N1448" s="16" t="n">
        <v>0.215578583372147</v>
      </c>
      <c r="O1448" s="16" t="n">
        <v>0.215837367697051</v>
      </c>
      <c r="P1448" s="16" t="n">
        <v>0.116863603655968</v>
      </c>
    </row>
    <row r="1449" customFormat="false" ht="15" hidden="false" customHeight="false" outlineLevel="0" collapsed="false">
      <c r="A1449" s="17" t="n">
        <v>1844</v>
      </c>
      <c r="B1449" s="6"/>
      <c r="C1449" s="16" t="n">
        <v>0.23652847432054</v>
      </c>
      <c r="D1449" s="16" t="n">
        <v>0.267310328293489</v>
      </c>
      <c r="E1449" s="16" t="n">
        <v>0.67631874298541</v>
      </c>
      <c r="F1449" s="16" t="n">
        <v>0.593899295040413</v>
      </c>
      <c r="G1449" s="18" t="n">
        <v>6.66394573800812E-010</v>
      </c>
      <c r="H1449" s="6"/>
      <c r="I1449" s="16" t="n">
        <v>-0.00169412984067968</v>
      </c>
      <c r="J1449" s="16" t="n">
        <v>-0.00159015463038929</v>
      </c>
      <c r="K1449" s="16" t="n">
        <v>0.594816855422916</v>
      </c>
      <c r="L1449" s="16" t="n">
        <v>0.0129302613285806</v>
      </c>
      <c r="M1449" s="16" t="n">
        <v>0.539679624528109</v>
      </c>
      <c r="N1449" s="16" t="n">
        <v>0.268977094676495</v>
      </c>
      <c r="O1449" s="16" t="n">
        <v>0.21671266031618</v>
      </c>
      <c r="P1449" s="16" t="n">
        <v>0.113696762069874</v>
      </c>
    </row>
    <row r="1450" customFormat="false" ht="15" hidden="false" customHeight="false" outlineLevel="0" collapsed="false">
      <c r="A1450" s="17" t="n">
        <v>1845</v>
      </c>
      <c r="B1450" s="6"/>
      <c r="C1450" s="16" t="n">
        <v>0.234806678229863</v>
      </c>
      <c r="D1450" s="16" t="n">
        <v>0.265694903761843</v>
      </c>
      <c r="E1450" s="16" t="n">
        <v>0.677134986225895</v>
      </c>
      <c r="F1450" s="16" t="n">
        <v>0.596497318944406</v>
      </c>
      <c r="G1450" s="18" t="n">
        <v>4.95892069340326E-010</v>
      </c>
      <c r="H1450" s="6"/>
      <c r="I1450" s="16" t="n">
        <v>-0.00180496143830339</v>
      </c>
      <c r="J1450" s="16" t="n">
        <v>-0.00169820952477882</v>
      </c>
      <c r="K1450" s="16" t="n">
        <v>0.591266197326803</v>
      </c>
      <c r="L1450" s="16" t="n">
        <v>0.0158394000851831</v>
      </c>
      <c r="M1450" s="16" t="n">
        <v>0.533476175900418</v>
      </c>
      <c r="N1450" s="16" t="n">
        <v>0.341859026736688</v>
      </c>
      <c r="O1450" s="16" t="n">
        <v>0.217615872410121</v>
      </c>
      <c r="P1450" s="16" t="n">
        <v>0.110611951176346</v>
      </c>
    </row>
    <row r="1451" customFormat="false" ht="15" hidden="false" customHeight="false" outlineLevel="0" collapsed="false">
      <c r="A1451" s="17" t="n">
        <v>1846</v>
      </c>
      <c r="B1451" s="6"/>
      <c r="C1451" s="16" t="n">
        <v>0.232970386795543</v>
      </c>
      <c r="D1451" s="16" t="n">
        <v>0.263967612742247</v>
      </c>
      <c r="E1451" s="16" t="n">
        <v>0.678073665952454</v>
      </c>
      <c r="F1451" s="16" t="n">
        <v>0.59918131472166</v>
      </c>
      <c r="G1451" s="18" t="n">
        <v>3.62730463580854E-010</v>
      </c>
      <c r="H1451" s="6"/>
      <c r="I1451" s="16" t="n">
        <v>-0.00192084695773</v>
      </c>
      <c r="J1451" s="16" t="n">
        <v>-0.0018116705948533</v>
      </c>
      <c r="K1451" s="16" t="n">
        <v>0.587633914906642</v>
      </c>
      <c r="L1451" s="16" t="n">
        <v>0.0193444636867501</v>
      </c>
      <c r="M1451" s="16" t="n">
        <v>0.525191307009489</v>
      </c>
      <c r="N1451" s="16" t="n">
        <v>0.432534488634159</v>
      </c>
      <c r="O1451" s="16" t="n">
        <v>0.218548386148662</v>
      </c>
      <c r="P1451" s="16" t="n">
        <v>0.10744255271901</v>
      </c>
    </row>
    <row r="1452" customFormat="false" ht="15" hidden="false" customHeight="false" outlineLevel="0" collapsed="false">
      <c r="A1452" s="17" t="n">
        <v>1847</v>
      </c>
      <c r="B1452" s="6"/>
      <c r="C1452" s="16" t="n">
        <v>0.231016461057853</v>
      </c>
      <c r="D1452" s="16" t="n">
        <v>0.26212493784667</v>
      </c>
      <c r="E1452" s="16" t="n">
        <v>0.679093970003061</v>
      </c>
      <c r="F1452" s="16" t="n">
        <v>0.601942489445699</v>
      </c>
      <c r="G1452" s="18" t="n">
        <v>2.6063176071451E-010</v>
      </c>
      <c r="H1452" s="6"/>
      <c r="I1452" s="16" t="n">
        <v>-0.00204074502657897</v>
      </c>
      <c r="J1452" s="16" t="n">
        <v>-0.00192960403332864</v>
      </c>
      <c r="K1452" s="16" t="n">
        <v>0.584001632486481</v>
      </c>
      <c r="L1452" s="16" t="n">
        <v>0.0238142805479355</v>
      </c>
      <c r="M1452" s="16" t="n">
        <v>0.518600142842567</v>
      </c>
      <c r="N1452" s="16" t="n">
        <v>0.535077092853995</v>
      </c>
      <c r="O1452" s="16" t="n">
        <v>0.219507090118201</v>
      </c>
      <c r="P1452" s="16" t="n">
        <v>0.104105416670662</v>
      </c>
    </row>
    <row r="1453" customFormat="false" ht="15" hidden="false" customHeight="false" outlineLevel="0" collapsed="false">
      <c r="A1453" s="17" t="n">
        <v>1848</v>
      </c>
      <c r="B1453" s="6"/>
      <c r="C1453" s="16" t="n">
        <v>0.228936532187355</v>
      </c>
      <c r="D1453" s="16" t="n">
        <v>0.260158462707</v>
      </c>
      <c r="E1453" s="16" t="n">
        <v>0.680216304458729</v>
      </c>
      <c r="F1453" s="16" t="n">
        <v>0.604779197105531</v>
      </c>
      <c r="G1453" s="18" t="n">
        <v>1.83612303655795E-010</v>
      </c>
      <c r="H1453" s="6"/>
      <c r="I1453" s="16" t="n">
        <v>-0.00216650538694857</v>
      </c>
      <c r="J1453" s="16" t="n">
        <v>-0.0020538456183239</v>
      </c>
      <c r="K1453" s="16" t="n">
        <v>0.580471380471381</v>
      </c>
      <c r="L1453" s="16" t="n">
        <v>0.0295147666993674</v>
      </c>
      <c r="M1453" s="16" t="n">
        <v>0.509539842873176</v>
      </c>
      <c r="N1453" s="16" t="n">
        <v>0.657501484850739</v>
      </c>
      <c r="O1453" s="16" t="n">
        <v>0.220491357974716</v>
      </c>
      <c r="P1453" s="16" t="n">
        <v>0.100533812025145</v>
      </c>
    </row>
    <row r="1454" customFormat="false" ht="15" hidden="false" customHeight="false" outlineLevel="0" collapsed="false">
      <c r="A1454" s="17" t="n">
        <v>1849</v>
      </c>
      <c r="B1454" s="6"/>
      <c r="C1454" s="16" t="n">
        <v>0.226726055753366</v>
      </c>
      <c r="D1454" s="16" t="n">
        <v>0.258064103689747</v>
      </c>
      <c r="E1454" s="16" t="n">
        <v>0.681216202428324</v>
      </c>
      <c r="F1454" s="16" t="n">
        <v>0.607708714461494</v>
      </c>
      <c r="G1454" s="18" t="n">
        <v>1.26210357727845E-010</v>
      </c>
      <c r="H1454" s="6"/>
      <c r="I1454" s="16" t="n">
        <v>-0.00229678780786625</v>
      </c>
      <c r="J1454" s="16" t="n">
        <v>-0.00218298393098794</v>
      </c>
      <c r="K1454" s="16" t="n">
        <v>0.577390062238547</v>
      </c>
      <c r="L1454" s="16" t="n">
        <v>0.0361856130992966</v>
      </c>
      <c r="M1454" s="16" t="n">
        <v>0.500704009794919</v>
      </c>
      <c r="N1454" s="16" t="n">
        <v>0.788870301911565</v>
      </c>
      <c r="O1454" s="16" t="n">
        <v>0.221507121983272</v>
      </c>
      <c r="P1454" s="16" t="n">
        <v>0.0968544164310627</v>
      </c>
    </row>
    <row r="1455" customFormat="false" ht="15" hidden="false" customHeight="false" outlineLevel="0" collapsed="false">
      <c r="A1455" s="17" t="n">
        <v>1850</v>
      </c>
      <c r="B1455" s="6"/>
      <c r="C1455" s="16" t="n">
        <v>0.224387008233474</v>
      </c>
      <c r="D1455" s="16" t="n">
        <v>0.255842956995918</v>
      </c>
      <c r="E1455" s="16" t="n">
        <v>0.682644628099174</v>
      </c>
      <c r="F1455" s="16" t="n">
        <v>0.610709312004773</v>
      </c>
      <c r="G1455" s="18" t="n">
        <v>8.50551213455354E-011</v>
      </c>
      <c r="H1455" s="6"/>
      <c r="I1455" s="16" t="n">
        <v>-0.00243105857134517</v>
      </c>
      <c r="J1455" s="16" t="n">
        <v>-0.00231653578428965</v>
      </c>
      <c r="K1455" s="16" t="n">
        <v>0.573349658198143</v>
      </c>
      <c r="L1455" s="16" t="n">
        <v>0.044532879378306</v>
      </c>
      <c r="M1455" s="16" t="n">
        <v>0.507519640852974</v>
      </c>
      <c r="N1455" s="16" t="n">
        <v>0.918989267310517</v>
      </c>
      <c r="O1455" s="16" t="n">
        <v>0.222546784967759</v>
      </c>
      <c r="P1455" s="16" t="n">
        <v>0.0931072397766765</v>
      </c>
    </row>
    <row r="1456" customFormat="false" ht="15" hidden="false" customHeight="false" outlineLevel="0" collapsed="false">
      <c r="A1456" s="17" t="n">
        <v>1851</v>
      </c>
      <c r="B1456" s="6"/>
      <c r="C1456" s="16" t="n">
        <v>0.221915331233921</v>
      </c>
      <c r="D1456" s="16" t="n">
        <v>0.253489487172072</v>
      </c>
      <c r="E1456" s="16" t="n">
        <v>0.684032241607999</v>
      </c>
      <c r="F1456" s="16" t="n">
        <v>0.613756231076604</v>
      </c>
      <c r="G1456" s="18" t="n">
        <v>5.6112611737501E-011</v>
      </c>
      <c r="H1456" s="6"/>
      <c r="I1456" s="16" t="n">
        <v>-0.00256914830031554</v>
      </c>
      <c r="J1456" s="16" t="n">
        <v>-0.0024543253053926</v>
      </c>
      <c r="K1456" s="16" t="n">
        <v>0.569370472400775</v>
      </c>
      <c r="L1456" s="16" t="n">
        <v>0.0544731155863855</v>
      </c>
      <c r="M1456" s="16" t="n">
        <v>0.515824915824916</v>
      </c>
      <c r="N1456" s="16" t="n">
        <v>0.942259708562928</v>
      </c>
      <c r="O1456" s="16" t="n">
        <v>0.223601721306605</v>
      </c>
      <c r="P1456" s="16" t="n">
        <v>0.0892830284039189</v>
      </c>
    </row>
    <row r="1457" customFormat="false" ht="15" hidden="false" customHeight="false" outlineLevel="0" collapsed="false">
      <c r="A1457" s="17" t="n">
        <v>1852</v>
      </c>
      <c r="B1457" s="6"/>
      <c r="C1457" s="16" t="n">
        <v>0.219297041344494</v>
      </c>
      <c r="D1457" s="16" t="n">
        <v>0.250989577244948</v>
      </c>
      <c r="E1457" s="16" t="n">
        <v>0.684970921334558</v>
      </c>
      <c r="F1457" s="16" t="n">
        <v>0.616856894427694</v>
      </c>
      <c r="G1457" s="18" t="n">
        <v>3.61229585882703E-011</v>
      </c>
      <c r="H1457" s="6"/>
      <c r="I1457" s="16" t="n">
        <v>-0.00270908339349615</v>
      </c>
      <c r="J1457" s="16" t="n">
        <v>-0.00259458031575284</v>
      </c>
      <c r="K1457" s="16" t="n">
        <v>0.565064789307214</v>
      </c>
      <c r="L1457" s="16" t="n">
        <v>0.0659052163859777</v>
      </c>
      <c r="M1457" s="16" t="n">
        <v>0.526782981328436</v>
      </c>
      <c r="N1457" s="16" t="n">
        <v>0.789582181758055</v>
      </c>
      <c r="O1457" s="16" t="n">
        <v>0.224674459401743</v>
      </c>
      <c r="P1457" s="16" t="n">
        <v>0.0853309860099877</v>
      </c>
    </row>
    <row r="1458" customFormat="false" ht="15" hidden="false" customHeight="false" outlineLevel="0" collapsed="false">
      <c r="A1458" s="17" t="n">
        <v>1853</v>
      </c>
      <c r="B1458" s="6"/>
      <c r="C1458" s="16" t="n">
        <v>0.216532852799589</v>
      </c>
      <c r="D1458" s="16" t="n">
        <v>0.248343467224673</v>
      </c>
      <c r="E1458" s="16" t="n">
        <v>0.686011631466177</v>
      </c>
      <c r="F1458" s="16" t="n">
        <v>0.620000704142679</v>
      </c>
      <c r="G1458" s="18" t="n">
        <v>2.28005567098819E-011</v>
      </c>
      <c r="H1458" s="6"/>
      <c r="I1458" s="16" t="n">
        <v>-0.00285026826996613</v>
      </c>
      <c r="J1458" s="16" t="n">
        <v>-0.00273680986285608</v>
      </c>
      <c r="K1458" s="16" t="n">
        <v>0.561636567697174</v>
      </c>
      <c r="L1458" s="16" t="n">
        <v>0.0815167128428146</v>
      </c>
      <c r="M1458" s="16" t="n">
        <v>0.536577900214264</v>
      </c>
      <c r="N1458" s="16" t="n">
        <v>0.632581986464505</v>
      </c>
      <c r="O1458" s="16" t="n">
        <v>0.22576129147853</v>
      </c>
      <c r="P1458" s="16" t="n">
        <v>0.0812252096074072</v>
      </c>
    </row>
    <row r="1459" customFormat="false" ht="15" hidden="false" customHeight="false" outlineLevel="0" collapsed="false">
      <c r="A1459" s="17" t="n">
        <v>1854</v>
      </c>
      <c r="B1459" s="6"/>
      <c r="C1459" s="16" t="n">
        <v>0.213613849963008</v>
      </c>
      <c r="D1459" s="16" t="n">
        <v>0.24554074941435</v>
      </c>
      <c r="E1459" s="16" t="n">
        <v>0.687338026731966</v>
      </c>
      <c r="F1459" s="16" t="n">
        <v>0.623171586789132</v>
      </c>
      <c r="G1459" s="18" t="n">
        <v>1.40190058686783E-011</v>
      </c>
      <c r="H1459" s="6"/>
      <c r="I1459" s="16" t="n">
        <v>-0.00299355869878985</v>
      </c>
      <c r="J1459" s="16" t="n">
        <v>-0.00288190147518349</v>
      </c>
      <c r="K1459" s="16" t="n">
        <v>0.557575757575758</v>
      </c>
      <c r="L1459" s="16" t="n">
        <v>0.101108342611702</v>
      </c>
      <c r="M1459" s="16" t="n">
        <v>0.546882971125395</v>
      </c>
      <c r="N1459" s="16" t="n">
        <v>0.456733633986586</v>
      </c>
      <c r="O1459" s="16" t="n">
        <v>0.226856629571958</v>
      </c>
      <c r="P1459" s="16" t="n">
        <v>0.0769241337034753</v>
      </c>
    </row>
    <row r="1460" customFormat="false" ht="15" hidden="false" customHeight="false" outlineLevel="0" collapsed="false">
      <c r="A1460" s="17" t="n">
        <v>1855</v>
      </c>
      <c r="B1460" s="6"/>
      <c r="C1460" s="16" t="n">
        <v>0.210541555615118</v>
      </c>
      <c r="D1460" s="16" t="n">
        <v>0.242583016311962</v>
      </c>
      <c r="E1460" s="16" t="n">
        <v>0.688460361187634</v>
      </c>
      <c r="F1460" s="16" t="n">
        <v>0.626372272456141</v>
      </c>
      <c r="G1460" s="18" t="n">
        <v>8.39284463526226E-012</v>
      </c>
      <c r="H1460" s="6"/>
      <c r="I1460" s="16" t="n">
        <v>-0.003137122846678</v>
      </c>
      <c r="J1460" s="16" t="n">
        <v>-0.00302825585480773</v>
      </c>
      <c r="K1460" s="16" t="n">
        <v>0.553474135292317</v>
      </c>
      <c r="L1460" s="16" t="n">
        <v>0.126003796787735</v>
      </c>
      <c r="M1460" s="16" t="n">
        <v>0.557330884603612</v>
      </c>
      <c r="N1460" s="16" t="n">
        <v>0.300000737391355</v>
      </c>
      <c r="O1460" s="16" t="n">
        <v>0.227961390387111</v>
      </c>
      <c r="P1460" s="16" t="n">
        <v>0.0723307124236089</v>
      </c>
    </row>
    <row r="1461" customFormat="false" ht="15" hidden="false" customHeight="false" outlineLevel="0" collapsed="false">
      <c r="A1461" s="17" t="n">
        <v>1856</v>
      </c>
      <c r="B1461" s="6"/>
      <c r="C1461" s="16" t="n">
        <v>0.207325005653269</v>
      </c>
      <c r="D1461" s="16" t="n">
        <v>0.239478850077434</v>
      </c>
      <c r="E1461" s="16" t="n">
        <v>0.69052137536986</v>
      </c>
      <c r="F1461" s="16" t="n">
        <v>0.629592302517429</v>
      </c>
      <c r="G1461" s="18" t="n">
        <v>4.90887796577102E-012</v>
      </c>
      <c r="H1461" s="6"/>
      <c r="I1461" s="16" t="n">
        <v>-0.003281043390885</v>
      </c>
      <c r="J1461" s="16" t="n">
        <v>-0.00317585865199661</v>
      </c>
      <c r="K1461" s="16" t="n">
        <v>0.548331802877258</v>
      </c>
      <c r="L1461" s="16" t="n">
        <v>0.157711069356694</v>
      </c>
      <c r="M1461" s="16" t="n">
        <v>0.567350270380573</v>
      </c>
      <c r="N1461" s="16" t="n">
        <v>0.176450155102764</v>
      </c>
      <c r="O1461" s="16" t="n">
        <v>0.229071940458948</v>
      </c>
      <c r="P1461" s="16" t="n">
        <v>0.0675203075831413</v>
      </c>
    </row>
    <row r="1462" customFormat="false" ht="15" hidden="false" customHeight="false" outlineLevel="0" collapsed="false">
      <c r="A1462" s="17" t="n">
        <v>1857</v>
      </c>
      <c r="B1462" s="6"/>
      <c r="C1462" s="16" t="n">
        <v>0.203957826238121</v>
      </c>
      <c r="D1462" s="16" t="n">
        <v>0.23622094176151</v>
      </c>
      <c r="E1462" s="16" t="n">
        <v>0.691460055096419</v>
      </c>
      <c r="F1462" s="16" t="n">
        <v>0.63282654794882</v>
      </c>
      <c r="G1462" s="18" t="n">
        <v>2.75333557628825E-012</v>
      </c>
      <c r="H1462" s="6"/>
      <c r="I1462" s="16" t="n">
        <v>-0.00342500581692352</v>
      </c>
      <c r="J1462" s="16" t="n">
        <v>-0.00332468004604319</v>
      </c>
      <c r="K1462" s="16" t="n">
        <v>0.543107846138149</v>
      </c>
      <c r="L1462" s="16" t="n">
        <v>0.197008805873641</v>
      </c>
      <c r="M1462" s="16" t="n">
        <v>0.576533006836037</v>
      </c>
      <c r="N1462" s="16" t="n">
        <v>0.0920827138247673</v>
      </c>
      <c r="O1462" s="16" t="n">
        <v>0.230186493535026</v>
      </c>
      <c r="P1462" s="16" t="n">
        <v>0.062328009022399</v>
      </c>
    </row>
    <row r="1463" customFormat="false" ht="15" hidden="false" customHeight="false" outlineLevel="0" collapsed="false">
      <c r="A1463" s="17" t="n">
        <v>1858</v>
      </c>
      <c r="B1463" s="6"/>
      <c r="C1463" s="16" t="n">
        <v>0.200448980922486</v>
      </c>
      <c r="D1463" s="16" t="n">
        <v>0.232816204012448</v>
      </c>
      <c r="E1463" s="16" t="n">
        <v>0.692929292929293</v>
      </c>
      <c r="F1463" s="16" t="n">
        <v>0.636046047577746</v>
      </c>
      <c r="G1463" s="18" t="n">
        <v>1.50377972822265E-012</v>
      </c>
      <c r="H1463" s="6"/>
      <c r="I1463" s="16" t="n">
        <v>-0.0035675251047423</v>
      </c>
      <c r="J1463" s="16" t="n">
        <v>-0.00347334705777034</v>
      </c>
      <c r="K1463" s="16" t="n">
        <v>0.538496071829405</v>
      </c>
      <c r="L1463" s="16" t="n">
        <v>0.246577106413574</v>
      </c>
      <c r="M1463" s="16" t="n">
        <v>0.585062748699112</v>
      </c>
      <c r="N1463" s="16" t="n">
        <v>0.0424539922113678</v>
      </c>
      <c r="O1463" s="16" t="n">
        <v>0.231295066153883</v>
      </c>
      <c r="P1463" s="16" t="n">
        <v>0.0567243186523419</v>
      </c>
    </row>
    <row r="1464" customFormat="false" ht="15" hidden="false" customHeight="false" outlineLevel="0" collapsed="false">
      <c r="A1464" s="17" t="n">
        <v>1859</v>
      </c>
      <c r="B1464" s="6"/>
      <c r="C1464" s="16" t="n">
        <v>0.196798246468577</v>
      </c>
      <c r="D1464" s="16" t="n">
        <v>0.229264905487541</v>
      </c>
      <c r="E1464" s="16" t="n">
        <v>0.694255688195082</v>
      </c>
      <c r="F1464" s="16" t="n">
        <v>0.639263502039722</v>
      </c>
      <c r="G1464" s="18" t="n">
        <v>7.94890341222071E-013</v>
      </c>
      <c r="H1464" s="6"/>
      <c r="I1464" s="16" t="n">
        <v>-0.00370784966654119</v>
      </c>
      <c r="J1464" s="16" t="n">
        <v>-0.00362140686981012</v>
      </c>
      <c r="K1464" s="16" t="n">
        <v>0.532455871849811</v>
      </c>
      <c r="L1464" s="16" t="n">
        <v>0.305570698011982</v>
      </c>
      <c r="M1464" s="16" t="n">
        <v>0.594204672992552</v>
      </c>
      <c r="N1464" s="16" t="n">
        <v>0.0187535061312604</v>
      </c>
      <c r="O1464" s="16" t="n">
        <v>0.232402035212781</v>
      </c>
      <c r="P1464" s="16" t="n">
        <v>0.0505431419688304</v>
      </c>
    </row>
    <row r="1465" customFormat="false" ht="15" hidden="false" customHeight="false" outlineLevel="0" collapsed="false">
      <c r="A1465" s="17" t="n">
        <v>1860</v>
      </c>
      <c r="B1465" s="6"/>
      <c r="C1465" s="16" t="n">
        <v>0.193015799701814</v>
      </c>
      <c r="D1465" s="16" t="n">
        <v>0.225574841107256</v>
      </c>
      <c r="E1465" s="16" t="n">
        <v>0.696031017243138</v>
      </c>
      <c r="F1465" s="16" t="n">
        <v>0.642444095579765</v>
      </c>
      <c r="G1465" s="18" t="n">
        <v>4.08476151667536E-013</v>
      </c>
      <c r="H1465" s="6"/>
      <c r="I1465" s="16" t="n">
        <v>-0.00384626587903946</v>
      </c>
      <c r="J1465" s="16" t="n">
        <v>-0.00376929464418098</v>
      </c>
      <c r="K1465" s="16" t="n">
        <v>0.525762677277829</v>
      </c>
      <c r="L1465" s="16" t="n">
        <v>0.379896594202835</v>
      </c>
      <c r="M1465" s="16" t="n">
        <v>0.603305785123967</v>
      </c>
      <c r="N1465" s="16" t="n">
        <v>0.00758384683463151</v>
      </c>
      <c r="O1465" s="16" t="n">
        <v>0.233495435303431</v>
      </c>
      <c r="P1465" s="16" t="n">
        <v>0.0437184370764673</v>
      </c>
    </row>
    <row r="1466" customFormat="false" ht="15" hidden="false" customHeight="false" outlineLevel="0" collapsed="false">
      <c r="A1466" s="17" t="n">
        <v>1861</v>
      </c>
      <c r="B1466" s="6"/>
      <c r="C1466" s="16" t="n">
        <v>0.189090559654761</v>
      </c>
      <c r="D1466" s="16" t="n">
        <v>0.221732890839765</v>
      </c>
      <c r="E1466" s="16" t="n">
        <v>0.697622691562086</v>
      </c>
      <c r="F1466" s="16" t="n">
        <v>0.645570321600592</v>
      </c>
      <c r="G1466" s="18" t="n">
        <v>2.14274772098904E-013</v>
      </c>
      <c r="H1466" s="6"/>
      <c r="I1466" s="16" t="n">
        <v>-0.00397953605454075</v>
      </c>
      <c r="J1466" s="16" t="n">
        <v>-0.0039138166860697</v>
      </c>
      <c r="K1466" s="16" t="n">
        <v>0.518967452300786</v>
      </c>
      <c r="L1466" s="16" t="n">
        <v>0.47265924852354</v>
      </c>
      <c r="M1466" s="16" t="n">
        <v>0.611876339149067</v>
      </c>
      <c r="N1466" s="16" t="n">
        <v>0.00307193160502982</v>
      </c>
      <c r="O1466" s="16" t="n">
        <v>0.234569282903858</v>
      </c>
      <c r="P1466" s="16" t="n">
        <v>0.036292624342796</v>
      </c>
    </row>
    <row r="1467" customFormat="false" ht="15" hidden="false" customHeight="false" outlineLevel="0" collapsed="false">
      <c r="A1467" s="17" t="n">
        <v>1862</v>
      </c>
      <c r="B1467" s="6"/>
      <c r="C1467" s="16" t="n">
        <v>0.185029175715617</v>
      </c>
      <c r="D1467" s="16" t="n">
        <v>0.217743766371189</v>
      </c>
      <c r="E1467" s="16" t="n">
        <v>0.699173553719008</v>
      </c>
      <c r="F1467" s="16" t="n">
        <v>0.648615568814346</v>
      </c>
      <c r="G1467" s="18" t="n">
        <v>1.06532793713684E-013</v>
      </c>
      <c r="H1467" s="6"/>
      <c r="I1467" s="16" t="n">
        <v>-0.0041065886119468</v>
      </c>
      <c r="J1467" s="16" t="n">
        <v>-0.00405406573118117</v>
      </c>
      <c r="K1467" s="16" t="n">
        <v>0.510825425976941</v>
      </c>
      <c r="L1467" s="16" t="n">
        <v>0.579536249622816</v>
      </c>
      <c r="M1467" s="16" t="n">
        <v>0.620936639118457</v>
      </c>
      <c r="N1467" s="16" t="n">
        <v>0.00129590402500129</v>
      </c>
      <c r="O1467" s="16" t="n">
        <v>0.235614489602986</v>
      </c>
      <c r="P1467" s="16" t="n">
        <v>0.0282139316467111</v>
      </c>
    </row>
    <row r="1468" customFormat="false" ht="15" hidden="false" customHeight="false" outlineLevel="0" collapsed="false">
      <c r="A1468" s="17" t="n">
        <v>1863</v>
      </c>
      <c r="B1468" s="6"/>
      <c r="C1468" s="16" t="n">
        <v>0.18082640909471</v>
      </c>
      <c r="D1468" s="16" t="n">
        <v>0.213599177443287</v>
      </c>
      <c r="E1468" s="16" t="n">
        <v>0.701071319253138</v>
      </c>
      <c r="F1468" s="16" t="n">
        <v>0.651543905613125</v>
      </c>
      <c r="G1468" s="18" t="n">
        <v>5.27651120019275E-014</v>
      </c>
      <c r="H1468" s="6"/>
      <c r="I1468" s="16" t="n">
        <v>-0.00422809413012055</v>
      </c>
      <c r="J1468" s="16" t="n">
        <v>-0.00419072101604976</v>
      </c>
      <c r="K1468" s="16" t="n">
        <v>0.502662993572084</v>
      </c>
      <c r="L1468" s="16" t="n">
        <v>0.695917636084225</v>
      </c>
      <c r="M1468" s="16" t="n">
        <v>0.627772676257525</v>
      </c>
      <c r="N1468" s="18" t="n">
        <v>0.000548471819067688</v>
      </c>
      <c r="O1468" s="16" t="n">
        <v>0.23661879919086</v>
      </c>
      <c r="P1468" s="16" t="n">
        <v>0.0195231068863445</v>
      </c>
    </row>
    <row r="1469" customFormat="false" ht="15" hidden="false" customHeight="false" outlineLevel="0" collapsed="false">
      <c r="A1469" s="17" t="n">
        <v>1864</v>
      </c>
      <c r="B1469" s="6"/>
      <c r="C1469" s="16" t="n">
        <v>0.17648810051726</v>
      </c>
      <c r="D1469" s="16" t="n">
        <v>0.209302569737054</v>
      </c>
      <c r="E1469" s="16" t="n">
        <v>0.702438526680951</v>
      </c>
      <c r="F1469" s="16" t="n">
        <v>0.654317811272832</v>
      </c>
      <c r="G1469" s="18" t="n">
        <v>2.47099945645229E-014</v>
      </c>
      <c r="H1469" s="6"/>
      <c r="I1469" s="16" t="n">
        <v>-0.00434052710506088</v>
      </c>
      <c r="J1469" s="16" t="n">
        <v>-0.00432000404237285</v>
      </c>
      <c r="K1469" s="16" t="n">
        <v>0.506152433425161</v>
      </c>
      <c r="L1469" s="16" t="n">
        <v>0.836043360299187</v>
      </c>
      <c r="M1469" s="16" t="n">
        <v>0.634118967452301</v>
      </c>
      <c r="N1469" s="18" t="n">
        <v>0.000233775210072234</v>
      </c>
      <c r="O1469" s="16" t="n">
        <v>0.237569445753702</v>
      </c>
      <c r="P1469" s="16" t="n">
        <v>0.0104270181021326</v>
      </c>
    </row>
    <row r="1470" customFormat="false" ht="15" hidden="false" customHeight="false" outlineLevel="0" collapsed="false">
      <c r="A1470" s="17" t="n">
        <v>1865</v>
      </c>
      <c r="B1470" s="6"/>
      <c r="C1470" s="16" t="n">
        <v>0.172032283982471</v>
      </c>
      <c r="D1470" s="16" t="n">
        <v>0.204869033666326</v>
      </c>
      <c r="E1470" s="16" t="n">
        <v>0.70347923681257</v>
      </c>
      <c r="F1470" s="16" t="n">
        <v>0.656881981432367</v>
      </c>
      <c r="G1470" s="18" t="n">
        <v>1.14128698970332E-014</v>
      </c>
      <c r="H1470" s="6"/>
      <c r="I1470" s="16" t="n">
        <v>-0.00444393015048716</v>
      </c>
      <c r="J1470" s="16" t="n">
        <v>-0.00444204267603625</v>
      </c>
      <c r="K1470" s="16" t="n">
        <v>0.515375982042649</v>
      </c>
      <c r="L1470" s="16" t="n">
        <v>0.985287196776599</v>
      </c>
      <c r="M1470" s="16" t="n">
        <v>0.640955004591368</v>
      </c>
      <c r="N1470" s="18" t="n">
        <v>0.000105208643898249</v>
      </c>
      <c r="O1470" s="16" t="n">
        <v>0.238447607089905</v>
      </c>
      <c r="P1470" s="18" t="n">
        <v>0.000932528038758864</v>
      </c>
    </row>
    <row r="1471" customFormat="false" ht="15" hidden="false" customHeight="false" outlineLevel="0" collapsed="false">
      <c r="A1471" s="17" t="n">
        <v>1866</v>
      </c>
      <c r="B1471" s="6"/>
      <c r="C1471" s="16" t="n">
        <v>0.167460196851774</v>
      </c>
      <c r="D1471" s="16" t="n">
        <v>0.200297358998023</v>
      </c>
      <c r="E1471" s="16" t="n">
        <v>0.70547903275176</v>
      </c>
      <c r="F1471" s="16" t="n">
        <v>0.659201147995212</v>
      </c>
      <c r="G1471" s="18" t="n">
        <v>5.1032137061152E-015</v>
      </c>
      <c r="H1471" s="6"/>
      <c r="I1471" s="16" t="n">
        <v>-0.00453529582018927</v>
      </c>
      <c r="J1471" s="16" t="n">
        <v>-0.00455377965068965</v>
      </c>
      <c r="K1471" s="16" t="n">
        <v>0.523334353637384</v>
      </c>
      <c r="L1471" s="16" t="n">
        <v>0.861745728377344</v>
      </c>
      <c r="M1471" s="16" t="n">
        <v>0.646097337006428</v>
      </c>
      <c r="N1471" s="18" t="n">
        <v>4.96074760179485E-005</v>
      </c>
      <c r="O1471" s="16" t="n">
        <v>0.239241357726227</v>
      </c>
      <c r="P1471" s="16" t="n">
        <v>-0.0088838741331985</v>
      </c>
    </row>
    <row r="1472" customFormat="false" ht="15" hidden="false" customHeight="false" outlineLevel="0" collapsed="false">
      <c r="A1472" s="17" t="n">
        <v>1867</v>
      </c>
      <c r="B1472" s="6"/>
      <c r="C1472" s="16" t="n">
        <v>0.162796347534884</v>
      </c>
      <c r="D1472" s="16" t="n">
        <v>0.195611356566863</v>
      </c>
      <c r="E1472" s="16" t="n">
        <v>0.707356392204877</v>
      </c>
      <c r="F1472" s="16" t="n">
        <v>0.661248277338727</v>
      </c>
      <c r="G1472" s="18" t="n">
        <v>2.18092169048345E-015</v>
      </c>
      <c r="H1472" s="6"/>
      <c r="I1472" s="16" t="n">
        <v>-0.0046112792958841</v>
      </c>
      <c r="J1472" s="16" t="n">
        <v>-0.00465164086277522</v>
      </c>
      <c r="K1472" s="16" t="n">
        <v>0.532619120497908</v>
      </c>
      <c r="L1472" s="16" t="n">
        <v>0.708175669182055</v>
      </c>
      <c r="M1472" s="16" t="n">
        <v>0.65097439036833</v>
      </c>
      <c r="N1472" s="18" t="n">
        <v>2.30110498885592E-005</v>
      </c>
      <c r="O1472" s="16" t="n">
        <v>0.239941603487065</v>
      </c>
      <c r="P1472" s="16" t="n">
        <v>-0.0188891869556276</v>
      </c>
    </row>
    <row r="1473" customFormat="false" ht="15" hidden="false" customHeight="false" outlineLevel="0" collapsed="false">
      <c r="A1473" s="17" t="n">
        <v>1868</v>
      </c>
      <c r="B1473" s="6"/>
      <c r="C1473" s="16" t="n">
        <v>0.158051522075288</v>
      </c>
      <c r="D1473" s="16" t="n">
        <v>0.190819626055799</v>
      </c>
      <c r="E1473" s="16" t="n">
        <v>0.709029690847873</v>
      </c>
      <c r="F1473" s="16" t="n">
        <v>0.66298797440021</v>
      </c>
      <c r="G1473" s="18" t="n">
        <v>8.7635207602782E-016</v>
      </c>
      <c r="H1473" s="6"/>
      <c r="I1473" s="16" t="n">
        <v>-0.00466936117610667</v>
      </c>
      <c r="J1473" s="16" t="n">
        <v>-0.00473281158631626</v>
      </c>
      <c r="K1473" s="16" t="n">
        <v>0.541699826548311</v>
      </c>
      <c r="L1473" s="16" t="n">
        <v>0.575102253511839</v>
      </c>
      <c r="M1473" s="16" t="n">
        <v>0.65707580859096</v>
      </c>
      <c r="N1473" s="18" t="n">
        <v>1.06816400018798E-005</v>
      </c>
      <c r="O1473" s="16" t="n">
        <v>0.240536394066058</v>
      </c>
      <c r="P1473" s="16" t="n">
        <v>-0.0289610415926603</v>
      </c>
    </row>
    <row r="1474" customFormat="false" ht="15" hidden="false" customHeight="false" outlineLevel="0" collapsed="false">
      <c r="A1474" s="17" t="n">
        <v>1869</v>
      </c>
      <c r="B1474" s="6"/>
      <c r="C1474" s="16" t="n">
        <v>0.153244912084815</v>
      </c>
      <c r="D1474" s="16" t="n">
        <v>0.185942044446254</v>
      </c>
      <c r="E1474" s="16" t="n">
        <v>0.711111111111111</v>
      </c>
      <c r="F1474" s="16" t="n">
        <v>0.664422925684452</v>
      </c>
      <c r="G1474" s="18" t="n">
        <v>3.38111539058722E-016</v>
      </c>
      <c r="H1474" s="6"/>
      <c r="I1474" s="16" t="n">
        <v>-0.00470913418502854</v>
      </c>
      <c r="J1474" s="16" t="n">
        <v>-0.00479677482326738</v>
      </c>
      <c r="K1474" s="16" t="n">
        <v>0.549576573818998</v>
      </c>
      <c r="L1474" s="16" t="n">
        <v>0.447119851405721</v>
      </c>
      <c r="M1474" s="16" t="n">
        <v>0.660891745740231</v>
      </c>
      <c r="N1474" s="18" t="n">
        <v>5.17630499816718E-006</v>
      </c>
      <c r="O1474" s="16" t="n">
        <v>0.241026790329581</v>
      </c>
      <c r="P1474" s="16" t="n">
        <v>-0.0390774080115492</v>
      </c>
    </row>
    <row r="1475" customFormat="false" ht="15" hidden="false" customHeight="false" outlineLevel="0" collapsed="false">
      <c r="A1475" s="17" t="n">
        <v>1870</v>
      </c>
      <c r="B1475" s="6"/>
      <c r="C1475" s="16" t="n">
        <v>0.14839598987119</v>
      </c>
      <c r="D1475" s="16" t="n">
        <v>0.180996081347327</v>
      </c>
      <c r="E1475" s="16" t="n">
        <v>0.712927252321192</v>
      </c>
      <c r="F1475" s="16" t="n">
        <v>0.665523633153347</v>
      </c>
      <c r="G1475" s="18" t="n">
        <v>1.27544282624629E-016</v>
      </c>
      <c r="H1475" s="6"/>
      <c r="I1475" s="16" t="n">
        <v>-0.0047254951592823</v>
      </c>
      <c r="J1475" s="16" t="n">
        <v>-0.00483816630633059</v>
      </c>
      <c r="K1475" s="16" t="n">
        <v>0.556351392715029</v>
      </c>
      <c r="L1475" s="16" t="n">
        <v>0.332462357836932</v>
      </c>
      <c r="M1475" s="16" t="n">
        <v>0.663728191000918</v>
      </c>
      <c r="N1475" s="18" t="n">
        <v>2.5872984375865E-006</v>
      </c>
      <c r="O1475" s="16" t="n">
        <v>0.241402833322592</v>
      </c>
      <c r="P1475" s="16" t="n">
        <v>-0.0492180697898378</v>
      </c>
    </row>
    <row r="1476" customFormat="false" ht="15" hidden="false" customHeight="false" outlineLevel="0" collapsed="false">
      <c r="A1476" s="17" t="n">
        <v>1871</v>
      </c>
      <c r="B1476" s="6"/>
      <c r="C1476" s="16" t="n">
        <v>0.143533029143122</v>
      </c>
      <c r="D1476" s="16" t="n">
        <v>0.176010484462046</v>
      </c>
      <c r="E1476" s="16" t="n">
        <v>0.715131109070503</v>
      </c>
      <c r="F1476" s="16" t="n">
        <v>0.666283466563163</v>
      </c>
      <c r="G1476" s="18" t="n">
        <v>4.74418146551815E-017</v>
      </c>
      <c r="H1476" s="6"/>
      <c r="I1476" s="16" t="n">
        <v>-0.00471896479769089</v>
      </c>
      <c r="J1476" s="16" t="n">
        <v>-0.0048570923615267</v>
      </c>
      <c r="K1476" s="16" t="n">
        <v>0.562187531884502</v>
      </c>
      <c r="L1476" s="16" t="n">
        <v>0.242091893334878</v>
      </c>
      <c r="M1476" s="16" t="n">
        <v>0.664524028160392</v>
      </c>
      <c r="N1476" s="18" t="n">
        <v>1.32775830921083E-006</v>
      </c>
      <c r="O1476" s="16" t="n">
        <v>0.24166235752114</v>
      </c>
      <c r="P1476" s="16" t="n">
        <v>-0.059290317243014</v>
      </c>
    </row>
    <row r="1477" customFormat="false" ht="15" hidden="false" customHeight="false" outlineLevel="0" collapsed="false">
      <c r="A1477" s="17" t="n">
        <v>1872</v>
      </c>
      <c r="B1477" s="6"/>
      <c r="C1477" s="16" t="n">
        <v>0.138676655970679</v>
      </c>
      <c r="D1477" s="16" t="n">
        <v>0.17100475742584</v>
      </c>
      <c r="E1477" s="16" t="n">
        <v>0.717396184062851</v>
      </c>
      <c r="F1477" s="16" t="n">
        <v>0.666682588354293</v>
      </c>
      <c r="G1477" s="18" t="n">
        <v>1.7571095793379E-017</v>
      </c>
      <c r="H1477" s="6"/>
      <c r="I1477" s="16" t="n">
        <v>-0.00468934286052518</v>
      </c>
      <c r="J1477" s="16" t="n">
        <v>-0.00485347234207266</v>
      </c>
      <c r="K1477" s="16" t="n">
        <v>0.568697071727375</v>
      </c>
      <c r="L1477" s="16" t="n">
        <v>0.165650006344927</v>
      </c>
      <c r="M1477" s="16" t="n">
        <v>0.6668911335578</v>
      </c>
      <c r="N1477" s="18" t="n">
        <v>7.31877688718043E-007</v>
      </c>
      <c r="O1477" s="16" t="n">
        <v>0.241798658428461</v>
      </c>
      <c r="P1477" s="16" t="n">
        <v>-0.0694226463412408</v>
      </c>
    </row>
    <row r="1478" customFormat="false" ht="15" hidden="false" customHeight="false" outlineLevel="0" collapsed="false">
      <c r="A1478" s="17" t="n">
        <v>1873</v>
      </c>
      <c r="B1478" s="6"/>
      <c r="C1478" s="16" t="n">
        <v>0.133854136760246</v>
      </c>
      <c r="D1478" s="16" t="n">
        <v>0.166006160881842</v>
      </c>
      <c r="E1478" s="16" t="n">
        <v>0.719620446893174</v>
      </c>
      <c r="F1478" s="16" t="n">
        <v>0.666706670778711</v>
      </c>
      <c r="G1478" s="18" t="n">
        <v>6.90905509382289E-018</v>
      </c>
      <c r="H1478" s="6"/>
      <c r="I1478" s="16" t="n">
        <v>-0.00463609003702485</v>
      </c>
      <c r="J1478" s="16" t="n">
        <v>-0.00482646689990849</v>
      </c>
      <c r="K1478" s="16" t="n">
        <v>0.57494133251709</v>
      </c>
      <c r="L1478" s="16" t="n">
        <v>0.108659945054493</v>
      </c>
      <c r="M1478" s="16" t="n">
        <v>0.667605346393225</v>
      </c>
      <c r="N1478" s="18" t="n">
        <v>4.52485505549279E-007</v>
      </c>
      <c r="O1478" s="16" t="n">
        <v>0.24180688216785</v>
      </c>
      <c r="P1478" s="16" t="n">
        <v>-0.0795993626871895</v>
      </c>
    </row>
    <row r="1479" customFormat="false" ht="15" hidden="false" customHeight="false" outlineLevel="0" collapsed="false">
      <c r="A1479" s="17" t="n">
        <v>1874</v>
      </c>
      <c r="B1479" s="6"/>
      <c r="C1479" s="16" t="n">
        <v>0.129109629614695</v>
      </c>
      <c r="D1479" s="16" t="n">
        <v>0.161059054921953</v>
      </c>
      <c r="E1479" s="16" t="n">
        <v>0.721110090807061</v>
      </c>
      <c r="F1479" s="16" t="n">
        <v>0.666351455884096</v>
      </c>
      <c r="G1479" s="18" t="n">
        <v>2.72254980324993E-018</v>
      </c>
      <c r="H1479" s="6"/>
      <c r="I1479" s="16" t="n">
        <v>-0.0045613382773646</v>
      </c>
      <c r="J1479" s="16" t="n">
        <v>-0.00477839609218359</v>
      </c>
      <c r="K1479" s="16" t="n">
        <v>0.580675441281502</v>
      </c>
      <c r="L1479" s="16" t="n">
        <v>0.0681396553720057</v>
      </c>
      <c r="M1479" s="16" t="n">
        <v>0.668197122742577</v>
      </c>
      <c r="N1479" s="18" t="n">
        <v>3.19124501508986E-007</v>
      </c>
      <c r="O1479" s="16" t="n">
        <v>0.24168557702425</v>
      </c>
      <c r="P1479" s="16" t="n">
        <v>-0.0899402467566214</v>
      </c>
    </row>
    <row r="1480" customFormat="false" ht="15" hidden="false" customHeight="false" outlineLevel="0" collapsed="false">
      <c r="A1480" s="17" t="n">
        <v>1875</v>
      </c>
      <c r="B1480" s="6"/>
      <c r="C1480" s="16" t="n">
        <v>0.124463127775239</v>
      </c>
      <c r="D1480" s="16" t="n">
        <v>0.156182457991146</v>
      </c>
      <c r="E1480" s="16" t="n">
        <v>0.722742577288032</v>
      </c>
      <c r="F1480" s="16" t="n">
        <v>0.665603562959971</v>
      </c>
      <c r="G1480" s="18" t="n">
        <v>1.01620614891553E-018</v>
      </c>
      <c r="H1480" s="6"/>
      <c r="I1480" s="16" t="n">
        <v>-0.00446719893443857</v>
      </c>
      <c r="J1480" s="16" t="n">
        <v>-0.00471137763424388</v>
      </c>
      <c r="K1480" s="16" t="n">
        <v>0.587511478420569</v>
      </c>
      <c r="L1480" s="16" t="n">
        <v>0.042511859713722</v>
      </c>
      <c r="M1480" s="16" t="n">
        <v>0.668788899091929</v>
      </c>
      <c r="N1480" s="18" t="n">
        <v>2.73903755598067E-007</v>
      </c>
      <c r="O1480" s="16" t="n">
        <v>0.241430136112813</v>
      </c>
      <c r="P1480" s="16" t="n">
        <v>-0.100481731610456</v>
      </c>
    </row>
    <row r="1481" customFormat="false" ht="15" hidden="false" customHeight="false" outlineLevel="0" collapsed="false">
      <c r="A1481" s="17" t="n">
        <v>1876</v>
      </c>
      <c r="B1481" s="6"/>
      <c r="C1481" s="16" t="n">
        <v>0.119946530791922</v>
      </c>
      <c r="D1481" s="16" t="n">
        <v>0.151409175017681</v>
      </c>
      <c r="E1481" s="16" t="n">
        <v>0.725517804305683</v>
      </c>
      <c r="F1481" s="16" t="n">
        <v>0.664470903093638</v>
      </c>
      <c r="G1481" s="18" t="n">
        <v>3.87335747016426E-019</v>
      </c>
      <c r="H1481" s="6"/>
      <c r="I1481" s="16" t="n">
        <v>-0.00435217298475936</v>
      </c>
      <c r="J1481" s="16" t="n">
        <v>-0.00462347912866908</v>
      </c>
      <c r="K1481" s="16" t="n">
        <v>0.594163860830528</v>
      </c>
      <c r="L1481" s="16" t="n">
        <v>0.0246271239404573</v>
      </c>
      <c r="M1481" s="16" t="n">
        <v>0.667278849097031</v>
      </c>
      <c r="N1481" s="18" t="n">
        <v>3.05165334663684E-007</v>
      </c>
      <c r="O1481" s="16" t="n">
        <v>0.241043183477993</v>
      </c>
      <c r="P1481" s="16" t="n">
        <v>-0.111157889981244</v>
      </c>
    </row>
    <row r="1482" customFormat="false" ht="15" hidden="false" customHeight="false" outlineLevel="0" collapsed="false">
      <c r="A1482" s="17" t="n">
        <v>1877</v>
      </c>
      <c r="B1482" s="6"/>
      <c r="C1482" s="16" t="n">
        <v>0.115583903507388</v>
      </c>
      <c r="D1482" s="16" t="n">
        <v>0.146763665013247</v>
      </c>
      <c r="E1482" s="16" t="n">
        <v>0.727803285379043</v>
      </c>
      <c r="F1482" s="16" t="n">
        <v>0.662962391520576</v>
      </c>
      <c r="G1482" s="18" t="n">
        <v>1.47541855157516E-019</v>
      </c>
      <c r="H1482" s="6"/>
      <c r="I1482" s="16" t="n">
        <v>-0.00421908638772041</v>
      </c>
      <c r="J1482" s="16" t="n">
        <v>-0.004517271860972</v>
      </c>
      <c r="K1482" s="16" t="n">
        <v>0.601081522293644</v>
      </c>
      <c r="L1482" s="16" t="n">
        <v>0.0133052665061987</v>
      </c>
      <c r="M1482" s="16" t="n">
        <v>0.663156820732578</v>
      </c>
      <c r="N1482" s="18" t="n">
        <v>4.61030516291941E-007</v>
      </c>
      <c r="O1482" s="16" t="n">
        <v>0.240527649414609</v>
      </c>
      <c r="P1482" s="16" t="n">
        <v>-0.121905342865208</v>
      </c>
    </row>
    <row r="1483" customFormat="false" ht="15" hidden="false" customHeight="false" outlineLevel="0" collapsed="false">
      <c r="A1483" s="17" t="n">
        <v>1878</v>
      </c>
      <c r="B1483" s="6"/>
      <c r="C1483" s="16" t="n">
        <v>0.111370625795222</v>
      </c>
      <c r="D1483" s="16" t="n">
        <v>0.142239051638339</v>
      </c>
      <c r="E1483" s="16" t="n">
        <v>0.72996632996633</v>
      </c>
      <c r="F1483" s="16" t="n">
        <v>0.661051608544866</v>
      </c>
      <c r="G1483" s="18" t="n">
        <v>5.90247865820157E-020</v>
      </c>
      <c r="H1483" s="6"/>
      <c r="I1483" s="16" t="n">
        <v>-0.00407164523628004</v>
      </c>
      <c r="J1483" s="16" t="n">
        <v>-0.00439651233172357</v>
      </c>
      <c r="K1483" s="16" t="n">
        <v>0.608305274971942</v>
      </c>
      <c r="L1483" s="16" t="n">
        <v>0.0068638225162681</v>
      </c>
      <c r="M1483" s="16" t="n">
        <v>0.652566064687277</v>
      </c>
      <c r="N1483" s="18" t="n">
        <v>9.7805883091211E-007</v>
      </c>
      <c r="O1483" s="16" t="n">
        <v>0.239874346748364</v>
      </c>
      <c r="P1483" s="16" t="n">
        <v>-0.132709601948916</v>
      </c>
    </row>
    <row r="1484" customFormat="false" ht="15" hidden="false" customHeight="false" outlineLevel="0" collapsed="false">
      <c r="A1484" s="17" t="n">
        <v>1879</v>
      </c>
      <c r="B1484" s="6"/>
      <c r="C1484" s="16" t="n">
        <v>0.107326313919295</v>
      </c>
      <c r="D1484" s="16" t="n">
        <v>0.13785393077214</v>
      </c>
      <c r="E1484" s="16" t="n">
        <v>0.731782471176411</v>
      </c>
      <c r="F1484" s="16" t="n">
        <v>0.658729017587993</v>
      </c>
      <c r="G1484" s="18" t="n">
        <v>2.62855918869109E-020</v>
      </c>
      <c r="H1484" s="6"/>
      <c r="I1484" s="16" t="n">
        <v>-0.00390916978711928</v>
      </c>
      <c r="J1484" s="16" t="n">
        <v>-0.00425973287349514</v>
      </c>
      <c r="K1484" s="16" t="n">
        <v>0.615549433731252</v>
      </c>
      <c r="L1484" s="16" t="n">
        <v>0.00326035752326906</v>
      </c>
      <c r="M1484" s="16" t="n">
        <v>0.640852974186308</v>
      </c>
      <c r="N1484" s="18" t="n">
        <v>2.78578383932713E-006</v>
      </c>
      <c r="O1484" s="16" t="n">
        <v>0.239079806682448</v>
      </c>
      <c r="P1484" s="16" t="n">
        <v>-0.143378688222449</v>
      </c>
    </row>
    <row r="1485" customFormat="false" ht="15" hidden="false" customHeight="false" outlineLevel="0" collapsed="false">
      <c r="A1485" s="17" t="n">
        <v>1880</v>
      </c>
      <c r="B1485" s="6"/>
      <c r="C1485" s="16" t="n">
        <v>0.103459748350247</v>
      </c>
      <c r="D1485" s="16" t="n">
        <v>0.133619144350422</v>
      </c>
      <c r="E1485" s="16" t="n">
        <v>0.733333333333333</v>
      </c>
      <c r="F1485" s="16" t="n">
        <v>0.656003315450405</v>
      </c>
      <c r="G1485" s="18" t="n">
        <v>1.3701803302753E-020</v>
      </c>
      <c r="H1485" s="6"/>
      <c r="I1485" s="16" t="n">
        <v>-0.003736783378364</v>
      </c>
      <c r="J1485" s="16" t="n">
        <v>-0.00411196201819348</v>
      </c>
      <c r="K1485" s="16" t="n">
        <v>0.622813998571574</v>
      </c>
      <c r="L1485" s="16" t="n">
        <v>0.00139787749579638</v>
      </c>
      <c r="M1485" s="16" t="n">
        <v>0.62916028976635</v>
      </c>
      <c r="N1485" s="18" t="n">
        <v>9.77179239276254E-006</v>
      </c>
      <c r="O1485" s="16" t="n">
        <v>0.23814675267864</v>
      </c>
      <c r="P1485" s="16" t="n">
        <v>-0.153827270096959</v>
      </c>
    </row>
    <row r="1486" customFormat="false" ht="15" hidden="false" customHeight="false" outlineLevel="0" collapsed="false">
      <c r="A1486" s="17" t="n">
        <v>1881</v>
      </c>
      <c r="B1486" s="6"/>
      <c r="C1486" s="16" t="n">
        <v>0.0997749640401602</v>
      </c>
      <c r="D1486" s="16" t="n">
        <v>0.129538011684169</v>
      </c>
      <c r="E1486" s="16" t="n">
        <v>0.734863789409244</v>
      </c>
      <c r="F1486" s="16" t="n">
        <v>0.652860202293612</v>
      </c>
      <c r="G1486" s="18" t="n">
        <v>8.81243657245281E-021</v>
      </c>
      <c r="H1486" s="6"/>
      <c r="I1486" s="16" t="n">
        <v>-0.00355582925978893</v>
      </c>
      <c r="J1486" s="16" t="n">
        <v>-0.00395432508030523</v>
      </c>
      <c r="K1486" s="16" t="n">
        <v>0.6299153147638</v>
      </c>
      <c r="L1486" s="18" t="n">
        <v>0.000592837674980089</v>
      </c>
      <c r="M1486" s="16" t="n">
        <v>0.61838587899194</v>
      </c>
      <c r="N1486" s="18" t="n">
        <v>4.40889419931222E-005</v>
      </c>
      <c r="O1486" s="16" t="n">
        <v>0.237069992782354</v>
      </c>
      <c r="P1486" s="16" t="n">
        <v>-0.164014541397409</v>
      </c>
    </row>
    <row r="1487" customFormat="false" ht="15" hidden="false" customHeight="false" outlineLevel="0" collapsed="false">
      <c r="A1487" s="17" t="n">
        <v>1882</v>
      </c>
      <c r="B1487" s="6"/>
      <c r="C1487" s="16" t="n">
        <v>0.0962704372637293</v>
      </c>
      <c r="D1487" s="16" t="n">
        <v>0.125610799429206</v>
      </c>
      <c r="E1487" s="16" t="n">
        <v>0.735414753596572</v>
      </c>
      <c r="F1487" s="16" t="n">
        <v>0.649298667421736</v>
      </c>
      <c r="G1487" s="18" t="n">
        <v>8.81243657245281E-021</v>
      </c>
      <c r="H1487" s="6"/>
      <c r="I1487" s="16" t="n">
        <v>-0.00336841749078461</v>
      </c>
      <c r="J1487" s="16" t="n">
        <v>-0.00378828300894259</v>
      </c>
      <c r="K1487" s="16" t="n">
        <v>0.63744515865728</v>
      </c>
      <c r="L1487" s="18" t="n">
        <v>0.000227031827657513</v>
      </c>
      <c r="M1487" s="16" t="n">
        <v>0.604387307417611</v>
      </c>
      <c r="N1487" s="18" t="n">
        <v>0.000226818698952568</v>
      </c>
      <c r="O1487" s="16" t="n">
        <v>0.235848834427233</v>
      </c>
      <c r="P1487" s="16" t="n">
        <v>-0.173776826188738</v>
      </c>
    </row>
    <row r="1488" customFormat="false" ht="15" hidden="false" customHeight="false" outlineLevel="0" collapsed="false">
      <c r="A1488" s="17" t="n">
        <v>1883</v>
      </c>
      <c r="B1488" s="6"/>
      <c r="C1488" s="16" t="n">
        <v>0.0929674088951421</v>
      </c>
      <c r="D1488" s="16" t="n">
        <v>0.121862481413605</v>
      </c>
      <c r="E1488" s="16" t="n">
        <v>0.736598306295276</v>
      </c>
      <c r="F1488" s="16" t="n">
        <v>0.64535013753172</v>
      </c>
      <c r="G1488" s="18" t="n">
        <v>8.81243657245281E-021</v>
      </c>
      <c r="H1488" s="6"/>
      <c r="I1488" s="16" t="n">
        <v>-0.00317677604424295</v>
      </c>
      <c r="J1488" s="16" t="n">
        <v>-0.00361591881283547</v>
      </c>
      <c r="K1488" s="16" t="n">
        <v>0.643934292419141</v>
      </c>
      <c r="L1488" s="18" t="n">
        <v>8.09877638099337E-005</v>
      </c>
      <c r="M1488" s="16" t="n">
        <v>0.588490970309152</v>
      </c>
      <c r="N1488" s="16" t="n">
        <v>0.00128692781062844</v>
      </c>
      <c r="O1488" s="16" t="n">
        <v>0.234493678506757</v>
      </c>
      <c r="P1488" s="16" t="n">
        <v>-0.183078253050368</v>
      </c>
    </row>
    <row r="1489" customFormat="false" ht="15" hidden="false" customHeight="false" outlineLevel="0" collapsed="false">
      <c r="A1489" s="17" t="n">
        <v>1884</v>
      </c>
      <c r="B1489" s="6"/>
      <c r="C1489" s="16" t="n">
        <v>0.0898669857503283</v>
      </c>
      <c r="D1489" s="16" t="n">
        <v>0.118295776737534</v>
      </c>
      <c r="E1489" s="16" t="n">
        <v>0.73721048872564</v>
      </c>
      <c r="F1489" s="16" t="n">
        <v>0.641031693198587</v>
      </c>
      <c r="G1489" s="18" t="n">
        <v>8.81243657245281E-021</v>
      </c>
      <c r="H1489" s="6"/>
      <c r="I1489" s="16" t="n">
        <v>-0.00298362618142928</v>
      </c>
      <c r="J1489" s="16" t="n">
        <v>-0.00343950526264736</v>
      </c>
      <c r="K1489" s="16" t="n">
        <v>0.650382614018978</v>
      </c>
      <c r="L1489" s="18" t="n">
        <v>2.56886440652586E-005</v>
      </c>
      <c r="M1489" s="16" t="n">
        <v>0.569227629833691</v>
      </c>
      <c r="N1489" s="16" t="n">
        <v>0.00698298736054217</v>
      </c>
      <c r="O1489" s="16" t="n">
        <v>0.233009999482708</v>
      </c>
      <c r="P1489" s="16" t="n">
        <v>-0.191815964829924</v>
      </c>
    </row>
    <row r="1490" customFormat="false" ht="15" hidden="false" customHeight="false" outlineLevel="0" collapsed="false">
      <c r="A1490" s="17" t="n">
        <v>1885</v>
      </c>
      <c r="B1490" s="6"/>
      <c r="C1490" s="16" t="n">
        <v>0.0869757148714271</v>
      </c>
      <c r="D1490" s="16" t="n">
        <v>0.114922451649344</v>
      </c>
      <c r="E1490" s="16" t="n">
        <v>0.73806754412815</v>
      </c>
      <c r="F1490" s="16" t="n">
        <v>0.636389038881095</v>
      </c>
      <c r="G1490" s="18" t="n">
        <v>8.81243657245281E-021</v>
      </c>
      <c r="H1490" s="6"/>
      <c r="I1490" s="16" t="n">
        <v>-0.00278757587559057</v>
      </c>
      <c r="J1490" s="16" t="n">
        <v>-0.00325706992403214</v>
      </c>
      <c r="K1490" s="16" t="n">
        <v>0.656708499132742</v>
      </c>
      <c r="L1490" s="18" t="n">
        <v>7.46981132711661E-006</v>
      </c>
      <c r="M1490" s="16" t="n">
        <v>0.548474645444342</v>
      </c>
      <c r="N1490" s="16" t="n">
        <v>0.0343011357382962</v>
      </c>
      <c r="O1490" s="16" t="n">
        <v>0.231413115593731</v>
      </c>
      <c r="P1490" s="16" t="n">
        <v>-0.199999268115024</v>
      </c>
    </row>
    <row r="1491" customFormat="false" ht="15" hidden="false" customHeight="false" outlineLevel="0" collapsed="false">
      <c r="A1491" s="17" t="n">
        <v>1886</v>
      </c>
      <c r="B1491" s="6"/>
      <c r="C1491" s="16" t="n">
        <v>0.0842999590692675</v>
      </c>
      <c r="D1491" s="16" t="n">
        <v>0.111752501513091</v>
      </c>
      <c r="E1491" s="16" t="n">
        <v>0.737904295480053</v>
      </c>
      <c r="F1491" s="16" t="n">
        <v>0.631468495803693</v>
      </c>
      <c r="G1491" s="18" t="n">
        <v>8.81243657245281E-021</v>
      </c>
      <c r="H1491" s="6"/>
      <c r="I1491" s="16" t="n">
        <v>-0.00259126385561012</v>
      </c>
      <c r="J1491" s="16" t="n">
        <v>-0.00307116123397482</v>
      </c>
      <c r="K1491" s="16" t="n">
        <v>0.662442607897153</v>
      </c>
      <c r="L1491" s="18" t="n">
        <v>2.08924630977614E-006</v>
      </c>
      <c r="M1491" s="16" t="n">
        <v>0.526374859708193</v>
      </c>
      <c r="N1491" s="16" t="n">
        <v>0.134808731868862</v>
      </c>
      <c r="O1491" s="16" t="n">
        <v>0.229718605323719</v>
      </c>
      <c r="P1491" s="16" t="n">
        <v>-0.207587485774934</v>
      </c>
    </row>
    <row r="1492" customFormat="false" ht="15" hidden="false" customHeight="false" outlineLevel="0" collapsed="false">
      <c r="A1492" s="17" t="n">
        <v>1887</v>
      </c>
      <c r="B1492" s="6"/>
      <c r="C1492" s="16" t="n">
        <v>0.0818246566215998</v>
      </c>
      <c r="D1492" s="16" t="n">
        <v>0.108773428805525</v>
      </c>
      <c r="E1492" s="16" t="n">
        <v>0.738312417100296</v>
      </c>
      <c r="F1492" s="16" t="n">
        <v>0.626305373515823</v>
      </c>
      <c r="G1492" s="18" t="n">
        <v>8.81243657245281E-021</v>
      </c>
      <c r="H1492" s="6"/>
      <c r="I1492" s="16" t="n">
        <v>-0.00239647336917024</v>
      </c>
      <c r="J1492" s="16" t="n">
        <v>-0.00288317109067098</v>
      </c>
      <c r="K1492" s="16" t="n">
        <v>0.66678910315274</v>
      </c>
      <c r="L1492" s="18" t="n">
        <v>5.55688384504642E-007</v>
      </c>
      <c r="M1492" s="16" t="n">
        <v>0.506417712478319</v>
      </c>
      <c r="N1492" s="16" t="n">
        <v>0.379066232209069</v>
      </c>
      <c r="O1492" s="16" t="n">
        <v>0.227938308284971</v>
      </c>
      <c r="P1492" s="16" t="n">
        <v>-0.214518783818955</v>
      </c>
    </row>
    <row r="1493" customFormat="false" ht="15" hidden="false" customHeight="false" outlineLevel="0" collapsed="false">
      <c r="A1493" s="17" t="n">
        <v>1888</v>
      </c>
      <c r="B1493" s="6"/>
      <c r="C1493" s="16" t="n">
        <v>0.0795493099415279</v>
      </c>
      <c r="D1493" s="16" t="n">
        <v>0.105988435014202</v>
      </c>
      <c r="E1493" s="16" t="n">
        <v>0.737761452912968</v>
      </c>
      <c r="F1493" s="16" t="n">
        <v>0.620938066324222</v>
      </c>
      <c r="G1493" s="18" t="n">
        <v>8.81243657245281E-021</v>
      </c>
      <c r="H1493" s="6"/>
      <c r="I1493" s="16" t="n">
        <v>-0.00220411086769478</v>
      </c>
      <c r="J1493" s="16" t="n">
        <v>-0.00269392521990135</v>
      </c>
      <c r="K1493" s="16" t="n">
        <v>0.671482501785532</v>
      </c>
      <c r="L1493" s="18" t="n">
        <v>1.39945085862424E-007</v>
      </c>
      <c r="M1493" s="16" t="n">
        <v>0.511702887460463</v>
      </c>
      <c r="N1493" s="16" t="n">
        <v>0.767677824508561</v>
      </c>
      <c r="O1493" s="16" t="n">
        <v>0.226085179799778</v>
      </c>
      <c r="P1493" s="16" t="n">
        <v>-0.220819943320447</v>
      </c>
    </row>
    <row r="1494" customFormat="false" ht="15" hidden="false" customHeight="false" outlineLevel="0" collapsed="false">
      <c r="A1494" s="17" t="n">
        <v>1889</v>
      </c>
      <c r="B1494" s="6"/>
      <c r="C1494" s="16" t="n">
        <v>0.0774713858971711</v>
      </c>
      <c r="D1494" s="16" t="n">
        <v>0.103398724146506</v>
      </c>
      <c r="E1494" s="16" t="n">
        <v>0.738149168452199</v>
      </c>
      <c r="F1494" s="16" t="n">
        <v>0.615427870805144</v>
      </c>
      <c r="G1494" s="18" t="n">
        <v>8.81243657245281E-021</v>
      </c>
      <c r="H1494" s="6"/>
      <c r="I1494" s="16" t="n">
        <v>-0.00201719238330099</v>
      </c>
      <c r="J1494" s="16" t="n">
        <v>-0.00250681608423485</v>
      </c>
      <c r="K1494" s="16" t="n">
        <v>0.675645342312009</v>
      </c>
      <c r="L1494" s="18" t="n">
        <v>3.36411317379571E-008</v>
      </c>
      <c r="M1494" s="16" t="n">
        <v>0.528415467809407</v>
      </c>
      <c r="N1494" s="16" t="n">
        <v>0.845222598517985</v>
      </c>
      <c r="O1494" s="16" t="n">
        <v>0.224180160585453</v>
      </c>
      <c r="P1494" s="16" t="n">
        <v>-0.226528920941633</v>
      </c>
    </row>
    <row r="1495" customFormat="false" ht="15" hidden="false" customHeight="false" outlineLevel="0" collapsed="false">
      <c r="A1495" s="17" t="n">
        <v>1890</v>
      </c>
      <c r="B1495" s="6"/>
      <c r="C1495" s="16" t="n">
        <v>0.0755890940591555</v>
      </c>
      <c r="D1495" s="16" t="n">
        <v>0.101008483048741</v>
      </c>
      <c r="E1495" s="16" t="n">
        <v>0.737190082644628</v>
      </c>
      <c r="F1495" s="16" t="n">
        <v>0.609866904485601</v>
      </c>
      <c r="G1495" s="18" t="n">
        <v>8.81243657245281E-021</v>
      </c>
      <c r="H1495" s="6"/>
      <c r="I1495" s="16" t="n">
        <v>-0.00183712490451301</v>
      </c>
      <c r="J1495" s="16" t="n">
        <v>-0.00232356098401255</v>
      </c>
      <c r="K1495" s="16" t="n">
        <v>0.680073461891644</v>
      </c>
      <c r="L1495" s="18" t="n">
        <v>7.4544429750472E-009</v>
      </c>
      <c r="M1495" s="16" t="n">
        <v>0.545515763697582</v>
      </c>
      <c r="N1495" s="16" t="n">
        <v>0.487179145464732</v>
      </c>
      <c r="O1495" s="16" t="n">
        <v>0.222254979613827</v>
      </c>
      <c r="P1495" s="16" t="n">
        <v>-0.231674047768651</v>
      </c>
    </row>
    <row r="1496" customFormat="false" ht="15" hidden="false" customHeight="false" outlineLevel="0" collapsed="false">
      <c r="A1496" s="17" t="n">
        <v>1891</v>
      </c>
      <c r="B1496" s="6"/>
      <c r="C1496" s="16" t="n">
        <v>0.0738835011967409</v>
      </c>
      <c r="D1496" s="16" t="n">
        <v>0.0988010627309731</v>
      </c>
      <c r="E1496" s="16" t="n">
        <v>0.736047342107948</v>
      </c>
      <c r="F1496" s="16" t="n">
        <v>0.604292645132407</v>
      </c>
      <c r="G1496" s="18" t="n">
        <v>8.81243657245281E-021</v>
      </c>
      <c r="H1496" s="6"/>
      <c r="I1496" s="16" t="n">
        <v>-0.00166420630457549</v>
      </c>
      <c r="J1496" s="16" t="n">
        <v>-0.00214443519407795</v>
      </c>
      <c r="K1496" s="16" t="n">
        <v>0.683868992959902</v>
      </c>
      <c r="L1496" s="18" t="n">
        <v>1.54324207016351E-009</v>
      </c>
      <c r="M1496" s="16" t="n">
        <v>0.560657075808591</v>
      </c>
      <c r="N1496" s="16" t="n">
        <v>0.234406940551169</v>
      </c>
      <c r="O1496" s="16" t="n">
        <v>0.220322584153728</v>
      </c>
      <c r="P1496" s="16" t="n">
        <v>-0.236248078924411</v>
      </c>
    </row>
    <row r="1497" customFormat="false" ht="15" hidden="false" customHeight="false" outlineLevel="0" collapsed="false">
      <c r="A1497" s="17" t="n">
        <v>1892</v>
      </c>
      <c r="B1497" s="6"/>
      <c r="C1497" s="16" t="n">
        <v>0.0723531661457066</v>
      </c>
      <c r="D1497" s="16" t="n">
        <v>0.0967798903865624</v>
      </c>
      <c r="E1497" s="16" t="n">
        <v>0.734272013059892</v>
      </c>
      <c r="F1497" s="16" t="n">
        <v>0.598779668189347</v>
      </c>
      <c r="G1497" s="18" t="n">
        <v>1.27845166939761E-020</v>
      </c>
      <c r="H1497" s="6"/>
      <c r="I1497" s="16" t="n">
        <v>-0.00149978485823898</v>
      </c>
      <c r="J1497" s="16" t="n">
        <v>-0.001971165320257</v>
      </c>
      <c r="K1497" s="16" t="n">
        <v>0.688746046321804</v>
      </c>
      <c r="L1497" s="18" t="n">
        <v>2.92110129883824E-010</v>
      </c>
      <c r="M1497" s="16" t="n">
        <v>0.574635241301908</v>
      </c>
      <c r="N1497" s="16" t="n">
        <v>0.0963899066178268</v>
      </c>
      <c r="O1497" s="16" t="n">
        <v>0.218408878156442</v>
      </c>
      <c r="P1497" s="16" t="n">
        <v>-0.240306098286757</v>
      </c>
    </row>
    <row r="1498" customFormat="false" ht="15" hidden="false" customHeight="false" outlineLevel="0" collapsed="false">
      <c r="A1498" s="17" t="n">
        <v>1893</v>
      </c>
      <c r="B1498" s="6"/>
      <c r="C1498" s="16" t="n">
        <v>0.0709895020917403</v>
      </c>
      <c r="D1498" s="16" t="n">
        <v>0.0949384911951094</v>
      </c>
      <c r="E1498" s="16" t="n">
        <v>0.732108968472605</v>
      </c>
      <c r="F1498" s="16" t="n">
        <v>0.59338005123181</v>
      </c>
      <c r="G1498" s="18" t="n">
        <v>2.12806991954325E-020</v>
      </c>
      <c r="H1498" s="6"/>
      <c r="I1498" s="16" t="n">
        <v>-0.0013458146936763</v>
      </c>
      <c r="J1498" s="16" t="n">
        <v>-0.00180620346344695</v>
      </c>
      <c r="K1498" s="16" t="n">
        <v>0.692398734822977</v>
      </c>
      <c r="L1498" s="18" t="n">
        <v>5.13636092229219E-011</v>
      </c>
      <c r="M1498" s="16" t="n">
        <v>0.589348025711662</v>
      </c>
      <c r="N1498" s="16" t="n">
        <v>0.0334408027154902</v>
      </c>
      <c r="O1498" s="16" t="n">
        <v>0.216532076562364</v>
      </c>
      <c r="P1498" s="16" t="n">
        <v>-0.243827835112824</v>
      </c>
    </row>
    <row r="1499" customFormat="false" ht="15" hidden="false" customHeight="false" outlineLevel="0" collapsed="false">
      <c r="A1499" s="17" t="n">
        <v>1894</v>
      </c>
      <c r="B1499" s="6"/>
      <c r="C1499" s="16" t="n">
        <v>0.069779361644555</v>
      </c>
      <c r="D1499" s="16" t="n">
        <v>0.0932662259505956</v>
      </c>
      <c r="E1499" s="16" t="n">
        <v>0.730802979287828</v>
      </c>
      <c r="F1499" s="16" t="n">
        <v>0.588133244419504</v>
      </c>
      <c r="G1499" s="18" t="n">
        <v>3.88259176524164E-020</v>
      </c>
      <c r="H1499" s="6"/>
      <c r="I1499" s="16" t="n">
        <v>-0.00120151791396374</v>
      </c>
      <c r="J1499" s="16" t="n">
        <v>-0.0016486603836027</v>
      </c>
      <c r="K1499" s="16" t="n">
        <v>0.6968064483216</v>
      </c>
      <c r="L1499" s="18" t="n">
        <v>8.6907429990138E-012</v>
      </c>
      <c r="M1499" s="16" t="n">
        <v>0.602979287827773</v>
      </c>
      <c r="N1499" s="16" t="n">
        <v>0.010247021331498</v>
      </c>
      <c r="O1499" s="16" t="n">
        <v>0.21470608596301</v>
      </c>
      <c r="P1499" s="16" t="n">
        <v>-0.246813348043003</v>
      </c>
    </row>
    <row r="1500" customFormat="false" ht="15" hidden="false" customHeight="false" outlineLevel="0" collapsed="false">
      <c r="A1500" s="17" t="n">
        <v>1895</v>
      </c>
      <c r="B1500" s="6"/>
      <c r="C1500" s="16" t="n">
        <v>0.0687149366306828</v>
      </c>
      <c r="D1500" s="16" t="n">
        <v>0.0917567620490151</v>
      </c>
      <c r="E1500" s="16" t="n">
        <v>0.728986838077747</v>
      </c>
      <c r="F1500" s="16" t="n">
        <v>0.583062271038667</v>
      </c>
      <c r="G1500" s="18" t="n">
        <v>7.59819692035271E-020</v>
      </c>
      <c r="H1500" s="6"/>
      <c r="I1500" s="16" t="n">
        <v>-0.00106743372255121</v>
      </c>
      <c r="J1500" s="16" t="n">
        <v>-0.00149957273727972</v>
      </c>
      <c r="K1500" s="16" t="n">
        <v>0.700010203040506</v>
      </c>
      <c r="L1500" s="18" t="n">
        <v>1.39338179351933E-012</v>
      </c>
      <c r="M1500" s="16" t="n">
        <v>0.615467809407203</v>
      </c>
      <c r="N1500" s="16" t="n">
        <v>0.00279168646335759</v>
      </c>
      <c r="O1500" s="16" t="n">
        <v>0.212939146484671</v>
      </c>
      <c r="P1500" s="16" t="n">
        <v>-0.249281300544435</v>
      </c>
    </row>
    <row r="1501" customFormat="false" ht="15" hidden="false" customHeight="false" outlineLevel="0" collapsed="false">
      <c r="A1501" s="17" t="n">
        <v>1896</v>
      </c>
      <c r="B1501" s="6"/>
      <c r="C1501" s="16" t="n">
        <v>0.0677762255246971</v>
      </c>
      <c r="D1501" s="16" t="n">
        <v>0.0903889333286401</v>
      </c>
      <c r="E1501" s="16" t="n">
        <v>0.72653810835629</v>
      </c>
      <c r="F1501" s="16" t="n">
        <v>0.578158249391571</v>
      </c>
      <c r="G1501" s="18" t="n">
        <v>1.5324839720725E-019</v>
      </c>
      <c r="H1501" s="6"/>
      <c r="I1501" s="18" t="n">
        <v>-0.000944258964689218</v>
      </c>
      <c r="J1501" s="16" t="n">
        <v>-0.00135991571656573</v>
      </c>
      <c r="K1501" s="16" t="n">
        <v>0.703601673298643</v>
      </c>
      <c r="L1501" s="18" t="n">
        <v>2.12058835289386E-013</v>
      </c>
      <c r="M1501" s="16" t="n">
        <v>0.627323742475258</v>
      </c>
      <c r="N1501" s="18" t="n">
        <v>0.000667991210125692</v>
      </c>
      <c r="O1501" s="16" t="n">
        <v>0.211228390358896</v>
      </c>
      <c r="P1501" s="16" t="n">
        <v>-0.251245187372349</v>
      </c>
    </row>
    <row r="1502" customFormat="false" ht="15" hidden="false" customHeight="false" outlineLevel="0" collapsed="false">
      <c r="A1502" s="17" t="n">
        <v>1897</v>
      </c>
      <c r="B1502" s="6"/>
      <c r="C1502" s="16" t="n">
        <v>0.0669519082932572</v>
      </c>
      <c r="D1502" s="16" t="n">
        <v>0.0891531090374725</v>
      </c>
      <c r="E1502" s="16" t="n">
        <v>0.724048566472809</v>
      </c>
      <c r="F1502" s="16" t="n">
        <v>0.573447814371141</v>
      </c>
      <c r="G1502" s="18" t="n">
        <v>3.18877100694523E-019</v>
      </c>
      <c r="H1502" s="6"/>
      <c r="I1502" s="18" t="n">
        <v>-0.000831168910426814</v>
      </c>
      <c r="J1502" s="16" t="n">
        <v>-0.00122899569640921</v>
      </c>
      <c r="K1502" s="16" t="n">
        <v>0.70719314355678</v>
      </c>
      <c r="L1502" s="18" t="n">
        <v>3.18568393935286E-014</v>
      </c>
      <c r="M1502" s="16" t="n">
        <v>0.638955208652178</v>
      </c>
      <c r="N1502" s="18" t="n">
        <v>0.000129280396658795</v>
      </c>
      <c r="O1502" s="16" t="n">
        <v>0.209583336449147</v>
      </c>
      <c r="P1502" s="16" t="n">
        <v>-0.252763847694428</v>
      </c>
    </row>
    <row r="1503" customFormat="false" ht="15" hidden="false" customHeight="false" outlineLevel="0" collapsed="false">
      <c r="A1503" s="17" t="n">
        <v>1898</v>
      </c>
      <c r="B1503" s="6"/>
      <c r="C1503" s="16" t="n">
        <v>0.0662328868619419</v>
      </c>
      <c r="D1503" s="16" t="n">
        <v>0.0880405094008113</v>
      </c>
      <c r="E1503" s="16" t="n">
        <v>0.720885623915927</v>
      </c>
      <c r="F1503" s="16" t="n">
        <v>0.568927998554779</v>
      </c>
      <c r="G1503" s="18" t="n">
        <v>6.52816646997326E-019</v>
      </c>
      <c r="H1503" s="6"/>
      <c r="I1503" s="18" t="n">
        <v>-0.000729410223189946</v>
      </c>
      <c r="J1503" s="16" t="n">
        <v>-0.00110873166227149</v>
      </c>
      <c r="K1503" s="16" t="n">
        <v>0.709968370574431</v>
      </c>
      <c r="L1503" s="18" t="n">
        <v>5.1094524230576E-015</v>
      </c>
      <c r="M1503" s="16" t="n">
        <v>0.649321497806346</v>
      </c>
      <c r="N1503" s="18" t="n">
        <v>2.22911120922294E-005</v>
      </c>
      <c r="O1503" s="16" t="n">
        <v>0.208003178563257</v>
      </c>
      <c r="P1503" s="16" t="n">
        <v>-0.253855208830374</v>
      </c>
    </row>
    <row r="1504" customFormat="false" ht="15" hidden="false" customHeight="false" outlineLevel="0" collapsed="false">
      <c r="A1504" s="17" t="n">
        <v>1899</v>
      </c>
      <c r="B1504" s="6"/>
      <c r="C1504" s="16" t="n">
        <v>0.0656058730121056</v>
      </c>
      <c r="D1504" s="16" t="n">
        <v>0.0870385280513383</v>
      </c>
      <c r="E1504" s="16" t="n">
        <v>0.717987960412203</v>
      </c>
      <c r="F1504" s="16" t="n">
        <v>0.564616863538485</v>
      </c>
      <c r="G1504" s="18" t="n">
        <v>1.2234067561484E-018</v>
      </c>
      <c r="H1504" s="6"/>
      <c r="I1504" s="18" t="n">
        <v>-0.000637994457337434</v>
      </c>
      <c r="J1504" s="18" t="n">
        <v>-0.000998243339720116</v>
      </c>
      <c r="K1504" s="16" t="n">
        <v>0.713090500969289</v>
      </c>
      <c r="L1504" s="18" t="n">
        <v>8.90059169967472E-016</v>
      </c>
      <c r="M1504" s="16" t="n">
        <v>0.658708295071931</v>
      </c>
      <c r="N1504" s="18" t="n">
        <v>3.23613869077102E-006</v>
      </c>
      <c r="O1504" s="16" t="n">
        <v>0.20649445767402</v>
      </c>
      <c r="P1504" s="16" t="n">
        <v>-0.254538586328261</v>
      </c>
    </row>
    <row r="1505" customFormat="false" ht="15" hidden="false" customHeight="false" outlineLevel="0" collapsed="false">
      <c r="A1505" s="17" t="n">
        <v>1900</v>
      </c>
      <c r="B1505" s="6"/>
      <c r="C1505" s="16" t="n">
        <v>0.0650638606983211</v>
      </c>
      <c r="D1505" s="16" t="n">
        <v>0.086142485416951</v>
      </c>
      <c r="E1505" s="16" t="n">
        <v>0.715804509743904</v>
      </c>
      <c r="F1505" s="16" t="n">
        <v>0.560547107971516</v>
      </c>
      <c r="G1505" s="18" t="n">
        <v>2.35760413739483E-018</v>
      </c>
      <c r="H1505" s="6"/>
      <c r="I1505" s="18" t="n">
        <v>-0.00055575307598419</v>
      </c>
      <c r="J1505" s="18" t="n">
        <v>-0.000896432459714756</v>
      </c>
      <c r="K1505" s="16" t="n">
        <v>0.715049484746455</v>
      </c>
      <c r="L1505" s="18" t="n">
        <v>1.75645102605062E-016</v>
      </c>
      <c r="M1505" s="16" t="n">
        <v>0.666666666666667</v>
      </c>
      <c r="N1505" s="18" t="n">
        <v>3.64810619296796E-007</v>
      </c>
      <c r="O1505" s="16" t="n">
        <v>0.205068856741305</v>
      </c>
      <c r="P1505" s="16" t="n">
        <v>-0.254864183442337</v>
      </c>
    </row>
    <row r="1506" customFormat="false" ht="15" hidden="false" customHeight="false" outlineLevel="0" collapsed="false">
      <c r="A1506" s="17" t="n">
        <v>1901</v>
      </c>
      <c r="B1506" s="6"/>
      <c r="C1506" s="16" t="n">
        <v>0.0645916639814717</v>
      </c>
      <c r="D1506" s="16" t="n">
        <v>0.0853376816701207</v>
      </c>
      <c r="E1506" s="16" t="n">
        <v>0.713661871237629</v>
      </c>
      <c r="F1506" s="16" t="n">
        <v>0.556714541895866</v>
      </c>
      <c r="G1506" s="18" t="n">
        <v>4.52714856354475E-018</v>
      </c>
      <c r="H1506" s="6"/>
      <c r="I1506" s="18" t="n">
        <v>-0.000482683465177869</v>
      </c>
      <c r="J1506" s="18" t="n">
        <v>-0.000803762150304997</v>
      </c>
      <c r="K1506" s="16" t="n">
        <v>0.71700846852362</v>
      </c>
      <c r="L1506" s="18" t="n">
        <v>4.10151002348112E-017</v>
      </c>
      <c r="M1506" s="16" t="n">
        <v>0.67517600244873</v>
      </c>
      <c r="N1506" s="18" t="n">
        <v>3.51743079737939E-008</v>
      </c>
      <c r="O1506" s="16" t="n">
        <v>0.203725146744089</v>
      </c>
      <c r="P1506" s="16" t="n">
        <v>-0.254871402791979</v>
      </c>
    </row>
    <row r="1507" customFormat="false" ht="15" hidden="false" customHeight="false" outlineLevel="0" collapsed="false">
      <c r="A1507" s="17" t="n">
        <v>1902</v>
      </c>
      <c r="B1507" s="6"/>
      <c r="C1507" s="16" t="n">
        <v>0.0641848001128885</v>
      </c>
      <c r="D1507" s="16" t="n">
        <v>0.0846196506135599</v>
      </c>
      <c r="E1507" s="16" t="n">
        <v>0.71062136516682</v>
      </c>
      <c r="F1507" s="16" t="n">
        <v>0.553122806590336</v>
      </c>
      <c r="G1507" s="18" t="n">
        <v>7.48496915409999E-018</v>
      </c>
      <c r="H1507" s="6"/>
      <c r="I1507" s="18" t="n">
        <v>-0.000417746234722953</v>
      </c>
      <c r="J1507" s="18" t="n">
        <v>-0.000719098182997353</v>
      </c>
      <c r="K1507" s="16" t="n">
        <v>0.718783797571676</v>
      </c>
      <c r="L1507" s="18" t="n">
        <v>1.19779372485622E-017</v>
      </c>
      <c r="M1507" s="16" t="n">
        <v>0.683338434853586</v>
      </c>
      <c r="N1507" s="18" t="n">
        <v>2.89100467225431E-009</v>
      </c>
      <c r="O1507" s="16" t="n">
        <v>0.202464826723911</v>
      </c>
      <c r="P1507" s="16" t="n">
        <v>-0.254506038484177</v>
      </c>
    </row>
    <row r="1508" customFormat="false" ht="15" hidden="false" customHeight="false" outlineLevel="0" collapsed="false">
      <c r="A1508" s="17" t="n">
        <v>1903</v>
      </c>
      <c r="B1508" s="6"/>
      <c r="C1508" s="16" t="n">
        <v>0.0638352228418188</v>
      </c>
      <c r="D1508" s="16" t="n">
        <v>0.0839809196731876</v>
      </c>
      <c r="E1508" s="16" t="n">
        <v>0.707580859096011</v>
      </c>
      <c r="F1508" s="16" t="n">
        <v>0.549786439799184</v>
      </c>
      <c r="G1508" s="18" t="n">
        <v>1.27438832997202E-017</v>
      </c>
      <c r="H1508" s="6"/>
      <c r="I1508" s="18" t="n">
        <v>-0.000360885795614517</v>
      </c>
      <c r="J1508" s="18" t="n">
        <v>-0.000642505458087279</v>
      </c>
      <c r="K1508" s="16" t="n">
        <v>0.720457096214672</v>
      </c>
      <c r="L1508" s="18" t="n">
        <v>4.43895412086189E-018</v>
      </c>
      <c r="M1508" s="16" t="n">
        <v>0.691113151719212</v>
      </c>
      <c r="N1508" s="18" t="n">
        <v>1.90528017140041E-010</v>
      </c>
      <c r="O1508" s="16" t="n">
        <v>0.201293211990609</v>
      </c>
      <c r="P1508" s="16" t="n">
        <v>-0.253803806089016</v>
      </c>
    </row>
    <row r="1509" customFormat="false" ht="15" hidden="false" customHeight="false" outlineLevel="0" collapsed="false">
      <c r="A1509" s="17" t="n">
        <v>1904</v>
      </c>
      <c r="B1509" s="6"/>
      <c r="C1509" s="16" t="n">
        <v>0.0635370264236076</v>
      </c>
      <c r="D1509" s="16" t="n">
        <v>0.0834153953413326</v>
      </c>
      <c r="E1509" s="16" t="n">
        <v>0.705866748290991</v>
      </c>
      <c r="F1509" s="16" t="n">
        <v>0.54669788326768</v>
      </c>
      <c r="G1509" s="18" t="n">
        <v>2.1830830683036E-017</v>
      </c>
      <c r="H1509" s="6"/>
      <c r="I1509" s="18" t="n">
        <v>-0.000310714887979366</v>
      </c>
      <c r="J1509" s="18" t="n">
        <v>-0.000572956345093984</v>
      </c>
      <c r="K1509" s="16" t="n">
        <v>0.722395673910826</v>
      </c>
      <c r="L1509" s="18" t="n">
        <v>2.01681003002326E-018</v>
      </c>
      <c r="M1509" s="16" t="n">
        <v>0.697704315886134</v>
      </c>
      <c r="N1509" s="18" t="n">
        <v>1.21128172400115E-011</v>
      </c>
      <c r="O1509" s="16" t="n">
        <v>0.200207848779926</v>
      </c>
      <c r="P1509" s="16" t="n">
        <v>-0.252834744278811</v>
      </c>
    </row>
    <row r="1510" customFormat="false" ht="15" hidden="false" customHeight="false" outlineLevel="0" collapsed="false">
      <c r="A1510" s="17" t="n">
        <v>1905</v>
      </c>
      <c r="B1510" s="6"/>
      <c r="C1510" s="16" t="n">
        <v>0.0632820839497615</v>
      </c>
      <c r="D1510" s="16" t="n">
        <v>0.0829122632121987</v>
      </c>
      <c r="E1510" s="16" t="n">
        <v>0.703234363840425</v>
      </c>
      <c r="F1510" s="16" t="n">
        <v>0.543819892539888</v>
      </c>
      <c r="G1510" s="18" t="n">
        <v>3.62557149435583E-017</v>
      </c>
      <c r="H1510" s="6"/>
      <c r="I1510" s="18" t="n">
        <v>-0.000266785269756477</v>
      </c>
      <c r="J1510" s="18" t="n">
        <v>-0.000510140275273757</v>
      </c>
      <c r="K1510" s="16" t="n">
        <v>0.723130292827263</v>
      </c>
      <c r="L1510" s="18" t="n">
        <v>1.18036227364638E-018</v>
      </c>
      <c r="M1510" s="16" t="n">
        <v>0.703601673298643</v>
      </c>
      <c r="N1510" s="18" t="n">
        <v>7.90677973794463E-013</v>
      </c>
      <c r="O1510" s="16" t="n">
        <v>0.199195817481255</v>
      </c>
      <c r="P1510" s="16" t="n">
        <v>-0.251572075704409</v>
      </c>
    </row>
    <row r="1511" customFormat="false" ht="15" hidden="false" customHeight="false" outlineLevel="0" collapsed="false">
      <c r="A1511" s="17" t="n">
        <v>1906</v>
      </c>
      <c r="B1511" s="6"/>
      <c r="C1511" s="16" t="n">
        <v>0.0630643234509814</v>
      </c>
      <c r="D1511" s="16" t="n">
        <v>0.0824654336377297</v>
      </c>
      <c r="E1511" s="16" t="n">
        <v>0.701010101010101</v>
      </c>
      <c r="F1511" s="16" t="n">
        <v>0.54116415114748</v>
      </c>
      <c r="G1511" s="18" t="n">
        <v>5.77369587717067E-017</v>
      </c>
      <c r="H1511" s="6"/>
      <c r="I1511" s="18" t="n">
        <v>-0.000228400005183683</v>
      </c>
      <c r="J1511" s="18" t="n">
        <v>-0.00045336115946756</v>
      </c>
      <c r="K1511" s="16" t="n">
        <v>0.722314049586777</v>
      </c>
      <c r="L1511" s="18" t="n">
        <v>8.81386417789485E-019</v>
      </c>
      <c r="M1511" s="16" t="n">
        <v>0.709662279359249</v>
      </c>
      <c r="N1511" s="18" t="n">
        <v>6.15980832288865E-014</v>
      </c>
      <c r="O1511" s="16" t="n">
        <v>0.198261373235431</v>
      </c>
      <c r="P1511" s="16" t="n">
        <v>-0.250034117434027</v>
      </c>
    </row>
    <row r="1512" customFormat="false" ht="15" hidden="false" customHeight="false" outlineLevel="0" collapsed="false">
      <c r="A1512" s="17" t="n">
        <v>1907</v>
      </c>
      <c r="B1512" s="6"/>
      <c r="C1512" s="16" t="n">
        <v>0.0628794376383591</v>
      </c>
      <c r="D1512" s="16" t="n">
        <v>0.0820696550209673</v>
      </c>
      <c r="E1512" s="16" t="n">
        <v>0.69880624426079</v>
      </c>
      <c r="F1512" s="16" t="n">
        <v>0.538719882235682</v>
      </c>
      <c r="G1512" s="18" t="n">
        <v>9.19874797669662E-017</v>
      </c>
      <c r="H1512" s="6"/>
      <c r="I1512" s="18" t="n">
        <v>-0.000195202938097024</v>
      </c>
      <c r="J1512" s="18" t="n">
        <v>-0.000402778184127571</v>
      </c>
      <c r="K1512" s="16" t="n">
        <v>0.721191715131109</v>
      </c>
      <c r="L1512" s="18" t="n">
        <v>7.67029534001784E-019</v>
      </c>
      <c r="M1512" s="16" t="n">
        <v>0.714090398938884</v>
      </c>
      <c r="N1512" s="18" t="n">
        <v>5.42409469082477E-015</v>
      </c>
      <c r="O1512" s="16" t="n">
        <v>0.197400859228788</v>
      </c>
      <c r="P1512" s="16" t="n">
        <v>-0.248380264918707</v>
      </c>
    </row>
    <row r="1513" customFormat="false" ht="15" hidden="false" customHeight="false" outlineLevel="0" collapsed="false">
      <c r="A1513" s="17" t="n">
        <v>1908</v>
      </c>
      <c r="B1513" s="6"/>
      <c r="C1513" s="16" t="n">
        <v>0.0627219538639237</v>
      </c>
      <c r="D1513" s="16" t="n">
        <v>0.0817176310162798</v>
      </c>
      <c r="E1513" s="16" t="n">
        <v>0.697173757779818</v>
      </c>
      <c r="F1513" s="16" t="n">
        <v>0.536464111374224</v>
      </c>
      <c r="G1513" s="18" t="n">
        <v>1.41248385979779E-016</v>
      </c>
      <c r="H1513" s="6"/>
      <c r="I1513" s="18" t="n">
        <v>-0.000166606400592167</v>
      </c>
      <c r="J1513" s="18" t="n">
        <v>-0.000357774858098404</v>
      </c>
      <c r="K1513" s="16" t="n">
        <v>0.720497908376696</v>
      </c>
      <c r="L1513" s="18" t="n">
        <v>7.82110119589922E-019</v>
      </c>
      <c r="M1513" s="16" t="n">
        <v>0.719069482705846</v>
      </c>
      <c r="N1513" s="18" t="n">
        <v>6.77162496554049E-016</v>
      </c>
      <c r="O1513" s="16" t="n">
        <v>0.196606301541732</v>
      </c>
      <c r="P1513" s="16" t="n">
        <v>-0.24661426851417</v>
      </c>
    </row>
    <row r="1514" customFormat="false" ht="15" hidden="false" customHeight="false" outlineLevel="0" collapsed="false">
      <c r="A1514" s="17" t="n">
        <v>1909</v>
      </c>
      <c r="B1514" s="6"/>
      <c r="C1514" s="16" t="n">
        <v>0.0625883189735322</v>
      </c>
      <c r="D1514" s="16" t="n">
        <v>0.0814060980950173</v>
      </c>
      <c r="E1514" s="16" t="n">
        <v>0.695500459136823</v>
      </c>
      <c r="F1514" s="16" t="n">
        <v>0.534415732978502</v>
      </c>
      <c r="G1514" s="18" t="n">
        <v>2.09613494704241E-016</v>
      </c>
      <c r="H1514" s="6"/>
      <c r="I1514" s="18" t="n">
        <v>-0.000141921577152825</v>
      </c>
      <c r="J1514" s="18" t="n">
        <v>-0.000317604906728179</v>
      </c>
      <c r="K1514" s="16" t="n">
        <v>0.719314355677992</v>
      </c>
      <c r="L1514" s="18" t="n">
        <v>9.1829403404532E-019</v>
      </c>
      <c r="M1514" s="16" t="n">
        <v>0.722742577288032</v>
      </c>
      <c r="N1514" s="18" t="n">
        <v>9.03373525269521E-017</v>
      </c>
      <c r="O1514" s="16" t="n">
        <v>0.195884458637566</v>
      </c>
      <c r="P1514" s="16" t="n">
        <v>-0.244721222142227</v>
      </c>
    </row>
    <row r="1515" customFormat="false" ht="15" hidden="false" customHeight="false" outlineLevel="0" collapsed="false">
      <c r="A1515" s="17" t="n">
        <v>1910</v>
      </c>
      <c r="B1515" s="6"/>
      <c r="C1515" s="16" t="n">
        <v>0.0624753000794618</v>
      </c>
      <c r="D1515" s="16" t="n">
        <v>0.0811306473905313</v>
      </c>
      <c r="E1515" s="16" t="n">
        <v>0.693276196306499</v>
      </c>
      <c r="F1515" s="16" t="n">
        <v>0.532553538057402</v>
      </c>
      <c r="G1515" s="18" t="n">
        <v>3.0050738088797E-016</v>
      </c>
      <c r="H1515" s="6"/>
      <c r="I1515" s="18" t="n">
        <v>-0.00012084093014757</v>
      </c>
      <c r="J1515" s="18" t="n">
        <v>-0.000282098818960284</v>
      </c>
      <c r="K1515" s="16" t="n">
        <v>0.717151311090705</v>
      </c>
      <c r="L1515" s="18" t="n">
        <v>1.18588260606552E-018</v>
      </c>
      <c r="M1515" s="16" t="n">
        <v>0.72557902254872</v>
      </c>
      <c r="N1515" s="18" t="n">
        <v>1.5780517746801E-017</v>
      </c>
      <c r="O1515" s="16" t="n">
        <v>0.19522794980797</v>
      </c>
      <c r="P1515" s="16" t="n">
        <v>-0.24275867519095</v>
      </c>
    </row>
    <row r="1516" customFormat="false" ht="15" hidden="false" customHeight="false" outlineLevel="0" collapsed="false">
      <c r="A1516" s="17" t="n">
        <v>1911</v>
      </c>
      <c r="B1516" s="6"/>
      <c r="C1516" s="16" t="n">
        <v>0.0623784678071618</v>
      </c>
      <c r="D1516" s="16" t="n">
        <v>0.0808852688793353</v>
      </c>
      <c r="E1516" s="16" t="n">
        <v>0.691419242934395</v>
      </c>
      <c r="F1516" s="16" t="n">
        <v>0.530851714029996</v>
      </c>
      <c r="G1516" s="18" t="n">
        <v>4.17676409407651E-016</v>
      </c>
      <c r="H1516" s="6"/>
      <c r="I1516" s="18" t="n">
        <v>-0.000102695880033224</v>
      </c>
      <c r="J1516" s="18" t="n">
        <v>-0.000250415197663821</v>
      </c>
      <c r="K1516" s="16" t="n">
        <v>0.716294255688195</v>
      </c>
      <c r="L1516" s="18" t="n">
        <v>1.79091730346203E-018</v>
      </c>
      <c r="M1516" s="16" t="n">
        <v>0.728517498214468</v>
      </c>
      <c r="N1516" s="18" t="n">
        <v>3.16958647567626E-018</v>
      </c>
      <c r="O1516" s="16" t="n">
        <v>0.194627749431865</v>
      </c>
      <c r="P1516" s="16" t="n">
        <v>-0.24070231411791</v>
      </c>
    </row>
    <row r="1517" customFormat="false" ht="15" hidden="false" customHeight="false" outlineLevel="0" collapsed="false">
      <c r="A1517" s="17" t="n">
        <v>1912</v>
      </c>
      <c r="B1517" s="6"/>
      <c r="C1517" s="16" t="n">
        <v>0.0622961611956352</v>
      </c>
      <c r="D1517" s="16" t="n">
        <v>0.0806671787510531</v>
      </c>
      <c r="E1517" s="16" t="n">
        <v>0.68984797469646</v>
      </c>
      <c r="F1517" s="16" t="n">
        <v>0.529297196416501</v>
      </c>
      <c r="G1517" s="18" t="n">
        <v>5.72013010646044E-016</v>
      </c>
      <c r="H1517" s="6"/>
      <c r="I1517" s="18" t="n">
        <v>-8.70573746302546E-005</v>
      </c>
      <c r="J1517" s="18" t="n">
        <v>-0.000222029676432609</v>
      </c>
      <c r="K1517" s="16" t="n">
        <v>0.713988368533823</v>
      </c>
      <c r="L1517" s="18" t="n">
        <v>3.12905871190499E-018</v>
      </c>
      <c r="M1517" s="16" t="n">
        <v>0.731007040097949</v>
      </c>
      <c r="N1517" s="18" t="n">
        <v>7.87722895392904E-019</v>
      </c>
      <c r="O1517" s="16" t="n">
        <v>0.19407931003744</v>
      </c>
      <c r="P1517" s="16" t="n">
        <v>-0.238538108962437</v>
      </c>
    </row>
    <row r="1518" customFormat="false" ht="15" hidden="false" customHeight="false" outlineLevel="0" collapsed="false">
      <c r="A1518" s="17" t="n">
        <v>1913</v>
      </c>
      <c r="B1518" s="6"/>
      <c r="C1518" s="16" t="n">
        <v>0.0622262387837129</v>
      </c>
      <c r="D1518" s="16" t="n">
        <v>0.0804738103771365</v>
      </c>
      <c r="E1518" s="16" t="n">
        <v>0.688541985511682</v>
      </c>
      <c r="F1518" s="16" t="n">
        <v>0.527888112630119</v>
      </c>
      <c r="G1518" s="18" t="n">
        <v>7.569464205263E-016</v>
      </c>
      <c r="H1518" s="6"/>
      <c r="I1518" s="18" t="n">
        <v>-7.38289429636862E-005</v>
      </c>
      <c r="J1518" s="18" t="n">
        <v>-0.000196875204798682</v>
      </c>
      <c r="K1518" s="16" t="n">
        <v>0.7117641057035</v>
      </c>
      <c r="L1518" s="18" t="n">
        <v>6.2341113058704E-018</v>
      </c>
      <c r="M1518" s="16" t="n">
        <v>0.7331088664422</v>
      </c>
      <c r="N1518" s="18" t="n">
        <v>2.26526060086192E-019</v>
      </c>
      <c r="O1518" s="16" t="n">
        <v>0.193582022913758</v>
      </c>
      <c r="P1518" s="16" t="n">
        <v>-0.236326424456853</v>
      </c>
    </row>
    <row r="1519" customFormat="false" ht="15" hidden="false" customHeight="false" outlineLevel="0" collapsed="false">
      <c r="A1519" s="17" t="n">
        <v>1914</v>
      </c>
      <c r="B1519" s="6"/>
      <c r="C1519" s="16" t="n">
        <v>0.062166857035386</v>
      </c>
      <c r="D1519" s="16" t="n">
        <v>0.0803010941331816</v>
      </c>
      <c r="E1519" s="16" t="n">
        <v>0.687133965921845</v>
      </c>
      <c r="F1519" s="16" t="n">
        <v>0.526580120448583</v>
      </c>
      <c r="G1519" s="18" t="n">
        <v>9.85434166673741E-016</v>
      </c>
      <c r="H1519" s="6"/>
      <c r="I1519" s="18" t="n">
        <v>-6.23267915364629E-005</v>
      </c>
      <c r="J1519" s="18" t="n">
        <v>-0.000174169942204617</v>
      </c>
      <c r="K1519" s="16" t="n">
        <v>0.710172431384553</v>
      </c>
      <c r="L1519" s="18" t="n">
        <v>1.44323659898561E-017</v>
      </c>
      <c r="M1519" s="16" t="n">
        <v>0.734231200897868</v>
      </c>
      <c r="N1519" s="18" t="n">
        <v>7.76608738377592E-020</v>
      </c>
      <c r="O1519" s="16" t="n">
        <v>0.193120278975801</v>
      </c>
      <c r="P1519" s="16" t="n">
        <v>-0.234076103589315</v>
      </c>
    </row>
    <row r="1520" customFormat="false" ht="15" hidden="false" customHeight="false" outlineLevel="0" collapsed="false">
      <c r="A1520" s="17" t="n">
        <v>1915</v>
      </c>
      <c r="B1520" s="6"/>
      <c r="C1520" s="16" t="n">
        <v>0.0621165399982869</v>
      </c>
      <c r="D1520" s="16" t="n">
        <v>0.0801470756275886</v>
      </c>
      <c r="E1520" s="16" t="n">
        <v>0.685685134169983</v>
      </c>
      <c r="F1520" s="16" t="n">
        <v>0.525373016238934</v>
      </c>
      <c r="G1520" s="18" t="n">
        <v>1.24884029573841E-015</v>
      </c>
      <c r="H1520" s="6"/>
      <c r="I1520" s="18" t="n">
        <v>-5.21940664318374E-005</v>
      </c>
      <c r="J1520" s="18" t="n">
        <v>-0.000153411540470408</v>
      </c>
      <c r="K1520" s="16" t="n">
        <v>0.708111417202326</v>
      </c>
      <c r="L1520" s="18" t="n">
        <v>3.99991808796112E-017</v>
      </c>
      <c r="M1520" s="16" t="n">
        <v>0.735149474543414</v>
      </c>
      <c r="N1520" s="18" t="n">
        <v>3.3046892245378E-020</v>
      </c>
      <c r="O1520" s="16" t="n">
        <v>0.192694036359135</v>
      </c>
      <c r="P1520" s="16" t="n">
        <v>-0.231734472773903</v>
      </c>
    </row>
    <row r="1521" customFormat="false" ht="15" hidden="false" customHeight="false" outlineLevel="0" collapsed="false">
      <c r="A1521" s="17" t="n">
        <v>1916</v>
      </c>
      <c r="B1521" s="6"/>
      <c r="C1521" s="16" t="n">
        <v>0.0620741207920453</v>
      </c>
      <c r="D1521" s="16" t="n">
        <v>0.0800107756969979</v>
      </c>
      <c r="E1521" s="16" t="n">
        <v>0.684746454443424</v>
      </c>
      <c r="F1521" s="16" t="n">
        <v>0.524275360117011</v>
      </c>
      <c r="G1521" s="18" t="n">
        <v>1.5577716637977E-015</v>
      </c>
      <c r="H1521" s="6"/>
      <c r="I1521" s="18" t="n">
        <v>-4.32293049718336E-005</v>
      </c>
      <c r="J1521" s="18" t="n">
        <v>-0.000134480445959053</v>
      </c>
      <c r="K1521" s="16" t="n">
        <v>0.70576471788593</v>
      </c>
      <c r="L1521" s="18" t="n">
        <v>1.25847187482538E-016</v>
      </c>
      <c r="M1521" s="16" t="n">
        <v>0.734782165085195</v>
      </c>
      <c r="N1521" s="18" t="n">
        <v>1.78433694816903E-020</v>
      </c>
      <c r="O1521" s="16" t="n">
        <v>0.192306346421956</v>
      </c>
      <c r="P1521" s="16" t="n">
        <v>-0.22938524769792</v>
      </c>
    </row>
    <row r="1522" customFormat="false" ht="15" hidden="false" customHeight="false" outlineLevel="0" collapsed="false">
      <c r="A1522" s="17" t="n">
        <v>1917</v>
      </c>
      <c r="B1522" s="6"/>
      <c r="C1522" s="16" t="n">
        <v>0.0620384699690954</v>
      </c>
      <c r="D1522" s="16" t="n">
        <v>0.0798901224374305</v>
      </c>
      <c r="E1522" s="16" t="n">
        <v>0.683971023364963</v>
      </c>
      <c r="F1522" s="16" t="n">
        <v>0.523268295250538</v>
      </c>
      <c r="G1522" s="18" t="n">
        <v>1.90507898744539E-015</v>
      </c>
      <c r="H1522" s="6"/>
      <c r="I1522" s="18" t="n">
        <v>-3.52516783131263E-005</v>
      </c>
      <c r="J1522" s="18" t="n">
        <v>-0.00011702184066796</v>
      </c>
      <c r="K1522" s="16" t="n">
        <v>0.703887358432813</v>
      </c>
      <c r="L1522" s="18" t="n">
        <v>4.78005070347632E-016</v>
      </c>
      <c r="M1522" s="16" t="n">
        <v>0.735822875216815</v>
      </c>
      <c r="N1522" s="18" t="n">
        <v>1.09432983981528E-020</v>
      </c>
      <c r="O1522" s="16" t="n">
        <v>0.191950573909617</v>
      </c>
      <c r="P1522" s="16" t="n">
        <v>-0.226775865329528</v>
      </c>
    </row>
    <row r="1523" customFormat="false" ht="15" hidden="false" customHeight="false" outlineLevel="0" collapsed="false">
      <c r="A1523" s="17" t="n">
        <v>1918</v>
      </c>
      <c r="B1523" s="6"/>
      <c r="C1523" s="16" t="n">
        <v>0.0620095475700826</v>
      </c>
      <c r="D1523" s="16" t="n">
        <v>0.079785116419543</v>
      </c>
      <c r="E1523" s="16" t="n">
        <v>0.683195592286501</v>
      </c>
      <c r="F1523" s="16" t="n">
        <v>0.522355717443728</v>
      </c>
      <c r="G1523" s="18" t="n">
        <v>2.27315317991822E-015</v>
      </c>
      <c r="H1523" s="6"/>
      <c r="I1523" s="18" t="n">
        <v>-2.80373856765308E-005</v>
      </c>
      <c r="J1523" s="18" t="n">
        <v>-0.000100685645695977</v>
      </c>
      <c r="K1523" s="16" t="n">
        <v>0.701050913172125</v>
      </c>
      <c r="L1523" s="18" t="n">
        <v>2.24134395444026E-015</v>
      </c>
      <c r="M1523" s="16" t="n">
        <v>0.73539434751556</v>
      </c>
      <c r="N1523" s="18" t="n">
        <v>9.07700353773413E-021</v>
      </c>
      <c r="O1523" s="16" t="n">
        <v>0.191628116094113</v>
      </c>
      <c r="P1523" s="16" t="n">
        <v>-0.223672150229464</v>
      </c>
    </row>
    <row r="1524" customFormat="false" ht="15" hidden="false" customHeight="false" outlineLevel="0" collapsed="false">
      <c r="A1524" s="17" t="n">
        <v>1919</v>
      </c>
      <c r="B1524" s="6"/>
      <c r="C1524" s="16" t="n">
        <v>0.061986791933179</v>
      </c>
      <c r="D1524" s="16" t="n">
        <v>0.0796953627569677</v>
      </c>
      <c r="E1524" s="16" t="n">
        <v>0.682195694316906</v>
      </c>
      <c r="F1524" s="16" t="n">
        <v>0.521543287484909</v>
      </c>
      <c r="G1524" s="18" t="n">
        <v>2.67670624771959E-015</v>
      </c>
      <c r="H1524" s="6"/>
      <c r="I1524" s="18" t="n">
        <v>-2.15062310498541E-005</v>
      </c>
      <c r="J1524" s="18" t="n">
        <v>-8.54170148519319E-005</v>
      </c>
      <c r="K1524" s="16" t="n">
        <v>0.698153249668401</v>
      </c>
      <c r="L1524" s="18" t="n">
        <v>1.33450164727635E-014</v>
      </c>
      <c r="M1524" s="16" t="n">
        <v>0.73625140291807</v>
      </c>
      <c r="N1524" s="18" t="n">
        <v>7.0147325596073E-021</v>
      </c>
      <c r="O1524" s="16" t="n">
        <v>0.191340993124197</v>
      </c>
      <c r="P1524" s="16" t="n">
        <v>-0.21988564545572</v>
      </c>
    </row>
    <row r="1525" customFormat="false" ht="15" hidden="false" customHeight="false" outlineLevel="0" collapsed="false">
      <c r="A1525" s="17" t="n">
        <v>1920</v>
      </c>
      <c r="B1525" s="6"/>
      <c r="C1525" s="16" t="n">
        <v>0.0619701598070459</v>
      </c>
      <c r="D1525" s="16" t="n">
        <v>0.0796205683440026</v>
      </c>
      <c r="E1525" s="16" t="n">
        <v>0.681399857157433</v>
      </c>
      <c r="F1525" s="16" t="n">
        <v>0.52082515760578</v>
      </c>
      <c r="G1525" s="18" t="n">
        <v>3.08997097728246E-015</v>
      </c>
      <c r="H1525" s="6"/>
      <c r="I1525" s="18" t="n">
        <v>-1.55243493784585E-005</v>
      </c>
      <c r="J1525" s="18" t="n">
        <v>-7.09669342371099E-005</v>
      </c>
      <c r="K1525" s="16" t="n">
        <v>0.693112947658402</v>
      </c>
      <c r="L1525" s="18" t="n">
        <v>1.10875226427899E-013</v>
      </c>
      <c r="M1525" s="16" t="n">
        <v>0.738618508315478</v>
      </c>
      <c r="N1525" s="18" t="n">
        <v>6.59013168521696E-021</v>
      </c>
      <c r="O1525" s="16" t="n">
        <v>0.191087156080744</v>
      </c>
      <c r="P1525" s="16" t="n">
        <v>-0.214942214013757</v>
      </c>
    </row>
    <row r="1526" customFormat="false" ht="15" hidden="false" customHeight="false" outlineLevel="0" collapsed="false">
      <c r="A1526" s="17" t="n">
        <v>1921</v>
      </c>
      <c r="B1526" s="6"/>
      <c r="C1526" s="16" t="n">
        <v>0.06195970900995</v>
      </c>
      <c r="D1526" s="16" t="n">
        <v>0.0795603640774884</v>
      </c>
      <c r="E1526" s="16" t="n">
        <v>0.680624426078972</v>
      </c>
      <c r="F1526" s="16" t="n">
        <v>0.520197033714476</v>
      </c>
      <c r="G1526" s="18" t="n">
        <v>3.50491127362225E-015</v>
      </c>
      <c r="H1526" s="6"/>
      <c r="I1526" s="18" t="n">
        <v>-1.00437860835151E-005</v>
      </c>
      <c r="J1526" s="18" t="n">
        <v>-5.72083154520279E-005</v>
      </c>
      <c r="K1526" s="16" t="n">
        <v>0.685909601061116</v>
      </c>
      <c r="L1526" s="18" t="n">
        <v>1.43912744025299E-012</v>
      </c>
      <c r="M1526" s="16" t="n">
        <v>0.740006121824304</v>
      </c>
      <c r="N1526" s="18" t="n">
        <v>6.59013168521696E-021</v>
      </c>
      <c r="O1526" s="16" t="n">
        <v>0.190865101976179</v>
      </c>
      <c r="P1526" s="16" t="n">
        <v>-0.208226345377968</v>
      </c>
    </row>
    <row r="1527" customFormat="false" ht="15" hidden="false" customHeight="false" outlineLevel="0" collapsed="false">
      <c r="A1527" s="17" t="n">
        <v>1922</v>
      </c>
      <c r="B1527" s="6"/>
      <c r="C1527" s="16" t="n">
        <v>0.0619548067044411</v>
      </c>
      <c r="D1527" s="16" t="n">
        <v>0.0795139254270321</v>
      </c>
      <c r="E1527" s="16" t="n">
        <v>0.68013468013468</v>
      </c>
      <c r="F1527" s="16" t="n">
        <v>0.519659491382623</v>
      </c>
      <c r="G1527" s="18" t="n">
        <v>3.88955466480477E-015</v>
      </c>
      <c r="H1527" s="6"/>
      <c r="I1527" s="18" t="n">
        <v>-4.98395589224806E-006</v>
      </c>
      <c r="J1527" s="18" t="n">
        <v>-4.41634142840302E-005</v>
      </c>
      <c r="K1527" s="16" t="n">
        <v>0.675482093663912</v>
      </c>
      <c r="L1527" s="18" t="n">
        <v>2.93614240175438E-011</v>
      </c>
      <c r="M1527" s="16" t="n">
        <v>0.741332517090093</v>
      </c>
      <c r="N1527" s="18" t="n">
        <v>6.59013168521696E-021</v>
      </c>
      <c r="O1527" s="16" t="n">
        <v>0.190675046956364</v>
      </c>
      <c r="P1527" s="16" t="n">
        <v>-0.199166292455776</v>
      </c>
    </row>
    <row r="1528" customFormat="false" ht="15" hidden="false" customHeight="false" outlineLevel="0" collapsed="false">
      <c r="A1528" s="17" t="n">
        <v>1923</v>
      </c>
      <c r="B1528" s="6"/>
      <c r="C1528" s="16" t="n">
        <v>0.0619548138308756</v>
      </c>
      <c r="D1528" s="16" t="n">
        <v>0.0794802732824551</v>
      </c>
      <c r="E1528" s="16" t="n">
        <v>0.67956330986634</v>
      </c>
      <c r="F1528" s="16" t="n">
        <v>0.519215219477515</v>
      </c>
      <c r="G1528" s="18" t="n">
        <v>4.25367966766966E-015</v>
      </c>
      <c r="H1528" s="6"/>
      <c r="I1528" s="18" t="n">
        <v>-3.07747145543861E-007</v>
      </c>
      <c r="J1528" s="18" t="n">
        <v>-3.1747255866922E-005</v>
      </c>
      <c r="K1528" s="16" t="n">
        <v>0.663483318028773</v>
      </c>
      <c r="L1528" s="18" t="n">
        <v>1.12052938042253E-009</v>
      </c>
      <c r="M1528" s="16" t="n">
        <v>0.741189674523008</v>
      </c>
      <c r="N1528" s="18" t="n">
        <v>6.84486506392576E-021</v>
      </c>
      <c r="O1528" s="16" t="n">
        <v>0.190517952711671</v>
      </c>
      <c r="P1528" s="16" t="n">
        <v>-0.186443948228865</v>
      </c>
    </row>
    <row r="1529" customFormat="false" ht="15" hidden="false" customHeight="false" outlineLevel="0" collapsed="false">
      <c r="A1529" s="17" t="n">
        <v>1924</v>
      </c>
      <c r="B1529" s="6"/>
      <c r="C1529" s="16" t="n">
        <v>0.0619594719205411</v>
      </c>
      <c r="D1529" s="16" t="n">
        <v>0.0794587413605401</v>
      </c>
      <c r="E1529" s="16" t="n">
        <v>0.679338842975207</v>
      </c>
      <c r="F1529" s="16" t="n">
        <v>0.51885809086455</v>
      </c>
      <c r="G1529" s="18" t="n">
        <v>4.57065462437172E-015</v>
      </c>
      <c r="H1529" s="6"/>
      <c r="I1529" s="18" t="n">
        <v>3.95648326566051E-006</v>
      </c>
      <c r="J1529" s="18" t="n">
        <v>-2.00476704239655E-005</v>
      </c>
      <c r="K1529" s="16" t="n">
        <v>0.645566778900112</v>
      </c>
      <c r="L1529" s="18" t="n">
        <v>8.16437812058119E-008</v>
      </c>
      <c r="M1529" s="16" t="n">
        <v>0.739577594123049</v>
      </c>
      <c r="N1529" s="18" t="n">
        <v>1.02623462214089E-020</v>
      </c>
      <c r="O1529" s="16" t="n">
        <v>0.190391661662968</v>
      </c>
      <c r="P1529" s="16" t="n">
        <v>-0.168238539263911</v>
      </c>
    </row>
    <row r="1530" customFormat="false" ht="15" hidden="false" customHeight="false" outlineLevel="0" collapsed="false">
      <c r="A1530" s="17" t="n">
        <v>1925</v>
      </c>
      <c r="B1530" s="6"/>
      <c r="C1530" s="16" t="n">
        <v>0.0619682377368457</v>
      </c>
      <c r="D1530" s="16" t="n">
        <v>0.079448595602627</v>
      </c>
      <c r="E1530" s="16" t="n">
        <v>0.679134782165085</v>
      </c>
      <c r="F1530" s="16" t="n">
        <v>0.518594702846141</v>
      </c>
      <c r="G1530" s="18" t="n">
        <v>4.81023467696583E-015</v>
      </c>
      <c r="H1530" s="6"/>
      <c r="I1530" s="18" t="n">
        <v>7.83131628526936E-006</v>
      </c>
      <c r="J1530" s="18" t="n">
        <v>-9.06559485491881E-006</v>
      </c>
      <c r="K1530" s="16" t="n">
        <v>0.618712376288134</v>
      </c>
      <c r="L1530" s="18" t="n">
        <v>1.19466894545989E-005</v>
      </c>
      <c r="M1530" s="16" t="n">
        <v>0.737741046831956</v>
      </c>
      <c r="N1530" s="18" t="n">
        <v>2.16630059775261E-020</v>
      </c>
      <c r="O1530" s="16" t="n">
        <v>0.190298513953542</v>
      </c>
      <c r="P1530" s="16" t="n">
        <v>-0.141458064812841</v>
      </c>
    </row>
    <row r="1531" customFormat="false" ht="15" hidden="false" customHeight="false" outlineLevel="0" collapsed="false">
      <c r="A1531" s="17" t="n">
        <v>1926</v>
      </c>
      <c r="B1531" s="6"/>
      <c r="C1531" s="16" t="n">
        <v>0.0619801287141897</v>
      </c>
      <c r="D1531" s="16" t="n">
        <v>0.0794487925205548</v>
      </c>
      <c r="E1531" s="16" t="n">
        <v>0.678910315273952</v>
      </c>
      <c r="F1531" s="16" t="n">
        <v>0.518428884820117</v>
      </c>
      <c r="G1531" s="18" t="n">
        <v>4.98769461954954E-015</v>
      </c>
      <c r="H1531" s="6"/>
      <c r="I1531" s="18" t="n">
        <v>1.13513373095168E-005</v>
      </c>
      <c r="J1531" s="18" t="n">
        <v>1.21413399468116E-006</v>
      </c>
      <c r="K1531" s="16" t="n">
        <v>0.580430568309356</v>
      </c>
      <c r="L1531" s="16" t="n">
        <v>0.00219685405795117</v>
      </c>
      <c r="M1531" s="16" t="n">
        <v>0.734598510356086</v>
      </c>
      <c r="N1531" s="18" t="n">
        <v>6.72506960017052E-020</v>
      </c>
      <c r="O1531" s="16" t="n">
        <v>0.190239869434158</v>
      </c>
      <c r="P1531" s="16" t="n">
        <v>-0.10177267850805</v>
      </c>
    </row>
    <row r="1532" customFormat="false" ht="15" hidden="false" customHeight="false" outlineLevel="0" collapsed="false">
      <c r="A1532" s="17" t="n">
        <v>1927</v>
      </c>
      <c r="B1532" s="6"/>
      <c r="C1532" s="16" t="n">
        <v>0.0619947894264944</v>
      </c>
      <c r="D1532" s="16" t="n">
        <v>0.0794586331830253</v>
      </c>
      <c r="E1532" s="16" t="n">
        <v>0.678747066625855</v>
      </c>
      <c r="F1532" s="16" t="n">
        <v>0.51835633154494</v>
      </c>
      <c r="G1532" s="18" t="n">
        <v>5.07146475763744E-015</v>
      </c>
      <c r="H1532" s="6"/>
      <c r="I1532" s="18" t="n">
        <v>1.45698291440397E-005</v>
      </c>
      <c r="J1532" s="18" t="n">
        <v>1.08891638050539E-005</v>
      </c>
      <c r="K1532" s="16" t="n">
        <v>0.533945515763698</v>
      </c>
      <c r="L1532" s="16" t="n">
        <v>0.199162525339802</v>
      </c>
      <c r="M1532" s="16" t="n">
        <v>0.730945821854913</v>
      </c>
      <c r="N1532" s="18" t="n">
        <v>2.69000464241192E-019</v>
      </c>
      <c r="O1532" s="16" t="n">
        <v>0.190214209026384</v>
      </c>
      <c r="P1532" s="16" t="n">
        <v>-0.0437537509817175</v>
      </c>
    </row>
    <row r="1533" customFormat="false" ht="15" hidden="false" customHeight="false" outlineLevel="0" collapsed="false">
      <c r="A1533" s="17" t="n">
        <v>1928</v>
      </c>
      <c r="B1533" s="6"/>
      <c r="C1533" s="16" t="n">
        <v>0.0620121616904727</v>
      </c>
      <c r="D1533" s="16" t="n">
        <v>0.0794774327944154</v>
      </c>
      <c r="E1533" s="16" t="n">
        <v>0.678685848382818</v>
      </c>
      <c r="F1533" s="16" t="n">
        <v>0.518369770865783</v>
      </c>
      <c r="G1533" s="18" t="n">
        <v>5.10009181239592E-015</v>
      </c>
      <c r="H1533" s="6"/>
      <c r="I1533" s="18" t="n">
        <v>1.74733471462672E-005</v>
      </c>
      <c r="J1533" s="18" t="n">
        <v>1.99294017967441E-005</v>
      </c>
      <c r="K1533" s="16" t="n">
        <v>0.522109988776656</v>
      </c>
      <c r="L1533" s="16" t="n">
        <v>0.325463325270457</v>
      </c>
      <c r="M1533" s="16" t="n">
        <v>0.726272829303132</v>
      </c>
      <c r="N1533" s="18" t="n">
        <v>1.1987643079961E-018</v>
      </c>
      <c r="O1533" s="16" t="n">
        <v>0.190218962231346</v>
      </c>
      <c r="P1533" s="16" t="n">
        <v>0.0329130013373665</v>
      </c>
    </row>
    <row r="1534" customFormat="false" ht="15" hidden="false" customHeight="false" outlineLevel="0" collapsed="false">
      <c r="A1534" s="17" t="n">
        <v>1929</v>
      </c>
      <c r="B1534" s="6"/>
      <c r="C1534" s="16" t="n">
        <v>0.0620318245701612</v>
      </c>
      <c r="D1534" s="16" t="n">
        <v>0.0795044617952273</v>
      </c>
      <c r="E1534" s="16" t="n">
        <v>0.678645036220794</v>
      </c>
      <c r="F1534" s="16" t="n">
        <v>0.518464356197631</v>
      </c>
      <c r="G1534" s="18" t="n">
        <v>5.07146475763744E-015</v>
      </c>
      <c r="H1534" s="6"/>
      <c r="I1534" s="18" t="n">
        <v>2.01253572539354E-005</v>
      </c>
      <c r="J1534" s="18" t="n">
        <v>2.84138362594944E-005</v>
      </c>
      <c r="K1534" s="16" t="n">
        <v>0.579491888582798</v>
      </c>
      <c r="L1534" s="18" t="n">
        <v>0.000133047127140081</v>
      </c>
      <c r="M1534" s="16" t="n">
        <v>0.722089582695643</v>
      </c>
      <c r="N1534" s="18" t="n">
        <v>4.55358313008001E-018</v>
      </c>
      <c r="O1534" s="16" t="n">
        <v>0.19025241469436</v>
      </c>
      <c r="P1534" s="16" t="n">
        <v>0.114619576644185</v>
      </c>
    </row>
    <row r="1535" customFormat="false" ht="15" hidden="false" customHeight="false" outlineLevel="0" collapsed="false">
      <c r="A1535" s="17" t="n">
        <v>1930</v>
      </c>
      <c r="B1535" s="6"/>
      <c r="C1535" s="16" t="n">
        <v>0.062053687690672</v>
      </c>
      <c r="D1535" s="16" t="n">
        <v>0.0795394492227332</v>
      </c>
      <c r="E1535" s="16" t="n">
        <v>0.678685848382818</v>
      </c>
      <c r="F1535" s="16" t="n">
        <v>0.518636857628578</v>
      </c>
      <c r="G1535" s="18" t="n">
        <v>4.98769461954954E-015</v>
      </c>
      <c r="H1535" s="6"/>
      <c r="I1535" s="18" t="n">
        <v>2.26469867704167E-005</v>
      </c>
      <c r="J1535" s="18" t="n">
        <v>3.64347449992612E-005</v>
      </c>
      <c r="K1535" s="16" t="n">
        <v>0.642995612692582</v>
      </c>
      <c r="L1535" s="18" t="n">
        <v>2.44560076023721E-011</v>
      </c>
      <c r="M1535" s="16" t="n">
        <v>0.71672278338945</v>
      </c>
      <c r="N1535" s="18" t="n">
        <v>1.79015856303545E-017</v>
      </c>
      <c r="O1535" s="16" t="n">
        <v>0.190313422423785</v>
      </c>
      <c r="P1535" s="16" t="n">
        <v>0.179250760075412</v>
      </c>
    </row>
    <row r="1536" customFormat="false" ht="15" hidden="false" customHeight="false" outlineLevel="0" collapsed="false">
      <c r="A1536" s="17" t="n">
        <v>1931</v>
      </c>
      <c r="B1536" s="6"/>
      <c r="C1536" s="16" t="n">
        <v>0.0620778434975953</v>
      </c>
      <c r="D1536" s="16" t="n">
        <v>0.0795817278883962</v>
      </c>
      <c r="E1536" s="16" t="n">
        <v>0.678767472706867</v>
      </c>
      <c r="F1536" s="16" t="n">
        <v>0.5188739999782</v>
      </c>
      <c r="G1536" s="18" t="n">
        <v>4.8267643608778E-015</v>
      </c>
      <c r="H1536" s="6"/>
      <c r="I1536" s="18" t="n">
        <v>2.50396040545071E-005</v>
      </c>
      <c r="J1536" s="18" t="n">
        <v>4.4018817154185E-005</v>
      </c>
      <c r="K1536" s="16" t="n">
        <v>0.704785225997347</v>
      </c>
      <c r="L1536" s="18" t="n">
        <v>1.3068079697758E-018</v>
      </c>
      <c r="M1536" s="16" t="n">
        <v>0.712111009080706</v>
      </c>
      <c r="N1536" s="18" t="n">
        <v>6.82469585498181E-017</v>
      </c>
      <c r="O1536" s="16" t="n">
        <v>0.190397287788781</v>
      </c>
      <c r="P1536" s="16" t="n">
        <v>0.219050631898294</v>
      </c>
    </row>
    <row r="1537" customFormat="false" ht="15" hidden="false" customHeight="false" outlineLevel="0" collapsed="false">
      <c r="A1537" s="17" t="n">
        <v>1932</v>
      </c>
      <c r="B1537" s="6"/>
      <c r="C1537" s="16" t="n">
        <v>0.0621041054820458</v>
      </c>
      <c r="D1537" s="16" t="n">
        <v>0.0796310464448248</v>
      </c>
      <c r="E1537" s="16" t="n">
        <v>0.679114376084073</v>
      </c>
      <c r="F1537" s="16" t="n">
        <v>0.519174275167881</v>
      </c>
      <c r="G1537" s="18" t="n">
        <v>4.6188157213723E-015</v>
      </c>
      <c r="H1537" s="6"/>
      <c r="I1537" s="18" t="n">
        <v>2.73266949650545E-005</v>
      </c>
      <c r="J1537" s="18" t="n">
        <v>5.12361767314353E-005</v>
      </c>
      <c r="K1537" s="16" t="n">
        <v>0.749760228548107</v>
      </c>
      <c r="L1537" s="18" t="n">
        <v>1.7668973449494E-023</v>
      </c>
      <c r="M1537" s="16" t="n">
        <v>0.708437914498521</v>
      </c>
      <c r="N1537" s="18" t="n">
        <v>2.66640288469719E-016</v>
      </c>
      <c r="O1537" s="16" t="n">
        <v>0.190503474094689</v>
      </c>
      <c r="P1537" s="16" t="n">
        <v>0.240473085696282</v>
      </c>
    </row>
    <row r="1538" customFormat="false" ht="15" hidden="false" customHeight="false" outlineLevel="0" collapsed="false">
      <c r="A1538" s="17" t="n">
        <v>1933</v>
      </c>
      <c r="B1538" s="6"/>
      <c r="C1538" s="16" t="n">
        <v>0.0621325511087647</v>
      </c>
      <c r="D1538" s="16" t="n">
        <v>0.0796871039991083</v>
      </c>
      <c r="E1538" s="16" t="n">
        <v>0.679338842975207</v>
      </c>
      <c r="F1538" s="16" t="n">
        <v>0.519530350291061</v>
      </c>
      <c r="G1538" s="18" t="n">
        <v>4.37540104681193E-015</v>
      </c>
      <c r="H1538" s="6"/>
      <c r="I1538" s="18" t="n">
        <v>2.95373205293064E-005</v>
      </c>
      <c r="J1538" s="18" t="n">
        <v>5.81062327219306E-005</v>
      </c>
      <c r="K1538" s="16" t="n">
        <v>0.771431486583002</v>
      </c>
      <c r="L1538" s="18" t="n">
        <v>2.35680969614734E-025</v>
      </c>
      <c r="M1538" s="16" t="n">
        <v>0.704173043566983</v>
      </c>
      <c r="N1538" s="18" t="n">
        <v>9.96156664904401E-016</v>
      </c>
      <c r="O1538" s="16" t="n">
        <v>0.190629384263517</v>
      </c>
      <c r="P1538" s="16" t="n">
        <v>0.251104647420025</v>
      </c>
    </row>
    <row r="1539" customFormat="false" ht="15" hidden="false" customHeight="false" outlineLevel="0" collapsed="false">
      <c r="A1539" s="17" t="n">
        <v>1934</v>
      </c>
      <c r="B1539" s="6"/>
      <c r="C1539" s="16" t="n">
        <v>0.0621633693240269</v>
      </c>
      <c r="D1539" s="16" t="n">
        <v>0.0797498861798153</v>
      </c>
      <c r="E1539" s="16" t="n">
        <v>0.679400061218243</v>
      </c>
      <c r="F1539" s="16" t="n">
        <v>0.519938507596299</v>
      </c>
      <c r="G1539" s="18" t="n">
        <v>4.0879460783122E-015</v>
      </c>
      <c r="H1539" s="6"/>
      <c r="I1539" s="18" t="n">
        <v>3.16859386231015E-005</v>
      </c>
      <c r="J1539" s="18" t="n">
        <v>6.47224729252682E-005</v>
      </c>
      <c r="K1539" s="16" t="n">
        <v>0.777716559534741</v>
      </c>
      <c r="L1539" s="18" t="n">
        <v>4.11985843671856E-026</v>
      </c>
      <c r="M1539" s="16" t="n">
        <v>0.700377512498725</v>
      </c>
      <c r="N1539" s="18" t="n">
        <v>2.97386378843877E-015</v>
      </c>
      <c r="O1539" s="16" t="n">
        <v>0.190773699412708</v>
      </c>
      <c r="P1539" s="16" t="n">
        <v>0.256273995261429</v>
      </c>
    </row>
    <row r="1540" customFormat="false" ht="15" hidden="false" customHeight="false" outlineLevel="0" collapsed="false">
      <c r="A1540" s="17" t="n">
        <v>1935</v>
      </c>
      <c r="B1540" s="6"/>
      <c r="C1540" s="16" t="n">
        <v>0.0621965193117341</v>
      </c>
      <c r="D1540" s="16" t="n">
        <v>0.0798189282726246</v>
      </c>
      <c r="E1540" s="16" t="n">
        <v>0.679583715947352</v>
      </c>
      <c r="F1540" s="16" t="n">
        <v>0.520392782856211</v>
      </c>
      <c r="G1540" s="18" t="n">
        <v>3.76984306049242E-015</v>
      </c>
      <c r="H1540" s="6"/>
      <c r="I1540" s="18" t="n">
        <v>3.37413267579182E-005</v>
      </c>
      <c r="J1540" s="18" t="n">
        <v>7.10483033794229E-005</v>
      </c>
      <c r="K1540" s="16" t="n">
        <v>0.777186001428426</v>
      </c>
      <c r="L1540" s="18" t="n">
        <v>4.20505585690828E-026</v>
      </c>
      <c r="M1540" s="16" t="n">
        <v>0.697765534129171</v>
      </c>
      <c r="N1540" s="18" t="n">
        <v>8.45570166522087E-015</v>
      </c>
      <c r="O1540" s="16" t="n">
        <v>0.190934306278372</v>
      </c>
      <c r="P1540" s="16" t="n">
        <v>0.25870116785754</v>
      </c>
    </row>
    <row r="1541" customFormat="false" ht="15" hidden="false" customHeight="false" outlineLevel="0" collapsed="false">
      <c r="A1541" s="17" t="n">
        <v>1936</v>
      </c>
      <c r="B1541" s="6"/>
      <c r="C1541" s="16" t="n">
        <v>0.0622317665392453</v>
      </c>
      <c r="D1541" s="16" t="n">
        <v>0.0798941328379025</v>
      </c>
      <c r="E1541" s="16" t="n">
        <v>0.679889807162534</v>
      </c>
      <c r="F1541" s="16" t="n">
        <v>0.520898958209462</v>
      </c>
      <c r="G1541" s="18" t="n">
        <v>3.46399250761304E-015</v>
      </c>
      <c r="H1541" s="6"/>
      <c r="I1541" s="18" t="n">
        <v>3.57714476946766E-005</v>
      </c>
      <c r="J1541" s="18" t="n">
        <v>7.72188510072061E-005</v>
      </c>
      <c r="K1541" s="16" t="n">
        <v>0.773166003469034</v>
      </c>
      <c r="L1541" s="18" t="n">
        <v>1.26194882723897E-025</v>
      </c>
      <c r="M1541" s="16" t="n">
        <v>0.695561677379859</v>
      </c>
      <c r="N1541" s="18" t="n">
        <v>1.86614406125766E-014</v>
      </c>
      <c r="O1541" s="16" t="n">
        <v>0.191113244115194</v>
      </c>
      <c r="P1541" s="16" t="n">
        <v>0.259672142982997</v>
      </c>
    </row>
    <row r="1542" customFormat="false" ht="15" hidden="false" customHeight="false" outlineLevel="0" collapsed="false">
      <c r="A1542" s="17" t="n">
        <v>1937</v>
      </c>
      <c r="B1542" s="6"/>
      <c r="C1542" s="16" t="n">
        <v>0.0622691864582713</v>
      </c>
      <c r="D1542" s="16" t="n">
        <v>0.0799754977573448</v>
      </c>
      <c r="E1542" s="16" t="n">
        <v>0.680236710539741</v>
      </c>
      <c r="F1542" s="16" t="n">
        <v>0.521457865729629</v>
      </c>
      <c r="G1542" s="18" t="n">
        <v>3.12788837872224E-015</v>
      </c>
      <c r="H1542" s="6"/>
      <c r="I1542" s="18" t="n">
        <v>3.77351450389775E-005</v>
      </c>
      <c r="J1542" s="18" t="n">
        <v>8.31734891683475E-005</v>
      </c>
      <c r="K1542" s="16" t="n">
        <v>0.768370574431181</v>
      </c>
      <c r="L1542" s="18" t="n">
        <v>5.24511413619807E-025</v>
      </c>
      <c r="M1542" s="16" t="n">
        <v>0.693725130088767</v>
      </c>
      <c r="N1542" s="18" t="n">
        <v>4.17672954064434E-014</v>
      </c>
      <c r="O1542" s="16" t="n">
        <v>0.191310801145607</v>
      </c>
      <c r="P1542" s="16" t="n">
        <v>0.260027757975459</v>
      </c>
    </row>
    <row r="1543" customFormat="false" ht="15" hidden="false" customHeight="false" outlineLevel="0" collapsed="false">
      <c r="A1543" s="17" t="n">
        <v>1938</v>
      </c>
      <c r="B1543" s="6"/>
      <c r="C1543" s="16" t="n">
        <v>0.0623084593495068</v>
      </c>
      <c r="D1543" s="16" t="n">
        <v>0.0800624405058839</v>
      </c>
      <c r="E1543" s="16" t="n">
        <v>0.680910111213142</v>
      </c>
      <c r="F1543" s="16" t="n">
        <v>0.522071033188162</v>
      </c>
      <c r="G1543" s="18" t="n">
        <v>2.81580611597828E-015</v>
      </c>
      <c r="H1543" s="6"/>
      <c r="I1543" s="18" t="n">
        <v>3.96341336069906E-005</v>
      </c>
      <c r="J1543" s="18" t="n">
        <v>8.89317778677874E-005</v>
      </c>
      <c r="K1543" s="16" t="n">
        <v>0.7636975818794</v>
      </c>
      <c r="L1543" s="18" t="n">
        <v>1.63687515775947E-024</v>
      </c>
      <c r="M1543" s="16" t="n">
        <v>0.691439649015407</v>
      </c>
      <c r="N1543" s="18" t="n">
        <v>9.04593255118262E-014</v>
      </c>
      <c r="O1543" s="16" t="n">
        <v>0.19152751069149</v>
      </c>
      <c r="P1543" s="16" t="n">
        <v>0.260071854079166</v>
      </c>
    </row>
    <row r="1544" customFormat="false" ht="15" hidden="false" customHeight="false" outlineLevel="0" collapsed="false">
      <c r="A1544" s="17" t="n">
        <v>1939</v>
      </c>
      <c r="B1544" s="6"/>
      <c r="C1544" s="16" t="n">
        <v>0.0623494690940366</v>
      </c>
      <c r="D1544" s="16" t="n">
        <v>0.0801550353112994</v>
      </c>
      <c r="E1544" s="16" t="n">
        <v>0.681175390266299</v>
      </c>
      <c r="F1544" s="16" t="n">
        <v>0.522742543452152</v>
      </c>
      <c r="G1544" s="18" t="n">
        <v>2.49606470494582E-015</v>
      </c>
      <c r="H1544" s="6"/>
      <c r="I1544" s="18" t="n">
        <v>4.15364555841147E-005</v>
      </c>
      <c r="J1544" s="18" t="n">
        <v>9.452552994236E-005</v>
      </c>
      <c r="K1544" s="16" t="n">
        <v>0.758698092031425</v>
      </c>
      <c r="L1544" s="18" t="n">
        <v>4.76840476632335E-024</v>
      </c>
      <c r="M1544" s="16" t="n">
        <v>0.689439853076217</v>
      </c>
      <c r="N1544" s="18" t="n">
        <v>1.61977042008417E-013</v>
      </c>
      <c r="O1544" s="16" t="n">
        <v>0.19176480798975</v>
      </c>
      <c r="P1544" s="16" t="n">
        <v>0.259797599008228</v>
      </c>
    </row>
    <row r="1545" customFormat="false" ht="15" hidden="false" customHeight="false" outlineLevel="0" collapsed="false">
      <c r="A1545" s="17" t="n">
        <v>1940</v>
      </c>
      <c r="B1545" s="6"/>
      <c r="C1545" s="16" t="n">
        <v>0.0623921575079153</v>
      </c>
      <c r="D1545" s="16" t="n">
        <v>0.0802532836564098</v>
      </c>
      <c r="E1545" s="16" t="n">
        <v>0.681726354453627</v>
      </c>
      <c r="F1545" s="16" t="n">
        <v>0.523477085094197</v>
      </c>
      <c r="G1545" s="18" t="n">
        <v>2.1935774722999E-015</v>
      </c>
      <c r="H1545" s="6"/>
      <c r="I1545" s="18" t="n">
        <v>4.34649855563657E-005</v>
      </c>
      <c r="J1545" s="18" t="n">
        <v>9.98754764960402E-005</v>
      </c>
      <c r="K1545" s="16" t="n">
        <v>0.754229160289766</v>
      </c>
      <c r="L1545" s="18" t="n">
        <v>1.66946776596793E-023</v>
      </c>
      <c r="M1545" s="16" t="n">
        <v>0.688378736863585</v>
      </c>
      <c r="N1545" s="18" t="n">
        <v>2.2280170184888E-013</v>
      </c>
      <c r="O1545" s="16" t="n">
        <v>0.192024340711826</v>
      </c>
      <c r="P1545" s="16" t="n">
        <v>0.259236345763472</v>
      </c>
    </row>
    <row r="1546" customFormat="false" ht="15" hidden="false" customHeight="false" outlineLevel="0" collapsed="false">
      <c r="A1546" s="17" t="n">
        <v>1941</v>
      </c>
      <c r="B1546" s="6"/>
      <c r="C1546" s="16" t="n">
        <v>0.0624363102086287</v>
      </c>
      <c r="D1546" s="16" t="n">
        <v>0.0803567410677959</v>
      </c>
      <c r="E1546" s="16" t="n">
        <v>0.68242016120804</v>
      </c>
      <c r="F1546" s="16" t="n">
        <v>0.524272029125044</v>
      </c>
      <c r="G1546" s="18" t="n">
        <v>1.9164193408564E-015</v>
      </c>
      <c r="H1546" s="6"/>
      <c r="I1546" s="18" t="n">
        <v>4.54565303191827E-005</v>
      </c>
      <c r="J1546" s="18" t="n">
        <v>0.000105052351693394</v>
      </c>
      <c r="K1546" s="16" t="n">
        <v>0.749923477196204</v>
      </c>
      <c r="L1546" s="18" t="n">
        <v>5.62994209059356E-023</v>
      </c>
      <c r="M1546" s="16" t="n">
        <v>0.687154372002857</v>
      </c>
      <c r="N1546" s="18" t="n">
        <v>3.33079757633957E-013</v>
      </c>
      <c r="O1546" s="16" t="n">
        <v>0.192305169785136</v>
      </c>
      <c r="P1546" s="16" t="n">
        <v>0.258501582197024</v>
      </c>
    </row>
    <row r="1547" customFormat="false" ht="15" hidden="false" customHeight="false" outlineLevel="0" collapsed="false">
      <c r="A1547" s="17" t="n">
        <v>1942</v>
      </c>
      <c r="B1547" s="6"/>
      <c r="C1547" s="16" t="n">
        <v>0.0624818932067953</v>
      </c>
      <c r="D1547" s="16" t="n">
        <v>0.0804655236188317</v>
      </c>
      <c r="E1547" s="16" t="n">
        <v>0.682930313233344</v>
      </c>
      <c r="F1547" s="16" t="n">
        <v>0.525126748014654</v>
      </c>
      <c r="G1547" s="18" t="n">
        <v>1.64708674846062E-015</v>
      </c>
      <c r="H1547" s="6"/>
      <c r="I1547" s="18" t="n">
        <v>4.75164025101361E-005</v>
      </c>
      <c r="J1547" s="18" t="n">
        <v>0.000110110572483994</v>
      </c>
      <c r="K1547" s="16" t="n">
        <v>0.745699418426691</v>
      </c>
      <c r="L1547" s="18" t="n">
        <v>1.91859428817815E-022</v>
      </c>
      <c r="M1547" s="16" t="n">
        <v>0.687113559840833</v>
      </c>
      <c r="N1547" s="18" t="n">
        <v>4.49683752326979E-013</v>
      </c>
      <c r="O1547" s="16" t="n">
        <v>0.192607062761487</v>
      </c>
      <c r="P1547" s="16" t="n">
        <v>0.257776238635016</v>
      </c>
    </row>
    <row r="1548" customFormat="false" ht="15" hidden="false" customHeight="false" outlineLevel="0" collapsed="false">
      <c r="A1548" s="17" t="n">
        <v>1943</v>
      </c>
      <c r="B1548" s="6"/>
      <c r="C1548" s="16" t="n">
        <v>0.0625292050383695</v>
      </c>
      <c r="D1548" s="16" t="n">
        <v>0.0805791645635884</v>
      </c>
      <c r="E1548" s="16" t="n">
        <v>0.683726150392817</v>
      </c>
      <c r="F1548" s="16" t="n">
        <v>0.52602519253106</v>
      </c>
      <c r="G1548" s="18" t="n">
        <v>1.40612640331549E-015</v>
      </c>
      <c r="H1548" s="6"/>
      <c r="I1548" s="18" t="n">
        <v>4.9628390195343E-005</v>
      </c>
      <c r="J1548" s="18" t="n">
        <v>0.000115044486909004</v>
      </c>
      <c r="K1548" s="16" t="n">
        <v>0.742883379247016</v>
      </c>
      <c r="L1548" s="18" t="n">
        <v>5.53712320970726E-022</v>
      </c>
      <c r="M1548" s="16" t="n">
        <v>0.686154474033262</v>
      </c>
      <c r="N1548" s="18" t="n">
        <v>6.07033125526353E-013</v>
      </c>
      <c r="O1548" s="16" t="n">
        <v>0.192924340999492</v>
      </c>
      <c r="P1548" s="16" t="n">
        <v>0.257164988579618</v>
      </c>
    </row>
    <row r="1549" customFormat="false" ht="15" hidden="false" customHeight="false" outlineLevel="0" collapsed="false">
      <c r="A1549" s="17" t="n">
        <v>1944</v>
      </c>
      <c r="B1549" s="6"/>
      <c r="C1549" s="16" t="n">
        <v>0.0625787289482614</v>
      </c>
      <c r="D1549" s="16" t="n">
        <v>0.0806973428648702</v>
      </c>
      <c r="E1549" s="16" t="n">
        <v>0.684379144985206</v>
      </c>
      <c r="F1549" s="16" t="n">
        <v>0.526947845802721</v>
      </c>
      <c r="G1549" s="18" t="n">
        <v>1.19329545414263E-015</v>
      </c>
      <c r="H1549" s="6"/>
      <c r="I1549" s="18" t="n">
        <v>5.18244342449731E-005</v>
      </c>
      <c r="J1549" s="18" t="n">
        <v>0.000119880302425991</v>
      </c>
      <c r="K1549" s="16" t="n">
        <v>0.739822467095194</v>
      </c>
      <c r="L1549" s="18" t="n">
        <v>1.45879794800275E-021</v>
      </c>
      <c r="M1549" s="16" t="n">
        <v>0.683726150392817</v>
      </c>
      <c r="N1549" s="18" t="n">
        <v>1.37532132682396E-012</v>
      </c>
      <c r="O1549" s="16" t="n">
        <v>0.193250105387432</v>
      </c>
      <c r="P1549" s="16" t="n">
        <v>0.25650902149785</v>
      </c>
    </row>
    <row r="1550" customFormat="false" ht="15" hidden="false" customHeight="false" outlineLevel="0" collapsed="false">
      <c r="A1550" s="17" t="n">
        <v>1945</v>
      </c>
      <c r="B1550" s="6"/>
      <c r="C1550" s="16" t="n">
        <v>0.062630809741775</v>
      </c>
      <c r="D1550" s="16" t="n">
        <v>0.0808199611586965</v>
      </c>
      <c r="E1550" s="16" t="n">
        <v>0.685134169982655</v>
      </c>
      <c r="F1550" s="16" t="n">
        <v>0.52788352638561</v>
      </c>
      <c r="G1550" s="18" t="n">
        <v>1.00326550491802E-015</v>
      </c>
      <c r="H1550" s="6"/>
      <c r="I1550" s="18" t="n">
        <v>5.41495576547901E-005</v>
      </c>
      <c r="J1550" s="18" t="n">
        <v>0.000124702544138196</v>
      </c>
      <c r="K1550" s="16" t="n">
        <v>0.736802367105397</v>
      </c>
      <c r="L1550" s="18" t="n">
        <v>3.56981740191985E-021</v>
      </c>
      <c r="M1550" s="16" t="n">
        <v>0.679644934190389</v>
      </c>
      <c r="N1550" s="18" t="n">
        <v>3.62905762238526E-012</v>
      </c>
      <c r="O1550" s="16" t="n">
        <v>0.193580404114382</v>
      </c>
      <c r="P1550" s="16" t="n">
        <v>0.255800725332042</v>
      </c>
    </row>
    <row r="1551" customFormat="false" ht="15" hidden="false" customHeight="false" outlineLevel="0" collapsed="false">
      <c r="A1551" s="17" t="n">
        <v>1946</v>
      </c>
      <c r="B1551" s="6"/>
      <c r="C1551" s="16" t="n">
        <v>0.062685421444547</v>
      </c>
      <c r="D1551" s="16" t="n">
        <v>0.0809469670665874</v>
      </c>
      <c r="E1551" s="16" t="n">
        <v>0.685970819304153</v>
      </c>
      <c r="F1551" s="16" t="n">
        <v>0.528835591970854</v>
      </c>
      <c r="G1551" s="18" t="n">
        <v>8.4891584854529E-016</v>
      </c>
      <c r="H1551" s="6"/>
      <c r="I1551" s="18" t="n">
        <v>5.65603261873967E-005</v>
      </c>
      <c r="J1551" s="18" t="n">
        <v>0.000129465926465271</v>
      </c>
      <c r="K1551" s="16" t="n">
        <v>0.734578104275074</v>
      </c>
      <c r="L1551" s="18" t="n">
        <v>7.97190267693513E-021</v>
      </c>
      <c r="M1551" s="16" t="n">
        <v>0.675114784205693</v>
      </c>
      <c r="N1551" s="18" t="n">
        <v>8.66149961038894E-012</v>
      </c>
      <c r="O1551" s="16" t="n">
        <v>0.193916419258021</v>
      </c>
      <c r="P1551" s="16" t="n">
        <v>0.255137632811187</v>
      </c>
    </row>
    <row r="1552" customFormat="false" ht="15" hidden="false" customHeight="false" outlineLevel="0" collapsed="false">
      <c r="A1552" s="17" t="n">
        <v>1947</v>
      </c>
      <c r="B1552" s="6"/>
      <c r="C1552" s="16" t="n">
        <v>0.0627428353122866</v>
      </c>
      <c r="D1552" s="16" t="n">
        <v>0.0810783551608082</v>
      </c>
      <c r="E1552" s="16" t="n">
        <v>0.686766656463626</v>
      </c>
      <c r="F1552" s="16" t="n">
        <v>0.529799066446045</v>
      </c>
      <c r="G1552" s="18" t="n">
        <v>7.123963852004E-016</v>
      </c>
      <c r="H1552" s="6"/>
      <c r="I1552" s="18" t="n">
        <v>5.91353484405199E-005</v>
      </c>
      <c r="J1552" s="18" t="n">
        <v>0.000134127154975715</v>
      </c>
      <c r="K1552" s="16" t="n">
        <v>0.732659932659933</v>
      </c>
      <c r="L1552" s="18" t="n">
        <v>1.72254100485304E-020</v>
      </c>
      <c r="M1552" s="16" t="n">
        <v>0.669054178145087</v>
      </c>
      <c r="N1552" s="18" t="n">
        <v>2.12317578780248E-011</v>
      </c>
      <c r="O1552" s="16" t="n">
        <v>0.194256391505295</v>
      </c>
      <c r="P1552" s="16" t="n">
        <v>0.254188140964834</v>
      </c>
    </row>
    <row r="1553" customFormat="false" ht="15" hidden="false" customHeight="false" outlineLevel="0" collapsed="false">
      <c r="A1553" s="17" t="n">
        <v>1948</v>
      </c>
      <c r="B1553" s="6"/>
      <c r="C1553" s="16" t="n">
        <v>0.0628031225004859</v>
      </c>
      <c r="D1553" s="16" t="n">
        <v>0.0812142326574167</v>
      </c>
      <c r="E1553" s="16" t="n">
        <v>0.687582899704112</v>
      </c>
      <c r="F1553" s="16" t="n">
        <v>0.530774864350236</v>
      </c>
      <c r="G1553" s="18" t="n">
        <v>5.94638657286595E-016</v>
      </c>
      <c r="H1553" s="6"/>
      <c r="I1553" s="18" t="n">
        <v>6.18930286518166E-005</v>
      </c>
      <c r="J1553" s="18" t="n">
        <v>0.000138780408462097</v>
      </c>
      <c r="K1553" s="16" t="n">
        <v>0.730700948882767</v>
      </c>
      <c r="L1553" s="18" t="n">
        <v>3.55491909720145E-020</v>
      </c>
      <c r="M1553" s="16" t="n">
        <v>0.663707784919906</v>
      </c>
      <c r="N1553" s="18" t="n">
        <v>4.61947296589123E-011</v>
      </c>
      <c r="O1553" s="16" t="n">
        <v>0.19460064087294</v>
      </c>
      <c r="P1553" s="16" t="n">
        <v>0.253096889105486</v>
      </c>
    </row>
    <row r="1554" customFormat="false" ht="15" hidden="false" customHeight="false" outlineLevel="0" collapsed="false">
      <c r="A1554" s="17" t="n">
        <v>1949</v>
      </c>
      <c r="B1554" s="6"/>
      <c r="C1554" s="16" t="n">
        <v>0.0628661081350923</v>
      </c>
      <c r="D1554" s="16" t="n">
        <v>0.0813552521698822</v>
      </c>
      <c r="E1554" s="16" t="n">
        <v>0.688174676053464</v>
      </c>
      <c r="F1554" s="16" t="n">
        <v>0.531782484314728</v>
      </c>
      <c r="G1554" s="18" t="n">
        <v>4.96235799904056E-016</v>
      </c>
      <c r="H1554" s="6"/>
      <c r="I1554" s="18" t="n">
        <v>6.47416758291864E-005</v>
      </c>
      <c r="J1554" s="18" t="n">
        <v>0.000143392097801436</v>
      </c>
      <c r="K1554" s="16" t="n">
        <v>0.728354249566371</v>
      </c>
      <c r="L1554" s="18" t="n">
        <v>6.25188427193481E-020</v>
      </c>
      <c r="M1554" s="16" t="n">
        <v>0.659157228854199</v>
      </c>
      <c r="N1554" s="18" t="n">
        <v>8.47827466188147E-011</v>
      </c>
      <c r="O1554" s="16" t="n">
        <v>0.194956041218466</v>
      </c>
      <c r="P1554" s="16" t="n">
        <v>0.252131397654137</v>
      </c>
    </row>
    <row r="1555" customFormat="false" ht="15" hidden="false" customHeight="false" outlineLevel="0" collapsed="false">
      <c r="A1555" s="17" t="n">
        <v>1950</v>
      </c>
      <c r="B1555" s="6"/>
      <c r="C1555" s="16" t="n">
        <v>0.0629316791168679</v>
      </c>
      <c r="D1555" s="16" t="n">
        <v>0.0815009752832263</v>
      </c>
      <c r="E1555" s="16" t="n">
        <v>0.688848076726865</v>
      </c>
      <c r="F1555" s="16" t="n">
        <v>0.532818487698129</v>
      </c>
      <c r="G1555" s="18" t="n">
        <v>4.10629069886706E-016</v>
      </c>
      <c r="H1555" s="6"/>
      <c r="I1555" s="18" t="n">
        <v>6.77090722791989E-005</v>
      </c>
      <c r="J1555" s="18" t="n">
        <v>0.000147959381196614</v>
      </c>
      <c r="K1555" s="16" t="n">
        <v>0.726619732680339</v>
      </c>
      <c r="L1555" s="18" t="n">
        <v>1.02550157816859E-019</v>
      </c>
      <c r="M1555" s="16" t="n">
        <v>0.655463728191001</v>
      </c>
      <c r="N1555" s="18" t="n">
        <v>1.43952156131875E-010</v>
      </c>
      <c r="O1555" s="16" t="n">
        <v>0.195321372703795</v>
      </c>
      <c r="P1555" s="16" t="n">
        <v>0.251201260321503</v>
      </c>
    </row>
    <row r="1556" customFormat="false" ht="15" hidden="false" customHeight="false" outlineLevel="0" collapsed="false">
      <c r="A1556" s="17" t="n">
        <v>1951</v>
      </c>
      <c r="B1556" s="6"/>
      <c r="C1556" s="16" t="n">
        <v>0.0630003177952971</v>
      </c>
      <c r="D1556" s="16" t="n">
        <v>0.081651635023931</v>
      </c>
      <c r="E1556" s="16" t="n">
        <v>0.689888786858484</v>
      </c>
      <c r="F1556" s="16" t="n">
        <v>0.533872164693773</v>
      </c>
      <c r="G1556" s="18" t="n">
        <v>3.37371754255772E-016</v>
      </c>
      <c r="H1556" s="6"/>
      <c r="I1556" s="18" t="n">
        <v>7.08424552741544E-005</v>
      </c>
      <c r="J1556" s="18" t="n">
        <v>0.000152597945481682</v>
      </c>
      <c r="K1556" s="16" t="n">
        <v>0.724313845525967</v>
      </c>
      <c r="L1556" s="18" t="n">
        <v>1.57100519808641E-019</v>
      </c>
      <c r="M1556" s="16" t="n">
        <v>0.651892664013876</v>
      </c>
      <c r="N1556" s="18" t="n">
        <v>2.93104317566814E-010</v>
      </c>
      <c r="O1556" s="16" t="n">
        <v>0.195692853147213</v>
      </c>
      <c r="P1556" s="16" t="n">
        <v>0.250305665322929</v>
      </c>
    </row>
    <row r="1557" customFormat="false" ht="15" hidden="false" customHeight="false" outlineLevel="0" collapsed="false">
      <c r="A1557" s="17" t="n">
        <v>1952</v>
      </c>
      <c r="B1557" s="6"/>
      <c r="C1557" s="16" t="n">
        <v>0.0630718098436954</v>
      </c>
      <c r="D1557" s="16" t="n">
        <v>0.08180718717871</v>
      </c>
      <c r="E1557" s="16" t="n">
        <v>0.690705030098969</v>
      </c>
      <c r="F1557" s="16" t="n">
        <v>0.534949287937141</v>
      </c>
      <c r="G1557" s="18" t="n">
        <v>2.77192020816331E-016</v>
      </c>
      <c r="H1557" s="6"/>
      <c r="I1557" s="18" t="n">
        <v>7.40359476826574E-005</v>
      </c>
      <c r="J1557" s="18" t="n">
        <v>0.000157231935709643</v>
      </c>
      <c r="K1557" s="16" t="n">
        <v>0.722783389450056</v>
      </c>
      <c r="L1557" s="18" t="n">
        <v>2.28233731732503E-019</v>
      </c>
      <c r="M1557" s="16" t="n">
        <v>0.652137536986022</v>
      </c>
      <c r="N1557" s="18" t="n">
        <v>6.34044405891496E-010</v>
      </c>
      <c r="O1557" s="16" t="n">
        <v>0.196072512657012</v>
      </c>
      <c r="P1557" s="16" t="n">
        <v>0.249643635987064</v>
      </c>
    </row>
    <row r="1558" customFormat="false" ht="15" hidden="false" customHeight="false" outlineLevel="0" collapsed="false">
      <c r="A1558" s="17" t="n">
        <v>1953</v>
      </c>
      <c r="B1558" s="6"/>
      <c r="C1558" s="16" t="n">
        <v>0.0631462864126573</v>
      </c>
      <c r="D1558" s="16" t="n">
        <v>0.0819669410321834</v>
      </c>
      <c r="E1558" s="16" t="n">
        <v>0.69166411590654</v>
      </c>
      <c r="F1558" s="16" t="n">
        <v>0.536035651661549</v>
      </c>
      <c r="G1558" s="18" t="n">
        <v>2.27589036675115E-016</v>
      </c>
      <c r="H1558" s="6"/>
      <c r="I1558" s="18" t="n">
        <v>7.73753905008958E-005</v>
      </c>
      <c r="J1558" s="18" t="n">
        <v>0.000161966586493389</v>
      </c>
      <c r="K1558" s="16" t="n">
        <v>0.722109988776655</v>
      </c>
      <c r="L1558" s="18" t="n">
        <v>3.16152886440886E-019</v>
      </c>
      <c r="M1558" s="16" t="n">
        <v>0.654729109274564</v>
      </c>
      <c r="N1558" s="18" t="n">
        <v>1.14997220729506E-009</v>
      </c>
      <c r="O1558" s="16" t="n">
        <v>0.196455339915657</v>
      </c>
      <c r="P1558" s="16" t="n">
        <v>0.24907394137022</v>
      </c>
    </row>
    <row r="1559" customFormat="false" ht="15" hidden="false" customHeight="false" outlineLevel="0" collapsed="false">
      <c r="A1559" s="17" t="n">
        <v>1954</v>
      </c>
      <c r="B1559" s="6"/>
      <c r="C1559" s="16" t="n">
        <v>0.0632245717580758</v>
      </c>
      <c r="D1559" s="16" t="n">
        <v>0.0821312485010113</v>
      </c>
      <c r="E1559" s="16" t="n">
        <v>0.692459953066014</v>
      </c>
      <c r="F1559" s="16" t="n">
        <v>0.537116114270165</v>
      </c>
      <c r="G1559" s="18" t="n">
        <v>1.863328765822E-016</v>
      </c>
      <c r="H1559" s="6"/>
      <c r="I1559" s="18" t="n">
        <v>8.08853531069472E-005</v>
      </c>
      <c r="J1559" s="18" t="n">
        <v>0.000166819931772421</v>
      </c>
      <c r="K1559" s="16" t="n">
        <v>0.720906029996939</v>
      </c>
      <c r="L1559" s="18" t="n">
        <v>4.25027827704947E-019</v>
      </c>
      <c r="M1559" s="16" t="n">
        <v>0.658606264666871</v>
      </c>
      <c r="N1559" s="18" t="n">
        <v>1.79269969853468E-009</v>
      </c>
      <c r="O1559" s="16" t="n">
        <v>0.196835998569729</v>
      </c>
      <c r="P1559" s="16" t="n">
        <v>0.248476167804232</v>
      </c>
    </row>
    <row r="1560" customFormat="false" ht="15" hidden="false" customHeight="false" outlineLevel="0" collapsed="false">
      <c r="A1560" s="17" t="n">
        <v>1955</v>
      </c>
      <c r="B1560" s="6"/>
      <c r="C1560" s="16" t="n">
        <v>0.0633062960132961</v>
      </c>
      <c r="D1560" s="16" t="n">
        <v>0.0822996546391662</v>
      </c>
      <c r="E1560" s="16" t="n">
        <v>0.693419038873584</v>
      </c>
      <c r="F1560" s="16" t="n">
        <v>0.53819531953219</v>
      </c>
      <c r="G1560" s="18" t="n">
        <v>1.52671232778576E-016</v>
      </c>
      <c r="H1560" s="6"/>
      <c r="I1560" s="18" t="n">
        <v>8.4506738178218E-005</v>
      </c>
      <c r="J1560" s="18" t="n">
        <v>0.000171682561222084</v>
      </c>
      <c r="K1560" s="16" t="n">
        <v>0.719946944189368</v>
      </c>
      <c r="L1560" s="18" t="n">
        <v>5.74179229333022E-019</v>
      </c>
      <c r="M1560" s="16" t="n">
        <v>0.660830527497194</v>
      </c>
      <c r="N1560" s="18" t="n">
        <v>2.89100467225431E-009</v>
      </c>
      <c r="O1560" s="16" t="n">
        <v>0.197216125409161</v>
      </c>
      <c r="P1560" s="16" t="n">
        <v>0.247877629706988</v>
      </c>
    </row>
    <row r="1561" customFormat="false" ht="15" hidden="false" customHeight="false" outlineLevel="0" collapsed="false">
      <c r="A1561" s="17" t="n">
        <v>1956</v>
      </c>
      <c r="B1561" s="6"/>
      <c r="C1561" s="16" t="n">
        <v>0.0633916414112465</v>
      </c>
      <c r="D1561" s="16" t="n">
        <v>0.0824725462232318</v>
      </c>
      <c r="E1561" s="16" t="n">
        <v>0.694276094276094</v>
      </c>
      <c r="F1561" s="16" t="n">
        <v>0.539280383897855</v>
      </c>
      <c r="G1561" s="18" t="n">
        <v>1.25848279067445E-016</v>
      </c>
      <c r="H1561" s="6"/>
      <c r="I1561" s="18" t="n">
        <v>8.82595166707739E-005</v>
      </c>
      <c r="J1561" s="18" t="n">
        <v>0.000176618478447556</v>
      </c>
      <c r="K1561" s="16" t="n">
        <v>0.718763391490664</v>
      </c>
      <c r="L1561" s="18" t="n">
        <v>7.67029534001784E-019</v>
      </c>
      <c r="M1561" s="16" t="n">
        <v>0.6633608815427</v>
      </c>
      <c r="N1561" s="18" t="n">
        <v>3.35198690634538E-009</v>
      </c>
      <c r="O1561" s="16" t="n">
        <v>0.197598226336108</v>
      </c>
      <c r="P1561" s="16" t="n">
        <v>0.247311332771914</v>
      </c>
    </row>
    <row r="1562" customFormat="false" ht="15" hidden="false" customHeight="false" outlineLevel="0" collapsed="false">
      <c r="A1562" s="17" t="n">
        <v>1957</v>
      </c>
      <c r="B1562" s="6"/>
      <c r="C1562" s="16" t="n">
        <v>0.0634812625475601</v>
      </c>
      <c r="D1562" s="16" t="n">
        <v>0.0826503231852557</v>
      </c>
      <c r="E1562" s="16" t="n">
        <v>0.695133149678604</v>
      </c>
      <c r="F1562" s="16" t="n">
        <v>0.540362762005232</v>
      </c>
      <c r="G1562" s="18" t="n">
        <v>1.03227003889261E-016</v>
      </c>
      <c r="H1562" s="6"/>
      <c r="I1562" s="18" t="n">
        <v>9.20749284879325E-005</v>
      </c>
      <c r="J1562" s="18" t="n">
        <v>0.000181614406914692</v>
      </c>
      <c r="K1562" s="16" t="n">
        <v>0.718273645546373</v>
      </c>
      <c r="L1562" s="18" t="n">
        <v>9.46044915144361E-019</v>
      </c>
      <c r="M1562" s="16" t="n">
        <v>0.669727578818488</v>
      </c>
      <c r="N1562" s="18" t="n">
        <v>2.52195760507892E-009</v>
      </c>
      <c r="O1562" s="16" t="n">
        <v>0.197979291598474</v>
      </c>
      <c r="P1562" s="16" t="n">
        <v>0.246944173469996</v>
      </c>
    </row>
    <row r="1563" customFormat="false" ht="15" hidden="false" customHeight="false" outlineLevel="0" collapsed="false">
      <c r="A1563" s="17" t="n">
        <v>1958</v>
      </c>
      <c r="B1563" s="6"/>
      <c r="C1563" s="16" t="n">
        <v>0.0635752131740068</v>
      </c>
      <c r="D1563" s="16" t="n">
        <v>0.0828334780099489</v>
      </c>
      <c r="E1563" s="16" t="n">
        <v>0.695500459136823</v>
      </c>
      <c r="F1563" s="16" t="n">
        <v>0.541449272194471</v>
      </c>
      <c r="G1563" s="18" t="n">
        <v>8.46957332350944E-017</v>
      </c>
      <c r="H1563" s="6"/>
      <c r="I1563" s="18" t="n">
        <v>9.58733282132565E-005</v>
      </c>
      <c r="J1563" s="18" t="n">
        <v>0.000186589735601598</v>
      </c>
      <c r="K1563" s="16" t="n">
        <v>0.717620650953984</v>
      </c>
      <c r="L1563" s="18" t="n">
        <v>1.1015349540981E-018</v>
      </c>
      <c r="M1563" s="16" t="n">
        <v>0.679359249056219</v>
      </c>
      <c r="N1563" s="18" t="n">
        <v>9.92713110865328E-010</v>
      </c>
      <c r="O1563" s="16" t="n">
        <v>0.198361721355746</v>
      </c>
      <c r="P1563" s="16" t="n">
        <v>0.24685558828062</v>
      </c>
    </row>
    <row r="1564" customFormat="false" ht="15" hidden="false" customHeight="false" outlineLevel="0" collapsed="false">
      <c r="A1564" s="17" t="n">
        <v>1959</v>
      </c>
      <c r="B1564" s="6"/>
      <c r="C1564" s="16" t="n">
        <v>0.0636731794142006</v>
      </c>
      <c r="D1564" s="16" t="n">
        <v>0.0830223123644535</v>
      </c>
      <c r="E1564" s="16" t="n">
        <v>0.696541169268442</v>
      </c>
      <c r="F1564" s="16" t="n">
        <v>0.542553363350336</v>
      </c>
      <c r="G1564" s="18" t="n">
        <v>6.92768974045315E-017</v>
      </c>
      <c r="H1564" s="6"/>
      <c r="I1564" s="18" t="n">
        <v>9.9661434539501E-005</v>
      </c>
      <c r="J1564" s="18" t="n">
        <v>0.000191625086832368</v>
      </c>
      <c r="K1564" s="16" t="n">
        <v>0.717212529333742</v>
      </c>
      <c r="L1564" s="18" t="n">
        <v>1.17612020599377E-018</v>
      </c>
      <c r="M1564" s="16" t="n">
        <v>0.696663605754515</v>
      </c>
      <c r="N1564" s="18" t="n">
        <v>9.70307352479995E-011</v>
      </c>
      <c r="O1564" s="16" t="n">
        <v>0.198750246472933</v>
      </c>
      <c r="P1564" s="16" t="n">
        <v>0.247105280746633</v>
      </c>
    </row>
    <row r="1565" customFormat="false" ht="15" hidden="false" customHeight="false" outlineLevel="0" collapsed="false">
      <c r="A1565" s="17" t="n">
        <v>1960</v>
      </c>
      <c r="B1565" s="6"/>
      <c r="C1565" s="16" t="n">
        <v>0.0637754098877409</v>
      </c>
      <c r="D1565" s="16" t="n">
        <v>0.0832167930059808</v>
      </c>
      <c r="E1565" s="16" t="n">
        <v>0.697357412508928</v>
      </c>
      <c r="F1565" s="16" t="n">
        <v>0.543667200968849</v>
      </c>
      <c r="G1565" s="18" t="n">
        <v>5.68950541010137E-017</v>
      </c>
      <c r="H1565" s="6"/>
      <c r="I1565" s="18" t="n">
        <v>0.000103455514298857</v>
      </c>
      <c r="J1565" s="18" t="n">
        <v>0.000196823757907669</v>
      </c>
      <c r="K1565" s="16" t="n">
        <v>0.718355269870421</v>
      </c>
      <c r="L1565" s="18" t="n">
        <v>1.14847464840268E-018</v>
      </c>
      <c r="M1565" s="16" t="n">
        <v>0.715273951637588</v>
      </c>
      <c r="N1565" s="18" t="n">
        <v>3.12575870636938E-012</v>
      </c>
      <c r="O1565" s="16" t="n">
        <v>0.199142106401381</v>
      </c>
      <c r="P1565" s="16" t="n">
        <v>0.24772183615747</v>
      </c>
    </row>
    <row r="1566" customFormat="false" ht="15" hidden="false" customHeight="false" outlineLevel="0" collapsed="false">
      <c r="A1566" s="17" t="n">
        <v>1961</v>
      </c>
      <c r="B1566" s="6"/>
      <c r="C1566" s="16" t="n">
        <v>0.0638819261986098</v>
      </c>
      <c r="D1566" s="16" t="n">
        <v>0.0834167582229078</v>
      </c>
      <c r="E1566" s="16" t="n">
        <v>0.69794918885828</v>
      </c>
      <c r="F1566" s="16" t="n">
        <v>0.544782703934789</v>
      </c>
      <c r="G1566" s="18" t="n">
        <v>4.73679896377657E-017</v>
      </c>
      <c r="H1566" s="6"/>
      <c r="I1566" s="18" t="n">
        <v>0.000107174732118791</v>
      </c>
      <c r="J1566" s="18" t="n">
        <v>0.000202095418224872</v>
      </c>
      <c r="K1566" s="16" t="n">
        <v>0.718640955004591</v>
      </c>
      <c r="L1566" s="18" t="n">
        <v>1.07436089123607E-018</v>
      </c>
      <c r="M1566" s="16" t="n">
        <v>0.731047852259974</v>
      </c>
      <c r="N1566" s="18" t="n">
        <v>7.23796820753628E-014</v>
      </c>
      <c r="O1566" s="16" t="n">
        <v>0.199534456500054</v>
      </c>
      <c r="P1566" s="16" t="n">
        <v>0.248701518561832</v>
      </c>
    </row>
    <row r="1567" customFormat="false" ht="15" hidden="false" customHeight="false" outlineLevel="0" collapsed="false">
      <c r="A1567" s="17" t="n">
        <v>1962</v>
      </c>
      <c r="B1567" s="6"/>
      <c r="C1567" s="16" t="n">
        <v>0.0639917596087084</v>
      </c>
      <c r="D1567" s="16" t="n">
        <v>0.0836216498383697</v>
      </c>
      <c r="E1567" s="16" t="n">
        <v>0.698540965207632</v>
      </c>
      <c r="F1567" s="16" t="n">
        <v>0.545917453344548</v>
      </c>
      <c r="G1567" s="18" t="n">
        <v>3.87853303318556E-017</v>
      </c>
      <c r="H1567" s="6"/>
      <c r="I1567" s="18" t="n">
        <v>0.000110931035727767</v>
      </c>
      <c r="J1567" s="18" t="n">
        <v>0.000207532743424596</v>
      </c>
      <c r="K1567" s="16" t="n">
        <v>0.719538822569126</v>
      </c>
      <c r="L1567" s="18" t="n">
        <v>9.99839145258959E-019</v>
      </c>
      <c r="M1567" s="16" t="n">
        <v>0.744944393429242</v>
      </c>
      <c r="N1567" s="18" t="n">
        <v>1.21740192738914E-015</v>
      </c>
      <c r="O1567" s="16" t="n">
        <v>0.199933477607116</v>
      </c>
      <c r="P1567" s="16" t="n">
        <v>0.249852188641812</v>
      </c>
    </row>
    <row r="1568" customFormat="false" ht="15" hidden="false" customHeight="false" outlineLevel="0" collapsed="false">
      <c r="A1568" s="17" t="n">
        <v>1963</v>
      </c>
      <c r="B1568" s="6"/>
      <c r="C1568" s="16" t="n">
        <v>0.0641050250317213</v>
      </c>
      <c r="D1568" s="16" t="n">
        <v>0.0838317792456033</v>
      </c>
      <c r="E1568" s="16" t="n">
        <v>0.699051117232935</v>
      </c>
      <c r="F1568" s="16" t="n">
        <v>0.547076170316694</v>
      </c>
      <c r="G1568" s="18" t="n">
        <v>3.17981856489824E-017</v>
      </c>
      <c r="H1568" s="6"/>
      <c r="I1568" s="18" t="n">
        <v>0.000114699454190442</v>
      </c>
      <c r="J1568" s="18" t="n">
        <v>0.000213182178738344</v>
      </c>
      <c r="K1568" s="16" t="n">
        <v>0.720987654320988</v>
      </c>
      <c r="L1568" s="18" t="n">
        <v>8.92348224403177E-019</v>
      </c>
      <c r="M1568" s="16" t="n">
        <v>0.754678094072034</v>
      </c>
      <c r="N1568" s="18" t="n">
        <v>7.71993986762711E-017</v>
      </c>
      <c r="O1568" s="16" t="n">
        <v>0.200340823997171</v>
      </c>
      <c r="P1568" s="16" t="n">
        <v>0.251238889232384</v>
      </c>
    </row>
    <row r="1569" customFormat="false" ht="15" hidden="false" customHeight="false" outlineLevel="0" collapsed="false">
      <c r="A1569" s="17" t="n">
        <v>1964</v>
      </c>
      <c r="B1569" s="6"/>
      <c r="C1569" s="16" t="n">
        <v>0.0642215512337164</v>
      </c>
      <c r="D1569" s="16" t="n">
        <v>0.0840466678389132</v>
      </c>
      <c r="E1569" s="16" t="n">
        <v>0.700132639526579</v>
      </c>
      <c r="F1569" s="16" t="n">
        <v>0.54825411408775</v>
      </c>
      <c r="G1569" s="18" t="n">
        <v>2.59139863203126E-017</v>
      </c>
      <c r="H1569" s="6"/>
      <c r="I1569" s="18" t="n">
        <v>0.000118311228698132</v>
      </c>
      <c r="J1569" s="18" t="n">
        <v>0.000218878218481969</v>
      </c>
      <c r="K1569" s="16" t="n">
        <v>0.722660952963983</v>
      </c>
      <c r="L1569" s="18" t="n">
        <v>7.45818650425984E-019</v>
      </c>
      <c r="M1569" s="16" t="n">
        <v>0.756126925823896</v>
      </c>
      <c r="N1569" s="18" t="n">
        <v>3.03010474112294E-017</v>
      </c>
      <c r="O1569" s="16" t="n">
        <v>0.200754823086499</v>
      </c>
      <c r="P1569" s="16" t="n">
        <v>0.252983295738526</v>
      </c>
    </row>
    <row r="1570" customFormat="false" ht="15" hidden="false" customHeight="false" outlineLevel="0" collapsed="false">
      <c r="A1570" s="17" t="n">
        <v>1965</v>
      </c>
      <c r="B1570" s="6"/>
      <c r="C1570" s="16" t="n">
        <v>0.0643411938561202</v>
      </c>
      <c r="D1570" s="16" t="n">
        <v>0.0842664327973139</v>
      </c>
      <c r="E1570" s="16" t="n">
        <v>0.700948882767065</v>
      </c>
      <c r="F1570" s="16" t="n">
        <v>0.549460371650193</v>
      </c>
      <c r="G1570" s="18" t="n">
        <v>2.12069542901439E-017</v>
      </c>
      <c r="H1570" s="6"/>
      <c r="I1570" s="18" t="n">
        <v>0.000121837602000849</v>
      </c>
      <c r="J1570" s="18" t="n">
        <v>0.000224685021292927</v>
      </c>
      <c r="K1570" s="16" t="n">
        <v>0.724599530660137</v>
      </c>
      <c r="L1570" s="18" t="n">
        <v>5.73589098676651E-019</v>
      </c>
      <c r="M1570" s="16" t="n">
        <v>0.754474033261912</v>
      </c>
      <c r="N1570" s="18" t="n">
        <v>2.53487101867415E-017</v>
      </c>
      <c r="O1570" s="16" t="n">
        <v>0.201178661874294</v>
      </c>
      <c r="P1570" s="16" t="n">
        <v>0.254962243722393</v>
      </c>
    </row>
    <row r="1571" customFormat="false" ht="15" hidden="false" customHeight="false" outlineLevel="0" collapsed="false">
      <c r="A1571" s="17" t="n">
        <v>1966</v>
      </c>
      <c r="B1571" s="6"/>
      <c r="C1571" s="16" t="n">
        <v>0.064464606640234</v>
      </c>
      <c r="D1571" s="16" t="n">
        <v>0.0844923984142552</v>
      </c>
      <c r="E1571" s="16" t="n">
        <v>0.701581471278441</v>
      </c>
      <c r="F1571" s="16" t="n">
        <v>0.550703889058196</v>
      </c>
      <c r="G1571" s="18" t="n">
        <v>1.72522253050748E-017</v>
      </c>
      <c r="H1571" s="6"/>
      <c r="I1571" s="18" t="n">
        <v>0.000125315527043138</v>
      </c>
      <c r="J1571" s="18" t="n">
        <v>0.000230505555319652</v>
      </c>
      <c r="K1571" s="16" t="n">
        <v>0.726334047546169</v>
      </c>
      <c r="L1571" s="18" t="n">
        <v>4.50543399304434E-019</v>
      </c>
      <c r="M1571" s="16" t="n">
        <v>0.751127435975921</v>
      </c>
      <c r="N1571" s="18" t="n">
        <v>4.21824114336697E-017</v>
      </c>
      <c r="O1571" s="16" t="n">
        <v>0.201615474280894</v>
      </c>
      <c r="P1571" s="16" t="n">
        <v>0.256937338974545</v>
      </c>
    </row>
    <row r="1572" customFormat="false" ht="15" hidden="false" customHeight="false" outlineLevel="0" collapsed="false">
      <c r="A1572" s="17" t="n">
        <v>1967</v>
      </c>
      <c r="B1572" s="6"/>
      <c r="C1572" s="16" t="n">
        <v>0.064591795452923</v>
      </c>
      <c r="D1572" s="16" t="n">
        <v>0.0847245922577626</v>
      </c>
      <c r="E1572" s="16" t="n">
        <v>0.702499744923987</v>
      </c>
      <c r="F1572" s="16" t="n">
        <v>0.551980094010668</v>
      </c>
      <c r="G1572" s="18" t="n">
        <v>1.38530271606543E-017</v>
      </c>
      <c r="H1572" s="6"/>
      <c r="I1572" s="18" t="n">
        <v>0.000128683324131709</v>
      </c>
      <c r="J1572" s="18" t="n">
        <v>0.000236204625611125</v>
      </c>
      <c r="K1572" s="16" t="n">
        <v>0.728558310376492</v>
      </c>
      <c r="L1572" s="18" t="n">
        <v>3.71877011617584E-019</v>
      </c>
      <c r="M1572" s="16" t="n">
        <v>0.743822058973574</v>
      </c>
      <c r="N1572" s="18" t="n">
        <v>2.11075533264629E-016</v>
      </c>
      <c r="O1572" s="16" t="n">
        <v>0.20206364384494</v>
      </c>
      <c r="P1572" s="16" t="n">
        <v>0.258853727201154</v>
      </c>
    </row>
    <row r="1573" customFormat="false" ht="15" hidden="false" customHeight="false" outlineLevel="0" collapsed="false">
      <c r="A1573" s="17" t="n">
        <v>1968</v>
      </c>
      <c r="B1573" s="6"/>
      <c r="C1573" s="16" t="n">
        <v>0.064722537950686</v>
      </c>
      <c r="D1573" s="16" t="n">
        <v>0.0849636796192476</v>
      </c>
      <c r="E1573" s="16" t="n">
        <v>0.703744515865728</v>
      </c>
      <c r="F1573" s="16" t="n">
        <v>0.553302729649264</v>
      </c>
      <c r="G1573" s="18" t="n">
        <v>1.12654428172079E-017</v>
      </c>
      <c r="H1573" s="6"/>
      <c r="I1573" s="18" t="n">
        <v>0.000132035548915517</v>
      </c>
      <c r="J1573" s="18" t="n">
        <v>0.000241891392499753</v>
      </c>
      <c r="K1573" s="16" t="n">
        <v>0.730027548209366</v>
      </c>
      <c r="L1573" s="18" t="n">
        <v>3.268616007838E-019</v>
      </c>
      <c r="M1573" s="16" t="n">
        <v>0.735190286705438</v>
      </c>
      <c r="N1573" s="18" t="n">
        <v>2.12809785270493E-015</v>
      </c>
      <c r="O1573" s="16" t="n">
        <v>0.202527984726455</v>
      </c>
      <c r="P1573" s="16" t="n">
        <v>0.260619362220291</v>
      </c>
    </row>
    <row r="1574" customFormat="false" ht="15" hidden="false" customHeight="false" outlineLevel="0" collapsed="false">
      <c r="A1574" s="17" t="n">
        <v>1969</v>
      </c>
      <c r="B1574" s="6"/>
      <c r="C1574" s="16" t="n">
        <v>0.0648568066301779</v>
      </c>
      <c r="D1574" s="16" t="n">
        <v>0.0852098645924815</v>
      </c>
      <c r="E1574" s="16" t="n">
        <v>0.704887256402408</v>
      </c>
      <c r="F1574" s="16" t="n">
        <v>0.554671899567056</v>
      </c>
      <c r="G1574" s="18" t="n">
        <v>9.07557025879934E-018</v>
      </c>
      <c r="H1574" s="6"/>
      <c r="I1574" s="18" t="n">
        <v>0.000135407243851123</v>
      </c>
      <c r="J1574" s="18" t="n">
        <v>0.000247545534661351</v>
      </c>
      <c r="K1574" s="16" t="n">
        <v>0.731149882665034</v>
      </c>
      <c r="L1574" s="18" t="n">
        <v>3.16152886440886E-019</v>
      </c>
      <c r="M1574" s="16" t="n">
        <v>0.72472196714621</v>
      </c>
      <c r="N1574" s="18" t="n">
        <v>3.90919908562391E-014</v>
      </c>
      <c r="O1574" s="16" t="n">
        <v>0.203008518648886</v>
      </c>
      <c r="P1574" s="16" t="n">
        <v>0.262139265657958</v>
      </c>
    </row>
    <row r="1575" customFormat="false" ht="15" hidden="false" customHeight="false" outlineLevel="0" collapsed="false">
      <c r="A1575" s="17" t="n">
        <v>1970</v>
      </c>
      <c r="B1575" s="6"/>
      <c r="C1575" s="16" t="n">
        <v>0.0649945510275783</v>
      </c>
      <c r="D1575" s="16" t="n">
        <v>0.08546259286132</v>
      </c>
      <c r="E1575" s="16" t="n">
        <v>0.705907560453015</v>
      </c>
      <c r="F1575" s="16" t="n">
        <v>0.556073506005138</v>
      </c>
      <c r="G1575" s="18" t="n">
        <v>7.46196652753744E-018</v>
      </c>
      <c r="H1575" s="6"/>
      <c r="I1575" s="18" t="n">
        <v>0.000138742774644184</v>
      </c>
      <c r="J1575" s="18" t="n">
        <v>0.000253017284594085</v>
      </c>
      <c r="K1575" s="16" t="n">
        <v>0.731823283338435</v>
      </c>
      <c r="L1575" s="18" t="n">
        <v>3.33230248783657E-019</v>
      </c>
      <c r="M1575" s="16" t="n">
        <v>0.711253953678196</v>
      </c>
      <c r="N1575" s="18" t="n">
        <v>2.06351625542077E-012</v>
      </c>
      <c r="O1575" s="16" t="n">
        <v>0.203500284844348</v>
      </c>
      <c r="P1575" s="16" t="n">
        <v>0.263353795426712</v>
      </c>
    </row>
    <row r="1576" customFormat="false" ht="15" hidden="false" customHeight="false" outlineLevel="0" collapsed="false">
      <c r="A1576" s="17" t="n">
        <v>1971</v>
      </c>
      <c r="B1576" s="6"/>
      <c r="C1576" s="16" t="n">
        <v>0.0651354479452495</v>
      </c>
      <c r="D1576" s="16" t="n">
        <v>0.0857207563840338</v>
      </c>
      <c r="E1576" s="16" t="n">
        <v>0.706723803693501</v>
      </c>
      <c r="F1576" s="16" t="n">
        <v>0.557490501568507</v>
      </c>
      <c r="G1576" s="18" t="n">
        <v>6.31448548271876E-018</v>
      </c>
      <c r="H1576" s="6"/>
      <c r="I1576" s="18" t="n">
        <v>0.000142145438676001</v>
      </c>
      <c r="J1576" s="18" t="n">
        <v>0.000258451398451118</v>
      </c>
      <c r="K1576" s="16" t="n">
        <v>0.732333435363738</v>
      </c>
      <c r="L1576" s="18" t="n">
        <v>3.90585165280692E-019</v>
      </c>
      <c r="M1576" s="16" t="n">
        <v>0.693602693602694</v>
      </c>
      <c r="N1576" s="18" t="n">
        <v>2.02148992657323E-010</v>
      </c>
      <c r="O1576" s="16" t="n">
        <v>0.203997293936398</v>
      </c>
      <c r="P1576" s="16" t="n">
        <v>0.264197398997905</v>
      </c>
    </row>
    <row r="1577" customFormat="false" ht="15" hidden="false" customHeight="false" outlineLevel="0" collapsed="false">
      <c r="A1577" s="17" t="n">
        <v>1972</v>
      </c>
      <c r="B1577" s="6"/>
      <c r="C1577" s="16" t="n">
        <v>0.0652793365447848</v>
      </c>
      <c r="D1577" s="16" t="n">
        <v>0.0859843146940638</v>
      </c>
      <c r="E1577" s="16" t="n">
        <v>0.707805325987144</v>
      </c>
      <c r="F1577" s="16" t="n">
        <v>0.558928277631797</v>
      </c>
      <c r="G1577" s="18" t="n">
        <v>5.19065840624018E-018</v>
      </c>
      <c r="H1577" s="6"/>
      <c r="I1577" s="18" t="n">
        <v>0.00014556769448255</v>
      </c>
      <c r="J1577" s="18" t="n">
        <v>0.00026371446221747</v>
      </c>
      <c r="K1577" s="16" t="n">
        <v>0.732333435363738</v>
      </c>
      <c r="L1577" s="18" t="n">
        <v>5.08747943861796E-019</v>
      </c>
      <c r="M1577" s="16" t="n">
        <v>0.674502601775329</v>
      </c>
      <c r="N1577" s="18" t="n">
        <v>1.78392036996698E-008</v>
      </c>
      <c r="O1577" s="16" t="n">
        <v>0.204501430583465</v>
      </c>
      <c r="P1577" s="16" t="n">
        <v>0.264690789481755</v>
      </c>
    </row>
    <row r="1578" customFormat="false" ht="15" hidden="false" customHeight="false" outlineLevel="0" collapsed="false">
      <c r="A1578" s="17" t="n">
        <v>1973</v>
      </c>
      <c r="B1578" s="6"/>
      <c r="C1578" s="16" t="n">
        <v>0.0654259469861312</v>
      </c>
      <c r="D1578" s="16" t="n">
        <v>0.0862521338562686</v>
      </c>
      <c r="E1578" s="16" t="n">
        <v>0.708805223956739</v>
      </c>
      <c r="F1578" s="16" t="n">
        <v>0.560376596178532</v>
      </c>
      <c r="G1578" s="18" t="n">
        <v>4.08787239921258E-018</v>
      </c>
      <c r="H1578" s="6"/>
      <c r="I1578" s="18" t="n">
        <v>0.000149034862413128</v>
      </c>
      <c r="J1578" s="18" t="n">
        <v>0.000268628401130592</v>
      </c>
      <c r="K1578" s="16" t="n">
        <v>0.731353943475156</v>
      </c>
      <c r="L1578" s="18" t="n">
        <v>7.67029534001784E-019</v>
      </c>
      <c r="M1578" s="16" t="n">
        <v>0.653219059279665</v>
      </c>
      <c r="N1578" s="18" t="n">
        <v>1.74383937593883E-006</v>
      </c>
      <c r="O1578" s="16" t="n">
        <v>0.205009099337315</v>
      </c>
      <c r="P1578" s="16" t="n">
        <v>0.264629528634227</v>
      </c>
    </row>
    <row r="1579" customFormat="false" ht="15" hidden="false" customHeight="false" outlineLevel="0" collapsed="false">
      <c r="A1579" s="17" t="n">
        <v>1974</v>
      </c>
      <c r="B1579" s="6"/>
      <c r="C1579" s="16" t="n">
        <v>0.0655756218873625</v>
      </c>
      <c r="D1579" s="16" t="n">
        <v>0.086523815922141</v>
      </c>
      <c r="E1579" s="16" t="n">
        <v>0.70976430976431</v>
      </c>
      <c r="F1579" s="16" t="n">
        <v>0.561819546236871</v>
      </c>
      <c r="G1579" s="18" t="n">
        <v>3.20759953711598E-018</v>
      </c>
      <c r="H1579" s="6"/>
      <c r="I1579" s="18" t="n">
        <v>0.000152575023052868</v>
      </c>
      <c r="J1579" s="18" t="n">
        <v>0.000273306168061941</v>
      </c>
      <c r="K1579" s="16" t="n">
        <v>0.729843893480257</v>
      </c>
      <c r="L1579" s="18" t="n">
        <v>1.24510586329782E-018</v>
      </c>
      <c r="M1579" s="16" t="n">
        <v>0.628405264768901</v>
      </c>
      <c r="N1579" s="18" t="n">
        <v>0.000129280396658795</v>
      </c>
      <c r="O1579" s="16" t="n">
        <v>0.205514721822449</v>
      </c>
      <c r="P1579" s="16" t="n">
        <v>0.264208322928053</v>
      </c>
    </row>
    <row r="1580" customFormat="false" ht="15" hidden="false" customHeight="false" outlineLevel="0" collapsed="false">
      <c r="A1580" s="17" t="n">
        <v>1975</v>
      </c>
      <c r="B1580" s="6"/>
      <c r="C1580" s="16" t="n">
        <v>0.0657287995517187</v>
      </c>
      <c r="D1580" s="16" t="n">
        <v>0.0868000285769409</v>
      </c>
      <c r="E1580" s="16" t="n">
        <v>0.710702989490868</v>
      </c>
      <c r="F1580" s="16" t="n">
        <v>0.563261931117379</v>
      </c>
      <c r="G1580" s="18" t="n">
        <v>2.51954131734112E-018</v>
      </c>
      <c r="H1580" s="6"/>
      <c r="I1580" s="18" t="n">
        <v>0.00015610329501725</v>
      </c>
      <c r="J1580" s="18" t="n">
        <v>0.000277618235957982</v>
      </c>
      <c r="K1580" s="16" t="n">
        <v>0.728109376594225</v>
      </c>
      <c r="L1580" s="18" t="n">
        <v>2.30071040314325E-018</v>
      </c>
      <c r="M1580" s="16" t="n">
        <v>0.599000102030405</v>
      </c>
      <c r="N1580" s="16" t="n">
        <v>0.00595688283963224</v>
      </c>
      <c r="O1580" s="16" t="n">
        <v>0.206019981841517</v>
      </c>
      <c r="P1580" s="16" t="n">
        <v>0.263542922068728</v>
      </c>
    </row>
    <row r="1581" customFormat="false" ht="15" hidden="false" customHeight="false" outlineLevel="0" collapsed="false">
      <c r="A1581" s="17" t="n">
        <v>1976</v>
      </c>
      <c r="B1581" s="6"/>
      <c r="C1581" s="16" t="n">
        <v>0.0658857304688561</v>
      </c>
      <c r="D1581" s="16" t="n">
        <v>0.0870803593722555</v>
      </c>
      <c r="E1581" s="16" t="n">
        <v>0.71158045097439</v>
      </c>
      <c r="F1581" s="16" t="n">
        <v>0.564692366109902</v>
      </c>
      <c r="G1581" s="18" t="n">
        <v>1.99791301910779E-018</v>
      </c>
      <c r="H1581" s="6"/>
      <c r="I1581" s="18" t="n">
        <v>0.000159676734312235</v>
      </c>
      <c r="J1581" s="18" t="n">
        <v>0.000281582884947224</v>
      </c>
      <c r="K1581" s="16" t="n">
        <v>0.72625242322212</v>
      </c>
      <c r="L1581" s="18" t="n">
        <v>4.85535423317377E-018</v>
      </c>
      <c r="M1581" s="16" t="n">
        <v>0.567207427813488</v>
      </c>
      <c r="N1581" s="16" t="n">
        <v>0.0969266243335217</v>
      </c>
      <c r="O1581" s="16" t="n">
        <v>0.20652089319528</v>
      </c>
      <c r="P1581" s="16" t="n">
        <v>0.262566908471769</v>
      </c>
    </row>
    <row r="1582" customFormat="false" ht="15" hidden="false" customHeight="false" outlineLevel="0" collapsed="false">
      <c r="A1582" s="17" t="n">
        <v>1977</v>
      </c>
      <c r="B1582" s="6"/>
      <c r="C1582" s="16" t="n">
        <v>0.0660469479849843</v>
      </c>
      <c r="D1582" s="16" t="n">
        <v>0.0873650640953001</v>
      </c>
      <c r="E1582" s="16" t="n">
        <v>0.712845627997143</v>
      </c>
      <c r="F1582" s="16" t="n">
        <v>0.566103841754055</v>
      </c>
      <c r="G1582" s="18" t="n">
        <v>1.58101734607731E-018</v>
      </c>
      <c r="H1582" s="6"/>
      <c r="I1582" s="18" t="n">
        <v>0.000163422739616898</v>
      </c>
      <c r="J1582" s="18" t="n">
        <v>0.00028544792685031</v>
      </c>
      <c r="K1582" s="16" t="n">
        <v>0.723946536067748</v>
      </c>
      <c r="L1582" s="18" t="n">
        <v>1.11805609415601E-017</v>
      </c>
      <c r="M1582" s="16" t="n">
        <v>0.538332823181308</v>
      </c>
      <c r="N1582" s="16" t="n">
        <v>0.496448148085765</v>
      </c>
      <c r="O1582" s="16" t="n">
        <v>0.207015006228408</v>
      </c>
      <c r="P1582" s="16" t="n">
        <v>0.261364193894897</v>
      </c>
    </row>
    <row r="1583" customFormat="false" ht="15" hidden="false" customHeight="false" outlineLevel="0" collapsed="false">
      <c r="A1583" s="17" t="n">
        <v>1978</v>
      </c>
      <c r="B1583" s="6"/>
      <c r="C1583" s="16" t="n">
        <v>0.0662120858253704</v>
      </c>
      <c r="D1583" s="16" t="n">
        <v>0.0876538449941844</v>
      </c>
      <c r="E1583" s="16" t="n">
        <v>0.71376390164269</v>
      </c>
      <c r="F1583" s="16" t="n">
        <v>0.567505020818116</v>
      </c>
      <c r="G1583" s="18" t="n">
        <v>1.25992816292452E-018</v>
      </c>
      <c r="H1583" s="6"/>
      <c r="I1583" s="18" t="n">
        <v>0.000167312936300823</v>
      </c>
      <c r="J1583" s="18" t="n">
        <v>0.000289221609072919</v>
      </c>
      <c r="K1583" s="16" t="n">
        <v>0.72186511580451</v>
      </c>
      <c r="L1583" s="18" t="n">
        <v>2.66914944233157E-017</v>
      </c>
      <c r="M1583" s="16" t="n">
        <v>0.513274155698398</v>
      </c>
      <c r="N1583" s="16" t="n">
        <v>0.940912741032068</v>
      </c>
      <c r="O1583" s="16" t="n">
        <v>0.207505358118684</v>
      </c>
      <c r="P1583" s="16" t="n">
        <v>0.260019042431418</v>
      </c>
    </row>
    <row r="1584" customFormat="false" ht="15" hidden="false" customHeight="false" outlineLevel="0" collapsed="false">
      <c r="A1584" s="17" t="n">
        <v>1979</v>
      </c>
      <c r="B1584" s="6"/>
      <c r="C1584" s="16" t="n">
        <v>0.0663810451409699</v>
      </c>
      <c r="D1584" s="16" t="n">
        <v>0.0879459319915043</v>
      </c>
      <c r="E1584" s="16" t="n">
        <v>0.714457708397102</v>
      </c>
      <c r="F1584" s="16" t="n">
        <v>0.568888244087326</v>
      </c>
      <c r="G1584" s="18" t="n">
        <v>1.01626997143301E-018</v>
      </c>
      <c r="H1584" s="6"/>
      <c r="I1584" s="18" t="n">
        <v>0.000171333639700933</v>
      </c>
      <c r="J1584" s="18" t="n">
        <v>0.000292984697252619</v>
      </c>
      <c r="K1584" s="16" t="n">
        <v>0.719416386083053</v>
      </c>
      <c r="L1584" s="18" t="n">
        <v>6.50509378521001E-017</v>
      </c>
      <c r="M1584" s="16" t="n">
        <v>0.501907968574635</v>
      </c>
      <c r="N1584" s="16" t="n">
        <v>0.55467938774511</v>
      </c>
      <c r="O1584" s="16" t="n">
        <v>0.20798927288779</v>
      </c>
      <c r="P1584" s="16" t="n">
        <v>0.25859806079521</v>
      </c>
    </row>
    <row r="1585" customFormat="false" ht="15" hidden="false" customHeight="false" outlineLevel="0" collapsed="false">
      <c r="A1585" s="17" t="n">
        <v>1980</v>
      </c>
      <c r="B1585" s="6"/>
      <c r="C1585" s="16" t="n">
        <v>0.0665540294561253</v>
      </c>
      <c r="D1585" s="16" t="n">
        <v>0.088241191705763</v>
      </c>
      <c r="E1585" s="16" t="n">
        <v>0.715314763799612</v>
      </c>
      <c r="F1585" s="16" t="n">
        <v>0.570247755784046</v>
      </c>
      <c r="G1585" s="18" t="n">
        <v>8.59560083743773E-019</v>
      </c>
      <c r="H1585" s="6"/>
      <c r="I1585" s="18" t="n">
        <v>0.000175578561295511</v>
      </c>
      <c r="J1585" s="18" t="n">
        <v>0.000297011653549807</v>
      </c>
      <c r="K1585" s="16" t="n">
        <v>0.716539128660341</v>
      </c>
      <c r="L1585" s="18" t="n">
        <v>1.60285387649492E-016</v>
      </c>
      <c r="M1585" s="16" t="n">
        <v>0.508560350984593</v>
      </c>
      <c r="N1585" s="16" t="n">
        <v>0.384650043455086</v>
      </c>
      <c r="O1585" s="16" t="n">
        <v>0.208464743493958</v>
      </c>
      <c r="P1585" s="16" t="n">
        <v>0.257215654188131</v>
      </c>
    </row>
    <row r="1586" customFormat="false" ht="15" hidden="false" customHeight="false" outlineLevel="0" collapsed="false">
      <c r="A1586" s="17" t="n">
        <v>1981</v>
      </c>
      <c r="B1586" s="6"/>
      <c r="C1586" s="16" t="n">
        <v>0.0667309572581938</v>
      </c>
      <c r="D1586" s="16" t="n">
        <v>0.0885392262193631</v>
      </c>
      <c r="E1586" s="16" t="n">
        <v>0.716110600959086</v>
      </c>
      <c r="F1586" s="16" t="n">
        <v>0.57158175376923</v>
      </c>
      <c r="G1586" s="18" t="n">
        <v>6.93687450856699E-019</v>
      </c>
      <c r="H1586" s="6"/>
      <c r="I1586" s="18" t="n">
        <v>0.000179953750728081</v>
      </c>
      <c r="J1586" s="18" t="n">
        <v>0.000301109010173407</v>
      </c>
      <c r="K1586" s="16" t="n">
        <v>0.714253647586981</v>
      </c>
      <c r="L1586" s="18" t="n">
        <v>3.87691634944914E-016</v>
      </c>
      <c r="M1586" s="16" t="n">
        <v>0.511274359759208</v>
      </c>
      <c r="N1586" s="16" t="n">
        <v>0.292761485391157</v>
      </c>
      <c r="O1586" s="16" t="n">
        <v>0.208931147402219</v>
      </c>
      <c r="P1586" s="16" t="n">
        <v>0.255853729070361</v>
      </c>
    </row>
    <row r="1587" customFormat="false" ht="15" hidden="false" customHeight="false" outlineLevel="0" collapsed="false">
      <c r="A1587" s="17" t="n">
        <v>1982</v>
      </c>
      <c r="B1587" s="6"/>
      <c r="C1587" s="16" t="n">
        <v>0.0669117954940063</v>
      </c>
      <c r="D1587" s="16" t="n">
        <v>0.0888400971396127</v>
      </c>
      <c r="E1587" s="16" t="n">
        <v>0.716702377308438</v>
      </c>
      <c r="F1587" s="16" t="n">
        <v>0.572893944701017</v>
      </c>
      <c r="G1587" s="18" t="n">
        <v>5.61804755569454E-019</v>
      </c>
      <c r="H1587" s="6"/>
      <c r="I1587" s="18" t="n">
        <v>0.000184438736708675</v>
      </c>
      <c r="J1587" s="18" t="n">
        <v>0.000305224621042005</v>
      </c>
      <c r="K1587" s="16" t="n">
        <v>0.711600857055403</v>
      </c>
      <c r="L1587" s="18" t="n">
        <v>9.16123630312277E-016</v>
      </c>
      <c r="M1587" s="16" t="n">
        <v>0.513151719212325</v>
      </c>
      <c r="N1587" s="16" t="n">
        <v>0.246503932898394</v>
      </c>
      <c r="O1587" s="16" t="n">
        <v>0.209389787889168</v>
      </c>
      <c r="P1587" s="16" t="n">
        <v>0.254476190807748</v>
      </c>
    </row>
    <row r="1588" customFormat="false" ht="15" hidden="false" customHeight="false" outlineLevel="0" collapsed="false">
      <c r="A1588" s="17" t="n">
        <v>1983</v>
      </c>
      <c r="B1588" s="6"/>
      <c r="C1588" s="16" t="n">
        <v>0.0670970962669175</v>
      </c>
      <c r="D1588" s="16" t="n">
        <v>0.0891446412887396</v>
      </c>
      <c r="E1588" s="16" t="n">
        <v>0.71757983879196</v>
      </c>
      <c r="F1588" s="16" t="n">
        <v>0.574189948025154</v>
      </c>
      <c r="G1588" s="18" t="n">
        <v>4.5353027245973E-019</v>
      </c>
      <c r="H1588" s="6"/>
      <c r="I1588" s="18" t="n">
        <v>0.000188985497597861</v>
      </c>
      <c r="J1588" s="18" t="n">
        <v>0.000309460061087385</v>
      </c>
      <c r="K1588" s="16" t="n">
        <v>0.709886746250383</v>
      </c>
      <c r="L1588" s="18" t="n">
        <v>2.04705744046267E-015</v>
      </c>
      <c r="M1588" s="16" t="n">
        <v>0.513886338128762</v>
      </c>
      <c r="N1588" s="16" t="n">
        <v>0.221690649163386</v>
      </c>
      <c r="O1588" s="16" t="n">
        <v>0.209842634833587</v>
      </c>
      <c r="P1588" s="16" t="n">
        <v>0.253244402766405</v>
      </c>
    </row>
    <row r="1589" customFormat="false" ht="15" hidden="false" customHeight="false" outlineLevel="0" collapsed="false">
      <c r="A1589" s="17" t="n">
        <v>1984</v>
      </c>
      <c r="B1589" s="6"/>
      <c r="C1589" s="16" t="n">
        <v>0.0672874792271429</v>
      </c>
      <c r="D1589" s="16" t="n">
        <v>0.0894542758133988</v>
      </c>
      <c r="E1589" s="16" t="n">
        <v>0.718212427303336</v>
      </c>
      <c r="F1589" s="16" t="n">
        <v>0.575477138176116</v>
      </c>
      <c r="G1589" s="18" t="n">
        <v>3.67684547399819E-019</v>
      </c>
      <c r="H1589" s="6"/>
      <c r="I1589" s="18" t="n">
        <v>0.000193498247473596</v>
      </c>
      <c r="J1589" s="18" t="n">
        <v>0.000313670983131978</v>
      </c>
      <c r="K1589" s="16" t="n">
        <v>0.70833588409346</v>
      </c>
      <c r="L1589" s="18" t="n">
        <v>4.24776913619968E-015</v>
      </c>
      <c r="M1589" s="16" t="n">
        <v>0.51262116110601</v>
      </c>
      <c r="N1589" s="16" t="n">
        <v>0.226816283509758</v>
      </c>
      <c r="O1589" s="16" t="n">
        <v>0.210292268667029</v>
      </c>
      <c r="P1589" s="16" t="n">
        <v>0.252164799224666</v>
      </c>
    </row>
    <row r="1590" customFormat="false" ht="15" hidden="false" customHeight="false" outlineLevel="0" collapsed="false">
      <c r="A1590" s="17" t="n">
        <v>1985</v>
      </c>
      <c r="B1590" s="6"/>
      <c r="C1590" s="16" t="n">
        <v>0.0674828803177758</v>
      </c>
      <c r="D1590" s="16" t="n">
        <v>0.0897690045006135</v>
      </c>
      <c r="E1590" s="16" t="n">
        <v>0.718865421895725</v>
      </c>
      <c r="F1590" s="16" t="n">
        <v>0.576757894550031</v>
      </c>
      <c r="G1590" s="18" t="n">
        <v>2.99356058816479E-019</v>
      </c>
      <c r="H1590" s="6"/>
      <c r="I1590" s="18" t="n">
        <v>0.000198011481018877</v>
      </c>
      <c r="J1590" s="18" t="n">
        <v>0.000317842970759253</v>
      </c>
      <c r="K1590" s="16" t="n">
        <v>0.706825834098561</v>
      </c>
      <c r="L1590" s="18" t="n">
        <v>8.49067892257836E-015</v>
      </c>
      <c r="M1590" s="16" t="n">
        <v>0.505397408427712</v>
      </c>
      <c r="N1590" s="16" t="n">
        <v>0.321121109613528</v>
      </c>
      <c r="O1590" s="16" t="n">
        <v>0.21073952268304</v>
      </c>
      <c r="P1590" s="16" t="n">
        <v>0.25113217162606</v>
      </c>
    </row>
    <row r="1591" customFormat="false" ht="15" hidden="false" customHeight="false" outlineLevel="0" collapsed="false">
      <c r="A1591" s="17" t="n">
        <v>1986</v>
      </c>
      <c r="B1591" s="6"/>
      <c r="C1591" s="16" t="n">
        <v>0.0676837943861492</v>
      </c>
      <c r="D1591" s="16" t="n">
        <v>0.0900895557353591</v>
      </c>
      <c r="E1591" s="16" t="n">
        <v>0.719416386083053</v>
      </c>
      <c r="F1591" s="16" t="n">
        <v>0.578031511751194</v>
      </c>
      <c r="G1591" s="18" t="n">
        <v>2.42566562130041E-019</v>
      </c>
      <c r="H1591" s="6"/>
      <c r="I1591" s="18" t="n">
        <v>0.00020259510709595</v>
      </c>
      <c r="J1591" s="18" t="n">
        <v>0.000322201882111192</v>
      </c>
      <c r="K1591" s="16" t="n">
        <v>0.705111723293541</v>
      </c>
      <c r="L1591" s="18" t="n">
        <v>1.60450715772883E-014</v>
      </c>
      <c r="M1591" s="16" t="n">
        <v>0.504275073972044</v>
      </c>
      <c r="N1591" s="16" t="n">
        <v>0.494047436978611</v>
      </c>
      <c r="O1591" s="16" t="n">
        <v>0.211184152422138</v>
      </c>
      <c r="P1591" s="16" t="n">
        <v>0.250186917735969</v>
      </c>
    </row>
    <row r="1592" customFormat="false" ht="15" hidden="false" customHeight="false" outlineLevel="0" collapsed="false">
      <c r="A1592" s="17" t="n">
        <v>1987</v>
      </c>
      <c r="B1592" s="6"/>
      <c r="C1592" s="16" t="n">
        <v>0.0678899459305072</v>
      </c>
      <c r="D1592" s="16" t="n">
        <v>0.0904157772479497</v>
      </c>
      <c r="E1592" s="16" t="n">
        <v>0.719885725946332</v>
      </c>
      <c r="F1592" s="16" t="n">
        <v>0.579299862657369</v>
      </c>
      <c r="G1592" s="18" t="n">
        <v>1.99237200673214E-019</v>
      </c>
      <c r="H1592" s="6"/>
      <c r="I1592" s="18" t="n">
        <v>0.000207145352986147</v>
      </c>
      <c r="J1592" s="18" t="n">
        <v>0.0003266249643032</v>
      </c>
      <c r="K1592" s="16" t="n">
        <v>0.703805734108765</v>
      </c>
      <c r="L1592" s="18" t="n">
        <v>2.83956332643226E-014</v>
      </c>
      <c r="M1592" s="16" t="n">
        <v>0.511335578002245</v>
      </c>
      <c r="N1592" s="16" t="n">
        <v>0.68309415264869</v>
      </c>
      <c r="O1592" s="16" t="n">
        <v>0.21162681340981</v>
      </c>
      <c r="P1592" s="16" t="n">
        <v>0.249393073599082</v>
      </c>
    </row>
    <row r="1593" customFormat="false" ht="15" hidden="false" customHeight="false" outlineLevel="0" collapsed="false">
      <c r="A1593" s="17" t="n">
        <v>1988</v>
      </c>
      <c r="B1593" s="6"/>
      <c r="C1593" s="16" t="n">
        <v>0.0681004788102663</v>
      </c>
      <c r="D1593" s="16" t="n">
        <v>0.0907462079644435</v>
      </c>
      <c r="E1593" s="16" t="n">
        <v>0.720375471890624</v>
      </c>
      <c r="F1593" s="16" t="n">
        <v>0.580558045158518</v>
      </c>
      <c r="G1593" s="18" t="n">
        <v>1.62964286162071E-019</v>
      </c>
      <c r="H1593" s="6"/>
      <c r="I1593" s="18" t="n">
        <v>0.000211821413836676</v>
      </c>
      <c r="J1593" s="18" t="n">
        <v>0.000331258220089909</v>
      </c>
      <c r="K1593" s="16" t="n">
        <v>0.702132435465769</v>
      </c>
      <c r="L1593" s="18" t="n">
        <v>4.92064767876658E-014</v>
      </c>
      <c r="M1593" s="16" t="n">
        <v>0.517641057034996</v>
      </c>
      <c r="N1593" s="16" t="n">
        <v>0.892744297894056</v>
      </c>
      <c r="O1593" s="16" t="n">
        <v>0.212065796935462</v>
      </c>
      <c r="P1593" s="16" t="n">
        <v>0.248653126443999</v>
      </c>
    </row>
    <row r="1594" customFormat="false" ht="15" hidden="false" customHeight="false" outlineLevel="0" collapsed="false">
      <c r="A1594" s="17" t="n">
        <v>1989</v>
      </c>
      <c r="B1594" s="6"/>
      <c r="C1594" s="16" t="n">
        <v>0.0683153869786166</v>
      </c>
      <c r="D1594" s="16" t="n">
        <v>0.091080901973238</v>
      </c>
      <c r="E1594" s="16" t="n">
        <v>0.720865217834915</v>
      </c>
      <c r="F1594" s="16" t="n">
        <v>0.581804028110691</v>
      </c>
      <c r="G1594" s="18" t="n">
        <v>1.36824666802064E-019</v>
      </c>
      <c r="H1594" s="6"/>
      <c r="I1594" s="18" t="n">
        <v>0.000216632080230643</v>
      </c>
      <c r="J1594" s="18" t="n">
        <v>0.000336119906807289</v>
      </c>
      <c r="K1594" s="16" t="n">
        <v>0.700377512498725</v>
      </c>
      <c r="L1594" s="18" t="n">
        <v>8.27473796861822E-014</v>
      </c>
      <c r="M1594" s="16" t="n">
        <v>0.519212325272931</v>
      </c>
      <c r="N1594" s="16" t="n">
        <v>0.998090285921947</v>
      </c>
      <c r="O1594" s="16" t="n">
        <v>0.21250039752925</v>
      </c>
      <c r="P1594" s="16" t="n">
        <v>0.247954761685017</v>
      </c>
    </row>
    <row r="1595" customFormat="false" ht="15" hidden="false" customHeight="false" outlineLevel="0" collapsed="false">
      <c r="A1595" s="17" t="n">
        <v>1990</v>
      </c>
      <c r="B1595" s="6"/>
      <c r="C1595" s="16" t="n">
        <v>0.0685340530474801</v>
      </c>
      <c r="D1595" s="16" t="n">
        <v>0.0914188859726814</v>
      </c>
      <c r="E1595" s="16" t="n">
        <v>0.721456994184267</v>
      </c>
      <c r="F1595" s="16" t="n">
        <v>0.583033039841761</v>
      </c>
      <c r="G1595" s="18" t="n">
        <v>1.13285683638154E-019</v>
      </c>
      <c r="H1595" s="6"/>
      <c r="I1595" s="18" t="n">
        <v>0.000221386278642012</v>
      </c>
      <c r="J1595" s="18" t="n">
        <v>0.000340929926194126</v>
      </c>
      <c r="K1595" s="16" t="n">
        <v>0.699275584124069</v>
      </c>
      <c r="L1595" s="18" t="n">
        <v>1.33629329581226E-013</v>
      </c>
      <c r="M1595" s="16" t="n">
        <v>0.514110805019896</v>
      </c>
      <c r="N1595" s="16" t="n">
        <v>0.943964832962839</v>
      </c>
      <c r="O1595" s="16" t="n">
        <v>0.212928955034784</v>
      </c>
      <c r="P1595" s="16" t="n">
        <v>0.247364897752497</v>
      </c>
    </row>
    <row r="1596" customFormat="false" ht="15" hidden="false" customHeight="false" outlineLevel="0" collapsed="false">
      <c r="A1596" s="17" t="n">
        <v>1991</v>
      </c>
      <c r="B1596" s="6"/>
      <c r="C1596" s="16" t="n">
        <v>0.068756619904032</v>
      </c>
      <c r="D1596" s="16" t="n">
        <v>0.0917603135230803</v>
      </c>
      <c r="E1596" s="16" t="n">
        <v>0.721722273237425</v>
      </c>
      <c r="F1596" s="16" t="n">
        <v>0.584246113387737</v>
      </c>
      <c r="G1596" s="18" t="n">
        <v>9.5399854807278E-020</v>
      </c>
      <c r="H1596" s="6"/>
      <c r="I1596" s="18" t="n">
        <v>0.000226147190504927</v>
      </c>
      <c r="J1596" s="18" t="n">
        <v>0.000345763360750681</v>
      </c>
      <c r="K1596" s="16" t="n">
        <v>0.698561371288644</v>
      </c>
      <c r="L1596" s="18" t="n">
        <v>2.09811407875459E-013</v>
      </c>
      <c r="M1596" s="16" t="n">
        <v>0.508784817875727</v>
      </c>
      <c r="N1596" s="16" t="n">
        <v>0.839984545344573</v>
      </c>
      <c r="O1596" s="16" t="n">
        <v>0.213351834403978</v>
      </c>
      <c r="P1596" s="16" t="n">
        <v>0.246866708998483</v>
      </c>
    </row>
    <row r="1597" customFormat="false" ht="15" hidden="false" customHeight="false" outlineLevel="0" collapsed="false">
      <c r="A1597" s="17" t="n">
        <v>1992</v>
      </c>
      <c r="B1597" s="6"/>
      <c r="C1597" s="16" t="n">
        <v>0.0689835958205444</v>
      </c>
      <c r="D1597" s="16" t="n">
        <v>0.0921061098734988</v>
      </c>
      <c r="E1597" s="16" t="n">
        <v>0.722212019181716</v>
      </c>
      <c r="F1597" s="16" t="n">
        <v>0.585446608571537</v>
      </c>
      <c r="G1597" s="18" t="n">
        <v>7.98933372824839E-020</v>
      </c>
      <c r="H1597" s="6"/>
      <c r="I1597" s="18" t="n">
        <v>0.000230886381855796</v>
      </c>
      <c r="J1597" s="18" t="n">
        <v>0.000350521115577896</v>
      </c>
      <c r="K1597" s="16" t="n">
        <v>0.697724721967146</v>
      </c>
      <c r="L1597" s="18" t="n">
        <v>3.22909293610464E-013</v>
      </c>
      <c r="M1597" s="16" t="n">
        <v>0.500193857769615</v>
      </c>
      <c r="N1597" s="16" t="n">
        <v>0.651252722317943</v>
      </c>
      <c r="O1597" s="16" t="n">
        <v>0.213770210911204</v>
      </c>
      <c r="P1597" s="16" t="n">
        <v>0.246375838435429</v>
      </c>
    </row>
    <row r="1598" customFormat="false" ht="15" hidden="false" customHeight="false" outlineLevel="0" collapsed="false">
      <c r="A1598" s="17" t="n">
        <v>1993</v>
      </c>
      <c r="B1598" s="6"/>
      <c r="C1598" s="16" t="n">
        <v>0.0692156957156707</v>
      </c>
      <c r="D1598" s="16" t="n">
        <v>0.0924573958752235</v>
      </c>
      <c r="E1598" s="16" t="n">
        <v>0.722681359044995</v>
      </c>
      <c r="F1598" s="16" t="n">
        <v>0.586639452618965</v>
      </c>
      <c r="G1598" s="18" t="n">
        <v>6.7932228684371E-020</v>
      </c>
      <c r="H1598" s="6"/>
      <c r="I1598" s="18" t="n">
        <v>0.000235539949451883</v>
      </c>
      <c r="J1598" s="18" t="n">
        <v>0.000355025556470465</v>
      </c>
      <c r="K1598" s="16" t="n">
        <v>0.696786042240588</v>
      </c>
      <c r="L1598" s="18" t="n">
        <v>4.99869540177044E-013</v>
      </c>
      <c r="M1598" s="16" t="n">
        <v>0.511968166513621</v>
      </c>
      <c r="N1598" s="16" t="n">
        <v>0.408225904224491</v>
      </c>
      <c r="O1598" s="16" t="n">
        <v>0.214185804497897</v>
      </c>
      <c r="P1598" s="16" t="n">
        <v>0.245788617453703</v>
      </c>
    </row>
    <row r="1599" customFormat="false" ht="15" hidden="false" customHeight="false" outlineLevel="0" collapsed="false">
      <c r="A1599" s="17" t="n">
        <v>1994</v>
      </c>
      <c r="B1599" s="6"/>
      <c r="C1599" s="16" t="n">
        <v>0.0694532059535486</v>
      </c>
      <c r="D1599" s="16" t="n">
        <v>0.0928146659096694</v>
      </c>
      <c r="E1599" s="16" t="n">
        <v>0.72300785634119</v>
      </c>
      <c r="F1599" s="16" t="n">
        <v>0.58782964772325</v>
      </c>
      <c r="G1599" s="18" t="n">
        <v>5.79678390097386E-020</v>
      </c>
      <c r="H1599" s="6"/>
      <c r="I1599" s="18" t="n">
        <v>0.000240188032324028</v>
      </c>
      <c r="J1599" s="18" t="n">
        <v>0.000359429593129259</v>
      </c>
      <c r="K1599" s="16" t="n">
        <v>0.695439240893786</v>
      </c>
      <c r="L1599" s="18" t="n">
        <v>7.88560062607932E-013</v>
      </c>
      <c r="M1599" s="16" t="n">
        <v>0.524028160391797</v>
      </c>
      <c r="N1599" s="16" t="n">
        <v>0.240755801050764</v>
      </c>
      <c r="O1599" s="16" t="n">
        <v>0.214600359280248</v>
      </c>
      <c r="P1599" s="16" t="n">
        <v>0.245151428834053</v>
      </c>
    </row>
    <row r="1600" customFormat="false" ht="15" hidden="false" customHeight="false" outlineLevel="0" collapsed="false">
      <c r="A1600" s="17" t="n">
        <v>1995</v>
      </c>
      <c r="B1600" s="6"/>
      <c r="C1600" s="16" t="n">
        <v>0.0696963789778338</v>
      </c>
      <c r="D1600" s="16" t="n">
        <v>0.0931779659481871</v>
      </c>
      <c r="E1600" s="16" t="n">
        <v>0.723885317824712</v>
      </c>
      <c r="F1600" s="16" t="n">
        <v>0.589016840392224</v>
      </c>
      <c r="G1600" s="18" t="n">
        <v>4.90556760489103E-020</v>
      </c>
      <c r="H1600" s="6"/>
      <c r="I1600" s="18" t="n">
        <v>0.000244940007790706</v>
      </c>
      <c r="J1600" s="18" t="n">
        <v>0.000363898998150374</v>
      </c>
      <c r="K1600" s="16" t="n">
        <v>0.694929088868483</v>
      </c>
      <c r="L1600" s="18" t="n">
        <v>1.26292314178121E-012</v>
      </c>
      <c r="M1600" s="16" t="n">
        <v>0.53453729211305</v>
      </c>
      <c r="N1600" s="16" t="n">
        <v>0.119575440941111</v>
      </c>
      <c r="O1600" s="16" t="n">
        <v>0.215013752778336</v>
      </c>
      <c r="P1600" s="16" t="n">
        <v>0.244449315972728</v>
      </c>
    </row>
    <row r="1601" customFormat="false" ht="15" hidden="false" customHeight="false" outlineLevel="0" collapsed="false">
      <c r="A1601" s="17" t="n">
        <v>1996</v>
      </c>
      <c r="B1601" s="6"/>
      <c r="C1601" s="16" t="n">
        <v>0.0699448322382892</v>
      </c>
      <c r="D1601" s="16" t="n">
        <v>0.0935469395424122</v>
      </c>
      <c r="E1601" s="16" t="n">
        <v>0.724803591470258</v>
      </c>
      <c r="F1601" s="16" t="n">
        <v>0.590201637217273</v>
      </c>
      <c r="G1601" s="18" t="n">
        <v>4.21940666854346E-020</v>
      </c>
      <c r="H1601" s="6"/>
      <c r="I1601" s="18" t="n">
        <v>0.000249645335553934</v>
      </c>
      <c r="J1601" s="18" t="n">
        <v>0.000368205246691419</v>
      </c>
      <c r="K1601" s="16" t="n">
        <v>0.693827160493827</v>
      </c>
      <c r="L1601" s="18" t="n">
        <v>2.01486187439393E-012</v>
      </c>
      <c r="M1601" s="16" t="n">
        <v>0.543985307621671</v>
      </c>
      <c r="N1601" s="16" t="n">
        <v>0.0561171357867005</v>
      </c>
      <c r="O1601" s="16" t="n">
        <v>0.215426196822243</v>
      </c>
      <c r="P1601" s="16" t="n">
        <v>0.243671985355829</v>
      </c>
    </row>
    <row r="1602" customFormat="false" ht="15" hidden="false" customHeight="false" outlineLevel="0" collapsed="false">
      <c r="A1602" s="17" t="n">
        <v>1997</v>
      </c>
      <c r="B1602" s="6"/>
      <c r="C1602" s="16" t="n">
        <v>0.070197808799362</v>
      </c>
      <c r="D1602" s="16" t="n">
        <v>0.0939200916040842</v>
      </c>
      <c r="E1602" s="16" t="n">
        <v>0.725354555657586</v>
      </c>
      <c r="F1602" s="16" t="n">
        <v>0.591377502908644</v>
      </c>
      <c r="G1602" s="18" t="n">
        <v>3.65103046557746E-020</v>
      </c>
      <c r="H1602" s="6"/>
      <c r="I1602" s="18" t="n">
        <v>0.000254430351335224</v>
      </c>
      <c r="J1602" s="18" t="n">
        <v>0.000372543535040537</v>
      </c>
      <c r="K1602" s="16" t="n">
        <v>0.692827262524232</v>
      </c>
      <c r="L1602" s="18" t="n">
        <v>3.35536439501933E-012</v>
      </c>
      <c r="M1602" s="16" t="n">
        <v>0.550249974492399</v>
      </c>
      <c r="N1602" s="16" t="n">
        <v>0.0279618693891743</v>
      </c>
      <c r="O1602" s="16" t="n">
        <v>0.215835417859607</v>
      </c>
      <c r="P1602" s="16" t="n">
        <v>0.242873505821322</v>
      </c>
    </row>
    <row r="1603" customFormat="false" ht="15" hidden="false" customHeight="false" outlineLevel="0" collapsed="false">
      <c r="A1603" s="17" t="n">
        <v>1998</v>
      </c>
      <c r="B1603" s="6"/>
      <c r="C1603" s="16" t="n">
        <v>0.0704556985433685</v>
      </c>
      <c r="D1603" s="16" t="n">
        <v>0.0942972707224625</v>
      </c>
      <c r="E1603" s="16" t="n">
        <v>0.725599428629732</v>
      </c>
      <c r="F1603" s="16" t="n">
        <v>0.592537860073767</v>
      </c>
      <c r="G1603" s="18" t="n">
        <v>3.14115378867393E-020</v>
      </c>
      <c r="H1603" s="6"/>
      <c r="I1603" s="18" t="n">
        <v>0.000259220876433823</v>
      </c>
      <c r="J1603" s="18" t="n">
        <v>0.000376867268551445</v>
      </c>
      <c r="K1603" s="16" t="n">
        <v>0.691970207121722</v>
      </c>
      <c r="L1603" s="18" t="n">
        <v>5.67723946342772E-012</v>
      </c>
      <c r="M1603" s="16" t="n">
        <v>0.55855524946434</v>
      </c>
      <c r="N1603" s="16" t="n">
        <v>0.00858686283709827</v>
      </c>
      <c r="O1603" s="16" t="n">
        <v>0.216239130210095</v>
      </c>
      <c r="P1603" s="16" t="n">
        <v>0.242094209962015</v>
      </c>
    </row>
    <row r="1604" customFormat="false" ht="15" hidden="false" customHeight="false" outlineLevel="0" collapsed="false">
      <c r="A1604" s="17" t="n">
        <v>1999</v>
      </c>
      <c r="B1604" s="6"/>
      <c r="C1604" s="16" t="n">
        <v>0.0707176109312907</v>
      </c>
      <c r="D1604" s="16" t="n">
        <v>0.0946770074674152</v>
      </c>
      <c r="E1604" s="16" t="n">
        <v>0.72596673808795</v>
      </c>
      <c r="F1604" s="16" t="n">
        <v>0.593674359085887</v>
      </c>
      <c r="G1604" s="18" t="n">
        <v>2.72562664171078E-020</v>
      </c>
      <c r="H1604" s="6"/>
      <c r="I1604" s="18" t="n">
        <v>0.000263849211638856</v>
      </c>
      <c r="J1604" s="18" t="n">
        <v>0.000380882724640955</v>
      </c>
      <c r="K1604" s="16" t="n">
        <v>0.691235588205285</v>
      </c>
      <c r="L1604" s="18" t="n">
        <v>9.58269140978908E-012</v>
      </c>
      <c r="M1604" s="16" t="n">
        <v>0.567268646056525</v>
      </c>
      <c r="N1604" s="16" t="n">
        <v>0.00214574645338988</v>
      </c>
      <c r="O1604" s="16" t="n">
        <v>0.216634434325093</v>
      </c>
      <c r="P1604" s="16" t="n">
        <v>0.241242128506199</v>
      </c>
    </row>
    <row r="1605" customFormat="false" ht="15" hidden="false" customHeight="false" outlineLevel="0" collapsed="false">
      <c r="A1605" s="17" t="n">
        <v>2000</v>
      </c>
      <c r="B1605" s="6"/>
      <c r="C1605" s="16" t="n">
        <v>0.0709834181712248</v>
      </c>
      <c r="D1605" s="16" t="n">
        <v>0.0950591926704379</v>
      </c>
      <c r="E1605" s="16" t="n">
        <v>0.726660544842363</v>
      </c>
      <c r="F1605" s="16" t="n">
        <v>0.594791612475404</v>
      </c>
      <c r="G1605" s="18" t="n">
        <v>2.41738983558885E-020</v>
      </c>
      <c r="H1605" s="6"/>
      <c r="I1605" s="18" t="n">
        <v>0.000268450891666098</v>
      </c>
      <c r="J1605" s="18" t="n">
        <v>0.000384751283718012</v>
      </c>
      <c r="K1605" s="16" t="n">
        <v>0.689888786858484</v>
      </c>
      <c r="L1605" s="18" t="n">
        <v>1.6719249388239E-011</v>
      </c>
      <c r="M1605" s="16" t="n">
        <v>0.573288439955107</v>
      </c>
      <c r="N1605" s="18" t="n">
        <v>0.000515423310798625</v>
      </c>
      <c r="O1605" s="16" t="n">
        <v>0.217022940470704</v>
      </c>
      <c r="P1605" s="16" t="n">
        <v>0.24026317815759</v>
      </c>
    </row>
    <row r="1606" customFormat="false" ht="15" hidden="false" customHeight="false" outlineLevel="0" collapsed="false">
      <c r="A1606" s="17" t="n">
        <v>2001</v>
      </c>
      <c r="B1606" s="6"/>
      <c r="C1606" s="16" t="n">
        <v>0.071253940944071</v>
      </c>
      <c r="D1606" s="16" t="n">
        <v>0.0954451877408216</v>
      </c>
      <c r="E1606" s="16" t="n">
        <v>0.727048260381594</v>
      </c>
      <c r="F1606" s="16" t="n">
        <v>0.595899085492173</v>
      </c>
      <c r="G1606" s="18" t="n">
        <v>2.12806991954325E-020</v>
      </c>
      <c r="H1606" s="6"/>
      <c r="I1606" s="18" t="n">
        <v>0.000272879778564594</v>
      </c>
      <c r="J1606" s="18" t="n">
        <v>0.000388284251443069</v>
      </c>
      <c r="K1606" s="16" t="n">
        <v>0.688562391592695</v>
      </c>
      <c r="L1606" s="18" t="n">
        <v>2.91956952348705E-011</v>
      </c>
      <c r="M1606" s="16" t="n">
        <v>0.582348739924498</v>
      </c>
      <c r="N1606" s="18" t="n">
        <v>8.18171993824752E-005</v>
      </c>
      <c r="O1606" s="16" t="n">
        <v>0.217407943905626</v>
      </c>
      <c r="P1606" s="16" t="n">
        <v>0.239125778078789</v>
      </c>
    </row>
    <row r="1607" customFormat="false" ht="15" hidden="false" customHeight="false" outlineLevel="0" collapsed="false">
      <c r="A1607" s="17" t="n">
        <v>2002</v>
      </c>
      <c r="B1607" s="6"/>
      <c r="C1607" s="16" t="n">
        <v>0.0715288577946689</v>
      </c>
      <c r="D1607" s="16" t="n">
        <v>0.0958345653300449</v>
      </c>
      <c r="E1607" s="16" t="n">
        <v>0.727558412406897</v>
      </c>
      <c r="F1607" s="16" t="n">
        <v>0.596994610932114</v>
      </c>
      <c r="G1607" s="18" t="n">
        <v>1.94624190649322E-020</v>
      </c>
      <c r="H1607" s="6"/>
      <c r="I1607" s="18" t="n">
        <v>0.000277079308262908</v>
      </c>
      <c r="J1607" s="18" t="n">
        <v>0.000391465197216299</v>
      </c>
      <c r="K1607" s="16" t="n">
        <v>0.687235996326906</v>
      </c>
      <c r="L1607" s="18" t="n">
        <v>5.09045371453532E-011</v>
      </c>
      <c r="M1607" s="16" t="n">
        <v>0.587287011529436</v>
      </c>
      <c r="N1607" s="18" t="n">
        <v>1.67249597888577E-005</v>
      </c>
      <c r="O1607" s="16" t="n">
        <v>0.21778869405769</v>
      </c>
      <c r="P1607" s="16" t="n">
        <v>0.237932716770198</v>
      </c>
    </row>
    <row r="1608" customFormat="false" ht="15" hidden="false" customHeight="false" outlineLevel="0" collapsed="false">
      <c r="A1608" s="17" t="n">
        <v>2003</v>
      </c>
      <c r="B1608" s="6"/>
      <c r="C1608" s="16" t="n">
        <v>0.071808644437704</v>
      </c>
      <c r="D1608" s="16" t="n">
        <v>0.0962282693182725</v>
      </c>
      <c r="E1608" s="16" t="n">
        <v>0.727925721865116</v>
      </c>
      <c r="F1608" s="16" t="n">
        <v>0.598088344394994</v>
      </c>
      <c r="G1608" s="18" t="n">
        <v>1.73693986781723E-020</v>
      </c>
      <c r="H1608" s="6"/>
      <c r="I1608" s="18" t="n">
        <v>0.000281194797320427</v>
      </c>
      <c r="J1608" s="18" t="n">
        <v>0.000394558047829858</v>
      </c>
      <c r="K1608" s="16" t="n">
        <v>0.685868788899092</v>
      </c>
      <c r="L1608" s="18" t="n">
        <v>8.7647612974768E-011</v>
      </c>
      <c r="M1608" s="16" t="n">
        <v>0.592102846648301</v>
      </c>
      <c r="N1608" s="18" t="n">
        <v>6.26936210299672E-006</v>
      </c>
      <c r="O1608" s="16" t="n">
        <v>0.218168722242144</v>
      </c>
      <c r="P1608" s="16" t="n">
        <v>0.23677913971797</v>
      </c>
    </row>
    <row r="1609" customFormat="false" ht="15" hidden="false" customHeight="false" outlineLevel="0" collapsed="false">
      <c r="A1609" s="17" t="n">
        <v>2004</v>
      </c>
      <c r="B1609" s="6"/>
      <c r="C1609" s="16" t="n">
        <v>0.0720932311364541</v>
      </c>
      <c r="D1609" s="16" t="n">
        <v>0.0966261516298511</v>
      </c>
      <c r="E1609" s="16" t="n">
        <v>0.728313437404347</v>
      </c>
      <c r="F1609" s="16" t="n">
        <v>0.599177488711854</v>
      </c>
      <c r="G1609" s="18" t="n">
        <v>1.56006520929939E-020</v>
      </c>
      <c r="H1609" s="6"/>
      <c r="I1609" s="18" t="n">
        <v>0.000285158749578247</v>
      </c>
      <c r="J1609" s="18" t="n">
        <v>0.000397490823875047</v>
      </c>
      <c r="K1609" s="16" t="n">
        <v>0.684726048362412</v>
      </c>
      <c r="L1609" s="18" t="n">
        <v>1.51813744026583E-010</v>
      </c>
      <c r="M1609" s="16" t="n">
        <v>0.594714825017855</v>
      </c>
      <c r="N1609" s="18" t="n">
        <v>2.95346948734478E-006</v>
      </c>
      <c r="O1609" s="16" t="n">
        <v>0.218547057284798</v>
      </c>
      <c r="P1609" s="16" t="n">
        <v>0.235697131682728</v>
      </c>
    </row>
    <row r="1610" customFormat="false" ht="15" hidden="false" customHeight="false" outlineLevel="0" collapsed="false">
      <c r="A1610" s="17" t="n">
        <v>2005</v>
      </c>
      <c r="B1610" s="6"/>
      <c r="C1610" s="16" t="n">
        <v>0.0723820367950156</v>
      </c>
      <c r="D1610" s="16" t="n">
        <v>0.0970274413768832</v>
      </c>
      <c r="E1610" s="16" t="n">
        <v>0.728639934700541</v>
      </c>
      <c r="F1610" s="16" t="n">
        <v>0.600261808308466</v>
      </c>
      <c r="G1610" s="18" t="n">
        <v>1.41031586909963E-020</v>
      </c>
      <c r="H1610" s="6"/>
      <c r="I1610" s="18" t="n">
        <v>0.000289097546316084</v>
      </c>
      <c r="J1610" s="18" t="n">
        <v>0.000400364139852202</v>
      </c>
      <c r="K1610" s="16" t="n">
        <v>0.68356290174472</v>
      </c>
      <c r="L1610" s="18" t="n">
        <v>2.60605736793234E-010</v>
      </c>
      <c r="M1610" s="16" t="n">
        <v>0.598183858789919</v>
      </c>
      <c r="N1610" s="18" t="n">
        <v>1.56323022629508E-006</v>
      </c>
      <c r="O1610" s="16" t="n">
        <v>0.218923618494501</v>
      </c>
      <c r="P1610" s="16" t="n">
        <v>0.234556169418795</v>
      </c>
    </row>
    <row r="1611" customFormat="false" ht="15" hidden="false" customHeight="false" outlineLevel="0" collapsed="false">
      <c r="A1611" s="17" t="n">
        <v>2006</v>
      </c>
      <c r="B1611" s="6"/>
      <c r="C1611" s="16" t="n">
        <v>0.0726746875062879</v>
      </c>
      <c r="D1611" s="16" t="n">
        <v>0.0974314267366074</v>
      </c>
      <c r="E1611" s="16" t="n">
        <v>0.728782777267626</v>
      </c>
      <c r="F1611" s="16" t="n">
        <v>0.601335690089584</v>
      </c>
      <c r="G1611" s="18" t="n">
        <v>1.308479017943E-020</v>
      </c>
      <c r="H1611" s="6"/>
      <c r="I1611" s="18" t="n">
        <v>0.000293187184923023</v>
      </c>
      <c r="J1611" s="18" t="n">
        <v>0.000403442270247238</v>
      </c>
      <c r="K1611" s="16" t="n">
        <v>0.682542597694113</v>
      </c>
      <c r="L1611" s="18" t="n">
        <v>4.37610662827871E-010</v>
      </c>
      <c r="M1611" s="16" t="n">
        <v>0.603407815529028</v>
      </c>
      <c r="N1611" s="18" t="n">
        <v>8.02656484960737E-007</v>
      </c>
      <c r="O1611" s="16" t="n">
        <v>0.21929645848833</v>
      </c>
      <c r="P1611" s="16" t="n">
        <v>0.233384919397587</v>
      </c>
    </row>
    <row r="1612" customFormat="false" ht="15" hidden="false" customHeight="false" outlineLevel="0" collapsed="false">
      <c r="A1612" s="17" t="n">
        <v>2007</v>
      </c>
      <c r="B1612" s="6"/>
      <c r="C1612" s="16" t="n">
        <v>0.0729702769661991</v>
      </c>
      <c r="D1612" s="16" t="n">
        <v>0.0978372486025755</v>
      </c>
      <c r="E1612" s="16" t="n">
        <v>0.729415365779002</v>
      </c>
      <c r="F1612" s="16" t="n">
        <v>0.602406858337872</v>
      </c>
      <c r="G1612" s="18" t="n">
        <v>1.22361045483558E-020</v>
      </c>
      <c r="H1612" s="6"/>
      <c r="I1612" s="18" t="n">
        <v>0.000297274251440098</v>
      </c>
      <c r="J1612" s="18" t="n">
        <v>0.000406473302866775</v>
      </c>
      <c r="K1612" s="16" t="n">
        <v>0.681012141618202</v>
      </c>
      <c r="L1612" s="18" t="n">
        <v>7.39578436496442E-010</v>
      </c>
      <c r="M1612" s="16" t="n">
        <v>0.609896949290889</v>
      </c>
      <c r="N1612" s="18" t="n">
        <v>2.720097410963E-007</v>
      </c>
      <c r="O1612" s="16" t="n">
        <v>0.219668260688651</v>
      </c>
      <c r="P1612" s="16" t="n">
        <v>0.23211896891833</v>
      </c>
    </row>
    <row r="1613" customFormat="false" ht="15" hidden="false" customHeight="false" outlineLevel="0" collapsed="false">
      <c r="A1613" s="17" t="n">
        <v>2008</v>
      </c>
      <c r="B1613" s="6"/>
      <c r="C1613" s="16" t="n">
        <v>0.0732686195794901</v>
      </c>
      <c r="D1613" s="16" t="n">
        <v>0.098244391154257</v>
      </c>
      <c r="E1613" s="16" t="n">
        <v>0.729537802265075</v>
      </c>
      <c r="F1613" s="16" t="n">
        <v>0.603470421948452</v>
      </c>
      <c r="G1613" s="18" t="n">
        <v>1.13085772092607E-020</v>
      </c>
      <c r="H1613" s="6"/>
      <c r="I1613" s="18" t="n">
        <v>0.000301312880044774</v>
      </c>
      <c r="J1613" s="18" t="n">
        <v>0.000409305764800113</v>
      </c>
      <c r="K1613" s="16" t="n">
        <v>0.67956330986634</v>
      </c>
      <c r="L1613" s="18" t="n">
        <v>1.28384931613163E-009</v>
      </c>
      <c r="M1613" s="16" t="n">
        <v>0.614651566166718</v>
      </c>
      <c r="N1613" s="18" t="n">
        <v>9.47926962419184E-008</v>
      </c>
      <c r="O1613" s="16" t="n">
        <v>0.220037328645386</v>
      </c>
      <c r="P1613" s="16" t="n">
        <v>0.230604617314949</v>
      </c>
    </row>
    <row r="1614" customFormat="false" ht="15" hidden="false" customHeight="false" outlineLevel="0" collapsed="false">
      <c r="A1614" s="17" t="n">
        <v>2009</v>
      </c>
      <c r="B1614" s="6"/>
      <c r="C1614" s="16" t="n">
        <v>0.0735702109219565</v>
      </c>
      <c r="D1614" s="16" t="n">
        <v>0.0986532831770123</v>
      </c>
      <c r="E1614" s="16" t="n">
        <v>0.730068360371391</v>
      </c>
      <c r="F1614" s="16" t="n">
        <v>0.60452317231471</v>
      </c>
      <c r="G1614" s="18" t="n">
        <v>1.05296181977309E-020</v>
      </c>
      <c r="H1614" s="6"/>
      <c r="I1614" s="18" t="n">
        <v>0.000305410682305554</v>
      </c>
      <c r="J1614" s="18" t="n">
        <v>0.000412172051267361</v>
      </c>
      <c r="K1614" s="16" t="n">
        <v>0.678379757167636</v>
      </c>
      <c r="L1614" s="18" t="n">
        <v>2.21581159686176E-009</v>
      </c>
      <c r="M1614" s="16" t="n">
        <v>0.619610243852668</v>
      </c>
      <c r="N1614" s="18" t="n">
        <v>4.15207680337501E-008</v>
      </c>
      <c r="O1614" s="16" t="n">
        <v>0.220402551261511</v>
      </c>
      <c r="P1614" s="16" t="n">
        <v>0.228970472543175</v>
      </c>
    </row>
    <row r="1615" customFormat="false" ht="15" hidden="false" customHeight="false" outlineLevel="0" collapsed="false">
      <c r="A1615" s="17" t="n">
        <v>2010</v>
      </c>
      <c r="B1615" s="6"/>
      <c r="C1615" s="16" t="n">
        <v>0.0738760036374537</v>
      </c>
      <c r="D1615" s="16" t="n">
        <v>0.0990655426318086</v>
      </c>
      <c r="E1615" s="16" t="n">
        <v>0.730170390776451</v>
      </c>
      <c r="F1615" s="16" t="n">
        <v>0.605574832425901</v>
      </c>
      <c r="G1615" s="18" t="n">
        <v>9.86297388118296E-021</v>
      </c>
      <c r="H1615" s="6"/>
      <c r="I1615" s="18" t="n">
        <v>0.000309412347483266</v>
      </c>
      <c r="J1615" s="18" t="n">
        <v>0.000414864368021572</v>
      </c>
      <c r="K1615" s="16" t="n">
        <v>0.676767676767677</v>
      </c>
      <c r="L1615" s="18" t="n">
        <v>3.71318665390523E-009</v>
      </c>
      <c r="M1615" s="16" t="n">
        <v>0.625650443832262</v>
      </c>
      <c r="N1615" s="18" t="n">
        <v>2.29301814093507E-008</v>
      </c>
      <c r="O1615" s="16" t="n">
        <v>0.220767303111297</v>
      </c>
      <c r="P1615" s="16" t="n">
        <v>0.227245953055947</v>
      </c>
    </row>
    <row r="1616" customFormat="false" ht="15" hidden="false" customHeight="false" outlineLevel="0" collapsed="false">
      <c r="A1616" s="17" t="n">
        <v>2011</v>
      </c>
      <c r="B1616" s="6"/>
      <c r="C1616" s="16" t="n">
        <v>0.0741860917332714</v>
      </c>
      <c r="D1616" s="16" t="n">
        <v>0.0994805711338373</v>
      </c>
      <c r="E1616" s="16" t="n">
        <v>0.730313233343536</v>
      </c>
      <c r="F1616" s="16" t="n">
        <v>0.606611036761017</v>
      </c>
      <c r="G1616" s="18" t="n">
        <v>9.40447727985498E-021</v>
      </c>
      <c r="H1616" s="6"/>
      <c r="I1616" s="18" t="n">
        <v>0.000313319740642081</v>
      </c>
      <c r="J1616" s="18" t="n">
        <v>0.000417380914183231</v>
      </c>
      <c r="K1616" s="16" t="n">
        <v>0.675196408529742</v>
      </c>
      <c r="L1616" s="18" t="n">
        <v>6.23637909088461E-009</v>
      </c>
      <c r="M1616" s="16" t="n">
        <v>0.626915620855015</v>
      </c>
      <c r="N1616" s="18" t="n">
        <v>2.72642944131536E-008</v>
      </c>
      <c r="O1616" s="16" t="n">
        <v>0.221126603792799</v>
      </c>
      <c r="P1616" s="16" t="n">
        <v>0.225410295456052</v>
      </c>
    </row>
    <row r="1617" customFormat="false" ht="15" hidden="false" customHeight="false" outlineLevel="0" collapsed="false">
      <c r="A1617" s="17" t="n">
        <v>2012</v>
      </c>
      <c r="B1617" s="6"/>
      <c r="C1617" s="16" t="n">
        <v>0.0745012756082615</v>
      </c>
      <c r="D1617" s="16" t="n">
        <v>0.0998993254691125</v>
      </c>
      <c r="E1617" s="16" t="n">
        <v>0.730027548209366</v>
      </c>
      <c r="F1617" s="16" t="n">
        <v>0.607629493377234</v>
      </c>
      <c r="G1617" s="18" t="n">
        <v>9.0642977231235E-021</v>
      </c>
      <c r="H1617" s="6"/>
      <c r="I1617" s="18" t="n">
        <v>0.000317331716487985</v>
      </c>
      <c r="J1617" s="18" t="n">
        <v>0.000420104912891873</v>
      </c>
      <c r="K1617" s="16" t="n">
        <v>0.673482297724722</v>
      </c>
      <c r="L1617" s="18" t="n">
        <v>1.01338064970321E-008</v>
      </c>
      <c r="M1617" s="16" t="n">
        <v>0.625099479644934</v>
      </c>
      <c r="N1617" s="18" t="n">
        <v>6.0555000403414E-008</v>
      </c>
      <c r="O1617" s="16" t="n">
        <v>0.221479662786691</v>
      </c>
      <c r="P1617" s="16" t="n">
        <v>0.223646364283398</v>
      </c>
    </row>
    <row r="1618" customFormat="false" ht="15" hidden="false" customHeight="false" outlineLevel="0" collapsed="false">
      <c r="A1618" s="17" t="n">
        <v>2013</v>
      </c>
      <c r="B1618" s="6"/>
      <c r="C1618" s="16" t="n">
        <v>0.0748215947504484</v>
      </c>
      <c r="D1618" s="16" t="n">
        <v>0.100322049983803</v>
      </c>
      <c r="E1618" s="16" t="n">
        <v>0.729986736047342</v>
      </c>
      <c r="F1618" s="16" t="n">
        <v>0.608632556968636</v>
      </c>
      <c r="G1618" s="18" t="n">
        <v>8.81243657245281E-021</v>
      </c>
      <c r="H1618" s="6"/>
      <c r="I1618" s="18" t="n">
        <v>0.000321343784525418</v>
      </c>
      <c r="J1618" s="18" t="n">
        <v>0.000422867467279983</v>
      </c>
      <c r="K1618" s="16" t="n">
        <v>0.67174778083869</v>
      </c>
      <c r="L1618" s="18" t="n">
        <v>1.61646628672829E-008</v>
      </c>
      <c r="M1618" s="16" t="n">
        <v>0.619120497908377</v>
      </c>
      <c r="N1618" s="18" t="n">
        <v>1.83027016497092E-007</v>
      </c>
      <c r="O1618" s="16" t="n">
        <v>0.221827300513243</v>
      </c>
      <c r="P1618" s="16" t="n">
        <v>0.221942825252556</v>
      </c>
    </row>
    <row r="1619" customFormat="false" ht="15" hidden="false" customHeight="false" outlineLevel="0" collapsed="false">
      <c r="A1619" s="17" t="n">
        <v>2014</v>
      </c>
      <c r="B1619" s="6"/>
      <c r="C1619" s="16" t="n">
        <v>0.075146218416587</v>
      </c>
      <c r="D1619" s="16" t="n">
        <v>0.100747134427452</v>
      </c>
      <c r="E1619" s="16" t="n">
        <v>0.730170390776451</v>
      </c>
      <c r="F1619" s="16" t="n">
        <v>0.609606506296725</v>
      </c>
      <c r="G1619" s="18" t="n">
        <v>8.81243657245281E-021</v>
      </c>
      <c r="H1619" s="6"/>
      <c r="I1619" s="18" t="n">
        <v>0.000325505309543187</v>
      </c>
      <c r="J1619" s="18" t="n">
        <v>0.00042583124316981</v>
      </c>
      <c r="K1619" s="16" t="n">
        <v>0.67060504030201</v>
      </c>
      <c r="L1619" s="18" t="n">
        <v>2.57512286536658E-008</v>
      </c>
      <c r="M1619" s="16" t="n">
        <v>0.614365881032548</v>
      </c>
      <c r="N1619" s="18" t="n">
        <v>7.14134599600633E-007</v>
      </c>
      <c r="O1619" s="16" t="n">
        <v>0.222164767016722</v>
      </c>
      <c r="P1619" s="16" t="n">
        <v>0.220199218368847</v>
      </c>
    </row>
    <row r="1620" customFormat="false" ht="15" hidden="false" customHeight="false" outlineLevel="0" collapsed="false">
      <c r="A1620" s="17" t="n">
        <v>2015</v>
      </c>
      <c r="B1620" s="6"/>
      <c r="C1620" s="16" t="n">
        <v>0.0754752426540133</v>
      </c>
      <c r="D1620" s="16" t="n">
        <v>0.101175199998337</v>
      </c>
      <c r="E1620" s="16" t="n">
        <v>0.730333639424549</v>
      </c>
      <c r="F1620" s="16" t="n">
        <v>0.610561746042487</v>
      </c>
      <c r="G1620" s="18" t="n">
        <v>8.81243657245281E-021</v>
      </c>
      <c r="H1620" s="6"/>
      <c r="I1620" s="18" t="n">
        <v>0.000329864675832093</v>
      </c>
      <c r="J1620" s="18" t="n">
        <v>0.000429126374412531</v>
      </c>
      <c r="K1620" s="16" t="n">
        <v>0.66946229976533</v>
      </c>
      <c r="L1620" s="18" t="n">
        <v>3.97971437400089E-008</v>
      </c>
      <c r="M1620" s="16" t="n">
        <v>0.611406999285787</v>
      </c>
      <c r="N1620" s="18" t="n">
        <v>1.84865169775144E-006</v>
      </c>
      <c r="O1620" s="16" t="n">
        <v>0.222495673244472</v>
      </c>
      <c r="P1620" s="16" t="n">
        <v>0.218512646625738</v>
      </c>
    </row>
    <row r="1621" customFormat="false" ht="15" hidden="false" customHeight="false" outlineLevel="0" collapsed="false">
      <c r="A1621" s="17" t="n">
        <v>2016</v>
      </c>
      <c r="B1621" s="6"/>
      <c r="C1621" s="16" t="n">
        <v>0.0758075324834064</v>
      </c>
      <c r="D1621" s="16" t="n">
        <v>0.101605242852581</v>
      </c>
      <c r="E1621" s="16" t="n">
        <v>0.730680542801755</v>
      </c>
      <c r="F1621" s="16" t="n">
        <v>0.6115050232333</v>
      </c>
      <c r="G1621" s="18" t="n">
        <v>8.81243657245281E-021</v>
      </c>
      <c r="H1621" s="6"/>
      <c r="I1621" s="18" t="n">
        <v>0.000334255911226917</v>
      </c>
      <c r="J1621" s="18" t="n">
        <v>0.00043243457190939</v>
      </c>
      <c r="K1621" s="16" t="n">
        <v>0.668339965309662</v>
      </c>
      <c r="L1621" s="18" t="n">
        <v>6.05423742750436E-008</v>
      </c>
      <c r="M1621" s="16" t="n">
        <v>0.608876645240282</v>
      </c>
      <c r="N1621" s="18" t="n">
        <v>3.33509027344367E-006</v>
      </c>
      <c r="O1621" s="16" t="n">
        <v>0.222822360063727</v>
      </c>
      <c r="P1621" s="16" t="n">
        <v>0.216767527880982</v>
      </c>
    </row>
    <row r="1622" customFormat="false" ht="15" hidden="false" customHeight="false" outlineLevel="0" collapsed="false">
      <c r="A1622" s="17" t="n">
        <v>2017</v>
      </c>
      <c r="B1622" s="6"/>
      <c r="C1622" s="16" t="n">
        <v>0.0761428055886173</v>
      </c>
      <c r="D1622" s="16" t="n">
        <v>0.102037142527957</v>
      </c>
      <c r="E1622" s="16" t="n">
        <v>0.73053770023467</v>
      </c>
      <c r="F1622" s="16" t="n">
        <v>0.612442098189859</v>
      </c>
      <c r="G1622" s="18" t="n">
        <v>8.81243657245281E-021</v>
      </c>
      <c r="H1622" s="6"/>
      <c r="I1622" s="18" t="n">
        <v>0.000338729604820501</v>
      </c>
      <c r="J1622" s="18" t="n">
        <v>0.000435818071392226</v>
      </c>
      <c r="K1622" s="16" t="n">
        <v>0.66736047342108</v>
      </c>
      <c r="L1622" s="18" t="n">
        <v>9.11949529231888E-008</v>
      </c>
      <c r="M1622" s="16" t="n">
        <v>0.608019589837772</v>
      </c>
      <c r="N1622" s="18" t="n">
        <v>5.13877589720911E-006</v>
      </c>
      <c r="O1622" s="16" t="n">
        <v>0.22314682453969</v>
      </c>
      <c r="P1622" s="16" t="n">
        <v>0.214951325367292</v>
      </c>
    </row>
    <row r="1623" customFormat="false" ht="15" hidden="false" customHeight="false" outlineLevel="0" collapsed="false">
      <c r="A1623" s="17" t="n">
        <v>2018</v>
      </c>
      <c r="B1623" s="6"/>
      <c r="C1623" s="16" t="n">
        <v>0.0764818149623785</v>
      </c>
      <c r="D1623" s="16" t="n">
        <v>0.102472064931916</v>
      </c>
      <c r="E1623" s="16" t="n">
        <v>0.730741761044791</v>
      </c>
      <c r="F1623" s="16" t="n">
        <v>0.613377229443303</v>
      </c>
      <c r="G1623" s="18" t="n">
        <v>8.81243657245281E-021</v>
      </c>
      <c r="H1623" s="6"/>
      <c r="I1623" s="18" t="n">
        <v>0.000343199427982605</v>
      </c>
      <c r="J1623" s="18" t="n">
        <v>0.000439192626227281</v>
      </c>
      <c r="K1623" s="16" t="n">
        <v>0.665952453831242</v>
      </c>
      <c r="L1623" s="18" t="n">
        <v>1.34910058000923E-007</v>
      </c>
      <c r="M1623" s="16" t="n">
        <v>0.610978471584532</v>
      </c>
      <c r="N1623" s="18" t="n">
        <v>4.68465134354589E-006</v>
      </c>
      <c r="O1623" s="16" t="n">
        <v>0.223470542081225</v>
      </c>
      <c r="P1623" s="16" t="n">
        <v>0.213125945705049</v>
      </c>
    </row>
    <row r="1624" customFormat="false" ht="15" hidden="false" customHeight="false" outlineLevel="0" collapsed="false">
      <c r="A1624" s="17" t="n">
        <v>2019</v>
      </c>
      <c r="B1624" s="6"/>
      <c r="C1624" s="16" t="n">
        <v>0.0768254144478751</v>
      </c>
      <c r="D1624" s="16" t="n">
        <v>0.102911383080028</v>
      </c>
      <c r="E1624" s="16" t="n">
        <v>0.730864197530864</v>
      </c>
      <c r="F1624" s="16" t="n">
        <v>0.614317544453135</v>
      </c>
      <c r="G1624" s="18" t="n">
        <v>8.81243657245281E-021</v>
      </c>
      <c r="H1624" s="6"/>
      <c r="I1624" s="18" t="n">
        <v>0.000347454632359454</v>
      </c>
      <c r="J1624" s="18" t="n">
        <v>0.00044232455513607</v>
      </c>
      <c r="K1624" s="16" t="n">
        <v>0.664136312621161</v>
      </c>
      <c r="L1624" s="18" t="n">
        <v>1.98303259230326E-007</v>
      </c>
      <c r="M1624" s="16" t="n">
        <v>0.611855933068054</v>
      </c>
      <c r="N1624" s="18" t="n">
        <v>4.80176863705989E-006</v>
      </c>
      <c r="O1624" s="16" t="n">
        <v>0.223795979554727</v>
      </c>
      <c r="P1624" s="16" t="n">
        <v>0.211428517718121</v>
      </c>
    </row>
    <row r="1625" customFormat="false" ht="15" hidden="false" customHeight="false" outlineLevel="0" collapsed="false">
      <c r="A1625" s="17" t="n">
        <v>2020</v>
      </c>
      <c r="B1625" s="6"/>
      <c r="C1625" s="16" t="n">
        <v>0.077174064560317</v>
      </c>
      <c r="D1625" s="16" t="n">
        <v>0.103355306164218</v>
      </c>
      <c r="E1625" s="16" t="n">
        <v>0.730864197530864</v>
      </c>
      <c r="F1625" s="16" t="n">
        <v>0.615258189939025</v>
      </c>
      <c r="G1625" s="18" t="n">
        <v>8.81243657245281E-021</v>
      </c>
      <c r="H1625" s="6"/>
      <c r="I1625" s="18" t="n">
        <v>0.000351712366627713</v>
      </c>
      <c r="J1625" s="18" t="n">
        <v>0.000445424120921367</v>
      </c>
      <c r="K1625" s="16" t="n">
        <v>0.662605856545251</v>
      </c>
      <c r="L1625" s="18" t="n">
        <v>2.90993451018115E-007</v>
      </c>
      <c r="M1625" s="16" t="n">
        <v>0.612366085093358</v>
      </c>
      <c r="N1625" s="18" t="n">
        <v>5.60014358717615E-006</v>
      </c>
      <c r="O1625" s="16" t="n">
        <v>0.224121456526283</v>
      </c>
      <c r="P1625" s="16" t="n">
        <v>0.209672132037592</v>
      </c>
    </row>
    <row r="1626" customFormat="false" ht="15" hidden="false" customHeight="false" outlineLevel="0" collapsed="false">
      <c r="A1626" s="17" t="n">
        <v>2021</v>
      </c>
      <c r="B1626" s="6"/>
      <c r="C1626" s="16" t="n">
        <v>0.0775282397529782</v>
      </c>
      <c r="D1626" s="16" t="n">
        <v>0.103803710230268</v>
      </c>
      <c r="E1626" s="16" t="n">
        <v>0.730782573206816</v>
      </c>
      <c r="F1626" s="16" t="n">
        <v>0.616184187688914</v>
      </c>
      <c r="G1626" s="18" t="n">
        <v>8.81243657245281E-021</v>
      </c>
      <c r="H1626" s="6"/>
      <c r="I1626" s="18" t="n">
        <v>0.000356155396996684</v>
      </c>
      <c r="J1626" s="18" t="n">
        <v>0.00044870006049521</v>
      </c>
      <c r="K1626" s="16" t="n">
        <v>0.660850933578206</v>
      </c>
      <c r="L1626" s="18" t="n">
        <v>4.31311063022907E-007</v>
      </c>
      <c r="M1626" s="16" t="n">
        <v>0.614610754004693</v>
      </c>
      <c r="N1626" s="18" t="n">
        <v>5.51759342858127E-006</v>
      </c>
      <c r="O1626" s="16" t="n">
        <v>0.224441791934736</v>
      </c>
      <c r="P1626" s="16" t="n">
        <v>0.207769855694458</v>
      </c>
    </row>
    <row r="1627" customFormat="false" ht="15" hidden="false" customHeight="false" outlineLevel="0" collapsed="false">
      <c r="A1627" s="17" t="n">
        <v>2022</v>
      </c>
      <c r="B1627" s="6"/>
      <c r="C1627" s="16" t="n">
        <v>0.0778878490389041</v>
      </c>
      <c r="D1627" s="16" t="n">
        <v>0.10425655645783</v>
      </c>
      <c r="E1627" s="16" t="n">
        <v>0.730986634016937</v>
      </c>
      <c r="F1627" s="16" t="n">
        <v>0.617095664442388</v>
      </c>
      <c r="G1627" s="18" t="n">
        <v>8.81243657245281E-021</v>
      </c>
      <c r="H1627" s="6"/>
      <c r="I1627" s="18" t="n">
        <v>0.000360572220781624</v>
      </c>
      <c r="J1627" s="18" t="n">
        <v>0.000451917335885371</v>
      </c>
      <c r="K1627" s="16" t="n">
        <v>0.659626568717478</v>
      </c>
      <c r="L1627" s="18" t="n">
        <v>6.25800784592075E-007</v>
      </c>
      <c r="M1627" s="16" t="n">
        <v>0.617590041832466</v>
      </c>
      <c r="N1627" s="18" t="n">
        <v>4.47055901019196E-006</v>
      </c>
      <c r="O1627" s="16" t="n">
        <v>0.224757032977163</v>
      </c>
      <c r="P1627" s="16" t="n">
        <v>0.205786927794097</v>
      </c>
    </row>
    <row r="1628" customFormat="false" ht="15" hidden="false" customHeight="false" outlineLevel="0" collapsed="false">
      <c r="A1628" s="17" t="n">
        <v>2023</v>
      </c>
      <c r="B1628" s="6"/>
      <c r="C1628" s="16" t="n">
        <v>0.0782516970433894</v>
      </c>
      <c r="D1628" s="16" t="n">
        <v>0.104712132819037</v>
      </c>
      <c r="E1628" s="16" t="n">
        <v>0.731190694827059</v>
      </c>
      <c r="F1628" s="16" t="n">
        <v>0.617987747909746</v>
      </c>
      <c r="G1628" s="18" t="n">
        <v>8.81243657245281E-021</v>
      </c>
      <c r="H1628" s="6"/>
      <c r="I1628" s="18" t="n">
        <v>0.000365122329997209</v>
      </c>
      <c r="J1628" s="18" t="n">
        <v>0.000455184863506444</v>
      </c>
      <c r="K1628" s="16" t="n">
        <v>0.657524742373227</v>
      </c>
      <c r="L1628" s="18" t="n">
        <v>9.48998849149735E-007</v>
      </c>
      <c r="M1628" s="16" t="n">
        <v>0.619651056014692</v>
      </c>
      <c r="N1628" s="18" t="n">
        <v>4.16381387784528E-006</v>
      </c>
      <c r="O1628" s="16" t="n">
        <v>0.225065498386947</v>
      </c>
      <c r="P1628" s="16" t="n">
        <v>0.203549082727685</v>
      </c>
    </row>
    <row r="1629" customFormat="false" ht="15" hidden="false" customHeight="false" outlineLevel="0" collapsed="false">
      <c r="A1629" s="17" t="n">
        <v>2024</v>
      </c>
      <c r="B1629" s="6"/>
      <c r="C1629" s="16" t="n">
        <v>0.0786202010779776</v>
      </c>
      <c r="D1629" s="16" t="n">
        <v>0.105170392439772</v>
      </c>
      <c r="E1629" s="16" t="n">
        <v>0.730680542801755</v>
      </c>
      <c r="F1629" s="16" t="n">
        <v>0.618847589865114</v>
      </c>
      <c r="G1629" s="18" t="n">
        <v>8.81243657245281E-021</v>
      </c>
      <c r="H1629" s="6"/>
      <c r="I1629" s="18" t="n">
        <v>0.000369799149210405</v>
      </c>
      <c r="J1629" s="18" t="n">
        <v>0.000458533547275495</v>
      </c>
      <c r="K1629" s="16" t="n">
        <v>0.655402509947965</v>
      </c>
      <c r="L1629" s="18" t="n">
        <v>1.43953649491283E-006</v>
      </c>
      <c r="M1629" s="16" t="n">
        <v>0.623691460055097</v>
      </c>
      <c r="N1629" s="18" t="n">
        <v>2.77744174789731E-006</v>
      </c>
      <c r="O1629" s="16" t="n">
        <v>0.225362751264141</v>
      </c>
      <c r="P1629" s="16" t="n">
        <v>0.20109209658975</v>
      </c>
    </row>
    <row r="1630" customFormat="false" ht="15" hidden="false" customHeight="false" outlineLevel="0" collapsed="false">
      <c r="A1630" s="17" t="n">
        <v>2025</v>
      </c>
      <c r="B1630" s="6"/>
      <c r="C1630" s="16" t="n">
        <v>0.078992532511483</v>
      </c>
      <c r="D1630" s="16" t="n">
        <v>0.105630650026644</v>
      </c>
      <c r="E1630" s="16" t="n">
        <v>0.730598918477706</v>
      </c>
      <c r="F1630" s="16" t="n">
        <v>0.619678199290654</v>
      </c>
      <c r="G1630" s="18" t="n">
        <v>8.81243657245281E-021</v>
      </c>
      <c r="H1630" s="6"/>
      <c r="I1630" s="18" t="n">
        <v>0.000374289946482596</v>
      </c>
      <c r="J1630" s="18" t="n">
        <v>0.000461587944372848</v>
      </c>
      <c r="K1630" s="16" t="n">
        <v>0.653055810631568</v>
      </c>
      <c r="L1630" s="18" t="n">
        <v>2.19661170067012E-006</v>
      </c>
      <c r="M1630" s="16" t="n">
        <v>0.628976635037241</v>
      </c>
      <c r="N1630" s="18" t="n">
        <v>1.65264129513628E-006</v>
      </c>
      <c r="O1630" s="16" t="n">
        <v>0.225649838519743</v>
      </c>
      <c r="P1630" s="16" t="n">
        <v>0.198457535651139</v>
      </c>
    </row>
    <row r="1631" customFormat="false" ht="15" hidden="false" customHeight="false" outlineLevel="0" collapsed="false">
      <c r="A1631" s="17" t="n">
        <v>2026</v>
      </c>
      <c r="B1631" s="6"/>
      <c r="C1631" s="16" t="n">
        <v>0.0793683840479357</v>
      </c>
      <c r="D1631" s="16" t="n">
        <v>0.10609267178836</v>
      </c>
      <c r="E1631" s="16" t="n">
        <v>0.730415263748597</v>
      </c>
      <c r="F1631" s="16" t="n">
        <v>0.620484789207348</v>
      </c>
      <c r="G1631" s="18" t="n">
        <v>8.81243657245281E-021</v>
      </c>
      <c r="H1631" s="6"/>
      <c r="I1631" s="18" t="n">
        <v>0.000378660688883469</v>
      </c>
      <c r="J1631" s="18" t="n">
        <v>0.000464492453339923</v>
      </c>
      <c r="K1631" s="16" t="n">
        <v>0.6512600755025</v>
      </c>
      <c r="L1631" s="18" t="n">
        <v>3.34757472009767E-006</v>
      </c>
      <c r="M1631" s="16" t="n">
        <v>0.632568105295378</v>
      </c>
      <c r="N1631" s="18" t="n">
        <v>1.09848831936388E-006</v>
      </c>
      <c r="O1631" s="16" t="n">
        <v>0.225928567555538</v>
      </c>
      <c r="P1631" s="16" t="n">
        <v>0.195735037023722</v>
      </c>
    </row>
    <row r="1632" customFormat="false" ht="15" hidden="false" customHeight="false" outlineLevel="0" collapsed="false">
      <c r="A1632" s="17" t="n">
        <v>2027</v>
      </c>
      <c r="B1632" s="6"/>
      <c r="C1632" s="16" t="n">
        <v>0.079749077712087</v>
      </c>
      <c r="D1632" s="16" t="n">
        <v>0.106557928523719</v>
      </c>
      <c r="E1632" s="16" t="n">
        <v>0.730598918477706</v>
      </c>
      <c r="F1632" s="16" t="n">
        <v>0.621265215725185</v>
      </c>
      <c r="G1632" s="18" t="n">
        <v>8.81243657245281E-021</v>
      </c>
      <c r="H1632" s="6"/>
      <c r="I1632" s="18" t="n">
        <v>0.000382749611460585</v>
      </c>
      <c r="J1632" s="18" t="n">
        <v>0.000467121523615239</v>
      </c>
      <c r="K1632" s="16" t="n">
        <v>0.649280685644322</v>
      </c>
      <c r="L1632" s="18" t="n">
        <v>5.01074275874969E-006</v>
      </c>
      <c r="M1632" s="16" t="n">
        <v>0.635322926232017</v>
      </c>
      <c r="N1632" s="18" t="n">
        <v>5.72485398973452E-007</v>
      </c>
      <c r="O1632" s="16" t="n">
        <v>0.22619820263545</v>
      </c>
      <c r="P1632" s="16" t="n">
        <v>0.193019155873464</v>
      </c>
    </row>
    <row r="1633" customFormat="false" ht="15" hidden="false" customHeight="false" outlineLevel="0" collapsed="false">
      <c r="A1633" s="17" t="n">
        <v>2028</v>
      </c>
      <c r="B1633" s="6"/>
      <c r="C1633" s="16" t="n">
        <v>0.0801342267179156</v>
      </c>
      <c r="D1633" s="16" t="n">
        <v>0.107026128576183</v>
      </c>
      <c r="E1633" s="16" t="n">
        <v>0.730456075910621</v>
      </c>
      <c r="F1633" s="16" t="n">
        <v>0.622022775103387</v>
      </c>
      <c r="G1633" s="18" t="n">
        <v>8.81243657245281E-021</v>
      </c>
      <c r="H1633" s="6"/>
      <c r="I1633" s="18" t="n">
        <v>0.000386493411828814</v>
      </c>
      <c r="J1633" s="18" t="n">
        <v>0.000469426216441812</v>
      </c>
      <c r="K1633" s="16" t="n">
        <v>0.647933884297521</v>
      </c>
      <c r="L1633" s="18" t="n">
        <v>7.3462996872969E-006</v>
      </c>
      <c r="M1633" s="16" t="n">
        <v>0.636649321497806</v>
      </c>
      <c r="N1633" s="18" t="n">
        <v>3.52713187125121E-007</v>
      </c>
      <c r="O1633" s="16" t="n">
        <v>0.226459887462169</v>
      </c>
      <c r="P1633" s="16" t="n">
        <v>0.190393942821622</v>
      </c>
    </row>
    <row r="1634" customFormat="false" ht="15" hidden="false" customHeight="false" outlineLevel="0" collapsed="false">
      <c r="A1634" s="17" t="n">
        <v>2029</v>
      </c>
      <c r="B1634" s="6"/>
      <c r="C1634" s="16" t="n">
        <v>0.0805242063901515</v>
      </c>
      <c r="D1634" s="16" t="n">
        <v>0.107497981148765</v>
      </c>
      <c r="E1634" s="16" t="n">
        <v>0.730170390776451</v>
      </c>
      <c r="F1634" s="16" t="n">
        <v>0.622766515950282</v>
      </c>
      <c r="G1634" s="18" t="n">
        <v>8.81243657245281E-021</v>
      </c>
      <c r="H1634" s="6"/>
      <c r="I1634" s="18" t="n">
        <v>0.000390125372585319</v>
      </c>
      <c r="J1634" s="18" t="n">
        <v>0.000471653660025325</v>
      </c>
      <c r="K1634" s="16" t="n">
        <v>0.646566676869707</v>
      </c>
      <c r="L1634" s="18" t="n">
        <v>1.07148923677302E-005</v>
      </c>
      <c r="M1634" s="16" t="n">
        <v>0.635282114069993</v>
      </c>
      <c r="N1634" s="18" t="n">
        <v>2.77400726487616E-007</v>
      </c>
      <c r="O1634" s="16" t="n">
        <v>0.226716751238433</v>
      </c>
      <c r="P1634" s="16" t="n">
        <v>0.187752847300356</v>
      </c>
    </row>
    <row r="1635" customFormat="false" ht="15" hidden="false" customHeight="false" outlineLevel="0" collapsed="false">
      <c r="A1635" s="17" t="n">
        <v>2030</v>
      </c>
      <c r="B1635" s="6"/>
      <c r="C1635" s="16" t="n">
        <v>0.0809186239261369</v>
      </c>
      <c r="D1635" s="16" t="n">
        <v>0.107972941006344</v>
      </c>
      <c r="E1635" s="16" t="n">
        <v>0.729843893480257</v>
      </c>
      <c r="F1635" s="16" t="n">
        <v>0.623494615207805</v>
      </c>
      <c r="G1635" s="18" t="n">
        <v>8.81243657245281E-021</v>
      </c>
      <c r="H1635" s="6"/>
      <c r="I1635" s="18" t="n">
        <v>0.000393605296208224</v>
      </c>
      <c r="J1635" s="18" t="n">
        <v>0.000473769360838536</v>
      </c>
      <c r="K1635" s="16" t="n">
        <v>0.644219977553311</v>
      </c>
      <c r="L1635" s="18" t="n">
        <v>1.55094014365429E-005</v>
      </c>
      <c r="M1635" s="16" t="n">
        <v>0.635567799204163</v>
      </c>
      <c r="N1635" s="18" t="n">
        <v>1.93375245239544E-007</v>
      </c>
      <c r="O1635" s="16" t="n">
        <v>0.226968167104428</v>
      </c>
      <c r="P1635" s="16" t="n">
        <v>0.185086219578257</v>
      </c>
    </row>
    <row r="1636" customFormat="false" ht="15" hidden="false" customHeight="false" outlineLevel="0" collapsed="false">
      <c r="A1636" s="17" t="n">
        <v>2031</v>
      </c>
      <c r="B1636" s="6"/>
      <c r="C1636" s="16" t="n">
        <v>0.0813165997989632</v>
      </c>
      <c r="D1636" s="16" t="n">
        <v>0.108450357650693</v>
      </c>
      <c r="E1636" s="16" t="n">
        <v>0.729619426589124</v>
      </c>
      <c r="F1636" s="16" t="n">
        <v>0.624212532341625</v>
      </c>
      <c r="G1636" s="18" t="n">
        <v>8.81243657245281E-021</v>
      </c>
      <c r="H1636" s="6"/>
      <c r="I1636" s="18" t="n">
        <v>0.000396960631985722</v>
      </c>
      <c r="J1636" s="18" t="n">
        <v>0.000475803753401185</v>
      </c>
      <c r="K1636" s="16" t="n">
        <v>0.642138557290072</v>
      </c>
      <c r="L1636" s="18" t="n">
        <v>2.21677341328037E-005</v>
      </c>
      <c r="M1636" s="16" t="n">
        <v>0.633812876237119</v>
      </c>
      <c r="N1636" s="18" t="n">
        <v>1.47323966612545E-007</v>
      </c>
      <c r="O1636" s="16" t="n">
        <v>0.227216022616564</v>
      </c>
      <c r="P1636" s="16" t="n">
        <v>0.182439868106839</v>
      </c>
    </row>
    <row r="1637" customFormat="false" ht="15" hidden="false" customHeight="false" outlineLevel="0" collapsed="false">
      <c r="A1637" s="17" t="n">
        <v>2032</v>
      </c>
      <c r="B1637" s="6"/>
      <c r="C1637" s="16" t="n">
        <v>0.0817170330760995</v>
      </c>
      <c r="D1637" s="16" t="n">
        <v>0.108929197833292</v>
      </c>
      <c r="E1637" s="16" t="n">
        <v>0.729782675237221</v>
      </c>
      <c r="F1637" s="16" t="n">
        <v>0.624926833034669</v>
      </c>
      <c r="G1637" s="18" t="n">
        <v>8.81243657245281E-021</v>
      </c>
      <c r="H1637" s="6"/>
      <c r="I1637" s="18" t="n">
        <v>0.000400406569591712</v>
      </c>
      <c r="J1637" s="18" t="n">
        <v>0.00047796265037994</v>
      </c>
      <c r="K1637" s="16" t="n">
        <v>0.640159167431895</v>
      </c>
      <c r="L1637" s="18" t="n">
        <v>3.12913480818606E-005</v>
      </c>
      <c r="M1637" s="16" t="n">
        <v>0.634343434343434</v>
      </c>
      <c r="N1637" s="18" t="n">
        <v>8.48695510255935E-008</v>
      </c>
      <c r="O1637" s="16" t="n">
        <v>0.22746258576573</v>
      </c>
      <c r="P1637" s="16" t="n">
        <v>0.179720574075335</v>
      </c>
    </row>
    <row r="1638" customFormat="false" ht="15" hidden="false" customHeight="false" outlineLevel="0" collapsed="false">
      <c r="A1638" s="17" t="n">
        <v>2033</v>
      </c>
      <c r="B1638" s="6"/>
      <c r="C1638" s="16" t="n">
        <v>0.0821195809918059</v>
      </c>
      <c r="D1638" s="16" t="n">
        <v>0.109408879337782</v>
      </c>
      <c r="E1638" s="16" t="n">
        <v>0.729537802265075</v>
      </c>
      <c r="F1638" s="16" t="n">
        <v>0.625630260393436</v>
      </c>
      <c r="G1638" s="18" t="n">
        <v>8.81243657245281E-021</v>
      </c>
      <c r="H1638" s="6"/>
      <c r="I1638" s="18" t="n">
        <v>0.000403735193747626</v>
      </c>
      <c r="J1638" s="18" t="n">
        <v>0.000480011195497829</v>
      </c>
      <c r="K1638" s="16" t="n">
        <v>0.638363432302826</v>
      </c>
      <c r="L1638" s="18" t="n">
        <v>4.38781870491123E-005</v>
      </c>
      <c r="M1638" s="16" t="n">
        <v>0.638669523518008</v>
      </c>
      <c r="N1638" s="18" t="n">
        <v>2.40893110551459E-008</v>
      </c>
      <c r="O1638" s="16" t="n">
        <v>0.227705352898113</v>
      </c>
      <c r="P1638" s="16" t="n">
        <v>0.176984185480415</v>
      </c>
    </row>
    <row r="1639" customFormat="false" ht="15" hidden="false" customHeight="false" outlineLevel="0" collapsed="false">
      <c r="A1639" s="17" t="n">
        <v>2034</v>
      </c>
      <c r="B1639" s="6"/>
      <c r="C1639" s="16" t="n">
        <v>0.082524079951447</v>
      </c>
      <c r="D1639" s="16" t="n">
        <v>0.109889011873714</v>
      </c>
      <c r="E1639" s="16" t="n">
        <v>0.729741863075196</v>
      </c>
      <c r="F1639" s="16" t="n">
        <v>0.626314678101152</v>
      </c>
      <c r="G1639" s="18" t="n">
        <v>8.81243657245281E-021</v>
      </c>
      <c r="H1639" s="6"/>
      <c r="I1639" s="18" t="n">
        <v>0.000406847070380971</v>
      </c>
      <c r="J1639" s="18" t="n">
        <v>0.000481869778306685</v>
      </c>
      <c r="K1639" s="16" t="n">
        <v>0.636526885011734</v>
      </c>
      <c r="L1639" s="18" t="n">
        <v>6.0380845084684E-005</v>
      </c>
      <c r="M1639" s="16" t="n">
        <v>0.646893174165901</v>
      </c>
      <c r="N1639" s="18" t="n">
        <v>4.01135575289722E-009</v>
      </c>
      <c r="O1639" s="16" t="n">
        <v>0.227941518663598</v>
      </c>
      <c r="P1639" s="16" t="n">
        <v>0.17436534450537</v>
      </c>
    </row>
    <row r="1640" customFormat="false" ht="15" hidden="false" customHeight="false" outlineLevel="0" collapsed="false">
      <c r="A1640" s="17" t="n">
        <v>2035</v>
      </c>
      <c r="B1640" s="6"/>
      <c r="C1640" s="16" t="n">
        <v>0.0829308745228417</v>
      </c>
      <c r="D1640" s="16" t="n">
        <v>0.110370171398107</v>
      </c>
      <c r="E1640" s="16" t="n">
        <v>0.72968064483216</v>
      </c>
      <c r="F1640" s="16" t="n">
        <v>0.626987932138619</v>
      </c>
      <c r="G1640" s="18" t="n">
        <v>8.81243657245281E-021</v>
      </c>
      <c r="H1640" s="6"/>
      <c r="I1640" s="18" t="n">
        <v>0.000409793564417952</v>
      </c>
      <c r="J1640" s="18" t="n">
        <v>0.000483546728727637</v>
      </c>
      <c r="K1640" s="16" t="n">
        <v>0.634649525558616</v>
      </c>
      <c r="L1640" s="18" t="n">
        <v>8.18614328425355E-005</v>
      </c>
      <c r="M1640" s="16" t="n">
        <v>0.658830731558004</v>
      </c>
      <c r="N1640" s="18" t="n">
        <v>3.64592899672775E-010</v>
      </c>
      <c r="O1640" s="16" t="n">
        <v>0.228173793039129</v>
      </c>
      <c r="P1640" s="16" t="n">
        <v>0.171742781045528</v>
      </c>
    </row>
    <row r="1641" customFormat="false" ht="15" hidden="false" customHeight="false" outlineLevel="0" collapsed="false">
      <c r="A1641" s="17" t="n">
        <v>2036</v>
      </c>
      <c r="B1641" s="6"/>
      <c r="C1641" s="16" t="n">
        <v>0.0833409945685494</v>
      </c>
      <c r="D1641" s="16" t="n">
        <v>0.110853402776956</v>
      </c>
      <c r="E1641" s="16" t="n">
        <v>0.729578614427099</v>
      </c>
      <c r="F1641" s="16" t="n">
        <v>0.627648859634892</v>
      </c>
      <c r="G1641" s="18" t="n">
        <v>8.81243657245281E-021</v>
      </c>
      <c r="H1641" s="6"/>
      <c r="I1641" s="18" t="n">
        <v>0.000412519856975439</v>
      </c>
      <c r="J1641" s="18" t="n">
        <v>0.000484930922829371</v>
      </c>
      <c r="K1641" s="16" t="n">
        <v>0.632731353943475</v>
      </c>
      <c r="L1641" s="18" t="n">
        <v>0.00011251168477439</v>
      </c>
      <c r="M1641" s="16" t="n">
        <v>0.670584634220998</v>
      </c>
      <c r="N1641" s="18" t="n">
        <v>1.67551953049175E-011</v>
      </c>
      <c r="O1641" s="16" t="n">
        <v>0.228401776836963</v>
      </c>
      <c r="P1641" s="16" t="n">
        <v>0.169034831995677</v>
      </c>
    </row>
    <row r="1642" customFormat="false" ht="15" hidden="false" customHeight="false" outlineLevel="0" collapsed="false">
      <c r="A1642" s="17" t="n">
        <v>2037</v>
      </c>
      <c r="B1642" s="6"/>
      <c r="C1642" s="16" t="n">
        <v>0.0837549146376279</v>
      </c>
      <c r="D1642" s="16" t="n">
        <v>0.111339237709311</v>
      </c>
      <c r="E1642" s="16" t="n">
        <v>0.729354147535966</v>
      </c>
      <c r="F1642" s="16" t="n">
        <v>0.628299932295052</v>
      </c>
      <c r="G1642" s="18" t="n">
        <v>8.81243657245281E-021</v>
      </c>
      <c r="H1642" s="6"/>
      <c r="I1642" s="18" t="n">
        <v>0.000415078680128922</v>
      </c>
      <c r="J1642" s="18" t="n">
        <v>0.000486081597162503</v>
      </c>
      <c r="K1642" s="16" t="n">
        <v>0.630935618814407</v>
      </c>
      <c r="L1642" s="18" t="n">
        <v>0.000153243463164264</v>
      </c>
      <c r="M1642" s="16" t="n">
        <v>0.683379247015611</v>
      </c>
      <c r="N1642" s="18" t="n">
        <v>7.17366232949473E-013</v>
      </c>
      <c r="O1642" s="16" t="n">
        <v>0.228626324523513</v>
      </c>
      <c r="P1642" s="16" t="n">
        <v>0.166237877675962</v>
      </c>
    </row>
    <row r="1643" customFormat="false" ht="15" hidden="false" customHeight="false" outlineLevel="0" collapsed="false">
      <c r="A1643" s="17" t="n">
        <v>2038</v>
      </c>
      <c r="B1643" s="6"/>
      <c r="C1643" s="16" t="n">
        <v>0.0841727129941538</v>
      </c>
      <c r="D1643" s="16" t="n">
        <v>0.111827601031094</v>
      </c>
      <c r="E1643" s="16" t="n">
        <v>0.729027650239772</v>
      </c>
      <c r="F1643" s="16" t="n">
        <v>0.628940099404384</v>
      </c>
      <c r="G1643" s="18" t="n">
        <v>8.81243657245281E-021</v>
      </c>
      <c r="H1643" s="6"/>
      <c r="I1643" s="18" t="n">
        <v>0.000417766387978703</v>
      </c>
      <c r="J1643" s="18" t="n">
        <v>0.000487299934943186</v>
      </c>
      <c r="K1643" s="16" t="n">
        <v>0.62858891949801</v>
      </c>
      <c r="L1643" s="18" t="n">
        <v>0.000209862022210616</v>
      </c>
      <c r="M1643" s="16" t="n">
        <v>0.696602387511478</v>
      </c>
      <c r="N1643" s="18" t="n">
        <v>3.49680757160386E-014</v>
      </c>
      <c r="O1643" s="16" t="n">
        <v>0.22884707543455</v>
      </c>
      <c r="P1643" s="16" t="n">
        <v>0.163242820136859</v>
      </c>
    </row>
    <row r="1644" customFormat="false" ht="15" hidden="false" customHeight="false" outlineLevel="0" collapsed="false">
      <c r="A1644" s="17" t="n">
        <v>2039</v>
      </c>
      <c r="B1644" s="6"/>
      <c r="C1644" s="16" t="n">
        <v>0.0845938059671233</v>
      </c>
      <c r="D1644" s="16" t="n">
        <v>0.112318090677847</v>
      </c>
      <c r="E1644" s="16" t="n">
        <v>0.729048056320784</v>
      </c>
      <c r="F1644" s="16" t="n">
        <v>0.629574004662456</v>
      </c>
      <c r="G1644" s="18" t="n">
        <v>8.81243657245281E-021</v>
      </c>
      <c r="H1644" s="6"/>
      <c r="I1644" s="18" t="n">
        <v>0.000420443460070925</v>
      </c>
      <c r="J1644" s="18" t="n">
        <v>0.00048841400983118</v>
      </c>
      <c r="K1644" s="16" t="n">
        <v>0.626160595857566</v>
      </c>
      <c r="L1644" s="18" t="n">
        <v>0.00029288154614291</v>
      </c>
      <c r="M1644" s="16" t="n">
        <v>0.704846444240384</v>
      </c>
      <c r="N1644" s="18" t="n">
        <v>4.3503619328062E-015</v>
      </c>
      <c r="O1644" s="16" t="n">
        <v>0.229065632268208</v>
      </c>
      <c r="P1644" s="16" t="n">
        <v>0.160034388759253</v>
      </c>
    </row>
    <row r="1645" customFormat="false" ht="15" hidden="false" customHeight="false" outlineLevel="0" collapsed="false">
      <c r="A1645" s="17" t="n">
        <v>2040</v>
      </c>
      <c r="B1645" s="6"/>
      <c r="C1645" s="16" t="n">
        <v>0.0850167937215393</v>
      </c>
      <c r="D1645" s="16" t="n">
        <v>0.112809003120498</v>
      </c>
      <c r="E1645" s="16" t="n">
        <v>0.728599122538516</v>
      </c>
      <c r="F1645" s="16" t="n">
        <v>0.630196353530616</v>
      </c>
      <c r="G1645" s="18" t="n">
        <v>8.81243657245281E-021</v>
      </c>
      <c r="H1645" s="6"/>
      <c r="I1645" s="18" t="n">
        <v>0.000423297438834852</v>
      </c>
      <c r="J1645" s="18" t="n">
        <v>0.000489701753936213</v>
      </c>
      <c r="K1645" s="16" t="n">
        <v>0.624222018161412</v>
      </c>
      <c r="L1645" s="18" t="n">
        <v>0.00040989017279408</v>
      </c>
      <c r="M1645" s="16" t="n">
        <v>0.708723599632691</v>
      </c>
      <c r="N1645" s="18" t="n">
        <v>2.23853266798062E-015</v>
      </c>
      <c r="O1645" s="16" t="n">
        <v>0.229280171012289</v>
      </c>
      <c r="P1645" s="16" t="n">
        <v>0.156775998762155</v>
      </c>
    </row>
    <row r="1646" customFormat="false" ht="15" hidden="false" customHeight="false" outlineLevel="0" collapsed="false">
      <c r="A1646" s="17" t="n">
        <v>2041</v>
      </c>
      <c r="B1646" s="6"/>
      <c r="C1646" s="16" t="n">
        <v>0.0854422047850572</v>
      </c>
      <c r="D1646" s="16" t="n">
        <v>0.113300792236466</v>
      </c>
      <c r="E1646" s="16" t="n">
        <v>0.728333843485359</v>
      </c>
      <c r="F1646" s="16" t="n">
        <v>0.63080475260676</v>
      </c>
      <c r="G1646" s="18" t="n">
        <v>9.0642977231235E-021</v>
      </c>
      <c r="H1646" s="6"/>
      <c r="I1646" s="18" t="n">
        <v>0.000426334078580727</v>
      </c>
      <c r="J1646" s="18" t="n">
        <v>0.000491239063463007</v>
      </c>
      <c r="K1646" s="16" t="n">
        <v>0.621997755331089</v>
      </c>
      <c r="L1646" s="18" t="n">
        <v>0.000554977022752695</v>
      </c>
      <c r="M1646" s="16" t="n">
        <v>0.710539740842771</v>
      </c>
      <c r="N1646" s="18" t="n">
        <v>2.70646445266333E-015</v>
      </c>
      <c r="O1646" s="16" t="n">
        <v>0.229489868629368</v>
      </c>
      <c r="P1646" s="16" t="n">
        <v>0.153612240927892</v>
      </c>
    </row>
    <row r="1647" customFormat="false" ht="15" hidden="false" customHeight="false" outlineLevel="0" collapsed="false">
      <c r="A1647" s="17" t="n">
        <v>2042</v>
      </c>
      <c r="B1647" s="6"/>
      <c r="C1647" s="16" t="n">
        <v>0.0858688916604648</v>
      </c>
      <c r="D1647" s="16" t="n">
        <v>0.113791726230996</v>
      </c>
      <c r="E1647" s="16" t="n">
        <v>0.728150188756249</v>
      </c>
      <c r="F1647" s="16" t="n">
        <v>0.63138477174832</v>
      </c>
      <c r="G1647" s="18" t="n">
        <v>9.40447727985498E-021</v>
      </c>
      <c r="H1647" s="6"/>
      <c r="I1647" s="18" t="n">
        <v>0.000429321052627328</v>
      </c>
      <c r="J1647" s="18" t="n">
        <v>0.000492775725955794</v>
      </c>
      <c r="K1647" s="16" t="n">
        <v>0.619753086419753</v>
      </c>
      <c r="L1647" s="18" t="n">
        <v>0.000728430836650447</v>
      </c>
      <c r="M1647" s="16" t="n">
        <v>0.709927558412407</v>
      </c>
      <c r="N1647" s="18" t="n">
        <v>6.76022514327557E-015</v>
      </c>
      <c r="O1647" s="16" t="n">
        <v>0.229689754750359</v>
      </c>
      <c r="P1647" s="16" t="n">
        <v>0.150568152113787</v>
      </c>
    </row>
    <row r="1648" customFormat="false" ht="15" hidden="false" customHeight="false" outlineLevel="0" collapsed="false">
      <c r="A1648" s="17" t="n">
        <v>2043</v>
      </c>
      <c r="B1648" s="6"/>
      <c r="C1648" s="16" t="n">
        <v>0.0862974855985584</v>
      </c>
      <c r="D1648" s="16" t="n">
        <v>0.114282377335783</v>
      </c>
      <c r="E1648" s="16" t="n">
        <v>0.727721661054994</v>
      </c>
      <c r="F1648" s="16" t="n">
        <v>0.63192863989247</v>
      </c>
      <c r="G1648" s="18" t="n">
        <v>9.86297388118296E-021</v>
      </c>
      <c r="H1648" s="6"/>
      <c r="I1648" s="18" t="n">
        <v>0.000432331626092312</v>
      </c>
      <c r="J1648" s="18" t="n">
        <v>0.000494449594223145</v>
      </c>
      <c r="K1648" s="16" t="n">
        <v>0.617732884399551</v>
      </c>
      <c r="L1648" s="18" t="n">
        <v>0.000955549881880693</v>
      </c>
      <c r="M1648" s="16" t="n">
        <v>0.702397714518927</v>
      </c>
      <c r="N1648" s="18" t="n">
        <v>7.23796820753628E-014</v>
      </c>
      <c r="O1648" s="16" t="n">
        <v>0.229877156119608</v>
      </c>
      <c r="P1648" s="16" t="n">
        <v>0.147762402709155</v>
      </c>
    </row>
    <row r="1649" customFormat="false" ht="15" hidden="false" customHeight="false" outlineLevel="0" collapsed="false">
      <c r="A1649" s="17" t="n">
        <v>2044</v>
      </c>
      <c r="B1649" s="6"/>
      <c r="C1649" s="16" t="n">
        <v>0.0867287767214725</v>
      </c>
      <c r="D1649" s="16" t="n">
        <v>0.11477381832807</v>
      </c>
      <c r="E1649" s="16" t="n">
        <v>0.727497194163861</v>
      </c>
      <c r="F1649" s="16" t="n">
        <v>0.632441128744496</v>
      </c>
      <c r="G1649" s="18" t="n">
        <v>1.05296181977309E-020</v>
      </c>
      <c r="H1649" s="6"/>
      <c r="I1649" s="18" t="n">
        <v>0.000435308064636282</v>
      </c>
      <c r="J1649" s="18" t="n">
        <v>0.000496207626340028</v>
      </c>
      <c r="K1649" s="16" t="n">
        <v>0.615875931027446</v>
      </c>
      <c r="L1649" s="16" t="n">
        <v>0.00123331263940128</v>
      </c>
      <c r="M1649" s="16" t="n">
        <v>0.691684521987552</v>
      </c>
      <c r="N1649" s="18" t="n">
        <v>1.30888167004338E-012</v>
      </c>
      <c r="O1649" s="16" t="n">
        <v>0.230053721687786</v>
      </c>
      <c r="P1649" s="16" t="n">
        <v>0.145219350531532</v>
      </c>
    </row>
    <row r="1650" customFormat="false" ht="15" hidden="false" customHeight="false" outlineLevel="0" collapsed="false">
      <c r="A1650" s="17" t="n">
        <v>2045</v>
      </c>
      <c r="B1650" s="6"/>
      <c r="C1650" s="16" t="n">
        <v>0.0871639389432543</v>
      </c>
      <c r="D1650" s="16" t="n">
        <v>0.115267590753245</v>
      </c>
      <c r="E1650" s="16" t="n">
        <v>0.727048260381594</v>
      </c>
      <c r="F1650" s="16" t="n">
        <v>0.63292577257899</v>
      </c>
      <c r="G1650" s="18" t="n">
        <v>1.13085772092607E-020</v>
      </c>
      <c r="H1650" s="6"/>
      <c r="I1650" s="18" t="n">
        <v>0.000438076379328431</v>
      </c>
      <c r="J1650" s="18" t="n">
        <v>0.000497827548802205</v>
      </c>
      <c r="K1650" s="16" t="n">
        <v>0.614447505356596</v>
      </c>
      <c r="L1650" s="16" t="n">
        <v>0.00155252468666077</v>
      </c>
      <c r="M1650" s="16" t="n">
        <v>0.675971839608203</v>
      </c>
      <c r="N1650" s="18" t="n">
        <v>8.26596095867004E-011</v>
      </c>
      <c r="O1650" s="16" t="n">
        <v>0.230220673034981</v>
      </c>
      <c r="P1650" s="16" t="n">
        <v>0.142858719333205</v>
      </c>
    </row>
    <row r="1651" customFormat="false" ht="15" hidden="false" customHeight="false" outlineLevel="0" collapsed="false">
      <c r="A1651" s="17" t="n">
        <v>2046</v>
      </c>
      <c r="B1651" s="6"/>
      <c r="C1651" s="16" t="n">
        <v>0.0876033177164034</v>
      </c>
      <c r="D1651" s="16" t="n">
        <v>0.115764306869499</v>
      </c>
      <c r="E1651" s="16" t="n">
        <v>0.726803387409448</v>
      </c>
      <c r="F1651" s="16" t="n">
        <v>0.633388022827313</v>
      </c>
      <c r="G1651" s="18" t="n">
        <v>1.2152856969302E-020</v>
      </c>
      <c r="H1651" s="6"/>
      <c r="I1651" s="18" t="n">
        <v>0.000440880571442101</v>
      </c>
      <c r="J1651" s="18" t="n">
        <v>0.000499610940174284</v>
      </c>
      <c r="K1651" s="16" t="n">
        <v>0.612998673604734</v>
      </c>
      <c r="L1651" s="16" t="n">
        <v>0.00191115741009425</v>
      </c>
      <c r="M1651" s="16" t="n">
        <v>0.658198143046628</v>
      </c>
      <c r="N1651" s="18" t="n">
        <v>7.88812103945361E-009</v>
      </c>
      <c r="O1651" s="16" t="n">
        <v>0.230379891243982</v>
      </c>
      <c r="P1651" s="16" t="n">
        <v>0.140747246686869</v>
      </c>
    </row>
    <row r="1652" customFormat="false" ht="15" hidden="false" customHeight="false" outlineLevel="0" collapsed="false">
      <c r="A1652" s="17" t="n">
        <v>2047</v>
      </c>
      <c r="B1652" s="6"/>
      <c r="C1652" s="16" t="n">
        <v>0.0880475573358023</v>
      </c>
      <c r="D1652" s="16" t="n">
        <v>0.116265424277434</v>
      </c>
      <c r="E1652" s="16" t="n">
        <v>0.726415671870217</v>
      </c>
      <c r="F1652" s="16" t="n">
        <v>0.633842438427011</v>
      </c>
      <c r="G1652" s="18" t="n">
        <v>1.28699671652763E-020</v>
      </c>
      <c r="H1652" s="6"/>
      <c r="I1652" s="18" t="n">
        <v>0.000443796018839851</v>
      </c>
      <c r="J1652" s="18" t="n">
        <v>0.000501681573656475</v>
      </c>
      <c r="K1652" s="16" t="n">
        <v>0.612080399959188</v>
      </c>
      <c r="L1652" s="16" t="n">
        <v>0.00228841459631242</v>
      </c>
      <c r="M1652" s="16" t="n">
        <v>0.633935312723192</v>
      </c>
      <c r="N1652" s="18" t="n">
        <v>8.00314985084561E-007</v>
      </c>
      <c r="O1652" s="16" t="n">
        <v>0.230536392841351</v>
      </c>
      <c r="P1652" s="16" t="n">
        <v>0.138975253056676</v>
      </c>
    </row>
    <row r="1653" customFormat="false" ht="15" hidden="false" customHeight="false" outlineLevel="0" collapsed="false">
      <c r="A1653" s="17" t="n">
        <v>2048</v>
      </c>
      <c r="B1653" s="6"/>
      <c r="C1653" s="16" t="n">
        <v>0.0884951511908499</v>
      </c>
      <c r="D1653" s="16" t="n">
        <v>0.116769632253759</v>
      </c>
      <c r="E1653" s="16" t="n">
        <v>0.72596673808795</v>
      </c>
      <c r="F1653" s="16" t="n">
        <v>0.634294692507321</v>
      </c>
      <c r="G1653" s="18" t="n">
        <v>1.3701803302753E-020</v>
      </c>
      <c r="H1653" s="6"/>
      <c r="I1653" s="18" t="n">
        <v>0.000446853039498431</v>
      </c>
      <c r="J1653" s="18" t="n">
        <v>0.000504063711397921</v>
      </c>
      <c r="K1653" s="16" t="n">
        <v>0.611202938475666</v>
      </c>
      <c r="L1653" s="16" t="n">
        <v>0.00264814237963409</v>
      </c>
      <c r="M1653" s="16" t="n">
        <v>0.607591062136517</v>
      </c>
      <c r="N1653" s="18" t="n">
        <v>7.65232129365549E-005</v>
      </c>
      <c r="O1653" s="16" t="n">
        <v>0.230692132246596</v>
      </c>
      <c r="P1653" s="16" t="n">
        <v>0.137525996529763</v>
      </c>
    </row>
    <row r="1654" customFormat="false" ht="15" hidden="false" customHeight="false" outlineLevel="0" collapsed="false">
      <c r="A1654" s="17" t="n">
        <v>2049</v>
      </c>
      <c r="B1654" s="6"/>
      <c r="C1654" s="16" t="n">
        <v>0.0889452137389661</v>
      </c>
      <c r="D1654" s="16" t="n">
        <v>0.117276147441733</v>
      </c>
      <c r="E1654" s="16" t="n">
        <v>0.725517804305683</v>
      </c>
      <c r="F1654" s="16" t="n">
        <v>0.634744480706448</v>
      </c>
      <c r="G1654" s="18" t="n">
        <v>1.49037277113495E-020</v>
      </c>
      <c r="H1654" s="6"/>
      <c r="I1654" s="18" t="n">
        <v>0.000450244633155487</v>
      </c>
      <c r="J1654" s="18" t="n">
        <v>0.00050698662518053</v>
      </c>
      <c r="K1654" s="16" t="n">
        <v>0.610284664830119</v>
      </c>
      <c r="L1654" s="16" t="n">
        <v>0.00298974385154249</v>
      </c>
      <c r="M1654" s="16" t="n">
        <v>0.577920620344863</v>
      </c>
      <c r="N1654" s="16" t="n">
        <v>0.0032612059521595</v>
      </c>
      <c r="O1654" s="16" t="n">
        <v>0.230847004911566</v>
      </c>
      <c r="P1654" s="16" t="n">
        <v>0.136429696159953</v>
      </c>
    </row>
    <row r="1655" customFormat="false" ht="15" hidden="false" customHeight="false" outlineLevel="0" collapsed="false">
      <c r="A1655" s="17" t="n">
        <v>2050</v>
      </c>
      <c r="B1655" s="6"/>
      <c r="C1655" s="16" t="n">
        <v>0.0893970357286824</v>
      </c>
      <c r="D1655" s="16" t="n">
        <v>0.117784329632426</v>
      </c>
      <c r="E1655" s="16" t="n">
        <v>0.72529333741455</v>
      </c>
      <c r="F1655" s="16" t="n">
        <v>0.635190922923197</v>
      </c>
      <c r="G1655" s="18" t="n">
        <v>1.62538422303551E-020</v>
      </c>
      <c r="H1655" s="6"/>
      <c r="I1655" s="18" t="n">
        <v>0.00045384459740437</v>
      </c>
      <c r="J1655" s="18" t="n">
        <v>0.000510259712998957</v>
      </c>
      <c r="K1655" s="16" t="n">
        <v>0.609672482399755</v>
      </c>
      <c r="L1655" s="16" t="n">
        <v>0.00330001627915486</v>
      </c>
      <c r="M1655" s="16" t="n">
        <v>0.554514845423936</v>
      </c>
      <c r="N1655" s="16" t="n">
        <v>0.0326473500623839</v>
      </c>
      <c r="O1655" s="16" t="n">
        <v>0.231000708127324</v>
      </c>
      <c r="P1655" s="16" t="n">
        <v>0.135580933680542</v>
      </c>
    </row>
    <row r="1656" customFormat="false" ht="15" hidden="false" customHeight="false" outlineLevel="0" collapsed="false">
      <c r="A1656" s="17" t="n">
        <v>2051</v>
      </c>
      <c r="B1656" s="6"/>
      <c r="C1656" s="16" t="n">
        <v>0.0898506329462793</v>
      </c>
      <c r="D1656" s="16" t="n">
        <v>0.118294113737069</v>
      </c>
      <c r="E1656" s="16" t="n">
        <v>0.725150494847465</v>
      </c>
      <c r="F1656" s="16" t="n">
        <v>0.635628703679804</v>
      </c>
      <c r="G1656" s="18" t="n">
        <v>1.77749835992132E-020</v>
      </c>
      <c r="H1656" s="6"/>
      <c r="I1656" s="18" t="n">
        <v>0.000457374519610533</v>
      </c>
      <c r="J1656" s="18" t="n">
        <v>0.000513604822343905</v>
      </c>
      <c r="K1656" s="16" t="n">
        <v>0.609325579022549</v>
      </c>
      <c r="L1656" s="16" t="n">
        <v>0.00354411041079376</v>
      </c>
      <c r="M1656" s="16" t="n">
        <v>0.535455565758596</v>
      </c>
      <c r="N1656" s="16" t="n">
        <v>0.151875553849365</v>
      </c>
      <c r="O1656" s="16" t="n">
        <v>0.231151412542217</v>
      </c>
      <c r="P1656" s="16" t="n">
        <v>0.135048253515685</v>
      </c>
    </row>
    <row r="1657" customFormat="false" ht="15" hidden="false" customHeight="false" outlineLevel="0" collapsed="false">
      <c r="A1657" s="17" t="n">
        <v>2052</v>
      </c>
      <c r="B1657" s="6"/>
      <c r="C1657" s="16" t="n">
        <v>0.0903062017951029</v>
      </c>
      <c r="D1657" s="16" t="n">
        <v>0.118805536833504</v>
      </c>
      <c r="E1657" s="16" t="n">
        <v>0.724966840118355</v>
      </c>
      <c r="F1657" s="16" t="n">
        <v>0.636047660925035</v>
      </c>
      <c r="G1657" s="18" t="n">
        <v>1.9509265812006E-020</v>
      </c>
      <c r="H1657" s="6"/>
      <c r="I1657" s="18" t="n">
        <v>0.000461092925647782</v>
      </c>
      <c r="J1657" s="18" t="n">
        <v>0.00051722684627827</v>
      </c>
      <c r="K1657" s="16" t="n">
        <v>0.609182736455464</v>
      </c>
      <c r="L1657" s="16" t="n">
        <v>0.00378802557955684</v>
      </c>
      <c r="M1657" s="16" t="n">
        <v>0.526211611060096</v>
      </c>
      <c r="N1657" s="16" t="n">
        <v>0.33630349141811</v>
      </c>
      <c r="O1657" s="16" t="n">
        <v>0.231295621453527</v>
      </c>
      <c r="P1657" s="16" t="n">
        <v>0.134668623183032</v>
      </c>
    </row>
    <row r="1658" customFormat="false" ht="15" hidden="false" customHeight="false" outlineLevel="0" collapsed="false">
      <c r="A1658" s="17" t="n">
        <v>2053</v>
      </c>
      <c r="B1658" s="6"/>
      <c r="C1658" s="16" t="n">
        <v>0.0907660709519174</v>
      </c>
      <c r="D1658" s="16" t="n">
        <v>0.119321086916736</v>
      </c>
      <c r="E1658" s="16" t="n">
        <v>0.724926027956331</v>
      </c>
      <c r="F1658" s="16" t="n">
        <v>0.636443799959118</v>
      </c>
      <c r="G1658" s="18" t="n">
        <v>2.12806991954325E-020</v>
      </c>
      <c r="H1658" s="6"/>
      <c r="I1658" s="18" t="n">
        <v>0.000464839797230268</v>
      </c>
      <c r="J1658" s="18" t="n">
        <v>0.000520849339824988</v>
      </c>
      <c r="K1658" s="16" t="n">
        <v>0.608999081726354</v>
      </c>
      <c r="L1658" s="16" t="n">
        <v>0.00404435587124027</v>
      </c>
      <c r="M1658" s="16" t="n">
        <v>0.525068870523416</v>
      </c>
      <c r="N1658" s="16" t="n">
        <v>0.479926703040167</v>
      </c>
      <c r="O1658" s="16" t="n">
        <v>0.231431962106787</v>
      </c>
      <c r="P1658" s="16" t="n">
        <v>0.134228349580593</v>
      </c>
    </row>
    <row r="1659" customFormat="false" ht="15" hidden="false" customHeight="false" outlineLevel="0" collapsed="false">
      <c r="A1659" s="17" t="n">
        <v>2054</v>
      </c>
      <c r="B1659" s="6"/>
      <c r="C1659" s="16" t="n">
        <v>0.0912300665766837</v>
      </c>
      <c r="D1659" s="16" t="n">
        <v>0.119840749738175</v>
      </c>
      <c r="E1659" s="16" t="n">
        <v>0.72482399755127</v>
      </c>
      <c r="F1659" s="16" t="n">
        <v>0.636817537511105</v>
      </c>
      <c r="G1659" s="18" t="n">
        <v>2.38810501984998E-020</v>
      </c>
      <c r="H1659" s="6"/>
      <c r="I1659" s="18" t="n">
        <v>0.000468540328190412</v>
      </c>
      <c r="J1659" s="18" t="n">
        <v>0.000524417266012867</v>
      </c>
      <c r="K1659" s="16" t="n">
        <v>0.608529741863075</v>
      </c>
      <c r="L1659" s="16" t="n">
        <v>0.00430557190553852</v>
      </c>
      <c r="M1659" s="16" t="n">
        <v>0.523824099581675</v>
      </c>
      <c r="N1659" s="16" t="n">
        <v>0.601912812020418</v>
      </c>
      <c r="O1659" s="16" t="n">
        <v>0.231560580257925</v>
      </c>
      <c r="P1659" s="16" t="n">
        <v>0.133763123772645</v>
      </c>
    </row>
    <row r="1660" customFormat="false" ht="15" hidden="false" customHeight="false" outlineLevel="0" collapsed="false">
      <c r="A1660" s="17" t="n">
        <v>2055</v>
      </c>
      <c r="B1660" s="6"/>
      <c r="C1660" s="16" t="n">
        <v>0.0916997408115915</v>
      </c>
      <c r="D1660" s="16" t="n">
        <v>0.120366316981764</v>
      </c>
      <c r="E1660" s="16" t="n">
        <v>0.72482399755127</v>
      </c>
      <c r="F1660" s="16" t="n">
        <v>0.637168487416214</v>
      </c>
      <c r="G1660" s="18" t="n">
        <v>2.62855918869109E-020</v>
      </c>
      <c r="H1660" s="6"/>
      <c r="I1660" s="18" t="n">
        <v>0.000472502345635662</v>
      </c>
      <c r="J1660" s="18" t="n">
        <v>0.000528295475285112</v>
      </c>
      <c r="K1660" s="16" t="n">
        <v>0.608733802673197</v>
      </c>
      <c r="L1660" s="16" t="n">
        <v>0.00454331752370443</v>
      </c>
      <c r="M1660" s="16" t="n">
        <v>0.522803795531068</v>
      </c>
      <c r="N1660" s="16" t="n">
        <v>0.745420939109962</v>
      </c>
      <c r="O1660" s="16" t="n">
        <v>0.231681345207734</v>
      </c>
      <c r="P1660" s="16" t="n">
        <v>0.133333803624339</v>
      </c>
    </row>
    <row r="1661" customFormat="false" ht="15" hidden="false" customHeight="false" outlineLevel="0" collapsed="false">
      <c r="A1661" s="17" t="n">
        <v>2056</v>
      </c>
      <c r="B1661" s="6"/>
      <c r="C1661" s="16" t="n">
        <v>0.0921750856651298</v>
      </c>
      <c r="D1661" s="16" t="n">
        <v>0.120897461678922</v>
      </c>
      <c r="E1661" s="16" t="n">
        <v>0.724497500255076</v>
      </c>
      <c r="F1661" s="16" t="n">
        <v>0.637495767891637</v>
      </c>
      <c r="G1661" s="18" t="n">
        <v>2.95432508193594E-020</v>
      </c>
      <c r="H1661" s="6"/>
      <c r="I1661" s="18" t="n">
        <v>0.000476641776671628</v>
      </c>
      <c r="J1661" s="18" t="n">
        <v>0.000532347914207499</v>
      </c>
      <c r="K1661" s="16" t="n">
        <v>0.608244056728905</v>
      </c>
      <c r="L1661" s="16" t="n">
        <v>0.00479866166658362</v>
      </c>
      <c r="M1661" s="16" t="n">
        <v>0.519824507703296</v>
      </c>
      <c r="N1661" s="16" t="n">
        <v>0.889650034284698</v>
      </c>
      <c r="O1661" s="16" t="n">
        <v>0.231793955647186</v>
      </c>
      <c r="P1661" s="16" t="n">
        <v>0.132858523474564</v>
      </c>
    </row>
    <row r="1662" customFormat="false" ht="15" hidden="false" customHeight="false" outlineLevel="0" collapsed="false">
      <c r="A1662" s="17" t="n">
        <v>2057</v>
      </c>
      <c r="B1662" s="6"/>
      <c r="C1662" s="16" t="n">
        <v>0.0926555933925368</v>
      </c>
      <c r="D1662" s="16" t="n">
        <v>0.121433817603552</v>
      </c>
      <c r="E1662" s="16" t="n">
        <v>0.72425262728293</v>
      </c>
      <c r="F1662" s="16" t="n">
        <v>0.637799772901908</v>
      </c>
      <c r="G1662" s="18" t="n">
        <v>3.3397864571536E-020</v>
      </c>
      <c r="H1662" s="6"/>
      <c r="I1662" s="18" t="n">
        <v>0.000481003289302934</v>
      </c>
      <c r="J1662" s="18" t="n">
        <v>0.000536667980618971</v>
      </c>
      <c r="K1662" s="16" t="n">
        <v>0.607958371594735</v>
      </c>
      <c r="L1662" s="16" t="n">
        <v>0.00502165447847001</v>
      </c>
      <c r="M1662" s="16" t="n">
        <v>0.509213345576982</v>
      </c>
      <c r="N1662" s="16" t="n">
        <v>0.856716954526966</v>
      </c>
      <c r="O1662" s="16" t="n">
        <v>0.231898549133103</v>
      </c>
      <c r="P1662" s="16" t="n">
        <v>0.13242764528503</v>
      </c>
    </row>
    <row r="1663" customFormat="false" ht="15" hidden="false" customHeight="false" outlineLevel="0" collapsed="false">
      <c r="A1663" s="17" t="n">
        <v>2058</v>
      </c>
      <c r="B1663" s="6"/>
      <c r="C1663" s="16" t="n">
        <v>0.0931401507426766</v>
      </c>
      <c r="D1663" s="16" t="n">
        <v>0.121974214073332</v>
      </c>
      <c r="E1663" s="16" t="n">
        <v>0.724048566472809</v>
      </c>
      <c r="F1663" s="16" t="n">
        <v>0.638084377849501</v>
      </c>
      <c r="G1663" s="18" t="n">
        <v>3.78956398105086E-020</v>
      </c>
      <c r="H1663" s="6"/>
      <c r="I1663" s="18" t="n">
        <v>0.000485777053551768</v>
      </c>
      <c r="J1663" s="18" t="n">
        <v>0.000541489598909488</v>
      </c>
      <c r="K1663" s="16" t="n">
        <v>0.607509437812468</v>
      </c>
      <c r="L1663" s="16" t="n">
        <v>0.00522151802466092</v>
      </c>
      <c r="M1663" s="16" t="n">
        <v>0.500928476686052</v>
      </c>
      <c r="N1663" s="16" t="n">
        <v>0.673656927373962</v>
      </c>
      <c r="O1663" s="16" t="n">
        <v>0.23199646070243</v>
      </c>
      <c r="P1663" s="16" t="n">
        <v>0.132091386868732</v>
      </c>
    </row>
    <row r="1664" customFormat="false" ht="15" hidden="false" customHeight="false" outlineLevel="0" collapsed="false">
      <c r="A1664" s="17" t="n">
        <v>2059</v>
      </c>
      <c r="B1664" s="6"/>
      <c r="C1664" s="16" t="n">
        <v>0.0936286452594281</v>
      </c>
      <c r="D1664" s="16" t="n">
        <v>0.122518205186003</v>
      </c>
      <c r="E1664" s="16" t="n">
        <v>0.723415977961433</v>
      </c>
      <c r="F1664" s="16" t="n">
        <v>0.638343207235485</v>
      </c>
      <c r="G1664" s="18" t="n">
        <v>4.26179537979802E-020</v>
      </c>
      <c r="H1664" s="6"/>
      <c r="I1664" s="18" t="n">
        <v>0.000490649898024273</v>
      </c>
      <c r="J1664" s="18" t="n">
        <v>0.000546468738896281</v>
      </c>
      <c r="K1664" s="16" t="n">
        <v>0.607284970921335</v>
      </c>
      <c r="L1664" s="16" t="n">
        <v>0.00536528511964116</v>
      </c>
      <c r="M1664" s="16" t="n">
        <v>0.502152841546781</v>
      </c>
      <c r="N1664" s="16" t="n">
        <v>0.575532496971227</v>
      </c>
      <c r="O1664" s="16" t="n">
        <v>0.232085498680066</v>
      </c>
      <c r="P1664" s="16" t="n">
        <v>0.13186142204577</v>
      </c>
    </row>
    <row r="1665" customFormat="false" ht="15" hidden="false" customHeight="false" outlineLevel="0" collapsed="false">
      <c r="A1665" s="17" t="n">
        <v>2060</v>
      </c>
      <c r="B1665" s="6"/>
      <c r="C1665" s="16" t="n">
        <v>0.0941197845234452</v>
      </c>
      <c r="D1665" s="16" t="n">
        <v>0.123064540403443</v>
      </c>
      <c r="E1665" s="16" t="n">
        <v>0.723048668503214</v>
      </c>
      <c r="F1665" s="16" t="n">
        <v>0.638581884726909</v>
      </c>
      <c r="G1665" s="18" t="n">
        <v>4.90556760489103E-020</v>
      </c>
      <c r="H1665" s="6"/>
      <c r="I1665" s="18" t="n">
        <v>0.000495422631905116</v>
      </c>
      <c r="J1665" s="18" t="n">
        <v>0.000551440963255238</v>
      </c>
      <c r="K1665" s="16" t="n">
        <v>0.607795122946638</v>
      </c>
      <c r="L1665" s="16" t="n">
        <v>0.00541376103876762</v>
      </c>
      <c r="M1665" s="16" t="n">
        <v>0.504662789511274</v>
      </c>
      <c r="N1665" s="16" t="n">
        <v>0.551283342390533</v>
      </c>
      <c r="O1665" s="16" t="n">
        <v>0.232167599183932</v>
      </c>
      <c r="P1665" s="16" t="n">
        <v>0.131860999008762</v>
      </c>
    </row>
    <row r="1666" customFormat="false" ht="15" hidden="false" customHeight="false" outlineLevel="0" collapsed="false">
      <c r="A1666" s="17" t="n">
        <v>2061</v>
      </c>
      <c r="B1666" s="6"/>
      <c r="C1666" s="16" t="n">
        <v>0.0946152589413155</v>
      </c>
      <c r="D1666" s="16" t="n">
        <v>0.12361536253614</v>
      </c>
      <c r="E1666" s="16" t="n">
        <v>0.722620140801959</v>
      </c>
      <c r="F1666" s="16" t="n">
        <v>0.638807609348131</v>
      </c>
      <c r="G1666" s="18" t="n">
        <v>5.62975483678889E-020</v>
      </c>
      <c r="H1666" s="6"/>
      <c r="I1666" s="18" t="n">
        <v>0.000500131832518843</v>
      </c>
      <c r="J1666" s="18" t="n">
        <v>0.000556344204510777</v>
      </c>
      <c r="K1666" s="16" t="n">
        <v>0.608346087133966</v>
      </c>
      <c r="L1666" s="16" t="n">
        <v>0.00545165240538844</v>
      </c>
      <c r="M1666" s="16" t="n">
        <v>0.503887358432813</v>
      </c>
      <c r="N1666" s="16" t="n">
        <v>0.61478580652982</v>
      </c>
      <c r="O1666" s="16" t="n">
        <v>0.232245239582238</v>
      </c>
      <c r="P1666" s="16" t="n">
        <v>0.131869893339248</v>
      </c>
    </row>
    <row r="1667" customFormat="false" ht="15" hidden="false" customHeight="false" outlineLevel="0" collapsed="false">
      <c r="A1667" s="17" t="n">
        <v>2062</v>
      </c>
      <c r="B1667" s="6"/>
      <c r="C1667" s="16" t="n">
        <v>0.0951161963499179</v>
      </c>
      <c r="D1667" s="16" t="n">
        <v>0.124171707323209</v>
      </c>
      <c r="E1667" s="16" t="n">
        <v>0.722273237424753</v>
      </c>
      <c r="F1667" s="16" t="n">
        <v>0.639018366907397</v>
      </c>
      <c r="G1667" s="18" t="n">
        <v>6.37470935364978E-020</v>
      </c>
      <c r="H1667" s="6"/>
      <c r="I1667" s="18" t="n">
        <v>0.000504493942244837</v>
      </c>
      <c r="J1667" s="18" t="n">
        <v>0.000560851340433163</v>
      </c>
      <c r="K1667" s="16" t="n">
        <v>0.608529741863075</v>
      </c>
      <c r="L1667" s="16" t="n">
        <v>0.00549037899952091</v>
      </c>
      <c r="M1667" s="16" t="n">
        <v>0.502520151005</v>
      </c>
      <c r="N1667" s="16" t="n">
        <v>0.809993122542563</v>
      </c>
      <c r="O1667" s="16" t="n">
        <v>0.232317727892103</v>
      </c>
      <c r="P1667" s="16" t="n">
        <v>0.131853232712218</v>
      </c>
    </row>
    <row r="1668" customFormat="false" ht="15" hidden="false" customHeight="false" outlineLevel="0" collapsed="false">
      <c r="A1668" s="17" t="n">
        <v>2063</v>
      </c>
      <c r="B1668" s="6"/>
      <c r="C1668" s="16" t="n">
        <v>0.0956231256201314</v>
      </c>
      <c r="D1668" s="16" t="n">
        <v>0.124734651004659</v>
      </c>
      <c r="E1668" s="16" t="n">
        <v>0.722191613100704</v>
      </c>
      <c r="F1668" s="16" t="n">
        <v>0.639226097979177</v>
      </c>
      <c r="G1668" s="18" t="n">
        <v>7.3170903336957E-020</v>
      </c>
      <c r="H1668" s="6"/>
      <c r="I1668" s="18" t="n">
        <v>0.00050875015898142</v>
      </c>
      <c r="J1668" s="18" t="n">
        <v>0.000565205148056758</v>
      </c>
      <c r="K1668" s="16" t="n">
        <v>0.608876645240282</v>
      </c>
      <c r="L1668" s="16" t="n">
        <v>0.00555733387750396</v>
      </c>
      <c r="M1668" s="16" t="n">
        <v>0.51233547597184</v>
      </c>
      <c r="N1668" s="16" t="n">
        <v>0.930713173685436</v>
      </c>
      <c r="O1668" s="16" t="n">
        <v>0.232389171478848</v>
      </c>
      <c r="P1668" s="16" t="n">
        <v>0.131778945351575</v>
      </c>
    </row>
    <row r="1669" customFormat="false" ht="15" hidden="false" customHeight="false" outlineLevel="0" collapsed="false">
      <c r="A1669" s="17" t="n">
        <v>2064</v>
      </c>
      <c r="B1669" s="6"/>
      <c r="C1669" s="16" t="n">
        <v>0.0961357336196018</v>
      </c>
      <c r="D1669" s="16" t="n">
        <v>0.125304250033719</v>
      </c>
      <c r="E1669" s="16" t="n">
        <v>0.721477400265279</v>
      </c>
      <c r="F1669" s="16" t="n">
        <v>0.639439947313455</v>
      </c>
      <c r="G1669" s="18" t="n">
        <v>8.31449148092677E-020</v>
      </c>
      <c r="H1669" s="6"/>
      <c r="I1669" s="18" t="n">
        <v>0.000513116774265948</v>
      </c>
      <c r="J1669" s="18" t="n">
        <v>0.000569593800341739</v>
      </c>
      <c r="K1669" s="16" t="n">
        <v>0.608978675645342</v>
      </c>
      <c r="L1669" s="16" t="n">
        <v>0.00568243118941006</v>
      </c>
      <c r="M1669" s="16" t="n">
        <v>0.521701867156413</v>
      </c>
      <c r="N1669" s="16" t="n">
        <v>0.673499043905562</v>
      </c>
      <c r="O1669" s="16" t="n">
        <v>0.2324627153503</v>
      </c>
      <c r="P1669" s="16" t="n">
        <v>0.131540588516288</v>
      </c>
    </row>
    <row r="1670" customFormat="false" ht="15" hidden="false" customHeight="false" outlineLevel="0" collapsed="false">
      <c r="A1670" s="17" t="n">
        <v>2065</v>
      </c>
      <c r="B1670" s="6"/>
      <c r="C1670" s="16" t="n">
        <v>0.0966537583599273</v>
      </c>
      <c r="D1670" s="16" t="n">
        <v>0.125880035367791</v>
      </c>
      <c r="E1670" s="16" t="n">
        <v>0.721110090807061</v>
      </c>
      <c r="F1670" s="16" t="n">
        <v>0.639655437370665</v>
      </c>
      <c r="G1670" s="18" t="n">
        <v>9.57072444965768E-020</v>
      </c>
      <c r="H1670" s="6"/>
      <c r="I1670" s="18" t="n">
        <v>0.000517446044590354</v>
      </c>
      <c r="J1670" s="18" t="n">
        <v>0.000573791553081956</v>
      </c>
      <c r="K1670" s="16" t="n">
        <v>0.608815426997245</v>
      </c>
      <c r="L1670" s="16" t="n">
        <v>0.00594699069983193</v>
      </c>
      <c r="M1670" s="16" t="n">
        <v>0.529333741454954</v>
      </c>
      <c r="N1670" s="16" t="n">
        <v>0.433779106726731</v>
      </c>
      <c r="O1670" s="16" t="n">
        <v>0.232536819441462</v>
      </c>
      <c r="P1670" s="16" t="n">
        <v>0.131023724125636</v>
      </c>
    </row>
    <row r="1671" customFormat="false" ht="15" hidden="false" customHeight="false" outlineLevel="0" collapsed="false">
      <c r="A1671" s="17" t="n">
        <v>2066</v>
      </c>
      <c r="B1671" s="6"/>
      <c r="C1671" s="16" t="n">
        <v>0.0971755426140848</v>
      </c>
      <c r="D1671" s="16" t="n">
        <v>0.126459701245448</v>
      </c>
      <c r="E1671" s="16" t="n">
        <v>0.720701969186818</v>
      </c>
      <c r="F1671" s="16" t="n">
        <v>0.63986558806518</v>
      </c>
      <c r="G1671" s="18" t="n">
        <v>1.11613395226314E-019</v>
      </c>
      <c r="H1671" s="6"/>
      <c r="I1671" s="18" t="n">
        <v>0.000521915352770047</v>
      </c>
      <c r="J1671" s="18" t="n">
        <v>0.000578049182902321</v>
      </c>
      <c r="K1671" s="16" t="n">
        <v>0.608815426997245</v>
      </c>
      <c r="L1671" s="16" t="n">
        <v>0.00634397195020624</v>
      </c>
      <c r="M1671" s="16" t="n">
        <v>0.540740740740741</v>
      </c>
      <c r="N1671" s="16" t="n">
        <v>0.241189219864032</v>
      </c>
      <c r="O1671" s="16" t="n">
        <v>0.232609083498269</v>
      </c>
      <c r="P1671" s="16" t="n">
        <v>0.130327868227041</v>
      </c>
    </row>
    <row r="1672" customFormat="false" ht="15" hidden="false" customHeight="false" outlineLevel="0" collapsed="false">
      <c r="A1672" s="17" t="n">
        <v>2067</v>
      </c>
      <c r="B1672" s="6"/>
      <c r="C1672" s="16" t="n">
        <v>0.0977011408677452</v>
      </c>
      <c r="D1672" s="16" t="n">
        <v>0.127043288304677</v>
      </c>
      <c r="E1672" s="16" t="n">
        <v>0.720314253647587</v>
      </c>
      <c r="F1672" s="16" t="n">
        <v>0.640068252606995</v>
      </c>
      <c r="G1672" s="18" t="n">
        <v>1.29093404457793E-019</v>
      </c>
      <c r="H1672" s="6"/>
      <c r="I1672" s="18" t="n">
        <v>0.000526565136078633</v>
      </c>
      <c r="J1672" s="18" t="n">
        <v>0.000582450616454043</v>
      </c>
      <c r="K1672" s="16" t="n">
        <v>0.608754208754209</v>
      </c>
      <c r="L1672" s="16" t="n">
        <v>0.00680371245712761</v>
      </c>
      <c r="M1672" s="16" t="n">
        <v>0.554004693398633</v>
      </c>
      <c r="N1672" s="16" t="n">
        <v>0.103113565759083</v>
      </c>
      <c r="O1672" s="16" t="n">
        <v>0.232678769659271</v>
      </c>
      <c r="P1672" s="16" t="n">
        <v>0.12955392542145</v>
      </c>
    </row>
    <row r="1673" customFormat="false" ht="15" hidden="false" customHeight="false" outlineLevel="0" collapsed="false">
      <c r="A1673" s="17" t="n">
        <v>2068</v>
      </c>
      <c r="B1673" s="6"/>
      <c r="C1673" s="16" t="n">
        <v>0.0982291560330179</v>
      </c>
      <c r="D1673" s="16" t="n">
        <v>0.127628687027268</v>
      </c>
      <c r="E1673" s="16" t="n">
        <v>0.719844913784308</v>
      </c>
      <c r="F1673" s="16" t="n">
        <v>0.640256104928737</v>
      </c>
      <c r="G1673" s="18" t="n">
        <v>1.48262653262019E-019</v>
      </c>
      <c r="H1673" s="6"/>
      <c r="I1673" s="18" t="n">
        <v>0.000531043681419343</v>
      </c>
      <c r="J1673" s="18" t="n">
        <v>0.000586581610755723</v>
      </c>
      <c r="K1673" s="16" t="n">
        <v>0.608142026323845</v>
      </c>
      <c r="L1673" s="16" t="n">
        <v>0.00732765276664268</v>
      </c>
      <c r="M1673" s="16" t="n">
        <v>0.568921538618508</v>
      </c>
      <c r="N1673" s="16" t="n">
        <v>0.0339066753309159</v>
      </c>
      <c r="O1673" s="16" t="n">
        <v>0.232743359441154</v>
      </c>
      <c r="P1673" s="16" t="n">
        <v>0.128660650556101</v>
      </c>
    </row>
    <row r="1674" customFormat="false" ht="15" hidden="false" customHeight="false" outlineLevel="0" collapsed="false">
      <c r="A1674" s="17" t="n">
        <v>2069</v>
      </c>
      <c r="B1674" s="6"/>
      <c r="C1674" s="16" t="n">
        <v>0.0987602547491591</v>
      </c>
      <c r="D1674" s="16" t="n">
        <v>0.1282156913174</v>
      </c>
      <c r="E1674" s="16" t="n">
        <v>0.719477604326089</v>
      </c>
      <c r="F1674" s="16" t="n">
        <v>0.640414121199512</v>
      </c>
      <c r="G1674" s="18" t="n">
        <v>1.7116422953911E-019</v>
      </c>
      <c r="H1674" s="6"/>
      <c r="I1674" s="18" t="n">
        <v>0.000535539154253395</v>
      </c>
      <c r="J1674" s="18" t="n">
        <v>0.000590670640979213</v>
      </c>
      <c r="K1674" s="16" t="n">
        <v>0.607305377002347</v>
      </c>
      <c r="L1674" s="16" t="n">
        <v>0.00793888309276751</v>
      </c>
      <c r="M1674" s="16" t="n">
        <v>0.588939904091419</v>
      </c>
      <c r="N1674" s="16" t="n">
        <v>0.00748467332704202</v>
      </c>
      <c r="O1674" s="16" t="n">
        <v>0.232797688226627</v>
      </c>
      <c r="P1674" s="16" t="n">
        <v>0.127642497206922</v>
      </c>
    </row>
    <row r="1675" customFormat="false" ht="15" hidden="false" customHeight="false" outlineLevel="0" collapsed="false">
      <c r="A1675" s="17" t="n">
        <v>2070</v>
      </c>
      <c r="B1675" s="6"/>
      <c r="C1675" s="16" t="n">
        <v>0.0992954332017391</v>
      </c>
      <c r="D1675" s="16" t="n">
        <v>0.128805383839008</v>
      </c>
      <c r="E1675" s="16" t="n">
        <v>0.719232731353944</v>
      </c>
      <c r="F1675" s="16" t="n">
        <v>0.64054515604571</v>
      </c>
      <c r="G1675" s="18" t="n">
        <v>2.006193612075E-019</v>
      </c>
      <c r="H1675" s="6"/>
      <c r="I1675" s="18" t="n">
        <v>0.000539869162110021</v>
      </c>
      <c r="J1675" s="18" t="n">
        <v>0.0005944847503693</v>
      </c>
      <c r="K1675" s="16" t="n">
        <v>0.606897255382104</v>
      </c>
      <c r="L1675" s="16" t="n">
        <v>0.0086646586114142</v>
      </c>
      <c r="M1675" s="16" t="n">
        <v>0.612284460769309</v>
      </c>
      <c r="N1675" s="16" t="n">
        <v>0.00107341858788165</v>
      </c>
      <c r="O1675" s="16" t="n">
        <v>0.232842738668698</v>
      </c>
      <c r="P1675" s="16" t="n">
        <v>0.126442600470916</v>
      </c>
    </row>
    <row r="1676" customFormat="false" ht="15" hidden="false" customHeight="false" outlineLevel="0" collapsed="false">
      <c r="A1676" s="17" t="n">
        <v>2071</v>
      </c>
      <c r="B1676" s="6"/>
      <c r="C1676" s="16" t="n">
        <v>0.0998356056880077</v>
      </c>
      <c r="D1676" s="16" t="n">
        <v>0.129399058589723</v>
      </c>
      <c r="E1676" s="16" t="n">
        <v>0.71900826446281</v>
      </c>
      <c r="F1676" s="16" t="n">
        <v>0.640655375362722</v>
      </c>
      <c r="G1676" s="18" t="n">
        <v>2.38278707106597E-019</v>
      </c>
      <c r="H1676" s="6"/>
      <c r="I1676" s="18" t="n">
        <v>0.000543803029960882</v>
      </c>
      <c r="J1676" s="18" t="n">
        <v>0.000597755486873726</v>
      </c>
      <c r="K1676" s="16" t="n">
        <v>0.606081012141618</v>
      </c>
      <c r="L1676" s="16" t="n">
        <v>0.00960750656885782</v>
      </c>
      <c r="M1676" s="16" t="n">
        <v>0.633853688399143</v>
      </c>
      <c r="N1676" s="18" t="n">
        <v>0.000181672734997031</v>
      </c>
      <c r="O1676" s="16" t="n">
        <v>0.232880631466032</v>
      </c>
      <c r="P1676" s="16" t="n">
        <v>0.125028643713129</v>
      </c>
    </row>
    <row r="1677" customFormat="false" ht="15" hidden="false" customHeight="false" outlineLevel="0" collapsed="false">
      <c r="A1677" s="17" t="n">
        <v>2072</v>
      </c>
      <c r="B1677" s="6"/>
      <c r="C1677" s="16" t="n">
        <v>0.100381671245041</v>
      </c>
      <c r="D1677" s="16" t="n">
        <v>0.129997809059531</v>
      </c>
      <c r="E1677" s="16" t="n">
        <v>0.718457300275482</v>
      </c>
      <c r="F1677" s="16" t="n">
        <v>0.640742829428026</v>
      </c>
      <c r="G1677" s="18" t="n">
        <v>2.81313470387129E-019</v>
      </c>
      <c r="H1677" s="6"/>
      <c r="I1677" s="18" t="n">
        <v>0.000547641465335351</v>
      </c>
      <c r="J1677" s="18" t="n">
        <v>0.000600848551113598</v>
      </c>
      <c r="K1677" s="16" t="n">
        <v>0.604979083766963</v>
      </c>
      <c r="L1677" s="16" t="n">
        <v>0.0106413012945618</v>
      </c>
      <c r="M1677" s="16" t="n">
        <v>0.646668707274768</v>
      </c>
      <c r="N1677" s="18" t="n">
        <v>4.65053784201876E-005</v>
      </c>
      <c r="O1677" s="16" t="n">
        <v>0.232910696939892</v>
      </c>
      <c r="P1677" s="16" t="n">
        <v>0.123469171061332</v>
      </c>
    </row>
    <row r="1678" customFormat="false" ht="15" hidden="false" customHeight="false" outlineLevel="0" collapsed="false">
      <c r="A1678" s="17" t="n">
        <v>2073</v>
      </c>
      <c r="B1678" s="6"/>
      <c r="C1678" s="16" t="n">
        <v>0.100934256370341</v>
      </c>
      <c r="D1678" s="16" t="n">
        <v>0.13060294391352</v>
      </c>
      <c r="E1678" s="16" t="n">
        <v>0.718212427303336</v>
      </c>
      <c r="F1678" s="16" t="n">
        <v>0.640819580403621</v>
      </c>
      <c r="G1678" s="18" t="n">
        <v>3.29820942356772E-019</v>
      </c>
      <c r="H1678" s="6"/>
      <c r="I1678" s="18" t="n">
        <v>0.000551522382323829</v>
      </c>
      <c r="J1678" s="18" t="n">
        <v>0.000603917965404456</v>
      </c>
      <c r="K1678" s="16" t="n">
        <v>0.604387307417611</v>
      </c>
      <c r="L1678" s="16" t="n">
        <v>0.0118717237443337</v>
      </c>
      <c r="M1678" s="16" t="n">
        <v>0.657137026833997</v>
      </c>
      <c r="N1678" s="18" t="n">
        <v>1.50409245384247E-005</v>
      </c>
      <c r="O1678" s="16" t="n">
        <v>0.232937082292287</v>
      </c>
      <c r="P1678" s="16" t="n">
        <v>0.121762603743079</v>
      </c>
    </row>
    <row r="1679" customFormat="false" ht="15" hidden="false" customHeight="false" outlineLevel="0" collapsed="false">
      <c r="A1679" s="17" t="n">
        <v>2074</v>
      </c>
      <c r="B1679" s="6"/>
      <c r="C1679" s="16" t="n">
        <v>0.101491380704284</v>
      </c>
      <c r="D1679" s="16" t="n">
        <v>0.131212317905218</v>
      </c>
      <c r="E1679" s="16" t="n">
        <v>0.717641057034997</v>
      </c>
      <c r="F1679" s="16" t="n">
        <v>0.640885184219031</v>
      </c>
      <c r="G1679" s="18" t="n">
        <v>3.87335747016426E-019</v>
      </c>
      <c r="H1679" s="6"/>
      <c r="I1679" s="18" t="n">
        <v>0.000555429936616231</v>
      </c>
      <c r="J1679" s="18" t="n">
        <v>0.000606976939851471</v>
      </c>
      <c r="K1679" s="16" t="n">
        <v>0.603183348637894</v>
      </c>
      <c r="L1679" s="16" t="n">
        <v>0.0132921651021971</v>
      </c>
      <c r="M1679" s="16" t="n">
        <v>0.662809917355372</v>
      </c>
      <c r="N1679" s="18" t="n">
        <v>4.98915237162302E-006</v>
      </c>
      <c r="O1679" s="16" t="n">
        <v>0.232959635080422</v>
      </c>
      <c r="P1679" s="16" t="n">
        <v>0.119955102753969</v>
      </c>
    </row>
    <row r="1680" customFormat="false" ht="15" hidden="false" customHeight="false" outlineLevel="0" collapsed="false">
      <c r="A1680" s="17" t="n">
        <v>2075</v>
      </c>
      <c r="B1680" s="6"/>
      <c r="C1680" s="16" t="n">
        <v>0.102051735125076</v>
      </c>
      <c r="D1680" s="16" t="n">
        <v>0.131824582622615</v>
      </c>
      <c r="E1680" s="16" t="n">
        <v>0.717334965819814</v>
      </c>
      <c r="F1680" s="16" t="n">
        <v>0.640937228672979</v>
      </c>
      <c r="G1680" s="18" t="n">
        <v>4.59331239047671E-019</v>
      </c>
      <c r="H1680" s="6"/>
      <c r="I1680" s="18" t="n">
        <v>0.000559666855085801</v>
      </c>
      <c r="J1680" s="18" t="n">
        <v>0.0006104721495016</v>
      </c>
      <c r="K1680" s="16" t="n">
        <v>0.601816141210081</v>
      </c>
      <c r="L1680" s="16" t="n">
        <v>0.0148016103206085</v>
      </c>
      <c r="M1680" s="16" t="n">
        <v>0.661605958575656</v>
      </c>
      <c r="N1680" s="18" t="n">
        <v>2.26472068483435E-006</v>
      </c>
      <c r="O1680" s="16" t="n">
        <v>0.232977526265505</v>
      </c>
      <c r="P1680" s="16" t="n">
        <v>0.118274849587711</v>
      </c>
    </row>
    <row r="1681" customFormat="false" ht="15" hidden="false" customHeight="false" outlineLevel="0" collapsed="false">
      <c r="A1681" s="17" t="n">
        <v>2076</v>
      </c>
      <c r="B1681" s="6"/>
      <c r="C1681" s="16" t="n">
        <v>0.10261445763645</v>
      </c>
      <c r="D1681" s="16" t="n">
        <v>0.132438570754683</v>
      </c>
      <c r="E1681" s="16" t="n">
        <v>0.716967656361596</v>
      </c>
      <c r="F1681" s="16" t="n">
        <v>0.640975823577783</v>
      </c>
      <c r="G1681" s="18" t="n">
        <v>5.49893967043481E-019</v>
      </c>
      <c r="H1681" s="6"/>
      <c r="I1681" s="18" t="n">
        <v>0.000563841984670219</v>
      </c>
      <c r="J1681" s="18" t="n">
        <v>0.000613904976289735</v>
      </c>
      <c r="K1681" s="16" t="n">
        <v>0.600428527701255</v>
      </c>
      <c r="L1681" s="16" t="n">
        <v>0.0162649850945835</v>
      </c>
      <c r="M1681" s="16" t="n">
        <v>0.662340577492093</v>
      </c>
      <c r="N1681" s="18" t="n">
        <v>8.86684679937868E-007</v>
      </c>
      <c r="O1681" s="16" t="n">
        <v>0.232990793781686</v>
      </c>
      <c r="P1681" s="16" t="n">
        <v>0.116593093083168</v>
      </c>
    </row>
    <row r="1682" customFormat="false" ht="15" hidden="false" customHeight="false" outlineLevel="0" collapsed="false">
      <c r="A1682" s="17" t="n">
        <v>2077</v>
      </c>
      <c r="B1682" s="6"/>
      <c r="C1682" s="16" t="n">
        <v>0.103178715981486</v>
      </c>
      <c r="D1682" s="16" t="n">
        <v>0.133053168571037</v>
      </c>
      <c r="E1682" s="16" t="n">
        <v>0.716620752984389</v>
      </c>
      <c r="F1682" s="16" t="n">
        <v>0.640999238110801</v>
      </c>
      <c r="G1682" s="18" t="n">
        <v>6.52816646997326E-019</v>
      </c>
      <c r="H1682" s="6"/>
      <c r="I1682" s="18" t="n">
        <v>0.000567808490337694</v>
      </c>
      <c r="J1682" s="18" t="n">
        <v>0.000617059418154537</v>
      </c>
      <c r="K1682" s="16" t="n">
        <v>0.599285787164575</v>
      </c>
      <c r="L1682" s="16" t="n">
        <v>0.0179431910727098</v>
      </c>
      <c r="M1682" s="16" t="n">
        <v>0.660646872768085</v>
      </c>
      <c r="N1682" s="18" t="n">
        <v>5.11903745639171E-007</v>
      </c>
      <c r="O1682" s="16" t="n">
        <v>0.232998842778053</v>
      </c>
      <c r="P1682" s="16" t="n">
        <v>0.11477516318458</v>
      </c>
    </row>
    <row r="1683" customFormat="false" ht="15" hidden="false" customHeight="false" outlineLevel="0" collapsed="false">
      <c r="A1683" s="17" t="n">
        <v>2078</v>
      </c>
      <c r="B1683" s="6"/>
      <c r="C1683" s="16" t="n">
        <v>0.103745780216824</v>
      </c>
      <c r="D1683" s="16" t="n">
        <v>0.13366945134878</v>
      </c>
      <c r="E1683" s="16" t="n">
        <v>0.716212631364147</v>
      </c>
      <c r="F1683" s="16" t="n">
        <v>0.641003267322016</v>
      </c>
      <c r="G1683" s="18" t="n">
        <v>7.5852860919867E-019</v>
      </c>
      <c r="H1683" s="6"/>
      <c r="I1683" s="18" t="n">
        <v>0.000571518104851105</v>
      </c>
      <c r="J1683" s="18" t="n">
        <v>0.000619936128983902</v>
      </c>
      <c r="K1683" s="16" t="n">
        <v>0.59800020406081</v>
      </c>
      <c r="L1683" s="16" t="n">
        <v>0.0198562933182317</v>
      </c>
      <c r="M1683" s="16" t="n">
        <v>0.661116212631364</v>
      </c>
      <c r="N1683" s="18" t="n">
        <v>2.78149590053167E-007</v>
      </c>
      <c r="O1683" s="16" t="n">
        <v>0.233000227857708</v>
      </c>
      <c r="P1683" s="16" t="n">
        <v>0.112941898975915</v>
      </c>
    </row>
    <row r="1684" customFormat="false" ht="15" hidden="false" customHeight="false" outlineLevel="0" collapsed="false">
      <c r="A1684" s="17" t="n">
        <v>2079</v>
      </c>
      <c r="B1684" s="6"/>
      <c r="C1684" s="16" t="n">
        <v>0.104317186350675</v>
      </c>
      <c r="D1684" s="16" t="n">
        <v>0.134288919756591</v>
      </c>
      <c r="E1684" s="16" t="n">
        <v>0.715967758392001</v>
      </c>
      <c r="F1684" s="16" t="n">
        <v>0.640986952437005</v>
      </c>
      <c r="G1684" s="18" t="n">
        <v>8.71026549460446E-019</v>
      </c>
      <c r="H1684" s="6"/>
      <c r="I1684" s="18" t="n">
        <v>0.000574772795164812</v>
      </c>
      <c r="J1684" s="18" t="n">
        <v>0.000622333042635078</v>
      </c>
      <c r="K1684" s="16" t="n">
        <v>0.596551372308948</v>
      </c>
      <c r="L1684" s="16" t="n">
        <v>0.021962887458564</v>
      </c>
      <c r="M1684" s="16" t="n">
        <v>0.659728599122539</v>
      </c>
      <c r="N1684" s="18" t="n">
        <v>2.15268930488947E-007</v>
      </c>
      <c r="O1684" s="16" t="n">
        <v>0.232994619452143</v>
      </c>
      <c r="P1684" s="16" t="n">
        <v>0.111141067344884</v>
      </c>
    </row>
    <row r="1685" customFormat="false" ht="15" hidden="false" customHeight="false" outlineLevel="0" collapsed="false">
      <c r="A1685" s="17" t="n">
        <v>2080</v>
      </c>
      <c r="B1685" s="6"/>
      <c r="C1685" s="16" t="n">
        <v>0.104893665032714</v>
      </c>
      <c r="D1685" s="16" t="n">
        <v>0.134912232139707</v>
      </c>
      <c r="E1685" s="16" t="n">
        <v>0.715539230690746</v>
      </c>
      <c r="F1685" s="16" t="n">
        <v>0.64094889209473</v>
      </c>
      <c r="G1685" s="18" t="n">
        <v>1.01620614891553E-018</v>
      </c>
      <c r="H1685" s="6"/>
      <c r="I1685" s="18" t="n">
        <v>0.000577575182421023</v>
      </c>
      <c r="J1685" s="18" t="n">
        <v>0.000624220561918547</v>
      </c>
      <c r="K1685" s="16" t="n">
        <v>0.595490256096317</v>
      </c>
      <c r="L1685" s="16" t="n">
        <v>0.0243459632042861</v>
      </c>
      <c r="M1685" s="16" t="n">
        <v>0.657157432915009</v>
      </c>
      <c r="N1685" s="18" t="n">
        <v>2.10514188345889E-007</v>
      </c>
      <c r="O1685" s="16" t="n">
        <v>0.232981535736885</v>
      </c>
      <c r="P1685" s="16" t="n">
        <v>0.109299895411955</v>
      </c>
    </row>
    <row r="1686" customFormat="false" ht="15" hidden="false" customHeight="false" outlineLevel="0" collapsed="false">
      <c r="A1686" s="17" t="n">
        <v>2081</v>
      </c>
      <c r="B1686" s="6"/>
      <c r="C1686" s="16" t="n">
        <v>0.105475226297481</v>
      </c>
      <c r="D1686" s="16" t="n">
        <v>0.135539587356758</v>
      </c>
      <c r="E1686" s="16" t="n">
        <v>0.715396388123661</v>
      </c>
      <c r="F1686" s="16" t="n">
        <v>0.640892006944651</v>
      </c>
      <c r="G1686" s="18" t="n">
        <v>1.19048483731328E-018</v>
      </c>
      <c r="H1686" s="6"/>
      <c r="I1686" s="18" t="n">
        <v>0.000580394432663383</v>
      </c>
      <c r="J1686" s="18" t="n">
        <v>0.000626061022775904</v>
      </c>
      <c r="K1686" s="16" t="n">
        <v>0.594061830425467</v>
      </c>
      <c r="L1686" s="16" t="n">
        <v>0.0272936578679307</v>
      </c>
      <c r="M1686" s="16" t="n">
        <v>0.656484032241608</v>
      </c>
      <c r="N1686" s="18" t="n">
        <v>2.39388259638128E-007</v>
      </c>
      <c r="O1686" s="16" t="n">
        <v>0.232961980524341</v>
      </c>
      <c r="P1686" s="16" t="n">
        <v>0.107289872420542</v>
      </c>
    </row>
    <row r="1687" customFormat="false" ht="15" hidden="false" customHeight="false" outlineLevel="0" collapsed="false">
      <c r="A1687" s="17" t="n">
        <v>2082</v>
      </c>
      <c r="B1687" s="6"/>
      <c r="C1687" s="16" t="n">
        <v>0.106061514678199</v>
      </c>
      <c r="D1687" s="16" t="n">
        <v>0.136170769565208</v>
      </c>
      <c r="E1687" s="16" t="n">
        <v>0.714967860422406</v>
      </c>
      <c r="F1687" s="16" t="n">
        <v>0.640816999227205</v>
      </c>
      <c r="G1687" s="18" t="n">
        <v>1.40271013252165E-018</v>
      </c>
      <c r="H1687" s="6"/>
      <c r="I1687" s="18" t="n">
        <v>0.000583013932221748</v>
      </c>
      <c r="J1687" s="18" t="n">
        <v>0.000627739889141072</v>
      </c>
      <c r="K1687" s="16" t="n">
        <v>0.593306805428018</v>
      </c>
      <c r="L1687" s="16" t="n">
        <v>0.0304250966811751</v>
      </c>
      <c r="M1687" s="16" t="n">
        <v>0.652770125497398</v>
      </c>
      <c r="N1687" s="18" t="n">
        <v>4.57883709094052E-007</v>
      </c>
      <c r="O1687" s="16" t="n">
        <v>0.232936194947113</v>
      </c>
      <c r="P1687" s="16" t="n">
        <v>0.105369992752063</v>
      </c>
    </row>
    <row r="1688" customFormat="false" ht="15" hidden="false" customHeight="false" outlineLevel="0" collapsed="false">
      <c r="A1688" s="17" t="n">
        <v>2083</v>
      </c>
      <c r="B1688" s="6"/>
      <c r="C1688" s="16" t="n">
        <v>0.106650480835755</v>
      </c>
      <c r="D1688" s="16" t="n">
        <v>0.136803872899277</v>
      </c>
      <c r="E1688" s="16" t="n">
        <v>0.714600550964187</v>
      </c>
      <c r="F1688" s="16" t="n">
        <v>0.640732417152792</v>
      </c>
      <c r="G1688" s="18" t="n">
        <v>1.6653150110343E-018</v>
      </c>
      <c r="H1688" s="6"/>
      <c r="I1688" s="18" t="n">
        <v>0.000585662582714256</v>
      </c>
      <c r="J1688" s="18" t="n">
        <v>0.000629521810474894</v>
      </c>
      <c r="K1688" s="16" t="n">
        <v>0.591817161514131</v>
      </c>
      <c r="L1688" s="16" t="n">
        <v>0.0334221486470269</v>
      </c>
      <c r="M1688" s="16" t="n">
        <v>0.642036526885012</v>
      </c>
      <c r="N1688" s="18" t="n">
        <v>2.28803275279603E-006</v>
      </c>
      <c r="O1688" s="16" t="n">
        <v>0.232907117381581</v>
      </c>
      <c r="P1688" s="16" t="n">
        <v>0.103601487884139</v>
      </c>
    </row>
    <row r="1689" customFormat="false" ht="15" hidden="false" customHeight="false" outlineLevel="0" collapsed="false">
      <c r="A1689" s="17" t="n">
        <v>2084</v>
      </c>
      <c r="B1689" s="6"/>
      <c r="C1689" s="16" t="n">
        <v>0.107240816585664</v>
      </c>
      <c r="D1689" s="16" t="n">
        <v>0.13743744427229</v>
      </c>
      <c r="E1689" s="16" t="n">
        <v>0.714233241505969</v>
      </c>
      <c r="F1689" s="16" t="n">
        <v>0.640638532108895</v>
      </c>
      <c r="G1689" s="18" t="n">
        <v>1.99075292686961E-018</v>
      </c>
      <c r="H1689" s="6"/>
      <c r="I1689" s="18" t="n">
        <v>0.000588475495393851</v>
      </c>
      <c r="J1689" s="18" t="n">
        <v>0.000631508180739602</v>
      </c>
      <c r="K1689" s="16" t="n">
        <v>0.590633608815427</v>
      </c>
      <c r="L1689" s="16" t="n">
        <v>0.0365839356537404</v>
      </c>
      <c r="M1689" s="16" t="n">
        <v>0.630139781654933</v>
      </c>
      <c r="N1689" s="18" t="n">
        <v>1.33671204680783E-005</v>
      </c>
      <c r="O1689" s="16" t="n">
        <v>0.232874840916298</v>
      </c>
      <c r="P1689" s="16" t="n">
        <v>0.101864535959068</v>
      </c>
    </row>
    <row r="1690" customFormat="false" ht="15" hidden="false" customHeight="false" outlineLevel="0" collapsed="false">
      <c r="A1690" s="17" t="n">
        <v>2085</v>
      </c>
      <c r="B1690" s="6"/>
      <c r="C1690" s="16" t="n">
        <v>0.107831091364172</v>
      </c>
      <c r="D1690" s="16" t="n">
        <v>0.138070167474338</v>
      </c>
      <c r="E1690" s="16" t="n">
        <v>0.713845525966738</v>
      </c>
      <c r="F1690" s="16" t="n">
        <v>0.640539145545374</v>
      </c>
      <c r="G1690" s="18" t="n">
        <v>2.34944401739933E-018</v>
      </c>
      <c r="H1690" s="6"/>
      <c r="I1690" s="18" t="n">
        <v>0.00059115347461845</v>
      </c>
      <c r="J1690" s="18" t="n">
        <v>0.000633421908649831</v>
      </c>
      <c r="K1690" s="16" t="n">
        <v>0.589021528415468</v>
      </c>
      <c r="L1690" s="16" t="n">
        <v>0.0398775812658631</v>
      </c>
      <c r="M1690" s="16" t="n">
        <v>0.621222324252627</v>
      </c>
      <c r="N1690" s="18" t="n">
        <v>5.97777716009004E-005</v>
      </c>
      <c r="O1690" s="16" t="n">
        <v>0.232840672261117</v>
      </c>
      <c r="P1690" s="16" t="n">
        <v>0.100262770010712</v>
      </c>
    </row>
    <row r="1691" customFormat="false" ht="15" hidden="false" customHeight="false" outlineLevel="0" collapsed="false">
      <c r="A1691" s="17" t="n">
        <v>2086</v>
      </c>
      <c r="B1691" s="6"/>
      <c r="C1691" s="16" t="n">
        <v>0.108421154841506</v>
      </c>
      <c r="D1691" s="16" t="n">
        <v>0.138701864821344</v>
      </c>
      <c r="E1691" s="16" t="n">
        <v>0.713539434751556</v>
      </c>
      <c r="F1691" s="16" t="n">
        <v>0.640436709504862</v>
      </c>
      <c r="G1691" s="18" t="n">
        <v>2.79150855421519E-018</v>
      </c>
      <c r="H1691" s="6"/>
      <c r="I1691" s="18" t="n">
        <v>0.000593529983247359</v>
      </c>
      <c r="J1691" s="18" t="n">
        <v>0.000635141945117177</v>
      </c>
      <c r="K1691" s="16" t="n">
        <v>0.588613406795225</v>
      </c>
      <c r="L1691" s="16" t="n">
        <v>0.0428869778947424</v>
      </c>
      <c r="M1691" s="16" t="n">
        <v>0.61352923171105</v>
      </c>
      <c r="N1691" s="18" t="n">
        <v>0.000211586599351431</v>
      </c>
      <c r="O1691" s="16" t="n">
        <v>0.232805454307028</v>
      </c>
      <c r="P1691" s="16" t="n">
        <v>0.0989272559491034</v>
      </c>
    </row>
    <row r="1692" customFormat="false" ht="15" hidden="false" customHeight="false" outlineLevel="0" collapsed="false">
      <c r="A1692" s="17" t="n">
        <v>2087</v>
      </c>
      <c r="B1692" s="6"/>
      <c r="C1692" s="16" t="n">
        <v>0.109012161816783</v>
      </c>
      <c r="D1692" s="16" t="n">
        <v>0.139333550357765</v>
      </c>
      <c r="E1692" s="16" t="n">
        <v>0.713151719212325</v>
      </c>
      <c r="F1692" s="16" t="n">
        <v>0.640326152405523</v>
      </c>
      <c r="G1692" s="18" t="n">
        <v>3.31983668602169E-018</v>
      </c>
      <c r="H1692" s="6"/>
      <c r="I1692" s="18" t="n">
        <v>0.000595677125806348</v>
      </c>
      <c r="J1692" s="18" t="n">
        <v>0.000636685142967904</v>
      </c>
      <c r="K1692" s="16" t="n">
        <v>0.588001224364861</v>
      </c>
      <c r="L1692" s="16" t="n">
        <v>0.0455261020685573</v>
      </c>
      <c r="M1692" s="16" t="n">
        <v>0.611753902662994</v>
      </c>
      <c r="N1692" s="18" t="n">
        <v>0.000441929158285818</v>
      </c>
      <c r="O1692" s="16" t="n">
        <v>0.232767443270058</v>
      </c>
      <c r="P1692" s="16" t="n">
        <v>0.0977340453886597</v>
      </c>
    </row>
    <row r="1693" customFormat="false" ht="15" hidden="false" customHeight="false" outlineLevel="0" collapsed="false">
      <c r="A1693" s="17" t="n">
        <v>2088</v>
      </c>
      <c r="B1693" s="6"/>
      <c r="C1693" s="16" t="n">
        <v>0.10960640790053</v>
      </c>
      <c r="D1693" s="16" t="n">
        <v>0.1399678397315</v>
      </c>
      <c r="E1693" s="16" t="n">
        <v>0.712559942862973</v>
      </c>
      <c r="F1693" s="16" t="n">
        <v>0.640205807261304</v>
      </c>
      <c r="G1693" s="18" t="n">
        <v>3.97767491094868E-018</v>
      </c>
      <c r="H1693" s="6"/>
      <c r="I1693" s="18" t="n">
        <v>0.000597365207507599</v>
      </c>
      <c r="J1693" s="18" t="n">
        <v>0.000637769604432069</v>
      </c>
      <c r="K1693" s="16" t="n">
        <v>0.58704213855729</v>
      </c>
      <c r="L1693" s="16" t="n">
        <v>0.0484076984268198</v>
      </c>
      <c r="M1693" s="16" t="n">
        <v>0.608244056728905</v>
      </c>
      <c r="N1693" s="18" t="n">
        <v>0.000914985251366838</v>
      </c>
      <c r="O1693" s="16" t="n">
        <v>0.232726065757305</v>
      </c>
      <c r="P1693" s="16" t="n">
        <v>0.0966117554668658</v>
      </c>
    </row>
    <row r="1694" customFormat="false" ht="15" hidden="false" customHeight="false" outlineLevel="0" collapsed="false">
      <c r="A1694" s="17" t="n">
        <v>2089</v>
      </c>
      <c r="B1694" s="6"/>
      <c r="C1694" s="16" t="n">
        <v>0.110204004512002</v>
      </c>
      <c r="D1694" s="16" t="n">
        <v>0.140605256294303</v>
      </c>
      <c r="E1694" s="16" t="n">
        <v>0.712457912457913</v>
      </c>
      <c r="F1694" s="16" t="n">
        <v>0.640081965692394</v>
      </c>
      <c r="G1694" s="18" t="n">
        <v>4.71062519088465E-018</v>
      </c>
      <c r="H1694" s="6"/>
      <c r="I1694" s="18" t="n">
        <v>0.000598951549273048</v>
      </c>
      <c r="J1694" s="18" t="n">
        <v>0.000638780290956744</v>
      </c>
      <c r="K1694" s="16" t="n">
        <v>0.586368737883889</v>
      </c>
      <c r="L1694" s="16" t="n">
        <v>0.0511083884403933</v>
      </c>
      <c r="M1694" s="16" t="n">
        <v>0.605591266197327</v>
      </c>
      <c r="N1694" s="16" t="n">
        <v>0.00170468916268791</v>
      </c>
      <c r="O1694" s="16" t="n">
        <v>0.232683484771428</v>
      </c>
      <c r="P1694" s="16" t="n">
        <v>0.0955440054400448</v>
      </c>
    </row>
    <row r="1695" customFormat="false" ht="15" hidden="false" customHeight="false" outlineLevel="0" collapsed="false">
      <c r="A1695" s="17" t="n">
        <v>2090</v>
      </c>
      <c r="B1695" s="6"/>
      <c r="C1695" s="16" t="n">
        <v>0.110806200903983</v>
      </c>
      <c r="D1695" s="16" t="n">
        <v>0.141246830839149</v>
      </c>
      <c r="E1695" s="16" t="n">
        <v>0.711825323946536</v>
      </c>
      <c r="F1695" s="16" t="n">
        <v>0.639945954883031</v>
      </c>
      <c r="G1695" s="18" t="n">
        <v>5.6464361503262E-018</v>
      </c>
      <c r="H1695" s="6"/>
      <c r="I1695" s="18" t="n">
        <v>0.000600716156930478</v>
      </c>
      <c r="J1695" s="18" t="n">
        <v>0.000639988656705111</v>
      </c>
      <c r="K1695" s="16" t="n">
        <v>0.585756555453525</v>
      </c>
      <c r="L1695" s="16" t="n">
        <v>0.0541386239884905</v>
      </c>
      <c r="M1695" s="16" t="n">
        <v>0.599612284460769</v>
      </c>
      <c r="N1695" s="16" t="n">
        <v>0.00355737438481768</v>
      </c>
      <c r="O1695" s="16" t="n">
        <v>0.232636718040776</v>
      </c>
      <c r="P1695" s="16" t="n">
        <v>0.09446001947809</v>
      </c>
    </row>
    <row r="1696" customFormat="false" ht="15" hidden="false" customHeight="false" outlineLevel="0" collapsed="false">
      <c r="A1696" s="17" t="n">
        <v>2091</v>
      </c>
      <c r="B1696" s="6"/>
      <c r="C1696" s="16" t="n">
        <v>0.111411269326637</v>
      </c>
      <c r="D1696" s="16" t="n">
        <v>0.141890941784634</v>
      </c>
      <c r="E1696" s="16" t="n">
        <v>0.711376390164269</v>
      </c>
      <c r="F1696" s="16" t="n">
        <v>0.639803350673688</v>
      </c>
      <c r="G1696" s="18" t="n">
        <v>6.33569194882706E-018</v>
      </c>
      <c r="H1696" s="6"/>
      <c r="I1696" s="18" t="n">
        <v>0.000602609464497979</v>
      </c>
      <c r="J1696" s="18" t="n">
        <v>0.000641371828502252</v>
      </c>
      <c r="K1696" s="16" t="n">
        <v>0.584736251402918</v>
      </c>
      <c r="L1696" s="16" t="n">
        <v>0.0567044638171354</v>
      </c>
      <c r="M1696" s="16" t="n">
        <v>0.589490868278747</v>
      </c>
      <c r="N1696" s="16" t="n">
        <v>0.0102177988931203</v>
      </c>
      <c r="O1696" s="16" t="n">
        <v>0.232587682464901</v>
      </c>
      <c r="P1696" s="16" t="n">
        <v>0.0934455191716007</v>
      </c>
    </row>
    <row r="1697" customFormat="false" ht="15" hidden="false" customHeight="false" outlineLevel="0" collapsed="false">
      <c r="A1697" s="17" t="n">
        <v>2092</v>
      </c>
      <c r="B1697" s="6"/>
      <c r="C1697" s="16" t="n">
        <v>0.11201775336978</v>
      </c>
      <c r="D1697" s="16" t="n">
        <v>0.142536289718976</v>
      </c>
      <c r="E1697" s="16" t="n">
        <v>0.710968268544026</v>
      </c>
      <c r="F1697" s="16" t="n">
        <v>0.639659521320161</v>
      </c>
      <c r="G1697" s="18" t="n">
        <v>7.15519521150668E-018</v>
      </c>
      <c r="H1697" s="6"/>
      <c r="I1697" s="18" t="n">
        <v>0.000605005048978479</v>
      </c>
      <c r="J1697" s="18" t="n">
        <v>0.000643245834281724</v>
      </c>
      <c r="K1697" s="16" t="n">
        <v>0.584287317620651</v>
      </c>
      <c r="L1697" s="16" t="n">
        <v>0.0596895742814768</v>
      </c>
      <c r="M1697" s="16" t="n">
        <v>0.576492194674013</v>
      </c>
      <c r="N1697" s="16" t="n">
        <v>0.034781767231439</v>
      </c>
      <c r="O1697" s="16" t="n">
        <v>0.232538223816887</v>
      </c>
      <c r="P1697" s="16" t="n">
        <v>0.0923158865986997</v>
      </c>
    </row>
    <row r="1698" customFormat="false" ht="15" hidden="false" customHeight="false" outlineLevel="0" collapsed="false">
      <c r="A1698" s="17" t="n">
        <v>2093</v>
      </c>
      <c r="B1698" s="6"/>
      <c r="C1698" s="16" t="n">
        <v>0.112624343576021</v>
      </c>
      <c r="D1698" s="16" t="n">
        <v>0.143181222462852</v>
      </c>
      <c r="E1698" s="16" t="n">
        <v>0.710702989490868</v>
      </c>
      <c r="F1698" s="16" t="n">
        <v>0.639508211542745</v>
      </c>
      <c r="G1698" s="18" t="n">
        <v>8.21176711390923E-018</v>
      </c>
      <c r="H1698" s="6"/>
      <c r="I1698" s="18" t="n">
        <v>0.000607508138456225</v>
      </c>
      <c r="J1698" s="18" t="n">
        <v>0.000645302684619859</v>
      </c>
      <c r="K1698" s="16" t="n">
        <v>0.583756759514335</v>
      </c>
      <c r="L1698" s="16" t="n">
        <v>0.0622821008836748</v>
      </c>
      <c r="M1698" s="16" t="n">
        <v>0.563677175798388</v>
      </c>
      <c r="N1698" s="16" t="n">
        <v>0.0889854031830147</v>
      </c>
      <c r="O1698" s="16" t="n">
        <v>0.232486190925733</v>
      </c>
      <c r="P1698" s="16" t="n">
        <v>0.0913255319511594</v>
      </c>
    </row>
    <row r="1699" customFormat="false" ht="15" hidden="false" customHeight="false" outlineLevel="0" collapsed="false">
      <c r="A1699" s="17" t="n">
        <v>2094</v>
      </c>
      <c r="B1699" s="6"/>
      <c r="C1699" s="16" t="n">
        <v>0.113230813793548</v>
      </c>
      <c r="D1699" s="16" t="n">
        <v>0.143825341418531</v>
      </c>
      <c r="E1699" s="16" t="n">
        <v>0.710478522599735</v>
      </c>
      <c r="F1699" s="16" t="n">
        <v>0.639345611315347</v>
      </c>
      <c r="G1699" s="18" t="n">
        <v>9.60081876677715E-018</v>
      </c>
      <c r="H1699" s="6"/>
      <c r="I1699" s="18" t="n">
        <v>0.000609797669351283</v>
      </c>
      <c r="J1699" s="18" t="n">
        <v>0.000647262684559782</v>
      </c>
      <c r="K1699" s="16" t="n">
        <v>0.583369043975105</v>
      </c>
      <c r="L1699" s="16" t="n">
        <v>0.0641201810668368</v>
      </c>
      <c r="M1699" s="16" t="n">
        <v>0.553045607591062</v>
      </c>
      <c r="N1699" s="16" t="n">
        <v>0.182908483010223</v>
      </c>
      <c r="O1699" s="16" t="n">
        <v>0.232430273213184</v>
      </c>
      <c r="P1699" s="16" t="n">
        <v>0.0906401744024641</v>
      </c>
    </row>
    <row r="1700" customFormat="false" ht="15" hidden="false" customHeight="false" outlineLevel="0" collapsed="false">
      <c r="A1700" s="17" t="n">
        <v>2095</v>
      </c>
      <c r="B1700" s="6"/>
      <c r="C1700" s="16" t="n">
        <v>0.113838236038303</v>
      </c>
      <c r="D1700" s="16" t="n">
        <v>0.144469629330242</v>
      </c>
      <c r="E1700" s="16" t="n">
        <v>0.710213243546577</v>
      </c>
      <c r="F1700" s="16" t="n">
        <v>0.639166471387147</v>
      </c>
      <c r="G1700" s="18" t="n">
        <v>1.12654428172079E-017</v>
      </c>
      <c r="H1700" s="6"/>
      <c r="I1700" s="18" t="n">
        <v>0.000612036561832378</v>
      </c>
      <c r="J1700" s="18" t="n">
        <v>0.000649328081401939</v>
      </c>
      <c r="K1700" s="16" t="n">
        <v>0.583369043975105</v>
      </c>
      <c r="L1700" s="16" t="n">
        <v>0.0648961234441815</v>
      </c>
      <c r="M1700" s="16" t="n">
        <v>0.545760636669728</v>
      </c>
      <c r="N1700" s="16" t="n">
        <v>0.31577910124559</v>
      </c>
      <c r="O1700" s="16" t="n">
        <v>0.232368664880487</v>
      </c>
      <c r="P1700" s="16" t="n">
        <v>0.0903120948968555</v>
      </c>
    </row>
    <row r="1701" customFormat="false" ht="15" hidden="false" customHeight="false" outlineLevel="0" collapsed="false">
      <c r="A1701" s="17" t="n">
        <v>2096</v>
      </c>
      <c r="B1701" s="6"/>
      <c r="C1701" s="16" t="n">
        <v>0.114448665573933</v>
      </c>
      <c r="D1701" s="16" t="n">
        <v>0.145116274817115</v>
      </c>
      <c r="E1701" s="16" t="n">
        <v>0.709601061116213</v>
      </c>
      <c r="F1701" s="16" t="n">
        <v>0.638969351809704</v>
      </c>
      <c r="G1701" s="18" t="n">
        <v>1.33366849329945E-017</v>
      </c>
      <c r="H1701" s="6"/>
      <c r="I1701" s="18" t="n">
        <v>0.00061400190914968</v>
      </c>
      <c r="J1701" s="18" t="n">
        <v>0.000651174398759683</v>
      </c>
      <c r="K1701" s="16" t="n">
        <v>0.583532292623202</v>
      </c>
      <c r="L1701" s="16" t="n">
        <v>0.0653805017334124</v>
      </c>
      <c r="M1701" s="16" t="n">
        <v>0.539679624528109</v>
      </c>
      <c r="N1701" s="16" t="n">
        <v>0.426779840004657</v>
      </c>
      <c r="O1701" s="16" t="n">
        <v>0.232300869902261</v>
      </c>
      <c r="P1701" s="16" t="n">
        <v>0.090127397391571</v>
      </c>
    </row>
    <row r="1702" customFormat="false" ht="15" hidden="false" customHeight="false" outlineLevel="0" collapsed="false">
      <c r="A1702" s="17" t="n">
        <v>2097</v>
      </c>
      <c r="B1702" s="6"/>
      <c r="C1702" s="16" t="n">
        <v>0.115062200874726</v>
      </c>
      <c r="D1702" s="16" t="n">
        <v>0.14576533102308</v>
      </c>
      <c r="E1702" s="16" t="n">
        <v>0.709233751657994</v>
      </c>
      <c r="F1702" s="16" t="n">
        <v>0.638751283180125</v>
      </c>
      <c r="G1702" s="18" t="n">
        <v>1.56166432630708E-017</v>
      </c>
      <c r="H1702" s="6"/>
      <c r="I1702" s="18" t="n">
        <v>0.000615651581925324</v>
      </c>
      <c r="J1702" s="18" t="n">
        <v>0.000652765589799482</v>
      </c>
      <c r="K1702" s="16" t="n">
        <v>0.58389960208142</v>
      </c>
      <c r="L1702" s="16" t="n">
        <v>0.0653835557691144</v>
      </c>
      <c r="M1702" s="16" t="n">
        <v>0.534169982654831</v>
      </c>
      <c r="N1702" s="16" t="n">
        <v>0.546314906602585</v>
      </c>
      <c r="O1702" s="16" t="n">
        <v>0.232225866009775</v>
      </c>
      <c r="P1702" s="16" t="n">
        <v>0.0901204796455048</v>
      </c>
    </row>
    <row r="1703" customFormat="false" ht="15" hidden="false" customHeight="false" outlineLevel="0" collapsed="false">
      <c r="A1703" s="17" t="n">
        <v>2098</v>
      </c>
      <c r="B1703" s="6"/>
      <c r="C1703" s="16" t="n">
        <v>0.115680279912736</v>
      </c>
      <c r="D1703" s="16" t="n">
        <v>0.146419027098313</v>
      </c>
      <c r="E1703" s="16" t="n">
        <v>0.708825630037751</v>
      </c>
      <c r="F1703" s="16" t="n">
        <v>0.638525012220164</v>
      </c>
      <c r="G1703" s="18" t="n">
        <v>1.85184499898547E-017</v>
      </c>
      <c r="H1703" s="6"/>
      <c r="I1703" s="18" t="n">
        <v>0.000617410152515986</v>
      </c>
      <c r="J1703" s="18" t="n">
        <v>0.000654462260525746</v>
      </c>
      <c r="K1703" s="16" t="n">
        <v>0.584511784511785</v>
      </c>
      <c r="L1703" s="16" t="n">
        <v>0.0654253199387604</v>
      </c>
      <c r="M1703" s="16" t="n">
        <v>0.527170696867667</v>
      </c>
      <c r="N1703" s="16" t="n">
        <v>0.667479462935352</v>
      </c>
      <c r="O1703" s="16" t="n">
        <v>0.232148036576807</v>
      </c>
      <c r="P1703" s="16" t="n">
        <v>0.090090215670552</v>
      </c>
    </row>
    <row r="1704" customFormat="false" ht="15" hidden="false" customHeight="false" outlineLevel="0" collapsed="false">
      <c r="A1704" s="17" t="n">
        <v>2099</v>
      </c>
      <c r="B1704" s="6"/>
      <c r="C1704" s="16" t="n">
        <v>0.116301962389116</v>
      </c>
      <c r="D1704" s="16" t="n">
        <v>0.14707707286267</v>
      </c>
      <c r="E1704" s="16" t="n">
        <v>0.708560350984593</v>
      </c>
      <c r="F1704" s="16" t="n">
        <v>0.63830280924777</v>
      </c>
      <c r="G1704" s="18" t="n">
        <v>2.20152356335762E-017</v>
      </c>
      <c r="H1704" s="6"/>
      <c r="I1704" s="18" t="n">
        <v>0.000619110625779908</v>
      </c>
      <c r="J1704" s="18" t="n">
        <v>0.000656030007717005</v>
      </c>
      <c r="K1704" s="16" t="n">
        <v>0.584246505458627</v>
      </c>
      <c r="L1704" s="16" t="n">
        <v>0.0659052163859777</v>
      </c>
      <c r="M1704" s="16" t="n">
        <v>0.521171309050097</v>
      </c>
      <c r="N1704" s="16" t="n">
        <v>0.809993122542563</v>
      </c>
      <c r="O1704" s="16" t="n">
        <v>0.232071602052051</v>
      </c>
      <c r="P1704" s="16" t="n">
        <v>0.0899117961884948</v>
      </c>
    </row>
    <row r="1705" customFormat="false" ht="15" hidden="false" customHeight="false" outlineLevel="0" collapsed="false">
      <c r="A1705" s="17" t="n">
        <v>2100</v>
      </c>
      <c r="B1705" s="6"/>
      <c r="C1705" s="16" t="n">
        <v>0.116925901868291</v>
      </c>
      <c r="D1705" s="16" t="n">
        <v>0.147738278151487</v>
      </c>
      <c r="E1705" s="16" t="n">
        <v>0.708111417202326</v>
      </c>
      <c r="F1705" s="16" t="n">
        <v>0.638089648788152</v>
      </c>
      <c r="G1705" s="18" t="n">
        <v>2.59139863203126E-017</v>
      </c>
      <c r="H1705" s="6"/>
      <c r="I1705" s="18" t="n">
        <v>0.000620888695550604</v>
      </c>
      <c r="J1705" s="18" t="n">
        <v>0.000657714797831308</v>
      </c>
      <c r="K1705" s="16" t="n">
        <v>0.584042444648505</v>
      </c>
      <c r="L1705" s="16" t="n">
        <v>0.0660140079605598</v>
      </c>
      <c r="M1705" s="16" t="n">
        <v>0.511825323946536</v>
      </c>
      <c r="N1705" s="16" t="n">
        <v>0.985243113109892</v>
      </c>
      <c r="O1705" s="16" t="n">
        <v>0.231998273977125</v>
      </c>
      <c r="P1705" s="16" t="n">
        <v>0.0898044412009194</v>
      </c>
    </row>
    <row r="1706" customFormat="false" ht="15" hidden="false" customHeight="false" outlineLevel="0" collapsed="false">
      <c r="A1706" s="17" t="n">
        <v>2101</v>
      </c>
      <c r="B1706" s="6"/>
      <c r="C1706" s="16" t="n">
        <v>0.117550957431494</v>
      </c>
      <c r="D1706" s="16" t="n">
        <v>0.148401304466861</v>
      </c>
      <c r="E1706" s="16" t="n">
        <v>0.707846138149168</v>
      </c>
      <c r="F1706" s="16" t="n">
        <v>0.637887078101329</v>
      </c>
      <c r="G1706" s="18" t="n">
        <v>3.06563048293756E-017</v>
      </c>
      <c r="H1706" s="6"/>
      <c r="I1706" s="18" t="n">
        <v>0.000622993702818564</v>
      </c>
      <c r="J1706" s="18" t="n">
        <v>0.000659841253740381</v>
      </c>
      <c r="K1706" s="16" t="n">
        <v>0.584022038567493</v>
      </c>
      <c r="L1706" s="16" t="n">
        <v>0.0659052163859777</v>
      </c>
      <c r="M1706" s="16" t="n">
        <v>0.503397612488522</v>
      </c>
      <c r="N1706" s="16" t="n">
        <v>0.860361667995981</v>
      </c>
      <c r="O1706" s="16" t="n">
        <v>0.231928585161998</v>
      </c>
      <c r="P1706" s="16" t="n">
        <v>0.0898909118571282</v>
      </c>
    </row>
    <row r="1707" customFormat="false" ht="15" hidden="false" customHeight="false" outlineLevel="0" collapsed="false">
      <c r="A1707" s="17" t="n">
        <v>2102</v>
      </c>
      <c r="B1707" s="6"/>
      <c r="C1707" s="16" t="n">
        <v>0.11817591162568</v>
      </c>
      <c r="D1707" s="16" t="n">
        <v>0.149064376059402</v>
      </c>
      <c r="E1707" s="16" t="n">
        <v>0.707254361799816</v>
      </c>
      <c r="F1707" s="16" t="n">
        <v>0.637687929905982</v>
      </c>
      <c r="G1707" s="18" t="n">
        <v>3.60510373184128E-017</v>
      </c>
      <c r="H1707" s="6"/>
      <c r="I1707" s="18" t="n">
        <v>0.000625047581686688</v>
      </c>
      <c r="J1707" s="18" t="n">
        <v>0.000661979419586137</v>
      </c>
      <c r="K1707" s="16" t="n">
        <v>0.584348535863687</v>
      </c>
      <c r="L1707" s="16" t="n">
        <v>0.0653835557691144</v>
      </c>
      <c r="M1707" s="16" t="n">
        <v>0.504295480053056</v>
      </c>
      <c r="N1707" s="16" t="n">
        <v>0.700588356801031</v>
      </c>
      <c r="O1707" s="16" t="n">
        <v>0.231860070278559</v>
      </c>
      <c r="P1707" s="16" t="n">
        <v>0.0901233297146794</v>
      </c>
    </row>
    <row r="1708" customFormat="false" ht="15" hidden="false" customHeight="false" outlineLevel="0" collapsed="false">
      <c r="A1708" s="17" t="n">
        <v>2103</v>
      </c>
      <c r="B1708" s="6"/>
      <c r="C1708" s="16" t="n">
        <v>0.118799227907672</v>
      </c>
      <c r="D1708" s="16" t="n">
        <v>0.149725318729137</v>
      </c>
      <c r="E1708" s="16" t="n">
        <v>0.706805428017549</v>
      </c>
      <c r="F1708" s="16" t="n">
        <v>0.637483566971868</v>
      </c>
      <c r="G1708" s="18" t="n">
        <v>4.23235306636701E-017</v>
      </c>
      <c r="H1708" s="6"/>
      <c r="I1708" s="18" t="n">
        <v>0.000626921799426039</v>
      </c>
      <c r="J1708" s="18" t="n">
        <v>0.000664029951821174</v>
      </c>
      <c r="K1708" s="16" t="n">
        <v>0.585001530456076</v>
      </c>
      <c r="L1708" s="16" t="n">
        <v>0.0641201810668368</v>
      </c>
      <c r="M1708" s="16" t="n">
        <v>0.5095806550352</v>
      </c>
      <c r="N1708" s="16" t="n">
        <v>0.570817048326217</v>
      </c>
      <c r="O1708" s="16" t="n">
        <v>0.231789757730348</v>
      </c>
      <c r="P1708" s="16" t="n">
        <v>0.0906065440908455</v>
      </c>
    </row>
    <row r="1709" customFormat="false" ht="15" hidden="false" customHeight="false" outlineLevel="0" collapsed="false">
      <c r="A1709" s="17" t="n">
        <v>2104</v>
      </c>
      <c r="B1709" s="6"/>
      <c r="C1709" s="16" t="n">
        <v>0.119423204094171</v>
      </c>
      <c r="D1709" s="16" t="n">
        <v>0.150386530048519</v>
      </c>
      <c r="E1709" s="16" t="n">
        <v>0.706376900316294</v>
      </c>
      <c r="F1709" s="16" t="n">
        <v>0.637272650761924</v>
      </c>
      <c r="G1709" s="18" t="n">
        <v>4.92666386841071E-017</v>
      </c>
      <c r="H1709" s="6"/>
      <c r="I1709" s="18" t="n">
        <v>0.000628571384579412</v>
      </c>
      <c r="J1709" s="18" t="n">
        <v>0.000665883375291113</v>
      </c>
      <c r="K1709" s="16" t="n">
        <v>0.585878991939598</v>
      </c>
      <c r="L1709" s="16" t="n">
        <v>0.0624906989683048</v>
      </c>
      <c r="M1709" s="16" t="n">
        <v>0.509254157739006</v>
      </c>
      <c r="N1709" s="16" t="n">
        <v>0.540277093696235</v>
      </c>
      <c r="O1709" s="16" t="n">
        <v>0.23171718667031</v>
      </c>
      <c r="P1709" s="16" t="n">
        <v>0.0911720648858566</v>
      </c>
    </row>
    <row r="1710" customFormat="false" ht="15" hidden="false" customHeight="false" outlineLevel="0" collapsed="false">
      <c r="A1710" s="17" t="n">
        <v>2105</v>
      </c>
      <c r="B1710" s="6"/>
      <c r="C1710" s="16" t="n">
        <v>0.12004987736155</v>
      </c>
      <c r="D1710" s="16" t="n">
        <v>0.151049691050728</v>
      </c>
      <c r="E1710" s="16" t="n">
        <v>0.706091215182124</v>
      </c>
      <c r="F1710" s="16" t="n">
        <v>0.637043312141157</v>
      </c>
      <c r="G1710" s="18" t="n">
        <v>5.74114533437022E-017</v>
      </c>
      <c r="H1710" s="6"/>
      <c r="I1710" s="18" t="n">
        <v>0.000629676264021041</v>
      </c>
      <c r="J1710" s="18" t="n">
        <v>0.000667134758573861</v>
      </c>
      <c r="K1710" s="16" t="n">
        <v>0.58579736761555</v>
      </c>
      <c r="L1710" s="16" t="n">
        <v>0.0610682274117079</v>
      </c>
      <c r="M1710" s="16" t="n">
        <v>0.506254463830221</v>
      </c>
      <c r="N1710" s="16" t="n">
        <v>0.554217217179521</v>
      </c>
      <c r="O1710" s="16" t="n">
        <v>0.231638272522964</v>
      </c>
      <c r="P1710" s="16" t="n">
        <v>0.0916793363259041</v>
      </c>
    </row>
    <row r="1711" customFormat="false" ht="15" hidden="false" customHeight="false" outlineLevel="0" collapsed="false">
      <c r="A1711" s="17" t="n">
        <v>2106</v>
      </c>
      <c r="B1711" s="6"/>
      <c r="C1711" s="16" t="n">
        <v>0.120679892402824</v>
      </c>
      <c r="D1711" s="16" t="n">
        <v>0.151715996826576</v>
      </c>
      <c r="E1711" s="16" t="n">
        <v>0.705948372615039</v>
      </c>
      <c r="F1711" s="16" t="n">
        <v>0.63680319904817</v>
      </c>
      <c r="G1711" s="18" t="n">
        <v>6.7787179347496E-017</v>
      </c>
      <c r="H1711" s="6"/>
      <c r="I1711" s="18" t="n">
        <v>0.000630598812811297</v>
      </c>
      <c r="J1711" s="18" t="n">
        <v>0.00066817762908018</v>
      </c>
      <c r="K1711" s="16" t="n">
        <v>0.586429956126926</v>
      </c>
      <c r="L1711" s="16" t="n">
        <v>0.0598324639172061</v>
      </c>
      <c r="M1711" s="16" t="n">
        <v>0.507131925313744</v>
      </c>
      <c r="N1711" s="16" t="n">
        <v>0.580383146953592</v>
      </c>
      <c r="O1711" s="16" t="n">
        <v>0.231555646039013</v>
      </c>
      <c r="P1711" s="16" t="n">
        <v>0.0921306956471043</v>
      </c>
    </row>
    <row r="1712" customFormat="false" ht="15" hidden="false" customHeight="false" outlineLevel="0" collapsed="false">
      <c r="A1712" s="17" t="n">
        <v>2107</v>
      </c>
      <c r="B1712" s="6"/>
      <c r="C1712" s="16" t="n">
        <v>0.121313526142377</v>
      </c>
      <c r="D1712" s="16" t="n">
        <v>0.152386121895189</v>
      </c>
      <c r="E1712" s="16" t="n">
        <v>0.705377002346699</v>
      </c>
      <c r="F1712" s="16" t="n">
        <v>0.63655637266824</v>
      </c>
      <c r="G1712" s="18" t="n">
        <v>7.99838382675757E-017</v>
      </c>
      <c r="H1712" s="6"/>
      <c r="I1712" s="18" t="n">
        <v>0.000631666081872588</v>
      </c>
      <c r="J1712" s="18" t="n">
        <v>0.000669295959292563</v>
      </c>
      <c r="K1712" s="16" t="n">
        <v>0.586450362207938</v>
      </c>
      <c r="L1712" s="16" t="n">
        <v>0.0590841677852641</v>
      </c>
      <c r="M1712" s="16" t="n">
        <v>0.504887256402408</v>
      </c>
      <c r="N1712" s="16" t="n">
        <v>0.666591628000334</v>
      </c>
      <c r="O1712" s="16" t="n">
        <v>0.231470704189543</v>
      </c>
      <c r="P1712" s="16" t="n">
        <v>0.0923479038687716</v>
      </c>
    </row>
    <row r="1713" customFormat="false" ht="15" hidden="false" customHeight="false" outlineLevel="0" collapsed="false">
      <c r="A1713" s="17" t="n">
        <v>2108</v>
      </c>
      <c r="B1713" s="6"/>
      <c r="C1713" s="16" t="n">
        <v>0.121949971852724</v>
      </c>
      <c r="D1713" s="16" t="n">
        <v>0.153059795129146</v>
      </c>
      <c r="E1713" s="16" t="n">
        <v>0.705030098969493</v>
      </c>
      <c r="F1713" s="16" t="n">
        <v>0.636312852131842</v>
      </c>
      <c r="G1713" s="18" t="n">
        <v>9.39386907739112E-017</v>
      </c>
      <c r="H1713" s="6"/>
      <c r="I1713" s="18" t="n">
        <v>0.000632679786043669</v>
      </c>
      <c r="J1713" s="18" t="n">
        <v>0.000670342007261859</v>
      </c>
      <c r="K1713" s="16" t="n">
        <v>0.586450362207938</v>
      </c>
      <c r="L1713" s="16" t="n">
        <v>0.0584608351728865</v>
      </c>
      <c r="M1713" s="16" t="n">
        <v>0.501030507091113</v>
      </c>
      <c r="N1713" s="16" t="n">
        <v>0.755384873645329</v>
      </c>
      <c r="O1713" s="16" t="n">
        <v>0.231386894811571</v>
      </c>
      <c r="P1713" s="16" t="n">
        <v>0.0924888928666644</v>
      </c>
    </row>
    <row r="1714" customFormat="false" ht="15" hidden="false" customHeight="false" outlineLevel="0" collapsed="false">
      <c r="A1714" s="17" t="n">
        <v>2109</v>
      </c>
      <c r="B1714" s="6"/>
      <c r="C1714" s="16" t="n">
        <v>0.12258691806066</v>
      </c>
      <c r="D1714" s="16" t="n">
        <v>0.153734756540227</v>
      </c>
      <c r="E1714" s="16" t="n">
        <v>0.704560759106214</v>
      </c>
      <c r="F1714" s="16" t="n">
        <v>0.636074504461547</v>
      </c>
      <c r="G1714" s="18" t="n">
        <v>1.10481902966453E-016</v>
      </c>
      <c r="H1714" s="6"/>
      <c r="I1714" s="18" t="n">
        <v>0.000633830631428371</v>
      </c>
      <c r="J1714" s="18" t="n">
        <v>0.000671586025221015</v>
      </c>
      <c r="K1714" s="16" t="n">
        <v>0.586001428425671</v>
      </c>
      <c r="L1714" s="16" t="n">
        <v>0.0574691157055155</v>
      </c>
      <c r="M1714" s="16" t="n">
        <v>0.505846342209979</v>
      </c>
      <c r="N1714" s="16" t="n">
        <v>0.890054467713603</v>
      </c>
      <c r="O1714" s="16" t="n">
        <v>0.231304860724453</v>
      </c>
      <c r="P1714" s="16" t="n">
        <v>0.0927105247161555</v>
      </c>
    </row>
    <row r="1715" customFormat="false" ht="15" hidden="false" customHeight="false" outlineLevel="0" collapsed="false">
      <c r="A1715" s="17" t="n">
        <v>2110</v>
      </c>
      <c r="B1715" s="6"/>
      <c r="C1715" s="16" t="n">
        <v>0.123223713085718</v>
      </c>
      <c r="D1715" s="16" t="n">
        <v>0.15441031560225</v>
      </c>
      <c r="E1715" s="16" t="n">
        <v>0.704315886134068</v>
      </c>
      <c r="F1715" s="16" t="n">
        <v>0.635836899118362</v>
      </c>
      <c r="G1715" s="18" t="n">
        <v>1.28811025183336E-016</v>
      </c>
      <c r="H1715" s="6"/>
      <c r="I1715" s="18" t="n">
        <v>0.000634954532696817</v>
      </c>
      <c r="J1715" s="18" t="n">
        <v>0.000672839080960208</v>
      </c>
      <c r="K1715" s="16" t="n">
        <v>0.586531986531987</v>
      </c>
      <c r="L1715" s="16" t="n">
        <v>0.0563411194635429</v>
      </c>
      <c r="M1715" s="16" t="n">
        <v>0.514763799612285</v>
      </c>
      <c r="N1715" s="16" t="n">
        <v>0.971941612813774</v>
      </c>
      <c r="O1715" s="16" t="n">
        <v>0.231223077219194</v>
      </c>
      <c r="P1715" s="16" t="n">
        <v>0.0929778130132244</v>
      </c>
    </row>
    <row r="1716" customFormat="false" ht="15" hidden="false" customHeight="false" outlineLevel="0" collapsed="false">
      <c r="A1716" s="17" t="n">
        <v>2111</v>
      </c>
      <c r="B1716" s="6"/>
      <c r="C1716" s="16" t="n">
        <v>0.123859512195627</v>
      </c>
      <c r="D1716" s="16" t="n">
        <v>0.155085014098935</v>
      </c>
      <c r="E1716" s="16" t="n">
        <v>0.704030200999898</v>
      </c>
      <c r="F1716" s="16" t="n">
        <v>0.635592079360049</v>
      </c>
      <c r="G1716" s="18" t="n">
        <v>1.50801476904672E-016</v>
      </c>
      <c r="H1716" s="6"/>
      <c r="I1716" s="18" t="n">
        <v>0.000635567192165354</v>
      </c>
      <c r="J1716" s="18" t="n">
        <v>0.000673548653990248</v>
      </c>
      <c r="K1716" s="16" t="n">
        <v>0.587062544638302</v>
      </c>
      <c r="L1716" s="16" t="n">
        <v>0.0552805257983809</v>
      </c>
      <c r="M1716" s="16" t="n">
        <v>0.521742679318437</v>
      </c>
      <c r="N1716" s="16" t="n">
        <v>0.856106576768918</v>
      </c>
      <c r="O1716" s="16" t="n">
        <v>0.231138805392454</v>
      </c>
      <c r="P1716" s="16" t="n">
        <v>0.0932122840907065</v>
      </c>
    </row>
    <row r="1717" customFormat="false" ht="15" hidden="false" customHeight="false" outlineLevel="0" collapsed="false">
      <c r="A1717" s="17" t="n">
        <v>2112</v>
      </c>
      <c r="B1717" s="6"/>
      <c r="C1717" s="16" t="n">
        <v>0.124494593191383</v>
      </c>
      <c r="D1717" s="16" t="n">
        <v>0.155758955068281</v>
      </c>
      <c r="E1717" s="16" t="n">
        <v>0.703622079379655</v>
      </c>
      <c r="F1717" s="16" t="n">
        <v>0.635337143481358</v>
      </c>
      <c r="G1717" s="18" t="n">
        <v>1.76746771307452E-016</v>
      </c>
      <c r="H1717" s="6"/>
      <c r="I1717" s="18" t="n">
        <v>0.000635843571613863</v>
      </c>
      <c r="J1717" s="18" t="n">
        <v>0.000673837056396587</v>
      </c>
      <c r="K1717" s="16" t="n">
        <v>0.587164575043363</v>
      </c>
      <c r="L1717" s="16" t="n">
        <v>0.0546775845515024</v>
      </c>
      <c r="M1717" s="16" t="n">
        <v>0.527150290786654</v>
      </c>
      <c r="N1717" s="16" t="n">
        <v>0.701788351773043</v>
      </c>
      <c r="O1717" s="16" t="n">
        <v>0.231051045866402</v>
      </c>
      <c r="P1717" s="16" t="n">
        <v>0.0933029178611571</v>
      </c>
    </row>
    <row r="1718" customFormat="false" ht="15" hidden="false" customHeight="false" outlineLevel="0" collapsed="false">
      <c r="A1718" s="17" t="n">
        <v>2113</v>
      </c>
      <c r="B1718" s="6"/>
      <c r="C1718" s="16" t="n">
        <v>0.125129644850402</v>
      </c>
      <c r="D1718" s="16" t="n">
        <v>0.156432758525672</v>
      </c>
      <c r="E1718" s="16" t="n">
        <v>0.703275176002449</v>
      </c>
      <c r="F1718" s="16" t="n">
        <v>0.635070563914514</v>
      </c>
      <c r="G1718" s="18" t="n">
        <v>2.06181017893749E-016</v>
      </c>
      <c r="H1718" s="6"/>
      <c r="I1718" s="18" t="n">
        <v>0.00063551164152877</v>
      </c>
      <c r="J1718" s="18" t="n">
        <v>0.000673375477823172</v>
      </c>
      <c r="K1718" s="16" t="n">
        <v>0.587368635853484</v>
      </c>
      <c r="L1718" s="16" t="n">
        <v>0.0546597734221889</v>
      </c>
      <c r="M1718" s="16" t="n">
        <v>0.535067850219365</v>
      </c>
      <c r="N1718" s="16" t="n">
        <v>0.487179145464732</v>
      </c>
      <c r="O1718" s="16" t="n">
        <v>0.23095927206676</v>
      </c>
      <c r="P1718" s="16" t="n">
        <v>0.0931500807772669</v>
      </c>
    </row>
    <row r="1719" customFormat="false" ht="15" hidden="false" customHeight="false" outlineLevel="0" collapsed="false">
      <c r="A1719" s="17" t="n">
        <v>2114</v>
      </c>
      <c r="B1719" s="6"/>
      <c r="C1719" s="16" t="n">
        <v>0.125765479647524</v>
      </c>
      <c r="D1719" s="16" t="n">
        <v>0.157107139862977</v>
      </c>
      <c r="E1719" s="16" t="n">
        <v>0.702969084787267</v>
      </c>
      <c r="F1719" s="16" t="n">
        <v>0.634791288303208</v>
      </c>
      <c r="G1719" s="18" t="n">
        <v>2.39495988347249E-016</v>
      </c>
      <c r="H1719" s="6"/>
      <c r="I1719" s="18" t="n">
        <v>0.000634392034020241</v>
      </c>
      <c r="J1719" s="18" t="n">
        <v>0.000672000805117264</v>
      </c>
      <c r="K1719" s="16" t="n">
        <v>0.587491072339557</v>
      </c>
      <c r="L1719" s="16" t="n">
        <v>0.0549847050963835</v>
      </c>
      <c r="M1719" s="16" t="n">
        <v>0.545005611672278</v>
      </c>
      <c r="N1719" s="16" t="n">
        <v>0.300934934011523</v>
      </c>
      <c r="O1719" s="16" t="n">
        <v>0.230863120861272</v>
      </c>
      <c r="P1719" s="16" t="n">
        <v>0.0928388082978597</v>
      </c>
    </row>
    <row r="1720" customFormat="false" ht="15" hidden="false" customHeight="false" outlineLevel="0" collapsed="false">
      <c r="A1720" s="17" t="n">
        <v>2115</v>
      </c>
      <c r="B1720" s="6"/>
      <c r="C1720" s="16" t="n">
        <v>0.126402595844339</v>
      </c>
      <c r="D1720" s="16" t="n">
        <v>0.157782194933528</v>
      </c>
      <c r="E1720" s="16" t="n">
        <v>0.702724211815121</v>
      </c>
      <c r="F1720" s="16" t="n">
        <v>0.63449596108134</v>
      </c>
      <c r="G1720" s="18" t="n">
        <v>2.77192020816331E-016</v>
      </c>
      <c r="H1720" s="6"/>
      <c r="I1720" s="18" t="n">
        <v>0.000632718544920785</v>
      </c>
      <c r="J1720" s="18" t="n">
        <v>0.000669980245288572</v>
      </c>
      <c r="K1720" s="16" t="n">
        <v>0.586899295990205</v>
      </c>
      <c r="L1720" s="16" t="n">
        <v>0.0558402294789992</v>
      </c>
      <c r="M1720" s="16" t="n">
        <v>0.558187940006122</v>
      </c>
      <c r="N1720" s="16" t="n">
        <v>0.16083516043973</v>
      </c>
      <c r="O1720" s="16" t="n">
        <v>0.230761435922708</v>
      </c>
      <c r="P1720" s="16" t="n">
        <v>0.0923740013732051</v>
      </c>
    </row>
    <row r="1721" customFormat="false" ht="15" hidden="false" customHeight="false" outlineLevel="0" collapsed="false">
      <c r="A1721" s="17" t="n">
        <v>2116</v>
      </c>
      <c r="B1721" s="6"/>
      <c r="C1721" s="16" t="n">
        <v>0.127040512266947</v>
      </c>
      <c r="D1721" s="16" t="n">
        <v>0.158457440932684</v>
      </c>
      <c r="E1721" s="16" t="n">
        <v>0.702316090194878</v>
      </c>
      <c r="F1721" s="16" t="n">
        <v>0.634187078118921</v>
      </c>
      <c r="G1721" s="18" t="n">
        <v>3.24451492348484E-016</v>
      </c>
      <c r="H1721" s="6"/>
      <c r="I1721" s="18" t="n">
        <v>0.000630557281468835</v>
      </c>
      <c r="J1721" s="18" t="n">
        <v>0.000667411658971681</v>
      </c>
      <c r="K1721" s="16" t="n">
        <v>0.586674829099072</v>
      </c>
      <c r="L1721" s="16" t="n">
        <v>0.0569270064537141</v>
      </c>
      <c r="M1721" s="16" t="n">
        <v>0.568350168350168</v>
      </c>
      <c r="N1721" s="16" t="n">
        <v>0.0882835959031318</v>
      </c>
      <c r="O1721" s="16" t="n">
        <v>0.230655075479545</v>
      </c>
      <c r="P1721" s="16" t="n">
        <v>0.0917826007850082</v>
      </c>
    </row>
    <row r="1722" customFormat="false" ht="15" hidden="false" customHeight="false" outlineLevel="0" collapsed="false">
      <c r="A1722" s="17" t="n">
        <v>2117</v>
      </c>
      <c r="B1722" s="6"/>
      <c r="C1722" s="16" t="n">
        <v>0.127677239557349</v>
      </c>
      <c r="D1722" s="16" t="n">
        <v>0.159130910345589</v>
      </c>
      <c r="E1722" s="16" t="n">
        <v>0.702214059789817</v>
      </c>
      <c r="F1722" s="16" t="n">
        <v>0.633870939324808</v>
      </c>
      <c r="G1722" s="18" t="n">
        <v>3.75971204374617E-016</v>
      </c>
      <c r="H1722" s="6"/>
      <c r="I1722" s="18" t="n">
        <v>0.000627867866463111</v>
      </c>
      <c r="J1722" s="18" t="n">
        <v>0.000664274073911088</v>
      </c>
      <c r="K1722" s="16" t="n">
        <v>0.586327925721865</v>
      </c>
      <c r="L1722" s="16" t="n">
        <v>0.058267782237197</v>
      </c>
      <c r="M1722" s="16" t="n">
        <v>0.572880318334864</v>
      </c>
      <c r="N1722" s="16" t="n">
        <v>0.0642721039472413</v>
      </c>
      <c r="O1722" s="16" t="n">
        <v>0.230546208008737</v>
      </c>
      <c r="P1722" s="16" t="n">
        <v>0.0911527768128272</v>
      </c>
    </row>
    <row r="1723" customFormat="false" ht="15" hidden="false" customHeight="false" outlineLevel="0" collapsed="false">
      <c r="A1723" s="17" t="n">
        <v>2118</v>
      </c>
      <c r="B1723" s="6"/>
      <c r="C1723" s="16" t="n">
        <v>0.128310546756889</v>
      </c>
      <c r="D1723" s="16" t="n">
        <v>0.159800352490801</v>
      </c>
      <c r="E1723" s="16" t="n">
        <v>0.701846750331599</v>
      </c>
      <c r="F1723" s="16" t="n">
        <v>0.633555552206921</v>
      </c>
      <c r="G1723" s="18" t="n">
        <v>4.33426028001081E-016</v>
      </c>
      <c r="H1723" s="6"/>
      <c r="I1723" s="18" t="n">
        <v>0.0006250023253227</v>
      </c>
      <c r="J1723" s="18" t="n">
        <v>0.000660964716359903</v>
      </c>
      <c r="K1723" s="16" t="n">
        <v>0.585552494643404</v>
      </c>
      <c r="L1723" s="16" t="n">
        <v>0.0594412388421217</v>
      </c>
      <c r="M1723" s="16" t="n">
        <v>0.576288133863891</v>
      </c>
      <c r="N1723" s="16" t="n">
        <v>0.0490319283748474</v>
      </c>
      <c r="O1723" s="16" t="n">
        <v>0.230437590762318</v>
      </c>
      <c r="P1723" s="16" t="n">
        <v>0.0905481361359837</v>
      </c>
    </row>
    <row r="1724" customFormat="false" ht="15" hidden="false" customHeight="false" outlineLevel="0" collapsed="false">
      <c r="A1724" s="17" t="n">
        <v>2119</v>
      </c>
      <c r="B1724" s="6"/>
      <c r="C1724" s="16" t="n">
        <v>0.128938514006848</v>
      </c>
      <c r="D1724" s="16" t="n">
        <v>0.160463829475623</v>
      </c>
      <c r="E1724" s="16" t="n">
        <v>0.701438628711356</v>
      </c>
      <c r="F1724" s="16" t="n">
        <v>0.633242730201253</v>
      </c>
      <c r="G1724" s="18" t="n">
        <v>5.04100524709655E-016</v>
      </c>
      <c r="H1724" s="6"/>
      <c r="I1724" s="18" t="n">
        <v>0.000621472219002258</v>
      </c>
      <c r="J1724" s="18" t="n">
        <v>0.000656949253792791</v>
      </c>
      <c r="K1724" s="16" t="n">
        <v>0.58465462707887</v>
      </c>
      <c r="L1724" s="16" t="n">
        <v>0.0607388954748942</v>
      </c>
      <c r="M1724" s="16" t="n">
        <v>0.581430466278951</v>
      </c>
      <c r="N1724" s="16" t="n">
        <v>0.03338116231469</v>
      </c>
      <c r="O1724" s="16" t="n">
        <v>0.230329848414488</v>
      </c>
      <c r="P1724" s="16" t="n">
        <v>0.0899257105244419</v>
      </c>
    </row>
    <row r="1725" customFormat="false" ht="15" hidden="false" customHeight="false" outlineLevel="0" collapsed="false">
      <c r="A1725" s="17" t="n">
        <v>2120</v>
      </c>
      <c r="B1725" s="6"/>
      <c r="C1725" s="16" t="n">
        <v>0.129559273637309</v>
      </c>
      <c r="D1725" s="16" t="n">
        <v>0.161119516313712</v>
      </c>
      <c r="E1725" s="16" t="n">
        <v>0.700948882767065</v>
      </c>
      <c r="F1725" s="16" t="n">
        <v>0.632935024175165</v>
      </c>
      <c r="G1725" s="18" t="n">
        <v>5.81214564457058E-016</v>
      </c>
      <c r="H1725" s="6"/>
      <c r="I1725" s="18" t="n">
        <v>0.000617080228604512</v>
      </c>
      <c r="J1725" s="18" t="n">
        <v>0.000652098636509442</v>
      </c>
      <c r="K1725" s="16" t="n">
        <v>0.583736353433323</v>
      </c>
      <c r="L1725" s="16" t="n">
        <v>0.0616274928456899</v>
      </c>
      <c r="M1725" s="16" t="n">
        <v>0.584634220997857</v>
      </c>
      <c r="N1725" s="16" t="n">
        <v>0.0219352575147035</v>
      </c>
      <c r="O1725" s="16" t="n">
        <v>0.230223859850815</v>
      </c>
      <c r="P1725" s="16" t="n">
        <v>0.0895156553144671</v>
      </c>
    </row>
    <row r="1726" customFormat="false" ht="15" hidden="false" customHeight="false" outlineLevel="0" collapsed="false">
      <c r="A1726" s="17" t="n">
        <v>2121</v>
      </c>
      <c r="B1726" s="6"/>
      <c r="C1726" s="16" t="n">
        <v>0.130174136895372</v>
      </c>
      <c r="D1726" s="16" t="n">
        <v>0.161768830246928</v>
      </c>
      <c r="E1726" s="16" t="n">
        <v>0.70090807060504</v>
      </c>
      <c r="F1726" s="16" t="n">
        <v>0.632632374018426</v>
      </c>
      <c r="G1726" s="18" t="n">
        <v>6.68008011114395E-016</v>
      </c>
      <c r="H1726" s="6"/>
      <c r="I1726" s="18" t="n">
        <v>0.000611879532245303</v>
      </c>
      <c r="J1726" s="18" t="n">
        <v>0.000646366618498053</v>
      </c>
      <c r="K1726" s="16" t="n">
        <v>0.582797673706765</v>
      </c>
      <c r="L1726" s="16" t="n">
        <v>0.0627998652351088</v>
      </c>
      <c r="M1726" s="16" t="n">
        <v>0.591715131109071</v>
      </c>
      <c r="N1726" s="16" t="n">
        <v>0.0134599672584766</v>
      </c>
      <c r="O1726" s="16" t="n">
        <v>0.230119604775797</v>
      </c>
      <c r="P1726" s="16" t="n">
        <v>0.0890254880028838</v>
      </c>
    </row>
    <row r="1727" customFormat="false" ht="15" hidden="false" customHeight="false" outlineLevel="0" collapsed="false">
      <c r="A1727" s="17" t="n">
        <v>2122</v>
      </c>
      <c r="B1727" s="6"/>
      <c r="C1727" s="16" t="n">
        <v>0.130784301937233</v>
      </c>
      <c r="D1727" s="16" t="n">
        <v>0.16241309457859</v>
      </c>
      <c r="E1727" s="16" t="n">
        <v>0.700581573308846</v>
      </c>
      <c r="F1727" s="16" t="n">
        <v>0.632334664925956</v>
      </c>
      <c r="G1727" s="18" t="n">
        <v>7.65824174901235E-016</v>
      </c>
      <c r="H1727" s="6"/>
      <c r="I1727" s="18" t="n">
        <v>0.000605692293274253</v>
      </c>
      <c r="J1727" s="18" t="n">
        <v>0.00063950814070174</v>
      </c>
      <c r="K1727" s="16" t="n">
        <v>0.581920212223243</v>
      </c>
      <c r="L1727" s="16" t="n">
        <v>0.0649778116323285</v>
      </c>
      <c r="M1727" s="16" t="n">
        <v>0.598959289868381</v>
      </c>
      <c r="N1727" s="16" t="n">
        <v>0.00711792760179313</v>
      </c>
      <c r="O1727" s="16" t="n">
        <v>0.230017044037585</v>
      </c>
      <c r="P1727" s="16" t="n">
        <v>0.0882686477848145</v>
      </c>
    </row>
    <row r="1728" customFormat="false" ht="15" hidden="false" customHeight="false" outlineLevel="0" collapsed="false">
      <c r="A1728" s="17" t="n">
        <v>2123</v>
      </c>
      <c r="B1728" s="6"/>
      <c r="C1728" s="16" t="n">
        <v>0.131389383382571</v>
      </c>
      <c r="D1728" s="16" t="n">
        <v>0.163052319383497</v>
      </c>
      <c r="E1728" s="16" t="n">
        <v>0.700357106417712</v>
      </c>
      <c r="F1728" s="16" t="n">
        <v>0.632052111621091</v>
      </c>
      <c r="G1728" s="18" t="n">
        <v>8.7635207602782E-016</v>
      </c>
      <c r="H1728" s="6"/>
      <c r="I1728" s="18" t="n">
        <v>0.000598793751244046</v>
      </c>
      <c r="J1728" s="18" t="n">
        <v>0.000631827028013656</v>
      </c>
      <c r="K1728" s="16" t="n">
        <v>0.580553004795429</v>
      </c>
      <c r="L1728" s="16" t="n">
        <v>0.0675634043545167</v>
      </c>
      <c r="M1728" s="16" t="n">
        <v>0.60828486889093</v>
      </c>
      <c r="N1728" s="16" t="n">
        <v>0.00273531953315934</v>
      </c>
      <c r="O1728" s="16" t="n">
        <v>0.229919697376762</v>
      </c>
      <c r="P1728" s="16" t="n">
        <v>0.0872771078498441</v>
      </c>
    </row>
    <row r="1729" customFormat="false" ht="15" hidden="false" customHeight="false" outlineLevel="0" collapsed="false">
      <c r="A1729" s="17" t="n">
        <v>2124</v>
      </c>
      <c r="B1729" s="6"/>
      <c r="C1729" s="16" t="n">
        <v>0.131988994394315</v>
      </c>
      <c r="D1729" s="16" t="n">
        <v>0.16368603444853</v>
      </c>
      <c r="E1729" s="16" t="n">
        <v>0.700214263850628</v>
      </c>
      <c r="F1729" s="16" t="n">
        <v>0.631785700377432</v>
      </c>
      <c r="G1729" s="18" t="n">
        <v>9.97724584676437E-016</v>
      </c>
      <c r="H1729" s="6"/>
      <c r="I1729" s="18" t="n">
        <v>0.000591517110525583</v>
      </c>
      <c r="J1729" s="18" t="n">
        <v>0.00062371143810469</v>
      </c>
      <c r="K1729" s="16" t="n">
        <v>0.578981736557494</v>
      </c>
      <c r="L1729" s="16" t="n">
        <v>0.0713280545461102</v>
      </c>
      <c r="M1729" s="16" t="n">
        <v>0.617794102642588</v>
      </c>
      <c r="N1729" s="18" t="n">
        <v>0.00091179947415902</v>
      </c>
      <c r="O1729" s="16" t="n">
        <v>0.229827905737038</v>
      </c>
      <c r="P1729" s="16" t="n">
        <v>0.0861223596110915</v>
      </c>
    </row>
    <row r="1730" customFormat="false" ht="15" hidden="false" customHeight="false" outlineLevel="0" collapsed="false">
      <c r="A1730" s="17" t="n">
        <v>2125</v>
      </c>
      <c r="B1730" s="6"/>
      <c r="C1730" s="16" t="n">
        <v>0.132582246689094</v>
      </c>
      <c r="D1730" s="16" t="n">
        <v>0.164312568433154</v>
      </c>
      <c r="E1730" s="16" t="n">
        <v>0.70005101520253</v>
      </c>
      <c r="F1730" s="16" t="n">
        <v>0.631527649399428</v>
      </c>
      <c r="G1730" s="18" t="n">
        <v>1.13215042463076E-015</v>
      </c>
      <c r="H1730" s="6"/>
      <c r="I1730" s="18" t="n">
        <v>0.000583835912956787</v>
      </c>
      <c r="J1730" s="18" t="n">
        <v>0.000615037347137311</v>
      </c>
      <c r="K1730" s="16" t="n">
        <v>0.577736965615754</v>
      </c>
      <c r="L1730" s="16" t="n">
        <v>0.0767456452086164</v>
      </c>
      <c r="M1730" s="16" t="n">
        <v>0.626895214774003</v>
      </c>
      <c r="N1730" s="18" t="n">
        <v>0.000254270595098108</v>
      </c>
      <c r="O1730" s="16" t="n">
        <v>0.229738988767651</v>
      </c>
      <c r="P1730" s="16" t="n">
        <v>0.0845485493281129</v>
      </c>
    </row>
    <row r="1731" customFormat="false" ht="15" hidden="false" customHeight="false" outlineLevel="0" collapsed="false">
      <c r="A1731" s="17" t="n">
        <v>2126</v>
      </c>
      <c r="B1731" s="6"/>
      <c r="C1731" s="16" t="n">
        <v>0.133167109989747</v>
      </c>
      <c r="D1731" s="16" t="n">
        <v>0.16492943610349</v>
      </c>
      <c r="E1731" s="16" t="n">
        <v>0.69994898479747</v>
      </c>
      <c r="F1731" s="16" t="n">
        <v>0.631273306739916</v>
      </c>
      <c r="G1731" s="18" t="n">
        <v>1.28202592027532E-015</v>
      </c>
      <c r="H1731" s="6"/>
      <c r="I1731" s="18" t="n">
        <v>0.000576010312277311</v>
      </c>
      <c r="J1731" s="18" t="n">
        <v>0.000606025463940072</v>
      </c>
      <c r="K1731" s="16" t="n">
        <v>0.575941230486685</v>
      </c>
      <c r="L1731" s="16" t="n">
        <v>0.0849987238932874</v>
      </c>
      <c r="M1731" s="16" t="n">
        <v>0.635118865421896</v>
      </c>
      <c r="N1731" s="18" t="n">
        <v>5.60723324145841E-005</v>
      </c>
      <c r="O1731" s="16" t="n">
        <v>0.229651343948812</v>
      </c>
      <c r="P1731" s="16" t="n">
        <v>0.0823929303624992</v>
      </c>
    </row>
    <row r="1732" customFormat="false" ht="15" hidden="false" customHeight="false" outlineLevel="0" collapsed="false">
      <c r="A1732" s="17" t="n">
        <v>2127</v>
      </c>
      <c r="B1732" s="6"/>
      <c r="C1732" s="16" t="n">
        <v>0.133742194307495</v>
      </c>
      <c r="D1732" s="16" t="n">
        <v>0.16553535651378</v>
      </c>
      <c r="E1732" s="16" t="n">
        <v>0.699602081420263</v>
      </c>
      <c r="F1732" s="16" t="n">
        <v>0.631027500057233</v>
      </c>
      <c r="G1732" s="18" t="n">
        <v>1.45089677584928E-015</v>
      </c>
      <c r="H1732" s="6"/>
      <c r="I1732" s="18" t="n">
        <v>0.000568015142619143</v>
      </c>
      <c r="J1732" s="18" t="n">
        <v>0.000596636772843476</v>
      </c>
      <c r="K1732" s="16" t="n">
        <v>0.573574125089277</v>
      </c>
      <c r="L1732" s="16" t="n">
        <v>0.0964662487911477</v>
      </c>
      <c r="M1732" s="16" t="n">
        <v>0.643771043771044</v>
      </c>
      <c r="N1732" s="18" t="n">
        <v>1.22750679686203E-005</v>
      </c>
      <c r="O1732" s="16" t="n">
        <v>0.229566635262641</v>
      </c>
      <c r="P1732" s="16" t="n">
        <v>0.0796260228984791</v>
      </c>
    </row>
    <row r="1733" customFormat="false" ht="15" hidden="false" customHeight="false" outlineLevel="0" collapsed="false">
      <c r="A1733" s="17" t="n">
        <v>2128</v>
      </c>
      <c r="B1733" s="6"/>
      <c r="C1733" s="16" t="n">
        <v>0.134306532547995</v>
      </c>
      <c r="D1733" s="16" t="n">
        <v>0.166128951111469</v>
      </c>
      <c r="E1733" s="16" t="n">
        <v>0.699153147637996</v>
      </c>
      <c r="F1733" s="16" t="n">
        <v>0.630786651341308</v>
      </c>
      <c r="G1733" s="18" t="n">
        <v>1.63762173050903E-015</v>
      </c>
      <c r="H1733" s="6"/>
      <c r="I1733" s="18" t="n">
        <v>0.000559475672300636</v>
      </c>
      <c r="J1733" s="18" t="n">
        <v>0.000586508328436064</v>
      </c>
      <c r="K1733" s="16" t="n">
        <v>0.570860116314662</v>
      </c>
      <c r="L1733" s="16" t="n">
        <v>0.112137586761446</v>
      </c>
      <c r="M1733" s="16" t="n">
        <v>0.648892970105091</v>
      </c>
      <c r="N1733" s="18" t="n">
        <v>3.15385787349943E-006</v>
      </c>
      <c r="O1733" s="16" t="n">
        <v>0.229483630106226</v>
      </c>
      <c r="P1733" s="16" t="n">
        <v>0.0762994846314656</v>
      </c>
    </row>
    <row r="1734" customFormat="false" ht="15" hidden="false" customHeight="false" outlineLevel="0" collapsed="false">
      <c r="A1734" s="17" t="n">
        <v>2129</v>
      </c>
      <c r="B1734" s="6"/>
      <c r="C1734" s="16" t="n">
        <v>0.134860465875773</v>
      </c>
      <c r="D1734" s="16" t="n">
        <v>0.166710096621313</v>
      </c>
      <c r="E1734" s="16" t="n">
        <v>0.699071523313948</v>
      </c>
      <c r="F1734" s="16" t="n">
        <v>0.630539676772701</v>
      </c>
      <c r="G1734" s="18" t="n">
        <v>1.84634584065487E-015</v>
      </c>
      <c r="H1734" s="6"/>
      <c r="I1734" s="18" t="n">
        <v>0.000550611027412646</v>
      </c>
      <c r="J1734" s="18" t="n">
        <v>0.000575910980018595</v>
      </c>
      <c r="K1734" s="16" t="n">
        <v>0.568023671053974</v>
      </c>
      <c r="L1734" s="16" t="n">
        <v>0.132730424422623</v>
      </c>
      <c r="M1734" s="16" t="n">
        <v>0.654545454545455</v>
      </c>
      <c r="N1734" s="18" t="n">
        <v>8.60524374981001E-007</v>
      </c>
      <c r="O1734" s="16" t="n">
        <v>0.229398508560024</v>
      </c>
      <c r="P1734" s="16" t="n">
        <v>0.0725003840927641</v>
      </c>
    </row>
    <row r="1735" customFormat="false" ht="15" hidden="false" customHeight="false" outlineLevel="0" collapsed="false">
      <c r="A1735" s="17" t="n">
        <v>2130</v>
      </c>
      <c r="B1735" s="6"/>
      <c r="C1735" s="16" t="n">
        <v>0.135404810350355</v>
      </c>
      <c r="D1735" s="16" t="n">
        <v>0.167279479164755</v>
      </c>
      <c r="E1735" s="16" t="n">
        <v>0.699112335475972</v>
      </c>
      <c r="F1735" s="16" t="n">
        <v>0.630283637474277</v>
      </c>
      <c r="G1735" s="18" t="n">
        <v>2.06425631973394E-015</v>
      </c>
      <c r="H1735" s="6"/>
      <c r="I1735" s="18" t="n">
        <v>0.000541249845676569</v>
      </c>
      <c r="J1735" s="18" t="n">
        <v>0.000564669893857956</v>
      </c>
      <c r="K1735" s="16" t="n">
        <v>0.564758698092031</v>
      </c>
      <c r="L1735" s="16" t="n">
        <v>0.159687584275068</v>
      </c>
      <c r="M1735" s="16" t="n">
        <v>0.657014590347924</v>
      </c>
      <c r="N1735" s="18" t="n">
        <v>3.69472618669684E-007</v>
      </c>
      <c r="O1735" s="16" t="n">
        <v>0.229310257232983</v>
      </c>
      <c r="P1735" s="16" t="n">
        <v>0.068219985615976</v>
      </c>
    </row>
    <row r="1736" customFormat="false" ht="15" hidden="false" customHeight="false" outlineLevel="0" collapsed="false">
      <c r="A1736" s="17" t="n">
        <v>2131</v>
      </c>
      <c r="B1736" s="6"/>
      <c r="C1736" s="16" t="n">
        <v>0.135940769187792</v>
      </c>
      <c r="D1736" s="16" t="n">
        <v>0.167838141841991</v>
      </c>
      <c r="E1736" s="16" t="n">
        <v>0.698826650341802</v>
      </c>
      <c r="F1736" s="16" t="n">
        <v>0.630013051600439</v>
      </c>
      <c r="G1736" s="18" t="n">
        <v>2.31813158536302E-015</v>
      </c>
      <c r="H1736" s="6"/>
      <c r="I1736" s="18" t="n">
        <v>0.000531293405555591</v>
      </c>
      <c r="J1736" s="18" t="n">
        <v>0.000552704026505608</v>
      </c>
      <c r="K1736" s="16" t="n">
        <v>0.560616263646567</v>
      </c>
      <c r="L1736" s="16" t="n">
        <v>0.193807166617139</v>
      </c>
      <c r="M1736" s="16" t="n">
        <v>0.65736149372513</v>
      </c>
      <c r="N1736" s="18" t="n">
        <v>2.3764602538974E-007</v>
      </c>
      <c r="O1736" s="16" t="n">
        <v>0.229216985862679</v>
      </c>
      <c r="P1736" s="16" t="n">
        <v>0.0634862964153163</v>
      </c>
    </row>
    <row r="1737" customFormat="false" ht="15" hidden="false" customHeight="false" outlineLevel="0" collapsed="false">
      <c r="A1737" s="17" t="n">
        <v>2132</v>
      </c>
      <c r="B1737" s="6"/>
      <c r="C1737" s="16" t="n">
        <v>0.136468757341794</v>
      </c>
      <c r="D1737" s="16" t="n">
        <v>0.168386337489388</v>
      </c>
      <c r="E1737" s="16" t="n">
        <v>0.698561371288644</v>
      </c>
      <c r="F1737" s="16" t="n">
        <v>0.62972549383199</v>
      </c>
      <c r="G1737" s="18" t="n">
        <v>2.61066147701718E-015</v>
      </c>
      <c r="H1737" s="6"/>
      <c r="I1737" s="18" t="n">
        <v>0.000521081315372029</v>
      </c>
      <c r="J1737" s="18" t="n">
        <v>0.000540390039375826</v>
      </c>
      <c r="K1737" s="16" t="n">
        <v>0.555616773798592</v>
      </c>
      <c r="L1737" s="16" t="n">
        <v>0.237064977294253</v>
      </c>
      <c r="M1737" s="16" t="n">
        <v>0.656422813998572</v>
      </c>
      <c r="N1737" s="18" t="n">
        <v>2.06267838785428E-007</v>
      </c>
      <c r="O1737" s="16" t="n">
        <v>0.229117857333101</v>
      </c>
      <c r="P1737" s="16" t="n">
        <v>0.0583389438509327</v>
      </c>
    </row>
    <row r="1738" customFormat="false" ht="15" hidden="false" customHeight="false" outlineLevel="0" collapsed="false">
      <c r="A1738" s="17" t="n">
        <v>2133</v>
      </c>
      <c r="B1738" s="6"/>
      <c r="C1738" s="16" t="n">
        <v>0.136988495369187</v>
      </c>
      <c r="D1738" s="16" t="n">
        <v>0.168924388796782</v>
      </c>
      <c r="E1738" s="16" t="n">
        <v>0.698377716559535</v>
      </c>
      <c r="F1738" s="16" t="n">
        <v>0.629431500747459</v>
      </c>
      <c r="G1738" s="18" t="n">
        <v>2.93570694303681E-015</v>
      </c>
      <c r="H1738" s="6"/>
      <c r="I1738" s="18" t="n">
        <v>0.000510840649040275</v>
      </c>
      <c r="J1738" s="18" t="n">
        <v>0.000528017770643763</v>
      </c>
      <c r="K1738" s="16" t="n">
        <v>0.550535659626569</v>
      </c>
      <c r="L1738" s="16" t="n">
        <v>0.284932785558173</v>
      </c>
      <c r="M1738" s="16" t="n">
        <v>0.653872053872054</v>
      </c>
      <c r="N1738" s="18" t="n">
        <v>2.63871346250434E-007</v>
      </c>
      <c r="O1738" s="16" t="n">
        <v>0.229016503015149</v>
      </c>
      <c r="P1738" s="16" t="n">
        <v>0.0529113172578221</v>
      </c>
    </row>
    <row r="1739" customFormat="false" ht="15" hidden="false" customHeight="false" outlineLevel="0" collapsed="false">
      <c r="A1739" s="17" t="n">
        <v>2134</v>
      </c>
      <c r="B1739" s="6"/>
      <c r="C1739" s="16" t="n">
        <v>0.137498514426014</v>
      </c>
      <c r="D1739" s="16" t="n">
        <v>0.16945061451725</v>
      </c>
      <c r="E1739" s="16" t="n">
        <v>0.698132843587389</v>
      </c>
      <c r="F1739" s="16" t="n">
        <v>0.629131981799324</v>
      </c>
      <c r="G1739" s="18" t="n">
        <v>3.27940505038523E-015</v>
      </c>
      <c r="H1739" s="6"/>
      <c r="I1739" s="18" t="n">
        <v>0.000500448515791614</v>
      </c>
      <c r="J1739" s="18" t="n">
        <v>0.000515535635198667</v>
      </c>
      <c r="K1739" s="16" t="n">
        <v>0.54635241301908</v>
      </c>
      <c r="L1739" s="16" t="n">
        <v>0.338104931254344</v>
      </c>
      <c r="M1739" s="16" t="n">
        <v>0.650423426181002</v>
      </c>
      <c r="N1739" s="18" t="n">
        <v>4.53005941408953E-007</v>
      </c>
      <c r="O1739" s="16" t="n">
        <v>0.228913235991545</v>
      </c>
      <c r="P1739" s="16" t="n">
        <v>0.0474035424642974</v>
      </c>
    </row>
    <row r="1740" customFormat="false" ht="15" hidden="false" customHeight="false" outlineLevel="0" collapsed="false">
      <c r="A1740" s="17" t="n">
        <v>2135</v>
      </c>
      <c r="B1740" s="6"/>
      <c r="C1740" s="16" t="n">
        <v>0.13799726668683</v>
      </c>
      <c r="D1740" s="16" t="n">
        <v>0.169963042774108</v>
      </c>
      <c r="E1740" s="16" t="n">
        <v>0.698051219263341</v>
      </c>
      <c r="F1740" s="16" t="n">
        <v>0.628826035613694</v>
      </c>
      <c r="G1740" s="18" t="n">
        <v>3.66945364136063E-015</v>
      </c>
      <c r="H1740" s="6"/>
      <c r="I1740" s="18" t="n">
        <v>0.000490074023915877</v>
      </c>
      <c r="J1740" s="18" t="n">
        <v>0.000503285388645988</v>
      </c>
      <c r="K1740" s="16" t="n">
        <v>0.542658912355882</v>
      </c>
      <c r="L1740" s="16" t="n">
        <v>0.394886037028397</v>
      </c>
      <c r="M1740" s="16" t="n">
        <v>0.645995306601367</v>
      </c>
      <c r="N1740" s="18" t="n">
        <v>1.26202246349556E-006</v>
      </c>
      <c r="O1740" s="16" t="n">
        <v>0.228807745029472</v>
      </c>
      <c r="P1740" s="16" t="n">
        <v>0.0423540293405061</v>
      </c>
    </row>
    <row r="1741" customFormat="false" ht="15" hidden="false" customHeight="false" outlineLevel="0" collapsed="false">
      <c r="A1741" s="17" t="n">
        <v>2136</v>
      </c>
      <c r="B1741" s="6"/>
      <c r="C1741" s="16" t="n">
        <v>0.138483995249762</v>
      </c>
      <c r="D1741" s="16" t="n">
        <v>0.170461012202204</v>
      </c>
      <c r="E1741" s="16" t="n">
        <v>0.697908376696256</v>
      </c>
      <c r="F1741" s="16" t="n">
        <v>0.62851830186762</v>
      </c>
      <c r="G1741" s="18" t="n">
        <v>4.08905344699734E-015</v>
      </c>
      <c r="H1741" s="6"/>
      <c r="I1741" s="18" t="n">
        <v>0.000479513067284142</v>
      </c>
      <c r="J1741" s="18" t="n">
        <v>0.000490976489413409</v>
      </c>
      <c r="K1741" s="16" t="n">
        <v>0.538720538720539</v>
      </c>
      <c r="L1741" s="16" t="n">
        <v>0.45494298456405</v>
      </c>
      <c r="M1741" s="16" t="n">
        <v>0.638934802571166</v>
      </c>
      <c r="N1741" s="18" t="n">
        <v>5.68307270582489E-006</v>
      </c>
      <c r="O1741" s="16" t="n">
        <v>0.228701629580211</v>
      </c>
      <c r="P1741" s="16" t="n">
        <v>0.0375139991869679</v>
      </c>
    </row>
    <row r="1742" customFormat="false" ht="15" hidden="false" customHeight="false" outlineLevel="0" collapsed="false">
      <c r="A1742" s="17" t="n">
        <v>2137</v>
      </c>
      <c r="B1742" s="6"/>
      <c r="C1742" s="16" t="n">
        <v>0.138957547979911</v>
      </c>
      <c r="D1742" s="16" t="n">
        <v>0.17094369604883</v>
      </c>
      <c r="E1742" s="16" t="n">
        <v>0.69766350372411</v>
      </c>
      <c r="F1742" s="16" t="n">
        <v>0.62821372991918</v>
      </c>
      <c r="G1742" s="18" t="n">
        <v>4.56480884748039E-015</v>
      </c>
      <c r="H1742" s="6"/>
      <c r="I1742" s="18" t="n">
        <v>0.000468553855348324</v>
      </c>
      <c r="J1742" s="18" t="n">
        <v>0.000478345450835968</v>
      </c>
      <c r="K1742" s="16" t="n">
        <v>0.534108764411795</v>
      </c>
      <c r="L1742" s="16" t="n">
        <v>0.516518660467312</v>
      </c>
      <c r="M1742" s="16" t="n">
        <v>0.629262320171411</v>
      </c>
      <c r="N1742" s="18" t="n">
        <v>3.31105917959058E-005</v>
      </c>
      <c r="O1742" s="16" t="n">
        <v>0.228596596382047</v>
      </c>
      <c r="P1742" s="16" t="n">
        <v>0.032726551896304</v>
      </c>
    </row>
    <row r="1743" customFormat="false" ht="15" hidden="false" customHeight="false" outlineLevel="0" collapsed="false">
      <c r="A1743" s="17" t="n">
        <v>2138</v>
      </c>
      <c r="B1743" s="6"/>
      <c r="C1743" s="16" t="n">
        <v>0.139418654782086</v>
      </c>
      <c r="D1743" s="16" t="n">
        <v>0.171412359681256</v>
      </c>
      <c r="E1743" s="16" t="n">
        <v>0.697622691562086</v>
      </c>
      <c r="F1743" s="16" t="n">
        <v>0.627922488417873</v>
      </c>
      <c r="G1743" s="18" t="n">
        <v>5.01238954542149E-015</v>
      </c>
      <c r="H1743" s="6"/>
      <c r="I1743" s="18" t="n">
        <v>0.000457340410357897</v>
      </c>
      <c r="J1743" s="18" t="n">
        <v>0.000465612168682828</v>
      </c>
      <c r="K1743" s="16" t="n">
        <v>0.530211202938476</v>
      </c>
      <c r="L1743" s="16" t="n">
        <v>0.575572015952017</v>
      </c>
      <c r="M1743" s="16" t="n">
        <v>0.619100091827365</v>
      </c>
      <c r="N1743" s="18" t="n">
        <v>0.000165401435957229</v>
      </c>
      <c r="O1743" s="16" t="n">
        <v>0.228496152789995</v>
      </c>
      <c r="P1743" s="16" t="n">
        <v>0.0282503061082743</v>
      </c>
    </row>
    <row r="1744" customFormat="false" ht="15" hidden="false" customHeight="false" outlineLevel="0" collapsed="false">
      <c r="A1744" s="17" t="n">
        <v>2139</v>
      </c>
      <c r="B1744" s="6"/>
      <c r="C1744" s="16" t="n">
        <v>0.139869278474563</v>
      </c>
      <c r="D1744" s="16" t="n">
        <v>0.171869238849941</v>
      </c>
      <c r="E1744" s="16" t="n">
        <v>0.697439036832976</v>
      </c>
      <c r="F1744" s="16" t="n">
        <v>0.627644048333701</v>
      </c>
      <c r="G1744" s="18" t="n">
        <v>5.54258858945068E-015</v>
      </c>
      <c r="H1744" s="6"/>
      <c r="I1744" s="18" t="n">
        <v>0.000445720550710024</v>
      </c>
      <c r="J1744" s="18" t="n">
        <v>0.000452661780105234</v>
      </c>
      <c r="K1744" s="16" t="n">
        <v>0.527252321191715</v>
      </c>
      <c r="L1744" s="16" t="n">
        <v>0.626834075637926</v>
      </c>
      <c r="M1744" s="16" t="n">
        <v>0.610039791857974</v>
      </c>
      <c r="N1744" s="18" t="n">
        <v>0.000716836177873642</v>
      </c>
      <c r="O1744" s="16" t="n">
        <v>0.228400117337201</v>
      </c>
      <c r="P1744" s="16" t="n">
        <v>0.0242478616456881</v>
      </c>
    </row>
    <row r="1745" customFormat="false" ht="15" hidden="false" customHeight="false" outlineLevel="0" collapsed="false">
      <c r="A1745" s="17" t="n">
        <v>2140</v>
      </c>
      <c r="B1745" s="6"/>
      <c r="C1745" s="16" t="n">
        <v>0.14030916010024</v>
      </c>
      <c r="D1745" s="16" t="n">
        <v>0.172314268354875</v>
      </c>
      <c r="E1745" s="16" t="n">
        <v>0.697214569941843</v>
      </c>
      <c r="F1745" s="16" t="n">
        <v>0.62737699017322</v>
      </c>
      <c r="G1745" s="18" t="n">
        <v>6.15735557948093E-015</v>
      </c>
      <c r="H1745" s="6"/>
      <c r="I1745" s="18" t="n">
        <v>0.000433994823203665</v>
      </c>
      <c r="J1745" s="18" t="n">
        <v>0.000439753875049988</v>
      </c>
      <c r="K1745" s="16" t="n">
        <v>0.524171002958882</v>
      </c>
      <c r="L1745" s="16" t="n">
        <v>0.676837849643372</v>
      </c>
      <c r="M1745" s="16" t="n">
        <v>0.600632588511376</v>
      </c>
      <c r="N1745" s="16" t="n">
        <v>0.00262405532982488</v>
      </c>
      <c r="O1745" s="16" t="n">
        <v>0.228308001305385</v>
      </c>
      <c r="P1745" s="16" t="n">
        <v>0.0205763618566996</v>
      </c>
    </row>
    <row r="1746" customFormat="false" ht="15" hidden="false" customHeight="false" outlineLevel="0" collapsed="false">
      <c r="A1746" s="17" t="n">
        <v>2141</v>
      </c>
      <c r="B1746" s="6"/>
      <c r="C1746" s="16" t="n">
        <v>0.140738152440022</v>
      </c>
      <c r="D1746" s="16" t="n">
        <v>0.172747589365255</v>
      </c>
      <c r="E1746" s="16" t="n">
        <v>0.697051321293746</v>
      </c>
      <c r="F1746" s="16" t="n">
        <v>0.627125097658951</v>
      </c>
      <c r="G1746" s="18" t="n">
        <v>6.82323499514337E-015</v>
      </c>
      <c r="H1746" s="6"/>
      <c r="I1746" s="18" t="n">
        <v>0.000422478628224916</v>
      </c>
      <c r="J1746" s="18" t="n">
        <v>0.000427176509519813</v>
      </c>
      <c r="K1746" s="16" t="n">
        <v>0.520906029996939</v>
      </c>
      <c r="L1746" s="16" t="n">
        <v>0.726973459810998</v>
      </c>
      <c r="M1746" s="16" t="n">
        <v>0.592939495969799</v>
      </c>
      <c r="N1746" s="16" t="n">
        <v>0.00768736059194145</v>
      </c>
      <c r="O1746" s="16" t="n">
        <v>0.228221110721202</v>
      </c>
      <c r="P1746" s="16" t="n">
        <v>0.0171518756850546</v>
      </c>
    </row>
    <row r="1747" customFormat="false" ht="15" hidden="false" customHeight="false" outlineLevel="0" collapsed="false">
      <c r="A1747" s="17" t="n">
        <v>2142</v>
      </c>
      <c r="B1747" s="6"/>
      <c r="C1747" s="16" t="n">
        <v>0.141156333985955</v>
      </c>
      <c r="D1747" s="16" t="n">
        <v>0.173169525053834</v>
      </c>
      <c r="E1747" s="16" t="n">
        <v>0.696765636159576</v>
      </c>
      <c r="F1747" s="16" t="n">
        <v>0.626887939935011</v>
      </c>
      <c r="G1747" s="18" t="n">
        <v>7.52746083034517E-015</v>
      </c>
      <c r="H1747" s="6"/>
      <c r="I1747" s="18" t="n">
        <v>0.000411091024569134</v>
      </c>
      <c r="J1747" s="18" t="n">
        <v>0.000414887530914252</v>
      </c>
      <c r="K1747" s="16" t="n">
        <v>0.518416488113458</v>
      </c>
      <c r="L1747" s="16" t="n">
        <v>0.771408800119233</v>
      </c>
      <c r="M1747" s="16" t="n">
        <v>0.586021834506683</v>
      </c>
      <c r="N1747" s="16" t="n">
        <v>0.0177200990797576</v>
      </c>
      <c r="O1747" s="16" t="n">
        <v>0.228139297933831</v>
      </c>
      <c r="P1747" s="16" t="n">
        <v>0.0141500368064827</v>
      </c>
    </row>
    <row r="1748" customFormat="false" ht="15" hidden="false" customHeight="false" outlineLevel="0" collapsed="false">
      <c r="A1748" s="17" t="n">
        <v>2143</v>
      </c>
      <c r="B1748" s="6"/>
      <c r="C1748" s="16" t="n">
        <v>0.141562607119684</v>
      </c>
      <c r="D1748" s="16" t="n">
        <v>0.173579105583425</v>
      </c>
      <c r="E1748" s="16" t="n">
        <v>0.696541169268442</v>
      </c>
      <c r="F1748" s="16" t="n">
        <v>0.626664942445113</v>
      </c>
      <c r="G1748" s="18" t="n">
        <v>8.26106033594571E-015</v>
      </c>
      <c r="H1748" s="6"/>
      <c r="I1748" s="18" t="n">
        <v>0.000399845213633023</v>
      </c>
      <c r="J1748" s="18" t="n">
        <v>0.000402896977627395</v>
      </c>
      <c r="K1748" s="16" t="n">
        <v>0.515396388123661</v>
      </c>
      <c r="L1748" s="16" t="n">
        <v>0.812157605999563</v>
      </c>
      <c r="M1748" s="16" t="n">
        <v>0.580981532496684</v>
      </c>
      <c r="N1748" s="16" t="n">
        <v>0.0305276952339402</v>
      </c>
      <c r="O1748" s="16" t="n">
        <v>0.228062365622851</v>
      </c>
      <c r="P1748" s="16" t="n">
        <v>0.0115928573826422</v>
      </c>
    </row>
    <row r="1749" customFormat="false" ht="15" hidden="false" customHeight="false" outlineLevel="0" collapsed="false">
      <c r="A1749" s="17" t="n">
        <v>2144</v>
      </c>
      <c r="B1749" s="6"/>
      <c r="C1749" s="16" t="n">
        <v>0.141956387463846</v>
      </c>
      <c r="D1749" s="16" t="n">
        <v>0.173975561300965</v>
      </c>
      <c r="E1749" s="16" t="n">
        <v>0.696398326701357</v>
      </c>
      <c r="F1749" s="16" t="n">
        <v>0.626458943121554</v>
      </c>
      <c r="G1749" s="18" t="n">
        <v>8.86400160476194E-015</v>
      </c>
      <c r="H1749" s="6"/>
      <c r="I1749" s="18" t="n">
        <v>0.000388901381555518</v>
      </c>
      <c r="J1749" s="18" t="n">
        <v>0.000391302225683551</v>
      </c>
      <c r="K1749" s="16" t="n">
        <v>0.513212937455362</v>
      </c>
      <c r="L1749" s="16" t="n">
        <v>0.84996183508055</v>
      </c>
      <c r="M1749" s="16" t="n">
        <v>0.577757371696766</v>
      </c>
      <c r="N1749" s="16" t="n">
        <v>0.0416454521148707</v>
      </c>
      <c r="O1749" s="16" t="n">
        <v>0.227991293744468</v>
      </c>
      <c r="P1749" s="16" t="n">
        <v>0.00927759708824779</v>
      </c>
    </row>
    <row r="1750" customFormat="false" ht="15" hidden="false" customHeight="false" outlineLevel="0" collapsed="false">
      <c r="A1750" s="17" t="n">
        <v>2145</v>
      </c>
      <c r="B1750" s="6"/>
      <c r="C1750" s="16" t="n">
        <v>0.142338222577435</v>
      </c>
      <c r="D1750" s="16" t="n">
        <v>0.174359237105269</v>
      </c>
      <c r="E1750" s="16" t="n">
        <v>0.696173859810223</v>
      </c>
      <c r="F1750" s="16" t="n">
        <v>0.626266100361074</v>
      </c>
      <c r="G1750" s="18" t="n">
        <v>9.57657124931534E-015</v>
      </c>
      <c r="H1750" s="6"/>
      <c r="I1750" s="18" t="n">
        <v>0.000377930628476837</v>
      </c>
      <c r="J1750" s="18" t="n">
        <v>0.000379783902558805</v>
      </c>
      <c r="K1750" s="16" t="n">
        <v>0.511213141516172</v>
      </c>
      <c r="L1750" s="16" t="n">
        <v>0.879383959801434</v>
      </c>
      <c r="M1750" s="16" t="n">
        <v>0.578471584532191</v>
      </c>
      <c r="N1750" s="16" t="n">
        <v>0.0417534016124886</v>
      </c>
      <c r="O1750" s="16" t="n">
        <v>0.227924757712399</v>
      </c>
      <c r="P1750" s="16" t="n">
        <v>0.00728319560340438</v>
      </c>
    </row>
    <row r="1751" customFormat="false" ht="15" hidden="false" customHeight="false" outlineLevel="0" collapsed="false">
      <c r="A1751" s="17" t="n">
        <v>2146</v>
      </c>
      <c r="B1751" s="6"/>
      <c r="C1751" s="16" t="n">
        <v>0.142708169689456</v>
      </c>
      <c r="D1751" s="16" t="n">
        <v>0.174730371566732</v>
      </c>
      <c r="E1751" s="16" t="n">
        <v>0.696214671972248</v>
      </c>
      <c r="F1751" s="16" t="n">
        <v>0.626089009953048</v>
      </c>
      <c r="G1751" s="18" t="n">
        <v>1.03207023750027E-014</v>
      </c>
      <c r="H1751" s="6"/>
      <c r="I1751" s="18" t="n">
        <v>0.000367148377506278</v>
      </c>
      <c r="J1751" s="18" t="n">
        <v>0.000368442883308792</v>
      </c>
      <c r="K1751" s="16" t="n">
        <v>0.509315375982043</v>
      </c>
      <c r="L1751" s="16" t="n">
        <v>0.914781224394279</v>
      </c>
      <c r="M1751" s="16" t="n">
        <v>0.581920212223243</v>
      </c>
      <c r="N1751" s="16" t="n">
        <v>0.0306898644664448</v>
      </c>
      <c r="O1751" s="16" t="n">
        <v>0.227863653860646</v>
      </c>
      <c r="P1751" s="16" t="n">
        <v>0.00517273532398845</v>
      </c>
    </row>
    <row r="1752" customFormat="false" ht="15" hidden="false" customHeight="false" outlineLevel="0" collapsed="false">
      <c r="A1752" s="17" t="n">
        <v>2147</v>
      </c>
      <c r="B1752" s="6"/>
      <c r="C1752" s="16" t="n">
        <v>0.143067373216878</v>
      </c>
      <c r="D1752" s="16" t="n">
        <v>0.175090055759456</v>
      </c>
      <c r="E1752" s="16" t="n">
        <v>0.696255484134272</v>
      </c>
      <c r="F1752" s="16" t="n">
        <v>0.625924202367231</v>
      </c>
      <c r="G1752" s="18" t="n">
        <v>1.10900325921659E-014</v>
      </c>
      <c r="H1752" s="6"/>
      <c r="I1752" s="18" t="n">
        <v>0.000356574039664048</v>
      </c>
      <c r="J1752" s="18" t="n">
        <v>0.000357220515522394</v>
      </c>
      <c r="K1752" s="16" t="n">
        <v>0.506744209774513</v>
      </c>
      <c r="L1752" s="16" t="n">
        <v>0.954963572338271</v>
      </c>
      <c r="M1752" s="16" t="n">
        <v>0.586491174369962</v>
      </c>
      <c r="N1752" s="16" t="n">
        <v>0.0200483114955612</v>
      </c>
      <c r="O1752" s="16" t="n">
        <v>0.227806785695315</v>
      </c>
      <c r="P1752" s="16" t="n">
        <v>0.00262499267817335</v>
      </c>
    </row>
    <row r="1753" customFormat="false" ht="15" hidden="false" customHeight="false" outlineLevel="0" collapsed="false">
      <c r="A1753" s="17" t="n">
        <v>2148</v>
      </c>
      <c r="B1753" s="6"/>
      <c r="C1753" s="16" t="n">
        <v>0.143416092850091</v>
      </c>
      <c r="D1753" s="16" t="n">
        <v>0.175439271439417</v>
      </c>
      <c r="E1753" s="16" t="n">
        <v>0.696255484134272</v>
      </c>
      <c r="F1753" s="16" t="n">
        <v>0.625784551837461</v>
      </c>
      <c r="G1753" s="18" t="n">
        <v>1.18277408091123E-014</v>
      </c>
      <c r="H1753" s="6"/>
      <c r="I1753" s="18" t="n">
        <v>0.000346206066508774</v>
      </c>
      <c r="J1753" s="18" t="n">
        <v>0.000346099469611442</v>
      </c>
      <c r="K1753" s="16" t="n">
        <v>0.504009794918886</v>
      </c>
      <c r="L1753" s="16" t="n">
        <v>0.992165225569137</v>
      </c>
      <c r="M1753" s="16" t="n">
        <v>0.593653708805224</v>
      </c>
      <c r="N1753" s="16" t="n">
        <v>0.0102289115183237</v>
      </c>
      <c r="O1753" s="16" t="n">
        <v>0.227758596347163</v>
      </c>
      <c r="P1753" s="18" t="n">
        <v>-0.000439369738610201</v>
      </c>
    </row>
    <row r="1754" customFormat="false" ht="15" hidden="false" customHeight="false" outlineLevel="0" collapsed="false">
      <c r="A1754" s="17" t="n">
        <v>2149</v>
      </c>
      <c r="B1754" s="6"/>
      <c r="C1754" s="16" t="n">
        <v>0.143755328533813</v>
      </c>
      <c r="D1754" s="16" t="n">
        <v>0.175778876055343</v>
      </c>
      <c r="E1754" s="16" t="n">
        <v>0.696112641567187</v>
      </c>
      <c r="F1754" s="16" t="n">
        <v>0.625663453524373</v>
      </c>
      <c r="G1754" s="18" t="n">
        <v>1.26542601298411E-014</v>
      </c>
      <c r="H1754" s="6"/>
      <c r="I1754" s="18" t="n">
        <v>0.000336215501008469</v>
      </c>
      <c r="J1754" s="18" t="n">
        <v>0.000335279654866991</v>
      </c>
      <c r="K1754" s="16" t="n">
        <v>0.500846852362004</v>
      </c>
      <c r="L1754" s="16" t="n">
        <v>0.934758133923536</v>
      </c>
      <c r="M1754" s="16" t="n">
        <v>0.600816243240486</v>
      </c>
      <c r="N1754" s="16" t="n">
        <v>0.00428779117322357</v>
      </c>
      <c r="O1754" s="16" t="n">
        <v>0.227716807476136</v>
      </c>
      <c r="P1754" s="16" t="n">
        <v>-0.00390592651798651</v>
      </c>
    </row>
    <row r="1755" customFormat="false" ht="15" hidden="false" customHeight="false" outlineLevel="0" collapsed="false">
      <c r="A1755" s="17" t="n">
        <v>2150</v>
      </c>
      <c r="B1755" s="6"/>
      <c r="C1755" s="16" t="n">
        <v>0.144085213441009</v>
      </c>
      <c r="D1755" s="16" t="n">
        <v>0.176108556668956</v>
      </c>
      <c r="E1755" s="16" t="n">
        <v>0.696010611162126</v>
      </c>
      <c r="F1755" s="16" t="n">
        <v>0.625551559900377</v>
      </c>
      <c r="G1755" s="18" t="n">
        <v>1.35448309247349E-014</v>
      </c>
      <c r="H1755" s="6"/>
      <c r="I1755" s="18" t="n">
        <v>0.000326580912799061</v>
      </c>
      <c r="J1755" s="18" t="n">
        <v>0.000324858857579089</v>
      </c>
      <c r="K1755" s="16" t="n">
        <v>0.502173247627793</v>
      </c>
      <c r="L1755" s="16" t="n">
        <v>0.877503543390715</v>
      </c>
      <c r="M1755" s="16" t="n">
        <v>0.607264564840322</v>
      </c>
      <c r="N1755" s="16" t="n">
        <v>0.00178912602470571</v>
      </c>
      <c r="O1755" s="16" t="n">
        <v>0.227678193860924</v>
      </c>
      <c r="P1755" s="16" t="n">
        <v>-0.00725498017331147</v>
      </c>
    </row>
    <row r="1756" customFormat="false" ht="15" hidden="false" customHeight="false" outlineLevel="0" collapsed="false">
      <c r="A1756" s="17" t="n">
        <v>2151</v>
      </c>
      <c r="B1756" s="6"/>
      <c r="C1756" s="16" t="n">
        <v>0.144405998870145</v>
      </c>
      <c r="D1756" s="16" t="n">
        <v>0.176428276919999</v>
      </c>
      <c r="E1756" s="16" t="n">
        <v>0.695847362514029</v>
      </c>
      <c r="F1756" s="16" t="n">
        <v>0.625443711453779</v>
      </c>
      <c r="G1756" s="18" t="n">
        <v>1.44819649562525E-014</v>
      </c>
      <c r="H1756" s="6"/>
      <c r="I1756" s="18" t="n">
        <v>0.000317370964947661</v>
      </c>
      <c r="J1756" s="18" t="n">
        <v>0.000314847210537346</v>
      </c>
      <c r="K1756" s="16" t="n">
        <v>0.505315784103663</v>
      </c>
      <c r="L1756" s="16" t="n">
        <v>0.818693610428843</v>
      </c>
      <c r="M1756" s="16" t="n">
        <v>0.614774002652791</v>
      </c>
      <c r="N1756" s="18" t="n">
        <v>0.000658499170047384</v>
      </c>
      <c r="O1756" s="16" t="n">
        <v>0.227640975188241</v>
      </c>
      <c r="P1756" s="16" t="n">
        <v>-0.0107006041650956</v>
      </c>
    </row>
    <row r="1757" customFormat="false" ht="15" hidden="false" customHeight="false" outlineLevel="0" collapsed="false">
      <c r="A1757" s="17" t="n">
        <v>2152</v>
      </c>
      <c r="B1757" s="6"/>
      <c r="C1757" s="16" t="n">
        <v>0.144717691439399</v>
      </c>
      <c r="D1757" s="16" t="n">
        <v>0.176737557809554</v>
      </c>
      <c r="E1757" s="16" t="n">
        <v>0.695602489541884</v>
      </c>
      <c r="F1757" s="16" t="n">
        <v>0.62532682984948</v>
      </c>
      <c r="G1757" s="18" t="n">
        <v>1.55164282041653E-014</v>
      </c>
      <c r="H1757" s="6"/>
      <c r="I1757" s="18" t="n">
        <v>0.000308630209345952</v>
      </c>
      <c r="J1757" s="18" t="n">
        <v>0.000305272747061941</v>
      </c>
      <c r="K1757" s="16" t="n">
        <v>0.508499132741557</v>
      </c>
      <c r="L1757" s="16" t="n">
        <v>0.756889108313933</v>
      </c>
      <c r="M1757" s="16" t="n">
        <v>0.621181512090603</v>
      </c>
      <c r="N1757" s="18" t="n">
        <v>0.000249308041900681</v>
      </c>
      <c r="O1757" s="16" t="n">
        <v>0.2276006380317</v>
      </c>
      <c r="P1757" s="16" t="n">
        <v>-0.0142767560069026</v>
      </c>
    </row>
    <row r="1758" customFormat="false" ht="15" hidden="false" customHeight="false" outlineLevel="0" collapsed="false">
      <c r="A1758" s="17" t="n">
        <v>2153</v>
      </c>
      <c r="B1758" s="6"/>
      <c r="C1758" s="16" t="n">
        <v>0.145020250148209</v>
      </c>
      <c r="D1758" s="16" t="n">
        <v>0.177036388373755</v>
      </c>
      <c r="E1758" s="16" t="n">
        <v>0.695357616569738</v>
      </c>
      <c r="F1758" s="16" t="n">
        <v>0.625196063919723</v>
      </c>
      <c r="G1758" s="18" t="n">
        <v>1.6632157951037E-014</v>
      </c>
      <c r="H1758" s="6"/>
      <c r="I1758" s="18" t="n">
        <v>0.000300298643286036</v>
      </c>
      <c r="J1758" s="18" t="n">
        <v>0.000296088740239969</v>
      </c>
      <c r="K1758" s="16" t="n">
        <v>0.51186613610856</v>
      </c>
      <c r="L1758" s="16" t="n">
        <v>0.697302971160828</v>
      </c>
      <c r="M1758" s="16" t="n">
        <v>0.627691051933476</v>
      </c>
      <c r="N1758" s="18" t="n">
        <v>0.000106378115106689</v>
      </c>
      <c r="O1758" s="16" t="n">
        <v>0.227555507849504</v>
      </c>
      <c r="P1758" s="16" t="n">
        <v>-0.0179139181372231</v>
      </c>
    </row>
    <row r="1759" customFormat="false" ht="15" hidden="false" customHeight="false" outlineLevel="0" collapsed="false">
      <c r="A1759" s="17" t="n">
        <v>2154</v>
      </c>
      <c r="B1759" s="6"/>
      <c r="C1759" s="16" t="n">
        <v>0.14531372052334</v>
      </c>
      <c r="D1759" s="16" t="n">
        <v>0.177324689063958</v>
      </c>
      <c r="E1759" s="16" t="n">
        <v>0.695235180083665</v>
      </c>
      <c r="F1759" s="16" t="n">
        <v>0.625049593085657</v>
      </c>
      <c r="G1759" s="18" t="n">
        <v>1.77579898340443E-014</v>
      </c>
      <c r="H1759" s="6"/>
      <c r="I1759" s="18" t="n">
        <v>0.000292245996914068</v>
      </c>
      <c r="J1759" s="18" t="n">
        <v>0.000287174553076467</v>
      </c>
      <c r="K1759" s="16" t="n">
        <v>0.514702581369248</v>
      </c>
      <c r="L1759" s="16" t="n">
        <v>0.641629983660202</v>
      </c>
      <c r="M1759" s="16" t="n">
        <v>0.633710845832058</v>
      </c>
      <c r="N1759" s="18" t="n">
        <v>5.17132299505165E-005</v>
      </c>
      <c r="O1759" s="16" t="n">
        <v>0.227504955820245</v>
      </c>
      <c r="P1759" s="16" t="n">
        <v>-0.0215670214283326</v>
      </c>
    </row>
    <row r="1760" customFormat="false" ht="15" hidden="false" customHeight="false" outlineLevel="0" collapsed="false">
      <c r="A1760" s="17" t="n">
        <v>2155</v>
      </c>
      <c r="B1760" s="6"/>
      <c r="C1760" s="16" t="n">
        <v>0.145599005220939</v>
      </c>
      <c r="D1760" s="16" t="n">
        <v>0.177603649941538</v>
      </c>
      <c r="E1760" s="16" t="n">
        <v>0.695010713192531</v>
      </c>
      <c r="F1760" s="16" t="n">
        <v>0.624882482558203</v>
      </c>
      <c r="G1760" s="18" t="n">
        <v>1.89746790349078E-014</v>
      </c>
      <c r="H1760" s="6"/>
      <c r="I1760" s="18" t="n">
        <v>0.00028452409020073</v>
      </c>
      <c r="J1760" s="18" t="n">
        <v>0.000278568286636473</v>
      </c>
      <c r="K1760" s="16" t="n">
        <v>0.517436996224875</v>
      </c>
      <c r="L1760" s="16" t="n">
        <v>0.587665837086372</v>
      </c>
      <c r="M1760" s="16" t="n">
        <v>0.63401693704724</v>
      </c>
      <c r="N1760" s="18" t="n">
        <v>3.28747155161851E-005</v>
      </c>
      <c r="O1760" s="16" t="n">
        <v>0.227447278089575</v>
      </c>
      <c r="P1760" s="16" t="n">
        <v>-0.0252795553048405</v>
      </c>
    </row>
    <row r="1761" customFormat="false" ht="15" hidden="false" customHeight="false" outlineLevel="0" collapsed="false">
      <c r="A1761" s="17" t="n">
        <v>2156</v>
      </c>
      <c r="B1761" s="6"/>
      <c r="C1761" s="16" t="n">
        <v>0.145877095369438</v>
      </c>
      <c r="D1761" s="16" t="n">
        <v>0.177874544500584</v>
      </c>
      <c r="E1761" s="16" t="n">
        <v>0.695112743597592</v>
      </c>
      <c r="F1761" s="16" t="n">
        <v>0.624693584170715</v>
      </c>
      <c r="G1761" s="18" t="n">
        <v>2.03694671994274E-014</v>
      </c>
      <c r="H1761" s="6"/>
      <c r="I1761" s="18" t="n">
        <v>0.000276916534310319</v>
      </c>
      <c r="J1761" s="18" t="n">
        <v>0.000270053574554285</v>
      </c>
      <c r="K1761" s="16" t="n">
        <v>0.520477502295684</v>
      </c>
      <c r="L1761" s="16" t="n">
        <v>0.532362809391764</v>
      </c>
      <c r="M1761" s="16" t="n">
        <v>0.636261605958576</v>
      </c>
      <c r="N1761" s="18" t="n">
        <v>2.54382857440907E-005</v>
      </c>
      <c r="O1761" s="16" t="n">
        <v>0.227382077457622</v>
      </c>
      <c r="P1761" s="16" t="n">
        <v>-0.0290655942525655</v>
      </c>
    </row>
    <row r="1762" customFormat="false" ht="15" hidden="false" customHeight="false" outlineLevel="0" collapsed="false">
      <c r="A1762" s="17" t="n">
        <v>2157</v>
      </c>
      <c r="B1762" s="6"/>
      <c r="C1762" s="16" t="n">
        <v>0.146148794487055</v>
      </c>
      <c r="D1762" s="16" t="n">
        <v>0.178138267710956</v>
      </c>
      <c r="E1762" s="16" t="n">
        <v>0.694888276706459</v>
      </c>
      <c r="F1762" s="16" t="n">
        <v>0.624483069511255</v>
      </c>
      <c r="G1762" s="18" t="n">
        <v>2.18042086548667E-014</v>
      </c>
      <c r="H1762" s="6"/>
      <c r="I1762" s="18" t="n">
        <v>0.000269691441019657</v>
      </c>
      <c r="J1762" s="18" t="n">
        <v>0.000261931779268539</v>
      </c>
      <c r="K1762" s="16" t="n">
        <v>0.525150494847465</v>
      </c>
      <c r="L1762" s="16" t="n">
        <v>0.477585114237805</v>
      </c>
      <c r="M1762" s="16" t="n">
        <v>0.64154678094072</v>
      </c>
      <c r="N1762" s="18" t="n">
        <v>1.41282780444086E-005</v>
      </c>
      <c r="O1762" s="16" t="n">
        <v>0.227309412097021</v>
      </c>
      <c r="P1762" s="16" t="n">
        <v>-0.0327706227477158</v>
      </c>
    </row>
    <row r="1763" customFormat="false" ht="15" hidden="false" customHeight="false" outlineLevel="0" collapsed="false">
      <c r="A1763" s="17" t="n">
        <v>2158</v>
      </c>
      <c r="B1763" s="6"/>
      <c r="C1763" s="16" t="n">
        <v>0.146414164648277</v>
      </c>
      <c r="D1763" s="16" t="n">
        <v>0.178395368755861</v>
      </c>
      <c r="E1763" s="16" t="n">
        <v>0.695031119273544</v>
      </c>
      <c r="F1763" s="16" t="n">
        <v>0.624258669910547</v>
      </c>
      <c r="G1763" s="18" t="n">
        <v>2.34382094489706E-014</v>
      </c>
      <c r="H1763" s="6"/>
      <c r="I1763" s="18" t="n">
        <v>0.00026287758618045</v>
      </c>
      <c r="J1763" s="18" t="n">
        <v>0.000254245863052454</v>
      </c>
      <c r="K1763" s="16" t="n">
        <v>0.528231813080298</v>
      </c>
      <c r="L1763" s="16" t="n">
        <v>0.426059060838037</v>
      </c>
      <c r="M1763" s="16" t="n">
        <v>0.645505560657076</v>
      </c>
      <c r="N1763" s="18" t="n">
        <v>1.39779599370538E-005</v>
      </c>
      <c r="O1763" s="16" t="n">
        <v>0.227231949757257</v>
      </c>
      <c r="P1763" s="16" t="n">
        <v>-0.0363123248444402</v>
      </c>
    </row>
    <row r="1764" customFormat="false" ht="15" hidden="false" customHeight="false" outlineLevel="0" collapsed="false">
      <c r="A1764" s="17" t="n">
        <v>2159</v>
      </c>
      <c r="B1764" s="6"/>
      <c r="C1764" s="16" t="n">
        <v>0.146672911164757</v>
      </c>
      <c r="D1764" s="16" t="n">
        <v>0.178645451463661</v>
      </c>
      <c r="E1764" s="16" t="n">
        <v>0.694888276706459</v>
      </c>
      <c r="F1764" s="16" t="n">
        <v>0.624022940877756</v>
      </c>
      <c r="G1764" s="18" t="n">
        <v>2.51036652517956E-014</v>
      </c>
      <c r="H1764" s="6"/>
      <c r="I1764" s="18" t="n">
        <v>0.000256535902479274</v>
      </c>
      <c r="J1764" s="18" t="n">
        <v>0.000247063465082752</v>
      </c>
      <c r="K1764" s="16" t="n">
        <v>0.531496786042241</v>
      </c>
      <c r="L1764" s="16" t="n">
        <v>0.379896594202835</v>
      </c>
      <c r="M1764" s="16" t="n">
        <v>0.646056524844404</v>
      </c>
      <c r="N1764" s="18" t="n">
        <v>2.32547126192521E-005</v>
      </c>
      <c r="O1764" s="16" t="n">
        <v>0.227150571872312</v>
      </c>
      <c r="P1764" s="16" t="n">
        <v>-0.0397060901095748</v>
      </c>
    </row>
    <row r="1765" customFormat="false" ht="15" hidden="false" customHeight="false" outlineLevel="0" collapsed="false">
      <c r="A1765" s="17" t="n">
        <v>2160</v>
      </c>
      <c r="B1765" s="6"/>
      <c r="C1765" s="16" t="n">
        <v>0.146924926140348</v>
      </c>
      <c r="D1765" s="16" t="n">
        <v>0.178888274753139</v>
      </c>
      <c r="E1765" s="16" t="n">
        <v>0.694663809815325</v>
      </c>
      <c r="F1765" s="16" t="n">
        <v>0.623778542084429</v>
      </c>
      <c r="G1765" s="18" t="n">
        <v>2.69770888618619E-014</v>
      </c>
      <c r="H1765" s="6"/>
      <c r="I1765" s="18" t="n">
        <v>0.000250715575305608</v>
      </c>
      <c r="J1765" s="18" t="n">
        <v>0.000240416226298042</v>
      </c>
      <c r="K1765" s="16" t="n">
        <v>0.534190388735843</v>
      </c>
      <c r="L1765" s="16" t="n">
        <v>0.337390869007255</v>
      </c>
      <c r="M1765" s="16" t="n">
        <v>0.640771349862259</v>
      </c>
      <c r="N1765" s="18" t="n">
        <v>9.01349065334573E-005</v>
      </c>
      <c r="O1765" s="16" t="n">
        <v>0.227066196006382</v>
      </c>
      <c r="P1765" s="16" t="n">
        <v>-0.0430647252991099</v>
      </c>
    </row>
    <row r="1766" customFormat="false" ht="15" hidden="false" customHeight="false" outlineLevel="0" collapsed="false">
      <c r="A1766" s="17" t="n">
        <v>2161</v>
      </c>
      <c r="B1766" s="6"/>
      <c r="C1766" s="16" t="n">
        <v>0.147170340174144</v>
      </c>
      <c r="D1766" s="16" t="n">
        <v>0.179123526890606</v>
      </c>
      <c r="E1766" s="16" t="n">
        <v>0.694704621977349</v>
      </c>
      <c r="F1766" s="16" t="n">
        <v>0.623517868317018</v>
      </c>
      <c r="G1766" s="18" t="n">
        <v>2.89416990742618E-014</v>
      </c>
      <c r="H1766" s="6"/>
      <c r="I1766" s="18" t="n">
        <v>0.000245409196814867</v>
      </c>
      <c r="J1766" s="18" t="n">
        <v>0.000234396176796665</v>
      </c>
      <c r="K1766" s="16" t="n">
        <v>0.536802367105397</v>
      </c>
      <c r="L1766" s="16" t="n">
        <v>0.304754863921801</v>
      </c>
      <c r="M1766" s="16" t="n">
        <v>0.628915416794205</v>
      </c>
      <c r="N1766" s="18" t="n">
        <v>0.000780450148166371</v>
      </c>
      <c r="O1766" s="16" t="n">
        <v>0.226976195757591</v>
      </c>
      <c r="P1766" s="16" t="n">
        <v>-0.0460255709050956</v>
      </c>
    </row>
    <row r="1767" customFormat="false" ht="15" hidden="false" customHeight="false" outlineLevel="0" collapsed="false">
      <c r="A1767" s="17" t="n">
        <v>2162</v>
      </c>
      <c r="B1767" s="6"/>
      <c r="C1767" s="16" t="n">
        <v>0.147409612386005</v>
      </c>
      <c r="D1767" s="16" t="n">
        <v>0.179351690299393</v>
      </c>
      <c r="E1767" s="16" t="n">
        <v>0.694459749005204</v>
      </c>
      <c r="F1767" s="16" t="n">
        <v>0.623239952985256</v>
      </c>
      <c r="G1767" s="18" t="n">
        <v>3.11119591912042E-014</v>
      </c>
      <c r="H1767" s="6"/>
      <c r="I1767" s="18" t="n">
        <v>0.000240412141057684</v>
      </c>
      <c r="J1767" s="18" t="n">
        <v>0.000228793634394325</v>
      </c>
      <c r="K1767" s="16" t="n">
        <v>0.53892459953066</v>
      </c>
      <c r="L1767" s="16" t="n">
        <v>0.277851494560262</v>
      </c>
      <c r="M1767" s="16" t="n">
        <v>0.600836649321498</v>
      </c>
      <c r="N1767" s="16" t="n">
        <v>0.0146532432799234</v>
      </c>
      <c r="O1767" s="16" t="n">
        <v>0.226880236279544</v>
      </c>
      <c r="P1767" s="16" t="n">
        <v>-0.0486724860700037</v>
      </c>
    </row>
    <row r="1768" customFormat="false" ht="15" hidden="false" customHeight="false" outlineLevel="0" collapsed="false">
      <c r="A1768" s="17" t="n">
        <v>2163</v>
      </c>
      <c r="B1768" s="6"/>
      <c r="C1768" s="16" t="n">
        <v>0.147643667126667</v>
      </c>
      <c r="D1768" s="16" t="n">
        <v>0.179573185507033</v>
      </c>
      <c r="E1768" s="16" t="n">
        <v>0.694357718600143</v>
      </c>
      <c r="F1768" s="16" t="n">
        <v>0.622934112904151</v>
      </c>
      <c r="G1768" s="18" t="n">
        <v>3.33731164300799E-014</v>
      </c>
      <c r="H1768" s="6"/>
      <c r="I1768" s="18" t="n">
        <v>0.000235783243161795</v>
      </c>
      <c r="J1768" s="18" t="n">
        <v>0.000223701310600331</v>
      </c>
      <c r="K1768" s="16" t="n">
        <v>0.541148862360984</v>
      </c>
      <c r="L1768" s="16" t="n">
        <v>0.256514886500098</v>
      </c>
      <c r="M1768" s="16" t="n">
        <v>0.56341189674523</v>
      </c>
      <c r="N1768" s="16" t="n">
        <v>0.20629726995656</v>
      </c>
      <c r="O1768" s="16" t="n">
        <v>0.226774627219092</v>
      </c>
      <c r="P1768" s="16" t="n">
        <v>-0.0508522087593531</v>
      </c>
    </row>
    <row r="1769" customFormat="false" ht="15" hidden="false" customHeight="false" outlineLevel="0" collapsed="false">
      <c r="A1769" s="17" t="n">
        <v>2164</v>
      </c>
      <c r="B1769" s="6"/>
      <c r="C1769" s="16" t="n">
        <v>0.147873808932428</v>
      </c>
      <c r="D1769" s="16" t="n">
        <v>0.179789524614603</v>
      </c>
      <c r="E1769" s="16" t="n">
        <v>0.694255688195082</v>
      </c>
      <c r="F1769" s="16" t="n">
        <v>0.622600820671573</v>
      </c>
      <c r="G1769" s="18" t="n">
        <v>3.5985901613877E-014</v>
      </c>
      <c r="H1769" s="6"/>
      <c r="I1769" s="18" t="n">
        <v>0.000231460713570099</v>
      </c>
      <c r="J1769" s="18" t="n">
        <v>0.000219132232534456</v>
      </c>
      <c r="K1769" s="16" t="n">
        <v>0.542781348841955</v>
      </c>
      <c r="L1769" s="16" t="n">
        <v>0.244223779940554</v>
      </c>
      <c r="M1769" s="16" t="n">
        <v>0.519661259055198</v>
      </c>
      <c r="N1769" s="16" t="n">
        <v>0.964905073600501</v>
      </c>
      <c r="O1769" s="16" t="n">
        <v>0.226659529599055</v>
      </c>
      <c r="P1769" s="16" t="n">
        <v>-0.0522447908800348</v>
      </c>
    </row>
    <row r="1770" customFormat="false" ht="15" hidden="false" customHeight="false" outlineLevel="0" collapsed="false">
      <c r="A1770" s="17" t="n">
        <v>2165</v>
      </c>
      <c r="B1770" s="6"/>
      <c r="C1770" s="16" t="n">
        <v>0.148100697801122</v>
      </c>
      <c r="D1770" s="16" t="n">
        <v>0.180001756563436</v>
      </c>
      <c r="E1770" s="16" t="n">
        <v>0.693908784817876</v>
      </c>
      <c r="F1770" s="16" t="n">
        <v>0.62224305996472</v>
      </c>
      <c r="G1770" s="18" t="n">
        <v>3.88658969022324E-014</v>
      </c>
      <c r="H1770" s="6"/>
      <c r="I1770" s="18" t="n">
        <v>0.000227287632357784</v>
      </c>
      <c r="J1770" s="18" t="n">
        <v>0.000215040894942487</v>
      </c>
      <c r="K1770" s="16" t="n">
        <v>0.543352719110295</v>
      </c>
      <c r="L1770" s="16" t="n">
        <v>0.244469463738891</v>
      </c>
      <c r="M1770" s="16" t="n">
        <v>0.529762269156209</v>
      </c>
      <c r="N1770" s="16" t="n">
        <v>0.148484298845162</v>
      </c>
      <c r="O1770" s="16" t="n">
        <v>0.226535971579778</v>
      </c>
      <c r="P1770" s="16" t="n">
        <v>-0.0523251991849895</v>
      </c>
    </row>
    <row r="1771" customFormat="false" ht="15" hidden="false" customHeight="false" outlineLevel="0" collapsed="false">
      <c r="A1771" s="17" t="n">
        <v>2166</v>
      </c>
      <c r="B1771" s="6"/>
      <c r="C1771" s="16" t="n">
        <v>0.148325076149222</v>
      </c>
      <c r="D1771" s="16" t="n">
        <v>0.180210993009068</v>
      </c>
      <c r="E1771" s="16" t="n">
        <v>0.693806754412815</v>
      </c>
      <c r="F1771" s="16" t="n">
        <v>0.621866582827659</v>
      </c>
      <c r="G1771" s="18" t="n">
        <v>4.19502717086075E-014</v>
      </c>
      <c r="H1771" s="6"/>
      <c r="I1771" s="18" t="n">
        <v>0.000223499774384226</v>
      </c>
      <c r="J1771" s="18" t="n">
        <v>0.00021159904365204</v>
      </c>
      <c r="K1771" s="16" t="n">
        <v>0.542107948168554</v>
      </c>
      <c r="L1771" s="16" t="n">
        <v>0.256142602084822</v>
      </c>
      <c r="M1771" s="16" t="n">
        <v>0.575063769003163</v>
      </c>
      <c r="N1771" s="16" t="n">
        <v>0.00506558521390504</v>
      </c>
      <c r="O1771" s="16" t="n">
        <v>0.226405937750273</v>
      </c>
      <c r="P1771" s="16" t="n">
        <v>-0.0512787770508119</v>
      </c>
    </row>
    <row r="1772" customFormat="false" ht="15" hidden="false" customHeight="false" outlineLevel="0" collapsed="false">
      <c r="A1772" s="17" t="n">
        <v>2167</v>
      </c>
      <c r="B1772" s="6"/>
      <c r="C1772" s="16" t="n">
        <v>0.14854723059506</v>
      </c>
      <c r="D1772" s="16" t="n">
        <v>0.18041828820639</v>
      </c>
      <c r="E1772" s="16" t="n">
        <v>0.693561881440669</v>
      </c>
      <c r="F1772" s="16" t="n">
        <v>0.621486346678725</v>
      </c>
      <c r="G1772" s="18" t="n">
        <v>4.52718899005664E-014</v>
      </c>
      <c r="H1772" s="6"/>
      <c r="I1772" s="18" t="n">
        <v>0.000220038788594398</v>
      </c>
      <c r="J1772" s="18" t="n">
        <v>0.00020876544432253</v>
      </c>
      <c r="K1772" s="16" t="n">
        <v>0.53978165493317</v>
      </c>
      <c r="L1772" s="16" t="n">
        <v>0.280679709600049</v>
      </c>
      <c r="M1772" s="16" t="n">
        <v>0.613896541169268</v>
      </c>
      <c r="N1772" s="18" t="n">
        <v>7.13577735229224E-005</v>
      </c>
      <c r="O1772" s="16" t="n">
        <v>0.226274593283484</v>
      </c>
      <c r="P1772" s="16" t="n">
        <v>-0.048962394842816</v>
      </c>
    </row>
    <row r="1773" customFormat="false" ht="15" hidden="false" customHeight="false" outlineLevel="0" collapsed="false">
      <c r="A1773" s="17" t="n">
        <v>2168</v>
      </c>
      <c r="B1773" s="6"/>
      <c r="C1773" s="16" t="n">
        <v>0.148766416997712</v>
      </c>
      <c r="D1773" s="16" t="n">
        <v>0.180623952306244</v>
      </c>
      <c r="E1773" s="16" t="n">
        <v>0.693337414549536</v>
      </c>
      <c r="F1773" s="16" t="n">
        <v>0.621121314639169</v>
      </c>
      <c r="G1773" s="18" t="n">
        <v>4.88483182274627E-014</v>
      </c>
      <c r="H1773" s="6"/>
      <c r="I1773" s="18" t="n">
        <v>0.000217006050727258</v>
      </c>
      <c r="J1773" s="18" t="n">
        <v>0.000206600908904571</v>
      </c>
      <c r="K1773" s="16" t="n">
        <v>0.537557392102847</v>
      </c>
      <c r="L1773" s="16" t="n">
        <v>0.31719106869119</v>
      </c>
      <c r="M1773" s="16" t="n">
        <v>0.643893480257117</v>
      </c>
      <c r="N1773" s="18" t="n">
        <v>1.26202246349556E-006</v>
      </c>
      <c r="O1773" s="16" t="n">
        <v>0.226148489138646</v>
      </c>
      <c r="P1773" s="16" t="n">
        <v>-0.0454863089860767</v>
      </c>
    </row>
    <row r="1774" customFormat="false" ht="15" hidden="false" customHeight="false" outlineLevel="0" collapsed="false">
      <c r="A1774" s="17" t="n">
        <v>2169</v>
      </c>
      <c r="B1774" s="6"/>
      <c r="C1774" s="16" t="n">
        <v>0.148981827488711</v>
      </c>
      <c r="D1774" s="16" t="n">
        <v>0.180827733158325</v>
      </c>
      <c r="E1774" s="16" t="n">
        <v>0.693051729415366</v>
      </c>
      <c r="F1774" s="16" t="n">
        <v>0.620782336508693</v>
      </c>
      <c r="G1774" s="18" t="n">
        <v>5.22502558966846E-014</v>
      </c>
      <c r="H1774" s="6"/>
      <c r="I1774" s="18" t="n">
        <v>0.000214407359979302</v>
      </c>
      <c r="J1774" s="18" t="n">
        <v>0.00020502471524919</v>
      </c>
      <c r="K1774" s="16" t="n">
        <v>0.534129170492807</v>
      </c>
      <c r="L1774" s="16" t="n">
        <v>0.368058950820392</v>
      </c>
      <c r="M1774" s="16" t="n">
        <v>0.666360575451485</v>
      </c>
      <c r="N1774" s="18" t="n">
        <v>4.91788060658833E-008</v>
      </c>
      <c r="O1774" s="16" t="n">
        <v>0.22603137540684</v>
      </c>
      <c r="P1774" s="16" t="n">
        <v>-0.0412179018941757</v>
      </c>
    </row>
    <row r="1775" customFormat="false" ht="15" hidden="false" customHeight="false" outlineLevel="0" collapsed="false">
      <c r="A1775" s="17" t="n">
        <v>2170</v>
      </c>
      <c r="B1775" s="6"/>
      <c r="C1775" s="16" t="n">
        <v>0.149193520400327</v>
      </c>
      <c r="D1775" s="16" t="n">
        <v>0.181030150490932</v>
      </c>
      <c r="E1775" s="16" t="n">
        <v>0.692970105091317</v>
      </c>
      <c r="F1775" s="16" t="n">
        <v>0.620476605469445</v>
      </c>
      <c r="G1775" s="18" t="n">
        <v>5.57555171510185E-014</v>
      </c>
      <c r="H1775" s="6"/>
      <c r="I1775" s="18" t="n">
        <v>0.000212043012299854</v>
      </c>
      <c r="J1775" s="18" t="n">
        <v>0.000203801395604998</v>
      </c>
      <c r="K1775" s="16" t="n">
        <v>0.529660238751148</v>
      </c>
      <c r="L1775" s="16" t="n">
        <v>0.43079740800931</v>
      </c>
      <c r="M1775" s="16" t="n">
        <v>0.681828384858688</v>
      </c>
      <c r="N1775" s="18" t="n">
        <v>4.8077750014204E-009</v>
      </c>
      <c r="O1775" s="16" t="n">
        <v>0.225925739822765</v>
      </c>
      <c r="P1775" s="16" t="n">
        <v>-0.0363465878154661</v>
      </c>
    </row>
    <row r="1776" customFormat="false" ht="15" hidden="false" customHeight="false" outlineLevel="0" collapsed="false">
      <c r="A1776" s="17" t="n">
        <v>2171</v>
      </c>
      <c r="B1776" s="6"/>
      <c r="C1776" s="16" t="n">
        <v>0.149401474540744</v>
      </c>
      <c r="D1776" s="16" t="n">
        <v>0.181231415336801</v>
      </c>
      <c r="E1776" s="16" t="n">
        <v>0.693010917253342</v>
      </c>
      <c r="F1776" s="16" t="n">
        <v>0.620204147224443</v>
      </c>
      <c r="G1776" s="18" t="n">
        <v>5.90889501424012E-014</v>
      </c>
      <c r="H1776" s="6"/>
      <c r="I1776" s="18" t="n">
        <v>0.000209674433754996</v>
      </c>
      <c r="J1776" s="18" t="n">
        <v>0.000202623855854386</v>
      </c>
      <c r="K1776" s="16" t="n">
        <v>0.525803489439853</v>
      </c>
      <c r="L1776" s="16" t="n">
        <v>0.502953095380854</v>
      </c>
      <c r="M1776" s="16" t="n">
        <v>0.687684930109173</v>
      </c>
      <c r="N1776" s="18" t="n">
        <v>1.81775162597858E-009</v>
      </c>
      <c r="O1776" s="16" t="n">
        <v>0.225831593871996</v>
      </c>
      <c r="P1776" s="16" t="n">
        <v>-0.0312026874240787</v>
      </c>
    </row>
    <row r="1777" customFormat="false" ht="15" hidden="false" customHeight="false" outlineLevel="0" collapsed="false">
      <c r="A1777" s="17" t="n">
        <v>2172</v>
      </c>
      <c r="B1777" s="6"/>
      <c r="C1777" s="16" t="n">
        <v>0.149606857200745</v>
      </c>
      <c r="D1777" s="16" t="n">
        <v>0.181432412556433</v>
      </c>
      <c r="E1777" s="16" t="n">
        <v>0.692847668605244</v>
      </c>
      <c r="F1777" s="16" t="n">
        <v>0.619956516087703</v>
      </c>
      <c r="G1777" s="18" t="n">
        <v>6.24829366481215E-014</v>
      </c>
      <c r="H1777" s="6"/>
      <c r="I1777" s="18" t="n">
        <v>0.00020739364627216</v>
      </c>
      <c r="J1777" s="18" t="n">
        <v>0.000201567242897294</v>
      </c>
      <c r="K1777" s="16" t="n">
        <v>0.521212121212121</v>
      </c>
      <c r="L1777" s="16" t="n">
        <v>0.579936355001722</v>
      </c>
      <c r="M1777" s="16" t="n">
        <v>0.685113763901643</v>
      </c>
      <c r="N1777" s="18" t="n">
        <v>1.91290009295467E-009</v>
      </c>
      <c r="O1777" s="16" t="n">
        <v>0.22574602125716</v>
      </c>
      <c r="P1777" s="16" t="n">
        <v>-0.025842533981194</v>
      </c>
    </row>
    <row r="1778" customFormat="false" ht="15" hidden="false" customHeight="false" outlineLevel="0" collapsed="false">
      <c r="A1778" s="17" t="n">
        <v>2173</v>
      </c>
      <c r="B1778" s="6"/>
      <c r="C1778" s="16" t="n">
        <v>0.149811275904274</v>
      </c>
      <c r="D1778" s="16" t="n">
        <v>0.181633635536919</v>
      </c>
      <c r="E1778" s="16" t="n">
        <v>0.692725232119172</v>
      </c>
      <c r="F1778" s="16" t="n">
        <v>0.619710470045938</v>
      </c>
      <c r="G1778" s="18" t="n">
        <v>6.63274288252107E-014</v>
      </c>
      <c r="H1778" s="6"/>
      <c r="I1778" s="18" t="n">
        <v>0.000205028635243763</v>
      </c>
      <c r="J1778" s="18" t="n">
        <v>0.000200400122294468</v>
      </c>
      <c r="K1778" s="16" t="n">
        <v>0.517641057034996</v>
      </c>
      <c r="L1778" s="16" t="n">
        <v>0.656811337317292</v>
      </c>
      <c r="M1778" s="16" t="n">
        <v>0.673563922048771</v>
      </c>
      <c r="N1778" s="18" t="n">
        <v>6.60040918956341E-009</v>
      </c>
      <c r="O1778" s="16" t="n">
        <v>0.225660991219678</v>
      </c>
      <c r="P1778" s="16" t="n">
        <v>-0.0205510471510918</v>
      </c>
    </row>
    <row r="1779" customFormat="false" ht="15" hidden="false" customHeight="false" outlineLevel="0" collapsed="false">
      <c r="A1779" s="17" t="n">
        <v>2174</v>
      </c>
      <c r="B1779" s="6"/>
      <c r="C1779" s="16" t="n">
        <v>0.150014895640176</v>
      </c>
      <c r="D1779" s="16" t="n">
        <v>0.181834923163415</v>
      </c>
      <c r="E1779" s="16" t="n">
        <v>0.692725232119172</v>
      </c>
      <c r="F1779" s="16" t="n">
        <v>0.619463391333021</v>
      </c>
      <c r="G1779" s="18" t="n">
        <v>7.02602048535391E-014</v>
      </c>
      <c r="H1779" s="6"/>
      <c r="I1779" s="18" t="n">
        <v>0.000202709931777772</v>
      </c>
      <c r="J1779" s="18" t="n">
        <v>0.000199223875429239</v>
      </c>
      <c r="K1779" s="16" t="n">
        <v>0.51329456177941</v>
      </c>
      <c r="L1779" s="16" t="n">
        <v>0.736440948655956</v>
      </c>
      <c r="M1779" s="16" t="n">
        <v>0.658136924803591</v>
      </c>
      <c r="N1779" s="18" t="n">
        <v>6.45657954905001E-008</v>
      </c>
      <c r="O1779" s="16" t="n">
        <v>0.225575599115518</v>
      </c>
      <c r="P1779" s="16" t="n">
        <v>-0.015469435043029</v>
      </c>
    </row>
    <row r="1780" customFormat="false" ht="15" hidden="false" customHeight="false" outlineLevel="0" collapsed="false">
      <c r="A1780" s="17" t="n">
        <v>2175</v>
      </c>
      <c r="B1780" s="6"/>
      <c r="C1780" s="16" t="n">
        <v>0.150217777767546</v>
      </c>
      <c r="D1780" s="16" t="n">
        <v>0.182035769113192</v>
      </c>
      <c r="E1780" s="16" t="n">
        <v>0.692623201714111</v>
      </c>
      <c r="F1780" s="16" t="n">
        <v>0.619205911699084</v>
      </c>
      <c r="G1780" s="18" t="n">
        <v>7.45236836677286E-014</v>
      </c>
      <c r="H1780" s="6"/>
      <c r="I1780" s="18" t="n">
        <v>0.000200641047193047</v>
      </c>
      <c r="J1780" s="18" t="n">
        <v>0.000198119901561063</v>
      </c>
      <c r="K1780" s="16" t="n">
        <v>0.510009182736456</v>
      </c>
      <c r="L1780" s="16" t="n">
        <v>0.809017236179779</v>
      </c>
      <c r="M1780" s="16" t="n">
        <v>0.637669625548413</v>
      </c>
      <c r="N1780" s="18" t="n">
        <v>8.58062055048018E-007</v>
      </c>
      <c r="O1780" s="16" t="n">
        <v>0.225486606849123</v>
      </c>
      <c r="P1780" s="16" t="n">
        <v>-0.0111520695773759</v>
      </c>
    </row>
    <row r="1781" customFormat="false" ht="15" hidden="false" customHeight="false" outlineLevel="0" collapsed="false">
      <c r="A1781" s="17" t="n">
        <v>2176</v>
      </c>
      <c r="B1781" s="6"/>
      <c r="C1781" s="16" t="n">
        <v>0.150419390600947</v>
      </c>
      <c r="D1781" s="16" t="n">
        <v>0.18223538872312</v>
      </c>
      <c r="E1781" s="16" t="n">
        <v>0.692337516579941</v>
      </c>
      <c r="F1781" s="16" t="n">
        <v>0.618936237209091</v>
      </c>
      <c r="G1781" s="18" t="n">
        <v>7.88769402795363E-014</v>
      </c>
      <c r="H1781" s="6"/>
      <c r="I1781" s="18" t="n">
        <v>0.000198624503474576</v>
      </c>
      <c r="J1781" s="18" t="n">
        <v>0.000196946225791211</v>
      </c>
      <c r="K1781" s="16" t="n">
        <v>0.507009488827671</v>
      </c>
      <c r="L1781" s="16" t="n">
        <v>0.874504151970583</v>
      </c>
      <c r="M1781" s="16" t="n">
        <v>0.617753290480563</v>
      </c>
      <c r="N1781" s="18" t="n">
        <v>8.1836952747267E-006</v>
      </c>
      <c r="O1781" s="16" t="n">
        <v>0.225393393642535</v>
      </c>
      <c r="P1781" s="16" t="n">
        <v>-0.00738779778625205</v>
      </c>
    </row>
    <row r="1782" customFormat="false" ht="15" hidden="false" customHeight="false" outlineLevel="0" collapsed="false">
      <c r="A1782" s="17" t="n">
        <v>2177</v>
      </c>
      <c r="B1782" s="6"/>
      <c r="C1782" s="16" t="n">
        <v>0.150618735142268</v>
      </c>
      <c r="D1782" s="16" t="n">
        <v>0.1824328927094</v>
      </c>
      <c r="E1782" s="16" t="n">
        <v>0.692133455769819</v>
      </c>
      <c r="F1782" s="16" t="n">
        <v>0.618659590184395</v>
      </c>
      <c r="G1782" s="18" t="n">
        <v>8.36550599048754E-014</v>
      </c>
      <c r="H1782" s="6"/>
      <c r="I1782" s="18" t="n">
        <v>0.000196645562341821</v>
      </c>
      <c r="J1782" s="18" t="n">
        <v>0.000195632995486204</v>
      </c>
      <c r="K1782" s="16" t="n">
        <v>0.504724007754311</v>
      </c>
      <c r="L1782" s="16" t="n">
        <v>0.923658611486403</v>
      </c>
      <c r="M1782" s="16" t="n">
        <v>0.599326599326599</v>
      </c>
      <c r="N1782" s="18" t="n">
        <v>5.74212815986068E-005</v>
      </c>
      <c r="O1782" s="16" t="n">
        <v>0.225297763941562</v>
      </c>
      <c r="P1782" s="16" t="n">
        <v>-0.00443103485164813</v>
      </c>
    </row>
    <row r="1783" customFormat="false" ht="15" hidden="false" customHeight="false" outlineLevel="0" collapsed="false">
      <c r="A1783" s="17" t="n">
        <v>2178</v>
      </c>
      <c r="B1783" s="6"/>
      <c r="C1783" s="16" t="n">
        <v>0.150815390714826</v>
      </c>
      <c r="D1783" s="16" t="n">
        <v>0.182628424442423</v>
      </c>
      <c r="E1783" s="16" t="n">
        <v>0.692113049688807</v>
      </c>
      <c r="F1783" s="16" t="n">
        <v>0.618380943220348</v>
      </c>
      <c r="G1783" s="18" t="n">
        <v>8.88759444161176E-014</v>
      </c>
      <c r="H1783" s="6"/>
      <c r="I1783" s="18" t="n">
        <v>0.000194578807838308</v>
      </c>
      <c r="J1783" s="18" t="n">
        <v>0.000194148112082666</v>
      </c>
      <c r="K1783" s="16" t="n">
        <v>0.502785430058157</v>
      </c>
      <c r="L1783" s="16" t="n">
        <v>0.965899315782826</v>
      </c>
      <c r="M1783" s="16" t="n">
        <v>0.588837873686359</v>
      </c>
      <c r="N1783" s="18" t="n">
        <v>8.93743583932321E-005</v>
      </c>
      <c r="O1783" s="16" t="n">
        <v>0.225201436330611</v>
      </c>
      <c r="P1783" s="16" t="n">
        <v>-0.00187219057081971</v>
      </c>
    </row>
    <row r="1784" customFormat="false" ht="15" hidden="false" customHeight="false" outlineLevel="0" collapsed="false">
      <c r="A1784" s="17" t="n">
        <v>2179</v>
      </c>
      <c r="B1784" s="6"/>
      <c r="C1784" s="16" t="n">
        <v>0.151009301678814</v>
      </c>
      <c r="D1784" s="16" t="n">
        <v>0.182821990438968</v>
      </c>
      <c r="E1784" s="16" t="n">
        <v>0.691908988878686</v>
      </c>
      <c r="F1784" s="16" t="n">
        <v>0.618098471222893</v>
      </c>
      <c r="G1784" s="18" t="n">
        <v>9.41600839936442E-014</v>
      </c>
      <c r="H1784" s="6"/>
      <c r="I1784" s="18" t="n">
        <v>0.000192258379073728</v>
      </c>
      <c r="J1784" s="18" t="n">
        <v>0.000192413249712516</v>
      </c>
      <c r="K1784" s="16" t="n">
        <v>0.500459136822773</v>
      </c>
      <c r="L1784" s="16" t="n">
        <v>0.987935167014967</v>
      </c>
      <c r="M1784" s="16" t="n">
        <v>0.58408325681053</v>
      </c>
      <c r="N1784" s="18" t="n">
        <v>6.47662501715015E-005</v>
      </c>
      <c r="O1784" s="16" t="n">
        <v>0.225103779673546</v>
      </c>
      <c r="P1784" s="18" t="n">
        <v>0.000668672981329268</v>
      </c>
    </row>
    <row r="1785" customFormat="false" ht="15" hidden="false" customHeight="false" outlineLevel="0" collapsed="false">
      <c r="A1785" s="17" t="n">
        <v>2180</v>
      </c>
      <c r="B1785" s="6"/>
      <c r="C1785" s="16" t="n">
        <v>0.151200288233342</v>
      </c>
      <c r="D1785" s="16" t="n">
        <v>0.183013235857973</v>
      </c>
      <c r="E1785" s="16" t="n">
        <v>0.691908988878686</v>
      </c>
      <c r="F1785" s="16" t="n">
        <v>0.61780989386638</v>
      </c>
      <c r="G1785" s="18" t="n">
        <v>9.93834789956757E-014</v>
      </c>
      <c r="H1785" s="6"/>
      <c r="I1785" s="18" t="n">
        <v>0.000189631759130951</v>
      </c>
      <c r="J1785" s="18" t="n">
        <v>0.000190445293563127</v>
      </c>
      <c r="K1785" s="16" t="n">
        <v>0.501785532088562</v>
      </c>
      <c r="L1785" s="16" t="n">
        <v>0.939283071891056</v>
      </c>
      <c r="M1785" s="16" t="n">
        <v>0.589388837873686</v>
      </c>
      <c r="N1785" s="18" t="n">
        <v>1.47367769649943E-005</v>
      </c>
      <c r="O1785" s="16" t="n">
        <v>0.225004005256194</v>
      </c>
      <c r="P1785" s="16" t="n">
        <v>0.00349061511745508</v>
      </c>
    </row>
    <row r="1786" customFormat="false" ht="15" hidden="false" customHeight="false" outlineLevel="0" collapsed="false">
      <c r="A1786" s="17" t="n">
        <v>2181</v>
      </c>
      <c r="B1786" s="6"/>
      <c r="C1786" s="16" t="n">
        <v>0.151388891688677</v>
      </c>
      <c r="D1786" s="16" t="n">
        <v>0.183202905778584</v>
      </c>
      <c r="E1786" s="16" t="n">
        <v>0.691847770635649</v>
      </c>
      <c r="F1786" s="16" t="n">
        <v>0.617514352368662</v>
      </c>
      <c r="G1786" s="18" t="n">
        <v>1.04539653461089E-013</v>
      </c>
      <c r="H1786" s="6"/>
      <c r="I1786" s="18" t="n">
        <v>0.000186789313715268</v>
      </c>
      <c r="J1786" s="18" t="n">
        <v>0.000188354163673476</v>
      </c>
      <c r="K1786" s="16" t="n">
        <v>0.504295480053056</v>
      </c>
      <c r="L1786" s="16" t="n">
        <v>0.884301109993344</v>
      </c>
      <c r="M1786" s="16" t="n">
        <v>0.601816141210081</v>
      </c>
      <c r="N1786" s="18" t="n">
        <v>1.54452710132544E-006</v>
      </c>
      <c r="O1786" s="16" t="n">
        <v>0.224901815679249</v>
      </c>
      <c r="P1786" s="16" t="n">
        <v>0.00667139444176461</v>
      </c>
    </row>
    <row r="1787" customFormat="false" ht="15" hidden="false" customHeight="false" outlineLevel="0" collapsed="false">
      <c r="A1787" s="17" t="n">
        <v>2182</v>
      </c>
      <c r="B1787" s="6"/>
      <c r="C1787" s="16" t="n">
        <v>0.151575259261808</v>
      </c>
      <c r="D1787" s="16" t="n">
        <v>0.183391005129155</v>
      </c>
      <c r="E1787" s="16" t="n">
        <v>0.691643709825528</v>
      </c>
      <c r="F1787" s="16" t="n">
        <v>0.617207407096882</v>
      </c>
      <c r="G1787" s="18" t="n">
        <v>1.10350406724545E-013</v>
      </c>
      <c r="H1787" s="6"/>
      <c r="I1787" s="18" t="n">
        <v>0.000183634938131602</v>
      </c>
      <c r="J1787" s="18" t="n">
        <v>0.000186043055015409</v>
      </c>
      <c r="K1787" s="16" t="n">
        <v>0.506825834098561</v>
      </c>
      <c r="L1787" s="16" t="n">
        <v>0.823756129387478</v>
      </c>
      <c r="M1787" s="16" t="n">
        <v>0.620324456688093</v>
      </c>
      <c r="N1787" s="18" t="n">
        <v>1.07150722403096E-007</v>
      </c>
      <c r="O1787" s="16" t="n">
        <v>0.224795675155184</v>
      </c>
      <c r="P1787" s="16" t="n">
        <v>0.0102111843036609</v>
      </c>
    </row>
    <row r="1788" customFormat="false" ht="15" hidden="false" customHeight="false" outlineLevel="0" collapsed="false">
      <c r="A1788" s="17" t="n">
        <v>2183</v>
      </c>
      <c r="B1788" s="6"/>
      <c r="C1788" s="16" t="n">
        <v>0.151758923616728</v>
      </c>
      <c r="D1788" s="16" t="n">
        <v>0.183577052599303</v>
      </c>
      <c r="E1788" s="16" t="n">
        <v>0.691460055096419</v>
      </c>
      <c r="F1788" s="16" t="n">
        <v>0.616891927785398</v>
      </c>
      <c r="G1788" s="18" t="n">
        <v>1.16972971987506E-013</v>
      </c>
      <c r="H1788" s="6"/>
      <c r="I1788" s="18" t="n">
        <v>0.000180317669257208</v>
      </c>
      <c r="J1788" s="18" t="n">
        <v>0.000183664759806081</v>
      </c>
      <c r="K1788" s="16" t="n">
        <v>0.508988878685848</v>
      </c>
      <c r="L1788" s="16" t="n">
        <v>0.755375855204638</v>
      </c>
      <c r="M1788" s="16" t="n">
        <v>0.636465666768697</v>
      </c>
      <c r="N1788" s="18" t="n">
        <v>1.19402074225576E-008</v>
      </c>
      <c r="O1788" s="16" t="n">
        <v>0.2246865752529</v>
      </c>
      <c r="P1788" s="16" t="n">
        <v>0.0141213129277379</v>
      </c>
    </row>
    <row r="1789" customFormat="false" ht="15" hidden="false" customHeight="false" outlineLevel="0" collapsed="false">
      <c r="A1789" s="17" t="n">
        <v>2184</v>
      </c>
      <c r="B1789" s="6"/>
      <c r="C1789" s="16" t="n">
        <v>0.151939684930133</v>
      </c>
      <c r="D1789" s="16" t="n">
        <v>0.18376098263904</v>
      </c>
      <c r="E1789" s="16" t="n">
        <v>0.691296806448322</v>
      </c>
      <c r="F1789" s="16" t="n">
        <v>0.616569594526504</v>
      </c>
      <c r="G1789" s="18" t="n">
        <v>1.23795955902843E-013</v>
      </c>
      <c r="H1789" s="6"/>
      <c r="I1789" s="18" t="n">
        <v>0.000176857256237485</v>
      </c>
      <c r="J1789" s="18" t="n">
        <v>0.000181146234617548</v>
      </c>
      <c r="K1789" s="16" t="n">
        <v>0.511355984083257</v>
      </c>
      <c r="L1789" s="16" t="n">
        <v>0.690069527416278</v>
      </c>
      <c r="M1789" s="16" t="n">
        <v>0.647648199163351</v>
      </c>
      <c r="N1789" s="18" t="n">
        <v>3.76507461831588E-009</v>
      </c>
      <c r="O1789" s="16" t="n">
        <v>0.224575096372352</v>
      </c>
      <c r="P1789" s="16" t="n">
        <v>0.0180200347221595</v>
      </c>
    </row>
    <row r="1790" customFormat="false" ht="15" hidden="false" customHeight="false" outlineLevel="0" collapsed="false">
      <c r="A1790" s="17" t="n">
        <v>2185</v>
      </c>
      <c r="B1790" s="6"/>
      <c r="C1790" s="16" t="n">
        <v>0.152116993100033</v>
      </c>
      <c r="D1790" s="16" t="n">
        <v>0.183942456172726</v>
      </c>
      <c r="E1790" s="16" t="n">
        <v>0.69099071523314</v>
      </c>
      <c r="F1790" s="16" t="n">
        <v>0.616244465513837</v>
      </c>
      <c r="G1790" s="18" t="n">
        <v>1.31355804311094E-013</v>
      </c>
      <c r="H1790" s="6"/>
      <c r="I1790" s="18" t="n">
        <v>0.00017320404304924</v>
      </c>
      <c r="J1790" s="18" t="n">
        <v>0.000178464123653585</v>
      </c>
      <c r="K1790" s="16" t="n">
        <v>0.513947556371799</v>
      </c>
      <c r="L1790" s="16" t="n">
        <v>0.626898789329373</v>
      </c>
      <c r="M1790" s="16" t="n">
        <v>0.653096622793593</v>
      </c>
      <c r="N1790" s="18" t="n">
        <v>4.4519536924328E-009</v>
      </c>
      <c r="O1790" s="16" t="n">
        <v>0.224462641647836</v>
      </c>
      <c r="P1790" s="16" t="n">
        <v>0.0220334589953535</v>
      </c>
    </row>
    <row r="1791" customFormat="false" ht="15" hidden="false" customHeight="false" outlineLevel="0" collapsed="false">
      <c r="A1791" s="17" t="n">
        <v>2186</v>
      </c>
      <c r="B1791" s="6"/>
      <c r="C1791" s="16" t="n">
        <v>0.152289965590061</v>
      </c>
      <c r="D1791" s="16" t="n">
        <v>0.184120865302488</v>
      </c>
      <c r="E1791" s="16" t="n">
        <v>0.690888684828079</v>
      </c>
      <c r="F1791" s="16" t="n">
        <v>0.615925161446931</v>
      </c>
      <c r="G1791" s="18" t="n">
        <v>1.38729668556648E-013</v>
      </c>
      <c r="H1791" s="6"/>
      <c r="I1791" s="18" t="n">
        <v>0.000169335327999168</v>
      </c>
      <c r="J1791" s="18" t="n">
        <v>0.000175538467347735</v>
      </c>
      <c r="K1791" s="16" t="n">
        <v>0.516518722579329</v>
      </c>
      <c r="L1791" s="16" t="n">
        <v>0.569448710318422</v>
      </c>
      <c r="M1791" s="16" t="n">
        <v>0.647770635649424</v>
      </c>
      <c r="N1791" s="18" t="n">
        <v>1.35456616626913E-008</v>
      </c>
      <c r="O1791" s="16" t="n">
        <v>0.224352192910776</v>
      </c>
      <c r="P1791" s="16" t="n">
        <v>0.0259717343784484</v>
      </c>
    </row>
    <row r="1792" customFormat="false" ht="15" hidden="false" customHeight="false" outlineLevel="0" collapsed="false">
      <c r="A1792" s="17" t="n">
        <v>2187</v>
      </c>
      <c r="B1792" s="6"/>
      <c r="C1792" s="16" t="n">
        <v>0.152458312660853</v>
      </c>
      <c r="D1792" s="16" t="n">
        <v>0.184295838447833</v>
      </c>
      <c r="E1792" s="16" t="n">
        <v>0.690582593612897</v>
      </c>
      <c r="F1792" s="16" t="n">
        <v>0.615611925439019</v>
      </c>
      <c r="G1792" s="18" t="n">
        <v>1.45557314480181E-013</v>
      </c>
      <c r="H1792" s="6"/>
      <c r="I1792" s="18" t="n">
        <v>0.000165233442298786</v>
      </c>
      <c r="J1792" s="18" t="n">
        <v>0.000172338024007148</v>
      </c>
      <c r="K1792" s="16" t="n">
        <v>0.519395980002041</v>
      </c>
      <c r="L1792" s="16" t="n">
        <v>0.509957655223796</v>
      </c>
      <c r="M1792" s="16" t="n">
        <v>0.643934292419141</v>
      </c>
      <c r="N1792" s="18" t="n">
        <v>5.0282096349231E-008</v>
      </c>
      <c r="O1792" s="16" t="n">
        <v>0.224243834741552</v>
      </c>
      <c r="P1792" s="16" t="n">
        <v>0.0297960507085042</v>
      </c>
    </row>
    <row r="1793" customFormat="false" ht="15" hidden="false" customHeight="false" outlineLevel="0" collapsed="false">
      <c r="A1793" s="17" t="n">
        <v>2188</v>
      </c>
      <c r="B1793" s="6"/>
      <c r="C1793" s="16" t="n">
        <v>0.152622199740525</v>
      </c>
      <c r="D1793" s="16" t="n">
        <v>0.184467836537664</v>
      </c>
      <c r="E1793" s="16" t="n">
        <v>0.690317314559739</v>
      </c>
      <c r="F1793" s="16" t="n">
        <v>0.615309444959491</v>
      </c>
      <c r="G1793" s="18" t="n">
        <v>1.53664457547998E-013</v>
      </c>
      <c r="H1793" s="6"/>
      <c r="I1793" s="18" t="n">
        <v>0.000160847985404402</v>
      </c>
      <c r="J1793" s="18" t="n">
        <v>0.000168811533046001</v>
      </c>
      <c r="K1793" s="16" t="n">
        <v>0.521905927966534</v>
      </c>
      <c r="L1793" s="16" t="n">
        <v>0.45494298456405</v>
      </c>
      <c r="M1793" s="16" t="n">
        <v>0.637792062034486</v>
      </c>
      <c r="N1793" s="18" t="n">
        <v>3.02897185845415E-007</v>
      </c>
      <c r="O1793" s="16" t="n">
        <v>0.224139189352997</v>
      </c>
      <c r="P1793" s="16" t="n">
        <v>0.0335258138658868</v>
      </c>
    </row>
    <row r="1794" customFormat="false" ht="15" hidden="false" customHeight="false" outlineLevel="0" collapsed="false">
      <c r="A1794" s="17" t="n">
        <v>2189</v>
      </c>
      <c r="B1794" s="6"/>
      <c r="C1794" s="16" t="n">
        <v>0.152781176721981</v>
      </c>
      <c r="D1794" s="16" t="n">
        <v>0.184636306894154</v>
      </c>
      <c r="E1794" s="16" t="n">
        <v>0.690296908478727</v>
      </c>
      <c r="F1794" s="16" t="n">
        <v>0.615023143793786</v>
      </c>
      <c r="G1794" s="18" t="n">
        <v>1.61455407561962E-013</v>
      </c>
      <c r="H1794" s="6"/>
      <c r="I1794" s="18" t="n">
        <v>0.000156171214034039</v>
      </c>
      <c r="J1794" s="18" t="n">
        <v>0.000164981940854877</v>
      </c>
      <c r="K1794" s="16" t="n">
        <v>0.524742373227222</v>
      </c>
      <c r="L1794" s="16" t="n">
        <v>0.398999690379438</v>
      </c>
      <c r="M1794" s="16" t="n">
        <v>0.631813080297929</v>
      </c>
      <c r="N1794" s="18" t="n">
        <v>1.29040465801196E-006</v>
      </c>
      <c r="O1794" s="16" t="n">
        <v>0.224040134176766</v>
      </c>
      <c r="P1794" s="16" t="n">
        <v>0.0373208360718877</v>
      </c>
    </row>
    <row r="1795" customFormat="false" ht="15" hidden="false" customHeight="false" outlineLevel="0" collapsed="false">
      <c r="A1795" s="17" t="n">
        <v>2190</v>
      </c>
      <c r="B1795" s="6"/>
      <c r="C1795" s="16" t="n">
        <v>0.152935647343324</v>
      </c>
      <c r="D1795" s="16" t="n">
        <v>0.184801017499336</v>
      </c>
      <c r="E1795" s="16" t="n">
        <v>0.690439751045812</v>
      </c>
      <c r="F1795" s="16" t="n">
        <v>0.614748461937008</v>
      </c>
      <c r="G1795" s="18" t="n">
        <v>1.69500535705517E-013</v>
      </c>
      <c r="H1795" s="6"/>
      <c r="I1795" s="18" t="n">
        <v>0.000151297521829527</v>
      </c>
      <c r="J1795" s="18" t="n">
        <v>0.000161018955264195</v>
      </c>
      <c r="K1795" s="16" t="n">
        <v>0.527823691460055</v>
      </c>
      <c r="L1795" s="16" t="n">
        <v>0.343758905949366</v>
      </c>
      <c r="M1795" s="16" t="n">
        <v>0.626854402611978</v>
      </c>
      <c r="N1795" s="18" t="n">
        <v>6.21650522753502E-006</v>
      </c>
      <c r="O1795" s="16" t="n">
        <v>0.223945092550572</v>
      </c>
      <c r="P1795" s="16" t="n">
        <v>0.0414905071911941</v>
      </c>
    </row>
    <row r="1796" customFormat="false" ht="15" hidden="false" customHeight="false" outlineLevel="0" collapsed="false">
      <c r="A1796" s="17" t="n">
        <v>2191</v>
      </c>
      <c r="B1796" s="6"/>
      <c r="C1796" s="16" t="n">
        <v>0.153085625168083</v>
      </c>
      <c r="D1796" s="16" t="n">
        <v>0.184961717669057</v>
      </c>
      <c r="E1796" s="16" t="n">
        <v>0.6904193449648</v>
      </c>
      <c r="F1796" s="16" t="n">
        <v>0.614483617952969</v>
      </c>
      <c r="G1796" s="18" t="n">
        <v>1.77344737020506E-013</v>
      </c>
      <c r="H1796" s="6"/>
      <c r="I1796" s="18" t="n">
        <v>0.000146279354212526</v>
      </c>
      <c r="J1796" s="18" t="n">
        <v>0.000156881676080618</v>
      </c>
      <c r="K1796" s="16" t="n">
        <v>0.530843791449852</v>
      </c>
      <c r="L1796" s="16" t="n">
        <v>0.294440189575767</v>
      </c>
      <c r="M1796" s="16" t="n">
        <v>0.618038975614733</v>
      </c>
      <c r="N1796" s="18" t="n">
        <v>3.28747155161851E-005</v>
      </c>
      <c r="O1796" s="16" t="n">
        <v>0.223853448839028</v>
      </c>
      <c r="P1796" s="16" t="n">
        <v>0.0456788369591927</v>
      </c>
    </row>
    <row r="1797" customFormat="false" ht="15" hidden="false" customHeight="false" outlineLevel="0" collapsed="false">
      <c r="A1797" s="17" t="n">
        <v>2192</v>
      </c>
      <c r="B1797" s="6"/>
      <c r="C1797" s="16" t="n">
        <v>0.153230556594489</v>
      </c>
      <c r="D1797" s="16" t="n">
        <v>0.185117543339007</v>
      </c>
      <c r="E1797" s="16" t="n">
        <v>0.690500969288848</v>
      </c>
      <c r="F1797" s="16" t="n">
        <v>0.614228068126604</v>
      </c>
      <c r="G1797" s="18" t="n">
        <v>1.8507683278902E-013</v>
      </c>
      <c r="H1797" s="6"/>
      <c r="I1797" s="18" t="n">
        <v>0.000141219809801555</v>
      </c>
      <c r="J1797" s="18" t="n">
        <v>0.000152628121609576</v>
      </c>
      <c r="K1797" s="16" t="n">
        <v>0.533884297520661</v>
      </c>
      <c r="L1797" s="16" t="n">
        <v>0.250901727021962</v>
      </c>
      <c r="M1797" s="16" t="n">
        <v>0.609427609427609</v>
      </c>
      <c r="N1797" s="18" t="n">
        <v>0.000129563033841939</v>
      </c>
      <c r="O1797" s="16" t="n">
        <v>0.22376501554684</v>
      </c>
      <c r="P1797" s="16" t="n">
        <v>0.0497214898129071</v>
      </c>
    </row>
    <row r="1798" customFormat="false" ht="15" hidden="false" customHeight="false" outlineLevel="0" collapsed="false">
      <c r="A1798" s="17" t="n">
        <v>2193</v>
      </c>
      <c r="B1798" s="6"/>
      <c r="C1798" s="16" t="n">
        <v>0.153369973806039</v>
      </c>
      <c r="D1798" s="16" t="n">
        <v>0.185268328579805</v>
      </c>
      <c r="E1798" s="16" t="n">
        <v>0.690398938883787</v>
      </c>
      <c r="F1798" s="16" t="n">
        <v>0.613984682475764</v>
      </c>
      <c r="G1798" s="18" t="n">
        <v>1.93391279504203E-013</v>
      </c>
      <c r="H1798" s="6"/>
      <c r="I1798" s="18" t="n">
        <v>0.000136112503459795</v>
      </c>
      <c r="J1798" s="18" t="n">
        <v>0.00014826042542642</v>
      </c>
      <c r="K1798" s="16" t="n">
        <v>0.536088154269973</v>
      </c>
      <c r="L1798" s="16" t="n">
        <v>0.210921604987536</v>
      </c>
      <c r="M1798" s="16" t="n">
        <v>0.600693806754413</v>
      </c>
      <c r="N1798" s="18" t="n">
        <v>0.000355183875919189</v>
      </c>
      <c r="O1798" s="16" t="n">
        <v>0.223680786542114</v>
      </c>
      <c r="P1798" s="16" t="n">
        <v>0.0536391476666316</v>
      </c>
    </row>
    <row r="1799" customFormat="false" ht="15" hidden="false" customHeight="false" outlineLevel="0" collapsed="false">
      <c r="A1799" s="17" t="n">
        <v>2194</v>
      </c>
      <c r="B1799" s="6"/>
      <c r="C1799" s="16" t="n">
        <v>0.153503876229086</v>
      </c>
      <c r="D1799" s="16" t="n">
        <v>0.185414299053784</v>
      </c>
      <c r="E1799" s="16" t="n">
        <v>0.69052137536986</v>
      </c>
      <c r="F1799" s="16" t="n">
        <v>0.613751589965614</v>
      </c>
      <c r="G1799" s="18" t="n">
        <v>2.01650372103274E-013</v>
      </c>
      <c r="H1799" s="6"/>
      <c r="I1799" s="18" t="n">
        <v>0.00013101786901821</v>
      </c>
      <c r="J1799" s="18" t="n">
        <v>0.000143778936353791</v>
      </c>
      <c r="K1799" s="16" t="n">
        <v>0.538394041424344</v>
      </c>
      <c r="L1799" s="16" t="n">
        <v>0.178707222159315</v>
      </c>
      <c r="M1799" s="16" t="n">
        <v>0.596918681767167</v>
      </c>
      <c r="N1799" s="18" t="n">
        <v>0.000651625183531031</v>
      </c>
      <c r="O1799" s="16" t="n">
        <v>0.223600115008777</v>
      </c>
      <c r="P1799" s="16" t="n">
        <v>0.0571236185648074</v>
      </c>
    </row>
    <row r="1800" customFormat="false" ht="15" hidden="false" customHeight="false" outlineLevel="0" collapsed="false">
      <c r="A1800" s="17" t="n">
        <v>2195</v>
      </c>
      <c r="B1800" s="6"/>
      <c r="C1800" s="16" t="n">
        <v>0.153632027848407</v>
      </c>
      <c r="D1800" s="16" t="n">
        <v>0.18555541305457</v>
      </c>
      <c r="E1800" s="16" t="n">
        <v>0.690276502397715</v>
      </c>
      <c r="F1800" s="16" t="n">
        <v>0.613531753755528</v>
      </c>
      <c r="G1800" s="18" t="n">
        <v>2.09770248196238E-013</v>
      </c>
      <c r="H1800" s="6"/>
      <c r="I1800" s="18" t="n">
        <v>0.000125900339092965</v>
      </c>
      <c r="J1800" s="18" t="n">
        <v>0.0001392601277745</v>
      </c>
      <c r="K1800" s="16" t="n">
        <v>0.541250892766044</v>
      </c>
      <c r="L1800" s="16" t="n">
        <v>0.1507036690285</v>
      </c>
      <c r="M1800" s="16" t="n">
        <v>0.599857157432915</v>
      </c>
      <c r="N1800" s="18" t="n">
        <v>0.000579799004965745</v>
      </c>
      <c r="O1800" s="16" t="n">
        <v>0.223524027168473</v>
      </c>
      <c r="P1800" s="16" t="n">
        <v>0.0606772806207391</v>
      </c>
    </row>
    <row r="1801" customFormat="false" ht="15" hidden="false" customHeight="false" outlineLevel="0" collapsed="false">
      <c r="A1801" s="17" t="n">
        <v>2196</v>
      </c>
      <c r="B1801" s="6"/>
      <c r="C1801" s="16" t="n">
        <v>0.153754444293188</v>
      </c>
      <c r="D1801" s="16" t="n">
        <v>0.185691956166035</v>
      </c>
      <c r="E1801" s="16" t="n">
        <v>0.690398938883787</v>
      </c>
      <c r="F1801" s="16" t="n">
        <v>0.613327725386889</v>
      </c>
      <c r="G1801" s="18" t="n">
        <v>2.16857928461005E-013</v>
      </c>
      <c r="H1801" s="6"/>
      <c r="I1801" s="18" t="n">
        <v>0.000120736578207604</v>
      </c>
      <c r="J1801" s="18" t="n">
        <v>0.000134767573353295</v>
      </c>
      <c r="K1801" s="16" t="n">
        <v>0.544699520457096</v>
      </c>
      <c r="L1801" s="16" t="n">
        <v>0.122183398888052</v>
      </c>
      <c r="M1801" s="16" t="n">
        <v>0.602591572288542</v>
      </c>
      <c r="N1801" s="18" t="n">
        <v>0.000405442775510892</v>
      </c>
      <c r="O1801" s="16" t="n">
        <v>0.223453406947499</v>
      </c>
      <c r="P1801" s="16" t="n">
        <v>0.064643171799576</v>
      </c>
    </row>
    <row r="1802" customFormat="false" ht="15" hidden="false" customHeight="false" outlineLevel="0" collapsed="false">
      <c r="A1802" s="17" t="n">
        <v>2197</v>
      </c>
      <c r="B1802" s="6"/>
      <c r="C1802" s="16" t="n">
        <v>0.153871652254271</v>
      </c>
      <c r="D1802" s="16" t="n">
        <v>0.185823651306715</v>
      </c>
      <c r="E1802" s="16" t="n">
        <v>0.690072441587593</v>
      </c>
      <c r="F1802" s="16" t="n">
        <v>0.613128237666508</v>
      </c>
      <c r="G1802" s="18" t="n">
        <v>2.24141342300737E-013</v>
      </c>
      <c r="H1802" s="6"/>
      <c r="I1802" s="18" t="n">
        <v>0.000115549454967789</v>
      </c>
      <c r="J1802" s="18" t="n">
        <v>0.000130332120160283</v>
      </c>
      <c r="K1802" s="16" t="n">
        <v>0.54863789409244</v>
      </c>
      <c r="L1802" s="16" t="n">
        <v>0.095671715658275</v>
      </c>
      <c r="M1802" s="16" t="n">
        <v>0.601530456075911</v>
      </c>
      <c r="N1802" s="18" t="n">
        <v>0.00031204263847171</v>
      </c>
      <c r="O1802" s="16" t="n">
        <v>0.223384354975964</v>
      </c>
      <c r="P1802" s="16" t="n">
        <v>0.0691124819534825</v>
      </c>
    </row>
    <row r="1803" customFormat="false" ht="15" hidden="false" customHeight="false" outlineLevel="0" collapsed="false">
      <c r="A1803" s="17" t="n">
        <v>2198</v>
      </c>
      <c r="B1803" s="6"/>
      <c r="C1803" s="16" t="n">
        <v>0.153984111789701</v>
      </c>
      <c r="D1803" s="16" t="n">
        <v>0.185951123336917</v>
      </c>
      <c r="E1803" s="16" t="n">
        <v>0.690092847668605</v>
      </c>
      <c r="F1803" s="16" t="n">
        <v>0.612936900953991</v>
      </c>
      <c r="G1803" s="18" t="n">
        <v>2.31316444695171E-013</v>
      </c>
      <c r="H1803" s="6"/>
      <c r="I1803" s="18" t="n">
        <v>0.000110333361817134</v>
      </c>
      <c r="J1803" s="18" t="n">
        <v>0.000126019274441904</v>
      </c>
      <c r="K1803" s="16" t="n">
        <v>0.553494541373329</v>
      </c>
      <c r="L1803" s="16" t="n">
        <v>0.0695820405653099</v>
      </c>
      <c r="M1803" s="16" t="n">
        <v>0.604897459442914</v>
      </c>
      <c r="N1803" s="18" t="n">
        <v>0.000223188145479171</v>
      </c>
      <c r="O1803" s="16" t="n">
        <v>0.223318121287003</v>
      </c>
      <c r="P1803" s="16" t="n">
        <v>0.0744970205869868</v>
      </c>
    </row>
    <row r="1804" customFormat="false" ht="15" hidden="false" customHeight="false" outlineLevel="0" collapsed="false">
      <c r="A1804" s="17" t="n">
        <v>2199</v>
      </c>
      <c r="B1804" s="6"/>
      <c r="C1804" s="16" t="n">
        <v>0.154091672349718</v>
      </c>
      <c r="D1804" s="16" t="n">
        <v>0.186074338802233</v>
      </c>
      <c r="E1804" s="16" t="n">
        <v>0.690092847668605</v>
      </c>
      <c r="F1804" s="16" t="n">
        <v>0.612758298742503</v>
      </c>
      <c r="G1804" s="18" t="n">
        <v>2.38472754031202E-013</v>
      </c>
      <c r="H1804" s="6"/>
      <c r="I1804" s="18" t="n">
        <v>0.000105148937396937</v>
      </c>
      <c r="J1804" s="18" t="n">
        <v>0.000121787871525337</v>
      </c>
      <c r="K1804" s="16" t="n">
        <v>0.558800122436486</v>
      </c>
      <c r="L1804" s="16" t="n">
        <v>0.0496574922668815</v>
      </c>
      <c r="M1804" s="16" t="n">
        <v>0.604979083766963</v>
      </c>
      <c r="N1804" s="18" t="n">
        <v>0.000131816212974364</v>
      </c>
      <c r="O1804" s="16" t="n">
        <v>0.223256293019556</v>
      </c>
      <c r="P1804" s="16" t="n">
        <v>0.0803039580698851</v>
      </c>
    </row>
    <row r="1805" customFormat="false" ht="15" hidden="false" customHeight="false" outlineLevel="0" collapsed="false">
      <c r="A1805" s="17" t="n">
        <v>2200</v>
      </c>
      <c r="B1805" s="6"/>
      <c r="C1805" s="16" t="n">
        <v>0.154194550734797</v>
      </c>
      <c r="D1805" s="16" t="n">
        <v>0.186193346277272</v>
      </c>
      <c r="E1805" s="16" t="n">
        <v>0.690256096316702</v>
      </c>
      <c r="F1805" s="16" t="n">
        <v>0.612590870785738</v>
      </c>
      <c r="G1805" s="18" t="n">
        <v>2.45301170175873E-013</v>
      </c>
      <c r="H1805" s="6"/>
      <c r="I1805" s="18" t="n">
        <v>0.000100010133806338</v>
      </c>
      <c r="J1805" s="18" t="n">
        <v>0.000117667911501265</v>
      </c>
      <c r="K1805" s="16" t="n">
        <v>0.564513825119886</v>
      </c>
      <c r="L1805" s="16" t="n">
        <v>0.0331359026356896</v>
      </c>
      <c r="M1805" s="16" t="n">
        <v>0.605264768901133</v>
      </c>
      <c r="N1805" s="18" t="n">
        <v>0.000108634538874506</v>
      </c>
      <c r="O1805" s="16" t="n">
        <v>0.223198330593046</v>
      </c>
      <c r="P1805" s="16" t="n">
        <v>0.0865998574922232</v>
      </c>
    </row>
    <row r="1806" customFormat="false" ht="15" hidden="false" customHeight="false" outlineLevel="0" collapsed="false">
      <c r="A1806" s="17" t="n">
        <v>2201</v>
      </c>
      <c r="B1806" s="6"/>
      <c r="C1806" s="16" t="n">
        <v>0.154292643376237</v>
      </c>
      <c r="D1806" s="16" t="n">
        <v>0.186308550324261</v>
      </c>
      <c r="E1806" s="16" t="n">
        <v>0.690296908478727</v>
      </c>
      <c r="F1806" s="16" t="n">
        <v>0.61244413994752</v>
      </c>
      <c r="G1806" s="18" t="n">
        <v>2.51100712343556E-013</v>
      </c>
      <c r="H1806" s="6"/>
      <c r="I1806" s="18" t="n">
        <v>9.49056483102987E-005</v>
      </c>
      <c r="J1806" s="18" t="n">
        <v>0.000113622201619662</v>
      </c>
      <c r="K1806" s="16" t="n">
        <v>0.57055402509948</v>
      </c>
      <c r="L1806" s="16" t="n">
        <v>0.0204796867048192</v>
      </c>
      <c r="M1806" s="16" t="n">
        <v>0.603632282420161</v>
      </c>
      <c r="N1806" s="18" t="n">
        <v>0.000129280396658795</v>
      </c>
      <c r="O1806" s="16" t="n">
        <v>0.223147531422301</v>
      </c>
      <c r="P1806" s="16" t="n">
        <v>0.0932321406705694</v>
      </c>
    </row>
    <row r="1807" customFormat="false" ht="15" hidden="false" customHeight="false" outlineLevel="0" collapsed="false">
      <c r="A1807" s="17" t="n">
        <v>2202</v>
      </c>
      <c r="B1807" s="6"/>
      <c r="C1807" s="16" t="n">
        <v>0.15438555772768</v>
      </c>
      <c r="D1807" s="16" t="n">
        <v>0.186419766905667</v>
      </c>
      <c r="E1807" s="16" t="n">
        <v>0.690215284154678</v>
      </c>
      <c r="F1807" s="16" t="n">
        <v>0.612321258916855</v>
      </c>
      <c r="G1807" s="18" t="n">
        <v>2.56375049688199E-013</v>
      </c>
      <c r="H1807" s="6"/>
      <c r="I1807" s="18" t="n">
        <v>8.98904442611786E-005</v>
      </c>
      <c r="J1807" s="18" t="n">
        <v>0.000109701242840415</v>
      </c>
      <c r="K1807" s="16" t="n">
        <v>0.577430874400571</v>
      </c>
      <c r="L1807" s="16" t="n">
        <v>0.0119890442553728</v>
      </c>
      <c r="M1807" s="16" t="n">
        <v>0.601836547291093</v>
      </c>
      <c r="N1807" s="18" t="n">
        <v>0.000169525702362935</v>
      </c>
      <c r="O1807" s="16" t="n">
        <v>0.223104987811207</v>
      </c>
      <c r="P1807" s="16" t="n">
        <v>0.100024180863731</v>
      </c>
    </row>
    <row r="1808" customFormat="false" ht="15" hidden="false" customHeight="false" outlineLevel="0" collapsed="false">
      <c r="A1808" s="17" t="n">
        <v>2203</v>
      </c>
      <c r="B1808" s="6"/>
      <c r="C1808" s="16" t="n">
        <v>0.154473035433739</v>
      </c>
      <c r="D1808" s="16" t="n">
        <v>0.186527243126571</v>
      </c>
      <c r="E1808" s="16" t="n">
        <v>0.690337720640751</v>
      </c>
      <c r="F1808" s="16" t="n">
        <v>0.612227175650981</v>
      </c>
      <c r="G1808" s="18" t="n">
        <v>2.60468345790942E-013</v>
      </c>
      <c r="H1808" s="6"/>
      <c r="I1808" s="18" t="n">
        <v>8.49619693244415E-005</v>
      </c>
      <c r="J1808" s="18" t="n">
        <v>0.000105758965133266</v>
      </c>
      <c r="K1808" s="16" t="n">
        <v>0.584430160187736</v>
      </c>
      <c r="L1808" s="16" t="n">
        <v>0.0071298046151173</v>
      </c>
      <c r="M1808" s="16" t="n">
        <v>0.598959289868381</v>
      </c>
      <c r="N1808" s="18" t="n">
        <v>0.000254847527226035</v>
      </c>
      <c r="O1808" s="16" t="n">
        <v>0.223072413639689</v>
      </c>
      <c r="P1808" s="16" t="n">
        <v>0.106194275997944</v>
      </c>
    </row>
    <row r="1809" customFormat="false" ht="15" hidden="false" customHeight="false" outlineLevel="0" collapsed="false">
      <c r="A1809" s="17" t="n">
        <v>2204</v>
      </c>
      <c r="B1809" s="6"/>
      <c r="C1809" s="16" t="n">
        <v>0.15455509321125</v>
      </c>
      <c r="D1809" s="16" t="n">
        <v>0.186630758577288</v>
      </c>
      <c r="E1809" s="16" t="n">
        <v>0.690398938883787</v>
      </c>
      <c r="F1809" s="16" t="n">
        <v>0.612158408348816</v>
      </c>
      <c r="G1809" s="18" t="n">
        <v>2.63470665060828E-013</v>
      </c>
      <c r="H1809" s="6"/>
      <c r="I1809" s="18" t="n">
        <v>8.00191256796197E-005</v>
      </c>
      <c r="J1809" s="18" t="n">
        <v>0.00010162070038732</v>
      </c>
      <c r="K1809" s="16" t="n">
        <v>0.590307111519233</v>
      </c>
      <c r="L1809" s="16" t="n">
        <v>0.00438192339429074</v>
      </c>
      <c r="M1809" s="16" t="n">
        <v>0.595306601367208</v>
      </c>
      <c r="N1809" s="18" t="n">
        <v>0.000484489266179563</v>
      </c>
      <c r="O1809" s="16" t="n">
        <v>0.223048604066854</v>
      </c>
      <c r="P1809" s="16" t="n">
        <v>0.111441161440062</v>
      </c>
    </row>
    <row r="1810" customFormat="false" ht="15" hidden="false" customHeight="false" outlineLevel="0" collapsed="false">
      <c r="A1810" s="17" t="n">
        <v>2205</v>
      </c>
      <c r="B1810" s="6"/>
      <c r="C1810" s="16" t="n">
        <v>0.154631794346554</v>
      </c>
      <c r="D1810" s="16" t="n">
        <v>0.186731043378931</v>
      </c>
      <c r="E1810" s="16" t="n">
        <v>0.6904193449648</v>
      </c>
      <c r="F1810" s="16" t="n">
        <v>0.612119550667185</v>
      </c>
      <c r="G1810" s="18" t="n">
        <v>2.65199290565737E-013</v>
      </c>
      <c r="H1810" s="6"/>
      <c r="I1810" s="18" t="n">
        <v>7.50531099765561E-005</v>
      </c>
      <c r="J1810" s="18" t="n">
        <v>9.73978523069513E-005</v>
      </c>
      <c r="K1810" s="16" t="n">
        <v>0.595980002040608</v>
      </c>
      <c r="L1810" s="16" t="n">
        <v>0.00269194811880078</v>
      </c>
      <c r="M1810" s="16" t="n">
        <v>0.589674523007856</v>
      </c>
      <c r="N1810" s="18" t="n">
        <v>0.00077706792789991</v>
      </c>
      <c r="O1810" s="16" t="n">
        <v>0.223035150042764</v>
      </c>
      <c r="P1810" s="16" t="n">
        <v>0.116212877398199</v>
      </c>
    </row>
    <row r="1811" customFormat="false" ht="15" hidden="false" customHeight="false" outlineLevel="0" collapsed="false">
      <c r="A1811" s="17" t="n">
        <v>2206</v>
      </c>
      <c r="B1811" s="6"/>
      <c r="C1811" s="16" t="n">
        <v>0.154703397408708</v>
      </c>
      <c r="D1811" s="16" t="n">
        <v>0.186828068169218</v>
      </c>
      <c r="E1811" s="16" t="n">
        <v>0.690460157126824</v>
      </c>
      <c r="F1811" s="16" t="n">
        <v>0.612104204270758</v>
      </c>
      <c r="G1811" s="18" t="n">
        <v>2.65843065926841E-013</v>
      </c>
      <c r="H1811" s="6"/>
      <c r="I1811" s="18" t="n">
        <v>7.00185360305628E-005</v>
      </c>
      <c r="J1811" s="18" t="n">
        <v>9.30592796155076E-005</v>
      </c>
      <c r="K1811" s="16" t="n">
        <v>0.601550862156923</v>
      </c>
      <c r="L1811" s="16" t="n">
        <v>0.00166183539085839</v>
      </c>
      <c r="M1811" s="16" t="n">
        <v>0.587001326395266</v>
      </c>
      <c r="N1811" s="16" t="n">
        <v>0.00125092112656517</v>
      </c>
      <c r="O1811" s="16" t="n">
        <v>0.223029836494894</v>
      </c>
      <c r="P1811" s="16" t="n">
        <v>0.120532457860521</v>
      </c>
    </row>
    <row r="1812" customFormat="false" ht="15" hidden="false" customHeight="false" outlineLevel="0" collapsed="false">
      <c r="A1812" s="17" t="n">
        <v>2207</v>
      </c>
      <c r="B1812" s="6"/>
      <c r="C1812" s="16" t="n">
        <v>0.154770518975141</v>
      </c>
      <c r="D1812" s="16" t="n">
        <v>0.186920752344928</v>
      </c>
      <c r="E1812" s="16" t="n">
        <v>0.690664217936945</v>
      </c>
      <c r="F1812" s="16" t="n">
        <v>0.612085503985964</v>
      </c>
      <c r="G1812" s="18" t="n">
        <v>2.66407361875478E-013</v>
      </c>
      <c r="H1812" s="6"/>
      <c r="I1812" s="18" t="n">
        <v>6.48472474247544E-005</v>
      </c>
      <c r="J1812" s="18" t="n">
        <v>8.84888559296221E-005</v>
      </c>
      <c r="K1812" s="16" t="n">
        <v>0.606734006734007</v>
      </c>
      <c r="L1812" s="16" t="n">
        <v>0.00108290761477683</v>
      </c>
      <c r="M1812" s="16" t="n">
        <v>0.579532700744822</v>
      </c>
      <c r="N1812" s="16" t="n">
        <v>0.00296755262903361</v>
      </c>
      <c r="O1812" s="16" t="n">
        <v>0.223023361667315</v>
      </c>
      <c r="P1812" s="16" t="n">
        <v>0.124318780158101</v>
      </c>
    </row>
    <row r="1813" customFormat="false" ht="15" hidden="false" customHeight="false" outlineLevel="0" collapsed="false">
      <c r="A1813" s="17" t="n">
        <v>2208</v>
      </c>
      <c r="B1813" s="6"/>
      <c r="C1813" s="16" t="n">
        <v>0.154833451183834</v>
      </c>
      <c r="D1813" s="16" t="n">
        <v>0.187008856733107</v>
      </c>
      <c r="E1813" s="16" t="n">
        <v>0.690705030098969</v>
      </c>
      <c r="F1813" s="16" t="n">
        <v>0.612053970334879</v>
      </c>
      <c r="G1813" s="18" t="n">
        <v>2.6722056481222E-013</v>
      </c>
      <c r="H1813" s="6"/>
      <c r="I1813" s="18" t="n">
        <v>5.9533015183474E-005</v>
      </c>
      <c r="J1813" s="18" t="n">
        <v>8.37350632953629E-005</v>
      </c>
      <c r="K1813" s="16" t="n">
        <v>0.612508927660443</v>
      </c>
      <c r="L1813" s="18" t="n">
        <v>0.000730896530240246</v>
      </c>
      <c r="M1813" s="16" t="n">
        <v>0.566227935924906</v>
      </c>
      <c r="N1813" s="16" t="n">
        <v>0.0112901211187156</v>
      </c>
      <c r="O1813" s="16" t="n">
        <v>0.22301244332002</v>
      </c>
      <c r="P1813" s="16" t="n">
        <v>0.127773270562628</v>
      </c>
    </row>
    <row r="1814" customFormat="false" ht="15" hidden="false" customHeight="false" outlineLevel="0" collapsed="false">
      <c r="A1814" s="17" t="n">
        <v>2209</v>
      </c>
      <c r="B1814" s="6"/>
      <c r="C1814" s="16" t="n">
        <v>0.154891868392787</v>
      </c>
      <c r="D1814" s="16" t="n">
        <v>0.187092165553919</v>
      </c>
      <c r="E1814" s="16" t="n">
        <v>0.690643811855933</v>
      </c>
      <c r="F1814" s="16" t="n">
        <v>0.612010891362897</v>
      </c>
      <c r="G1814" s="18" t="n">
        <v>2.6826236887279E-013</v>
      </c>
      <c r="H1814" s="6"/>
      <c r="I1814" s="18" t="n">
        <v>5.41523249458991E-005</v>
      </c>
      <c r="J1814" s="18" t="n">
        <v>7.87466162378853E-005</v>
      </c>
      <c r="K1814" s="16" t="n">
        <v>0.616692174267932</v>
      </c>
      <c r="L1814" s="18" t="n">
        <v>0.000566478524527469</v>
      </c>
      <c r="M1814" s="16" t="n">
        <v>0.548943985307622</v>
      </c>
      <c r="N1814" s="16" t="n">
        <v>0.0509756074245482</v>
      </c>
      <c r="O1814" s="16" t="n">
        <v>0.222997527335396</v>
      </c>
      <c r="P1814" s="16" t="n">
        <v>0.13024228961494</v>
      </c>
    </row>
    <row r="1815" customFormat="false" ht="15" hidden="false" customHeight="false" outlineLevel="0" collapsed="false">
      <c r="A1815" s="17" t="n">
        <v>2210</v>
      </c>
      <c r="B1815" s="6"/>
      <c r="C1815" s="16" t="n">
        <v>0.154945466941941</v>
      </c>
      <c r="D1815" s="16" t="n">
        <v>0.187169846472973</v>
      </c>
      <c r="E1815" s="16" t="n">
        <v>0.690664217936945</v>
      </c>
      <c r="F1815" s="16" t="n">
        <v>0.611950509254574</v>
      </c>
      <c r="G1815" s="18" t="n">
        <v>2.69846853987443E-013</v>
      </c>
      <c r="H1815" s="6"/>
      <c r="I1815" s="18" t="n">
        <v>4.86892692386527E-005</v>
      </c>
      <c r="J1815" s="18" t="n">
        <v>7.34724819892611E-005</v>
      </c>
      <c r="K1815" s="16" t="n">
        <v>0.619610243852668</v>
      </c>
      <c r="L1815" s="18" t="n">
        <v>0.000486652621650063</v>
      </c>
      <c r="M1815" s="16" t="n">
        <v>0.527823691460055</v>
      </c>
      <c r="N1815" s="16" t="n">
        <v>0.18969725057782</v>
      </c>
      <c r="O1815" s="16" t="n">
        <v>0.222976619920129</v>
      </c>
      <c r="P1815" s="16" t="n">
        <v>0.131523202765457</v>
      </c>
    </row>
    <row r="1816" customFormat="false" ht="15" hidden="false" customHeight="false" outlineLevel="0" collapsed="false">
      <c r="A1816" s="17" t="n">
        <v>2211</v>
      </c>
      <c r="B1816" s="6"/>
      <c r="C1816" s="16" t="n">
        <v>0.154993323483829</v>
      </c>
      <c r="D1816" s="16" t="n">
        <v>0.187241840155468</v>
      </c>
      <c r="E1816" s="16" t="n">
        <v>0.690623405774921</v>
      </c>
      <c r="F1816" s="16" t="n">
        <v>0.611892103808006</v>
      </c>
      <c r="G1816" s="18" t="n">
        <v>2.71456184227363E-013</v>
      </c>
      <c r="H1816" s="6"/>
      <c r="I1816" s="18" t="n">
        <v>4.30029837080623E-005</v>
      </c>
      <c r="J1816" s="18" t="n">
        <v>6.78804632363585E-005</v>
      </c>
      <c r="K1816" s="16" t="n">
        <v>0.621732476277931</v>
      </c>
      <c r="L1816" s="18" t="n">
        <v>0.000445326397731882</v>
      </c>
      <c r="M1816" s="16" t="n">
        <v>0.505091317212529</v>
      </c>
      <c r="N1816" s="16" t="n">
        <v>0.4948902025467</v>
      </c>
      <c r="O1816" s="16" t="n">
        <v>0.222956396634843</v>
      </c>
      <c r="P1816" s="16" t="n">
        <v>0.132084651783587</v>
      </c>
    </row>
    <row r="1817" customFormat="false" ht="15" hidden="false" customHeight="false" outlineLevel="0" collapsed="false">
      <c r="A1817" s="17" t="n">
        <v>2212</v>
      </c>
      <c r="B1817" s="6"/>
      <c r="C1817" s="16" t="n">
        <v>0.155035067111951</v>
      </c>
      <c r="D1817" s="16" t="n">
        <v>0.187308181142126</v>
      </c>
      <c r="E1817" s="16" t="n">
        <v>0.690623405774921</v>
      </c>
      <c r="F1817" s="16" t="n">
        <v>0.611844417030324</v>
      </c>
      <c r="G1817" s="18" t="n">
        <v>2.7235677462808E-013</v>
      </c>
      <c r="H1817" s="6"/>
      <c r="I1817" s="18" t="n">
        <v>3.71326185748715E-005</v>
      </c>
      <c r="J1817" s="18" t="n">
        <v>6.20085109574832E-005</v>
      </c>
      <c r="K1817" s="16" t="n">
        <v>0.623732272217121</v>
      </c>
      <c r="L1817" s="18" t="n">
        <v>0.000436700943551202</v>
      </c>
      <c r="M1817" s="16" t="n">
        <v>0.509866340169371</v>
      </c>
      <c r="N1817" s="16" t="n">
        <v>0.795629569090844</v>
      </c>
      <c r="O1817" s="16" t="n">
        <v>0.222939884548485</v>
      </c>
      <c r="P1817" s="16" t="n">
        <v>0.131886296538055</v>
      </c>
    </row>
    <row r="1818" customFormat="false" ht="15" hidden="false" customHeight="false" outlineLevel="0" collapsed="false">
      <c r="A1818" s="17" t="n">
        <v>2213</v>
      </c>
      <c r="B1818" s="6"/>
      <c r="C1818" s="16" t="n">
        <v>0.155070633867025</v>
      </c>
      <c r="D1818" s="16" t="n">
        <v>0.187368327803825</v>
      </c>
      <c r="E1818" s="16" t="n">
        <v>0.690582593612897</v>
      </c>
      <c r="F1818" s="16" t="n">
        <v>0.611800483707217</v>
      </c>
      <c r="G1818" s="18" t="n">
        <v>2.7235677462808E-013</v>
      </c>
      <c r="H1818" s="6"/>
      <c r="I1818" s="18" t="n">
        <v>3.09931759384492E-005</v>
      </c>
      <c r="J1818" s="18" t="n">
        <v>5.58885962605502E-005</v>
      </c>
      <c r="K1818" s="16" t="n">
        <v>0.626344250586675</v>
      </c>
      <c r="L1818" s="18" t="n">
        <v>0.000425498961767753</v>
      </c>
      <c r="M1818" s="16" t="n">
        <v>0.522926232017141</v>
      </c>
      <c r="N1818" s="16" t="n">
        <v>0.961383897432046</v>
      </c>
      <c r="O1818" s="16" t="n">
        <v>0.222924671968416</v>
      </c>
      <c r="P1818" s="16" t="n">
        <v>0.131496313632596</v>
      </c>
    </row>
    <row r="1819" customFormat="false" ht="15" hidden="false" customHeight="false" outlineLevel="0" collapsed="false">
      <c r="A1819" s="17" t="n">
        <v>2214</v>
      </c>
      <c r="B1819" s="6"/>
      <c r="C1819" s="16" t="n">
        <v>0.155099364084004</v>
      </c>
      <c r="D1819" s="16" t="n">
        <v>0.187421907683354</v>
      </c>
      <c r="E1819" s="16" t="n">
        <v>0.690684624017957</v>
      </c>
      <c r="F1819" s="16" t="n">
        <v>0.611767158900667</v>
      </c>
      <c r="G1819" s="18" t="n">
        <v>2.7235677462808E-013</v>
      </c>
      <c r="H1819" s="6"/>
      <c r="I1819" s="18" t="n">
        <v>2.47001572687424E-005</v>
      </c>
      <c r="J1819" s="18" t="n">
        <v>4.95769527520307E-005</v>
      </c>
      <c r="K1819" s="16" t="n">
        <v>0.628670543822059</v>
      </c>
      <c r="L1819" s="18" t="n">
        <v>0.00042638874762348</v>
      </c>
      <c r="M1819" s="16" t="n">
        <v>0.530129578614427</v>
      </c>
      <c r="N1819" s="16" t="n">
        <v>0.777992348635023</v>
      </c>
      <c r="O1819" s="16" t="n">
        <v>0.222913132639628</v>
      </c>
      <c r="P1819" s="16" t="n">
        <v>0.130684852587737</v>
      </c>
    </row>
    <row r="1820" customFormat="false" ht="15" hidden="false" customHeight="false" outlineLevel="0" collapsed="false">
      <c r="A1820" s="17" t="n">
        <v>2215</v>
      </c>
      <c r="B1820" s="6"/>
      <c r="C1820" s="16" t="n">
        <v>0.155121430958754</v>
      </c>
      <c r="D1820" s="16" t="n">
        <v>0.187469504416756</v>
      </c>
      <c r="E1820" s="16" t="n">
        <v>0.690664217936945</v>
      </c>
      <c r="F1820" s="16" t="n">
        <v>0.611747132407154</v>
      </c>
      <c r="G1820" s="18" t="n">
        <v>2.7235677462808E-013</v>
      </c>
      <c r="H1820" s="6"/>
      <c r="I1820" s="18" t="n">
        <v>1.82575157814572E-005</v>
      </c>
      <c r="J1820" s="18" t="n">
        <v>4.30744774044186E-005</v>
      </c>
      <c r="K1820" s="16" t="n">
        <v>0.629854096520763</v>
      </c>
      <c r="L1820" s="18" t="n">
        <v>0.000436700943551202</v>
      </c>
      <c r="M1820" s="16" t="n">
        <v>0.532863993470054</v>
      </c>
      <c r="N1820" s="16" t="n">
        <v>0.663343564356029</v>
      </c>
      <c r="O1820" s="16" t="n">
        <v>0.222906198051876</v>
      </c>
      <c r="P1820" s="16" t="n">
        <v>0.12960572618815</v>
      </c>
    </row>
    <row r="1821" customFormat="false" ht="15" hidden="false" customHeight="false" outlineLevel="0" collapsed="false">
      <c r="A1821" s="17" t="n">
        <v>2216</v>
      </c>
      <c r="B1821" s="6"/>
      <c r="C1821" s="16" t="n">
        <v>0.155136386688245</v>
      </c>
      <c r="D1821" s="16" t="n">
        <v>0.187510392370914</v>
      </c>
      <c r="E1821" s="16" t="n">
        <v>0.690664217936945</v>
      </c>
      <c r="F1821" s="16" t="n">
        <v>0.611730027446289</v>
      </c>
      <c r="G1821" s="18" t="n">
        <v>2.7235677462808E-013</v>
      </c>
      <c r="H1821" s="6"/>
      <c r="I1821" s="18" t="n">
        <v>1.1758544195697E-005</v>
      </c>
      <c r="J1821" s="18" t="n">
        <v>3.64746980655263E-005</v>
      </c>
      <c r="K1821" s="16" t="n">
        <v>0.630609121518213</v>
      </c>
      <c r="L1821" s="18" t="n">
        <v>0.000466952645375417</v>
      </c>
      <c r="M1821" s="16" t="n">
        <v>0.536394245485155</v>
      </c>
      <c r="N1821" s="16" t="n">
        <v>0.550025851781516</v>
      </c>
      <c r="O1821" s="16" t="n">
        <v>0.222900275078462</v>
      </c>
      <c r="P1821" s="16" t="n">
        <v>0.128096934054875</v>
      </c>
    </row>
    <row r="1822" customFormat="false" ht="15" hidden="false" customHeight="false" outlineLevel="0" collapsed="false">
      <c r="A1822" s="17" t="n">
        <v>2217</v>
      </c>
      <c r="B1822" s="6"/>
      <c r="C1822" s="16" t="n">
        <v>0.155144406124557</v>
      </c>
      <c r="D1822" s="16" t="n">
        <v>0.187543998427367</v>
      </c>
      <c r="E1822" s="16" t="n">
        <v>0.690705030098969</v>
      </c>
      <c r="F1822" s="16" t="n">
        <v>0.611701678441911</v>
      </c>
      <c r="G1822" s="18" t="n">
        <v>2.7235677462808E-013</v>
      </c>
      <c r="H1822" s="6"/>
      <c r="I1822" s="18" t="n">
        <v>5.32762904067512E-006</v>
      </c>
      <c r="J1822" s="18" t="n">
        <v>2.99609300890034E-005</v>
      </c>
      <c r="K1822" s="16" t="n">
        <v>0.632139577594123</v>
      </c>
      <c r="L1822" s="18" t="n">
        <v>0.000508529484051039</v>
      </c>
      <c r="M1822" s="16" t="n">
        <v>0.538883787368636</v>
      </c>
      <c r="N1822" s="16" t="n">
        <v>0.452704554831391</v>
      </c>
      <c r="O1822" s="16" t="n">
        <v>0.222890458550353</v>
      </c>
      <c r="P1822" s="16" t="n">
        <v>0.12645715396448</v>
      </c>
    </row>
    <row r="1823" customFormat="false" ht="15" hidden="false" customHeight="false" outlineLevel="0" collapsed="false">
      <c r="A1823" s="17" t="n">
        <v>2218</v>
      </c>
      <c r="B1823" s="6"/>
      <c r="C1823" s="16" t="n">
        <v>0.155145702972921</v>
      </c>
      <c r="D1823" s="16" t="n">
        <v>0.187570421556687</v>
      </c>
      <c r="E1823" s="16" t="n">
        <v>0.690766248342006</v>
      </c>
      <c r="F1823" s="16" t="n">
        <v>0.611660607396877</v>
      </c>
      <c r="G1823" s="18" t="n">
        <v>2.7235677462808E-013</v>
      </c>
      <c r="H1823" s="6"/>
      <c r="I1823" s="18" t="n">
        <v>-1.08901336070851E-006</v>
      </c>
      <c r="J1823" s="18" t="n">
        <v>2.34175313792205E-005</v>
      </c>
      <c r="K1823" s="16" t="n">
        <v>0.633139475563718</v>
      </c>
      <c r="L1823" s="18" t="n">
        <v>0.000591531536917399</v>
      </c>
      <c r="M1823" s="16" t="n">
        <v>0.541883481277421</v>
      </c>
      <c r="N1823" s="16" t="n">
        <v>0.399184481617774</v>
      </c>
      <c r="O1823" s="16" t="n">
        <v>0.222876236587838</v>
      </c>
      <c r="P1823" s="16" t="n">
        <v>0.124235359414425</v>
      </c>
    </row>
    <row r="1824" customFormat="false" ht="15" hidden="false" customHeight="false" outlineLevel="0" collapsed="false">
      <c r="A1824" s="17" t="n">
        <v>2219</v>
      </c>
      <c r="B1824" s="6"/>
      <c r="C1824" s="16" t="n">
        <v>0.155140293432311</v>
      </c>
      <c r="D1824" s="16" t="n">
        <v>0.187589825804551</v>
      </c>
      <c r="E1824" s="16" t="n">
        <v>0.69080706050403</v>
      </c>
      <c r="F1824" s="16" t="n">
        <v>0.611605904392391</v>
      </c>
      <c r="G1824" s="18" t="n">
        <v>2.7235677462808E-013</v>
      </c>
      <c r="H1824" s="6"/>
      <c r="I1824" s="18" t="n">
        <v>-7.51993765424781E-006</v>
      </c>
      <c r="J1824" s="18" t="n">
        <v>1.67352074019335E-005</v>
      </c>
      <c r="K1824" s="16" t="n">
        <v>0.633404754616876</v>
      </c>
      <c r="L1824" s="18" t="n">
        <v>0.000745756742209227</v>
      </c>
      <c r="M1824" s="16" t="n">
        <v>0.545801448831752</v>
      </c>
      <c r="N1824" s="16" t="n">
        <v>0.316629292423641</v>
      </c>
      <c r="O1824" s="16" t="n">
        <v>0.222857293968884</v>
      </c>
      <c r="P1824" s="16" t="n">
        <v>0.121084326532315</v>
      </c>
    </row>
    <row r="1825" customFormat="false" ht="15" hidden="false" customHeight="false" outlineLevel="0" collapsed="false">
      <c r="A1825" s="17" t="n">
        <v>2220</v>
      </c>
      <c r="B1825" s="6"/>
      <c r="C1825" s="16" t="n">
        <v>0.155128823007621</v>
      </c>
      <c r="D1825" s="16" t="n">
        <v>0.187602218506774</v>
      </c>
      <c r="E1825" s="16" t="n">
        <v>0.690909090909091</v>
      </c>
      <c r="F1825" s="16" t="n">
        <v>0.611533849263032</v>
      </c>
      <c r="G1825" s="18" t="n">
        <v>2.7235677462808E-013</v>
      </c>
      <c r="H1825" s="6"/>
      <c r="I1825" s="18" t="n">
        <v>-1.37928324992833E-005</v>
      </c>
      <c r="J1825" s="18" t="n">
        <v>1.01021978822627E-005</v>
      </c>
      <c r="K1825" s="16" t="n">
        <v>0.632037547189062</v>
      </c>
      <c r="L1825" s="16" t="n">
        <v>0.00107286583499035</v>
      </c>
      <c r="M1825" s="16" t="n">
        <v>0.552413019079686</v>
      </c>
      <c r="N1825" s="16" t="n">
        <v>0.179574595089509</v>
      </c>
      <c r="O1825" s="16" t="n">
        <v>0.22283234225104</v>
      </c>
      <c r="P1825" s="16" t="n">
        <v>0.117043353068665</v>
      </c>
    </row>
    <row r="1826" customFormat="false" ht="15" hidden="false" customHeight="false" outlineLevel="0" collapsed="false">
      <c r="A1826" s="17" t="n">
        <v>2221</v>
      </c>
      <c r="B1826" s="6"/>
      <c r="C1826" s="16" t="n">
        <v>0.155111471843052</v>
      </c>
      <c r="D1826" s="16" t="n">
        <v>0.187608369989571</v>
      </c>
      <c r="E1826" s="16" t="n">
        <v>0.691011121314152</v>
      </c>
      <c r="F1826" s="16" t="n">
        <v>0.611455584980839</v>
      </c>
      <c r="G1826" s="18" t="n">
        <v>2.7235677462808E-013</v>
      </c>
      <c r="H1826" s="6"/>
      <c r="I1826" s="18" t="n">
        <v>-2.00165258280434E-005</v>
      </c>
      <c r="J1826" s="18" t="n">
        <v>3.54413050595514E-006</v>
      </c>
      <c r="K1826" s="16" t="n">
        <v>0.629507193143557</v>
      </c>
      <c r="L1826" s="16" t="n">
        <v>0.0015749481958768</v>
      </c>
      <c r="M1826" s="16" t="n">
        <v>0.557514539332721</v>
      </c>
      <c r="N1826" s="16" t="n">
        <v>0.0935180922594365</v>
      </c>
      <c r="O1826" s="16" t="n">
        <v>0.222805239891266</v>
      </c>
      <c r="P1826" s="16" t="n">
        <v>0.112731731182582</v>
      </c>
    </row>
    <row r="1827" customFormat="false" ht="15" hidden="false" customHeight="false" outlineLevel="0" collapsed="false">
      <c r="A1827" s="17" t="n">
        <v>2222</v>
      </c>
      <c r="B1827" s="6"/>
      <c r="C1827" s="16" t="n">
        <v>0.155087728970449</v>
      </c>
      <c r="D1827" s="16" t="n">
        <v>0.187608167711649</v>
      </c>
      <c r="E1827" s="16" t="n">
        <v>0.690847872666055</v>
      </c>
      <c r="F1827" s="16" t="n">
        <v>0.611375975960519</v>
      </c>
      <c r="G1827" s="18" t="n">
        <v>2.7235677462808E-013</v>
      </c>
      <c r="H1827" s="6"/>
      <c r="I1827" s="18" t="n">
        <v>-2.60500398617094E-005</v>
      </c>
      <c r="J1827" s="18" t="n">
        <v>-2.95339187199537E-006</v>
      </c>
      <c r="K1827" s="16" t="n">
        <v>0.624732170186716</v>
      </c>
      <c r="L1827" s="16" t="n">
        <v>0.0025669914606406</v>
      </c>
      <c r="M1827" s="16" t="n">
        <v>0.560391796755433</v>
      </c>
      <c r="N1827" s="16" t="n">
        <v>0.0472580521448834</v>
      </c>
      <c r="O1827" s="16" t="n">
        <v>0.222777671328297</v>
      </c>
      <c r="P1827" s="16" t="n">
        <v>0.107611504943066</v>
      </c>
    </row>
    <row r="1828" customFormat="false" ht="15" hidden="false" customHeight="false" outlineLevel="0" collapsed="false">
      <c r="A1828" s="17" t="n">
        <v>2223</v>
      </c>
      <c r="B1828" s="6"/>
      <c r="C1828" s="16" t="n">
        <v>0.155058519444014</v>
      </c>
      <c r="D1828" s="16" t="n">
        <v>0.187601661323128</v>
      </c>
      <c r="E1828" s="16" t="n">
        <v>0.690949903071115</v>
      </c>
      <c r="F1828" s="16" t="n">
        <v>0.611277268436653</v>
      </c>
      <c r="G1828" s="18" t="n">
        <v>2.7235677462808E-013</v>
      </c>
      <c r="H1828" s="6"/>
      <c r="I1828" s="18" t="n">
        <v>-3.1822351107519E-005</v>
      </c>
      <c r="J1828" s="18" t="n">
        <v>-9.27818914940844E-006</v>
      </c>
      <c r="K1828" s="16" t="n">
        <v>0.619793898581777</v>
      </c>
      <c r="L1828" s="16" t="n">
        <v>0.00430557190553852</v>
      </c>
      <c r="M1828" s="16" t="n">
        <v>0.56026936026936</v>
      </c>
      <c r="N1828" s="16" t="n">
        <v>0.0345132017022318</v>
      </c>
      <c r="O1828" s="16" t="n">
        <v>0.222743488221129</v>
      </c>
      <c r="P1828" s="16" t="n">
        <v>0.102041052490012</v>
      </c>
    </row>
    <row r="1829" customFormat="false" ht="15" hidden="false" customHeight="false" outlineLevel="0" collapsed="false">
      <c r="A1829" s="17" t="n">
        <v>2224</v>
      </c>
      <c r="B1829" s="6"/>
      <c r="C1829" s="16" t="n">
        <v>0.155022903678009</v>
      </c>
      <c r="D1829" s="16" t="n">
        <v>0.187588742631036</v>
      </c>
      <c r="E1829" s="16" t="n">
        <v>0.69099071523314</v>
      </c>
      <c r="F1829" s="16" t="n">
        <v>0.611174246201639</v>
      </c>
      <c r="G1829" s="18" t="n">
        <v>2.7241461085964E-013</v>
      </c>
      <c r="H1829" s="6"/>
      <c r="I1829" s="18" t="n">
        <v>-3.72695944894948E-005</v>
      </c>
      <c r="J1829" s="18" t="n">
        <v>-1.53657762286807E-005</v>
      </c>
      <c r="K1829" s="16" t="n">
        <v>0.613774104683196</v>
      </c>
      <c r="L1829" s="16" t="n">
        <v>0.00732765276664268</v>
      </c>
      <c r="M1829" s="16" t="n">
        <v>0.56073870013264</v>
      </c>
      <c r="N1829" s="16" t="n">
        <v>0.0329566242537448</v>
      </c>
      <c r="O1829" s="16" t="n">
        <v>0.222707810023003</v>
      </c>
      <c r="P1829" s="16" t="n">
        <v>0.0959943133361552</v>
      </c>
    </row>
    <row r="1830" customFormat="false" ht="15" hidden="false" customHeight="false" outlineLevel="0" collapsed="false">
      <c r="A1830" s="17" t="n">
        <v>2225</v>
      </c>
      <c r="B1830" s="6"/>
      <c r="C1830" s="16" t="n">
        <v>0.154981206584834</v>
      </c>
      <c r="D1830" s="16" t="n">
        <v>0.187569601974717</v>
      </c>
      <c r="E1830" s="16" t="n">
        <v>0.690970309152127</v>
      </c>
      <c r="F1830" s="16" t="n">
        <v>0.611059126964838</v>
      </c>
      <c r="G1830" s="18" t="n">
        <v>2.72954999582452E-013</v>
      </c>
      <c r="H1830" s="6"/>
      <c r="I1830" s="18" t="n">
        <v>-4.23564060902347E-005</v>
      </c>
      <c r="J1830" s="18" t="n">
        <v>-2.13833096270604E-005</v>
      </c>
      <c r="K1830" s="16" t="n">
        <v>0.605223956739108</v>
      </c>
      <c r="L1830" s="16" t="n">
        <v>0.0132542420740218</v>
      </c>
      <c r="M1830" s="16" t="n">
        <v>0.560779512294664</v>
      </c>
      <c r="N1830" s="16" t="n">
        <v>0.0423403766307885</v>
      </c>
      <c r="O1830" s="16" t="n">
        <v>0.22266794138684</v>
      </c>
      <c r="P1830" s="16" t="n">
        <v>0.088873880796567</v>
      </c>
    </row>
    <row r="1831" customFormat="false" ht="15" hidden="false" customHeight="false" outlineLevel="0" collapsed="false">
      <c r="A1831" s="17" t="n">
        <v>2226</v>
      </c>
      <c r="B1831" s="6"/>
      <c r="C1831" s="16" t="n">
        <v>0.154933671549067</v>
      </c>
      <c r="D1831" s="16" t="n">
        <v>0.187544149562143</v>
      </c>
      <c r="E1831" s="16" t="n">
        <v>0.690766248342006</v>
      </c>
      <c r="F1831" s="16" t="n">
        <v>0.610919334229297</v>
      </c>
      <c r="G1831" s="18" t="n">
        <v>2.74107562079497E-013</v>
      </c>
      <c r="H1831" s="6"/>
      <c r="I1831" s="18" t="n">
        <v>-4.70991304193355E-005</v>
      </c>
      <c r="J1831" s="18" t="n">
        <v>-2.71186432543236E-005</v>
      </c>
      <c r="K1831" s="16" t="n">
        <v>0.596551372308948</v>
      </c>
      <c r="L1831" s="16" t="n">
        <v>0.0237732958469056</v>
      </c>
      <c r="M1831" s="16" t="n">
        <v>0.558820528517498</v>
      </c>
      <c r="N1831" s="16" t="n">
        <v>0.0676272182041641</v>
      </c>
      <c r="O1831" s="16" t="n">
        <v>0.222619526206363</v>
      </c>
      <c r="P1831" s="16" t="n">
        <v>0.0814781303150225</v>
      </c>
    </row>
    <row r="1832" customFormat="false" ht="15" hidden="false" customHeight="false" outlineLevel="0" collapsed="false">
      <c r="A1832" s="17" t="n">
        <v>2227</v>
      </c>
      <c r="B1832" s="6"/>
      <c r="C1832" s="16" t="n">
        <v>0.154881211790046</v>
      </c>
      <c r="D1832" s="16" t="n">
        <v>0.187513209637653</v>
      </c>
      <c r="E1832" s="16" t="n">
        <v>0.690643811855933</v>
      </c>
      <c r="F1832" s="16" t="n">
        <v>0.610748310176288</v>
      </c>
      <c r="G1832" s="18" t="n">
        <v>2.7558882432352E-013</v>
      </c>
      <c r="H1832" s="6"/>
      <c r="I1832" s="18" t="n">
        <v>-5.14812509480281E-005</v>
      </c>
      <c r="J1832" s="18" t="n">
        <v>-3.25451210725853E-005</v>
      </c>
      <c r="K1832" s="16" t="n">
        <v>0.585654525048465</v>
      </c>
      <c r="L1832" s="16" t="n">
        <v>0.0409968807636037</v>
      </c>
      <c r="M1832" s="16" t="n">
        <v>0.554861748801143</v>
      </c>
      <c r="N1832" s="16" t="n">
        <v>0.118565149988751</v>
      </c>
      <c r="O1832" s="16" t="n">
        <v>0.222560292273146</v>
      </c>
      <c r="P1832" s="16" t="n">
        <v>0.0738744774736261</v>
      </c>
    </row>
    <row r="1833" customFormat="false" ht="15" hidden="false" customHeight="false" outlineLevel="0" collapsed="false">
      <c r="A1833" s="17" t="n">
        <v>2228</v>
      </c>
      <c r="B1833" s="6"/>
      <c r="C1833" s="16" t="n">
        <v>0.154824094680829</v>
      </c>
      <c r="D1833" s="16" t="n">
        <v>0.187475822112004</v>
      </c>
      <c r="E1833" s="16" t="n">
        <v>0.690684624017957</v>
      </c>
      <c r="F1833" s="16" t="n">
        <v>0.61053422964682</v>
      </c>
      <c r="G1833" s="18" t="n">
        <v>2.78491139070711E-013</v>
      </c>
      <c r="H1833" s="6"/>
      <c r="I1833" s="18" t="n">
        <v>-5.54533516736207E-005</v>
      </c>
      <c r="J1833" s="18" t="n">
        <v>-3.75239599451853E-005</v>
      </c>
      <c r="K1833" s="16" t="n">
        <v>0.575431078461382</v>
      </c>
      <c r="L1833" s="16" t="n">
        <v>0.0654259105405957</v>
      </c>
      <c r="M1833" s="16" t="n">
        <v>0.546474849505153</v>
      </c>
      <c r="N1833" s="16" t="n">
        <v>0.217787661180329</v>
      </c>
      <c r="O1833" s="16" t="n">
        <v>0.222486142317904</v>
      </c>
      <c r="P1833" s="16" t="n">
        <v>0.0665286605155768</v>
      </c>
    </row>
    <row r="1834" customFormat="false" ht="15" hidden="false" customHeight="false" outlineLevel="0" collapsed="false">
      <c r="A1834" s="17" t="n">
        <v>2229</v>
      </c>
      <c r="B1834" s="6"/>
      <c r="C1834" s="16" t="n">
        <v>0.154763439582781</v>
      </c>
      <c r="D1834" s="16" t="n">
        <v>0.187432833832913</v>
      </c>
      <c r="E1834" s="16" t="n">
        <v>0.690562187531885</v>
      </c>
      <c r="F1834" s="16" t="n">
        <v>0.610267551849337</v>
      </c>
      <c r="G1834" s="18" t="n">
        <v>2.8285126119063E-013</v>
      </c>
      <c r="H1834" s="6"/>
      <c r="I1834" s="18" t="n">
        <v>-5.89633556717853E-005</v>
      </c>
      <c r="J1834" s="18" t="n">
        <v>-4.18622542343418E-005</v>
      </c>
      <c r="K1834" s="16" t="n">
        <v>0.56512600755025</v>
      </c>
      <c r="L1834" s="16" t="n">
        <v>0.0982000884836689</v>
      </c>
      <c r="M1834" s="16" t="n">
        <v>0.536333027242118</v>
      </c>
      <c r="N1834" s="16" t="n">
        <v>0.378554792090885</v>
      </c>
      <c r="O1834" s="16" t="n">
        <v>0.222393769121029</v>
      </c>
      <c r="P1834" s="16" t="n">
        <v>0.060053134868068</v>
      </c>
    </row>
    <row r="1835" customFormat="false" ht="15" hidden="false" customHeight="false" outlineLevel="0" collapsed="false">
      <c r="A1835" s="17" t="n">
        <v>2230</v>
      </c>
      <c r="B1835" s="6"/>
      <c r="C1835" s="16" t="n">
        <v>0.154699995932105</v>
      </c>
      <c r="D1835" s="16" t="n">
        <v>0.187384796243057</v>
      </c>
      <c r="E1835" s="16" t="n">
        <v>0.690541781450872</v>
      </c>
      <c r="F1835" s="16" t="n">
        <v>0.609941892372511</v>
      </c>
      <c r="G1835" s="18" t="n">
        <v>2.88885529781404E-013</v>
      </c>
      <c r="H1835" s="6"/>
      <c r="I1835" s="18" t="n">
        <v>-6.19996253076504E-005</v>
      </c>
      <c r="J1835" s="18" t="n">
        <v>-4.55051343919028E-005</v>
      </c>
      <c r="K1835" s="16" t="n">
        <v>0.557718600142843</v>
      </c>
      <c r="L1835" s="16" t="n">
        <v>0.135627658630568</v>
      </c>
      <c r="M1835" s="16" t="n">
        <v>0.523599632690542</v>
      </c>
      <c r="N1835" s="16" t="n">
        <v>0.582672563378305</v>
      </c>
      <c r="O1835" s="16" t="n">
        <v>0.222280957430476</v>
      </c>
      <c r="P1835" s="16" t="n">
        <v>0.0546104422210442</v>
      </c>
    </row>
    <row r="1836" customFormat="false" ht="15" hidden="false" customHeight="false" outlineLevel="0" collapsed="false">
      <c r="A1836" s="17" t="n">
        <v>2231</v>
      </c>
      <c r="B1836" s="6"/>
      <c r="C1836" s="16" t="n">
        <v>0.15463435696718</v>
      </c>
      <c r="D1836" s="16" t="n">
        <v>0.187332348820306</v>
      </c>
      <c r="E1836" s="16" t="n">
        <v>0.690460157126824</v>
      </c>
      <c r="F1836" s="16" t="n">
        <v>0.609551285225884</v>
      </c>
      <c r="G1836" s="18" t="n">
        <v>2.962444566936E-013</v>
      </c>
      <c r="H1836" s="6"/>
      <c r="I1836" s="18" t="n">
        <v>-6.44402237125923E-005</v>
      </c>
      <c r="J1836" s="18" t="n">
        <v>-4.83532222516071E-005</v>
      </c>
      <c r="K1836" s="16" t="n">
        <v>0.550433629221508</v>
      </c>
      <c r="L1836" s="16" t="n">
        <v>0.174547006137701</v>
      </c>
      <c r="M1836" s="16" t="n">
        <v>0.514192429343945</v>
      </c>
      <c r="N1836" s="16" t="n">
        <v>0.783956684301538</v>
      </c>
      <c r="O1836" s="16" t="n">
        <v>0.222145635442834</v>
      </c>
      <c r="P1836" s="16" t="n">
        <v>0.0501353159280507</v>
      </c>
    </row>
    <row r="1837" customFormat="false" ht="15" hidden="false" customHeight="false" outlineLevel="0" collapsed="false">
      <c r="A1837" s="17" t="n">
        <v>2232</v>
      </c>
      <c r="B1837" s="6"/>
      <c r="C1837" s="16" t="n">
        <v>0.154566476541457</v>
      </c>
      <c r="D1837" s="16" t="n">
        <v>0.18727644030315</v>
      </c>
      <c r="E1837" s="16" t="n">
        <v>0.690296908478727</v>
      </c>
      <c r="F1837" s="16" t="n">
        <v>0.609101599087344</v>
      </c>
      <c r="G1837" s="18" t="n">
        <v>3.05528718037921E-013</v>
      </c>
      <c r="H1837" s="6"/>
      <c r="I1837" s="18" t="n">
        <v>-6.61611218347455E-005</v>
      </c>
      <c r="J1837" s="18" t="n">
        <v>-5.02408410374197E-005</v>
      </c>
      <c r="K1837" s="16" t="n">
        <v>0.546148352208958</v>
      </c>
      <c r="L1837" s="16" t="n">
        <v>0.210921604987536</v>
      </c>
      <c r="M1837" s="16" t="n">
        <v>0.50747882869095</v>
      </c>
      <c r="N1837" s="16" t="n">
        <v>0.961536459200679</v>
      </c>
      <c r="O1837" s="16" t="n">
        <v>0.221989830224276</v>
      </c>
      <c r="P1837" s="16" t="n">
        <v>0.0466546183456222</v>
      </c>
    </row>
    <row r="1838" customFormat="false" ht="15" hidden="false" customHeight="false" outlineLevel="0" collapsed="false">
      <c r="A1838" s="17" t="n">
        <v>2233</v>
      </c>
      <c r="B1838" s="6"/>
      <c r="C1838" s="16" t="n">
        <v>0.154497024835108</v>
      </c>
      <c r="D1838" s="16" t="n">
        <v>0.187218786828688</v>
      </c>
      <c r="E1838" s="16" t="n">
        <v>0.690011223344557</v>
      </c>
      <c r="F1838" s="16" t="n">
        <v>0.608594499130135</v>
      </c>
      <c r="G1838" s="18" t="n">
        <v>3.17334186245049E-013</v>
      </c>
      <c r="H1838" s="6"/>
      <c r="I1838" s="18" t="n">
        <v>-6.71056974118164E-005</v>
      </c>
      <c r="J1838" s="18" t="n">
        <v>-5.11256445735544E-005</v>
      </c>
      <c r="K1838" s="16" t="n">
        <v>0.542720130598918</v>
      </c>
      <c r="L1838" s="16" t="n">
        <v>0.242091893334878</v>
      </c>
      <c r="M1838" s="16" t="n">
        <v>0.501418222630344</v>
      </c>
      <c r="N1838" s="16" t="n">
        <v>0.883857119220686</v>
      </c>
      <c r="O1838" s="16" t="n">
        <v>0.221814112124113</v>
      </c>
      <c r="P1838" s="16" t="n">
        <v>0.0439350270404484</v>
      </c>
    </row>
    <row r="1839" customFormat="false" ht="15" hidden="false" customHeight="false" outlineLevel="0" collapsed="false">
      <c r="A1839" s="17" t="n">
        <v>2234</v>
      </c>
      <c r="B1839" s="6"/>
      <c r="C1839" s="16" t="n">
        <v>0.154425671421172</v>
      </c>
      <c r="D1839" s="16" t="n">
        <v>0.187160438786265</v>
      </c>
      <c r="E1839" s="16" t="n">
        <v>0.689888786858484</v>
      </c>
      <c r="F1839" s="16" t="n">
        <v>0.608054816578355</v>
      </c>
      <c r="G1839" s="18" t="n">
        <v>3.30472479501669E-013</v>
      </c>
      <c r="H1839" s="6"/>
      <c r="I1839" s="18" t="n">
        <v>-6.72162283338947E-005</v>
      </c>
      <c r="J1839" s="18" t="n">
        <v>-5.09626969355162E-005</v>
      </c>
      <c r="K1839" s="16" t="n">
        <v>0.540414243444547</v>
      </c>
      <c r="L1839" s="16" t="n">
        <v>0.267275207461685</v>
      </c>
      <c r="M1839" s="16" t="n">
        <v>0.504703601673299</v>
      </c>
      <c r="N1839" s="16" t="n">
        <v>0.763083187227345</v>
      </c>
      <c r="O1839" s="16" t="n">
        <v>0.221627079903187</v>
      </c>
      <c r="P1839" s="16" t="n">
        <v>0.0418553079474712</v>
      </c>
    </row>
    <row r="1840" customFormat="false" ht="15" hidden="false" customHeight="false" outlineLevel="0" collapsed="false">
      <c r="A1840" s="17" t="n">
        <v>2235</v>
      </c>
      <c r="B1840" s="6"/>
      <c r="C1840" s="16" t="n">
        <v>0.154353115752879</v>
      </c>
      <c r="D1840" s="16" t="n">
        <v>0.187102982037338</v>
      </c>
      <c r="E1840" s="16" t="n">
        <v>0.68956228956229</v>
      </c>
      <c r="F1840" s="16" t="n">
        <v>0.607497093562661</v>
      </c>
      <c r="G1840" s="18" t="n">
        <v>3.440861851352E-013</v>
      </c>
      <c r="H1840" s="6"/>
      <c r="I1840" s="18" t="n">
        <v>-6.64103827288054E-005</v>
      </c>
      <c r="J1840" s="18" t="n">
        <v>-4.96192753297581E-005</v>
      </c>
      <c r="K1840" s="16" t="n">
        <v>0.538496071829405</v>
      </c>
      <c r="L1840" s="16" t="n">
        <v>0.285513975125415</v>
      </c>
      <c r="M1840" s="16" t="n">
        <v>0.509315375982043</v>
      </c>
      <c r="N1840" s="16" t="n">
        <v>0.665879897604173</v>
      </c>
      <c r="O1840" s="16" t="n">
        <v>0.221433769881618</v>
      </c>
      <c r="P1840" s="16" t="n">
        <v>0.0403984932355822</v>
      </c>
    </row>
    <row r="1841" customFormat="false" ht="15" hidden="false" customHeight="false" outlineLevel="0" collapsed="false">
      <c r="A1841" s="17" t="n">
        <v>2236</v>
      </c>
      <c r="B1841" s="6"/>
      <c r="C1841" s="16" t="n">
        <v>0.154280466400872</v>
      </c>
      <c r="D1841" s="16" t="n">
        <v>0.187047686008606</v>
      </c>
      <c r="E1841" s="16" t="n">
        <v>0.689541883481277</v>
      </c>
      <c r="F1841" s="16" t="n">
        <v>0.606918206130701</v>
      </c>
      <c r="G1841" s="18" t="n">
        <v>3.60449744583149E-013</v>
      </c>
      <c r="H1841" s="6"/>
      <c r="I1841" s="18" t="n">
        <v>-6.46845911986304E-005</v>
      </c>
      <c r="J1841" s="18" t="n">
        <v>-4.70859586422558E-005</v>
      </c>
      <c r="K1841" s="16" t="n">
        <v>0.537536986021835</v>
      </c>
      <c r="L1841" s="16" t="n">
        <v>0.298030022895182</v>
      </c>
      <c r="M1841" s="16" t="n">
        <v>0.513029282726253</v>
      </c>
      <c r="N1841" s="16" t="n">
        <v>0.577277218777379</v>
      </c>
      <c r="O1841" s="16" t="n">
        <v>0.221233096538764</v>
      </c>
      <c r="P1841" s="16" t="n">
        <v>0.0394799239860794</v>
      </c>
    </row>
    <row r="1842" customFormat="false" ht="15" hidden="false" customHeight="false" outlineLevel="0" collapsed="false">
      <c r="A1842" s="17" t="n">
        <v>2237</v>
      </c>
      <c r="B1842" s="6"/>
      <c r="C1842" s="16" t="n">
        <v>0.154209737182127</v>
      </c>
      <c r="D1842" s="16" t="n">
        <v>0.186996190912257</v>
      </c>
      <c r="E1842" s="16" t="n">
        <v>0.68927660442812</v>
      </c>
      <c r="F1842" s="16" t="n">
        <v>0.606310498273691</v>
      </c>
      <c r="G1842" s="18" t="n">
        <v>3.78510191315938E-013</v>
      </c>
      <c r="H1842" s="6"/>
      <c r="I1842" s="18" t="n">
        <v>-6.18568192875157E-005</v>
      </c>
      <c r="J1842" s="18" t="n">
        <v>-4.32781063959695E-005</v>
      </c>
      <c r="K1842" s="16" t="n">
        <v>0.53606774818896</v>
      </c>
      <c r="L1842" s="16" t="n">
        <v>0.306878259429265</v>
      </c>
      <c r="M1842" s="16" t="n">
        <v>0.515253545556576</v>
      </c>
      <c r="N1842" s="16" t="n">
        <v>0.50825250972135</v>
      </c>
      <c r="O1842" s="16" t="n">
        <v>0.221022402255426</v>
      </c>
      <c r="P1842" s="16" t="n">
        <v>0.0388297514445925</v>
      </c>
    </row>
    <row r="1843" customFormat="false" ht="15" hidden="false" customHeight="false" outlineLevel="0" collapsed="false">
      <c r="A1843" s="17" t="n">
        <v>2238</v>
      </c>
      <c r="B1843" s="6"/>
      <c r="C1843" s="16" t="n">
        <v>0.154141882369518</v>
      </c>
      <c r="D1843" s="16" t="n">
        <v>0.186948782250485</v>
      </c>
      <c r="E1843" s="16" t="n">
        <v>0.688950107131925</v>
      </c>
      <c r="F1843" s="16" t="n">
        <v>0.605666165245192</v>
      </c>
      <c r="G1843" s="18" t="n">
        <v>4.00154485848505E-013</v>
      </c>
      <c r="H1843" s="6"/>
      <c r="I1843" s="18" t="n">
        <v>-5.78541569361361E-005</v>
      </c>
      <c r="J1843" s="18" t="n">
        <v>-3.82643560164061E-005</v>
      </c>
      <c r="K1843" s="16" t="n">
        <v>0.534292419140904</v>
      </c>
      <c r="L1843" s="16" t="n">
        <v>0.316415075489558</v>
      </c>
      <c r="M1843" s="16" t="n">
        <v>0.516335067850219</v>
      </c>
      <c r="N1843" s="16" t="n">
        <v>0.446394575875938</v>
      </c>
      <c r="O1843" s="16" t="n">
        <v>0.220798976101454</v>
      </c>
      <c r="P1843" s="16" t="n">
        <v>0.038148924524739</v>
      </c>
    </row>
    <row r="1844" customFormat="false" ht="15" hidden="false" customHeight="false" outlineLevel="0" collapsed="false">
      <c r="A1844" s="17" t="n">
        <v>2239</v>
      </c>
      <c r="B1844" s="6"/>
      <c r="C1844" s="16" t="n">
        <v>0.154078631611884</v>
      </c>
      <c r="D1844" s="16" t="n">
        <v>0.186907072410643</v>
      </c>
      <c r="E1844" s="16" t="n">
        <v>0.688644015916743</v>
      </c>
      <c r="F1844" s="16" t="n">
        <v>0.604969039508418</v>
      </c>
      <c r="G1844" s="18" t="n">
        <v>4.25262741817497E-013</v>
      </c>
      <c r="H1844" s="6"/>
      <c r="I1844" s="18" t="n">
        <v>-5.27841835937908E-005</v>
      </c>
      <c r="J1844" s="18" t="n">
        <v>-3.20201959534969E-005</v>
      </c>
      <c r="K1844" s="16" t="n">
        <v>0.533435363738394</v>
      </c>
      <c r="L1844" s="16" t="n">
        <v>0.322622935276367</v>
      </c>
      <c r="M1844" s="16" t="n">
        <v>0.516886032037547</v>
      </c>
      <c r="N1844" s="16" t="n">
        <v>0.397066568079986</v>
      </c>
      <c r="O1844" s="16" t="n">
        <v>0.22055720461957</v>
      </c>
      <c r="P1844" s="16" t="n">
        <v>0.0377074944384811</v>
      </c>
    </row>
    <row r="1845" customFormat="false" ht="15" hidden="false" customHeight="false" outlineLevel="0" collapsed="false">
      <c r="A1845" s="17" t="n">
        <v>2240</v>
      </c>
      <c r="B1845" s="6"/>
      <c r="C1845" s="16" t="n">
        <v>0.154021438880968</v>
      </c>
      <c r="D1845" s="16" t="n">
        <v>0.186872115769336</v>
      </c>
      <c r="E1845" s="16" t="n">
        <v>0.688113457810428</v>
      </c>
      <c r="F1845" s="16" t="n">
        <v>0.604199067045459</v>
      </c>
      <c r="G1845" s="18" t="n">
        <v>4.55502313476369E-013</v>
      </c>
      <c r="H1845" s="6"/>
      <c r="I1845" s="18" t="n">
        <v>-4.66735536319299E-005</v>
      </c>
      <c r="J1845" s="18" t="n">
        <v>-2.47250266194498E-005</v>
      </c>
      <c r="K1845" s="16" t="n">
        <v>0.532129374553617</v>
      </c>
      <c r="L1845" s="16" t="n">
        <v>0.32912316115914</v>
      </c>
      <c r="M1845" s="16" t="n">
        <v>0.517212529333741</v>
      </c>
      <c r="N1845" s="16" t="n">
        <v>0.348096169937131</v>
      </c>
      <c r="O1845" s="16" t="n">
        <v>0.220290121772712</v>
      </c>
      <c r="P1845" s="16" t="n">
        <v>0.0372569590673676</v>
      </c>
    </row>
    <row r="1846" customFormat="false" ht="15" hidden="false" customHeight="false" outlineLevel="0" collapsed="false">
      <c r="A1846" s="17" t="n">
        <v>2241</v>
      </c>
      <c r="B1846" s="6"/>
      <c r="C1846" s="16" t="n">
        <v>0.153972596959579</v>
      </c>
      <c r="D1846" s="16" t="n">
        <v>0.18684499730849</v>
      </c>
      <c r="E1846" s="16" t="n">
        <v>0.687766554433221</v>
      </c>
      <c r="F1846" s="16" t="n">
        <v>0.603327286194265</v>
      </c>
      <c r="G1846" s="18" t="n">
        <v>4.93396589940088E-013</v>
      </c>
      <c r="H1846" s="6"/>
      <c r="I1846" s="18" t="n">
        <v>-3.96531489163704E-005</v>
      </c>
      <c r="J1846" s="18" t="n">
        <v>-1.63437853454486E-005</v>
      </c>
      <c r="K1846" s="16" t="n">
        <v>0.531251913070095</v>
      </c>
      <c r="L1846" s="16" t="n">
        <v>0.332211064751023</v>
      </c>
      <c r="M1846" s="16" t="n">
        <v>0.519436792164065</v>
      </c>
      <c r="N1846" s="16" t="n">
        <v>0.300000737391355</v>
      </c>
      <c r="O1846" s="16" t="n">
        <v>0.219987664504994</v>
      </c>
      <c r="P1846" s="16" t="n">
        <v>0.0370296377843621</v>
      </c>
    </row>
    <row r="1847" customFormat="false" ht="15" hidden="false" customHeight="false" outlineLevel="0" collapsed="false">
      <c r="A1847" s="17" t="n">
        <v>2242</v>
      </c>
      <c r="B1847" s="6"/>
      <c r="C1847" s="16" t="n">
        <v>0.153932765684158</v>
      </c>
      <c r="D1847" s="16" t="n">
        <v>0.186827176455327</v>
      </c>
      <c r="E1847" s="16" t="n">
        <v>0.68737883889399</v>
      </c>
      <c r="F1847" s="16" t="n">
        <v>0.602353537078476</v>
      </c>
      <c r="G1847" s="18" t="n">
        <v>5.37586219365162E-013</v>
      </c>
      <c r="H1847" s="6"/>
      <c r="I1847" s="18" t="n">
        <v>-3.19826213745786E-005</v>
      </c>
      <c r="J1847" s="18" t="n">
        <v>-7.09413127506721E-006</v>
      </c>
      <c r="K1847" s="16" t="n">
        <v>0.530966227935925</v>
      </c>
      <c r="L1847" s="16" t="n">
        <v>0.332211064751023</v>
      </c>
      <c r="M1847" s="16" t="n">
        <v>0.521150902969085</v>
      </c>
      <c r="N1847" s="16" t="n">
        <v>0.248376824145218</v>
      </c>
      <c r="O1847" s="16" t="n">
        <v>0.219649755156484</v>
      </c>
      <c r="P1847" s="16" t="n">
        <v>0.0370534762612833</v>
      </c>
    </row>
    <row r="1848" customFormat="false" ht="15" hidden="false" customHeight="false" outlineLevel="0" collapsed="false">
      <c r="A1848" s="17" t="n">
        <v>2243</v>
      </c>
      <c r="B1848" s="6"/>
      <c r="C1848" s="16" t="n">
        <v>0.153902904459187</v>
      </c>
      <c r="D1848" s="16" t="n">
        <v>0.18682003806439</v>
      </c>
      <c r="E1848" s="16" t="n">
        <v>0.686827874706663</v>
      </c>
      <c r="F1848" s="16" t="n">
        <v>0.601271796542487</v>
      </c>
      <c r="G1848" s="18" t="n">
        <v>5.93272850337258E-013</v>
      </c>
      <c r="H1848" s="6"/>
      <c r="I1848" s="18" t="n">
        <v>-2.35907795263185E-005</v>
      </c>
      <c r="J1848" s="18" t="n">
        <v>3.15190044232394E-006</v>
      </c>
      <c r="K1848" s="16" t="n">
        <v>0.530721354963779</v>
      </c>
      <c r="L1848" s="16" t="n">
        <v>0.328272142920694</v>
      </c>
      <c r="M1848" s="16" t="n">
        <v>0.524313845525967</v>
      </c>
      <c r="N1848" s="16" t="n">
        <v>0.187884175455945</v>
      </c>
      <c r="O1848" s="16" t="n">
        <v>0.219274278034545</v>
      </c>
      <c r="P1848" s="16" t="n">
        <v>0.0373598491208054</v>
      </c>
    </row>
    <row r="1849" customFormat="false" ht="15" hidden="false" customHeight="false" outlineLevel="0" collapsed="false">
      <c r="A1849" s="17" t="n">
        <v>2244</v>
      </c>
      <c r="B1849" s="6"/>
      <c r="C1849" s="16" t="n">
        <v>0.153883447883971</v>
      </c>
      <c r="D1849" s="16" t="n">
        <v>0.186824559798405</v>
      </c>
      <c r="E1849" s="16" t="n">
        <v>0.686378940924395</v>
      </c>
      <c r="F1849" s="16" t="n">
        <v>0.600093323171572</v>
      </c>
      <c r="G1849" s="18" t="n">
        <v>6.61475507561511E-013</v>
      </c>
      <c r="H1849" s="6"/>
      <c r="I1849" s="18" t="n">
        <v>-1.45807362354459E-005</v>
      </c>
      <c r="J1849" s="18" t="n">
        <v>1.44235626353534E-005</v>
      </c>
      <c r="K1849" s="16" t="n">
        <v>0.530925415773901</v>
      </c>
      <c r="L1849" s="16" t="n">
        <v>0.318254605909177</v>
      </c>
      <c r="M1849" s="16" t="n">
        <v>0.527599224568922</v>
      </c>
      <c r="N1849" s="16" t="n">
        <v>0.137034388144874</v>
      </c>
      <c r="O1849" s="16" t="n">
        <v>0.218865113591794</v>
      </c>
      <c r="P1849" s="16" t="n">
        <v>0.0380510757749129</v>
      </c>
    </row>
    <row r="1850" customFormat="false" ht="15" hidden="false" customHeight="false" outlineLevel="0" collapsed="false">
      <c r="A1850" s="17" t="n">
        <v>2245</v>
      </c>
      <c r="B1850" s="6"/>
      <c r="C1850" s="16" t="n">
        <v>0.153873305733023</v>
      </c>
      <c r="D1850" s="16" t="n">
        <v>0.186840802797954</v>
      </c>
      <c r="E1850" s="16" t="n">
        <v>0.686113661871238</v>
      </c>
      <c r="F1850" s="16" t="n">
        <v>0.598841621656941</v>
      </c>
      <c r="G1850" s="18" t="n">
        <v>7.4144910511793E-013</v>
      </c>
      <c r="H1850" s="6"/>
      <c r="I1850" s="18" t="n">
        <v>-5.10867577601478E-006</v>
      </c>
      <c r="J1850" s="18" t="n">
        <v>2.66126168062532E-005</v>
      </c>
      <c r="K1850" s="16" t="n">
        <v>0.531088664421998</v>
      </c>
      <c r="L1850" s="16" t="n">
        <v>0.304569366513083</v>
      </c>
      <c r="M1850" s="16" t="n">
        <v>0.531374349556168</v>
      </c>
      <c r="N1850" s="16" t="n">
        <v>0.0953168984183195</v>
      </c>
      <c r="O1850" s="16" t="n">
        <v>0.218430397960826</v>
      </c>
      <c r="P1850" s="16" t="n">
        <v>0.0391440382102386</v>
      </c>
    </row>
    <row r="1851" customFormat="false" ht="15" hidden="false" customHeight="false" outlineLevel="0" collapsed="false">
      <c r="A1851" s="17" t="n">
        <v>2246</v>
      </c>
      <c r="B1851" s="6"/>
      <c r="C1851" s="16" t="n">
        <v>0.153872316250975</v>
      </c>
      <c r="D1851" s="16" t="n">
        <v>0.186869414821719</v>
      </c>
      <c r="E1851" s="16" t="n">
        <v>0.685807570656056</v>
      </c>
      <c r="F1851" s="16" t="n">
        <v>0.597523415755656</v>
      </c>
      <c r="G1851" s="18" t="n">
        <v>8.36930990604577E-013</v>
      </c>
      <c r="H1851" s="6"/>
      <c r="I1851" s="18" t="n">
        <v>4.77122925026762E-006</v>
      </c>
      <c r="J1851" s="18" t="n">
        <v>3.97594043010613E-005</v>
      </c>
      <c r="K1851" s="16" t="n">
        <v>0.531741659014386</v>
      </c>
      <c r="L1851" s="16" t="n">
        <v>0.284932785558173</v>
      </c>
      <c r="M1851" s="16" t="n">
        <v>0.536863585348434</v>
      </c>
      <c r="N1851" s="16" t="n">
        <v>0.0630205071146331</v>
      </c>
      <c r="O1851" s="16" t="n">
        <v>0.21797244474733</v>
      </c>
      <c r="P1851" s="16" t="n">
        <v>0.0406950359742607</v>
      </c>
    </row>
    <row r="1852" customFormat="false" ht="15" hidden="false" customHeight="false" outlineLevel="0" collapsed="false">
      <c r="A1852" s="17" t="n">
        <v>2247</v>
      </c>
      <c r="B1852" s="6"/>
      <c r="C1852" s="16" t="n">
        <v>0.153881037044606</v>
      </c>
      <c r="D1852" s="16" t="n">
        <v>0.186911520755062</v>
      </c>
      <c r="E1852" s="16" t="n">
        <v>0.685338230792776</v>
      </c>
      <c r="F1852" s="16" t="n">
        <v>0.596143060165038</v>
      </c>
      <c r="G1852" s="18" t="n">
        <v>9.53114520298416E-013</v>
      </c>
      <c r="H1852" s="6"/>
      <c r="I1852" s="18" t="n">
        <v>1.49038129766318E-005</v>
      </c>
      <c r="J1852" s="18" t="n">
        <v>5.36298814183913E-005</v>
      </c>
      <c r="K1852" s="16" t="n">
        <v>0.532415059687787</v>
      </c>
      <c r="L1852" s="16" t="n">
        <v>0.261832296961649</v>
      </c>
      <c r="M1852" s="16" t="n">
        <v>0.544128150188756</v>
      </c>
      <c r="N1852" s="16" t="n">
        <v>0.0411955280081844</v>
      </c>
      <c r="O1852" s="16" t="n">
        <v>0.217492745963748</v>
      </c>
      <c r="P1852" s="16" t="n">
        <v>0.0425654737545738</v>
      </c>
    </row>
    <row r="1853" customFormat="false" ht="15" hidden="false" customHeight="false" outlineLevel="0" collapsed="false">
      <c r="A1853" s="17" t="n">
        <v>2248</v>
      </c>
      <c r="B1853" s="6"/>
      <c r="C1853" s="16" t="n">
        <v>0.15389900164996</v>
      </c>
      <c r="D1853" s="16" t="n">
        <v>0.186967436667398</v>
      </c>
      <c r="E1853" s="16" t="n">
        <v>0.684807672686461</v>
      </c>
      <c r="F1853" s="16" t="n">
        <v>0.594709020056913</v>
      </c>
      <c r="G1853" s="18" t="n">
        <v>1.08742656520097E-012</v>
      </c>
      <c r="H1853" s="6"/>
      <c r="I1853" s="18" t="n">
        <v>2.52926138913022E-005</v>
      </c>
      <c r="J1853" s="18" t="n">
        <v>6.80621238730373E-005</v>
      </c>
      <c r="K1853" s="16" t="n">
        <v>0.533537394143455</v>
      </c>
      <c r="L1853" s="16" t="n">
        <v>0.238990076446196</v>
      </c>
      <c r="M1853" s="16" t="n">
        <v>0.552392612998674</v>
      </c>
      <c r="N1853" s="16" t="n">
        <v>0.0274850345122904</v>
      </c>
      <c r="O1853" s="16" t="n">
        <v>0.216994223868374</v>
      </c>
      <c r="P1853" s="16" t="n">
        <v>0.044542485043077</v>
      </c>
    </row>
    <row r="1854" customFormat="false" ht="15" hidden="false" customHeight="false" outlineLevel="0" collapsed="false">
      <c r="A1854" s="17" t="n">
        <v>2249</v>
      </c>
      <c r="B1854" s="6"/>
      <c r="C1854" s="16" t="n">
        <v>0.153927014049257</v>
      </c>
      <c r="D1854" s="16" t="n">
        <v>0.187039009481715</v>
      </c>
      <c r="E1854" s="16" t="n">
        <v>0.684011835526987</v>
      </c>
      <c r="F1854" s="16" t="n">
        <v>0.59322026832928</v>
      </c>
      <c r="G1854" s="18" t="n">
        <v>1.25044264295713E-012</v>
      </c>
      <c r="H1854" s="6"/>
      <c r="I1854" s="18" t="n">
        <v>3.59772552677622E-005</v>
      </c>
      <c r="J1854" s="18" t="n">
        <v>8.30654147873916E-005</v>
      </c>
      <c r="K1854" s="16" t="n">
        <v>0.534659728599123</v>
      </c>
      <c r="L1854" s="16" t="n">
        <v>0.215866593458571</v>
      </c>
      <c r="M1854" s="16" t="n">
        <v>0.558534843383328</v>
      </c>
      <c r="N1854" s="16" t="n">
        <v>0.0191845071709729</v>
      </c>
      <c r="O1854" s="16" t="n">
        <v>0.216476502439856</v>
      </c>
      <c r="P1854" s="16" t="n">
        <v>0.0465906307700492</v>
      </c>
    </row>
    <row r="1855" customFormat="false" ht="15" hidden="false" customHeight="false" outlineLevel="0" collapsed="false">
      <c r="A1855" s="17" t="n">
        <v>2250</v>
      </c>
      <c r="B1855" s="6"/>
      <c r="C1855" s="16" t="n">
        <v>0.153965689555095</v>
      </c>
      <c r="D1855" s="16" t="n">
        <v>0.187127266868833</v>
      </c>
      <c r="E1855" s="16" t="n">
        <v>0.683501683501684</v>
      </c>
      <c r="F1855" s="16" t="n">
        <v>0.591676718291698</v>
      </c>
      <c r="G1855" s="18" t="n">
        <v>1.44484980744475E-012</v>
      </c>
      <c r="H1855" s="6"/>
      <c r="I1855" s="18" t="n">
        <v>4.68497329843736E-005</v>
      </c>
      <c r="J1855" s="18" t="n">
        <v>9.85565287571653E-005</v>
      </c>
      <c r="K1855" s="16" t="n">
        <v>0.535639220487705</v>
      </c>
      <c r="L1855" s="16" t="n">
        <v>0.193238176328951</v>
      </c>
      <c r="M1855" s="16" t="n">
        <v>0.563840424446485</v>
      </c>
      <c r="N1855" s="16" t="n">
        <v>0.0141276404906201</v>
      </c>
      <c r="O1855" s="16" t="n">
        <v>0.21593953170498</v>
      </c>
      <c r="P1855" s="16" t="n">
        <v>0.0487073700139506</v>
      </c>
    </row>
    <row r="1856" customFormat="false" ht="15" hidden="false" customHeight="false" outlineLevel="0" collapsed="false">
      <c r="A1856" s="17" t="n">
        <v>2251</v>
      </c>
      <c r="B1856" s="6"/>
      <c r="C1856" s="16" t="n">
        <v>0.154015857116006</v>
      </c>
      <c r="D1856" s="16" t="n">
        <v>0.18723191143619</v>
      </c>
      <c r="E1856" s="16" t="n">
        <v>0.682930313233344</v>
      </c>
      <c r="F1856" s="16" t="n">
        <v>0.590061536421329</v>
      </c>
      <c r="G1856" s="18" t="n">
        <v>1.67635963036459E-012</v>
      </c>
      <c r="H1856" s="6"/>
      <c r="I1856" s="18" t="n">
        <v>5.79624091410068E-005</v>
      </c>
      <c r="J1856" s="18" t="n">
        <v>0.000114448862727779</v>
      </c>
      <c r="K1856" s="16" t="n">
        <v>0.536598306295276</v>
      </c>
      <c r="L1856" s="16" t="n">
        <v>0.172682107639934</v>
      </c>
      <c r="M1856" s="16" t="n">
        <v>0.570737679828589</v>
      </c>
      <c r="N1856" s="16" t="n">
        <v>0.0114043681895283</v>
      </c>
      <c r="O1856" s="16" t="n">
        <v>0.215377431816595</v>
      </c>
      <c r="P1856" s="16" t="n">
        <v>0.050767994587272</v>
      </c>
    </row>
    <row r="1857" customFormat="false" ht="15" hidden="false" customHeight="false" outlineLevel="0" collapsed="false">
      <c r="A1857" s="17" t="n">
        <v>2252</v>
      </c>
      <c r="B1857" s="6"/>
      <c r="C1857" s="16" t="n">
        <v>0.154077631994689</v>
      </c>
      <c r="D1857" s="16" t="n">
        <v>0.187353386631517</v>
      </c>
      <c r="E1857" s="16" t="n">
        <v>0.682522191613101</v>
      </c>
      <c r="F1857" s="16" t="n">
        <v>0.588378421418919</v>
      </c>
      <c r="G1857" s="18" t="n">
        <v>1.96273632761067E-012</v>
      </c>
      <c r="H1857" s="6"/>
      <c r="I1857" s="18" t="n">
        <v>6.94404454282916E-005</v>
      </c>
      <c r="J1857" s="18" t="n">
        <v>0.00013085162586896</v>
      </c>
      <c r="K1857" s="16" t="n">
        <v>0.53692480359147</v>
      </c>
      <c r="L1857" s="16" t="n">
        <v>0.155298218377963</v>
      </c>
      <c r="M1857" s="16" t="n">
        <v>0.575880012243649</v>
      </c>
      <c r="N1857" s="16" t="n">
        <v>0.00986677647599051</v>
      </c>
      <c r="O1857" s="16" t="n">
        <v>0.214791462644562</v>
      </c>
      <c r="P1857" s="16" t="n">
        <v>0.0527542034465931</v>
      </c>
    </row>
    <row r="1858" customFormat="false" ht="15" hidden="false" customHeight="false" outlineLevel="0" collapsed="false">
      <c r="A1858" s="17" t="n">
        <v>2253</v>
      </c>
      <c r="B1858" s="6"/>
      <c r="C1858" s="16" t="n">
        <v>0.154151931950367</v>
      </c>
      <c r="D1858" s="16" t="n">
        <v>0.187492185643426</v>
      </c>
      <c r="E1858" s="16" t="n">
        <v>0.681542699724518</v>
      </c>
      <c r="F1858" s="16" t="n">
        <v>0.586620792562124</v>
      </c>
      <c r="G1858" s="18" t="n">
        <v>2.30749550227596E-012</v>
      </c>
      <c r="H1858" s="6"/>
      <c r="I1858" s="18" t="n">
        <v>8.12530189663185E-005</v>
      </c>
      <c r="J1858" s="18" t="n">
        <v>0.000147567066386425</v>
      </c>
      <c r="K1858" s="16" t="n">
        <v>0.537965513723089</v>
      </c>
      <c r="L1858" s="16" t="n">
        <v>0.139935690768922</v>
      </c>
      <c r="M1858" s="16" t="n">
        <v>0.57951229466381</v>
      </c>
      <c r="N1858" s="16" t="n">
        <v>0.0087599821229945</v>
      </c>
      <c r="O1858" s="16" t="n">
        <v>0.214179304123799</v>
      </c>
      <c r="P1858" s="16" t="n">
        <v>0.0545578472853834</v>
      </c>
    </row>
    <row r="1859" customFormat="false" ht="15" hidden="false" customHeight="false" outlineLevel="0" collapsed="false">
      <c r="A1859" s="17" t="n">
        <v>2254</v>
      </c>
      <c r="B1859" s="6"/>
      <c r="C1859" s="16" t="n">
        <v>0.154238532847766</v>
      </c>
      <c r="D1859" s="16" t="n">
        <v>0.187647719048559</v>
      </c>
      <c r="E1859" s="16" t="n">
        <v>0.680624426078972</v>
      </c>
      <c r="F1859" s="16" t="n">
        <v>0.5847903676318</v>
      </c>
      <c r="G1859" s="18" t="n">
        <v>2.73832872828823E-012</v>
      </c>
      <c r="H1859" s="6"/>
      <c r="I1859" s="18" t="n">
        <v>9.32861885528254E-005</v>
      </c>
      <c r="J1859" s="18" t="n">
        <v>0.000164408822735684</v>
      </c>
      <c r="K1859" s="16" t="n">
        <v>0.538108356290175</v>
      </c>
      <c r="L1859" s="16" t="n">
        <v>0.127200826935308</v>
      </c>
      <c r="M1859" s="16" t="n">
        <v>0.581471278440976</v>
      </c>
      <c r="N1859" s="16" t="n">
        <v>0.00803346835413654</v>
      </c>
      <c r="O1859" s="16" t="n">
        <v>0.213541523352087</v>
      </c>
      <c r="P1859" s="16" t="n">
        <v>0.0561839132081047</v>
      </c>
    </row>
    <row r="1860" customFormat="false" ht="15" hidden="false" customHeight="false" outlineLevel="0" collapsed="false">
      <c r="A1860" s="17" t="n">
        <v>2255</v>
      </c>
      <c r="B1860" s="6"/>
      <c r="C1860" s="16" t="n">
        <v>0.154337155767715</v>
      </c>
      <c r="D1860" s="16" t="n">
        <v>0.187819883243376</v>
      </c>
      <c r="E1860" s="16" t="n">
        <v>0.67956330986634</v>
      </c>
      <c r="F1860" s="16" t="n">
        <v>0.58289153936465</v>
      </c>
      <c r="G1860" s="18" t="n">
        <v>3.2651706155954E-012</v>
      </c>
      <c r="H1860" s="6"/>
      <c r="I1860" s="18" t="n">
        <v>0.000105572070974471</v>
      </c>
      <c r="J1860" s="18" t="n">
        <v>0.000181424231906405</v>
      </c>
      <c r="K1860" s="16" t="n">
        <v>0.538087950209162</v>
      </c>
      <c r="L1860" s="16" t="n">
        <v>0.116596314745451</v>
      </c>
      <c r="M1860" s="16" t="n">
        <v>0.584634220997857</v>
      </c>
      <c r="N1860" s="16" t="n">
        <v>0.0074505616160411</v>
      </c>
      <c r="O1860" s="16" t="n">
        <v>0.212879619944466</v>
      </c>
      <c r="P1860" s="16" t="n">
        <v>0.0576667376995692</v>
      </c>
    </row>
    <row r="1861" customFormat="false" ht="15" hidden="false" customHeight="false" outlineLevel="0" collapsed="false">
      <c r="A1861" s="17" t="n">
        <v>2256</v>
      </c>
      <c r="B1861" s="6"/>
      <c r="C1861" s="16" t="n">
        <v>0.154448206386618</v>
      </c>
      <c r="D1861" s="16" t="n">
        <v>0.188009656411025</v>
      </c>
      <c r="E1861" s="16" t="n">
        <v>0.678583817977757</v>
      </c>
      <c r="F1861" s="16" t="n">
        <v>0.58092796874659</v>
      </c>
      <c r="G1861" s="18" t="n">
        <v>3.91987118727599E-012</v>
      </c>
      <c r="H1861" s="6"/>
      <c r="I1861" s="18" t="n">
        <v>0.000117754290608452</v>
      </c>
      <c r="J1861" s="18" t="n">
        <v>0.000198244638471824</v>
      </c>
      <c r="K1861" s="16" t="n">
        <v>0.537985919804102</v>
      </c>
      <c r="L1861" s="16" t="n">
        <v>0.107387403169098</v>
      </c>
      <c r="M1861" s="16" t="n">
        <v>0.588225691255994</v>
      </c>
      <c r="N1861" s="16" t="n">
        <v>0.00611093736150261</v>
      </c>
      <c r="O1861" s="16" t="n">
        <v>0.212194839945354</v>
      </c>
      <c r="P1861" s="16" t="n">
        <v>0.0590626011447504</v>
      </c>
    </row>
    <row r="1862" customFormat="false" ht="15" hidden="false" customHeight="false" outlineLevel="0" collapsed="false">
      <c r="A1862" s="17" t="n">
        <v>2257</v>
      </c>
      <c r="B1862" s="6"/>
      <c r="C1862" s="16" t="n">
        <v>0.154571965448969</v>
      </c>
      <c r="D1862" s="16" t="n">
        <v>0.188216463317248</v>
      </c>
      <c r="E1862" s="16" t="n">
        <v>0.677441077441077</v>
      </c>
      <c r="F1862" s="16" t="n">
        <v>0.578893163719431</v>
      </c>
      <c r="G1862" s="18" t="n">
        <v>4.75687318365683E-012</v>
      </c>
      <c r="H1862" s="6"/>
      <c r="I1862" s="18" t="n">
        <v>0.00012961475643555</v>
      </c>
      <c r="J1862" s="18" t="n">
        <v>0.000214590452137981</v>
      </c>
      <c r="K1862" s="16" t="n">
        <v>0.538149168452199</v>
      </c>
      <c r="L1862" s="16" t="n">
        <v>0.0990480716460204</v>
      </c>
      <c r="M1862" s="16" t="n">
        <v>0.592123252729313</v>
      </c>
      <c r="N1862" s="16" t="n">
        <v>0.00449922735551101</v>
      </c>
      <c r="O1862" s="16" t="n">
        <v>0.211484887559599</v>
      </c>
      <c r="P1862" s="16" t="n">
        <v>0.0603653993674855</v>
      </c>
    </row>
    <row r="1863" customFormat="false" ht="15" hidden="false" customHeight="false" outlineLevel="0" collapsed="false">
      <c r="A1863" s="17" t="n">
        <v>2258</v>
      </c>
      <c r="B1863" s="6"/>
      <c r="C1863" s="16" t="n">
        <v>0.154709147606858</v>
      </c>
      <c r="D1863" s="16" t="n">
        <v>0.188440940185948</v>
      </c>
      <c r="E1863" s="16" t="n">
        <v>0.676379961228446</v>
      </c>
      <c r="F1863" s="16" t="n">
        <v>0.576779987614097</v>
      </c>
      <c r="G1863" s="18" t="n">
        <v>5.77900105076491E-012</v>
      </c>
      <c r="H1863" s="6"/>
      <c r="I1863" s="18" t="n">
        <v>0.000141024534438344</v>
      </c>
      <c r="J1863" s="18" t="n">
        <v>0.000230327243842362</v>
      </c>
      <c r="K1863" s="16" t="n">
        <v>0.538271604938272</v>
      </c>
      <c r="L1863" s="16" t="n">
        <v>0.0917842509272874</v>
      </c>
      <c r="M1863" s="16" t="n">
        <v>0.593857769615345</v>
      </c>
      <c r="N1863" s="16" t="n">
        <v>0.00285311741864755</v>
      </c>
      <c r="O1863" s="16" t="n">
        <v>0.210747236660462</v>
      </c>
      <c r="P1863" s="16" t="n">
        <v>0.061583920709607</v>
      </c>
    </row>
    <row r="1864" customFormat="false" ht="15" hidden="false" customHeight="false" outlineLevel="0" collapsed="false">
      <c r="A1864" s="17" t="n">
        <v>2259</v>
      </c>
      <c r="B1864" s="6"/>
      <c r="C1864" s="16" t="n">
        <v>0.154859332634805</v>
      </c>
      <c r="D1864" s="16" t="n">
        <v>0.188683634961322</v>
      </c>
      <c r="E1864" s="16" t="n">
        <v>0.67556371798796</v>
      </c>
      <c r="F1864" s="16" t="n">
        <v>0.574604999227457</v>
      </c>
      <c r="G1864" s="18" t="n">
        <v>7.02816513444241E-012</v>
      </c>
      <c r="H1864" s="6"/>
      <c r="I1864" s="18" t="n">
        <v>0.000151634937176119</v>
      </c>
      <c r="J1864" s="18" t="n">
        <v>0.000245179776558817</v>
      </c>
      <c r="K1864" s="16" t="n">
        <v>0.538149168452199</v>
      </c>
      <c r="L1864" s="16" t="n">
        <v>0.0849987238932874</v>
      </c>
      <c r="M1864" s="16" t="n">
        <v>0.596551372308948</v>
      </c>
      <c r="N1864" s="16" t="n">
        <v>0.00145739282848634</v>
      </c>
      <c r="O1864" s="16" t="n">
        <v>0.209987632682559</v>
      </c>
      <c r="P1864" s="16" t="n">
        <v>0.0627916954951515</v>
      </c>
    </row>
    <row r="1865" customFormat="false" ht="15" hidden="false" customHeight="false" outlineLevel="0" collapsed="false">
      <c r="A1865" s="17" t="n">
        <v>2260</v>
      </c>
      <c r="B1865" s="6"/>
      <c r="C1865" s="16" t="n">
        <v>0.15502184872011</v>
      </c>
      <c r="D1865" s="16" t="n">
        <v>0.188943374867673</v>
      </c>
      <c r="E1865" s="16" t="n">
        <v>0.674747474747475</v>
      </c>
      <c r="F1865" s="16" t="n">
        <v>0.572378133553735</v>
      </c>
      <c r="G1865" s="18" t="n">
        <v>8.60378193869923E-012</v>
      </c>
      <c r="H1865" s="6"/>
      <c r="I1865" s="18" t="n">
        <v>0.000161178260342474</v>
      </c>
      <c r="J1865" s="18" t="n">
        <v>0.000258945459701125</v>
      </c>
      <c r="K1865" s="16" t="n">
        <v>0.538618508315478</v>
      </c>
      <c r="L1865" s="16" t="n">
        <v>0.0782317963819109</v>
      </c>
      <c r="M1865" s="16" t="n">
        <v>0.599000102030405</v>
      </c>
      <c r="N1865" s="18" t="n">
        <v>0.000533461125522363</v>
      </c>
      <c r="O1865" s="16" t="n">
        <v>0.209209516662241</v>
      </c>
      <c r="P1865" s="16" t="n">
        <v>0.0640493679257577</v>
      </c>
    </row>
    <row r="1866" customFormat="false" ht="15" hidden="false" customHeight="false" outlineLevel="0" collapsed="false">
      <c r="A1866" s="17" t="n">
        <v>2261</v>
      </c>
      <c r="B1866" s="6"/>
      <c r="C1866" s="16" t="n">
        <v>0.155196305828008</v>
      </c>
      <c r="D1866" s="16" t="n">
        <v>0.189218578016904</v>
      </c>
      <c r="E1866" s="16" t="n">
        <v>0.673706764615856</v>
      </c>
      <c r="F1866" s="16" t="n">
        <v>0.5700928332324</v>
      </c>
      <c r="G1866" s="18" t="n">
        <v>1.06102020944516E-011</v>
      </c>
      <c r="H1866" s="6"/>
      <c r="I1866" s="18" t="n">
        <v>0.000169424578805167</v>
      </c>
      <c r="J1866" s="18" t="n">
        <v>0.00027137540313031</v>
      </c>
      <c r="K1866" s="16" t="n">
        <v>0.539312315069891</v>
      </c>
      <c r="L1866" s="16" t="n">
        <v>0.0714962786582841</v>
      </c>
      <c r="M1866" s="16" t="n">
        <v>0.602816039179676</v>
      </c>
      <c r="N1866" s="18" t="n">
        <v>0.00010302512424683</v>
      </c>
      <c r="O1866" s="16" t="n">
        <v>0.208410568906687</v>
      </c>
      <c r="P1866" s="16" t="n">
        <v>0.0653664830788863</v>
      </c>
    </row>
    <row r="1867" customFormat="false" ht="15" hidden="false" customHeight="false" outlineLevel="0" collapsed="false">
      <c r="A1867" s="17" t="n">
        <v>2262</v>
      </c>
      <c r="B1867" s="6"/>
      <c r="C1867" s="16" t="n">
        <v>0.155380707767427</v>
      </c>
      <c r="D1867" s="16" t="n">
        <v>0.189507113954589</v>
      </c>
      <c r="E1867" s="16" t="n">
        <v>0.672706866646261</v>
      </c>
      <c r="F1867" s="16" t="n">
        <v>0.567764885349521</v>
      </c>
      <c r="G1867" s="18" t="n">
        <v>1.30995868906452E-011</v>
      </c>
      <c r="H1867" s="6"/>
      <c r="I1867" s="18" t="n">
        <v>0.000175998129573826</v>
      </c>
      <c r="J1867" s="18" t="n">
        <v>0.000281932604045852</v>
      </c>
      <c r="K1867" s="16" t="n">
        <v>0.540189776553413</v>
      </c>
      <c r="L1867" s="16" t="n">
        <v>0.0654522484175914</v>
      </c>
      <c r="M1867" s="16" t="n">
        <v>0.60799918375676</v>
      </c>
      <c r="N1867" s="18" t="n">
        <v>5.83929095287161E-006</v>
      </c>
      <c r="O1867" s="16" t="n">
        <v>0.20759628225188</v>
      </c>
      <c r="P1867" s="16" t="n">
        <v>0.066716678052887</v>
      </c>
    </row>
    <row r="1868" customFormat="false" ht="15" hidden="false" customHeight="false" outlineLevel="0" collapsed="false">
      <c r="A1868" s="17" t="n">
        <v>2263</v>
      </c>
      <c r="B1868" s="6"/>
      <c r="C1868" s="16" t="n">
        <v>0.155572585619872</v>
      </c>
      <c r="D1868" s="16" t="n">
        <v>0.189807236534442</v>
      </c>
      <c r="E1868" s="16" t="n">
        <v>0.671237628813386</v>
      </c>
      <c r="F1868" s="16" t="n">
        <v>0.565416855784425</v>
      </c>
      <c r="G1868" s="18" t="n">
        <v>1.61641209288916E-011</v>
      </c>
      <c r="H1868" s="6"/>
      <c r="I1868" s="18" t="n">
        <v>0.000180653317913095</v>
      </c>
      <c r="J1868" s="18" t="n">
        <v>0.000290176788986947</v>
      </c>
      <c r="K1868" s="16" t="n">
        <v>0.541291704928069</v>
      </c>
      <c r="L1868" s="16" t="n">
        <v>0.0600670167770179</v>
      </c>
      <c r="M1868" s="16" t="n">
        <v>0.619977553310887</v>
      </c>
      <c r="N1868" s="18" t="n">
        <v>1.97055429653684E-008</v>
      </c>
      <c r="O1868" s="16" t="n">
        <v>0.206774533905419</v>
      </c>
      <c r="P1868" s="16" t="n">
        <v>0.0680369893138691</v>
      </c>
    </row>
    <row r="1869" customFormat="false" ht="15" hidden="false" customHeight="false" outlineLevel="0" collapsed="false">
      <c r="A1869" s="17" t="n">
        <v>2264</v>
      </c>
      <c r="B1869" s="6"/>
      <c r="C1869" s="16" t="n">
        <v>0.155769234168841</v>
      </c>
      <c r="D1869" s="16" t="n">
        <v>0.190116091028591</v>
      </c>
      <c r="E1869" s="16" t="n">
        <v>0.670054076114682</v>
      </c>
      <c r="F1869" s="16" t="n">
        <v>0.563059497874022</v>
      </c>
      <c r="G1869" s="18" t="n">
        <v>1.99279272398616E-011</v>
      </c>
      <c r="H1869" s="6"/>
      <c r="I1869" s="18" t="n">
        <v>0.000183035731369029</v>
      </c>
      <c r="J1869" s="18" t="n">
        <v>0.000295648432214037</v>
      </c>
      <c r="K1869" s="16" t="n">
        <v>0.542454851545761</v>
      </c>
      <c r="L1869" s="16" t="n">
        <v>0.0549847050963835</v>
      </c>
      <c r="M1869" s="16" t="n">
        <v>0.675196408529742</v>
      </c>
      <c r="N1869" s="18" t="n">
        <v>3.29352190448639E-013</v>
      </c>
      <c r="O1869" s="16" t="n">
        <v>0.20594908044481</v>
      </c>
      <c r="P1869" s="16" t="n">
        <v>0.0693336588428264</v>
      </c>
    </row>
    <row r="1870" customFormat="false" ht="15" hidden="false" customHeight="false" outlineLevel="0" collapsed="false">
      <c r="A1870" s="17" t="n">
        <v>2265</v>
      </c>
      <c r="B1870" s="6"/>
      <c r="C1870" s="16" t="n">
        <v>0.155967968456543</v>
      </c>
      <c r="D1870" s="16" t="n">
        <v>0.190431346350125</v>
      </c>
      <c r="E1870" s="16" t="n">
        <v>0.668462401795735</v>
      </c>
      <c r="F1870" s="16" t="n">
        <v>0.560707359059354</v>
      </c>
      <c r="G1870" s="18" t="n">
        <v>2.45328909168942E-011</v>
      </c>
      <c r="H1870" s="6"/>
      <c r="I1870" s="18" t="n">
        <v>0.000182801658424382</v>
      </c>
      <c r="J1870" s="18" t="n">
        <v>0.000297926064918925</v>
      </c>
      <c r="K1870" s="16" t="n">
        <v>0.543964901540659</v>
      </c>
      <c r="L1870" s="16" t="n">
        <v>0.0502058548210851</v>
      </c>
      <c r="M1870" s="16" t="n">
        <v>0.651035608611366</v>
      </c>
      <c r="N1870" s="18" t="n">
        <v>6.23231708967317E-010</v>
      </c>
      <c r="O1870" s="16" t="n">
        <v>0.205125016097766</v>
      </c>
      <c r="P1870" s="16" t="n">
        <v>0.0705988043374822</v>
      </c>
    </row>
    <row r="1871" customFormat="false" ht="15" hidden="false" customHeight="false" outlineLevel="0" collapsed="false">
      <c r="A1871" s="17" t="n">
        <v>2266</v>
      </c>
      <c r="B1871" s="6"/>
      <c r="C1871" s="16" t="n">
        <v>0.156165941399147</v>
      </c>
      <c r="D1871" s="16" t="n">
        <v>0.190750100870807</v>
      </c>
      <c r="E1871" s="16" t="n">
        <v>0.667768595041322</v>
      </c>
      <c r="F1871" s="16" t="n">
        <v>0.558380153411697</v>
      </c>
      <c r="G1871" s="18" t="n">
        <v>3.0002938280605E-011</v>
      </c>
      <c r="H1871" s="6"/>
      <c r="I1871" s="18" t="n">
        <v>0.000179870874710674</v>
      </c>
      <c r="J1871" s="18" t="n">
        <v>0.000296802022433482</v>
      </c>
      <c r="K1871" s="16" t="n">
        <v>0.544597490052036</v>
      </c>
      <c r="L1871" s="16" t="n">
        <v>0.0458935443306167</v>
      </c>
      <c r="M1871" s="16" t="n">
        <v>0.577696153453729</v>
      </c>
      <c r="N1871" s="16" t="n">
        <v>0.00539742524602015</v>
      </c>
      <c r="O1871" s="16" t="n">
        <v>0.204309257440262</v>
      </c>
      <c r="P1871" s="16" t="n">
        <v>0.0717881677802832</v>
      </c>
    </row>
    <row r="1872" customFormat="false" ht="15" hidden="false" customHeight="false" outlineLevel="0" collapsed="false">
      <c r="A1872" s="17" t="n">
        <v>2267</v>
      </c>
      <c r="B1872" s="6"/>
      <c r="C1872" s="16" t="n">
        <v>0.156360310735148</v>
      </c>
      <c r="D1872" s="16" t="n">
        <v>0.19106770916225</v>
      </c>
      <c r="E1872" s="16" t="n">
        <v>0.666707478828691</v>
      </c>
      <c r="F1872" s="16" t="n">
        <v>0.556088758231853</v>
      </c>
      <c r="G1872" s="18" t="n">
        <v>3.66448452812691E-011</v>
      </c>
      <c r="H1872" s="6"/>
      <c r="I1872" s="18" t="n">
        <v>0.000174131158679856</v>
      </c>
      <c r="J1872" s="18" t="n">
        <v>0.000292172648151985</v>
      </c>
      <c r="K1872" s="16" t="n">
        <v>0.545597388021631</v>
      </c>
      <c r="L1872" s="16" t="n">
        <v>0.0420989333147757</v>
      </c>
      <c r="M1872" s="16" t="n">
        <v>0.535047444138353</v>
      </c>
      <c r="N1872" s="16" t="n">
        <v>0.344278580160959</v>
      </c>
      <c r="O1872" s="16" t="n">
        <v>0.203505635378644</v>
      </c>
      <c r="P1872" s="16" t="n">
        <v>0.0729236114380177</v>
      </c>
    </row>
    <row r="1873" customFormat="false" ht="15" hidden="false" customHeight="false" outlineLevel="0" collapsed="false">
      <c r="A1873" s="17" t="n">
        <v>2268</v>
      </c>
      <c r="B1873" s="6"/>
      <c r="C1873" s="16" t="n">
        <v>0.156547547769509</v>
      </c>
      <c r="D1873" s="16" t="n">
        <v>0.191379985996101</v>
      </c>
      <c r="E1873" s="16" t="n">
        <v>0.66536067748189</v>
      </c>
      <c r="F1873" s="16" t="n">
        <v>0.553847044845992</v>
      </c>
      <c r="G1873" s="18" t="n">
        <v>4.44372581609103E-011</v>
      </c>
      <c r="H1873" s="6"/>
      <c r="I1873" s="18" t="n">
        <v>0.000165868010022167</v>
      </c>
      <c r="J1873" s="18" t="n">
        <v>0.000284363028806622</v>
      </c>
      <c r="K1873" s="16" t="n">
        <v>0.546658504234262</v>
      </c>
      <c r="L1873" s="16" t="n">
        <v>0.038258913441606</v>
      </c>
      <c r="M1873" s="16" t="n">
        <v>0.507948168554229</v>
      </c>
      <c r="N1873" s="16" t="n">
        <v>0.933304919061076</v>
      </c>
      <c r="O1873" s="16" t="n">
        <v>0.20271903912363</v>
      </c>
      <c r="P1873" s="16" t="n">
        <v>0.073999460752</v>
      </c>
    </row>
    <row r="1874" customFormat="false" ht="15" hidden="false" customHeight="false" outlineLevel="0" collapsed="false">
      <c r="A1874" s="17" t="n">
        <v>2269</v>
      </c>
      <c r="B1874" s="6"/>
      <c r="C1874" s="16" t="n">
        <v>0.156724108065387</v>
      </c>
      <c r="D1874" s="16" t="n">
        <v>0.191681947764906</v>
      </c>
      <c r="E1874" s="16" t="n">
        <v>0.664115906540149</v>
      </c>
      <c r="F1874" s="16" t="n">
        <v>0.551671465237805</v>
      </c>
      <c r="G1874" s="18" t="n">
        <v>5.34796286194173E-011</v>
      </c>
      <c r="H1874" s="6"/>
      <c r="I1874" s="18" t="n">
        <v>0.000155213190857811</v>
      </c>
      <c r="J1874" s="18" t="n">
        <v>0.000273237638712627</v>
      </c>
      <c r="K1874" s="16" t="n">
        <v>0.547352310988675</v>
      </c>
      <c r="L1874" s="16" t="n">
        <v>0.0356620678554076</v>
      </c>
      <c r="M1874" s="16" t="n">
        <v>0.509886746250383</v>
      </c>
      <c r="N1874" s="16" t="n">
        <v>0.735158430248579</v>
      </c>
      <c r="O1874" s="16" t="n">
        <v>0.201955273174259</v>
      </c>
      <c r="P1874" s="16" t="n">
        <v>0.0748539476159707</v>
      </c>
    </row>
    <row r="1875" customFormat="false" ht="15" hidden="false" customHeight="false" outlineLevel="0" collapsed="false">
      <c r="A1875" s="17" t="n">
        <v>2270</v>
      </c>
      <c r="B1875" s="6"/>
      <c r="C1875" s="16" t="n">
        <v>0.156885993116285</v>
      </c>
      <c r="D1875" s="16" t="n">
        <v>0.191967408904694</v>
      </c>
      <c r="E1875" s="16" t="n">
        <v>0.662932353841445</v>
      </c>
      <c r="F1875" s="16" t="n">
        <v>0.549573586864712</v>
      </c>
      <c r="G1875" s="18" t="n">
        <v>6.37505306726022E-011</v>
      </c>
      <c r="H1875" s="6"/>
      <c r="I1875" s="18" t="n">
        <v>0.00014280354386379</v>
      </c>
      <c r="J1875" s="18" t="n">
        <v>0.000259797575239418</v>
      </c>
      <c r="K1875" s="16" t="n">
        <v>0.548005305581063</v>
      </c>
      <c r="L1875" s="16" t="n">
        <v>0.0332558988950648</v>
      </c>
      <c r="M1875" s="16" t="n">
        <v>0.519171513110907</v>
      </c>
      <c r="N1875" s="16" t="n">
        <v>0.52850949765708</v>
      </c>
      <c r="O1875" s="16" t="n">
        <v>0.201218436139604</v>
      </c>
      <c r="P1875" s="16" t="n">
        <v>0.0756204519919483</v>
      </c>
    </row>
    <row r="1876" customFormat="false" ht="15" hidden="false" customHeight="false" outlineLevel="0" collapsed="false">
      <c r="A1876" s="17" t="n">
        <v>2271</v>
      </c>
      <c r="B1876" s="6"/>
      <c r="C1876" s="16" t="n">
        <v>0.157031561709866</v>
      </c>
      <c r="D1876" s="16" t="n">
        <v>0.192233612522691</v>
      </c>
      <c r="E1876" s="16" t="n">
        <v>0.661850831547801</v>
      </c>
      <c r="F1876" s="16" t="n">
        <v>0.547553387997103</v>
      </c>
      <c r="G1876" s="18" t="n">
        <v>7.53700090943653E-011</v>
      </c>
      <c r="H1876" s="6"/>
      <c r="I1876" s="18" t="n">
        <v>0.00012868029988655</v>
      </c>
      <c r="J1876" s="18" t="n">
        <v>0.000244230324453099</v>
      </c>
      <c r="K1876" s="16" t="n">
        <v>0.548903173145597</v>
      </c>
      <c r="L1876" s="16" t="n">
        <v>0.0307716350281318</v>
      </c>
      <c r="M1876" s="16" t="n">
        <v>0.523722069176615</v>
      </c>
      <c r="N1876" s="16" t="n">
        <v>0.41882742269108</v>
      </c>
      <c r="O1876" s="16" t="n">
        <v>0.200508559452252</v>
      </c>
      <c r="P1876" s="16" t="n">
        <v>0.0763982480155696</v>
      </c>
    </row>
    <row r="1877" customFormat="false" ht="15" hidden="false" customHeight="false" outlineLevel="0" collapsed="false">
      <c r="A1877" s="17" t="n">
        <v>2272</v>
      </c>
      <c r="B1877" s="6"/>
      <c r="C1877" s="16" t="n">
        <v>0.1571572873278</v>
      </c>
      <c r="D1877" s="16" t="n">
        <v>0.192475172897339</v>
      </c>
      <c r="E1877" s="16" t="n">
        <v>0.660912151821243</v>
      </c>
      <c r="F1877" s="16" t="n">
        <v>0.545604623441238</v>
      </c>
      <c r="G1877" s="18" t="n">
        <v>8.79269901668031E-011</v>
      </c>
      <c r="H1877" s="6"/>
      <c r="I1877" s="18" t="n">
        <v>0.000113801685031188</v>
      </c>
      <c r="J1877" s="18" t="n">
        <v>0.000227619316616624</v>
      </c>
      <c r="K1877" s="16" t="n">
        <v>0.550086725844302</v>
      </c>
      <c r="L1877" s="16" t="n">
        <v>0.0284817668808599</v>
      </c>
      <c r="M1877" s="16" t="n">
        <v>0.526048362411999</v>
      </c>
      <c r="N1877" s="16" t="n">
        <v>0.373997461462698</v>
      </c>
      <c r="O1877" s="16" t="n">
        <v>0.199823484621813</v>
      </c>
      <c r="P1877" s="16" t="n">
        <v>0.0771527231874376</v>
      </c>
    </row>
    <row r="1878" customFormat="false" ht="15" hidden="false" customHeight="false" outlineLevel="0" collapsed="false">
      <c r="A1878" s="17" t="n">
        <v>2273</v>
      </c>
      <c r="B1878" s="6"/>
      <c r="C1878" s="16" t="n">
        <v>0.157263658632812</v>
      </c>
      <c r="D1878" s="16" t="n">
        <v>0.192693036048458</v>
      </c>
      <c r="E1878" s="16" t="n">
        <v>0.660034690337721</v>
      </c>
      <c r="F1878" s="16" t="n">
        <v>0.543722201002696</v>
      </c>
      <c r="G1878" s="18" t="n">
        <v>1.0229131505004E-010</v>
      </c>
      <c r="H1878" s="6"/>
      <c r="I1878" s="18" t="n">
        <v>9.84863228931229E-005</v>
      </c>
      <c r="J1878" s="18" t="n">
        <v>0.000210332999658626</v>
      </c>
      <c r="K1878" s="16" t="n">
        <v>0.550576471788593</v>
      </c>
      <c r="L1878" s="16" t="n">
        <v>0.026401168747856</v>
      </c>
      <c r="M1878" s="16" t="n">
        <v>0.524517906336088</v>
      </c>
      <c r="N1878" s="16" t="n">
        <v>0.379854812019438</v>
      </c>
      <c r="O1878" s="16" t="n">
        <v>0.199161453525597</v>
      </c>
      <c r="P1878" s="16" t="n">
        <v>0.0778742385137192</v>
      </c>
    </row>
    <row r="1879" customFormat="false" ht="15" hidden="false" customHeight="false" outlineLevel="0" collapsed="false">
      <c r="A1879" s="17" t="n">
        <v>2274</v>
      </c>
      <c r="B1879" s="6"/>
      <c r="C1879" s="16" t="n">
        <v>0.157349112941976</v>
      </c>
      <c r="D1879" s="16" t="n">
        <v>0.192885785486491</v>
      </c>
      <c r="E1879" s="16" t="n">
        <v>0.659300071421284</v>
      </c>
      <c r="F1879" s="16" t="n">
        <v>0.541910325388481</v>
      </c>
      <c r="G1879" s="18" t="n">
        <v>1.17852675665488E-010</v>
      </c>
      <c r="H1879" s="6"/>
      <c r="I1879" s="18" t="n">
        <v>8.37195895791547E-005</v>
      </c>
      <c r="J1879" s="18" t="n">
        <v>0.000193734155351903</v>
      </c>
      <c r="K1879" s="16" t="n">
        <v>0.551045811651872</v>
      </c>
      <c r="L1879" s="16" t="n">
        <v>0.0242140577211127</v>
      </c>
      <c r="M1879" s="16" t="n">
        <v>0.520089786756453</v>
      </c>
      <c r="N1879" s="16" t="n">
        <v>0.449056357194155</v>
      </c>
      <c r="O1879" s="16" t="n">
        <v>0.198523975452831</v>
      </c>
      <c r="P1879" s="16" t="n">
        <v>0.0786477536715855</v>
      </c>
    </row>
    <row r="1880" customFormat="false" ht="15" hidden="false" customHeight="false" outlineLevel="0" collapsed="false">
      <c r="A1880" s="17" t="n">
        <v>2275</v>
      </c>
      <c r="B1880" s="6"/>
      <c r="C1880" s="16" t="n">
        <v>0.157416351254697</v>
      </c>
      <c r="D1880" s="16" t="n">
        <v>0.193057653421972</v>
      </c>
      <c r="E1880" s="16" t="n">
        <v>0.658667482909907</v>
      </c>
      <c r="F1880" s="16" t="n">
        <v>0.540166404443102</v>
      </c>
      <c r="G1880" s="18" t="n">
        <v>1.34535020331041E-010</v>
      </c>
      <c r="H1880" s="6"/>
      <c r="I1880" s="18" t="n">
        <v>6.98543681852366E-005</v>
      </c>
      <c r="J1880" s="18" t="n">
        <v>0.000178411759725989</v>
      </c>
      <c r="K1880" s="16" t="n">
        <v>0.551739618406285</v>
      </c>
      <c r="L1880" s="16" t="n">
        <v>0.0219663542222343</v>
      </c>
      <c r="M1880" s="16" t="n">
        <v>0.508295071931436</v>
      </c>
      <c r="N1880" s="16" t="n">
        <v>0.625610668925349</v>
      </c>
      <c r="O1880" s="16" t="n">
        <v>0.197910168029261</v>
      </c>
      <c r="P1880" s="16" t="n">
        <v>0.079537951119504</v>
      </c>
    </row>
    <row r="1881" customFormat="false" ht="15" hidden="false" customHeight="false" outlineLevel="0" collapsed="false">
      <c r="A1881" s="17" t="n">
        <v>2276</v>
      </c>
      <c r="B1881" s="6"/>
      <c r="C1881" s="16" t="n">
        <v>0.157465655287159</v>
      </c>
      <c r="D1881" s="16" t="n">
        <v>0.193209614001077</v>
      </c>
      <c r="E1881" s="16" t="n">
        <v>0.657830833588409</v>
      </c>
      <c r="F1881" s="16" t="n">
        <v>0.538502014272771</v>
      </c>
      <c r="G1881" s="18" t="n">
        <v>1.52551827692593E-010</v>
      </c>
      <c r="H1881" s="6"/>
      <c r="I1881" s="18" t="n">
        <v>5.79767523149872E-005</v>
      </c>
      <c r="J1881" s="18" t="n">
        <v>0.000165751159921789</v>
      </c>
      <c r="K1881" s="16" t="n">
        <v>0.553147637996123</v>
      </c>
      <c r="L1881" s="16" t="n">
        <v>0.0196993054685822</v>
      </c>
      <c r="M1881" s="16" t="n">
        <v>0.51119273543516</v>
      </c>
      <c r="N1881" s="16" t="n">
        <v>0.986705752397527</v>
      </c>
      <c r="O1881" s="16" t="n">
        <v>0.197324135813296</v>
      </c>
      <c r="P1881" s="16" t="n">
        <v>0.0805650727900993</v>
      </c>
    </row>
    <row r="1882" customFormat="false" ht="15" hidden="false" customHeight="false" outlineLevel="0" collapsed="false">
      <c r="A1882" s="17" t="n">
        <v>2277</v>
      </c>
      <c r="B1882" s="6"/>
      <c r="C1882" s="16" t="n">
        <v>0.157501931604472</v>
      </c>
      <c r="D1882" s="16" t="n">
        <v>0.193348000641393</v>
      </c>
      <c r="E1882" s="16" t="n">
        <v>0.657279869401082</v>
      </c>
      <c r="F1882" s="16" t="n">
        <v>0.536909296176096</v>
      </c>
      <c r="G1882" s="18" t="n">
        <v>1.71291621574254E-010</v>
      </c>
      <c r="H1882" s="6"/>
      <c r="I1882" s="18" t="n">
        <v>4.84517973025776E-005</v>
      </c>
      <c r="J1882" s="18" t="n">
        <v>0.000156377844759316</v>
      </c>
      <c r="K1882" s="16" t="n">
        <v>0.554392408937864</v>
      </c>
      <c r="L1882" s="16" t="n">
        <v>0.0172174738142289</v>
      </c>
      <c r="M1882" s="16" t="n">
        <v>0.549535761656974</v>
      </c>
      <c r="N1882" s="16" t="n">
        <v>0.262791280139954</v>
      </c>
      <c r="O1882" s="16" t="n">
        <v>0.196763141202581</v>
      </c>
      <c r="P1882" s="16" t="n">
        <v>0.0818478838569273</v>
      </c>
    </row>
    <row r="1883" customFormat="false" ht="15" hidden="false" customHeight="false" outlineLevel="0" collapsed="false">
      <c r="A1883" s="17" t="n">
        <v>2278</v>
      </c>
      <c r="B1883" s="6"/>
      <c r="C1883" s="16" t="n">
        <v>0.157526275258485</v>
      </c>
      <c r="D1883" s="16" t="n">
        <v>0.19347445501449</v>
      </c>
      <c r="E1883" s="16" t="n">
        <v>0.656688093051729</v>
      </c>
      <c r="F1883" s="16" t="n">
        <v>0.535386913705932</v>
      </c>
      <c r="G1883" s="18" t="n">
        <v>1.91062306661555E-010</v>
      </c>
      <c r="H1883" s="6"/>
      <c r="I1883" s="18" t="n">
        <v>4.22872331468367E-005</v>
      </c>
      <c r="J1883" s="18" t="n">
        <v>0.000151356946284125</v>
      </c>
      <c r="K1883" s="16" t="n">
        <v>0.556228956228956</v>
      </c>
      <c r="L1883" s="16" t="n">
        <v>0.01499819502665</v>
      </c>
      <c r="M1883" s="16" t="n">
        <v>0.616977859402102</v>
      </c>
      <c r="N1883" s="18" t="n">
        <v>0.000217676666292794</v>
      </c>
      <c r="O1883" s="16" t="n">
        <v>0.19622673982438</v>
      </c>
      <c r="P1883" s="16" t="n">
        <v>0.0832772919402314</v>
      </c>
    </row>
    <row r="1884" customFormat="false" ht="15" hidden="false" customHeight="false" outlineLevel="0" collapsed="false">
      <c r="A1884" s="17" t="n">
        <v>2279</v>
      </c>
      <c r="B1884" s="6"/>
      <c r="C1884" s="16" t="n">
        <v>0.157544730639412</v>
      </c>
      <c r="D1884" s="16" t="n">
        <v>0.193596217391938</v>
      </c>
      <c r="E1884" s="16" t="n">
        <v>0.656259565350475</v>
      </c>
      <c r="F1884" s="16" t="n">
        <v>0.533912973119499</v>
      </c>
      <c r="G1884" s="18" t="n">
        <v>2.11709721543721E-010</v>
      </c>
      <c r="H1884" s="6"/>
      <c r="I1884" s="18" t="n">
        <v>3.96673730201502E-005</v>
      </c>
      <c r="J1884" s="18" t="n">
        <v>0.000150921988000865</v>
      </c>
      <c r="K1884" s="16" t="n">
        <v>0.558371594735231</v>
      </c>
      <c r="L1884" s="16" t="n">
        <v>0.0128152373261973</v>
      </c>
      <c r="M1884" s="16" t="n">
        <v>0.693398632792572</v>
      </c>
      <c r="N1884" s="18" t="n">
        <v>2.48807861238467E-011</v>
      </c>
      <c r="O1884" s="16" t="n">
        <v>0.195707238720788</v>
      </c>
      <c r="P1884" s="16" t="n">
        <v>0.0848425176441127</v>
      </c>
    </row>
    <row r="1885" customFormat="false" ht="15" hidden="false" customHeight="false" outlineLevel="0" collapsed="false">
      <c r="A1885" s="17" t="n">
        <v>2280</v>
      </c>
      <c r="B1885" s="6"/>
      <c r="C1885" s="16" t="n">
        <v>0.157558892840406</v>
      </c>
      <c r="D1885" s="16" t="n">
        <v>0.193716684403981</v>
      </c>
      <c r="E1885" s="16" t="n">
        <v>0.655484134272013</v>
      </c>
      <c r="F1885" s="16" t="n">
        <v>0.532497871865355</v>
      </c>
      <c r="G1885" s="18" t="n">
        <v>2.33437657405003E-010</v>
      </c>
      <c r="H1885" s="6"/>
      <c r="I1885" s="18" t="n">
        <v>4.12396495300936E-005</v>
      </c>
      <c r="J1885" s="18" t="n">
        <v>0.000155687416603559</v>
      </c>
      <c r="K1885" s="16" t="n">
        <v>0.560799918375676</v>
      </c>
      <c r="L1885" s="16" t="n">
        <v>0.0110431997490934</v>
      </c>
      <c r="M1885" s="16" t="n">
        <v>0.636506478930721</v>
      </c>
      <c r="N1885" s="18" t="n">
        <v>3.60393538333448E-007</v>
      </c>
      <c r="O1885" s="16" t="n">
        <v>0.195208320885787</v>
      </c>
      <c r="P1885" s="16" t="n">
        <v>0.0863895604281797</v>
      </c>
    </row>
    <row r="1886" customFormat="false" ht="15" hidden="false" customHeight="false" outlineLevel="0" collapsed="false">
      <c r="A1886" s="17" t="n">
        <v>2281</v>
      </c>
      <c r="B1886" s="6"/>
      <c r="C1886" s="16" t="n">
        <v>0.157576132266791</v>
      </c>
      <c r="D1886" s="16" t="n">
        <v>0.193844756280213</v>
      </c>
      <c r="E1886" s="16" t="n">
        <v>0.6547903275176</v>
      </c>
      <c r="F1886" s="16" t="n">
        <v>0.531113638071908</v>
      </c>
      <c r="G1886" s="18" t="n">
        <v>2.56659253856817E-010</v>
      </c>
      <c r="H1886" s="6"/>
      <c r="I1886" s="18" t="n">
        <v>4.72366409359346E-005</v>
      </c>
      <c r="J1886" s="18" t="n">
        <v>0.000165533138301555</v>
      </c>
      <c r="K1886" s="16" t="n">
        <v>0.562330374451587</v>
      </c>
      <c r="L1886" s="16" t="n">
        <v>0.00986046783126362</v>
      </c>
      <c r="M1886" s="16" t="n">
        <v>0.622875216814611</v>
      </c>
      <c r="N1886" s="18" t="n">
        <v>5.93964556802823E-005</v>
      </c>
      <c r="O1886" s="16" t="n">
        <v>0.194720139222667</v>
      </c>
      <c r="P1886" s="16" t="n">
        <v>0.0876447235380019</v>
      </c>
    </row>
    <row r="1887" customFormat="false" ht="15" hidden="false" customHeight="false" outlineLevel="0" collapsed="false">
      <c r="A1887" s="17" t="n">
        <v>2282</v>
      </c>
      <c r="B1887" s="6"/>
      <c r="C1887" s="16" t="n">
        <v>0.157599165847665</v>
      </c>
      <c r="D1887" s="16" t="n">
        <v>0.19398344876403</v>
      </c>
      <c r="E1887" s="16" t="n">
        <v>0.654014896439139</v>
      </c>
      <c r="F1887" s="16" t="n">
        <v>0.529734882365159</v>
      </c>
      <c r="G1887" s="18" t="n">
        <v>2.81683898139866E-010</v>
      </c>
      <c r="H1887" s="6"/>
      <c r="I1887" s="18" t="n">
        <v>5.79026604301622E-005</v>
      </c>
      <c r="J1887" s="18" t="n">
        <v>0.000181036077353349</v>
      </c>
      <c r="K1887" s="16" t="n">
        <v>0.564024079175594</v>
      </c>
      <c r="L1887" s="16" t="n">
        <v>0.00891921530782115</v>
      </c>
      <c r="M1887" s="16" t="n">
        <v>0.611753902662994</v>
      </c>
      <c r="N1887" s="18" t="n">
        <v>0.000620342116343111</v>
      </c>
      <c r="O1887" s="16" t="n">
        <v>0.194233745642261</v>
      </c>
      <c r="P1887" s="16" t="n">
        <v>0.0887372791573209</v>
      </c>
    </row>
    <row r="1888" customFormat="false" ht="15" hidden="false" customHeight="false" outlineLevel="0" collapsed="false">
      <c r="A1888" s="17" t="n">
        <v>2283</v>
      </c>
      <c r="B1888" s="6"/>
      <c r="C1888" s="16" t="n">
        <v>0.157635824350238</v>
      </c>
      <c r="D1888" s="16" t="n">
        <v>0.194142971305728</v>
      </c>
      <c r="E1888" s="16" t="n">
        <v>0.653423120089787</v>
      </c>
      <c r="F1888" s="16" t="n">
        <v>0.528340152117929</v>
      </c>
      <c r="G1888" s="18" t="n">
        <v>3.09906047501623E-010</v>
      </c>
      <c r="H1888" s="6"/>
      <c r="I1888" s="18" t="n">
        <v>7.34973739167957E-005</v>
      </c>
      <c r="J1888" s="18" t="n">
        <v>0.000202634841214014</v>
      </c>
      <c r="K1888" s="16" t="n">
        <v>0.56541169268442</v>
      </c>
      <c r="L1888" s="16" t="n">
        <v>0.00824906263672504</v>
      </c>
      <c r="M1888" s="16" t="n">
        <v>0.602530354045506</v>
      </c>
      <c r="N1888" s="16" t="n">
        <v>0.00210962318324202</v>
      </c>
      <c r="O1888" s="16" t="n">
        <v>0.193741570807633</v>
      </c>
      <c r="P1888" s="16" t="n">
        <v>0.0896907662547839</v>
      </c>
    </row>
    <row r="1889" customFormat="false" ht="15" hidden="false" customHeight="false" outlineLevel="0" collapsed="false">
      <c r="A1889" s="17" t="n">
        <v>2284</v>
      </c>
      <c r="B1889" s="6"/>
      <c r="C1889" s="16" t="n">
        <v>0.157689183004064</v>
      </c>
      <c r="D1889" s="16" t="n">
        <v>0.194324882055328</v>
      </c>
      <c r="E1889" s="16" t="n">
        <v>0.652606876849301</v>
      </c>
      <c r="F1889" s="16" t="n">
        <v>0.526905132680389</v>
      </c>
      <c r="G1889" s="18" t="n">
        <v>3.41999372604202E-010</v>
      </c>
      <c r="H1889" s="6"/>
      <c r="I1889" s="18" t="n">
        <v>9.39521530013376E-005</v>
      </c>
      <c r="J1889" s="18" t="n">
        <v>0.000230014167811623</v>
      </c>
      <c r="K1889" s="16" t="n">
        <v>0.566329966329966</v>
      </c>
      <c r="L1889" s="16" t="n">
        <v>0.00787749980236967</v>
      </c>
      <c r="M1889" s="16" t="n">
        <v>0.592143658810326</v>
      </c>
      <c r="N1889" s="16" t="n">
        <v>0.00466355904515825</v>
      </c>
      <c r="O1889" s="16" t="n">
        <v>0.193235025927201</v>
      </c>
      <c r="P1889" s="16" t="n">
        <v>0.0903473233309162</v>
      </c>
    </row>
    <row r="1890" customFormat="false" ht="15" hidden="false" customHeight="false" outlineLevel="0" collapsed="false">
      <c r="A1890" s="17" t="n">
        <v>2285</v>
      </c>
      <c r="B1890" s="6"/>
      <c r="C1890" s="16" t="n">
        <v>0.157767023837162</v>
      </c>
      <c r="D1890" s="16" t="n">
        <v>0.194537775461939</v>
      </c>
      <c r="E1890" s="16" t="n">
        <v>0.651770227527803</v>
      </c>
      <c r="F1890" s="16" t="n">
        <v>0.525394100483452</v>
      </c>
      <c r="G1890" s="18" t="n">
        <v>3.80332745457662E-010</v>
      </c>
      <c r="H1890" s="6"/>
      <c r="I1890" s="18" t="n">
        <v>0.000119691828338011</v>
      </c>
      <c r="J1890" s="18" t="n">
        <v>0.000263728553436884</v>
      </c>
      <c r="K1890" s="16" t="n">
        <v>0.566472808897051</v>
      </c>
      <c r="L1890" s="16" t="n">
        <v>0.00776373423543766</v>
      </c>
      <c r="M1890" s="16" t="n">
        <v>0.582838485868789</v>
      </c>
      <c r="N1890" s="16" t="n">
        <v>0.00826071102611273</v>
      </c>
      <c r="O1890" s="16" t="n">
        <v>0.192701482389323</v>
      </c>
      <c r="P1890" s="16" t="n">
        <v>0.0907095910491174</v>
      </c>
    </row>
    <row r="1891" customFormat="false" ht="15" hidden="false" customHeight="false" outlineLevel="0" collapsed="false">
      <c r="A1891" s="17" t="n">
        <v>2286</v>
      </c>
      <c r="B1891" s="6"/>
      <c r="C1891" s="16" t="n">
        <v>0.157872738569736</v>
      </c>
      <c r="D1891" s="16" t="n">
        <v>0.194786051246954</v>
      </c>
      <c r="E1891" s="16" t="n">
        <v>0.651178451178451</v>
      </c>
      <c r="F1891" s="16" t="n">
        <v>0.523800644747178</v>
      </c>
      <c r="G1891" s="18" t="n">
        <v>4.26798469273446E-010</v>
      </c>
      <c r="H1891" s="6"/>
      <c r="I1891" s="18" t="n">
        <v>0.000150269397882154</v>
      </c>
      <c r="J1891" s="18" t="n">
        <v>0.000303346041702436</v>
      </c>
      <c r="K1891" s="16" t="n">
        <v>0.566431996735027</v>
      </c>
      <c r="L1891" s="16" t="n">
        <v>0.00781407630676701</v>
      </c>
      <c r="M1891" s="16" t="n">
        <v>0.574145495357617</v>
      </c>
      <c r="N1891" s="16" t="n">
        <v>0.0125149958394277</v>
      </c>
      <c r="O1891" s="16" t="n">
        <v>0.192138649999784</v>
      </c>
      <c r="P1891" s="16" t="n">
        <v>0.0908780799131234</v>
      </c>
    </row>
    <row r="1892" customFormat="false" ht="15" hidden="false" customHeight="false" outlineLevel="0" collapsed="false">
      <c r="A1892" s="17" t="n">
        <v>2287</v>
      </c>
      <c r="B1892" s="6"/>
      <c r="C1892" s="16" t="n">
        <v>0.158012936749176</v>
      </c>
      <c r="D1892" s="16" t="n">
        <v>0.195077906471396</v>
      </c>
      <c r="E1892" s="16" t="n">
        <v>0.650382614018978</v>
      </c>
      <c r="F1892" s="16" t="n">
        <v>0.522110237737638</v>
      </c>
      <c r="G1892" s="18" t="n">
        <v>4.82418880628837E-010</v>
      </c>
      <c r="H1892" s="6"/>
      <c r="I1892" s="18" t="n">
        <v>0.000185623148141398</v>
      </c>
      <c r="J1892" s="18" t="n">
        <v>0.000348516497572438</v>
      </c>
      <c r="K1892" s="16" t="n">
        <v>0.565779002142639</v>
      </c>
      <c r="L1892" s="16" t="n">
        <v>0.0080912726348828</v>
      </c>
      <c r="M1892" s="16" t="n">
        <v>0.564391388633813</v>
      </c>
      <c r="N1892" s="16" t="n">
        <v>0.0167335720338271</v>
      </c>
      <c r="O1892" s="16" t="n">
        <v>0.191541365660545</v>
      </c>
      <c r="P1892" s="16" t="n">
        <v>0.0907750520760108</v>
      </c>
    </row>
    <row r="1893" customFormat="false" ht="15" hidden="false" customHeight="false" outlineLevel="0" collapsed="false">
      <c r="A1893" s="17" t="n">
        <v>2288</v>
      </c>
      <c r="B1893" s="6"/>
      <c r="C1893" s="16" t="n">
        <v>0.158191462707361</v>
      </c>
      <c r="D1893" s="16" t="n">
        <v>0.195417554243677</v>
      </c>
      <c r="E1893" s="16" t="n">
        <v>0.649341903887359</v>
      </c>
      <c r="F1893" s="16" t="n">
        <v>0.520299549328478</v>
      </c>
      <c r="G1893" s="18" t="n">
        <v>5.52899188371697E-010</v>
      </c>
      <c r="H1893" s="6"/>
      <c r="I1893" s="18" t="n">
        <v>0.00022489756539236</v>
      </c>
      <c r="J1893" s="18" t="n">
        <v>0.000398134596666907</v>
      </c>
      <c r="K1893" s="16" t="n">
        <v>0.564432200795837</v>
      </c>
      <c r="L1893" s="16" t="n">
        <v>0.0085467359105515</v>
      </c>
      <c r="M1893" s="16" t="n">
        <v>0.553535353535354</v>
      </c>
      <c r="N1893" s="16" t="n">
        <v>0.0210271553793593</v>
      </c>
      <c r="O1893" s="16" t="n">
        <v>0.190901345256542</v>
      </c>
      <c r="P1893" s="16" t="n">
        <v>0.0904363267456781</v>
      </c>
    </row>
    <row r="1894" customFormat="false" ht="15" hidden="false" customHeight="false" outlineLevel="0" collapsed="false">
      <c r="A1894" s="17" t="n">
        <v>2289</v>
      </c>
      <c r="B1894" s="6"/>
      <c r="C1894" s="16" t="n">
        <v>0.158415759508522</v>
      </c>
      <c r="D1894" s="16" t="n">
        <v>0.19581534818545</v>
      </c>
      <c r="E1894" s="16" t="n">
        <v>0.648280787674727</v>
      </c>
      <c r="F1894" s="16" t="n">
        <v>0.518346922182423</v>
      </c>
      <c r="G1894" s="18" t="n">
        <v>6.40656467907016E-010</v>
      </c>
      <c r="H1894" s="6"/>
      <c r="I1894" s="18" t="n">
        <v>0.00026730336436986</v>
      </c>
      <c r="J1894" s="18" t="n">
        <v>0.000451241421847463</v>
      </c>
      <c r="K1894" s="16" t="n">
        <v>0.563289460259157</v>
      </c>
      <c r="L1894" s="16" t="n">
        <v>0.00911412884745927</v>
      </c>
      <c r="M1894" s="16" t="n">
        <v>0.544964799510254</v>
      </c>
      <c r="N1894" s="16" t="n">
        <v>0.025820807435042</v>
      </c>
      <c r="O1894" s="16" t="n">
        <v>0.190210881124913</v>
      </c>
      <c r="P1894" s="16" t="n">
        <v>0.0899517553357244</v>
      </c>
    </row>
    <row r="1895" customFormat="false" ht="15" hidden="false" customHeight="false" outlineLevel="0" collapsed="false">
      <c r="A1895" s="17" t="n">
        <v>2290</v>
      </c>
      <c r="B1895" s="6"/>
      <c r="C1895" s="16" t="n">
        <v>0.158688883737429</v>
      </c>
      <c r="D1895" s="16" t="n">
        <v>0.19627556837292</v>
      </c>
      <c r="E1895" s="16" t="n">
        <v>0.64754616875829</v>
      </c>
      <c r="F1895" s="16" t="n">
        <v>0.516248101343061</v>
      </c>
      <c r="G1895" s="18" t="n">
        <v>7.52604888242141E-010</v>
      </c>
      <c r="H1895" s="6"/>
      <c r="I1895" s="18" t="n">
        <v>0.000311516196578179</v>
      </c>
      <c r="J1895" s="18" t="n">
        <v>0.000506063450401566</v>
      </c>
      <c r="K1895" s="16" t="n">
        <v>0.561656973778186</v>
      </c>
      <c r="L1895" s="16" t="n">
        <v>0.0098507586317453</v>
      </c>
      <c r="M1895" s="16" t="n">
        <v>0.537924701561065</v>
      </c>
      <c r="N1895" s="16" t="n">
        <v>0.0319164754208484</v>
      </c>
      <c r="O1895" s="16" t="n">
        <v>0.189468406917082</v>
      </c>
      <c r="P1895" s="16" t="n">
        <v>0.089316834883307</v>
      </c>
    </row>
    <row r="1896" customFormat="false" ht="15" hidden="false" customHeight="false" outlineLevel="0" collapsed="false">
      <c r="A1896" s="17" t="n">
        <v>2291</v>
      </c>
      <c r="B1896" s="6"/>
      <c r="C1896" s="16" t="n">
        <v>0.159017961182099</v>
      </c>
      <c r="D1896" s="16" t="n">
        <v>0.196805921477019</v>
      </c>
      <c r="E1896" s="16" t="n">
        <v>0.646301397816549</v>
      </c>
      <c r="F1896" s="16" t="n">
        <v>0.513965094958775</v>
      </c>
      <c r="G1896" s="18" t="n">
        <v>8.99384083659663E-010</v>
      </c>
      <c r="H1896" s="6"/>
      <c r="I1896" s="18" t="n">
        <v>0.000356225254118611</v>
      </c>
      <c r="J1896" s="18" t="n">
        <v>0.000561156111781042</v>
      </c>
      <c r="K1896" s="16" t="n">
        <v>0.559616365676972</v>
      </c>
      <c r="L1896" s="16" t="n">
        <v>0.0106297282899995</v>
      </c>
      <c r="M1896" s="16" t="n">
        <v>0.532108968472605</v>
      </c>
      <c r="N1896" s="16" t="n">
        <v>0.0400950176181914</v>
      </c>
      <c r="O1896" s="16" t="n">
        <v>0.188660406468417</v>
      </c>
      <c r="P1896" s="16" t="n">
        <v>0.0886120961170757</v>
      </c>
    </row>
    <row r="1897" customFormat="false" ht="15" hidden="false" customHeight="false" outlineLevel="0" collapsed="false">
      <c r="A1897" s="17" t="n">
        <v>2292</v>
      </c>
      <c r="B1897" s="6"/>
      <c r="C1897" s="16" t="n">
        <v>0.159401953020626</v>
      </c>
      <c r="D1897" s="16" t="n">
        <v>0.197405979341996</v>
      </c>
      <c r="E1897" s="16" t="n">
        <v>0.645097439036833</v>
      </c>
      <c r="F1897" s="16" t="n">
        <v>0.511514527210389</v>
      </c>
      <c r="G1897" s="18" t="n">
        <v>1.09212990487545E-009</v>
      </c>
      <c r="H1897" s="6"/>
      <c r="I1897" s="18" t="n">
        <v>0.000399036194811648</v>
      </c>
      <c r="J1897" s="18" t="n">
        <v>0.000613598378769846</v>
      </c>
      <c r="K1897" s="16" t="n">
        <v>0.557718600142843</v>
      </c>
      <c r="L1897" s="16" t="n">
        <v>0.0114449126932471</v>
      </c>
      <c r="M1897" s="16" t="n">
        <v>0.525640240791756</v>
      </c>
      <c r="N1897" s="16" t="n">
        <v>0.0531253354367204</v>
      </c>
      <c r="O1897" s="16" t="n">
        <v>0.187792676263685</v>
      </c>
      <c r="P1897" s="16" t="n">
        <v>0.0878838695520861</v>
      </c>
    </row>
    <row r="1898" customFormat="false" ht="15" hidden="false" customHeight="false" outlineLevel="0" collapsed="false">
      <c r="A1898" s="17" t="n">
        <v>2293</v>
      </c>
      <c r="B1898" s="6"/>
      <c r="C1898" s="16" t="n">
        <v>0.15984298502342</v>
      </c>
      <c r="D1898" s="16" t="n">
        <v>0.198076617014799</v>
      </c>
      <c r="E1898" s="16" t="n">
        <v>0.64401591674319</v>
      </c>
      <c r="F1898" s="16" t="n">
        <v>0.508889722683295</v>
      </c>
      <c r="G1898" s="18" t="n">
        <v>1.34554610823324E-009</v>
      </c>
      <c r="H1898" s="6"/>
      <c r="I1898" s="18" t="n">
        <v>0.000438185570247844</v>
      </c>
      <c r="J1898" s="18" t="n">
        <v>0.000661113595785772</v>
      </c>
      <c r="K1898" s="16" t="n">
        <v>0.555412712988471</v>
      </c>
      <c r="L1898" s="16" t="n">
        <v>0.0123572726698708</v>
      </c>
      <c r="M1898" s="16" t="n">
        <v>0.517212529333741</v>
      </c>
      <c r="N1898" s="16" t="n">
        <v>0.078486995341875</v>
      </c>
      <c r="O1898" s="16" t="n">
        <v>0.186862762028218</v>
      </c>
      <c r="P1898" s="16" t="n">
        <v>0.087087052505237</v>
      </c>
    </row>
    <row r="1899" customFormat="false" ht="15" hidden="false" customHeight="false" outlineLevel="0" collapsed="false">
      <c r="A1899" s="17" t="n">
        <v>2294</v>
      </c>
      <c r="B1899" s="6"/>
      <c r="C1899" s="16" t="n">
        <v>0.160337835028131</v>
      </c>
      <c r="D1899" s="16" t="n">
        <v>0.198811264560194</v>
      </c>
      <c r="E1899" s="16" t="n">
        <v>0.6426895214774</v>
      </c>
      <c r="F1899" s="16" t="n">
        <v>0.506091153634684</v>
      </c>
      <c r="G1899" s="18" t="n">
        <v>1.67953251371198E-009</v>
      </c>
      <c r="H1899" s="6"/>
      <c r="I1899" s="18" t="n">
        <v>0.000470517528972752</v>
      </c>
      <c r="J1899" s="18" t="n">
        <v>0.000699994573678284</v>
      </c>
      <c r="K1899" s="16" t="n">
        <v>0.553474135292317</v>
      </c>
      <c r="L1899" s="16" t="n">
        <v>0.0132921651021971</v>
      </c>
      <c r="M1899" s="16" t="n">
        <v>0.503254769921437</v>
      </c>
      <c r="N1899" s="16" t="n">
        <v>0.159475084588208</v>
      </c>
      <c r="O1899" s="16" t="n">
        <v>0.185870733068663</v>
      </c>
      <c r="P1899" s="16" t="n">
        <v>0.0862826058285676</v>
      </c>
    </row>
    <row r="1900" customFormat="false" ht="15" hidden="false" customHeight="false" outlineLevel="0" collapsed="false">
      <c r="A1900" s="17" t="n">
        <v>2295</v>
      </c>
      <c r="B1900" s="6"/>
      <c r="C1900" s="16" t="n">
        <v>0.160879833319252</v>
      </c>
      <c r="D1900" s="16" t="n">
        <v>0.19960113566386</v>
      </c>
      <c r="E1900" s="16" t="n">
        <v>0.641199877563514</v>
      </c>
      <c r="F1900" s="16" t="n">
        <v>0.503150531216347</v>
      </c>
      <c r="G1900" s="18" t="n">
        <v>2.12557267108407E-009</v>
      </c>
      <c r="H1900" s="6"/>
      <c r="I1900" s="18" t="n">
        <v>0.00049303165525378</v>
      </c>
      <c r="J1900" s="18" t="n">
        <v>0.000726300197966162</v>
      </c>
      <c r="K1900" s="16" t="n">
        <v>0.551004999489848</v>
      </c>
      <c r="L1900" s="16" t="n">
        <v>0.0143983884122776</v>
      </c>
      <c r="M1900" s="16" t="n">
        <v>0.555453525150495</v>
      </c>
      <c r="N1900" s="16" t="n">
        <v>0.83988686045758</v>
      </c>
      <c r="O1900" s="16" t="n">
        <v>0.184827736718682</v>
      </c>
      <c r="P1900" s="16" t="n">
        <v>0.0854116336654227</v>
      </c>
    </row>
    <row r="1901" customFormat="false" ht="15" hidden="false" customHeight="false" outlineLevel="0" collapsed="false">
      <c r="A1901" s="17" t="n">
        <v>2296</v>
      </c>
      <c r="B1901" s="6"/>
      <c r="C1901" s="16" t="n">
        <v>0.161459310219408</v>
      </c>
      <c r="D1901" s="16" t="n">
        <v>0.200434194166703</v>
      </c>
      <c r="E1901" s="16" t="n">
        <v>0.639914294459749</v>
      </c>
      <c r="F1901" s="16" t="n">
        <v>0.500102810147199</v>
      </c>
      <c r="G1901" s="18" t="n">
        <v>2.70641204138815E-009</v>
      </c>
      <c r="H1901" s="6"/>
      <c r="I1901" s="18" t="n">
        <v>0.000502606228928966</v>
      </c>
      <c r="J1901" s="18" t="n">
        <v>0.00073593503528084</v>
      </c>
      <c r="K1901" s="16" t="n">
        <v>0.549107233955719</v>
      </c>
      <c r="L1901" s="16" t="n">
        <v>0.0156819586456809</v>
      </c>
      <c r="M1901" s="16" t="n">
        <v>0.666768697071727</v>
      </c>
      <c r="N1901" s="18" t="n">
        <v>6.0555000403414E-008</v>
      </c>
      <c r="O1901" s="16" t="n">
        <v>0.183746094609747</v>
      </c>
      <c r="P1901" s="16" t="n">
        <v>0.0843932078854473</v>
      </c>
    </row>
    <row r="1902" customFormat="false" ht="15" hidden="false" customHeight="false" outlineLevel="0" collapsed="false">
      <c r="A1902" s="17" t="n">
        <v>2297</v>
      </c>
      <c r="B1902" s="6"/>
      <c r="C1902" s="16" t="n">
        <v>0.162062272593562</v>
      </c>
      <c r="D1902" s="16" t="n">
        <v>0.201293499227177</v>
      </c>
      <c r="E1902" s="16" t="n">
        <v>0.638914396490154</v>
      </c>
      <c r="F1902" s="16" t="n">
        <v>0.496995449087392</v>
      </c>
      <c r="G1902" s="18" t="n">
        <v>3.46080890708435E-009</v>
      </c>
      <c r="H1902" s="6"/>
      <c r="I1902" s="18" t="n">
        <v>0.000496157179189784</v>
      </c>
      <c r="J1902" s="18" t="n">
        <v>0.000725100308677752</v>
      </c>
      <c r="K1902" s="16" t="n">
        <v>0.547250280583614</v>
      </c>
      <c r="L1902" s="16" t="n">
        <v>0.0170436587234721</v>
      </c>
      <c r="M1902" s="16" t="n">
        <v>0.611998775635139</v>
      </c>
      <c r="N1902" s="18" t="n">
        <v>0.000519537771941322</v>
      </c>
      <c r="O1902" s="16" t="n">
        <v>0.182642598575496</v>
      </c>
      <c r="P1902" s="16" t="n">
        <v>0.0832109664500651</v>
      </c>
    </row>
    <row r="1903" customFormat="false" ht="15" hidden="false" customHeight="false" outlineLevel="0" collapsed="false">
      <c r="A1903" s="17" t="n">
        <v>2298</v>
      </c>
      <c r="B1903" s="6"/>
      <c r="C1903" s="16" t="n">
        <v>0.162669036867196</v>
      </c>
      <c r="D1903" s="16" t="n">
        <v>0.202154222946542</v>
      </c>
      <c r="E1903" s="16" t="n">
        <v>0.637343128252219</v>
      </c>
      <c r="F1903" s="16" t="n">
        <v>0.493877773258382</v>
      </c>
      <c r="G1903" s="18" t="n">
        <v>4.40704655791745E-009</v>
      </c>
      <c r="H1903" s="6"/>
      <c r="I1903" s="18" t="n">
        <v>0.000470021668375041</v>
      </c>
      <c r="J1903" s="18" t="n">
        <v>0.000689509236407902</v>
      </c>
      <c r="K1903" s="16" t="n">
        <v>0.545291296806448</v>
      </c>
      <c r="L1903" s="16" t="n">
        <v>0.018817163325513</v>
      </c>
      <c r="M1903" s="16" t="n">
        <v>0.601061116212631</v>
      </c>
      <c r="N1903" s="16" t="n">
        <v>0.002872384391731</v>
      </c>
      <c r="O1903" s="16" t="n">
        <v>0.181534745417916</v>
      </c>
      <c r="P1903" s="16" t="n">
        <v>0.0818800970882619</v>
      </c>
    </row>
    <row r="1904" customFormat="false" ht="15" hidden="false" customHeight="false" outlineLevel="0" collapsed="false">
      <c r="A1904" s="17" t="n">
        <v>2299</v>
      </c>
      <c r="B1904" s="6"/>
      <c r="C1904" s="16" t="n">
        <v>0.163257062292423</v>
      </c>
      <c r="D1904" s="16" t="n">
        <v>0.202990345640059</v>
      </c>
      <c r="E1904" s="16" t="n">
        <v>0.636098357310479</v>
      </c>
      <c r="F1904" s="16" t="n">
        <v>0.490819249975222</v>
      </c>
      <c r="G1904" s="18" t="n">
        <v>5.5812762294447E-009</v>
      </c>
      <c r="H1904" s="6"/>
      <c r="I1904" s="18" t="n">
        <v>0.000421677589211871</v>
      </c>
      <c r="J1904" s="18" t="n">
        <v>0.000626297998866549</v>
      </c>
      <c r="K1904" s="16" t="n">
        <v>0.543475155596368</v>
      </c>
      <c r="L1904" s="16" t="n">
        <v>0.0207645134324273</v>
      </c>
      <c r="M1904" s="16" t="n">
        <v>0.591266197326803</v>
      </c>
      <c r="N1904" s="16" t="n">
        <v>0.00596105601012017</v>
      </c>
      <c r="O1904" s="16" t="n">
        <v>0.180447239785232</v>
      </c>
      <c r="P1904" s="16" t="n">
        <v>0.0803807902162222</v>
      </c>
    </row>
    <row r="1905" customFormat="false" ht="15" hidden="false" customHeight="false" outlineLevel="0" collapsed="false">
      <c r="A1905" s="17" t="n">
        <v>2300</v>
      </c>
      <c r="B1905" s="6"/>
      <c r="C1905" s="16" t="n">
        <v>0.163801324559231</v>
      </c>
      <c r="D1905" s="16" t="n">
        <v>0.20376909257801</v>
      </c>
      <c r="E1905" s="16" t="n">
        <v>0.634731149882665</v>
      </c>
      <c r="F1905" s="16" t="n">
        <v>0.487876097570912</v>
      </c>
      <c r="G1905" s="18" t="n">
        <v>6.96239013198718E-009</v>
      </c>
      <c r="H1905" s="6"/>
      <c r="I1905" s="18" t="n">
        <v>0.000349366528345892</v>
      </c>
      <c r="J1905" s="18" t="n">
        <v>0.000533113327484352</v>
      </c>
      <c r="K1905" s="16" t="n">
        <v>0.541454953576166</v>
      </c>
      <c r="L1905" s="16" t="n">
        <v>0.0234427515868893</v>
      </c>
      <c r="M1905" s="16" t="n">
        <v>0.580308131823283</v>
      </c>
      <c r="N1905" s="16" t="n">
        <v>0.00900099601001633</v>
      </c>
      <c r="O1905" s="16" t="n">
        <v>0.179400130843295</v>
      </c>
      <c r="P1905" s="16" t="n">
        <v>0.0784541073433069</v>
      </c>
    </row>
    <row r="1906" customFormat="false" ht="15" hidden="false" customHeight="false" outlineLevel="0" collapsed="false">
      <c r="A1906" s="17" t="n">
        <v>2301</v>
      </c>
      <c r="B1906" s="6"/>
      <c r="C1906" s="16" t="n">
        <v>0.164270274660455</v>
      </c>
      <c r="D1906" s="16" t="n">
        <v>0.204449870450447</v>
      </c>
      <c r="E1906" s="16" t="n">
        <v>0.633527191102949</v>
      </c>
      <c r="F1906" s="16" t="n">
        <v>0.485118830085116</v>
      </c>
      <c r="G1906" s="18" t="n">
        <v>8.52164582135753E-009</v>
      </c>
      <c r="H1906" s="6"/>
      <c r="I1906" s="18" t="n">
        <v>0.000251369091747625</v>
      </c>
      <c r="J1906" s="18" t="n">
        <v>0.000408364710858528</v>
      </c>
      <c r="K1906" s="16" t="n">
        <v>0.538189980614223</v>
      </c>
      <c r="L1906" s="16" t="n">
        <v>0.0271803515015148</v>
      </c>
      <c r="M1906" s="16" t="n">
        <v>0.568574635241302</v>
      </c>
      <c r="N1906" s="16" t="n">
        <v>0.0115939146309305</v>
      </c>
      <c r="O1906" s="16" t="n">
        <v>0.178418602110274</v>
      </c>
      <c r="P1906" s="16" t="n">
        <v>0.0759447166509619</v>
      </c>
    </row>
    <row r="1907" customFormat="false" ht="15" hidden="false" customHeight="false" outlineLevel="0" collapsed="false">
      <c r="A1907" s="17" t="n">
        <v>2302</v>
      </c>
      <c r="B1907" s="6"/>
      <c r="C1907" s="16" t="n">
        <v>0.164628734820062</v>
      </c>
      <c r="D1907" s="16" t="n">
        <v>0.204990392530321</v>
      </c>
      <c r="E1907" s="16" t="n">
        <v>0.632486480971329</v>
      </c>
      <c r="F1907" s="16" t="n">
        <v>0.482657163074405</v>
      </c>
      <c r="G1907" s="18" t="n">
        <v>1.01439533389974E-008</v>
      </c>
      <c r="H1907" s="6"/>
      <c r="I1907" s="18" t="n">
        <v>0.000127568159891739</v>
      </c>
      <c r="J1907" s="18" t="n">
        <v>0.000251923339846827</v>
      </c>
      <c r="K1907" s="16" t="n">
        <v>0.532415059687787</v>
      </c>
      <c r="L1907" s="16" t="n">
        <v>0.0333054556930769</v>
      </c>
      <c r="M1907" s="16" t="n">
        <v>0.559269462299765</v>
      </c>
      <c r="N1907" s="16" t="n">
        <v>0.0139938479681287</v>
      </c>
      <c r="O1907" s="16" t="n">
        <v>0.177541850525325</v>
      </c>
      <c r="P1907" s="16" t="n">
        <v>0.0722407611745528</v>
      </c>
    </row>
    <row r="1908" customFormat="false" ht="15" hidden="false" customHeight="false" outlineLevel="0" collapsed="false">
      <c r="A1908" s="17" t="n">
        <v>2303</v>
      </c>
      <c r="B1908" s="6"/>
      <c r="C1908" s="16" t="n">
        <v>0.164846248404485</v>
      </c>
      <c r="D1908" s="16" t="n">
        <v>0.205350455682299</v>
      </c>
      <c r="E1908" s="16" t="n">
        <v>0.631690643811856</v>
      </c>
      <c r="F1908" s="16" t="n">
        <v>0.480553675762201</v>
      </c>
      <c r="G1908" s="18" t="n">
        <v>1.16728044017715E-008</v>
      </c>
      <c r="H1908" s="6"/>
      <c r="I1908" s="18" t="n">
        <v>-1.92184530707511E-005</v>
      </c>
      <c r="J1908" s="18" t="n">
        <v>6.7353841793121E-005</v>
      </c>
      <c r="K1908" s="16" t="n">
        <v>0.517885930007142</v>
      </c>
      <c r="L1908" s="16" t="n">
        <v>0.0476081415056559</v>
      </c>
      <c r="M1908" s="16" t="n">
        <v>0.552841546780941</v>
      </c>
      <c r="N1908" s="16" t="n">
        <v>0.0162739045699017</v>
      </c>
      <c r="O1908" s="16" t="n">
        <v>0.176792333651553</v>
      </c>
      <c r="P1908" s="16" t="n">
        <v>0.0657825273760131</v>
      </c>
    </row>
    <row r="1909" customFormat="false" ht="15" hidden="false" customHeight="false" outlineLevel="0" collapsed="false">
      <c r="A1909" s="17" t="n">
        <v>2304</v>
      </c>
      <c r="B1909" s="6"/>
      <c r="C1909" s="16" t="n">
        <v>0.164888108375236</v>
      </c>
      <c r="D1909" s="16" t="n">
        <v>0.205488156612234</v>
      </c>
      <c r="E1909" s="16" t="n">
        <v>0.63116008570554</v>
      </c>
      <c r="F1909" s="16" t="n">
        <v>0.478890538553989</v>
      </c>
      <c r="G1909" s="18" t="n">
        <v>1.29042962054541E-008</v>
      </c>
      <c r="H1909" s="6"/>
      <c r="I1909" s="18" t="n">
        <v>-0.000188567894437373</v>
      </c>
      <c r="J1909" s="18" t="n">
        <v>-0.000144844930270038</v>
      </c>
      <c r="K1909" s="16" t="n">
        <v>0.500459136822773</v>
      </c>
      <c r="L1909" s="16" t="n">
        <v>0.116934439556623</v>
      </c>
      <c r="M1909" s="16" t="n">
        <v>0.549943883277217</v>
      </c>
      <c r="N1909" s="16" t="n">
        <v>0.0187162908389147</v>
      </c>
      <c r="O1909" s="16" t="n">
        <v>0.176199504932217</v>
      </c>
      <c r="P1909" s="16" t="n">
        <v>0.0506250052274086</v>
      </c>
    </row>
    <row r="1910" customFormat="false" ht="15" hidden="false" customHeight="false" outlineLevel="0" collapsed="false">
      <c r="A1910" s="17" t="n">
        <v>2305</v>
      </c>
      <c r="B1910" s="6"/>
      <c r="C1910" s="16" t="n">
        <v>0.164716753399397</v>
      </c>
      <c r="D1910" s="16" t="n">
        <v>0.205357876965173</v>
      </c>
      <c r="E1910" s="16" t="n">
        <v>0.630690745842261</v>
      </c>
      <c r="F1910" s="16" t="n">
        <v>0.47776547877024</v>
      </c>
      <c r="G1910" s="18" t="n">
        <v>1.36017521373814E-008</v>
      </c>
      <c r="H1910" s="6"/>
      <c r="I1910" s="18" t="n">
        <v>-0.000372826217702303</v>
      </c>
      <c r="J1910" s="18" t="n">
        <v>-0.000374866059483152</v>
      </c>
      <c r="K1910" s="16" t="n">
        <v>0.541148862360984</v>
      </c>
      <c r="L1910" s="16" t="n">
        <v>0.901541229472406</v>
      </c>
      <c r="M1910" s="16" t="n">
        <v>0.548046117743087</v>
      </c>
      <c r="N1910" s="16" t="n">
        <v>0.02137932731696</v>
      </c>
      <c r="O1910" s="16" t="n">
        <v>0.175798366244947</v>
      </c>
      <c r="P1910" s="16" t="n">
        <v>-0.00448350897979914</v>
      </c>
    </row>
    <row r="1911" customFormat="false" ht="15" hidden="false" customHeight="false" outlineLevel="0" collapsed="false">
      <c r="A1911" s="17" t="n">
        <v>2306</v>
      </c>
      <c r="B1911" s="6"/>
      <c r="C1911" s="16" t="n">
        <v>0.164319394851583</v>
      </c>
      <c r="D1911" s="16" t="n">
        <v>0.204945768012403</v>
      </c>
      <c r="E1911" s="16" t="n">
        <v>0.630282624222018</v>
      </c>
      <c r="F1911" s="16" t="n">
        <v>0.477213812385113</v>
      </c>
      <c r="G1911" s="18" t="n">
        <v>1.3613512364147E-008</v>
      </c>
      <c r="H1911" s="6"/>
      <c r="I1911" s="18" t="n">
        <v>-0.000568502493375068</v>
      </c>
      <c r="J1911" s="18" t="n">
        <v>-0.000618223324956079</v>
      </c>
      <c r="K1911" s="16" t="n">
        <v>0.595837159473523</v>
      </c>
      <c r="L1911" s="16" t="n">
        <v>0.0319889946103522</v>
      </c>
      <c r="M1911" s="16" t="n">
        <v>0.54692378328742</v>
      </c>
      <c r="N1911" s="16" t="n">
        <v>0.0243666321915561</v>
      </c>
      <c r="O1911" s="16" t="n">
        <v>0.175601638255997</v>
      </c>
      <c r="P1911" s="16" t="n">
        <v>-0.0996593928031259</v>
      </c>
    </row>
    <row r="1912" customFormat="false" ht="15" hidden="false" customHeight="false" outlineLevel="0" collapsed="false">
      <c r="A1912" s="17" t="n">
        <v>2307</v>
      </c>
      <c r="B1912" s="6"/>
      <c r="C1912" s="16" t="n">
        <v>0.163664392346734</v>
      </c>
      <c r="D1912" s="16" t="n">
        <v>0.204212867554707</v>
      </c>
      <c r="E1912" s="16" t="n">
        <v>0.630241812059994</v>
      </c>
      <c r="F1912" s="16" t="n">
        <v>0.477308760800837</v>
      </c>
      <c r="G1912" s="18" t="n">
        <v>1.29012898835547E-008</v>
      </c>
      <c r="H1912" s="6"/>
      <c r="I1912" s="18" t="n">
        <v>-0.000766874802222602</v>
      </c>
      <c r="J1912" s="18" t="n">
        <v>-0.000863851205235283</v>
      </c>
      <c r="K1912" s="16" t="n">
        <v>0.579940822365065</v>
      </c>
      <c r="L1912" s="16" t="n">
        <v>0.018817163325513</v>
      </c>
      <c r="M1912" s="16" t="n">
        <v>0.544577083971023</v>
      </c>
      <c r="N1912" s="16" t="n">
        <v>0.0281891901242965</v>
      </c>
      <c r="O1912" s="16" t="n">
        <v>0.175635499007011</v>
      </c>
      <c r="P1912" s="16" t="n">
        <v>-0.0999836729993335</v>
      </c>
    </row>
    <row r="1913" customFormat="false" ht="15" hidden="false" customHeight="false" outlineLevel="0" collapsed="false">
      <c r="A1913" s="17" t="n">
        <v>2308</v>
      </c>
      <c r="B1913" s="6"/>
      <c r="C1913" s="16" t="n">
        <v>0.162758021426734</v>
      </c>
      <c r="D1913" s="16" t="n">
        <v>0.203168941677524</v>
      </c>
      <c r="E1913" s="16" t="n">
        <v>0.630547903275176</v>
      </c>
      <c r="F1913" s="16" t="n">
        <v>0.478055249054497</v>
      </c>
      <c r="G1913" s="18" t="n">
        <v>1.15037072793515E-008</v>
      </c>
      <c r="H1913" s="6"/>
      <c r="I1913" s="18" t="n">
        <v>-0.000963057827575739</v>
      </c>
      <c r="J1913" s="16" t="n">
        <v>-0.00110561135742444</v>
      </c>
      <c r="K1913" s="16" t="n">
        <v>0.584062850729517</v>
      </c>
      <c r="L1913" s="16" t="n">
        <v>0.0195852956111731</v>
      </c>
      <c r="M1913" s="16" t="n">
        <v>0.540903989388838</v>
      </c>
      <c r="N1913" s="16" t="n">
        <v>0.0330189692510368</v>
      </c>
      <c r="O1913" s="16" t="n">
        <v>0.175901691866294</v>
      </c>
      <c r="P1913" s="16" t="n">
        <v>-0.0946498763890039</v>
      </c>
    </row>
    <row r="1914" customFormat="false" ht="15" hidden="false" customHeight="false" outlineLevel="0" collapsed="false">
      <c r="A1914" s="17" t="n">
        <v>2309</v>
      </c>
      <c r="B1914" s="6"/>
      <c r="C1914" s="16" t="n">
        <v>0.161598681972961</v>
      </c>
      <c r="D1914" s="16" t="n">
        <v>0.201813646199749</v>
      </c>
      <c r="E1914" s="16" t="n">
        <v>0.631119273543516</v>
      </c>
      <c r="F1914" s="16" t="n">
        <v>0.479492365848024</v>
      </c>
      <c r="G1914" s="18" t="n">
        <v>9.62869348188819E-009</v>
      </c>
      <c r="H1914" s="6"/>
      <c r="I1914" s="16" t="n">
        <v>-0.00114742193725882</v>
      </c>
      <c r="J1914" s="16" t="n">
        <v>-0.00133139405786648</v>
      </c>
      <c r="K1914" s="16" t="n">
        <v>0.5850423426181</v>
      </c>
      <c r="L1914" s="16" t="n">
        <v>0.0217483765691367</v>
      </c>
      <c r="M1914" s="16" t="n">
        <v>0.536373839404142</v>
      </c>
      <c r="N1914" s="16" t="n">
        <v>0.0393399670675027</v>
      </c>
      <c r="O1914" s="16" t="n">
        <v>0.176414049696916</v>
      </c>
      <c r="P1914" s="16" t="n">
        <v>-0.0909025446719633</v>
      </c>
    </row>
    <row r="1915" customFormat="false" ht="15" hidden="false" customHeight="false" outlineLevel="0" collapsed="false">
      <c r="A1915" s="17" t="n">
        <v>2310</v>
      </c>
      <c r="B1915" s="6"/>
      <c r="C1915" s="16" t="n">
        <v>0.160221311106167</v>
      </c>
      <c r="D1915" s="16" t="n">
        <v>0.200191432511882</v>
      </c>
      <c r="E1915" s="16" t="n">
        <v>0.63173145597388</v>
      </c>
      <c r="F1915" s="16" t="n">
        <v>0.481564616068944</v>
      </c>
      <c r="G1915" s="18" t="n">
        <v>7.57902245796921E-009</v>
      </c>
      <c r="H1915" s="6"/>
      <c r="I1915" s="16" t="n">
        <v>-0.00131648725697007</v>
      </c>
      <c r="J1915" s="16" t="n">
        <v>-0.00153672831630295</v>
      </c>
      <c r="K1915" s="16" t="n">
        <v>0.584022038567493</v>
      </c>
      <c r="L1915" s="16" t="n">
        <v>0.0244196437309031</v>
      </c>
      <c r="M1915" s="16" t="n">
        <v>0.532272217120702</v>
      </c>
      <c r="N1915" s="16" t="n">
        <v>0.0483519128447152</v>
      </c>
      <c r="O1915" s="16" t="n">
        <v>0.177152591468483</v>
      </c>
      <c r="P1915" s="16" t="n">
        <v>-0.0880316032709485</v>
      </c>
    </row>
    <row r="1916" customFormat="false" ht="15" hidden="false" customHeight="false" outlineLevel="0" collapsed="false">
      <c r="A1916" s="17" t="n">
        <v>2311</v>
      </c>
      <c r="B1916" s="6"/>
      <c r="C1916" s="16" t="n">
        <v>0.158641638011404</v>
      </c>
      <c r="D1916" s="16" t="n">
        <v>0.198323192717102</v>
      </c>
      <c r="E1916" s="16" t="n">
        <v>0.632915008672584</v>
      </c>
      <c r="F1916" s="16" t="n">
        <v>0.484276610985826</v>
      </c>
      <c r="G1916" s="18" t="n">
        <v>5.60818040908814E-009</v>
      </c>
      <c r="H1916" s="6"/>
      <c r="I1916" s="16" t="n">
        <v>-0.00146081639805905</v>
      </c>
      <c r="J1916" s="16" t="n">
        <v>-0.00171031246829988</v>
      </c>
      <c r="K1916" s="16" t="n">
        <v>0.582001836547291</v>
      </c>
      <c r="L1916" s="16" t="n">
        <v>0.0273109616572195</v>
      </c>
      <c r="M1916" s="16" t="n">
        <v>0.527823691460055</v>
      </c>
      <c r="N1916" s="16" t="n">
        <v>0.0630058263550014</v>
      </c>
      <c r="O1916" s="16" t="n">
        <v>0.178118683609516</v>
      </c>
      <c r="P1916" s="16" t="n">
        <v>-0.0857268497388108</v>
      </c>
    </row>
    <row r="1917" customFormat="false" ht="15" hidden="false" customHeight="false" outlineLevel="0" collapsed="false">
      <c r="A1917" s="17" t="n">
        <v>2312</v>
      </c>
      <c r="B1917" s="6"/>
      <c r="C1917" s="16" t="n">
        <v>0.156915506149106</v>
      </c>
      <c r="D1917" s="16" t="n">
        <v>0.196279979849464</v>
      </c>
      <c r="E1917" s="16" t="n">
        <v>0.634261810019386</v>
      </c>
      <c r="F1917" s="16" t="n">
        <v>0.487527715657831</v>
      </c>
      <c r="G1917" s="18" t="n">
        <v>3.92535304154231E-009</v>
      </c>
      <c r="H1917" s="6"/>
      <c r="I1917" s="16" t="n">
        <v>-0.00157696375970106</v>
      </c>
      <c r="J1917" s="16" t="n">
        <v>-0.00184826872963367</v>
      </c>
      <c r="K1917" s="16" t="n">
        <v>0.579532700744822</v>
      </c>
      <c r="L1917" s="16" t="n">
        <v>0.0303788707319856</v>
      </c>
      <c r="M1917" s="16" t="n">
        <v>0.522742577288032</v>
      </c>
      <c r="N1917" s="16" t="n">
        <v>0.0901009217758819</v>
      </c>
      <c r="O1917" s="16" t="n">
        <v>0.179276143773281</v>
      </c>
      <c r="P1917" s="16" t="n">
        <v>-0.0837517188412117</v>
      </c>
    </row>
    <row r="1918" customFormat="false" ht="15" hidden="false" customHeight="false" outlineLevel="0" collapsed="false">
      <c r="A1918" s="17" t="n">
        <v>2313</v>
      </c>
      <c r="B1918" s="6"/>
      <c r="C1918" s="16" t="n">
        <v>0.155071661301757</v>
      </c>
      <c r="D1918" s="16" t="n">
        <v>0.194099257773954</v>
      </c>
      <c r="E1918" s="16" t="n">
        <v>0.635935108662381</v>
      </c>
      <c r="F1918" s="16" t="n">
        <v>0.491281397784743</v>
      </c>
      <c r="G1918" s="18" t="n">
        <v>2.59924527624076E-009</v>
      </c>
      <c r="H1918" s="6"/>
      <c r="I1918" s="16" t="n">
        <v>-0.00166092660106097</v>
      </c>
      <c r="J1918" s="16" t="n">
        <v>-0.0019460952383555</v>
      </c>
      <c r="K1918" s="16" t="n">
        <v>0.577471686562596</v>
      </c>
      <c r="L1918" s="16" t="n">
        <v>0.0334221486470269</v>
      </c>
      <c r="M1918" s="16" t="n">
        <v>0.512498724619937</v>
      </c>
      <c r="N1918" s="16" t="n">
        <v>0.156115990277235</v>
      </c>
      <c r="O1918" s="16" t="n">
        <v>0.180611606197144</v>
      </c>
      <c r="P1918" s="16" t="n">
        <v>-0.0820094176324692</v>
      </c>
    </row>
    <row r="1919" customFormat="false" ht="15" hidden="false" customHeight="false" outlineLevel="0" collapsed="false">
      <c r="A1919" s="17" t="n">
        <v>2314</v>
      </c>
      <c r="B1919" s="6"/>
      <c r="C1919" s="16" t="n">
        <v>0.153163444928657</v>
      </c>
      <c r="D1919" s="16" t="n">
        <v>0.191848480540327</v>
      </c>
      <c r="E1919" s="16" t="n">
        <v>0.63773084379145</v>
      </c>
      <c r="F1919" s="16" t="n">
        <v>0.495410510556865</v>
      </c>
      <c r="G1919" s="18" t="n">
        <v>1.64600193796604E-009</v>
      </c>
      <c r="H1919" s="6"/>
      <c r="I1919" s="16" t="n">
        <v>-0.00171110175447881</v>
      </c>
      <c r="J1919" s="16" t="n">
        <v>-0.0020019706274141</v>
      </c>
      <c r="K1919" s="16" t="n">
        <v>0.57494133251709</v>
      </c>
      <c r="L1919" s="16" t="n">
        <v>0.0367547890301807</v>
      </c>
      <c r="M1919" s="16" t="n">
        <v>0.514661769207224</v>
      </c>
      <c r="N1919" s="16" t="n">
        <v>0.432341835852693</v>
      </c>
      <c r="O1919" s="16" t="n">
        <v>0.18207948390635</v>
      </c>
      <c r="P1919" s="16" t="n">
        <v>-0.0803748364567995</v>
      </c>
    </row>
    <row r="1920" customFormat="false" ht="15" hidden="false" customHeight="false" outlineLevel="0" collapsed="false">
      <c r="A1920" s="17" t="n">
        <v>2315</v>
      </c>
      <c r="B1920" s="6"/>
      <c r="C1920" s="16" t="n">
        <v>0.151228227721645</v>
      </c>
      <c r="D1920" s="16" t="n">
        <v>0.189575563030004</v>
      </c>
      <c r="E1920" s="16" t="n">
        <v>0.63973063973064</v>
      </c>
      <c r="F1920" s="16" t="n">
        <v>0.49983481717363</v>
      </c>
      <c r="G1920" s="18" t="n">
        <v>1.00203212938793E-009</v>
      </c>
      <c r="H1920" s="6"/>
      <c r="I1920" s="16" t="n">
        <v>-0.00172777416461421</v>
      </c>
      <c r="J1920" s="16" t="n">
        <v>-0.00201693130546918</v>
      </c>
      <c r="K1920" s="16" t="n">
        <v>0.572757881848791</v>
      </c>
      <c r="L1920" s="16" t="n">
        <v>0.0404584920731541</v>
      </c>
      <c r="M1920" s="16" t="n">
        <v>0.605101520253035</v>
      </c>
      <c r="N1920" s="16" t="n">
        <v>0.0109550455605291</v>
      </c>
      <c r="O1920" s="16" t="n">
        <v>0.183650951389721</v>
      </c>
      <c r="P1920" s="16" t="n">
        <v>-0.0788760673027957</v>
      </c>
    </row>
    <row r="1921" customFormat="false" ht="15" hidden="false" customHeight="false" outlineLevel="0" collapsed="false">
      <c r="A1921" s="17" t="n">
        <v>2316</v>
      </c>
      <c r="B1921" s="6"/>
      <c r="C1921" s="16" t="n">
        <v>0.14931856590328</v>
      </c>
      <c r="D1921" s="16" t="n">
        <v>0.187344676985671</v>
      </c>
      <c r="E1921" s="16" t="n">
        <v>0.641669217426793</v>
      </c>
      <c r="F1921" s="16" t="n">
        <v>0.504395900912645</v>
      </c>
      <c r="G1921" s="18" t="n">
        <v>5.9642435416476E-010</v>
      </c>
      <c r="H1921" s="6"/>
      <c r="I1921" s="16" t="n">
        <v>-0.00171356808722138</v>
      </c>
      <c r="J1921" s="16" t="n">
        <v>-0.00199405555821684</v>
      </c>
      <c r="K1921" s="16" t="n">
        <v>0.57026833996531</v>
      </c>
      <c r="L1921" s="16" t="n">
        <v>0.0446287876640864</v>
      </c>
      <c r="M1921" s="16" t="n">
        <v>0.612080399959188</v>
      </c>
      <c r="N1921" s="18" t="n">
        <v>2.106693764596E-005</v>
      </c>
      <c r="O1921" s="16" t="n">
        <v>0.185269527843471</v>
      </c>
      <c r="P1921" s="16" t="n">
        <v>-0.0773830598420299</v>
      </c>
    </row>
    <row r="1922" customFormat="false" ht="15" hidden="false" customHeight="false" outlineLevel="0" collapsed="false">
      <c r="A1922" s="17" t="n">
        <v>2317</v>
      </c>
      <c r="B1922" s="6"/>
      <c r="C1922" s="16" t="n">
        <v>0.147458930887376</v>
      </c>
      <c r="D1922" s="16" t="n">
        <v>0.185182754352378</v>
      </c>
      <c r="E1922" s="16" t="n">
        <v>0.643811855933068</v>
      </c>
      <c r="F1922" s="16" t="n">
        <v>0.508975415701702</v>
      </c>
      <c r="G1922" s="18" t="n">
        <v>3.50565232695529E-010</v>
      </c>
      <c r="H1922" s="6"/>
      <c r="I1922" s="16" t="n">
        <v>-0.00167236902937863</v>
      </c>
      <c r="J1922" s="16" t="n">
        <v>-0.00193849685549519</v>
      </c>
      <c r="K1922" s="16" t="n">
        <v>0.568533823079278</v>
      </c>
      <c r="L1922" s="16" t="n">
        <v>0.0493229364880838</v>
      </c>
      <c r="M1922" s="16" t="n">
        <v>0.600734618916437</v>
      </c>
      <c r="N1922" s="16" t="n">
        <v>0.00221056913592895</v>
      </c>
      <c r="O1922" s="16" t="n">
        <v>0.186893129249064</v>
      </c>
      <c r="P1922" s="16" t="n">
        <v>-0.0759075054563576</v>
      </c>
    </row>
    <row r="1923" customFormat="false" ht="15" hidden="false" customHeight="false" outlineLevel="0" collapsed="false">
      <c r="A1923" s="17" t="n">
        <v>2318</v>
      </c>
      <c r="B1923" s="6"/>
      <c r="C1923" s="16" t="n">
        <v>0.145694558406951</v>
      </c>
      <c r="D1923" s="16" t="n">
        <v>0.183143398402418</v>
      </c>
      <c r="E1923" s="16" t="n">
        <v>0.645872870115294</v>
      </c>
      <c r="F1923" s="16" t="n">
        <v>0.513396947317858</v>
      </c>
      <c r="G1923" s="18" t="n">
        <v>2.07862841687812E-010</v>
      </c>
      <c r="H1923" s="6"/>
      <c r="I1923" s="16" t="n">
        <v>-0.00160707903577082</v>
      </c>
      <c r="J1923" s="16" t="n">
        <v>-0.00185423470931477</v>
      </c>
      <c r="K1923" s="16" t="n">
        <v>0.567166615651464</v>
      </c>
      <c r="L1923" s="16" t="n">
        <v>0.0545217343638077</v>
      </c>
      <c r="M1923" s="16" t="n">
        <v>0.587246199367412</v>
      </c>
      <c r="N1923" s="16" t="n">
        <v>0.00721301248026697</v>
      </c>
      <c r="O1923" s="16" t="n">
        <v>0.188459268324903</v>
      </c>
      <c r="P1923" s="16" t="n">
        <v>-0.0744806042968464</v>
      </c>
    </row>
    <row r="1924" customFormat="false" ht="15" hidden="false" customHeight="false" outlineLevel="0" collapsed="false">
      <c r="A1924" s="17" t="n">
        <v>2319</v>
      </c>
      <c r="B1924" s="6"/>
      <c r="C1924" s="16" t="n">
        <v>0.144038367098102</v>
      </c>
      <c r="D1924" s="16" t="n">
        <v>0.181239986216211</v>
      </c>
      <c r="E1924" s="16" t="n">
        <v>0.647893072135496</v>
      </c>
      <c r="F1924" s="16" t="n">
        <v>0.517597301040569</v>
      </c>
      <c r="G1924" s="18" t="n">
        <v>1.2454135433577E-010</v>
      </c>
      <c r="H1924" s="6"/>
      <c r="I1924" s="16" t="n">
        <v>-0.00152500736410257</v>
      </c>
      <c r="J1924" s="16" t="n">
        <v>-0.0017504532550819</v>
      </c>
      <c r="K1924" s="16" t="n">
        <v>0.566085093357821</v>
      </c>
      <c r="L1924" s="16" t="n">
        <v>0.0598650659091361</v>
      </c>
      <c r="M1924" s="16" t="n">
        <v>0.574451586572799</v>
      </c>
      <c r="N1924" s="16" t="n">
        <v>0.0125769835718278</v>
      </c>
      <c r="O1924" s="16" t="n">
        <v>0.189945734206756</v>
      </c>
      <c r="P1924" s="16" t="n">
        <v>-0.0731157879671208</v>
      </c>
    </row>
    <row r="1925" customFormat="false" ht="15" hidden="false" customHeight="false" outlineLevel="0" collapsed="false">
      <c r="A1925" s="17" t="n">
        <v>2320</v>
      </c>
      <c r="B1925" s="6"/>
      <c r="C1925" s="16" t="n">
        <v>0.142516586473958</v>
      </c>
      <c r="D1925" s="16" t="n">
        <v>0.17950359163148</v>
      </c>
      <c r="E1925" s="16" t="n">
        <v>0.649464340373431</v>
      </c>
      <c r="F1925" s="16" t="n">
        <v>0.521452014266904</v>
      </c>
      <c r="G1925" s="18" t="n">
        <v>7.69033579404333E-011</v>
      </c>
      <c r="H1925" s="6"/>
      <c r="I1925" s="16" t="n">
        <v>-0.00142777593212414</v>
      </c>
      <c r="J1925" s="16" t="n">
        <v>-0.00162886493585366</v>
      </c>
      <c r="K1925" s="16" t="n">
        <v>0.564901540659117</v>
      </c>
      <c r="L1925" s="16" t="n">
        <v>0.0660028021945505</v>
      </c>
      <c r="M1925" s="16" t="n">
        <v>0.566636057545149</v>
      </c>
      <c r="N1925" s="16" t="n">
        <v>0.0176537354558005</v>
      </c>
      <c r="O1925" s="16" t="n">
        <v>0.191308732949579</v>
      </c>
      <c r="P1925" s="16" t="n">
        <v>-0.0716734725316397</v>
      </c>
    </row>
    <row r="1926" customFormat="false" ht="15" hidden="false" customHeight="false" outlineLevel="0" collapsed="false">
      <c r="A1926" s="17" t="n">
        <v>2321</v>
      </c>
      <c r="B1926" s="6"/>
      <c r="C1926" s="16" t="n">
        <v>0.141123357126446</v>
      </c>
      <c r="D1926" s="16" t="n">
        <v>0.177923058339391</v>
      </c>
      <c r="E1926" s="16" t="n">
        <v>0.650892766044281</v>
      </c>
      <c r="F1926" s="16" t="n">
        <v>0.524910760151946</v>
      </c>
      <c r="G1926" s="18" t="n">
        <v>4.8966004950861E-011</v>
      </c>
      <c r="H1926" s="6"/>
      <c r="I1926" s="16" t="n">
        <v>-0.00132218222597492</v>
      </c>
      <c r="J1926" s="16" t="n">
        <v>-0.00149812618133478</v>
      </c>
      <c r="K1926" s="16" t="n">
        <v>0.564085297418631</v>
      </c>
      <c r="L1926" s="16" t="n">
        <v>0.0740439635895217</v>
      </c>
      <c r="M1926" s="16" t="n">
        <v>0.559289868380777</v>
      </c>
      <c r="N1926" s="16" t="n">
        <v>0.022606798304108</v>
      </c>
      <c r="O1926" s="16" t="n">
        <v>0.19253077942555</v>
      </c>
      <c r="P1926" s="16" t="n">
        <v>-0.070210032550355</v>
      </c>
    </row>
    <row r="1927" customFormat="false" ht="15" hidden="false" customHeight="false" outlineLevel="0" collapsed="false">
      <c r="A1927" s="17" t="n">
        <v>2322</v>
      </c>
      <c r="B1927" s="6"/>
      <c r="C1927" s="16" t="n">
        <v>0.139870482401095</v>
      </c>
      <c r="D1927" s="16" t="n">
        <v>0.176511689229657</v>
      </c>
      <c r="E1927" s="16" t="n">
        <v>0.65211713090501</v>
      </c>
      <c r="F1927" s="16" t="n">
        <v>0.527900096433043</v>
      </c>
      <c r="G1927" s="18" t="n">
        <v>3.26279698038333E-011</v>
      </c>
      <c r="H1927" s="6"/>
      <c r="I1927" s="16" t="n">
        <v>-0.00120973756878223</v>
      </c>
      <c r="J1927" s="16" t="n">
        <v>-0.00135963783114327</v>
      </c>
      <c r="K1927" s="16" t="n">
        <v>0.562371186613611</v>
      </c>
      <c r="L1927" s="16" t="n">
        <v>0.0849987238932874</v>
      </c>
      <c r="M1927" s="16" t="n">
        <v>0.553678196102439</v>
      </c>
      <c r="N1927" s="16" t="n">
        <v>0.0267268954394872</v>
      </c>
      <c r="O1927" s="16" t="n">
        <v>0.193586252810012</v>
      </c>
      <c r="P1927" s="16" t="n">
        <v>-0.0684967230665715</v>
      </c>
    </row>
    <row r="1928" customFormat="false" ht="15" hidden="false" customHeight="false" outlineLevel="0" collapsed="false">
      <c r="A1928" s="17" t="n">
        <v>2323</v>
      </c>
      <c r="B1928" s="6"/>
      <c r="C1928" s="16" t="n">
        <v>0.138735782371719</v>
      </c>
      <c r="D1928" s="16" t="n">
        <v>0.175244672797313</v>
      </c>
      <c r="E1928" s="16" t="n">
        <v>0.653790429548005</v>
      </c>
      <c r="F1928" s="16" t="n">
        <v>0.53049692593108</v>
      </c>
      <c r="G1928" s="18" t="n">
        <v>2.27351555224598E-011</v>
      </c>
      <c r="H1928" s="6"/>
      <c r="I1928" s="16" t="n">
        <v>-0.00109646619441392</v>
      </c>
      <c r="J1928" s="16" t="n">
        <v>-0.00122071710720288</v>
      </c>
      <c r="K1928" s="16" t="n">
        <v>0.560861136618712</v>
      </c>
      <c r="L1928" s="16" t="n">
        <v>0.0997793760655037</v>
      </c>
      <c r="M1928" s="16" t="n">
        <v>0.549943883277217</v>
      </c>
      <c r="N1928" s="16" t="n">
        <v>0.0297964132871318</v>
      </c>
      <c r="O1928" s="16" t="n">
        <v>0.194502594972249</v>
      </c>
      <c r="P1928" s="16" t="n">
        <v>-0.0664229529018036</v>
      </c>
    </row>
    <row r="1929" customFormat="false" ht="15" hidden="false" customHeight="false" outlineLevel="0" collapsed="false">
      <c r="A1929" s="17" t="n">
        <v>2324</v>
      </c>
      <c r="B1929" s="6"/>
      <c r="C1929" s="16" t="n">
        <v>0.137724271862531</v>
      </c>
      <c r="D1929" s="16" t="n">
        <v>0.174126485759082</v>
      </c>
      <c r="E1929" s="16" t="n">
        <v>0.6547903275176</v>
      </c>
      <c r="F1929" s="16" t="n">
        <v>0.532644841585457</v>
      </c>
      <c r="G1929" s="18" t="n">
        <v>1.64841369393835E-011</v>
      </c>
      <c r="H1929" s="6"/>
      <c r="I1929" s="18" t="n">
        <v>-0.000982529831805915</v>
      </c>
      <c r="J1929" s="16" t="n">
        <v>-0.00108163112970739</v>
      </c>
      <c r="K1929" s="16" t="n">
        <v>0.559004183246608</v>
      </c>
      <c r="L1929" s="16" t="n">
        <v>0.121748715887898</v>
      </c>
      <c r="M1929" s="16" t="n">
        <v>0.546025915722885</v>
      </c>
      <c r="N1929" s="16" t="n">
        <v>0.0314691710883114</v>
      </c>
      <c r="O1929" s="16" t="n">
        <v>0.195260144601696</v>
      </c>
      <c r="P1929" s="16" t="n">
        <v>-0.0637867505606903</v>
      </c>
    </row>
    <row r="1930" customFormat="false" ht="15" hidden="false" customHeight="false" outlineLevel="0" collapsed="false">
      <c r="A1930" s="17" t="n">
        <v>2325</v>
      </c>
      <c r="B1930" s="6"/>
      <c r="C1930" s="16" t="n">
        <v>0.13682178535731</v>
      </c>
      <c r="D1930" s="16" t="n">
        <v>0.173141118838223</v>
      </c>
      <c r="E1930" s="16" t="n">
        <v>0.655810631568207</v>
      </c>
      <c r="F1930" s="16" t="n">
        <v>0.534406178350806</v>
      </c>
      <c r="G1930" s="18" t="n">
        <v>1.25285424047696E-011</v>
      </c>
      <c r="H1930" s="6"/>
      <c r="I1930" s="18" t="n">
        <v>-0.000873262488416561</v>
      </c>
      <c r="J1930" s="18" t="n">
        <v>-0.000948289333806791</v>
      </c>
      <c r="K1930" s="16" t="n">
        <v>0.555494337312519</v>
      </c>
      <c r="L1930" s="16" t="n">
        <v>0.159445997349424</v>
      </c>
      <c r="M1930" s="16" t="n">
        <v>0.541822263034384</v>
      </c>
      <c r="N1930" s="16" t="n">
        <v>0.0318031236127852</v>
      </c>
      <c r="O1930" s="16" t="n">
        <v>0.195881090865895</v>
      </c>
      <c r="P1930" s="16" t="n">
        <v>-0.059889814024569</v>
      </c>
    </row>
    <row r="1931" customFormat="false" ht="15" hidden="false" customHeight="false" outlineLevel="0" collapsed="false">
      <c r="A1931" s="17" t="n">
        <v>2326</v>
      </c>
      <c r="B1931" s="6"/>
      <c r="C1931" s="16" t="n">
        <v>0.136026425640641</v>
      </c>
      <c r="D1931" s="16" t="n">
        <v>0.172287659138152</v>
      </c>
      <c r="E1931" s="16" t="n">
        <v>0.656708499132742</v>
      </c>
      <c r="F1931" s="16" t="n">
        <v>0.535798674270511</v>
      </c>
      <c r="G1931" s="18" t="n">
        <v>9.85457336519737E-012</v>
      </c>
      <c r="H1931" s="6"/>
      <c r="I1931" s="18" t="n">
        <v>-0.000767222459160874</v>
      </c>
      <c r="J1931" s="18" t="n">
        <v>-0.000818687927241657</v>
      </c>
      <c r="K1931" s="16" t="n">
        <v>0.548597081930415</v>
      </c>
      <c r="L1931" s="16" t="n">
        <v>0.23417818805901</v>
      </c>
      <c r="M1931" s="16" t="n">
        <v>0.540679522497704</v>
      </c>
      <c r="N1931" s="16" t="n">
        <v>0.0306541911181358</v>
      </c>
      <c r="O1931" s="16" t="n">
        <v>0.19637183833401</v>
      </c>
      <c r="P1931" s="16" t="n">
        <v>-0.0532571032217061</v>
      </c>
    </row>
    <row r="1932" customFormat="false" ht="15" hidden="false" customHeight="false" outlineLevel="0" collapsed="false">
      <c r="A1932" s="17" t="n">
        <v>2327</v>
      </c>
      <c r="B1932" s="6"/>
      <c r="C1932" s="16" t="n">
        <v>0.135334020371249</v>
      </c>
      <c r="D1932" s="16" t="n">
        <v>0.171559927190686</v>
      </c>
      <c r="E1932" s="16" t="n">
        <v>0.657402305887154</v>
      </c>
      <c r="F1932" s="16" t="n">
        <v>0.536809182264709</v>
      </c>
      <c r="G1932" s="18" t="n">
        <v>8.11518869479963E-012</v>
      </c>
      <c r="H1932" s="6"/>
      <c r="I1932" s="18" t="n">
        <v>-0.000666199973415111</v>
      </c>
      <c r="J1932" s="18" t="n">
        <v>-0.000694825875574582</v>
      </c>
      <c r="K1932" s="16" t="n">
        <v>0.536843179267422</v>
      </c>
      <c r="L1932" s="16" t="n">
        <v>0.393821658018977</v>
      </c>
      <c r="M1932" s="16" t="n">
        <v>0.540740740740741</v>
      </c>
      <c r="N1932" s="16" t="n">
        <v>0.0283172896937049</v>
      </c>
      <c r="O1932" s="16" t="n">
        <v>0.196727872150319</v>
      </c>
      <c r="P1932" s="16" t="n">
        <v>-0.0405067604890426</v>
      </c>
    </row>
    <row r="1933" customFormat="false" ht="15" hidden="false" customHeight="false" outlineLevel="0" collapsed="false">
      <c r="A1933" s="17" t="n">
        <v>2328</v>
      </c>
      <c r="B1933" s="6"/>
      <c r="C1933" s="16" t="n">
        <v>0.134740752857084</v>
      </c>
      <c r="D1933" s="16" t="n">
        <v>0.170951794950282</v>
      </c>
      <c r="E1933" s="16" t="n">
        <v>0.657626772778288</v>
      </c>
      <c r="F1933" s="16" t="n">
        <v>0.537440171426547</v>
      </c>
      <c r="G1933" s="18" t="n">
        <v>6.99240408215961E-012</v>
      </c>
      <c r="H1933" s="6"/>
      <c r="I1933" s="18" t="n">
        <v>-0.000569190219324511</v>
      </c>
      <c r="J1933" s="18" t="n">
        <v>-0.00057544081887163</v>
      </c>
      <c r="K1933" s="16" t="n">
        <v>0.526680950923375</v>
      </c>
      <c r="L1933" s="16" t="n">
        <v>0.798732442793015</v>
      </c>
      <c r="M1933" s="16" t="n">
        <v>0.541985511682481</v>
      </c>
      <c r="N1933" s="16" t="n">
        <v>0.0263114639655053</v>
      </c>
      <c r="O1933" s="16" t="n">
        <v>0.196950150066431</v>
      </c>
      <c r="P1933" s="16" t="n">
        <v>-0.0127257084018776</v>
      </c>
    </row>
    <row r="1934" customFormat="false" ht="15" hidden="false" customHeight="false" outlineLevel="0" collapsed="false">
      <c r="A1934" s="17" t="n">
        <v>2329</v>
      </c>
      <c r="B1934" s="6"/>
      <c r="C1934" s="16" t="n">
        <v>0.134241224274751</v>
      </c>
      <c r="D1934" s="16" t="n">
        <v>0.170459340670631</v>
      </c>
      <c r="E1934" s="16" t="n">
        <v>0.657810427507397</v>
      </c>
      <c r="F1934" s="16" t="n">
        <v>0.537741624018289</v>
      </c>
      <c r="G1934" s="18" t="n">
        <v>6.23647051109489E-012</v>
      </c>
      <c r="H1934" s="6"/>
      <c r="I1934" s="18" t="n">
        <v>-0.000476308053824672</v>
      </c>
      <c r="J1934" s="18" t="n">
        <v>-0.000460491482636487</v>
      </c>
      <c r="K1934" s="16" t="n">
        <v>0.506193245587185</v>
      </c>
      <c r="L1934" s="16" t="n">
        <v>0.376760583711484</v>
      </c>
      <c r="M1934" s="16" t="n">
        <v>0.542699724517906</v>
      </c>
      <c r="N1934" s="16" t="n">
        <v>0.0243304221847443</v>
      </c>
      <c r="O1934" s="16" t="n">
        <v>0.197056331749753</v>
      </c>
      <c r="P1934" s="16" t="n">
        <v>0.0419787108215384</v>
      </c>
    </row>
    <row r="1935" customFormat="false" ht="15" hidden="false" customHeight="false" outlineLevel="0" collapsed="false">
      <c r="A1935" s="17" t="n">
        <v>2330</v>
      </c>
      <c r="B1935" s="6"/>
      <c r="C1935" s="16" t="n">
        <v>0.133830644262132</v>
      </c>
      <c r="D1935" s="16" t="n">
        <v>0.170076814723793</v>
      </c>
      <c r="E1935" s="16" t="n">
        <v>0.657687991021324</v>
      </c>
      <c r="F1935" s="16" t="n">
        <v>0.537714844106397</v>
      </c>
      <c r="G1935" s="18" t="n">
        <v>5.8108866364225E-012</v>
      </c>
      <c r="H1935" s="6"/>
      <c r="I1935" s="18" t="n">
        <v>-0.000387632270837105</v>
      </c>
      <c r="J1935" s="18" t="n">
        <v>-0.000350293719181882</v>
      </c>
      <c r="K1935" s="16" t="n">
        <v>0.534782165085195</v>
      </c>
      <c r="L1935" s="16" t="n">
        <v>0.0118128174375567</v>
      </c>
      <c r="M1935" s="16" t="n">
        <v>0.542618100193858</v>
      </c>
      <c r="N1935" s="16" t="n">
        <v>0.022730462948869</v>
      </c>
      <c r="O1935" s="16" t="n">
        <v>0.197046899249857</v>
      </c>
      <c r="P1935" s="16" t="n">
        <v>0.0868415151163911</v>
      </c>
    </row>
    <row r="1936" customFormat="false" ht="15" hidden="false" customHeight="false" outlineLevel="0" collapsed="false">
      <c r="A1936" s="17" t="n">
        <v>2331</v>
      </c>
      <c r="B1936" s="6"/>
      <c r="C1936" s="16" t="n">
        <v>0.133507084374211</v>
      </c>
      <c r="D1936" s="16" t="n">
        <v>0.16980097501861</v>
      </c>
      <c r="E1936" s="16" t="n">
        <v>0.657300275482094</v>
      </c>
      <c r="F1936" s="16" t="n">
        <v>0.537347234624897</v>
      </c>
      <c r="G1936" s="18" t="n">
        <v>5.62740842689116E-012</v>
      </c>
      <c r="H1936" s="6"/>
      <c r="I1936" s="18" t="n">
        <v>-0.00030313443236652</v>
      </c>
      <c r="J1936" s="18" t="n">
        <v>-0.000244909616410674</v>
      </c>
      <c r="K1936" s="16" t="n">
        <v>0.546291194776043</v>
      </c>
      <c r="L1936" s="18" t="n">
        <v>0.000825527581429295</v>
      </c>
      <c r="M1936" s="16" t="n">
        <v>0.540863177226814</v>
      </c>
      <c r="N1936" s="16" t="n">
        <v>0.021725167991268</v>
      </c>
      <c r="O1936" s="16" t="n">
        <v>0.196917413219199</v>
      </c>
      <c r="P1936" s="16" t="n">
        <v>0.0981008043789672</v>
      </c>
    </row>
    <row r="1937" customFormat="false" ht="15" hidden="false" customHeight="false" outlineLevel="0" collapsed="false">
      <c r="A1937" s="17" t="n">
        <v>2332</v>
      </c>
      <c r="B1937" s="6"/>
      <c r="C1937" s="16" t="n">
        <v>0.133266253668984</v>
      </c>
      <c r="D1937" s="16" t="n">
        <v>0.169629249888889</v>
      </c>
      <c r="E1937" s="16" t="n">
        <v>0.65679012345679</v>
      </c>
      <c r="F1937" s="16" t="n">
        <v>0.536678319092908</v>
      </c>
      <c r="G1937" s="18" t="n">
        <v>5.62756136138283E-012</v>
      </c>
      <c r="H1937" s="6"/>
      <c r="I1937" s="18" t="n">
        <v>-0.00022371600356525</v>
      </c>
      <c r="J1937" s="18" t="n">
        <v>-0.000145813422103234</v>
      </c>
      <c r="K1937" s="16" t="n">
        <v>0.551617181920212</v>
      </c>
      <c r="L1937" s="18" t="n">
        <v>0.000707633352270178</v>
      </c>
      <c r="M1937" s="16" t="n">
        <v>0.539883685338231</v>
      </c>
      <c r="N1937" s="16" t="n">
        <v>0.0213664727781827</v>
      </c>
      <c r="O1937" s="16" t="n">
        <v>0.19668176931337</v>
      </c>
      <c r="P1937" s="16" t="n">
        <v>0.0986429535437545</v>
      </c>
    </row>
    <row r="1938" customFormat="false" ht="15" hidden="false" customHeight="false" outlineLevel="0" collapsed="false">
      <c r="A1938" s="17" t="n">
        <v>2333</v>
      </c>
      <c r="B1938" s="6"/>
      <c r="C1938" s="16" t="n">
        <v>0.133105599767454</v>
      </c>
      <c r="D1938" s="16" t="n">
        <v>0.169560828037047</v>
      </c>
      <c r="E1938" s="16" t="n">
        <v>0.656422813998572</v>
      </c>
      <c r="F1938" s="16" t="n">
        <v>0.535736085016746</v>
      </c>
      <c r="G1938" s="18" t="n">
        <v>5.81611348406746E-012</v>
      </c>
      <c r="H1938" s="6"/>
      <c r="I1938" s="18" t="n">
        <v>-0.000150151533299399</v>
      </c>
      <c r="J1938" s="18" t="n">
        <v>-5.4183342208191E-005</v>
      </c>
      <c r="K1938" s="16" t="n">
        <v>0.558861340679523</v>
      </c>
      <c r="L1938" s="16" t="n">
        <v>0.0010794684702192</v>
      </c>
      <c r="M1938" s="16" t="n">
        <v>0.538577696153454</v>
      </c>
      <c r="N1938" s="16" t="n">
        <v>0.0217730671294658</v>
      </c>
      <c r="O1938" s="16" t="n">
        <v>0.196349783610986</v>
      </c>
      <c r="P1938" s="16" t="n">
        <v>0.0971738874819261</v>
      </c>
    </row>
    <row r="1939" customFormat="false" ht="15" hidden="false" customHeight="false" outlineLevel="0" collapsed="false">
      <c r="A1939" s="17" t="n">
        <v>2334</v>
      </c>
      <c r="B1939" s="6"/>
      <c r="C1939" s="16" t="n">
        <v>0.133021743485116</v>
      </c>
      <c r="D1939" s="16" t="n">
        <v>0.169590910129183</v>
      </c>
      <c r="E1939" s="16" t="n">
        <v>0.655504540353025</v>
      </c>
      <c r="F1939" s="16" t="n">
        <v>0.534525974306565</v>
      </c>
      <c r="G1939" s="18" t="n">
        <v>6.22620672944079E-012</v>
      </c>
      <c r="H1939" s="6"/>
      <c r="I1939" s="18" t="n">
        <v>-8.40267099303233E-005</v>
      </c>
      <c r="J1939" s="18" t="n">
        <v>2.81144607093498E-005</v>
      </c>
      <c r="K1939" s="16" t="n">
        <v>0.562983369043975</v>
      </c>
      <c r="L1939" s="16" t="n">
        <v>0.001638623957779</v>
      </c>
      <c r="M1939" s="16" t="n">
        <v>0.53625140291807</v>
      </c>
      <c r="N1939" s="16" t="n">
        <v>0.0240519016879426</v>
      </c>
      <c r="O1939" s="16" t="n">
        <v>0.19592331549763</v>
      </c>
      <c r="P1939" s="16" t="n">
        <v>0.0956020242177511</v>
      </c>
    </row>
    <row r="1940" customFormat="false" ht="15" hidden="false" customHeight="false" outlineLevel="0" collapsed="false">
      <c r="A1940" s="17" t="n">
        <v>2335</v>
      </c>
      <c r="B1940" s="6"/>
      <c r="C1940" s="16" t="n">
        <v>0.133011242463045</v>
      </c>
      <c r="D1940" s="16" t="n">
        <v>0.169714886744874</v>
      </c>
      <c r="E1940" s="16" t="n">
        <v>0.6547903275176</v>
      </c>
      <c r="F1940" s="16" t="n">
        <v>0.533070357579659</v>
      </c>
      <c r="G1940" s="18" t="n">
        <v>6.88497088743432E-012</v>
      </c>
      <c r="H1940" s="6"/>
      <c r="I1940" s="18" t="n">
        <v>-2.70304516025256E-005</v>
      </c>
      <c r="J1940" s="18" t="n">
        <v>9.88937519261228E-005</v>
      </c>
      <c r="K1940" s="16" t="n">
        <v>0.564391388633813</v>
      </c>
      <c r="L1940" s="16" t="n">
        <v>0.00229190359616035</v>
      </c>
      <c r="M1940" s="16" t="n">
        <v>0.534190388735843</v>
      </c>
      <c r="N1940" s="16" t="n">
        <v>0.0301755633291993</v>
      </c>
      <c r="O1940" s="16" t="n">
        <v>0.195410178665464</v>
      </c>
      <c r="P1940" s="16" t="n">
        <v>0.0942014767898754</v>
      </c>
    </row>
    <row r="1941" customFormat="false" ht="15" hidden="false" customHeight="false" outlineLevel="0" collapsed="false">
      <c r="A1941" s="17" t="n">
        <v>2336</v>
      </c>
      <c r="B1941" s="6"/>
      <c r="C1941" s="16" t="n">
        <v>0.13306764354745</v>
      </c>
      <c r="D1941" s="16" t="n">
        <v>0.169924384765162</v>
      </c>
      <c r="E1941" s="16" t="n">
        <v>0.65421895724926</v>
      </c>
      <c r="F1941" s="16" t="n">
        <v>0.531399361799081</v>
      </c>
      <c r="G1941" s="18" t="n">
        <v>7.78867711271907E-012</v>
      </c>
      <c r="H1941" s="6"/>
      <c r="I1941" s="18" t="n">
        <v>1.83920213387984E-005</v>
      </c>
      <c r="J1941" s="18" t="n">
        <v>0.000154890551367164</v>
      </c>
      <c r="K1941" s="16" t="n">
        <v>0.564207733904704</v>
      </c>
      <c r="L1941" s="16" t="n">
        <v>0.00298311639518056</v>
      </c>
      <c r="M1941" s="16" t="n">
        <v>0.526946229976533</v>
      </c>
      <c r="N1941" s="16" t="n">
        <v>0.0488488435375796</v>
      </c>
      <c r="O1941" s="16" t="n">
        <v>0.194820918086334</v>
      </c>
      <c r="P1941" s="16" t="n">
        <v>0.0928956662537537</v>
      </c>
    </row>
    <row r="1942" customFormat="false" ht="15" hidden="false" customHeight="false" outlineLevel="0" collapsed="false">
      <c r="A1942" s="17" t="n">
        <v>2337</v>
      </c>
      <c r="B1942" s="6"/>
      <c r="C1942" s="16" t="n">
        <v>0.133182994054633</v>
      </c>
      <c r="D1942" s="16" t="n">
        <v>0.170206379002948</v>
      </c>
      <c r="E1942" s="16" t="n">
        <v>0.653219059279665</v>
      </c>
      <c r="F1942" s="16" t="n">
        <v>0.529505215416163</v>
      </c>
      <c r="G1942" s="18" t="n">
        <v>9.06012964647351E-012</v>
      </c>
      <c r="H1942" s="6"/>
      <c r="I1942" s="18" t="n">
        <v>5.00690303524934E-005</v>
      </c>
      <c r="J1942" s="18" t="n">
        <v>0.000193414243332894</v>
      </c>
      <c r="K1942" s="16" t="n">
        <v>0.562411998775635</v>
      </c>
      <c r="L1942" s="16" t="n">
        <v>0.00360486707811512</v>
      </c>
      <c r="M1942" s="16" t="n">
        <v>0.502295684113866</v>
      </c>
      <c r="N1942" s="16" t="n">
        <v>0.180343266398169</v>
      </c>
      <c r="O1942" s="16" t="n">
        <v>0.194152710447049</v>
      </c>
      <c r="P1942" s="16" t="n">
        <v>0.0917040240427945</v>
      </c>
    </row>
    <row r="1943" customFormat="false" ht="15" hidden="false" customHeight="false" outlineLevel="0" collapsed="false">
      <c r="A1943" s="17" t="n">
        <v>2338</v>
      </c>
      <c r="B1943" s="6"/>
      <c r="C1943" s="16" t="n">
        <v>0.133343650693357</v>
      </c>
      <c r="D1943" s="16" t="n">
        <v>0.170541698491133</v>
      </c>
      <c r="E1943" s="16" t="n">
        <v>0.65268850117335</v>
      </c>
      <c r="F1943" s="16" t="n">
        <v>0.527425658186779</v>
      </c>
      <c r="G1943" s="18" t="n">
        <v>1.07773789477443E-011</v>
      </c>
      <c r="H1943" s="6"/>
      <c r="I1943" s="18" t="n">
        <v>6.58636517594041E-005</v>
      </c>
      <c r="J1943" s="18" t="n">
        <v>0.000211534887057332</v>
      </c>
      <c r="K1943" s="16" t="n">
        <v>0.560881542699725</v>
      </c>
      <c r="L1943" s="16" t="n">
        <v>0.004256742614665</v>
      </c>
      <c r="M1943" s="16" t="n">
        <v>0.607060504030201</v>
      </c>
      <c r="N1943" s="18" t="n">
        <v>0.000240136354941666</v>
      </c>
      <c r="O1943" s="16" t="n">
        <v>0.193418783153431</v>
      </c>
      <c r="P1943" s="16" t="n">
        <v>0.0904652041845776</v>
      </c>
    </row>
    <row r="1944" customFormat="false" ht="15" hidden="false" customHeight="false" outlineLevel="0" collapsed="false">
      <c r="A1944" s="17" t="n">
        <v>2339</v>
      </c>
      <c r="B1944" s="6"/>
      <c r="C1944" s="16" t="n">
        <v>0.133529227223447</v>
      </c>
      <c r="D1944" s="16" t="n">
        <v>0.170905107930087</v>
      </c>
      <c r="E1944" s="16" t="n">
        <v>0.6512600755025</v>
      </c>
      <c r="F1944" s="16" t="n">
        <v>0.525242429816783</v>
      </c>
      <c r="G1944" s="18" t="n">
        <v>1.2971612504205E-011</v>
      </c>
      <c r="H1944" s="6"/>
      <c r="I1944" s="18" t="n">
        <v>6.34529838848926E-005</v>
      </c>
      <c r="J1944" s="18" t="n">
        <v>0.000205621540406276</v>
      </c>
      <c r="K1944" s="16" t="n">
        <v>0.558657279869401</v>
      </c>
      <c r="L1944" s="16" t="n">
        <v>0.00511505468551889</v>
      </c>
      <c r="M1944" s="16" t="n">
        <v>0.609692888480767</v>
      </c>
      <c r="N1944" s="18" t="n">
        <v>3.05259578749745E-005</v>
      </c>
      <c r="O1944" s="16" t="n">
        <v>0.192647918222232</v>
      </c>
      <c r="P1944" s="16" t="n">
        <v>0.088701400940406</v>
      </c>
    </row>
    <row r="1945" customFormat="false" ht="15" hidden="false" customHeight="false" outlineLevel="0" collapsed="false">
      <c r="A1945" s="17" t="n">
        <v>2340</v>
      </c>
      <c r="B1945" s="6"/>
      <c r="C1945" s="16" t="n">
        <v>0.133716153615472</v>
      </c>
      <c r="D1945" s="16" t="n">
        <v>0.171266662773348</v>
      </c>
      <c r="E1945" s="16" t="n">
        <v>0.650484644424038</v>
      </c>
      <c r="F1945" s="16" t="n">
        <v>0.523028417397004</v>
      </c>
      <c r="G1945" s="18" t="n">
        <v>1.56079893682399E-011</v>
      </c>
      <c r="H1945" s="6"/>
      <c r="I1945" s="18" t="n">
        <v>4.15290523086324E-005</v>
      </c>
      <c r="J1945" s="18" t="n">
        <v>0.000173989805146611</v>
      </c>
      <c r="K1945" s="16" t="n">
        <v>0.554188348127742</v>
      </c>
      <c r="L1945" s="16" t="n">
        <v>0.00638031515751713</v>
      </c>
      <c r="M1945" s="16" t="n">
        <v>0.607489031731456</v>
      </c>
      <c r="N1945" s="18" t="n">
        <v>0.000533006645374143</v>
      </c>
      <c r="O1945" s="16" t="n">
        <v>0.191865819496247</v>
      </c>
      <c r="P1945" s="16" t="n">
        <v>0.086198580215318</v>
      </c>
    </row>
    <row r="1946" customFormat="false" ht="15" hidden="false" customHeight="false" outlineLevel="0" collapsed="false">
      <c r="A1946" s="17" t="n">
        <v>2341</v>
      </c>
      <c r="B1946" s="6"/>
      <c r="C1946" s="16" t="n">
        <v>0.133879826330392</v>
      </c>
      <c r="D1946" s="16" t="n">
        <v>0.171595595578655</v>
      </c>
      <c r="E1946" s="16" t="n">
        <v>0.649178655239261</v>
      </c>
      <c r="F1946" s="16" t="n">
        <v>0.52088047681177</v>
      </c>
      <c r="G1946" s="18" t="n">
        <v>1.86029290051401E-011</v>
      </c>
      <c r="H1946" s="6"/>
      <c r="I1946" s="18" t="n">
        <v>-1.15895716430511E-006</v>
      </c>
      <c r="J1946" s="18" t="n">
        <v>0.000115363425366515</v>
      </c>
      <c r="K1946" s="16" t="n">
        <v>0.546658504234262</v>
      </c>
      <c r="L1946" s="16" t="n">
        <v>0.00858429503612126</v>
      </c>
      <c r="M1946" s="16" t="n">
        <v>0.602101826344251</v>
      </c>
      <c r="N1946" s="16" t="n">
        <v>0.00130983047168018</v>
      </c>
      <c r="O1946" s="16" t="n">
        <v>0.191106711099059</v>
      </c>
      <c r="P1946" s="16" t="n">
        <v>0.0826787707451641</v>
      </c>
    </row>
    <row r="1947" customFormat="false" ht="15" hidden="false" customHeight="false" outlineLevel="0" collapsed="false">
      <c r="A1947" s="17" t="n">
        <v>2342</v>
      </c>
      <c r="B1947" s="6"/>
      <c r="C1947" s="16" t="n">
        <v>0.133988564962614</v>
      </c>
      <c r="D1947" s="16" t="n">
        <v>0.171852086714411</v>
      </c>
      <c r="E1947" s="16" t="n">
        <v>0.648097132945618</v>
      </c>
      <c r="F1947" s="16" t="n">
        <v>0.518900748658078</v>
      </c>
      <c r="G1947" s="18" t="n">
        <v>2.17467103352872E-011</v>
      </c>
      <c r="H1947" s="6"/>
      <c r="I1947" s="18" t="n">
        <v>-6.44813719091607E-005</v>
      </c>
      <c r="J1947" s="18" t="n">
        <v>2.99687517472507E-005</v>
      </c>
      <c r="K1947" s="16" t="n">
        <v>0.537067646158555</v>
      </c>
      <c r="L1947" s="16" t="n">
        <v>0.0133785620423798</v>
      </c>
      <c r="M1947" s="16" t="n">
        <v>0.593449647995103</v>
      </c>
      <c r="N1947" s="16" t="n">
        <v>0.00215185021260833</v>
      </c>
      <c r="O1947" s="16" t="n">
        <v>0.190406747194807</v>
      </c>
      <c r="P1947" s="16" t="n">
        <v>0.077214033586924</v>
      </c>
    </row>
    <row r="1948" customFormat="false" ht="15" hidden="false" customHeight="false" outlineLevel="0" collapsed="false">
      <c r="A1948" s="17" t="n">
        <v>2343</v>
      </c>
      <c r="B1948" s="6"/>
      <c r="C1948" s="16" t="n">
        <v>0.134013516096298</v>
      </c>
      <c r="D1948" s="16" t="n">
        <v>0.171998469591631</v>
      </c>
      <c r="E1948" s="16" t="n">
        <v>0.647423732272217</v>
      </c>
      <c r="F1948" s="16" t="n">
        <v>0.517163478992511</v>
      </c>
      <c r="G1948" s="18" t="n">
        <v>2.45817403343911E-011</v>
      </c>
      <c r="H1948" s="6"/>
      <c r="I1948" s="18" t="n">
        <v>-0.000146983326701972</v>
      </c>
      <c r="J1948" s="18" t="n">
        <v>-8.00538742528843E-005</v>
      </c>
      <c r="K1948" s="16" t="n">
        <v>0.524007754310785</v>
      </c>
      <c r="L1948" s="16" t="n">
        <v>0.0294219719093849</v>
      </c>
      <c r="M1948" s="16" t="n">
        <v>0.586062646668707</v>
      </c>
      <c r="N1948" s="16" t="n">
        <v>0.00299800596856773</v>
      </c>
      <c r="O1948" s="16" t="n">
        <v>0.189792268930256</v>
      </c>
      <c r="P1948" s="16" t="n">
        <v>0.0678258763282753</v>
      </c>
    </row>
    <row r="1949" customFormat="false" ht="15" hidden="false" customHeight="false" outlineLevel="0" collapsed="false">
      <c r="A1949" s="17" t="n">
        <v>2344</v>
      </c>
      <c r="B1949" s="6"/>
      <c r="C1949" s="16" t="n">
        <v>0.133928953742992</v>
      </c>
      <c r="D1949" s="16" t="n">
        <v>0.171999734871679</v>
      </c>
      <c r="E1949" s="16" t="n">
        <v>0.64668911335578</v>
      </c>
      <c r="F1949" s="16" t="n">
        <v>0.515736914724588</v>
      </c>
      <c r="G1949" s="18" t="n">
        <v>2.67997341377999E-011</v>
      </c>
      <c r="H1949" s="6"/>
      <c r="I1949" s="18" t="n">
        <v>-0.000245992374078574</v>
      </c>
      <c r="J1949" s="18" t="n">
        <v>-0.000210568176053337</v>
      </c>
      <c r="K1949" s="16" t="n">
        <v>0.50137741046832</v>
      </c>
      <c r="L1949" s="16" t="n">
        <v>0.124684037685799</v>
      </c>
      <c r="M1949" s="16" t="n">
        <v>0.579328639934701</v>
      </c>
      <c r="N1949" s="16" t="n">
        <v>0.00384327766640565</v>
      </c>
      <c r="O1949" s="16" t="n">
        <v>0.189287521389431</v>
      </c>
      <c r="P1949" s="16" t="n">
        <v>0.0490596380158134</v>
      </c>
    </row>
    <row r="1950" customFormat="false" ht="15" hidden="false" customHeight="false" outlineLevel="0" collapsed="false">
      <c r="A1950" s="17" t="n">
        <v>2345</v>
      </c>
      <c r="B1950" s="6"/>
      <c r="C1950" s="16" t="n">
        <v>0.133709369206002</v>
      </c>
      <c r="D1950" s="16" t="n">
        <v>0.171821427485506</v>
      </c>
      <c r="E1950" s="16" t="n">
        <v>0.646280991735537</v>
      </c>
      <c r="F1950" s="16" t="n">
        <v>0.514678660054767</v>
      </c>
      <c r="G1950" s="18" t="n">
        <v>2.79131765790981E-011</v>
      </c>
      <c r="H1950" s="6"/>
      <c r="I1950" s="18" t="n">
        <v>-0.000358020906668844</v>
      </c>
      <c r="J1950" s="18" t="n">
        <v>-0.000356995564486677</v>
      </c>
      <c r="K1950" s="16" t="n">
        <v>0.533823079277625</v>
      </c>
      <c r="L1950" s="16" t="n">
        <v>0.954963572338271</v>
      </c>
      <c r="M1950" s="16" t="n">
        <v>0.573818998061422</v>
      </c>
      <c r="N1950" s="16" t="n">
        <v>0.00475069791068622</v>
      </c>
      <c r="O1950" s="16" t="n">
        <v>0.188912992308788</v>
      </c>
      <c r="P1950" s="16" t="n">
        <v>0.00210651318305574</v>
      </c>
    </row>
    <row r="1951" customFormat="false" ht="15" hidden="false" customHeight="false" outlineLevel="0" collapsed="false">
      <c r="A1951" s="17" t="n">
        <v>2346</v>
      </c>
      <c r="B1951" s="6"/>
      <c r="C1951" s="16" t="n">
        <v>0.13333599806407</v>
      </c>
      <c r="D1951" s="16" t="n">
        <v>0.17143845419722</v>
      </c>
      <c r="E1951" s="16" t="n">
        <v>0.646199367411489</v>
      </c>
      <c r="F1951" s="16" t="n">
        <v>0.514041022530603</v>
      </c>
      <c r="G1951" s="18" t="n">
        <v>2.76723094467072E-011</v>
      </c>
      <c r="H1951" s="6"/>
      <c r="I1951" s="18" t="n">
        <v>-0.000477026557095889</v>
      </c>
      <c r="J1951" s="18" t="n">
        <v>-0.000511965326115887</v>
      </c>
      <c r="K1951" s="16" t="n">
        <v>0.584573002754821</v>
      </c>
      <c r="L1951" s="16" t="n">
        <v>0.0955846048068739</v>
      </c>
      <c r="M1951" s="16" t="n">
        <v>0.568737883889399</v>
      </c>
      <c r="N1951" s="16" t="n">
        <v>0.00570637029039671</v>
      </c>
      <c r="O1951" s="16" t="n">
        <v>0.188687284885761</v>
      </c>
      <c r="P1951" s="16" t="n">
        <v>-0.0786117620940946</v>
      </c>
    </row>
    <row r="1952" customFormat="false" ht="15" hidden="false" customHeight="false" outlineLevel="0" collapsed="false">
      <c r="A1952" s="17" t="n">
        <v>2347</v>
      </c>
      <c r="B1952" s="6"/>
      <c r="C1952" s="16" t="n">
        <v>0.132800417961674</v>
      </c>
      <c r="D1952" s="16" t="n">
        <v>0.170841826724172</v>
      </c>
      <c r="E1952" s="16" t="n">
        <v>0.646199367411489</v>
      </c>
      <c r="F1952" s="16" t="n">
        <v>0.513868880808459</v>
      </c>
      <c r="G1952" s="18" t="n">
        <v>2.58952934022871E-011</v>
      </c>
      <c r="H1952" s="6"/>
      <c r="I1952" s="18" t="n">
        <v>-0.000597815514874398</v>
      </c>
      <c r="J1952" s="18" t="n">
        <v>-0.00066856248817655</v>
      </c>
      <c r="K1952" s="16" t="n">
        <v>0.60028568513417</v>
      </c>
      <c r="L1952" s="16" t="n">
        <v>0.0177908761091402</v>
      </c>
      <c r="M1952" s="16" t="n">
        <v>0.563615957555351</v>
      </c>
      <c r="N1952" s="16" t="n">
        <v>0.00678173337624434</v>
      </c>
      <c r="O1952" s="16" t="n">
        <v>0.18862634597804</v>
      </c>
      <c r="P1952" s="16" t="n">
        <v>-0.107236284711176</v>
      </c>
    </row>
    <row r="1953" customFormat="false" ht="15" hidden="false" customHeight="false" outlineLevel="0" collapsed="false">
      <c r="A1953" s="17" t="n">
        <v>2348</v>
      </c>
      <c r="B1953" s="6"/>
      <c r="C1953" s="16" t="n">
        <v>0.132097134182196</v>
      </c>
      <c r="D1953" s="16" t="n">
        <v>0.170027586178302</v>
      </c>
      <c r="E1953" s="16" t="n">
        <v>0.646321803897561</v>
      </c>
      <c r="F1953" s="16" t="n">
        <v>0.514208537144789</v>
      </c>
      <c r="G1953" s="18" t="n">
        <v>2.28072450949991E-011</v>
      </c>
      <c r="H1953" s="6"/>
      <c r="I1953" s="18" t="n">
        <v>-0.000714784167158946</v>
      </c>
      <c r="J1953" s="18" t="n">
        <v>-0.000819518828138674</v>
      </c>
      <c r="K1953" s="16" t="n">
        <v>0.585715743291501</v>
      </c>
      <c r="L1953" s="16" t="n">
        <v>0.0100273272685587</v>
      </c>
      <c r="M1953" s="16" t="n">
        <v>0.559738802163045</v>
      </c>
      <c r="N1953" s="16" t="n">
        <v>0.00813433397470136</v>
      </c>
      <c r="O1953" s="16" t="n">
        <v>0.188746583684903</v>
      </c>
      <c r="P1953" s="16" t="n">
        <v>-0.108483271334095</v>
      </c>
    </row>
    <row r="1954" customFormat="false" ht="15" hidden="false" customHeight="false" outlineLevel="0" collapsed="false">
      <c r="A1954" s="17" t="n">
        <v>2349</v>
      </c>
      <c r="B1954" s="6"/>
      <c r="C1954" s="16" t="n">
        <v>0.131237927158231</v>
      </c>
      <c r="D1954" s="16" t="n">
        <v>0.169012079140456</v>
      </c>
      <c r="E1954" s="16" t="n">
        <v>0.646811549841853</v>
      </c>
      <c r="F1954" s="16" t="n">
        <v>0.515050311178839</v>
      </c>
      <c r="G1954" s="18" t="n">
        <v>1.88639669191082E-011</v>
      </c>
      <c r="H1954" s="6"/>
      <c r="I1954" s="18" t="n">
        <v>-0.000821623743698826</v>
      </c>
      <c r="J1954" s="18" t="n">
        <v>-0.000956789960851255</v>
      </c>
      <c r="K1954" s="16" t="n">
        <v>0.584552596673809</v>
      </c>
      <c r="L1954" s="16" t="n">
        <v>0.00845597029150927</v>
      </c>
      <c r="M1954" s="16" t="n">
        <v>0.556575859606163</v>
      </c>
      <c r="N1954" s="16" t="n">
        <v>0.0102436897698703</v>
      </c>
      <c r="O1954" s="16" t="n">
        <v>0.189044533521777</v>
      </c>
      <c r="P1954" s="16" t="n">
        <v>-0.106350923747196</v>
      </c>
    </row>
    <row r="1955" customFormat="false" ht="15" hidden="false" customHeight="false" outlineLevel="0" collapsed="false">
      <c r="A1955" s="17" t="n">
        <v>2350</v>
      </c>
      <c r="B1955" s="6"/>
      <c r="C1955" s="16" t="n">
        <v>0.130242727264888</v>
      </c>
      <c r="D1955" s="16" t="n">
        <v>0.167824592388844</v>
      </c>
      <c r="E1955" s="16" t="n">
        <v>0.647097234976023</v>
      </c>
      <c r="F1955" s="16" t="n">
        <v>0.516369814999534</v>
      </c>
      <c r="G1955" s="18" t="n">
        <v>1.46926309618772E-011</v>
      </c>
      <c r="H1955" s="6"/>
      <c r="I1955" s="18" t="n">
        <v>-0.00091433649584357</v>
      </c>
      <c r="J1955" s="16" t="n">
        <v>-0.00107510538908863</v>
      </c>
      <c r="K1955" s="16" t="n">
        <v>0.585858585858586</v>
      </c>
      <c r="L1955" s="16" t="n">
        <v>0.00821155783765457</v>
      </c>
      <c r="M1955" s="16" t="n">
        <v>0.556106519742883</v>
      </c>
      <c r="N1955" s="16" t="n">
        <v>0.0136083503759024</v>
      </c>
      <c r="O1955" s="16" t="n">
        <v>0.189511472962158</v>
      </c>
      <c r="P1955" s="16" t="n">
        <v>-0.104106349486754</v>
      </c>
    </row>
    <row r="1956" customFormat="false" ht="15" hidden="false" customHeight="false" outlineLevel="0" collapsed="false">
      <c r="A1956" s="17" t="n">
        <v>2351</v>
      </c>
      <c r="B1956" s="6"/>
      <c r="C1956" s="16" t="n">
        <v>0.129137393998828</v>
      </c>
      <c r="D1956" s="16" t="n">
        <v>0.166500843904817</v>
      </c>
      <c r="E1956" s="16" t="n">
        <v>0.648137945107642</v>
      </c>
      <c r="F1956" s="16" t="n">
        <v>0.518126309044574</v>
      </c>
      <c r="G1956" s="18" t="n">
        <v>1.0786716339254E-011</v>
      </c>
      <c r="H1956" s="6"/>
      <c r="I1956" s="18" t="n">
        <v>-0.000988832492956807</v>
      </c>
      <c r="J1956" s="16" t="n">
        <v>-0.00116903764705115</v>
      </c>
      <c r="K1956" s="16" t="n">
        <v>0.586368737883889</v>
      </c>
      <c r="L1956" s="16" t="n">
        <v>0.00857389098902967</v>
      </c>
      <c r="M1956" s="16" t="n">
        <v>0.553188450158147</v>
      </c>
      <c r="N1956" s="16" t="n">
        <v>0.0200232754661828</v>
      </c>
      <c r="O1956" s="16" t="n">
        <v>0.190132852835122</v>
      </c>
      <c r="P1956" s="16" t="n">
        <v>-0.101992658914643</v>
      </c>
    </row>
    <row r="1957" customFormat="false" ht="15" hidden="false" customHeight="false" outlineLevel="0" collapsed="false">
      <c r="A1957" s="17" t="n">
        <v>2352</v>
      </c>
      <c r="B1957" s="6"/>
      <c r="C1957" s="16" t="n">
        <v>0.127957436950589</v>
      </c>
      <c r="D1957" s="16" t="n">
        <v>0.16508597410845</v>
      </c>
      <c r="E1957" s="16" t="n">
        <v>0.649627589021528</v>
      </c>
      <c r="F1957" s="16" t="n">
        <v>0.520211384642295</v>
      </c>
      <c r="G1957" s="18" t="n">
        <v>7.59869470753978E-012</v>
      </c>
      <c r="H1957" s="6"/>
      <c r="I1957" s="16" t="n">
        <v>-0.00104236515107207</v>
      </c>
      <c r="J1957" s="16" t="n">
        <v>-0.00123505065709518</v>
      </c>
      <c r="K1957" s="16" t="n">
        <v>0.586307519640853</v>
      </c>
      <c r="L1957" s="16" t="n">
        <v>0.00938062154471466</v>
      </c>
      <c r="M1957" s="16" t="n">
        <v>0.542883379247016</v>
      </c>
      <c r="N1957" s="16" t="n">
        <v>0.0365638313130049</v>
      </c>
      <c r="O1957" s="16" t="n">
        <v>0.190870175637618</v>
      </c>
      <c r="P1957" s="16" t="n">
        <v>-0.0999859579387682</v>
      </c>
    </row>
    <row r="1958" customFormat="false" ht="15" hidden="false" customHeight="false" outlineLevel="0" collapsed="false">
      <c r="A1958" s="17" t="n">
        <v>2353</v>
      </c>
      <c r="B1958" s="6"/>
      <c r="C1958" s="16" t="n">
        <v>0.12673782270634</v>
      </c>
      <c r="D1958" s="16" t="n">
        <v>0.163624770126658</v>
      </c>
      <c r="E1958" s="16" t="n">
        <v>0.650749923477196</v>
      </c>
      <c r="F1958" s="16" t="n">
        <v>0.52250380681269</v>
      </c>
      <c r="G1958" s="18" t="n">
        <v>5.19739508789215E-012</v>
      </c>
      <c r="H1958" s="6"/>
      <c r="I1958" s="16" t="n">
        <v>-0.00107337115225</v>
      </c>
      <c r="J1958" s="16" t="n">
        <v>-0.00127166925721218</v>
      </c>
      <c r="K1958" s="16" t="n">
        <v>0.585083154780125</v>
      </c>
      <c r="L1958" s="16" t="n">
        <v>0.0104548016389378</v>
      </c>
      <c r="M1958" s="16" t="n">
        <v>0.513049688807265</v>
      </c>
      <c r="N1958" s="16" t="n">
        <v>0.127566293541419</v>
      </c>
      <c r="O1958" s="16" t="n">
        <v>0.19168044744177</v>
      </c>
      <c r="P1958" s="16" t="n">
        <v>-0.0981541146092153</v>
      </c>
    </row>
    <row r="1959" customFormat="false" ht="15" hidden="false" customHeight="false" outlineLevel="0" collapsed="false">
      <c r="A1959" s="17" t="n">
        <v>2354</v>
      </c>
      <c r="B1959" s="6"/>
      <c r="C1959" s="16" t="n">
        <v>0.125512249416821</v>
      </c>
      <c r="D1959" s="16" t="n">
        <v>0.162160378841992</v>
      </c>
      <c r="E1959" s="16" t="n">
        <v>0.652096724823998</v>
      </c>
      <c r="F1959" s="16" t="n">
        <v>0.52490392886822</v>
      </c>
      <c r="G1959" s="18" t="n">
        <v>3.44737373394533E-012</v>
      </c>
      <c r="H1959" s="6"/>
      <c r="I1959" s="16" t="n">
        <v>-0.00108206420397739</v>
      </c>
      <c r="J1959" s="16" t="n">
        <v>-0.00127968606930181</v>
      </c>
      <c r="K1959" s="16" t="n">
        <v>0.583756759514335</v>
      </c>
      <c r="L1959" s="16" t="n">
        <v>0.0117422992692723</v>
      </c>
      <c r="M1959" s="16" t="n">
        <v>0.58618508315478</v>
      </c>
      <c r="N1959" s="16" t="n">
        <v>0.0326963261788922</v>
      </c>
      <c r="O1959" s="16" t="n">
        <v>0.192528366672326</v>
      </c>
      <c r="P1959" s="16" t="n">
        <v>-0.0965358138208627</v>
      </c>
    </row>
    <row r="1960" customFormat="false" ht="15" hidden="false" customHeight="false" outlineLevel="0" collapsed="false">
      <c r="A1960" s="17" t="n">
        <v>2355</v>
      </c>
      <c r="B1960" s="6"/>
      <c r="C1960" s="16" t="n">
        <v>0.124310229145968</v>
      </c>
      <c r="D1960" s="16" t="n">
        <v>0.160731152229489</v>
      </c>
      <c r="E1960" s="16" t="n">
        <v>0.653443526170799</v>
      </c>
      <c r="F1960" s="16" t="n">
        <v>0.527314005599651</v>
      </c>
      <c r="G1960" s="18" t="n">
        <v>2.28003700861601E-012</v>
      </c>
      <c r="H1960" s="6"/>
      <c r="I1960" s="16" t="n">
        <v>-0.00106958576355797</v>
      </c>
      <c r="J1960" s="16" t="n">
        <v>-0.00126083592460949</v>
      </c>
      <c r="K1960" s="16" t="n">
        <v>0.582205897357413</v>
      </c>
      <c r="L1960" s="16" t="n">
        <v>0.0132602546624089</v>
      </c>
      <c r="M1960" s="16" t="n">
        <v>0.602203856749311</v>
      </c>
      <c r="N1960" s="18" t="n">
        <v>4.26749889119048E-005</v>
      </c>
      <c r="O1960" s="16" t="n">
        <v>0.193379368989751</v>
      </c>
      <c r="P1960" s="16" t="n">
        <v>-0.0951153240643356</v>
      </c>
    </row>
    <row r="1961" customFormat="false" ht="15" hidden="false" customHeight="false" outlineLevel="0" collapsed="false">
      <c r="A1961" s="17" t="n">
        <v>2356</v>
      </c>
      <c r="B1961" s="6"/>
      <c r="C1961" s="16" t="n">
        <v>0.123155685755004</v>
      </c>
      <c r="D1961" s="16" t="n">
        <v>0.159366350974728</v>
      </c>
      <c r="E1961" s="16" t="n">
        <v>0.655055606570758</v>
      </c>
      <c r="F1961" s="16" t="n">
        <v>0.529638452929804</v>
      </c>
      <c r="G1961" s="18" t="n">
        <v>1.51444904662342E-012</v>
      </c>
      <c r="H1961" s="6"/>
      <c r="I1961" s="16" t="n">
        <v>-0.00103868561720269</v>
      </c>
      <c r="J1961" s="16" t="n">
        <v>-0.00121928044808539</v>
      </c>
      <c r="K1961" s="16" t="n">
        <v>0.58094072033466</v>
      </c>
      <c r="L1961" s="16" t="n">
        <v>0.0149069406303465</v>
      </c>
      <c r="M1961" s="16" t="n">
        <v>0.588042036526885</v>
      </c>
      <c r="N1961" s="16" t="n">
        <v>0.00130680725352751</v>
      </c>
      <c r="O1961" s="16" t="n">
        <v>0.19419972217066</v>
      </c>
      <c r="P1961" s="16" t="n">
        <v>-0.0940051818491836</v>
      </c>
    </row>
    <row r="1962" customFormat="false" ht="15" hidden="false" customHeight="false" outlineLevel="0" collapsed="false">
      <c r="A1962" s="17" t="n">
        <v>2357</v>
      </c>
      <c r="B1962" s="6"/>
      <c r="C1962" s="16" t="n">
        <v>0.122068685840058</v>
      </c>
      <c r="D1962" s="16" t="n">
        <v>0.158091534359971</v>
      </c>
      <c r="E1962" s="16" t="n">
        <v>0.655912661973268</v>
      </c>
      <c r="F1962" s="16" t="n">
        <v>0.531810783314872</v>
      </c>
      <c r="G1962" s="18" t="n">
        <v>1.02471039929489E-012</v>
      </c>
      <c r="H1962" s="6"/>
      <c r="I1962" s="18" t="n">
        <v>-0.000993144397273347</v>
      </c>
      <c r="J1962" s="16" t="n">
        <v>-0.00116003614031942</v>
      </c>
      <c r="K1962" s="16" t="n">
        <v>0.57979797979798</v>
      </c>
      <c r="L1962" s="16" t="n">
        <v>0.0164283984231836</v>
      </c>
      <c r="M1962" s="16" t="n">
        <v>0.576002448729722</v>
      </c>
      <c r="N1962" s="16" t="n">
        <v>0.00352139140937616</v>
      </c>
      <c r="O1962" s="16" t="n">
        <v>0.194966021526995</v>
      </c>
      <c r="P1962" s="16" t="n">
        <v>-0.0932325348791719</v>
      </c>
    </row>
    <row r="1963" customFormat="false" ht="15" hidden="false" customHeight="false" outlineLevel="0" collapsed="false">
      <c r="A1963" s="17" t="n">
        <v>2358</v>
      </c>
      <c r="B1963" s="6"/>
      <c r="C1963" s="16" t="n">
        <v>0.121058492359535</v>
      </c>
      <c r="D1963" s="16" t="n">
        <v>0.156919197599541</v>
      </c>
      <c r="E1963" s="16" t="n">
        <v>0.657116620752984</v>
      </c>
      <c r="F1963" s="16" t="n">
        <v>0.53378784439489</v>
      </c>
      <c r="G1963" s="18" t="n">
        <v>7.08271517219753E-013</v>
      </c>
      <c r="H1963" s="6"/>
      <c r="I1963" s="18" t="n">
        <v>-0.000937571931458618</v>
      </c>
      <c r="J1963" s="16" t="n">
        <v>-0.00108865189055636</v>
      </c>
      <c r="K1963" s="16" t="n">
        <v>0.578267523722069</v>
      </c>
      <c r="L1963" s="16" t="n">
        <v>0.0181692589741367</v>
      </c>
      <c r="M1963" s="16" t="n">
        <v>0.569431690643812</v>
      </c>
      <c r="N1963" s="16" t="n">
        <v>0.00579544059484055</v>
      </c>
      <c r="O1963" s="16" t="n">
        <v>0.195663128594673</v>
      </c>
      <c r="P1963" s="16" t="n">
        <v>-0.0926436290506017</v>
      </c>
    </row>
    <row r="1964" customFormat="false" ht="15" hidden="false" customHeight="false" outlineLevel="0" collapsed="false">
      <c r="A1964" s="17" t="n">
        <v>2359</v>
      </c>
      <c r="B1964" s="6"/>
      <c r="C1964" s="16" t="n">
        <v>0.120135844102197</v>
      </c>
      <c r="D1964" s="16" t="n">
        <v>0.155858655714792</v>
      </c>
      <c r="E1964" s="16" t="n">
        <v>0.657708397102337</v>
      </c>
      <c r="F1964" s="16" t="n">
        <v>0.535485103848694</v>
      </c>
      <c r="G1964" s="18" t="n">
        <v>5.06699557284223E-013</v>
      </c>
      <c r="H1964" s="6"/>
      <c r="I1964" s="18" t="n">
        <v>-0.000875931854721576</v>
      </c>
      <c r="J1964" s="16" t="n">
        <v>-0.00101016214980226</v>
      </c>
      <c r="K1964" s="16" t="n">
        <v>0.576716661565146</v>
      </c>
      <c r="L1964" s="16" t="n">
        <v>0.0202336387409697</v>
      </c>
      <c r="M1964" s="16" t="n">
        <v>0.563064993368024</v>
      </c>
      <c r="N1964" s="16" t="n">
        <v>0.00816961213255101</v>
      </c>
      <c r="O1964" s="16" t="n">
        <v>0.196261341791397</v>
      </c>
      <c r="P1964" s="16" t="n">
        <v>-0.0922029942029396</v>
      </c>
    </row>
    <row r="1965" customFormat="false" ht="15" hidden="false" customHeight="false" outlineLevel="0" collapsed="false">
      <c r="A1965" s="17" t="n">
        <v>2360</v>
      </c>
      <c r="B1965" s="6"/>
      <c r="C1965" s="16" t="n">
        <v>0.119303466032858</v>
      </c>
      <c r="D1965" s="16" t="n">
        <v>0.154910457362752</v>
      </c>
      <c r="E1965" s="16" t="n">
        <v>0.658585858585859</v>
      </c>
      <c r="F1965" s="16" t="n">
        <v>0.536862035581467</v>
      </c>
      <c r="G1965" s="18" t="n">
        <v>3.78510191315938E-013</v>
      </c>
      <c r="H1965" s="6"/>
      <c r="I1965" s="18" t="n">
        <v>-0.000812508594540636</v>
      </c>
      <c r="J1965" s="18" t="n">
        <v>-0.000929881493046596</v>
      </c>
      <c r="K1965" s="16" t="n">
        <v>0.575349454137333</v>
      </c>
      <c r="L1965" s="16" t="n">
        <v>0.0228296769860364</v>
      </c>
      <c r="M1965" s="16" t="n">
        <v>0.556249362309968</v>
      </c>
      <c r="N1965" s="16" t="n">
        <v>0.0108221802705909</v>
      </c>
      <c r="O1965" s="16" t="n">
        <v>0.196746491899495</v>
      </c>
      <c r="P1965" s="16" t="n">
        <v>-0.0918811035673493</v>
      </c>
    </row>
    <row r="1966" customFormat="false" ht="15" hidden="false" customHeight="false" outlineLevel="0" collapsed="false">
      <c r="A1966" s="17" t="n">
        <v>2361</v>
      </c>
      <c r="B1966" s="6"/>
      <c r="C1966" s="16" t="n">
        <v>0.118553695708731</v>
      </c>
      <c r="D1966" s="16" t="n">
        <v>0.154064891853488</v>
      </c>
      <c r="E1966" s="16" t="n">
        <v>0.659442913988369</v>
      </c>
      <c r="F1966" s="16" t="n">
        <v>0.537942162969841</v>
      </c>
      <c r="G1966" s="18" t="n">
        <v>2.9553256887645E-013</v>
      </c>
      <c r="H1966" s="6"/>
      <c r="I1966" s="18" t="n">
        <v>-0.000750169542471869</v>
      </c>
      <c r="J1966" s="18" t="n">
        <v>-0.000851382331931052</v>
      </c>
      <c r="K1966" s="16" t="n">
        <v>0.573533312927252</v>
      </c>
      <c r="L1966" s="16" t="n">
        <v>0.0261751939602898</v>
      </c>
      <c r="M1966" s="16" t="n">
        <v>0.552290582593613</v>
      </c>
      <c r="N1966" s="16" t="n">
        <v>0.0136963528544261</v>
      </c>
      <c r="O1966" s="16" t="n">
        <v>0.197126964433969</v>
      </c>
      <c r="P1966" s="16" t="n">
        <v>-0.0916133002802542</v>
      </c>
    </row>
    <row r="1967" customFormat="false" ht="15" hidden="false" customHeight="false" outlineLevel="0" collapsed="false">
      <c r="A1967" s="17" t="n">
        <v>2362</v>
      </c>
      <c r="B1967" s="6"/>
      <c r="C1967" s="16" t="n">
        <v>0.117882011873366</v>
      </c>
      <c r="D1967" s="16" t="n">
        <v>0.153313655821274</v>
      </c>
      <c r="E1967" s="16" t="n">
        <v>0.66021834506683</v>
      </c>
      <c r="F1967" s="16" t="n">
        <v>0.538717153993011</v>
      </c>
      <c r="G1967" s="18" t="n">
        <v>2.48169605050205E-013</v>
      </c>
      <c r="H1967" s="6"/>
      <c r="I1967" s="18" t="n">
        <v>-0.000691327206591806</v>
      </c>
      <c r="J1967" s="18" t="n">
        <v>-0.000777874028291701</v>
      </c>
      <c r="K1967" s="16" t="n">
        <v>0.571023364962759</v>
      </c>
      <c r="L1967" s="16" t="n">
        <v>0.0301808636730857</v>
      </c>
      <c r="M1967" s="16" t="n">
        <v>0.547984899500051</v>
      </c>
      <c r="N1967" s="16" t="n">
        <v>0.0174721265624698</v>
      </c>
      <c r="O1967" s="16" t="n">
        <v>0.197399898485374</v>
      </c>
      <c r="P1967" s="16" t="n">
        <v>-0.0914197371907683</v>
      </c>
    </row>
    <row r="1968" customFormat="false" ht="15" hidden="false" customHeight="false" outlineLevel="0" collapsed="false">
      <c r="A1968" s="17" t="n">
        <v>2363</v>
      </c>
      <c r="B1968" s="6"/>
      <c r="C1968" s="16" t="n">
        <v>0.11727490250756</v>
      </c>
      <c r="D1968" s="16" t="n">
        <v>0.152638501301059</v>
      </c>
      <c r="E1968" s="16" t="n">
        <v>0.660585654525049</v>
      </c>
      <c r="F1968" s="16" t="n">
        <v>0.539211042459446</v>
      </c>
      <c r="G1968" s="18" t="n">
        <v>2.09770248196238E-013</v>
      </c>
      <c r="H1968" s="6"/>
      <c r="I1968" s="18" t="n">
        <v>-0.000638203785592383</v>
      </c>
      <c r="J1968" s="18" t="n">
        <v>-0.000712302382148783</v>
      </c>
      <c r="K1968" s="16" t="n">
        <v>0.573063973063973</v>
      </c>
      <c r="L1968" s="16" t="n">
        <v>0.0343717365607935</v>
      </c>
      <c r="M1968" s="16" t="n">
        <v>0.54549535761657</v>
      </c>
      <c r="N1968" s="16" t="n">
        <v>0.0231169946473078</v>
      </c>
      <c r="O1968" s="16" t="n">
        <v>0.197573810727208</v>
      </c>
      <c r="P1968" s="16" t="n">
        <v>-0.0914744770346923</v>
      </c>
    </row>
    <row r="1969" customFormat="false" ht="15" hidden="false" customHeight="false" outlineLevel="0" collapsed="false">
      <c r="A1969" s="17" t="n">
        <v>2364</v>
      </c>
      <c r="B1969" s="6"/>
      <c r="C1969" s="16" t="n">
        <v>0.116717201988016</v>
      </c>
      <c r="D1969" s="16" t="n">
        <v>0.152024089522673</v>
      </c>
      <c r="E1969" s="16" t="n">
        <v>0.660830527497194</v>
      </c>
      <c r="F1969" s="16" t="n">
        <v>0.539506231630069</v>
      </c>
      <c r="G1969" s="18" t="n">
        <v>1.81714884819802E-013</v>
      </c>
      <c r="H1969" s="6"/>
      <c r="I1969" s="18" t="n">
        <v>-0.000591505242143655</v>
      </c>
      <c r="J1969" s="18" t="n">
        <v>-0.000655442080360031</v>
      </c>
      <c r="K1969" s="16" t="n">
        <v>0.578124681154984</v>
      </c>
      <c r="L1969" s="16" t="n">
        <v>0.038565037457179</v>
      </c>
      <c r="M1969" s="16" t="n">
        <v>0.544964799510254</v>
      </c>
      <c r="N1969" s="16" t="n">
        <v>0.031296895854961</v>
      </c>
      <c r="O1969" s="16" t="n">
        <v>0.197677746363922</v>
      </c>
      <c r="P1969" s="16" t="n">
        <v>-0.0917062920586715</v>
      </c>
    </row>
    <row r="1970" customFormat="false" ht="15" hidden="false" customHeight="false" outlineLevel="0" collapsed="false">
      <c r="A1970" s="17" t="n">
        <v>2365</v>
      </c>
      <c r="B1970" s="6"/>
      <c r="C1970" s="16" t="n">
        <v>0.116197391968955</v>
      </c>
      <c r="D1970" s="16" t="n">
        <v>0.15145759687828</v>
      </c>
      <c r="E1970" s="16" t="n">
        <v>0.661279461279461</v>
      </c>
      <c r="F1970" s="16" t="n">
        <v>0.539669083456264</v>
      </c>
      <c r="G1970" s="18" t="n">
        <v>1.60728909865286E-013</v>
      </c>
      <c r="H1970" s="6"/>
      <c r="I1970" s="18" t="n">
        <v>-0.000552487698441671</v>
      </c>
      <c r="J1970" s="18" t="n">
        <v>-0.000608620476757455</v>
      </c>
      <c r="K1970" s="16" t="n">
        <v>0.585389245995307</v>
      </c>
      <c r="L1970" s="16" t="n">
        <v>0.0428232456982878</v>
      </c>
      <c r="M1970" s="16" t="n">
        <v>0.539842873176207</v>
      </c>
      <c r="N1970" s="16" t="n">
        <v>0.0443751265793409</v>
      </c>
      <c r="O1970" s="16" t="n">
        <v>0.197735083379311</v>
      </c>
      <c r="P1970" s="16" t="n">
        <v>-0.0919120470997368</v>
      </c>
    </row>
    <row r="1971" customFormat="false" ht="15" hidden="false" customHeight="false" outlineLevel="0" collapsed="false">
      <c r="A1971" s="17" t="n">
        <v>2366</v>
      </c>
      <c r="B1971" s="6"/>
      <c r="C1971" s="16" t="n">
        <v>0.115705123708396</v>
      </c>
      <c r="D1971" s="16" t="n">
        <v>0.150924518979057</v>
      </c>
      <c r="E1971" s="16" t="n">
        <v>0.661381491684522</v>
      </c>
      <c r="F1971" s="16" t="n">
        <v>0.539714734832231</v>
      </c>
      <c r="G1971" s="18" t="n">
        <v>1.44644753919781E-013</v>
      </c>
      <c r="H1971" s="6"/>
      <c r="I1971" s="18" t="n">
        <v>-0.000521137672483443</v>
      </c>
      <c r="J1971" s="18" t="n">
        <v>-0.00057158941411128</v>
      </c>
      <c r="K1971" s="16" t="n">
        <v>0.589511274359759</v>
      </c>
      <c r="L1971" s="16" t="n">
        <v>0.0459573998934809</v>
      </c>
      <c r="M1971" s="16" t="n">
        <v>0.532966023875115</v>
      </c>
      <c r="N1971" s="16" t="n">
        <v>0.0684974977668277</v>
      </c>
      <c r="O1971" s="16" t="n">
        <v>0.197751155992074</v>
      </c>
      <c r="P1971" s="16" t="n">
        <v>-0.0919517797549252</v>
      </c>
    </row>
    <row r="1972" customFormat="false" ht="15" hidden="false" customHeight="false" outlineLevel="0" collapsed="false">
      <c r="A1972" s="17" t="n">
        <v>2367</v>
      </c>
      <c r="B1972" s="6"/>
      <c r="C1972" s="16" t="n">
        <v>0.115232007209381</v>
      </c>
      <c r="D1972" s="16" t="n">
        <v>0.150414143634627</v>
      </c>
      <c r="E1972" s="16" t="n">
        <v>0.661381491684522</v>
      </c>
      <c r="F1972" s="16" t="n">
        <v>0.539672045793498</v>
      </c>
      <c r="G1972" s="18" t="n">
        <v>1.31766612991018E-013</v>
      </c>
      <c r="H1972" s="6"/>
      <c r="I1972" s="18" t="n">
        <v>-0.000497078707423126</v>
      </c>
      <c r="J1972" s="18" t="n">
        <v>-0.000543604643228238</v>
      </c>
      <c r="K1972" s="16" t="n">
        <v>0.5907560453015</v>
      </c>
      <c r="L1972" s="16" t="n">
        <v>0.0485437910565082</v>
      </c>
      <c r="M1972" s="16" t="n">
        <v>0.526701357004387</v>
      </c>
      <c r="N1972" s="16" t="n">
        <v>0.114084926610066</v>
      </c>
      <c r="O1972" s="16" t="n">
        <v>0.197736126342838</v>
      </c>
      <c r="P1972" s="16" t="n">
        <v>-0.0917787507853789</v>
      </c>
    </row>
    <row r="1973" customFormat="false" ht="15" hidden="false" customHeight="false" outlineLevel="0" collapsed="false">
      <c r="A1973" s="17" t="n">
        <v>2368</v>
      </c>
      <c r="B1973" s="6"/>
      <c r="C1973" s="16" t="n">
        <v>0.114772297054686</v>
      </c>
      <c r="D1973" s="16" t="n">
        <v>0.149920057296552</v>
      </c>
      <c r="E1973" s="16" t="n">
        <v>0.661463116008571</v>
      </c>
      <c r="F1973" s="16" t="n">
        <v>0.539578740112825</v>
      </c>
      <c r="G1973" s="18" t="n">
        <v>1.20367382816927E-013</v>
      </c>
      <c r="H1973" s="6"/>
      <c r="I1973" s="18" t="n">
        <v>-0.000479387871862184</v>
      </c>
      <c r="J1973" s="18" t="n">
        <v>-0.000523628402356534</v>
      </c>
      <c r="K1973" s="16" t="n">
        <v>0.59218447097235</v>
      </c>
      <c r="L1973" s="16" t="n">
        <v>0.0488372795875879</v>
      </c>
      <c r="M1973" s="16" t="n">
        <v>0.519130700948883</v>
      </c>
      <c r="N1973" s="16" t="n">
        <v>0.206479924838265</v>
      </c>
      <c r="O1973" s="16" t="n">
        <v>0.197703275465442</v>
      </c>
      <c r="P1973" s="16" t="n">
        <v>-0.0919547632486092</v>
      </c>
    </row>
    <row r="1974" customFormat="false" ht="15" hidden="false" customHeight="false" outlineLevel="0" collapsed="false">
      <c r="A1974" s="17" t="n">
        <v>2369</v>
      </c>
      <c r="B1974" s="6"/>
      <c r="C1974" s="16" t="n">
        <v>0.114322121693893</v>
      </c>
      <c r="D1974" s="16" t="n">
        <v>0.14943470593426</v>
      </c>
      <c r="E1974" s="16" t="n">
        <v>0.661381491684522</v>
      </c>
      <c r="F1974" s="16" t="n">
        <v>0.539433830289983</v>
      </c>
      <c r="G1974" s="18" t="n">
        <v>1.10872076579835E-013</v>
      </c>
      <c r="H1974" s="6"/>
      <c r="I1974" s="18" t="n">
        <v>-0.00046684802570345</v>
      </c>
      <c r="J1974" s="18" t="n">
        <v>-0.000510243994827896</v>
      </c>
      <c r="K1974" s="16" t="n">
        <v>0.592694622997653</v>
      </c>
      <c r="L1974" s="16" t="n">
        <v>0.0463032573310365</v>
      </c>
      <c r="M1974" s="16" t="n">
        <v>0.507091113151719</v>
      </c>
      <c r="N1974" s="16" t="n">
        <v>0.458321372684736</v>
      </c>
      <c r="O1974" s="16" t="n">
        <v>0.197652254584327</v>
      </c>
      <c r="P1974" s="16" t="n">
        <v>-0.0930400406341124</v>
      </c>
    </row>
    <row r="1975" customFormat="false" ht="15" hidden="false" customHeight="false" outlineLevel="0" collapsed="false">
      <c r="A1975" s="17" t="n">
        <v>2370</v>
      </c>
      <c r="B1975" s="6"/>
      <c r="C1975" s="16" t="n">
        <v>0.113878249369996</v>
      </c>
      <c r="D1975" s="16" t="n">
        <v>0.148952613956207</v>
      </c>
      <c r="E1975" s="16" t="n">
        <v>0.661463116008571</v>
      </c>
      <c r="F1975" s="16" t="n">
        <v>0.539235490274757</v>
      </c>
      <c r="G1975" s="18" t="n">
        <v>1.03280246405775E-013</v>
      </c>
      <c r="H1975" s="6"/>
      <c r="I1975" s="18" t="n">
        <v>-0.000458233345509859</v>
      </c>
      <c r="J1975" s="18" t="n">
        <v>-0.000501736212807026</v>
      </c>
      <c r="K1975" s="16" t="n">
        <v>0.592776247321702</v>
      </c>
      <c r="L1975" s="16" t="n">
        <v>0.0422624093056612</v>
      </c>
      <c r="M1975" s="16" t="n">
        <v>0.518498112437506</v>
      </c>
      <c r="N1975" s="16" t="n">
        <v>0.866560323662318</v>
      </c>
      <c r="O1975" s="16" t="n">
        <v>0.197582419017156</v>
      </c>
      <c r="P1975" s="16" t="n">
        <v>-0.094877828934802</v>
      </c>
    </row>
    <row r="1976" customFormat="false" ht="15" hidden="false" customHeight="false" outlineLevel="0" collapsed="false">
      <c r="A1976" s="17" t="n">
        <v>2371</v>
      </c>
      <c r="B1976" s="6"/>
      <c r="C1976" s="16" t="n">
        <v>0.113436068128082</v>
      </c>
      <c r="D1976" s="16" t="n">
        <v>0.148470202003232</v>
      </c>
      <c r="E1976" s="16" t="n">
        <v>0.661503928170595</v>
      </c>
      <c r="F1976" s="16" t="n">
        <v>0.539026209344248</v>
      </c>
      <c r="G1976" s="18" t="n">
        <v>9.64153884402445E-014</v>
      </c>
      <c r="H1976" s="6"/>
      <c r="I1976" s="18" t="n">
        <v>-0.000452235349001344</v>
      </c>
      <c r="J1976" s="18" t="n">
        <v>-0.000496770730685947</v>
      </c>
      <c r="K1976" s="16" t="n">
        <v>0.594408733802673</v>
      </c>
      <c r="L1976" s="16" t="n">
        <v>0.0358204673770014</v>
      </c>
      <c r="M1976" s="16" t="n">
        <v>0.568166513621059</v>
      </c>
      <c r="N1976" s="16" t="n">
        <v>0.0447744081979214</v>
      </c>
      <c r="O1976" s="16" t="n">
        <v>0.19750872788919</v>
      </c>
      <c r="P1976" s="16" t="n">
        <v>-0.0979556416970173</v>
      </c>
    </row>
    <row r="1977" customFormat="false" ht="15" hidden="false" customHeight="false" outlineLevel="0" collapsed="false">
      <c r="A1977" s="17" t="n">
        <v>2372</v>
      </c>
      <c r="B1977" s="6"/>
      <c r="C1977" s="16" t="n">
        <v>0.112993509003969</v>
      </c>
      <c r="D1977" s="16" t="n">
        <v>0.147983067185055</v>
      </c>
      <c r="E1977" s="16" t="n">
        <v>0.661401897765534</v>
      </c>
      <c r="F1977" s="16" t="n">
        <v>0.538805103984101</v>
      </c>
      <c r="G1977" s="18" t="n">
        <v>8.99101167730465E-014</v>
      </c>
      <c r="H1977" s="6"/>
      <c r="I1977" s="18" t="n">
        <v>-0.000448037435476951</v>
      </c>
      <c r="J1977" s="18" t="n">
        <v>-0.000494442708296073</v>
      </c>
      <c r="K1977" s="16" t="n">
        <v>0.597694112845628</v>
      </c>
      <c r="L1977" s="16" t="n">
        <v>0.0285579110988153</v>
      </c>
      <c r="M1977" s="16" t="n">
        <v>0.646709519436792</v>
      </c>
      <c r="N1977" s="18" t="n">
        <v>1.77918904927175E-006</v>
      </c>
      <c r="O1977" s="16" t="n">
        <v>0.197430869554889</v>
      </c>
      <c r="P1977" s="16" t="n">
        <v>-0.102272530011337</v>
      </c>
    </row>
    <row r="1978" customFormat="false" ht="15" hidden="false" customHeight="false" outlineLevel="0" collapsed="false">
      <c r="A1978" s="17" t="n">
        <v>2373</v>
      </c>
      <c r="B1978" s="6"/>
      <c r="C1978" s="16" t="n">
        <v>0.112549965708349</v>
      </c>
      <c r="D1978" s="16" t="n">
        <v>0.147490508717374</v>
      </c>
      <c r="E1978" s="16" t="n">
        <v>0.661422303846546</v>
      </c>
      <c r="F1978" s="16" t="n">
        <v>0.538569366104641</v>
      </c>
      <c r="G1978" s="18" t="n">
        <v>8.36550599048754E-014</v>
      </c>
      <c r="H1978" s="6"/>
      <c r="I1978" s="18" t="n">
        <v>-0.000445294088696368</v>
      </c>
      <c r="J1978" s="18" t="n">
        <v>-0.000493904597692053</v>
      </c>
      <c r="K1978" s="16" t="n">
        <v>0.60142842567085</v>
      </c>
      <c r="L1978" s="16" t="n">
        <v>0.0222374313308994</v>
      </c>
      <c r="M1978" s="16" t="n">
        <v>0.694316906438119</v>
      </c>
      <c r="N1978" s="18" t="n">
        <v>7.82074708773258E-012</v>
      </c>
      <c r="O1978" s="16" t="n">
        <v>0.197347854522937</v>
      </c>
      <c r="P1978" s="16" t="n">
        <v>-0.106846413274041</v>
      </c>
    </row>
    <row r="1979" customFormat="false" ht="15" hidden="false" customHeight="false" outlineLevel="0" collapsed="false">
      <c r="A1979" s="17" t="n">
        <v>2374</v>
      </c>
      <c r="B1979" s="6"/>
      <c r="C1979" s="16" t="n">
        <v>0.112104250985038</v>
      </c>
      <c r="D1979" s="16" t="n">
        <v>0.146994359961156</v>
      </c>
      <c r="E1979" s="16" t="n">
        <v>0.661503928170595</v>
      </c>
      <c r="F1979" s="16" t="n">
        <v>0.538354272083042</v>
      </c>
      <c r="G1979" s="18" t="n">
        <v>7.79951673806031E-014</v>
      </c>
      <c r="H1979" s="6"/>
      <c r="I1979" s="18" t="n">
        <v>-0.000443577829447606</v>
      </c>
      <c r="J1979" s="18" t="n">
        <v>-0.000494888477285768</v>
      </c>
      <c r="K1979" s="16" t="n">
        <v>0.605468829711254</v>
      </c>
      <c r="L1979" s="16" t="n">
        <v>0.0164330752032467</v>
      </c>
      <c r="M1979" s="16" t="n">
        <v>0.682277318640955</v>
      </c>
      <c r="N1979" s="18" t="n">
        <v>1.32258338696944E-013</v>
      </c>
      <c r="O1979" s="16" t="n">
        <v>0.197272105515827</v>
      </c>
      <c r="P1979" s="16" t="n">
        <v>-0.11201236914308</v>
      </c>
    </row>
    <row r="1980" customFormat="false" ht="15" hidden="false" customHeight="false" outlineLevel="0" collapsed="false">
      <c r="A1980" s="17" t="n">
        <v>2375</v>
      </c>
      <c r="B1980" s="6"/>
      <c r="C1980" s="16" t="n">
        <v>0.111658223999229</v>
      </c>
      <c r="D1980" s="16" t="n">
        <v>0.146495795150991</v>
      </c>
      <c r="E1980" s="16" t="n">
        <v>0.661279461279461</v>
      </c>
      <c r="F1980" s="16" t="n">
        <v>0.538153591238239</v>
      </c>
      <c r="G1980" s="18" t="n">
        <v>7.23619861015995E-014</v>
      </c>
      <c r="H1980" s="6"/>
      <c r="I1980" s="18" t="n">
        <v>-0.000442844650252804</v>
      </c>
      <c r="J1980" s="18" t="n">
        <v>-0.000497179074807233</v>
      </c>
      <c r="K1980" s="16" t="n">
        <v>0.60895826956433</v>
      </c>
      <c r="L1980" s="16" t="n">
        <v>0.0117794516468074</v>
      </c>
      <c r="M1980" s="16" t="n">
        <v>0.66278951127436</v>
      </c>
      <c r="N1980" s="18" t="n">
        <v>8.86346501545565E-013</v>
      </c>
      <c r="O1980" s="16" t="n">
        <v>0.197201429167078</v>
      </c>
      <c r="P1980" s="16" t="n">
        <v>-0.117422583964632</v>
      </c>
    </row>
    <row r="1981" customFormat="false" ht="15" hidden="false" customHeight="false" outlineLevel="0" collapsed="false">
      <c r="A1981" s="17" t="n">
        <v>2376</v>
      </c>
      <c r="B1981" s="6"/>
      <c r="C1981" s="16" t="n">
        <v>0.111214327119081</v>
      </c>
      <c r="D1981" s="16" t="n">
        <v>0.145996888307829</v>
      </c>
      <c r="E1981" s="16" t="n">
        <v>0.66136108560351</v>
      </c>
      <c r="F1981" s="16" t="n">
        <v>0.537946324786287</v>
      </c>
      <c r="G1981" s="18" t="n">
        <v>6.69527868544888E-014</v>
      </c>
      <c r="H1981" s="6"/>
      <c r="I1981" s="18" t="n">
        <v>-0.000442892177673073</v>
      </c>
      <c r="J1981" s="18" t="n">
        <v>-0.000500029443802489</v>
      </c>
      <c r="K1981" s="16" t="n">
        <v>0.612794612794613</v>
      </c>
      <c r="L1981" s="16" t="n">
        <v>0.00870173622501028</v>
      </c>
      <c r="M1981" s="16" t="n">
        <v>0.654320987654321</v>
      </c>
      <c r="N1981" s="18" t="n">
        <v>4.39507193243768E-012</v>
      </c>
      <c r="O1981" s="16" t="n">
        <v>0.197128430252679</v>
      </c>
      <c r="P1981" s="16" t="n">
        <v>-0.122001825700665</v>
      </c>
    </row>
    <row r="1982" customFormat="false" ht="15" hidden="false" customHeight="false" outlineLevel="0" collapsed="false">
      <c r="A1982" s="17" t="n">
        <v>2377</v>
      </c>
      <c r="B1982" s="6"/>
      <c r="C1982" s="16" t="n">
        <v>0.110773430186853</v>
      </c>
      <c r="D1982" s="16" t="n">
        <v>0.145498673151758</v>
      </c>
      <c r="E1982" s="16" t="n">
        <v>0.661401897765534</v>
      </c>
      <c r="F1982" s="16" t="n">
        <v>0.537729269020838</v>
      </c>
      <c r="G1982" s="18" t="n">
        <v>6.22695348453324E-014</v>
      </c>
      <c r="H1982" s="6"/>
      <c r="I1982" s="18" t="n">
        <v>-0.000442954433966579</v>
      </c>
      <c r="J1982" s="18" t="n">
        <v>-0.000502996183528976</v>
      </c>
      <c r="K1982" s="16" t="n">
        <v>0.615712682379349</v>
      </c>
      <c r="L1982" s="16" t="n">
        <v>0.00629549398384152</v>
      </c>
      <c r="M1982" s="16" t="n">
        <v>0.648770533619019</v>
      </c>
      <c r="N1982" s="18" t="n">
        <v>5.25365834365796E-011</v>
      </c>
      <c r="O1982" s="16" t="n">
        <v>0.197051980042752</v>
      </c>
      <c r="P1982" s="16" t="n">
        <v>-0.126527643359188</v>
      </c>
    </row>
    <row r="1983" customFormat="false" ht="15" hidden="false" customHeight="false" outlineLevel="0" collapsed="false">
      <c r="A1983" s="17" t="n">
        <v>2378</v>
      </c>
      <c r="B1983" s="6"/>
      <c r="C1983" s="16" t="n">
        <v>0.110333780181852</v>
      </c>
      <c r="D1983" s="16" t="n">
        <v>0.144998635719137</v>
      </c>
      <c r="E1983" s="16" t="n">
        <v>0.661503928170595</v>
      </c>
      <c r="F1983" s="16" t="n">
        <v>0.537509618228678</v>
      </c>
      <c r="G1983" s="18" t="n">
        <v>5.82800451606116E-014</v>
      </c>
      <c r="H1983" s="6"/>
      <c r="I1983" s="18" t="n">
        <v>-0.000442901083294</v>
      </c>
      <c r="J1983" s="18" t="n">
        <v>-0.000505811881897872</v>
      </c>
      <c r="K1983" s="16" t="n">
        <v>0.619569431690644</v>
      </c>
      <c r="L1983" s="16" t="n">
        <v>0.00453217941085986</v>
      </c>
      <c r="M1983" s="16" t="n">
        <v>0.638240995816753</v>
      </c>
      <c r="N1983" s="18" t="n">
        <v>4.28648503539127E-010</v>
      </c>
      <c r="O1983" s="16" t="n">
        <v>0.196974612166967</v>
      </c>
      <c r="P1983" s="16" t="n">
        <v>-0.130916481984226</v>
      </c>
    </row>
    <row r="1984" customFormat="false" ht="15" hidden="false" customHeight="false" outlineLevel="0" collapsed="false">
      <c r="A1984" s="17" t="n">
        <v>2379</v>
      </c>
      <c r="B1984" s="6"/>
      <c r="C1984" s="16" t="n">
        <v>0.109894236674666</v>
      </c>
      <c r="D1984" s="16" t="n">
        <v>0.144495757225811</v>
      </c>
      <c r="E1984" s="16" t="n">
        <v>0.661524334251607</v>
      </c>
      <c r="F1984" s="16" t="n">
        <v>0.537291646136091</v>
      </c>
      <c r="G1984" s="18" t="n">
        <v>5.45707296812674E-014</v>
      </c>
      <c r="H1984" s="6"/>
      <c r="I1984" s="18" t="n">
        <v>-0.000442574983315102</v>
      </c>
      <c r="J1984" s="18" t="n">
        <v>-0.000508093665828667</v>
      </c>
      <c r="K1984" s="16" t="n">
        <v>0.622365064789307</v>
      </c>
      <c r="L1984" s="16" t="n">
        <v>0.00334236482963928</v>
      </c>
      <c r="M1984" s="16" t="n">
        <v>0.63173145597388</v>
      </c>
      <c r="N1984" s="18" t="n">
        <v>1.50268014460847E-009</v>
      </c>
      <c r="O1984" s="16" t="n">
        <v>0.196897831943633</v>
      </c>
      <c r="P1984" s="16" t="n">
        <v>-0.134729020653214</v>
      </c>
    </row>
    <row r="1985" customFormat="false" ht="15" hidden="false" customHeight="false" outlineLevel="0" collapsed="false">
      <c r="A1985" s="17" t="n">
        <v>2380</v>
      </c>
      <c r="B1985" s="6"/>
      <c r="C1985" s="16" t="n">
        <v>0.109453569689536</v>
      </c>
      <c r="D1985" s="16" t="n">
        <v>0.143987516370764</v>
      </c>
      <c r="E1985" s="16" t="n">
        <v>0.661503928170595</v>
      </c>
      <c r="F1985" s="16" t="n">
        <v>0.53705741173838</v>
      </c>
      <c r="G1985" s="18" t="n">
        <v>5.11960209104487E-014</v>
      </c>
      <c r="H1985" s="6"/>
      <c r="I1985" s="18" t="n">
        <v>-0.000441942050042674</v>
      </c>
      <c r="J1985" s="18" t="n">
        <v>-0.000509923541916024</v>
      </c>
      <c r="K1985" s="16" t="n">
        <v>0.625017855320886</v>
      </c>
      <c r="L1985" s="16" t="n">
        <v>0.00247525374679718</v>
      </c>
      <c r="M1985" s="16" t="n">
        <v>0.627854300581573</v>
      </c>
      <c r="N1985" s="18" t="n">
        <v>2.16503876241655E-009</v>
      </c>
      <c r="O1985" s="16" t="n">
        <v>0.196815319318247</v>
      </c>
      <c r="P1985" s="16" t="n">
        <v>-0.138172705801719</v>
      </c>
    </row>
    <row r="1986" customFormat="false" ht="15" hidden="false" customHeight="false" outlineLevel="0" collapsed="false">
      <c r="A1986" s="17" t="n">
        <v>2381</v>
      </c>
      <c r="B1986" s="6"/>
      <c r="C1986" s="16" t="n">
        <v>0.109010922054539</v>
      </c>
      <c r="D1986" s="16" t="n">
        <v>0.143473499756467</v>
      </c>
      <c r="E1986" s="16" t="n">
        <v>0.661483522089583</v>
      </c>
      <c r="F1986" s="16" t="n">
        <v>0.536815353924895</v>
      </c>
      <c r="G1986" s="18" t="n">
        <v>4.81320604941802E-014</v>
      </c>
      <c r="H1986" s="6"/>
      <c r="I1986" s="18" t="n">
        <v>-0.00044131338230827</v>
      </c>
      <c r="J1986" s="18" t="n">
        <v>-0.000511565453858358</v>
      </c>
      <c r="K1986" s="16" t="n">
        <v>0.626997245179063</v>
      </c>
      <c r="L1986" s="16" t="n">
        <v>0.00182724083296121</v>
      </c>
      <c r="M1986" s="16" t="n">
        <v>0.614896439138863</v>
      </c>
      <c r="N1986" s="18" t="n">
        <v>4.33609109681452E-009</v>
      </c>
      <c r="O1986" s="16" t="n">
        <v>0.196730046381792</v>
      </c>
      <c r="P1986" s="16" t="n">
        <v>-0.141170980304259</v>
      </c>
    </row>
    <row r="1987" customFormat="false" ht="15" hidden="false" customHeight="false" outlineLevel="0" collapsed="false">
      <c r="A1987" s="17" t="n">
        <v>2382</v>
      </c>
      <c r="B1987" s="6"/>
      <c r="C1987" s="16" t="n">
        <v>0.108566810227921</v>
      </c>
      <c r="D1987" s="16" t="n">
        <v>0.142955069007355</v>
      </c>
      <c r="E1987" s="16" t="n">
        <v>0.661503928170595</v>
      </c>
      <c r="F1987" s="16" t="n">
        <v>0.536574841529557</v>
      </c>
      <c r="G1987" s="18" t="n">
        <v>4.50851314187492E-014</v>
      </c>
      <c r="H1987" s="6"/>
      <c r="I1987" s="18" t="n">
        <v>-0.000440781246494702</v>
      </c>
      <c r="J1987" s="18" t="n">
        <v>-0.00051309456164519</v>
      </c>
      <c r="K1987" s="16" t="n">
        <v>0.628364452606877</v>
      </c>
      <c r="L1987" s="16" t="n">
        <v>0.00139699346373771</v>
      </c>
      <c r="M1987" s="16" t="n">
        <v>0.597530864197531</v>
      </c>
      <c r="N1987" s="18" t="n">
        <v>1.0166982960875E-007</v>
      </c>
      <c r="O1987" s="16" t="n">
        <v>0.196645313448509</v>
      </c>
      <c r="P1987" s="16" t="n">
        <v>-0.143681981168746</v>
      </c>
    </row>
    <row r="1988" customFormat="false" ht="15" hidden="false" customHeight="false" outlineLevel="0" collapsed="false">
      <c r="A1988" s="17" t="n">
        <v>2383</v>
      </c>
      <c r="B1988" s="6"/>
      <c r="C1988" s="16" t="n">
        <v>0.108122560629067</v>
      </c>
      <c r="D1988" s="16" t="n">
        <v>0.142433818338532</v>
      </c>
      <c r="E1988" s="16" t="n">
        <v>0.661279461279461</v>
      </c>
      <c r="F1988" s="16" t="n">
        <v>0.536327212572587</v>
      </c>
      <c r="G1988" s="18" t="n">
        <v>4.21816071051147E-014</v>
      </c>
      <c r="H1988" s="6"/>
      <c r="I1988" s="18" t="n">
        <v>-0.000440263385047451</v>
      </c>
      <c r="J1988" s="18" t="n">
        <v>-0.000514523956688463</v>
      </c>
      <c r="K1988" s="16" t="n">
        <v>0.62973166003469</v>
      </c>
      <c r="L1988" s="16" t="n">
        <v>0.00109264263457548</v>
      </c>
      <c r="M1988" s="16" t="n">
        <v>0.588552188552189</v>
      </c>
      <c r="N1988" s="18" t="n">
        <v>2.52561758639589E-006</v>
      </c>
      <c r="O1988" s="16" t="n">
        <v>0.196558068734618</v>
      </c>
      <c r="P1988" s="16" t="n">
        <v>-0.145942809545307</v>
      </c>
    </row>
    <row r="1989" customFormat="false" ht="15" hidden="false" customHeight="false" outlineLevel="0" collapsed="false">
      <c r="A1989" s="17" t="n">
        <v>2384</v>
      </c>
      <c r="B1989" s="6"/>
      <c r="C1989" s="16" t="n">
        <v>0.107679370227142</v>
      </c>
      <c r="D1989" s="16" t="n">
        <v>0.141912644083974</v>
      </c>
      <c r="E1989" s="16" t="n">
        <v>0.661218243036425</v>
      </c>
      <c r="F1989" s="16" t="n">
        <v>0.536086865016405</v>
      </c>
      <c r="G1989" s="18" t="n">
        <v>3.96108591515364E-014</v>
      </c>
      <c r="H1989" s="6"/>
      <c r="I1989" s="18" t="n">
        <v>-0.000439738119787316</v>
      </c>
      <c r="J1989" s="18" t="n">
        <v>-0.000515767596339821</v>
      </c>
      <c r="K1989" s="16" t="n">
        <v>0.631241710029589</v>
      </c>
      <c r="L1989" s="18" t="n">
        <v>0.000873040167135623</v>
      </c>
      <c r="M1989" s="16" t="n">
        <v>0.579614325068871</v>
      </c>
      <c r="N1989" s="18" t="n">
        <v>6.61057207469916E-005</v>
      </c>
      <c r="O1989" s="16" t="n">
        <v>0.196473384941082</v>
      </c>
      <c r="P1989" s="16" t="n">
        <v>-0.147878306515354</v>
      </c>
    </row>
    <row r="1990" customFormat="false" ht="15" hidden="false" customHeight="false" outlineLevel="0" collapsed="false">
      <c r="A1990" s="17" t="n">
        <v>2385</v>
      </c>
      <c r="B1990" s="6"/>
      <c r="C1990" s="16" t="n">
        <v>0.107237556730527</v>
      </c>
      <c r="D1990" s="16" t="n">
        <v>0.141392756904187</v>
      </c>
      <c r="E1990" s="16" t="n">
        <v>0.660952963983267</v>
      </c>
      <c r="F1990" s="16" t="n">
        <v>0.535861868022406</v>
      </c>
      <c r="G1990" s="18" t="n">
        <v>3.71085402163771E-014</v>
      </c>
      <c r="H1990" s="6"/>
      <c r="I1990" s="18" t="n">
        <v>-0.000439088475658197</v>
      </c>
      <c r="J1990" s="18" t="n">
        <v>-0.000516250110345882</v>
      </c>
      <c r="K1990" s="16" t="n">
        <v>0.632384450566269</v>
      </c>
      <c r="L1990" s="18" t="n">
        <v>0.000761051321083208</v>
      </c>
      <c r="M1990" s="16" t="n">
        <v>0.574880114274054</v>
      </c>
      <c r="N1990" s="18" t="n">
        <v>0.000673375172783762</v>
      </c>
      <c r="O1990" s="16" t="n">
        <v>0.196394105763091</v>
      </c>
      <c r="P1990" s="16" t="n">
        <v>-0.148875676922732</v>
      </c>
    </row>
    <row r="1991" customFormat="false" ht="15" hidden="false" customHeight="false" outlineLevel="0" collapsed="false">
      <c r="A1991" s="17" t="n">
        <v>2386</v>
      </c>
      <c r="B1991" s="6"/>
      <c r="C1991" s="16" t="n">
        <v>0.106798672986102</v>
      </c>
      <c r="D1991" s="16" t="n">
        <v>0.140875357570678</v>
      </c>
      <c r="E1991" s="16" t="n">
        <v>0.66078971533517</v>
      </c>
      <c r="F1991" s="16" t="n">
        <v>0.535639041060185</v>
      </c>
      <c r="G1991" s="18" t="n">
        <v>3.47976598064189E-014</v>
      </c>
      <c r="H1991" s="6"/>
      <c r="I1991" s="18" t="n">
        <v>-0.000437892378881959</v>
      </c>
      <c r="J1991" s="18" t="n">
        <v>-0.000515814039286692</v>
      </c>
      <c r="K1991" s="16" t="n">
        <v>0.632792572186512</v>
      </c>
      <c r="L1991" s="18" t="n">
        <v>0.000696718793602963</v>
      </c>
      <c r="M1991" s="16" t="n">
        <v>0.57351290684624</v>
      </c>
      <c r="N1991" s="16" t="n">
        <v>0.0024131101100052</v>
      </c>
      <c r="O1991" s="16" t="n">
        <v>0.196315587413809</v>
      </c>
      <c r="P1991" s="16" t="n">
        <v>-0.149751815602444</v>
      </c>
    </row>
    <row r="1992" customFormat="false" ht="15" hidden="false" customHeight="false" outlineLevel="0" collapsed="false">
      <c r="A1992" s="17" t="n">
        <v>2387</v>
      </c>
      <c r="B1992" s="6"/>
      <c r="C1992" s="16" t="n">
        <v>0.106363141722964</v>
      </c>
      <c r="D1992" s="16" t="n">
        <v>0.140359655899261</v>
      </c>
      <c r="E1992" s="16" t="n">
        <v>0.660871339659218</v>
      </c>
      <c r="F1992" s="16" t="n">
        <v>0.535403461480442</v>
      </c>
      <c r="G1992" s="18" t="n">
        <v>3.26663054583605E-014</v>
      </c>
      <c r="H1992" s="6"/>
      <c r="I1992" s="18" t="n">
        <v>-0.00043611781023907</v>
      </c>
      <c r="J1992" s="18" t="n">
        <v>-0.000514676053813749</v>
      </c>
      <c r="K1992" s="16" t="n">
        <v>0.63373125191307</v>
      </c>
      <c r="L1992" s="18" t="n">
        <v>0.000612101170786163</v>
      </c>
      <c r="M1992" s="16" t="n">
        <v>0.574880114274054</v>
      </c>
      <c r="N1992" s="16" t="n">
        <v>0.00527715723506261</v>
      </c>
      <c r="O1992" s="16" t="n">
        <v>0.196232571271153</v>
      </c>
      <c r="P1992" s="16" t="n">
        <v>-0.150714032861065</v>
      </c>
    </row>
    <row r="1993" customFormat="false" ht="15" hidden="false" customHeight="false" outlineLevel="0" collapsed="false">
      <c r="A1993" s="17" t="n">
        <v>2388</v>
      </c>
      <c r="B1993" s="6"/>
      <c r="C1993" s="16" t="n">
        <v>0.105927510635625</v>
      </c>
      <c r="D1993" s="16" t="n">
        <v>0.139844298678706</v>
      </c>
      <c r="E1993" s="16" t="n">
        <v>0.660973370064279</v>
      </c>
      <c r="F1993" s="16" t="n">
        <v>0.535186900333649</v>
      </c>
      <c r="G1993" s="18" t="n">
        <v>3.07946857336611E-014</v>
      </c>
      <c r="H1993" s="6"/>
      <c r="I1993" s="18" t="n">
        <v>-0.000433678373769911</v>
      </c>
      <c r="J1993" s="18" t="n">
        <v>-0.000512771290951699</v>
      </c>
      <c r="K1993" s="16" t="n">
        <v>0.634608713396592</v>
      </c>
      <c r="L1993" s="18" t="n">
        <v>0.000539274518018013</v>
      </c>
      <c r="M1993" s="16" t="n">
        <v>0.581267217630854</v>
      </c>
      <c r="N1993" s="16" t="n">
        <v>0.00491172069321311</v>
      </c>
      <c r="O1993" s="16" t="n">
        <v>0.196156253332033</v>
      </c>
      <c r="P1993" s="16" t="n">
        <v>-0.151767727399511</v>
      </c>
    </row>
    <row r="1994" customFormat="false" ht="15" hidden="false" customHeight="false" outlineLevel="0" collapsed="false">
      <c r="A1994" s="17" t="n">
        <v>2389</v>
      </c>
      <c r="B1994" s="6"/>
      <c r="C1994" s="16" t="n">
        <v>0.105492201814797</v>
      </c>
      <c r="D1994" s="16" t="n">
        <v>0.139330546893998</v>
      </c>
      <c r="E1994" s="16" t="n">
        <v>0.660871339659218</v>
      </c>
      <c r="F1994" s="16" t="n">
        <v>0.534984979184496</v>
      </c>
      <c r="G1994" s="18" t="n">
        <v>2.88679666647728E-014</v>
      </c>
      <c r="H1994" s="6"/>
      <c r="I1994" s="18" t="n">
        <v>-0.00043073818195113</v>
      </c>
      <c r="J1994" s="18" t="n">
        <v>-0.000510478715370965</v>
      </c>
      <c r="K1994" s="16" t="n">
        <v>0.636996224875013</v>
      </c>
      <c r="L1994" s="18" t="n">
        <v>0.000457552318710759</v>
      </c>
      <c r="M1994" s="16" t="n">
        <v>0.591307009488828</v>
      </c>
      <c r="N1994" s="16" t="n">
        <v>0.00237865799502261</v>
      </c>
      <c r="O1994" s="16" t="n">
        <v>0.196085091437653</v>
      </c>
      <c r="P1994" s="16" t="n">
        <v>-0.153264013113119</v>
      </c>
    </row>
    <row r="1995" customFormat="false" ht="15" hidden="false" customHeight="false" outlineLevel="0" collapsed="false">
      <c r="A1995" s="17" t="n">
        <v>2390</v>
      </c>
      <c r="B1995" s="6"/>
      <c r="C1995" s="16" t="n">
        <v>0.105058919921606</v>
      </c>
      <c r="D1995" s="16" t="n">
        <v>0.138818355468066</v>
      </c>
      <c r="E1995" s="16" t="n">
        <v>0.660912151821243</v>
      </c>
      <c r="F1995" s="16" t="n">
        <v>0.534780201753674</v>
      </c>
      <c r="G1995" s="18" t="n">
        <v>2.69770888618619E-014</v>
      </c>
      <c r="H1995" s="6"/>
      <c r="I1995" s="18" t="n">
        <v>-0.000427970280373785</v>
      </c>
      <c r="J1995" s="18" t="n">
        <v>-0.000508572953991349</v>
      </c>
      <c r="K1995" s="16" t="n">
        <v>0.638608305274972</v>
      </c>
      <c r="L1995" s="18" t="n">
        <v>0.000372191541447783</v>
      </c>
      <c r="M1995" s="16" t="n">
        <v>0.588021630445873</v>
      </c>
      <c r="N1995" s="18" t="n">
        <v>0.000957085679228388</v>
      </c>
      <c r="O1995" s="16" t="n">
        <v>0.196012919756332</v>
      </c>
      <c r="P1995" s="16" t="n">
        <v>-0.154960012806483</v>
      </c>
    </row>
    <row r="1996" customFormat="false" ht="15" hidden="false" customHeight="false" outlineLevel="0" collapsed="false">
      <c r="A1996" s="17" t="n">
        <v>2391</v>
      </c>
      <c r="B1996" s="6"/>
      <c r="C1996" s="16" t="n">
        <v>0.104627866060327</v>
      </c>
      <c r="D1996" s="16" t="n">
        <v>0.138308256375712</v>
      </c>
      <c r="E1996" s="16" t="n">
        <v>0.660708091011121</v>
      </c>
      <c r="F1996" s="16" t="n">
        <v>0.534575174897674</v>
      </c>
      <c r="G1996" s="18" t="n">
        <v>2.53780559308853E-014</v>
      </c>
      <c r="H1996" s="6"/>
      <c r="I1996" s="18" t="n">
        <v>-0.000425293086658627</v>
      </c>
      <c r="J1996" s="18" t="n">
        <v>-0.000507049990648877</v>
      </c>
      <c r="K1996" s="16" t="n">
        <v>0.640057137026834</v>
      </c>
      <c r="L1996" s="18" t="n">
        <v>0.000287808458980257</v>
      </c>
      <c r="M1996" s="16" t="n">
        <v>0.591429445974901</v>
      </c>
      <c r="N1996" s="18" t="n">
        <v>8.90560525171087E-005</v>
      </c>
      <c r="O1996" s="16" t="n">
        <v>0.1959406569764</v>
      </c>
      <c r="P1996" s="16" t="n">
        <v>-0.156871574634041</v>
      </c>
    </row>
    <row r="1997" customFormat="false" ht="15" hidden="false" customHeight="false" outlineLevel="0" collapsed="false">
      <c r="A1997" s="17" t="n">
        <v>2392</v>
      </c>
      <c r="B1997" s="6"/>
      <c r="C1997" s="16" t="n">
        <v>0.104202121756956</v>
      </c>
      <c r="D1997" s="16" t="n">
        <v>0.137803265150433</v>
      </c>
      <c r="E1997" s="16" t="n">
        <v>0.660585654525049</v>
      </c>
      <c r="F1997" s="16" t="n">
        <v>0.534355738639371</v>
      </c>
      <c r="G1997" s="18" t="n">
        <v>2.39366947407859E-014</v>
      </c>
      <c r="H1997" s="6"/>
      <c r="I1997" s="18" t="n">
        <v>-0.00042269252788992</v>
      </c>
      <c r="J1997" s="18" t="n">
        <v>-0.000505865180830292</v>
      </c>
      <c r="K1997" s="16" t="n">
        <v>0.641179471482502</v>
      </c>
      <c r="L1997" s="18" t="n">
        <v>0.000219616135783325</v>
      </c>
      <c r="M1997" s="16" t="n">
        <v>0.602081420263239</v>
      </c>
      <c r="N1997" s="18" t="n">
        <v>7.82595770504311E-006</v>
      </c>
      <c r="O1997" s="16" t="n">
        <v>0.195863311991175</v>
      </c>
      <c r="P1997" s="16" t="n">
        <v>-0.158927512248791</v>
      </c>
    </row>
    <row r="1998" customFormat="false" ht="15" hidden="false" customHeight="false" outlineLevel="0" collapsed="false">
      <c r="A1998" s="17" t="n">
        <v>2393</v>
      </c>
      <c r="B1998" s="6"/>
      <c r="C1998" s="16" t="n">
        <v>0.103782274199118</v>
      </c>
      <c r="D1998" s="16" t="n">
        <v>0.13730302637106</v>
      </c>
      <c r="E1998" s="16" t="n">
        <v>0.660279563309866</v>
      </c>
      <c r="F1998" s="16" t="n">
        <v>0.534122522185498</v>
      </c>
      <c r="G1998" s="18" t="n">
        <v>2.26626169187465E-014</v>
      </c>
      <c r="H1998" s="6"/>
      <c r="I1998" s="18" t="n">
        <v>-0.000420357149449363</v>
      </c>
      <c r="J1998" s="18" t="n">
        <v>-0.000505064684215262</v>
      </c>
      <c r="K1998" s="16" t="n">
        <v>0.642485460667279</v>
      </c>
      <c r="L1998" s="18" t="n">
        <v>0.000164555011566363</v>
      </c>
      <c r="M1998" s="16" t="n">
        <v>0.617222732374248</v>
      </c>
      <c r="N1998" s="18" t="n">
        <v>6.18273628820852E-007</v>
      </c>
      <c r="O1998" s="16" t="n">
        <v>0.195781105875349</v>
      </c>
      <c r="P1998" s="16" t="n">
        <v>-0.160843750445097</v>
      </c>
    </row>
    <row r="1999" customFormat="false" ht="15" hidden="false" customHeight="false" outlineLevel="0" collapsed="false">
      <c r="A1999" s="17" t="n">
        <v>2394</v>
      </c>
      <c r="B1999" s="6"/>
      <c r="C1999" s="16" t="n">
        <v>0.103366806395465</v>
      </c>
      <c r="D1999" s="16" t="n">
        <v>0.136804482449062</v>
      </c>
      <c r="E1999" s="16" t="n">
        <v>0.660299969390878</v>
      </c>
      <c r="F1999" s="16" t="n">
        <v>0.533872359431718</v>
      </c>
      <c r="G1999" s="18" t="n">
        <v>2.15066752194409E-014</v>
      </c>
      <c r="H1999" s="6"/>
      <c r="I1999" s="18" t="n">
        <v>-0.000418039351771849</v>
      </c>
      <c r="J1999" s="18" t="n">
        <v>-0.000504610551142503</v>
      </c>
      <c r="K1999" s="16" t="n">
        <v>0.643587389041935</v>
      </c>
      <c r="L1999" s="18" t="n">
        <v>0.00011759139873523</v>
      </c>
      <c r="M1999" s="16" t="n">
        <v>0.63162942556882</v>
      </c>
      <c r="N1999" s="18" t="n">
        <v>2.47973074863377E-008</v>
      </c>
      <c r="O1999" s="16" t="n">
        <v>0.195692921795518</v>
      </c>
      <c r="P1999" s="16" t="n">
        <v>-0.163025037662324</v>
      </c>
    </row>
    <row r="2000" customFormat="false" ht="15" hidden="false" customHeight="false" outlineLevel="0" collapsed="false">
      <c r="A2000" s="17" t="n">
        <v>2395</v>
      </c>
      <c r="B2000" s="6"/>
      <c r="C2000" s="16" t="n">
        <v>0.102955331043782</v>
      </c>
      <c r="D2000" s="16" t="n">
        <v>0.136307274240125</v>
      </c>
      <c r="E2000" s="16" t="n">
        <v>0.660708091011121</v>
      </c>
      <c r="F2000" s="16" t="n">
        <v>0.533605442616182</v>
      </c>
      <c r="G2000" s="18" t="n">
        <v>2.05367493463354E-014</v>
      </c>
      <c r="H2000" s="6"/>
      <c r="I2000" s="18" t="n">
        <v>-0.000415945840491717</v>
      </c>
      <c r="J2000" s="18" t="n">
        <v>-0.000504597643092251</v>
      </c>
      <c r="K2000" s="16" t="n">
        <v>0.644709723497602</v>
      </c>
      <c r="L2000" s="18" t="n">
        <v>7.93071072996605E-005</v>
      </c>
      <c r="M2000" s="16" t="n">
        <v>0.631874298540965</v>
      </c>
      <c r="N2000" s="18" t="n">
        <v>3.53331785481114E-009</v>
      </c>
      <c r="O2000" s="16" t="n">
        <v>0.195598826559498</v>
      </c>
      <c r="P2000" s="16" t="n">
        <v>-0.165261691072599</v>
      </c>
    </row>
    <row r="2001" customFormat="false" ht="15" hidden="false" customHeight="false" outlineLevel="0" collapsed="false">
      <c r="A2001" s="17" t="n">
        <v>2396</v>
      </c>
      <c r="B2001" s="6"/>
      <c r="C2001" s="16" t="n">
        <v>0.102545889175985</v>
      </c>
      <c r="D2001" s="16" t="n">
        <v>0.135809028124857</v>
      </c>
      <c r="E2001" s="16" t="n">
        <v>0.660728497092133</v>
      </c>
      <c r="F2001" s="16" t="n">
        <v>0.533330424263072</v>
      </c>
      <c r="G2001" s="18" t="n">
        <v>1.96638005614224E-014</v>
      </c>
      <c r="H2001" s="6"/>
      <c r="I2001" s="18" t="n">
        <v>-0.000414598018232244</v>
      </c>
      <c r="J2001" s="18" t="n">
        <v>-0.000505507769652041</v>
      </c>
      <c r="K2001" s="16" t="n">
        <v>0.645485154576064</v>
      </c>
      <c r="L2001" s="18" t="n">
        <v>5.17301800130554E-005</v>
      </c>
      <c r="M2001" s="16" t="n">
        <v>0.626629935720845</v>
      </c>
      <c r="N2001" s="18" t="n">
        <v>4.81291958565387E-009</v>
      </c>
      <c r="O2001" s="16" t="n">
        <v>0.195501869666376</v>
      </c>
      <c r="P2001" s="16" t="n">
        <v>-0.167348265558072</v>
      </c>
    </row>
    <row r="2002" customFormat="false" ht="15" hidden="false" customHeight="false" outlineLevel="0" collapsed="false">
      <c r="A2002" s="17" t="n">
        <v>2397</v>
      </c>
      <c r="B2002" s="6"/>
      <c r="C2002" s="16" t="n">
        <v>0.102137500153063</v>
      </c>
      <c r="D2002" s="16" t="n">
        <v>0.135306892192906</v>
      </c>
      <c r="E2002" s="16" t="n">
        <v>0.660748903173146</v>
      </c>
      <c r="F2002" s="16" t="n">
        <v>0.533036927900665</v>
      </c>
      <c r="G2002" s="18" t="n">
        <v>1.8867793558992E-014</v>
      </c>
      <c r="H2002" s="6"/>
      <c r="I2002" s="18" t="n">
        <v>-0.000413734988077173</v>
      </c>
      <c r="J2002" s="18" t="n">
        <v>-0.00050735421250315</v>
      </c>
      <c r="K2002" s="16" t="n">
        <v>0.646648301193756</v>
      </c>
      <c r="L2002" s="18" t="n">
        <v>3.09574673895999E-005</v>
      </c>
      <c r="M2002" s="16" t="n">
        <v>0.612590551984491</v>
      </c>
      <c r="N2002" s="18" t="n">
        <v>3.51743079737939E-008</v>
      </c>
      <c r="O2002" s="16" t="n">
        <v>0.195398392083023</v>
      </c>
      <c r="P2002" s="16" t="n">
        <v>-0.169822255860153</v>
      </c>
    </row>
    <row r="2003" customFormat="false" ht="15" hidden="false" customHeight="false" outlineLevel="0" collapsed="false">
      <c r="A2003" s="17" t="n">
        <v>2398</v>
      </c>
      <c r="B2003" s="6"/>
      <c r="C2003" s="16" t="n">
        <v>0.101729175869637</v>
      </c>
      <c r="D2003" s="16" t="n">
        <v>0.134803136872202</v>
      </c>
      <c r="E2003" s="16" t="n">
        <v>0.660585654525049</v>
      </c>
      <c r="F2003" s="16" t="n">
        <v>0.532754807344441</v>
      </c>
      <c r="G2003" s="18" t="n">
        <v>1.81278818284113E-014</v>
      </c>
      <c r="H2003" s="6"/>
      <c r="I2003" s="18" t="n">
        <v>-0.000413414899362166</v>
      </c>
      <c r="J2003" s="18" t="n">
        <v>-0.000510013557777297</v>
      </c>
      <c r="K2003" s="16" t="n">
        <v>0.647974696459545</v>
      </c>
      <c r="L2003" s="18" t="n">
        <v>1.82888146523437E-005</v>
      </c>
      <c r="M2003" s="16" t="n">
        <v>0.591653912866034</v>
      </c>
      <c r="N2003" s="18" t="n">
        <v>7.82171027134728E-007</v>
      </c>
      <c r="O2003" s="16" t="n">
        <v>0.195298919099195</v>
      </c>
      <c r="P2003" s="16" t="n">
        <v>-0.172393555822512</v>
      </c>
    </row>
    <row r="2004" customFormat="false" ht="15" hidden="false" customHeight="false" outlineLevel="0" collapsed="false">
      <c r="A2004" s="17" t="n">
        <v>2399</v>
      </c>
      <c r="B2004" s="6"/>
      <c r="C2004" s="16" t="n">
        <v>0.101318445597503</v>
      </c>
      <c r="D2004" s="16" t="n">
        <v>0.134295572576344</v>
      </c>
      <c r="E2004" s="16" t="n">
        <v>0.660932557902255</v>
      </c>
      <c r="F2004" s="16" t="n">
        <v>0.532493090299285</v>
      </c>
      <c r="G2004" s="18" t="n">
        <v>1.73631167028292E-014</v>
      </c>
      <c r="H2004" s="6"/>
      <c r="I2004" s="18" t="n">
        <v>-0.000414057960129238</v>
      </c>
      <c r="J2004" s="18" t="n">
        <v>-0.00051343967052257</v>
      </c>
      <c r="K2004" s="16" t="n">
        <v>0.648505254565861</v>
      </c>
      <c r="L2004" s="18" t="n">
        <v>1.19848413298143E-005</v>
      </c>
      <c r="M2004" s="16" t="n">
        <v>0.576635037241098</v>
      </c>
      <c r="N2004" s="18" t="n">
        <v>4.61289788483947E-006</v>
      </c>
      <c r="O2004" s="16" t="n">
        <v>0.195206634806792</v>
      </c>
      <c r="P2004" s="16" t="n">
        <v>-0.174196366711609</v>
      </c>
    </row>
    <row r="2005" customFormat="false" ht="15" hidden="false" customHeight="false" outlineLevel="0" collapsed="false">
      <c r="A2005" s="17" t="n">
        <v>2400</v>
      </c>
      <c r="B2005" s="6"/>
      <c r="C2005" s="16" t="n">
        <v>0.100905544839196</v>
      </c>
      <c r="D2005" s="16" t="n">
        <v>0.133782045252434</v>
      </c>
      <c r="E2005" s="16" t="n">
        <v>0.660769309254158</v>
      </c>
      <c r="F2005" s="16" t="n">
        <v>0.532233815466072</v>
      </c>
      <c r="G2005" s="18" t="n">
        <v>1.67027705796401E-014</v>
      </c>
      <c r="H2005" s="6"/>
      <c r="I2005" s="18" t="n">
        <v>-0.000415558665104076</v>
      </c>
      <c r="J2005" s="18" t="n">
        <v>-0.000516802009523294</v>
      </c>
      <c r="K2005" s="16" t="n">
        <v>0.648627691051934</v>
      </c>
      <c r="L2005" s="18" t="n">
        <v>1.00345317344427E-005</v>
      </c>
      <c r="M2005" s="16" t="n">
        <v>0.569329660238751</v>
      </c>
      <c r="N2005" s="18" t="n">
        <v>1.72951271747493E-005</v>
      </c>
      <c r="O2005" s="16" t="n">
        <v>0.195115206552138</v>
      </c>
      <c r="P2005" s="16" t="n">
        <v>-0.174421378788888</v>
      </c>
    </row>
    <row r="2006" customFormat="false" ht="15" hidden="false" customHeight="false" outlineLevel="0" collapsed="false">
      <c r="A2006" s="17" t="n">
        <v>2401</v>
      </c>
      <c r="B2006" s="6"/>
      <c r="C2006" s="16" t="n">
        <v>0.100491874053272</v>
      </c>
      <c r="D2006" s="16" t="n">
        <v>0.133263513820596</v>
      </c>
      <c r="E2006" s="16" t="n">
        <v>0.660626466687073</v>
      </c>
      <c r="F2006" s="16" t="n">
        <v>0.531952585516731</v>
      </c>
      <c r="G2006" s="18" t="n">
        <v>1.6115515813068E-014</v>
      </c>
      <c r="H2006" s="6"/>
      <c r="I2006" s="18" t="n">
        <v>-0.000417482471940412</v>
      </c>
      <c r="J2006" s="18" t="n">
        <v>-0.000520139585369025</v>
      </c>
      <c r="K2006" s="16" t="n">
        <v>0.64811753902663</v>
      </c>
      <c r="L2006" s="18" t="n">
        <v>9.26030074172119E-006</v>
      </c>
      <c r="M2006" s="16" t="n">
        <v>0.568431792674217</v>
      </c>
      <c r="N2006" s="18" t="n">
        <v>5.49399036820791E-005</v>
      </c>
      <c r="O2006" s="16" t="n">
        <v>0.195016030499259</v>
      </c>
      <c r="P2006" s="16" t="n">
        <v>-0.173905451218353</v>
      </c>
    </row>
    <row r="2007" customFormat="false" ht="15" hidden="false" customHeight="false" outlineLevel="0" collapsed="false">
      <c r="A2007" s="17" t="n">
        <v>2402</v>
      </c>
      <c r="B2007" s="6"/>
      <c r="C2007" s="16" t="n">
        <v>0.100076019441494</v>
      </c>
      <c r="D2007" s="16" t="n">
        <v>0.132738778345081</v>
      </c>
      <c r="E2007" s="16" t="n">
        <v>0.660667278849097</v>
      </c>
      <c r="F2007" s="16" t="n">
        <v>0.531650434253423</v>
      </c>
      <c r="G2007" s="18" t="n">
        <v>1.55606903532403E-014</v>
      </c>
      <c r="H2007" s="6"/>
      <c r="I2007" s="18" t="n">
        <v>-0.000419337410630519</v>
      </c>
      <c r="J2007" s="18" t="n">
        <v>-0.000523554333344844</v>
      </c>
      <c r="K2007" s="16" t="n">
        <v>0.647056422813999</v>
      </c>
      <c r="L2007" s="18" t="n">
        <v>8.24093399600966E-006</v>
      </c>
      <c r="M2007" s="16" t="n">
        <v>0.571615141312111</v>
      </c>
      <c r="N2007" s="18" t="n">
        <v>0.000110387404310607</v>
      </c>
      <c r="O2007" s="16" t="n">
        <v>0.194909469855483</v>
      </c>
      <c r="P2007" s="16" t="n">
        <v>-0.173461754430559</v>
      </c>
    </row>
    <row r="2008" customFormat="false" ht="15" hidden="false" customHeight="false" outlineLevel="0" collapsed="false">
      <c r="A2008" s="17" t="n">
        <v>2403</v>
      </c>
      <c r="B2008" s="6"/>
      <c r="C2008" s="16" t="n">
        <v>0.0996562767983243</v>
      </c>
      <c r="D2008" s="16" t="n">
        <v>0.132209403366135</v>
      </c>
      <c r="E2008" s="16" t="n">
        <v>0.660646872768085</v>
      </c>
      <c r="F2008" s="16" t="n">
        <v>0.53137048002785</v>
      </c>
      <c r="G2008" s="18" t="n">
        <v>1.50272193526277E-014</v>
      </c>
      <c r="H2008" s="6"/>
      <c r="I2008" s="18" t="n">
        <v>-0.000420676356834854</v>
      </c>
      <c r="J2008" s="18" t="n">
        <v>-0.00052640490448951</v>
      </c>
      <c r="K2008" s="16" t="n">
        <v>0.646178961330477</v>
      </c>
      <c r="L2008" s="18" t="n">
        <v>7.08449735141287E-006</v>
      </c>
      <c r="M2008" s="16" t="n">
        <v>0.569778594021018</v>
      </c>
      <c r="N2008" s="18" t="n">
        <v>0.000199031642868434</v>
      </c>
      <c r="O2008" s="16" t="n">
        <v>0.194810731350934</v>
      </c>
      <c r="P2008" s="16" t="n">
        <v>-0.173284531536308</v>
      </c>
    </row>
    <row r="2009" customFormat="false" ht="15" hidden="false" customHeight="false" outlineLevel="0" collapsed="false">
      <c r="A2009" s="17" t="n">
        <v>2404</v>
      </c>
      <c r="B2009" s="6"/>
      <c r="C2009" s="16" t="n">
        <v>0.0992319846686527</v>
      </c>
      <c r="D2009" s="16" t="n">
        <v>0.131676644222016</v>
      </c>
      <c r="E2009" s="16" t="n">
        <v>0.660687684930109</v>
      </c>
      <c r="F2009" s="16" t="n">
        <v>0.531137362668844</v>
      </c>
      <c r="G2009" s="18" t="n">
        <v>1.43818212001681E-014</v>
      </c>
      <c r="H2009" s="6"/>
      <c r="I2009" s="18" t="n">
        <v>-0.000421259448222741</v>
      </c>
      <c r="J2009" s="18" t="n">
        <v>-0.000528638110392912</v>
      </c>
      <c r="K2009" s="16" t="n">
        <v>0.646240179573513</v>
      </c>
      <c r="L2009" s="18" t="n">
        <v>5.59654445274031E-006</v>
      </c>
      <c r="M2009" s="16" t="n">
        <v>0.570676461585553</v>
      </c>
      <c r="N2009" s="18" t="n">
        <v>0.000247360577766554</v>
      </c>
      <c r="O2009" s="16" t="n">
        <v>0.194728507463681</v>
      </c>
      <c r="P2009" s="16" t="n">
        <v>-0.173830496252478</v>
      </c>
    </row>
    <row r="2010" customFormat="false" ht="15" hidden="false" customHeight="false" outlineLevel="0" collapsed="false">
      <c r="A2010" s="17" t="n">
        <v>2405</v>
      </c>
      <c r="B2010" s="6"/>
      <c r="C2010" s="16" t="n">
        <v>0.0988032312391726</v>
      </c>
      <c r="D2010" s="16" t="n">
        <v>0.1311403107567</v>
      </c>
      <c r="E2010" s="16" t="n">
        <v>0.660708091011121</v>
      </c>
      <c r="F2010" s="16" t="n">
        <v>0.530961942895604</v>
      </c>
      <c r="G2010" s="18" t="n">
        <v>1.36288257243119E-014</v>
      </c>
      <c r="H2010" s="6"/>
      <c r="I2010" s="18" t="n">
        <v>-0.000421232245808942</v>
      </c>
      <c r="J2010" s="18" t="n">
        <v>-0.000530214952856246</v>
      </c>
      <c r="K2010" s="16" t="n">
        <v>0.646954392408938</v>
      </c>
      <c r="L2010" s="18" t="n">
        <v>4.23779283263575E-006</v>
      </c>
      <c r="M2010" s="16" t="n">
        <v>0.577369656157535</v>
      </c>
      <c r="N2010" s="18" t="n">
        <v>0.000210124035764996</v>
      </c>
      <c r="O2010" s="16" t="n">
        <v>0.194666631648064</v>
      </c>
      <c r="P2010" s="16" t="n">
        <v>-0.174697283408731</v>
      </c>
    </row>
    <row r="2011" customFormat="false" ht="15" hidden="false" customHeight="false" outlineLevel="0" collapsed="false">
      <c r="A2011" s="17" t="n">
        <v>2406</v>
      </c>
      <c r="B2011" s="6"/>
      <c r="C2011" s="16" t="n">
        <v>0.0983723811891914</v>
      </c>
      <c r="D2011" s="16" t="n">
        <v>0.130603412967716</v>
      </c>
      <c r="E2011" s="16" t="n">
        <v>0.660830527497194</v>
      </c>
      <c r="F2011" s="16" t="n">
        <v>0.530844041998012</v>
      </c>
      <c r="G2011" s="18" t="n">
        <v>1.28519058184687E-014</v>
      </c>
      <c r="H2011" s="6"/>
      <c r="I2011" s="18" t="n">
        <v>-0.000420792036505918</v>
      </c>
      <c r="J2011" s="18" t="n">
        <v>-0.00053106979309767</v>
      </c>
      <c r="K2011" s="16" t="n">
        <v>0.647240077543108</v>
      </c>
      <c r="L2011" s="18" t="n">
        <v>3.33831706616677E-006</v>
      </c>
      <c r="M2011" s="16" t="n">
        <v>0.588919498010407</v>
      </c>
      <c r="N2011" s="18" t="n">
        <v>0.000124527640094308</v>
      </c>
      <c r="O2011" s="16" t="n">
        <v>0.194625043159153</v>
      </c>
      <c r="P2011" s="16" t="n">
        <v>-0.175400463648929</v>
      </c>
    </row>
    <row r="2012" customFormat="false" ht="15" hidden="false" customHeight="false" outlineLevel="0" collapsed="false">
      <c r="A2012" s="17" t="n">
        <v>2407</v>
      </c>
      <c r="B2012" s="6"/>
      <c r="C2012" s="16" t="n">
        <v>0.0979431218718496</v>
      </c>
      <c r="D2012" s="16" t="n">
        <v>0.1300663398684</v>
      </c>
      <c r="E2012" s="16" t="n">
        <v>0.660973370064279</v>
      </c>
      <c r="F2012" s="16" t="n">
        <v>0.530729146107453</v>
      </c>
      <c r="G2012" s="18" t="n">
        <v>1.21053836109544E-014</v>
      </c>
      <c r="H2012" s="6"/>
      <c r="I2012" s="18" t="n">
        <v>-0.000419937277785454</v>
      </c>
      <c r="J2012" s="18" t="n">
        <v>-0.000531396858399808</v>
      </c>
      <c r="K2012" s="16" t="n">
        <v>0.648423630241812</v>
      </c>
      <c r="L2012" s="18" t="n">
        <v>2.62416218915879E-006</v>
      </c>
      <c r="M2012" s="16" t="n">
        <v>0.59857157432915</v>
      </c>
      <c r="N2012" s="18" t="n">
        <v>9.44363438969509E-005</v>
      </c>
      <c r="O2012" s="16" t="n">
        <v>0.194584513649772</v>
      </c>
      <c r="P2012" s="16" t="n">
        <v>-0.1760553607836</v>
      </c>
    </row>
    <row r="2013" customFormat="false" ht="15" hidden="false" customHeight="false" outlineLevel="0" collapsed="false">
      <c r="A2013" s="17" t="n">
        <v>2408</v>
      </c>
      <c r="B2013" s="6"/>
      <c r="C2013" s="16" t="n">
        <v>0.0975183346178451</v>
      </c>
      <c r="D2013" s="16" t="n">
        <v>0.129531201130023</v>
      </c>
      <c r="E2013" s="16" t="n">
        <v>0.66107540046934</v>
      </c>
      <c r="F2013" s="16" t="n">
        <v>0.53058791006309</v>
      </c>
      <c r="G2013" s="18" t="n">
        <v>1.15343596355366E-014</v>
      </c>
      <c r="H2013" s="6"/>
      <c r="I2013" s="18" t="n">
        <v>-0.000418370420013969</v>
      </c>
      <c r="J2013" s="18" t="n">
        <v>-0.000531006251874666</v>
      </c>
      <c r="K2013" s="16" t="n">
        <v>0.649382716049383</v>
      </c>
      <c r="L2013" s="18" t="n">
        <v>1.97906936720875E-006</v>
      </c>
      <c r="M2013" s="16" t="n">
        <v>0.597755331088664</v>
      </c>
      <c r="N2013" s="18" t="n">
        <v>0.000148837045770017</v>
      </c>
      <c r="O2013" s="16" t="n">
        <v>0.194534691289251</v>
      </c>
      <c r="P2013" s="16" t="n">
        <v>-0.17693295206722</v>
      </c>
    </row>
    <row r="2014" customFormat="false" ht="15" hidden="false" customHeight="false" outlineLevel="0" collapsed="false">
      <c r="A2014" s="17" t="n">
        <v>2409</v>
      </c>
      <c r="B2014" s="6"/>
      <c r="C2014" s="16" t="n">
        <v>0.0970976297432699</v>
      </c>
      <c r="D2014" s="16" t="n">
        <v>0.12899990139867</v>
      </c>
      <c r="E2014" s="16" t="n">
        <v>0.660912151821243</v>
      </c>
      <c r="F2014" s="16" t="n">
        <v>0.530440843596311</v>
      </c>
      <c r="G2014" s="18" t="n">
        <v>1.10418597909676E-014</v>
      </c>
      <c r="H2014" s="6"/>
      <c r="I2014" s="18" t="n">
        <v>-0.000415904966585045</v>
      </c>
      <c r="J2014" s="18" t="n">
        <v>-0.000529890480098124</v>
      </c>
      <c r="K2014" s="16" t="n">
        <v>0.65164779104173</v>
      </c>
      <c r="L2014" s="18" t="n">
        <v>1.38861954905652E-006</v>
      </c>
      <c r="M2014" s="16" t="n">
        <v>0.591796755433119</v>
      </c>
      <c r="N2014" s="18" t="n">
        <v>0.000598759544315522</v>
      </c>
      <c r="O2014" s="16" t="n">
        <v>0.194482810591463</v>
      </c>
      <c r="P2014" s="16" t="n">
        <v>-0.178352713334959</v>
      </c>
    </row>
    <row r="2015" customFormat="false" ht="15" hidden="false" customHeight="false" outlineLevel="0" collapsed="false">
      <c r="A2015" s="17" t="n">
        <v>2410</v>
      </c>
      <c r="B2015" s="6"/>
      <c r="C2015" s="16" t="n">
        <v>0.0966813838810167</v>
      </c>
      <c r="D2015" s="16" t="n">
        <v>0.128469836703369</v>
      </c>
      <c r="E2015" s="16" t="n">
        <v>0.661034588307316</v>
      </c>
      <c r="F2015" s="16" t="n">
        <v>0.530252796892449</v>
      </c>
      <c r="G2015" s="18" t="n">
        <v>1.06161255956581E-014</v>
      </c>
      <c r="H2015" s="6"/>
      <c r="I2015" s="18" t="n">
        <v>-0.000412805293234004</v>
      </c>
      <c r="J2015" s="18" t="n">
        <v>-0.000528011668317872</v>
      </c>
      <c r="K2015" s="16" t="n">
        <v>0.653688399142945</v>
      </c>
      <c r="L2015" s="18" t="n">
        <v>9.65002507294484E-007</v>
      </c>
      <c r="M2015" s="16" t="n">
        <v>0.583573104785226</v>
      </c>
      <c r="N2015" s="16" t="n">
        <v>0.00181788533596319</v>
      </c>
      <c r="O2015" s="16" t="n">
        <v>0.194416470900897</v>
      </c>
      <c r="P2015" s="16" t="n">
        <v>-0.179914013223879</v>
      </c>
    </row>
    <row r="2016" customFormat="false" ht="15" hidden="false" customHeight="false" outlineLevel="0" collapsed="false">
      <c r="A2016" s="17" t="n">
        <v>2411</v>
      </c>
      <c r="B2016" s="6"/>
      <c r="C2016" s="16" t="n">
        <v>0.0962712925394553</v>
      </c>
      <c r="D2016" s="16" t="n">
        <v>0.1279415202842</v>
      </c>
      <c r="E2016" s="16" t="n">
        <v>0.661157024793388</v>
      </c>
      <c r="F2016" s="16" t="n">
        <v>0.529997253792283</v>
      </c>
      <c r="G2016" s="18" t="n">
        <v>1.03207023750027E-014</v>
      </c>
      <c r="H2016" s="6"/>
      <c r="I2016" s="18" t="n">
        <v>-0.000409445185805806</v>
      </c>
      <c r="J2016" s="18" t="n">
        <v>-0.000525642410942337</v>
      </c>
      <c r="K2016" s="16" t="n">
        <v>0.655014794408734</v>
      </c>
      <c r="L2016" s="18" t="n">
        <v>7.0777358829649E-007</v>
      </c>
      <c r="M2016" s="16" t="n">
        <v>0.578063462911948</v>
      </c>
      <c r="N2016" s="16" t="n">
        <v>0.00337912685238159</v>
      </c>
      <c r="O2016" s="16" t="n">
        <v>0.194326315349638</v>
      </c>
      <c r="P2016" s="16" t="n">
        <v>-0.181287508852463</v>
      </c>
    </row>
    <row r="2017" customFormat="false" ht="15" hidden="false" customHeight="false" outlineLevel="0" collapsed="false">
      <c r="A2017" s="17" t="n">
        <v>2412</v>
      </c>
      <c r="B2017" s="6"/>
      <c r="C2017" s="16" t="n">
        <v>0.0958662107096369</v>
      </c>
      <c r="D2017" s="16" t="n">
        <v>0.127414903952514</v>
      </c>
      <c r="E2017" s="16" t="n">
        <v>0.661157024793388</v>
      </c>
      <c r="F2017" s="16" t="n">
        <v>0.529686292699305</v>
      </c>
      <c r="G2017" s="18" t="n">
        <v>1.01162704204301E-014</v>
      </c>
      <c r="H2017" s="6"/>
      <c r="I2017" s="18" t="n">
        <v>-0.000405682602824925</v>
      </c>
      <c r="J2017" s="18" t="n">
        <v>-0.000523224388952357</v>
      </c>
      <c r="K2017" s="16" t="n">
        <v>0.657300275482094</v>
      </c>
      <c r="L2017" s="18" t="n">
        <v>4.84410389120907E-007</v>
      </c>
      <c r="M2017" s="16" t="n">
        <v>0.58132843587389</v>
      </c>
      <c r="N2017" s="16" t="n">
        <v>0.00500131044913929</v>
      </c>
      <c r="O2017" s="16" t="n">
        <v>0.194216601700039</v>
      </c>
      <c r="P2017" s="16" t="n">
        <v>-0.183149449754956</v>
      </c>
    </row>
    <row r="2018" customFormat="false" ht="15" hidden="false" customHeight="false" outlineLevel="0" collapsed="false">
      <c r="A2018" s="17" t="n">
        <v>2413</v>
      </c>
      <c r="B2018" s="6"/>
      <c r="C2018" s="16" t="n">
        <v>0.0954648062079802</v>
      </c>
      <c r="D2018" s="16" t="n">
        <v>0.126891188078068</v>
      </c>
      <c r="E2018" s="16" t="n">
        <v>0.661340679522498</v>
      </c>
      <c r="F2018" s="16" t="n">
        <v>0.529341121799439</v>
      </c>
      <c r="G2018" s="18" t="n">
        <v>9.96778061541258E-015</v>
      </c>
      <c r="H2018" s="6"/>
      <c r="I2018" s="18" t="n">
        <v>-0.000401689457972065</v>
      </c>
      <c r="J2018" s="18" t="n">
        <v>-0.000520588458229732</v>
      </c>
      <c r="K2018" s="16" t="n">
        <v>0.658708295071931</v>
      </c>
      <c r="L2018" s="18" t="n">
        <v>3.2623803458726E-007</v>
      </c>
      <c r="M2018" s="16" t="n">
        <v>0.587348229772472</v>
      </c>
      <c r="N2018" s="16" t="n">
        <v>0.00663647384682888</v>
      </c>
      <c r="O2018" s="16" t="n">
        <v>0.194094809571563</v>
      </c>
      <c r="P2018" s="16" t="n">
        <v>-0.185272247007839</v>
      </c>
    </row>
    <row r="2019" customFormat="false" ht="15" hidden="false" customHeight="false" outlineLevel="0" collapsed="false">
      <c r="A2019" s="17" t="n">
        <v>2414</v>
      </c>
      <c r="B2019" s="6"/>
      <c r="C2019" s="16" t="n">
        <v>0.0950660342092771</v>
      </c>
      <c r="D2019" s="16" t="n">
        <v>0.126372170308849</v>
      </c>
      <c r="E2019" s="16" t="n">
        <v>0.661503928170595</v>
      </c>
      <c r="F2019" s="16" t="n">
        <v>0.52901705216739</v>
      </c>
      <c r="G2019" s="18" t="n">
        <v>9.75278542607877E-015</v>
      </c>
      <c r="H2019" s="6"/>
      <c r="I2019" s="18" t="n">
        <v>-0.000398157187166576</v>
      </c>
      <c r="J2019" s="18" t="n">
        <v>-0.0005180634646901</v>
      </c>
      <c r="K2019" s="16" t="n">
        <v>0.660055096418733</v>
      </c>
      <c r="L2019" s="18" t="n">
        <v>2.40820473191885E-007</v>
      </c>
      <c r="M2019" s="16" t="n">
        <v>0.578165493317008</v>
      </c>
      <c r="N2019" s="16" t="n">
        <v>0.0222597678288699</v>
      </c>
      <c r="O2019" s="16" t="n">
        <v>0.193980454768641</v>
      </c>
      <c r="P2019" s="16" t="n">
        <v>-0.18700384265362</v>
      </c>
    </row>
    <row r="2020" customFormat="false" ht="15" hidden="false" customHeight="false" outlineLevel="0" collapsed="false">
      <c r="A2020" s="17" t="n">
        <v>2415</v>
      </c>
      <c r="B2020" s="6"/>
      <c r="C2020" s="16" t="n">
        <v>0.0946696889250741</v>
      </c>
      <c r="D2020" s="16" t="n">
        <v>0.125855105595561</v>
      </c>
      <c r="E2020" s="16" t="n">
        <v>0.661605958575656</v>
      </c>
      <c r="F2020" s="16" t="n">
        <v>0.528715576590404</v>
      </c>
      <c r="G2020" s="18" t="n">
        <v>9.52524820821643E-015</v>
      </c>
      <c r="H2020" s="6"/>
      <c r="I2020" s="18" t="n">
        <v>-0.000394875125914031</v>
      </c>
      <c r="J2020" s="18" t="n">
        <v>-0.000515617388979543</v>
      </c>
      <c r="K2020" s="16" t="n">
        <v>0.662136516681971</v>
      </c>
      <c r="L2020" s="18" t="n">
        <v>1.7671630007287E-007</v>
      </c>
      <c r="M2020" s="16" t="n">
        <v>0.557004387307418</v>
      </c>
      <c r="N2020" s="16" t="n">
        <v>0.0944765152052648</v>
      </c>
      <c r="O2020" s="16" t="n">
        <v>0.193874065654035</v>
      </c>
      <c r="P2020" s="16" t="n">
        <v>-0.18867922110372</v>
      </c>
    </row>
    <row r="2021" customFormat="false" ht="15" hidden="false" customHeight="false" outlineLevel="0" collapsed="false">
      <c r="A2021" s="17" t="n">
        <v>2416</v>
      </c>
      <c r="B2021" s="6"/>
      <c r="C2021" s="16" t="n">
        <v>0.0942770240403294</v>
      </c>
      <c r="D2021" s="16" t="n">
        <v>0.125341654533555</v>
      </c>
      <c r="E2021" s="16" t="n">
        <v>0.661463116008571</v>
      </c>
      <c r="F2021" s="16" t="n">
        <v>0.528423874642173</v>
      </c>
      <c r="G2021" s="18" t="n">
        <v>9.28575927628109E-015</v>
      </c>
      <c r="H2021" s="6"/>
      <c r="I2021" s="18" t="n">
        <v>-0.000391676706701594</v>
      </c>
      <c r="J2021" s="18" t="n">
        <v>-0.000512774168966885</v>
      </c>
      <c r="K2021" s="16" t="n">
        <v>0.663830221405979</v>
      </c>
      <c r="L2021" s="18" t="n">
        <v>1.4181019245626E-007</v>
      </c>
      <c r="M2021" s="16" t="n">
        <v>0.530129578614427</v>
      </c>
      <c r="N2021" s="16" t="n">
        <v>0.414272301583005</v>
      </c>
      <c r="O2021" s="16" t="n">
        <v>0.193771119088919</v>
      </c>
      <c r="P2021" s="16" t="n">
        <v>-0.189820408589668</v>
      </c>
    </row>
    <row r="2022" customFormat="false" ht="15" hidden="false" customHeight="false" outlineLevel="0" collapsed="false">
      <c r="A2022" s="17" t="n">
        <v>2417</v>
      </c>
      <c r="B2022" s="6"/>
      <c r="C2022" s="16" t="n">
        <v>0.0938873599010852</v>
      </c>
      <c r="D2022" s="16" t="n">
        <v>0.124832075528849</v>
      </c>
      <c r="E2022" s="16" t="n">
        <v>0.661463116008571</v>
      </c>
      <c r="F2022" s="16" t="n">
        <v>0.528154251192731</v>
      </c>
      <c r="G2022" s="18" t="n">
        <v>9.03499072575112E-015</v>
      </c>
      <c r="H2022" s="6"/>
      <c r="I2022" s="18" t="n">
        <v>-0.000388901906214527</v>
      </c>
      <c r="J2022" s="18" t="n">
        <v>-0.000509944226066244</v>
      </c>
      <c r="K2022" s="16" t="n">
        <v>0.663218038975615</v>
      </c>
      <c r="L2022" s="18" t="n">
        <v>1.32721816365364E-007</v>
      </c>
      <c r="M2022" s="16" t="n">
        <v>0.502948678706255</v>
      </c>
      <c r="N2022" s="16" t="n">
        <v>0.961491421472491</v>
      </c>
      <c r="O2022" s="16" t="n">
        <v>0.193675958707382</v>
      </c>
      <c r="P2022" s="16" t="n">
        <v>-0.189987962251171</v>
      </c>
    </row>
    <row r="2023" customFormat="false" ht="15" hidden="false" customHeight="false" outlineLevel="0" collapsed="false">
      <c r="A2023" s="17" t="n">
        <v>2418</v>
      </c>
      <c r="B2023" s="6"/>
      <c r="C2023" s="16" t="n">
        <v>0.0935005798336809</v>
      </c>
      <c r="D2023" s="16" t="n">
        <v>0.124323151203699</v>
      </c>
      <c r="E2023" s="16" t="n">
        <v>0.66164677073768</v>
      </c>
      <c r="F2023" s="16" t="n">
        <v>0.527854950680661</v>
      </c>
      <c r="G2023" s="18" t="n">
        <v>8.86400160476194E-015</v>
      </c>
      <c r="H2023" s="6"/>
      <c r="I2023" s="18" t="n">
        <v>-0.000386035452162969</v>
      </c>
      <c r="J2023" s="18" t="n">
        <v>-0.000506998254403121</v>
      </c>
      <c r="K2023" s="16" t="n">
        <v>0.662340577492093</v>
      </c>
      <c r="L2023" s="18" t="n">
        <v>1.2165608194099E-007</v>
      </c>
      <c r="M2023" s="16" t="n">
        <v>0.519498010407101</v>
      </c>
      <c r="N2023" s="16" t="n">
        <v>0.806548371218262</v>
      </c>
      <c r="O2023" s="16" t="n">
        <v>0.193570317757978</v>
      </c>
      <c r="P2023" s="16" t="n">
        <v>-0.189935831783171</v>
      </c>
    </row>
    <row r="2024" customFormat="false" ht="15" hidden="false" customHeight="false" outlineLevel="0" collapsed="false">
      <c r="A2024" s="17" t="n">
        <v>2419</v>
      </c>
      <c r="B2024" s="6"/>
      <c r="C2024" s="16" t="n">
        <v>0.0931176183938195</v>
      </c>
      <c r="D2024" s="16" t="n">
        <v>0.123817419104533</v>
      </c>
      <c r="E2024" s="16" t="n">
        <v>0.661544740332619</v>
      </c>
      <c r="F2024" s="16" t="n">
        <v>0.527511412621503</v>
      </c>
      <c r="G2024" s="18" t="n">
        <v>8.7841775489997E-015</v>
      </c>
      <c r="H2024" s="6"/>
      <c r="I2024" s="18" t="n">
        <v>-0.000382850315518786</v>
      </c>
      <c r="J2024" s="18" t="n">
        <v>-0.000503628012787655</v>
      </c>
      <c r="K2024" s="16" t="n">
        <v>0.662034486276911</v>
      </c>
      <c r="L2024" s="18" t="n">
        <v>1.11642761523796E-007</v>
      </c>
      <c r="M2024" s="16" t="n">
        <v>0.519600040812162</v>
      </c>
      <c r="N2024" s="16" t="n">
        <v>0.878040985919848</v>
      </c>
      <c r="O2024" s="16" t="n">
        <v>0.193449054447856</v>
      </c>
      <c r="P2024" s="16" t="n">
        <v>-0.189773626898087</v>
      </c>
    </row>
    <row r="2025" customFormat="false" ht="15" hidden="false" customHeight="false" outlineLevel="0" collapsed="false">
      <c r="A2025" s="17" t="n">
        <v>2420</v>
      </c>
      <c r="B2025" s="6"/>
      <c r="C2025" s="16" t="n">
        <v>0.0927356225497122</v>
      </c>
      <c r="D2025" s="16" t="n">
        <v>0.123314152806707</v>
      </c>
      <c r="E2025" s="16" t="n">
        <v>0.661565146413631</v>
      </c>
      <c r="F2025" s="16" t="n">
        <v>0.527174415486765</v>
      </c>
      <c r="G2025" s="18" t="n">
        <v>8.69571850900583E-015</v>
      </c>
      <c r="H2025" s="6"/>
      <c r="I2025" s="18" t="n">
        <v>-0.00037979204879629</v>
      </c>
      <c r="J2025" s="18" t="n">
        <v>-0.00050022140115763</v>
      </c>
      <c r="K2025" s="16" t="n">
        <v>0.661605958575656</v>
      </c>
      <c r="L2025" s="18" t="n">
        <v>1.03869168617116E-007</v>
      </c>
      <c r="M2025" s="16" t="n">
        <v>0.512682379349046</v>
      </c>
      <c r="N2025" s="16" t="n">
        <v>0.91556321856387</v>
      </c>
      <c r="O2025" s="16" t="n">
        <v>0.193330091362236</v>
      </c>
      <c r="P2025" s="16" t="n">
        <v>-0.189482552859973</v>
      </c>
    </row>
    <row r="2026" customFormat="false" ht="15" hidden="false" customHeight="false" outlineLevel="0" collapsed="false">
      <c r="A2026" s="17" t="n">
        <v>2421</v>
      </c>
      <c r="B2026" s="6"/>
      <c r="C2026" s="16" t="n">
        <v>0.0923551478957205</v>
      </c>
      <c r="D2026" s="16" t="n">
        <v>0.122811601552999</v>
      </c>
      <c r="E2026" s="16" t="n">
        <v>0.661340679522498</v>
      </c>
      <c r="F2026" s="16" t="n">
        <v>0.526832007036034</v>
      </c>
      <c r="G2026" s="18" t="n">
        <v>8.65100717255103E-015</v>
      </c>
      <c r="H2026" s="6"/>
      <c r="I2026" s="18" t="n">
        <v>-0.00037659774903997</v>
      </c>
      <c r="J2026" s="18" t="n">
        <v>-0.000496792272943062</v>
      </c>
      <c r="K2026" s="16" t="n">
        <v>0.661830425466789</v>
      </c>
      <c r="L2026" s="18" t="n">
        <v>8.62970203508381E-008</v>
      </c>
      <c r="M2026" s="16" t="n">
        <v>0.505846342209979</v>
      </c>
      <c r="N2026" s="16" t="n">
        <v>0.997198634043603</v>
      </c>
      <c r="O2026" s="16" t="n">
        <v>0.193209209298408</v>
      </c>
      <c r="P2026" s="16" t="n">
        <v>-0.189386173195857</v>
      </c>
    </row>
    <row r="2027" customFormat="false" ht="15" hidden="false" customHeight="false" outlineLevel="0" collapsed="false">
      <c r="A2027" s="17" t="n">
        <v>2422</v>
      </c>
      <c r="B2027" s="6"/>
      <c r="C2027" s="16" t="n">
        <v>0.0919793522753744</v>
      </c>
      <c r="D2027" s="16" t="n">
        <v>0.122313947043039</v>
      </c>
      <c r="E2027" s="16" t="n">
        <v>0.661197836955413</v>
      </c>
      <c r="F2027" s="16" t="n">
        <v>0.526495294152664</v>
      </c>
      <c r="G2027" s="18" t="n">
        <v>8.60510194813603E-015</v>
      </c>
      <c r="H2027" s="6"/>
      <c r="I2027" s="18" t="n">
        <v>-0.000373228807217533</v>
      </c>
      <c r="J2027" s="18" t="n">
        <v>-0.000493307401726094</v>
      </c>
      <c r="K2027" s="16" t="n">
        <v>0.662054892357923</v>
      </c>
      <c r="L2027" s="18" t="n">
        <v>6.65793730817537E-008</v>
      </c>
      <c r="M2027" s="16" t="n">
        <v>0.50776451382512</v>
      </c>
      <c r="N2027" s="16" t="n">
        <v>0.884341361357737</v>
      </c>
      <c r="O2027" s="16" t="n">
        <v>0.193090329386906</v>
      </c>
      <c r="P2027" s="16" t="n">
        <v>-0.18938139975285</v>
      </c>
    </row>
    <row r="2028" customFormat="false" ht="15" hidden="false" customHeight="false" outlineLevel="0" collapsed="false">
      <c r="A2028" s="17" t="n">
        <v>2423</v>
      </c>
      <c r="B2028" s="6"/>
      <c r="C2028" s="16" t="n">
        <v>0.0916056630938546</v>
      </c>
      <c r="D2028" s="16" t="n">
        <v>0.121821639993499</v>
      </c>
      <c r="E2028" s="16" t="n">
        <v>0.661157024793388</v>
      </c>
      <c r="F2028" s="16" t="n">
        <v>0.526207409261342</v>
      </c>
      <c r="G2028" s="18" t="n">
        <v>8.52035370000189E-015</v>
      </c>
      <c r="H2028" s="6"/>
      <c r="I2028" s="18" t="n">
        <v>-0.000369737710545919</v>
      </c>
      <c r="J2028" s="18" t="n">
        <v>-0.00048988012470665</v>
      </c>
      <c r="K2028" s="16" t="n">
        <v>0.6633608815427</v>
      </c>
      <c r="L2028" s="18" t="n">
        <v>4.62944561835664E-008</v>
      </c>
      <c r="M2028" s="16" t="n">
        <v>0.513090500969289</v>
      </c>
      <c r="N2028" s="16" t="n">
        <v>0.783806462775338</v>
      </c>
      <c r="O2028" s="16" t="n">
        <v>0.192988681951189</v>
      </c>
      <c r="P2028" s="16" t="n">
        <v>-0.189945787719744</v>
      </c>
    </row>
    <row r="2029" customFormat="false" ht="15" hidden="false" customHeight="false" outlineLevel="0" collapsed="false">
      <c r="A2029" s="17" t="n">
        <v>2424</v>
      </c>
      <c r="B2029" s="6"/>
      <c r="C2029" s="16" t="n">
        <v>0.0912347484302384</v>
      </c>
      <c r="D2029" s="16" t="n">
        <v>0.121333149778983</v>
      </c>
      <c r="E2029" s="16" t="n">
        <v>0.660993776145291</v>
      </c>
      <c r="F2029" s="16" t="n">
        <v>0.525952900131421</v>
      </c>
      <c r="G2029" s="18" t="n">
        <v>8.41003067077572E-015</v>
      </c>
      <c r="H2029" s="6"/>
      <c r="I2029" s="18" t="n">
        <v>-0.00036598498614533</v>
      </c>
      <c r="J2029" s="18" t="n">
        <v>-0.000486341344991167</v>
      </c>
      <c r="K2029" s="16" t="n">
        <v>0.664972961942659</v>
      </c>
      <c r="L2029" s="18" t="n">
        <v>3.00488696021609E-008</v>
      </c>
      <c r="M2029" s="16" t="n">
        <v>0.509152127333946</v>
      </c>
      <c r="N2029" s="16" t="n">
        <v>0.930713173685436</v>
      </c>
      <c r="O2029" s="16" t="n">
        <v>0.192898813774632</v>
      </c>
      <c r="P2029" s="16" t="n">
        <v>-0.190933461044502</v>
      </c>
    </row>
    <row r="2030" customFormat="false" ht="15" hidden="false" customHeight="false" outlineLevel="0" collapsed="false">
      <c r="A2030" s="17" t="n">
        <v>2425</v>
      </c>
      <c r="B2030" s="6"/>
      <c r="C2030" s="16" t="n">
        <v>0.0908695953133513</v>
      </c>
      <c r="D2030" s="16" t="n">
        <v>0.120849842803029</v>
      </c>
      <c r="E2030" s="16" t="n">
        <v>0.661218243036425</v>
      </c>
      <c r="F2030" s="16" t="n">
        <v>0.525724465220505</v>
      </c>
      <c r="G2030" s="18" t="n">
        <v>8.3238110268483E-015</v>
      </c>
      <c r="H2030" s="6"/>
      <c r="I2030" s="18" t="n">
        <v>-0.000362243423504687</v>
      </c>
      <c r="J2030" s="18" t="n">
        <v>-0.000482509216269769</v>
      </c>
      <c r="K2030" s="16" t="n">
        <v>0.666340169370473</v>
      </c>
      <c r="L2030" s="18" t="n">
        <v>2.1699435509114E-008</v>
      </c>
      <c r="M2030" s="16" t="n">
        <v>0.507438016528926</v>
      </c>
      <c r="N2030" s="16" t="n">
        <v>0.815132683081004</v>
      </c>
      <c r="O2030" s="16" t="n">
        <v>0.192818148373421</v>
      </c>
      <c r="P2030" s="16" t="n">
        <v>-0.191654666862602</v>
      </c>
    </row>
    <row r="2031" customFormat="false" ht="15" hidden="false" customHeight="false" outlineLevel="0" collapsed="false">
      <c r="A2031" s="17" t="n">
        <v>2426</v>
      </c>
      <c r="B2031" s="6"/>
      <c r="C2031" s="16" t="n">
        <v>0.0905094688198425</v>
      </c>
      <c r="D2031" s="16" t="n">
        <v>0.120371577788481</v>
      </c>
      <c r="E2031" s="16" t="n">
        <v>0.661218243036425</v>
      </c>
      <c r="F2031" s="16" t="n">
        <v>0.525494698358346</v>
      </c>
      <c r="G2031" s="18" t="n">
        <v>8.26106033594571E-015</v>
      </c>
      <c r="H2031" s="6"/>
      <c r="I2031" s="18" t="n">
        <v>-0.000358319280516085</v>
      </c>
      <c r="J2031" s="18" t="n">
        <v>-0.00047837293662512</v>
      </c>
      <c r="K2031" s="16" t="n">
        <v>0.667156412610958</v>
      </c>
      <c r="L2031" s="18" t="n">
        <v>1.63655780869141E-008</v>
      </c>
      <c r="M2031" s="16" t="n">
        <v>0.52339557188042</v>
      </c>
      <c r="N2031" s="16" t="n">
        <v>0.548025767242236</v>
      </c>
      <c r="O2031" s="16" t="n">
        <v>0.192737008687134</v>
      </c>
      <c r="P2031" s="16" t="n">
        <v>-0.192454325722013</v>
      </c>
    </row>
    <row r="2032" customFormat="false" ht="15" hidden="false" customHeight="false" outlineLevel="0" collapsed="false">
      <c r="A2032" s="17" t="n">
        <v>2427</v>
      </c>
      <c r="B2032" s="6"/>
      <c r="C2032" s="16" t="n">
        <v>0.0901533135486826</v>
      </c>
      <c r="D2032" s="16" t="n">
        <v>0.119896327205707</v>
      </c>
      <c r="E2032" s="16" t="n">
        <v>0.661177430874401</v>
      </c>
      <c r="F2032" s="16" t="n">
        <v>0.52524086425213</v>
      </c>
      <c r="G2032" s="18" t="n">
        <v>8.22179847692716E-015</v>
      </c>
      <c r="H2032" s="6"/>
      <c r="I2032" s="18" t="n">
        <v>-0.000353805614638233</v>
      </c>
      <c r="J2032" s="18" t="n">
        <v>-0.000473978291890843</v>
      </c>
      <c r="K2032" s="16" t="n">
        <v>0.669441893684318</v>
      </c>
      <c r="L2032" s="18" t="n">
        <v>1.13711449473123E-008</v>
      </c>
      <c r="M2032" s="16" t="n">
        <v>0.538496071829405</v>
      </c>
      <c r="N2032" s="16" t="n">
        <v>0.394551928612263</v>
      </c>
      <c r="O2032" s="16" t="n">
        <v>0.192647365316844</v>
      </c>
      <c r="P2032" s="16" t="n">
        <v>-0.193545707874376</v>
      </c>
    </row>
    <row r="2033" customFormat="false" ht="15" hidden="false" customHeight="false" outlineLevel="0" collapsed="false">
      <c r="A2033" s="17" t="n">
        <v>2428</v>
      </c>
      <c r="B2033" s="6"/>
      <c r="C2033" s="16" t="n">
        <v>0.0898010249611438</v>
      </c>
      <c r="D2033" s="16" t="n">
        <v>0.119422859059392</v>
      </c>
      <c r="E2033" s="16" t="n">
        <v>0.661116212631364</v>
      </c>
      <c r="F2033" s="16" t="n">
        <v>0.524937372237851</v>
      </c>
      <c r="G2033" s="18" t="n">
        <v>8.22179847692716E-015</v>
      </c>
      <c r="H2033" s="6"/>
      <c r="I2033" s="18" t="n">
        <v>-0.000348647018897439</v>
      </c>
      <c r="J2033" s="18" t="n">
        <v>-0.0004693218760066</v>
      </c>
      <c r="K2033" s="16" t="n">
        <v>0.671523313947556</v>
      </c>
      <c r="L2033" s="18" t="n">
        <v>6.76398330023163E-009</v>
      </c>
      <c r="M2033" s="16" t="n">
        <v>0.538475665748393</v>
      </c>
      <c r="N2033" s="16" t="n">
        <v>0.323882255230857</v>
      </c>
      <c r="O2033" s="16" t="n">
        <v>0.192540178562116</v>
      </c>
      <c r="P2033" s="16" t="n">
        <v>-0.195193852880846</v>
      </c>
    </row>
    <row r="2034" customFormat="false" ht="15" hidden="false" customHeight="false" outlineLevel="0" collapsed="false">
      <c r="A2034" s="17" t="n">
        <v>2429</v>
      </c>
      <c r="B2034" s="6"/>
      <c r="C2034" s="16" t="n">
        <v>0.0894529260390442</v>
      </c>
      <c r="D2034" s="16" t="n">
        <v>0.118952731272991</v>
      </c>
      <c r="E2034" s="16" t="n">
        <v>0.660932557902255</v>
      </c>
      <c r="F2034" s="16" t="n">
        <v>0.524556230419123</v>
      </c>
      <c r="G2034" s="18" t="n">
        <v>8.26346395220283E-015</v>
      </c>
      <c r="H2034" s="6"/>
      <c r="I2034" s="18" t="n">
        <v>-0.000343175277028103</v>
      </c>
      <c r="J2034" s="18" t="n">
        <v>-0.000464561410049644</v>
      </c>
      <c r="K2034" s="16" t="n">
        <v>0.674584226099378</v>
      </c>
      <c r="L2034" s="18" t="n">
        <v>3.70901017988568E-009</v>
      </c>
      <c r="M2034" s="16" t="n">
        <v>0.528027752270177</v>
      </c>
      <c r="N2034" s="16" t="n">
        <v>0.40284712950471</v>
      </c>
      <c r="O2034" s="16" t="n">
        <v>0.192405557828905</v>
      </c>
      <c r="P2034" s="16" t="n">
        <v>-0.197357414015706</v>
      </c>
    </row>
    <row r="2035" customFormat="false" ht="15" hidden="false" customHeight="false" outlineLevel="0" collapsed="false">
      <c r="A2035" s="17" t="n">
        <v>2430</v>
      </c>
      <c r="B2035" s="6"/>
      <c r="C2035" s="16" t="n">
        <v>0.089107771712406</v>
      </c>
      <c r="D2035" s="16" t="n">
        <v>0.118487308322408</v>
      </c>
      <c r="E2035" s="16" t="n">
        <v>0.661054994388328</v>
      </c>
      <c r="F2035" s="16" t="n">
        <v>0.524155333720095</v>
      </c>
      <c r="G2035" s="18" t="n">
        <v>8.37029531706899E-015</v>
      </c>
      <c r="H2035" s="6"/>
      <c r="I2035" s="18" t="n">
        <v>-0.000337399644333888</v>
      </c>
      <c r="J2035" s="18" t="n">
        <v>-0.000459824913836104</v>
      </c>
      <c r="K2035" s="16" t="n">
        <v>0.677808386899296</v>
      </c>
      <c r="L2035" s="18" t="n">
        <v>1.69827924967207E-009</v>
      </c>
      <c r="M2035" s="16" t="n">
        <v>0.511131517192123</v>
      </c>
      <c r="N2035" s="16" t="n">
        <v>0.681994759225728</v>
      </c>
      <c r="O2035" s="16" t="n">
        <v>0.192263947874329</v>
      </c>
      <c r="P2035" s="16" t="n">
        <v>-0.200155770919065</v>
      </c>
    </row>
    <row r="2036" customFormat="false" ht="15" hidden="false" customHeight="false" outlineLevel="0" collapsed="false">
      <c r="A2036" s="17" t="n">
        <v>2431</v>
      </c>
      <c r="B2036" s="6"/>
      <c r="C2036" s="16" t="n">
        <v>0.0887686011443837</v>
      </c>
      <c r="D2036" s="16" t="n">
        <v>0.118026283373241</v>
      </c>
      <c r="E2036" s="16" t="n">
        <v>0.660912151821243</v>
      </c>
      <c r="F2036" s="16" t="n">
        <v>0.523713382257034</v>
      </c>
      <c r="G2036" s="18" t="n">
        <v>8.55733824645152E-015</v>
      </c>
      <c r="H2036" s="6"/>
      <c r="I2036" s="18" t="n">
        <v>-0.00033139593463846</v>
      </c>
      <c r="J2036" s="18" t="n">
        <v>-0.000454958576123351</v>
      </c>
      <c r="K2036" s="16" t="n">
        <v>0.68242016120804</v>
      </c>
      <c r="L2036" s="18" t="n">
        <v>6.97720948235389E-010</v>
      </c>
      <c r="M2036" s="16" t="n">
        <v>0.500112233445567</v>
      </c>
      <c r="N2036" s="16" t="n">
        <v>0.901820049793588</v>
      </c>
      <c r="O2036" s="16" t="n">
        <v>0.192107822101749</v>
      </c>
      <c r="P2036" s="16" t="n">
        <v>-0.203479107577996</v>
      </c>
    </row>
    <row r="2037" customFormat="false" ht="15" hidden="false" customHeight="false" outlineLevel="0" collapsed="false">
      <c r="A2037" s="17" t="n">
        <v>2432</v>
      </c>
      <c r="B2037" s="6"/>
      <c r="C2037" s="16" t="n">
        <v>0.0884381242303958</v>
      </c>
      <c r="D2037" s="16" t="n">
        <v>0.117571955024246</v>
      </c>
      <c r="E2037" s="16" t="n">
        <v>0.660708091011121</v>
      </c>
      <c r="F2037" s="16" t="n">
        <v>0.523221714963884</v>
      </c>
      <c r="G2037" s="18" t="n">
        <v>8.79024201714602E-015</v>
      </c>
      <c r="H2037" s="6"/>
      <c r="I2037" s="18" t="n">
        <v>-0.000326252533566579</v>
      </c>
      <c r="J2037" s="18" t="n">
        <v>-0.000449853758522787</v>
      </c>
      <c r="K2037" s="16" t="n">
        <v>0.683971023364963</v>
      </c>
      <c r="L2037" s="18" t="n">
        <v>4.38733478626573E-010</v>
      </c>
      <c r="M2037" s="16" t="n">
        <v>0.511886542189573</v>
      </c>
      <c r="N2037" s="16" t="n">
        <v>0.75332080292519</v>
      </c>
      <c r="O2037" s="16" t="n">
        <v>0.191934116349131</v>
      </c>
      <c r="P2037" s="16" t="n">
        <v>-0.20530710505062</v>
      </c>
    </row>
    <row r="2038" customFormat="false" ht="15" hidden="false" customHeight="false" outlineLevel="0" collapsed="false">
      <c r="A2038" s="17" t="n">
        <v>2433</v>
      </c>
      <c r="B2038" s="6"/>
      <c r="C2038" s="16" t="n">
        <v>0.0881145389220681</v>
      </c>
      <c r="D2038" s="16" t="n">
        <v>0.117125375147518</v>
      </c>
      <c r="E2038" s="16" t="n">
        <v>0.660585654525049</v>
      </c>
      <c r="F2038" s="16" t="n">
        <v>0.522727419906111</v>
      </c>
      <c r="G2038" s="18" t="n">
        <v>9.03499072575112E-015</v>
      </c>
      <c r="H2038" s="6"/>
      <c r="I2038" s="18" t="n">
        <v>-0.000321668082200625</v>
      </c>
      <c r="J2038" s="18" t="n">
        <v>-0.000444697982579469</v>
      </c>
      <c r="K2038" s="16" t="n">
        <v>0.684317926742169</v>
      </c>
      <c r="L2038" s="18" t="n">
        <v>3.54351013218868E-010</v>
      </c>
      <c r="M2038" s="16" t="n">
        <v>0.535088256300378</v>
      </c>
      <c r="N2038" s="16" t="n">
        <v>0.218020943625757</v>
      </c>
      <c r="O2038" s="16" t="n">
        <v>0.19175946402355</v>
      </c>
      <c r="P2038" s="16" t="n">
        <v>-0.205932382987093</v>
      </c>
    </row>
    <row r="2039" customFormat="false" ht="15" hidden="false" customHeight="false" outlineLevel="0" collapsed="false">
      <c r="A2039" s="17" t="n">
        <v>2434</v>
      </c>
      <c r="B2039" s="6"/>
      <c r="C2039" s="16" t="n">
        <v>0.0878010063515818</v>
      </c>
      <c r="D2039" s="16" t="n">
        <v>0.116683666201156</v>
      </c>
      <c r="E2039" s="16" t="n">
        <v>0.660197938985818</v>
      </c>
      <c r="F2039" s="16" t="n">
        <v>0.522153563451767</v>
      </c>
      <c r="G2039" s="18" t="n">
        <v>9.51043144640994E-015</v>
      </c>
      <c r="H2039" s="6"/>
      <c r="I2039" s="18" t="n">
        <v>-0.000317125632542058</v>
      </c>
      <c r="J2039" s="18" t="n">
        <v>-0.000439414620012688</v>
      </c>
      <c r="K2039" s="16" t="n">
        <v>0.683644526068769</v>
      </c>
      <c r="L2039" s="18" t="n">
        <v>3.06966828285358E-010</v>
      </c>
      <c r="M2039" s="16" t="n">
        <v>0.563758800122437</v>
      </c>
      <c r="N2039" s="16" t="n">
        <v>0.0306898644664448</v>
      </c>
      <c r="O2039" s="16" t="n">
        <v>0.191556676924537</v>
      </c>
      <c r="P2039" s="16" t="n">
        <v>-0.206178117665203</v>
      </c>
    </row>
    <row r="2040" customFormat="false" ht="15" hidden="false" customHeight="false" outlineLevel="0" collapsed="false">
      <c r="A2040" s="17" t="n">
        <v>2435</v>
      </c>
      <c r="B2040" s="6"/>
      <c r="C2040" s="16" t="n">
        <v>0.087495462173584</v>
      </c>
      <c r="D2040" s="16" t="n">
        <v>0.116248585592835</v>
      </c>
      <c r="E2040" s="16" t="n">
        <v>0.660177532904806</v>
      </c>
      <c r="F2040" s="16" t="n">
        <v>0.521558952697455</v>
      </c>
      <c r="G2040" s="18" t="n">
        <v>9.97149268130086E-015</v>
      </c>
      <c r="H2040" s="6"/>
      <c r="I2040" s="18" t="n">
        <v>-0.000313420781884724</v>
      </c>
      <c r="J2040" s="18" t="n">
        <v>-0.000433944348772924</v>
      </c>
      <c r="K2040" s="16" t="n">
        <v>0.681583511886542</v>
      </c>
      <c r="L2040" s="18" t="n">
        <v>3.83064124688582E-010</v>
      </c>
      <c r="M2040" s="16" t="n">
        <v>0.588327721661055</v>
      </c>
      <c r="N2040" s="16" t="n">
        <v>0.00540184194612498</v>
      </c>
      <c r="O2040" s="16" t="n">
        <v>0.191346529872137</v>
      </c>
      <c r="P2040" s="16" t="n">
        <v>-0.20496668297042</v>
      </c>
    </row>
    <row r="2041" customFormat="false" ht="15" hidden="false" customHeight="false" outlineLevel="0" collapsed="false">
      <c r="A2041" s="17" t="n">
        <v>2436</v>
      </c>
      <c r="B2041" s="6"/>
      <c r="C2041" s="16" t="n">
        <v>0.0871929899729773</v>
      </c>
      <c r="D2041" s="16" t="n">
        <v>0.115820499206533</v>
      </c>
      <c r="E2041" s="16" t="n">
        <v>0.659687786960514</v>
      </c>
      <c r="F2041" s="16" t="n">
        <v>0.521010452416401</v>
      </c>
      <c r="G2041" s="18" t="n">
        <v>1.04016785001611E-014</v>
      </c>
      <c r="H2041" s="6"/>
      <c r="I2041" s="18" t="n">
        <v>-0.000309896487931</v>
      </c>
      <c r="J2041" s="18" t="n">
        <v>-0.00042845266732758</v>
      </c>
      <c r="K2041" s="16" t="n">
        <v>0.679236812570146</v>
      </c>
      <c r="L2041" s="18" t="n">
        <v>4.72449616454365E-010</v>
      </c>
      <c r="M2041" s="16" t="n">
        <v>0.600448933782267</v>
      </c>
      <c r="N2041" s="16" t="n">
        <v>0.00199079663742279</v>
      </c>
      <c r="O2041" s="16" t="n">
        <v>0.191152655825664</v>
      </c>
      <c r="P2041" s="16" t="n">
        <v>-0.203351924859439</v>
      </c>
    </row>
    <row r="2042" customFormat="false" ht="15" hidden="false" customHeight="false" outlineLevel="0" collapsed="false">
      <c r="A2042" s="17" t="n">
        <v>2437</v>
      </c>
      <c r="B2042" s="6"/>
      <c r="C2042" s="16" t="n">
        <v>0.0868934870286381</v>
      </c>
      <c r="D2042" s="16" t="n">
        <v>0.115395388940554</v>
      </c>
      <c r="E2042" s="16" t="n">
        <v>0.659279665340271</v>
      </c>
      <c r="F2042" s="16" t="n">
        <v>0.520459990388686</v>
      </c>
      <c r="G2042" s="18" t="n">
        <v>1.09107781382786E-014</v>
      </c>
      <c r="H2042" s="6"/>
      <c r="I2042" s="18" t="n">
        <v>-0.000305891616745878</v>
      </c>
      <c r="J2042" s="18" t="n">
        <v>-0.000422498368904312</v>
      </c>
      <c r="K2042" s="16" t="n">
        <v>0.67756351392715</v>
      </c>
      <c r="L2042" s="18" t="n">
        <v>5.06612924163462E-010</v>
      </c>
      <c r="M2042" s="16" t="n">
        <v>0.591755943271095</v>
      </c>
      <c r="N2042" s="16" t="n">
        <v>0.00441076922284963</v>
      </c>
      <c r="O2042" s="16" t="n">
        <v>0.190958065881298</v>
      </c>
      <c r="P2042" s="16" t="n">
        <v>-0.202027522345666</v>
      </c>
    </row>
    <row r="2043" customFormat="false" ht="15" hidden="false" customHeight="false" outlineLevel="0" collapsed="false">
      <c r="A2043" s="17" t="n">
        <v>2438</v>
      </c>
      <c r="B2043" s="6"/>
      <c r="C2043" s="16" t="n">
        <v>0.0865922200995657</v>
      </c>
      <c r="D2043" s="16" t="n">
        <v>0.114974293163289</v>
      </c>
      <c r="E2043" s="16" t="n">
        <v>0.65907560453015</v>
      </c>
      <c r="F2043" s="16" t="n">
        <v>0.519997303417684</v>
      </c>
      <c r="G2043" s="18" t="n">
        <v>1.12477024207803E-014</v>
      </c>
      <c r="H2043" s="6"/>
      <c r="I2043" s="18" t="n">
        <v>-0.000301652357605992</v>
      </c>
      <c r="J2043" s="18" t="n">
        <v>-0.000416392561231292</v>
      </c>
      <c r="K2043" s="16" t="n">
        <v>0.676686052443628</v>
      </c>
      <c r="L2043" s="18" t="n">
        <v>5.0527459857412E-010</v>
      </c>
      <c r="M2043" s="16" t="n">
        <v>0.575247423732272</v>
      </c>
      <c r="N2043" s="16" t="n">
        <v>0.0221236092314365</v>
      </c>
      <c r="O2043" s="16" t="n">
        <v>0.190794487260203</v>
      </c>
      <c r="P2043" s="16" t="n">
        <v>-0.20136102519699</v>
      </c>
    </row>
    <row r="2044" customFormat="false" ht="15" hidden="false" customHeight="false" outlineLevel="0" collapsed="false">
      <c r="A2044" s="17" t="n">
        <v>2439</v>
      </c>
      <c r="B2044" s="6"/>
      <c r="C2044" s="16" t="n">
        <v>0.0862865168406816</v>
      </c>
      <c r="D2044" s="16" t="n">
        <v>0.114557448196519</v>
      </c>
      <c r="E2044" s="16" t="n">
        <v>0.659034792368126</v>
      </c>
      <c r="F2044" s="16" t="n">
        <v>0.5196479594593</v>
      </c>
      <c r="G2044" s="18" t="n">
        <v>1.14332253383321E-014</v>
      </c>
      <c r="H2044" s="6"/>
      <c r="I2044" s="18" t="n">
        <v>-0.000297358451064593</v>
      </c>
      <c r="J2044" s="18" t="n">
        <v>-0.000410521322213806</v>
      </c>
      <c r="K2044" s="16" t="n">
        <v>0.675339251096827</v>
      </c>
      <c r="L2044" s="18" t="n">
        <v>4.70041831937534E-010</v>
      </c>
      <c r="M2044" s="16" t="n">
        <v>0.562207937965514</v>
      </c>
      <c r="N2044" s="16" t="n">
        <v>0.0437616496755394</v>
      </c>
      <c r="O2044" s="16" t="n">
        <v>0.190670969461217</v>
      </c>
      <c r="P2044" s="16" t="n">
        <v>-0.20118039569537</v>
      </c>
    </row>
    <row r="2045" customFormat="false" ht="15" hidden="false" customHeight="false" outlineLevel="0" collapsed="false">
      <c r="A2045" s="17" t="n">
        <v>2440</v>
      </c>
      <c r="B2045" s="6"/>
      <c r="C2045" s="16" t="n">
        <v>0.0859795381361127</v>
      </c>
      <c r="D2045" s="16" t="n">
        <v>0.114146247245204</v>
      </c>
      <c r="E2045" s="16" t="n">
        <v>0.658851137639017</v>
      </c>
      <c r="F2045" s="16" t="n">
        <v>0.519371292044378</v>
      </c>
      <c r="G2045" s="18" t="n">
        <v>1.15750114281191E-014</v>
      </c>
      <c r="H2045" s="6"/>
      <c r="I2045" s="18" t="n">
        <v>-0.000292776457153848</v>
      </c>
      <c r="J2045" s="18" t="n">
        <v>-0.000404637123782218</v>
      </c>
      <c r="K2045" s="16" t="n">
        <v>0.676155494337313</v>
      </c>
      <c r="L2045" s="18" t="n">
        <v>4.38733478626573E-010</v>
      </c>
      <c r="M2045" s="16" t="n">
        <v>0.555922865013774</v>
      </c>
      <c r="N2045" s="16" t="n">
        <v>0.0630058263550014</v>
      </c>
      <c r="O2045" s="16" t="n">
        <v>0.190573141534002</v>
      </c>
      <c r="P2045" s="16" t="n">
        <v>-0.201360867040753</v>
      </c>
    </row>
    <row r="2046" customFormat="false" ht="15" hidden="false" customHeight="false" outlineLevel="0" collapsed="false">
      <c r="A2046" s="17" t="n">
        <v>2441</v>
      </c>
      <c r="B2046" s="6"/>
      <c r="C2046" s="16" t="n">
        <v>0.085676673099254</v>
      </c>
      <c r="D2046" s="16" t="n">
        <v>0.113742748849733</v>
      </c>
      <c r="E2046" s="16" t="n">
        <v>0.658667482909907</v>
      </c>
      <c r="F2046" s="16" t="n">
        <v>0.519109842807642</v>
      </c>
      <c r="G2046" s="18" t="n">
        <v>1.17645057973403E-014</v>
      </c>
      <c r="H2046" s="6"/>
      <c r="I2046" s="18" t="n">
        <v>-0.000287970358944144</v>
      </c>
      <c r="J2046" s="18" t="n">
        <v>-0.000398679238947259</v>
      </c>
      <c r="K2046" s="16" t="n">
        <v>0.677543107846138</v>
      </c>
      <c r="L2046" s="18" t="n">
        <v>3.81994721162614E-010</v>
      </c>
      <c r="M2046" s="16" t="n">
        <v>0.551474339353127</v>
      </c>
      <c r="N2046" s="16" t="n">
        <v>0.0587357190222421</v>
      </c>
      <c r="O2046" s="16" t="n">
        <v>0.190480689444488</v>
      </c>
      <c r="P2046" s="16" t="n">
        <v>-0.202172451694397</v>
      </c>
    </row>
    <row r="2047" customFormat="false" ht="15" hidden="false" customHeight="false" outlineLevel="0" collapsed="false">
      <c r="A2047" s="17" t="n">
        <v>2442</v>
      </c>
      <c r="B2047" s="6"/>
      <c r="C2047" s="16" t="n">
        <v>0.0853797925837698</v>
      </c>
      <c r="D2047" s="16" t="n">
        <v>0.113346487966604</v>
      </c>
      <c r="E2047" s="16" t="n">
        <v>0.658687888990919</v>
      </c>
      <c r="F2047" s="16" t="n">
        <v>0.518814995935795</v>
      </c>
      <c r="G2047" s="18" t="n">
        <v>1.19984362846756E-014</v>
      </c>
      <c r="H2047" s="6"/>
      <c r="I2047" s="18" t="n">
        <v>-0.000282687773527751</v>
      </c>
      <c r="J2047" s="18" t="n">
        <v>-0.000392324970376861</v>
      </c>
      <c r="K2047" s="16" t="n">
        <v>0.680910111213142</v>
      </c>
      <c r="L2047" s="18" t="n">
        <v>2.73198931038409E-010</v>
      </c>
      <c r="M2047" s="16" t="n">
        <v>0.54292419140904</v>
      </c>
      <c r="N2047" s="16" t="n">
        <v>0.0712109197987828</v>
      </c>
      <c r="O2047" s="16" t="n">
        <v>0.190376421405369</v>
      </c>
      <c r="P2047" s="16" t="n">
        <v>-0.203526856241248</v>
      </c>
    </row>
    <row r="2048" customFormat="false" ht="15" hidden="false" customHeight="false" outlineLevel="0" collapsed="false">
      <c r="A2048" s="17" t="n">
        <v>2443</v>
      </c>
      <c r="B2048" s="6"/>
      <c r="C2048" s="16" t="n">
        <v>0.0850933527656704</v>
      </c>
      <c r="D2048" s="16" t="n">
        <v>0.112957738099541</v>
      </c>
      <c r="E2048" s="16" t="n">
        <v>0.658585858585859</v>
      </c>
      <c r="F2048" s="16" t="n">
        <v>0.518436981449807</v>
      </c>
      <c r="G2048" s="18" t="n">
        <v>1.24023567438943E-014</v>
      </c>
      <c r="H2048" s="6"/>
      <c r="I2048" s="18" t="n">
        <v>-0.00027698766182143</v>
      </c>
      <c r="J2048" s="18" t="n">
        <v>-0.000385787463485152</v>
      </c>
      <c r="K2048" s="16" t="n">
        <v>0.683113967962453</v>
      </c>
      <c r="L2048" s="18" t="n">
        <v>1.51613791454595E-010</v>
      </c>
      <c r="M2048" s="16" t="n">
        <v>0.530394857667585</v>
      </c>
      <c r="N2048" s="16" t="n">
        <v>0.162072188904895</v>
      </c>
      <c r="O2048" s="16" t="n">
        <v>0.190242732999786</v>
      </c>
      <c r="P2048" s="16" t="n">
        <v>-0.205388057325607</v>
      </c>
    </row>
    <row r="2049" customFormat="false" ht="15" hidden="false" customHeight="false" outlineLevel="0" collapsed="false">
      <c r="A2049" s="17" t="n">
        <v>2444</v>
      </c>
      <c r="B2049" s="6"/>
      <c r="C2049" s="16" t="n">
        <v>0.0848200449016432</v>
      </c>
      <c r="D2049" s="16" t="n">
        <v>0.112574875151685</v>
      </c>
      <c r="E2049" s="16" t="n">
        <v>0.658422609937762</v>
      </c>
      <c r="F2049" s="16" t="n">
        <v>0.517918166657943</v>
      </c>
      <c r="G2049" s="18" t="n">
        <v>1.31709386446022E-014</v>
      </c>
      <c r="H2049" s="6"/>
      <c r="I2049" s="18" t="n">
        <v>-0.000271153354595507</v>
      </c>
      <c r="J2049" s="18" t="n">
        <v>-0.000379220998858336</v>
      </c>
      <c r="K2049" s="16" t="n">
        <v>0.686011631466177</v>
      </c>
      <c r="L2049" s="18" t="n">
        <v>6.88261079941471E-011</v>
      </c>
      <c r="M2049" s="16" t="n">
        <v>0.519028670543822</v>
      </c>
      <c r="N2049" s="16" t="n">
        <v>0.365365743364958</v>
      </c>
      <c r="O2049" s="16" t="n">
        <v>0.190059232000865</v>
      </c>
      <c r="P2049" s="16" t="n">
        <v>-0.207928559894066</v>
      </c>
    </row>
    <row r="2050" customFormat="false" ht="15" hidden="false" customHeight="false" outlineLevel="0" collapsed="false">
      <c r="A2050" s="17" t="n">
        <v>2445</v>
      </c>
      <c r="B2050" s="6"/>
      <c r="C2050" s="16" t="n">
        <v>0.084557818048995</v>
      </c>
      <c r="D2050" s="16" t="n">
        <v>0.112199651992422</v>
      </c>
      <c r="E2050" s="16" t="n">
        <v>0.658300173451689</v>
      </c>
      <c r="F2050" s="16" t="n">
        <v>0.517299648940379</v>
      </c>
      <c r="G2050" s="18" t="n">
        <v>1.41874861208696E-014</v>
      </c>
      <c r="H2050" s="6"/>
      <c r="I2050" s="18" t="n">
        <v>-0.000265126045750475</v>
      </c>
      <c r="J2050" s="18" t="n">
        <v>-0.000372758438356713</v>
      </c>
      <c r="K2050" s="16" t="n">
        <v>0.689174574023059</v>
      </c>
      <c r="L2050" s="18" t="n">
        <v>2.86220678545631E-011</v>
      </c>
      <c r="M2050" s="16" t="n">
        <v>0.506968676665646</v>
      </c>
      <c r="N2050" s="16" t="n">
        <v>0.665485590644762</v>
      </c>
      <c r="O2050" s="16" t="n">
        <v>0.189840440776019</v>
      </c>
      <c r="P2050" s="16" t="n">
        <v>-0.210794489752401</v>
      </c>
    </row>
    <row r="2051" customFormat="false" ht="15" hidden="false" customHeight="false" outlineLevel="0" collapsed="false">
      <c r="A2051" s="17" t="n">
        <v>2446</v>
      </c>
      <c r="B2051" s="6"/>
      <c r="C2051" s="16" t="n">
        <v>0.0843050794924925</v>
      </c>
      <c r="D2051" s="16" t="n">
        <v>0.111832592158265</v>
      </c>
      <c r="E2051" s="16" t="n">
        <v>0.657892051831446</v>
      </c>
      <c r="F2051" s="16" t="n">
        <v>0.516619748844887</v>
      </c>
      <c r="G2051" s="18" t="n">
        <v>1.5458579159742E-014</v>
      </c>
      <c r="H2051" s="6"/>
      <c r="I2051" s="18" t="n">
        <v>-0.000259062755331689</v>
      </c>
      <c r="J2051" s="18" t="n">
        <v>-0.000366985846155207</v>
      </c>
      <c r="K2051" s="16" t="n">
        <v>0.692419140903989</v>
      </c>
      <c r="L2051" s="18" t="n">
        <v>9.29082217180414E-012</v>
      </c>
      <c r="M2051" s="16" t="n">
        <v>0.503234363840424</v>
      </c>
      <c r="N2051" s="16" t="n">
        <v>0.846467587561709</v>
      </c>
      <c r="O2051" s="16" t="n">
        <v>0.18959990383504</v>
      </c>
      <c r="P2051" s="16" t="n">
        <v>-0.214240966829423</v>
      </c>
    </row>
    <row r="2052" customFormat="false" ht="15" hidden="false" customHeight="false" outlineLevel="0" collapsed="false">
      <c r="A2052" s="17" t="n">
        <v>2447</v>
      </c>
      <c r="B2052" s="6"/>
      <c r="C2052" s="16" t="n">
        <v>0.0840600780979918</v>
      </c>
      <c r="D2052" s="16" t="n">
        <v>0.111471797230421</v>
      </c>
      <c r="E2052" s="16" t="n">
        <v>0.657687991021324</v>
      </c>
      <c r="F2052" s="16" t="n">
        <v>0.515867452973391</v>
      </c>
      <c r="G2052" s="18" t="n">
        <v>1.68936813360435E-014</v>
      </c>
      <c r="H2052" s="6"/>
      <c r="I2052" s="18" t="n">
        <v>-0.00025370490641861</v>
      </c>
      <c r="J2052" s="18" t="n">
        <v>-0.000361720169014387</v>
      </c>
      <c r="K2052" s="16" t="n">
        <v>0.694439342924191</v>
      </c>
      <c r="L2052" s="18" t="n">
        <v>4.2361788116522E-012</v>
      </c>
      <c r="M2052" s="16" t="n">
        <v>0.505152535455566</v>
      </c>
      <c r="N2052" s="16" t="n">
        <v>0.868487263370357</v>
      </c>
      <c r="O2052" s="16" t="n">
        <v>0.189333714728945</v>
      </c>
      <c r="P2052" s="16" t="n">
        <v>-0.216801120142114</v>
      </c>
    </row>
    <row r="2053" customFormat="false" ht="15" hidden="false" customHeight="false" outlineLevel="0" collapsed="false">
      <c r="A2053" s="17" t="n">
        <v>2448</v>
      </c>
      <c r="B2053" s="6"/>
      <c r="C2053" s="16" t="n">
        <v>0.0838179031198609</v>
      </c>
      <c r="D2053" s="16" t="n">
        <v>0.111117495909277</v>
      </c>
      <c r="E2053" s="16" t="n">
        <v>0.657055402509948</v>
      </c>
      <c r="F2053" s="16" t="n">
        <v>0.515127495579373</v>
      </c>
      <c r="G2053" s="18" t="n">
        <v>1.84331545341729E-014</v>
      </c>
      <c r="H2053" s="6"/>
      <c r="I2053" s="18" t="n">
        <v>-0.000248742263769703</v>
      </c>
      <c r="J2053" s="18" t="n">
        <v>-0.000356623103216126</v>
      </c>
      <c r="K2053" s="16" t="n">
        <v>0.694541373329252</v>
      </c>
      <c r="L2053" s="18" t="n">
        <v>2.57581985532712E-012</v>
      </c>
      <c r="M2053" s="16" t="n">
        <v>0.516518722579329</v>
      </c>
      <c r="N2053" s="16" t="n">
        <v>0.786398913964049</v>
      </c>
      <c r="O2053" s="16" t="n">
        <v>0.189071850687824</v>
      </c>
      <c r="P2053" s="16" t="n">
        <v>-0.218406938228194</v>
      </c>
    </row>
    <row r="2054" customFormat="false" ht="15" hidden="false" customHeight="false" outlineLevel="0" collapsed="false">
      <c r="A2054" s="17" t="n">
        <v>2449</v>
      </c>
      <c r="B2054" s="6"/>
      <c r="C2054" s="16" t="n">
        <v>0.0835761148214424</v>
      </c>
      <c r="D2054" s="16" t="n">
        <v>0.110767917196474</v>
      </c>
      <c r="E2054" s="16" t="n">
        <v>0.656830935618814</v>
      </c>
      <c r="F2054" s="16" t="n">
        <v>0.514439215165132</v>
      </c>
      <c r="G2054" s="18" t="n">
        <v>1.99402157730807E-014</v>
      </c>
      <c r="H2054" s="6"/>
      <c r="I2054" s="18" t="n">
        <v>-0.000244343277029501</v>
      </c>
      <c r="J2054" s="18" t="n">
        <v>-0.0003523680726324</v>
      </c>
      <c r="K2054" s="16" t="n">
        <v>0.693990409141924</v>
      </c>
      <c r="L2054" s="18" t="n">
        <v>1.71108112867051E-012</v>
      </c>
      <c r="M2054" s="16" t="n">
        <v>0.532966023875115</v>
      </c>
      <c r="N2054" s="16" t="n">
        <v>0.50825250972135</v>
      </c>
      <c r="O2054" s="16" t="n">
        <v>0.188828238432464</v>
      </c>
      <c r="P2054" s="16" t="n">
        <v>-0.2197952728332</v>
      </c>
    </row>
    <row r="2055" customFormat="false" ht="15" hidden="false" customHeight="false" outlineLevel="0" collapsed="false">
      <c r="A2055" s="17" t="n">
        <v>2450</v>
      </c>
      <c r="B2055" s="6"/>
      <c r="C2055" s="16" t="n">
        <v>0.0833340066724108</v>
      </c>
      <c r="D2055" s="16" t="n">
        <v>0.110421360403058</v>
      </c>
      <c r="E2055" s="16" t="n">
        <v>0.656300377512499</v>
      </c>
      <c r="F2055" s="16" t="n">
        <v>0.513792223452437</v>
      </c>
      <c r="G2055" s="18" t="n">
        <v>2.15066752194409E-014</v>
      </c>
      <c r="H2055" s="6"/>
      <c r="I2055" s="18" t="n">
        <v>-0.000241060790970224</v>
      </c>
      <c r="J2055" s="18" t="n">
        <v>-0.000348728504999747</v>
      </c>
      <c r="K2055" s="16" t="n">
        <v>0.692419140903989</v>
      </c>
      <c r="L2055" s="18" t="n">
        <v>1.65371947633494E-012</v>
      </c>
      <c r="M2055" s="16" t="n">
        <v>0.536679930619325</v>
      </c>
      <c r="N2055" s="16" t="n">
        <v>0.411776147437144</v>
      </c>
      <c r="O2055" s="16" t="n">
        <v>0.188599208244059</v>
      </c>
      <c r="P2055" s="16" t="n">
        <v>-0.219884596519328</v>
      </c>
    </row>
    <row r="2056" customFormat="false" ht="15" hidden="false" customHeight="false" outlineLevel="0" collapsed="false">
      <c r="A2056" s="17" t="n">
        <v>2451</v>
      </c>
      <c r="B2056" s="6"/>
      <c r="C2056" s="16" t="n">
        <v>0.0830940318605016</v>
      </c>
      <c r="D2056" s="16" t="n">
        <v>0.110078819920784</v>
      </c>
      <c r="E2056" s="16" t="n">
        <v>0.656014692378329</v>
      </c>
      <c r="F2056" s="16" t="n">
        <v>0.51316179005148</v>
      </c>
      <c r="G2056" s="18" t="n">
        <v>2.32109030022295E-014</v>
      </c>
      <c r="H2056" s="6"/>
      <c r="I2056" s="18" t="n">
        <v>-0.000239219466791621</v>
      </c>
      <c r="J2056" s="18" t="n">
        <v>-0.000345872592122077</v>
      </c>
      <c r="K2056" s="16" t="n">
        <v>0.69080706050403</v>
      </c>
      <c r="L2056" s="18" t="n">
        <v>1.93843013676457E-012</v>
      </c>
      <c r="M2056" s="16" t="n">
        <v>0.523171104989287</v>
      </c>
      <c r="N2056" s="16" t="n">
        <v>0.522705933649555</v>
      </c>
      <c r="O2056" s="16" t="n">
        <v>0.188376009966802</v>
      </c>
      <c r="P2056" s="16" t="n">
        <v>-0.218306081837534</v>
      </c>
    </row>
    <row r="2057" customFormat="false" ht="15" hidden="false" customHeight="false" outlineLevel="0" collapsed="false">
      <c r="A2057" s="17" t="n">
        <v>2452</v>
      </c>
      <c r="B2057" s="6"/>
      <c r="C2057" s="16" t="n">
        <v>0.0828546668374149</v>
      </c>
      <c r="D2057" s="16" t="n">
        <v>0.109738610622711</v>
      </c>
      <c r="E2057" s="16" t="n">
        <v>0.655565758596062</v>
      </c>
      <c r="F2057" s="16" t="n">
        <v>0.512558528657535</v>
      </c>
      <c r="G2057" s="18" t="n">
        <v>2.49576533166033E-014</v>
      </c>
      <c r="H2057" s="6"/>
      <c r="I2057" s="18" t="n">
        <v>-0.000238514920726364</v>
      </c>
      <c r="J2057" s="18" t="n">
        <v>-0.000344008282741065</v>
      </c>
      <c r="K2057" s="16" t="n">
        <v>0.688215488215488</v>
      </c>
      <c r="L2057" s="18" t="n">
        <v>2.23177168585141E-012</v>
      </c>
      <c r="M2057" s="16" t="n">
        <v>0.520783593510866</v>
      </c>
      <c r="N2057" s="16" t="n">
        <v>0.567091717411891</v>
      </c>
      <c r="O2057" s="16" t="n">
        <v>0.188162404318193</v>
      </c>
      <c r="P2057" s="16" t="n">
        <v>-0.216242869952401</v>
      </c>
    </row>
    <row r="2058" customFormat="false" ht="15" hidden="false" customHeight="false" outlineLevel="0" collapsed="false">
      <c r="A2058" s="17" t="n">
        <v>2453</v>
      </c>
      <c r="B2058" s="6"/>
      <c r="C2058" s="16" t="n">
        <v>0.0826195520772441</v>
      </c>
      <c r="D2058" s="16" t="n">
        <v>0.109399840142481</v>
      </c>
      <c r="E2058" s="16" t="n">
        <v>0.655218855218855</v>
      </c>
      <c r="F2058" s="16" t="n">
        <v>0.511932597975576</v>
      </c>
      <c r="G2058" s="18" t="n">
        <v>2.69770888618619E-014</v>
      </c>
      <c r="H2058" s="6"/>
      <c r="I2058" s="18" t="n">
        <v>-0.000238355390948102</v>
      </c>
      <c r="J2058" s="18" t="n">
        <v>-0.000343020291942778</v>
      </c>
      <c r="K2058" s="16" t="n">
        <v>0.686623813896541</v>
      </c>
      <c r="L2058" s="18" t="n">
        <v>2.10475598616566E-012</v>
      </c>
      <c r="M2058" s="16" t="n">
        <v>0.512886440159167</v>
      </c>
      <c r="N2058" s="16" t="n">
        <v>0.822134937860263</v>
      </c>
      <c r="O2058" s="16" t="n">
        <v>0.187940743592278</v>
      </c>
      <c r="P2058" s="16" t="n">
        <v>-0.21490734554776</v>
      </c>
    </row>
    <row r="2059" customFormat="false" ht="15" hidden="false" customHeight="false" outlineLevel="0" collapsed="false">
      <c r="A2059" s="17" t="n">
        <v>2454</v>
      </c>
      <c r="B2059" s="6"/>
      <c r="C2059" s="16" t="n">
        <v>0.082387678472869</v>
      </c>
      <c r="D2059" s="16" t="n">
        <v>0.109061955006616</v>
      </c>
      <c r="E2059" s="16" t="n">
        <v>0.65497398224671</v>
      </c>
      <c r="F2059" s="16" t="n">
        <v>0.511298981844806</v>
      </c>
      <c r="G2059" s="18" t="n">
        <v>2.94022105160726E-014</v>
      </c>
      <c r="H2059" s="6"/>
      <c r="I2059" s="18" t="n">
        <v>-0.000238964905691062</v>
      </c>
      <c r="J2059" s="18" t="n">
        <v>-0.000343374326492093</v>
      </c>
      <c r="K2059" s="16" t="n">
        <v>0.686174880114274</v>
      </c>
      <c r="L2059" s="18" t="n">
        <v>1.68183379259571E-012</v>
      </c>
      <c r="M2059" s="16" t="n">
        <v>0.500357106417713</v>
      </c>
      <c r="N2059" s="16" t="n">
        <v>0.717518405660761</v>
      </c>
      <c r="O2059" s="16" t="n">
        <v>0.187716331968077</v>
      </c>
      <c r="P2059" s="16" t="n">
        <v>-0.21401587425686</v>
      </c>
    </row>
    <row r="2060" customFormat="false" ht="15" hidden="false" customHeight="false" outlineLevel="0" collapsed="false">
      <c r="A2060" s="17" t="n">
        <v>2455</v>
      </c>
      <c r="B2060" s="6"/>
      <c r="C2060" s="16" t="n">
        <v>0.082155829378783</v>
      </c>
      <c r="D2060" s="16" t="n">
        <v>0.108724342854053</v>
      </c>
      <c r="E2060" s="16" t="n">
        <v>0.654871951841649</v>
      </c>
      <c r="F2060" s="16" t="n">
        <v>0.510695847584207</v>
      </c>
      <c r="G2060" s="18" t="n">
        <v>3.20090140495641E-014</v>
      </c>
      <c r="H2060" s="6"/>
      <c r="I2060" s="18" t="n">
        <v>-0.000240131915771566</v>
      </c>
      <c r="J2060" s="18" t="n">
        <v>-0.00034526188740958</v>
      </c>
      <c r="K2060" s="16" t="n">
        <v>0.687991021324355</v>
      </c>
      <c r="L2060" s="18" t="n">
        <v>1.28443290022606E-012</v>
      </c>
      <c r="M2060" s="16" t="n">
        <v>0.510111213141516</v>
      </c>
      <c r="N2060" s="16" t="n">
        <v>0.340322375922942</v>
      </c>
      <c r="O2060" s="16" t="n">
        <v>0.187502688977493</v>
      </c>
      <c r="P2060" s="16" t="n">
        <v>-0.213409808728516</v>
      </c>
    </row>
    <row r="2061" customFormat="false" ht="15" hidden="false" customHeight="false" outlineLevel="0" collapsed="false">
      <c r="A2061" s="17" t="n">
        <v>2456</v>
      </c>
      <c r="B2061" s="6"/>
      <c r="C2061" s="16" t="n">
        <v>0.0819227085353569</v>
      </c>
      <c r="D2061" s="16" t="n">
        <v>0.108386180799925</v>
      </c>
      <c r="E2061" s="16" t="n">
        <v>0.654423018059382</v>
      </c>
      <c r="F2061" s="16" t="n">
        <v>0.510122945790055</v>
      </c>
      <c r="G2061" s="18" t="n">
        <v>3.47976598064189E-014</v>
      </c>
      <c r="H2061" s="6"/>
      <c r="I2061" s="18" t="n">
        <v>-0.000241686957707059</v>
      </c>
      <c r="J2061" s="18" t="n">
        <v>-0.000348234325271301</v>
      </c>
      <c r="K2061" s="16" t="n">
        <v>0.689011325374962</v>
      </c>
      <c r="L2061" s="18" t="n">
        <v>1.19410552091994E-012</v>
      </c>
      <c r="M2061" s="16" t="n">
        <v>0.520293847566575</v>
      </c>
      <c r="N2061" s="16" t="n">
        <v>0.167751680223433</v>
      </c>
      <c r="O2061" s="16" t="n">
        <v>0.187299730323508</v>
      </c>
      <c r="P2061" s="16" t="n">
        <v>-0.212580160130145</v>
      </c>
    </row>
    <row r="2062" customFormat="false" ht="15" hidden="false" customHeight="false" outlineLevel="0" collapsed="false">
      <c r="A2062" s="17" t="n">
        <v>2457</v>
      </c>
      <c r="B2062" s="6"/>
      <c r="C2062" s="16" t="n">
        <v>0.0816863748089932</v>
      </c>
      <c r="D2062" s="16" t="n">
        <v>0.108046638335359</v>
      </c>
      <c r="E2062" s="16" t="n">
        <v>0.654484236302418</v>
      </c>
      <c r="F2062" s="16" t="n">
        <v>0.509569097896144</v>
      </c>
      <c r="G2062" s="18" t="n">
        <v>3.77197390557661E-014</v>
      </c>
      <c r="H2062" s="6"/>
      <c r="I2062" s="18" t="n">
        <v>-0.000243609719930065</v>
      </c>
      <c r="J2062" s="18" t="n">
        <v>-0.000352059838403937</v>
      </c>
      <c r="K2062" s="16" t="n">
        <v>0.69052137536986</v>
      </c>
      <c r="L2062" s="18" t="n">
        <v>1.21465199803229E-012</v>
      </c>
      <c r="M2062" s="16" t="n">
        <v>0.526905417814509</v>
      </c>
      <c r="N2062" s="16" t="n">
        <v>0.091510014930805</v>
      </c>
      <c r="O2062" s="16" t="n">
        <v>0.187103498979292</v>
      </c>
      <c r="P2062" s="16" t="n">
        <v>-0.211880909441694</v>
      </c>
    </row>
    <row r="2063" customFormat="false" ht="15" hidden="false" customHeight="false" outlineLevel="0" collapsed="false">
      <c r="A2063" s="17" t="n">
        <v>2458</v>
      </c>
      <c r="B2063" s="6"/>
      <c r="C2063" s="16" t="n">
        <v>0.0814447089110655</v>
      </c>
      <c r="D2063" s="16" t="n">
        <v>0.107701705288702</v>
      </c>
      <c r="E2063" s="16" t="n">
        <v>0.654096520763188</v>
      </c>
      <c r="F2063" s="16" t="n">
        <v>0.509020361041147</v>
      </c>
      <c r="G2063" s="18" t="n">
        <v>4.05834246267084E-014</v>
      </c>
      <c r="H2063" s="6"/>
      <c r="I2063" s="18" t="n">
        <v>-0.000246180914487723</v>
      </c>
      <c r="J2063" s="18" t="n">
        <v>-0.000356575193913274</v>
      </c>
      <c r="K2063" s="16" t="n">
        <v>0.689888786858484</v>
      </c>
      <c r="L2063" s="18" t="n">
        <v>1.45947962231898E-012</v>
      </c>
      <c r="M2063" s="16" t="n">
        <v>0.529129680644832</v>
      </c>
      <c r="N2063" s="16" t="n">
        <v>0.0778504580847508</v>
      </c>
      <c r="O2063" s="16" t="n">
        <v>0.186909056412331</v>
      </c>
      <c r="P2063" s="16" t="n">
        <v>-0.210651214233987</v>
      </c>
    </row>
    <row r="2064" customFormat="false" ht="15" hidden="false" customHeight="false" outlineLevel="0" collapsed="false">
      <c r="A2064" s="17" t="n">
        <v>2459</v>
      </c>
      <c r="B2064" s="6"/>
      <c r="C2064" s="16" t="n">
        <v>0.0811970510185525</v>
      </c>
      <c r="D2064" s="16" t="n">
        <v>0.107348344832019</v>
      </c>
      <c r="E2064" s="16" t="n">
        <v>0.653851647791042</v>
      </c>
      <c r="F2064" s="16" t="n">
        <v>0.508497327399308</v>
      </c>
      <c r="G2064" s="18" t="n">
        <v>4.35818858132422E-014</v>
      </c>
      <c r="H2064" s="6"/>
      <c r="I2064" s="18" t="n">
        <v>-0.000249732038191822</v>
      </c>
      <c r="J2064" s="18" t="n">
        <v>-0.000361321884063866</v>
      </c>
      <c r="K2064" s="16" t="n">
        <v>0.689603101724314</v>
      </c>
      <c r="L2064" s="18" t="n">
        <v>2.26558549364125E-012</v>
      </c>
      <c r="M2064" s="16" t="n">
        <v>0.526497296194266</v>
      </c>
      <c r="N2064" s="16" t="n">
        <v>0.114121354634045</v>
      </c>
      <c r="O2064" s="16" t="n">
        <v>0.18672370121886</v>
      </c>
      <c r="P2064" s="16" t="n">
        <v>-0.208226041021526</v>
      </c>
    </row>
    <row r="2065" customFormat="false" ht="15" hidden="false" customHeight="false" outlineLevel="0" collapsed="false">
      <c r="A2065" s="17" t="n">
        <v>2460</v>
      </c>
      <c r="B2065" s="6"/>
      <c r="C2065" s="16" t="n">
        <v>0.0809434094397877</v>
      </c>
      <c r="D2065" s="16" t="n">
        <v>0.106984550284638</v>
      </c>
      <c r="E2065" s="16" t="n">
        <v>0.653341495765738</v>
      </c>
      <c r="F2065" s="16" t="n">
        <v>0.507986385377113</v>
      </c>
      <c r="G2065" s="18" t="n">
        <v>4.65331474897238E-014</v>
      </c>
      <c r="H2065" s="6"/>
      <c r="I2065" s="18" t="n">
        <v>-0.000253801193615278</v>
      </c>
      <c r="J2065" s="18" t="n">
        <v>-0.000366490882610624</v>
      </c>
      <c r="K2065" s="16" t="n">
        <v>0.686440159167432</v>
      </c>
      <c r="L2065" s="18" t="n">
        <v>3.25895676070359E-012</v>
      </c>
      <c r="M2065" s="16" t="n">
        <v>0.522375267829813</v>
      </c>
      <c r="N2065" s="16" t="n">
        <v>0.178977234456014</v>
      </c>
      <c r="O2065" s="16" t="n">
        <v>0.186542611855253</v>
      </c>
      <c r="P2065" s="16" t="n">
        <v>-0.205563565027208</v>
      </c>
    </row>
    <row r="2066" customFormat="false" ht="15" hidden="false" customHeight="false" outlineLevel="0" collapsed="false">
      <c r="A2066" s="17" t="n">
        <v>2461</v>
      </c>
      <c r="B2066" s="6"/>
      <c r="C2066" s="16" t="n">
        <v>0.0806873617271487</v>
      </c>
      <c r="D2066" s="16" t="n">
        <v>0.106611455371539</v>
      </c>
      <c r="E2066" s="16" t="n">
        <v>0.653280277522702</v>
      </c>
      <c r="F2066" s="16" t="n">
        <v>0.507439208786253</v>
      </c>
      <c r="G2066" s="18" t="n">
        <v>4.95555499694946E-014</v>
      </c>
      <c r="H2066" s="6"/>
      <c r="I2066" s="18" t="n">
        <v>-0.000257907455591028</v>
      </c>
      <c r="J2066" s="18" t="n">
        <v>-0.000372052939547108</v>
      </c>
      <c r="K2066" s="16" t="n">
        <v>0.681542699724518</v>
      </c>
      <c r="L2066" s="18" t="n">
        <v>4.04422856088734E-012</v>
      </c>
      <c r="M2066" s="16" t="n">
        <v>0.524966840118355</v>
      </c>
      <c r="N2066" s="16" t="n">
        <v>0.205600156075028</v>
      </c>
      <c r="O2066" s="16" t="n">
        <v>0.18634865905826</v>
      </c>
      <c r="P2066" s="16" t="n">
        <v>-0.202996592478037</v>
      </c>
    </row>
    <row r="2067" customFormat="false" ht="15" hidden="false" customHeight="false" outlineLevel="0" collapsed="false">
      <c r="A2067" s="17" t="n">
        <v>2462</v>
      </c>
      <c r="B2067" s="6"/>
      <c r="C2067" s="16" t="n">
        <v>0.0804271165450912</v>
      </c>
      <c r="D2067" s="16" t="n">
        <v>0.106230789354671</v>
      </c>
      <c r="E2067" s="16" t="n">
        <v>0.65307621671258</v>
      </c>
      <c r="F2067" s="16" t="n">
        <v>0.506933623037484</v>
      </c>
      <c r="G2067" s="18" t="n">
        <v>5.22502558966846E-014</v>
      </c>
      <c r="H2067" s="6"/>
      <c r="I2067" s="18" t="n">
        <v>-0.000262150000633167</v>
      </c>
      <c r="J2067" s="18" t="n">
        <v>-0.000377508442107323</v>
      </c>
      <c r="K2067" s="16" t="n">
        <v>0.673482297724722</v>
      </c>
      <c r="L2067" s="18" t="n">
        <v>6.20573606811148E-012</v>
      </c>
      <c r="M2067" s="16" t="n">
        <v>0.529537802265075</v>
      </c>
      <c r="N2067" s="16" t="n">
        <v>0.156786362774568</v>
      </c>
      <c r="O2067" s="16" t="n">
        <v>0.186169429227308</v>
      </c>
      <c r="P2067" s="16" t="n">
        <v>-0.199630531281085</v>
      </c>
    </row>
    <row r="2068" customFormat="false" ht="15" hidden="false" customHeight="false" outlineLevel="0" collapsed="false">
      <c r="A2068" s="17" t="n">
        <v>2463</v>
      </c>
      <c r="B2068" s="6"/>
      <c r="C2068" s="16" t="n">
        <v>0.0801626247162047</v>
      </c>
      <c r="D2068" s="16" t="n">
        <v>0.105844441698941</v>
      </c>
      <c r="E2068" s="16" t="n">
        <v>0.652831343740435</v>
      </c>
      <c r="F2068" s="16" t="n">
        <v>0.506488625833402</v>
      </c>
      <c r="G2068" s="18" t="n">
        <v>5.44431666874324E-014</v>
      </c>
      <c r="H2068" s="6"/>
      <c r="I2068" s="18" t="n">
        <v>-0.000265675530840332</v>
      </c>
      <c r="J2068" s="18" t="n">
        <v>-0.000382241197226299</v>
      </c>
      <c r="K2068" s="16" t="n">
        <v>0.666646260585655</v>
      </c>
      <c r="L2068" s="18" t="n">
        <v>8.8360405248426E-012</v>
      </c>
      <c r="M2068" s="16" t="n">
        <v>0.532170186715641</v>
      </c>
      <c r="N2068" s="16" t="n">
        <v>0.144315135788187</v>
      </c>
      <c r="O2068" s="16" t="n">
        <v>0.186011662617457</v>
      </c>
      <c r="P2068" s="16" t="n">
        <v>-0.196480267463639</v>
      </c>
    </row>
    <row r="2069" customFormat="false" ht="15" hidden="false" customHeight="false" outlineLevel="0" collapsed="false">
      <c r="A2069" s="17" t="n">
        <v>2464</v>
      </c>
      <c r="B2069" s="6"/>
      <c r="C2069" s="16" t="n">
        <v>0.0798942156134811</v>
      </c>
      <c r="D2069" s="16" t="n">
        <v>0.105453000676851</v>
      </c>
      <c r="E2069" s="16" t="n">
        <v>0.65240281603918</v>
      </c>
      <c r="F2069" s="16" t="n">
        <v>0.506091127558429</v>
      </c>
      <c r="G2069" s="18" t="n">
        <v>5.60849024650831E-014</v>
      </c>
      <c r="H2069" s="6"/>
      <c r="I2069" s="18" t="n">
        <v>-0.000268098609293697</v>
      </c>
      <c r="J2069" s="18" t="n">
        <v>-0.000386165257887596</v>
      </c>
      <c r="K2069" s="16" t="n">
        <v>0.662422201816141</v>
      </c>
      <c r="L2069" s="18" t="n">
        <v>1.28180432168866E-011</v>
      </c>
      <c r="M2069" s="16" t="n">
        <v>0.533149678604224</v>
      </c>
      <c r="N2069" s="16" t="n">
        <v>0.162192270194753</v>
      </c>
      <c r="O2069" s="16" t="n">
        <v>0.185870723822571</v>
      </c>
      <c r="P2069" s="16" t="n">
        <v>-0.194294560990681</v>
      </c>
    </row>
    <row r="2070" customFormat="false" ht="15" hidden="false" customHeight="false" outlineLevel="0" collapsed="false">
      <c r="A2070" s="17" t="n">
        <v>2465</v>
      </c>
      <c r="B2070" s="6"/>
      <c r="C2070" s="16" t="n">
        <v>0.0796193834271245</v>
      </c>
      <c r="D2070" s="16" t="n">
        <v>0.105057452158765</v>
      </c>
      <c r="E2070" s="16" t="n">
        <v>0.652525252525253</v>
      </c>
      <c r="F2070" s="16" t="n">
        <v>0.50581079182489</v>
      </c>
      <c r="G2070" s="18" t="n">
        <v>5.74663899317187E-014</v>
      </c>
      <c r="H2070" s="6"/>
      <c r="I2070" s="18" t="n">
        <v>-0.000269383551354169</v>
      </c>
      <c r="J2070" s="18" t="n">
        <v>-0.000389057383436033</v>
      </c>
      <c r="K2070" s="16" t="n">
        <v>0.659055198449138</v>
      </c>
      <c r="L2070" s="18" t="n">
        <v>1.73131096117436E-011</v>
      </c>
      <c r="M2070" s="16" t="n">
        <v>0.53510866238139</v>
      </c>
      <c r="N2070" s="16" t="n">
        <v>0.14539332446319</v>
      </c>
      <c r="O2070" s="16" t="n">
        <v>0.185771319811194</v>
      </c>
      <c r="P2070" s="16" t="n">
        <v>-0.192929063278622</v>
      </c>
    </row>
    <row r="2071" customFormat="false" ht="15" hidden="false" customHeight="false" outlineLevel="0" collapsed="false">
      <c r="A2071" s="17" t="n">
        <v>2466</v>
      </c>
      <c r="B2071" s="6"/>
      <c r="C2071" s="16" t="n">
        <v>0.079339971353604</v>
      </c>
      <c r="D2071" s="16" t="n">
        <v>0.104661103250686</v>
      </c>
      <c r="E2071" s="16" t="n">
        <v>0.652647689011325</v>
      </c>
      <c r="F2071" s="16" t="n">
        <v>0.505641164091319</v>
      </c>
      <c r="G2071" s="18" t="n">
        <v>5.82800451606116E-014</v>
      </c>
      <c r="H2071" s="6"/>
      <c r="I2071" s="18" t="n">
        <v>-0.000270282655677692</v>
      </c>
      <c r="J2071" s="18" t="n">
        <v>-0.000390835012031297</v>
      </c>
      <c r="K2071" s="16" t="n">
        <v>0.656647280889705</v>
      </c>
      <c r="L2071" s="18" t="n">
        <v>2.34853242145563E-011</v>
      </c>
      <c r="M2071" s="16" t="n">
        <v>0.531068258340986</v>
      </c>
      <c r="N2071" s="16" t="n">
        <v>0.224856777279455</v>
      </c>
      <c r="O2071" s="16" t="n">
        <v>0.185711168886057</v>
      </c>
      <c r="P2071" s="16" t="n">
        <v>-0.191449850078646</v>
      </c>
    </row>
    <row r="2072" customFormat="false" ht="15" hidden="false" customHeight="false" outlineLevel="0" collapsed="false">
      <c r="A2072" s="17" t="n">
        <v>2467</v>
      </c>
      <c r="B2072" s="6"/>
      <c r="C2072" s="16" t="n">
        <v>0.0790600076024476</v>
      </c>
      <c r="D2072" s="16" t="n">
        <v>0.104264724132188</v>
      </c>
      <c r="E2072" s="16" t="n">
        <v>0.65268850117335</v>
      </c>
      <c r="F2072" s="16" t="n">
        <v>0.505479490309882</v>
      </c>
      <c r="G2072" s="18" t="n">
        <v>5.90889501424012E-014</v>
      </c>
      <c r="H2072" s="6"/>
      <c r="I2072" s="18" t="n">
        <v>-0.000270735319572289</v>
      </c>
      <c r="J2072" s="18" t="n">
        <v>-0.000391710204264704</v>
      </c>
      <c r="K2072" s="16" t="n">
        <v>0.654055708601163</v>
      </c>
      <c r="L2072" s="18" t="n">
        <v>3.19299668422579E-011</v>
      </c>
      <c r="M2072" s="16" t="n">
        <v>0.508886848280788</v>
      </c>
      <c r="N2072" s="16" t="n">
        <v>0.625610668925349</v>
      </c>
      <c r="O2072" s="16" t="n">
        <v>0.18565383653268</v>
      </c>
      <c r="P2072" s="16" t="n">
        <v>-0.190110581374744</v>
      </c>
    </row>
    <row r="2073" customFormat="false" ht="15" hidden="false" customHeight="false" outlineLevel="0" collapsed="false">
      <c r="A2073" s="17" t="n">
        <v>2468</v>
      </c>
      <c r="B2073" s="6"/>
      <c r="C2073" s="16" t="n">
        <v>0.0787820084170006</v>
      </c>
      <c r="D2073" s="16" t="n">
        <v>0.103867871632734</v>
      </c>
      <c r="E2073" s="16" t="n">
        <v>0.652545658606265</v>
      </c>
      <c r="F2073" s="16" t="n">
        <v>0.505270936760943</v>
      </c>
      <c r="G2073" s="18" t="n">
        <v>6.06607359854968E-014</v>
      </c>
      <c r="H2073" s="6"/>
      <c r="I2073" s="18" t="n">
        <v>-0.000269672004667433</v>
      </c>
      <c r="J2073" s="18" t="n">
        <v>-0.000391550059087834</v>
      </c>
      <c r="K2073" s="16" t="n">
        <v>0.654831139679625</v>
      </c>
      <c r="L2073" s="18" t="n">
        <v>2.6886765246013E-011</v>
      </c>
      <c r="M2073" s="16" t="n">
        <v>0.516233037445159</v>
      </c>
      <c r="N2073" s="16" t="n">
        <v>0.7847859883287</v>
      </c>
      <c r="O2073" s="16" t="n">
        <v>0.18557987699249</v>
      </c>
      <c r="P2073" s="16" t="n">
        <v>-0.190527648549266</v>
      </c>
    </row>
    <row r="2074" customFormat="false" ht="15" hidden="false" customHeight="false" outlineLevel="0" collapsed="false">
      <c r="A2074" s="17" t="n">
        <v>2469</v>
      </c>
      <c r="B2074" s="6"/>
      <c r="C2074" s="16" t="n">
        <v>0.0785069048937558</v>
      </c>
      <c r="D2074" s="16" t="n">
        <v>0.10347317228655</v>
      </c>
      <c r="E2074" s="16" t="n">
        <v>0.652443628201204</v>
      </c>
      <c r="F2074" s="16" t="n">
        <v>0.505033759992662</v>
      </c>
      <c r="G2074" s="18" t="n">
        <v>6.22695348453324E-014</v>
      </c>
      <c r="H2074" s="6"/>
      <c r="I2074" s="18" t="n">
        <v>-0.000268161751149989</v>
      </c>
      <c r="J2074" s="18" t="n">
        <v>-0.000390271925344796</v>
      </c>
      <c r="K2074" s="16" t="n">
        <v>0.655749413325171</v>
      </c>
      <c r="L2074" s="18" t="n">
        <v>2.03649897153893E-011</v>
      </c>
      <c r="M2074" s="16" t="n">
        <v>0.537720640750944</v>
      </c>
      <c r="N2074" s="16" t="n">
        <v>0.329802118350967</v>
      </c>
      <c r="O2074" s="16" t="n">
        <v>0.185495762940127</v>
      </c>
      <c r="P2074" s="16" t="n">
        <v>-0.19124094333145</v>
      </c>
    </row>
    <row r="2075" customFormat="false" ht="15" hidden="false" customHeight="false" outlineLevel="0" collapsed="false">
      <c r="A2075" s="17" t="n">
        <v>2470</v>
      </c>
      <c r="B2075" s="6"/>
      <c r="C2075" s="16" t="n">
        <v>0.0782341777973198</v>
      </c>
      <c r="D2075" s="16" t="n">
        <v>0.103080136684556</v>
      </c>
      <c r="E2075" s="16" t="n">
        <v>0.652076318742985</v>
      </c>
      <c r="F2075" s="16" t="n">
        <v>0.504764296380446</v>
      </c>
      <c r="G2075" s="18" t="n">
        <v>6.38477809272995E-014</v>
      </c>
      <c r="H2075" s="6"/>
      <c r="I2075" s="18" t="n">
        <v>-0.000267377398467511</v>
      </c>
      <c r="J2075" s="18" t="n">
        <v>-0.000388179762238086</v>
      </c>
      <c r="K2075" s="16" t="n">
        <v>0.65393327211509</v>
      </c>
      <c r="L2075" s="18" t="n">
        <v>2.61805483875401E-011</v>
      </c>
      <c r="M2075" s="16" t="n">
        <v>0.556433017039078</v>
      </c>
      <c r="N2075" s="16" t="n">
        <v>0.153626835407337</v>
      </c>
      <c r="O2075" s="16" t="n">
        <v>0.185400193504195</v>
      </c>
      <c r="P2075" s="16" t="n">
        <v>-0.190178025354309</v>
      </c>
    </row>
    <row r="2076" customFormat="false" ht="15" hidden="false" customHeight="false" outlineLevel="0" collapsed="false">
      <c r="A2076" s="17" t="n">
        <v>2471</v>
      </c>
      <c r="B2076" s="6"/>
      <c r="C2076" s="16" t="n">
        <v>0.0779699554268879</v>
      </c>
      <c r="D2076" s="16" t="n">
        <v>0.102688229968759</v>
      </c>
      <c r="E2076" s="16" t="n">
        <v>0.651994694418937</v>
      </c>
      <c r="F2076" s="16" t="n">
        <v>0.504346476317047</v>
      </c>
      <c r="G2076" s="18" t="n">
        <v>6.63274288252107E-014</v>
      </c>
      <c r="H2076" s="6"/>
      <c r="I2076" s="18" t="n">
        <v>-0.000265980106718139</v>
      </c>
      <c r="J2076" s="18" t="n">
        <v>-0.00038503716346356</v>
      </c>
      <c r="K2076" s="16" t="n">
        <v>0.652382409958168</v>
      </c>
      <c r="L2076" s="18" t="n">
        <v>3.46834655657696E-011</v>
      </c>
      <c r="M2076" s="16" t="n">
        <v>0.558616467707377</v>
      </c>
      <c r="N2076" s="16" t="n">
        <v>0.101693942403756</v>
      </c>
      <c r="O2076" s="16" t="n">
        <v>0.185251996756637</v>
      </c>
      <c r="P2076" s="16" t="n">
        <v>-0.188755529140275</v>
      </c>
    </row>
    <row r="2077" customFormat="false" ht="15" hidden="false" customHeight="false" outlineLevel="0" collapsed="false">
      <c r="A2077" s="17" t="n">
        <v>2472</v>
      </c>
      <c r="B2077" s="6"/>
      <c r="C2077" s="16" t="n">
        <v>0.0777141381165814</v>
      </c>
      <c r="D2077" s="16" t="n">
        <v>0.102300345536989</v>
      </c>
      <c r="E2077" s="16" t="n">
        <v>0.652015100499949</v>
      </c>
      <c r="F2077" s="16" t="n">
        <v>0.503809083636621</v>
      </c>
      <c r="G2077" s="18" t="n">
        <v>6.99454823001731E-014</v>
      </c>
      <c r="H2077" s="6"/>
      <c r="I2077" s="18" t="n">
        <v>-0.000263316473288129</v>
      </c>
      <c r="J2077" s="18" t="n">
        <v>-0.000381100772897713</v>
      </c>
      <c r="K2077" s="16" t="n">
        <v>0.65097439036833</v>
      </c>
      <c r="L2077" s="18" t="n">
        <v>3.52959956452087E-011</v>
      </c>
      <c r="M2077" s="16" t="n">
        <v>0.549454137332925</v>
      </c>
      <c r="N2077" s="16" t="n">
        <v>0.119532539478804</v>
      </c>
      <c r="O2077" s="16" t="n">
        <v>0.185061370171676</v>
      </c>
      <c r="P2077" s="16" t="n">
        <v>-0.188488048007044</v>
      </c>
    </row>
    <row r="2078" customFormat="false" ht="15" hidden="false" customHeight="false" outlineLevel="0" collapsed="false">
      <c r="A2078" s="17" t="n">
        <v>2473</v>
      </c>
      <c r="B2078" s="6"/>
      <c r="C2078" s="16" t="n">
        <v>0.0774574424900351</v>
      </c>
      <c r="D2078" s="16" t="n">
        <v>0.101916035965943</v>
      </c>
      <c r="E2078" s="16" t="n">
        <v>0.651688603203755</v>
      </c>
      <c r="F2078" s="16" t="n">
        <v>0.503314662678768</v>
      </c>
      <c r="G2078" s="18" t="n">
        <v>7.31950897915272E-014</v>
      </c>
      <c r="H2078" s="6"/>
      <c r="I2078" s="18" t="n">
        <v>-0.000259433228933943</v>
      </c>
      <c r="J2078" s="18" t="n">
        <v>-0.000376212281507125</v>
      </c>
      <c r="K2078" s="16" t="n">
        <v>0.651096826854403</v>
      </c>
      <c r="L2078" s="18" t="n">
        <v>3.47244357865479E-011</v>
      </c>
      <c r="M2078" s="16" t="n">
        <v>0.541108050198959</v>
      </c>
      <c r="N2078" s="16" t="n">
        <v>0.0969005569414215</v>
      </c>
      <c r="O2078" s="16" t="n">
        <v>0.184885968274734</v>
      </c>
      <c r="P2078" s="16" t="n">
        <v>-0.189029738097625</v>
      </c>
    </row>
    <row r="2079" customFormat="false" ht="15" hidden="false" customHeight="false" outlineLevel="0" collapsed="false">
      <c r="A2079" s="17" t="n">
        <v>2474</v>
      </c>
      <c r="B2079" s="6"/>
      <c r="C2079" s="16" t="n">
        <v>0.077198536017286</v>
      </c>
      <c r="D2079" s="16" t="n">
        <v>0.1015366337619</v>
      </c>
      <c r="E2079" s="16" t="n">
        <v>0.651362105907561</v>
      </c>
      <c r="F2079" s="16" t="n">
        <v>0.502925836263868</v>
      </c>
      <c r="G2079" s="18" t="n">
        <v>7.59508718506576E-014</v>
      </c>
      <c r="H2079" s="6"/>
      <c r="I2079" s="18" t="n">
        <v>-0.000254472048112064</v>
      </c>
      <c r="J2079" s="18" t="n">
        <v>-0.000370013455673737</v>
      </c>
      <c r="K2079" s="16" t="n">
        <v>0.651137639016427</v>
      </c>
      <c r="L2079" s="18" t="n">
        <v>3.13854900945211E-011</v>
      </c>
      <c r="M2079" s="16" t="n">
        <v>0.560004081216202</v>
      </c>
      <c r="N2079" s="16" t="n">
        <v>0.0259750133987718</v>
      </c>
      <c r="O2079" s="16" t="n">
        <v>0.184748014923456</v>
      </c>
      <c r="P2079" s="16" t="n">
        <v>-0.189823141798173</v>
      </c>
    </row>
    <row r="2080" customFormat="false" ht="15" hidden="false" customHeight="false" outlineLevel="0" collapsed="false">
      <c r="A2080" s="17" t="n">
        <v>2475</v>
      </c>
      <c r="B2080" s="6"/>
      <c r="C2080" s="16" t="n">
        <v>0.0769372562410388</v>
      </c>
      <c r="D2080" s="16" t="n">
        <v>0.101163243675782</v>
      </c>
      <c r="E2080" s="16" t="n">
        <v>0.651300887664524</v>
      </c>
      <c r="F2080" s="16" t="n">
        <v>0.502680085061814</v>
      </c>
      <c r="G2080" s="18" t="n">
        <v>7.80450856325806E-014</v>
      </c>
      <c r="H2080" s="6"/>
      <c r="I2080" s="18" t="n">
        <v>-0.000248611679980849</v>
      </c>
      <c r="J2080" s="18" t="n">
        <v>-0.000363151200336302</v>
      </c>
      <c r="K2080" s="16" t="n">
        <v>0.652851749821447</v>
      </c>
      <c r="L2080" s="18" t="n">
        <v>1.86584220311331E-011</v>
      </c>
      <c r="M2080" s="16" t="n">
        <v>0.574716865625957</v>
      </c>
      <c r="N2080" s="16" t="n">
        <v>0.00661115930793372</v>
      </c>
      <c r="O2080" s="16" t="n">
        <v>0.184660818192624</v>
      </c>
      <c r="P2080" s="16" t="n">
        <v>-0.191692028147612</v>
      </c>
    </row>
    <row r="2081" customFormat="false" ht="15" hidden="false" customHeight="false" outlineLevel="0" collapsed="false">
      <c r="A2081" s="17" t="n">
        <v>2476</v>
      </c>
      <c r="B2081" s="6"/>
      <c r="C2081" s="16" t="n">
        <v>0.0766757249868645</v>
      </c>
      <c r="D2081" s="16" t="n">
        <v>0.100796729573998</v>
      </c>
      <c r="E2081" s="16" t="n">
        <v>0.651362105907561</v>
      </c>
      <c r="F2081" s="16" t="n">
        <v>0.50255287619468</v>
      </c>
      <c r="G2081" s="18" t="n">
        <v>7.93795107654193E-014</v>
      </c>
      <c r="H2081" s="6"/>
      <c r="I2081" s="18" t="n">
        <v>-0.00024272912204777</v>
      </c>
      <c r="J2081" s="18" t="n">
        <v>-0.000355344947352473</v>
      </c>
      <c r="K2081" s="16" t="n">
        <v>0.653178247117641</v>
      </c>
      <c r="L2081" s="18" t="n">
        <v>1.53409518134198E-011</v>
      </c>
      <c r="M2081" s="16" t="n">
        <v>0.585552494643404</v>
      </c>
      <c r="N2081" s="16" t="n">
        <v>0.00221008535564681</v>
      </c>
      <c r="O2081" s="16" t="n">
        <v>0.184615680597198</v>
      </c>
      <c r="P2081" s="16" t="n">
        <v>-0.192684443868068</v>
      </c>
    </row>
    <row r="2082" customFormat="false" ht="15" hidden="false" customHeight="false" outlineLevel="0" collapsed="false">
      <c r="A2082" s="17" t="n">
        <v>2477</v>
      </c>
      <c r="B2082" s="6"/>
      <c r="C2082" s="16" t="n">
        <v>0.0764214595356078</v>
      </c>
      <c r="D2082" s="16" t="n">
        <v>0.100440560185574</v>
      </c>
      <c r="E2082" s="16" t="n">
        <v>0.651464136312621</v>
      </c>
      <c r="F2082" s="16" t="n">
        <v>0.502454663874733</v>
      </c>
      <c r="G2082" s="18" t="n">
        <v>8.03932711596781E-014</v>
      </c>
      <c r="H2082" s="6"/>
      <c r="I2082" s="18" t="n">
        <v>-0.000238048058126994</v>
      </c>
      <c r="J2082" s="18" t="n">
        <v>-0.000346687281878097</v>
      </c>
      <c r="K2082" s="16" t="n">
        <v>0.651606978879706</v>
      </c>
      <c r="L2082" s="18" t="n">
        <v>3.06709909284405E-011</v>
      </c>
      <c r="M2082" s="16" t="n">
        <v>0.594633200693807</v>
      </c>
      <c r="N2082" s="18" t="n">
        <v>0.000563724804891266</v>
      </c>
      <c r="O2082" s="16" t="n">
        <v>0.1845808310641</v>
      </c>
      <c r="P2082" s="16" t="n">
        <v>-0.190505023237164</v>
      </c>
    </row>
    <row r="2083" customFormat="false" ht="15" hidden="false" customHeight="false" outlineLevel="0" collapsed="false">
      <c r="A2083" s="17" t="n">
        <v>2478</v>
      </c>
      <c r="B2083" s="6"/>
      <c r="C2083" s="16" t="n">
        <v>0.0761819415693602</v>
      </c>
      <c r="D2083" s="16" t="n">
        <v>0.100093580102994</v>
      </c>
      <c r="E2083" s="16" t="n">
        <v>0.651484542393633</v>
      </c>
      <c r="F2083" s="16" t="n">
        <v>0.502195331069041</v>
      </c>
      <c r="G2083" s="18" t="n">
        <v>8.31713453987313E-014</v>
      </c>
      <c r="H2083" s="6"/>
      <c r="I2083" s="18" t="n">
        <v>-0.000233241509173292</v>
      </c>
      <c r="J2083" s="18" t="n">
        <v>-0.0003379643502853</v>
      </c>
      <c r="K2083" s="16" t="n">
        <v>0.647668605244363</v>
      </c>
      <c r="L2083" s="18" t="n">
        <v>5.87849590753166E-011</v>
      </c>
      <c r="M2083" s="16" t="n">
        <v>0.606978879706152</v>
      </c>
      <c r="N2083" s="18" t="n">
        <v>0.000128056952108005</v>
      </c>
      <c r="O2083" s="16" t="n">
        <v>0.184488806399184</v>
      </c>
      <c r="P2083" s="16" t="n">
        <v>-0.188438262174409</v>
      </c>
    </row>
    <row r="2084" customFormat="false" ht="15" hidden="false" customHeight="false" outlineLevel="0" collapsed="false">
      <c r="A2084" s="17" t="n">
        <v>2479</v>
      </c>
      <c r="B2084" s="6"/>
      <c r="C2084" s="16" t="n">
        <v>0.0759564998463501</v>
      </c>
      <c r="D2084" s="16" t="n">
        <v>0.0997584105459417</v>
      </c>
      <c r="E2084" s="16" t="n">
        <v>0.651096826854403</v>
      </c>
      <c r="F2084" s="16" t="n">
        <v>0.50179582704298</v>
      </c>
      <c r="G2084" s="18" t="n">
        <v>8.68381070080905E-014</v>
      </c>
      <c r="H2084" s="6"/>
      <c r="I2084" s="18" t="n">
        <v>-0.000227227386673286</v>
      </c>
      <c r="J2084" s="18" t="n">
        <v>-0.000329066589985578</v>
      </c>
      <c r="K2084" s="16" t="n">
        <v>0.648076726864606</v>
      </c>
      <c r="L2084" s="18" t="n">
        <v>7.51883711888733E-011</v>
      </c>
      <c r="M2084" s="16" t="n">
        <v>0.613468013468014</v>
      </c>
      <c r="N2084" s="18" t="n">
        <v>8.7146466620891E-005</v>
      </c>
      <c r="O2084" s="16" t="n">
        <v>0.184347032255622</v>
      </c>
      <c r="P2084" s="16" t="n">
        <v>-0.188205031318455</v>
      </c>
    </row>
    <row r="2085" customFormat="false" ht="15" hidden="false" customHeight="false" outlineLevel="0" collapsed="false">
      <c r="A2085" s="17" t="n">
        <v>2480</v>
      </c>
      <c r="B2085" s="6"/>
      <c r="C2085" s="16" t="n">
        <v>0.0757372428541353</v>
      </c>
      <c r="D2085" s="16" t="n">
        <v>0.0994375308671099</v>
      </c>
      <c r="E2085" s="16" t="n">
        <v>0.651035608611366</v>
      </c>
      <c r="F2085" s="16" t="n">
        <v>0.501479864527148</v>
      </c>
      <c r="G2085" s="18" t="n">
        <v>8.90456001065596E-014</v>
      </c>
      <c r="H2085" s="6"/>
      <c r="I2085" s="18" t="n">
        <v>-0.000221187632375202</v>
      </c>
      <c r="J2085" s="18" t="n">
        <v>-0.000319881210101161</v>
      </c>
      <c r="K2085" s="16" t="n">
        <v>0.647689011325375</v>
      </c>
      <c r="L2085" s="18" t="n">
        <v>9.73595208127914E-011</v>
      </c>
      <c r="M2085" s="16" t="n">
        <v>0.613957759412305</v>
      </c>
      <c r="N2085" s="18" t="n">
        <v>5.18277734225171E-005</v>
      </c>
      <c r="O2085" s="16" t="n">
        <v>0.184234896787027</v>
      </c>
      <c r="P2085" s="16" t="n">
        <v>-0.187659051588939</v>
      </c>
    </row>
    <row r="2086" customFormat="false" ht="15" hidden="false" customHeight="false" outlineLevel="0" collapsed="false">
      <c r="A2086" s="17" t="n">
        <v>2481</v>
      </c>
      <c r="B2086" s="6"/>
      <c r="C2086" s="16" t="n">
        <v>0.0755273371407383</v>
      </c>
      <c r="D2086" s="16" t="n">
        <v>0.0991265628730386</v>
      </c>
      <c r="E2086" s="16" t="n">
        <v>0.650994796449342</v>
      </c>
      <c r="F2086" s="16" t="n">
        <v>0.501100215889988</v>
      </c>
      <c r="G2086" s="18" t="n">
        <v>9.17998528442336E-014</v>
      </c>
      <c r="H2086" s="6"/>
      <c r="I2086" s="18" t="n">
        <v>-0.000215430508742832</v>
      </c>
      <c r="J2086" s="18" t="n">
        <v>-0.000310768492971623</v>
      </c>
      <c r="K2086" s="16" t="n">
        <v>0.645199469441894</v>
      </c>
      <c r="L2086" s="18" t="n">
        <v>1.36635681051093E-010</v>
      </c>
      <c r="M2086" s="16" t="n">
        <v>0.60695847362514</v>
      </c>
      <c r="N2086" s="18" t="n">
        <v>5.06856576204206E-005</v>
      </c>
      <c r="O2086" s="16" t="n">
        <v>0.184100149523452</v>
      </c>
      <c r="P2086" s="16" t="n">
        <v>-0.186861763918149</v>
      </c>
    </row>
    <row r="2087" customFormat="false" ht="15" hidden="false" customHeight="false" outlineLevel="0" collapsed="false">
      <c r="A2087" s="17" t="n">
        <v>2482</v>
      </c>
      <c r="B2087" s="6"/>
      <c r="C2087" s="16" t="n">
        <v>0.0753284167150919</v>
      </c>
      <c r="D2087" s="16" t="n">
        <v>0.0988245383582791</v>
      </c>
      <c r="E2087" s="16" t="n">
        <v>0.650851953882257</v>
      </c>
      <c r="F2087" s="16" t="n">
        <v>0.500587744316256</v>
      </c>
      <c r="G2087" s="18" t="n">
        <v>9.59228014958338E-014</v>
      </c>
      <c r="H2087" s="6"/>
      <c r="I2087" s="18" t="n">
        <v>-0.000209448167390502</v>
      </c>
      <c r="J2087" s="18" t="n">
        <v>-0.000302146811328755</v>
      </c>
      <c r="K2087" s="16" t="n">
        <v>0.642791551882461</v>
      </c>
      <c r="L2087" s="18" t="n">
        <v>1.57069270645408E-010</v>
      </c>
      <c r="M2087" s="16" t="n">
        <v>0.600265279053158</v>
      </c>
      <c r="N2087" s="18" t="n">
        <v>0.000196909188544785</v>
      </c>
      <c r="O2087" s="16" t="n">
        <v>0.183918243451998</v>
      </c>
      <c r="P2087" s="16" t="n">
        <v>-0.186676678157979</v>
      </c>
    </row>
    <row r="2088" customFormat="false" ht="15" hidden="false" customHeight="false" outlineLevel="0" collapsed="false">
      <c r="A2088" s="17" t="n">
        <v>2483</v>
      </c>
      <c r="B2088" s="6"/>
      <c r="C2088" s="16" t="n">
        <v>0.0751285374978216</v>
      </c>
      <c r="D2088" s="16" t="n">
        <v>0.0985317115739164</v>
      </c>
      <c r="E2088" s="16" t="n">
        <v>0.650709111315172</v>
      </c>
      <c r="F2088" s="16" t="n">
        <v>0.500219490931224</v>
      </c>
      <c r="G2088" s="18" t="n">
        <v>9.87937136780914E-014</v>
      </c>
      <c r="H2088" s="6"/>
      <c r="I2088" s="18" t="n">
        <v>-0.000203750706190599</v>
      </c>
      <c r="J2088" s="18" t="n">
        <v>-0.000294003915176291</v>
      </c>
      <c r="K2088" s="16" t="n">
        <v>0.641648811345781</v>
      </c>
      <c r="L2088" s="18" t="n">
        <v>1.71045448500347E-010</v>
      </c>
      <c r="M2088" s="16" t="n">
        <v>0.595735129068462</v>
      </c>
      <c r="N2088" s="18" t="n">
        <v>0.000611077174971128</v>
      </c>
      <c r="O2088" s="16" t="n">
        <v>0.183787517162568</v>
      </c>
      <c r="P2088" s="16" t="n">
        <v>-0.186595943748966</v>
      </c>
    </row>
    <row r="2089" customFormat="false" ht="15" hidden="false" customHeight="false" outlineLevel="0" collapsed="false">
      <c r="A2089" s="17" t="n">
        <v>2484</v>
      </c>
      <c r="B2089" s="6"/>
      <c r="C2089" s="16" t="n">
        <v>0.0749260643712932</v>
      </c>
      <c r="D2089" s="16" t="n">
        <v>0.0982471284625354</v>
      </c>
      <c r="E2089" s="16" t="n">
        <v>0.650607080910111</v>
      </c>
      <c r="F2089" s="16" t="n">
        <v>0.500012771371933</v>
      </c>
      <c r="G2089" s="18" t="n">
        <v>9.99483729937547E-014</v>
      </c>
      <c r="H2089" s="6"/>
      <c r="I2089" s="18" t="n">
        <v>-0.000198827748164205</v>
      </c>
      <c r="J2089" s="18" t="n">
        <v>-0.000286419785932503</v>
      </c>
      <c r="K2089" s="16" t="n">
        <v>0.64058769513315</v>
      </c>
      <c r="L2089" s="18" t="n">
        <v>2.1439145883318E-010</v>
      </c>
      <c r="M2089" s="16" t="n">
        <v>0.588429752066116</v>
      </c>
      <c r="N2089" s="16" t="n">
        <v>0.00243313437963032</v>
      </c>
      <c r="O2089" s="16" t="n">
        <v>0.183714129500554</v>
      </c>
      <c r="P2089" s="16" t="n">
        <v>-0.186098346663849</v>
      </c>
    </row>
    <row r="2090" customFormat="false" ht="15" hidden="false" customHeight="false" outlineLevel="0" collapsed="false">
      <c r="A2090" s="17" t="n">
        <v>2485</v>
      </c>
      <c r="B2090" s="6"/>
      <c r="C2090" s="16" t="n">
        <v>0.0747280858971094</v>
      </c>
      <c r="D2090" s="16" t="n">
        <v>0.0979677597366723</v>
      </c>
      <c r="E2090" s="16" t="n">
        <v>0.650586674829099</v>
      </c>
      <c r="F2090" s="16" t="n">
        <v>0.49979372553773</v>
      </c>
      <c r="G2090" s="18" t="n">
        <v>1.01931277096436E-013</v>
      </c>
      <c r="H2090" s="6"/>
      <c r="I2090" s="18" t="n">
        <v>-0.000194718413092737</v>
      </c>
      <c r="J2090" s="18" t="n">
        <v>-0.000279353900502341</v>
      </c>
      <c r="K2090" s="16" t="n">
        <v>0.63887358432813</v>
      </c>
      <c r="L2090" s="18" t="n">
        <v>3.2101489380855E-010</v>
      </c>
      <c r="M2090" s="16" t="n">
        <v>0.581532496684012</v>
      </c>
      <c r="N2090" s="16" t="n">
        <v>0.00813433397470136</v>
      </c>
      <c r="O2090" s="16" t="n">
        <v>0.183636362526321</v>
      </c>
      <c r="P2090" s="16" t="n">
        <v>-0.184228918599289</v>
      </c>
    </row>
    <row r="2091" customFormat="false" ht="15" hidden="false" customHeight="false" outlineLevel="0" collapsed="false">
      <c r="A2091" s="17" t="n">
        <v>2486</v>
      </c>
      <c r="B2091" s="6"/>
      <c r="C2091" s="16" t="n">
        <v>0.074531352287083</v>
      </c>
      <c r="D2091" s="16" t="n">
        <v>0.0976940288615329</v>
      </c>
      <c r="E2091" s="16" t="n">
        <v>0.650545862667075</v>
      </c>
      <c r="F2091" s="16" t="n">
        <v>0.499652408097229</v>
      </c>
      <c r="G2091" s="18" t="n">
        <v>1.02958231844828E-013</v>
      </c>
      <c r="H2091" s="6"/>
      <c r="I2091" s="18" t="n">
        <v>-0.000190737736001667</v>
      </c>
      <c r="J2091" s="18" t="n">
        <v>-0.000272185113630641</v>
      </c>
      <c r="K2091" s="16" t="n">
        <v>0.637098255280074</v>
      </c>
      <c r="L2091" s="18" t="n">
        <v>5.70555245600952E-010</v>
      </c>
      <c r="M2091" s="16" t="n">
        <v>0.58322620140802</v>
      </c>
      <c r="N2091" s="16" t="n">
        <v>0.0118673276333051</v>
      </c>
      <c r="O2091" s="16" t="n">
        <v>0.183586189325629</v>
      </c>
      <c r="P2091" s="16" t="n">
        <v>-0.1815541372783</v>
      </c>
    </row>
    <row r="2092" customFormat="false" ht="15" hidden="false" customHeight="false" outlineLevel="0" collapsed="false">
      <c r="A2092" s="17" t="n">
        <v>2487</v>
      </c>
      <c r="B2092" s="6"/>
      <c r="C2092" s="16" t="n">
        <v>0.0743351827206635</v>
      </c>
      <c r="D2092" s="16" t="n">
        <v>0.0974256804526833</v>
      </c>
      <c r="E2092" s="16" t="n">
        <v>0.650545862667075</v>
      </c>
      <c r="F2092" s="16" t="n">
        <v>0.499589064692376</v>
      </c>
      <c r="G2092" s="18" t="n">
        <v>1.02958231844828E-013</v>
      </c>
      <c r="H2092" s="6"/>
      <c r="I2092" s="18" t="n">
        <v>-0.000186420885864996</v>
      </c>
      <c r="J2092" s="18" t="n">
        <v>-0.000265257112402549</v>
      </c>
      <c r="K2092" s="16" t="n">
        <v>0.635139271502908</v>
      </c>
      <c r="L2092" s="18" t="n">
        <v>8.43428807068803E-010</v>
      </c>
      <c r="M2092" s="16" t="n">
        <v>0.580410162228344</v>
      </c>
      <c r="N2092" s="16" t="n">
        <v>0.0141977080674386</v>
      </c>
      <c r="O2092" s="16" t="n">
        <v>0.183563699481703</v>
      </c>
      <c r="P2092" s="16" t="n">
        <v>-0.179684136969328</v>
      </c>
    </row>
    <row r="2093" customFormat="false" ht="15" hidden="false" customHeight="false" outlineLevel="0" collapsed="false">
      <c r="A2093" s="17" t="n">
        <v>2488</v>
      </c>
      <c r="B2093" s="6"/>
      <c r="C2093" s="16" t="n">
        <v>0.0741474004986498</v>
      </c>
      <c r="D2093" s="16" t="n">
        <v>0.0971590998653589</v>
      </c>
      <c r="E2093" s="16" t="n">
        <v>0.650505050505051</v>
      </c>
      <c r="F2093" s="16" t="n">
        <v>0.499370315291101</v>
      </c>
      <c r="G2093" s="18" t="n">
        <v>1.04539653461089E-013</v>
      </c>
      <c r="H2093" s="6"/>
      <c r="I2093" s="18" t="n">
        <v>-0.000181720154978293</v>
      </c>
      <c r="J2093" s="18" t="n">
        <v>-0.000258734172282882</v>
      </c>
      <c r="K2093" s="16" t="n">
        <v>0.634506682991532</v>
      </c>
      <c r="L2093" s="18" t="n">
        <v>1.03725464235287E-009</v>
      </c>
      <c r="M2093" s="16" t="n">
        <v>0.564513825119886</v>
      </c>
      <c r="N2093" s="16" t="n">
        <v>0.0427376504324396</v>
      </c>
      <c r="O2093" s="16" t="n">
        <v>0.183486031091489</v>
      </c>
      <c r="P2093" s="16" t="n">
        <v>-0.178950195726717</v>
      </c>
    </row>
    <row r="2094" customFormat="false" ht="15" hidden="false" customHeight="false" outlineLevel="0" collapsed="false">
      <c r="A2094" s="17" t="n">
        <v>2489</v>
      </c>
      <c r="B2094" s="6"/>
      <c r="C2094" s="16" t="n">
        <v>0.0739675547734212</v>
      </c>
      <c r="D2094" s="16" t="n">
        <v>0.0968996843919278</v>
      </c>
      <c r="E2094" s="16" t="n">
        <v>0.650464238343026</v>
      </c>
      <c r="F2094" s="16" t="n">
        <v>0.499100904708404</v>
      </c>
      <c r="G2094" s="18" t="n">
        <v>1.07090298468765E-013</v>
      </c>
      <c r="H2094" s="6"/>
      <c r="I2094" s="18" t="n">
        <v>-0.000176253464022037</v>
      </c>
      <c r="J2094" s="18" t="n">
        <v>-0.000252501068376271</v>
      </c>
      <c r="K2094" s="16" t="n">
        <v>0.635526987042139</v>
      </c>
      <c r="L2094" s="18" t="n">
        <v>7.89966374393404E-010</v>
      </c>
      <c r="M2094" s="16" t="n">
        <v>0.539536781961024</v>
      </c>
      <c r="N2094" s="16" t="n">
        <v>0.18398803816588</v>
      </c>
      <c r="O2094" s="16" t="n">
        <v>0.183390370398817</v>
      </c>
      <c r="P2094" s="16" t="n">
        <v>-0.180099502719579</v>
      </c>
    </row>
    <row r="2095" customFormat="false" ht="15" hidden="false" customHeight="false" outlineLevel="0" collapsed="false">
      <c r="A2095" s="17" t="n">
        <v>2490</v>
      </c>
      <c r="B2095" s="6"/>
      <c r="C2095" s="16" t="n">
        <v>0.0737900355469806</v>
      </c>
      <c r="D2095" s="16" t="n">
        <v>0.0966506849364629</v>
      </c>
      <c r="E2095" s="16" t="n">
        <v>0.650545862667075</v>
      </c>
      <c r="F2095" s="16" t="n">
        <v>0.498963398086296</v>
      </c>
      <c r="G2095" s="18" t="n">
        <v>1.08255820517361E-013</v>
      </c>
      <c r="H2095" s="6"/>
      <c r="I2095" s="18" t="n">
        <v>-0.000170726445335707</v>
      </c>
      <c r="J2095" s="18" t="n">
        <v>-0.000247144821499288</v>
      </c>
      <c r="K2095" s="16" t="n">
        <v>0.63744515865728</v>
      </c>
      <c r="L2095" s="18" t="n">
        <v>2.79937010831983E-010</v>
      </c>
      <c r="M2095" s="16" t="n">
        <v>0.528558310376492</v>
      </c>
      <c r="N2095" s="16" t="n">
        <v>0.316480723354132</v>
      </c>
      <c r="O2095" s="16" t="n">
        <v>0.183341543364377</v>
      </c>
      <c r="P2095" s="16" t="n">
        <v>-0.18306757130064</v>
      </c>
    </row>
    <row r="2096" customFormat="false" ht="15" hidden="false" customHeight="false" outlineLevel="0" collapsed="false">
      <c r="A2096" s="17" t="n">
        <v>2491</v>
      </c>
      <c r="B2096" s="6"/>
      <c r="C2096" s="16" t="n">
        <v>0.0736188547622547</v>
      </c>
      <c r="D2096" s="16" t="n">
        <v>0.0964089656512684</v>
      </c>
      <c r="E2096" s="16" t="n">
        <v>0.650647893072135</v>
      </c>
      <c r="F2096" s="16" t="n">
        <v>0.498790008520581</v>
      </c>
      <c r="G2096" s="18" t="n">
        <v>1.10350406724545E-013</v>
      </c>
      <c r="H2096" s="6"/>
      <c r="I2096" s="18" t="n">
        <v>-0.000165688870259833</v>
      </c>
      <c r="J2096" s="18" t="n">
        <v>-0.000242159466486512</v>
      </c>
      <c r="K2096" s="16" t="n">
        <v>0.639873482297725</v>
      </c>
      <c r="L2096" s="18" t="n">
        <v>8.14105582445544E-011</v>
      </c>
      <c r="M2096" s="16" t="n">
        <v>0.528558310376492</v>
      </c>
      <c r="N2096" s="16" t="n">
        <v>0.316480723354132</v>
      </c>
      <c r="O2096" s="16" t="n">
        <v>0.183279972771328</v>
      </c>
      <c r="P2096" s="16" t="n">
        <v>-0.185885139480459</v>
      </c>
    </row>
    <row r="2097" customFormat="false" ht="15" hidden="false" customHeight="false" outlineLevel="0" collapsed="false">
      <c r="A2097" s="17" t="n">
        <v>2492</v>
      </c>
      <c r="B2097" s="6"/>
      <c r="C2097" s="16" t="n">
        <v>0.0734618685677422</v>
      </c>
      <c r="D2097" s="16" t="n">
        <v>0.0961746899330802</v>
      </c>
      <c r="E2097" s="16" t="n">
        <v>0.650709111315172</v>
      </c>
      <c r="F2097" s="16" t="n">
        <v>0.498439272819259</v>
      </c>
      <c r="G2097" s="18" t="n">
        <v>1.14928845525273E-013</v>
      </c>
      <c r="H2097" s="6"/>
      <c r="I2097" s="18" t="n">
        <v>-0.000161384676030929</v>
      </c>
      <c r="J2097" s="18" t="n">
        <v>-0.000237018334266939</v>
      </c>
      <c r="K2097" s="16" t="n">
        <v>0.640057137026834</v>
      </c>
      <c r="L2097" s="18" t="n">
        <v>4.74222927137344E-011</v>
      </c>
      <c r="M2097" s="16" t="n">
        <v>0.528558310376492</v>
      </c>
      <c r="N2097" s="16" t="n">
        <v>0.316480723354132</v>
      </c>
      <c r="O2097" s="16" t="n">
        <v>0.183155420014445</v>
      </c>
      <c r="P2097" s="16" t="n">
        <v>-0.186300180216977</v>
      </c>
    </row>
    <row r="2098" customFormat="false" ht="15" hidden="false" customHeight="false" outlineLevel="0" collapsed="false">
      <c r="A2098" s="17" t="n">
        <v>2493</v>
      </c>
      <c r="B2098" s="6"/>
      <c r="C2098" s="16" t="n">
        <v>0.0733102893199248</v>
      </c>
      <c r="D2098" s="16" t="n">
        <v>0.0959477244322236</v>
      </c>
      <c r="E2098" s="16" t="n">
        <v>0.650627486991123</v>
      </c>
      <c r="F2098" s="16" t="n">
        <v>0.498101748057703</v>
      </c>
      <c r="G2098" s="18" t="n">
        <v>1.19748313289036E-013</v>
      </c>
      <c r="H2098" s="6"/>
      <c r="I2098" s="18" t="n">
        <v>-0.00015759121097135</v>
      </c>
      <c r="J2098" s="18" t="n">
        <v>-0.0002319786697897</v>
      </c>
      <c r="K2098" s="16" t="n">
        <v>0.637322722171207</v>
      </c>
      <c r="L2098" s="18" t="n">
        <v>5.33401299717316E-011</v>
      </c>
      <c r="M2098" s="16" t="n">
        <v>0.528558310376492</v>
      </c>
      <c r="N2098" s="16" t="n">
        <v>0.316480723354132</v>
      </c>
      <c r="O2098" s="16" t="n">
        <v>0.183035550378916</v>
      </c>
      <c r="P2098" s="16" t="n">
        <v>-0.185803740941495</v>
      </c>
    </row>
    <row r="2099" customFormat="false" ht="15" hidden="false" customHeight="false" outlineLevel="0" collapsed="false">
      <c r="A2099" s="17" t="n">
        <v>2494</v>
      </c>
      <c r="B2099" s="6"/>
      <c r="C2099" s="16" t="n">
        <v>0.0731603089503711</v>
      </c>
      <c r="D2099" s="16" t="n">
        <v>0.0957234693163162</v>
      </c>
      <c r="E2099" s="16" t="n">
        <v>0.650484644424038</v>
      </c>
      <c r="F2099" s="16" t="n">
        <v>0.497752344447726</v>
      </c>
      <c r="G2099" s="18" t="n">
        <v>1.24351132304319E-013</v>
      </c>
      <c r="H2099" s="6"/>
      <c r="I2099" s="18" t="n">
        <v>-0.000153081020811703</v>
      </c>
      <c r="J2099" s="18" t="n">
        <v>-0.000227420634941739</v>
      </c>
      <c r="K2099" s="16" t="n">
        <v>0.63801652892562</v>
      </c>
      <c r="L2099" s="18" t="n">
        <v>6.11680435121841E-011</v>
      </c>
      <c r="M2099" s="16" t="n">
        <v>0.528558310376492</v>
      </c>
      <c r="N2099" s="16" t="n">
        <v>0.316480723354132</v>
      </c>
      <c r="O2099" s="16" t="n">
        <v>0.182911453450738</v>
      </c>
      <c r="P2099" s="16" t="n">
        <v>-0.186967579931509</v>
      </c>
    </row>
    <row r="2100" customFormat="false" ht="15" hidden="false" customHeight="false" outlineLevel="0" collapsed="false">
      <c r="A2100" s="17" t="n">
        <v>2495</v>
      </c>
      <c r="B2100" s="6"/>
      <c r="C2100" s="16" t="n">
        <v>0.0730188699013452</v>
      </c>
      <c r="D2100" s="16" t="n">
        <v>0.0954992340070837</v>
      </c>
      <c r="E2100" s="16" t="n">
        <v>0.650300989694929</v>
      </c>
      <c r="F2100" s="16" t="n">
        <v>0.49723586771581</v>
      </c>
      <c r="G2100" s="18" t="n">
        <v>1.31766612991018E-013</v>
      </c>
      <c r="H2100" s="6"/>
      <c r="I2100" s="18" t="n">
        <v>-0.000148570830652221</v>
      </c>
      <c r="J2100" s="18" t="n">
        <v>-0.000222862600093995</v>
      </c>
      <c r="K2100" s="16" t="n">
        <v>0.637322722171207</v>
      </c>
      <c r="L2100" s="18" t="n">
        <v>2.69422853233125E-010</v>
      </c>
      <c r="M2100" s="16" t="n">
        <v>0.528558310376492</v>
      </c>
      <c r="N2100" s="16" t="n">
        <v>0.316480723354132</v>
      </c>
      <c r="O2100" s="16" t="n">
        <v>0.182728001508257</v>
      </c>
      <c r="P2100" s="16" t="n">
        <v>-0.186008420717339</v>
      </c>
    </row>
    <row r="2101" customFormat="false" ht="15" hidden="false" customHeight="false" outlineLevel="0" collapsed="false">
      <c r="A2101" s="17" t="n">
        <v>2496</v>
      </c>
      <c r="B2101" s="6"/>
      <c r="C2101" s="16" t="n">
        <v>0.0728727553531864</v>
      </c>
      <c r="D2101" s="16" t="n">
        <v>0.0952785491713233</v>
      </c>
      <c r="E2101" s="16" t="n">
        <v>0.650056116722783</v>
      </c>
      <c r="F2101" s="16" t="n">
        <v>0.496854128540743</v>
      </c>
      <c r="G2101" s="18" t="n">
        <v>1.3634275765799E-013</v>
      </c>
      <c r="H2101" s="6"/>
      <c r="I2101" s="18" t="n">
        <v>-0.00014406064049274</v>
      </c>
      <c r="J2101" s="18" t="n">
        <v>-0.000218304565246251</v>
      </c>
      <c r="K2101" s="16" t="n">
        <v>0.635241301907969</v>
      </c>
      <c r="L2101" s="18" t="n">
        <v>2.74684391984049E-009</v>
      </c>
      <c r="M2101" s="16" t="n">
        <v>0.528558310376492</v>
      </c>
      <c r="N2101" s="16" t="n">
        <v>0.316480723354132</v>
      </c>
      <c r="O2101" s="16" t="n">
        <v>0.182592395922231</v>
      </c>
      <c r="P2101" s="16" t="n">
        <v>-0.183013773947802</v>
      </c>
    </row>
    <row r="2102" customFormat="false" ht="15" hidden="false" customHeight="false" outlineLevel="0" collapsed="false">
      <c r="A2102" s="17" t="n">
        <v>2497</v>
      </c>
      <c r="B2102" s="6"/>
      <c r="C2102" s="16" t="n">
        <v>0.0727276837028142</v>
      </c>
      <c r="D2102" s="16" t="n">
        <v>0.0950605451045993</v>
      </c>
      <c r="E2102" s="16" t="n">
        <v>0.650260177532905</v>
      </c>
      <c r="F2102" s="16" t="n">
        <v>0.496486074663434</v>
      </c>
      <c r="G2102" s="18" t="n">
        <v>1.39884300226297E-013</v>
      </c>
      <c r="H2102" s="6"/>
      <c r="I2102" s="18" t="n">
        <v>-0.000139550450333259</v>
      </c>
      <c r="J2102" s="18" t="n">
        <v>-0.000213746530398507</v>
      </c>
      <c r="K2102" s="16" t="n">
        <v>0.631609019487807</v>
      </c>
      <c r="L2102" s="18" t="n">
        <v>3.68348362568489E-008</v>
      </c>
      <c r="M2102" s="16" t="n">
        <v>0.528558310376492</v>
      </c>
      <c r="N2102" s="16" t="n">
        <v>0.316480723354132</v>
      </c>
      <c r="O2102" s="16" t="n">
        <v>0.182461641910511</v>
      </c>
      <c r="P2102" s="16" t="n">
        <v>-0.178259025780246</v>
      </c>
    </row>
    <row r="2103" customFormat="false" ht="15" hidden="false" customHeight="false" outlineLevel="0" collapsed="false">
      <c r="A2103" s="17" t="n">
        <v>2498</v>
      </c>
      <c r="B2103" s="6"/>
      <c r="C2103" s="16" t="n">
        <v>0.0725836549502284</v>
      </c>
      <c r="D2103" s="16" t="n">
        <v>0.094845221806911</v>
      </c>
      <c r="E2103" s="16" t="n">
        <v>0.649954086317723</v>
      </c>
      <c r="F2103" s="16" t="n">
        <v>0.496130826147172</v>
      </c>
      <c r="G2103" s="18" t="n">
        <v>1.42787092416511E-013</v>
      </c>
      <c r="H2103" s="6"/>
      <c r="I2103" s="18" t="n">
        <v>-0.000135040260173778</v>
      </c>
      <c r="J2103" s="18" t="n">
        <v>-0.000209188495550763</v>
      </c>
      <c r="K2103" s="16" t="n">
        <v>0.627568615447403</v>
      </c>
      <c r="L2103" s="18" t="n">
        <v>4.47040638129257E-007</v>
      </c>
      <c r="M2103" s="16" t="n">
        <v>0.528558310376492</v>
      </c>
      <c r="N2103" s="16" t="n">
        <v>0.316480723354132</v>
      </c>
      <c r="O2103" s="16" t="n">
        <v>0.182335427921116</v>
      </c>
      <c r="P2103" s="16" t="n">
        <v>-0.172140531891662</v>
      </c>
    </row>
    <row r="2104" customFormat="false" ht="15" hidden="false" customHeight="false" outlineLevel="0" collapsed="false">
      <c r="A2104" s="17" t="n">
        <v>2499</v>
      </c>
      <c r="B2104" s="6"/>
      <c r="C2104" s="16" t="n">
        <v>0.0724406690954291</v>
      </c>
      <c r="D2104" s="16" t="n">
        <v>0.0946325792782587</v>
      </c>
      <c r="E2104" s="16" t="n">
        <v>0.65011733496582</v>
      </c>
      <c r="F2104" s="16" t="n">
        <v>0.495786851812003</v>
      </c>
      <c r="G2104" s="18" t="n">
        <v>1.44644753919781E-013</v>
      </c>
      <c r="H2104" s="6"/>
      <c r="I2104" s="18" t="n">
        <v>-0.000130530070014296</v>
      </c>
      <c r="J2104" s="18" t="n">
        <v>-0.000204630460703019</v>
      </c>
      <c r="K2104" s="16" t="n">
        <v>0.621854912764004</v>
      </c>
      <c r="L2104" s="18" t="n">
        <v>4.10655577214462E-006</v>
      </c>
      <c r="M2104" s="16" t="n">
        <v>0.528558310376492</v>
      </c>
      <c r="N2104" s="16" t="n">
        <v>0.316480723354132</v>
      </c>
      <c r="O2104" s="16" t="n">
        <v>0.182213210874338</v>
      </c>
      <c r="P2104" s="16" t="n">
        <v>-0.165093754638339</v>
      </c>
    </row>
    <row r="2105" customFormat="false" ht="15" hidden="false" customHeight="false" outlineLevel="0" collapsed="false">
      <c r="A2105" s="17" t="n">
        <v>2500</v>
      </c>
      <c r="B2105" s="6"/>
      <c r="C2105" s="16" t="n">
        <v>0.0722987261384162</v>
      </c>
      <c r="D2105" s="16" t="n">
        <v>0.0944226175186423</v>
      </c>
      <c r="E2105" s="16" t="n">
        <v>0.650423426181002</v>
      </c>
      <c r="F2105" s="16" t="n">
        <v>0.495451956478811</v>
      </c>
      <c r="G2105" s="18" t="n">
        <v>1.45557314480181E-013</v>
      </c>
      <c r="H2105" s="6"/>
      <c r="I2105" s="18" t="n">
        <v>-0.000126019879854815</v>
      </c>
      <c r="J2105" s="18" t="n">
        <v>-0.000200072425855275</v>
      </c>
      <c r="K2105" s="16" t="n">
        <v>0.617202326293235</v>
      </c>
      <c r="L2105" s="18" t="n">
        <v>2.76620795062149E-005</v>
      </c>
      <c r="M2105" s="16" t="n">
        <v>0.528558310376492</v>
      </c>
      <c r="N2105" s="16" t="n">
        <v>0.316480723354132</v>
      </c>
      <c r="O2105" s="16" t="n">
        <v>0.182094211560498</v>
      </c>
      <c r="P2105" s="16" t="n">
        <v>-0.157524960802041</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84</v>
      </c>
    </row>
    <row r="3" customFormat="false" ht="24" hidden="false" customHeight="true" outlineLevel="0" collapsed="false">
      <c r="A3" s="5" t="s">
        <v>1017</v>
      </c>
      <c r="B3" s="5" t="s">
        <v>1018</v>
      </c>
      <c r="C3" s="5" t="s">
        <v>608</v>
      </c>
      <c r="D3" s="5" t="s">
        <v>609</v>
      </c>
      <c r="E3" s="5" t="s">
        <v>666</v>
      </c>
      <c r="F3" s="5" t="s">
        <v>610</v>
      </c>
      <c r="G3" s="5" t="s">
        <v>667</v>
      </c>
      <c r="H3" s="5" t="s">
        <v>612</v>
      </c>
      <c r="I3" s="5" t="s">
        <v>1869</v>
      </c>
      <c r="J3" s="5" t="s">
        <v>670</v>
      </c>
      <c r="K3" s="5" t="s">
        <v>614</v>
      </c>
      <c r="L3" s="5" t="s">
        <v>140</v>
      </c>
      <c r="M3" s="5" t="s">
        <v>134</v>
      </c>
      <c r="N3" s="5" t="s">
        <v>615</v>
      </c>
      <c r="O3" s="5" t="s">
        <v>1173</v>
      </c>
      <c r="P3" s="5" t="s">
        <v>1870</v>
      </c>
      <c r="Q3" s="5" t="s">
        <v>1581</v>
      </c>
    </row>
    <row r="4" customFormat="false" ht="15" hidden="false" customHeight="false" outlineLevel="0" collapsed="false">
      <c r="A4" s="6" t="s">
        <v>1871</v>
      </c>
      <c r="B4" s="6" t="s">
        <v>108</v>
      </c>
      <c r="C4" s="17" t="n">
        <v>400</v>
      </c>
      <c r="D4" s="16" t="n">
        <v>0.219150656122756</v>
      </c>
      <c r="E4" s="16" t="n">
        <v>0.102542209684724</v>
      </c>
      <c r="F4" s="16" t="n">
        <v>0.229388205780298</v>
      </c>
      <c r="G4" s="16" t="n">
        <v>0.109754586458153</v>
      </c>
      <c r="H4" s="16" t="n">
        <v>0.896010607209829</v>
      </c>
      <c r="I4" s="17" t="n">
        <v>146.527007988269</v>
      </c>
      <c r="J4" s="16" t="n">
        <v>0.371716745471416</v>
      </c>
      <c r="K4" s="16" t="n">
        <v>0.421971124362649</v>
      </c>
      <c r="L4" s="16" t="n">
        <v>0.0941543656742533</v>
      </c>
      <c r="M4" s="16" t="n">
        <v>0.544556677890011</v>
      </c>
      <c r="N4" s="16" t="n">
        <v>0.487198235674883</v>
      </c>
      <c r="O4" s="16" t="n">
        <v>0.0114958975931303</v>
      </c>
      <c r="P4" s="34" t="b">
        <f aca="false">FALSE()</f>
        <v>0</v>
      </c>
      <c r="Q4" s="16"/>
    </row>
    <row r="5" customFormat="false" ht="15" hidden="false" customHeight="false" outlineLevel="0" collapsed="false">
      <c r="A5" s="6" t="s">
        <v>1872</v>
      </c>
      <c r="B5" s="6" t="s">
        <v>108</v>
      </c>
      <c r="C5" s="17" t="n">
        <v>401</v>
      </c>
      <c r="D5" s="16" t="n">
        <v>0.218940820752402</v>
      </c>
      <c r="E5" s="16" t="n">
        <v>0.101904826638683</v>
      </c>
      <c r="F5" s="16" t="n">
        <v>0.229257420174801</v>
      </c>
      <c r="G5" s="16" t="n">
        <v>0.109333242682808</v>
      </c>
      <c r="H5" s="16" t="n">
        <v>0.908171443393811</v>
      </c>
      <c r="I5" s="17" t="n">
        <v>146.774225568297</v>
      </c>
      <c r="J5" s="16" t="n">
        <v>0.365276388785262</v>
      </c>
      <c r="K5" s="16" t="n">
        <v>0.415655885236863</v>
      </c>
      <c r="L5" s="16" t="n">
        <v>0.0952805556035428</v>
      </c>
      <c r="M5" s="16" t="n">
        <v>0.54435261707989</v>
      </c>
      <c r="N5" s="16" t="n">
        <v>0.481639095790377</v>
      </c>
      <c r="O5" s="16" t="n">
        <v>0.0112683172880595</v>
      </c>
      <c r="P5" s="34" t="b">
        <f aca="false">FALSE()</f>
        <v>0</v>
      </c>
      <c r="Q5" s="16"/>
    </row>
    <row r="6" customFormat="false" ht="15" hidden="false" customHeight="false" outlineLevel="0" collapsed="false">
      <c r="A6" s="6" t="s">
        <v>1873</v>
      </c>
      <c r="B6" s="6" t="s">
        <v>108</v>
      </c>
      <c r="C6" s="17" t="n">
        <v>402</v>
      </c>
      <c r="D6" s="16" t="n">
        <v>0.218839794327272</v>
      </c>
      <c r="E6" s="16" t="n">
        <v>0.101244144770607</v>
      </c>
      <c r="F6" s="16" t="n">
        <v>0.229059286032865</v>
      </c>
      <c r="G6" s="16" t="n">
        <v>0.108740803137707</v>
      </c>
      <c r="H6" s="16" t="n">
        <v>0.905312017737673</v>
      </c>
      <c r="I6" s="17" t="n">
        <v>146.88548642156</v>
      </c>
      <c r="J6" s="16" t="n">
        <v>0.36678267214755</v>
      </c>
      <c r="K6" s="16" t="n">
        <v>0.416912651167442</v>
      </c>
      <c r="L6" s="16" t="n">
        <v>0.0949128506390899</v>
      </c>
      <c r="M6" s="16" t="n">
        <v>0.543311906948271</v>
      </c>
      <c r="N6" s="16" t="n">
        <v>0.482574547114141</v>
      </c>
      <c r="O6" s="16" t="n">
        <v>0.011021318228124</v>
      </c>
      <c r="P6" s="34" t="b">
        <f aca="false">FALSE()</f>
        <v>0</v>
      </c>
      <c r="Q6" s="16"/>
    </row>
    <row r="7" customFormat="false" ht="15" hidden="false" customHeight="false" outlineLevel="0" collapsed="false">
      <c r="A7" s="6" t="s">
        <v>1874</v>
      </c>
      <c r="B7" s="6" t="s">
        <v>108</v>
      </c>
      <c r="C7" s="17" t="n">
        <v>403</v>
      </c>
      <c r="D7" s="16" t="n">
        <v>0.218688256598271</v>
      </c>
      <c r="E7" s="16" t="n">
        <v>0.100569738513906</v>
      </c>
      <c r="F7" s="16" t="n">
        <v>0.228733361660361</v>
      </c>
      <c r="G7" s="16" t="n">
        <v>0.108020900149636</v>
      </c>
      <c r="H7" s="16" t="n">
        <v>0.895824059191609</v>
      </c>
      <c r="I7" s="17" t="n">
        <v>146.889761497023</v>
      </c>
      <c r="J7" s="16" t="n">
        <v>0.37181243011663</v>
      </c>
      <c r="K7" s="16" t="n">
        <v>0.421971124362649</v>
      </c>
      <c r="L7" s="16" t="n">
        <v>0.0939155635337434</v>
      </c>
      <c r="M7" s="16" t="n">
        <v>0.541965105601469</v>
      </c>
      <c r="N7" s="16" t="n">
        <v>0.485339740504018</v>
      </c>
      <c r="O7" s="16" t="n">
        <v>0.0105954038672971</v>
      </c>
      <c r="P7" s="34" t="b">
        <f aca="false">FALSE()</f>
        <v>0</v>
      </c>
      <c r="Q7" s="16"/>
    </row>
    <row r="8" customFormat="false" ht="15" hidden="false" customHeight="false" outlineLevel="0" collapsed="false">
      <c r="A8" s="6" t="s">
        <v>1875</v>
      </c>
      <c r="B8" s="6" t="s">
        <v>108</v>
      </c>
      <c r="C8" s="17" t="n">
        <v>404</v>
      </c>
      <c r="D8" s="16" t="n">
        <v>0.218242136961227</v>
      </c>
      <c r="E8" s="16" t="n">
        <v>0.0999490449495612</v>
      </c>
      <c r="F8" s="16" t="n">
        <v>0.228220150714565</v>
      </c>
      <c r="G8" s="16" t="n">
        <v>0.107285153337198</v>
      </c>
      <c r="H8" s="16" t="n">
        <v>0.895474824036319</v>
      </c>
      <c r="I8" s="17" t="n">
        <v>146.822870472289</v>
      </c>
      <c r="J8" s="16" t="n">
        <v>0.371999055556533</v>
      </c>
      <c r="K8" s="16" t="n">
        <v>0.421971124362649</v>
      </c>
      <c r="L8" s="16" t="n">
        <v>0.0939191855711294</v>
      </c>
      <c r="M8" s="16" t="n">
        <v>0.542148760330579</v>
      </c>
      <c r="N8" s="16" t="n">
        <v>0.484617552026152</v>
      </c>
      <c r="O8" s="16" t="n">
        <v>0.0103491352751213</v>
      </c>
      <c r="P8" s="34" t="b">
        <f aca="false">FALSE()</f>
        <v>0</v>
      </c>
      <c r="Q8" s="16"/>
    </row>
    <row r="9" customFormat="false" ht="15" hidden="false" customHeight="false" outlineLevel="0" collapsed="false">
      <c r="A9" s="6" t="s">
        <v>1876</v>
      </c>
      <c r="B9" s="6" t="s">
        <v>108</v>
      </c>
      <c r="C9" s="17" t="n">
        <v>405</v>
      </c>
      <c r="D9" s="16" t="n">
        <v>0.217617405069799</v>
      </c>
      <c r="E9" s="16" t="n">
        <v>0.0992996273929616</v>
      </c>
      <c r="F9" s="16" t="n">
        <v>0.227527767871419</v>
      </c>
      <c r="G9" s="16" t="n">
        <v>0.106481375653506</v>
      </c>
      <c r="H9" s="16" t="n">
        <v>0.895387970887143</v>
      </c>
      <c r="I9" s="17" t="n">
        <v>146.71896349451</v>
      </c>
      <c r="J9" s="16" t="n">
        <v>0.372046347962153</v>
      </c>
      <c r="K9" s="16" t="n">
        <v>0.421971124362649</v>
      </c>
      <c r="L9" s="16" t="n">
        <v>0.0939727214244508</v>
      </c>
      <c r="M9" s="16" t="n">
        <v>0.541618202224263</v>
      </c>
      <c r="N9" s="16" t="n">
        <v>0.484017029436142</v>
      </c>
      <c r="O9" s="16" t="n">
        <v>0.0101848265071471</v>
      </c>
      <c r="P9" s="34" t="b">
        <f aca="false">FALSE()</f>
        <v>0</v>
      </c>
      <c r="Q9" s="16"/>
    </row>
    <row r="10" customFormat="false" ht="15" hidden="false" customHeight="false" outlineLevel="0" collapsed="false">
      <c r="A10" s="6" t="s">
        <v>1877</v>
      </c>
      <c r="B10" s="6" t="s">
        <v>108</v>
      </c>
      <c r="C10" s="17" t="n">
        <v>406</v>
      </c>
      <c r="D10" s="16" t="n">
        <v>0.216789946046444</v>
      </c>
      <c r="E10" s="16" t="n">
        <v>0.0984935265461886</v>
      </c>
      <c r="F10" s="16" t="n">
        <v>0.226730040989196</v>
      </c>
      <c r="G10" s="16" t="n">
        <v>0.105589803195954</v>
      </c>
      <c r="H10" s="16" t="n">
        <v>0.905467891301059</v>
      </c>
      <c r="I10" s="17" t="n">
        <v>146.692305557097</v>
      </c>
      <c r="J10" s="16" t="n">
        <v>0.366702348786992</v>
      </c>
      <c r="K10" s="16" t="n">
        <v>0.416912651167442</v>
      </c>
      <c r="L10" s="16" t="n">
        <v>0.0950469118503876</v>
      </c>
      <c r="M10" s="16" t="n">
        <v>0.541638608305275</v>
      </c>
      <c r="N10" s="16" t="n">
        <v>0.478373370173749</v>
      </c>
      <c r="O10" s="16" t="n">
        <v>0.0100100373958519</v>
      </c>
      <c r="P10" s="34" t="b">
        <f aca="false">FALSE()</f>
        <v>0</v>
      </c>
      <c r="Q10" s="16"/>
    </row>
    <row r="11" customFormat="false" ht="15" hidden="false" customHeight="false" outlineLevel="0" collapsed="false">
      <c r="A11" s="6" t="s">
        <v>1878</v>
      </c>
      <c r="B11" s="6" t="s">
        <v>108</v>
      </c>
      <c r="C11" s="17" t="n">
        <v>407</v>
      </c>
      <c r="D11" s="16" t="n">
        <v>0.215756511637219</v>
      </c>
      <c r="E11" s="16" t="n">
        <v>0.0975340578331485</v>
      </c>
      <c r="F11" s="16" t="n">
        <v>0.225897286220407</v>
      </c>
      <c r="G11" s="16" t="n">
        <v>0.104658927697944</v>
      </c>
      <c r="H11" s="16" t="n">
        <v>0.932672484158122</v>
      </c>
      <c r="I11" s="17" t="n">
        <v>146.789163261962</v>
      </c>
      <c r="J11" s="16" t="n">
        <v>0.352520647780279</v>
      </c>
      <c r="K11" s="16" t="n">
        <v>0.402354424721716</v>
      </c>
      <c r="L11" s="16" t="n">
        <v>0.0978416974858719</v>
      </c>
      <c r="M11" s="16" t="n">
        <v>0.542312008978676</v>
      </c>
      <c r="N11" s="16" t="n">
        <v>0.463142644585005</v>
      </c>
      <c r="O11" s="16" t="n">
        <v>0.00975428416310232</v>
      </c>
      <c r="P11" s="34" t="b">
        <f aca="false">FALSE()</f>
        <v>0</v>
      </c>
      <c r="Q11" s="16"/>
    </row>
    <row r="12" customFormat="false" ht="15" hidden="false" customHeight="false" outlineLevel="0" collapsed="false">
      <c r="A12" s="6" t="s">
        <v>1879</v>
      </c>
      <c r="B12" s="6" t="s">
        <v>108</v>
      </c>
      <c r="C12" s="17" t="n">
        <v>408</v>
      </c>
      <c r="D12" s="16" t="n">
        <v>0.214771503993844</v>
      </c>
      <c r="E12" s="16" t="n">
        <v>0.0966454800405945</v>
      </c>
      <c r="F12" s="16" t="n">
        <v>0.225049570027629</v>
      </c>
      <c r="G12" s="16" t="n">
        <v>0.103783270592931</v>
      </c>
      <c r="H12" s="16" t="n">
        <v>0.953856756180276</v>
      </c>
      <c r="I12" s="17" t="n">
        <v>146.867094590185</v>
      </c>
      <c r="J12" s="16" t="n">
        <v>0.341723447091382</v>
      </c>
      <c r="K12" s="16" t="n">
        <v>0.390675566233949</v>
      </c>
      <c r="L12" s="16" t="n">
        <v>0.100014054967105</v>
      </c>
      <c r="M12" s="16" t="n">
        <v>0.543801652892562</v>
      </c>
      <c r="N12" s="16" t="n">
        <v>0.451759838833687</v>
      </c>
      <c r="O12" s="16" t="n">
        <v>0.00957222459881996</v>
      </c>
      <c r="P12" s="34" t="b">
        <f aca="false">FALSE()</f>
        <v>0</v>
      </c>
      <c r="Q12" s="16"/>
    </row>
    <row r="13" customFormat="false" ht="15" hidden="false" customHeight="false" outlineLevel="0" collapsed="false">
      <c r="A13" s="6" t="s">
        <v>1880</v>
      </c>
      <c r="B13" s="6" t="s">
        <v>108</v>
      </c>
      <c r="C13" s="17" t="n">
        <v>409</v>
      </c>
      <c r="D13" s="16" t="n">
        <v>0.213992547839323</v>
      </c>
      <c r="E13" s="16" t="n">
        <v>0.0958196190068025</v>
      </c>
      <c r="F13" s="16" t="n">
        <v>0.22432314931416</v>
      </c>
      <c r="G13" s="16" t="n">
        <v>0.103005730794162</v>
      </c>
      <c r="H13" s="16" t="n">
        <v>0.966802968154359</v>
      </c>
      <c r="I13" s="17" t="n">
        <v>146.977613565916</v>
      </c>
      <c r="J13" s="16" t="n">
        <v>0.335230684334566</v>
      </c>
      <c r="K13" s="16" t="n">
        <v>0.386231910046765</v>
      </c>
      <c r="L13" s="16" t="n">
        <v>0.101299856629747</v>
      </c>
      <c r="M13" s="16" t="n">
        <v>0.544985205591266</v>
      </c>
      <c r="N13" s="16" t="n">
        <v>0.444300726830451</v>
      </c>
      <c r="O13" s="16" t="n">
        <v>0.00914056277578942</v>
      </c>
      <c r="P13" s="34" t="b">
        <f aca="false">FALSE()</f>
        <v>0</v>
      </c>
      <c r="Q13" s="16"/>
    </row>
    <row r="14" customFormat="false" ht="15" hidden="false" customHeight="false" outlineLevel="0" collapsed="false">
      <c r="A14" s="6" t="s">
        <v>1881</v>
      </c>
      <c r="B14" s="6" t="s">
        <v>108</v>
      </c>
      <c r="C14" s="17" t="n">
        <v>410</v>
      </c>
      <c r="D14" s="16" t="n">
        <v>0.2134880902312</v>
      </c>
      <c r="E14" s="16" t="n">
        <v>0.095094970510641</v>
      </c>
      <c r="F14" s="16" t="n">
        <v>0.22383476444111</v>
      </c>
      <c r="G14" s="16" t="n">
        <v>0.102359906892205</v>
      </c>
      <c r="H14" s="16" t="n">
        <v>0.975447227734502</v>
      </c>
      <c r="I14" s="17" t="n">
        <v>147.113467924154</v>
      </c>
      <c r="J14" s="16" t="n">
        <v>0.330939709853295</v>
      </c>
      <c r="K14" s="16" t="n">
        <v>0.382989346316558</v>
      </c>
      <c r="L14" s="16" t="n">
        <v>0.102117047134321</v>
      </c>
      <c r="M14" s="16" t="n">
        <v>0.545372921130497</v>
      </c>
      <c r="N14" s="16" t="n">
        <v>0.438205289077088</v>
      </c>
      <c r="O14" s="16" t="n">
        <v>0.00847225149907758</v>
      </c>
      <c r="P14" s="34" t="b">
        <f aca="false">FALSE()</f>
        <v>0</v>
      </c>
      <c r="Q14" s="16"/>
    </row>
    <row r="15" customFormat="false" ht="15" hidden="false" customHeight="false" outlineLevel="0" collapsed="false">
      <c r="A15" s="6" t="s">
        <v>1882</v>
      </c>
      <c r="B15" s="6" t="s">
        <v>108</v>
      </c>
      <c r="C15" s="17" t="n">
        <v>411</v>
      </c>
      <c r="D15" s="16" t="n">
        <v>0.21317806120743</v>
      </c>
      <c r="E15" s="16" t="n">
        <v>0.0945052336335994</v>
      </c>
      <c r="F15" s="16" t="n">
        <v>0.223576714249901</v>
      </c>
      <c r="G15" s="16" t="n">
        <v>0.101839019383817</v>
      </c>
      <c r="H15" s="16" t="n">
        <v>0.986257372437083</v>
      </c>
      <c r="I15" s="17" t="n">
        <v>147.230561191725</v>
      </c>
      <c r="J15" s="16" t="n">
        <v>0.325624845988334</v>
      </c>
      <c r="K15" s="16" t="n">
        <v>0.377998072965478</v>
      </c>
      <c r="L15" s="16" t="n">
        <v>0.103171849801219</v>
      </c>
      <c r="M15" s="16" t="n">
        <v>0.546495255586165</v>
      </c>
      <c r="N15" s="16" t="n">
        <v>0.431021909644936</v>
      </c>
      <c r="O15" s="16" t="n">
        <v>0.00768824021126993</v>
      </c>
      <c r="P15" s="34" t="b">
        <f aca="false">FALSE()</f>
        <v>0</v>
      </c>
      <c r="Q15" s="16"/>
    </row>
    <row r="16" customFormat="false" ht="15" hidden="false" customHeight="false" outlineLevel="0" collapsed="false">
      <c r="A16" s="6" t="s">
        <v>1883</v>
      </c>
      <c r="B16" s="6" t="s">
        <v>108</v>
      </c>
      <c r="C16" s="17" t="n">
        <v>412</v>
      </c>
      <c r="D16" s="16" t="n">
        <v>0.212611606566278</v>
      </c>
      <c r="E16" s="16" t="n">
        <v>0.0937944844907043</v>
      </c>
      <c r="F16" s="16" t="n">
        <v>0.222998617580141</v>
      </c>
      <c r="G16" s="16" t="n">
        <v>0.10115250841084</v>
      </c>
      <c r="H16" s="16" t="n">
        <v>0.992471431610547</v>
      </c>
      <c r="I16" s="17" t="n">
        <v>147.31289048631</v>
      </c>
      <c r="J16" s="16" t="n">
        <v>0.322595004025931</v>
      </c>
      <c r="K16" s="16" t="n">
        <v>0.375215601655722</v>
      </c>
      <c r="L16" s="16" t="n">
        <v>0.103767653550972</v>
      </c>
      <c r="M16" s="16" t="n">
        <v>0.546719722477298</v>
      </c>
      <c r="N16" s="16" t="n">
        <v>0.426654047078411</v>
      </c>
      <c r="O16" s="16" t="n">
        <v>0.00719078362957957</v>
      </c>
      <c r="P16" s="34" t="b">
        <f aca="false">FALSE()</f>
        <v>0</v>
      </c>
      <c r="Q16" s="16"/>
    </row>
    <row r="17" customFormat="false" ht="15" hidden="false" customHeight="false" outlineLevel="0" collapsed="false">
      <c r="A17" s="6" t="s">
        <v>1884</v>
      </c>
      <c r="B17" s="6" t="s">
        <v>108</v>
      </c>
      <c r="C17" s="17" t="n">
        <v>413</v>
      </c>
      <c r="D17" s="16" t="n">
        <v>0.211910160128991</v>
      </c>
      <c r="E17" s="16" t="n">
        <v>0.093058782052381</v>
      </c>
      <c r="F17" s="16" t="n">
        <v>0.22229510606283</v>
      </c>
      <c r="G17" s="16" t="n">
        <v>0.100448878032282</v>
      </c>
      <c r="H17" s="16" t="n">
        <v>0.999949931289568</v>
      </c>
      <c r="I17" s="17" t="n">
        <v>147.406827486622</v>
      </c>
      <c r="J17" s="16" t="n">
        <v>0.318973386100932</v>
      </c>
      <c r="K17" s="16" t="n">
        <v>0.372359930328795</v>
      </c>
      <c r="L17" s="16" t="n">
        <v>0.104487360595427</v>
      </c>
      <c r="M17" s="16" t="n">
        <v>0.547229874502602</v>
      </c>
      <c r="N17" s="16" t="n">
        <v>0.42190964935476</v>
      </c>
      <c r="O17" s="16" t="n">
        <v>0.00684356585141054</v>
      </c>
      <c r="P17" s="34" t="b">
        <f aca="false">FALSE()</f>
        <v>0</v>
      </c>
      <c r="Q17" s="16"/>
    </row>
    <row r="18" customFormat="false" ht="15" hidden="false" customHeight="false" outlineLevel="0" collapsed="false">
      <c r="A18" s="6" t="s">
        <v>1885</v>
      </c>
      <c r="B18" s="6" t="s">
        <v>108</v>
      </c>
      <c r="C18" s="17" t="n">
        <v>414</v>
      </c>
      <c r="D18" s="16" t="n">
        <v>0.21119953815478</v>
      </c>
      <c r="E18" s="16" t="n">
        <v>0.0924038126673159</v>
      </c>
      <c r="F18" s="16" t="n">
        <v>0.221660674980301</v>
      </c>
      <c r="G18" s="16" t="n">
        <v>0.0998496232935321</v>
      </c>
      <c r="H18" s="16" t="n">
        <v>1.01421888557149</v>
      </c>
      <c r="I18" s="17" t="n">
        <v>147.520467862652</v>
      </c>
      <c r="J18" s="16" t="n">
        <v>0.312138876382033</v>
      </c>
      <c r="K18" s="16" t="n">
        <v>0.366858209285028</v>
      </c>
      <c r="L18" s="16" t="n">
        <v>0.105902254766776</v>
      </c>
      <c r="M18" s="16" t="n">
        <v>0.548188960310172</v>
      </c>
      <c r="N18" s="16" t="n">
        <v>0.414919178199536</v>
      </c>
      <c r="O18" s="16" t="n">
        <v>0.00658109902479786</v>
      </c>
      <c r="P18" s="34" t="b">
        <f aca="false">FALSE()</f>
        <v>0</v>
      </c>
      <c r="Q18" s="16"/>
    </row>
    <row r="19" customFormat="false" ht="15" hidden="false" customHeight="false" outlineLevel="0" collapsed="false">
      <c r="A19" s="6" t="s">
        <v>1333</v>
      </c>
      <c r="B19" s="6" t="s">
        <v>108</v>
      </c>
      <c r="C19" s="17" t="n">
        <v>415</v>
      </c>
      <c r="D19" s="16" t="n">
        <v>0.21031788043924</v>
      </c>
      <c r="E19" s="16" t="n">
        <v>0.0917030251869989</v>
      </c>
      <c r="F19" s="16" t="n">
        <v>0.220863170285756</v>
      </c>
      <c r="G19" s="16" t="n">
        <v>0.0991478182041519</v>
      </c>
      <c r="H19" s="16" t="n">
        <v>1.03008139355978</v>
      </c>
      <c r="I19" s="17" t="n">
        <v>147.579467197627</v>
      </c>
      <c r="J19" s="16" t="n">
        <v>0.304657027633567</v>
      </c>
      <c r="K19" s="16" t="n">
        <v>0.361029887115735</v>
      </c>
      <c r="L19" s="16" t="n">
        <v>0.107518545613223</v>
      </c>
      <c r="M19" s="16" t="n">
        <v>0.548801142740537</v>
      </c>
      <c r="N19" s="16" t="n">
        <v>0.406405888836998</v>
      </c>
      <c r="O19" s="16" t="n">
        <v>0.00621440512486126</v>
      </c>
      <c r="P19" s="34" t="b">
        <f aca="false">FALSE()</f>
        <v>0</v>
      </c>
      <c r="Q19" s="16"/>
    </row>
    <row r="20" customFormat="false" ht="15" hidden="false" customHeight="false" outlineLevel="0" collapsed="false">
      <c r="A20" s="6" t="s">
        <v>1886</v>
      </c>
      <c r="B20" s="6" t="s">
        <v>108</v>
      </c>
      <c r="C20" s="17" t="n">
        <v>416</v>
      </c>
      <c r="D20" s="16" t="n">
        <v>0.209316832527716</v>
      </c>
      <c r="E20" s="16" t="n">
        <v>0.0908894300192163</v>
      </c>
      <c r="F20" s="16" t="n">
        <v>0.219984748524587</v>
      </c>
      <c r="G20" s="16" t="n">
        <v>0.0983242469857335</v>
      </c>
      <c r="H20" s="16" t="n">
        <v>1.05127399973065</v>
      </c>
      <c r="I20" s="17" t="n">
        <v>147.639704639729</v>
      </c>
      <c r="J20" s="16" t="n">
        <v>0.294850418476072</v>
      </c>
      <c r="K20" s="16" t="n">
        <v>0.350811134368033</v>
      </c>
      <c r="L20" s="16" t="n">
        <v>0.109688957075755</v>
      </c>
      <c r="M20" s="16" t="n">
        <v>0.549923477196205</v>
      </c>
      <c r="N20" s="16" t="n">
        <v>0.395123530639745</v>
      </c>
      <c r="O20" s="16" t="n">
        <v>0.00572642324377714</v>
      </c>
      <c r="P20" s="34" t="b">
        <f aca="false">FALSE()</f>
        <v>0</v>
      </c>
      <c r="Q20" s="16"/>
    </row>
    <row r="21" customFormat="false" ht="15" hidden="false" customHeight="false" outlineLevel="0" collapsed="false">
      <c r="A21" s="6" t="s">
        <v>1887</v>
      </c>
      <c r="B21" s="6" t="s">
        <v>108</v>
      </c>
      <c r="C21" s="17" t="n">
        <v>417</v>
      </c>
      <c r="D21" s="16" t="n">
        <v>0.208280336854632</v>
      </c>
      <c r="E21" s="16" t="n">
        <v>0.090021519033757</v>
      </c>
      <c r="F21" s="16" t="n">
        <v>0.219062168705983</v>
      </c>
      <c r="G21" s="16" t="n">
        <v>0.0974321621278267</v>
      </c>
      <c r="H21" s="16" t="n">
        <v>1.07264577079775</v>
      </c>
      <c r="I21" s="17" t="n">
        <v>147.690519239141</v>
      </c>
      <c r="J21" s="16" t="n">
        <v>0.285179631548036</v>
      </c>
      <c r="K21" s="16" t="n">
        <v>0.34148265633094</v>
      </c>
      <c r="L21" s="16" t="n">
        <v>0.111883078736208</v>
      </c>
      <c r="M21" s="16" t="n">
        <v>0.550719314355678</v>
      </c>
      <c r="N21" s="16" t="n">
        <v>0.383530835972479</v>
      </c>
      <c r="O21" s="16" t="n">
        <v>0.00523945268565484</v>
      </c>
      <c r="P21" s="34" t="b">
        <f aca="false">FALSE()</f>
        <v>0</v>
      </c>
      <c r="Q21" s="16"/>
    </row>
    <row r="22" customFormat="false" ht="15" hidden="false" customHeight="false" outlineLevel="0" collapsed="false">
      <c r="A22" s="6" t="s">
        <v>1888</v>
      </c>
      <c r="B22" s="6" t="s">
        <v>108</v>
      </c>
      <c r="C22" s="17" t="n">
        <v>418</v>
      </c>
      <c r="D22" s="16" t="n">
        <v>0.207292382104463</v>
      </c>
      <c r="E22" s="16" t="n">
        <v>0.0892152031679832</v>
      </c>
      <c r="F22" s="16" t="n">
        <v>0.218114678053299</v>
      </c>
      <c r="G22" s="16" t="n">
        <v>0.0965595657565491</v>
      </c>
      <c r="H22" s="16" t="n">
        <v>1.0864020152026</v>
      </c>
      <c r="I22" s="17" t="n">
        <v>147.690624461381</v>
      </c>
      <c r="J22" s="16" t="n">
        <v>0.279071129857239</v>
      </c>
      <c r="K22" s="16" t="n">
        <v>0.335596983166486</v>
      </c>
      <c r="L22" s="16" t="n">
        <v>0.113317858570188</v>
      </c>
      <c r="M22" s="16" t="n">
        <v>0.551351902867054</v>
      </c>
      <c r="N22" s="16" t="n">
        <v>0.375636260676268</v>
      </c>
      <c r="O22" s="16" t="n">
        <v>0.00471729751253039</v>
      </c>
      <c r="P22" s="34" t="b">
        <f aca="false">FALSE()</f>
        <v>0</v>
      </c>
      <c r="Q22" s="16"/>
    </row>
    <row r="23" customFormat="false" ht="15" hidden="false" customHeight="false" outlineLevel="0" collapsed="false">
      <c r="A23" s="6" t="s">
        <v>1889</v>
      </c>
      <c r="B23" s="6" t="s">
        <v>108</v>
      </c>
      <c r="C23" s="17" t="n">
        <v>419</v>
      </c>
      <c r="D23" s="16" t="n">
        <v>0.206376547562106</v>
      </c>
      <c r="E23" s="16" t="n">
        <v>0.0884380666662071</v>
      </c>
      <c r="F23" s="16" t="n">
        <v>0.217241328752307</v>
      </c>
      <c r="G23" s="16" t="n">
        <v>0.095749983565697</v>
      </c>
      <c r="H23" s="16" t="n">
        <v>1.10018219652705</v>
      </c>
      <c r="I23" s="17" t="n">
        <v>147.725472400863</v>
      </c>
      <c r="J23" s="16" t="n">
        <v>0.27304231613713</v>
      </c>
      <c r="K23" s="16" t="n">
        <v>0.332197482254204</v>
      </c>
      <c r="L23" s="16" t="n">
        <v>0.114730065575795</v>
      </c>
      <c r="M23" s="16" t="n">
        <v>0.552515049484747</v>
      </c>
      <c r="N23" s="16" t="n">
        <v>0.366978536251187</v>
      </c>
      <c r="O23" s="16" t="n">
        <v>0.00404696727433333</v>
      </c>
      <c r="P23" s="34" t="b">
        <f aca="false">FALSE()</f>
        <v>0</v>
      </c>
      <c r="Q23" s="16"/>
    </row>
    <row r="24" customFormat="false" ht="15" hidden="false" customHeight="false" outlineLevel="0" collapsed="false">
      <c r="A24" s="6" t="s">
        <v>1890</v>
      </c>
      <c r="B24" s="6" t="s">
        <v>108</v>
      </c>
      <c r="C24" s="17" t="n">
        <v>420</v>
      </c>
      <c r="D24" s="16" t="n">
        <v>0.205473927711122</v>
      </c>
      <c r="E24" s="16" t="n">
        <v>0.0876607640871962</v>
      </c>
      <c r="F24" s="16" t="n">
        <v>0.216347852291075</v>
      </c>
      <c r="G24" s="16" t="n">
        <v>0.0949366939865408</v>
      </c>
      <c r="H24" s="16" t="n">
        <v>1.1108089112504</v>
      </c>
      <c r="I24" s="17" t="n">
        <v>147.757016701955</v>
      </c>
      <c r="J24" s="16" t="n">
        <v>0.2684549478966</v>
      </c>
      <c r="K24" s="16" t="n">
        <v>0.327384082800731</v>
      </c>
      <c r="L24" s="16" t="n">
        <v>0.115815290441937</v>
      </c>
      <c r="M24" s="16" t="n">
        <v>0.552800734618916</v>
      </c>
      <c r="N24" s="16" t="n">
        <v>0.361423691727242</v>
      </c>
      <c r="O24" s="16" t="n">
        <v>0.00376076803755549</v>
      </c>
      <c r="P24" s="34" t="b">
        <f aca="false">FALSE()</f>
        <v>0</v>
      </c>
      <c r="Q24" s="16"/>
    </row>
    <row r="25" customFormat="false" ht="15" hidden="false" customHeight="false" outlineLevel="0" collapsed="false">
      <c r="A25" s="6" t="s">
        <v>1891</v>
      </c>
      <c r="B25" s="6" t="s">
        <v>108</v>
      </c>
      <c r="C25" s="17" t="n">
        <v>421</v>
      </c>
      <c r="D25" s="16" t="n">
        <v>0.204477567681193</v>
      </c>
      <c r="E25" s="16" t="n">
        <v>0.0868148040412493</v>
      </c>
      <c r="F25" s="16" t="n">
        <v>0.215326190183134</v>
      </c>
      <c r="G25" s="16" t="n">
        <v>0.0940325905255417</v>
      </c>
      <c r="H25" s="16" t="n">
        <v>1.11899591948916</v>
      </c>
      <c r="I25" s="17" t="n">
        <v>147.770617364314</v>
      </c>
      <c r="J25" s="16" t="n">
        <v>0.264957544088382</v>
      </c>
      <c r="K25" s="16" t="n">
        <v>0.323404061166702</v>
      </c>
      <c r="L25" s="16" t="n">
        <v>0.116658919751936</v>
      </c>
      <c r="M25" s="16" t="n">
        <v>0.553168044077135</v>
      </c>
      <c r="N25" s="16" t="n">
        <v>0.358121829471948</v>
      </c>
      <c r="O25" s="16" t="n">
        <v>0.00377839086834302</v>
      </c>
      <c r="P25" s="34" t="b">
        <f aca="false">FALSE()</f>
        <v>0</v>
      </c>
      <c r="Q25" s="16"/>
    </row>
    <row r="26" customFormat="false" ht="15" hidden="false" customHeight="false" outlineLevel="0" collapsed="false">
      <c r="A26" s="6" t="s">
        <v>1892</v>
      </c>
      <c r="B26" s="6" t="s">
        <v>108</v>
      </c>
      <c r="C26" s="17" t="n">
        <v>422</v>
      </c>
      <c r="D26" s="16" t="n">
        <v>0.203318083588863</v>
      </c>
      <c r="E26" s="16" t="n">
        <v>0.0858203566945799</v>
      </c>
      <c r="F26" s="16" t="n">
        <v>0.214165609386796</v>
      </c>
      <c r="G26" s="16" t="n">
        <v>0.0930127961572392</v>
      </c>
      <c r="H26" s="16" t="n">
        <v>1.13171521937885</v>
      </c>
      <c r="I26" s="17" t="n">
        <v>147.835985550433</v>
      </c>
      <c r="J26" s="16" t="n">
        <v>0.259586574400423</v>
      </c>
      <c r="K26" s="16" t="n">
        <v>0.317977296306258</v>
      </c>
      <c r="L26" s="16" t="n">
        <v>0.117936559692803</v>
      </c>
      <c r="M26" s="16" t="n">
        <v>0.553351698806244</v>
      </c>
      <c r="N26" s="16" t="n">
        <v>0.349843490658316</v>
      </c>
      <c r="O26" s="16" t="n">
        <v>0.00286609600053586</v>
      </c>
      <c r="P26" s="34" t="b">
        <f aca="false">FALSE()</f>
        <v>0</v>
      </c>
      <c r="Q26" s="16"/>
    </row>
    <row r="27" customFormat="false" ht="15" hidden="false" customHeight="false" outlineLevel="0" collapsed="false">
      <c r="A27" s="6" t="s">
        <v>1893</v>
      </c>
      <c r="B27" s="6" t="s">
        <v>108</v>
      </c>
      <c r="C27" s="17" t="n">
        <v>423</v>
      </c>
      <c r="D27" s="16" t="n">
        <v>0.202241404365134</v>
      </c>
      <c r="E27" s="16" t="n">
        <v>0.0848349993889511</v>
      </c>
      <c r="F27" s="16" t="n">
        <v>0.21308845612031</v>
      </c>
      <c r="G27" s="16" t="n">
        <v>0.0920422421166437</v>
      </c>
      <c r="H27" s="16" t="n">
        <v>1.14457932401153</v>
      </c>
      <c r="I27" s="17" t="n">
        <v>147.948423482428</v>
      </c>
      <c r="J27" s="16" t="n">
        <v>0.254231780863392</v>
      </c>
      <c r="K27" s="16" t="n">
        <v>0.312056164029304</v>
      </c>
      <c r="L27" s="16" t="n">
        <v>0.119193165093919</v>
      </c>
      <c r="M27" s="16" t="n">
        <v>0.553290480563208</v>
      </c>
      <c r="N27" s="16" t="n">
        <v>0.343403333578338</v>
      </c>
      <c r="O27" s="16" t="n">
        <v>0.00247680694697804</v>
      </c>
      <c r="P27" s="34" t="b">
        <f aca="false">FALSE()</f>
        <v>0</v>
      </c>
      <c r="Q27" s="16"/>
    </row>
    <row r="28" customFormat="false" ht="15" hidden="false" customHeight="false" outlineLevel="0" collapsed="false">
      <c r="A28" s="6" t="s">
        <v>1894</v>
      </c>
      <c r="B28" s="6" t="s">
        <v>108</v>
      </c>
      <c r="C28" s="17" t="n">
        <v>424</v>
      </c>
      <c r="D28" s="16" t="n">
        <v>0.201270839907406</v>
      </c>
      <c r="E28" s="16" t="n">
        <v>0.0839070618448809</v>
      </c>
      <c r="F28" s="16" t="n">
        <v>0.212114323630952</v>
      </c>
      <c r="G28" s="16" t="n">
        <v>0.0911292167384299</v>
      </c>
      <c r="H28" s="16" t="n">
        <v>1.15662962481064</v>
      </c>
      <c r="I28" s="17" t="n">
        <v>148.057994631147</v>
      </c>
      <c r="J28" s="16" t="n">
        <v>0.249286500986333</v>
      </c>
      <c r="K28" s="16" t="n">
        <v>0.306866263504752</v>
      </c>
      <c r="L28" s="16" t="n">
        <v>0.120365613612358</v>
      </c>
      <c r="M28" s="16" t="n">
        <v>0.553637383940414</v>
      </c>
      <c r="N28" s="16" t="n">
        <v>0.3371403673197</v>
      </c>
      <c r="O28" s="16" t="n">
        <v>0.00185270919812884</v>
      </c>
      <c r="P28" s="34" t="b">
        <f aca="false">FALSE()</f>
        <v>0</v>
      </c>
      <c r="Q28" s="16"/>
    </row>
    <row r="29" customFormat="false" ht="15" hidden="false" customHeight="false" outlineLevel="0" collapsed="false">
      <c r="A29" s="6" t="s">
        <v>1895</v>
      </c>
      <c r="B29" s="6" t="s">
        <v>108</v>
      </c>
      <c r="C29" s="17" t="n">
        <v>425</v>
      </c>
      <c r="D29" s="16" t="n">
        <v>0.200276665123064</v>
      </c>
      <c r="E29" s="16" t="n">
        <v>0.0830150583898422</v>
      </c>
      <c r="F29" s="16" t="n">
        <v>0.211118032436222</v>
      </c>
      <c r="G29" s="16" t="n">
        <v>0.0902129982950433</v>
      </c>
      <c r="H29" s="16" t="n">
        <v>1.16869944325103</v>
      </c>
      <c r="I29" s="17" t="n">
        <v>148.1201503354</v>
      </c>
      <c r="J29" s="16" t="n">
        <v>0.244402232511047</v>
      </c>
      <c r="K29" s="16" t="n">
        <v>0.30150691585043</v>
      </c>
      <c r="L29" s="16" t="n">
        <v>0.121574531379816</v>
      </c>
      <c r="M29" s="16" t="n">
        <v>0.553984287317621</v>
      </c>
      <c r="N29" s="16" t="n">
        <v>0.332813099308351</v>
      </c>
      <c r="O29" s="16" t="n">
        <v>0.00180641676962383</v>
      </c>
      <c r="P29" s="34" t="b">
        <f aca="false">FALSE()</f>
        <v>0</v>
      </c>
      <c r="Q29" s="16"/>
    </row>
    <row r="30" customFormat="false" ht="15" hidden="false" customHeight="false" outlineLevel="0" collapsed="false">
      <c r="A30" s="6" t="s">
        <v>1896</v>
      </c>
      <c r="B30" s="6" t="s">
        <v>108</v>
      </c>
      <c r="C30" s="17" t="n">
        <v>426</v>
      </c>
      <c r="D30" s="16" t="n">
        <v>0.199173260877948</v>
      </c>
      <c r="E30" s="16" t="n">
        <v>0.0821360005052533</v>
      </c>
      <c r="F30" s="16" t="n">
        <v>0.210024221337416</v>
      </c>
      <c r="G30" s="16" t="n">
        <v>0.0893052304268496</v>
      </c>
      <c r="H30" s="16" t="n">
        <v>1.18213237461244</v>
      </c>
      <c r="I30" s="17" t="n">
        <v>148.176970376856</v>
      </c>
      <c r="J30" s="16" t="n">
        <v>0.239046717521147</v>
      </c>
      <c r="K30" s="16" t="n">
        <v>0.295691170704251</v>
      </c>
      <c r="L30" s="16" t="n">
        <v>0.122928383766301</v>
      </c>
      <c r="M30" s="16" t="n">
        <v>0.554555657585961</v>
      </c>
      <c r="N30" s="16" t="n">
        <v>0.328001032418932</v>
      </c>
      <c r="O30" s="16" t="n">
        <v>0.00177296507700501</v>
      </c>
      <c r="P30" s="34" t="b">
        <f aca="false">FALSE()</f>
        <v>0</v>
      </c>
      <c r="Q30" s="16"/>
    </row>
    <row r="31" customFormat="false" ht="15" hidden="false" customHeight="false" outlineLevel="0" collapsed="false">
      <c r="A31" s="6" t="s">
        <v>1897</v>
      </c>
      <c r="B31" s="6" t="s">
        <v>108</v>
      </c>
      <c r="C31" s="17" t="n">
        <v>427</v>
      </c>
      <c r="D31" s="16" t="n">
        <v>0.197952133606311</v>
      </c>
      <c r="E31" s="16" t="n">
        <v>0.0811903621385109</v>
      </c>
      <c r="F31" s="16" t="n">
        <v>0.208833594457923</v>
      </c>
      <c r="G31" s="16" t="n">
        <v>0.0883827909729664</v>
      </c>
      <c r="H31" s="16" t="n">
        <v>1.1989876104349</v>
      </c>
      <c r="I31" s="17" t="n">
        <v>148.305035079263</v>
      </c>
      <c r="J31" s="16" t="n">
        <v>0.232445003013673</v>
      </c>
      <c r="K31" s="16" t="n">
        <v>0.28838468236375</v>
      </c>
      <c r="L31" s="16" t="n">
        <v>0.124581916407606</v>
      </c>
      <c r="M31" s="16" t="n">
        <v>0.55531068258341</v>
      </c>
      <c r="N31" s="16" t="n">
        <v>0.322194445251254</v>
      </c>
      <c r="O31" s="16" t="n">
        <v>0.0017499987187062</v>
      </c>
      <c r="P31" s="34" t="b">
        <f aca="false">FALSE()</f>
        <v>0</v>
      </c>
      <c r="Q31" s="16"/>
    </row>
    <row r="32" customFormat="false" ht="15" hidden="false" customHeight="false" outlineLevel="0" collapsed="false">
      <c r="A32" s="6" t="s">
        <v>1898</v>
      </c>
      <c r="B32" s="6" t="s">
        <v>108</v>
      </c>
      <c r="C32" s="17" t="n">
        <v>428</v>
      </c>
      <c r="D32" s="16" t="n">
        <v>0.196670792670063</v>
      </c>
      <c r="E32" s="16" t="n">
        <v>0.0802199248166961</v>
      </c>
      <c r="F32" s="16" t="n">
        <v>0.207607764301853</v>
      </c>
      <c r="G32" s="16" t="n">
        <v>0.0874740582169716</v>
      </c>
      <c r="H32" s="16" t="n">
        <v>1.21928721991702</v>
      </c>
      <c r="I32" s="17" t="n">
        <v>148.48636440084</v>
      </c>
      <c r="J32" s="16" t="n">
        <v>0.224668518913079</v>
      </c>
      <c r="K32" s="16" t="n">
        <v>0.279992298345128</v>
      </c>
      <c r="L32" s="16" t="n">
        <v>0.126548907174844</v>
      </c>
      <c r="M32" s="16" t="n">
        <v>0.555820834608713</v>
      </c>
      <c r="N32" s="16" t="n">
        <v>0.316301870357477</v>
      </c>
      <c r="O32" s="16" t="n">
        <v>0.00174946205336748</v>
      </c>
      <c r="P32" s="34" t="b">
        <f aca="false">FALSE()</f>
        <v>0</v>
      </c>
      <c r="Q32" s="16"/>
    </row>
    <row r="33" customFormat="false" ht="15" hidden="false" customHeight="false" outlineLevel="0" collapsed="false">
      <c r="A33" s="6" t="s">
        <v>1899</v>
      </c>
      <c r="B33" s="6" t="s">
        <v>108</v>
      </c>
      <c r="C33" s="17" t="n">
        <v>429</v>
      </c>
      <c r="D33" s="16" t="n">
        <v>0.195396746129745</v>
      </c>
      <c r="E33" s="16" t="n">
        <v>0.0793252267224891</v>
      </c>
      <c r="F33" s="16" t="n">
        <v>0.206415208092208</v>
      </c>
      <c r="G33" s="16" t="n">
        <v>0.0866258131493768</v>
      </c>
      <c r="H33" s="16" t="n">
        <v>1.24187514570825</v>
      </c>
      <c r="I33" s="17" t="n">
        <v>148.644813012795</v>
      </c>
      <c r="J33" s="16" t="n">
        <v>0.216238530720119</v>
      </c>
      <c r="K33" s="16" t="n">
        <v>0.270298163400149</v>
      </c>
      <c r="L33" s="16" t="n">
        <v>0.128767270769602</v>
      </c>
      <c r="M33" s="16" t="n">
        <v>0.55645342312009</v>
      </c>
      <c r="N33" s="16" t="n">
        <v>0.309495031986245</v>
      </c>
      <c r="O33" s="16" t="n">
        <v>0.00177945300030689</v>
      </c>
      <c r="P33" s="34" t="b">
        <f aca="false">FALSE()</f>
        <v>0</v>
      </c>
      <c r="Q33" s="16"/>
    </row>
    <row r="34" customFormat="false" ht="15" hidden="false" customHeight="false" outlineLevel="0" collapsed="false">
      <c r="A34" s="6" t="s">
        <v>1900</v>
      </c>
      <c r="B34" s="6" t="s">
        <v>108</v>
      </c>
      <c r="C34" s="17" t="n">
        <v>430</v>
      </c>
      <c r="D34" s="16" t="n">
        <v>0.194044332671063</v>
      </c>
      <c r="E34" s="16" t="n">
        <v>0.0784193579496755</v>
      </c>
      <c r="F34" s="16" t="n">
        <v>0.205152634935866</v>
      </c>
      <c r="G34" s="16" t="n">
        <v>0.0857797047312173</v>
      </c>
      <c r="H34" s="16" t="n">
        <v>1.26605575055038</v>
      </c>
      <c r="I34" s="17" t="n">
        <v>148.825279446617</v>
      </c>
      <c r="J34" s="16" t="n">
        <v>0.207471320500117</v>
      </c>
      <c r="K34" s="16" t="n">
        <v>0.260358627177346</v>
      </c>
      <c r="L34" s="16" t="n">
        <v>0.131128856268185</v>
      </c>
      <c r="M34" s="16" t="n">
        <v>0.557208448117539</v>
      </c>
      <c r="N34" s="16" t="n">
        <v>0.300820833823438</v>
      </c>
      <c r="O34" s="16" t="n">
        <v>0.00179374006754973</v>
      </c>
      <c r="P34" s="34" t="b">
        <f aca="false">FALSE()</f>
        <v>0</v>
      </c>
      <c r="Q34" s="16"/>
    </row>
    <row r="35" customFormat="false" ht="15" hidden="false" customHeight="false" outlineLevel="0" collapsed="false">
      <c r="A35" s="6" t="s">
        <v>1901</v>
      </c>
      <c r="B35" s="6" t="s">
        <v>108</v>
      </c>
      <c r="C35" s="17" t="n">
        <v>431</v>
      </c>
      <c r="D35" s="16" t="n">
        <v>0.192717055411796</v>
      </c>
      <c r="E35" s="16" t="n">
        <v>0.0774956996389985</v>
      </c>
      <c r="F35" s="16" t="n">
        <v>0.203897275908277</v>
      </c>
      <c r="G35" s="16" t="n">
        <v>0.084894015603706</v>
      </c>
      <c r="H35" s="16" t="n">
        <v>1.28907387554015</v>
      </c>
      <c r="I35" s="17" t="n">
        <v>148.984632847606</v>
      </c>
      <c r="J35" s="16" t="n">
        <v>0.199370287225951</v>
      </c>
      <c r="K35" s="16" t="n">
        <v>0.251332530980466</v>
      </c>
      <c r="L35" s="16" t="n">
        <v>0.133382567740273</v>
      </c>
      <c r="M35" s="16" t="n">
        <v>0.557555351494745</v>
      </c>
      <c r="N35" s="16" t="n">
        <v>0.292546006892711</v>
      </c>
      <c r="O35" s="16" t="n">
        <v>0.00179799778618206</v>
      </c>
      <c r="P35" s="34" t="b">
        <f aca="false">FALSE()</f>
        <v>0</v>
      </c>
      <c r="Q35" s="16"/>
    </row>
    <row r="36" customFormat="false" ht="15" hidden="false" customHeight="false" outlineLevel="0" collapsed="false">
      <c r="A36" s="6" t="s">
        <v>1902</v>
      </c>
      <c r="B36" s="6" t="s">
        <v>108</v>
      </c>
      <c r="C36" s="17" t="n">
        <v>432</v>
      </c>
      <c r="D36" s="16" t="n">
        <v>0.191507603688169</v>
      </c>
      <c r="E36" s="16" t="n">
        <v>0.0765701221726163</v>
      </c>
      <c r="F36" s="16" t="n">
        <v>0.202741059632335</v>
      </c>
      <c r="G36" s="16" t="n">
        <v>0.0839777938802549</v>
      </c>
      <c r="H36" s="16" t="n">
        <v>1.31057272557402</v>
      </c>
      <c r="I36" s="17" t="n">
        <v>149.111253151277</v>
      </c>
      <c r="J36" s="16" t="n">
        <v>0.192017190008731</v>
      </c>
      <c r="K36" s="16" t="n">
        <v>0.243022671099796</v>
      </c>
      <c r="L36" s="16" t="n">
        <v>0.135502206139761</v>
      </c>
      <c r="M36" s="16" t="n">
        <v>0.558351188654219</v>
      </c>
      <c r="N36" s="16" t="n">
        <v>0.285057573832562</v>
      </c>
      <c r="O36" s="16" t="n">
        <v>0.00181115864127842</v>
      </c>
      <c r="P36" s="34" t="b">
        <f aca="false">FALSE()</f>
        <v>0</v>
      </c>
      <c r="Q36" s="16"/>
    </row>
    <row r="37" customFormat="false" ht="15" hidden="false" customHeight="false" outlineLevel="0" collapsed="false">
      <c r="A37" s="6" t="s">
        <v>1903</v>
      </c>
      <c r="B37" s="6" t="s">
        <v>108</v>
      </c>
      <c r="C37" s="17" t="n">
        <v>433</v>
      </c>
      <c r="D37" s="16" t="n">
        <v>0.190390948742907</v>
      </c>
      <c r="E37" s="16" t="n">
        <v>0.0756598881447869</v>
      </c>
      <c r="F37" s="16" t="n">
        <v>0.20167436113857</v>
      </c>
      <c r="G37" s="16" t="n">
        <v>0.083103972943892</v>
      </c>
      <c r="H37" s="16" t="n">
        <v>1.33185043814831</v>
      </c>
      <c r="I37" s="17" t="n">
        <v>149.274741451939</v>
      </c>
      <c r="J37" s="16" t="n">
        <v>0.184939338762537</v>
      </c>
      <c r="K37" s="16" t="n">
        <v>0.235068378518997</v>
      </c>
      <c r="L37" s="16" t="n">
        <v>0.137565065541551</v>
      </c>
      <c r="M37" s="16" t="n">
        <v>0.559085807570656</v>
      </c>
      <c r="N37" s="16" t="n">
        <v>0.279705121667812</v>
      </c>
      <c r="O37" s="16" t="n">
        <v>0.00182658219914862</v>
      </c>
      <c r="P37" s="34" t="b">
        <f aca="false">FALSE()</f>
        <v>0</v>
      </c>
      <c r="Q37" s="16"/>
    </row>
    <row r="38" customFormat="false" ht="15" hidden="false" customHeight="false" outlineLevel="0" collapsed="false">
      <c r="A38" s="6" t="s">
        <v>1904</v>
      </c>
      <c r="B38" s="6" t="s">
        <v>108</v>
      </c>
      <c r="C38" s="17" t="n">
        <v>434</v>
      </c>
      <c r="D38" s="16" t="n">
        <v>0.189293495200782</v>
      </c>
      <c r="E38" s="16" t="n">
        <v>0.0747268649170329</v>
      </c>
      <c r="F38" s="16" t="n">
        <v>0.200644784532249</v>
      </c>
      <c r="G38" s="16" t="n">
        <v>0.0822284423500554</v>
      </c>
      <c r="H38" s="16" t="n">
        <v>1.3561117701569</v>
      </c>
      <c r="I38" s="17" t="n">
        <v>149.473671279031</v>
      </c>
      <c r="J38" s="16" t="n">
        <v>0.177108659659577</v>
      </c>
      <c r="K38" s="16" t="n">
        <v>0.22580673965814</v>
      </c>
      <c r="L38" s="16" t="n">
        <v>0.139901988351947</v>
      </c>
      <c r="M38" s="16" t="n">
        <v>0.560004081216202</v>
      </c>
      <c r="N38" s="16" t="n">
        <v>0.27084343981691</v>
      </c>
      <c r="O38" s="16" t="n">
        <v>0.00183868540691062</v>
      </c>
      <c r="P38" s="34" t="b">
        <f aca="false">FALSE()</f>
        <v>0</v>
      </c>
      <c r="Q38" s="16"/>
    </row>
    <row r="39" customFormat="false" ht="15" hidden="false" customHeight="false" outlineLevel="0" collapsed="false">
      <c r="A39" s="6" t="s">
        <v>1334</v>
      </c>
      <c r="B39" s="6" t="s">
        <v>108</v>
      </c>
      <c r="C39" s="17" t="n">
        <v>435</v>
      </c>
      <c r="D39" s="16" t="n">
        <v>0.18816256689771</v>
      </c>
      <c r="E39" s="16" t="n">
        <v>0.0737967232444602</v>
      </c>
      <c r="F39" s="16" t="n">
        <v>0.19957542886155</v>
      </c>
      <c r="G39" s="16" t="n">
        <v>0.0813458877763662</v>
      </c>
      <c r="H39" s="16" t="n">
        <v>1.38018558960936</v>
      </c>
      <c r="I39" s="17" t="n">
        <v>149.664272529802</v>
      </c>
      <c r="J39" s="16" t="n">
        <v>0.169587619255045</v>
      </c>
      <c r="K39" s="16" t="n">
        <v>0.216750421899734</v>
      </c>
      <c r="L39" s="16" t="n">
        <v>0.142221610870072</v>
      </c>
      <c r="M39" s="16" t="n">
        <v>0.560616263646567</v>
      </c>
      <c r="N39" s="16" t="n">
        <v>0.262729936064657</v>
      </c>
      <c r="O39" s="16" t="n">
        <v>0.00185318207390492</v>
      </c>
      <c r="P39" s="34" t="b">
        <f aca="false">FALSE()</f>
        <v>0</v>
      </c>
      <c r="Q39" s="16"/>
    </row>
    <row r="40" customFormat="false" ht="15" hidden="false" customHeight="false" outlineLevel="0" collapsed="false">
      <c r="A40" s="6" t="s">
        <v>1905</v>
      </c>
      <c r="B40" s="6" t="s">
        <v>108</v>
      </c>
      <c r="C40" s="17" t="n">
        <v>436</v>
      </c>
      <c r="D40" s="16" t="n">
        <v>0.186981722913206</v>
      </c>
      <c r="E40" s="16" t="n">
        <v>0.0729101113127095</v>
      </c>
      <c r="F40" s="16" t="n">
        <v>0.198419788648163</v>
      </c>
      <c r="G40" s="16" t="n">
        <v>0.0804823782152159</v>
      </c>
      <c r="H40" s="16" t="n">
        <v>1.39966645253072</v>
      </c>
      <c r="I40" s="17" t="n">
        <v>149.820312857196</v>
      </c>
      <c r="J40" s="16" t="n">
        <v>0.16368042336001</v>
      </c>
      <c r="K40" s="16" t="n">
        <v>0.209911544173066</v>
      </c>
      <c r="L40" s="16" t="n">
        <v>0.144093557368012</v>
      </c>
      <c r="M40" s="16" t="n">
        <v>0.560881542699725</v>
      </c>
      <c r="N40" s="16" t="n">
        <v>0.256340461682108</v>
      </c>
      <c r="O40" s="16" t="n">
        <v>0.00187974864196567</v>
      </c>
      <c r="P40" s="34" t="b">
        <f aca="false">FALSE()</f>
        <v>0</v>
      </c>
      <c r="Q40" s="16"/>
    </row>
    <row r="41" customFormat="false" ht="15" hidden="false" customHeight="false" outlineLevel="0" collapsed="false">
      <c r="A41" s="6" t="s">
        <v>1906</v>
      </c>
      <c r="B41" s="6" t="s">
        <v>108</v>
      </c>
      <c r="C41" s="17" t="n">
        <v>437</v>
      </c>
      <c r="D41" s="16" t="n">
        <v>0.18582180817781</v>
      </c>
      <c r="E41" s="16" t="n">
        <v>0.0719872516563806</v>
      </c>
      <c r="F41" s="16" t="n">
        <v>0.197316967788262</v>
      </c>
      <c r="G41" s="16" t="n">
        <v>0.0796281921513271</v>
      </c>
      <c r="H41" s="16" t="n">
        <v>1.42410772251759</v>
      </c>
      <c r="I41" s="17" t="n">
        <v>150.049267977518</v>
      </c>
      <c r="J41" s="16" t="n">
        <v>0.156491582428873</v>
      </c>
      <c r="K41" s="16" t="n">
        <v>0.201050550991407</v>
      </c>
      <c r="L41" s="16" t="n">
        <v>0.146408558554059</v>
      </c>
      <c r="M41" s="16" t="n">
        <v>0.561493725130089</v>
      </c>
      <c r="N41" s="16" t="n">
        <v>0.250060525990805</v>
      </c>
      <c r="O41" s="16" t="n">
        <v>0.00256450433641651</v>
      </c>
      <c r="P41" s="34" t="b">
        <f aca="false">FALSE()</f>
        <v>0</v>
      </c>
      <c r="Q41" s="16"/>
    </row>
    <row r="42" customFormat="false" ht="15" hidden="false" customHeight="false" outlineLevel="0" collapsed="false">
      <c r="A42" s="6" t="s">
        <v>1907</v>
      </c>
      <c r="B42" s="6" t="s">
        <v>108</v>
      </c>
      <c r="C42" s="17" t="n">
        <v>438</v>
      </c>
      <c r="D42" s="16" t="n">
        <v>0.184731641185095</v>
      </c>
      <c r="E42" s="16" t="n">
        <v>0.0711046568103449</v>
      </c>
      <c r="F42" s="16" t="n">
        <v>0.196318981836887</v>
      </c>
      <c r="G42" s="16" t="n">
        <v>0.0788252562471891</v>
      </c>
      <c r="H42" s="16" t="n">
        <v>1.45271646884359</v>
      </c>
      <c r="I42" s="17" t="n">
        <v>150.294117739811</v>
      </c>
      <c r="J42" s="16" t="n">
        <v>0.148387107802488</v>
      </c>
      <c r="K42" s="16" t="n">
        <v>0.191601274853866</v>
      </c>
      <c r="L42" s="16" t="n">
        <v>0.149131653723832</v>
      </c>
      <c r="M42" s="16" t="n">
        <v>0.562473217018672</v>
      </c>
      <c r="N42" s="16" t="n">
        <v>0.241554069039907</v>
      </c>
      <c r="O42" s="16" t="n">
        <v>0.00287467182282603</v>
      </c>
      <c r="P42" s="34" t="b">
        <f aca="false">FALSE()</f>
        <v>0</v>
      </c>
      <c r="Q42" s="16"/>
    </row>
    <row r="43" customFormat="false" ht="15" hidden="false" customHeight="false" outlineLevel="0" collapsed="false">
      <c r="A43" s="6" t="s">
        <v>1908</v>
      </c>
      <c r="B43" s="6" t="s">
        <v>108</v>
      </c>
      <c r="C43" s="17" t="n">
        <v>439</v>
      </c>
      <c r="D43" s="16" t="n">
        <v>0.183688383766193</v>
      </c>
      <c r="E43" s="16" t="n">
        <v>0.0702968202658045</v>
      </c>
      <c r="F43" s="16" t="n">
        <v>0.195393496858919</v>
      </c>
      <c r="G43" s="16" t="n">
        <v>0.0780906054110697</v>
      </c>
      <c r="H43" s="16" t="n">
        <v>1.48374080014851</v>
      </c>
      <c r="I43" s="17" t="n">
        <v>150.524596433016</v>
      </c>
      <c r="J43" s="16" t="n">
        <v>0.139968601880096</v>
      </c>
      <c r="K43" s="16" t="n">
        <v>0.181295161611236</v>
      </c>
      <c r="L43" s="16" t="n">
        <v>0.152108174046516</v>
      </c>
      <c r="M43" s="16" t="n">
        <v>0.563452708907254</v>
      </c>
      <c r="N43" s="16" t="n">
        <v>0.233051413629472</v>
      </c>
      <c r="O43" s="16" t="n">
        <v>0.00346019190176408</v>
      </c>
      <c r="P43" s="34" t="b">
        <f aca="false">FALSE()</f>
        <v>0</v>
      </c>
      <c r="Q43" s="16"/>
    </row>
    <row r="44" customFormat="false" ht="15" hidden="false" customHeight="false" outlineLevel="0" collapsed="false">
      <c r="A44" s="6" t="s">
        <v>1909</v>
      </c>
      <c r="B44" s="6" t="s">
        <v>108</v>
      </c>
      <c r="C44" s="17" t="n">
        <v>440</v>
      </c>
      <c r="D44" s="16" t="n">
        <v>0.18261164118981</v>
      </c>
      <c r="E44" s="16" t="n">
        <v>0.0694832866585989</v>
      </c>
      <c r="F44" s="16" t="n">
        <v>0.194452648416714</v>
      </c>
      <c r="G44" s="16" t="n">
        <v>0.0773845775836457</v>
      </c>
      <c r="H44" s="16" t="n">
        <v>1.51777024066906</v>
      </c>
      <c r="I44" s="17" t="n">
        <v>150.811898904089</v>
      </c>
      <c r="J44" s="16" t="n">
        <v>0.131165799366872</v>
      </c>
      <c r="K44" s="16" t="n">
        <v>0.170585417540746</v>
      </c>
      <c r="L44" s="16" t="n">
        <v>0.155332910752475</v>
      </c>
      <c r="M44" s="16" t="n">
        <v>0.564248546066728</v>
      </c>
      <c r="N44" s="16" t="n">
        <v>0.222405880249026</v>
      </c>
      <c r="O44" s="16" t="n">
        <v>0.00347064794644946</v>
      </c>
      <c r="P44" s="34" t="b">
        <f aca="false">FALSE()</f>
        <v>0</v>
      </c>
      <c r="Q44" s="16"/>
    </row>
    <row r="45" customFormat="false" ht="15" hidden="false" customHeight="false" outlineLevel="0" collapsed="false">
      <c r="A45" s="6" t="s">
        <v>1910</v>
      </c>
      <c r="B45" s="6" t="s">
        <v>108</v>
      </c>
      <c r="C45" s="17" t="n">
        <v>441</v>
      </c>
      <c r="D45" s="16" t="n">
        <v>0.181642043824672</v>
      </c>
      <c r="E45" s="16" t="n">
        <v>0.0687405222862357</v>
      </c>
      <c r="F45" s="16" t="n">
        <v>0.193593648397002</v>
      </c>
      <c r="G45" s="16" t="n">
        <v>0.0767141002814431</v>
      </c>
      <c r="H45" s="16" t="n">
        <v>1.54786925963055</v>
      </c>
      <c r="I45" s="17" t="n">
        <v>151.042787102208</v>
      </c>
      <c r="J45" s="16" t="n">
        <v>0.123746496295522</v>
      </c>
      <c r="K45" s="16" t="n">
        <v>0.161543869023724</v>
      </c>
      <c r="L45" s="16" t="n">
        <v>0.158198564506135</v>
      </c>
      <c r="M45" s="16" t="n">
        <v>0.565003571064177</v>
      </c>
      <c r="N45" s="16" t="n">
        <v>0.213355745501458</v>
      </c>
      <c r="O45" s="16" t="n">
        <v>0.00355148519081127</v>
      </c>
      <c r="P45" s="34" t="b">
        <f aca="false">FALSE()</f>
        <v>0</v>
      </c>
      <c r="Q45" s="16"/>
    </row>
    <row r="46" customFormat="false" ht="15" hidden="false" customHeight="false" outlineLevel="0" collapsed="false">
      <c r="A46" s="6" t="s">
        <v>1911</v>
      </c>
      <c r="B46" s="6" t="s">
        <v>108</v>
      </c>
      <c r="C46" s="17" t="n">
        <v>442</v>
      </c>
      <c r="D46" s="16" t="n">
        <v>0.18077329260319</v>
      </c>
      <c r="E46" s="16" t="n">
        <v>0.0680431429390238</v>
      </c>
      <c r="F46" s="16" t="n">
        <v>0.192807116637455</v>
      </c>
      <c r="G46" s="16" t="n">
        <v>0.0760592495884367</v>
      </c>
      <c r="H46" s="16" t="n">
        <v>1.57398049498921</v>
      </c>
      <c r="I46" s="17" t="n">
        <v>151.226849802726</v>
      </c>
      <c r="J46" s="16" t="n">
        <v>0.117581733906895</v>
      </c>
      <c r="K46" s="16" t="n">
        <v>0.154321377518537</v>
      </c>
      <c r="L46" s="16" t="n">
        <v>0.160694092475052</v>
      </c>
      <c r="M46" s="16" t="n">
        <v>0.565615753494541</v>
      </c>
      <c r="N46" s="16" t="n">
        <v>0.20759392038223</v>
      </c>
      <c r="O46" s="16" t="n">
        <v>0.00429380177728906</v>
      </c>
      <c r="P46" s="34" t="b">
        <f aca="false">FALSE()</f>
        <v>0</v>
      </c>
      <c r="Q46" s="16"/>
    </row>
    <row r="47" customFormat="false" ht="15" hidden="false" customHeight="false" outlineLevel="0" collapsed="false">
      <c r="A47" s="6" t="s">
        <v>1912</v>
      </c>
      <c r="B47" s="6" t="s">
        <v>108</v>
      </c>
      <c r="C47" s="17" t="n">
        <v>443</v>
      </c>
      <c r="D47" s="16" t="n">
        <v>0.179914670813463</v>
      </c>
      <c r="E47" s="16" t="n">
        <v>0.067317175151817</v>
      </c>
      <c r="F47" s="16" t="n">
        <v>0.192024532117776</v>
      </c>
      <c r="G47" s="16" t="n">
        <v>0.0753910406749598</v>
      </c>
      <c r="H47" s="16" t="n">
        <v>1.60039765268494</v>
      </c>
      <c r="I47" s="17" t="n">
        <v>151.443296196424</v>
      </c>
      <c r="J47" s="16" t="n">
        <v>0.111594424572036</v>
      </c>
      <c r="K47" s="16" t="n">
        <v>0.146834769173731</v>
      </c>
      <c r="L47" s="16" t="n">
        <v>0.163185187767939</v>
      </c>
      <c r="M47" s="16" t="n">
        <v>0.566146311600857</v>
      </c>
      <c r="N47" s="16" t="n">
        <v>0.198531181424995</v>
      </c>
      <c r="O47" s="16" t="n">
        <v>0.00372796470267693</v>
      </c>
      <c r="P47" s="34" t="b">
        <f aca="false">FALSE()</f>
        <v>0</v>
      </c>
      <c r="Q47" s="16"/>
    </row>
    <row r="48" customFormat="false" ht="15" hidden="false" customHeight="false" outlineLevel="0" collapsed="false">
      <c r="A48" s="6" t="s">
        <v>1913</v>
      </c>
      <c r="B48" s="6" t="s">
        <v>108</v>
      </c>
      <c r="C48" s="17" t="n">
        <v>444</v>
      </c>
      <c r="D48" s="16" t="n">
        <v>0.179076617106076</v>
      </c>
      <c r="E48" s="16" t="n">
        <v>0.0665738628512615</v>
      </c>
      <c r="F48" s="16" t="n">
        <v>0.191250018130557</v>
      </c>
      <c r="G48" s="16" t="n">
        <v>0.0747048848510262</v>
      </c>
      <c r="H48" s="16" t="n">
        <v>1.62611697122593</v>
      </c>
      <c r="I48" s="17" t="n">
        <v>151.667294510235</v>
      </c>
      <c r="J48" s="16" t="n">
        <v>0.106000792851167</v>
      </c>
      <c r="K48" s="16" t="n">
        <v>0.139784966740497</v>
      </c>
      <c r="L48" s="16" t="n">
        <v>0.165592364187922</v>
      </c>
      <c r="M48" s="16" t="n">
        <v>0.566411590654015</v>
      </c>
      <c r="N48" s="16" t="n">
        <v>0.19249941564348</v>
      </c>
      <c r="O48" s="16" t="n">
        <v>0.00404082058306838</v>
      </c>
      <c r="P48" s="34" t="b">
        <f aca="false">FALSE()</f>
        <v>0</v>
      </c>
      <c r="Q48" s="16"/>
    </row>
    <row r="49" customFormat="false" ht="15" hidden="false" customHeight="false" outlineLevel="0" collapsed="false">
      <c r="A49" s="6" t="s">
        <v>1335</v>
      </c>
      <c r="B49" s="6" t="s">
        <v>108</v>
      </c>
      <c r="C49" s="17" t="n">
        <v>445</v>
      </c>
      <c r="D49" s="16" t="n">
        <v>0.178258919098868</v>
      </c>
      <c r="E49" s="16" t="n">
        <v>0.0658515228551612</v>
      </c>
      <c r="F49" s="16" t="n">
        <v>0.190479054273629</v>
      </c>
      <c r="G49" s="16" t="n">
        <v>0.0740330959167165</v>
      </c>
      <c r="H49" s="16" t="n">
        <v>1.64964169843783</v>
      </c>
      <c r="I49" s="17" t="n">
        <v>151.882583913862</v>
      </c>
      <c r="J49" s="16" t="n">
        <v>0.10108289711756</v>
      </c>
      <c r="K49" s="16" t="n">
        <v>0.13372458496585</v>
      </c>
      <c r="L49" s="16" t="n">
        <v>0.167779231561259</v>
      </c>
      <c r="M49" s="16" t="n">
        <v>0.566880930517294</v>
      </c>
      <c r="N49" s="16" t="n">
        <v>0.186106358327978</v>
      </c>
      <c r="O49" s="16" t="n">
        <v>0.00392313530068283</v>
      </c>
      <c r="P49" s="34" t="b">
        <f aca="false">FALSE()</f>
        <v>0</v>
      </c>
      <c r="Q49" s="16"/>
    </row>
    <row r="50" customFormat="false" ht="15" hidden="false" customHeight="false" outlineLevel="0" collapsed="false">
      <c r="A50" s="6" t="s">
        <v>1914</v>
      </c>
      <c r="B50" s="6" t="s">
        <v>108</v>
      </c>
      <c r="C50" s="17" t="n">
        <v>446</v>
      </c>
      <c r="D50" s="16" t="n">
        <v>0.177481095819942</v>
      </c>
      <c r="E50" s="16" t="n">
        <v>0.0651638148819032</v>
      </c>
      <c r="F50" s="16" t="n">
        <v>0.189745182396231</v>
      </c>
      <c r="G50" s="16" t="n">
        <v>0.0733966946681642</v>
      </c>
      <c r="H50" s="16" t="n">
        <v>1.67241663625933</v>
      </c>
      <c r="I50" s="17" t="n">
        <v>152.097451816958</v>
      </c>
      <c r="J50" s="16" t="n">
        <v>0.0964980117163505</v>
      </c>
      <c r="K50" s="16" t="n">
        <v>0.127985538070583</v>
      </c>
      <c r="L50" s="16" t="n">
        <v>0.16988557551783</v>
      </c>
      <c r="M50" s="16" t="n">
        <v>0.567044179165391</v>
      </c>
      <c r="N50" s="16" t="n">
        <v>0.181446380196935</v>
      </c>
      <c r="O50" s="16" t="n">
        <v>0.00432150531625581</v>
      </c>
      <c r="P50" s="34" t="b">
        <f aca="false">FALSE()</f>
        <v>0</v>
      </c>
      <c r="Q50" s="16"/>
    </row>
    <row r="51" customFormat="false" ht="15" hidden="false" customHeight="false" outlineLevel="0" collapsed="false">
      <c r="A51" s="6" t="s">
        <v>1915</v>
      </c>
      <c r="B51" s="6" t="s">
        <v>108</v>
      </c>
      <c r="C51" s="17" t="n">
        <v>447</v>
      </c>
      <c r="D51" s="16" t="n">
        <v>0.176755773307089</v>
      </c>
      <c r="E51" s="16" t="n">
        <v>0.0644829590560574</v>
      </c>
      <c r="F51" s="16" t="n">
        <v>0.189088905064728</v>
      </c>
      <c r="G51" s="16" t="n">
        <v>0.0727835628027748</v>
      </c>
      <c r="H51" s="16" t="n">
        <v>1.69886166331279</v>
      </c>
      <c r="I51" s="17" t="n">
        <v>152.342155966728</v>
      </c>
      <c r="J51" s="16" t="n">
        <v>0.0913865176281443</v>
      </c>
      <c r="K51" s="16" t="n">
        <v>0.121750898284687</v>
      </c>
      <c r="L51" s="16" t="n">
        <v>0.172330369578239</v>
      </c>
      <c r="M51" s="16" t="n">
        <v>0.567533925109683</v>
      </c>
      <c r="N51" s="16" t="n">
        <v>0.175584709498381</v>
      </c>
      <c r="O51" s="16" t="n">
        <v>0.00455905542956637</v>
      </c>
      <c r="P51" s="34" t="b">
        <f aca="false">FALSE()</f>
        <v>0</v>
      </c>
      <c r="Q51" s="16"/>
    </row>
    <row r="52" customFormat="false" ht="15" hidden="false" customHeight="false" outlineLevel="0" collapsed="false">
      <c r="A52" s="6" t="s">
        <v>1916</v>
      </c>
      <c r="B52" s="6" t="s">
        <v>108</v>
      </c>
      <c r="C52" s="17" t="n">
        <v>448</v>
      </c>
      <c r="D52" s="16" t="n">
        <v>0.176056193991862</v>
      </c>
      <c r="E52" s="16" t="n">
        <v>0.0638264109712015</v>
      </c>
      <c r="F52" s="16" t="n">
        <v>0.18845473618522</v>
      </c>
      <c r="G52" s="16" t="n">
        <v>0.0721857533624739</v>
      </c>
      <c r="H52" s="16" t="n">
        <v>1.72474279806475</v>
      </c>
      <c r="I52" s="17" t="n">
        <v>152.573074177262</v>
      </c>
      <c r="J52" s="16" t="n">
        <v>0.0865989159533766</v>
      </c>
      <c r="K52" s="16" t="n">
        <v>0.11578141147117</v>
      </c>
      <c r="L52" s="16" t="n">
        <v>0.174725755283358</v>
      </c>
      <c r="M52" s="16" t="n">
        <v>0.567799204162841</v>
      </c>
      <c r="N52" s="16" t="n">
        <v>0.171053215515233</v>
      </c>
      <c r="O52" s="16" t="n">
        <v>0.00521867850906231</v>
      </c>
      <c r="P52" s="34" t="b">
        <f aca="false">FALSE()</f>
        <v>0</v>
      </c>
      <c r="Q52" s="16"/>
    </row>
    <row r="53" customFormat="false" ht="15" hidden="false" customHeight="false" outlineLevel="0" collapsed="false">
      <c r="A53" s="6" t="s">
        <v>1917</v>
      </c>
      <c r="B53" s="6" t="s">
        <v>108</v>
      </c>
      <c r="C53" s="17" t="n">
        <v>449</v>
      </c>
      <c r="D53" s="16" t="n">
        <v>0.175364047579403</v>
      </c>
      <c r="E53" s="16" t="n">
        <v>0.0631740664615477</v>
      </c>
      <c r="F53" s="16" t="n">
        <v>0.187814719597458</v>
      </c>
      <c r="G53" s="16" t="n">
        <v>0.0715882514552128</v>
      </c>
      <c r="H53" s="16" t="n">
        <v>1.74917918505869</v>
      </c>
      <c r="I53" s="17" t="n">
        <v>152.802075900665</v>
      </c>
      <c r="J53" s="16" t="n">
        <v>0.0822678970397286</v>
      </c>
      <c r="K53" s="16" t="n">
        <v>0.110346403592396</v>
      </c>
      <c r="L53" s="16" t="n">
        <v>0.176971371984754</v>
      </c>
      <c r="M53" s="16" t="n">
        <v>0.56798285889195</v>
      </c>
      <c r="N53" s="16" t="n">
        <v>0.166533806119174</v>
      </c>
      <c r="O53" s="16" t="n">
        <v>0.0055718485968295</v>
      </c>
      <c r="P53" s="34" t="b">
        <f aca="false">FALSE()</f>
        <v>0</v>
      </c>
      <c r="Q53" s="16"/>
    </row>
    <row r="54" customFormat="false" ht="15" hidden="false" customHeight="false" outlineLevel="0" collapsed="false">
      <c r="A54" s="6" t="s">
        <v>1336</v>
      </c>
      <c r="B54" s="6" t="s">
        <v>108</v>
      </c>
      <c r="C54" s="17" t="n">
        <v>450</v>
      </c>
      <c r="D54" s="16" t="n">
        <v>0.174666820587073</v>
      </c>
      <c r="E54" s="16" t="n">
        <v>0.0624968421183137</v>
      </c>
      <c r="F54" s="16" t="n">
        <v>0.187161519646618</v>
      </c>
      <c r="G54" s="16" t="n">
        <v>0.0709731767968631</v>
      </c>
      <c r="H54" s="16" t="n">
        <v>1.77360554380856</v>
      </c>
      <c r="I54" s="17" t="n">
        <v>153.054095182673</v>
      </c>
      <c r="J54" s="16" t="n">
        <v>0.0781170429844456</v>
      </c>
      <c r="K54" s="16" t="n">
        <v>0.105152685172056</v>
      </c>
      <c r="L54" s="16" t="n">
        <v>0.179187696143188</v>
      </c>
      <c r="M54" s="16" t="n">
        <v>0.568390980512193</v>
      </c>
      <c r="N54" s="16" t="n">
        <v>0.161705006604995</v>
      </c>
      <c r="O54" s="16" t="n">
        <v>0.00583121934857109</v>
      </c>
      <c r="P54" s="34" t="b">
        <f aca="false">FALSE()</f>
        <v>0</v>
      </c>
      <c r="Q54" s="16"/>
    </row>
    <row r="55" customFormat="false" ht="15" hidden="false" customHeight="false" outlineLevel="0" collapsed="false">
      <c r="A55" s="6" t="s">
        <v>1918</v>
      </c>
      <c r="B55" s="6" t="s">
        <v>108</v>
      </c>
      <c r="C55" s="17" t="n">
        <v>451</v>
      </c>
      <c r="D55" s="16" t="n">
        <v>0.173958540685881</v>
      </c>
      <c r="E55" s="16" t="n">
        <v>0.0618120305751344</v>
      </c>
      <c r="F55" s="16" t="n">
        <v>0.186495222809572</v>
      </c>
      <c r="G55" s="16" t="n">
        <v>0.0703360569626207</v>
      </c>
      <c r="H55" s="16" t="n">
        <v>1.79854157561331</v>
      </c>
      <c r="I55" s="17" t="n">
        <v>153.289792334925</v>
      </c>
      <c r="J55" s="16" t="n">
        <v>0.0740588266855323</v>
      </c>
      <c r="K55" s="16" t="n">
        <v>0.100014360802134</v>
      </c>
      <c r="L55" s="16" t="n">
        <v>0.181466664468583</v>
      </c>
      <c r="M55" s="16" t="n">
        <v>0.568493010917253</v>
      </c>
      <c r="N55" s="16" t="n">
        <v>0.156828792945513</v>
      </c>
      <c r="O55" s="16" t="n">
        <v>0.00609159834617022</v>
      </c>
      <c r="P55" s="34" t="b">
        <f aca="false">FALSE()</f>
        <v>0</v>
      </c>
      <c r="Q55" s="16"/>
    </row>
    <row r="56" customFormat="false" ht="15" hidden="false" customHeight="false" outlineLevel="0" collapsed="false">
      <c r="A56" s="6" t="s">
        <v>1919</v>
      </c>
      <c r="B56" s="6" t="s">
        <v>108</v>
      </c>
      <c r="C56" s="17" t="n">
        <v>452</v>
      </c>
      <c r="D56" s="16" t="n">
        <v>0.173216326697931</v>
      </c>
      <c r="E56" s="16" t="n">
        <v>0.0611295939153512</v>
      </c>
      <c r="F56" s="16" t="n">
        <v>0.185780920143745</v>
      </c>
      <c r="G56" s="16" t="n">
        <v>0.0696961161495879</v>
      </c>
      <c r="H56" s="16" t="n">
        <v>1.82193244217826</v>
      </c>
      <c r="I56" s="17" t="n">
        <v>153.521947121518</v>
      </c>
      <c r="J56" s="16" t="n">
        <v>0.07041149444009</v>
      </c>
      <c r="K56" s="16" t="n">
        <v>0.0953680489315841</v>
      </c>
      <c r="L56" s="16" t="n">
        <v>0.183588355757455</v>
      </c>
      <c r="M56" s="16" t="n">
        <v>0.568676665646363</v>
      </c>
      <c r="N56" s="16" t="n">
        <v>0.152633961159754</v>
      </c>
      <c r="O56" s="16" t="n">
        <v>0.00639404513517288</v>
      </c>
      <c r="P56" s="34" t="b">
        <f aca="false">FALSE()</f>
        <v>0</v>
      </c>
      <c r="Q56" s="16"/>
    </row>
    <row r="57" customFormat="false" ht="15" hidden="false" customHeight="false" outlineLevel="0" collapsed="false">
      <c r="A57" s="6" t="s">
        <v>1920</v>
      </c>
      <c r="B57" s="6" t="s">
        <v>108</v>
      </c>
      <c r="C57" s="17" t="n">
        <v>453</v>
      </c>
      <c r="D57" s="16" t="n">
        <v>0.172440911777651</v>
      </c>
      <c r="E57" s="16" t="n">
        <v>0.0604391482083019</v>
      </c>
      <c r="F57" s="16" t="n">
        <v>0.185023417615617</v>
      </c>
      <c r="G57" s="16" t="n">
        <v>0.0690491958658549</v>
      </c>
      <c r="H57" s="16" t="n">
        <v>1.84459746612254</v>
      </c>
      <c r="I57" s="17" t="n">
        <v>153.763652079216</v>
      </c>
      <c r="J57" s="16" t="n">
        <v>0.0670201753709338</v>
      </c>
      <c r="K57" s="16" t="n">
        <v>0.0911017778543646</v>
      </c>
      <c r="L57" s="16" t="n">
        <v>0.185622458731175</v>
      </c>
      <c r="M57" s="16" t="n">
        <v>0.56883991429446</v>
      </c>
      <c r="N57" s="16" t="n">
        <v>0.148660160564217</v>
      </c>
      <c r="O57" s="16" t="n">
        <v>0.00669684964192828</v>
      </c>
      <c r="P57" s="34" t="b">
        <f aca="false">FALSE()</f>
        <v>0</v>
      </c>
      <c r="Q57" s="16"/>
    </row>
    <row r="58" customFormat="false" ht="15" hidden="false" customHeight="false" outlineLevel="0" collapsed="false">
      <c r="A58" s="6" t="s">
        <v>1921</v>
      </c>
      <c r="B58" s="6" t="s">
        <v>108</v>
      </c>
      <c r="C58" s="17" t="n">
        <v>454</v>
      </c>
      <c r="D58" s="16" t="n">
        <v>0.171652765145572</v>
      </c>
      <c r="E58" s="16" t="n">
        <v>0.059727782067083</v>
      </c>
      <c r="F58" s="16" t="n">
        <v>0.184257467068664</v>
      </c>
      <c r="G58" s="16" t="n">
        <v>0.0683778545147938</v>
      </c>
      <c r="H58" s="16" t="n">
        <v>1.86905737873546</v>
      </c>
      <c r="I58" s="17" t="n">
        <v>154.01072920158</v>
      </c>
      <c r="J58" s="16" t="n">
        <v>0.0635137347558852</v>
      </c>
      <c r="K58" s="16" t="n">
        <v>0.0868474462065645</v>
      </c>
      <c r="L58" s="16" t="n">
        <v>0.187826768862373</v>
      </c>
      <c r="M58" s="16" t="n">
        <v>0.569023569023569</v>
      </c>
      <c r="N58" s="16" t="n">
        <v>0.144270195670107</v>
      </c>
      <c r="O58" s="16" t="n">
        <v>0.00700723250222913</v>
      </c>
      <c r="P58" s="34" t="b">
        <f aca="false">FALSE()</f>
        <v>0</v>
      </c>
      <c r="Q58" s="16"/>
    </row>
    <row r="59" customFormat="false" ht="15" hidden="false" customHeight="false" outlineLevel="0" collapsed="false">
      <c r="A59" s="6" t="s">
        <v>1922</v>
      </c>
      <c r="B59" s="6" t="s">
        <v>108</v>
      </c>
      <c r="C59" s="17" t="n">
        <v>455</v>
      </c>
      <c r="D59" s="16" t="n">
        <v>0.170817143077811</v>
      </c>
      <c r="E59" s="16" t="n">
        <v>0.0589944476190273</v>
      </c>
      <c r="F59" s="16" t="n">
        <v>0.183441333500079</v>
      </c>
      <c r="G59" s="16" t="n">
        <v>0.0676815715278054</v>
      </c>
      <c r="H59" s="16" t="n">
        <v>1.89438132589563</v>
      </c>
      <c r="I59" s="17" t="n">
        <v>154.264862241836</v>
      </c>
      <c r="J59" s="16" t="n">
        <v>0.060045864110588</v>
      </c>
      <c r="K59" s="16" t="n">
        <v>0.0824860430516188</v>
      </c>
      <c r="L59" s="16" t="n">
        <v>0.190105303566104</v>
      </c>
      <c r="M59" s="16" t="n">
        <v>0.569329660238751</v>
      </c>
      <c r="N59" s="16" t="n">
        <v>0.140120065715111</v>
      </c>
      <c r="O59" s="16" t="n">
        <v>0.00737285866497993</v>
      </c>
      <c r="P59" s="34" t="b">
        <f aca="false">FALSE()</f>
        <v>0</v>
      </c>
      <c r="Q59" s="16"/>
    </row>
    <row r="60" customFormat="false" ht="15" hidden="false" customHeight="false" outlineLevel="0" collapsed="false">
      <c r="A60" s="6" t="s">
        <v>1923</v>
      </c>
      <c r="B60" s="6" t="s">
        <v>108</v>
      </c>
      <c r="C60" s="17" t="n">
        <v>456</v>
      </c>
      <c r="D60" s="16" t="n">
        <v>0.169960329579309</v>
      </c>
      <c r="E60" s="16" t="n">
        <v>0.0582416596998974</v>
      </c>
      <c r="F60" s="16" t="n">
        <v>0.182604541976269</v>
      </c>
      <c r="G60" s="16" t="n">
        <v>0.0669702797655953</v>
      </c>
      <c r="H60" s="16" t="n">
        <v>1.9209964720967</v>
      </c>
      <c r="I60" s="17" t="n">
        <v>154.539335841511</v>
      </c>
      <c r="J60" s="16" t="n">
        <v>0.0565731896383167</v>
      </c>
      <c r="K60" s="16" t="n">
        <v>0.0781033722551611</v>
      </c>
      <c r="L60" s="16" t="n">
        <v>0.19248641949914</v>
      </c>
      <c r="M60" s="16" t="n">
        <v>0.569574533210897</v>
      </c>
      <c r="N60" s="16" t="n">
        <v>0.13519467782205</v>
      </c>
      <c r="O60" s="16" t="n">
        <v>0.00748022155387012</v>
      </c>
      <c r="P60" s="34" t="b">
        <f aca="false">FALSE()</f>
        <v>0</v>
      </c>
      <c r="Q60" s="16"/>
    </row>
    <row r="61" customFormat="false" ht="15" hidden="false" customHeight="false" outlineLevel="0" collapsed="false">
      <c r="A61" s="6" t="s">
        <v>1924</v>
      </c>
      <c r="B61" s="6" t="s">
        <v>108</v>
      </c>
      <c r="C61" s="17" t="n">
        <v>457</v>
      </c>
      <c r="D61" s="16" t="n">
        <v>0.169103476493139</v>
      </c>
      <c r="E61" s="16" t="n">
        <v>0.0574849319111202</v>
      </c>
      <c r="F61" s="16" t="n">
        <v>0.181771024297814</v>
      </c>
      <c r="G61" s="16" t="n">
        <v>0.0662578352526326</v>
      </c>
      <c r="H61" s="16" t="n">
        <v>1.94890300488651</v>
      </c>
      <c r="I61" s="17" t="n">
        <v>154.827986946597</v>
      </c>
      <c r="J61" s="16" t="n">
        <v>0.0531146371408897</v>
      </c>
      <c r="K61" s="16" t="n">
        <v>0.0736717059273704</v>
      </c>
      <c r="L61" s="16" t="n">
        <v>0.194975689662298</v>
      </c>
      <c r="M61" s="16" t="n">
        <v>0.569819406183043</v>
      </c>
      <c r="N61" s="16" t="n">
        <v>0.131568293852642</v>
      </c>
      <c r="O61" s="16" t="n">
        <v>0.00832740510853254</v>
      </c>
      <c r="P61" s="34" t="b">
        <f aca="false">FALSE()</f>
        <v>0</v>
      </c>
      <c r="Q61" s="16"/>
    </row>
    <row r="62" customFormat="false" ht="15" hidden="false" customHeight="false" outlineLevel="0" collapsed="false">
      <c r="A62" s="6" t="s">
        <v>1925</v>
      </c>
      <c r="B62" s="6" t="s">
        <v>108</v>
      </c>
      <c r="C62" s="17" t="n">
        <v>458</v>
      </c>
      <c r="D62" s="16" t="n">
        <v>0.168207850020841</v>
      </c>
      <c r="E62" s="16" t="n">
        <v>0.0567515929258254</v>
      </c>
      <c r="F62" s="16" t="n">
        <v>0.180899320791534</v>
      </c>
      <c r="G62" s="16" t="n">
        <v>0.0655566091933225</v>
      </c>
      <c r="H62" s="16" t="n">
        <v>1.97690009446102</v>
      </c>
      <c r="I62" s="17" t="n">
        <v>155.095767571514</v>
      </c>
      <c r="J62" s="16" t="n">
        <v>0.0498258483794164</v>
      </c>
      <c r="K62" s="16" t="n">
        <v>0.0694816098032856</v>
      </c>
      <c r="L62" s="16" t="n">
        <v>0.19748972019112</v>
      </c>
      <c r="M62" s="16" t="n">
        <v>0.57026833996531</v>
      </c>
      <c r="N62" s="16" t="n">
        <v>0.126562636432939</v>
      </c>
      <c r="O62" s="16" t="n">
        <v>0.00843020825128447</v>
      </c>
      <c r="P62" s="34" t="b">
        <f aca="false">FALSE()</f>
        <v>0</v>
      </c>
      <c r="Q62" s="16"/>
    </row>
    <row r="63" customFormat="false" ht="15" hidden="false" customHeight="false" outlineLevel="0" collapsed="false">
      <c r="A63" s="6" t="s">
        <v>1926</v>
      </c>
      <c r="B63" s="6" t="s">
        <v>108</v>
      </c>
      <c r="C63" s="17" t="n">
        <v>459</v>
      </c>
      <c r="D63" s="16" t="n">
        <v>0.167295184118961</v>
      </c>
      <c r="E63" s="16" t="n">
        <v>0.0560445749996513</v>
      </c>
      <c r="F63" s="16" t="n">
        <v>0.180018040935371</v>
      </c>
      <c r="G63" s="16" t="n">
        <v>0.0648788132817893</v>
      </c>
      <c r="H63" s="16" t="n">
        <v>2.0058823369403</v>
      </c>
      <c r="I63" s="17" t="n">
        <v>155.357980596953</v>
      </c>
      <c r="J63" s="16" t="n">
        <v>0.0466045731274737</v>
      </c>
      <c r="K63" s="16" t="n">
        <v>0.0654637451837789</v>
      </c>
      <c r="L63" s="16" t="n">
        <v>0.200101813009557</v>
      </c>
      <c r="M63" s="16" t="n">
        <v>0.570778491990613</v>
      </c>
      <c r="N63" s="16" t="n">
        <v>0.122127748954075</v>
      </c>
      <c r="O63" s="16" t="n">
        <v>0.0088553879115058</v>
      </c>
      <c r="P63" s="34" t="b">
        <f aca="false">FALSE()</f>
        <v>0</v>
      </c>
      <c r="Q63" s="16"/>
    </row>
    <row r="64" customFormat="false" ht="15" hidden="false" customHeight="false" outlineLevel="0" collapsed="false">
      <c r="A64" s="6" t="s">
        <v>1927</v>
      </c>
      <c r="B64" s="6" t="s">
        <v>108</v>
      </c>
      <c r="C64" s="17" t="n">
        <v>460</v>
      </c>
      <c r="D64" s="16" t="n">
        <v>0.166361250145055</v>
      </c>
      <c r="E64" s="16" t="n">
        <v>0.0553430203377264</v>
      </c>
      <c r="F64" s="16" t="n">
        <v>0.179131847700532</v>
      </c>
      <c r="G64" s="16" t="n">
        <v>0.064212278356188</v>
      </c>
      <c r="H64" s="16" t="n">
        <v>2.03795219788832</v>
      </c>
      <c r="I64" s="17" t="n">
        <v>155.63704040159</v>
      </c>
      <c r="J64" s="16" t="n">
        <v>0.0432479874903448</v>
      </c>
      <c r="K64" s="16" t="n">
        <v>0.0613394217651849</v>
      </c>
      <c r="L64" s="16" t="n">
        <v>0.202996849436323</v>
      </c>
      <c r="M64" s="16" t="n">
        <v>0.571370268339965</v>
      </c>
      <c r="N64" s="16" t="n">
        <v>0.117275417788797</v>
      </c>
      <c r="O64" s="16" t="n">
        <v>0.00917352405732837</v>
      </c>
      <c r="P64" s="34" t="b">
        <f aca="false">FALSE()</f>
        <v>0</v>
      </c>
      <c r="Q64" s="16"/>
    </row>
    <row r="65" customFormat="false" ht="15" hidden="false" customHeight="false" outlineLevel="0" collapsed="false">
      <c r="A65" s="6" t="s">
        <v>1928</v>
      </c>
      <c r="B65" s="6" t="s">
        <v>108</v>
      </c>
      <c r="C65" s="17" t="n">
        <v>461</v>
      </c>
      <c r="D65" s="16" t="n">
        <v>0.1653931882172</v>
      </c>
      <c r="E65" s="16" t="n">
        <v>0.054628513643669</v>
      </c>
      <c r="F65" s="16" t="n">
        <v>0.178229209148594</v>
      </c>
      <c r="G65" s="16" t="n">
        <v>0.0635396980597054</v>
      </c>
      <c r="H65" s="16" t="n">
        <v>2.07409732433738</v>
      </c>
      <c r="I65" s="17" t="n">
        <v>155.941636977876</v>
      </c>
      <c r="J65" s="16" t="n">
        <v>0.0397140748930168</v>
      </c>
      <c r="K65" s="16" t="n">
        <v>0.0568901864323986</v>
      </c>
      <c r="L65" s="16" t="n">
        <v>0.206261717292183</v>
      </c>
      <c r="M65" s="16" t="n">
        <v>0.571676359555147</v>
      </c>
      <c r="N65" s="16" t="n">
        <v>0.112017183734102</v>
      </c>
      <c r="O65" s="16" t="n">
        <v>0.00961972764842016</v>
      </c>
      <c r="P65" s="34" t="b">
        <f aca="false">FALSE()</f>
        <v>0</v>
      </c>
      <c r="Q65" s="16"/>
    </row>
    <row r="66" customFormat="false" ht="15" hidden="false" customHeight="false" outlineLevel="0" collapsed="false">
      <c r="A66" s="6" t="s">
        <v>1929</v>
      </c>
      <c r="B66" s="6" t="s">
        <v>108</v>
      </c>
      <c r="C66" s="17" t="n">
        <v>462</v>
      </c>
      <c r="D66" s="16" t="n">
        <v>0.164437702030147</v>
      </c>
      <c r="E66" s="16" t="n">
        <v>0.0539558855172094</v>
      </c>
      <c r="F66" s="16" t="n">
        <v>0.177333802629501</v>
      </c>
      <c r="G66" s="16" t="n">
        <v>0.0628983286001009</v>
      </c>
      <c r="H66" s="16" t="n">
        <v>2.10877281280165</v>
      </c>
      <c r="I66" s="17" t="n">
        <v>156.220351381698</v>
      </c>
      <c r="J66" s="16" t="n">
        <v>0.0365592291573155</v>
      </c>
      <c r="K66" s="16" t="n">
        <v>0.0528540730508522</v>
      </c>
      <c r="L66" s="16" t="n">
        <v>0.209400179523675</v>
      </c>
      <c r="M66" s="16" t="n">
        <v>0.572104887256402</v>
      </c>
      <c r="N66" s="16" t="n">
        <v>0.107182046918623</v>
      </c>
      <c r="O66" s="16" t="n">
        <v>0.0100354050918091</v>
      </c>
      <c r="P66" s="34" t="b">
        <f aca="false">FALSE()</f>
        <v>0</v>
      </c>
      <c r="Q66" s="16"/>
    </row>
    <row r="67" customFormat="false" ht="15" hidden="false" customHeight="false" outlineLevel="0" collapsed="false">
      <c r="A67" s="6" t="s">
        <v>1930</v>
      </c>
      <c r="B67" s="6" t="s">
        <v>108</v>
      </c>
      <c r="C67" s="17" t="n">
        <v>463</v>
      </c>
      <c r="D67" s="16" t="n">
        <v>0.163501704490663</v>
      </c>
      <c r="E67" s="16" t="n">
        <v>0.0532896512571382</v>
      </c>
      <c r="F67" s="16" t="n">
        <v>0.176461945609298</v>
      </c>
      <c r="G67" s="16" t="n">
        <v>0.0622618271844663</v>
      </c>
      <c r="H67" s="16" t="n">
        <v>2.14472139514221</v>
      </c>
      <c r="I67" s="17" t="n">
        <v>156.501649581818</v>
      </c>
      <c r="J67" s="16" t="n">
        <v>0.033518420561812</v>
      </c>
      <c r="K67" s="16" t="n">
        <v>0.0487904052372921</v>
      </c>
      <c r="L67" s="16" t="n">
        <v>0.212653918703727</v>
      </c>
      <c r="M67" s="16" t="n">
        <v>0.572635445362718</v>
      </c>
      <c r="N67" s="16" t="n">
        <v>0.102493719992598</v>
      </c>
      <c r="O67" s="16" t="n">
        <v>0.0104324939373618</v>
      </c>
      <c r="P67" s="34" t="b">
        <f aca="false">TRUE()</f>
        <v>1</v>
      </c>
      <c r="Q67" s="18" t="n">
        <v>0.000149297959644112</v>
      </c>
    </row>
    <row r="68" customFormat="false" ht="15" hidden="false" customHeight="false" outlineLevel="0" collapsed="false">
      <c r="A68" s="6" t="s">
        <v>1931</v>
      </c>
      <c r="B68" s="6" t="s">
        <v>108</v>
      </c>
      <c r="C68" s="17" t="n">
        <v>464</v>
      </c>
      <c r="D68" s="16" t="n">
        <v>0.162575274038561</v>
      </c>
      <c r="E68" s="16" t="n">
        <v>0.0525965863001516</v>
      </c>
      <c r="F68" s="16" t="n">
        <v>0.175609875460155</v>
      </c>
      <c r="G68" s="16" t="n">
        <v>0.0616042219334316</v>
      </c>
      <c r="H68" s="16" t="n">
        <v>2.18428905949202</v>
      </c>
      <c r="I68" s="17" t="n">
        <v>156.811926820488</v>
      </c>
      <c r="J68" s="16" t="n">
        <v>0.0304261584649778</v>
      </c>
      <c r="K68" s="16" t="n">
        <v>0.0446336364898049</v>
      </c>
      <c r="L68" s="16" t="n">
        <v>0.216224759298692</v>
      </c>
      <c r="M68" s="16" t="n">
        <v>0.573329252117131</v>
      </c>
      <c r="N68" s="16" t="n">
        <v>0.0972888370475094</v>
      </c>
      <c r="O68" s="16" t="n">
        <v>0.0108287488159942</v>
      </c>
      <c r="P68" s="34" t="b">
        <f aca="false">TRUE()</f>
        <v>1</v>
      </c>
      <c r="Q68" s="18" t="n">
        <v>0.000340501288779904</v>
      </c>
    </row>
    <row r="69" customFormat="false" ht="15" hidden="false" customHeight="false" outlineLevel="0" collapsed="false">
      <c r="A69" s="6" t="s">
        <v>1932</v>
      </c>
      <c r="B69" s="6" t="s">
        <v>108</v>
      </c>
      <c r="C69" s="17" t="n">
        <v>465</v>
      </c>
      <c r="D69" s="16" t="n">
        <v>0.161646037021113</v>
      </c>
      <c r="E69" s="16" t="n">
        <v>0.0518918642486417</v>
      </c>
      <c r="F69" s="16" t="n">
        <v>0.174748797706291</v>
      </c>
      <c r="G69" s="16" t="n">
        <v>0.0609356516936963</v>
      </c>
      <c r="H69" s="16" t="n">
        <v>2.22429294397871</v>
      </c>
      <c r="I69" s="17" t="n">
        <v>157.1371009445</v>
      </c>
      <c r="J69" s="16" t="n">
        <v>0.0275540474522819</v>
      </c>
      <c r="K69" s="16" t="n">
        <v>0.0408899697659798</v>
      </c>
      <c r="L69" s="16" t="n">
        <v>0.219811586640487</v>
      </c>
      <c r="M69" s="16" t="n">
        <v>0.573941434547495</v>
      </c>
      <c r="N69" s="16" t="n">
        <v>0.0924586937611924</v>
      </c>
      <c r="O69" s="16" t="n">
        <v>0.0113922682162772</v>
      </c>
      <c r="P69" s="34" t="b">
        <f aca="false">TRUE()</f>
        <v>1</v>
      </c>
      <c r="Q69" s="18" t="n">
        <v>0.000272759563668655</v>
      </c>
    </row>
    <row r="70" customFormat="false" ht="15" hidden="false" customHeight="false" outlineLevel="0" collapsed="false">
      <c r="A70" s="6" t="s">
        <v>1933</v>
      </c>
      <c r="B70" s="6" t="s">
        <v>108</v>
      </c>
      <c r="C70" s="17" t="n">
        <v>466</v>
      </c>
      <c r="D70" s="16" t="n">
        <v>0.160725911854449</v>
      </c>
      <c r="E70" s="16" t="n">
        <v>0.0511780793076673</v>
      </c>
      <c r="F70" s="16" t="n">
        <v>0.173883524479459</v>
      </c>
      <c r="G70" s="16" t="n">
        <v>0.0602582293057233</v>
      </c>
      <c r="H70" s="16" t="n">
        <v>2.26344651204534</v>
      </c>
      <c r="I70" s="17" t="n">
        <v>157.47611524104</v>
      </c>
      <c r="J70" s="16" t="n">
        <v>0.0249741382841441</v>
      </c>
      <c r="K70" s="16" t="n">
        <v>0.0372949528172716</v>
      </c>
      <c r="L70" s="16" t="n">
        <v>0.223288080968455</v>
      </c>
      <c r="M70" s="16" t="n">
        <v>0.574757677787981</v>
      </c>
      <c r="N70" s="16" t="n">
        <v>0.0873893234009815</v>
      </c>
      <c r="O70" s="16" t="n">
        <v>0.0115043011687341</v>
      </c>
      <c r="P70" s="34" t="b">
        <f aca="false">TRUE()</f>
        <v>1</v>
      </c>
      <c r="Q70" s="18" t="n">
        <v>0.000180529299099941</v>
      </c>
    </row>
    <row r="71" customFormat="false" ht="15" hidden="false" customHeight="false" outlineLevel="0" collapsed="false">
      <c r="A71" s="6" t="s">
        <v>1934</v>
      </c>
      <c r="B71" s="6" t="s">
        <v>108</v>
      </c>
      <c r="C71" s="17" t="n">
        <v>467</v>
      </c>
      <c r="D71" s="16" t="n">
        <v>0.159820462461505</v>
      </c>
      <c r="E71" s="16" t="n">
        <v>0.0504712898294062</v>
      </c>
      <c r="F71" s="16" t="n">
        <v>0.17302147497523</v>
      </c>
      <c r="G71" s="16" t="n">
        <v>0.0595845404355363</v>
      </c>
      <c r="H71" s="16" t="n">
        <v>2.30137993071759</v>
      </c>
      <c r="I71" s="17" t="n">
        <v>157.816126856728</v>
      </c>
      <c r="J71" s="16" t="n">
        <v>0.0226782611979074</v>
      </c>
      <c r="K71" s="16" t="n">
        <v>0.0342111174014233</v>
      </c>
      <c r="L71" s="16" t="n">
        <v>0.226632890042763</v>
      </c>
      <c r="M71" s="16" t="n">
        <v>0.575655545352515</v>
      </c>
      <c r="N71" s="16" t="n">
        <v>0.0831958217144146</v>
      </c>
      <c r="O71" s="16" t="n">
        <v>0.0119197708093497</v>
      </c>
      <c r="P71" s="34" t="b">
        <f aca="false">TRUE()</f>
        <v>1</v>
      </c>
      <c r="Q71" s="18" t="n">
        <v>0.000299122503537449</v>
      </c>
    </row>
    <row r="72" customFormat="false" ht="15" hidden="false" customHeight="false" outlineLevel="0" collapsed="false">
      <c r="A72" s="6" t="s">
        <v>1935</v>
      </c>
      <c r="B72" s="6" t="s">
        <v>108</v>
      </c>
      <c r="C72" s="17" t="n">
        <v>468</v>
      </c>
      <c r="D72" s="16" t="n">
        <v>0.158928167473403</v>
      </c>
      <c r="E72" s="16" t="n">
        <v>0.0497889838536298</v>
      </c>
      <c r="F72" s="16" t="n">
        <v>0.172166495455289</v>
      </c>
      <c r="G72" s="16" t="n">
        <v>0.05892821671338</v>
      </c>
      <c r="H72" s="16" t="n">
        <v>2.33821753756148</v>
      </c>
      <c r="I72" s="17" t="n">
        <v>158.141543219723</v>
      </c>
      <c r="J72" s="16" t="n">
        <v>0.0206279048340297</v>
      </c>
      <c r="K72" s="16" t="n">
        <v>0.0314380481311874</v>
      </c>
      <c r="L72" s="16" t="n">
        <v>0.229877248453807</v>
      </c>
      <c r="M72" s="16" t="n">
        <v>0.576226915620855</v>
      </c>
      <c r="N72" s="16" t="n">
        <v>0.079311002079885</v>
      </c>
      <c r="O72" s="16" t="n">
        <v>0.0123592337525388</v>
      </c>
      <c r="P72" s="34" t="b">
        <f aca="false">TRUE()</f>
        <v>1</v>
      </c>
      <c r="Q72" s="18" t="n">
        <v>0.000146826599326599</v>
      </c>
    </row>
    <row r="73" customFormat="false" ht="15" hidden="false" customHeight="false" outlineLevel="0" collapsed="false">
      <c r="A73" s="6" t="s">
        <v>1936</v>
      </c>
      <c r="B73" s="6" t="s">
        <v>108</v>
      </c>
      <c r="C73" s="17" t="n">
        <v>469</v>
      </c>
      <c r="D73" s="16" t="n">
        <v>0.158050675594988</v>
      </c>
      <c r="E73" s="16" t="n">
        <v>0.0491183282350867</v>
      </c>
      <c r="F73" s="16" t="n">
        <v>0.171326619614501</v>
      </c>
      <c r="G73" s="16" t="n">
        <v>0.0582876253104687</v>
      </c>
      <c r="H73" s="16" t="n">
        <v>2.37550676176559</v>
      </c>
      <c r="I73" s="17" t="n">
        <v>158.481269429752</v>
      </c>
      <c r="J73" s="16" t="n">
        <v>0.0187201061438203</v>
      </c>
      <c r="K73" s="16" t="n">
        <v>0.0288161871279134</v>
      </c>
      <c r="L73" s="16" t="n">
        <v>0.23313991550416</v>
      </c>
      <c r="M73" s="16" t="n">
        <v>0.576553412917049</v>
      </c>
      <c r="N73" s="16" t="n">
        <v>0.0755135224302385</v>
      </c>
      <c r="O73" s="16" t="n">
        <v>0.012729966307487</v>
      </c>
      <c r="P73" s="34" t="b">
        <f aca="false">TRUE()</f>
        <v>1</v>
      </c>
      <c r="Q73" s="18" t="n">
        <v>0.00029774008107619</v>
      </c>
    </row>
    <row r="74" customFormat="false" ht="15" hidden="false" customHeight="false" outlineLevel="0" collapsed="false">
      <c r="A74" s="6" t="s">
        <v>1937</v>
      </c>
      <c r="B74" s="6" t="s">
        <v>108</v>
      </c>
      <c r="C74" s="17" t="n">
        <v>470</v>
      </c>
      <c r="D74" s="16" t="n">
        <v>0.157201455888535</v>
      </c>
      <c r="E74" s="16" t="n">
        <v>0.0484792680897966</v>
      </c>
      <c r="F74" s="16" t="n">
        <v>0.170518526692216</v>
      </c>
      <c r="G74" s="16" t="n">
        <v>0.0576797825005017</v>
      </c>
      <c r="H74" s="16" t="n">
        <v>2.41288828024713</v>
      </c>
      <c r="I74" s="17" t="n">
        <v>158.820573994115</v>
      </c>
      <c r="J74" s="16" t="n">
        <v>0.0169655141873568</v>
      </c>
      <c r="K74" s="16" t="n">
        <v>0.026340023897318</v>
      </c>
      <c r="L74" s="16" t="n">
        <v>0.236402726039275</v>
      </c>
      <c r="M74" s="16" t="n">
        <v>0.577247219671462</v>
      </c>
      <c r="N74" s="16" t="n">
        <v>0.0719364917577331</v>
      </c>
      <c r="O74" s="16" t="n">
        <v>0.0130795924203365</v>
      </c>
      <c r="P74" s="34" t="b">
        <f aca="false">TRUE()</f>
        <v>1</v>
      </c>
      <c r="Q74" s="18" t="n">
        <v>0.000156633953140646</v>
      </c>
    </row>
    <row r="75" customFormat="false" ht="15" hidden="false" customHeight="false" outlineLevel="0" collapsed="false">
      <c r="A75" s="6" t="s">
        <v>1938</v>
      </c>
      <c r="B75" s="6" t="s">
        <v>108</v>
      </c>
      <c r="C75" s="17" t="n">
        <v>471</v>
      </c>
      <c r="D75" s="16" t="n">
        <v>0.156383241310021</v>
      </c>
      <c r="E75" s="16" t="n">
        <v>0.0478766007205646</v>
      </c>
      <c r="F75" s="16" t="n">
        <v>0.169739051966638</v>
      </c>
      <c r="G75" s="16" t="n">
        <v>0.0571019910590741</v>
      </c>
      <c r="H75" s="16" t="n">
        <v>2.44904682513664</v>
      </c>
      <c r="I75" s="17" t="n">
        <v>159.139400885241</v>
      </c>
      <c r="J75" s="16" t="n">
        <v>0.0154084568787846</v>
      </c>
      <c r="K75" s="16" t="n">
        <v>0.0241211226129596</v>
      </c>
      <c r="L75" s="16" t="n">
        <v>0.239561181275276</v>
      </c>
      <c r="M75" s="16" t="n">
        <v>0.577838996020814</v>
      </c>
      <c r="N75" s="16" t="n">
        <v>0.0688241800141122</v>
      </c>
      <c r="O75" s="16" t="n">
        <v>0.013647640408644</v>
      </c>
      <c r="P75" s="34" t="b">
        <f aca="false">TRUE()</f>
        <v>1</v>
      </c>
      <c r="Q75" s="18" t="n">
        <v>0.000205600978347453</v>
      </c>
    </row>
    <row r="76" customFormat="false" ht="15" hidden="false" customHeight="false" outlineLevel="0" collapsed="false">
      <c r="A76" s="6" t="s">
        <v>1939</v>
      </c>
      <c r="B76" s="6" t="s">
        <v>108</v>
      </c>
      <c r="C76" s="17" t="n">
        <v>472</v>
      </c>
      <c r="D76" s="16" t="n">
        <v>0.15559615570879</v>
      </c>
      <c r="E76" s="16" t="n">
        <v>0.0472975060557977</v>
      </c>
      <c r="F76" s="16" t="n">
        <v>0.168976398364034</v>
      </c>
      <c r="G76" s="16" t="n">
        <v>0.0565357708813569</v>
      </c>
      <c r="H76" s="16" t="n">
        <v>2.48235296159323</v>
      </c>
      <c r="I76" s="17" t="n">
        <v>159.428655131879</v>
      </c>
      <c r="J76" s="16" t="n">
        <v>0.0140878472176262</v>
      </c>
      <c r="K76" s="16" t="n">
        <v>0.0222298729859881</v>
      </c>
      <c r="L76" s="16" t="n">
        <v>0.242468336158799</v>
      </c>
      <c r="M76" s="16" t="n">
        <v>0.578287929803081</v>
      </c>
      <c r="N76" s="16" t="n">
        <v>0.0659812968564269</v>
      </c>
      <c r="O76" s="16" t="n">
        <v>0.0140163551104527</v>
      </c>
      <c r="P76" s="34" t="b">
        <f aca="false">TRUE()</f>
        <v>1</v>
      </c>
      <c r="Q76" s="18" t="n">
        <v>9.52696490316189E-005</v>
      </c>
    </row>
    <row r="77" customFormat="false" ht="15" hidden="false" customHeight="false" outlineLevel="0" collapsed="false">
      <c r="A77" s="6" t="s">
        <v>1940</v>
      </c>
      <c r="B77" s="6" t="s">
        <v>108</v>
      </c>
      <c r="C77" s="17" t="n">
        <v>473</v>
      </c>
      <c r="D77" s="16" t="n">
        <v>0.154845793518476</v>
      </c>
      <c r="E77" s="16" t="n">
        <v>0.0467376297480174</v>
      </c>
      <c r="F77" s="16" t="n">
        <v>0.168247249097573</v>
      </c>
      <c r="G77" s="16" t="n">
        <v>0.0559883473303342</v>
      </c>
      <c r="H77" s="16" t="n">
        <v>2.51485235545343</v>
      </c>
      <c r="I77" s="17" t="n">
        <v>159.715890134909</v>
      </c>
      <c r="J77" s="16" t="n">
        <v>0.0128972507773069</v>
      </c>
      <c r="K77" s="16" t="n">
        <v>0.0204835785403075</v>
      </c>
      <c r="L77" s="16" t="n">
        <v>0.245292225522465</v>
      </c>
      <c r="M77" s="16" t="n">
        <v>0.578736863585349</v>
      </c>
      <c r="N77" s="16" t="n">
        <v>0.0633199462480734</v>
      </c>
      <c r="O77" s="16" t="n">
        <v>0.0143719600380417</v>
      </c>
      <c r="P77" s="34" t="b">
        <f aca="false">TRUE()</f>
        <v>1</v>
      </c>
      <c r="Q77" s="18" t="n">
        <v>0.00014587890862053</v>
      </c>
    </row>
    <row r="78" customFormat="false" ht="15" hidden="false" customHeight="false" outlineLevel="0" collapsed="false">
      <c r="A78" s="6" t="s">
        <v>1941</v>
      </c>
      <c r="B78" s="6" t="s">
        <v>108</v>
      </c>
      <c r="C78" s="17" t="n">
        <v>474</v>
      </c>
      <c r="D78" s="16" t="n">
        <v>0.154101843118959</v>
      </c>
      <c r="E78" s="16" t="n">
        <v>0.0461837370489582</v>
      </c>
      <c r="F78" s="16" t="n">
        <v>0.167533270113853</v>
      </c>
      <c r="G78" s="16" t="n">
        <v>0.0554535204466368</v>
      </c>
      <c r="H78" s="16" t="n">
        <v>2.54938163953493</v>
      </c>
      <c r="I78" s="17" t="n">
        <v>160.023835292958</v>
      </c>
      <c r="J78" s="16" t="n">
        <v>0.0117313741074493</v>
      </c>
      <c r="K78" s="16" t="n">
        <v>0.0187828713525904</v>
      </c>
      <c r="L78" s="16" t="n">
        <v>0.248281750772487</v>
      </c>
      <c r="M78" s="16" t="n">
        <v>0.579369452096725</v>
      </c>
      <c r="N78" s="16" t="n">
        <v>0.060516357668921</v>
      </c>
      <c r="O78" s="16" t="n">
        <v>0.0147152773339092</v>
      </c>
      <c r="P78" s="34" t="b">
        <f aca="false">TRUE()</f>
        <v>1</v>
      </c>
      <c r="Q78" s="18" t="n">
        <v>9.206855522645E-005</v>
      </c>
    </row>
    <row r="79" customFormat="false" ht="15" hidden="false" customHeight="false" outlineLevel="0" collapsed="false">
      <c r="A79" s="6" t="s">
        <v>1942</v>
      </c>
      <c r="B79" s="6" t="s">
        <v>108</v>
      </c>
      <c r="C79" s="17" t="n">
        <v>475</v>
      </c>
      <c r="D79" s="16" t="n">
        <v>0.153345475755597</v>
      </c>
      <c r="E79" s="16" t="n">
        <v>0.0456326677099271</v>
      </c>
      <c r="F79" s="16" t="n">
        <v>0.166815902929671</v>
      </c>
      <c r="G79" s="16" t="n">
        <v>0.05492455910835</v>
      </c>
      <c r="H79" s="16" t="n">
        <v>2.58625704948753</v>
      </c>
      <c r="I79" s="17" t="n">
        <v>160.34614519746</v>
      </c>
      <c r="J79" s="16" t="n">
        <v>0.0105912190058039</v>
      </c>
      <c r="K79" s="16" t="n">
        <v>0.0171425736638402</v>
      </c>
      <c r="L79" s="16" t="n">
        <v>0.251474162269023</v>
      </c>
      <c r="M79" s="16" t="n">
        <v>0.579961228446077</v>
      </c>
      <c r="N79" s="16" t="n">
        <v>0.057735213555883</v>
      </c>
      <c r="O79" s="16" t="n">
        <v>0.0150679102193629</v>
      </c>
      <c r="P79" s="34" t="b">
        <f aca="false">TRUE()</f>
        <v>1</v>
      </c>
      <c r="Q79" s="18" t="n">
        <v>0.000277069496165792</v>
      </c>
    </row>
    <row r="80" customFormat="false" ht="15" hidden="false" customHeight="false" outlineLevel="0" collapsed="false">
      <c r="A80" s="6" t="s">
        <v>1943</v>
      </c>
      <c r="B80" s="6" t="s">
        <v>108</v>
      </c>
      <c r="C80" s="17" t="n">
        <v>476</v>
      </c>
      <c r="D80" s="16" t="n">
        <v>0.152609220920277</v>
      </c>
      <c r="E80" s="16" t="n">
        <v>0.0450937048678833</v>
      </c>
      <c r="F80" s="16" t="n">
        <v>0.166109627943492</v>
      </c>
      <c r="G80" s="16" t="n">
        <v>0.0544000482463771</v>
      </c>
      <c r="H80" s="16" t="n">
        <v>2.62164406019221</v>
      </c>
      <c r="I80" s="17" t="n">
        <v>160.652232547694</v>
      </c>
      <c r="J80" s="16" t="n">
        <v>0.00959156766340737</v>
      </c>
      <c r="K80" s="16" t="n">
        <v>0.0156086521089607</v>
      </c>
      <c r="L80" s="16" t="n">
        <v>0.254533808511123</v>
      </c>
      <c r="M80" s="16" t="n">
        <v>0.580308131823283</v>
      </c>
      <c r="N80" s="16" t="n">
        <v>0.0552061694183495</v>
      </c>
      <c r="O80" s="16" t="n">
        <v>0.0154675215584747</v>
      </c>
      <c r="P80" s="34" t="b">
        <f aca="false">TRUE()</f>
        <v>1</v>
      </c>
      <c r="Q80" s="18" t="n">
        <v>0.000206771666853517</v>
      </c>
    </row>
    <row r="81" customFormat="false" ht="15" hidden="false" customHeight="false" outlineLevel="0" collapsed="false">
      <c r="A81" s="6" t="s">
        <v>1944</v>
      </c>
      <c r="B81" s="6" t="s">
        <v>108</v>
      </c>
      <c r="C81" s="17" t="n">
        <v>477</v>
      </c>
      <c r="D81" s="16" t="n">
        <v>0.151903982050981</v>
      </c>
      <c r="E81" s="16" t="n">
        <v>0.0445663422408958</v>
      </c>
      <c r="F81" s="16" t="n">
        <v>0.165434179150536</v>
      </c>
      <c r="G81" s="16" t="n">
        <v>0.0538890351330343</v>
      </c>
      <c r="H81" s="16" t="n">
        <v>2.65712380770571</v>
      </c>
      <c r="I81" s="17" t="n">
        <v>160.965267576215</v>
      </c>
      <c r="J81" s="16" t="n">
        <v>0.00867522014673026</v>
      </c>
      <c r="K81" s="16" t="n">
        <v>0.0142582826173983</v>
      </c>
      <c r="L81" s="16" t="n">
        <v>0.257586163840522</v>
      </c>
      <c r="M81" s="16" t="n">
        <v>0.580450974390368</v>
      </c>
      <c r="N81" s="16" t="n">
        <v>0.0528639473090206</v>
      </c>
      <c r="O81" s="16" t="n">
        <v>0.0158954160404998</v>
      </c>
      <c r="P81" s="34" t="b">
        <f aca="false">TRUE()</f>
        <v>1</v>
      </c>
      <c r="Q81" s="18" t="n">
        <v>0.000397260254739549</v>
      </c>
    </row>
    <row r="82" customFormat="false" ht="15" hidden="false" customHeight="false" outlineLevel="0" collapsed="false">
      <c r="A82" s="6" t="s">
        <v>1945</v>
      </c>
      <c r="B82" s="6" t="s">
        <v>108</v>
      </c>
      <c r="C82" s="17" t="n">
        <v>478</v>
      </c>
      <c r="D82" s="16" t="n">
        <v>0.151214139820611</v>
      </c>
      <c r="E82" s="16" t="n">
        <v>0.0440394276166983</v>
      </c>
      <c r="F82" s="16" t="n">
        <v>0.164777593639715</v>
      </c>
      <c r="G82" s="16" t="n">
        <v>0.0533864085918815</v>
      </c>
      <c r="H82" s="16" t="n">
        <v>2.6939833290783</v>
      </c>
      <c r="I82" s="17" t="n">
        <v>161.306636076671</v>
      </c>
      <c r="J82" s="16" t="n">
        <v>0.00780740722548404</v>
      </c>
      <c r="K82" s="16" t="n">
        <v>0.0128983837522925</v>
      </c>
      <c r="L82" s="16" t="n">
        <v>0.260728800140602</v>
      </c>
      <c r="M82" s="16" t="n">
        <v>0.581001938577696</v>
      </c>
      <c r="N82" s="16" t="n">
        <v>0.0505343371088743</v>
      </c>
      <c r="O82" s="16" t="n">
        <v>0.0163125319061536</v>
      </c>
      <c r="P82" s="34" t="b">
        <f aca="false">TRUE()</f>
        <v>1</v>
      </c>
      <c r="Q82" s="18" t="n">
        <v>0.000195022783755645</v>
      </c>
    </row>
    <row r="83" customFormat="false" ht="15" hidden="false" customHeight="false" outlineLevel="0" collapsed="false">
      <c r="A83" s="6" t="s">
        <v>1946</v>
      </c>
      <c r="B83" s="6" t="s">
        <v>108</v>
      </c>
      <c r="C83" s="17" t="n">
        <v>479</v>
      </c>
      <c r="D83" s="16" t="n">
        <v>0.150517477420756</v>
      </c>
      <c r="E83" s="16" t="n">
        <v>0.0435054899044178</v>
      </c>
      <c r="F83" s="16" t="n">
        <v>0.164110655085378</v>
      </c>
      <c r="G83" s="16" t="n">
        <v>0.0528803484151101</v>
      </c>
      <c r="H83" s="16" t="n">
        <v>2.73135970237044</v>
      </c>
      <c r="I83" s="17" t="n">
        <v>161.67050787989</v>
      </c>
      <c r="J83" s="16" t="n">
        <v>0.00700815077734374</v>
      </c>
      <c r="K83" s="16" t="n">
        <v>0.0116661956381775</v>
      </c>
      <c r="L83" s="16" t="n">
        <v>0.263884506774301</v>
      </c>
      <c r="M83" s="16" t="n">
        <v>0.581532496684012</v>
      </c>
      <c r="N83" s="16" t="n">
        <v>0.048250917240865</v>
      </c>
      <c r="O83" s="16" t="n">
        <v>0.0167737883476006</v>
      </c>
      <c r="P83" s="34" t="b">
        <f aca="false">TRUE()</f>
        <v>1</v>
      </c>
      <c r="Q83" s="18" t="n">
        <v>0.00010138874585142</v>
      </c>
    </row>
    <row r="84" customFormat="false" ht="15" hidden="false" customHeight="false" outlineLevel="0" collapsed="false">
      <c r="A84" s="6" t="s">
        <v>1947</v>
      </c>
      <c r="B84" s="6" t="s">
        <v>108</v>
      </c>
      <c r="C84" s="17" t="n">
        <v>480</v>
      </c>
      <c r="D84" s="16" t="n">
        <v>0.149846280365779</v>
      </c>
      <c r="E84" s="16" t="n">
        <v>0.0429947895698793</v>
      </c>
      <c r="F84" s="16" t="n">
        <v>0.163465313527842</v>
      </c>
      <c r="G84" s="16" t="n">
        <v>0.0523967700986884</v>
      </c>
      <c r="H84" s="16" t="n">
        <v>2.76740185757422</v>
      </c>
      <c r="I84" s="17" t="n">
        <v>162.029327308649</v>
      </c>
      <c r="J84" s="16" t="n">
        <v>0.00630829019876033</v>
      </c>
      <c r="K84" s="16" t="n">
        <v>0.0105732650746589</v>
      </c>
      <c r="L84" s="16" t="n">
        <v>0.266909128130733</v>
      </c>
      <c r="M84" s="16" t="n">
        <v>0.582022242628303</v>
      </c>
      <c r="N84" s="16" t="n">
        <v>0.0462536842726343</v>
      </c>
      <c r="O84" s="16" t="n">
        <v>0.0172829502488641</v>
      </c>
      <c r="P84" s="34" t="b">
        <f aca="false">TRUE()</f>
        <v>1</v>
      </c>
      <c r="Q84" s="18" t="n">
        <v>0.00033814755064802</v>
      </c>
    </row>
    <row r="85" customFormat="false" ht="15" hidden="false" customHeight="false" outlineLevel="0" collapsed="false">
      <c r="A85" s="6" t="s">
        <v>1948</v>
      </c>
      <c r="B85" s="6" t="s">
        <v>108</v>
      </c>
      <c r="C85" s="17" t="n">
        <v>481</v>
      </c>
      <c r="D85" s="16" t="n">
        <v>0.149197965981763</v>
      </c>
      <c r="E85" s="16" t="n">
        <v>0.0425012620992542</v>
      </c>
      <c r="F85" s="16" t="n">
        <v>0.162843044047091</v>
      </c>
      <c r="G85" s="16" t="n">
        <v>0.0519315106200304</v>
      </c>
      <c r="H85" s="16" t="n">
        <v>2.80320122331191</v>
      </c>
      <c r="I85" s="17" t="n">
        <v>162.390851955037</v>
      </c>
      <c r="J85" s="16" t="n">
        <v>0.00567647984617963</v>
      </c>
      <c r="K85" s="16" t="n">
        <v>0.00958786787205758</v>
      </c>
      <c r="L85" s="16" t="n">
        <v>0.269898708724824</v>
      </c>
      <c r="M85" s="16" t="n">
        <v>0.582614018977655</v>
      </c>
      <c r="N85" s="16" t="n">
        <v>0.0443032142972209</v>
      </c>
      <c r="O85" s="16" t="n">
        <v>0.0177709667354058</v>
      </c>
      <c r="P85" s="34" t="b">
        <f aca="false">TRUE()</f>
        <v>1</v>
      </c>
      <c r="Q85" s="18" t="n">
        <v>0.00015483496308584</v>
      </c>
    </row>
    <row r="86" customFormat="false" ht="15" hidden="false" customHeight="false" outlineLevel="0" collapsed="false">
      <c r="A86" s="6" t="s">
        <v>1949</v>
      </c>
      <c r="B86" s="6" t="s">
        <v>108</v>
      </c>
      <c r="C86" s="17" t="n">
        <v>482</v>
      </c>
      <c r="D86" s="16" t="n">
        <v>0.148568797294763</v>
      </c>
      <c r="E86" s="16" t="n">
        <v>0.0420082231403934</v>
      </c>
      <c r="F86" s="16" t="n">
        <v>0.162240743273144</v>
      </c>
      <c r="G86" s="16" t="n">
        <v>0.0514730284202735</v>
      </c>
      <c r="H86" s="16" t="n">
        <v>2.83985276035143</v>
      </c>
      <c r="I86" s="17" t="n">
        <v>162.778721151619</v>
      </c>
      <c r="J86" s="16" t="n">
        <v>0.00508966220087042</v>
      </c>
      <c r="K86" s="16" t="n">
        <v>0.00867437295014876</v>
      </c>
      <c r="L86" s="16" t="n">
        <v>0.272928353701652</v>
      </c>
      <c r="M86" s="16" t="n">
        <v>0.583083358840935</v>
      </c>
      <c r="N86" s="16" t="n">
        <v>0.0424795066473865</v>
      </c>
      <c r="O86" s="16" t="n">
        <v>0.0182505613928086</v>
      </c>
      <c r="P86" s="34" t="b">
        <f aca="false">TRUE()</f>
        <v>1</v>
      </c>
      <c r="Q86" s="18" t="n">
        <v>7.08349088028232E-005</v>
      </c>
    </row>
    <row r="87" customFormat="false" ht="15" hidden="false" customHeight="false" outlineLevel="0" collapsed="false">
      <c r="A87" s="6" t="s">
        <v>1950</v>
      </c>
      <c r="B87" s="6" t="s">
        <v>108</v>
      </c>
      <c r="C87" s="17" t="n">
        <v>483</v>
      </c>
      <c r="D87" s="16" t="n">
        <v>0.147990320842101</v>
      </c>
      <c r="E87" s="16" t="n">
        <v>0.0415237773339125</v>
      </c>
      <c r="F87" s="16" t="n">
        <v>0.161685235402893</v>
      </c>
      <c r="G87" s="16" t="n">
        <v>0.0510325769882523</v>
      </c>
      <c r="H87" s="16" t="n">
        <v>2.87580977992055</v>
      </c>
      <c r="I87" s="17" t="n">
        <v>163.197619165984</v>
      </c>
      <c r="J87" s="16" t="n">
        <v>0.00456805496153778</v>
      </c>
      <c r="K87" s="16" t="n">
        <v>0.00782717922806844</v>
      </c>
      <c r="L87" s="16" t="n">
        <v>0.275842894853477</v>
      </c>
      <c r="M87" s="16" t="n">
        <v>0.58361391694725</v>
      </c>
      <c r="N87" s="16" t="n">
        <v>0.0406801929266514</v>
      </c>
      <c r="O87" s="16" t="n">
        <v>0.0187371196066327</v>
      </c>
      <c r="P87" s="34" t="b">
        <f aca="false">TRUE()</f>
        <v>1</v>
      </c>
      <c r="Q87" s="18" t="n">
        <v>0.000151440701230823</v>
      </c>
    </row>
    <row r="88" customFormat="false" ht="15" hidden="false" customHeight="false" outlineLevel="0" collapsed="false">
      <c r="A88" s="6" t="s">
        <v>1951</v>
      </c>
      <c r="B88" s="6" t="s">
        <v>108</v>
      </c>
      <c r="C88" s="17" t="n">
        <v>484</v>
      </c>
      <c r="D88" s="16" t="n">
        <v>0.14743630167327</v>
      </c>
      <c r="E88" s="16" t="n">
        <v>0.041042734963055</v>
      </c>
      <c r="F88" s="16" t="n">
        <v>0.161163685075775</v>
      </c>
      <c r="G88" s="16" t="n">
        <v>0.0506054988602522</v>
      </c>
      <c r="H88" s="16" t="n">
        <v>2.91421127463172</v>
      </c>
      <c r="I88" s="17" t="n">
        <v>163.653504253136</v>
      </c>
      <c r="J88" s="16" t="n">
        <v>0.00406520613061442</v>
      </c>
      <c r="K88" s="16" t="n">
        <v>0.00702649122950848</v>
      </c>
      <c r="L88" s="16" t="n">
        <v>0.278935209542789</v>
      </c>
      <c r="M88" s="16" t="n">
        <v>0.583940414243445</v>
      </c>
      <c r="N88" s="16" t="n">
        <v>0.0388067904167201</v>
      </c>
      <c r="O88" s="16" t="n">
        <v>0.0192581157336212</v>
      </c>
      <c r="P88" s="34" t="b">
        <f aca="false">TRUE()</f>
        <v>1</v>
      </c>
      <c r="Q88" s="18" t="n">
        <v>0.000128657333569614</v>
      </c>
    </row>
    <row r="89" customFormat="false" ht="15" hidden="false" customHeight="false" outlineLevel="0" collapsed="false">
      <c r="A89" s="6" t="s">
        <v>1952</v>
      </c>
      <c r="B89" s="6" t="s">
        <v>108</v>
      </c>
      <c r="C89" s="17" t="n">
        <v>485</v>
      </c>
      <c r="D89" s="16" t="n">
        <v>0.146918461492129</v>
      </c>
      <c r="E89" s="16" t="n">
        <v>0.0405709403293115</v>
      </c>
      <c r="F89" s="16" t="n">
        <v>0.160689498817219</v>
      </c>
      <c r="G89" s="16" t="n">
        <v>0.0501974255735615</v>
      </c>
      <c r="H89" s="16" t="n">
        <v>2.95508049001999</v>
      </c>
      <c r="I89" s="17" t="n">
        <v>164.143418759884</v>
      </c>
      <c r="J89" s="16" t="n">
        <v>0.00358604182955117</v>
      </c>
      <c r="K89" s="16" t="n">
        <v>0.00624772191126673</v>
      </c>
      <c r="L89" s="16" t="n">
        <v>0.282209531271191</v>
      </c>
      <c r="M89" s="16" t="n">
        <v>0.584532190592797</v>
      </c>
      <c r="N89" s="16" t="n">
        <v>0.0369318991786912</v>
      </c>
      <c r="O89" s="16" t="n">
        <v>0.0197480551621686</v>
      </c>
      <c r="P89" s="34" t="b">
        <f aca="false">TRUE()</f>
        <v>1</v>
      </c>
      <c r="Q89" s="18" t="n">
        <v>0.000200834069334409</v>
      </c>
    </row>
    <row r="90" customFormat="false" ht="15" hidden="false" customHeight="false" outlineLevel="0" collapsed="false">
      <c r="A90" s="6" t="s">
        <v>1953</v>
      </c>
      <c r="B90" s="6" t="s">
        <v>108</v>
      </c>
      <c r="C90" s="17" t="n">
        <v>486</v>
      </c>
      <c r="D90" s="16" t="n">
        <v>0.14647770010447</v>
      </c>
      <c r="E90" s="16" t="n">
        <v>0.0401281732643391</v>
      </c>
      <c r="F90" s="16" t="n">
        <v>0.160295817282429</v>
      </c>
      <c r="G90" s="16" t="n">
        <v>0.0498256097045941</v>
      </c>
      <c r="H90" s="16" t="n">
        <v>2.99540804688141</v>
      </c>
      <c r="I90" s="17" t="n">
        <v>164.647578076914</v>
      </c>
      <c r="J90" s="16" t="n">
        <v>0.00316442694283042</v>
      </c>
      <c r="K90" s="16" t="n">
        <v>0.00555279992082293</v>
      </c>
      <c r="L90" s="16" t="n">
        <v>0.285402962032618</v>
      </c>
      <c r="M90" s="16" t="n">
        <v>0.584981124375064</v>
      </c>
      <c r="N90" s="16" t="n">
        <v>0.0352688688726562</v>
      </c>
      <c r="O90" s="16" t="n">
        <v>0.0202357384067868</v>
      </c>
      <c r="P90" s="34" t="b">
        <f aca="false">TRUE()</f>
        <v>1</v>
      </c>
      <c r="Q90" s="18" t="n">
        <v>0.000251219167447238</v>
      </c>
    </row>
    <row r="91" customFormat="false" ht="15" hidden="false" customHeight="false" outlineLevel="0" collapsed="false">
      <c r="A91" s="6" t="s">
        <v>1954</v>
      </c>
      <c r="B91" s="6" t="s">
        <v>108</v>
      </c>
      <c r="C91" s="17" t="n">
        <v>487</v>
      </c>
      <c r="D91" s="16" t="n">
        <v>0.14609633833791</v>
      </c>
      <c r="E91" s="16" t="n">
        <v>0.0397210000770301</v>
      </c>
      <c r="F91" s="16" t="n">
        <v>0.159972759305464</v>
      </c>
      <c r="G91" s="16" t="n">
        <v>0.049497183560211</v>
      </c>
      <c r="H91" s="16" t="n">
        <v>3.03630804508195</v>
      </c>
      <c r="I91" s="17" t="n">
        <v>165.162376320999</v>
      </c>
      <c r="J91" s="16" t="n">
        <v>0.00278372990010972</v>
      </c>
      <c r="K91" s="16" t="n">
        <v>0.00492377786484638</v>
      </c>
      <c r="L91" s="16" t="n">
        <v>0.288626469848164</v>
      </c>
      <c r="M91" s="16" t="n">
        <v>0.585491276400367</v>
      </c>
      <c r="N91" s="16" t="n">
        <v>0.033611718424754</v>
      </c>
      <c r="O91" s="16" t="n">
        <v>0.0206910392850063</v>
      </c>
      <c r="P91" s="34" t="b">
        <f aca="false">TRUE()</f>
        <v>1</v>
      </c>
      <c r="Q91" s="18" t="n">
        <v>0.000142240132465696</v>
      </c>
    </row>
    <row r="92" customFormat="false" ht="15" hidden="false" customHeight="false" outlineLevel="0" collapsed="false">
      <c r="A92" s="6" t="s">
        <v>1955</v>
      </c>
      <c r="B92" s="6" t="s">
        <v>108</v>
      </c>
      <c r="C92" s="17" t="n">
        <v>488</v>
      </c>
      <c r="D92" s="16" t="n">
        <v>0.145744853951614</v>
      </c>
      <c r="E92" s="16" t="n">
        <v>0.0393242548559882</v>
      </c>
      <c r="F92" s="16" t="n">
        <v>0.159695825971902</v>
      </c>
      <c r="G92" s="16" t="n">
        <v>0.0491886477265318</v>
      </c>
      <c r="H92" s="16" t="n">
        <v>3.08064590814731</v>
      </c>
      <c r="I92" s="17" t="n">
        <v>165.710343642627</v>
      </c>
      <c r="J92" s="16" t="n">
        <v>0.0024189700629393</v>
      </c>
      <c r="K92" s="16" t="n">
        <v>0.00432703696603366</v>
      </c>
      <c r="L92" s="16" t="n">
        <v>0.292122079713098</v>
      </c>
      <c r="M92" s="16" t="n">
        <v>0.586327925721865</v>
      </c>
      <c r="N92" s="16" t="n">
        <v>0.031816374567003</v>
      </c>
      <c r="O92" s="16" t="n">
        <v>0.0211482842818922</v>
      </c>
      <c r="P92" s="34" t="b">
        <f aca="false">TRUE()</f>
        <v>1</v>
      </c>
      <c r="Q92" s="18" t="n">
        <v>4.17853751187084E-005</v>
      </c>
    </row>
    <row r="93" customFormat="false" ht="15" hidden="false" customHeight="false" outlineLevel="0" collapsed="false">
      <c r="A93" s="6" t="s">
        <v>1956</v>
      </c>
      <c r="B93" s="6" t="s">
        <v>108</v>
      </c>
      <c r="C93" s="17" t="n">
        <v>489</v>
      </c>
      <c r="D93" s="16" t="n">
        <v>0.145419534008184</v>
      </c>
      <c r="E93" s="16" t="n">
        <v>0.0389320723921367</v>
      </c>
      <c r="F93" s="16" t="n">
        <v>0.159459455247303</v>
      </c>
      <c r="G93" s="16" t="n">
        <v>0.0488947080088437</v>
      </c>
      <c r="H93" s="16" t="n">
        <v>3.12850316520539</v>
      </c>
      <c r="I93" s="17" t="n">
        <v>166.298619716788</v>
      </c>
      <c r="J93" s="16" t="n">
        <v>0.00207506850729158</v>
      </c>
      <c r="K93" s="16" t="n">
        <v>0.00373926804396876</v>
      </c>
      <c r="L93" s="16" t="n">
        <v>0.295885596008725</v>
      </c>
      <c r="M93" s="16" t="n">
        <v>0.586634016937047</v>
      </c>
      <c r="N93" s="16" t="n">
        <v>0.0300392169345482</v>
      </c>
      <c r="O93" s="16" t="n">
        <v>0.0216204022607981</v>
      </c>
      <c r="P93" s="34" t="b">
        <f aca="false">TRUE()</f>
        <v>1</v>
      </c>
      <c r="Q93" s="18" t="n">
        <v>0.000171566637010062</v>
      </c>
    </row>
    <row r="94" customFormat="false" ht="15" hidden="false" customHeight="false" outlineLevel="0" collapsed="false">
      <c r="A94" s="6" t="s">
        <v>1957</v>
      </c>
      <c r="B94" s="6" t="s">
        <v>108</v>
      </c>
      <c r="C94" s="17" t="n">
        <v>490</v>
      </c>
      <c r="D94" s="16" t="n">
        <v>0.145160100342608</v>
      </c>
      <c r="E94" s="16" t="n">
        <v>0.0385789442909399</v>
      </c>
      <c r="F94" s="16" t="n">
        <v>0.159297450584562</v>
      </c>
      <c r="G94" s="16" t="n">
        <v>0.0486479271987322</v>
      </c>
      <c r="H94" s="16" t="n">
        <v>3.17595138059373</v>
      </c>
      <c r="I94" s="17" t="n">
        <v>166.895421771199</v>
      </c>
      <c r="J94" s="16" t="n">
        <v>0.00177917777534554</v>
      </c>
      <c r="K94" s="16" t="n">
        <v>0.00323132943881137</v>
      </c>
      <c r="L94" s="16" t="n">
        <v>0.299585351191811</v>
      </c>
      <c r="M94" s="16" t="n">
        <v>0.58732782369146</v>
      </c>
      <c r="N94" s="16" t="n">
        <v>0.0283232204263166</v>
      </c>
      <c r="O94" s="16" t="n">
        <v>0.0220479778955747</v>
      </c>
      <c r="P94" s="34" t="b">
        <f aca="false">TRUE()</f>
        <v>1</v>
      </c>
      <c r="Q94" s="18" t="n">
        <v>0.000240976959695862</v>
      </c>
    </row>
    <row r="95" customFormat="false" ht="15" hidden="false" customHeight="false" outlineLevel="0" collapsed="false">
      <c r="A95" s="6" t="s">
        <v>1958</v>
      </c>
      <c r="B95" s="6" t="s">
        <v>108</v>
      </c>
      <c r="C95" s="17" t="n">
        <v>491</v>
      </c>
      <c r="D95" s="16" t="n">
        <v>0.144975838972529</v>
      </c>
      <c r="E95" s="16" t="n">
        <v>0.0382427685379825</v>
      </c>
      <c r="F95" s="16" t="n">
        <v>0.159225154969074</v>
      </c>
      <c r="G95" s="16" t="n">
        <v>0.0484317004573186</v>
      </c>
      <c r="H95" s="16" t="n">
        <v>3.22588626851451</v>
      </c>
      <c r="I95" s="17" t="n">
        <v>167.53423547119</v>
      </c>
      <c r="J95" s="16" t="n">
        <v>0.00151030282884466</v>
      </c>
      <c r="K95" s="16" t="n">
        <v>0.00276478021160359</v>
      </c>
      <c r="L95" s="16" t="n">
        <v>0.303450200453773</v>
      </c>
      <c r="M95" s="16" t="n">
        <v>0.587960412202837</v>
      </c>
      <c r="N95" s="16" t="n">
        <v>0.0264823130911235</v>
      </c>
      <c r="O95" s="16" t="n">
        <v>0.0224000031526657</v>
      </c>
      <c r="P95" s="34" t="b">
        <f aca="false">TRUE()</f>
        <v>1</v>
      </c>
      <c r="Q95" s="18" t="n">
        <v>0.000172495603803613</v>
      </c>
    </row>
    <row r="96" customFormat="false" ht="15" hidden="false" customHeight="false" outlineLevel="0" collapsed="false">
      <c r="A96" s="6" t="s">
        <v>1959</v>
      </c>
      <c r="B96" s="6" t="s">
        <v>108</v>
      </c>
      <c r="C96" s="17" t="n">
        <v>492</v>
      </c>
      <c r="D96" s="16" t="n">
        <v>0.144874742968912</v>
      </c>
      <c r="E96" s="16" t="n">
        <v>0.037918041451809</v>
      </c>
      <c r="F96" s="16" t="n">
        <v>0.159243568102994</v>
      </c>
      <c r="G96" s="16" t="n">
        <v>0.0482409194819664</v>
      </c>
      <c r="H96" s="16" t="n">
        <v>3.27713940486242</v>
      </c>
      <c r="I96" s="17" t="n">
        <v>168.221764110173</v>
      </c>
      <c r="J96" s="16" t="n">
        <v>0.00127387004607581</v>
      </c>
      <c r="K96" s="16" t="n">
        <v>0.00234958252942872</v>
      </c>
      <c r="L96" s="16" t="n">
        <v>0.307359678300351</v>
      </c>
      <c r="M96" s="16" t="n">
        <v>0.588695031119274</v>
      </c>
      <c r="N96" s="16" t="n">
        <v>0.0247182240570045</v>
      </c>
      <c r="O96" s="16" t="n">
        <v>0.022702553246924</v>
      </c>
      <c r="P96" s="34" t="b">
        <f aca="false">TRUE()</f>
        <v>1</v>
      </c>
      <c r="Q96" s="18" t="n">
        <v>7.7669020879619E-005</v>
      </c>
    </row>
    <row r="97" customFormat="false" ht="15" hidden="false" customHeight="false" outlineLevel="0" collapsed="false">
      <c r="A97" s="6" t="s">
        <v>1960</v>
      </c>
      <c r="B97" s="6" t="s">
        <v>108</v>
      </c>
      <c r="C97" s="17" t="n">
        <v>493</v>
      </c>
      <c r="D97" s="16" t="n">
        <v>0.144860517167738</v>
      </c>
      <c r="E97" s="16" t="n">
        <v>0.0376126555834088</v>
      </c>
      <c r="F97" s="16" t="n">
        <v>0.159346026778664</v>
      </c>
      <c r="G97" s="16" t="n">
        <v>0.0480807550130503</v>
      </c>
      <c r="H97" s="16" t="n">
        <v>3.32668649340633</v>
      </c>
      <c r="I97" s="17" t="n">
        <v>168.943702890262</v>
      </c>
      <c r="J97" s="16" t="n">
        <v>0.00107835610493828</v>
      </c>
      <c r="K97" s="16" t="n">
        <v>0.00200321299708767</v>
      </c>
      <c r="L97" s="16" t="n">
        <v>0.311048777657851</v>
      </c>
      <c r="M97" s="16" t="n">
        <v>0.589184777063565</v>
      </c>
      <c r="N97" s="16" t="n">
        <v>0.0232082396600573</v>
      </c>
      <c r="O97" s="16" t="n">
        <v>0.0230173135784473</v>
      </c>
      <c r="P97" s="34" t="b">
        <f aca="false">TRUE()</f>
        <v>1</v>
      </c>
      <c r="Q97" s="18" t="n">
        <v>0.000274187648637882</v>
      </c>
    </row>
    <row r="98" customFormat="false" ht="15" hidden="false" customHeight="false" outlineLevel="0" collapsed="false">
      <c r="A98" s="6" t="s">
        <v>1961</v>
      </c>
      <c r="B98" s="6" t="s">
        <v>108</v>
      </c>
      <c r="C98" s="17" t="n">
        <v>494</v>
      </c>
      <c r="D98" s="16" t="n">
        <v>0.144924746343208</v>
      </c>
      <c r="E98" s="16" t="n">
        <v>0.0373416419000093</v>
      </c>
      <c r="F98" s="16" t="n">
        <v>0.159537180863701</v>
      </c>
      <c r="G98" s="16" t="n">
        <v>0.0479620405130525</v>
      </c>
      <c r="H98" s="16" t="n">
        <v>3.37621664082793</v>
      </c>
      <c r="I98" s="17" t="n">
        <v>169.672973603806</v>
      </c>
      <c r="J98" s="18" t="n">
        <v>0.00091112508680463</v>
      </c>
      <c r="K98" s="16" t="n">
        <v>0.0017009307738368</v>
      </c>
      <c r="L98" s="16" t="n">
        <v>0.31471232038797</v>
      </c>
      <c r="M98" s="16" t="n">
        <v>0.589980614223039</v>
      </c>
      <c r="N98" s="16" t="n">
        <v>0.0218423036990325</v>
      </c>
      <c r="O98" s="16" t="n">
        <v>0.0233125364875981</v>
      </c>
      <c r="P98" s="34" t="b">
        <f aca="false">TRUE()</f>
        <v>1</v>
      </c>
      <c r="Q98" s="18" t="n">
        <v>0.000110754815288273</v>
      </c>
    </row>
    <row r="99" customFormat="false" ht="15" hidden="false" customHeight="false" outlineLevel="0" collapsed="false">
      <c r="A99" s="6" t="s">
        <v>1962</v>
      </c>
      <c r="B99" s="6" t="s">
        <v>108</v>
      </c>
      <c r="C99" s="17" t="n">
        <v>495</v>
      </c>
      <c r="D99" s="16" t="n">
        <v>0.145066119357865</v>
      </c>
      <c r="E99" s="16" t="n">
        <v>0.0370982740199833</v>
      </c>
      <c r="F99" s="16" t="n">
        <v>0.159814104394603</v>
      </c>
      <c r="G99" s="16" t="n">
        <v>0.0478778425988184</v>
      </c>
      <c r="H99" s="16" t="n">
        <v>3.42580848271445</v>
      </c>
      <c r="I99" s="17" t="n">
        <v>170.413338733015</v>
      </c>
      <c r="J99" s="18" t="n">
        <v>0.000768166035399625</v>
      </c>
      <c r="K99" s="16" t="n">
        <v>0.00144313673468015</v>
      </c>
      <c r="L99" s="16" t="n">
        <v>0.318352963597424</v>
      </c>
      <c r="M99" s="16" t="n">
        <v>0.590613202734415</v>
      </c>
      <c r="N99" s="16" t="n">
        <v>0.0205233264038604</v>
      </c>
      <c r="O99" s="16" t="n">
        <v>0.0235495964794848</v>
      </c>
      <c r="P99" s="34" t="b">
        <f aca="false">TRUE()</f>
        <v>1</v>
      </c>
      <c r="Q99" s="18" t="n">
        <v>0.000102797625604643</v>
      </c>
    </row>
    <row r="100" customFormat="false" ht="15" hidden="false" customHeight="false" outlineLevel="0" collapsed="false">
      <c r="A100" s="6" t="s">
        <v>1963</v>
      </c>
      <c r="B100" s="6" t="s">
        <v>108</v>
      </c>
      <c r="C100" s="17" t="n">
        <v>496</v>
      </c>
      <c r="D100" s="16" t="n">
        <v>0.145291562687089</v>
      </c>
      <c r="E100" s="16" t="n">
        <v>0.0368832005679046</v>
      </c>
      <c r="F100" s="16" t="n">
        <v>0.16017818837777</v>
      </c>
      <c r="G100" s="16" t="n">
        <v>0.0478296466950658</v>
      </c>
      <c r="H100" s="16" t="n">
        <v>3.47398719682181</v>
      </c>
      <c r="I100" s="17" t="n">
        <v>171.16549515612</v>
      </c>
      <c r="J100" s="18" t="n">
        <v>0.000649561069722702</v>
      </c>
      <c r="K100" s="16" t="n">
        <v>0.00122921953458697</v>
      </c>
      <c r="L100" s="16" t="n">
        <v>0.321833405261736</v>
      </c>
      <c r="M100" s="16" t="n">
        <v>0.591429445974901</v>
      </c>
      <c r="N100" s="16" t="n">
        <v>0.0192837597469909</v>
      </c>
      <c r="O100" s="16" t="n">
        <v>0.0236957970477099</v>
      </c>
      <c r="P100" s="34" t="b">
        <f aca="false">TRUE()</f>
        <v>1</v>
      </c>
      <c r="Q100" s="18" t="n">
        <v>0.00020983233003435</v>
      </c>
    </row>
    <row r="101" customFormat="false" ht="15" hidden="false" customHeight="false" outlineLevel="0" collapsed="false">
      <c r="A101" s="6" t="s">
        <v>1964</v>
      </c>
      <c r="B101" s="6" t="s">
        <v>108</v>
      </c>
      <c r="C101" s="17" t="n">
        <v>497</v>
      </c>
      <c r="D101" s="16" t="n">
        <v>0.145605808512826</v>
      </c>
      <c r="E101" s="16" t="n">
        <v>0.036709952652807</v>
      </c>
      <c r="F101" s="16" t="n">
        <v>0.160633264379081</v>
      </c>
      <c r="G101" s="16" t="n">
        <v>0.0478294133589695</v>
      </c>
      <c r="H101" s="16" t="n">
        <v>3.51921879704134</v>
      </c>
      <c r="I101" s="17" t="n">
        <v>171.909107352518</v>
      </c>
      <c r="J101" s="18" t="n">
        <v>0.000553981893874994</v>
      </c>
      <c r="K101" s="16" t="n">
        <v>0.00105605184179202</v>
      </c>
      <c r="L101" s="16" t="n">
        <v>0.325040193154695</v>
      </c>
      <c r="M101" s="16" t="n">
        <v>0.591572288541986</v>
      </c>
      <c r="N101" s="16" t="n">
        <v>0.018123638796787</v>
      </c>
      <c r="O101" s="16" t="n">
        <v>0.0237269731790449</v>
      </c>
      <c r="P101" s="34" t="b">
        <f aca="false">TRUE()</f>
        <v>1</v>
      </c>
      <c r="Q101" s="18" t="n">
        <v>0.000144651698848397</v>
      </c>
    </row>
    <row r="102" customFormat="false" ht="15" hidden="false" customHeight="false" outlineLevel="0" collapsed="false">
      <c r="A102" s="6" t="s">
        <v>1965</v>
      </c>
      <c r="B102" s="6" t="s">
        <v>108</v>
      </c>
      <c r="C102" s="17" t="n">
        <v>498</v>
      </c>
      <c r="D102" s="16" t="n">
        <v>0.146004226108982</v>
      </c>
      <c r="E102" s="16" t="n">
        <v>0.0365629507780281</v>
      </c>
      <c r="F102" s="16" t="n">
        <v>0.161188567850334</v>
      </c>
      <c r="G102" s="16" t="n">
        <v>0.0478616015160632</v>
      </c>
      <c r="H102" s="16" t="n">
        <v>3.5660040357138</v>
      </c>
      <c r="I102" s="17" t="n">
        <v>172.65747634399</v>
      </c>
      <c r="J102" s="18" t="n">
        <v>0.000469108694444791</v>
      </c>
      <c r="K102" s="18" t="n">
        <v>0.000900463035127605</v>
      </c>
      <c r="L102" s="16" t="n">
        <v>0.328372983802944</v>
      </c>
      <c r="M102" s="16" t="n">
        <v>0.592245689215386</v>
      </c>
      <c r="N102" s="16" t="n">
        <v>0.016961699255574</v>
      </c>
      <c r="O102" s="16" t="n">
        <v>0.0236780456958591</v>
      </c>
      <c r="P102" s="34" t="b">
        <f aca="false">TRUE()</f>
        <v>1</v>
      </c>
      <c r="Q102" s="18" t="n">
        <v>0.000204407520290823</v>
      </c>
    </row>
    <row r="103" customFormat="false" ht="15" hidden="false" customHeight="false" outlineLevel="0" collapsed="false">
      <c r="A103" s="6" t="s">
        <v>1966</v>
      </c>
      <c r="B103" s="6" t="s">
        <v>108</v>
      </c>
      <c r="C103" s="17" t="n">
        <v>499</v>
      </c>
      <c r="D103" s="16" t="n">
        <v>0.146506919822366</v>
      </c>
      <c r="E103" s="16" t="n">
        <v>0.0364467271763403</v>
      </c>
      <c r="F103" s="16" t="n">
        <v>0.161856301743773</v>
      </c>
      <c r="G103" s="16" t="n">
        <v>0.047936035822576</v>
      </c>
      <c r="H103" s="16" t="n">
        <v>3.61187264662323</v>
      </c>
      <c r="I103" s="17" t="n">
        <v>173.422064596377</v>
      </c>
      <c r="J103" s="18" t="n">
        <v>0.000397852564267748</v>
      </c>
      <c r="K103" s="18" t="n">
        <v>0.000769738061403801</v>
      </c>
      <c r="L103" s="16" t="n">
        <v>0.331588946178133</v>
      </c>
      <c r="M103" s="16" t="n">
        <v>0.593204775022957</v>
      </c>
      <c r="N103" s="16" t="n">
        <v>0.0158636410719175</v>
      </c>
      <c r="O103" s="16" t="n">
        <v>0.0235499295784956</v>
      </c>
      <c r="P103" s="34" t="b">
        <f aca="false">TRUE()</f>
        <v>1</v>
      </c>
      <c r="Q103" s="18" t="n">
        <v>0.000195381774896739</v>
      </c>
    </row>
    <row r="104" customFormat="false" ht="15" hidden="false" customHeight="false" outlineLevel="0" collapsed="false">
      <c r="A104" s="6" t="s">
        <v>1337</v>
      </c>
      <c r="B104" s="6" t="s">
        <v>108</v>
      </c>
      <c r="C104" s="17" t="n">
        <v>500</v>
      </c>
      <c r="D104" s="16" t="n">
        <v>0.147141020845472</v>
      </c>
      <c r="E104" s="16" t="n">
        <v>0.0363729879880489</v>
      </c>
      <c r="F104" s="16" t="n">
        <v>0.162649483675259</v>
      </c>
      <c r="G104" s="16" t="n">
        <v>0.0480675790484149</v>
      </c>
      <c r="H104" s="16" t="n">
        <v>3.65221188532758</v>
      </c>
      <c r="I104" s="17" t="n">
        <v>174.199160790485</v>
      </c>
      <c r="J104" s="18" t="n">
        <v>0.000343663971342603</v>
      </c>
      <c r="K104" s="18" t="n">
        <v>0.000672104373737891</v>
      </c>
      <c r="L104" s="16" t="n">
        <v>0.334271845760534</v>
      </c>
      <c r="M104" s="16" t="n">
        <v>0.593776145291297</v>
      </c>
      <c r="N104" s="16" t="n">
        <v>0.0149509051815665</v>
      </c>
      <c r="O104" s="16" t="n">
        <v>0.0233174092129136</v>
      </c>
      <c r="P104" s="34" t="b">
        <f aca="false">TRUE()</f>
        <v>1</v>
      </c>
      <c r="Q104" s="18" t="n">
        <v>8.54341736694678E-005</v>
      </c>
    </row>
    <row r="105" customFormat="false" ht="15" hidden="false" customHeight="false" outlineLevel="0" collapsed="false">
      <c r="A105" s="6" t="s">
        <v>1967</v>
      </c>
      <c r="B105" s="6" t="s">
        <v>108</v>
      </c>
      <c r="C105" s="17" t="n">
        <v>501</v>
      </c>
      <c r="D105" s="16" t="n">
        <v>0.147906141954061</v>
      </c>
      <c r="E105" s="16" t="n">
        <v>0.0363292346099732</v>
      </c>
      <c r="F105" s="16" t="n">
        <v>0.163573346734686</v>
      </c>
      <c r="G105" s="16" t="n">
        <v>0.0482365054833282</v>
      </c>
      <c r="H105" s="16" t="n">
        <v>3.68952017396437</v>
      </c>
      <c r="I105" s="17" t="n">
        <v>174.975459662285</v>
      </c>
      <c r="J105" s="18" t="n">
        <v>0.000299769598638377</v>
      </c>
      <c r="K105" s="18" t="n">
        <v>0.000590994695652857</v>
      </c>
      <c r="L105" s="16" t="n">
        <v>0.336671871763101</v>
      </c>
      <c r="M105" s="16" t="n">
        <v>0.594021018263443</v>
      </c>
      <c r="N105" s="16" t="n">
        <v>0.0141133725208861</v>
      </c>
      <c r="O105" s="16" t="n">
        <v>0.0229741120937295</v>
      </c>
      <c r="P105" s="34" t="b">
        <f aca="false">TRUE()</f>
        <v>1</v>
      </c>
      <c r="Q105" s="18" t="n">
        <v>0.000221052500705856</v>
      </c>
    </row>
    <row r="106" customFormat="false" ht="15" hidden="false" customHeight="false" outlineLevel="0" collapsed="false">
      <c r="A106" s="6" t="s">
        <v>1968</v>
      </c>
      <c r="B106" s="6" t="s">
        <v>108</v>
      </c>
      <c r="C106" s="17" t="n">
        <v>502</v>
      </c>
      <c r="D106" s="16" t="n">
        <v>0.14881428925064</v>
      </c>
      <c r="E106" s="16" t="n">
        <v>0.0363202857893914</v>
      </c>
      <c r="F106" s="16" t="n">
        <v>0.164642590742284</v>
      </c>
      <c r="G106" s="16" t="n">
        <v>0.0484418818086659</v>
      </c>
      <c r="H106" s="16" t="n">
        <v>3.72399506871575</v>
      </c>
      <c r="I106" s="17" t="n">
        <v>175.72350122457</v>
      </c>
      <c r="J106" s="18" t="n">
        <v>0.000263937490142741</v>
      </c>
      <c r="K106" s="18" t="n">
        <v>0.000529601494701684</v>
      </c>
      <c r="L106" s="16" t="n">
        <v>0.338845027433086</v>
      </c>
      <c r="M106" s="16" t="n">
        <v>0.594408733802673</v>
      </c>
      <c r="N106" s="16" t="n">
        <v>0.0133529737476162</v>
      </c>
      <c r="O106" s="16" t="n">
        <v>0.022548493812349</v>
      </c>
      <c r="P106" s="34" t="b">
        <f aca="false">TRUE()</f>
        <v>1</v>
      </c>
      <c r="Q106" s="18" t="n">
        <v>9.4197385106476E-005</v>
      </c>
    </row>
    <row r="107" customFormat="false" ht="15" hidden="false" customHeight="false" outlineLevel="0" collapsed="false">
      <c r="A107" s="6" t="s">
        <v>1969</v>
      </c>
      <c r="B107" s="6" t="s">
        <v>108</v>
      </c>
      <c r="C107" s="17" t="n">
        <v>503</v>
      </c>
      <c r="D107" s="16" t="n">
        <v>0.149864428053043</v>
      </c>
      <c r="E107" s="16" t="n">
        <v>0.0363626120348144</v>
      </c>
      <c r="F107" s="16" t="n">
        <v>0.165854176130942</v>
      </c>
      <c r="G107" s="16" t="n">
        <v>0.0486932676217036</v>
      </c>
      <c r="H107" s="16" t="n">
        <v>3.75363538772032</v>
      </c>
      <c r="I107" s="17" t="n">
        <v>176.397259521861</v>
      </c>
      <c r="J107" s="18" t="n">
        <v>0.00023638419258049</v>
      </c>
      <c r="K107" s="18" t="n">
        <v>0.000477834583151015</v>
      </c>
      <c r="L107" s="16" t="n">
        <v>0.340670610439116</v>
      </c>
      <c r="M107" s="16" t="n">
        <v>0.594367921640649</v>
      </c>
      <c r="N107" s="16" t="n">
        <v>0.0127266701507039</v>
      </c>
      <c r="O107" s="16" t="n">
        <v>0.0220601150973811</v>
      </c>
      <c r="P107" s="34" t="b">
        <f aca="false">TRUE()</f>
        <v>1</v>
      </c>
      <c r="Q107" s="18" t="n">
        <v>0.000122097440938021</v>
      </c>
    </row>
    <row r="108" customFormat="false" ht="15" hidden="false" customHeight="false" outlineLevel="0" collapsed="false">
      <c r="A108" s="6" t="s">
        <v>1970</v>
      </c>
      <c r="B108" s="6" t="s">
        <v>108</v>
      </c>
      <c r="C108" s="17" t="n">
        <v>504</v>
      </c>
      <c r="D108" s="16" t="n">
        <v>0.151044429143228</v>
      </c>
      <c r="E108" s="16" t="n">
        <v>0.0364626008563141</v>
      </c>
      <c r="F108" s="16" t="n">
        <v>0.167192624001613</v>
      </c>
      <c r="G108" s="16" t="n">
        <v>0.0489940347916001</v>
      </c>
      <c r="H108" s="16" t="n">
        <v>3.77702416009324</v>
      </c>
      <c r="I108" s="17" t="n">
        <v>176.974960463174</v>
      </c>
      <c r="J108" s="18" t="n">
        <v>0.000216564559152661</v>
      </c>
      <c r="K108" s="18" t="n">
        <v>0.000441859842912264</v>
      </c>
      <c r="L108" s="16" t="n">
        <v>0.342050226772784</v>
      </c>
      <c r="M108" s="16" t="n">
        <v>0.594225079073564</v>
      </c>
      <c r="N108" s="16" t="n">
        <v>0.0122062039835108</v>
      </c>
      <c r="O108" s="16" t="n">
        <v>0.0214930309026211</v>
      </c>
      <c r="P108" s="34" t="b">
        <f aca="false">TRUE()</f>
        <v>1</v>
      </c>
      <c r="Q108" s="18" t="n">
        <v>0.000278137619450751</v>
      </c>
    </row>
    <row r="109" customFormat="false" ht="15" hidden="false" customHeight="false" outlineLevel="0" collapsed="false">
      <c r="A109" s="6" t="s">
        <v>1971</v>
      </c>
      <c r="B109" s="6" t="s">
        <v>108</v>
      </c>
      <c r="C109" s="17" t="n">
        <v>505</v>
      </c>
      <c r="D109" s="16" t="n">
        <v>0.152365673743644</v>
      </c>
      <c r="E109" s="16" t="n">
        <v>0.0366028537374613</v>
      </c>
      <c r="F109" s="16" t="n">
        <v>0.168666945755271</v>
      </c>
      <c r="G109" s="16" t="n">
        <v>0.0493225867624385</v>
      </c>
      <c r="H109" s="16" t="n">
        <v>3.79534758878324</v>
      </c>
      <c r="I109" s="17" t="n">
        <v>177.459888484591</v>
      </c>
      <c r="J109" s="18" t="n">
        <v>0.000202132645640872</v>
      </c>
      <c r="K109" s="18" t="n">
        <v>0.000413838421021025</v>
      </c>
      <c r="L109" s="16" t="n">
        <v>0.343088958235778</v>
      </c>
      <c r="M109" s="16" t="n">
        <v>0.594082236506479</v>
      </c>
      <c r="N109" s="16" t="n">
        <v>0.0117552661497031</v>
      </c>
      <c r="O109" s="16" t="n">
        <v>0.0208372364568337</v>
      </c>
      <c r="P109" s="34" t="b">
        <f aca="false">TRUE()</f>
        <v>1</v>
      </c>
      <c r="Q109" s="18" t="n">
        <v>0.000192805208747238</v>
      </c>
    </row>
    <row r="110" customFormat="false" ht="15" hidden="false" customHeight="false" outlineLevel="0" collapsed="false">
      <c r="A110" s="6" t="s">
        <v>1972</v>
      </c>
      <c r="B110" s="6" t="s">
        <v>108</v>
      </c>
      <c r="C110" s="17" t="n">
        <v>506</v>
      </c>
      <c r="D110" s="16" t="n">
        <v>0.1538573506259</v>
      </c>
      <c r="E110" s="16" t="n">
        <v>0.0367863096331426</v>
      </c>
      <c r="F110" s="16" t="n">
        <v>0.170303132770027</v>
      </c>
      <c r="G110" s="16" t="n">
        <v>0.0496851954934425</v>
      </c>
      <c r="H110" s="16" t="n">
        <v>3.80753425711163</v>
      </c>
      <c r="I110" s="17" t="n">
        <v>177.858548469865</v>
      </c>
      <c r="J110" s="18" t="n">
        <v>0.00019301692685613</v>
      </c>
      <c r="K110" s="18" t="n">
        <v>0.0003975286582893</v>
      </c>
      <c r="L110" s="16" t="n">
        <v>0.343682865372541</v>
      </c>
      <c r="M110" s="16" t="n">
        <v>0.593959800020406</v>
      </c>
      <c r="N110" s="16" t="n">
        <v>0.0113961392124206</v>
      </c>
      <c r="O110" s="16" t="n">
        <v>0.0200797030640653</v>
      </c>
      <c r="P110" s="34" t="b">
        <f aca="false">TRUE()</f>
        <v>1</v>
      </c>
      <c r="Q110" s="18" t="n">
        <v>0.000210866540866541</v>
      </c>
    </row>
    <row r="111" customFormat="false" ht="15" hidden="false" customHeight="false" outlineLevel="0" collapsed="false">
      <c r="A111" s="6" t="s">
        <v>1973</v>
      </c>
      <c r="B111" s="6" t="s">
        <v>108</v>
      </c>
      <c r="C111" s="17" t="n">
        <v>507</v>
      </c>
      <c r="D111" s="16" t="n">
        <v>0.155545961672012</v>
      </c>
      <c r="E111" s="16" t="n">
        <v>0.0370262315984686</v>
      </c>
      <c r="F111" s="16" t="n">
        <v>0.172127843335602</v>
      </c>
      <c r="G111" s="16" t="n">
        <v>0.0500981580652061</v>
      </c>
      <c r="H111" s="16" t="n">
        <v>3.8123548037619</v>
      </c>
      <c r="I111" s="17" t="n">
        <v>178.164450970801</v>
      </c>
      <c r="J111" s="18" t="n">
        <v>0.000189471394294646</v>
      </c>
      <c r="K111" s="18" t="n">
        <v>0.00039100262870352</v>
      </c>
      <c r="L111" s="16" t="n">
        <v>0.343730403852021</v>
      </c>
      <c r="M111" s="16" t="n">
        <v>0.594102642587491</v>
      </c>
      <c r="N111" s="16" t="n">
        <v>0.0111588017081922</v>
      </c>
      <c r="O111" s="16" t="n">
        <v>0.0192362026190666</v>
      </c>
      <c r="P111" s="34" t="b">
        <f aca="false">TRUE()</f>
        <v>1</v>
      </c>
      <c r="Q111" s="18" t="n">
        <v>0.000140745359475693</v>
      </c>
    </row>
    <row r="112" customFormat="false" ht="15" hidden="false" customHeight="false" outlineLevel="0" collapsed="false">
      <c r="A112" s="6" t="s">
        <v>1974</v>
      </c>
      <c r="B112" s="6" t="s">
        <v>108</v>
      </c>
      <c r="C112" s="17" t="n">
        <v>508</v>
      </c>
      <c r="D112" s="16" t="n">
        <v>0.157428211431992</v>
      </c>
      <c r="E112" s="16" t="n">
        <v>0.0373295328410187</v>
      </c>
      <c r="F112" s="16" t="n">
        <v>0.174146054796092</v>
      </c>
      <c r="G112" s="16" t="n">
        <v>0.0505615097846048</v>
      </c>
      <c r="H112" s="16" t="n">
        <v>3.81131293175971</v>
      </c>
      <c r="I112" s="17" t="n">
        <v>178.345515467226</v>
      </c>
      <c r="J112" s="18" t="n">
        <v>0.000190152448471589</v>
      </c>
      <c r="K112" s="18" t="n">
        <v>0.000392213052264957</v>
      </c>
      <c r="L112" s="16" t="n">
        <v>0.343408134649383</v>
      </c>
      <c r="M112" s="16" t="n">
        <v>0.593653708805224</v>
      </c>
      <c r="N112" s="16" t="n">
        <v>0.0109665189733527</v>
      </c>
      <c r="O112" s="16" t="n">
        <v>0.0182577950796797</v>
      </c>
      <c r="P112" s="34" t="b">
        <f aca="false">TRUE()</f>
        <v>1</v>
      </c>
      <c r="Q112" s="18" t="n">
        <v>0.000223369730885111</v>
      </c>
    </row>
    <row r="113" customFormat="false" ht="15" hidden="false" customHeight="false" outlineLevel="0" collapsed="false">
      <c r="A113" s="6" t="s">
        <v>1975</v>
      </c>
      <c r="B113" s="6" t="s">
        <v>108</v>
      </c>
      <c r="C113" s="17" t="n">
        <v>509</v>
      </c>
      <c r="D113" s="16" t="n">
        <v>0.159517801416371</v>
      </c>
      <c r="E113" s="16" t="n">
        <v>0.0377006324412626</v>
      </c>
      <c r="F113" s="16" t="n">
        <v>0.176350318723641</v>
      </c>
      <c r="G113" s="16" t="n">
        <v>0.0510800809073561</v>
      </c>
      <c r="H113" s="16" t="n">
        <v>3.79936463374222</v>
      </c>
      <c r="I113" s="17" t="n">
        <v>178.399473797916</v>
      </c>
      <c r="J113" s="18" t="n">
        <v>0.000198812676977238</v>
      </c>
      <c r="K113" s="18" t="n">
        <v>0.000407635020650736</v>
      </c>
      <c r="L113" s="16" t="n">
        <v>0.342263879370821</v>
      </c>
      <c r="M113" s="16" t="n">
        <v>0.593265993265993</v>
      </c>
      <c r="N113" s="16" t="n">
        <v>0.0109150819247057</v>
      </c>
      <c r="O113" s="16" t="n">
        <v>0.0172190267154797</v>
      </c>
      <c r="P113" s="34" t="b">
        <f aca="false">TRUE()</f>
        <v>1</v>
      </c>
      <c r="Q113" s="18" t="n">
        <v>0.000271482775345628</v>
      </c>
    </row>
    <row r="114" customFormat="false" ht="15" hidden="false" customHeight="false" outlineLevel="0" collapsed="false">
      <c r="A114" s="6" t="s">
        <v>1976</v>
      </c>
      <c r="B114" s="6" t="s">
        <v>108</v>
      </c>
      <c r="C114" s="17" t="n">
        <v>510</v>
      </c>
      <c r="D114" s="16" t="n">
        <v>0.161817610620645</v>
      </c>
      <c r="E114" s="16" t="n">
        <v>0.0381431942694675</v>
      </c>
      <c r="F114" s="16" t="n">
        <v>0.178738963264592</v>
      </c>
      <c r="G114" s="16" t="n">
        <v>0.0516545483107698</v>
      </c>
      <c r="H114" s="16" t="n">
        <v>3.77559426556331</v>
      </c>
      <c r="I114" s="17" t="n">
        <v>178.315270389094</v>
      </c>
      <c r="J114" s="18" t="n">
        <v>0.000217234296954253</v>
      </c>
      <c r="K114" s="18" t="n">
        <v>0.000443008517130295</v>
      </c>
      <c r="L114" s="16" t="n">
        <v>0.340227531268633</v>
      </c>
      <c r="M114" s="16" t="n">
        <v>0.592021222324253</v>
      </c>
      <c r="N114" s="16" t="n">
        <v>0.0110199477428458</v>
      </c>
      <c r="O114" s="16" t="n">
        <v>0.0160607447096313</v>
      </c>
      <c r="P114" s="34" t="b">
        <f aca="false">TRUE()</f>
        <v>1</v>
      </c>
      <c r="Q114" s="18" t="n">
        <v>0.000102839360415118</v>
      </c>
    </row>
    <row r="115" customFormat="false" ht="15" hidden="false" customHeight="false" outlineLevel="0" collapsed="false">
      <c r="A115" s="6" t="s">
        <v>1977</v>
      </c>
      <c r="B115" s="6" t="s">
        <v>108</v>
      </c>
      <c r="C115" s="17" t="n">
        <v>511</v>
      </c>
      <c r="D115" s="16" t="n">
        <v>0.16432271788677</v>
      </c>
      <c r="E115" s="16" t="n">
        <v>0.038658082269481</v>
      </c>
      <c r="F115" s="16" t="n">
        <v>0.181317916095253</v>
      </c>
      <c r="G115" s="16" t="n">
        <v>0.0522785341099889</v>
      </c>
      <c r="H115" s="16" t="n">
        <v>3.74296989193598</v>
      </c>
      <c r="I115" s="17" t="n">
        <v>178.073464768768</v>
      </c>
      <c r="J115" s="18" t="n">
        <v>0.000245209637830191</v>
      </c>
      <c r="K115" s="18" t="n">
        <v>0.000494710742340929</v>
      </c>
      <c r="L115" s="16" t="n">
        <v>0.337587466221683</v>
      </c>
      <c r="M115" s="16" t="n">
        <v>0.590592796653403</v>
      </c>
      <c r="N115" s="16" t="n">
        <v>0.0112297095579298</v>
      </c>
      <c r="O115" s="16" t="n">
        <v>0.01487828116924</v>
      </c>
      <c r="P115" s="34" t="b">
        <f aca="false">TRUE()</f>
        <v>1</v>
      </c>
      <c r="Q115" s="18" t="n">
        <v>0.000171648786332026</v>
      </c>
    </row>
    <row r="116" customFormat="false" ht="15" hidden="false" customHeight="false" outlineLevel="0" collapsed="false">
      <c r="A116" s="6" t="s">
        <v>1978</v>
      </c>
      <c r="B116" s="6" t="s">
        <v>108</v>
      </c>
      <c r="C116" s="17" t="n">
        <v>512</v>
      </c>
      <c r="D116" s="16" t="n">
        <v>0.167050442135219</v>
      </c>
      <c r="E116" s="16" t="n">
        <v>0.0392309223169427</v>
      </c>
      <c r="F116" s="16" t="n">
        <v>0.184092308894856</v>
      </c>
      <c r="G116" s="16" t="n">
        <v>0.0529407789478574</v>
      </c>
      <c r="H116" s="16" t="n">
        <v>3.70054250348368</v>
      </c>
      <c r="I116" s="17" t="n">
        <v>177.70870951072</v>
      </c>
      <c r="J116" s="18" t="n">
        <v>0.000286724371145626</v>
      </c>
      <c r="K116" s="18" t="n">
        <v>0.000567432589534739</v>
      </c>
      <c r="L116" s="16" t="n">
        <v>0.334210422747923</v>
      </c>
      <c r="M116" s="16" t="n">
        <v>0.589633710845832</v>
      </c>
      <c r="N116" s="16" t="n">
        <v>0.0116058789755797</v>
      </c>
      <c r="O116" s="16" t="n">
        <v>0.0136388309699117</v>
      </c>
      <c r="P116" s="34" t="b">
        <f aca="false">TRUE()</f>
        <v>1</v>
      </c>
      <c r="Q116" s="18" t="n">
        <v>0.000179260756362233</v>
      </c>
    </row>
    <row r="117" customFormat="false" ht="15" hidden="false" customHeight="false" outlineLevel="0" collapsed="false">
      <c r="A117" s="6" t="s">
        <v>1979</v>
      </c>
      <c r="B117" s="6" t="s">
        <v>108</v>
      </c>
      <c r="C117" s="17" t="n">
        <v>513</v>
      </c>
      <c r="D117" s="16" t="n">
        <v>0.169998043315553</v>
      </c>
      <c r="E117" s="16" t="n">
        <v>0.039868686269368</v>
      </c>
      <c r="F117" s="16" t="n">
        <v>0.187051247975645</v>
      </c>
      <c r="G117" s="16" t="n">
        <v>0.0536405539939897</v>
      </c>
      <c r="H117" s="16" t="n">
        <v>3.64667671351536</v>
      </c>
      <c r="I117" s="17" t="n">
        <v>177.196678437998</v>
      </c>
      <c r="J117" s="18" t="n">
        <v>0.000349041125430861</v>
      </c>
      <c r="K117" s="18" t="n">
        <v>0.000681336157355631</v>
      </c>
      <c r="L117" s="16" t="n">
        <v>0.3299725417552</v>
      </c>
      <c r="M117" s="16" t="n">
        <v>0.588123660850934</v>
      </c>
      <c r="N117" s="16" t="n">
        <v>0.0121346570174119</v>
      </c>
      <c r="O117" s="16" t="n">
        <v>0.0120933042558387</v>
      </c>
      <c r="P117" s="34" t="b">
        <f aca="false">TRUE()</f>
        <v>1</v>
      </c>
      <c r="Q117" s="18" t="n">
        <v>0.000268188565362667</v>
      </c>
    </row>
    <row r="118" customFormat="false" ht="15" hidden="false" customHeight="false" outlineLevel="0" collapsed="false">
      <c r="A118" s="6" t="s">
        <v>1980</v>
      </c>
      <c r="B118" s="6" t="s">
        <v>108</v>
      </c>
      <c r="C118" s="17" t="n">
        <v>514</v>
      </c>
      <c r="D118" s="16" t="n">
        <v>0.173162192775679</v>
      </c>
      <c r="E118" s="16" t="n">
        <v>0.0405758897949678</v>
      </c>
      <c r="F118" s="16" t="n">
        <v>0.190187641699019</v>
      </c>
      <c r="G118" s="16" t="n">
        <v>0.0543777905691881</v>
      </c>
      <c r="H118" s="16" t="n">
        <v>3.58101668496127</v>
      </c>
      <c r="I118" s="17" t="n">
        <v>176.529309222042</v>
      </c>
      <c r="J118" s="18" t="n">
        <v>0.000442289938287313</v>
      </c>
      <c r="K118" s="18" t="n">
        <v>0.00085174164449761</v>
      </c>
      <c r="L118" s="16" t="n">
        <v>0.324842459919717</v>
      </c>
      <c r="M118" s="16" t="n">
        <v>0.586634016937047</v>
      </c>
      <c r="N118" s="16" t="n">
        <v>0.0130267242709381</v>
      </c>
      <c r="O118" s="16" t="n">
        <v>0.0108423918580032</v>
      </c>
      <c r="P118" s="34" t="b">
        <f aca="false">TRUE()</f>
        <v>1</v>
      </c>
      <c r="Q118" s="18" t="n">
        <v>8.76770798390871E-005</v>
      </c>
    </row>
    <row r="119" customFormat="false" ht="15" hidden="false" customHeight="false" outlineLevel="0" collapsed="false">
      <c r="A119" s="6" t="s">
        <v>1981</v>
      </c>
      <c r="B119" s="6" t="s">
        <v>108</v>
      </c>
      <c r="C119" s="17" t="n">
        <v>515</v>
      </c>
      <c r="D119" s="16" t="n">
        <v>0.17655375163766</v>
      </c>
      <c r="E119" s="16" t="n">
        <v>0.0413296242122393</v>
      </c>
      <c r="F119" s="16" t="n">
        <v>0.193515906134659</v>
      </c>
      <c r="G119" s="16" t="n">
        <v>0.0551388471463126</v>
      </c>
      <c r="H119" s="16" t="n">
        <v>3.50679942988589</v>
      </c>
      <c r="I119" s="17" t="n">
        <v>175.771447729992</v>
      </c>
      <c r="J119" s="18" t="n">
        <v>0.000575703301163095</v>
      </c>
      <c r="K119" s="16" t="n">
        <v>0.00109394171237493</v>
      </c>
      <c r="L119" s="16" t="n">
        <v>0.319024199238884</v>
      </c>
      <c r="M119" s="16" t="n">
        <v>0.584695439240894</v>
      </c>
      <c r="N119" s="16" t="n">
        <v>0.0141434890343934</v>
      </c>
      <c r="O119" s="16" t="n">
        <v>0.00947643987388108</v>
      </c>
      <c r="P119" s="34" t="b">
        <f aca="false">TRUE()</f>
        <v>1</v>
      </c>
      <c r="Q119" s="18" t="n">
        <v>8.772859312075E-005</v>
      </c>
    </row>
    <row r="120" customFormat="false" ht="15" hidden="false" customHeight="false" outlineLevel="0" collapsed="false">
      <c r="A120" s="6" t="s">
        <v>1982</v>
      </c>
      <c r="B120" s="6" t="s">
        <v>108</v>
      </c>
      <c r="C120" s="17" t="n">
        <v>516</v>
      </c>
      <c r="D120" s="16" t="n">
        <v>0.180165223263117</v>
      </c>
      <c r="E120" s="16" t="n">
        <v>0.0421216401772911</v>
      </c>
      <c r="F120" s="16" t="n">
        <v>0.197023705968672</v>
      </c>
      <c r="G120" s="16" t="n">
        <v>0.0559208294253395</v>
      </c>
      <c r="H120" s="16" t="n">
        <v>3.42421629265169</v>
      </c>
      <c r="I120" s="17" t="n">
        <v>174.95591639574</v>
      </c>
      <c r="J120" s="18" t="n">
        <v>0.000768065606561724</v>
      </c>
      <c r="K120" s="16" t="n">
        <v>0.00144313673468015</v>
      </c>
      <c r="L120" s="16" t="n">
        <v>0.312486202562682</v>
      </c>
      <c r="M120" s="16" t="n">
        <v>0.582899704111825</v>
      </c>
      <c r="N120" s="16" t="n">
        <v>0.0158203333260981</v>
      </c>
      <c r="O120" s="16" t="n">
        <v>0.00847846307453093</v>
      </c>
      <c r="P120" s="34" t="b">
        <f aca="false">TRUE()</f>
        <v>1</v>
      </c>
      <c r="Q120" s="18" t="n">
        <v>0.000249795797277405</v>
      </c>
    </row>
    <row r="121" customFormat="false" ht="15" hidden="false" customHeight="false" outlineLevel="0" collapsed="false">
      <c r="A121" s="6" t="s">
        <v>1983</v>
      </c>
      <c r="B121" s="6" t="s">
        <v>108</v>
      </c>
      <c r="C121" s="17" t="n">
        <v>517</v>
      </c>
      <c r="D121" s="16" t="n">
        <v>0.183975259056878</v>
      </c>
      <c r="E121" s="16" t="n">
        <v>0.0429525164764945</v>
      </c>
      <c r="F121" s="16" t="n">
        <v>0.200688949586504</v>
      </c>
      <c r="G121" s="16" t="n">
        <v>0.0567212489415546</v>
      </c>
      <c r="H121" s="16" t="n">
        <v>3.3337399330849</v>
      </c>
      <c r="I121" s="17" t="n">
        <v>174.079953928256</v>
      </c>
      <c r="J121" s="16" t="n">
        <v>0.00104690178080933</v>
      </c>
      <c r="K121" s="16" t="n">
        <v>0.00194565266025917</v>
      </c>
      <c r="L121" s="16" t="n">
        <v>0.305265413527326</v>
      </c>
      <c r="M121" s="16" t="n">
        <v>0.581185593306805</v>
      </c>
      <c r="N121" s="16" t="n">
        <v>0.017476748926329</v>
      </c>
      <c r="O121" s="16" t="n">
        <v>0.00665933573614606</v>
      </c>
      <c r="P121" s="34" t="b">
        <f aca="false">TRUE()</f>
        <v>1</v>
      </c>
      <c r="Q121" s="18" t="n">
        <v>7.0672557360869E-005</v>
      </c>
    </row>
    <row r="122" customFormat="false" ht="15" hidden="false" customHeight="false" outlineLevel="0" collapsed="false">
      <c r="A122" s="6" t="s">
        <v>1984</v>
      </c>
      <c r="B122" s="6" t="s">
        <v>108</v>
      </c>
      <c r="C122" s="17" t="n">
        <v>518</v>
      </c>
      <c r="D122" s="16" t="n">
        <v>0.187955654792677</v>
      </c>
      <c r="E122" s="16" t="n">
        <v>0.0438230548201228</v>
      </c>
      <c r="F122" s="16" t="n">
        <v>0.20448390572024</v>
      </c>
      <c r="G122" s="16" t="n">
        <v>0.0575351763516296</v>
      </c>
      <c r="H122" s="16" t="n">
        <v>3.23610567764251</v>
      </c>
      <c r="I122" s="17" t="n">
        <v>173.133977263005</v>
      </c>
      <c r="J122" s="16" t="n">
        <v>0.00145188610108778</v>
      </c>
      <c r="K122" s="16" t="n">
        <v>0.00266489487815758</v>
      </c>
      <c r="L122" s="16" t="n">
        <v>0.297430214912606</v>
      </c>
      <c r="M122" s="16" t="n">
        <v>0.579451076420773</v>
      </c>
      <c r="N122" s="16" t="n">
        <v>0.0197803071209018</v>
      </c>
      <c r="O122" s="16" t="n">
        <v>0.005333458945053</v>
      </c>
      <c r="P122" s="34" t="b">
        <f aca="false">TRUE()</f>
        <v>1</v>
      </c>
      <c r="Q122" s="18" t="n">
        <v>0.000116471491471492</v>
      </c>
    </row>
    <row r="123" customFormat="false" ht="15" hidden="false" customHeight="false" outlineLevel="0" collapsed="false">
      <c r="A123" s="6" t="s">
        <v>1985</v>
      </c>
      <c r="B123" s="6" t="s">
        <v>108</v>
      </c>
      <c r="C123" s="17" t="n">
        <v>519</v>
      </c>
      <c r="D123" s="16" t="n">
        <v>0.192085870243603</v>
      </c>
      <c r="E123" s="16" t="n">
        <v>0.044720904466802</v>
      </c>
      <c r="F123" s="16" t="n">
        <v>0.208377976772474</v>
      </c>
      <c r="G123" s="16" t="n">
        <v>0.0583560009020077</v>
      </c>
      <c r="H123" s="16" t="n">
        <v>3.13071027542765</v>
      </c>
      <c r="I123" s="17" t="n">
        <v>172.152375683394</v>
      </c>
      <c r="J123" s="16" t="n">
        <v>0.00204916010126251</v>
      </c>
      <c r="K123" s="16" t="n">
        <v>0.00369579070849171</v>
      </c>
      <c r="L123" s="16" t="n">
        <v>0.288873518992584</v>
      </c>
      <c r="M123" s="16" t="n">
        <v>0.577247219671462</v>
      </c>
      <c r="N123" s="16" t="n">
        <v>0.0224663028321471</v>
      </c>
      <c r="O123" s="16" t="n">
        <v>0.0038316595478324</v>
      </c>
      <c r="P123" s="34" t="b">
        <f aca="false">TRUE()</f>
        <v>1</v>
      </c>
      <c r="Q123" s="18" t="n">
        <v>0.000227930891448357</v>
      </c>
    </row>
    <row r="124" customFormat="false" ht="15" hidden="false" customHeight="false" outlineLevel="0" collapsed="false">
      <c r="A124" s="6" t="s">
        <v>1986</v>
      </c>
      <c r="B124" s="6" t="s">
        <v>108</v>
      </c>
      <c r="C124" s="17" t="n">
        <v>520</v>
      </c>
      <c r="D124" s="16" t="n">
        <v>0.196318086625726</v>
      </c>
      <c r="E124" s="16" t="n">
        <v>0.0456382043758738</v>
      </c>
      <c r="F124" s="16" t="n">
        <v>0.212332914571207</v>
      </c>
      <c r="G124" s="16" t="n">
        <v>0.0591776927016054</v>
      </c>
      <c r="H124" s="16" t="n">
        <v>3.02039756818671</v>
      </c>
      <c r="I124" s="17" t="n">
        <v>171.151337988206</v>
      </c>
      <c r="J124" s="16" t="n">
        <v>0.00291142721990683</v>
      </c>
      <c r="K124" s="16" t="n">
        <v>0.00513049645997404</v>
      </c>
      <c r="L124" s="16" t="n">
        <v>0.279828631260092</v>
      </c>
      <c r="M124" s="16" t="n">
        <v>0.574553616977859</v>
      </c>
      <c r="N124" s="16" t="n">
        <v>0.0256107025600574</v>
      </c>
      <c r="O124" s="16" t="n">
        <v>0.0018806569710715</v>
      </c>
      <c r="P124" s="34" t="b">
        <f aca="false">TRUE()</f>
        <v>1</v>
      </c>
      <c r="Q124" s="18" t="n">
        <v>0.000186614477495937</v>
      </c>
    </row>
    <row r="125" customFormat="false" ht="15" hidden="false" customHeight="false" outlineLevel="0" collapsed="false">
      <c r="A125" s="6" t="s">
        <v>1987</v>
      </c>
      <c r="B125" s="6" t="s">
        <v>108</v>
      </c>
      <c r="C125" s="17" t="n">
        <v>521</v>
      </c>
      <c r="D125" s="16" t="n">
        <v>0.200599520181955</v>
      </c>
      <c r="E125" s="16" t="n">
        <v>0.0465655370328176</v>
      </c>
      <c r="F125" s="16" t="n">
        <v>0.216305940005428</v>
      </c>
      <c r="G125" s="16" t="n">
        <v>0.0599915084720493</v>
      </c>
      <c r="H125" s="16" t="n">
        <v>2.90793883891929</v>
      </c>
      <c r="I125" s="17" t="n">
        <v>170.143017421792</v>
      </c>
      <c r="J125" s="16" t="n">
        <v>0.00412360452260533</v>
      </c>
      <c r="K125" s="16" t="n">
        <v>0.0071185352615691</v>
      </c>
      <c r="L125" s="16" t="n">
        <v>0.270531378863928</v>
      </c>
      <c r="M125" s="16" t="n">
        <v>0.571002958881747</v>
      </c>
      <c r="N125" s="16" t="n">
        <v>0.0306997756486498</v>
      </c>
      <c r="O125" s="16" t="n">
        <v>0.00162405994983651</v>
      </c>
      <c r="P125" s="34" t="b">
        <f aca="false">TRUE()</f>
        <v>1</v>
      </c>
      <c r="Q125" s="18" t="n">
        <v>0.000210054388971754</v>
      </c>
    </row>
    <row r="126" customFormat="false" ht="15" hidden="false" customHeight="false" outlineLevel="0" collapsed="false">
      <c r="A126" s="6" t="s">
        <v>1988</v>
      </c>
      <c r="B126" s="6" t="s">
        <v>108</v>
      </c>
      <c r="C126" s="17" t="n">
        <v>522</v>
      </c>
      <c r="D126" s="16" t="n">
        <v>0.204887355005261</v>
      </c>
      <c r="E126" s="16" t="n">
        <v>0.047488197267816</v>
      </c>
      <c r="F126" s="16" t="n">
        <v>0.220250908787717</v>
      </c>
      <c r="G126" s="16" t="n">
        <v>0.0607848522888615</v>
      </c>
      <c r="H126" s="16" t="n">
        <v>2.79368195988401</v>
      </c>
      <c r="I126" s="17" t="n">
        <v>169.144899342844</v>
      </c>
      <c r="J126" s="16" t="n">
        <v>0.00581255032468994</v>
      </c>
      <c r="K126" s="16" t="n">
        <v>0.00979775948312886</v>
      </c>
      <c r="L126" s="16" t="n">
        <v>0.260990207847994</v>
      </c>
      <c r="M126" s="16" t="n">
        <v>0.568615447403326</v>
      </c>
      <c r="N126" s="16" t="n">
        <v>0.0366866974980256</v>
      </c>
      <c r="O126" s="16" t="n">
        <v>0.00142810563366627</v>
      </c>
      <c r="P126" s="34" t="b">
        <f aca="false">TRUE()</f>
        <v>1</v>
      </c>
      <c r="Q126" s="18" t="n">
        <v>0.00025132665845716</v>
      </c>
    </row>
    <row r="127" customFormat="false" ht="15" hidden="false" customHeight="false" outlineLevel="0" collapsed="false">
      <c r="A127" s="6" t="s">
        <v>1989</v>
      </c>
      <c r="B127" s="6" t="s">
        <v>108</v>
      </c>
      <c r="C127" s="17" t="n">
        <v>523</v>
      </c>
      <c r="D127" s="16" t="n">
        <v>0.209132102491014</v>
      </c>
      <c r="E127" s="16" t="n">
        <v>0.0483866573714503</v>
      </c>
      <c r="F127" s="16" t="n">
        <v>0.22412760043075</v>
      </c>
      <c r="G127" s="16" t="n">
        <v>0.0615442293631319</v>
      </c>
      <c r="H127" s="16" t="n">
        <v>2.68028651565296</v>
      </c>
      <c r="I127" s="17" t="n">
        <v>168.184273093769</v>
      </c>
      <c r="J127" s="16" t="n">
        <v>0.00808779459801682</v>
      </c>
      <c r="K127" s="16" t="n">
        <v>0.0133403607240739</v>
      </c>
      <c r="L127" s="16" t="n">
        <v>0.251421824548917</v>
      </c>
      <c r="M127" s="16" t="n">
        <v>0.565656565656566</v>
      </c>
      <c r="N127" s="16" t="n">
        <v>0.0433878556901136</v>
      </c>
      <c r="O127" s="18" t="n">
        <v>0.000728934059713027</v>
      </c>
      <c r="P127" s="34" t="b">
        <f aca="false">TRUE()</f>
        <v>1</v>
      </c>
      <c r="Q127" s="18" t="n">
        <v>0.00011103906650593</v>
      </c>
    </row>
    <row r="128" customFormat="false" ht="15" hidden="false" customHeight="false" outlineLevel="0" collapsed="false">
      <c r="A128" s="6" t="s">
        <v>1990</v>
      </c>
      <c r="B128" s="6" t="s">
        <v>108</v>
      </c>
      <c r="C128" s="17" t="n">
        <v>524</v>
      </c>
      <c r="D128" s="16" t="n">
        <v>0.213285898149059</v>
      </c>
      <c r="E128" s="16" t="n">
        <v>0.0492500814748609</v>
      </c>
      <c r="F128" s="16" t="n">
        <v>0.227900308802107</v>
      </c>
      <c r="G128" s="16" t="n">
        <v>0.06226525305252</v>
      </c>
      <c r="H128" s="16" t="n">
        <v>2.57015067958164</v>
      </c>
      <c r="I128" s="17" t="n">
        <v>167.279690278836</v>
      </c>
      <c r="J128" s="16" t="n">
        <v>0.0110372408681257</v>
      </c>
      <c r="K128" s="16" t="n">
        <v>0.0178227819465843</v>
      </c>
      <c r="L128" s="16" t="n">
        <v>0.242034303418526</v>
      </c>
      <c r="M128" s="16" t="n">
        <v>0.563473114988267</v>
      </c>
      <c r="N128" s="16" t="n">
        <v>0.0512874220137286</v>
      </c>
      <c r="O128" s="18" t="n">
        <v>0.000602459321193832</v>
      </c>
      <c r="P128" s="34" t="b">
        <f aca="false">TRUE()</f>
        <v>1</v>
      </c>
      <c r="Q128" s="18" t="n">
        <v>0.000274152607221389</v>
      </c>
    </row>
    <row r="129" customFormat="false" ht="15" hidden="false" customHeight="false" outlineLevel="0" collapsed="false">
      <c r="A129" s="6" t="s">
        <v>1991</v>
      </c>
      <c r="B129" s="6" t="s">
        <v>108</v>
      </c>
      <c r="C129" s="17" t="n">
        <v>525</v>
      </c>
      <c r="D129" s="16" t="n">
        <v>0.217301562445842</v>
      </c>
      <c r="E129" s="16" t="n">
        <v>0.0500675029792517</v>
      </c>
      <c r="F129" s="16" t="n">
        <v>0.231531661844986</v>
      </c>
      <c r="G129" s="16" t="n">
        <v>0.0629453744042668</v>
      </c>
      <c r="H129" s="16" t="n">
        <v>2.4650322121991</v>
      </c>
      <c r="I129" s="17" t="n">
        <v>166.451939015774</v>
      </c>
      <c r="J129" s="16" t="n">
        <v>0.0147151642879872</v>
      </c>
      <c r="K129" s="16" t="n">
        <v>0.0231230336217898</v>
      </c>
      <c r="L129" s="16" t="n">
        <v>0.232978447479654</v>
      </c>
      <c r="M129" s="16" t="n">
        <v>0.560922354861749</v>
      </c>
      <c r="N129" s="16" t="n">
        <v>0.0601926059846396</v>
      </c>
      <c r="O129" s="18" t="n">
        <v>0.000523832548665912</v>
      </c>
      <c r="P129" s="34" t="b">
        <f aca="false">TRUE()</f>
        <v>1</v>
      </c>
      <c r="Q129" s="18" t="n">
        <v>0.000326090980073329</v>
      </c>
    </row>
    <row r="130" customFormat="false" ht="15" hidden="false" customHeight="false" outlineLevel="0" collapsed="false">
      <c r="A130" s="6" t="s">
        <v>1992</v>
      </c>
      <c r="B130" s="6" t="s">
        <v>108</v>
      </c>
      <c r="C130" s="17" t="n">
        <v>526</v>
      </c>
      <c r="D130" s="16" t="n">
        <v>0.221127217170586</v>
      </c>
      <c r="E130" s="16" t="n">
        <v>0.0508119693427088</v>
      </c>
      <c r="F130" s="16" t="n">
        <v>0.234974044862701</v>
      </c>
      <c r="G130" s="16" t="n">
        <v>0.0635672246003725</v>
      </c>
      <c r="H130" s="16" t="n">
        <v>2.36628526062217</v>
      </c>
      <c r="I130" s="17" t="n">
        <v>165.731379074638</v>
      </c>
      <c r="J130" s="16" t="n">
        <v>0.0191227662285505</v>
      </c>
      <c r="K130" s="16" t="n">
        <v>0.0293597779683628</v>
      </c>
      <c r="L130" s="16" t="n">
        <v>0.224361795826526</v>
      </c>
      <c r="M130" s="16" t="n">
        <v>0.558902152841547</v>
      </c>
      <c r="N130" s="16" t="n">
        <v>0.0700276450755425</v>
      </c>
      <c r="O130" s="18" t="n">
        <v>0.000470424827651237</v>
      </c>
      <c r="P130" s="34" t="b">
        <f aca="false">TRUE()</f>
        <v>1</v>
      </c>
      <c r="Q130" s="18" t="n">
        <v>6.28267223632643E-005</v>
      </c>
    </row>
    <row r="131" customFormat="false" ht="15" hidden="false" customHeight="false" outlineLevel="0" collapsed="false">
      <c r="A131" s="6" t="s">
        <v>1993</v>
      </c>
      <c r="B131" s="6" t="s">
        <v>108</v>
      </c>
      <c r="C131" s="17" t="n">
        <v>527</v>
      </c>
      <c r="D131" s="16" t="n">
        <v>0.22472293142734</v>
      </c>
      <c r="E131" s="16" t="n">
        <v>0.0514766602222471</v>
      </c>
      <c r="F131" s="16" t="n">
        <v>0.238196465971844</v>
      </c>
      <c r="G131" s="16" t="n">
        <v>0.064125794087721</v>
      </c>
      <c r="H131" s="16" t="n">
        <v>2.27505756983937</v>
      </c>
      <c r="I131" s="17" t="n">
        <v>165.116614165146</v>
      </c>
      <c r="J131" s="16" t="n">
        <v>0.024188719458293</v>
      </c>
      <c r="K131" s="16" t="n">
        <v>0.0362002112340122</v>
      </c>
      <c r="L131" s="16" t="n">
        <v>0.216307876896162</v>
      </c>
      <c r="M131" s="16" t="n">
        <v>0.556392204877053</v>
      </c>
      <c r="N131" s="16" t="n">
        <v>0.0800657753927834</v>
      </c>
      <c r="O131" s="18" t="n">
        <v>9.88300396397994E-005</v>
      </c>
      <c r="P131" s="34" t="b">
        <f aca="false">TRUE()</f>
        <v>1</v>
      </c>
      <c r="Q131" s="18" t="n">
        <v>0.000294283862428571</v>
      </c>
    </row>
    <row r="132" customFormat="false" ht="15" hidden="false" customHeight="false" outlineLevel="0" collapsed="false">
      <c r="A132" s="6" t="s">
        <v>1994</v>
      </c>
      <c r="B132" s="6" t="s">
        <v>108</v>
      </c>
      <c r="C132" s="17" t="n">
        <v>528</v>
      </c>
      <c r="D132" s="16" t="n">
        <v>0.228062398096662</v>
      </c>
      <c r="E132" s="16" t="n">
        <v>0.0520587476497037</v>
      </c>
      <c r="F132" s="16" t="n">
        <v>0.241181169009961</v>
      </c>
      <c r="G132" s="16" t="n">
        <v>0.0646193663854989</v>
      </c>
      <c r="H132" s="16" t="n">
        <v>2.19223736411914</v>
      </c>
      <c r="I132" s="17" t="n">
        <v>164.603381011878</v>
      </c>
      <c r="J132" s="16" t="n">
        <v>0.0297661133320233</v>
      </c>
      <c r="K132" s="16" t="n">
        <v>0.0437581899850856</v>
      </c>
      <c r="L132" s="16" t="n">
        <v>0.208918726544068</v>
      </c>
      <c r="M132" s="16" t="n">
        <v>0.554494439342924</v>
      </c>
      <c r="N132" s="16" t="n">
        <v>0.091075414903743</v>
      </c>
      <c r="O132" s="18" t="n">
        <v>9.05822216683105E-005</v>
      </c>
      <c r="P132" s="34" t="b">
        <f aca="false">TRUE()</f>
        <v>1</v>
      </c>
      <c r="Q132" s="18" t="n">
        <v>0.000304881777723224</v>
      </c>
    </row>
    <row r="133" customFormat="false" ht="15" hidden="false" customHeight="false" outlineLevel="0" collapsed="false">
      <c r="A133" s="6" t="s">
        <v>1995</v>
      </c>
      <c r="B133" s="6" t="s">
        <v>108</v>
      </c>
      <c r="C133" s="17" t="n">
        <v>529</v>
      </c>
      <c r="D133" s="16" t="n">
        <v>0.23113206367145</v>
      </c>
      <c r="E133" s="16" t="n">
        <v>0.0525537896206214</v>
      </c>
      <c r="F133" s="16" t="n">
        <v>0.243919439124132</v>
      </c>
      <c r="G133" s="16" t="n">
        <v>0.065046967986259</v>
      </c>
      <c r="H133" s="16" t="n">
        <v>2.11815814643653</v>
      </c>
      <c r="I133" s="17" t="n">
        <v>164.194627653313</v>
      </c>
      <c r="J133" s="16" t="n">
        <v>0.035666855778914</v>
      </c>
      <c r="K133" s="16" t="n">
        <v>0.0516820710483565</v>
      </c>
      <c r="L133" s="16" t="n">
        <v>0.202236150866398</v>
      </c>
      <c r="M133" s="16" t="n">
        <v>0.552494643403734</v>
      </c>
      <c r="N133" s="16" t="n">
        <v>0.102224919972988</v>
      </c>
      <c r="O133" s="18" t="n">
        <v>8.47379294356685E-005</v>
      </c>
      <c r="P133" s="34" t="b">
        <f aca="false">FALSE()</f>
        <v>0</v>
      </c>
      <c r="Q133" s="16"/>
    </row>
    <row r="134" customFormat="false" ht="15" hidden="false" customHeight="false" outlineLevel="0" collapsed="false">
      <c r="A134" s="6" t="s">
        <v>1996</v>
      </c>
      <c r="B134" s="6" t="s">
        <v>108</v>
      </c>
      <c r="C134" s="17" t="n">
        <v>530</v>
      </c>
      <c r="D134" s="16" t="n">
        <v>0.233909970584941</v>
      </c>
      <c r="E134" s="16" t="n">
        <v>0.0529733929301955</v>
      </c>
      <c r="F134" s="16" t="n">
        <v>0.246394732532565</v>
      </c>
      <c r="G134" s="16" t="n">
        <v>0.065414964492171</v>
      </c>
      <c r="H134" s="16" t="n">
        <v>2.05276135649526</v>
      </c>
      <c r="I134" s="17" t="n">
        <v>163.867216195036</v>
      </c>
      <c r="J134" s="16" t="n">
        <v>0.0416858796030299</v>
      </c>
      <c r="K134" s="16" t="n">
        <v>0.0593062736896037</v>
      </c>
      <c r="L134" s="16" t="n">
        <v>0.196287335240347</v>
      </c>
      <c r="M134" s="16" t="n">
        <v>0.550984593408836</v>
      </c>
      <c r="N134" s="16" t="n">
        <v>0.11264073318068</v>
      </c>
      <c r="O134" s="18" t="n">
        <v>8.05157588530357E-005</v>
      </c>
      <c r="P134" s="34" t="b">
        <f aca="false">FALSE()</f>
        <v>0</v>
      </c>
      <c r="Q134" s="16"/>
    </row>
    <row r="135" customFormat="false" ht="15" hidden="false" customHeight="false" outlineLevel="0" collapsed="false">
      <c r="A135" s="6" t="s">
        <v>1338</v>
      </c>
      <c r="B135" s="6" t="s">
        <v>108</v>
      </c>
      <c r="C135" s="17" t="n">
        <v>531</v>
      </c>
      <c r="D135" s="16" t="n">
        <v>0.236386607719014</v>
      </c>
      <c r="E135" s="16" t="n">
        <v>0.053316303557072</v>
      </c>
      <c r="F135" s="16" t="n">
        <v>0.248603573688087</v>
      </c>
      <c r="G135" s="16" t="n">
        <v>0.0657221984688346</v>
      </c>
      <c r="H135" s="16" t="n">
        <v>1.9966336720672</v>
      </c>
      <c r="I135" s="17" t="n">
        <v>163.61804655837</v>
      </c>
      <c r="J135" s="16" t="n">
        <v>0.0475233955148182</v>
      </c>
      <c r="K135" s="16" t="n">
        <v>0.0665391671344452</v>
      </c>
      <c r="L135" s="16" t="n">
        <v>0.191140157559344</v>
      </c>
      <c r="M135" s="16" t="n">
        <v>0.549331700846852</v>
      </c>
      <c r="N135" s="16" t="n">
        <v>0.122636871193678</v>
      </c>
      <c r="O135" s="18" t="n">
        <v>7.73982266843011E-005</v>
      </c>
      <c r="P135" s="34" t="b">
        <f aca="false">FALSE()</f>
        <v>0</v>
      </c>
      <c r="Q135" s="16"/>
    </row>
    <row r="136" customFormat="false" ht="15" hidden="false" customHeight="false" outlineLevel="0" collapsed="false">
      <c r="A136" s="6" t="s">
        <v>1997</v>
      </c>
      <c r="B136" s="6" t="s">
        <v>108</v>
      </c>
      <c r="C136" s="17" t="n">
        <v>532</v>
      </c>
      <c r="D136" s="16" t="n">
        <v>0.238565791005418</v>
      </c>
      <c r="E136" s="16" t="n">
        <v>0.0535789770645995</v>
      </c>
      <c r="F136" s="16" t="n">
        <v>0.250554601544461</v>
      </c>
      <c r="G136" s="16" t="n">
        <v>0.0659672489589753</v>
      </c>
      <c r="H136" s="16" t="n">
        <v>1.95028185792919</v>
      </c>
      <c r="I136" s="17" t="n">
        <v>163.450341185639</v>
      </c>
      <c r="J136" s="16" t="n">
        <v>0.0528531634605252</v>
      </c>
      <c r="K136" s="16" t="n">
        <v>0.0733580696860133</v>
      </c>
      <c r="L136" s="16" t="n">
        <v>0.186848015582444</v>
      </c>
      <c r="M136" s="16" t="n">
        <v>0.5480665238241</v>
      </c>
      <c r="N136" s="16" t="n">
        <v>0.131610787186962</v>
      </c>
      <c r="O136" s="18" t="n">
        <v>7.50388001826259E-005</v>
      </c>
      <c r="P136" s="34" t="b">
        <f aca="false">FALSE()</f>
        <v>0</v>
      </c>
      <c r="Q136" s="16"/>
    </row>
    <row r="137" customFormat="false" ht="15" hidden="false" customHeight="false" outlineLevel="0" collapsed="false">
      <c r="A137" s="6" t="s">
        <v>1998</v>
      </c>
      <c r="B137" s="6" t="s">
        <v>108</v>
      </c>
      <c r="C137" s="17" t="n">
        <v>533</v>
      </c>
      <c r="D137" s="16" t="n">
        <v>0.240463728430972</v>
      </c>
      <c r="E137" s="16" t="n">
        <v>0.0537712942620036</v>
      </c>
      <c r="F137" s="16" t="n">
        <v>0.25226416567631</v>
      </c>
      <c r="G137" s="16" t="n">
        <v>0.0661587051959954</v>
      </c>
      <c r="H137" s="16" t="n">
        <v>1.91307710743455</v>
      </c>
      <c r="I137" s="17" t="n">
        <v>163.354256544834</v>
      </c>
      <c r="J137" s="16" t="n">
        <v>0.0574874866168287</v>
      </c>
      <c r="K137" s="16" t="n">
        <v>0.0792601559667239</v>
      </c>
      <c r="L137" s="16" t="n">
        <v>0.183365415125908</v>
      </c>
      <c r="M137" s="16" t="n">
        <v>0.546882971125395</v>
      </c>
      <c r="N137" s="16" t="n">
        <v>0.139320342619009</v>
      </c>
      <c r="O137" s="18" t="n">
        <v>7.31890399939588E-005</v>
      </c>
      <c r="P137" s="34" t="b">
        <f aca="false">FALSE()</f>
        <v>0</v>
      </c>
      <c r="Q137" s="16"/>
    </row>
    <row r="138" customFormat="false" ht="15" hidden="false" customHeight="false" outlineLevel="0" collapsed="false">
      <c r="A138" s="6" t="s">
        <v>1999</v>
      </c>
      <c r="B138" s="6" t="s">
        <v>108</v>
      </c>
      <c r="C138" s="17" t="n">
        <v>534</v>
      </c>
      <c r="D138" s="16" t="n">
        <v>0.242091154042636</v>
      </c>
      <c r="E138" s="16" t="n">
        <v>0.0538944987434616</v>
      </c>
      <c r="F138" s="16" t="n">
        <v>0.253740928999456</v>
      </c>
      <c r="G138" s="16" t="n">
        <v>0.0662961409254301</v>
      </c>
      <c r="H138" s="16" t="n">
        <v>1.88442780184963</v>
      </c>
      <c r="I138" s="17" t="n">
        <v>163.324342789233</v>
      </c>
      <c r="J138" s="16" t="n">
        <v>0.0612838335843946</v>
      </c>
      <c r="K138" s="16" t="n">
        <v>0.0841031446346685</v>
      </c>
      <c r="L138" s="16" t="n">
        <v>0.180644551997839</v>
      </c>
      <c r="M138" s="16" t="n">
        <v>0.54635241301908</v>
      </c>
      <c r="N138" s="16" t="n">
        <v>0.145375684204902</v>
      </c>
      <c r="O138" s="18" t="n">
        <v>7.17651988069127E-005</v>
      </c>
      <c r="P138" s="34" t="b">
        <f aca="false">FALSE()</f>
        <v>0</v>
      </c>
      <c r="Q138" s="16"/>
    </row>
    <row r="139" customFormat="false" ht="15" hidden="false" customHeight="false" outlineLevel="0" collapsed="false">
      <c r="A139" s="6" t="s">
        <v>2000</v>
      </c>
      <c r="B139" s="6" t="s">
        <v>108</v>
      </c>
      <c r="C139" s="17" t="n">
        <v>535</v>
      </c>
      <c r="D139" s="16" t="n">
        <v>0.243458840990853</v>
      </c>
      <c r="E139" s="16" t="n">
        <v>0.0539482507091938</v>
      </c>
      <c r="F139" s="16" t="n">
        <v>0.254993476863305</v>
      </c>
      <c r="G139" s="16" t="n">
        <v>0.0663786820906486</v>
      </c>
      <c r="H139" s="16" t="n">
        <v>1.86383712873858</v>
      </c>
      <c r="I139" s="17" t="n">
        <v>163.359018282636</v>
      </c>
      <c r="J139" s="16" t="n">
        <v>0.0641392523147756</v>
      </c>
      <c r="K139" s="16" t="n">
        <v>0.0875009523689411</v>
      </c>
      <c r="L139" s="16" t="n">
        <v>0.178641886403701</v>
      </c>
      <c r="M139" s="16" t="n">
        <v>0.546148352208958</v>
      </c>
      <c r="N139" s="16" t="n">
        <v>0.150085937086494</v>
      </c>
      <c r="O139" s="18" t="n">
        <v>7.06893541777407E-005</v>
      </c>
      <c r="P139" s="34" t="b">
        <f aca="false">FALSE()</f>
        <v>0</v>
      </c>
      <c r="Q139" s="16"/>
    </row>
    <row r="140" customFormat="false" ht="15" hidden="false" customHeight="false" outlineLevel="0" collapsed="false">
      <c r="A140" s="6" t="s">
        <v>2001</v>
      </c>
      <c r="B140" s="6" t="s">
        <v>108</v>
      </c>
      <c r="C140" s="17" t="n">
        <v>536</v>
      </c>
      <c r="D140" s="16" t="n">
        <v>0.244582589510382</v>
      </c>
      <c r="E140" s="16" t="n">
        <v>0.0539316715679072</v>
      </c>
      <c r="F140" s="16" t="n">
        <v>0.256034322393749</v>
      </c>
      <c r="G140" s="16" t="n">
        <v>0.0664072493091622</v>
      </c>
      <c r="H140" s="16" t="n">
        <v>1.85069251705022</v>
      </c>
      <c r="I140" s="17" t="n">
        <v>163.462515204682</v>
      </c>
      <c r="J140" s="16" t="n">
        <v>0.0660185373026075</v>
      </c>
      <c r="K140" s="16" t="n">
        <v>0.0899169444718809</v>
      </c>
      <c r="L140" s="16" t="n">
        <v>0.177296777030701</v>
      </c>
      <c r="M140" s="16" t="n">
        <v>0.545658606264667</v>
      </c>
      <c r="N140" s="16" t="n">
        <v>0.153152912898628</v>
      </c>
      <c r="O140" s="18" t="n">
        <v>6.98777768473806E-005</v>
      </c>
      <c r="P140" s="34" t="b">
        <f aca="false">FALSE()</f>
        <v>0</v>
      </c>
      <c r="Q140" s="16"/>
    </row>
    <row r="141" customFormat="false" ht="15" hidden="false" customHeight="false" outlineLevel="0" collapsed="false">
      <c r="A141" s="6" t="s">
        <v>2002</v>
      </c>
      <c r="B141" s="6" t="s">
        <v>108</v>
      </c>
      <c r="C141" s="17" t="n">
        <v>537</v>
      </c>
      <c r="D141" s="16" t="n">
        <v>0.245492342369802</v>
      </c>
      <c r="E141" s="16" t="n">
        <v>0.0538504670103319</v>
      </c>
      <c r="F141" s="16" t="n">
        <v>0.256890835567946</v>
      </c>
      <c r="G141" s="16" t="n">
        <v>0.0663883618907069</v>
      </c>
      <c r="H141" s="16" t="n">
        <v>1.84434122930094</v>
      </c>
      <c r="I141" s="17" t="n">
        <v>163.634393385705</v>
      </c>
      <c r="J141" s="16" t="n">
        <v>0.0669415274074319</v>
      </c>
      <c r="K141" s="16" t="n">
        <v>0.0910545194168608</v>
      </c>
      <c r="L141" s="16" t="n">
        <v>0.176547662794331</v>
      </c>
      <c r="M141" s="16" t="n">
        <v>0.545434139373533</v>
      </c>
      <c r="N141" s="16" t="n">
        <v>0.154909949856858</v>
      </c>
      <c r="O141" s="18" t="n">
        <v>6.92945780259106E-005</v>
      </c>
      <c r="P141" s="34" t="b">
        <f aca="false">FALSE()</f>
        <v>0</v>
      </c>
      <c r="Q141" s="16"/>
    </row>
    <row r="142" customFormat="false" ht="15" hidden="false" customHeight="false" outlineLevel="0" collapsed="false">
      <c r="A142" s="6" t="s">
        <v>2003</v>
      </c>
      <c r="B142" s="6" t="s">
        <v>108</v>
      </c>
      <c r="C142" s="17" t="n">
        <v>538</v>
      </c>
      <c r="D142" s="16" t="n">
        <v>0.246213762144651</v>
      </c>
      <c r="E142" s="16" t="n">
        <v>0.0537137743898777</v>
      </c>
      <c r="F142" s="16" t="n">
        <v>0.257583184311375</v>
      </c>
      <c r="G142" s="16" t="n">
        <v>0.066325963300683</v>
      </c>
      <c r="H142" s="16" t="n">
        <v>1.84362978898911</v>
      </c>
      <c r="I142" s="17" t="n">
        <v>163.860245616402</v>
      </c>
      <c r="J142" s="16" t="n">
        <v>0.0670433008835293</v>
      </c>
      <c r="K142" s="16" t="n">
        <v>0.0911033721894717</v>
      </c>
      <c r="L142" s="16" t="n">
        <v>0.176295604135042</v>
      </c>
      <c r="M142" s="16" t="n">
        <v>0.544781144781145</v>
      </c>
      <c r="N142" s="16" t="n">
        <v>0.155488112809749</v>
      </c>
      <c r="O142" s="18" t="n">
        <v>6.89624162602644E-005</v>
      </c>
      <c r="P142" s="34" t="b">
        <f aca="false">FALSE()</f>
        <v>0</v>
      </c>
      <c r="Q142" s="16"/>
    </row>
    <row r="143" customFormat="false" ht="15" hidden="false" customHeight="false" outlineLevel="0" collapsed="false">
      <c r="A143" s="6" t="s">
        <v>2004</v>
      </c>
      <c r="B143" s="6" t="s">
        <v>108</v>
      </c>
      <c r="C143" s="17" t="n">
        <v>539</v>
      </c>
      <c r="D143" s="16" t="n">
        <v>0.246775205296992</v>
      </c>
      <c r="E143" s="16" t="n">
        <v>0.053536796004955</v>
      </c>
      <c r="F143" s="16" t="n">
        <v>0.258134866200285</v>
      </c>
      <c r="G143" s="16" t="n">
        <v>0.0662288279136796</v>
      </c>
      <c r="H143" s="16" t="n">
        <v>1.84734293162388</v>
      </c>
      <c r="I143" s="17" t="n">
        <v>164.120000452864</v>
      </c>
      <c r="J143" s="16" t="n">
        <v>0.0664977326427124</v>
      </c>
      <c r="K143" s="16" t="n">
        <v>0.0905101969390805</v>
      </c>
      <c r="L143" s="16" t="n">
        <v>0.176439793374662</v>
      </c>
      <c r="M143" s="16" t="n">
        <v>0.544964799510254</v>
      </c>
      <c r="N143" s="16" t="n">
        <v>0.155148687699347</v>
      </c>
      <c r="O143" s="18" t="n">
        <v>6.88649483985134E-005</v>
      </c>
      <c r="P143" s="34" t="b">
        <f aca="false">FALSE()</f>
        <v>0</v>
      </c>
      <c r="Q143" s="16"/>
    </row>
    <row r="144" customFormat="false" ht="15" hidden="false" customHeight="false" outlineLevel="0" collapsed="false">
      <c r="A144" s="6" t="s">
        <v>2005</v>
      </c>
      <c r="B144" s="6" t="s">
        <v>108</v>
      </c>
      <c r="C144" s="17" t="n">
        <v>540</v>
      </c>
      <c r="D144" s="16" t="n">
        <v>0.247214692586073</v>
      </c>
      <c r="E144" s="16" t="n">
        <v>0.0533426026461639</v>
      </c>
      <c r="F144" s="16" t="n">
        <v>0.258581377522987</v>
      </c>
      <c r="G144" s="16" t="n">
        <v>0.0661167732361835</v>
      </c>
      <c r="H144" s="16" t="n">
        <v>1.85436988152539</v>
      </c>
      <c r="I144" s="17" t="n">
        <v>164.395877720551</v>
      </c>
      <c r="J144" s="16" t="n">
        <v>0.0654776642549766</v>
      </c>
      <c r="K144" s="16" t="n">
        <v>0.0892388527612982</v>
      </c>
      <c r="L144" s="16" t="n">
        <v>0.176887424768103</v>
      </c>
      <c r="M144" s="16" t="n">
        <v>0.545128048158351</v>
      </c>
      <c r="N144" s="16" t="n">
        <v>0.15409486371828</v>
      </c>
      <c r="O144" s="18" t="n">
        <v>6.88515017716556E-005</v>
      </c>
      <c r="P144" s="34" t="b">
        <f aca="false">FALSE()</f>
        <v>0</v>
      </c>
      <c r="Q144" s="16"/>
    </row>
    <row r="145" customFormat="false" ht="15" hidden="false" customHeight="false" outlineLevel="0" collapsed="false">
      <c r="A145" s="6" t="s">
        <v>2006</v>
      </c>
      <c r="B145" s="6" t="s">
        <v>108</v>
      </c>
      <c r="C145" s="17" t="n">
        <v>541</v>
      </c>
      <c r="D145" s="16" t="n">
        <v>0.24756261509242</v>
      </c>
      <c r="E145" s="16" t="n">
        <v>0.0531371437946305</v>
      </c>
      <c r="F145" s="16" t="n">
        <v>0.258950821805988</v>
      </c>
      <c r="G145" s="16" t="n">
        <v>0.0659937099145518</v>
      </c>
      <c r="H145" s="16" t="n">
        <v>1.86418845369192</v>
      </c>
      <c r="I145" s="17" t="n">
        <v>164.680882412837</v>
      </c>
      <c r="J145" s="16" t="n">
        <v>0.0640751925355806</v>
      </c>
      <c r="K145" s="16" t="n">
        <v>0.0874423048413875</v>
      </c>
      <c r="L145" s="16" t="n">
        <v>0.177593288438229</v>
      </c>
      <c r="M145" s="16" t="n">
        <v>0.545087235996327</v>
      </c>
      <c r="N145" s="16" t="n">
        <v>0.152507455397963</v>
      </c>
      <c r="O145" s="18" t="n">
        <v>6.88746719778324E-005</v>
      </c>
      <c r="P145" s="34" t="b">
        <f aca="false">FALSE()</f>
        <v>0</v>
      </c>
      <c r="Q145" s="16"/>
    </row>
    <row r="146" customFormat="false" ht="15" hidden="false" customHeight="false" outlineLevel="0" collapsed="false">
      <c r="A146" s="6" t="s">
        <v>2007</v>
      </c>
      <c r="B146" s="6" t="s">
        <v>108</v>
      </c>
      <c r="C146" s="17" t="n">
        <v>542</v>
      </c>
      <c r="D146" s="16" t="n">
        <v>0.247853187210119</v>
      </c>
      <c r="E146" s="16" t="n">
        <v>0.0529244713033534</v>
      </c>
      <c r="F146" s="16" t="n">
        <v>0.259272857660079</v>
      </c>
      <c r="G146" s="16" t="n">
        <v>0.0658621200334495</v>
      </c>
      <c r="H146" s="16" t="n">
        <v>1.87595817744791</v>
      </c>
      <c r="I146" s="17" t="n">
        <v>164.969769286758</v>
      </c>
      <c r="J146" s="16" t="n">
        <v>0.0624275690403443</v>
      </c>
      <c r="K146" s="16" t="n">
        <v>0.0855031061113627</v>
      </c>
      <c r="L146" s="16" t="n">
        <v>0.178480647661638</v>
      </c>
      <c r="M146" s="16" t="n">
        <v>0.5452096724824</v>
      </c>
      <c r="N146" s="16" t="n">
        <v>0.150454397587184</v>
      </c>
      <c r="O146" s="18" t="n">
        <v>6.88947293776374E-005</v>
      </c>
      <c r="P146" s="34" t="b">
        <f aca="false">FALSE()</f>
        <v>0</v>
      </c>
      <c r="Q146" s="16"/>
    </row>
    <row r="147" customFormat="false" ht="15" hidden="false" customHeight="false" outlineLevel="0" collapsed="false">
      <c r="A147" s="6" t="s">
        <v>2008</v>
      </c>
      <c r="B147" s="6" t="s">
        <v>108</v>
      </c>
      <c r="C147" s="17" t="n">
        <v>543</v>
      </c>
      <c r="D147" s="16" t="n">
        <v>0.248117047466476</v>
      </c>
      <c r="E147" s="16" t="n">
        <v>0.0527124698588779</v>
      </c>
      <c r="F147" s="16" t="n">
        <v>0.2595719392662</v>
      </c>
      <c r="G147" s="16" t="n">
        <v>0.0657269724148692</v>
      </c>
      <c r="H147" s="16" t="n">
        <v>1.88843553423742</v>
      </c>
      <c r="I147" s="17" t="n">
        <v>165.252038395604</v>
      </c>
      <c r="J147" s="16" t="n">
        <v>0.0607198137971881</v>
      </c>
      <c r="K147" s="16" t="n">
        <v>0.0833842578617904</v>
      </c>
      <c r="L147" s="16" t="n">
        <v>0.179439109820831</v>
      </c>
      <c r="M147" s="16" t="n">
        <v>0.545352515049485</v>
      </c>
      <c r="N147" s="16" t="n">
        <v>0.148189567637062</v>
      </c>
      <c r="O147" s="18" t="n">
        <v>6.88751408842826E-005</v>
      </c>
      <c r="P147" s="34" t="b">
        <f aca="false">FALSE()</f>
        <v>0</v>
      </c>
      <c r="Q147" s="16"/>
    </row>
    <row r="148" customFormat="false" ht="15" hidden="false" customHeight="false" outlineLevel="0" collapsed="false">
      <c r="A148" s="6" t="s">
        <v>2009</v>
      </c>
      <c r="B148" s="6" t="s">
        <v>108</v>
      </c>
      <c r="C148" s="17" t="n">
        <v>544</v>
      </c>
      <c r="D148" s="16" t="n">
        <v>0.24836192209585</v>
      </c>
      <c r="E148" s="16" t="n">
        <v>0.0525051722927052</v>
      </c>
      <c r="F148" s="16" t="n">
        <v>0.259847234654078</v>
      </c>
      <c r="G148" s="16" t="n">
        <v>0.065588869108424</v>
      </c>
      <c r="H148" s="16" t="n">
        <v>1.90009699659108</v>
      </c>
      <c r="I148" s="17" t="n">
        <v>165.517736392844</v>
      </c>
      <c r="J148" s="16" t="n">
        <v>0.0591591154468776</v>
      </c>
      <c r="K148" s="16" t="n">
        <v>0.0813756476978926</v>
      </c>
      <c r="L148" s="16" t="n">
        <v>0.180331895595323</v>
      </c>
      <c r="M148" s="16" t="n">
        <v>0.545719824507703</v>
      </c>
      <c r="N148" s="16" t="n">
        <v>0.146044671698179</v>
      </c>
      <c r="O148" s="18" t="n">
        <v>6.88749002092746E-005</v>
      </c>
      <c r="P148" s="34" t="b">
        <f aca="false">FALSE()</f>
        <v>0</v>
      </c>
      <c r="Q148" s="16"/>
    </row>
    <row r="149" customFormat="false" ht="15" hidden="false" customHeight="false" outlineLevel="0" collapsed="false">
      <c r="A149" s="6" t="s">
        <v>2010</v>
      </c>
      <c r="B149" s="6" t="s">
        <v>108</v>
      </c>
      <c r="C149" s="17" t="n">
        <v>545</v>
      </c>
      <c r="D149" s="16" t="n">
        <v>0.248595383774963</v>
      </c>
      <c r="E149" s="16" t="n">
        <v>0.0523021731722133</v>
      </c>
      <c r="F149" s="16" t="n">
        <v>0.260104969401712</v>
      </c>
      <c r="G149" s="16" t="n">
        <v>0.0654439417047607</v>
      </c>
      <c r="H149" s="16" t="n">
        <v>1.91074672332289</v>
      </c>
      <c r="I149" s="17" t="n">
        <v>165.759002380651</v>
      </c>
      <c r="J149" s="16" t="n">
        <v>0.0577632570340169</v>
      </c>
      <c r="K149" s="16" t="n">
        <v>0.0796139211860412</v>
      </c>
      <c r="L149" s="16" t="n">
        <v>0.181147100636959</v>
      </c>
      <c r="M149" s="16" t="n">
        <v>0.546127946127946</v>
      </c>
      <c r="N149" s="16" t="n">
        <v>0.144224386175937</v>
      </c>
      <c r="O149" s="18" t="n">
        <v>6.88769963783885E-005</v>
      </c>
      <c r="P149" s="34" t="b">
        <f aca="false">FALSE()</f>
        <v>0</v>
      </c>
      <c r="Q149" s="16"/>
    </row>
    <row r="150" customFormat="false" ht="15" hidden="false" customHeight="false" outlineLevel="0" collapsed="false">
      <c r="A150" s="6" t="s">
        <v>2011</v>
      </c>
      <c r="B150" s="6" t="s">
        <v>108</v>
      </c>
      <c r="C150" s="17" t="n">
        <v>546</v>
      </c>
      <c r="D150" s="16" t="n">
        <v>0.24881588586075</v>
      </c>
      <c r="E150" s="16" t="n">
        <v>0.0521000114160924</v>
      </c>
      <c r="F150" s="16" t="n">
        <v>0.260347163962567</v>
      </c>
      <c r="G150" s="16" t="n">
        <v>0.0652892350604506</v>
      </c>
      <c r="H150" s="16" t="n">
        <v>1.92108531616936</v>
      </c>
      <c r="I150" s="17" t="n">
        <v>165.978424373498</v>
      </c>
      <c r="J150" s="16" t="n">
        <v>0.05643480253175</v>
      </c>
      <c r="K150" s="16" t="n">
        <v>0.0779382464248793</v>
      </c>
      <c r="L150" s="16" t="n">
        <v>0.181949333201378</v>
      </c>
      <c r="M150" s="16" t="n">
        <v>0.546576879910213</v>
      </c>
      <c r="N150" s="16" t="n">
        <v>0.1423339730031</v>
      </c>
      <c r="O150" s="18" t="n">
        <v>6.88871581142325E-005</v>
      </c>
      <c r="P150" s="34" t="b">
        <f aca="false">FALSE()</f>
        <v>0</v>
      </c>
      <c r="Q150" s="16"/>
    </row>
    <row r="151" customFormat="false" ht="15" hidden="false" customHeight="false" outlineLevel="0" collapsed="false">
      <c r="A151" s="6" t="s">
        <v>2012</v>
      </c>
      <c r="B151" s="6" t="s">
        <v>108</v>
      </c>
      <c r="C151" s="17" t="n">
        <v>547</v>
      </c>
      <c r="D151" s="16" t="n">
        <v>0.249007914035426</v>
      </c>
      <c r="E151" s="16" t="n">
        <v>0.0518916214965342</v>
      </c>
      <c r="F151" s="16" t="n">
        <v>0.260562805294555</v>
      </c>
      <c r="G151" s="16" t="n">
        <v>0.0651242343360796</v>
      </c>
      <c r="H151" s="16" t="n">
        <v>1.93206671204628</v>
      </c>
      <c r="I151" s="17" t="n">
        <v>166.194384415866</v>
      </c>
      <c r="J151" s="16" t="n">
        <v>0.0550520669992978</v>
      </c>
      <c r="K151" s="16" t="n">
        <v>0.0761553593490286</v>
      </c>
      <c r="L151" s="16" t="n">
        <v>0.182814106308849</v>
      </c>
      <c r="M151" s="16" t="n">
        <v>0.54674012855831</v>
      </c>
      <c r="N151" s="16" t="n">
        <v>0.140399852430481</v>
      </c>
      <c r="O151" s="18" t="n">
        <v>6.90065473975164E-005</v>
      </c>
      <c r="P151" s="34" t="b">
        <f aca="false">FALSE()</f>
        <v>0</v>
      </c>
      <c r="Q151" s="16"/>
    </row>
    <row r="152" customFormat="false" ht="15" hidden="false" customHeight="false" outlineLevel="0" collapsed="false">
      <c r="A152" s="6" t="s">
        <v>2013</v>
      </c>
      <c r="B152" s="6" t="s">
        <v>108</v>
      </c>
      <c r="C152" s="17" t="n">
        <v>548</v>
      </c>
      <c r="D152" s="16" t="n">
        <v>0.249155946139948</v>
      </c>
      <c r="E152" s="16" t="n">
        <v>0.0516765059166161</v>
      </c>
      <c r="F152" s="16" t="n">
        <v>0.260734751022931</v>
      </c>
      <c r="G152" s="16" t="n">
        <v>0.0649464083004606</v>
      </c>
      <c r="H152" s="16" t="n">
        <v>1.94346276454762</v>
      </c>
      <c r="I152" s="17" t="n">
        <v>166.402583567297</v>
      </c>
      <c r="J152" s="16" t="n">
        <v>0.0536474664316217</v>
      </c>
      <c r="K152" s="16" t="n">
        <v>0.0743114104443358</v>
      </c>
      <c r="L152" s="16" t="n">
        <v>0.1837231815109</v>
      </c>
      <c r="M152" s="16" t="n">
        <v>0.546780940720335</v>
      </c>
      <c r="N152" s="16" t="n">
        <v>0.138513980240385</v>
      </c>
      <c r="O152" s="18" t="n">
        <v>6.92114910714014E-005</v>
      </c>
      <c r="P152" s="34" t="b">
        <f aca="false">FALSE()</f>
        <v>0</v>
      </c>
      <c r="Q152" s="16"/>
    </row>
    <row r="153" customFormat="false" ht="15" hidden="false" customHeight="false" outlineLevel="0" collapsed="false">
      <c r="A153" s="6" t="s">
        <v>2014</v>
      </c>
      <c r="B153" s="6" t="s">
        <v>108</v>
      </c>
      <c r="C153" s="17" t="n">
        <v>549</v>
      </c>
      <c r="D153" s="16" t="n">
        <v>0.249234316629139</v>
      </c>
      <c r="E153" s="16" t="n">
        <v>0.051448702877311</v>
      </c>
      <c r="F153" s="16" t="n">
        <v>0.260841669246065</v>
      </c>
      <c r="G153" s="16" t="n">
        <v>0.0647526928183945</v>
      </c>
      <c r="H153" s="16" t="n">
        <v>1.95620803055431</v>
      </c>
      <c r="I153" s="17" t="n">
        <v>166.613059204869</v>
      </c>
      <c r="J153" s="16" t="n">
        <v>0.0521126163492591</v>
      </c>
      <c r="K153" s="16" t="n">
        <v>0.0724087339766973</v>
      </c>
      <c r="L153" s="16" t="n">
        <v>0.1847565968148</v>
      </c>
      <c r="M153" s="16" t="n">
        <v>0.547148250178553</v>
      </c>
      <c r="N153" s="16" t="n">
        <v>0.136166036097477</v>
      </c>
      <c r="O153" s="18" t="n">
        <v>6.94746357403455E-005</v>
      </c>
      <c r="P153" s="34" t="b">
        <f aca="false">FALSE()</f>
        <v>0</v>
      </c>
      <c r="Q153" s="16"/>
    </row>
    <row r="154" customFormat="false" ht="15" hidden="false" customHeight="false" outlineLevel="0" collapsed="false">
      <c r="A154" s="6" t="s">
        <v>1339</v>
      </c>
      <c r="B154" s="6" t="s">
        <v>108</v>
      </c>
      <c r="C154" s="17" t="n">
        <v>550</v>
      </c>
      <c r="D154" s="16" t="n">
        <v>0.249209078625296</v>
      </c>
      <c r="E154" s="16" t="n">
        <v>0.0511989508532561</v>
      </c>
      <c r="F154" s="16" t="n">
        <v>0.260859997766608</v>
      </c>
      <c r="G154" s="16" t="n">
        <v>0.0645406914625471</v>
      </c>
      <c r="H154" s="16" t="n">
        <v>1.97237466310499</v>
      </c>
      <c r="I154" s="17" t="n">
        <v>166.847252340398</v>
      </c>
      <c r="J154" s="16" t="n">
        <v>0.0502194497323928</v>
      </c>
      <c r="K154" s="16" t="n">
        <v>0.0700069588140511</v>
      </c>
      <c r="L154" s="16" t="n">
        <v>0.186092031536151</v>
      </c>
      <c r="M154" s="16" t="n">
        <v>0.547331904907663</v>
      </c>
      <c r="N154" s="16" t="n">
        <v>0.133347467029434</v>
      </c>
      <c r="O154" s="18" t="n">
        <v>6.97955104678887E-005</v>
      </c>
      <c r="P154" s="34" t="b">
        <f aca="false">FALSE()</f>
        <v>0</v>
      </c>
      <c r="Q154" s="16"/>
    </row>
    <row r="155" customFormat="false" ht="15" hidden="false" customHeight="false" outlineLevel="0" collapsed="false">
      <c r="A155" s="6" t="s">
        <v>2015</v>
      </c>
      <c r="B155" s="6" t="s">
        <v>108</v>
      </c>
      <c r="C155" s="17" t="n">
        <v>551</v>
      </c>
      <c r="D155" s="16" t="n">
        <v>0.249037615920318</v>
      </c>
      <c r="E155" s="16" t="n">
        <v>0.0509232215237267</v>
      </c>
      <c r="F155" s="16" t="n">
        <v>0.26075581192875</v>
      </c>
      <c r="G155" s="16" t="n">
        <v>0.0643062336389503</v>
      </c>
      <c r="H155" s="16" t="n">
        <v>1.99365735791481</v>
      </c>
      <c r="I155" s="17" t="n">
        <v>167.108058231538</v>
      </c>
      <c r="J155" s="16" t="n">
        <v>0.0478164720031479</v>
      </c>
      <c r="K155" s="16" t="n">
        <v>0.06690436912106</v>
      </c>
      <c r="L155" s="16" t="n">
        <v>0.187885653087317</v>
      </c>
      <c r="M155" s="16" t="n">
        <v>0.548005305581063</v>
      </c>
      <c r="N155" s="16" t="n">
        <v>0.129374365565843</v>
      </c>
      <c r="O155" s="18" t="n">
        <v>7.03127856191625E-005</v>
      </c>
      <c r="P155" s="34" t="b">
        <f aca="false">FALSE()</f>
        <v>0</v>
      </c>
      <c r="Q155" s="16"/>
    </row>
    <row r="156" customFormat="false" ht="15" hidden="false" customHeight="false" outlineLevel="0" collapsed="false">
      <c r="A156" s="6" t="s">
        <v>2016</v>
      </c>
      <c r="B156" s="6" t="s">
        <v>108</v>
      </c>
      <c r="C156" s="17" t="n">
        <v>552</v>
      </c>
      <c r="D156" s="16" t="n">
        <v>0.248696186050347</v>
      </c>
      <c r="E156" s="16" t="n">
        <v>0.0506045456188169</v>
      </c>
      <c r="F156" s="16" t="n">
        <v>0.260505023100037</v>
      </c>
      <c r="G156" s="16" t="n">
        <v>0.0640390402601597</v>
      </c>
      <c r="H156" s="16" t="n">
        <v>2.02069548835399</v>
      </c>
      <c r="I156" s="17" t="n">
        <v>167.422527292393</v>
      </c>
      <c r="J156" s="16" t="n">
        <v>0.0449049004639782</v>
      </c>
      <c r="K156" s="16" t="n">
        <v>0.0634509148537655</v>
      </c>
      <c r="L156" s="16" t="n">
        <v>0.190173339798844</v>
      </c>
      <c r="M156" s="16" t="n">
        <v>0.548372615039282</v>
      </c>
      <c r="N156" s="16" t="n">
        <v>0.124667547794236</v>
      </c>
      <c r="O156" s="18" t="n">
        <v>7.11151481699329E-005</v>
      </c>
      <c r="P156" s="34" t="b">
        <f aca="false">FALSE()</f>
        <v>0</v>
      </c>
      <c r="Q156" s="16"/>
    </row>
    <row r="157" customFormat="false" ht="15" hidden="false" customHeight="false" outlineLevel="0" collapsed="false">
      <c r="A157" s="6" t="s">
        <v>2017</v>
      </c>
      <c r="B157" s="6" t="s">
        <v>108</v>
      </c>
      <c r="C157" s="17" t="n">
        <v>553</v>
      </c>
      <c r="D157" s="16" t="n">
        <v>0.248160616584732</v>
      </c>
      <c r="E157" s="16" t="n">
        <v>0.0502328867914106</v>
      </c>
      <c r="F157" s="16" t="n">
        <v>0.260084142468825</v>
      </c>
      <c r="G157" s="16" t="n">
        <v>0.063733343910497</v>
      </c>
      <c r="H157" s="16" t="n">
        <v>2.05412468901693</v>
      </c>
      <c r="I157" s="17" t="n">
        <v>167.80926944642</v>
      </c>
      <c r="J157" s="16" t="n">
        <v>0.04151467687546</v>
      </c>
      <c r="K157" s="16" t="n">
        <v>0.0591235103065062</v>
      </c>
      <c r="L157" s="16" t="n">
        <v>0.192996235704046</v>
      </c>
      <c r="M157" s="16" t="n">
        <v>0.549086827874707</v>
      </c>
      <c r="N157" s="16" t="n">
        <v>0.11885068207829</v>
      </c>
      <c r="O157" s="18" t="n">
        <v>7.22638426583084E-005</v>
      </c>
      <c r="P157" s="34" t="b">
        <f aca="false">FALSE()</f>
        <v>0</v>
      </c>
      <c r="Q157" s="16"/>
    </row>
    <row r="158" customFormat="false" ht="15" hidden="false" customHeight="false" outlineLevel="0" collapsed="false">
      <c r="A158" s="6" t="s">
        <v>2018</v>
      </c>
      <c r="B158" s="6" t="s">
        <v>108</v>
      </c>
      <c r="C158" s="17" t="n">
        <v>554</v>
      </c>
      <c r="D158" s="16" t="n">
        <v>0.247397790109011</v>
      </c>
      <c r="E158" s="16" t="n">
        <v>0.0498148064975778</v>
      </c>
      <c r="F158" s="16" t="n">
        <v>0.259467695810763</v>
      </c>
      <c r="G158" s="16" t="n">
        <v>0.0633928075483678</v>
      </c>
      <c r="H158" s="16" t="n">
        <v>2.09525855345922</v>
      </c>
      <c r="I158" s="17" t="n">
        <v>168.260629319601</v>
      </c>
      <c r="J158" s="16" t="n">
        <v>0.0376451777845847</v>
      </c>
      <c r="K158" s="16" t="n">
        <v>0.0541704187954322</v>
      </c>
      <c r="L158" s="16" t="n">
        <v>0.196479530325682</v>
      </c>
      <c r="M158" s="16" t="n">
        <v>0.549862258953168</v>
      </c>
      <c r="N158" s="16" t="n">
        <v>0.112258787049988</v>
      </c>
      <c r="O158" s="18" t="n">
        <v>7.37919402664703E-005</v>
      </c>
      <c r="P158" s="34" t="b">
        <f aca="false">FALSE()</f>
        <v>0</v>
      </c>
      <c r="Q158" s="16"/>
    </row>
    <row r="159" customFormat="false" ht="15" hidden="false" customHeight="false" outlineLevel="0" collapsed="false">
      <c r="A159" s="6" t="s">
        <v>2019</v>
      </c>
      <c r="B159" s="6" t="s">
        <v>108</v>
      </c>
      <c r="C159" s="17" t="n">
        <v>555</v>
      </c>
      <c r="D159" s="16" t="n">
        <v>0.246398244342669</v>
      </c>
      <c r="E159" s="16" t="n">
        <v>0.0493443140282041</v>
      </c>
      <c r="F159" s="16" t="n">
        <v>0.258652396840862</v>
      </c>
      <c r="G159" s="16" t="n">
        <v>0.063012138721654</v>
      </c>
      <c r="H159" s="16" t="n">
        <v>2.14570027922643</v>
      </c>
      <c r="I159" s="17" t="n">
        <v>168.785874638041</v>
      </c>
      <c r="J159" s="16" t="n">
        <v>0.0333260580478029</v>
      </c>
      <c r="K159" s="16" t="n">
        <v>0.0485274178590814</v>
      </c>
      <c r="L159" s="16" t="n">
        <v>0.200759580113531</v>
      </c>
      <c r="M159" s="16" t="n">
        <v>0.550862156922763</v>
      </c>
      <c r="N159" s="16" t="n">
        <v>0.104682314875043</v>
      </c>
      <c r="O159" s="18" t="n">
        <v>7.57405105057086E-005</v>
      </c>
      <c r="P159" s="34" t="b">
        <f aca="false">TRUE()</f>
        <v>1</v>
      </c>
      <c r="Q159" s="18" t="n">
        <v>0.000141895650092371</v>
      </c>
    </row>
    <row r="160" customFormat="false" ht="15" hidden="false" customHeight="false" outlineLevel="0" collapsed="false">
      <c r="A160" s="6" t="s">
        <v>2020</v>
      </c>
      <c r="B160" s="6" t="s">
        <v>108</v>
      </c>
      <c r="C160" s="17" t="n">
        <v>556</v>
      </c>
      <c r="D160" s="16" t="n">
        <v>0.24517005419096</v>
      </c>
      <c r="E160" s="16" t="n">
        <v>0.0488212184115136</v>
      </c>
      <c r="F160" s="16" t="n">
        <v>0.257647237711069</v>
      </c>
      <c r="G160" s="16" t="n">
        <v>0.0625946526537991</v>
      </c>
      <c r="H160" s="16" t="n">
        <v>2.2059783770099</v>
      </c>
      <c r="I160" s="17" t="n">
        <v>169.398426235559</v>
      </c>
      <c r="J160" s="16" t="n">
        <v>0.0287312248207432</v>
      </c>
      <c r="K160" s="16" t="n">
        <v>0.0424322359452258</v>
      </c>
      <c r="L160" s="16" t="n">
        <v>0.20586606200325</v>
      </c>
      <c r="M160" s="16" t="n">
        <v>0.552086521783492</v>
      </c>
      <c r="N160" s="16" t="n">
        <v>0.0960075101514544</v>
      </c>
      <c r="O160" s="18" t="n">
        <v>7.82522200930481E-005</v>
      </c>
      <c r="P160" s="34" t="b">
        <f aca="false">TRUE()</f>
        <v>1</v>
      </c>
      <c r="Q160" s="18" t="n">
        <v>0.000301329062177956</v>
      </c>
    </row>
    <row r="161" customFormat="false" ht="15" hidden="false" customHeight="false" outlineLevel="0" collapsed="false">
      <c r="A161" s="6" t="s">
        <v>2021</v>
      </c>
      <c r="B161" s="6" t="s">
        <v>108</v>
      </c>
      <c r="C161" s="17" t="n">
        <v>557</v>
      </c>
      <c r="D161" s="16" t="n">
        <v>0.243729745765813</v>
      </c>
      <c r="E161" s="16" t="n">
        <v>0.0482543841443721</v>
      </c>
      <c r="F161" s="16" t="n">
        <v>0.256466086006238</v>
      </c>
      <c r="G161" s="16" t="n">
        <v>0.0621511840866467</v>
      </c>
      <c r="H161" s="16" t="n">
        <v>2.27566640795696</v>
      </c>
      <c r="I161" s="17" t="n">
        <v>170.102850008528</v>
      </c>
      <c r="J161" s="16" t="n">
        <v>0.0241134182796815</v>
      </c>
      <c r="K161" s="16" t="n">
        <v>0.0361005360247757</v>
      </c>
      <c r="L161" s="16" t="n">
        <v>0.211745141651138</v>
      </c>
      <c r="M161" s="16" t="n">
        <v>0.553351698806244</v>
      </c>
      <c r="N161" s="16" t="n">
        <v>0.0866713971878119</v>
      </c>
      <c r="O161" s="18" t="n">
        <v>8.15041731413071E-005</v>
      </c>
      <c r="P161" s="34" t="b">
        <f aca="false">TRUE()</f>
        <v>1</v>
      </c>
      <c r="Q161" s="18" t="n">
        <v>0.000270271148732525</v>
      </c>
    </row>
    <row r="162" customFormat="false" ht="15" hidden="false" customHeight="false" outlineLevel="0" collapsed="false">
      <c r="A162" s="6" t="s">
        <v>2022</v>
      </c>
      <c r="B162" s="6" t="s">
        <v>108</v>
      </c>
      <c r="C162" s="17" t="n">
        <v>558</v>
      </c>
      <c r="D162" s="16" t="n">
        <v>0.242095592443194</v>
      </c>
      <c r="E162" s="16" t="n">
        <v>0.0476583948071188</v>
      </c>
      <c r="F162" s="16" t="n">
        <v>0.255122756342048</v>
      </c>
      <c r="G162" s="16" t="n">
        <v>0.0616895019759472</v>
      </c>
      <c r="H162" s="16" t="n">
        <v>2.35380920467926</v>
      </c>
      <c r="I162" s="17" t="n">
        <v>170.87752117658</v>
      </c>
      <c r="J162" s="16" t="n">
        <v>0.0197189578914915</v>
      </c>
      <c r="K162" s="16" t="n">
        <v>0.0301746590153723</v>
      </c>
      <c r="L162" s="16" t="n">
        <v>0.218316434652874</v>
      </c>
      <c r="M162" s="16" t="n">
        <v>0.555106621773288</v>
      </c>
      <c r="N162" s="16" t="n">
        <v>0.0771751164157682</v>
      </c>
      <c r="O162" s="18" t="n">
        <v>8.54779547062289E-005</v>
      </c>
      <c r="P162" s="34" t="b">
        <f aca="false">TRUE()</f>
        <v>1</v>
      </c>
      <c r="Q162" s="18" t="n">
        <v>0.000357744832915479</v>
      </c>
    </row>
    <row r="163" customFormat="false" ht="15" hidden="false" customHeight="false" outlineLevel="0" collapsed="false">
      <c r="A163" s="6" t="s">
        <v>2023</v>
      </c>
      <c r="B163" s="6" t="s">
        <v>108</v>
      </c>
      <c r="C163" s="17" t="n">
        <v>559</v>
      </c>
      <c r="D163" s="16" t="n">
        <v>0.24028793132376</v>
      </c>
      <c r="E163" s="16" t="n">
        <v>0.0470388968023489</v>
      </c>
      <c r="F163" s="16" t="n">
        <v>0.253635313883097</v>
      </c>
      <c r="G163" s="16" t="n">
        <v>0.0612151580819032</v>
      </c>
      <c r="H163" s="16" t="n">
        <v>2.44012798951843</v>
      </c>
      <c r="I163" s="17" t="n">
        <v>171.722955481671</v>
      </c>
      <c r="J163" s="16" t="n">
        <v>0.015698323425031</v>
      </c>
      <c r="K163" s="16" t="n">
        <v>0.0245563672121669</v>
      </c>
      <c r="L163" s="16" t="n">
        <v>0.225543563653241</v>
      </c>
      <c r="M163" s="16" t="n">
        <v>0.557004387307418</v>
      </c>
      <c r="N163" s="16" t="n">
        <v>0.0679907168075286</v>
      </c>
      <c r="O163" s="18" t="n">
        <v>9.04920000924693E-005</v>
      </c>
      <c r="P163" s="34" t="b">
        <f aca="false">TRUE()</f>
        <v>1</v>
      </c>
      <c r="Q163" s="18" t="n">
        <v>0.000260882485404476</v>
      </c>
    </row>
    <row r="164" customFormat="false" ht="15" hidden="false" customHeight="false" outlineLevel="0" collapsed="false">
      <c r="A164" s="6" t="s">
        <v>2024</v>
      </c>
      <c r="B164" s="6" t="s">
        <v>108</v>
      </c>
      <c r="C164" s="17" t="n">
        <v>560</v>
      </c>
      <c r="D164" s="16" t="n">
        <v>0.238322713857251</v>
      </c>
      <c r="E164" s="16" t="n">
        <v>0.0464011990336361</v>
      </c>
      <c r="F164" s="16" t="n">
        <v>0.252019665745197</v>
      </c>
      <c r="G164" s="16" t="n">
        <v>0.0607332979185299</v>
      </c>
      <c r="H164" s="16" t="n">
        <v>2.53474432612851</v>
      </c>
      <c r="I164" s="17" t="n">
        <v>172.639613063709</v>
      </c>
      <c r="J164" s="16" t="n">
        <v>0.0121416106804525</v>
      </c>
      <c r="K164" s="16" t="n">
        <v>0.0193798785861069</v>
      </c>
      <c r="L164" s="16" t="n">
        <v>0.233426805688574</v>
      </c>
      <c r="M164" s="16" t="n">
        <v>0.558963371084583</v>
      </c>
      <c r="N164" s="16" t="n">
        <v>0.0591081397790252</v>
      </c>
      <c r="O164" s="18" t="n">
        <v>9.70186541360126E-005</v>
      </c>
      <c r="P164" s="34" t="b">
        <f aca="false">TRUE()</f>
        <v>1</v>
      </c>
      <c r="Q164" s="18" t="n">
        <v>0.000200328325185228</v>
      </c>
    </row>
    <row r="165" customFormat="false" ht="15" hidden="false" customHeight="false" outlineLevel="0" collapsed="false">
      <c r="A165" s="6" t="s">
        <v>2025</v>
      </c>
      <c r="B165" s="6" t="s">
        <v>108</v>
      </c>
      <c r="C165" s="17" t="n">
        <v>561</v>
      </c>
      <c r="D165" s="16" t="n">
        <v>0.236212055428725</v>
      </c>
      <c r="E165" s="16" t="n">
        <v>0.045753342417663</v>
      </c>
      <c r="F165" s="16" t="n">
        <v>0.250288662567523</v>
      </c>
      <c r="G165" s="16" t="n">
        <v>0.060249351935151</v>
      </c>
      <c r="H165" s="16" t="n">
        <v>2.63778818192708</v>
      </c>
      <c r="I165" s="17" t="n">
        <v>173.618784548692</v>
      </c>
      <c r="J165" s="16" t="n">
        <v>0.00910269403971124</v>
      </c>
      <c r="K165" s="16" t="n">
        <v>0.0149018462583044</v>
      </c>
      <c r="L165" s="16" t="n">
        <v>0.241975242319813</v>
      </c>
      <c r="M165" s="16" t="n">
        <v>0.561432506887052</v>
      </c>
      <c r="N165" s="16" t="n">
        <v>0.0511636533181822</v>
      </c>
      <c r="O165" s="18" t="n">
        <v>0.000455297995457359</v>
      </c>
      <c r="P165" s="34" t="b">
        <f aca="false">TRUE()</f>
        <v>1</v>
      </c>
      <c r="Q165" s="18" t="n">
        <v>9.11382784946004E-005</v>
      </c>
    </row>
    <row r="166" customFormat="false" ht="15" hidden="false" customHeight="false" outlineLevel="0" collapsed="false">
      <c r="A166" s="6" t="s">
        <v>2026</v>
      </c>
      <c r="B166" s="6" t="s">
        <v>108</v>
      </c>
      <c r="C166" s="17" t="n">
        <v>562</v>
      </c>
      <c r="D166" s="16" t="n">
        <v>0.233972397828434</v>
      </c>
      <c r="E166" s="16" t="n">
        <v>0.0450911932298116</v>
      </c>
      <c r="F166" s="16" t="n">
        <v>0.248453757043503</v>
      </c>
      <c r="G166" s="16" t="n">
        <v>0.0597598943885071</v>
      </c>
      <c r="H166" s="16" t="n">
        <v>2.74891216364087</v>
      </c>
      <c r="I166" s="17" t="n">
        <v>174.670451391711</v>
      </c>
      <c r="J166" s="16" t="n">
        <v>0.00660794399734323</v>
      </c>
      <c r="K166" s="16" t="n">
        <v>0.0110265249654099</v>
      </c>
      <c r="L166" s="16" t="n">
        <v>0.251136278043655</v>
      </c>
      <c r="M166" s="16" t="n">
        <v>0.563901642689522</v>
      </c>
      <c r="N166" s="16" t="n">
        <v>0.0433837271919345</v>
      </c>
      <c r="O166" s="18" t="n">
        <v>0.000491091653440031</v>
      </c>
      <c r="P166" s="34" t="b">
        <f aca="false">TRUE()</f>
        <v>1</v>
      </c>
      <c r="Q166" s="18" t="n">
        <v>0.000115181864928225</v>
      </c>
    </row>
    <row r="167" customFormat="false" ht="15" hidden="false" customHeight="false" outlineLevel="0" collapsed="false">
      <c r="A167" s="6" t="s">
        <v>2027</v>
      </c>
      <c r="B167" s="6" t="s">
        <v>108</v>
      </c>
      <c r="C167" s="17" t="n">
        <v>563</v>
      </c>
      <c r="D167" s="16" t="n">
        <v>0.231604367863333</v>
      </c>
      <c r="E167" s="16" t="n">
        <v>0.0444149067726493</v>
      </c>
      <c r="F167" s="16" t="n">
        <v>0.246514511242882</v>
      </c>
      <c r="G167" s="16" t="n">
        <v>0.059264968268723</v>
      </c>
      <c r="H167" s="16" t="n">
        <v>2.86830445448111</v>
      </c>
      <c r="I167" s="17" t="n">
        <v>175.799609581689</v>
      </c>
      <c r="J167" s="16" t="n">
        <v>0.00463219788418236</v>
      </c>
      <c r="K167" s="16" t="n">
        <v>0.00792399885381566</v>
      </c>
      <c r="L167" s="16" t="n">
        <v>0.260910396469083</v>
      </c>
      <c r="M167" s="16" t="n">
        <v>0.566309560248954</v>
      </c>
      <c r="N167" s="16" t="n">
        <v>0.0359045360996741</v>
      </c>
      <c r="O167" s="18" t="n">
        <v>0.000537482875478807</v>
      </c>
      <c r="P167" s="34" t="b">
        <f aca="false">TRUE()</f>
        <v>1</v>
      </c>
      <c r="Q167" s="18" t="n">
        <v>0.00021621151916215</v>
      </c>
    </row>
    <row r="168" customFormat="false" ht="15" hidden="false" customHeight="false" outlineLevel="0" collapsed="false">
      <c r="A168" s="6" t="s">
        <v>2028</v>
      </c>
      <c r="B168" s="6" t="s">
        <v>108</v>
      </c>
      <c r="C168" s="17" t="n">
        <v>564</v>
      </c>
      <c r="D168" s="16" t="n">
        <v>0.229101795219432</v>
      </c>
      <c r="E168" s="16" t="n">
        <v>0.0437266740438899</v>
      </c>
      <c r="F168" s="16" t="n">
        <v>0.24446492237804</v>
      </c>
      <c r="G168" s="16" t="n">
        <v>0.0587659116761907</v>
      </c>
      <c r="H168" s="16" t="n">
        <v>2.99629422637645</v>
      </c>
      <c r="I168" s="17" t="n">
        <v>177.00763203659</v>
      </c>
      <c r="J168" s="16" t="n">
        <v>0.0031251558999739</v>
      </c>
      <c r="K168" s="16" t="n">
        <v>0.00548857908766886</v>
      </c>
      <c r="L168" s="16" t="n">
        <v>0.27131357051982</v>
      </c>
      <c r="M168" s="16" t="n">
        <v>0.569309254157739</v>
      </c>
      <c r="N168" s="16" t="n">
        <v>0.0294367062278735</v>
      </c>
      <c r="O168" s="18" t="n">
        <v>0.000599509119649452</v>
      </c>
      <c r="P168" s="34" t="b">
        <f aca="false">TRUE()</f>
        <v>1</v>
      </c>
      <c r="Q168" s="18" t="n">
        <v>0.000132940008346707</v>
      </c>
    </row>
    <row r="169" customFormat="false" ht="15" hidden="false" customHeight="false" outlineLevel="0" collapsed="false">
      <c r="A169" s="6" t="s">
        <v>2029</v>
      </c>
      <c r="B169" s="6" t="s">
        <v>108</v>
      </c>
      <c r="C169" s="17" t="n">
        <v>565</v>
      </c>
      <c r="D169" s="16" t="n">
        <v>0.226470216421052</v>
      </c>
      <c r="E169" s="16" t="n">
        <v>0.0430239634851343</v>
      </c>
      <c r="F169" s="16" t="n">
        <v>0.242305322052879</v>
      </c>
      <c r="G169" s="16" t="n">
        <v>0.0582601908082094</v>
      </c>
      <c r="H169" s="16" t="n">
        <v>3.13246268351226</v>
      </c>
      <c r="I169" s="17" t="n">
        <v>178.303321270029</v>
      </c>
      <c r="J169" s="16" t="n">
        <v>0.00202667941044952</v>
      </c>
      <c r="K169" s="16" t="n">
        <v>0.00366001721208246</v>
      </c>
      <c r="L169" s="16" t="n">
        <v>0.282285829300649</v>
      </c>
      <c r="M169" s="16" t="n">
        <v>0.572533414957657</v>
      </c>
      <c r="N169" s="16" t="n">
        <v>0.0234826548351766</v>
      </c>
      <c r="O169" s="18" t="n">
        <v>0.000686126336706045</v>
      </c>
      <c r="P169" s="34" t="b">
        <f aca="false">TRUE()</f>
        <v>1</v>
      </c>
      <c r="Q169" s="18" t="n">
        <v>0.000118720118968123</v>
      </c>
    </row>
    <row r="170" customFormat="false" ht="15" hidden="false" customHeight="false" outlineLevel="0" collapsed="false">
      <c r="A170" s="6" t="s">
        <v>2030</v>
      </c>
      <c r="B170" s="6" t="s">
        <v>108</v>
      </c>
      <c r="C170" s="17" t="n">
        <v>566</v>
      </c>
      <c r="D170" s="16" t="n">
        <v>0.223730152939272</v>
      </c>
      <c r="E170" s="16" t="n">
        <v>0.0423028458575634</v>
      </c>
      <c r="F170" s="16" t="n">
        <v>0.240047541808826</v>
      </c>
      <c r="G170" s="16" t="n">
        <v>0.0577470143050477</v>
      </c>
      <c r="H170" s="16" t="n">
        <v>3.2757605506489</v>
      </c>
      <c r="I170" s="17" t="n">
        <v>179.707891761523</v>
      </c>
      <c r="J170" s="16" t="n">
        <v>0.00126450937530717</v>
      </c>
      <c r="K170" s="16" t="n">
        <v>0.00233335433860594</v>
      </c>
      <c r="L170" s="16" t="n">
        <v>0.293697473732937</v>
      </c>
      <c r="M170" s="16" t="n">
        <v>0.576124885215794</v>
      </c>
      <c r="N170" s="16" t="n">
        <v>0.0186802369363551</v>
      </c>
      <c r="O170" s="18" t="n">
        <v>0.000817074218722708</v>
      </c>
      <c r="P170" s="34" t="b">
        <f aca="false">TRUE()</f>
        <v>1</v>
      </c>
      <c r="Q170" s="18" t="n">
        <v>0.000223925499150006</v>
      </c>
    </row>
    <row r="171" customFormat="false" ht="15" hidden="false" customHeight="false" outlineLevel="0" collapsed="false">
      <c r="A171" s="6" t="s">
        <v>2031</v>
      </c>
      <c r="B171" s="6" t="s">
        <v>108</v>
      </c>
      <c r="C171" s="17" t="n">
        <v>567</v>
      </c>
      <c r="D171" s="16" t="n">
        <v>0.220895490181045</v>
      </c>
      <c r="E171" s="16" t="n">
        <v>0.041565136479376</v>
      </c>
      <c r="F171" s="16" t="n">
        <v>0.237697862789795</v>
      </c>
      <c r="G171" s="16" t="n">
        <v>0.0572265715094412</v>
      </c>
      <c r="H171" s="16" t="n">
        <v>3.42498992347896</v>
      </c>
      <c r="I171" s="17" t="n">
        <v>181.22385265418</v>
      </c>
      <c r="J171" s="18" t="n">
        <v>0.000760445774700251</v>
      </c>
      <c r="K171" s="16" t="n">
        <v>0.00142992748754238</v>
      </c>
      <c r="L171" s="16" t="n">
        <v>0.305426028838471</v>
      </c>
      <c r="M171" s="16" t="n">
        <v>0.579471482501786</v>
      </c>
      <c r="N171" s="16" t="n">
        <v>0.0147752024287919</v>
      </c>
      <c r="O171" s="16" t="n">
        <v>0.00146856734240321</v>
      </c>
      <c r="P171" s="34" t="b">
        <f aca="false">TRUE()</f>
        <v>1</v>
      </c>
      <c r="Q171" s="18" t="n">
        <v>6.56073636259395E-005</v>
      </c>
    </row>
    <row r="172" customFormat="false" ht="15" hidden="false" customHeight="false" outlineLevel="0" collapsed="false">
      <c r="A172" s="6" t="s">
        <v>2032</v>
      </c>
      <c r="B172" s="6" t="s">
        <v>108</v>
      </c>
      <c r="C172" s="17" t="n">
        <v>568</v>
      </c>
      <c r="D172" s="16" t="n">
        <v>0.217969765145089</v>
      </c>
      <c r="E172" s="16" t="n">
        <v>0.0408189081383699</v>
      </c>
      <c r="F172" s="16" t="n">
        <v>0.235255652236646</v>
      </c>
      <c r="G172" s="16" t="n">
        <v>0.0567003596325076</v>
      </c>
      <c r="H172" s="16" t="n">
        <v>3.57916212166954</v>
      </c>
      <c r="I172" s="17" t="n">
        <v>182.830051295446</v>
      </c>
      <c r="J172" s="18" t="n">
        <v>0.000441481877882005</v>
      </c>
      <c r="K172" s="18" t="n">
        <v>0.0008505802196891</v>
      </c>
      <c r="L172" s="16" t="n">
        <v>0.317395970560417</v>
      </c>
      <c r="M172" s="16" t="n">
        <v>0.583430262218141</v>
      </c>
      <c r="N172" s="16" t="n">
        <v>0.0114388561349019</v>
      </c>
      <c r="O172" s="16" t="n">
        <v>0.00161184659568445</v>
      </c>
      <c r="P172" s="34" t="b">
        <f aca="false">TRUE()</f>
        <v>1</v>
      </c>
      <c r="Q172" s="18" t="n">
        <v>0.000234175172050413</v>
      </c>
    </row>
    <row r="173" customFormat="false" ht="15" hidden="false" customHeight="false" outlineLevel="0" collapsed="false">
      <c r="A173" s="6" t="s">
        <v>2033</v>
      </c>
      <c r="B173" s="6" t="s">
        <v>108</v>
      </c>
      <c r="C173" s="17" t="n">
        <v>569</v>
      </c>
      <c r="D173" s="16" t="n">
        <v>0.214978034172722</v>
      </c>
      <c r="E173" s="16" t="n">
        <v>0.0400667975008322</v>
      </c>
      <c r="F173" s="16" t="n">
        <v>0.232740114539064</v>
      </c>
      <c r="G173" s="16" t="n">
        <v>0.0561719885542207</v>
      </c>
      <c r="H173" s="16" t="n">
        <v>3.73711131069217</v>
      </c>
      <c r="I173" s="17" t="n">
        <v>184.533772435694</v>
      </c>
      <c r="J173" s="18" t="n">
        <v>0.000248089212468176</v>
      </c>
      <c r="K173" s="18" t="n">
        <v>0.000500034109637169</v>
      </c>
      <c r="L173" s="16" t="n">
        <v>0.329488591370011</v>
      </c>
      <c r="M173" s="16" t="n">
        <v>0.586695235180084</v>
      </c>
      <c r="N173" s="16" t="n">
        <v>0.00878017428594149</v>
      </c>
      <c r="O173" s="16" t="n">
        <v>0.00178221755320752</v>
      </c>
      <c r="P173" s="34" t="b">
        <f aca="false">TRUE()</f>
        <v>1</v>
      </c>
      <c r="Q173" s="18" t="n">
        <v>0.000123056095102888</v>
      </c>
    </row>
    <row r="174" customFormat="false" ht="15" hidden="false" customHeight="false" outlineLevel="0" collapsed="false">
      <c r="A174" s="6" t="s">
        <v>1340</v>
      </c>
      <c r="B174" s="6" t="s">
        <v>108</v>
      </c>
      <c r="C174" s="17" t="n">
        <v>570</v>
      </c>
      <c r="D174" s="16" t="n">
        <v>0.211946722806934</v>
      </c>
      <c r="E174" s="16" t="n">
        <v>0.0393138401309747</v>
      </c>
      <c r="F174" s="16" t="n">
        <v>0.230173470214909</v>
      </c>
      <c r="G174" s="16" t="n">
        <v>0.055644967313427</v>
      </c>
      <c r="H174" s="16" t="n">
        <v>3.89773955905149</v>
      </c>
      <c r="I174" s="17" t="n">
        <v>186.330669036478</v>
      </c>
      <c r="J174" s="18" t="n">
        <v>0.000135343617039121</v>
      </c>
      <c r="K174" s="18" t="n">
        <v>0.000285404476987984</v>
      </c>
      <c r="L174" s="16" t="n">
        <v>0.341606705408878</v>
      </c>
      <c r="M174" s="16" t="n">
        <v>0.590449954086318</v>
      </c>
      <c r="N174" s="16" t="n">
        <v>0.00688019324527139</v>
      </c>
      <c r="O174" s="16" t="n">
        <v>0.00293774265969319</v>
      </c>
      <c r="P174" s="34" t="b">
        <f aca="false">TRUE()</f>
        <v>1</v>
      </c>
      <c r="Q174" s="18" t="n">
        <v>0.000237845200659422</v>
      </c>
    </row>
    <row r="175" customFormat="false" ht="15" hidden="false" customHeight="false" outlineLevel="0" collapsed="false">
      <c r="A175" s="6" t="s">
        <v>2034</v>
      </c>
      <c r="B175" s="6" t="s">
        <v>108</v>
      </c>
      <c r="C175" s="17" t="n">
        <v>571</v>
      </c>
      <c r="D175" s="16" t="n">
        <v>0.208903291843725</v>
      </c>
      <c r="E175" s="16" t="n">
        <v>0.0385663550306645</v>
      </c>
      <c r="F175" s="16" t="n">
        <v>0.2275796201654</v>
      </c>
      <c r="G175" s="16" t="n">
        <v>0.055122794561793</v>
      </c>
      <c r="H175" s="16" t="n">
        <v>4.05985021647827</v>
      </c>
      <c r="I175" s="17" t="n">
        <v>188.208215132744</v>
      </c>
      <c r="J175" s="18" t="n">
        <v>7.19606978828579E-005</v>
      </c>
      <c r="K175" s="18" t="n">
        <v>0.000155783461770402</v>
      </c>
      <c r="L175" s="16" t="n">
        <v>0.353656973569744</v>
      </c>
      <c r="M175" s="16" t="n">
        <v>0.594633200693807</v>
      </c>
      <c r="N175" s="16" t="n">
        <v>0.00551517225652681</v>
      </c>
      <c r="O175" s="16" t="n">
        <v>0.00442820118250226</v>
      </c>
      <c r="P175" s="34" t="b">
        <f aca="false">TRUE()</f>
        <v>1</v>
      </c>
      <c r="Q175" s="18" t="n">
        <v>7.25348725348725E-005</v>
      </c>
    </row>
    <row r="176" customFormat="false" ht="15" hidden="false" customHeight="false" outlineLevel="0" collapsed="false">
      <c r="A176" s="6" t="s">
        <v>2035</v>
      </c>
      <c r="B176" s="6" t="s">
        <v>108</v>
      </c>
      <c r="C176" s="17" t="n">
        <v>572</v>
      </c>
      <c r="D176" s="16" t="n">
        <v>0.205878351093973</v>
      </c>
      <c r="E176" s="16" t="n">
        <v>0.0378306671313282</v>
      </c>
      <c r="F176" s="16" t="n">
        <v>0.224984905622873</v>
      </c>
      <c r="G176" s="16" t="n">
        <v>0.0546100587438099</v>
      </c>
      <c r="H176" s="16" t="n">
        <v>4.22189713469966</v>
      </c>
      <c r="I176" s="17" t="n">
        <v>190.154702345481</v>
      </c>
      <c r="J176" s="18" t="n">
        <v>3.75099628667394E-005</v>
      </c>
      <c r="K176" s="18" t="n">
        <v>8.40985120999291E-005</v>
      </c>
      <c r="L176" s="16" t="n">
        <v>0.365518529148889</v>
      </c>
      <c r="M176" s="16" t="n">
        <v>0.598510356086114</v>
      </c>
      <c r="N176" s="16" t="n">
        <v>0.00424493716574563</v>
      </c>
      <c r="O176" s="16" t="n">
        <v>0.00491557011948171</v>
      </c>
      <c r="P176" s="34" t="b">
        <f aca="false">TRUE()</f>
        <v>1</v>
      </c>
      <c r="Q176" s="18" t="n">
        <v>2.70875420875421E-005</v>
      </c>
    </row>
    <row r="177" customFormat="false" ht="15" hidden="false" customHeight="false" outlineLevel="0" collapsed="false">
      <c r="A177" s="6" t="s">
        <v>2036</v>
      </c>
      <c r="B177" s="6" t="s">
        <v>108</v>
      </c>
      <c r="C177" s="17" t="n">
        <v>573</v>
      </c>
      <c r="D177" s="16" t="n">
        <v>0.202904973562149</v>
      </c>
      <c r="E177" s="16" t="n">
        <v>0.0371163227074236</v>
      </c>
      <c r="F177" s="16" t="n">
        <v>0.222420552151228</v>
      </c>
      <c r="G177" s="16" t="n">
        <v>0.0541145199561044</v>
      </c>
      <c r="H177" s="16" t="n">
        <v>4.3823388387151</v>
      </c>
      <c r="I177" s="17" t="n">
        <v>192.149594712641</v>
      </c>
      <c r="J177" s="18" t="n">
        <v>1.92967664976901E-005</v>
      </c>
      <c r="K177" s="18" t="n">
        <v>4.43174216742745E-005</v>
      </c>
      <c r="L177" s="16" t="n">
        <v>0.377085150510867</v>
      </c>
      <c r="M177" s="16" t="n">
        <v>0.602652790531578</v>
      </c>
      <c r="N177" s="16" t="n">
        <v>0.00336525629604731</v>
      </c>
      <c r="O177" s="16" t="n">
        <v>0.00590303432084391</v>
      </c>
      <c r="P177" s="34" t="b">
        <f aca="false">TRUE()</f>
        <v>1</v>
      </c>
      <c r="Q177" s="18" t="n">
        <v>0.000183930203352178</v>
      </c>
    </row>
    <row r="178" customFormat="false" ht="15" hidden="false" customHeight="false" outlineLevel="0" collapsed="false">
      <c r="A178" s="6" t="s">
        <v>2037</v>
      </c>
      <c r="B178" s="6" t="s">
        <v>108</v>
      </c>
      <c r="C178" s="17" t="n">
        <v>574</v>
      </c>
      <c r="D178" s="16" t="n">
        <v>0.200020076358475</v>
      </c>
      <c r="E178" s="16" t="n">
        <v>0.0364321862292476</v>
      </c>
      <c r="F178" s="16" t="n">
        <v>0.219922797032392</v>
      </c>
      <c r="G178" s="16" t="n">
        <v>0.0536418396932879</v>
      </c>
      <c r="H178" s="16" t="n">
        <v>4.53977371235634</v>
      </c>
      <c r="I178" s="17" t="n">
        <v>194.163170508492</v>
      </c>
      <c r="J178" s="18" t="n">
        <v>9.8643610769684E-006</v>
      </c>
      <c r="K178" s="18" t="n">
        <v>2.31283042200107E-005</v>
      </c>
      <c r="L178" s="16" t="n">
        <v>0.388277103667642</v>
      </c>
      <c r="M178" s="16" t="n">
        <v>0.606754412815019</v>
      </c>
      <c r="N178" s="16" t="n">
        <v>0.00265732586493594</v>
      </c>
      <c r="O178" s="16" t="n">
        <v>0.00672429223848045</v>
      </c>
      <c r="P178" s="34" t="b">
        <f aca="false">TRUE()</f>
        <v>1</v>
      </c>
      <c r="Q178" s="18" t="n">
        <v>0.000308340488043927</v>
      </c>
    </row>
    <row r="179" customFormat="false" ht="15" hidden="false" customHeight="false" outlineLevel="0" collapsed="false">
      <c r="A179" s="6" t="s">
        <v>2038</v>
      </c>
      <c r="B179" s="6" t="s">
        <v>108</v>
      </c>
      <c r="C179" s="17" t="n">
        <v>575</v>
      </c>
      <c r="D179" s="16" t="n">
        <v>0.197259883301663</v>
      </c>
      <c r="E179" s="16" t="n">
        <v>0.0357840160210301</v>
      </c>
      <c r="F179" s="16" t="n">
        <v>0.217526502421834</v>
      </c>
      <c r="G179" s="16" t="n">
        <v>0.0531940605363654</v>
      </c>
      <c r="H179" s="16" t="n">
        <v>4.69282067295468</v>
      </c>
      <c r="I179" s="17" t="n">
        <v>196.163908678562</v>
      </c>
      <c r="J179" s="18" t="n">
        <v>5.04774987477594E-006</v>
      </c>
      <c r="K179" s="18" t="n">
        <v>1.21087641504741E-005</v>
      </c>
      <c r="L179" s="16" t="n">
        <v>0.399021702337352</v>
      </c>
      <c r="M179" s="16" t="n">
        <v>0.610284664830119</v>
      </c>
      <c r="N179" s="16" t="n">
        <v>0.00212161182046582</v>
      </c>
      <c r="O179" s="16" t="n">
        <v>0.00740133139133909</v>
      </c>
      <c r="P179" s="34" t="b">
        <f aca="false">TRUE()</f>
        <v>1</v>
      </c>
      <c r="Q179" s="18" t="n">
        <v>0.000308195204638177</v>
      </c>
    </row>
    <row r="180" customFormat="false" ht="15" hidden="false" customHeight="false" outlineLevel="0" collapsed="false">
      <c r="A180" s="6" t="s">
        <v>2039</v>
      </c>
      <c r="B180" s="6" t="s">
        <v>108</v>
      </c>
      <c r="C180" s="17" t="n">
        <v>576</v>
      </c>
      <c r="D180" s="16" t="n">
        <v>0.194644566671056</v>
      </c>
      <c r="E180" s="16" t="n">
        <v>0.0351709455429215</v>
      </c>
      <c r="F180" s="16" t="n">
        <v>0.215248732421994</v>
      </c>
      <c r="G180" s="16" t="n">
        <v>0.0527717037372165</v>
      </c>
      <c r="H180" s="16" t="n">
        <v>4.8402248154564</v>
      </c>
      <c r="I180" s="17" t="n">
        <v>198.149809732533</v>
      </c>
      <c r="J180" s="18" t="n">
        <v>2.6045340734395E-006</v>
      </c>
      <c r="K180" s="18" t="n">
        <v>6.36936735696755E-006</v>
      </c>
      <c r="L180" s="16" t="n">
        <v>0.40922532370788</v>
      </c>
      <c r="M180" s="16" t="n">
        <v>0.613570043873074</v>
      </c>
      <c r="N180" s="16" t="n">
        <v>0.00173222770053168</v>
      </c>
      <c r="O180" s="16" t="n">
        <v>0.00836922847294656</v>
      </c>
      <c r="P180" s="34" t="b">
        <f aca="false">TRUE()</f>
        <v>1</v>
      </c>
      <c r="Q180" s="18" t="n">
        <v>0.000111612260137501</v>
      </c>
    </row>
    <row r="181" customFormat="false" ht="15" hidden="false" customHeight="false" outlineLevel="0" collapsed="false">
      <c r="A181" s="6" t="s">
        <v>2040</v>
      </c>
      <c r="B181" s="6" t="s">
        <v>108</v>
      </c>
      <c r="C181" s="17" t="n">
        <v>577</v>
      </c>
      <c r="D181" s="16" t="n">
        <v>0.192183909121257</v>
      </c>
      <c r="E181" s="16" t="n">
        <v>0.0345942393042509</v>
      </c>
      <c r="F181" s="16" t="n">
        <v>0.213099871191366</v>
      </c>
      <c r="G181" s="16" t="n">
        <v>0.0523724479644349</v>
      </c>
      <c r="H181" s="16" t="n">
        <v>4.98145157408374</v>
      </c>
      <c r="I181" s="17" t="n">
        <v>200.09379358421</v>
      </c>
      <c r="J181" s="18" t="n">
        <v>1.36116603179921E-006</v>
      </c>
      <c r="K181" s="18" t="n">
        <v>3.39473499517231E-006</v>
      </c>
      <c r="L181" s="16" t="n">
        <v>0.418885529157623</v>
      </c>
      <c r="M181" s="16" t="n">
        <v>0.616855422916029</v>
      </c>
      <c r="N181" s="16" t="n">
        <v>0.00141376021097203</v>
      </c>
      <c r="O181" s="16" t="n">
        <v>0.00912566272233038</v>
      </c>
      <c r="P181" s="34" t="b">
        <f aca="false">TRUE()</f>
        <v>1</v>
      </c>
      <c r="Q181" s="18" t="n">
        <v>4.6135024395894E-005</v>
      </c>
    </row>
    <row r="182" customFormat="false" ht="15" hidden="false" customHeight="false" outlineLevel="0" collapsed="false">
      <c r="A182" s="6" t="s">
        <v>2041</v>
      </c>
      <c r="B182" s="6" t="s">
        <v>108</v>
      </c>
      <c r="C182" s="17" t="n">
        <v>578</v>
      </c>
      <c r="D182" s="16" t="n">
        <v>0.189875939306809</v>
      </c>
      <c r="E182" s="16" t="n">
        <v>0.0340534588699903</v>
      </c>
      <c r="F182" s="16" t="n">
        <v>0.211079762733307</v>
      </c>
      <c r="G182" s="16" t="n">
        <v>0.0519932358039244</v>
      </c>
      <c r="H182" s="16" t="n">
        <v>5.11645706595002</v>
      </c>
      <c r="I182" s="17" t="n">
        <v>201.974111366742</v>
      </c>
      <c r="J182" s="18" t="n">
        <v>7.22159673144089E-007</v>
      </c>
      <c r="K182" s="18" t="n">
        <v>1.83750008801224E-006</v>
      </c>
      <c r="L182" s="16" t="n">
        <v>0.428034829323776</v>
      </c>
      <c r="M182" s="16" t="n">
        <v>0.619793898581777</v>
      </c>
      <c r="N182" s="16" t="n">
        <v>0.00115764293284221</v>
      </c>
      <c r="O182" s="16" t="n">
        <v>0.00976411051248471</v>
      </c>
      <c r="P182" s="34" t="b">
        <f aca="false">TRUE()</f>
        <v>1</v>
      </c>
      <c r="Q182" s="18" t="n">
        <v>7.42307075640409E-005</v>
      </c>
    </row>
    <row r="183" customFormat="false" ht="15" hidden="false" customHeight="false" outlineLevel="0" collapsed="false">
      <c r="A183" s="6" t="s">
        <v>2042</v>
      </c>
      <c r="B183" s="6" t="s">
        <v>108</v>
      </c>
      <c r="C183" s="17" t="n">
        <v>579</v>
      </c>
      <c r="D183" s="16" t="n">
        <v>0.187709909930543</v>
      </c>
      <c r="E183" s="16" t="n">
        <v>0.0335437705306271</v>
      </c>
      <c r="F183" s="16" t="n">
        <v>0.209178665359882</v>
      </c>
      <c r="G183" s="16" t="n">
        <v>0.0516323487522913</v>
      </c>
      <c r="H183" s="16" t="n">
        <v>5.24547086268775</v>
      </c>
      <c r="I183" s="17" t="n">
        <v>203.803363812039</v>
      </c>
      <c r="J183" s="18" t="n">
        <v>3.89248234861172E-007</v>
      </c>
      <c r="K183" s="18" t="n">
        <v>1.00646739855069E-006</v>
      </c>
      <c r="L183" s="16" t="n">
        <v>0.436687849794538</v>
      </c>
      <c r="M183" s="16" t="n">
        <v>0.622997653300684</v>
      </c>
      <c r="N183" s="18" t="n">
        <v>0.000961474185589488</v>
      </c>
      <c r="O183" s="16" t="n">
        <v>0.0103749992520817</v>
      </c>
      <c r="P183" s="34" t="b">
        <f aca="false">TRUE()</f>
        <v>1</v>
      </c>
      <c r="Q183" s="18" t="n">
        <v>7.16577768955497E-005</v>
      </c>
    </row>
    <row r="184" customFormat="false" ht="15" hidden="false" customHeight="false" outlineLevel="0" collapsed="false">
      <c r="A184" s="6" t="s">
        <v>1341</v>
      </c>
      <c r="B184" s="6" t="s">
        <v>108</v>
      </c>
      <c r="C184" s="17" t="n">
        <v>580</v>
      </c>
      <c r="D184" s="16" t="n">
        <v>0.185672998049597</v>
      </c>
      <c r="E184" s="16" t="n">
        <v>0.0330632231661823</v>
      </c>
      <c r="F184" s="16" t="n">
        <v>0.207386724071529</v>
      </c>
      <c r="G184" s="16" t="n">
        <v>0.0512885616301817</v>
      </c>
      <c r="H184" s="16" t="n">
        <v>5.36896991153802</v>
      </c>
      <c r="I184" s="17" t="n">
        <v>205.579318759682</v>
      </c>
      <c r="J184" s="18" t="n">
        <v>2.13029162832703E-007</v>
      </c>
      <c r="K184" s="18" t="n">
        <v>5.60247798324281E-007</v>
      </c>
      <c r="L184" s="16" t="n">
        <v>0.444895601262642</v>
      </c>
      <c r="M184" s="16" t="n">
        <v>0.625752474237323</v>
      </c>
      <c r="N184" s="18" t="n">
        <v>0.000814386773375578</v>
      </c>
      <c r="O184" s="16" t="n">
        <v>0.0109617643501714</v>
      </c>
      <c r="P184" s="34" t="b">
        <f aca="false">TRUE()</f>
        <v>1</v>
      </c>
      <c r="Q184" s="18" t="n">
        <v>0.000186131752456905</v>
      </c>
    </row>
    <row r="185" customFormat="false" ht="15" hidden="false" customHeight="false" outlineLevel="0" collapsed="false">
      <c r="A185" s="6" t="s">
        <v>1342</v>
      </c>
      <c r="B185" s="6" t="s">
        <v>108</v>
      </c>
      <c r="C185" s="17" t="n">
        <v>581</v>
      </c>
      <c r="D185" s="16" t="n">
        <v>0.183747559271841</v>
      </c>
      <c r="E185" s="16" t="n">
        <v>0.0326087123047476</v>
      </c>
      <c r="F185" s="16" t="n">
        <v>0.205688316316583</v>
      </c>
      <c r="G185" s="16" t="n">
        <v>0.050959709532955</v>
      </c>
      <c r="H185" s="16" t="n">
        <v>5.48743021623884</v>
      </c>
      <c r="I185" s="17" t="n">
        <v>207.304584654973</v>
      </c>
      <c r="J185" s="18" t="n">
        <v>1.18277303475136E-007</v>
      </c>
      <c r="K185" s="18" t="n">
        <v>3.18320888081593E-007</v>
      </c>
      <c r="L185" s="16" t="n">
        <v>0.452701945820005</v>
      </c>
      <c r="M185" s="16" t="n">
        <v>0.628568513416998</v>
      </c>
      <c r="N185" s="18" t="n">
        <v>0.000697044209414838</v>
      </c>
      <c r="O185" s="16" t="n">
        <v>0.0113994475257221</v>
      </c>
      <c r="P185" s="34" t="b">
        <f aca="false">TRUE()</f>
        <v>1</v>
      </c>
      <c r="Q185" s="18" t="n">
        <v>7.78187692928852E-005</v>
      </c>
    </row>
    <row r="186" customFormat="false" ht="15" hidden="false" customHeight="false" outlineLevel="0" collapsed="false">
      <c r="A186" s="6" t="s">
        <v>2043</v>
      </c>
      <c r="B186" s="6" t="s">
        <v>108</v>
      </c>
      <c r="C186" s="17" t="n">
        <v>582</v>
      </c>
      <c r="D186" s="16" t="n">
        <v>0.181916257340882</v>
      </c>
      <c r="E186" s="16" t="n">
        <v>0.0321768448764637</v>
      </c>
      <c r="F186" s="16" t="n">
        <v>0.204067158578413</v>
      </c>
      <c r="G186" s="16" t="n">
        <v>0.0506442822521556</v>
      </c>
      <c r="H186" s="16" t="n">
        <v>5.60117207721227</v>
      </c>
      <c r="I186" s="17" t="n">
        <v>208.988473251035</v>
      </c>
      <c r="J186" s="18" t="n">
        <v>6.65991097220133E-008</v>
      </c>
      <c r="K186" s="18" t="n">
        <v>1.83158585385259E-007</v>
      </c>
      <c r="L186" s="16" t="n">
        <v>0.460128961108639</v>
      </c>
      <c r="M186" s="16" t="n">
        <v>0.63173145597388</v>
      </c>
      <c r="N186" s="18" t="n">
        <v>0.000600035375438469</v>
      </c>
      <c r="O186" s="16" t="n">
        <v>0.0119709632443114</v>
      </c>
      <c r="P186" s="34" t="b">
        <f aca="false">TRUE()</f>
        <v>1</v>
      </c>
      <c r="Q186" s="18" t="n">
        <v>5.39883685338231E-005</v>
      </c>
    </row>
    <row r="187" customFormat="false" ht="15" hidden="false" customHeight="false" outlineLevel="0" collapsed="false">
      <c r="A187" s="6" t="s">
        <v>2044</v>
      </c>
      <c r="B187" s="6" t="s">
        <v>108</v>
      </c>
      <c r="C187" s="17" t="n">
        <v>583</v>
      </c>
      <c r="D187" s="16" t="n">
        <v>0.180175025987675</v>
      </c>
      <c r="E187" s="16" t="n">
        <v>0.0317682648689542</v>
      </c>
      <c r="F187" s="16" t="n">
        <v>0.202521040430218</v>
      </c>
      <c r="G187" s="16" t="n">
        <v>0.0503448015642714</v>
      </c>
      <c r="H187" s="16" t="n">
        <v>5.71015197309326</v>
      </c>
      <c r="I187" s="17" t="n">
        <v>210.630936058165</v>
      </c>
      <c r="J187" s="18" t="n">
        <v>3.80841630136426E-008</v>
      </c>
      <c r="K187" s="18" t="n">
        <v>1.06144577909078E-007</v>
      </c>
      <c r="L187" s="16" t="n">
        <v>0.46717882676552</v>
      </c>
      <c r="M187" s="16" t="n">
        <v>0.634343434343434</v>
      </c>
      <c r="N187" s="18" t="n">
        <v>0.000529984100575232</v>
      </c>
      <c r="O187" s="16" t="n">
        <v>0.012524379849297</v>
      </c>
      <c r="P187" s="34" t="b">
        <f aca="false">TRUE()</f>
        <v>1</v>
      </c>
      <c r="Q187" s="18" t="n">
        <v>0.000134014458575862</v>
      </c>
    </row>
    <row r="188" customFormat="false" ht="15" hidden="false" customHeight="false" outlineLevel="0" collapsed="false">
      <c r="A188" s="6" t="s">
        <v>2045</v>
      </c>
      <c r="B188" s="6" t="s">
        <v>108</v>
      </c>
      <c r="C188" s="17" t="n">
        <v>584</v>
      </c>
      <c r="D188" s="16" t="n">
        <v>0.178524023008889</v>
      </c>
      <c r="E188" s="16" t="n">
        <v>0.0313829402686463</v>
      </c>
      <c r="F188" s="16" t="n">
        <v>0.201054031531497</v>
      </c>
      <c r="G188" s="16" t="n">
        <v>0.0500599474577171</v>
      </c>
      <c r="H188" s="16" t="n">
        <v>5.81509214446413</v>
      </c>
      <c r="I188" s="17" t="n">
        <v>212.21867381789</v>
      </c>
      <c r="J188" s="18" t="n">
        <v>2.20612020904324E-008</v>
      </c>
      <c r="K188" s="18" t="n">
        <v>6.24515611700508E-008</v>
      </c>
      <c r="L188" s="16" t="n">
        <v>0.473930889137224</v>
      </c>
      <c r="M188" s="16" t="n">
        <v>0.636690133659831</v>
      </c>
      <c r="N188" s="18" t="n">
        <v>0.000464579603514845</v>
      </c>
      <c r="O188" s="16" t="n">
        <v>0.0130597647435446</v>
      </c>
      <c r="P188" s="34" t="b">
        <f aca="false">TRUE()</f>
        <v>1</v>
      </c>
      <c r="Q188" s="18" t="n">
        <v>0.00025816653946459</v>
      </c>
    </row>
    <row r="189" customFormat="false" ht="15" hidden="false" customHeight="false" outlineLevel="0" collapsed="false">
      <c r="A189" s="6" t="s">
        <v>2046</v>
      </c>
      <c r="B189" s="6" t="s">
        <v>108</v>
      </c>
      <c r="C189" s="17" t="n">
        <v>585</v>
      </c>
      <c r="D189" s="16" t="n">
        <v>0.176965589042196</v>
      </c>
      <c r="E189" s="16" t="n">
        <v>0.0310211409270203</v>
      </c>
      <c r="F189" s="16" t="n">
        <v>0.199669507551436</v>
      </c>
      <c r="G189" s="16" t="n">
        <v>0.049789209084749</v>
      </c>
      <c r="H189" s="16" t="n">
        <v>5.91594500754621</v>
      </c>
      <c r="I189" s="17" t="n">
        <v>213.739424952321</v>
      </c>
      <c r="J189" s="18" t="n">
        <v>1.29617428917513E-008</v>
      </c>
      <c r="K189" s="18" t="n">
        <v>3.71230041413166E-008</v>
      </c>
      <c r="L189" s="16" t="n">
        <v>0.480399361503148</v>
      </c>
      <c r="M189" s="16" t="n">
        <v>0.638730741761045</v>
      </c>
      <c r="N189" s="18" t="n">
        <v>0.000412385114491102</v>
      </c>
      <c r="O189" s="16" t="n">
        <v>0.0137436057424261</v>
      </c>
      <c r="P189" s="34" t="b">
        <f aca="false">TRUE()</f>
        <v>1</v>
      </c>
      <c r="Q189" s="18" t="n">
        <v>0.00021818195722236</v>
      </c>
    </row>
    <row r="190" customFormat="false" ht="15" hidden="false" customHeight="false" outlineLevel="0" collapsed="false">
      <c r="A190" s="6" t="s">
        <v>2047</v>
      </c>
      <c r="B190" s="6" t="s">
        <v>108</v>
      </c>
      <c r="C190" s="17" t="n">
        <v>586</v>
      </c>
      <c r="D190" s="16" t="n">
        <v>0.175500511186326</v>
      </c>
      <c r="E190" s="16" t="n">
        <v>0.0306829912749224</v>
      </c>
      <c r="F190" s="16" t="n">
        <v>0.198364411064195</v>
      </c>
      <c r="G190" s="16" t="n">
        <v>0.0495343803667047</v>
      </c>
      <c r="H190" s="16" t="n">
        <v>6.01131618113429</v>
      </c>
      <c r="I190" s="17" t="n">
        <v>215.193373683199</v>
      </c>
      <c r="J190" s="18" t="n">
        <v>7.78816975148656E-009</v>
      </c>
      <c r="K190" s="18" t="n">
        <v>2.2649547630462E-008</v>
      </c>
      <c r="L190" s="16" t="n">
        <v>0.486474906957846</v>
      </c>
      <c r="M190" s="16" t="n">
        <v>0.641220283644526</v>
      </c>
      <c r="N190" s="18" t="n">
        <v>0.0003691748227178</v>
      </c>
      <c r="O190" s="16" t="n">
        <v>0.0141864421892935</v>
      </c>
      <c r="P190" s="34" t="b">
        <f aca="false">TRUE()</f>
        <v>1</v>
      </c>
      <c r="Q190" s="18" t="n">
        <v>0.000152603679838964</v>
      </c>
    </row>
    <row r="191" customFormat="false" ht="15" hidden="false" customHeight="false" outlineLevel="0" collapsed="false">
      <c r="A191" s="6" t="s">
        <v>2048</v>
      </c>
      <c r="B191" s="6" t="s">
        <v>108</v>
      </c>
      <c r="C191" s="17" t="n">
        <v>587</v>
      </c>
      <c r="D191" s="16" t="n">
        <v>0.174135579984044</v>
      </c>
      <c r="E191" s="16" t="n">
        <v>0.0303658285051535</v>
      </c>
      <c r="F191" s="16" t="n">
        <v>0.197148949999398</v>
      </c>
      <c r="G191" s="16" t="n">
        <v>0.0492911492783799</v>
      </c>
      <c r="H191" s="16" t="n">
        <v>6.1023260354513</v>
      </c>
      <c r="I191" s="17" t="n">
        <v>216.573114629087</v>
      </c>
      <c r="J191" s="18" t="n">
        <v>4.76259277522977E-009</v>
      </c>
      <c r="K191" s="18" t="n">
        <v>1.40574395570438E-008</v>
      </c>
      <c r="L191" s="16" t="n">
        <v>0.492260817121315</v>
      </c>
      <c r="M191" s="16" t="n">
        <v>0.643424140393837</v>
      </c>
      <c r="N191" s="18" t="n">
        <v>0.000333239591751377</v>
      </c>
      <c r="O191" s="16" t="n">
        <v>0.014615988848988</v>
      </c>
      <c r="P191" s="34" t="b">
        <f aca="false">TRUE()</f>
        <v>1</v>
      </c>
      <c r="Q191" s="18" t="n">
        <v>0.000174149030278659</v>
      </c>
    </row>
    <row r="192" customFormat="false" ht="15" hidden="false" customHeight="false" outlineLevel="0" collapsed="false">
      <c r="A192" s="6" t="s">
        <v>2049</v>
      </c>
      <c r="B192" s="6" t="s">
        <v>108</v>
      </c>
      <c r="C192" s="17" t="n">
        <v>588</v>
      </c>
      <c r="D192" s="16" t="n">
        <v>0.172872714621829</v>
      </c>
      <c r="E192" s="16" t="n">
        <v>0.0300681965469411</v>
      </c>
      <c r="F192" s="16" t="n">
        <v>0.196026737095386</v>
      </c>
      <c r="G192" s="16" t="n">
        <v>0.0490599621705053</v>
      </c>
      <c r="H192" s="16" t="n">
        <v>6.1893508971482</v>
      </c>
      <c r="I192" s="17" t="n">
        <v>217.88637850586</v>
      </c>
      <c r="J192" s="18" t="n">
        <v>2.96040787721577E-009</v>
      </c>
      <c r="K192" s="18" t="n">
        <v>8.87694558558197E-009</v>
      </c>
      <c r="L192" s="16" t="n">
        <v>0.497781837834329</v>
      </c>
      <c r="M192" s="16" t="n">
        <v>0.645648403224161</v>
      </c>
      <c r="N192" s="18" t="n">
        <v>0.000302636617759177</v>
      </c>
      <c r="O192" s="16" t="n">
        <v>0.015028629076967</v>
      </c>
      <c r="P192" s="34" t="b">
        <f aca="false">TRUE()</f>
        <v>1</v>
      </c>
      <c r="Q192" s="18" t="n">
        <v>0.000364859381365179</v>
      </c>
    </row>
    <row r="193" customFormat="false" ht="15" hidden="false" customHeight="false" outlineLevel="0" collapsed="false">
      <c r="A193" s="6" t="s">
        <v>2050</v>
      </c>
      <c r="B193" s="6" t="s">
        <v>108</v>
      </c>
      <c r="C193" s="17" t="n">
        <v>589</v>
      </c>
      <c r="D193" s="16" t="n">
        <v>0.171708372341152</v>
      </c>
      <c r="E193" s="16" t="n">
        <v>0.0297890347235181</v>
      </c>
      <c r="F193" s="16" t="n">
        <v>0.194993952409822</v>
      </c>
      <c r="G193" s="16" t="n">
        <v>0.0488429768005</v>
      </c>
      <c r="H193" s="16" t="n">
        <v>6.27213910628255</v>
      </c>
      <c r="I193" s="17" t="n">
        <v>219.147757312877</v>
      </c>
      <c r="J193" s="18" t="n">
        <v>1.87426355641434E-009</v>
      </c>
      <c r="K193" s="18" t="n">
        <v>5.69413891590008E-009</v>
      </c>
      <c r="L193" s="16" t="n">
        <v>0.503004071684873</v>
      </c>
      <c r="M193" s="16" t="n">
        <v>0.647484950515254</v>
      </c>
      <c r="N193" s="18" t="n">
        <v>0.000277108235245262</v>
      </c>
      <c r="O193" s="16" t="n">
        <v>0.0154084140617742</v>
      </c>
      <c r="P193" s="34" t="b">
        <f aca="false">TRUE()</f>
        <v>1</v>
      </c>
      <c r="Q193" s="18" t="n">
        <v>0.000177802117448582</v>
      </c>
    </row>
    <row r="194" customFormat="false" ht="15" hidden="false" customHeight="false" outlineLevel="0" collapsed="false">
      <c r="A194" s="6" t="s">
        <v>2051</v>
      </c>
      <c r="B194" s="6" t="s">
        <v>108</v>
      </c>
      <c r="C194" s="17" t="n">
        <v>590</v>
      </c>
      <c r="D194" s="16" t="n">
        <v>0.170641132475528</v>
      </c>
      <c r="E194" s="16" t="n">
        <v>0.0295274191328831</v>
      </c>
      <c r="F194" s="16" t="n">
        <v>0.194049590697342</v>
      </c>
      <c r="G194" s="16" t="n">
        <v>0.0486379049235665</v>
      </c>
      <c r="H194" s="16" t="n">
        <v>6.35081769830071</v>
      </c>
      <c r="I194" s="17" t="n">
        <v>220.348145941948</v>
      </c>
      <c r="J194" s="18" t="n">
        <v>1.20869976336045E-009</v>
      </c>
      <c r="K194" s="18" t="n">
        <v>3.72944536650251E-009</v>
      </c>
      <c r="L194" s="16" t="n">
        <v>0.507950765275222</v>
      </c>
      <c r="M194" s="16" t="n">
        <v>0.649607182940516</v>
      </c>
      <c r="N194" s="18" t="n">
        <v>0.000255001709277564</v>
      </c>
      <c r="O194" s="16" t="n">
        <v>0.0157746260348361</v>
      </c>
      <c r="P194" s="34" t="b">
        <f aca="false">TRUE()</f>
        <v>1</v>
      </c>
      <c r="Q194" s="18" t="n">
        <v>3.45382354951733E-005</v>
      </c>
    </row>
    <row r="195" customFormat="false" ht="15" hidden="false" customHeight="false" outlineLevel="0" collapsed="false">
      <c r="A195" s="6" t="s">
        <v>2052</v>
      </c>
      <c r="B195" s="6" t="s">
        <v>108</v>
      </c>
      <c r="C195" s="17" t="n">
        <v>591</v>
      </c>
      <c r="D195" s="16" t="n">
        <v>0.169664575802176</v>
      </c>
      <c r="E195" s="16" t="n">
        <v>0.0292833770876791</v>
      </c>
      <c r="F195" s="16" t="n">
        <v>0.193187600654626</v>
      </c>
      <c r="G195" s="16" t="n">
        <v>0.0484429490061441</v>
      </c>
      <c r="H195" s="16" t="n">
        <v>6.42537098753417</v>
      </c>
      <c r="I195" s="17" t="n">
        <v>221.472546050796</v>
      </c>
      <c r="J195" s="18" t="n">
        <v>7.94674587810648E-010</v>
      </c>
      <c r="K195" s="18" t="n">
        <v>2.48710372504841E-009</v>
      </c>
      <c r="L195" s="16" t="n">
        <v>0.512639996579007</v>
      </c>
      <c r="M195" s="16" t="n">
        <v>0.651668197122743</v>
      </c>
      <c r="N195" s="18" t="n">
        <v>0.000236175611534969</v>
      </c>
      <c r="O195" s="16" t="n">
        <v>0.0161144250882744</v>
      </c>
      <c r="P195" s="34" t="b">
        <f aca="false">TRUE()</f>
        <v>1</v>
      </c>
      <c r="Q195" s="18" t="n">
        <v>0.000487457290359117</v>
      </c>
    </row>
    <row r="196" customFormat="false" ht="15" hidden="false" customHeight="false" outlineLevel="0" collapsed="false">
      <c r="A196" s="6" t="s">
        <v>2053</v>
      </c>
      <c r="B196" s="6" t="s">
        <v>108</v>
      </c>
      <c r="C196" s="17" t="n">
        <v>592</v>
      </c>
      <c r="D196" s="16" t="n">
        <v>0.168769996513534</v>
      </c>
      <c r="E196" s="16" t="n">
        <v>0.0290570892686163</v>
      </c>
      <c r="F196" s="16" t="n">
        <v>0.192399444350002</v>
      </c>
      <c r="G196" s="16" t="n">
        <v>0.0482591402735837</v>
      </c>
      <c r="H196" s="16" t="n">
        <v>6.4955867952237</v>
      </c>
      <c r="I196" s="17" t="n">
        <v>222.519774387273</v>
      </c>
      <c r="J196" s="18" t="n">
        <v>5.33628204989478E-010</v>
      </c>
      <c r="K196" s="18" t="n">
        <v>1.69308643020362E-009</v>
      </c>
      <c r="L196" s="16" t="n">
        <v>0.517058382342292</v>
      </c>
      <c r="M196" s="16" t="n">
        <v>0.65354555657586</v>
      </c>
      <c r="N196" s="18" t="n">
        <v>0.000221141127202182</v>
      </c>
      <c r="O196" s="16" t="n">
        <v>0.0164788358039651</v>
      </c>
      <c r="P196" s="34" t="b">
        <f aca="false">TRUE()</f>
        <v>1</v>
      </c>
      <c r="Q196" s="18" t="n">
        <v>2.27487082289763E-005</v>
      </c>
    </row>
    <row r="197" customFormat="false" ht="15" hidden="false" customHeight="false" outlineLevel="0" collapsed="false">
      <c r="A197" s="6" t="s">
        <v>2054</v>
      </c>
      <c r="B197" s="6" t="s">
        <v>108</v>
      </c>
      <c r="C197" s="17" t="n">
        <v>593</v>
      </c>
      <c r="D197" s="16" t="n">
        <v>0.167947307494815</v>
      </c>
      <c r="E197" s="16" t="n">
        <v>0.0288479092215496</v>
      </c>
      <c r="F197" s="16" t="n">
        <v>0.191675203684117</v>
      </c>
      <c r="G197" s="16" t="n">
        <v>0.0480895593384731</v>
      </c>
      <c r="H197" s="16" t="n">
        <v>6.56127737480794</v>
      </c>
      <c r="I197" s="17" t="n">
        <v>223.508094221123</v>
      </c>
      <c r="J197" s="18" t="n">
        <v>3.66551825259598E-010</v>
      </c>
      <c r="K197" s="18" t="n">
        <v>1.17739169878277E-009</v>
      </c>
      <c r="L197" s="16" t="n">
        <v>0.521172638254259</v>
      </c>
      <c r="M197" s="16" t="n">
        <v>0.655198449137843</v>
      </c>
      <c r="N197" s="18" t="n">
        <v>0.000208387403661852</v>
      </c>
      <c r="O197" s="16" t="n">
        <v>0.0168593633926058</v>
      </c>
      <c r="P197" s="34" t="b">
        <f aca="false">TRUE()</f>
        <v>1</v>
      </c>
      <c r="Q197" s="18" t="n">
        <v>0.000427867645048694</v>
      </c>
    </row>
    <row r="198" customFormat="false" ht="15" hidden="false" customHeight="false" outlineLevel="0" collapsed="false">
      <c r="A198" s="6" t="s">
        <v>2055</v>
      </c>
      <c r="B198" s="6" t="s">
        <v>108</v>
      </c>
      <c r="C198" s="17" t="n">
        <v>594</v>
      </c>
      <c r="D198" s="16" t="n">
        <v>0.167186523109892</v>
      </c>
      <c r="E198" s="16" t="n">
        <v>0.0286526400288242</v>
      </c>
      <c r="F198" s="16" t="n">
        <v>0.191004702205388</v>
      </c>
      <c r="G198" s="16" t="n">
        <v>0.0479291936407482</v>
      </c>
      <c r="H198" s="16" t="n">
        <v>6.62293855889497</v>
      </c>
      <c r="I198" s="17" t="n">
        <v>224.435501305976</v>
      </c>
      <c r="J198" s="18" t="n">
        <v>2.56994482319431E-010</v>
      </c>
      <c r="K198" s="18" t="n">
        <v>8.31924416244647E-010</v>
      </c>
      <c r="L198" s="16" t="n">
        <v>0.525026429354773</v>
      </c>
      <c r="M198" s="16" t="n">
        <v>0.656606468727681</v>
      </c>
      <c r="N198" s="18" t="n">
        <v>0.000197185565962001</v>
      </c>
      <c r="O198" s="16" t="n">
        <v>0.0172114486266153</v>
      </c>
      <c r="P198" s="34" t="b">
        <f aca="false">TRUE()</f>
        <v>1</v>
      </c>
      <c r="Q198" s="18" t="n">
        <v>0.000119326181065312</v>
      </c>
    </row>
    <row r="199" customFormat="false" ht="15" hidden="false" customHeight="false" outlineLevel="0" collapsed="false">
      <c r="A199" s="6" t="s">
        <v>2056</v>
      </c>
      <c r="B199" s="6" t="s">
        <v>108</v>
      </c>
      <c r="C199" s="17" t="n">
        <v>595</v>
      </c>
      <c r="D199" s="16" t="n">
        <v>0.166473406773887</v>
      </c>
      <c r="E199" s="16" t="n">
        <v>0.0284695541805088</v>
      </c>
      <c r="F199" s="16" t="n">
        <v>0.190374825630674</v>
      </c>
      <c r="G199" s="16" t="n">
        <v>0.0477768070328918</v>
      </c>
      <c r="H199" s="16" t="n">
        <v>6.68107100656532</v>
      </c>
      <c r="I199" s="17" t="n">
        <v>225.308056026786</v>
      </c>
      <c r="J199" s="18" t="n">
        <v>1.83467916785484E-010</v>
      </c>
      <c r="K199" s="18" t="n">
        <v>5.99521145401384E-010</v>
      </c>
      <c r="L199" s="16" t="n">
        <v>0.528654292774407</v>
      </c>
      <c r="M199" s="16" t="n">
        <v>0.657687991021324</v>
      </c>
      <c r="N199" s="18" t="n">
        <v>0.000186490659445465</v>
      </c>
      <c r="O199" s="16" t="n">
        <v>0.0175585211811222</v>
      </c>
      <c r="P199" s="34" t="b">
        <f aca="false">TRUE()</f>
        <v>1</v>
      </c>
      <c r="Q199" s="18" t="n">
        <v>0.000181489269898439</v>
      </c>
    </row>
    <row r="200" customFormat="false" ht="15" hidden="false" customHeight="false" outlineLevel="0" collapsed="false">
      <c r="A200" s="6" t="s">
        <v>2057</v>
      </c>
      <c r="B200" s="6" t="s">
        <v>108</v>
      </c>
      <c r="C200" s="17" t="n">
        <v>596</v>
      </c>
      <c r="D200" s="16" t="n">
        <v>0.165791738249878</v>
      </c>
      <c r="E200" s="16" t="n">
        <v>0.0282965370881552</v>
      </c>
      <c r="F200" s="16" t="n">
        <v>0.189771883057898</v>
      </c>
      <c r="G200" s="16" t="n">
        <v>0.0476325559000457</v>
      </c>
      <c r="H200" s="16" t="n">
        <v>6.73658720291865</v>
      </c>
      <c r="I200" s="17" t="n">
        <v>226.144220797573</v>
      </c>
      <c r="J200" s="18" t="n">
        <v>1.32704617439605E-010</v>
      </c>
      <c r="K200" s="18" t="n">
        <v>4.37429835086861E-010</v>
      </c>
      <c r="L200" s="16" t="n">
        <v>0.53210906857861</v>
      </c>
      <c r="M200" s="16" t="n">
        <v>0.659157228854199</v>
      </c>
      <c r="N200" s="18" t="n">
        <v>0.000175567745651053</v>
      </c>
      <c r="O200" s="16" t="n">
        <v>0.0178966348806876</v>
      </c>
      <c r="P200" s="34" t="b">
        <f aca="false">TRUE()</f>
        <v>1</v>
      </c>
      <c r="Q200" s="18" t="n">
        <v>0.000135137827425414</v>
      </c>
    </row>
    <row r="201" customFormat="false" ht="15" hidden="false" customHeight="false" outlineLevel="0" collapsed="false">
      <c r="A201" s="6" t="s">
        <v>2058</v>
      </c>
      <c r="B201" s="6" t="s">
        <v>108</v>
      </c>
      <c r="C201" s="17" t="n">
        <v>597</v>
      </c>
      <c r="D201" s="16" t="n">
        <v>0.165124566663024</v>
      </c>
      <c r="E201" s="16" t="n">
        <v>0.0281278381088723</v>
      </c>
      <c r="F201" s="16" t="n">
        <v>0.189183839939545</v>
      </c>
      <c r="G201" s="16" t="n">
        <v>0.0474924756637613</v>
      </c>
      <c r="H201" s="16" t="n">
        <v>6.79187914103683</v>
      </c>
      <c r="I201" s="17" t="n">
        <v>226.975217877092</v>
      </c>
      <c r="J201" s="18" t="n">
        <v>9.59241743837334E-011</v>
      </c>
      <c r="K201" s="18" t="n">
        <v>3.19747247945778E-010</v>
      </c>
      <c r="L201" s="16" t="n">
        <v>0.535545560339483</v>
      </c>
      <c r="M201" s="16" t="n">
        <v>0.660340781552903</v>
      </c>
      <c r="N201" s="18" t="n">
        <v>0.00016566622261493</v>
      </c>
      <c r="O201" s="16" t="n">
        <v>0.0182431034160151</v>
      </c>
      <c r="P201" s="34" t="b">
        <f aca="false">TRUE()</f>
        <v>1</v>
      </c>
      <c r="Q201" s="18" t="n">
        <v>0.000136341440695894</v>
      </c>
    </row>
    <row r="202" customFormat="false" ht="15" hidden="false" customHeight="false" outlineLevel="0" collapsed="false">
      <c r="A202" s="6" t="s">
        <v>2059</v>
      </c>
      <c r="B202" s="6" t="s">
        <v>108</v>
      </c>
      <c r="C202" s="17" t="n">
        <v>598</v>
      </c>
      <c r="D202" s="16" t="n">
        <v>0.164455901271161</v>
      </c>
      <c r="E202" s="16" t="n">
        <v>0.027960400477606</v>
      </c>
      <c r="F202" s="16" t="n">
        <v>0.188594280800084</v>
      </c>
      <c r="G202" s="16" t="n">
        <v>0.0473563438328013</v>
      </c>
      <c r="H202" s="16" t="n">
        <v>6.84728917063929</v>
      </c>
      <c r="I202" s="17" t="n">
        <v>227.829351296744</v>
      </c>
      <c r="J202" s="18" t="n">
        <v>6.91405922649117E-011</v>
      </c>
      <c r="K202" s="18" t="n">
        <v>2.33089730218833E-010</v>
      </c>
      <c r="L202" s="16" t="n">
        <v>0.538959349609482</v>
      </c>
      <c r="M202" s="16" t="n">
        <v>0.661218243036425</v>
      </c>
      <c r="N202" s="18" t="n">
        <v>0.000156570458903187</v>
      </c>
      <c r="O202" s="16" t="n">
        <v>0.0186173650146527</v>
      </c>
      <c r="P202" s="34" t="b">
        <f aca="false">TRUE()</f>
        <v>1</v>
      </c>
      <c r="Q202" s="18" t="n">
        <v>0.000375604044296505</v>
      </c>
    </row>
    <row r="203" customFormat="false" ht="15" hidden="false" customHeight="false" outlineLevel="0" collapsed="false">
      <c r="A203" s="6" t="s">
        <v>2060</v>
      </c>
      <c r="B203" s="6" t="s">
        <v>108</v>
      </c>
      <c r="C203" s="17" t="n">
        <v>599</v>
      </c>
      <c r="D203" s="16" t="n">
        <v>0.163766756358016</v>
      </c>
      <c r="E203" s="16" t="n">
        <v>0.0277905460194562</v>
      </c>
      <c r="F203" s="16" t="n">
        <v>0.1879858139146</v>
      </c>
      <c r="G203" s="16" t="n">
        <v>0.0472231235424715</v>
      </c>
      <c r="H203" s="16" t="n">
        <v>6.90389702885761</v>
      </c>
      <c r="I203" s="17" t="n">
        <v>228.737758439893</v>
      </c>
      <c r="J203" s="18" t="n">
        <v>4.93676326293966E-011</v>
      </c>
      <c r="K203" s="18" t="n">
        <v>1.68483285700655E-010</v>
      </c>
      <c r="L203" s="16" t="n">
        <v>0.542400830652796</v>
      </c>
      <c r="M203" s="16" t="n">
        <v>0.66221814100602</v>
      </c>
      <c r="N203" s="18" t="n">
        <v>0.000147639254716454</v>
      </c>
      <c r="O203" s="16" t="n">
        <v>0.0189373976682316</v>
      </c>
      <c r="P203" s="34" t="b">
        <f aca="false">TRUE()</f>
        <v>1</v>
      </c>
      <c r="Q203" s="18" t="n">
        <v>0.000280978463627408</v>
      </c>
    </row>
    <row r="204" customFormat="false" ht="15" hidden="false" customHeight="false" outlineLevel="0" collapsed="false">
      <c r="A204" s="6" t="s">
        <v>1664</v>
      </c>
      <c r="B204" s="6" t="s">
        <v>108</v>
      </c>
      <c r="C204" s="17" t="n">
        <v>600</v>
      </c>
      <c r="D204" s="16" t="n">
        <v>0.163037539064023</v>
      </c>
      <c r="E204" s="16" t="n">
        <v>0.0276135080741681</v>
      </c>
      <c r="F204" s="16" t="n">
        <v>0.187342947580403</v>
      </c>
      <c r="G204" s="16" t="n">
        <v>0.0470891933451011</v>
      </c>
      <c r="H204" s="16" t="n">
        <v>6.96385473920154</v>
      </c>
      <c r="I204" s="17" t="n">
        <v>229.728923798748</v>
      </c>
      <c r="J204" s="18" t="n">
        <v>3.44669631959035E-011</v>
      </c>
      <c r="K204" s="18" t="n">
        <v>1.19098998553705E-010</v>
      </c>
      <c r="L204" s="16" t="n">
        <v>0.546007106786543</v>
      </c>
      <c r="M204" s="16" t="n">
        <v>0.663218038975615</v>
      </c>
      <c r="N204" s="18" t="n">
        <v>0.000139043845190268</v>
      </c>
      <c r="O204" s="16" t="n">
        <v>0.0192722102927422</v>
      </c>
      <c r="P204" s="34" t="b">
        <f aca="false">TRUE()</f>
        <v>1</v>
      </c>
      <c r="Q204" s="18" t="n">
        <v>0.000136156078327131</v>
      </c>
    </row>
    <row r="205" customFormat="false" ht="15" hidden="false" customHeight="false" outlineLevel="0" collapsed="false">
      <c r="A205" s="6" t="s">
        <v>2061</v>
      </c>
      <c r="B205" s="6" t="s">
        <v>108</v>
      </c>
      <c r="C205" s="17" t="n">
        <v>601</v>
      </c>
      <c r="D205" s="16" t="n">
        <v>0.162255418019314</v>
      </c>
      <c r="E205" s="16" t="n">
        <v>0.0274299585746085</v>
      </c>
      <c r="F205" s="16" t="n">
        <v>0.186653771489022</v>
      </c>
      <c r="G205" s="16" t="n">
        <v>0.0469537416605468</v>
      </c>
      <c r="H205" s="16" t="n">
        <v>7.02744116486309</v>
      </c>
      <c r="I205" s="17" t="n">
        <v>230.794197972603</v>
      </c>
      <c r="J205" s="18" t="n">
        <v>2.34834969956904E-011</v>
      </c>
      <c r="K205" s="18" t="n">
        <v>8.21032119057416E-011</v>
      </c>
      <c r="L205" s="16" t="n">
        <v>0.549808740068411</v>
      </c>
      <c r="M205" s="16" t="n">
        <v>0.664748495051525</v>
      </c>
      <c r="N205" s="18" t="n">
        <v>0.000130004352886442</v>
      </c>
      <c r="O205" s="16" t="n">
        <v>0.0196241847183422</v>
      </c>
      <c r="P205" s="34" t="b">
        <f aca="false">TRUE()</f>
        <v>1</v>
      </c>
      <c r="Q205" s="18" t="n">
        <v>0.000168376544891696</v>
      </c>
    </row>
    <row r="206" customFormat="false" ht="15" hidden="false" customHeight="false" outlineLevel="0" collapsed="false">
      <c r="A206" s="6" t="s">
        <v>2062</v>
      </c>
      <c r="B206" s="6" t="s">
        <v>108</v>
      </c>
      <c r="C206" s="17" t="n">
        <v>602</v>
      </c>
      <c r="D206" s="16" t="n">
        <v>0.161406011729068</v>
      </c>
      <c r="E206" s="16" t="n">
        <v>0.0272387115036582</v>
      </c>
      <c r="F206" s="16" t="n">
        <v>0.185904845528698</v>
      </c>
      <c r="G206" s="16" t="n">
        <v>0.0468175603478395</v>
      </c>
      <c r="H206" s="16" t="n">
        <v>7.09516261861726</v>
      </c>
      <c r="I206" s="17" t="n">
        <v>231.953734663694</v>
      </c>
      <c r="J206" s="18" t="n">
        <v>1.55574937413501E-011</v>
      </c>
      <c r="K206" s="18" t="n">
        <v>5.48522515437941E-011</v>
      </c>
      <c r="L206" s="16" t="n">
        <v>0.553822018904878</v>
      </c>
      <c r="M206" s="16" t="n">
        <v>0.666360575451485</v>
      </c>
      <c r="N206" s="18" t="n">
        <v>0.000119875785954317</v>
      </c>
      <c r="O206" s="16" t="n">
        <v>0.0199818118622923</v>
      </c>
      <c r="P206" s="34" t="b">
        <f aca="false">TRUE()</f>
        <v>1</v>
      </c>
      <c r="Q206" s="18" t="n">
        <v>0.000427979298892565</v>
      </c>
    </row>
    <row r="207" customFormat="false" ht="15" hidden="false" customHeight="false" outlineLevel="0" collapsed="false">
      <c r="A207" s="6" t="s">
        <v>2063</v>
      </c>
      <c r="B207" s="6" t="s">
        <v>108</v>
      </c>
      <c r="C207" s="17" t="n">
        <v>603</v>
      </c>
      <c r="D207" s="16" t="n">
        <v>0.16047834456988</v>
      </c>
      <c r="E207" s="16" t="n">
        <v>0.0270372175966502</v>
      </c>
      <c r="F207" s="16" t="n">
        <v>0.185084786680712</v>
      </c>
      <c r="G207" s="16" t="n">
        <v>0.0466803964446652</v>
      </c>
      <c r="H207" s="16" t="n">
        <v>7.16743769191157</v>
      </c>
      <c r="I207" s="17" t="n">
        <v>233.236992363132</v>
      </c>
      <c r="J207" s="18" t="n">
        <v>9.98815655175694E-012</v>
      </c>
      <c r="K207" s="18" t="n">
        <v>3.57643224243238E-011</v>
      </c>
      <c r="L207" s="16" t="n">
        <v>0.558046107824036</v>
      </c>
      <c r="M207" s="16" t="n">
        <v>0.667870625446383</v>
      </c>
      <c r="N207" s="18" t="n">
        <v>0.000111029174465393</v>
      </c>
      <c r="O207" s="16" t="n">
        <v>0.0203418912148717</v>
      </c>
      <c r="P207" s="34" t="b">
        <f aca="false">TRUE()</f>
        <v>1</v>
      </c>
      <c r="Q207" s="18" t="n">
        <v>0.000224570824866487</v>
      </c>
    </row>
    <row r="208" customFormat="false" ht="15" hidden="false" customHeight="false" outlineLevel="0" collapsed="false">
      <c r="A208" s="6" t="s">
        <v>2064</v>
      </c>
      <c r="B208" s="6" t="s">
        <v>108</v>
      </c>
      <c r="C208" s="17" t="n">
        <v>604</v>
      </c>
      <c r="D208" s="16" t="n">
        <v>0.1594694136527</v>
      </c>
      <c r="E208" s="16" t="n">
        <v>0.0268224134829988</v>
      </c>
      <c r="F208" s="16" t="n">
        <v>0.18418758627943</v>
      </c>
      <c r="G208" s="16" t="n">
        <v>0.0465379025728096</v>
      </c>
      <c r="H208" s="16" t="n">
        <v>7.244279356561</v>
      </c>
      <c r="I208" s="17" t="n">
        <v>234.655661913241</v>
      </c>
      <c r="J208" s="18" t="n">
        <v>6.20913491355331E-012</v>
      </c>
      <c r="K208" s="18" t="n">
        <v>2.27030043094681E-011</v>
      </c>
      <c r="L208" s="16" t="n">
        <v>0.562468294027384</v>
      </c>
      <c r="M208" s="16" t="n">
        <v>0.669197020712172</v>
      </c>
      <c r="N208" s="18" t="n">
        <v>0.000102344493826426</v>
      </c>
      <c r="O208" s="16" t="n">
        <v>0.0207277745325174</v>
      </c>
      <c r="P208" s="34" t="b">
        <f aca="false">TRUE()</f>
        <v>1</v>
      </c>
      <c r="Q208" s="18" t="n">
        <v>0.000263079160406901</v>
      </c>
    </row>
    <row r="209" customFormat="false" ht="15" hidden="false" customHeight="false" outlineLevel="0" collapsed="false">
      <c r="A209" s="6" t="s">
        <v>2065</v>
      </c>
      <c r="B209" s="6" t="s">
        <v>108</v>
      </c>
      <c r="C209" s="17" t="n">
        <v>605</v>
      </c>
      <c r="D209" s="16" t="n">
        <v>0.158370242792183</v>
      </c>
      <c r="E209" s="16" t="n">
        <v>0.0265968279898107</v>
      </c>
      <c r="F209" s="16" t="n">
        <v>0.183206366799773</v>
      </c>
      <c r="G209" s="16" t="n">
        <v>0.0463918529460483</v>
      </c>
      <c r="H209" s="16" t="n">
        <v>7.32592272104653</v>
      </c>
      <c r="I209" s="17" t="n">
        <v>236.200166010215</v>
      </c>
      <c r="J209" s="18" t="n">
        <v>3.72986103607268E-012</v>
      </c>
      <c r="K209" s="18" t="n">
        <v>1.39575503153306E-011</v>
      </c>
      <c r="L209" s="16" t="n">
        <v>0.567116475793069</v>
      </c>
      <c r="M209" s="16" t="n">
        <v>0.671808999081726</v>
      </c>
      <c r="N209" s="18" t="n">
        <v>9.38539806744439E-005</v>
      </c>
      <c r="O209" s="16" t="n">
        <v>0.021120988546291</v>
      </c>
      <c r="P209" s="34" t="b">
        <f aca="false">TRUE()</f>
        <v>1</v>
      </c>
      <c r="Q209" s="18" t="n">
        <v>0.000214514847386004</v>
      </c>
    </row>
    <row r="210" customFormat="false" ht="15" hidden="false" customHeight="false" outlineLevel="0" collapsed="false">
      <c r="A210" s="6" t="s">
        <v>2066</v>
      </c>
      <c r="B210" s="6" t="s">
        <v>108</v>
      </c>
      <c r="C210" s="17" t="n">
        <v>606</v>
      </c>
      <c r="D210" s="16" t="n">
        <v>0.15718323902776</v>
      </c>
      <c r="E210" s="16" t="n">
        <v>0.026362772406402</v>
      </c>
      <c r="F210" s="16" t="n">
        <v>0.182143639540637</v>
      </c>
      <c r="G210" s="16" t="n">
        <v>0.046243457559925</v>
      </c>
      <c r="H210" s="16" t="n">
        <v>7.41207411428334</v>
      </c>
      <c r="I210" s="17" t="n">
        <v>237.858986983668</v>
      </c>
      <c r="J210" s="18" t="n">
        <v>2.16754729082571E-012</v>
      </c>
      <c r="K210" s="18" t="n">
        <v>8.29061866997853E-012</v>
      </c>
      <c r="L210" s="16" t="n">
        <v>0.571979461358141</v>
      </c>
      <c r="M210" s="16" t="n">
        <v>0.673890419344965</v>
      </c>
      <c r="N210" s="18" t="n">
        <v>8.56032777661306E-005</v>
      </c>
      <c r="O210" s="16" t="n">
        <v>0.0215225595613611</v>
      </c>
      <c r="P210" s="34" t="b">
        <f aca="false">TRUE()</f>
        <v>1</v>
      </c>
      <c r="Q210" s="18" t="n">
        <v>0.00044182893255751</v>
      </c>
    </row>
    <row r="211" customFormat="false" ht="15" hidden="false" customHeight="false" outlineLevel="0" collapsed="false">
      <c r="A211" s="6" t="s">
        <v>2067</v>
      </c>
      <c r="B211" s="6" t="s">
        <v>108</v>
      </c>
      <c r="C211" s="17" t="n">
        <v>607</v>
      </c>
      <c r="D211" s="16" t="n">
        <v>0.155922182591641</v>
      </c>
      <c r="E211" s="16" t="n">
        <v>0.0261211523112856</v>
      </c>
      <c r="F211" s="16" t="n">
        <v>0.181010408459984</v>
      </c>
      <c r="G211" s="16" t="n">
        <v>0.0460923636956553</v>
      </c>
      <c r="H211" s="16" t="n">
        <v>7.50190243533605</v>
      </c>
      <c r="I211" s="17" t="n">
        <v>239.625541645911</v>
      </c>
      <c r="J211" s="18" t="n">
        <v>1.2240285896456E-012</v>
      </c>
      <c r="K211" s="18" t="n">
        <v>4.77417166074176E-012</v>
      </c>
      <c r="L211" s="16" t="n">
        <v>0.576999447425678</v>
      </c>
      <c r="M211" s="16" t="n">
        <v>0.675910621365167</v>
      </c>
      <c r="N211" s="18" t="n">
        <v>7.88780588762618E-005</v>
      </c>
      <c r="O211" s="16" t="n">
        <v>0.0219274415488185</v>
      </c>
      <c r="P211" s="34" t="b">
        <f aca="false">TRUE()</f>
        <v>1</v>
      </c>
      <c r="Q211" s="18" t="n">
        <v>0.000222858064252144</v>
      </c>
    </row>
    <row r="212" customFormat="false" ht="15" hidden="false" customHeight="false" outlineLevel="0" collapsed="false">
      <c r="A212" s="6" t="s">
        <v>2068</v>
      </c>
      <c r="B212" s="6" t="s">
        <v>108</v>
      </c>
      <c r="C212" s="17" t="n">
        <v>608</v>
      </c>
      <c r="D212" s="16" t="n">
        <v>0.154596987321346</v>
      </c>
      <c r="E212" s="16" t="n">
        <v>0.0258720500579449</v>
      </c>
      <c r="F212" s="16" t="n">
        <v>0.179813853054359</v>
      </c>
      <c r="G212" s="16" t="n">
        <v>0.0459387799215281</v>
      </c>
      <c r="H212" s="16" t="n">
        <v>7.5946770774964</v>
      </c>
      <c r="I212" s="17" t="n">
        <v>241.50609713306</v>
      </c>
      <c r="J212" s="18" t="n">
        <v>6.74259943037537E-013</v>
      </c>
      <c r="K212" s="18" t="n">
        <v>2.67512310096155E-012</v>
      </c>
      <c r="L212" s="16" t="n">
        <v>0.582113354693346</v>
      </c>
      <c r="M212" s="16" t="n">
        <v>0.677951229466381</v>
      </c>
      <c r="N212" s="18" t="n">
        <v>7.29085740749847E-005</v>
      </c>
      <c r="O212" s="16" t="n">
        <v>0.0223399720027716</v>
      </c>
      <c r="P212" s="34" t="b">
        <f aca="false">TRUE()</f>
        <v>1</v>
      </c>
      <c r="Q212" s="18" t="n">
        <v>0.00069554219329588</v>
      </c>
    </row>
    <row r="213" customFormat="false" ht="15" hidden="false" customHeight="false" outlineLevel="0" collapsed="false">
      <c r="A213" s="6" t="s">
        <v>2069</v>
      </c>
      <c r="B213" s="6" t="s">
        <v>108</v>
      </c>
      <c r="C213" s="17" t="n">
        <v>609</v>
      </c>
      <c r="D213" s="16" t="n">
        <v>0.153221794672516</v>
      </c>
      <c r="E213" s="16" t="n">
        <v>0.0256178836728758</v>
      </c>
      <c r="F213" s="16" t="n">
        <v>0.178567518124184</v>
      </c>
      <c r="G213" s="16" t="n">
        <v>0.0457846411049148</v>
      </c>
      <c r="H213" s="16" t="n">
        <v>7.68975515012865</v>
      </c>
      <c r="I213" s="17" t="n">
        <v>243.491020129998</v>
      </c>
      <c r="J213" s="18" t="n">
        <v>3.63611855756919E-013</v>
      </c>
      <c r="K213" s="18" t="n">
        <v>1.46503805960312E-012</v>
      </c>
      <c r="L213" s="16" t="n">
        <v>0.587282657323245</v>
      </c>
      <c r="M213" s="16" t="n">
        <v>0.679420467299255</v>
      </c>
      <c r="N213" s="18" t="n">
        <v>7.23881838595284E-005</v>
      </c>
      <c r="O213" s="16" t="n">
        <v>0.0227521351357799</v>
      </c>
      <c r="P213" s="34" t="b">
        <f aca="false">TRUE()</f>
        <v>1</v>
      </c>
      <c r="Q213" s="18" t="n">
        <v>0.000497272333134741</v>
      </c>
    </row>
    <row r="214" customFormat="false" ht="15" hidden="false" customHeight="false" outlineLevel="0" collapsed="false">
      <c r="A214" s="6" t="s">
        <v>2070</v>
      </c>
      <c r="B214" s="6" t="s">
        <v>108</v>
      </c>
      <c r="C214" s="17" t="n">
        <v>610</v>
      </c>
      <c r="D214" s="16" t="n">
        <v>0.151813383764032</v>
      </c>
      <c r="E214" s="16" t="n">
        <v>0.0253624767717742</v>
      </c>
      <c r="F214" s="16" t="n">
        <v>0.177287759526072</v>
      </c>
      <c r="G214" s="16" t="n">
        <v>0.0456314598639103</v>
      </c>
      <c r="H214" s="16" t="n">
        <v>7.78626936166203</v>
      </c>
      <c r="I214" s="17" t="n">
        <v>245.549280294628</v>
      </c>
      <c r="J214" s="18" t="n">
        <v>1.93007716828216E-013</v>
      </c>
      <c r="K214" s="18" t="n">
        <v>7.93837487450045E-013</v>
      </c>
      <c r="L214" s="16" t="n">
        <v>0.59247466089392</v>
      </c>
      <c r="M214" s="16" t="n">
        <v>0.681767166615652</v>
      </c>
      <c r="N214" s="18" t="n">
        <v>7.15009759535246E-005</v>
      </c>
      <c r="O214" s="16" t="n">
        <v>0.0231634516227762</v>
      </c>
      <c r="P214" s="34" t="b">
        <f aca="false">TRUE()</f>
        <v>1</v>
      </c>
      <c r="Q214" s="18" t="n">
        <v>0.000400124984520599</v>
      </c>
    </row>
    <row r="215" customFormat="false" ht="15" hidden="false" customHeight="false" outlineLevel="0" collapsed="false">
      <c r="A215" s="6" t="s">
        <v>2071</v>
      </c>
      <c r="B215" s="6" t="s">
        <v>108</v>
      </c>
      <c r="C215" s="17" t="n">
        <v>611</v>
      </c>
      <c r="D215" s="16" t="n">
        <v>0.150391377786869</v>
      </c>
      <c r="E215" s="16" t="n">
        <v>0.0251104813440419</v>
      </c>
      <c r="F215" s="16" t="n">
        <v>0.175990872612991</v>
      </c>
      <c r="G215" s="16" t="n">
        <v>0.0454789087436021</v>
      </c>
      <c r="H215" s="16" t="n">
        <v>7.88236656857849</v>
      </c>
      <c r="I215" s="17" t="n">
        <v>247.623445553165</v>
      </c>
      <c r="J215" s="18" t="n">
        <v>1.02085821130795E-013</v>
      </c>
      <c r="K215" s="18" t="n">
        <v>4.32302201727347E-013</v>
      </c>
      <c r="L215" s="16" t="n">
        <v>0.597609314180018</v>
      </c>
      <c r="M215" s="16" t="n">
        <v>0.683950617283951</v>
      </c>
      <c r="N215" s="18" t="n">
        <v>7.1293582503982E-005</v>
      </c>
      <c r="O215" s="16" t="n">
        <v>0.0235826714073965</v>
      </c>
      <c r="P215" s="34" t="b">
        <f aca="false">TRUE()</f>
        <v>1</v>
      </c>
      <c r="Q215" s="18" t="n">
        <v>0.000963874657953309</v>
      </c>
    </row>
    <row r="216" customFormat="false" ht="15" hidden="false" customHeight="false" outlineLevel="0" collapsed="false">
      <c r="A216" s="6" t="s">
        <v>2072</v>
      </c>
      <c r="B216" s="6" t="s">
        <v>108</v>
      </c>
      <c r="C216" s="17" t="n">
        <v>612</v>
      </c>
      <c r="D216" s="16" t="n">
        <v>0.148968877458043</v>
      </c>
      <c r="E216" s="16" t="n">
        <v>0.0248618181858155</v>
      </c>
      <c r="F216" s="16" t="n">
        <v>0.174690301073843</v>
      </c>
      <c r="G216" s="16" t="n">
        <v>0.0453289513169489</v>
      </c>
      <c r="H216" s="16" t="n">
        <v>7.97799530721004</v>
      </c>
      <c r="I216" s="17" t="n">
        <v>249.727450612449</v>
      </c>
      <c r="J216" s="18" t="n">
        <v>5.38164654849187E-014</v>
      </c>
      <c r="K216" s="18" t="n">
        <v>2.41708151258022E-013</v>
      </c>
      <c r="L216" s="16" t="n">
        <v>0.60266918229621</v>
      </c>
      <c r="M216" s="16" t="n">
        <v>0.68556269768391</v>
      </c>
      <c r="N216" s="18" t="n">
        <v>7.1293582503982E-005</v>
      </c>
      <c r="O216" s="16" t="n">
        <v>0.0240037220765366</v>
      </c>
      <c r="P216" s="34" t="b">
        <f aca="false">TRUE()</f>
        <v>1</v>
      </c>
      <c r="Q216" s="18" t="n">
        <v>0.000313201479561352</v>
      </c>
    </row>
    <row r="217" customFormat="false" ht="15" hidden="false" customHeight="false" outlineLevel="0" collapsed="false">
      <c r="A217" s="6" t="s">
        <v>2073</v>
      </c>
      <c r="B217" s="6" t="s">
        <v>108</v>
      </c>
      <c r="C217" s="17" t="n">
        <v>613</v>
      </c>
      <c r="D217" s="16" t="n">
        <v>0.147564565580214</v>
      </c>
      <c r="E217" s="16" t="n">
        <v>0.0246178936594406</v>
      </c>
      <c r="F217" s="16" t="n">
        <v>0.173402730322883</v>
      </c>
      <c r="G217" s="16" t="n">
        <v>0.0451822506856187</v>
      </c>
      <c r="H217" s="16" t="n">
        <v>8.07216604254286</v>
      </c>
      <c r="I217" s="17" t="n">
        <v>251.847399524491</v>
      </c>
      <c r="J217" s="18" t="n">
        <v>2.84662345382531E-014</v>
      </c>
      <c r="K217" s="18" t="n">
        <v>1.34658561956944E-013</v>
      </c>
      <c r="L217" s="16" t="n">
        <v>0.607595172492709</v>
      </c>
      <c r="M217" s="16" t="n">
        <v>0.687154372002857</v>
      </c>
      <c r="N217" s="18" t="n">
        <v>7.1293582503982E-005</v>
      </c>
      <c r="O217" s="16" t="n">
        <v>0.024427429109896</v>
      </c>
      <c r="P217" s="34" t="b">
        <f aca="false">TRUE()</f>
        <v>1</v>
      </c>
      <c r="Q217" s="18" t="n">
        <v>0.00040833518351826</v>
      </c>
    </row>
    <row r="218" customFormat="false" ht="15" hidden="false" customHeight="false" outlineLevel="0" collapsed="false">
      <c r="A218" s="6" t="s">
        <v>2074</v>
      </c>
      <c r="B218" s="6" t="s">
        <v>108</v>
      </c>
      <c r="C218" s="17" t="n">
        <v>614</v>
      </c>
      <c r="D218" s="16" t="n">
        <v>0.146199641325562</v>
      </c>
      <c r="E218" s="16" t="n">
        <v>0.024381878684091</v>
      </c>
      <c r="F218" s="16" t="n">
        <v>0.172146585206413</v>
      </c>
      <c r="G218" s="16" t="n">
        <v>0.0450391398389808</v>
      </c>
      <c r="H218" s="16" t="n">
        <v>8.16327724146992</v>
      </c>
      <c r="I218" s="17" t="n">
        <v>253.942016881263</v>
      </c>
      <c r="J218" s="18" t="n">
        <v>1.52796267154433E-014</v>
      </c>
      <c r="K218" s="18" t="n">
        <v>7.6214484217656E-014</v>
      </c>
      <c r="L218" s="16" t="n">
        <v>0.612310559892321</v>
      </c>
      <c r="M218" s="16" t="n">
        <v>0.689501071319253</v>
      </c>
      <c r="N218" s="18" t="n">
        <v>7.05054891607313E-005</v>
      </c>
      <c r="O218" s="16" t="n">
        <v>0.0248605716180388</v>
      </c>
      <c r="P218" s="34" t="b">
        <f aca="false">TRUE()</f>
        <v>1</v>
      </c>
      <c r="Q218" s="18" t="n">
        <v>0.000428657493636496</v>
      </c>
    </row>
    <row r="219" customFormat="false" ht="15" hidden="false" customHeight="false" outlineLevel="0" collapsed="false">
      <c r="A219" s="6" t="s">
        <v>2075</v>
      </c>
      <c r="B219" s="6" t="s">
        <v>108</v>
      </c>
      <c r="C219" s="17" t="n">
        <v>615</v>
      </c>
      <c r="D219" s="16" t="n">
        <v>0.144884314952124</v>
      </c>
      <c r="E219" s="16" t="n">
        <v>0.0241574694368427</v>
      </c>
      <c r="F219" s="16" t="n">
        <v>0.170934129259436</v>
      </c>
      <c r="G219" s="16" t="n">
        <v>0.0449032280687888</v>
      </c>
      <c r="H219" s="16" t="n">
        <v>8.25083930842351</v>
      </c>
      <c r="I219" s="17" t="n">
        <v>255.983381390851</v>
      </c>
      <c r="J219" s="18" t="n">
        <v>8.35713476814628E-015</v>
      </c>
      <c r="K219" s="18" t="n">
        <v>4.34612898343447E-014</v>
      </c>
      <c r="L219" s="16" t="n">
        <v>0.616808492069578</v>
      </c>
      <c r="M219" s="16" t="n">
        <v>0.691133557800225</v>
      </c>
      <c r="N219" s="18" t="n">
        <v>6.51913088096388E-005</v>
      </c>
      <c r="O219" s="16" t="n">
        <v>0.0252764046033856</v>
      </c>
      <c r="P219" s="34" t="b">
        <f aca="false">TRUE()</f>
        <v>1</v>
      </c>
      <c r="Q219" s="18" t="n">
        <v>0.000367762664070246</v>
      </c>
    </row>
    <row r="220" customFormat="false" ht="15" hidden="false" customHeight="false" outlineLevel="0" collapsed="false">
      <c r="A220" s="6" t="s">
        <v>2076</v>
      </c>
      <c r="B220" s="6" t="s">
        <v>108</v>
      </c>
      <c r="C220" s="17" t="n">
        <v>616</v>
      </c>
      <c r="D220" s="16" t="n">
        <v>0.143635306043432</v>
      </c>
      <c r="E220" s="16" t="n">
        <v>0.0239457001210646</v>
      </c>
      <c r="F220" s="16" t="n">
        <v>0.169782901635629</v>
      </c>
      <c r="G220" s="16" t="n">
        <v>0.0447760072480827</v>
      </c>
      <c r="H220" s="16" t="n">
        <v>8.33463053864282</v>
      </c>
      <c r="I220" s="17" t="n">
        <v>257.962226124532</v>
      </c>
      <c r="J220" s="18" t="n">
        <v>4.66787732248345E-015</v>
      </c>
      <c r="K220" s="18" t="n">
        <v>2.5256441836123E-014</v>
      </c>
      <c r="L220" s="16" t="n">
        <v>0.621082952777514</v>
      </c>
      <c r="M220" s="16" t="n">
        <v>0.692276298336904</v>
      </c>
      <c r="N220" s="18" t="n">
        <v>6.09170827655243E-005</v>
      </c>
      <c r="O220" s="16" t="n">
        <v>0.0256813139746459</v>
      </c>
      <c r="P220" s="34" t="b">
        <f aca="false">TRUE()</f>
        <v>1</v>
      </c>
      <c r="Q220" s="18" t="n">
        <v>0.000507559979566074</v>
      </c>
    </row>
    <row r="221" customFormat="false" ht="15" hidden="false" customHeight="false" outlineLevel="0" collapsed="false">
      <c r="A221" s="6" t="s">
        <v>2077</v>
      </c>
      <c r="B221" s="6" t="s">
        <v>108</v>
      </c>
      <c r="C221" s="17" t="n">
        <v>617</v>
      </c>
      <c r="D221" s="16" t="n">
        <v>0.142467303581138</v>
      </c>
      <c r="E221" s="16" t="n">
        <v>0.0237475889924884</v>
      </c>
      <c r="F221" s="16" t="n">
        <v>0.168708531541217</v>
      </c>
      <c r="G221" s="16" t="n">
        <v>0.0446588738233197</v>
      </c>
      <c r="H221" s="16" t="n">
        <v>8.41446914622119</v>
      </c>
      <c r="I221" s="17" t="n">
        <v>259.868288118822</v>
      </c>
      <c r="J221" s="18" t="n">
        <v>2.66780502415992E-015</v>
      </c>
      <c r="K221" s="18" t="n">
        <v>1.51248508883383E-014</v>
      </c>
      <c r="L221" s="16" t="n">
        <v>0.625131706824604</v>
      </c>
      <c r="M221" s="16" t="n">
        <v>0.693827160493827</v>
      </c>
      <c r="N221" s="18" t="n">
        <v>5.80652105814837E-005</v>
      </c>
      <c r="O221" s="16" t="n">
        <v>0.0260833520402965</v>
      </c>
      <c r="P221" s="34" t="b">
        <f aca="false">TRUE()</f>
        <v>1</v>
      </c>
      <c r="Q221" s="18" t="n">
        <v>0.000434104111021293</v>
      </c>
    </row>
    <row r="222" customFormat="false" ht="15" hidden="false" customHeight="false" outlineLevel="0" collapsed="false">
      <c r="A222" s="6" t="s">
        <v>2078</v>
      </c>
      <c r="B222" s="6" t="s">
        <v>108</v>
      </c>
      <c r="C222" s="17" t="n">
        <v>618</v>
      </c>
      <c r="D222" s="16" t="n">
        <v>0.141386948571517</v>
      </c>
      <c r="E222" s="16" t="n">
        <v>0.0235654422703791</v>
      </c>
      <c r="F222" s="16" t="n">
        <v>0.167719708225164</v>
      </c>
      <c r="G222" s="16" t="n">
        <v>0.0445542777531777</v>
      </c>
      <c r="H222" s="16" t="n">
        <v>8.490170434561</v>
      </c>
      <c r="I222" s="17" t="n">
        <v>261.680313429066</v>
      </c>
      <c r="J222" s="18" t="n">
        <v>1.5634982447478E-015</v>
      </c>
      <c r="K222" s="18" t="n">
        <v>9.43098505189443E-015</v>
      </c>
      <c r="L222" s="16" t="n">
        <v>0.628962867447039</v>
      </c>
      <c r="M222" s="16" t="n">
        <v>0.695561677379859</v>
      </c>
      <c r="N222" s="18" t="n">
        <v>5.59717895002972E-005</v>
      </c>
      <c r="O222" s="16" t="n">
        <v>0.0264689945555863</v>
      </c>
      <c r="P222" s="34" t="b">
        <f aca="false">TRUE()</f>
        <v>1</v>
      </c>
      <c r="Q222" s="18" t="n">
        <v>0.00039867509771088</v>
      </c>
    </row>
    <row r="223" customFormat="false" ht="15" hidden="false" customHeight="false" outlineLevel="0" collapsed="false">
      <c r="A223" s="6" t="s">
        <v>2079</v>
      </c>
      <c r="B223" s="6" t="s">
        <v>108</v>
      </c>
      <c r="C223" s="17" t="n">
        <v>619</v>
      </c>
      <c r="D223" s="16" t="n">
        <v>0.140402695129306</v>
      </c>
      <c r="E223" s="16" t="n">
        <v>0.0234012360695454</v>
      </c>
      <c r="F223" s="16" t="n">
        <v>0.1668222241748</v>
      </c>
      <c r="G223" s="16" t="n">
        <v>0.0444632664037135</v>
      </c>
      <c r="H223" s="16" t="n">
        <v>8.56019264641148</v>
      </c>
      <c r="I223" s="17" t="n">
        <v>263.36987649223</v>
      </c>
      <c r="J223" s="18" t="n">
        <v>9.50466583006496E-016</v>
      </c>
      <c r="K223" s="18" t="n">
        <v>5.91369763040024E-015</v>
      </c>
      <c r="L223" s="16" t="n">
        <v>0.632490779118822</v>
      </c>
      <c r="M223" s="16" t="n">
        <v>0.696622793592491</v>
      </c>
      <c r="N223" s="18" t="n">
        <v>5.26916091499802E-005</v>
      </c>
      <c r="O223" s="16" t="n">
        <v>0.0268236386320122</v>
      </c>
      <c r="P223" s="34" t="b">
        <f aca="false">TRUE()</f>
        <v>1</v>
      </c>
      <c r="Q223" s="16" t="n">
        <v>0.0014052658935642</v>
      </c>
    </row>
    <row r="224" customFormat="false" ht="15" hidden="false" customHeight="false" outlineLevel="0" collapsed="false">
      <c r="A224" s="6" t="s">
        <v>2080</v>
      </c>
      <c r="B224" s="6" t="s">
        <v>108</v>
      </c>
      <c r="C224" s="17" t="n">
        <v>620</v>
      </c>
      <c r="D224" s="16" t="n">
        <v>0.139516244573384</v>
      </c>
      <c r="E224" s="16" t="n">
        <v>0.0232560107401102</v>
      </c>
      <c r="F224" s="16" t="n">
        <v>0.16602020546054</v>
      </c>
      <c r="G224" s="16" t="n">
        <v>0.044387241834722</v>
      </c>
      <c r="H224" s="16" t="n">
        <v>8.62479351879364</v>
      </c>
      <c r="I224" s="17" t="n">
        <v>264.924165174796</v>
      </c>
      <c r="J224" s="18" t="n">
        <v>5.98857743312669E-016</v>
      </c>
      <c r="K224" s="18" t="n">
        <v>3.83527721411663E-015</v>
      </c>
      <c r="L224" s="16" t="n">
        <v>0.635747689806325</v>
      </c>
      <c r="M224" s="16" t="n">
        <v>0.697520661157025</v>
      </c>
      <c r="N224" s="18" t="n">
        <v>4.98461805736617E-005</v>
      </c>
      <c r="O224" s="16" t="n">
        <v>0.0271493322378515</v>
      </c>
      <c r="P224" s="34" t="b">
        <f aca="false">TRUE()</f>
        <v>1</v>
      </c>
      <c r="Q224" s="18" t="n">
        <v>0.000344229082031569</v>
      </c>
    </row>
    <row r="225" customFormat="false" ht="15" hidden="false" customHeight="false" outlineLevel="0" collapsed="false">
      <c r="A225" s="6" t="s">
        <v>2081</v>
      </c>
      <c r="B225" s="6" t="s">
        <v>108</v>
      </c>
      <c r="C225" s="17" t="n">
        <v>621</v>
      </c>
      <c r="D225" s="16" t="n">
        <v>0.138725274472293</v>
      </c>
      <c r="E225" s="16" t="n">
        <v>0.023129664327981</v>
      </c>
      <c r="F225" s="16" t="n">
        <v>0.165315597358194</v>
      </c>
      <c r="G225" s="16" t="n">
        <v>0.0443271189029591</v>
      </c>
      <c r="H225" s="16" t="n">
        <v>8.68513482643675</v>
      </c>
      <c r="I225" s="17" t="n">
        <v>266.343860395033</v>
      </c>
      <c r="J225" s="18" t="n">
        <v>3.88233297576376E-016</v>
      </c>
      <c r="K225" s="18" t="n">
        <v>2.54931674832589E-015</v>
      </c>
      <c r="L225" s="16" t="n">
        <v>0.63881882188648</v>
      </c>
      <c r="M225" s="16" t="n">
        <v>0.69880624426079</v>
      </c>
      <c r="N225" s="18" t="n">
        <v>4.73677001168432E-005</v>
      </c>
      <c r="O225" s="16" t="n">
        <v>0.0274566485571935</v>
      </c>
      <c r="P225" s="34" t="b">
        <f aca="false">TRUE()</f>
        <v>1</v>
      </c>
      <c r="Q225" s="18" t="n">
        <v>0.000249131540550305</v>
      </c>
    </row>
    <row r="226" customFormat="false" ht="15" hidden="false" customHeight="false" outlineLevel="0" collapsed="false">
      <c r="A226" s="6" t="s">
        <v>2082</v>
      </c>
      <c r="B226" s="6" t="s">
        <v>108</v>
      </c>
      <c r="C226" s="17" t="n">
        <v>622</v>
      </c>
      <c r="D226" s="16" t="n">
        <v>0.138031817577949</v>
      </c>
      <c r="E226" s="16" t="n">
        <v>0.0230200870008229</v>
      </c>
      <c r="F226" s="16" t="n">
        <v>0.164709621928688</v>
      </c>
      <c r="G226" s="16" t="n">
        <v>0.0442824191143863</v>
      </c>
      <c r="H226" s="16" t="n">
        <v>8.74130139319744</v>
      </c>
      <c r="I226" s="17" t="n">
        <v>267.650142694084</v>
      </c>
      <c r="J226" s="18" t="n">
        <v>2.58868128431705E-016</v>
      </c>
      <c r="K226" s="18" t="n">
        <v>1.73835393687957E-015</v>
      </c>
      <c r="L226" s="16" t="n">
        <v>0.641690013136179</v>
      </c>
      <c r="M226" s="16" t="n">
        <v>0.700255076012652</v>
      </c>
      <c r="N226" s="18" t="n">
        <v>4.52197837764212E-005</v>
      </c>
      <c r="O226" s="16" t="n">
        <v>0.0277418611893187</v>
      </c>
      <c r="P226" s="34" t="b">
        <f aca="false">TRUE()</f>
        <v>1</v>
      </c>
      <c r="Q226" s="16" t="n">
        <v>0.00141994687392221</v>
      </c>
    </row>
    <row r="227" customFormat="false" ht="15" hidden="false" customHeight="false" outlineLevel="0" collapsed="false">
      <c r="A227" s="6" t="s">
        <v>2083</v>
      </c>
      <c r="B227" s="6" t="s">
        <v>108</v>
      </c>
      <c r="C227" s="17" t="n">
        <v>623</v>
      </c>
      <c r="D227" s="16" t="n">
        <v>0.137432435933603</v>
      </c>
      <c r="E227" s="16" t="n">
        <v>0.0229281047409313</v>
      </c>
      <c r="F227" s="16" t="n">
        <v>0.164197428981273</v>
      </c>
      <c r="G227" s="16" t="n">
        <v>0.0442527237261035</v>
      </c>
      <c r="H227" s="16" t="n">
        <v>8.79255594974869</v>
      </c>
      <c r="I227" s="17" t="n">
        <v>268.821400980331</v>
      </c>
      <c r="J227" s="18" t="n">
        <v>1.78581719174816E-016</v>
      </c>
      <c r="K227" s="18" t="n">
        <v>1.22498204062064E-015</v>
      </c>
      <c r="L227" s="16" t="n">
        <v>0.644328115511829</v>
      </c>
      <c r="M227" s="16" t="n">
        <v>0.701030507091113</v>
      </c>
      <c r="N227" s="18" t="n">
        <v>4.36463673450392E-005</v>
      </c>
      <c r="O227" s="16" t="n">
        <v>0.0279938932841127</v>
      </c>
      <c r="P227" s="34" t="b">
        <f aca="false">TRUE()</f>
        <v>1</v>
      </c>
      <c r="Q227" s="18" t="n">
        <v>0.00054553774538692</v>
      </c>
    </row>
    <row r="228" customFormat="false" ht="15" hidden="false" customHeight="false" outlineLevel="0" collapsed="false">
      <c r="A228" s="6" t="s">
        <v>2084</v>
      </c>
      <c r="B228" s="6" t="s">
        <v>108</v>
      </c>
      <c r="C228" s="17" t="n">
        <v>624</v>
      </c>
      <c r="D228" s="16" t="n">
        <v>0.136921478275715</v>
      </c>
      <c r="E228" s="16" t="n">
        <v>0.0228531923387914</v>
      </c>
      <c r="F228" s="16" t="n">
        <v>0.163773027005964</v>
      </c>
      <c r="G228" s="16" t="n">
        <v>0.0442372806364641</v>
      </c>
      <c r="H228" s="16" t="n">
        <v>8.83884726541392</v>
      </c>
      <c r="I228" s="17" t="n">
        <v>269.854331633975</v>
      </c>
      <c r="J228" s="18" t="n">
        <v>1.27572762106089E-016</v>
      </c>
      <c r="K228" s="18" t="n">
        <v>8.8830027305414E-016</v>
      </c>
      <c r="L228" s="16" t="n">
        <v>0.646732806620482</v>
      </c>
      <c r="M228" s="16" t="n">
        <v>0.702071217222732</v>
      </c>
      <c r="N228" s="18" t="n">
        <v>4.23890426217062E-005</v>
      </c>
      <c r="O228" s="16" t="n">
        <v>0.0282126473467136</v>
      </c>
      <c r="P228" s="34" t="b">
        <f aca="false">TRUE()</f>
        <v>1</v>
      </c>
      <c r="Q228" s="18" t="n">
        <v>0.000541379363328535</v>
      </c>
    </row>
    <row r="229" customFormat="false" ht="15" hidden="false" customHeight="false" outlineLevel="0" collapsed="false">
      <c r="A229" s="6" t="s">
        <v>2085</v>
      </c>
      <c r="B229" s="6" t="s">
        <v>108</v>
      </c>
      <c r="C229" s="17" t="n">
        <v>625</v>
      </c>
      <c r="D229" s="16" t="n">
        <v>0.136490973472632</v>
      </c>
      <c r="E229" s="16" t="n">
        <v>0.0227924411965869</v>
      </c>
      <c r="F229" s="16" t="n">
        <v>0.163430019722843</v>
      </c>
      <c r="G229" s="16" t="n">
        <v>0.0442354392800394</v>
      </c>
      <c r="H229" s="16" t="n">
        <v>8.88129581795219</v>
      </c>
      <c r="I229" s="17" t="n">
        <v>270.784472939267</v>
      </c>
      <c r="J229" s="18" t="n">
        <v>9.36287983615294E-017</v>
      </c>
      <c r="K229" s="18" t="n">
        <v>6.63070841638817E-016</v>
      </c>
      <c r="L229" s="16" t="n">
        <v>0.64895251796006</v>
      </c>
      <c r="M229" s="16" t="n">
        <v>0.702397714518927</v>
      </c>
      <c r="N229" s="18" t="n">
        <v>4.09237548889539E-005</v>
      </c>
      <c r="O229" s="16" t="n">
        <v>0.0284136477732477</v>
      </c>
      <c r="P229" s="34" t="b">
        <f aca="false">TRUE()</f>
        <v>1</v>
      </c>
      <c r="Q229" s="18" t="n">
        <v>0.000482417973630903</v>
      </c>
    </row>
    <row r="230" customFormat="false" ht="15" hidden="false" customHeight="false" outlineLevel="0" collapsed="false">
      <c r="A230" s="6" t="s">
        <v>2086</v>
      </c>
      <c r="B230" s="6" t="s">
        <v>108</v>
      </c>
      <c r="C230" s="17" t="n">
        <v>626</v>
      </c>
      <c r="D230" s="16" t="n">
        <v>0.136136269692758</v>
      </c>
      <c r="E230" s="16" t="n">
        <v>0.0227445703206972</v>
      </c>
      <c r="F230" s="16" t="n">
        <v>0.163163001503192</v>
      </c>
      <c r="G230" s="16" t="n">
        <v>0.0442457097643349</v>
      </c>
      <c r="H230" s="16" t="n">
        <v>8.91999343793738</v>
      </c>
      <c r="I230" s="17" t="n">
        <v>271.616732663798</v>
      </c>
      <c r="J230" s="18" t="n">
        <v>7.05693795599751E-017</v>
      </c>
      <c r="K230" s="18" t="n">
        <v>5.06496034303165E-016</v>
      </c>
      <c r="L230" s="16" t="n">
        <v>0.650989573624852</v>
      </c>
      <c r="M230" s="16" t="n">
        <v>0.703499642893582</v>
      </c>
      <c r="N230" s="18" t="n">
        <v>4.04519725207296E-005</v>
      </c>
      <c r="O230" s="16" t="n">
        <v>0.0285947328424781</v>
      </c>
      <c r="P230" s="34" t="b">
        <f aca="false">TRUE()</f>
        <v>1</v>
      </c>
      <c r="Q230" s="18" t="n">
        <v>0.000375502388675539</v>
      </c>
    </row>
    <row r="231" customFormat="false" ht="15" hidden="false" customHeight="false" outlineLevel="0" collapsed="false">
      <c r="A231" s="6" t="s">
        <v>2087</v>
      </c>
      <c r="B231" s="6" t="s">
        <v>108</v>
      </c>
      <c r="C231" s="17" t="n">
        <v>627</v>
      </c>
      <c r="D231" s="16" t="n">
        <v>0.135842815040139</v>
      </c>
      <c r="E231" s="16" t="n">
        <v>0.0227078788201784</v>
      </c>
      <c r="F231" s="16" t="n">
        <v>0.162956479582633</v>
      </c>
      <c r="G231" s="16" t="n">
        <v>0.0442649053288501</v>
      </c>
      <c r="H231" s="16" t="n">
        <v>8.95522960705379</v>
      </c>
      <c r="I231" s="17" t="n">
        <v>272.349605761725</v>
      </c>
      <c r="J231" s="18" t="n">
        <v>5.45291834839373E-017</v>
      </c>
      <c r="K231" s="18" t="n">
        <v>3.96315431625814E-016</v>
      </c>
      <c r="L231" s="16" t="n">
        <v>0.652866776293171</v>
      </c>
      <c r="M231" s="16" t="n">
        <v>0.704071013161922</v>
      </c>
      <c r="N231" s="18" t="n">
        <v>3.96757508567129E-005</v>
      </c>
      <c r="O231" s="16" t="n">
        <v>0.0287639725991552</v>
      </c>
      <c r="P231" s="34" t="b">
        <f aca="false">TRUE()</f>
        <v>1</v>
      </c>
      <c r="Q231" s="16" t="n">
        <v>0.00120098697733104</v>
      </c>
    </row>
    <row r="232" customFormat="false" ht="15" hidden="false" customHeight="false" outlineLevel="0" collapsed="false">
      <c r="A232" s="6" t="s">
        <v>2088</v>
      </c>
      <c r="B232" s="6" t="s">
        <v>108</v>
      </c>
      <c r="C232" s="17" t="n">
        <v>628</v>
      </c>
      <c r="D232" s="16" t="n">
        <v>0.13559212509639</v>
      </c>
      <c r="E232" s="16" t="n">
        <v>0.0226795090388205</v>
      </c>
      <c r="F232" s="16" t="n">
        <v>0.162789986270501</v>
      </c>
      <c r="G232" s="16" t="n">
        <v>0.0442887189845236</v>
      </c>
      <c r="H232" s="16" t="n">
        <v>8.98732691874057</v>
      </c>
      <c r="I232" s="17" t="n">
        <v>272.99141718294</v>
      </c>
      <c r="J232" s="18" t="n">
        <v>4.31031659320283E-017</v>
      </c>
      <c r="K232" s="18" t="n">
        <v>3.18855862064024E-016</v>
      </c>
      <c r="L232" s="16" t="n">
        <v>0.654599976847508</v>
      </c>
      <c r="M232" s="16" t="n">
        <v>0.704724007754311</v>
      </c>
      <c r="N232" s="18" t="n">
        <v>3.9032035252705E-005</v>
      </c>
      <c r="O232" s="16" t="n">
        <v>0.0289341855964313</v>
      </c>
      <c r="P232" s="34" t="b">
        <f aca="false">TRUE()</f>
        <v>1</v>
      </c>
      <c r="Q232" s="18" t="n">
        <v>0.00074022713518849</v>
      </c>
    </row>
    <row r="233" customFormat="false" ht="15" hidden="false" customHeight="false" outlineLevel="0" collapsed="false">
      <c r="A233" s="6" t="s">
        <v>2089</v>
      </c>
      <c r="B233" s="6" t="s">
        <v>108</v>
      </c>
      <c r="C233" s="17" t="n">
        <v>629</v>
      </c>
      <c r="D233" s="16" t="n">
        <v>0.135368320451767</v>
      </c>
      <c r="E233" s="16" t="n">
        <v>0.0226545113106026</v>
      </c>
      <c r="F233" s="16" t="n">
        <v>0.162644143601266</v>
      </c>
      <c r="G233" s="16" t="n">
        <v>0.0443124810217678</v>
      </c>
      <c r="H233" s="16" t="n">
        <v>9.0166308319105</v>
      </c>
      <c r="I233" s="17" t="n">
        <v>273.58153132093</v>
      </c>
      <c r="J233" s="18" t="n">
        <v>3.47546375984316E-017</v>
      </c>
      <c r="K233" s="18" t="n">
        <v>2.59877019880164E-016</v>
      </c>
      <c r="L233" s="16" t="n">
        <v>0.656177446076738</v>
      </c>
      <c r="M233" s="16" t="n">
        <v>0.705519844913784</v>
      </c>
      <c r="N233" s="18" t="n">
        <v>3.87763026266654E-005</v>
      </c>
      <c r="O233" s="16" t="n">
        <v>0.0291173367940939</v>
      </c>
      <c r="P233" s="34" t="b">
        <f aca="false">TRUE()</f>
        <v>1</v>
      </c>
      <c r="Q233" s="18" t="n">
        <v>0.000544576594598657</v>
      </c>
    </row>
    <row r="234" customFormat="false" ht="15" hidden="false" customHeight="false" outlineLevel="0" collapsed="false">
      <c r="A234" s="6" t="s">
        <v>2090</v>
      </c>
      <c r="B234" s="6" t="s">
        <v>108</v>
      </c>
      <c r="C234" s="17" t="n">
        <v>630</v>
      </c>
      <c r="D234" s="16" t="n">
        <v>0.135145977692245</v>
      </c>
      <c r="E234" s="16" t="n">
        <v>0.0226280789026419</v>
      </c>
      <c r="F234" s="16" t="n">
        <v>0.162493775795145</v>
      </c>
      <c r="G234" s="16" t="n">
        <v>0.0443323706919186</v>
      </c>
      <c r="H234" s="16" t="n">
        <v>9.04463935436146</v>
      </c>
      <c r="I234" s="17" t="n">
        <v>274.164950290054</v>
      </c>
      <c r="J234" s="18" t="n">
        <v>2.82685943053264E-017</v>
      </c>
      <c r="K234" s="18" t="n">
        <v>2.13687916879972E-016</v>
      </c>
      <c r="L234" s="16" t="n">
        <v>0.657666099015377</v>
      </c>
      <c r="M234" s="16" t="n">
        <v>0.706029996939088</v>
      </c>
      <c r="N234" s="18" t="n">
        <v>3.80030429186532E-005</v>
      </c>
      <c r="O234" s="16" t="n">
        <v>0.0293272456866731</v>
      </c>
      <c r="P234" s="34" t="b">
        <f aca="false">TRUE()</f>
        <v>1</v>
      </c>
      <c r="Q234" s="18" t="n">
        <v>0.000960224136997419</v>
      </c>
    </row>
    <row r="235" customFormat="false" ht="15" hidden="false" customHeight="false" outlineLevel="0" collapsed="false">
      <c r="A235" s="6" t="s">
        <v>2091</v>
      </c>
      <c r="B235" s="6" t="s">
        <v>108</v>
      </c>
      <c r="C235" s="17" t="n">
        <v>631</v>
      </c>
      <c r="D235" s="16" t="n">
        <v>0.134896693245766</v>
      </c>
      <c r="E235" s="16" t="n">
        <v>0.0225941748637446</v>
      </c>
      <c r="F235" s="16" t="n">
        <v>0.162308037026035</v>
      </c>
      <c r="G235" s="16" t="n">
        <v>0.044341833917398</v>
      </c>
      <c r="H235" s="16" t="n">
        <v>9.07250131723529</v>
      </c>
      <c r="I235" s="17" t="n">
        <v>274.784994634169</v>
      </c>
      <c r="J235" s="18" t="n">
        <v>2.29922417240343E-017</v>
      </c>
      <c r="K235" s="18" t="n">
        <v>1.76047607296573E-016</v>
      </c>
      <c r="L235" s="16" t="n">
        <v>0.659108967157189</v>
      </c>
      <c r="M235" s="16" t="n">
        <v>0.706499336802367</v>
      </c>
      <c r="N235" s="18" t="n">
        <v>3.75246098549573E-005</v>
      </c>
      <c r="O235" s="16" t="n">
        <v>0.029573520069787</v>
      </c>
      <c r="P235" s="34" t="b">
        <f aca="false">TRUE()</f>
        <v>1</v>
      </c>
      <c r="Q235" s="18" t="n">
        <v>0.000486514158070776</v>
      </c>
    </row>
    <row r="236" customFormat="false" ht="15" hidden="false" customHeight="false" outlineLevel="0" collapsed="false">
      <c r="A236" s="6" t="s">
        <v>2092</v>
      </c>
      <c r="B236" s="6" t="s">
        <v>108</v>
      </c>
      <c r="C236" s="17" t="n">
        <v>632</v>
      </c>
      <c r="D236" s="16" t="n">
        <v>0.134591098248444</v>
      </c>
      <c r="E236" s="16" t="n">
        <v>0.0225461040677437</v>
      </c>
      <c r="F236" s="16" t="n">
        <v>0.162051405032853</v>
      </c>
      <c r="G236" s="16" t="n">
        <v>0.0443321858572395</v>
      </c>
      <c r="H236" s="16" t="n">
        <v>9.10050150122887</v>
      </c>
      <c r="I236" s="17" t="n">
        <v>275.479297895554</v>
      </c>
      <c r="J236" s="18" t="n">
        <v>1.86509436449094E-017</v>
      </c>
      <c r="K236" s="18" t="n">
        <v>1.44405627101444E-016</v>
      </c>
      <c r="L236" s="16" t="n">
        <v>0.660491739140067</v>
      </c>
      <c r="M236" s="16" t="n">
        <v>0.707070707070707</v>
      </c>
      <c r="N236" s="18" t="n">
        <v>3.75108867651543E-005</v>
      </c>
      <c r="O236" s="16" t="n">
        <v>0.0298620161200336</v>
      </c>
      <c r="P236" s="34" t="b">
        <f aca="false">TRUE()</f>
        <v>1</v>
      </c>
      <c r="Q236" s="16" t="n">
        <v>0.00118581937330582</v>
      </c>
    </row>
    <row r="237" customFormat="false" ht="15" hidden="false" customHeight="false" outlineLevel="0" collapsed="false">
      <c r="A237" s="6" t="s">
        <v>2093</v>
      </c>
      <c r="B237" s="6" t="s">
        <v>108</v>
      </c>
      <c r="C237" s="17" t="n">
        <v>633</v>
      </c>
      <c r="D237" s="16" t="n">
        <v>0.134192917861294</v>
      </c>
      <c r="E237" s="16" t="n">
        <v>0.0224773863180436</v>
      </c>
      <c r="F237" s="16" t="n">
        <v>0.161686247051098</v>
      </c>
      <c r="G237" s="16" t="n">
        <v>0.0442988256988647</v>
      </c>
      <c r="H237" s="16" t="n">
        <v>9.13012822261313</v>
      </c>
      <c r="I237" s="17" t="n">
        <v>276.317226318315</v>
      </c>
      <c r="J237" s="18" t="n">
        <v>1.49132295187394E-017</v>
      </c>
      <c r="K237" s="18" t="n">
        <v>1.1699414461771E-016</v>
      </c>
      <c r="L237" s="16" t="n">
        <v>0.661858130420519</v>
      </c>
      <c r="M237" s="16" t="n">
        <v>0.707866544230181</v>
      </c>
      <c r="N237" s="18" t="n">
        <v>3.7191900765308E-005</v>
      </c>
      <c r="O237" s="16" t="n">
        <v>0.0302050590084511</v>
      </c>
      <c r="P237" s="34" t="b">
        <f aca="false">TRUE()</f>
        <v>1</v>
      </c>
      <c r="Q237" s="18" t="n">
        <v>0.000467159530128063</v>
      </c>
    </row>
    <row r="238" customFormat="false" ht="15" hidden="false" customHeight="false" outlineLevel="0" collapsed="false">
      <c r="A238" s="6" t="s">
        <v>2094</v>
      </c>
      <c r="B238" s="6" t="s">
        <v>108</v>
      </c>
      <c r="C238" s="17" t="n">
        <v>634</v>
      </c>
      <c r="D238" s="16" t="n">
        <v>0.133676996805583</v>
      </c>
      <c r="E238" s="16" t="n">
        <v>0.0223818670311047</v>
      </c>
      <c r="F238" s="16" t="n">
        <v>0.161185231138224</v>
      </c>
      <c r="G238" s="16" t="n">
        <v>0.0442351646151823</v>
      </c>
      <c r="H238" s="16" t="n">
        <v>9.16274014067507</v>
      </c>
      <c r="I238" s="17" t="n">
        <v>277.349261959395</v>
      </c>
      <c r="J238" s="18" t="n">
        <v>1.1630075971952E-017</v>
      </c>
      <c r="K238" s="18" t="n">
        <v>9.28169524684634E-017</v>
      </c>
      <c r="L238" s="16" t="n">
        <v>0.66326063287613</v>
      </c>
      <c r="M238" s="16" t="n">
        <v>0.708315478012448</v>
      </c>
      <c r="N238" s="18" t="n">
        <v>3.69719594660774E-005</v>
      </c>
      <c r="O238" s="16" t="n">
        <v>0.0306165960700922</v>
      </c>
      <c r="P238" s="34" t="b">
        <f aca="false">TRUE()</f>
        <v>1</v>
      </c>
      <c r="Q238" s="18" t="n">
        <v>0.000430768275194552</v>
      </c>
    </row>
    <row r="239" customFormat="false" ht="15" hidden="false" customHeight="false" outlineLevel="0" collapsed="false">
      <c r="A239" s="6" t="s">
        <v>2095</v>
      </c>
      <c r="B239" s="6" t="s">
        <v>108</v>
      </c>
      <c r="C239" s="17" t="n">
        <v>635</v>
      </c>
      <c r="D239" s="16" t="n">
        <v>0.13302956204233</v>
      </c>
      <c r="E239" s="16" t="n">
        <v>0.0222552116513033</v>
      </c>
      <c r="F239" s="16" t="n">
        <v>0.160531182213908</v>
      </c>
      <c r="G239" s="16" t="n">
        <v>0.0441355532890744</v>
      </c>
      <c r="H239" s="16" t="n">
        <v>9.19883312544023</v>
      </c>
      <c r="I239" s="17" t="n">
        <v>278.607285320129</v>
      </c>
      <c r="J239" s="18" t="n">
        <v>8.8078551997701E-018</v>
      </c>
      <c r="K239" s="18" t="n">
        <v>7.08383703082285E-017</v>
      </c>
      <c r="L239" s="16" t="n">
        <v>0.66470726179623</v>
      </c>
      <c r="M239" s="16" t="n">
        <v>0.7089072543618</v>
      </c>
      <c r="N239" s="18" t="n">
        <v>3.69719594660774E-005</v>
      </c>
      <c r="O239" s="16" t="n">
        <v>0.0311000496448027</v>
      </c>
      <c r="P239" s="34" t="b">
        <f aca="false">TRUE()</f>
        <v>1</v>
      </c>
      <c r="Q239" s="18" t="n">
        <v>0.00049972733275424</v>
      </c>
    </row>
    <row r="240" customFormat="false" ht="15" hidden="false" customHeight="false" outlineLevel="0" collapsed="false">
      <c r="A240" s="6" t="s">
        <v>2096</v>
      </c>
      <c r="B240" s="6" t="s">
        <v>108</v>
      </c>
      <c r="C240" s="17" t="n">
        <v>636</v>
      </c>
      <c r="D240" s="16" t="n">
        <v>0.132245134752506</v>
      </c>
      <c r="E240" s="16" t="n">
        <v>0.0220962732335847</v>
      </c>
      <c r="F240" s="16" t="n">
        <v>0.159714157530884</v>
      </c>
      <c r="G240" s="16" t="n">
        <v>0.0439978194095922</v>
      </c>
      <c r="H240" s="16" t="n">
        <v>9.23752912653892</v>
      </c>
      <c r="I240" s="17" t="n">
        <v>280.102861966404</v>
      </c>
      <c r="J240" s="18" t="n">
        <v>6.51563493827429E-018</v>
      </c>
      <c r="K240" s="18" t="n">
        <v>5.41881462802371E-017</v>
      </c>
      <c r="L240" s="16" t="n">
        <v>0.666126542411382</v>
      </c>
      <c r="M240" s="16" t="n">
        <v>0.710029588817468</v>
      </c>
      <c r="N240" s="18" t="n">
        <v>3.69719594660774E-005</v>
      </c>
      <c r="O240" s="16" t="n">
        <v>0.0316383461619167</v>
      </c>
      <c r="P240" s="34" t="b">
        <f aca="false">TRUE()</f>
        <v>1</v>
      </c>
      <c r="Q240" s="16" t="n">
        <v>0.00143467772181204</v>
      </c>
    </row>
    <row r="241" customFormat="false" ht="15" hidden="false" customHeight="false" outlineLevel="0" collapsed="false">
      <c r="A241" s="6" t="s">
        <v>2097</v>
      </c>
      <c r="B241" s="6" t="s">
        <v>108</v>
      </c>
      <c r="C241" s="17" t="n">
        <v>637</v>
      </c>
      <c r="D241" s="16" t="n">
        <v>0.131319985667994</v>
      </c>
      <c r="E241" s="16" t="n">
        <v>0.0219042577535761</v>
      </c>
      <c r="F241" s="16" t="n">
        <v>0.158729692936402</v>
      </c>
      <c r="G241" s="16" t="n">
        <v>0.0438193115086277</v>
      </c>
      <c r="H241" s="16" t="n">
        <v>9.27918072138974</v>
      </c>
      <c r="I241" s="17" t="n">
        <v>281.840393743032</v>
      </c>
      <c r="J241" s="18" t="n">
        <v>4.69464379066239E-018</v>
      </c>
      <c r="K241" s="18" t="n">
        <v>4.00056914399361E-017</v>
      </c>
      <c r="L241" s="16" t="n">
        <v>0.667543529071834</v>
      </c>
      <c r="M241" s="16" t="n">
        <v>0.710723395571881</v>
      </c>
      <c r="N241" s="18" t="n">
        <v>3.69719594660774E-005</v>
      </c>
      <c r="O241" s="16" t="n">
        <v>0.0322444399147643</v>
      </c>
      <c r="P241" s="34" t="b">
        <f aca="false">TRUE()</f>
        <v>1</v>
      </c>
      <c r="Q241" s="18" t="n">
        <v>7.25718353621618E-005</v>
      </c>
    </row>
    <row r="242" customFormat="false" ht="15" hidden="false" customHeight="false" outlineLevel="0" collapsed="false">
      <c r="A242" s="6" t="s">
        <v>2098</v>
      </c>
      <c r="B242" s="6" t="s">
        <v>108</v>
      </c>
      <c r="C242" s="17" t="n">
        <v>638</v>
      </c>
      <c r="D242" s="16" t="n">
        <v>0.130265159640974</v>
      </c>
      <c r="E242" s="16" t="n">
        <v>0.0216808577996354</v>
      </c>
      <c r="F242" s="16" t="n">
        <v>0.157589094609627</v>
      </c>
      <c r="G242" s="16" t="n">
        <v>0.0436004140796799</v>
      </c>
      <c r="H242" s="16" t="n">
        <v>9.32363510472557</v>
      </c>
      <c r="I242" s="17" t="n">
        <v>283.810019055017</v>
      </c>
      <c r="J242" s="18" t="n">
        <v>3.29785889150449E-018</v>
      </c>
      <c r="K242" s="18" t="n">
        <v>2.90582486588048E-017</v>
      </c>
      <c r="L242" s="16" t="n">
        <v>0.66896036111031</v>
      </c>
      <c r="M242" s="16" t="n">
        <v>0.711111111111111</v>
      </c>
      <c r="N242" s="18" t="n">
        <v>3.69719594660774E-005</v>
      </c>
      <c r="O242" s="16" t="n">
        <v>0.0329201518539666</v>
      </c>
      <c r="P242" s="34" t="b">
        <f aca="false">TRUE()</f>
        <v>1</v>
      </c>
      <c r="Q242" s="18" t="n">
        <v>0.000459641210149931</v>
      </c>
    </row>
    <row r="243" customFormat="false" ht="15" hidden="false" customHeight="false" outlineLevel="0" collapsed="false">
      <c r="A243" s="6" t="s">
        <v>2099</v>
      </c>
      <c r="B243" s="6" t="s">
        <v>108</v>
      </c>
      <c r="C243" s="17" t="n">
        <v>639</v>
      </c>
      <c r="D243" s="16" t="n">
        <v>0.129106240917913</v>
      </c>
      <c r="E243" s="16" t="n">
        <v>0.0214303343115657</v>
      </c>
      <c r="F243" s="16" t="n">
        <v>0.156318188163771</v>
      </c>
      <c r="G243" s="16" t="n">
        <v>0.0433446997709751</v>
      </c>
      <c r="H243" s="16" t="n">
        <v>9.3698125779011</v>
      </c>
      <c r="I243" s="17" t="n">
        <v>285.985204738886</v>
      </c>
      <c r="J243" s="18" t="n">
        <v>2.27672518939509E-018</v>
      </c>
      <c r="K243" s="18" t="n">
        <v>2.05847702309142E-017</v>
      </c>
      <c r="L243" s="16" t="n">
        <v>0.670327920026925</v>
      </c>
      <c r="M243" s="16" t="n">
        <v>0.711804917865524</v>
      </c>
      <c r="N243" s="18" t="n">
        <v>3.69719594660774E-005</v>
      </c>
      <c r="O243" s="16" t="n">
        <v>0.0336492444621537</v>
      </c>
      <c r="P243" s="34" t="b">
        <f aca="false">TRUE()</f>
        <v>1</v>
      </c>
      <c r="Q243" s="18" t="n">
        <v>0.000817527178967626</v>
      </c>
    </row>
    <row r="244" customFormat="false" ht="15" hidden="false" customHeight="false" outlineLevel="0" collapsed="false">
      <c r="A244" s="6" t="s">
        <v>2100</v>
      </c>
      <c r="B244" s="6" t="s">
        <v>108</v>
      </c>
      <c r="C244" s="17" t="n">
        <v>640</v>
      </c>
      <c r="D244" s="16" t="n">
        <v>0.127868615935882</v>
      </c>
      <c r="E244" s="16" t="n">
        <v>0.0211592182907172</v>
      </c>
      <c r="F244" s="16" t="n">
        <v>0.154942238702537</v>
      </c>
      <c r="G244" s="16" t="n">
        <v>0.0430573741804574</v>
      </c>
      <c r="H244" s="16" t="n">
        <v>9.4157436345257</v>
      </c>
      <c r="I244" s="17" t="n">
        <v>288.311042118842</v>
      </c>
      <c r="J244" s="18" t="n">
        <v>1.56813366074901E-018</v>
      </c>
      <c r="K244" s="18" t="n">
        <v>1.46571051624063E-017</v>
      </c>
      <c r="L244" s="16" t="n">
        <v>0.671558663525027</v>
      </c>
      <c r="M244" s="16" t="n">
        <v>0.712315069890828</v>
      </c>
      <c r="N244" s="18" t="n">
        <v>3.69719594660774E-005</v>
      </c>
      <c r="O244" s="16" t="n">
        <v>0.0344085574161543</v>
      </c>
      <c r="P244" s="34" t="b">
        <f aca="false">TRUE()</f>
        <v>1</v>
      </c>
      <c r="Q244" s="18" t="n">
        <v>0.00070945090136276</v>
      </c>
    </row>
    <row r="245" customFormat="false" ht="15" hidden="false" customHeight="false" outlineLevel="0" collapsed="false">
      <c r="A245" s="6" t="s">
        <v>2101</v>
      </c>
      <c r="B245" s="6" t="s">
        <v>108</v>
      </c>
      <c r="C245" s="17" t="n">
        <v>641</v>
      </c>
      <c r="D245" s="16" t="n">
        <v>0.126570122812808</v>
      </c>
      <c r="E245" s="16" t="n">
        <v>0.0208745300621883</v>
      </c>
      <c r="F245" s="16" t="n">
        <v>0.153482846592094</v>
      </c>
      <c r="G245" s="16" t="n">
        <v>0.0427436750401777</v>
      </c>
      <c r="H245" s="16" t="n">
        <v>9.46059031773716</v>
      </c>
      <c r="I245" s="17" t="n">
        <v>290.71825433871</v>
      </c>
      <c r="J245" s="18" t="n">
        <v>1.08547870226655E-018</v>
      </c>
      <c r="K245" s="18" t="n">
        <v>1.0599380269191E-017</v>
      </c>
      <c r="L245" s="16" t="n">
        <v>0.672657443334629</v>
      </c>
      <c r="M245" s="16" t="n">
        <v>0.713090500969289</v>
      </c>
      <c r="N245" s="18" t="n">
        <v>3.69719594660774E-005</v>
      </c>
      <c r="O245" s="16" t="n">
        <v>0.0351857577574542</v>
      </c>
      <c r="P245" s="34" t="b">
        <f aca="false">TRUE()</f>
        <v>1</v>
      </c>
      <c r="Q245" s="18" t="n">
        <v>0.000339169569871324</v>
      </c>
    </row>
    <row r="246" customFormat="false" ht="15" hidden="false" customHeight="false" outlineLevel="0" collapsed="false">
      <c r="A246" s="6" t="s">
        <v>2102</v>
      </c>
      <c r="B246" s="6" t="s">
        <v>108</v>
      </c>
      <c r="C246" s="17" t="n">
        <v>642</v>
      </c>
      <c r="D246" s="16" t="n">
        <v>0.125228096555339</v>
      </c>
      <c r="E246" s="16" t="n">
        <v>0.0205823180992934</v>
      </c>
      <c r="F246" s="16" t="n">
        <v>0.151961298024265</v>
      </c>
      <c r="G246" s="16" t="n">
        <v>0.0424101211550449</v>
      </c>
      <c r="H246" s="16" t="n">
        <v>9.50362129365616</v>
      </c>
      <c r="I246" s="17" t="n">
        <v>293.160176372844</v>
      </c>
      <c r="J246" s="18" t="n">
        <v>7.59876307474307E-019</v>
      </c>
      <c r="K246" s="18" t="n">
        <v>7.72913400984896E-018</v>
      </c>
      <c r="L246" s="16" t="n">
        <v>0.673615027486099</v>
      </c>
      <c r="M246" s="16" t="n">
        <v>0.713621059075605</v>
      </c>
      <c r="N246" s="18" t="n">
        <v>3.62231876151682E-005</v>
      </c>
      <c r="O246" s="16" t="n">
        <v>0.034424784164539</v>
      </c>
      <c r="P246" s="34" t="b">
        <f aca="false">TRUE()</f>
        <v>1</v>
      </c>
      <c r="Q246" s="18" t="n">
        <v>0.000880198008767452</v>
      </c>
    </row>
    <row r="247" customFormat="false" ht="15" hidden="false" customHeight="false" outlineLevel="0" collapsed="false">
      <c r="A247" s="6" t="s">
        <v>2103</v>
      </c>
      <c r="B247" s="6" t="s">
        <v>108</v>
      </c>
      <c r="C247" s="17" t="n">
        <v>643</v>
      </c>
      <c r="D247" s="16" t="n">
        <v>0.123863258961337</v>
      </c>
      <c r="E247" s="16" t="n">
        <v>0.0202873864574634</v>
      </c>
      <c r="F247" s="16" t="n">
        <v>0.150401417261094</v>
      </c>
      <c r="G247" s="16" t="n">
        <v>0.0420651969729025</v>
      </c>
      <c r="H247" s="16" t="n">
        <v>9.54383882489102</v>
      </c>
      <c r="I247" s="17" t="n">
        <v>295.626720618902</v>
      </c>
      <c r="J247" s="18" t="n">
        <v>5.42114213073766E-019</v>
      </c>
      <c r="K247" s="18" t="n">
        <v>6.04777952757024E-018</v>
      </c>
      <c r="L247" s="16" t="n">
        <v>0.674371064578455</v>
      </c>
      <c r="M247" s="16" t="n">
        <v>0.714457708397102</v>
      </c>
      <c r="N247" s="18" t="n">
        <v>3.72563376640054E-005</v>
      </c>
      <c r="O247" s="16" t="n">
        <v>0.0367356095981324</v>
      </c>
      <c r="P247" s="34" t="b">
        <f aca="false">TRUE()</f>
        <v>1</v>
      </c>
      <c r="Q247" s="16" t="n">
        <v>0.00124211555898069</v>
      </c>
    </row>
    <row r="248" customFormat="false" ht="15" hidden="false" customHeight="false" outlineLevel="0" collapsed="false">
      <c r="A248" s="6" t="s">
        <v>2104</v>
      </c>
      <c r="B248" s="6" t="s">
        <v>108</v>
      </c>
      <c r="C248" s="17" t="n">
        <v>644</v>
      </c>
      <c r="D248" s="16" t="n">
        <v>0.1224957774687</v>
      </c>
      <c r="E248" s="16" t="n">
        <v>0.0199958650092201</v>
      </c>
      <c r="F248" s="16" t="n">
        <v>0.148831311947143</v>
      </c>
      <c r="G248" s="16" t="n">
        <v>0.0417153158461528</v>
      </c>
      <c r="H248" s="16" t="n">
        <v>9.58180261358241</v>
      </c>
      <c r="I248" s="17" t="n">
        <v>298.058435880264</v>
      </c>
      <c r="J248" s="18" t="n">
        <v>3.9301850212655E-019</v>
      </c>
      <c r="K248" s="18" t="n">
        <v>4.48123491263272E-018</v>
      </c>
      <c r="L248" s="16" t="n">
        <v>0.675016287648908</v>
      </c>
      <c r="M248" s="16" t="n">
        <v>0.715049484746455</v>
      </c>
      <c r="N248" s="18" t="n">
        <v>3.75246098549573E-005</v>
      </c>
      <c r="O248" s="16" t="n">
        <v>0.0374807349962349</v>
      </c>
      <c r="P248" s="34" t="b">
        <f aca="false">TRUE()</f>
        <v>1</v>
      </c>
      <c r="Q248" s="18" t="n">
        <v>0.000119027766653264</v>
      </c>
    </row>
    <row r="249" customFormat="false" ht="15" hidden="false" customHeight="false" outlineLevel="0" collapsed="false">
      <c r="A249" s="6" t="s">
        <v>2105</v>
      </c>
      <c r="B249" s="6" t="s">
        <v>108</v>
      </c>
      <c r="C249" s="17" t="n">
        <v>645</v>
      </c>
      <c r="D249" s="16" t="n">
        <v>0.12114746575629</v>
      </c>
      <c r="E249" s="16" t="n">
        <v>0.0197143025199252</v>
      </c>
      <c r="F249" s="16" t="n">
        <v>0.147279452536442</v>
      </c>
      <c r="G249" s="16" t="n">
        <v>0.0413695973562249</v>
      </c>
      <c r="H249" s="16" t="n">
        <v>9.61719534433314</v>
      </c>
      <c r="I249" s="17" t="n">
        <v>300.406456342284</v>
      </c>
      <c r="J249" s="18" t="n">
        <v>2.90520637829376E-019</v>
      </c>
      <c r="K249" s="18" t="n">
        <v>3.41546925493459E-018</v>
      </c>
      <c r="L249" s="16" t="n">
        <v>0.675568039876146</v>
      </c>
      <c r="M249" s="16" t="n">
        <v>0.716008570554025</v>
      </c>
      <c r="N249" s="18" t="n">
        <v>3.77505244550234E-005</v>
      </c>
      <c r="O249" s="16" t="n">
        <v>0.0381768088854057</v>
      </c>
      <c r="P249" s="34" t="b">
        <f aca="false">TRUE()</f>
        <v>1</v>
      </c>
      <c r="Q249" s="18" t="n">
        <v>0.000588302266987165</v>
      </c>
    </row>
    <row r="250" customFormat="false" ht="15" hidden="false" customHeight="false" outlineLevel="0" collapsed="false">
      <c r="A250" s="6" t="s">
        <v>2106</v>
      </c>
      <c r="B250" s="6" t="s">
        <v>108</v>
      </c>
      <c r="C250" s="17" t="n">
        <v>646</v>
      </c>
      <c r="D250" s="16" t="n">
        <v>0.119841157748683</v>
      </c>
      <c r="E250" s="16" t="n">
        <v>0.019448408618551</v>
      </c>
      <c r="F250" s="16" t="n">
        <v>0.145774555146338</v>
      </c>
      <c r="G250" s="16" t="n">
        <v>0.0410382422937722</v>
      </c>
      <c r="H250" s="16" t="n">
        <v>9.64946691357057</v>
      </c>
      <c r="I250" s="17" t="n">
        <v>302.643902205614</v>
      </c>
      <c r="J250" s="18" t="n">
        <v>2.20014648657389E-019</v>
      </c>
      <c r="K250" s="18" t="n">
        <v>2.61622003417812E-018</v>
      </c>
      <c r="L250" s="16" t="n">
        <v>0.67600785670239</v>
      </c>
      <c r="M250" s="16" t="n">
        <v>0.716824813794511</v>
      </c>
      <c r="N250" s="18" t="n">
        <v>3.8226231592326E-005</v>
      </c>
      <c r="O250" s="16" t="n">
        <v>0.0387998077046515</v>
      </c>
      <c r="P250" s="34" t="b">
        <f aca="false">TRUE()</f>
        <v>1</v>
      </c>
      <c r="Q250" s="18" t="n">
        <v>0.00022207103801865</v>
      </c>
    </row>
    <row r="251" customFormat="false" ht="15" hidden="false" customHeight="false" outlineLevel="0" collapsed="false">
      <c r="A251" s="6" t="s">
        <v>2107</v>
      </c>
      <c r="B251" s="6" t="s">
        <v>108</v>
      </c>
      <c r="C251" s="17" t="n">
        <v>647</v>
      </c>
      <c r="D251" s="16" t="n">
        <v>0.118599389966138</v>
      </c>
      <c r="E251" s="16" t="n">
        <v>0.0192015826158155</v>
      </c>
      <c r="F251" s="16" t="n">
        <v>0.144346759511876</v>
      </c>
      <c r="G251" s="16" t="n">
        <v>0.0407283414289824</v>
      </c>
      <c r="H251" s="16" t="n">
        <v>9.67962851398194</v>
      </c>
      <c r="I251" s="17" t="n">
        <v>304.758098054</v>
      </c>
      <c r="J251" s="18" t="n">
        <v>1.69490525011512E-019</v>
      </c>
      <c r="K251" s="18" t="n">
        <v>2.06878140822875E-018</v>
      </c>
      <c r="L251" s="16" t="n">
        <v>0.676414532874927</v>
      </c>
      <c r="M251" s="16" t="n">
        <v>0.717130905009693</v>
      </c>
      <c r="N251" s="18" t="n">
        <v>3.87763026266654E-005</v>
      </c>
      <c r="O251" s="16" t="n">
        <v>0.0393567870798516</v>
      </c>
      <c r="P251" s="34" t="b">
        <f aca="false">TRUE()</f>
        <v>1</v>
      </c>
      <c r="Q251" s="18" t="n">
        <v>0.000278607587837184</v>
      </c>
    </row>
    <row r="252" customFormat="false" ht="15" hidden="false" customHeight="false" outlineLevel="0" collapsed="false">
      <c r="A252" s="6" t="s">
        <v>2108</v>
      </c>
      <c r="B252" s="6" t="s">
        <v>108</v>
      </c>
      <c r="C252" s="17" t="n">
        <v>648</v>
      </c>
      <c r="D252" s="16" t="n">
        <v>0.117441501676741</v>
      </c>
      <c r="E252" s="16" t="n">
        <v>0.0189785807608793</v>
      </c>
      <c r="F252" s="16" t="n">
        <v>0.143022451059502</v>
      </c>
      <c r="G252" s="16" t="n">
        <v>0.0404475281580953</v>
      </c>
      <c r="H252" s="16" t="n">
        <v>9.70808538824863</v>
      </c>
      <c r="I252" s="17" t="n">
        <v>306.711094184763</v>
      </c>
      <c r="J252" s="18" t="n">
        <v>1.32518853336784E-019</v>
      </c>
      <c r="K252" s="18" t="n">
        <v>1.64656659086124E-018</v>
      </c>
      <c r="L252" s="16" t="n">
        <v>0.676843748713565</v>
      </c>
      <c r="M252" s="16" t="n">
        <v>0.717620650953984</v>
      </c>
      <c r="N252" s="18" t="n">
        <v>3.8925708573148E-005</v>
      </c>
      <c r="O252" s="16" t="n">
        <v>0.0398349038111869</v>
      </c>
      <c r="P252" s="34" t="b">
        <f aca="false">TRUE()</f>
        <v>1</v>
      </c>
      <c r="Q252" s="16" t="n">
        <v>0.00101612295369965</v>
      </c>
    </row>
    <row r="253" customFormat="false" ht="15" hidden="false" customHeight="false" outlineLevel="0" collapsed="false">
      <c r="A253" s="6" t="s">
        <v>2109</v>
      </c>
      <c r="B253" s="6" t="s">
        <v>108</v>
      </c>
      <c r="C253" s="17" t="n">
        <v>649</v>
      </c>
      <c r="D253" s="16" t="n">
        <v>0.116383393730455</v>
      </c>
      <c r="E253" s="16" t="n">
        <v>0.0187821819235198</v>
      </c>
      <c r="F253" s="16" t="n">
        <v>0.141820168262807</v>
      </c>
      <c r="G253" s="16" t="n">
        <v>0.0402005979304887</v>
      </c>
      <c r="H253" s="16" t="n">
        <v>9.73442163638374</v>
      </c>
      <c r="I253" s="17" t="n">
        <v>308.47654173255</v>
      </c>
      <c r="J253" s="18" t="n">
        <v>1.05547000041759E-019</v>
      </c>
      <c r="K253" s="18" t="n">
        <v>1.35099020037523E-018</v>
      </c>
      <c r="L253" s="16" t="n">
        <v>0.677283854357073</v>
      </c>
      <c r="M253" s="16" t="n">
        <v>0.718069584736251</v>
      </c>
      <c r="N253" s="18" t="n">
        <v>3.90261464283386E-005</v>
      </c>
      <c r="O253" s="16" t="n">
        <v>0.0402245741519716</v>
      </c>
      <c r="P253" s="34" t="b">
        <f aca="false">TRUE()</f>
        <v>1</v>
      </c>
      <c r="Q253" s="18" t="n">
        <v>0.00050131425288036</v>
      </c>
    </row>
    <row r="254" customFormat="false" ht="15" hidden="false" customHeight="false" outlineLevel="0" collapsed="false">
      <c r="A254" s="6" t="s">
        <v>1343</v>
      </c>
      <c r="B254" s="6" t="s">
        <v>108</v>
      </c>
      <c r="C254" s="17" t="n">
        <v>650</v>
      </c>
      <c r="D254" s="16" t="n">
        <v>0.115433231007886</v>
      </c>
      <c r="E254" s="16" t="n">
        <v>0.0186122373553422</v>
      </c>
      <c r="F254" s="16" t="n">
        <v>0.140745610605647</v>
      </c>
      <c r="G254" s="16" t="n">
        <v>0.039987858734056</v>
      </c>
      <c r="H254" s="16" t="n">
        <v>9.75756301443993</v>
      </c>
      <c r="I254" s="17" t="n">
        <v>310.046257539489</v>
      </c>
      <c r="J254" s="18" t="n">
        <v>8.63539530990628E-020</v>
      </c>
      <c r="K254" s="18" t="n">
        <v>1.13407881443389E-018</v>
      </c>
      <c r="L254" s="16" t="n">
        <v>0.677663310095989</v>
      </c>
      <c r="M254" s="16" t="n">
        <v>0.718865421895725</v>
      </c>
      <c r="N254" s="18" t="n">
        <v>3.9032035252705E-005</v>
      </c>
      <c r="O254" s="16" t="n">
        <v>0.0405285556699335</v>
      </c>
      <c r="P254" s="34" t="b">
        <f aca="false">TRUE()</f>
        <v>1</v>
      </c>
      <c r="Q254" s="18" t="n">
        <v>0.00035102274113191</v>
      </c>
    </row>
    <row r="255" customFormat="false" ht="15" hidden="false" customHeight="false" outlineLevel="0" collapsed="false">
      <c r="A255" s="6" t="s">
        <v>1344</v>
      </c>
      <c r="B255" s="6" t="s">
        <v>108</v>
      </c>
      <c r="C255" s="17" t="n">
        <v>651</v>
      </c>
      <c r="D255" s="16" t="n">
        <v>0.11457775257708</v>
      </c>
      <c r="E255" s="16" t="n">
        <v>0.0184672090444499</v>
      </c>
      <c r="F255" s="16" t="n">
        <v>0.139783605836915</v>
      </c>
      <c r="G255" s="16" t="n">
        <v>0.0398059960166892</v>
      </c>
      <c r="H255" s="16" t="n">
        <v>9.77744620809086</v>
      </c>
      <c r="I255" s="17" t="n">
        <v>311.407090802829</v>
      </c>
      <c r="J255" s="18" t="n">
        <v>7.26378347879215E-020</v>
      </c>
      <c r="K255" s="18" t="n">
        <v>9.85120961993053E-019</v>
      </c>
      <c r="L255" s="16" t="n">
        <v>0.677985319281926</v>
      </c>
      <c r="M255" s="16" t="n">
        <v>0.719355167840016</v>
      </c>
      <c r="N255" s="18" t="n">
        <v>3.90913366521475E-005</v>
      </c>
      <c r="O255" s="16" t="n">
        <v>0.040750493766162</v>
      </c>
      <c r="P255" s="34" t="b">
        <f aca="false">TRUE()</f>
        <v>1</v>
      </c>
      <c r="Q255" s="18" t="n">
        <v>0.000789155904874635</v>
      </c>
    </row>
    <row r="256" customFormat="false" ht="15" hidden="false" customHeight="false" outlineLevel="0" collapsed="false">
      <c r="A256" s="6" t="s">
        <v>2110</v>
      </c>
      <c r="B256" s="6" t="s">
        <v>108</v>
      </c>
      <c r="C256" s="17" t="n">
        <v>652</v>
      </c>
      <c r="D256" s="16" t="n">
        <v>0.113793154766656</v>
      </c>
      <c r="E256" s="16" t="n">
        <v>0.018341722581776</v>
      </c>
      <c r="F256" s="16" t="n">
        <v>0.138901896710984</v>
      </c>
      <c r="G256" s="16" t="n">
        <v>0.0396466632074158</v>
      </c>
      <c r="H256" s="16" t="n">
        <v>9.79314065784355</v>
      </c>
      <c r="I256" s="17" t="n">
        <v>312.582282217485</v>
      </c>
      <c r="J256" s="18" t="n">
        <v>6.32472001777081E-020</v>
      </c>
      <c r="K256" s="18" t="n">
        <v>8.89748748262673E-019</v>
      </c>
      <c r="L256" s="16" t="n">
        <v>0.678165181188997</v>
      </c>
      <c r="M256" s="16" t="n">
        <v>0.719416386083053</v>
      </c>
      <c r="N256" s="18" t="n">
        <v>3.92278753995323E-005</v>
      </c>
      <c r="O256" s="16" t="n">
        <v>0.040902048163957</v>
      </c>
      <c r="P256" s="34" t="b">
        <f aca="false">TRUE()</f>
        <v>1</v>
      </c>
      <c r="Q256" s="18" t="n">
        <v>0.000798095221954527</v>
      </c>
    </row>
    <row r="257" customFormat="false" ht="15" hidden="false" customHeight="false" outlineLevel="0" collapsed="false">
      <c r="A257" s="6" t="s">
        <v>2111</v>
      </c>
      <c r="B257" s="6" t="s">
        <v>108</v>
      </c>
      <c r="C257" s="17" t="n">
        <v>653</v>
      </c>
      <c r="D257" s="16" t="n">
        <v>0.113047252555533</v>
      </c>
      <c r="E257" s="16" t="n">
        <v>0.018228248252391</v>
      </c>
      <c r="F257" s="16" t="n">
        <v>0.138057427573733</v>
      </c>
      <c r="G257" s="16" t="n">
        <v>0.0394980661603484</v>
      </c>
      <c r="H257" s="16" t="n">
        <v>9.80379327309712</v>
      </c>
      <c r="I257" s="17" t="n">
        <v>313.611756716468</v>
      </c>
      <c r="J257" s="18" t="n">
        <v>5.7345792244543E-020</v>
      </c>
      <c r="K257" s="18" t="n">
        <v>8.17817999363757E-019</v>
      </c>
      <c r="L257" s="16" t="n">
        <v>0.678111834856037</v>
      </c>
      <c r="M257" s="16" t="n">
        <v>0.719946944189368</v>
      </c>
      <c r="N257" s="18" t="n">
        <v>3.95174433832489E-005</v>
      </c>
      <c r="O257" s="16" t="n">
        <v>0.0410036879023266</v>
      </c>
      <c r="P257" s="34" t="b">
        <f aca="false">TRUE()</f>
        <v>1</v>
      </c>
      <c r="Q257" s="18" t="n">
        <v>0.000222583666457105</v>
      </c>
    </row>
    <row r="258" customFormat="false" ht="15" hidden="false" customHeight="false" outlineLevel="0" collapsed="false">
      <c r="A258" s="6" t="s">
        <v>2112</v>
      </c>
      <c r="B258" s="6" t="s">
        <v>108</v>
      </c>
      <c r="C258" s="17" t="n">
        <v>654</v>
      </c>
      <c r="D258" s="16" t="n">
        <v>0.112299102716283</v>
      </c>
      <c r="E258" s="16" t="n">
        <v>0.0181202458308577</v>
      </c>
      <c r="F258" s="16" t="n">
        <v>0.137203586450879</v>
      </c>
      <c r="G258" s="16" t="n">
        <v>0.0393472672256624</v>
      </c>
      <c r="H258" s="16" t="n">
        <v>9.81047365565072</v>
      </c>
      <c r="I258" s="17" t="n">
        <v>314.503878713956</v>
      </c>
      <c r="J258" s="18" t="n">
        <v>5.37054370405981E-020</v>
      </c>
      <c r="K258" s="18" t="n">
        <v>7.71256418838173E-019</v>
      </c>
      <c r="L258" s="16" t="n">
        <v>0.677892138713805</v>
      </c>
      <c r="M258" s="16" t="n">
        <v>0.720191817161514</v>
      </c>
      <c r="N258" s="18" t="n">
        <v>3.96757508567129E-005</v>
      </c>
      <c r="O258" s="16" t="n">
        <v>0.0410913543109779</v>
      </c>
      <c r="P258" s="34" t="b">
        <f aca="false">TRUE()</f>
        <v>1</v>
      </c>
      <c r="Q258" s="18" t="n">
        <v>0.000527928557677053</v>
      </c>
    </row>
    <row r="259" customFormat="false" ht="15" hidden="false" customHeight="false" outlineLevel="0" collapsed="false">
      <c r="A259" s="6" t="s">
        <v>2113</v>
      </c>
      <c r="B259" s="6" t="s">
        <v>108</v>
      </c>
      <c r="C259" s="17" t="n">
        <v>655</v>
      </c>
      <c r="D259" s="16" t="n">
        <v>0.111515062477375</v>
      </c>
      <c r="E259" s="16" t="n">
        <v>0.0180102773013675</v>
      </c>
      <c r="F259" s="16" t="n">
        <v>0.136297940350081</v>
      </c>
      <c r="G259" s="16" t="n">
        <v>0.0391824901888434</v>
      </c>
      <c r="H259" s="16" t="n">
        <v>9.81316114136158</v>
      </c>
      <c r="I259" s="17" t="n">
        <v>315.30259025097</v>
      </c>
      <c r="J259" s="18" t="n">
        <v>5.19246980136983E-020</v>
      </c>
      <c r="K259" s="18" t="n">
        <v>7.51311623861138E-019</v>
      </c>
      <c r="L259" s="16" t="n">
        <v>0.677470556262428</v>
      </c>
      <c r="M259" s="16" t="n">
        <v>0.720457096214672</v>
      </c>
      <c r="N259" s="18" t="n">
        <v>4.02549919594925E-005</v>
      </c>
      <c r="O259" s="16" t="n">
        <v>0.0411833541582755</v>
      </c>
      <c r="P259" s="34" t="b">
        <f aca="false">TRUE()</f>
        <v>1</v>
      </c>
      <c r="Q259" s="18" t="n">
        <v>0.000498025660958032</v>
      </c>
    </row>
    <row r="260" customFormat="false" ht="15" hidden="false" customHeight="false" outlineLevel="0" collapsed="false">
      <c r="A260" s="6" t="s">
        <v>2114</v>
      </c>
      <c r="B260" s="6" t="s">
        <v>108</v>
      </c>
      <c r="C260" s="17" t="n">
        <v>656</v>
      </c>
      <c r="D260" s="16" t="n">
        <v>0.110671441673746</v>
      </c>
      <c r="E260" s="16" t="n">
        <v>0.0178920829530735</v>
      </c>
      <c r="F260" s="16" t="n">
        <v>0.135308474502911</v>
      </c>
      <c r="G260" s="16" t="n">
        <v>0.0389939257003148</v>
      </c>
      <c r="H260" s="16" t="n">
        <v>9.8114462035246</v>
      </c>
      <c r="I260" s="17" t="n">
        <v>316.047900372089</v>
      </c>
      <c r="J260" s="18" t="n">
        <v>5.19581773609992E-020</v>
      </c>
      <c r="K260" s="18" t="n">
        <v>7.51311623861138E-019</v>
      </c>
      <c r="L260" s="16" t="n">
        <v>0.676788332592883</v>
      </c>
      <c r="M260" s="16" t="n">
        <v>0.720640750943781</v>
      </c>
      <c r="N260" s="18" t="n">
        <v>4.04519725207296E-005</v>
      </c>
      <c r="O260" s="16" t="n">
        <v>0.0413078802297338</v>
      </c>
      <c r="P260" s="34" t="b">
        <f aca="false">TRUE()</f>
        <v>1</v>
      </c>
      <c r="Q260" s="18" t="n">
        <v>0.000372176199956807</v>
      </c>
    </row>
    <row r="261" customFormat="false" ht="15" hidden="false" customHeight="false" outlineLevel="0" collapsed="false">
      <c r="A261" s="6" t="s">
        <v>2115</v>
      </c>
      <c r="B261" s="6" t="s">
        <v>108</v>
      </c>
      <c r="C261" s="17" t="n">
        <v>657</v>
      </c>
      <c r="D261" s="16" t="n">
        <v>0.109757138762772</v>
      </c>
      <c r="E261" s="16" t="n">
        <v>0.0177620541628552</v>
      </c>
      <c r="F261" s="16" t="n">
        <v>0.134218993026028</v>
      </c>
      <c r="G261" s="16" t="n">
        <v>0.0387744727643452</v>
      </c>
      <c r="H261" s="16" t="n">
        <v>9.80510584643955</v>
      </c>
      <c r="I261" s="17" t="n">
        <v>316.748181302584</v>
      </c>
      <c r="J261" s="18" t="n">
        <v>5.38950268585711E-020</v>
      </c>
      <c r="K261" s="18" t="n">
        <v>7.71256418838173E-019</v>
      </c>
      <c r="L261" s="16" t="n">
        <v>0.67582395345917</v>
      </c>
      <c r="M261" s="16" t="n">
        <v>0.720620344862769</v>
      </c>
      <c r="N261" s="18" t="n">
        <v>4.09237548889539E-005</v>
      </c>
      <c r="O261" s="16" t="n">
        <v>0.0415030859094386</v>
      </c>
      <c r="P261" s="34" t="b">
        <f aca="false">TRUE()</f>
        <v>1</v>
      </c>
      <c r="Q261" s="18" t="n">
        <v>0.000435674227698379</v>
      </c>
    </row>
    <row r="262" customFormat="false" ht="15" hidden="false" customHeight="false" outlineLevel="0" collapsed="false">
      <c r="A262" s="6" t="s">
        <v>2116</v>
      </c>
      <c r="B262" s="6" t="s">
        <v>108</v>
      </c>
      <c r="C262" s="17" t="n">
        <v>658</v>
      </c>
      <c r="D262" s="16" t="n">
        <v>0.108772551736433</v>
      </c>
      <c r="E262" s="16" t="n">
        <v>0.0176219523947136</v>
      </c>
      <c r="F262" s="16" t="n">
        <v>0.133028968206549</v>
      </c>
      <c r="G262" s="16" t="n">
        <v>0.0385210999986028</v>
      </c>
      <c r="H262" s="16" t="n">
        <v>9.79353890226797</v>
      </c>
      <c r="I262" s="17" t="n">
        <v>317.327726453919</v>
      </c>
      <c r="J262" s="18" t="n">
        <v>5.8288405066183E-020</v>
      </c>
      <c r="K262" s="18" t="n">
        <v>8.28413976111847E-019</v>
      </c>
      <c r="L262" s="16" t="n">
        <v>0.674592788092893</v>
      </c>
      <c r="M262" s="16" t="n">
        <v>0.720232629323538</v>
      </c>
      <c r="N262" s="18" t="n">
        <v>4.24089204204036E-005</v>
      </c>
      <c r="O262" s="16" t="n">
        <v>0.0417901802046761</v>
      </c>
      <c r="P262" s="34" t="b">
        <f aca="false">TRUE()</f>
        <v>1</v>
      </c>
      <c r="Q262" s="18" t="n">
        <v>0.000630505348532698</v>
      </c>
    </row>
    <row r="263" customFormat="false" ht="15" hidden="false" customHeight="false" outlineLevel="0" collapsed="false">
      <c r="A263" s="6" t="s">
        <v>2117</v>
      </c>
      <c r="B263" s="6" t="s">
        <v>108</v>
      </c>
      <c r="C263" s="17" t="n">
        <v>659</v>
      </c>
      <c r="D263" s="16" t="n">
        <v>0.107734132766603</v>
      </c>
      <c r="E263" s="16" t="n">
        <v>0.0174722855727631</v>
      </c>
      <c r="F263" s="16" t="n">
        <v>0.131755642145778</v>
      </c>
      <c r="G263" s="16" t="n">
        <v>0.0382349907540705</v>
      </c>
      <c r="H263" s="16" t="n">
        <v>9.77663636983121</v>
      </c>
      <c r="I263" s="17" t="n">
        <v>317.785279986832</v>
      </c>
      <c r="J263" s="18" t="n">
        <v>6.5780121966926E-020</v>
      </c>
      <c r="K263" s="18" t="n">
        <v>9.06935236421073E-019</v>
      </c>
      <c r="L263" s="16" t="n">
        <v>0.673087642090655</v>
      </c>
      <c r="M263" s="16" t="n">
        <v>0.720416284052648</v>
      </c>
      <c r="N263" s="18" t="n">
        <v>4.40247576697558E-005</v>
      </c>
      <c r="O263" s="16" t="n">
        <v>0.0421743702250106</v>
      </c>
      <c r="P263" s="34" t="b">
        <f aca="false">TRUE()</f>
        <v>1</v>
      </c>
      <c r="Q263" s="18" t="n">
        <v>0.000458931547681822</v>
      </c>
    </row>
    <row r="264" customFormat="false" ht="15" hidden="false" customHeight="false" outlineLevel="0" collapsed="false">
      <c r="A264" s="6" t="s">
        <v>2118</v>
      </c>
      <c r="B264" s="6" t="s">
        <v>108</v>
      </c>
      <c r="C264" s="17" t="n">
        <v>660</v>
      </c>
      <c r="D264" s="16" t="n">
        <v>0.106668517522788</v>
      </c>
      <c r="E264" s="16" t="n">
        <v>0.0173156186406056</v>
      </c>
      <c r="F264" s="16" t="n">
        <v>0.130428266445379</v>
      </c>
      <c r="G264" s="16" t="n">
        <v>0.0379207522309946</v>
      </c>
      <c r="H264" s="16" t="n">
        <v>9.75399136840221</v>
      </c>
      <c r="I264" s="17" t="n">
        <v>318.106954929396</v>
      </c>
      <c r="J264" s="18" t="n">
        <v>7.77091798625381E-020</v>
      </c>
      <c r="K264" s="18" t="n">
        <v>1.04366697873635E-018</v>
      </c>
      <c r="L264" s="16" t="n">
        <v>0.671290098618433</v>
      </c>
      <c r="M264" s="16" t="n">
        <v>0.719681665136211</v>
      </c>
      <c r="N264" s="18" t="n">
        <v>4.6377102553202E-005</v>
      </c>
      <c r="O264" s="16" t="n">
        <v>0.0426513167520501</v>
      </c>
      <c r="P264" s="34" t="b">
        <f aca="false">TRUE()</f>
        <v>1</v>
      </c>
      <c r="Q264" s="18" t="n">
        <v>0.000284344208844488</v>
      </c>
    </row>
    <row r="265" customFormat="false" ht="15" hidden="false" customHeight="false" outlineLevel="0" collapsed="false">
      <c r="A265" s="6" t="s">
        <v>2119</v>
      </c>
      <c r="B265" s="6" t="s">
        <v>108</v>
      </c>
      <c r="C265" s="17" t="n">
        <v>661</v>
      </c>
      <c r="D265" s="16" t="n">
        <v>0.105604709940412</v>
      </c>
      <c r="E265" s="16" t="n">
        <v>0.0171590528948206</v>
      </c>
      <c r="F265" s="16" t="n">
        <v>0.129081081895207</v>
      </c>
      <c r="G265" s="16" t="n">
        <v>0.0375855065760584</v>
      </c>
      <c r="H265" s="16" t="n">
        <v>9.72462880122273</v>
      </c>
      <c r="I265" s="17" t="n">
        <v>318.193560577568</v>
      </c>
      <c r="J265" s="18" t="n">
        <v>9.69449416532819E-020</v>
      </c>
      <c r="K265" s="18" t="n">
        <v>1.2611959494079E-018</v>
      </c>
      <c r="L265" s="16" t="n">
        <v>0.669205363871375</v>
      </c>
      <c r="M265" s="16" t="n">
        <v>0.718987858381798</v>
      </c>
      <c r="N265" s="18" t="n">
        <v>4.97768966338943E-005</v>
      </c>
      <c r="O265" s="16" t="n">
        <v>0.0432047623138329</v>
      </c>
      <c r="P265" s="34" t="b">
        <f aca="false">TRUE()</f>
        <v>1</v>
      </c>
      <c r="Q265" s="18" t="n">
        <v>0.000279169797258076</v>
      </c>
    </row>
    <row r="266" customFormat="false" ht="15" hidden="false" customHeight="false" outlineLevel="0" collapsed="false">
      <c r="A266" s="6" t="s">
        <v>2120</v>
      </c>
      <c r="B266" s="6" t="s">
        <v>108</v>
      </c>
      <c r="C266" s="17" t="n">
        <v>662</v>
      </c>
      <c r="D266" s="16" t="n">
        <v>0.10457488543327</v>
      </c>
      <c r="E266" s="16" t="n">
        <v>0.0170060064696738</v>
      </c>
      <c r="F266" s="16" t="n">
        <v>0.127751997195293</v>
      </c>
      <c r="G266" s="16" t="n">
        <v>0.0372381888010938</v>
      </c>
      <c r="H266" s="16" t="n">
        <v>9.68860650308577</v>
      </c>
      <c r="I266" s="17" t="n">
        <v>318.055175333384</v>
      </c>
      <c r="J266" s="18" t="n">
        <v>1.27597473476513E-019</v>
      </c>
      <c r="K266" s="18" t="n">
        <v>1.59496841845642E-018</v>
      </c>
      <c r="L266" s="16" t="n">
        <v>0.666828279245387</v>
      </c>
      <c r="M266" s="16" t="n">
        <v>0.718783797571676</v>
      </c>
      <c r="N266" s="18" t="n">
        <v>5.37354392980291E-005</v>
      </c>
      <c r="O266" s="16" t="n">
        <v>0.0438319611455708</v>
      </c>
      <c r="P266" s="34" t="b">
        <f aca="false">TRUE()</f>
        <v>1</v>
      </c>
      <c r="Q266" s="18" t="n">
        <v>0.000515525228511524</v>
      </c>
    </row>
    <row r="267" customFormat="false" ht="15" hidden="false" customHeight="false" outlineLevel="0" collapsed="false">
      <c r="A267" s="6" t="s">
        <v>2121</v>
      </c>
      <c r="B267" s="6" t="s">
        <v>108</v>
      </c>
      <c r="C267" s="17" t="n">
        <v>663</v>
      </c>
      <c r="D267" s="16" t="n">
        <v>0.103605984531375</v>
      </c>
      <c r="E267" s="16" t="n">
        <v>0.0168601737782784</v>
      </c>
      <c r="F267" s="16" t="n">
        <v>0.126475898261041</v>
      </c>
      <c r="G267" s="16" t="n">
        <v>0.0368883605528007</v>
      </c>
      <c r="H267" s="16" t="n">
        <v>9.64678146401884</v>
      </c>
      <c r="I267" s="17" t="n">
        <v>317.702901176444</v>
      </c>
      <c r="J267" s="18" t="n">
        <v>1.759353386961E-019</v>
      </c>
      <c r="K267" s="18" t="n">
        <v>2.14114855011383E-018</v>
      </c>
      <c r="L267" s="16" t="n">
        <v>0.664208066519775</v>
      </c>
      <c r="M267" s="16" t="n">
        <v>0.718008366493215</v>
      </c>
      <c r="N267" s="18" t="n">
        <v>5.73596623167306E-005</v>
      </c>
      <c r="O267" s="16" t="n">
        <v>0.0445197241549794</v>
      </c>
      <c r="P267" s="34" t="b">
        <f aca="false">TRUE()</f>
        <v>1</v>
      </c>
      <c r="Q267" s="18" t="n">
        <v>0.000864996802157736</v>
      </c>
    </row>
    <row r="268" customFormat="false" ht="15" hidden="false" customHeight="false" outlineLevel="0" collapsed="false">
      <c r="A268" s="6" t="s">
        <v>2122</v>
      </c>
      <c r="B268" s="6" t="s">
        <v>108</v>
      </c>
      <c r="C268" s="17" t="n">
        <v>664</v>
      </c>
      <c r="D268" s="16" t="n">
        <v>0.102718955118969</v>
      </c>
      <c r="E268" s="16" t="n">
        <v>0.0167254218245999</v>
      </c>
      <c r="F268" s="16" t="n">
        <v>0.125283160144902</v>
      </c>
      <c r="G268" s="16" t="n">
        <v>0.0365454844155488</v>
      </c>
      <c r="H268" s="16" t="n">
        <v>9.60067680647628</v>
      </c>
      <c r="I268" s="17" t="n">
        <v>317.143541617655</v>
      </c>
      <c r="J268" s="18" t="n">
        <v>2.51096189657082E-019</v>
      </c>
      <c r="K268" s="18" t="n">
        <v>2.97728339164826E-018</v>
      </c>
      <c r="L268" s="16" t="n">
        <v>0.661443191460958</v>
      </c>
      <c r="M268" s="16" t="n">
        <v>0.717498214467911</v>
      </c>
      <c r="N268" s="18" t="n">
        <v>6.09170827655243E-005</v>
      </c>
      <c r="O268" s="16" t="n">
        <v>0.0452492941816336</v>
      </c>
      <c r="P268" s="34" t="b">
        <f aca="false">TRUE()</f>
        <v>1</v>
      </c>
      <c r="Q268" s="18" t="n">
        <v>0.000122805123975448</v>
      </c>
    </row>
    <row r="269" customFormat="false" ht="15" hidden="false" customHeight="false" outlineLevel="0" collapsed="false">
      <c r="A269" s="6" t="s">
        <v>2123</v>
      </c>
      <c r="B269" s="6" t="s">
        <v>108</v>
      </c>
      <c r="C269" s="17" t="n">
        <v>665</v>
      </c>
      <c r="D269" s="16" t="n">
        <v>0.101933255280118</v>
      </c>
      <c r="E269" s="16" t="n">
        <v>0.0166043312050291</v>
      </c>
      <c r="F269" s="16" t="n">
        <v>0.124201459906509</v>
      </c>
      <c r="G269" s="16" t="n">
        <v>0.0362182104950976</v>
      </c>
      <c r="H269" s="16" t="n">
        <v>9.55188830369442</v>
      </c>
      <c r="I269" s="17" t="n">
        <v>316.408815021269</v>
      </c>
      <c r="J269" s="18" t="n">
        <v>3.66204155149079E-019</v>
      </c>
      <c r="K269" s="18" t="n">
        <v>4.23327923083197E-018</v>
      </c>
      <c r="L269" s="16" t="n">
        <v>0.658619279338671</v>
      </c>
      <c r="M269" s="16" t="n">
        <v>0.716886032037547</v>
      </c>
      <c r="N269" s="18" t="n">
        <v>6.5886369439101E-005</v>
      </c>
      <c r="O269" s="16" t="n">
        <v>0.0460043809380653</v>
      </c>
      <c r="P269" s="34" t="b">
        <f aca="false">TRUE()</f>
        <v>1</v>
      </c>
      <c r="Q269" s="18" t="n">
        <v>0.000586710741979883</v>
      </c>
    </row>
    <row r="270" customFormat="false" ht="15" hidden="false" customHeight="false" outlineLevel="0" collapsed="false">
      <c r="A270" s="6" t="s">
        <v>2124</v>
      </c>
      <c r="B270" s="6" t="s">
        <v>108</v>
      </c>
      <c r="C270" s="17" t="n">
        <v>666</v>
      </c>
      <c r="D270" s="16" t="n">
        <v>0.101260198563838</v>
      </c>
      <c r="E270" s="16" t="n">
        <v>0.0164973467010249</v>
      </c>
      <c r="F270" s="16" t="n">
        <v>0.123247541930733</v>
      </c>
      <c r="G270" s="16" t="n">
        <v>0.0359136001619745</v>
      </c>
      <c r="H270" s="16" t="n">
        <v>9.50174454032531</v>
      </c>
      <c r="I270" s="17" t="n">
        <v>315.568771414242</v>
      </c>
      <c r="J270" s="18" t="n">
        <v>5.39644415316227E-019</v>
      </c>
      <c r="K270" s="18" t="n">
        <v>6.03645370232438E-018</v>
      </c>
      <c r="L270" s="16" t="n">
        <v>0.655776004075135</v>
      </c>
      <c r="M270" s="16" t="n">
        <v>0.71586572798694</v>
      </c>
      <c r="N270" s="18" t="n">
        <v>7.1293582503982E-005</v>
      </c>
      <c r="O270" s="16" t="n">
        <v>0.0467560256815729</v>
      </c>
      <c r="P270" s="34" t="b">
        <f aca="false">TRUE()</f>
        <v>1</v>
      </c>
      <c r="Q270" s="18" t="n">
        <v>0.00019001902585438</v>
      </c>
    </row>
    <row r="271" customFormat="false" ht="15" hidden="false" customHeight="false" outlineLevel="0" collapsed="false">
      <c r="A271" s="6" t="s">
        <v>2125</v>
      </c>
      <c r="B271" s="6" t="s">
        <v>108</v>
      </c>
      <c r="C271" s="17" t="n">
        <v>667</v>
      </c>
      <c r="D271" s="16" t="n">
        <v>0.100705037726636</v>
      </c>
      <c r="E271" s="16" t="n">
        <v>0.0164047653146086</v>
      </c>
      <c r="F271" s="16" t="n">
        <v>0.122431735514455</v>
      </c>
      <c r="G271" s="16" t="n">
        <v>0.035637055852784</v>
      </c>
      <c r="H271" s="16" t="n">
        <v>9.45174954075855</v>
      </c>
      <c r="I271" s="17" t="n">
        <v>314.68006220921</v>
      </c>
      <c r="J271" s="18" t="n">
        <v>7.93772872349114E-019</v>
      </c>
      <c r="K271" s="18" t="n">
        <v>8.01498155778302E-018</v>
      </c>
      <c r="L271" s="16" t="n">
        <v>0.652975447896791</v>
      </c>
      <c r="M271" s="16" t="n">
        <v>0.714804611774309</v>
      </c>
      <c r="N271" s="18" t="n">
        <v>7.1293582503982E-005</v>
      </c>
      <c r="O271" s="16" t="n">
        <v>0.047495655137046</v>
      </c>
      <c r="P271" s="34" t="b">
        <f aca="false">TRUE()</f>
        <v>1</v>
      </c>
      <c r="Q271" s="18" t="n">
        <v>0.000402968254760596</v>
      </c>
    </row>
    <row r="272" customFormat="false" ht="15" hidden="false" customHeight="false" outlineLevel="0" collapsed="false">
      <c r="A272" s="6" t="s">
        <v>2126</v>
      </c>
      <c r="B272" s="6" t="s">
        <v>108</v>
      </c>
      <c r="C272" s="17" t="n">
        <v>668</v>
      </c>
      <c r="D272" s="16" t="n">
        <v>0.100269279028346</v>
      </c>
      <c r="E272" s="16" t="n">
        <v>0.0163272444296063</v>
      </c>
      <c r="F272" s="16" t="n">
        <v>0.121761437905196</v>
      </c>
      <c r="G272" s="16" t="n">
        <v>0.0353921144712845</v>
      </c>
      <c r="H272" s="16" t="n">
        <v>9.40395797876681</v>
      </c>
      <c r="I272" s="17" t="n">
        <v>313.769432398111</v>
      </c>
      <c r="J272" s="18" t="n">
        <v>1.1473421760402E-018</v>
      </c>
      <c r="K272" s="18" t="n">
        <v>1.11249299779599E-017</v>
      </c>
      <c r="L272" s="16" t="n">
        <v>0.650340128341793</v>
      </c>
      <c r="M272" s="16" t="n">
        <v>0.713519028670544</v>
      </c>
      <c r="N272" s="18" t="n">
        <v>7.1293582503982E-005</v>
      </c>
      <c r="O272" s="16" t="n">
        <v>0.0482074638255665</v>
      </c>
      <c r="P272" s="34" t="b">
        <f aca="false">TRUE()</f>
        <v>1</v>
      </c>
      <c r="Q272" s="18" t="n">
        <v>0.000241201131916559</v>
      </c>
    </row>
    <row r="273" customFormat="false" ht="15" hidden="false" customHeight="false" outlineLevel="0" collapsed="false">
      <c r="A273" s="6" t="s">
        <v>2127</v>
      </c>
      <c r="B273" s="6" t="s">
        <v>108</v>
      </c>
      <c r="C273" s="17" t="n">
        <v>669</v>
      </c>
      <c r="D273" s="16" t="n">
        <v>0.0999531142855872</v>
      </c>
      <c r="E273" s="16" t="n">
        <v>0.0162624535900596</v>
      </c>
      <c r="F273" s="16" t="n">
        <v>0.121238559307581</v>
      </c>
      <c r="G273" s="16" t="n">
        <v>0.0351820396764216</v>
      </c>
      <c r="H273" s="16" t="n">
        <v>9.35956737835416</v>
      </c>
      <c r="I273" s="17" t="n">
        <v>312.93824549929</v>
      </c>
      <c r="J273" s="18" t="n">
        <v>1.61318491544193E-018</v>
      </c>
      <c r="K273" s="18" t="n">
        <v>1.50439604315517E-017</v>
      </c>
      <c r="L273" s="16" t="n">
        <v>0.647878980920766</v>
      </c>
      <c r="M273" s="16" t="n">
        <v>0.712417100295888</v>
      </c>
      <c r="N273" s="18" t="n">
        <v>7.1293582503982E-005</v>
      </c>
      <c r="O273" s="16" t="n">
        <v>0.0488640939054161</v>
      </c>
      <c r="P273" s="34" t="b">
        <f aca="false">TRUE()</f>
        <v>1</v>
      </c>
      <c r="Q273" s="18" t="n">
        <v>0.000308490195917872</v>
      </c>
    </row>
    <row r="274" customFormat="false" ht="15" hidden="false" customHeight="false" outlineLevel="0" collapsed="false">
      <c r="A274" s="6" t="s">
        <v>1345</v>
      </c>
      <c r="B274" s="6" t="s">
        <v>108</v>
      </c>
      <c r="C274" s="17" t="n">
        <v>670</v>
      </c>
      <c r="D274" s="16" t="n">
        <v>0.0997481123395363</v>
      </c>
      <c r="E274" s="16" t="n">
        <v>0.01620979881501</v>
      </c>
      <c r="F274" s="16" t="n">
        <v>0.120856684476404</v>
      </c>
      <c r="G274" s="16" t="n">
        <v>0.0350074648467315</v>
      </c>
      <c r="H274" s="16" t="n">
        <v>9.31973478517363</v>
      </c>
      <c r="I274" s="17" t="n">
        <v>312.212192937565</v>
      </c>
      <c r="J274" s="18" t="n">
        <v>2.18738328392689E-018</v>
      </c>
      <c r="K274" s="18" t="n">
        <v>1.99071066410013E-017</v>
      </c>
      <c r="L274" s="16" t="n">
        <v>0.645653842194498</v>
      </c>
      <c r="M274" s="16" t="n">
        <v>0.712233445566779</v>
      </c>
      <c r="N274" s="18" t="n">
        <v>7.15009759535246E-005</v>
      </c>
      <c r="O274" s="16" t="n">
        <v>0.049667814933466</v>
      </c>
      <c r="P274" s="34" t="b">
        <f aca="false">TRUE()</f>
        <v>1</v>
      </c>
      <c r="Q274" s="18" t="n">
        <v>0.000794016852448012</v>
      </c>
    </row>
    <row r="275" customFormat="false" ht="15" hidden="false" customHeight="false" outlineLevel="0" collapsed="false">
      <c r="A275" s="6" t="s">
        <v>2128</v>
      </c>
      <c r="B275" s="6" t="s">
        <v>108</v>
      </c>
      <c r="C275" s="17" t="n">
        <v>671</v>
      </c>
      <c r="D275" s="16" t="n">
        <v>0.0996430961955097</v>
      </c>
      <c r="E275" s="16" t="n">
        <v>0.0161697934195647</v>
      </c>
      <c r="F275" s="16" t="n">
        <v>0.120604794888132</v>
      </c>
      <c r="G275" s="16" t="n">
        <v>0.034867039914842</v>
      </c>
      <c r="H275" s="16" t="n">
        <v>9.28471531187309</v>
      </c>
      <c r="I275" s="17" t="n">
        <v>311.564303390166</v>
      </c>
      <c r="J275" s="18" t="n">
        <v>2.85698984892704E-018</v>
      </c>
      <c r="K275" s="18" t="n">
        <v>2.53886678223709E-017</v>
      </c>
      <c r="L275" s="16" t="n">
        <v>0.643702898239574</v>
      </c>
      <c r="M275" s="16" t="n">
        <v>0.711723293541475</v>
      </c>
      <c r="N275" s="18" t="n">
        <v>7.23881838595284E-005</v>
      </c>
      <c r="O275" s="16" t="n">
        <v>0.0501992425611254</v>
      </c>
      <c r="P275" s="34" t="b">
        <f aca="false">TRUE()</f>
        <v>1</v>
      </c>
      <c r="Q275" s="18" t="n">
        <v>0.000186759077791808</v>
      </c>
    </row>
    <row r="276" customFormat="false" ht="15" hidden="false" customHeight="false" outlineLevel="0" collapsed="false">
      <c r="A276" s="6" t="s">
        <v>2129</v>
      </c>
      <c r="B276" s="6" t="s">
        <v>108</v>
      </c>
      <c r="C276" s="17" t="n">
        <v>672</v>
      </c>
      <c r="D276" s="16" t="n">
        <v>0.0996342851293525</v>
      </c>
      <c r="E276" s="16" t="n">
        <v>0.0161399841098134</v>
      </c>
      <c r="F276" s="16" t="n">
        <v>0.120475062746348</v>
      </c>
      <c r="G276" s="16" t="n">
        <v>0.0347594907783265</v>
      </c>
      <c r="H276" s="16" t="n">
        <v>9.25374616584409</v>
      </c>
      <c r="I276" s="17" t="n">
        <v>311.044689268755</v>
      </c>
      <c r="J276" s="18" t="n">
        <v>3.61318163198194E-018</v>
      </c>
      <c r="K276" s="18" t="n">
        <v>3.15677974162632E-017</v>
      </c>
      <c r="L276" s="16" t="n">
        <v>0.641937058428686</v>
      </c>
      <c r="M276" s="16" t="n">
        <v>0.711029486787063</v>
      </c>
      <c r="N276" s="18" t="n">
        <v>7.23881838595284E-005</v>
      </c>
      <c r="O276" s="16" t="n">
        <v>0.0506923136583648</v>
      </c>
      <c r="P276" s="34" t="b">
        <f aca="false">TRUE()</f>
        <v>1</v>
      </c>
      <c r="Q276" s="18" t="n">
        <v>0.000378664888113492</v>
      </c>
    </row>
    <row r="277" customFormat="false" ht="15" hidden="false" customHeight="false" outlineLevel="0" collapsed="false">
      <c r="A277" s="6" t="s">
        <v>2130</v>
      </c>
      <c r="B277" s="6" t="s">
        <v>108</v>
      </c>
      <c r="C277" s="17" t="n">
        <v>673</v>
      </c>
      <c r="D277" s="16" t="n">
        <v>0.0997143331001604</v>
      </c>
      <c r="E277" s="16" t="n">
        <v>0.0161186329770232</v>
      </c>
      <c r="F277" s="16" t="n">
        <v>0.120458116378379</v>
      </c>
      <c r="G277" s="16" t="n">
        <v>0.0346813545737679</v>
      </c>
      <c r="H277" s="16" t="n">
        <v>9.22699118334796</v>
      </c>
      <c r="I277" s="17" t="n">
        <v>310.658208078521</v>
      </c>
      <c r="J277" s="18" t="n">
        <v>4.41999320414755E-018</v>
      </c>
      <c r="K277" s="18" t="n">
        <v>3.79771672820131E-017</v>
      </c>
      <c r="L277" s="16" t="n">
        <v>0.640364615462716</v>
      </c>
      <c r="M277" s="16" t="n">
        <v>0.710478522599735</v>
      </c>
      <c r="N277" s="18" t="n">
        <v>7.23881838595284E-005</v>
      </c>
      <c r="O277" s="16" t="n">
        <v>0.0511504364809239</v>
      </c>
      <c r="P277" s="34" t="b">
        <f aca="false">TRUE()</f>
        <v>1</v>
      </c>
      <c r="Q277" s="18" t="n">
        <v>0.000247996150930898</v>
      </c>
    </row>
    <row r="278" customFormat="false" ht="15" hidden="false" customHeight="false" outlineLevel="0" collapsed="false">
      <c r="A278" s="6" t="s">
        <v>2131</v>
      </c>
      <c r="B278" s="6" t="s">
        <v>108</v>
      </c>
      <c r="C278" s="17" t="n">
        <v>674</v>
      </c>
      <c r="D278" s="16" t="n">
        <v>0.0998763331036</v>
      </c>
      <c r="E278" s="16" t="n">
        <v>0.0161059595830499</v>
      </c>
      <c r="F278" s="16" t="n">
        <v>0.120544989245915</v>
      </c>
      <c r="G278" s="16" t="n">
        <v>0.0346289725027369</v>
      </c>
      <c r="H278" s="16" t="n">
        <v>9.20401440119345</v>
      </c>
      <c r="I278" s="17" t="n">
        <v>310.356198287956</v>
      </c>
      <c r="J278" s="18" t="n">
        <v>5.25137639770186E-018</v>
      </c>
      <c r="K278" s="18" t="n">
        <v>4.42951464440299E-017</v>
      </c>
      <c r="L278" s="16" t="n">
        <v>0.638991527538715</v>
      </c>
      <c r="M278" s="16" t="n">
        <v>0.710090807060504</v>
      </c>
      <c r="N278" s="18" t="n">
        <v>7.44499745847947E-005</v>
      </c>
      <c r="O278" s="16" t="n">
        <v>0.0515836000719682</v>
      </c>
      <c r="P278" s="34" t="b">
        <f aca="false">TRUE()</f>
        <v>1</v>
      </c>
      <c r="Q278" s="18" t="n">
        <v>0.00057207631277635</v>
      </c>
    </row>
    <row r="279" customFormat="false" ht="15" hidden="false" customHeight="false" outlineLevel="0" collapsed="false">
      <c r="A279" s="6" t="s">
        <v>1346</v>
      </c>
      <c r="B279" s="6" t="s">
        <v>108</v>
      </c>
      <c r="C279" s="17" t="n">
        <v>675</v>
      </c>
      <c r="D279" s="16" t="n">
        <v>0.100117386934165</v>
      </c>
      <c r="E279" s="16" t="n">
        <v>0.0161030832955516</v>
      </c>
      <c r="F279" s="16" t="n">
        <v>0.120730948906223</v>
      </c>
      <c r="G279" s="16" t="n">
        <v>0.0346002194826106</v>
      </c>
      <c r="H279" s="16" t="n">
        <v>9.18399535012239</v>
      </c>
      <c r="I279" s="17" t="n">
        <v>310.084808901522</v>
      </c>
      <c r="J279" s="18" t="n">
        <v>6.10147141695062E-018</v>
      </c>
      <c r="K279" s="18" t="n">
        <v>5.10016755171207E-017</v>
      </c>
      <c r="L279" s="16" t="n">
        <v>0.637800705193113</v>
      </c>
      <c r="M279" s="16" t="n">
        <v>0.708948066523824</v>
      </c>
      <c r="N279" s="18" t="n">
        <v>7.72907468216728E-005</v>
      </c>
      <c r="O279" s="16" t="n">
        <v>0.052005877156217</v>
      </c>
      <c r="P279" s="34" t="b">
        <f aca="false">TRUE()</f>
        <v>1</v>
      </c>
      <c r="Q279" s="18" t="n">
        <v>0.000208498209300348</v>
      </c>
    </row>
    <row r="280" customFormat="false" ht="15" hidden="false" customHeight="false" outlineLevel="0" collapsed="false">
      <c r="A280" s="6" t="s">
        <v>2132</v>
      </c>
      <c r="B280" s="6" t="s">
        <v>108</v>
      </c>
      <c r="C280" s="17" t="n">
        <v>676</v>
      </c>
      <c r="D280" s="16" t="n">
        <v>0.100439027531753</v>
      </c>
      <c r="E280" s="16" t="n">
        <v>0.0161080438260251</v>
      </c>
      <c r="F280" s="16" t="n">
        <v>0.121017865309251</v>
      </c>
      <c r="G280" s="16" t="n">
        <v>0.0345959418647725</v>
      </c>
      <c r="H280" s="16" t="n">
        <v>9.16760021951884</v>
      </c>
      <c r="I280" s="17" t="n">
        <v>309.905291535733</v>
      </c>
      <c r="J280" s="18" t="n">
        <v>6.89404653647192E-018</v>
      </c>
      <c r="K280" s="18" t="n">
        <v>5.65420812773882E-017</v>
      </c>
      <c r="L280" s="16" t="n">
        <v>0.636793708913513</v>
      </c>
      <c r="M280" s="16" t="n">
        <v>0.708091011121314</v>
      </c>
      <c r="N280" s="18" t="n">
        <v>7.98159312554079E-005</v>
      </c>
      <c r="O280" s="16" t="n">
        <v>0.0524036425668027</v>
      </c>
      <c r="P280" s="34" t="b">
        <f aca="false">TRUE()</f>
        <v>1</v>
      </c>
      <c r="Q280" s="18" t="n">
        <v>0.000171601723812118</v>
      </c>
    </row>
    <row r="281" customFormat="false" ht="15" hidden="false" customHeight="false" outlineLevel="0" collapsed="false">
      <c r="A281" s="6" t="s">
        <v>2133</v>
      </c>
      <c r="B281" s="6" t="s">
        <v>108</v>
      </c>
      <c r="C281" s="17" t="n">
        <v>677</v>
      </c>
      <c r="D281" s="16" t="n">
        <v>0.100845786674866</v>
      </c>
      <c r="E281" s="16" t="n">
        <v>0.016122508382235</v>
      </c>
      <c r="F281" s="16" t="n">
        <v>0.121414456362813</v>
      </c>
      <c r="G281" s="16" t="n">
        <v>0.0346200187908769</v>
      </c>
      <c r="H281" s="16" t="n">
        <v>9.15573642681038</v>
      </c>
      <c r="I281" s="17" t="n">
        <v>309.821373023138</v>
      </c>
      <c r="J281" s="18" t="n">
        <v>7.5256449636324E-018</v>
      </c>
      <c r="K281" s="18" t="n">
        <v>6.14791862186505E-017</v>
      </c>
      <c r="L281" s="16" t="n">
        <v>0.636031124096137</v>
      </c>
      <c r="M281" s="16" t="n">
        <v>0.707417610447914</v>
      </c>
      <c r="N281" s="18" t="n">
        <v>8.19574472108393E-005</v>
      </c>
      <c r="O281" s="16" t="n">
        <v>0.0527636613997519</v>
      </c>
      <c r="P281" s="34" t="b">
        <f aca="false">TRUE()</f>
        <v>1</v>
      </c>
      <c r="Q281" s="18" t="n">
        <v>0.000483441981871616</v>
      </c>
    </row>
    <row r="282" customFormat="false" ht="15" hidden="false" customHeight="false" outlineLevel="0" collapsed="false">
      <c r="A282" s="6" t="s">
        <v>2134</v>
      </c>
      <c r="B282" s="6" t="s">
        <v>108</v>
      </c>
      <c r="C282" s="17" t="n">
        <v>678</v>
      </c>
      <c r="D282" s="16" t="n">
        <v>0.101344916572809</v>
      </c>
      <c r="E282" s="16" t="n">
        <v>0.0161499761966765</v>
      </c>
      <c r="F282" s="16" t="n">
        <v>0.12193660408168</v>
      </c>
      <c r="G282" s="16" t="n">
        <v>0.0346812683522614</v>
      </c>
      <c r="H282" s="16" t="n">
        <v>9.15010583183248</v>
      </c>
      <c r="I282" s="17" t="n">
        <v>309.848553441898</v>
      </c>
      <c r="J282" s="18" t="n">
        <v>7.83801155252487E-018</v>
      </c>
      <c r="K282" s="18" t="n">
        <v>6.37798979274083E-017</v>
      </c>
      <c r="L282" s="16" t="n">
        <v>0.635620070188685</v>
      </c>
      <c r="M282" s="16" t="n">
        <v>0.707029894908683</v>
      </c>
      <c r="N282" s="18" t="n">
        <v>8.35325868586355E-005</v>
      </c>
      <c r="O282" s="16" t="n">
        <v>0.0530609104253425</v>
      </c>
      <c r="P282" s="34" t="b">
        <f aca="false">TRUE()</f>
        <v>1</v>
      </c>
      <c r="Q282" s="18" t="n">
        <v>0.000146432585565292</v>
      </c>
    </row>
    <row r="283" customFormat="false" ht="15" hidden="false" customHeight="false" outlineLevel="0" collapsed="false">
      <c r="A283" s="6" t="s">
        <v>2135</v>
      </c>
      <c r="B283" s="6" t="s">
        <v>108</v>
      </c>
      <c r="C283" s="17" t="n">
        <v>679</v>
      </c>
      <c r="D283" s="16" t="n">
        <v>0.101945809319839</v>
      </c>
      <c r="E283" s="16" t="n">
        <v>0.0161932459981229</v>
      </c>
      <c r="F283" s="16" t="n">
        <v>0.122605522667606</v>
      </c>
      <c r="G283" s="16" t="n">
        <v>0.0347940034655813</v>
      </c>
      <c r="H283" s="16" t="n">
        <v>9.15330018441967</v>
      </c>
      <c r="I283" s="17" t="n">
        <v>310.085455121102</v>
      </c>
      <c r="J283" s="18" t="n">
        <v>7.63306245269294E-018</v>
      </c>
      <c r="K283" s="18" t="n">
        <v>6.22342027085967E-017</v>
      </c>
      <c r="L283" s="16" t="n">
        <v>0.635668546058072</v>
      </c>
      <c r="M283" s="16" t="n">
        <v>0.707070707070707</v>
      </c>
      <c r="N283" s="18" t="n">
        <v>8.41711181803053E-005</v>
      </c>
      <c r="O283" s="16" t="n">
        <v>0.0532466199192493</v>
      </c>
      <c r="P283" s="34" t="b">
        <f aca="false">TRUE()</f>
        <v>1</v>
      </c>
      <c r="Q283" s="18" t="n">
        <v>0.000383950567389351</v>
      </c>
    </row>
    <row r="284" customFormat="false" ht="15" hidden="false" customHeight="false" outlineLevel="0" collapsed="false">
      <c r="A284" s="6" t="s">
        <v>1347</v>
      </c>
      <c r="B284" s="6" t="s">
        <v>108</v>
      </c>
      <c r="C284" s="17" t="n">
        <v>680</v>
      </c>
      <c r="D284" s="16" t="n">
        <v>0.102656462446464</v>
      </c>
      <c r="E284" s="16" t="n">
        <v>0.0162558634685292</v>
      </c>
      <c r="F284" s="16" t="n">
        <v>0.123447806793746</v>
      </c>
      <c r="G284" s="16" t="n">
        <v>0.034974817798713</v>
      </c>
      <c r="H284" s="16" t="n">
        <v>9.17030237293498</v>
      </c>
      <c r="I284" s="17" t="n">
        <v>310.636685056631</v>
      </c>
      <c r="J284" s="18" t="n">
        <v>6.69238122819405E-018</v>
      </c>
      <c r="K284" s="18" t="n">
        <v>5.53254623446321E-017</v>
      </c>
      <c r="L284" s="16" t="n">
        <v>0.636446057153535</v>
      </c>
      <c r="M284" s="16" t="n">
        <v>0.707254361799816</v>
      </c>
      <c r="N284" s="18" t="n">
        <v>8.31036625842288E-005</v>
      </c>
      <c r="O284" s="16" t="n">
        <v>0.053258362083225</v>
      </c>
      <c r="P284" s="34" t="b">
        <f aca="false">TRUE()</f>
        <v>1</v>
      </c>
      <c r="Q284" s="18" t="n">
        <v>0.000464111618903391</v>
      </c>
    </row>
    <row r="285" customFormat="false" ht="15" hidden="false" customHeight="false" outlineLevel="0" collapsed="false">
      <c r="A285" s="6" t="s">
        <v>2136</v>
      </c>
      <c r="B285" s="6" t="s">
        <v>108</v>
      </c>
      <c r="C285" s="17" t="n">
        <v>681</v>
      </c>
      <c r="D285" s="16" t="n">
        <v>0.10348747997928</v>
      </c>
      <c r="E285" s="16" t="n">
        <v>0.0163438522575858</v>
      </c>
      <c r="F285" s="16" t="n">
        <v>0.124493969402763</v>
      </c>
      <c r="G285" s="16" t="n">
        <v>0.0352437551800995</v>
      </c>
      <c r="H285" s="16" t="n">
        <v>9.20528803200335</v>
      </c>
      <c r="I285" s="17" t="n">
        <v>311.58080179342</v>
      </c>
      <c r="J285" s="18" t="n">
        <v>5.11575020326726E-018</v>
      </c>
      <c r="K285" s="18" t="n">
        <v>4.33272721297125E-017</v>
      </c>
      <c r="L285" s="16" t="n">
        <v>0.638184239510753</v>
      </c>
      <c r="M285" s="16" t="n">
        <v>0.707438016528926</v>
      </c>
      <c r="N285" s="18" t="n">
        <v>7.99349182308745E-005</v>
      </c>
      <c r="O285" s="16" t="n">
        <v>0.0530280669689683</v>
      </c>
      <c r="P285" s="34" t="b">
        <f aca="false">TRUE()</f>
        <v>1</v>
      </c>
      <c r="Q285" s="18" t="n">
        <v>0.000154686041851789</v>
      </c>
    </row>
    <row r="286" customFormat="false" ht="15" hidden="false" customHeight="false" outlineLevel="0" collapsed="false">
      <c r="A286" s="6" t="s">
        <v>2137</v>
      </c>
      <c r="B286" s="6" t="s">
        <v>108</v>
      </c>
      <c r="C286" s="17" t="n">
        <v>682</v>
      </c>
      <c r="D286" s="16" t="n">
        <v>0.104458201132695</v>
      </c>
      <c r="E286" s="16" t="n">
        <v>0.0164658518387039</v>
      </c>
      <c r="F286" s="16" t="n">
        <v>0.125781891021634</v>
      </c>
      <c r="G286" s="16" t="n">
        <v>0.0356225512733108</v>
      </c>
      <c r="H286" s="16" t="n">
        <v>9.26049978071859</v>
      </c>
      <c r="I286" s="17" t="n">
        <v>312.943923232264</v>
      </c>
      <c r="J286" s="18" t="n">
        <v>3.34846027132017E-018</v>
      </c>
      <c r="K286" s="18" t="n">
        <v>2.93786683424497E-017</v>
      </c>
      <c r="L286" s="16" t="n">
        <v>0.641017293855507</v>
      </c>
      <c r="M286" s="16" t="n">
        <v>0.708295071931436</v>
      </c>
      <c r="N286" s="18" t="n">
        <v>7.47818963693865E-005</v>
      </c>
      <c r="O286" s="16" t="n">
        <v>0.0524834219154183</v>
      </c>
      <c r="P286" s="34" t="b">
        <f aca="false">TRUE()</f>
        <v>1</v>
      </c>
      <c r="Q286" s="18" t="n">
        <v>0.000289600133746016</v>
      </c>
    </row>
    <row r="287" customFormat="false" ht="15" hidden="false" customHeight="false" outlineLevel="0" collapsed="false">
      <c r="A287" s="6" t="s">
        <v>2138</v>
      </c>
      <c r="B287" s="6" t="s">
        <v>108</v>
      </c>
      <c r="C287" s="17" t="n">
        <v>683</v>
      </c>
      <c r="D287" s="16" t="n">
        <v>0.105599207900224</v>
      </c>
      <c r="E287" s="16" t="n">
        <v>0.0166319828767975</v>
      </c>
      <c r="F287" s="16" t="n">
        <v>0.127362478939771</v>
      </c>
      <c r="G287" s="16" t="n">
        <v>0.0361306604130716</v>
      </c>
      <c r="H287" s="16" t="n">
        <v>9.33831691346109</v>
      </c>
      <c r="I287" s="17" t="n">
        <v>314.680134865708</v>
      </c>
      <c r="J287" s="18" t="n">
        <v>1.84128833540229E-018</v>
      </c>
      <c r="K287" s="18" t="n">
        <v>1.70185892915802E-017</v>
      </c>
      <c r="L287" s="16" t="n">
        <v>0.645138886223837</v>
      </c>
      <c r="M287" s="16" t="n">
        <v>0.710417304356698</v>
      </c>
      <c r="N287" s="18" t="n">
        <v>7.23881838595284E-005</v>
      </c>
      <c r="O287" s="16" t="n">
        <v>0.0515480095966144</v>
      </c>
      <c r="P287" s="34" t="b">
        <f aca="false">TRUE()</f>
        <v>1</v>
      </c>
      <c r="Q287" s="18" t="n">
        <v>0.000247152709524176</v>
      </c>
    </row>
    <row r="288" customFormat="false" ht="15" hidden="false" customHeight="false" outlineLevel="0" collapsed="false">
      <c r="A288" s="6" t="s">
        <v>2139</v>
      </c>
      <c r="B288" s="6" t="s">
        <v>108</v>
      </c>
      <c r="C288" s="17" t="n">
        <v>684</v>
      </c>
      <c r="D288" s="16" t="n">
        <v>0.106951180810502</v>
      </c>
      <c r="E288" s="16" t="n">
        <v>0.0168584421045137</v>
      </c>
      <c r="F288" s="16" t="n">
        <v>0.129289574937376</v>
      </c>
      <c r="G288" s="16" t="n">
        <v>0.0367832254479042</v>
      </c>
      <c r="H288" s="16" t="n">
        <v>9.43622111158881</v>
      </c>
      <c r="I288" s="17" t="n">
        <v>316.532715576937</v>
      </c>
      <c r="J288" s="18" t="n">
        <v>8.67217158143783E-019</v>
      </c>
      <c r="K288" s="18" t="n">
        <v>8.6513250151363E-018</v>
      </c>
      <c r="L288" s="16" t="n">
        <v>0.650554128396454</v>
      </c>
      <c r="M288" s="16" t="n">
        <v>0.713274155698398</v>
      </c>
      <c r="N288" s="18" t="n">
        <v>7.1293582503982E-005</v>
      </c>
      <c r="O288" s="16" t="n">
        <v>0.0501833544839542</v>
      </c>
      <c r="P288" s="34" t="b">
        <f aca="false">TRUE()</f>
        <v>1</v>
      </c>
      <c r="Q288" s="18" t="n">
        <v>0.000172307116751561</v>
      </c>
    </row>
    <row r="289" customFormat="false" ht="15" hidden="false" customHeight="false" outlineLevel="0" collapsed="false">
      <c r="A289" s="6" t="s">
        <v>2140</v>
      </c>
      <c r="B289" s="6" t="s">
        <v>108</v>
      </c>
      <c r="C289" s="17" t="n">
        <v>685</v>
      </c>
      <c r="D289" s="16" t="n">
        <v>0.108572960608981</v>
      </c>
      <c r="E289" s="16" t="n">
        <v>0.0171661274671101</v>
      </c>
      <c r="F289" s="16" t="n">
        <v>0.13162761613934</v>
      </c>
      <c r="G289" s="16" t="n">
        <v>0.0375911093762199</v>
      </c>
      <c r="H289" s="16" t="n">
        <v>9.54723528053511</v>
      </c>
      <c r="I289" s="17" t="n">
        <v>318.081298941224</v>
      </c>
      <c r="J289" s="18" t="n">
        <v>3.6977968409678E-019</v>
      </c>
      <c r="K289" s="18" t="n">
        <v>4.26273802500454E-018</v>
      </c>
      <c r="L289" s="16" t="n">
        <v>0.657079314858972</v>
      </c>
      <c r="M289" s="16" t="n">
        <v>0.715539230690746</v>
      </c>
      <c r="N289" s="18" t="n">
        <v>7.1293582503982E-005</v>
      </c>
      <c r="O289" s="16" t="n">
        <v>0.0481439304010814</v>
      </c>
      <c r="P289" s="34" t="b">
        <f aca="false">TRUE()</f>
        <v>1</v>
      </c>
      <c r="Q289" s="18" t="n">
        <v>0.000156206726416066</v>
      </c>
    </row>
    <row r="290" customFormat="false" ht="15" hidden="false" customHeight="false" outlineLevel="0" collapsed="false">
      <c r="A290" s="6" t="s">
        <v>2141</v>
      </c>
      <c r="B290" s="6" t="s">
        <v>108</v>
      </c>
      <c r="C290" s="17" t="n">
        <v>686</v>
      </c>
      <c r="D290" s="16" t="n">
        <v>0.110544146327192</v>
      </c>
      <c r="E290" s="16" t="n">
        <v>0.0175780202223385</v>
      </c>
      <c r="F290" s="16" t="n">
        <v>0.13445373633068</v>
      </c>
      <c r="G290" s="16" t="n">
        <v>0.0385598933963667</v>
      </c>
      <c r="H290" s="16" t="n">
        <v>9.66105379695017</v>
      </c>
      <c r="I290" s="17" t="n">
        <v>318.821711223262</v>
      </c>
      <c r="J290" s="18" t="n">
        <v>1.55254366119166E-019</v>
      </c>
      <c r="K290" s="18" t="n">
        <v>1.90622964317911E-018</v>
      </c>
      <c r="L290" s="16" t="n">
        <v>0.664370699679845</v>
      </c>
      <c r="M290" s="16" t="n">
        <v>0.7181512090603</v>
      </c>
      <c r="N290" s="18" t="n">
        <v>6.09170827655243E-005</v>
      </c>
      <c r="O290" s="16" t="n">
        <v>0.04588577642717</v>
      </c>
      <c r="P290" s="34" t="b">
        <f aca="false">TRUE()</f>
        <v>1</v>
      </c>
      <c r="Q290" s="18" t="n">
        <v>0.000818174482216306</v>
      </c>
    </row>
    <row r="291" customFormat="false" ht="15" hidden="false" customHeight="false" outlineLevel="0" collapsed="false">
      <c r="A291" s="6" t="s">
        <v>2142</v>
      </c>
      <c r="B291" s="6" t="s">
        <v>108</v>
      </c>
      <c r="C291" s="17" t="n">
        <v>687</v>
      </c>
      <c r="D291" s="16" t="n">
        <v>0.112956860167117</v>
      </c>
      <c r="E291" s="16" t="n">
        <v>0.0181217320760276</v>
      </c>
      <c r="F291" s="16" t="n">
        <v>0.13784473476943</v>
      </c>
      <c r="G291" s="16" t="n">
        <v>0.0396824890109526</v>
      </c>
      <c r="H291" s="16" t="n">
        <v>9.76306292300714</v>
      </c>
      <c r="I291" s="17" t="n">
        <v>318.067932304315</v>
      </c>
      <c r="J291" s="18" t="n">
        <v>7.2586294123913E-020</v>
      </c>
      <c r="K291" s="18" t="n">
        <v>9.85120961993053E-019</v>
      </c>
      <c r="L291" s="16" t="n">
        <v>0.671943357741467</v>
      </c>
      <c r="M291" s="16" t="n">
        <v>0.720844811753903</v>
      </c>
      <c r="N291" s="18" t="n">
        <v>4.93731042247223E-005</v>
      </c>
      <c r="O291" s="16" t="n">
        <v>0.0433130586209546</v>
      </c>
      <c r="P291" s="34" t="b">
        <f aca="false">TRUE()</f>
        <v>1</v>
      </c>
      <c r="Q291" s="18" t="n">
        <v>0.000892640599358179</v>
      </c>
    </row>
    <row r="292" customFormat="false" ht="15" hidden="false" customHeight="false" outlineLevel="0" collapsed="false">
      <c r="A292" s="6" t="s">
        <v>2143</v>
      </c>
      <c r="B292" s="6" t="s">
        <v>108</v>
      </c>
      <c r="C292" s="17" t="n">
        <v>688</v>
      </c>
      <c r="D292" s="16" t="n">
        <v>0.115914683446668</v>
      </c>
      <c r="E292" s="16" t="n">
        <v>0.0188239294278421</v>
      </c>
      <c r="F292" s="16" t="n">
        <v>0.141878104566439</v>
      </c>
      <c r="G292" s="16" t="n">
        <v>0.0409442663328535</v>
      </c>
      <c r="H292" s="16" t="n">
        <v>9.83722071186308</v>
      </c>
      <c r="I292" s="17" t="n">
        <v>315.216095434638</v>
      </c>
      <c r="J292" s="18" t="n">
        <v>4.33124354699638E-020</v>
      </c>
      <c r="K292" s="18" t="n">
        <v>6.44253072402687E-019</v>
      </c>
      <c r="L292" s="16" t="n">
        <v>0.679197332821376</v>
      </c>
      <c r="M292" s="16" t="n">
        <v>0.722681359044995</v>
      </c>
      <c r="N292" s="18" t="n">
        <v>4.02549919594925E-005</v>
      </c>
      <c r="O292" s="16" t="n">
        <v>0.0405748053873289</v>
      </c>
      <c r="P292" s="34" t="b">
        <f aca="false">TRUE()</f>
        <v>1</v>
      </c>
      <c r="Q292" s="18" t="n">
        <v>0.000593610046071364</v>
      </c>
    </row>
    <row r="293" customFormat="false" ht="15" hidden="false" customHeight="false" outlineLevel="0" collapsed="false">
      <c r="A293" s="6" t="s">
        <v>2144</v>
      </c>
      <c r="B293" s="6" t="s">
        <v>108</v>
      </c>
      <c r="C293" s="17" t="n">
        <v>689</v>
      </c>
      <c r="D293" s="16" t="n">
        <v>0.119522607428291</v>
      </c>
      <c r="E293" s="16" t="n">
        <v>0.0197031949490658</v>
      </c>
      <c r="F293" s="16" t="n">
        <v>0.146624342855331</v>
      </c>
      <c r="G293" s="16" t="n">
        <v>0.0423225535659981</v>
      </c>
      <c r="H293" s="16" t="n">
        <v>9.86989900100396</v>
      </c>
      <c r="I293" s="17" t="n">
        <v>309.955894861216</v>
      </c>
      <c r="J293" s="18" t="n">
        <v>3.69800301016383E-020</v>
      </c>
      <c r="K293" s="18" t="n">
        <v>5.58062272442905E-019</v>
      </c>
      <c r="L293" s="16" t="n">
        <v>0.685536363209522</v>
      </c>
      <c r="M293" s="16" t="n">
        <v>0.723946536067748</v>
      </c>
      <c r="N293" s="18" t="n">
        <v>3.53170045077736E-005</v>
      </c>
      <c r="O293" s="16" t="n">
        <v>0.0378054292677772</v>
      </c>
      <c r="P293" s="34" t="b">
        <f aca="false">TRUE()</f>
        <v>1</v>
      </c>
      <c r="Q293" s="18" t="n">
        <v>0.000758407069424821</v>
      </c>
    </row>
    <row r="294" customFormat="false" ht="15" hidden="false" customHeight="false" outlineLevel="0" collapsed="false">
      <c r="A294" s="6" t="s">
        <v>1608</v>
      </c>
      <c r="B294" s="6" t="s">
        <v>108</v>
      </c>
      <c r="C294" s="17" t="n">
        <v>690</v>
      </c>
      <c r="D294" s="16" t="n">
        <v>0.123873575881915</v>
      </c>
      <c r="E294" s="16" t="n">
        <v>0.0207658762321225</v>
      </c>
      <c r="F294" s="16" t="n">
        <v>0.152135650963781</v>
      </c>
      <c r="G294" s="16" t="n">
        <v>0.043783954550332</v>
      </c>
      <c r="H294" s="16" t="n">
        <v>9.85239532742681</v>
      </c>
      <c r="I294" s="17" t="n">
        <v>302.326524448261</v>
      </c>
      <c r="J294" s="18" t="n">
        <v>4.83437958892873E-020</v>
      </c>
      <c r="K294" s="18" t="n">
        <v>7.06432228663881E-019</v>
      </c>
      <c r="L294" s="16" t="n">
        <v>0.690487196002156</v>
      </c>
      <c r="M294" s="16" t="n">
        <v>0.724211815120906</v>
      </c>
      <c r="N294" s="18" t="n">
        <v>2.67144185897069E-005</v>
      </c>
      <c r="O294" s="16" t="n">
        <v>0.0351441525758647</v>
      </c>
      <c r="P294" s="34" t="b">
        <f aca="false">TRUE()</f>
        <v>1</v>
      </c>
      <c r="Q294" s="18" t="n">
        <v>0.000999059507395331</v>
      </c>
    </row>
    <row r="295" customFormat="false" ht="15" hidden="false" customHeight="false" outlineLevel="0" collapsed="false">
      <c r="A295" s="6" t="s">
        <v>1614</v>
      </c>
      <c r="B295" s="6" t="s">
        <v>108</v>
      </c>
      <c r="C295" s="17" t="n">
        <v>691</v>
      </c>
      <c r="D295" s="16" t="n">
        <v>0.129045952954324</v>
      </c>
      <c r="E295" s="16" t="n">
        <v>0.0220046373610893</v>
      </c>
      <c r="F295" s="16" t="n">
        <v>0.158446781184885</v>
      </c>
      <c r="G295" s="16" t="n">
        <v>0.0452912649009523</v>
      </c>
      <c r="H295" s="16" t="n">
        <v>9.78128194284766</v>
      </c>
      <c r="I295" s="17" t="n">
        <v>292.732078030726</v>
      </c>
      <c r="J295" s="18" t="n">
        <v>9.82247431545998E-020</v>
      </c>
      <c r="K295" s="18" t="n">
        <v>1.2659400127068E-018</v>
      </c>
      <c r="L295" s="16" t="n">
        <v>0.693672053919486</v>
      </c>
      <c r="M295" s="16" t="n">
        <v>0.72357922660953</v>
      </c>
      <c r="N295" s="18" t="n">
        <v>2.14081523338409E-005</v>
      </c>
      <c r="O295" s="16" t="n">
        <v>0.0327114866424851</v>
      </c>
      <c r="P295" s="34" t="b">
        <f aca="false">TRUE()</f>
        <v>1</v>
      </c>
      <c r="Q295" s="18" t="n">
        <v>0.000895822042564346</v>
      </c>
    </row>
    <row r="296" customFormat="false" ht="15" hidden="false" customHeight="false" outlineLevel="0" collapsed="false">
      <c r="A296" s="6" t="s">
        <v>2145</v>
      </c>
      <c r="B296" s="6" t="s">
        <v>108</v>
      </c>
      <c r="C296" s="17" t="n">
        <v>692</v>
      </c>
      <c r="D296" s="16" t="n">
        <v>0.135090765264462</v>
      </c>
      <c r="E296" s="16" t="n">
        <v>0.0233969605557613</v>
      </c>
      <c r="F296" s="16" t="n">
        <v>0.165563995503036</v>
      </c>
      <c r="G296" s="16" t="n">
        <v>0.0468041743443608</v>
      </c>
      <c r="H296" s="16" t="n">
        <v>9.65824239631133</v>
      </c>
      <c r="I296" s="17" t="n">
        <v>281.830176264923</v>
      </c>
      <c r="J296" s="18" t="n">
        <v>2.99468178289202E-019</v>
      </c>
      <c r="K296" s="18" t="n">
        <v>3.50082518281743E-018</v>
      </c>
      <c r="L296" s="16" t="n">
        <v>0.694822841406652</v>
      </c>
      <c r="M296" s="16" t="n">
        <v>0.72215080093868</v>
      </c>
      <c r="N296" s="18" t="n">
        <v>1.84581167188643E-005</v>
      </c>
      <c r="O296" s="16" t="n">
        <v>0.030590144899823</v>
      </c>
      <c r="P296" s="34" t="b">
        <f aca="false">TRUE()</f>
        <v>1</v>
      </c>
      <c r="Q296" s="18" t="n">
        <v>0.000851227691938801</v>
      </c>
    </row>
    <row r="297" customFormat="false" ht="15" hidden="false" customHeight="false" outlineLevel="0" collapsed="false">
      <c r="A297" s="6" t="s">
        <v>2146</v>
      </c>
      <c r="B297" s="6" t="s">
        <v>108</v>
      </c>
      <c r="C297" s="17" t="n">
        <v>693</v>
      </c>
      <c r="D297" s="16" t="n">
        <v>0.142027626089721</v>
      </c>
      <c r="E297" s="16" t="n">
        <v>0.0249079841526352</v>
      </c>
      <c r="F297" s="16" t="n">
        <v>0.173464378521802</v>
      </c>
      <c r="G297" s="16" t="n">
        <v>0.0482809889717584</v>
      </c>
      <c r="H297" s="16" t="n">
        <v>9.48891888507465</v>
      </c>
      <c r="I297" s="17" t="n">
        <v>270.340997049944</v>
      </c>
      <c r="J297" s="18" t="n">
        <v>1.27678592281706E-018</v>
      </c>
      <c r="K297" s="18" t="n">
        <v>1.22088976490572E-017</v>
      </c>
      <c r="L297" s="16" t="n">
        <v>0.693801799679952</v>
      </c>
      <c r="M297" s="16" t="n">
        <v>0.720477502295684</v>
      </c>
      <c r="N297" s="18" t="n">
        <v>1.71863698977388E-005</v>
      </c>
      <c r="O297" s="16" t="n">
        <v>0.0288147761242891</v>
      </c>
      <c r="P297" s="34" t="b">
        <f aca="false">TRUE()</f>
        <v>1</v>
      </c>
      <c r="Q297" s="18" t="n">
        <v>0.00081450871809582</v>
      </c>
    </row>
    <row r="298" customFormat="false" ht="15" hidden="false" customHeight="false" outlineLevel="0" collapsed="false">
      <c r="A298" s="6" t="s">
        <v>2147</v>
      </c>
      <c r="B298" s="6" t="s">
        <v>108</v>
      </c>
      <c r="C298" s="17" t="n">
        <v>694</v>
      </c>
      <c r="D298" s="16" t="n">
        <v>0.149843216702335</v>
      </c>
      <c r="E298" s="16" t="n">
        <v>0.0264966900824247</v>
      </c>
      <c r="F298" s="16" t="n">
        <v>0.182098850863646</v>
      </c>
      <c r="G298" s="16" t="n">
        <v>0.0496829527924768</v>
      </c>
      <c r="H298" s="16" t="n">
        <v>9.28116101644113</v>
      </c>
      <c r="I298" s="17" t="n">
        <v>258.884089115656</v>
      </c>
      <c r="J298" s="18" t="n">
        <v>6.98722760485041E-018</v>
      </c>
      <c r="K298" s="18" t="n">
        <v>5.71932831560734E-017</v>
      </c>
      <c r="L298" s="16" t="n">
        <v>0.690598371852482</v>
      </c>
      <c r="M298" s="16" t="n">
        <v>0.716865625956535</v>
      </c>
      <c r="N298" s="18" t="n">
        <v>1.70712446001746E-005</v>
      </c>
      <c r="O298" s="16" t="n">
        <v>0.0273983101706231</v>
      </c>
      <c r="P298" s="34" t="b">
        <f aca="false">TRUE()</f>
        <v>1</v>
      </c>
      <c r="Q298" s="16" t="n">
        <v>0.00138193221194407</v>
      </c>
    </row>
    <row r="299" customFormat="false" ht="15" hidden="false" customHeight="false" outlineLevel="0" collapsed="false">
      <c r="A299" s="6" t="s">
        <v>2148</v>
      </c>
      <c r="B299" s="6" t="s">
        <v>108</v>
      </c>
      <c r="C299" s="17" t="n">
        <v>695</v>
      </c>
      <c r="D299" s="16" t="n">
        <v>0.158492565014688</v>
      </c>
      <c r="E299" s="16" t="n">
        <v>0.0281184883997968</v>
      </c>
      <c r="F299" s="16" t="n">
        <v>0.191396822808703</v>
      </c>
      <c r="G299" s="16" t="n">
        <v>0.0509778648577727</v>
      </c>
      <c r="H299" s="16" t="n">
        <v>9.04415708834466</v>
      </c>
      <c r="I299" s="17" t="n">
        <v>247.938483565651</v>
      </c>
      <c r="J299" s="18" t="n">
        <v>4.48617272051786E-017</v>
      </c>
      <c r="K299" s="18" t="n">
        <v>3.30685911015082E-016</v>
      </c>
      <c r="L299" s="16" t="n">
        <v>0.685316550900574</v>
      </c>
      <c r="M299" s="16" t="n">
        <v>0.713539434751556</v>
      </c>
      <c r="N299" s="18" t="n">
        <v>1.78496718104348E-005</v>
      </c>
      <c r="O299" s="16" t="n">
        <v>0.0263140546069844</v>
      </c>
      <c r="P299" s="34" t="b">
        <f aca="false">TRUE()</f>
        <v>1</v>
      </c>
      <c r="Q299" s="16" t="n">
        <v>0.00151016125348982</v>
      </c>
    </row>
    <row r="300" customFormat="false" ht="15" hidden="false" customHeight="false" outlineLevel="0" collapsed="false">
      <c r="A300" s="6" t="s">
        <v>2149</v>
      </c>
      <c r="B300" s="6" t="s">
        <v>108</v>
      </c>
      <c r="C300" s="17" t="n">
        <v>696</v>
      </c>
      <c r="D300" s="16" t="n">
        <v>0.167904131978464</v>
      </c>
      <c r="E300" s="16" t="n">
        <v>0.0297313059108523</v>
      </c>
      <c r="F300" s="16" t="n">
        <v>0.201269859243852</v>
      </c>
      <c r="G300" s="16" t="n">
        <v>0.0521401012383123</v>
      </c>
      <c r="H300" s="16" t="n">
        <v>8.78626892085154</v>
      </c>
      <c r="I300" s="17" t="n">
        <v>237.789944502028</v>
      </c>
      <c r="J300" s="18" t="n">
        <v>3.13403098628735E-016</v>
      </c>
      <c r="K300" s="18" t="n">
        <v>2.0809965748948E-015</v>
      </c>
      <c r="L300" s="16" t="n">
        <v>0.678112530275798</v>
      </c>
      <c r="M300" s="16" t="n">
        <v>0.710825425976941</v>
      </c>
      <c r="N300" s="18" t="n">
        <v>2.02143231551113E-005</v>
      </c>
      <c r="O300" s="16" t="n">
        <v>0.0255200723977903</v>
      </c>
      <c r="P300" s="34" t="b">
        <f aca="false">TRUE()</f>
        <v>1</v>
      </c>
      <c r="Q300" s="18" t="n">
        <v>0.000585072406745928</v>
      </c>
    </row>
    <row r="301" customFormat="false" ht="15" hidden="false" customHeight="false" outlineLevel="0" collapsed="false">
      <c r="A301" s="6" t="s">
        <v>2150</v>
      </c>
      <c r="B301" s="6" t="s">
        <v>108</v>
      </c>
      <c r="C301" s="17" t="n">
        <v>697</v>
      </c>
      <c r="D301" s="16" t="n">
        <v>0.177986553212092</v>
      </c>
      <c r="E301" s="16" t="n">
        <v>0.0313008685095482</v>
      </c>
      <c r="F301" s="16" t="n">
        <v>0.211614548986717</v>
      </c>
      <c r="G301" s="16" t="n">
        <v>0.0531477771703686</v>
      </c>
      <c r="H301" s="16" t="n">
        <v>8.51332264521913</v>
      </c>
      <c r="I301" s="17" t="n">
        <v>228.527243427582</v>
      </c>
      <c r="J301" s="18" t="n">
        <v>2.267776836824E-015</v>
      </c>
      <c r="K301" s="18" t="n">
        <v>1.31076237783003E-014</v>
      </c>
      <c r="L301" s="16" t="n">
        <v>0.669133133183566</v>
      </c>
      <c r="M301" s="16" t="n">
        <v>0.708213447607387</v>
      </c>
      <c r="N301" s="18" t="n">
        <v>2.44052718632576E-005</v>
      </c>
      <c r="O301" s="16" t="n">
        <v>0.0249891220728198</v>
      </c>
      <c r="P301" s="34" t="b">
        <f aca="false">TRUE()</f>
        <v>1</v>
      </c>
      <c r="Q301" s="16" t="n">
        <v>0.00157562902286349</v>
      </c>
    </row>
    <row r="302" customFormat="false" ht="15" hidden="false" customHeight="false" outlineLevel="0" collapsed="false">
      <c r="A302" s="6" t="s">
        <v>2151</v>
      </c>
      <c r="B302" s="6" t="s">
        <v>108</v>
      </c>
      <c r="C302" s="17" t="n">
        <v>698</v>
      </c>
      <c r="D302" s="16" t="n">
        <v>0.188638848740393</v>
      </c>
      <c r="E302" s="16" t="n">
        <v>0.0327999863784663</v>
      </c>
      <c r="F302" s="16" t="n">
        <v>0.222326583036505</v>
      </c>
      <c r="G302" s="16" t="n">
        <v>0.0539912051060193</v>
      </c>
      <c r="H302" s="16" t="n">
        <v>8.22973692778989</v>
      </c>
      <c r="I302" s="17" t="n">
        <v>220.167696418294</v>
      </c>
      <c r="J302" s="18" t="n">
        <v>1.64183000297833E-014</v>
      </c>
      <c r="K302" s="18" t="n">
        <v>8.12109000281296E-014</v>
      </c>
      <c r="L302" s="16" t="n">
        <v>0.658494263944247</v>
      </c>
      <c r="M302" s="16" t="n">
        <v>0.703356800326497</v>
      </c>
      <c r="N302" s="18" t="n">
        <v>3.09397234930765E-005</v>
      </c>
      <c r="O302" s="16" t="n">
        <v>0.0246812572679635</v>
      </c>
      <c r="P302" s="34" t="b">
        <f aca="false">TRUE()</f>
        <v>1</v>
      </c>
      <c r="Q302" s="18" t="n">
        <v>0.000205166952268229</v>
      </c>
    </row>
    <row r="303" customFormat="false" ht="15" hidden="false" customHeight="false" outlineLevel="0" collapsed="false">
      <c r="A303" s="6" t="s">
        <v>2152</v>
      </c>
      <c r="B303" s="6" t="s">
        <v>108</v>
      </c>
      <c r="C303" s="17" t="n">
        <v>699</v>
      </c>
      <c r="D303" s="16" t="n">
        <v>0.199750110023709</v>
      </c>
      <c r="E303" s="16" t="n">
        <v>0.0342085041999487</v>
      </c>
      <c r="F303" s="16" t="n">
        <v>0.233298841717372</v>
      </c>
      <c r="G303" s="16" t="n">
        <v>0.0546661522093595</v>
      </c>
      <c r="H303" s="16" t="n">
        <v>7.93898405262003</v>
      </c>
      <c r="I303" s="17" t="n">
        <v>212.66351090915</v>
      </c>
      <c r="J303" s="18" t="n">
        <v>1.16069043252882E-013</v>
      </c>
      <c r="K303" s="18" t="n">
        <v>4.89021857359857E-013</v>
      </c>
      <c r="L303" s="16" t="n">
        <v>0.646336262336527</v>
      </c>
      <c r="M303" s="16" t="n">
        <v>0.699806142230385</v>
      </c>
      <c r="N303" s="18" t="n">
        <v>3.75294025549878E-005</v>
      </c>
      <c r="O303" s="16" t="n">
        <v>0.0245436739217612</v>
      </c>
      <c r="P303" s="34" t="b">
        <f aca="false">TRUE()</f>
        <v>1</v>
      </c>
      <c r="Q303" s="18" t="n">
        <v>0.000761526072087481</v>
      </c>
    </row>
    <row r="304" customFormat="false" ht="15" hidden="false" customHeight="false" outlineLevel="0" collapsed="false">
      <c r="A304" s="6" t="s">
        <v>1348</v>
      </c>
      <c r="B304" s="6" t="s">
        <v>108</v>
      </c>
      <c r="C304" s="17" t="n">
        <v>700</v>
      </c>
      <c r="D304" s="16" t="n">
        <v>0.211206646529688</v>
      </c>
      <c r="E304" s="16" t="n">
        <v>0.0355138003207752</v>
      </c>
      <c r="F304" s="16" t="n">
        <v>0.24442660689448</v>
      </c>
      <c r="G304" s="16" t="n">
        <v>0.0551718981803009</v>
      </c>
      <c r="H304" s="16" t="n">
        <v>7.64352782014725</v>
      </c>
      <c r="I304" s="17" t="n">
        <v>205.923232711375</v>
      </c>
      <c r="J304" s="18" t="n">
        <v>7.89172044431947E-013</v>
      </c>
      <c r="K304" s="18" t="n">
        <v>3.11910855656436E-012</v>
      </c>
      <c r="L304" s="16" t="n">
        <v>0.632811777393442</v>
      </c>
      <c r="M304" s="16" t="n">
        <v>0.69509233751658</v>
      </c>
      <c r="N304" s="18" t="n">
        <v>4.46564951082457E-005</v>
      </c>
      <c r="O304" s="16" t="n">
        <v>0.0245240576680189</v>
      </c>
      <c r="P304" s="34" t="b">
        <f aca="false">TRUE()</f>
        <v>1</v>
      </c>
      <c r="Q304" s="18" t="n">
        <v>0.000463772442550011</v>
      </c>
    </row>
    <row r="305" customFormat="false" ht="15" hidden="false" customHeight="false" outlineLevel="0" collapsed="false">
      <c r="A305" s="6" t="s">
        <v>2153</v>
      </c>
      <c r="B305" s="6" t="s">
        <v>108</v>
      </c>
      <c r="C305" s="17" t="n">
        <v>701</v>
      </c>
      <c r="D305" s="16" t="n">
        <v>0.222905451082288</v>
      </c>
      <c r="E305" s="16" t="n">
        <v>0.0367109245904555</v>
      </c>
      <c r="F305" s="16" t="n">
        <v>0.255618640854445</v>
      </c>
      <c r="G305" s="16" t="n">
        <v>0.0555158341226345</v>
      </c>
      <c r="H305" s="16" t="n">
        <v>7.34445214503046</v>
      </c>
      <c r="I305" s="17" t="n">
        <v>199.852673231951</v>
      </c>
      <c r="J305" s="18" t="n">
        <v>5.13155829231043E-012</v>
      </c>
      <c r="K305" s="18" t="n">
        <v>1.88794032917449E-011</v>
      </c>
      <c r="L305" s="16" t="n">
        <v>0.617999792344659</v>
      </c>
      <c r="M305" s="16" t="n">
        <v>0.690337720640751</v>
      </c>
      <c r="N305" s="18" t="n">
        <v>5.85320260111215E-005</v>
      </c>
      <c r="O305" s="16" t="n">
        <v>0.0246010678618723</v>
      </c>
      <c r="P305" s="34" t="b">
        <f aca="false">TRUE()</f>
        <v>1</v>
      </c>
      <c r="Q305" s="18" t="n">
        <v>0.000545321191288463</v>
      </c>
    </row>
    <row r="306" customFormat="false" ht="15" hidden="false" customHeight="false" outlineLevel="0" collapsed="false">
      <c r="A306" s="6" t="s">
        <v>2154</v>
      </c>
      <c r="B306" s="6" t="s">
        <v>108</v>
      </c>
      <c r="C306" s="17" t="n">
        <v>702</v>
      </c>
      <c r="D306" s="16" t="n">
        <v>0.234751247722318</v>
      </c>
      <c r="E306" s="16" t="n">
        <v>0.0377987935842154</v>
      </c>
      <c r="F306" s="16" t="n">
        <v>0.266793448554313</v>
      </c>
      <c r="G306" s="16" t="n">
        <v>0.0557090030731857</v>
      </c>
      <c r="H306" s="16" t="n">
        <v>7.04241391722109</v>
      </c>
      <c r="I306" s="17" t="n">
        <v>194.36784223802</v>
      </c>
      <c r="J306" s="18" t="n">
        <v>3.18162221062135E-011</v>
      </c>
      <c r="K306" s="18" t="n">
        <v>1.10031101450655E-010</v>
      </c>
      <c r="L306" s="16" t="n">
        <v>0.601957574697211</v>
      </c>
      <c r="M306" s="16" t="n">
        <v>0.684868890929497</v>
      </c>
      <c r="N306" s="18" t="n">
        <v>7.1293582503982E-005</v>
      </c>
      <c r="O306" s="16" t="n">
        <v>0.0247386526664909</v>
      </c>
      <c r="P306" s="34" t="b">
        <f aca="false">TRUE()</f>
        <v>1</v>
      </c>
      <c r="Q306" s="18" t="n">
        <v>0.000645915270782597</v>
      </c>
    </row>
    <row r="307" customFormat="false" ht="15" hidden="false" customHeight="false" outlineLevel="0" collapsed="false">
      <c r="A307" s="6" t="s">
        <v>2155</v>
      </c>
      <c r="B307" s="6" t="s">
        <v>108</v>
      </c>
      <c r="C307" s="17" t="n">
        <v>703</v>
      </c>
      <c r="D307" s="16" t="n">
        <v>0.246661105532146</v>
      </c>
      <c r="E307" s="16" t="n">
        <v>0.0387815068254426</v>
      </c>
      <c r="F307" s="16" t="n">
        <v>0.277883090055289</v>
      </c>
      <c r="G307" s="16" t="n">
        <v>0.0557644861171307</v>
      </c>
      <c r="H307" s="16" t="n">
        <v>6.73755793303077</v>
      </c>
      <c r="I307" s="17" t="n">
        <v>189.383272761294</v>
      </c>
      <c r="J307" s="18" t="n">
        <v>1.8806190002057E-010</v>
      </c>
      <c r="K307" s="18" t="n">
        <v>6.13566733557677E-010</v>
      </c>
      <c r="L307" s="16" t="n">
        <v>0.584728878713557</v>
      </c>
      <c r="M307" s="16" t="n">
        <v>0.679787776757474</v>
      </c>
      <c r="N307" s="18" t="n">
        <v>7.23881838595284E-005</v>
      </c>
      <c r="O307" s="16" t="n">
        <v>0.024899265262921</v>
      </c>
      <c r="P307" s="34" t="b">
        <f aca="false">TRUE()</f>
        <v>1</v>
      </c>
      <c r="Q307" s="18" t="n">
        <v>0.000323488453551101</v>
      </c>
    </row>
    <row r="308" customFormat="false" ht="15" hidden="false" customHeight="false" outlineLevel="0" collapsed="false">
      <c r="A308" s="6" t="s">
        <v>2156</v>
      </c>
      <c r="B308" s="6" t="s">
        <v>108</v>
      </c>
      <c r="C308" s="17" t="n">
        <v>704</v>
      </c>
      <c r="D308" s="16" t="n">
        <v>0.258569469276983</v>
      </c>
      <c r="E308" s="16" t="n">
        <v>0.0396693658544874</v>
      </c>
      <c r="F308" s="16" t="n">
        <v>0.288838649232967</v>
      </c>
      <c r="G308" s="16" t="n">
        <v>0.0556979708443131</v>
      </c>
      <c r="H308" s="16" t="n">
        <v>6.4296734684676</v>
      </c>
      <c r="I308" s="17" t="n">
        <v>184.812645114879</v>
      </c>
      <c r="J308" s="18" t="n">
        <v>1.06114247568158E-009</v>
      </c>
      <c r="K308" s="18" t="n">
        <v>3.28637408513326E-009</v>
      </c>
      <c r="L308" s="16" t="n">
        <v>0.566352791437647</v>
      </c>
      <c r="M308" s="16" t="n">
        <v>0.674257728803183</v>
      </c>
      <c r="N308" s="18" t="n">
        <v>0.000101008281675312</v>
      </c>
      <c r="O308" s="16" t="n">
        <v>0.0250526252936695</v>
      </c>
      <c r="P308" s="34" t="b">
        <f aca="false">TRUE()</f>
        <v>1</v>
      </c>
      <c r="Q308" s="18" t="n">
        <v>0.000762912853942169</v>
      </c>
    </row>
    <row r="309" customFormat="false" ht="15" hidden="false" customHeight="false" outlineLevel="0" collapsed="false">
      <c r="A309" s="6" t="s">
        <v>2157</v>
      </c>
      <c r="B309" s="6" t="s">
        <v>108</v>
      </c>
      <c r="C309" s="17" t="n">
        <v>705</v>
      </c>
      <c r="D309" s="16" t="n">
        <v>0.270426164090063</v>
      </c>
      <c r="E309" s="16" t="n">
        <v>0.0404767135999336</v>
      </c>
      <c r="F309" s="16" t="n">
        <v>0.299625216175324</v>
      </c>
      <c r="G309" s="16" t="n">
        <v>0.0555274150270643</v>
      </c>
      <c r="H309" s="16" t="n">
        <v>6.11801942857472</v>
      </c>
      <c r="I309" s="17" t="n">
        <v>180.580166502303</v>
      </c>
      <c r="J309" s="18" t="n">
        <v>5.73403523256846E-009</v>
      </c>
      <c r="K309" s="18" t="n">
        <v>1.68409385811459E-008</v>
      </c>
      <c r="L309" s="16" t="n">
        <v>0.546821498524395</v>
      </c>
      <c r="M309" s="16" t="n">
        <v>0.667115600448934</v>
      </c>
      <c r="N309" s="18" t="n">
        <v>0.00015315595940181</v>
      </c>
      <c r="O309" s="16" t="n">
        <v>0.0251585032330304</v>
      </c>
      <c r="P309" s="34" t="b">
        <f aca="false">TRUE()</f>
        <v>1</v>
      </c>
      <c r="Q309" s="18" t="n">
        <v>0.000850225190099914</v>
      </c>
    </row>
    <row r="310" customFormat="false" ht="15" hidden="false" customHeight="false" outlineLevel="0" collapsed="false">
      <c r="A310" s="6" t="s">
        <v>2158</v>
      </c>
      <c r="B310" s="6" t="s">
        <v>108</v>
      </c>
      <c r="C310" s="17" t="n">
        <v>706</v>
      </c>
      <c r="D310" s="16" t="n">
        <v>0.282202938024108</v>
      </c>
      <c r="E310" s="16" t="n">
        <v>0.0412168917893057</v>
      </c>
      <c r="F310" s="16" t="n">
        <v>0.310228522325438</v>
      </c>
      <c r="G310" s="16" t="n">
        <v>0.0552695977610694</v>
      </c>
      <c r="H310" s="16" t="n">
        <v>5.80212614292275</v>
      </c>
      <c r="I310" s="17" t="n">
        <v>176.629591412866</v>
      </c>
      <c r="J310" s="18" t="n">
        <v>2.96893571062585E-008</v>
      </c>
      <c r="K310" s="18" t="n">
        <v>8.32505621560628E-008</v>
      </c>
      <c r="L310" s="16" t="n">
        <v>0.52612598759391</v>
      </c>
      <c r="M310" s="16" t="n">
        <v>0.660626466687073</v>
      </c>
      <c r="N310" s="18" t="n">
        <v>0.000223575118735601</v>
      </c>
      <c r="O310" s="16" t="n">
        <v>0.0251886446005425</v>
      </c>
      <c r="P310" s="34" t="b">
        <f aca="false">TRUE()</f>
        <v>1</v>
      </c>
      <c r="Q310" s="18" t="n">
        <v>0.000218807152497784</v>
      </c>
    </row>
    <row r="311" customFormat="false" ht="15" hidden="false" customHeight="false" outlineLevel="0" collapsed="false">
      <c r="A311" s="6" t="s">
        <v>2159</v>
      </c>
      <c r="B311" s="6" t="s">
        <v>108</v>
      </c>
      <c r="C311" s="17" t="n">
        <v>707</v>
      </c>
      <c r="D311" s="16" t="n">
        <v>0.293887394752562</v>
      </c>
      <c r="E311" s="16" t="n">
        <v>0.0419041401755671</v>
      </c>
      <c r="F311" s="16" t="n">
        <v>0.320647740988387</v>
      </c>
      <c r="G311" s="16" t="n">
        <v>0.0549408182495347</v>
      </c>
      <c r="H311" s="16" t="n">
        <v>5.48131813306892</v>
      </c>
      <c r="I311" s="17" t="n">
        <v>172.913812054388</v>
      </c>
      <c r="J311" s="18" t="n">
        <v>1.47382142898308E-007</v>
      </c>
      <c r="K311" s="18" t="n">
        <v>3.91572274665799E-007</v>
      </c>
      <c r="L311" s="16" t="n">
        <v>0.5042280502022</v>
      </c>
      <c r="M311" s="16" t="n">
        <v>0.652055912661973</v>
      </c>
      <c r="N311" s="18" t="n">
        <v>0.000333451799719855</v>
      </c>
      <c r="O311" s="16" t="n">
        <v>0.025119974972148</v>
      </c>
      <c r="P311" s="34" t="b">
        <f aca="false">TRUE()</f>
        <v>1</v>
      </c>
      <c r="Q311" s="18" t="n">
        <v>0.000286716958762888</v>
      </c>
    </row>
    <row r="312" customFormat="false" ht="15" hidden="false" customHeight="false" outlineLevel="0" collapsed="false">
      <c r="A312" s="6" t="s">
        <v>2160</v>
      </c>
      <c r="B312" s="6" t="s">
        <v>108</v>
      </c>
      <c r="C312" s="17" t="n">
        <v>708</v>
      </c>
      <c r="D312" s="16" t="n">
        <v>0.305472448872043</v>
      </c>
      <c r="E312" s="16" t="n">
        <v>0.0425583193443009</v>
      </c>
      <c r="F312" s="16" t="n">
        <v>0.330886003211977</v>
      </c>
      <c r="G312" s="16" t="n">
        <v>0.0545608532235564</v>
      </c>
      <c r="H312" s="16" t="n">
        <v>5.15444777695412</v>
      </c>
      <c r="I312" s="17" t="n">
        <v>169.387144821705</v>
      </c>
      <c r="J312" s="18" t="n">
        <v>7.02613715265611E-007</v>
      </c>
      <c r="K312" s="18" t="n">
        <v>1.79106076065865E-006</v>
      </c>
      <c r="L312" s="16" t="n">
        <v>0.481045598354376</v>
      </c>
      <c r="M312" s="16" t="n">
        <v>0.645015814712785</v>
      </c>
      <c r="N312" s="18" t="n">
        <v>0.000536812665147586</v>
      </c>
      <c r="O312" s="16" t="n">
        <v>0.0249077673196666</v>
      </c>
      <c r="P312" s="34" t="b">
        <f aca="false">TRUE()</f>
        <v>1</v>
      </c>
      <c r="Q312" s="18" t="n">
        <v>0.000468420737892696</v>
      </c>
    </row>
    <row r="313" customFormat="false" ht="15" hidden="false" customHeight="false" outlineLevel="0" collapsed="false">
      <c r="A313" s="6" t="s">
        <v>2161</v>
      </c>
      <c r="B313" s="6" t="s">
        <v>108</v>
      </c>
      <c r="C313" s="17" t="n">
        <v>709</v>
      </c>
      <c r="D313" s="16" t="n">
        <v>0.31695747182448</v>
      </c>
      <c r="E313" s="16" t="n">
        <v>0.0431943482000762</v>
      </c>
      <c r="F313" s="16" t="n">
        <v>0.340950246913776</v>
      </c>
      <c r="G313" s="16" t="n">
        <v>0.0541447195598733</v>
      </c>
      <c r="H313" s="16" t="n">
        <v>4.82092748544024</v>
      </c>
      <c r="I313" s="17" t="n">
        <v>166.020584141479</v>
      </c>
      <c r="J313" s="18" t="n">
        <v>3.20901829274323E-006</v>
      </c>
      <c r="K313" s="18" t="n">
        <v>7.79252540367723E-006</v>
      </c>
      <c r="L313" s="16" t="n">
        <v>0.456512885203345</v>
      </c>
      <c r="M313" s="16" t="n">
        <v>0.635669829609224</v>
      </c>
      <c r="N313" s="18" t="n">
        <v>0.00088764774787934</v>
      </c>
      <c r="O313" s="16" t="n">
        <v>0.0245032276867237</v>
      </c>
      <c r="P313" s="34" t="b">
        <f aca="false">TRUE()</f>
        <v>1</v>
      </c>
      <c r="Q313" s="18" t="n">
        <v>0.000429075038195707</v>
      </c>
    </row>
    <row r="314" customFormat="false" ht="15" hidden="false" customHeight="false" outlineLevel="0" collapsed="false">
      <c r="A314" s="6" t="s">
        <v>2162</v>
      </c>
      <c r="B314" s="6" t="s">
        <v>108</v>
      </c>
      <c r="C314" s="17" t="n">
        <v>710</v>
      </c>
      <c r="D314" s="16" t="n">
        <v>0.328342878253777</v>
      </c>
      <c r="E314" s="16" t="n">
        <v>0.0438251637091708</v>
      </c>
      <c r="F314" s="16" t="n">
        <v>0.350847430919292</v>
      </c>
      <c r="G314" s="16" t="n">
        <v>0.0537062161180181</v>
      </c>
      <c r="H314" s="16" t="n">
        <v>4.4805754871441</v>
      </c>
      <c r="I314" s="17" t="n">
        <v>162.796508767541</v>
      </c>
      <c r="J314" s="18" t="n">
        <v>1.39684551426049E-005</v>
      </c>
      <c r="K314" s="18" t="n">
        <v>3.24756800234231E-005</v>
      </c>
      <c r="L314" s="16" t="n">
        <v>0.430576536926271</v>
      </c>
      <c r="M314" s="16" t="n">
        <v>0.627466585042343</v>
      </c>
      <c r="N314" s="16" t="n">
        <v>0.0015772015221277</v>
      </c>
      <c r="O314" s="16" t="n">
        <v>0.0238800940627449</v>
      </c>
      <c r="P314" s="34" t="b">
        <f aca="false">TRUE()</f>
        <v>1</v>
      </c>
      <c r="Q314" s="18" t="n">
        <v>0.000285142201499218</v>
      </c>
    </row>
    <row r="315" customFormat="false" ht="15" hidden="false" customHeight="false" outlineLevel="0" collapsed="false">
      <c r="A315" s="6" t="s">
        <v>2163</v>
      </c>
      <c r="B315" s="6" t="s">
        <v>108</v>
      </c>
      <c r="C315" s="17" t="n">
        <v>711</v>
      </c>
      <c r="D315" s="16" t="n">
        <v>0.339625926391184</v>
      </c>
      <c r="E315" s="16" t="n">
        <v>0.0444640521072492</v>
      </c>
      <c r="F315" s="16" t="n">
        <v>0.360581484274965</v>
      </c>
      <c r="G315" s="16" t="n">
        <v>0.0532610371000045</v>
      </c>
      <c r="H315" s="16" t="n">
        <v>4.1335592766853</v>
      </c>
      <c r="I315" s="17" t="n">
        <v>159.706642152301</v>
      </c>
      <c r="J315" s="18" t="n">
        <v>5.752680429747E-005</v>
      </c>
      <c r="K315" s="18" t="n">
        <v>0.000125915737254483</v>
      </c>
      <c r="L315" s="16" t="n">
        <v>0.403195223515909</v>
      </c>
      <c r="M315" s="16" t="n">
        <v>0.61724313845526</v>
      </c>
      <c r="N315" s="16" t="n">
        <v>0.00283261321960027</v>
      </c>
      <c r="O315" s="16" t="n">
        <v>0.0230386897342996</v>
      </c>
      <c r="P315" s="34" t="b">
        <f aca="false">TRUE()</f>
        <v>1</v>
      </c>
      <c r="Q315" s="18" t="n">
        <v>0.000123347092284679</v>
      </c>
    </row>
    <row r="316" customFormat="false" ht="15" hidden="false" customHeight="false" outlineLevel="0" collapsed="false">
      <c r="A316" s="6" t="s">
        <v>2164</v>
      </c>
      <c r="B316" s="6" t="s">
        <v>108</v>
      </c>
      <c r="C316" s="17" t="n">
        <v>712</v>
      </c>
      <c r="D316" s="16" t="n">
        <v>0.350798737287104</v>
      </c>
      <c r="E316" s="16" t="n">
        <v>0.0451206257233311</v>
      </c>
      <c r="F316" s="16" t="n">
        <v>0.370151146965819</v>
      </c>
      <c r="G316" s="16" t="n">
        <v>0.0528232715739427</v>
      </c>
      <c r="H316" s="16" t="n">
        <v>3.78071100266148</v>
      </c>
      <c r="I316" s="17" t="n">
        <v>156.75322358388</v>
      </c>
      <c r="J316" s="18" t="n">
        <v>0.000221898856616911</v>
      </c>
      <c r="K316" s="18" t="n">
        <v>0.000451633278548397</v>
      </c>
      <c r="L316" s="16" t="n">
        <v>0.374371063539916</v>
      </c>
      <c r="M316" s="16" t="n">
        <v>0.607182940516274</v>
      </c>
      <c r="N316" s="16" t="n">
        <v>0.00518668182266902</v>
      </c>
      <c r="O316" s="16" t="n">
        <v>0.0219558399783603</v>
      </c>
      <c r="P316" s="34" t="b">
        <f aca="false">TRUE()</f>
        <v>1</v>
      </c>
      <c r="Q316" s="18" t="n">
        <v>0.000178622372200571</v>
      </c>
    </row>
    <row r="317" customFormat="false" ht="15" hidden="false" customHeight="false" outlineLevel="0" collapsed="false">
      <c r="A317" s="6" t="s">
        <v>2165</v>
      </c>
      <c r="B317" s="6" t="s">
        <v>108</v>
      </c>
      <c r="C317" s="17" t="n">
        <v>713</v>
      </c>
      <c r="D317" s="16" t="n">
        <v>0.361846172206272</v>
      </c>
      <c r="E317" s="16" t="n">
        <v>0.045807624688689</v>
      </c>
      <c r="F317" s="16" t="n">
        <v>0.379549662224701</v>
      </c>
      <c r="G317" s="16" t="n">
        <v>0.0524084564087863</v>
      </c>
      <c r="H317" s="16" t="n">
        <v>3.42329831074687</v>
      </c>
      <c r="I317" s="17" t="n">
        <v>153.934878895076</v>
      </c>
      <c r="J317" s="18" t="n">
        <v>0.000792843426627659</v>
      </c>
      <c r="K317" s="16" t="n">
        <v>0.00148680534139394</v>
      </c>
      <c r="L317" s="16" t="n">
        <v>0.344161006208991</v>
      </c>
      <c r="M317" s="16" t="n">
        <v>0.596041220283645</v>
      </c>
      <c r="N317" s="16" t="n">
        <v>0.00963132451036982</v>
      </c>
      <c r="O317" s="16" t="n">
        <v>0.0205983617980479</v>
      </c>
      <c r="P317" s="34" t="b">
        <f aca="false">TRUE()</f>
        <v>1</v>
      </c>
      <c r="Q317" s="18" t="n">
        <v>0.000395368659709008</v>
      </c>
    </row>
    <row r="318" customFormat="false" ht="15" hidden="false" customHeight="false" outlineLevel="0" collapsed="false">
      <c r="A318" s="6" t="s">
        <v>2166</v>
      </c>
      <c r="B318" s="6" t="s">
        <v>108</v>
      </c>
      <c r="C318" s="17" t="n">
        <v>714</v>
      </c>
      <c r="D318" s="16" t="n">
        <v>0.372748335724608</v>
      </c>
      <c r="E318" s="16" t="n">
        <v>0.0465371388429373</v>
      </c>
      <c r="F318" s="16" t="n">
        <v>0.388765004332245</v>
      </c>
      <c r="G318" s="16" t="n">
        <v>0.0520313116916413</v>
      </c>
      <c r="H318" s="16" t="n">
        <v>3.06290187712422</v>
      </c>
      <c r="I318" s="17" t="n">
        <v>151.252326464834</v>
      </c>
      <c r="J318" s="16" t="n">
        <v>0.00259547467547621</v>
      </c>
      <c r="K318" s="16" t="n">
        <v>0.00462085795934204</v>
      </c>
      <c r="L318" s="16" t="n">
        <v>0.312657645029085</v>
      </c>
      <c r="M318" s="16" t="n">
        <v>0.585103560861137</v>
      </c>
      <c r="N318" s="16" t="n">
        <v>0.0177802468370637</v>
      </c>
      <c r="O318" s="16" t="n">
        <v>0.0190081621335544</v>
      </c>
      <c r="P318" s="34" t="b">
        <f aca="false">TRUE()</f>
        <v>1</v>
      </c>
      <c r="Q318" s="18" t="n">
        <v>0.000116053034893682</v>
      </c>
    </row>
    <row r="319" customFormat="false" ht="15" hidden="false" customHeight="false" outlineLevel="0" collapsed="false">
      <c r="A319" s="6" t="s">
        <v>2167</v>
      </c>
      <c r="B319" s="6" t="s">
        <v>108</v>
      </c>
      <c r="C319" s="17" t="n">
        <v>715</v>
      </c>
      <c r="D319" s="16" t="n">
        <v>0.3834884698133</v>
      </c>
      <c r="E319" s="16" t="n">
        <v>0.0473133861948134</v>
      </c>
      <c r="F319" s="16" t="n">
        <v>0.397785856688715</v>
      </c>
      <c r="G319" s="16" t="n">
        <v>0.0517030081320404</v>
      </c>
      <c r="H319" s="16" t="n">
        <v>2.70136909553748</v>
      </c>
      <c r="I319" s="17" t="n">
        <v>148.718331228125</v>
      </c>
      <c r="J319" s="16" t="n">
        <v>0.00770756692262405</v>
      </c>
      <c r="K319" s="16" t="n">
        <v>0.0127435867445776</v>
      </c>
      <c r="L319" s="16" t="n">
        <v>0.27997216574391</v>
      </c>
      <c r="M319" s="16" t="n">
        <v>0.573594531170289</v>
      </c>
      <c r="N319" s="16" t="n">
        <v>0.0322341220458189</v>
      </c>
      <c r="O319" s="16" t="n">
        <v>0.0171151074812409</v>
      </c>
      <c r="P319" s="34" t="b">
        <f aca="false">TRUE()</f>
        <v>1</v>
      </c>
      <c r="Q319" s="18" t="n">
        <v>0.000301023328695529</v>
      </c>
    </row>
    <row r="320" customFormat="false" ht="15" hidden="false" customHeight="false" outlineLevel="0" collapsed="false">
      <c r="A320" s="6" t="s">
        <v>2168</v>
      </c>
      <c r="B320" s="6" t="s">
        <v>108</v>
      </c>
      <c r="C320" s="17" t="n">
        <v>716</v>
      </c>
      <c r="D320" s="16" t="n">
        <v>0.394049153671136</v>
      </c>
      <c r="E320" s="16" t="n">
        <v>0.0481416536140854</v>
      </c>
      <c r="F320" s="16" t="n">
        <v>0.406603268192512</v>
      </c>
      <c r="G320" s="16" t="n">
        <v>0.0514360365828261</v>
      </c>
      <c r="H320" s="16" t="n">
        <v>2.34114798935693</v>
      </c>
      <c r="I320" s="17" t="n">
        <v>146.343529904535</v>
      </c>
      <c r="J320" s="16" t="n">
        <v>0.0205738878437935</v>
      </c>
      <c r="K320" s="16" t="n">
        <v>0.031378770507807</v>
      </c>
      <c r="L320" s="16" t="n">
        <v>0.246303940583603</v>
      </c>
      <c r="M320" s="16" t="n">
        <v>0.561779410264259</v>
      </c>
      <c r="N320" s="16" t="n">
        <v>0.0568151658342951</v>
      </c>
      <c r="O320" s="16" t="n">
        <v>0.0150344766919031</v>
      </c>
      <c r="P320" s="34" t="b">
        <f aca="false">TRUE()</f>
        <v>1</v>
      </c>
      <c r="Q320" s="18" t="n">
        <v>0.000288959705805612</v>
      </c>
    </row>
    <row r="321" customFormat="false" ht="15" hidden="false" customHeight="false" outlineLevel="0" collapsed="false">
      <c r="A321" s="6" t="s">
        <v>2169</v>
      </c>
      <c r="B321" s="6" t="s">
        <v>108</v>
      </c>
      <c r="C321" s="17" t="n">
        <v>717</v>
      </c>
      <c r="D321" s="16" t="n">
        <v>0.4044095976542</v>
      </c>
      <c r="E321" s="16" t="n">
        <v>0.0490244311300616</v>
      </c>
      <c r="F321" s="16" t="n">
        <v>0.415206499761487</v>
      </c>
      <c r="G321" s="16" t="n">
        <v>0.051241197997222</v>
      </c>
      <c r="H321" s="16" t="n">
        <v>1.98514461785262</v>
      </c>
      <c r="I321" s="17" t="n">
        <v>144.138670313669</v>
      </c>
      <c r="J321" s="16" t="n">
        <v>0.0490261622516072</v>
      </c>
      <c r="K321" s="16" t="n">
        <v>0.0684354434390077</v>
      </c>
      <c r="L321" s="16" t="n">
        <v>0.21193054604768</v>
      </c>
      <c r="M321" s="16" t="n">
        <v>0.551290684624018</v>
      </c>
      <c r="N321" s="16" t="n">
        <v>0.0982060534370265</v>
      </c>
      <c r="O321" s="16" t="n">
        <v>0.0125533567997514</v>
      </c>
      <c r="P321" s="34" t="b">
        <f aca="false">FALSE()</f>
        <v>0</v>
      </c>
      <c r="Q321" s="16"/>
    </row>
    <row r="322" customFormat="false" ht="15" hidden="false" customHeight="false" outlineLevel="0" collapsed="false">
      <c r="A322" s="6" t="s">
        <v>2170</v>
      </c>
      <c r="B322" s="6" t="s">
        <v>108</v>
      </c>
      <c r="C322" s="17" t="n">
        <v>718</v>
      </c>
      <c r="D322" s="16" t="n">
        <v>0.414545903466404</v>
      </c>
      <c r="E322" s="16" t="n">
        <v>0.0499630090061638</v>
      </c>
      <c r="F322" s="16" t="n">
        <v>0.423581764140227</v>
      </c>
      <c r="G322" s="16" t="n">
        <v>0.0511276544509073</v>
      </c>
      <c r="H322" s="16" t="n">
        <v>1.63624253382234</v>
      </c>
      <c r="I322" s="17" t="n">
        <v>142.110738936448</v>
      </c>
      <c r="J322" s="16" t="n">
        <v>0.104001641283738</v>
      </c>
      <c r="K322" s="16" t="n">
        <v>0.137323198004299</v>
      </c>
      <c r="L322" s="16" t="n">
        <v>0.177169090070307</v>
      </c>
      <c r="M322" s="16" t="n">
        <v>0.538761350882563</v>
      </c>
      <c r="N322" s="16" t="n">
        <v>0.164947035654344</v>
      </c>
      <c r="O322" s="16" t="n">
        <v>0.0102023913827821</v>
      </c>
      <c r="P322" s="34" t="b">
        <f aca="false">FALSE()</f>
        <v>0</v>
      </c>
      <c r="Q322" s="16"/>
    </row>
    <row r="323" customFormat="false" ht="15" hidden="false" customHeight="false" outlineLevel="0" collapsed="false">
      <c r="A323" s="6" t="s">
        <v>2171</v>
      </c>
      <c r="B323" s="6" t="s">
        <v>108</v>
      </c>
      <c r="C323" s="17" t="n">
        <v>719</v>
      </c>
      <c r="D323" s="16" t="n">
        <v>0.42444264081727</v>
      </c>
      <c r="E323" s="16" t="n">
        <v>0.0509541363769653</v>
      </c>
      <c r="F323" s="16" t="n">
        <v>0.431723476934251</v>
      </c>
      <c r="G323" s="16" t="n">
        <v>0.0510997944328113</v>
      </c>
      <c r="H323" s="16" t="n">
        <v>1.29724401217778</v>
      </c>
      <c r="I323" s="17" t="n">
        <v>140.263646273962</v>
      </c>
      <c r="J323" s="16" t="n">
        <v>0.196676904547353</v>
      </c>
      <c r="K323" s="16" t="n">
        <v>0.248314315141927</v>
      </c>
      <c r="L323" s="16" t="n">
        <v>0.142369201965539</v>
      </c>
      <c r="M323" s="16" t="n">
        <v>0.527150290786654</v>
      </c>
      <c r="N323" s="16" t="n">
        <v>0.265457115982974</v>
      </c>
      <c r="O323" s="16" t="n">
        <v>0.00727390606980954</v>
      </c>
      <c r="P323" s="34" t="b">
        <f aca="false">FALSE()</f>
        <v>0</v>
      </c>
      <c r="Q323" s="16"/>
    </row>
    <row r="324" customFormat="false" ht="15" hidden="false" customHeight="false" outlineLevel="0" collapsed="false">
      <c r="A324" s="6" t="s">
        <v>2172</v>
      </c>
      <c r="B324" s="6" t="s">
        <v>108</v>
      </c>
      <c r="C324" s="17" t="n">
        <v>720</v>
      </c>
      <c r="D324" s="16" t="n">
        <v>0.434076871336208</v>
      </c>
      <c r="E324" s="16" t="n">
        <v>0.0519938463393969</v>
      </c>
      <c r="F324" s="16" t="n">
        <v>0.439615808025361</v>
      </c>
      <c r="G324" s="16" t="n">
        <v>0.0511595646708903</v>
      </c>
      <c r="H324" s="16" t="n">
        <v>0.970189589827739</v>
      </c>
      <c r="I324" s="17" t="n">
        <v>138.595616920706</v>
      </c>
      <c r="J324" s="16" t="n">
        <v>0.333642089540909</v>
      </c>
      <c r="K324" s="16" t="n">
        <v>0.385043012123129</v>
      </c>
      <c r="L324" s="16" t="n">
        <v>0.107837552942865</v>
      </c>
      <c r="M324" s="16" t="n">
        <v>0.516518722579329</v>
      </c>
      <c r="N324" s="16" t="n">
        <v>0.38968341890289</v>
      </c>
      <c r="O324" s="16" t="n">
        <v>0.00473744065840829</v>
      </c>
      <c r="P324" s="34" t="b">
        <f aca="false">FALSE()</f>
        <v>0</v>
      </c>
      <c r="Q324" s="16"/>
    </row>
    <row r="325" customFormat="false" ht="15" hidden="false" customHeight="false" outlineLevel="0" collapsed="false">
      <c r="A325" s="6" t="s">
        <v>2173</v>
      </c>
      <c r="B325" s="6" t="s">
        <v>108</v>
      </c>
      <c r="C325" s="17" t="n">
        <v>721</v>
      </c>
      <c r="D325" s="16" t="n">
        <v>0.443423065225232</v>
      </c>
      <c r="E325" s="16" t="n">
        <v>0.053075360909011</v>
      </c>
      <c r="F325" s="16" t="n">
        <v>0.447240534901595</v>
      </c>
      <c r="G325" s="16" t="n">
        <v>0.0513067506753847</v>
      </c>
      <c r="H325" s="16" t="n">
        <v>0.656892717923266</v>
      </c>
      <c r="I325" s="17" t="n">
        <v>137.104050119746</v>
      </c>
      <c r="J325" s="16" t="n">
        <v>0.512351036932895</v>
      </c>
      <c r="K325" s="16" t="n">
        <v>0.564892880784143</v>
      </c>
      <c r="L325" s="16" t="n">
        <v>0.0738828856471001</v>
      </c>
      <c r="M325" s="16" t="n">
        <v>0.505785123966942</v>
      </c>
      <c r="N325" s="16" t="n">
        <v>0.559934275600911</v>
      </c>
      <c r="O325" s="16" t="n">
        <v>0.00172108944101162</v>
      </c>
      <c r="P325" s="34" t="b">
        <f aca="false">FALSE()</f>
        <v>0</v>
      </c>
      <c r="Q325" s="16"/>
    </row>
    <row r="326" customFormat="false" ht="15" hidden="false" customHeight="false" outlineLevel="0" collapsed="false">
      <c r="A326" s="6" t="s">
        <v>2174</v>
      </c>
      <c r="B326" s="6" t="s">
        <v>108</v>
      </c>
      <c r="C326" s="17" t="n">
        <v>722</v>
      </c>
      <c r="D326" s="16" t="n">
        <v>0.452456457604206</v>
      </c>
      <c r="E326" s="16" t="n">
        <v>0.0541887519061938</v>
      </c>
      <c r="F326" s="16" t="n">
        <v>0.454581560541595</v>
      </c>
      <c r="G326" s="16" t="n">
        <v>0.0515382427934408</v>
      </c>
      <c r="H326" s="16" t="n">
        <v>0.359070214928923</v>
      </c>
      <c r="I326" s="17" t="n">
        <v>135.784907668423</v>
      </c>
      <c r="J326" s="16" t="n">
        <v>0.720100302663071</v>
      </c>
      <c r="K326" s="16" t="n">
        <v>0.764242941422637</v>
      </c>
      <c r="L326" s="16" t="n">
        <v>0.040826289435523</v>
      </c>
      <c r="M326" s="16" t="n">
        <v>0.505519844913784</v>
      </c>
      <c r="N326" s="16" t="n">
        <v>0.756482718632141</v>
      </c>
      <c r="O326" s="18" t="n">
        <v>0.000714232939675044</v>
      </c>
      <c r="P326" s="34" t="b">
        <f aca="false">FALSE()</f>
        <v>0</v>
      </c>
      <c r="Q326" s="16"/>
    </row>
    <row r="327" customFormat="false" ht="15" hidden="false" customHeight="false" outlineLevel="0" collapsed="false">
      <c r="A327" s="6" t="s">
        <v>2175</v>
      </c>
      <c r="B327" s="6" t="s">
        <v>108</v>
      </c>
      <c r="C327" s="17" t="n">
        <v>723</v>
      </c>
      <c r="D327" s="16" t="n">
        <v>0.461157831273804</v>
      </c>
      <c r="E327" s="16" t="n">
        <v>0.0553292038635928</v>
      </c>
      <c r="F327" s="16" t="n">
        <v>0.461629244654089</v>
      </c>
      <c r="G327" s="16" t="n">
        <v>0.0518492386594791</v>
      </c>
      <c r="H327" s="16" t="n">
        <v>0.0781860390318063</v>
      </c>
      <c r="I327" s="17" t="n">
        <v>134.62323319113</v>
      </c>
      <c r="J327" s="16" t="n">
        <v>0.937796158589007</v>
      </c>
      <c r="K327" s="16" t="n">
        <v>0.942565768501908</v>
      </c>
      <c r="L327" s="16" t="n">
        <v>0.00897796586361043</v>
      </c>
      <c r="M327" s="16" t="n">
        <v>0.515926946229977</v>
      </c>
      <c r="N327" s="16" t="n">
        <v>0.940699894864887</v>
      </c>
      <c r="O327" s="18" t="n">
        <v>0.000462224885412026</v>
      </c>
      <c r="P327" s="34" t="b">
        <f aca="false">FALSE()</f>
        <v>0</v>
      </c>
      <c r="Q327" s="16"/>
    </row>
    <row r="328" customFormat="false" ht="15" hidden="false" customHeight="false" outlineLevel="0" collapsed="false">
      <c r="A328" s="6" t="s">
        <v>2176</v>
      </c>
      <c r="B328" s="6" t="s">
        <v>108</v>
      </c>
      <c r="C328" s="17" t="n">
        <v>724</v>
      </c>
      <c r="D328" s="16" t="n">
        <v>0.469504567815094</v>
      </c>
      <c r="E328" s="16" t="n">
        <v>0.0564874410017989</v>
      </c>
      <c r="F328" s="16" t="n">
        <v>0.468368499410693</v>
      </c>
      <c r="G328" s="16" t="n">
        <v>0.052232838840514</v>
      </c>
      <c r="H328" s="16" t="n">
        <v>-0.184922801549315</v>
      </c>
      <c r="I328" s="17" t="n">
        <v>133.608083598168</v>
      </c>
      <c r="J328" s="16" t="n">
        <v>0.853569997313832</v>
      </c>
      <c r="K328" s="16" t="n">
        <v>0.876160150594213</v>
      </c>
      <c r="L328" s="16" t="n">
        <v>-0.0214239469428883</v>
      </c>
      <c r="M328" s="16" t="n">
        <v>0.525191307009489</v>
      </c>
      <c r="N328" s="16" t="n">
        <v>0.866774492591751</v>
      </c>
      <c r="O328" s="18" t="n">
        <v>7.65639682833909E-005</v>
      </c>
      <c r="P328" s="34" t="b">
        <f aca="false">FALSE()</f>
        <v>0</v>
      </c>
      <c r="Q328" s="16"/>
    </row>
    <row r="329" customFormat="false" ht="15" hidden="false" customHeight="false" outlineLevel="0" collapsed="false">
      <c r="A329" s="6" t="s">
        <v>2177</v>
      </c>
      <c r="B329" s="6" t="s">
        <v>108</v>
      </c>
      <c r="C329" s="17" t="n">
        <v>725</v>
      </c>
      <c r="D329" s="16" t="n">
        <v>0.477479062281691</v>
      </c>
      <c r="E329" s="16" t="n">
        <v>0.0576503371026941</v>
      </c>
      <c r="F329" s="16" t="n">
        <v>0.474786704610403</v>
      </c>
      <c r="G329" s="16" t="n">
        <v>0.0526792031029582</v>
      </c>
      <c r="H329" s="16" t="n">
        <v>-0.430144045563658</v>
      </c>
      <c r="I329" s="17" t="n">
        <v>132.729779857051</v>
      </c>
      <c r="J329" s="16" t="n">
        <v>0.667788442970223</v>
      </c>
      <c r="K329" s="16" t="n">
        <v>0.71332242321444</v>
      </c>
      <c r="L329" s="16" t="n">
        <v>-0.0502287201292625</v>
      </c>
      <c r="M329" s="16" t="n">
        <v>0.534925007652281</v>
      </c>
      <c r="N329" s="16" t="n">
        <v>0.696600348708078</v>
      </c>
      <c r="O329" s="18" t="n">
        <v>6.06921927287469E-005</v>
      </c>
      <c r="P329" s="34" t="b">
        <f aca="false">FALSE()</f>
        <v>0</v>
      </c>
      <c r="Q329" s="16"/>
    </row>
    <row r="330" customFormat="false" ht="15" hidden="false" customHeight="false" outlineLevel="0" collapsed="false">
      <c r="A330" s="6" t="s">
        <v>2178</v>
      </c>
      <c r="B330" s="6" t="s">
        <v>108</v>
      </c>
      <c r="C330" s="17" t="n">
        <v>726</v>
      </c>
      <c r="D330" s="16" t="n">
        <v>0.485074116141591</v>
      </c>
      <c r="E330" s="16" t="n">
        <v>0.0588143235014104</v>
      </c>
      <c r="F330" s="16" t="n">
        <v>0.480883009531118</v>
      </c>
      <c r="G330" s="16" t="n">
        <v>0.0531805871764969</v>
      </c>
      <c r="H330" s="16" t="n">
        <v>-0.657319221220381</v>
      </c>
      <c r="I330" s="17" t="n">
        <v>131.970221875688</v>
      </c>
      <c r="J330" s="16" t="n">
        <v>0.512120461585802</v>
      </c>
      <c r="K330" s="16" t="n">
        <v>0.564788709960425</v>
      </c>
      <c r="L330" s="16" t="n">
        <v>-0.0772947207136431</v>
      </c>
      <c r="M330" s="16" t="n">
        <v>0.542985409652076</v>
      </c>
      <c r="N330" s="16" t="n">
        <v>0.540020460732014</v>
      </c>
      <c r="O330" s="18" t="n">
        <v>5.08027658115549E-005</v>
      </c>
      <c r="P330" s="34" t="b">
        <f aca="false">FALSE()</f>
        <v>0</v>
      </c>
      <c r="Q330" s="16"/>
    </row>
    <row r="331" customFormat="false" ht="15" hidden="false" customHeight="false" outlineLevel="0" collapsed="false">
      <c r="A331" s="6" t="s">
        <v>2179</v>
      </c>
      <c r="B331" s="6" t="s">
        <v>108</v>
      </c>
      <c r="C331" s="17" t="n">
        <v>727</v>
      </c>
      <c r="D331" s="16" t="n">
        <v>0.492279350241142</v>
      </c>
      <c r="E331" s="16" t="n">
        <v>0.0599670115015907</v>
      </c>
      <c r="F331" s="16" t="n">
        <v>0.486654624391408</v>
      </c>
      <c r="G331" s="16" t="n">
        <v>0.0537260814293217</v>
      </c>
      <c r="H331" s="16" t="n">
        <v>-0.866317384776765</v>
      </c>
      <c r="I331" s="17" t="n">
        <v>131.31955466423</v>
      </c>
      <c r="J331" s="16" t="n">
        <v>0.387896206125354</v>
      </c>
      <c r="K331" s="16" t="n">
        <v>0.438868390245425</v>
      </c>
      <c r="L331" s="16" t="n">
        <v>-0.10249534361743</v>
      </c>
      <c r="M331" s="16" t="n">
        <v>0.551147842056933</v>
      </c>
      <c r="N331" s="16" t="n">
        <v>0.409419098065425</v>
      </c>
      <c r="O331" s="18" t="n">
        <v>4.40332544763237E-005</v>
      </c>
      <c r="P331" s="34" t="b">
        <f aca="false">FALSE()</f>
        <v>0</v>
      </c>
      <c r="Q331" s="16"/>
    </row>
    <row r="332" customFormat="false" ht="15" hidden="false" customHeight="false" outlineLevel="0" collapsed="false">
      <c r="A332" s="6" t="s">
        <v>2180</v>
      </c>
      <c r="B332" s="6" t="s">
        <v>108</v>
      </c>
      <c r="C332" s="17" t="n">
        <v>728</v>
      </c>
      <c r="D332" s="16" t="n">
        <v>0.499092194967703</v>
      </c>
      <c r="E332" s="16" t="n">
        <v>0.0610965000291993</v>
      </c>
      <c r="F332" s="16" t="n">
        <v>0.492105993403185</v>
      </c>
      <c r="G332" s="16" t="n">
        <v>0.0543043336378274</v>
      </c>
      <c r="H332" s="16" t="n">
        <v>-1.05727379486707</v>
      </c>
      <c r="I332" s="17" t="n">
        <v>130.76759619001</v>
      </c>
      <c r="J332" s="16" t="n">
        <v>0.292335884247936</v>
      </c>
      <c r="K332" s="16" t="n">
        <v>0.34851879334356</v>
      </c>
      <c r="L332" s="16" t="n">
        <v>-0.125749303480252</v>
      </c>
      <c r="M332" s="16" t="n">
        <v>0.557983879196</v>
      </c>
      <c r="N332" s="16" t="n">
        <v>0.314902225287969</v>
      </c>
      <c r="O332" s="18" t="n">
        <v>3.9155339163495E-005</v>
      </c>
      <c r="P332" s="34" t="b">
        <f aca="false">FALSE()</f>
        <v>0</v>
      </c>
      <c r="Q332" s="16"/>
    </row>
    <row r="333" customFormat="false" ht="15" hidden="false" customHeight="false" outlineLevel="0" collapsed="false">
      <c r="A333" s="6" t="s">
        <v>2181</v>
      </c>
      <c r="B333" s="6" t="s">
        <v>108</v>
      </c>
      <c r="C333" s="17" t="n">
        <v>729</v>
      </c>
      <c r="D333" s="16" t="n">
        <v>0.505518163889855</v>
      </c>
      <c r="E333" s="16" t="n">
        <v>0.0621966445266971</v>
      </c>
      <c r="F333" s="16" t="n">
        <v>0.497246789909376</v>
      </c>
      <c r="G333" s="16" t="n">
        <v>0.0549046143246077</v>
      </c>
      <c r="H333" s="16" t="n">
        <v>-1.23077053570045</v>
      </c>
      <c r="I333" s="17" t="n">
        <v>130.299640118686</v>
      </c>
      <c r="J333" s="16" t="n">
        <v>0.220625802875497</v>
      </c>
      <c r="K333" s="16" t="n">
        <v>0.275450385659841</v>
      </c>
      <c r="L333" s="16" t="n">
        <v>-0.14705071210194</v>
      </c>
      <c r="M333" s="16" t="n">
        <v>0.564330170390776</v>
      </c>
      <c r="N333" s="16" t="n">
        <v>0.240271832709556</v>
      </c>
      <c r="O333" s="18" t="n">
        <v>3.55131114033528E-005</v>
      </c>
      <c r="P333" s="34" t="b">
        <f aca="false">FALSE()</f>
        <v>0</v>
      </c>
      <c r="Q333" s="16"/>
    </row>
    <row r="334" customFormat="false" ht="15" hidden="false" customHeight="false" outlineLevel="0" collapsed="false">
      <c r="A334" s="6" t="s">
        <v>2182</v>
      </c>
      <c r="B334" s="6" t="s">
        <v>108</v>
      </c>
      <c r="C334" s="17" t="n">
        <v>730</v>
      </c>
      <c r="D334" s="16" t="n">
        <v>0.51155605168326</v>
      </c>
      <c r="E334" s="16" t="n">
        <v>0.0632594082463735</v>
      </c>
      <c r="F334" s="16" t="n">
        <v>0.502074763633465</v>
      </c>
      <c r="G334" s="16" t="n">
        <v>0.0555154236958864</v>
      </c>
      <c r="H334" s="16" t="n">
        <v>-1.38819714614437</v>
      </c>
      <c r="I334" s="17" t="n">
        <v>129.9036807475</v>
      </c>
      <c r="J334" s="16" t="n">
        <v>0.167453116400313</v>
      </c>
      <c r="K334" s="16" t="n">
        <v>0.214286288332192</v>
      </c>
      <c r="L334" s="16" t="n">
        <v>-0.166506598376224</v>
      </c>
      <c r="M334" s="16" t="n">
        <v>0.569839812264055</v>
      </c>
      <c r="N334" s="16" t="n">
        <v>0.179785144020929</v>
      </c>
      <c r="O334" s="18" t="n">
        <v>3.27525348251868E-005</v>
      </c>
      <c r="P334" s="34" t="b">
        <f aca="false">FALSE()</f>
        <v>0</v>
      </c>
      <c r="Q334" s="16"/>
    </row>
    <row r="335" customFormat="false" ht="15" hidden="false" customHeight="false" outlineLevel="0" collapsed="false">
      <c r="A335" s="6" t="s">
        <v>2183</v>
      </c>
      <c r="B335" s="6" t="s">
        <v>108</v>
      </c>
      <c r="C335" s="17" t="n">
        <v>731</v>
      </c>
      <c r="D335" s="16" t="n">
        <v>0.517212316608928</v>
      </c>
      <c r="E335" s="16" t="n">
        <v>0.0642785020868311</v>
      </c>
      <c r="F335" s="16" t="n">
        <v>0.506595721081119</v>
      </c>
      <c r="G335" s="16" t="n">
        <v>0.0561278854580151</v>
      </c>
      <c r="H335" s="16" t="n">
        <v>-1.5307969191298</v>
      </c>
      <c r="I335" s="17" t="n">
        <v>129.570258227957</v>
      </c>
      <c r="J335" s="16" t="n">
        <v>0.128257454056132</v>
      </c>
      <c r="K335" s="16" t="n">
        <v>0.166959985675329</v>
      </c>
      <c r="L335" s="16" t="n">
        <v>-0.18422007706609</v>
      </c>
      <c r="M335" s="16" t="n">
        <v>0.575614733190491</v>
      </c>
      <c r="N335" s="16" t="n">
        <v>0.137321564402938</v>
      </c>
      <c r="O335" s="18" t="n">
        <v>3.06215823748972E-005</v>
      </c>
      <c r="P335" s="34" t="b">
        <f aca="false">FALSE()</f>
        <v>0</v>
      </c>
      <c r="Q335" s="16"/>
    </row>
    <row r="336" customFormat="false" ht="15" hidden="false" customHeight="false" outlineLevel="0" collapsed="false">
      <c r="A336" s="6" t="s">
        <v>2184</v>
      </c>
      <c r="B336" s="6" t="s">
        <v>108</v>
      </c>
      <c r="C336" s="17" t="n">
        <v>732</v>
      </c>
      <c r="D336" s="16" t="n">
        <v>0.522499302760583</v>
      </c>
      <c r="E336" s="16" t="n">
        <v>0.0652494172091531</v>
      </c>
      <c r="F336" s="16" t="n">
        <v>0.510820822281711</v>
      </c>
      <c r="G336" s="16" t="n">
        <v>0.0567339480257925</v>
      </c>
      <c r="H336" s="16" t="n">
        <v>-1.65978253441592</v>
      </c>
      <c r="I336" s="17" t="n">
        <v>129.290086383689</v>
      </c>
      <c r="J336" s="16" t="n">
        <v>0.0993818520421234</v>
      </c>
      <c r="K336" s="16" t="n">
        <v>0.131708131237233</v>
      </c>
      <c r="L336" s="16" t="n">
        <v>-0.200304712602893</v>
      </c>
      <c r="M336" s="16" t="n">
        <v>0.580042852770126</v>
      </c>
      <c r="N336" s="16" t="n">
        <v>0.105362999314242</v>
      </c>
      <c r="O336" s="18" t="n">
        <v>2.89477330291987E-005</v>
      </c>
      <c r="P336" s="34" t="b">
        <f aca="false">FALSE()</f>
        <v>0</v>
      </c>
      <c r="Q336" s="16"/>
    </row>
    <row r="337" customFormat="false" ht="15" hidden="false" customHeight="false" outlineLevel="0" collapsed="false">
      <c r="A337" s="6" t="s">
        <v>2185</v>
      </c>
      <c r="B337" s="6" t="s">
        <v>108</v>
      </c>
      <c r="C337" s="17" t="n">
        <v>733</v>
      </c>
      <c r="D337" s="16" t="n">
        <v>0.527431106281648</v>
      </c>
      <c r="E337" s="16" t="n">
        <v>0.0661721368444613</v>
      </c>
      <c r="F337" s="16" t="n">
        <v>0.514759760338605</v>
      </c>
      <c r="G337" s="16" t="n">
        <v>0.0573257119218819</v>
      </c>
      <c r="H337" s="16" t="n">
        <v>-1.77663216832294</v>
      </c>
      <c r="I337" s="17" t="n">
        <v>129.050589166861</v>
      </c>
      <c r="J337" s="16" t="n">
        <v>0.0779849442208906</v>
      </c>
      <c r="K337" s="16" t="n">
        <v>0.10500892878543</v>
      </c>
      <c r="L337" s="16" t="n">
        <v>-0.21492613882989</v>
      </c>
      <c r="M337" s="16" t="n">
        <v>0.58418528721559</v>
      </c>
      <c r="N337" s="16" t="n">
        <v>0.0818867531036183</v>
      </c>
      <c r="O337" s="18" t="n">
        <v>2.76174085202296E-005</v>
      </c>
      <c r="P337" s="34" t="b">
        <f aca="false">FALSE()</f>
        <v>0</v>
      </c>
      <c r="Q337" s="16"/>
    </row>
    <row r="338" customFormat="false" ht="15" hidden="false" customHeight="false" outlineLevel="0" collapsed="false">
      <c r="A338" s="6" t="s">
        <v>2186</v>
      </c>
      <c r="B338" s="6" t="s">
        <v>108</v>
      </c>
      <c r="C338" s="17" t="n">
        <v>734</v>
      </c>
      <c r="D338" s="16" t="n">
        <v>0.53201824557099</v>
      </c>
      <c r="E338" s="16" t="n">
        <v>0.0670444467620006</v>
      </c>
      <c r="F338" s="16" t="n">
        <v>0.518424169693643</v>
      </c>
      <c r="G338" s="16" t="n">
        <v>0.0578989584982708</v>
      </c>
      <c r="H338" s="16" t="n">
        <v>-1.88197845371003</v>
      </c>
      <c r="I338" s="17" t="n">
        <v>128.846556010169</v>
      </c>
      <c r="J338" s="16" t="n">
        <v>0.0620946772213114</v>
      </c>
      <c r="K338" s="16" t="n">
        <v>0.0850752428089939</v>
      </c>
      <c r="L338" s="16" t="n">
        <v>-0.228143715082442</v>
      </c>
      <c r="M338" s="16" t="n">
        <v>0.588164473012958</v>
      </c>
      <c r="N338" s="16" t="n">
        <v>0.0648742977645741</v>
      </c>
      <c r="O338" s="18" t="n">
        <v>2.65539807867149E-005</v>
      </c>
      <c r="P338" s="34" t="b">
        <f aca="false">FALSE()</f>
        <v>0</v>
      </c>
      <c r="Q338" s="16"/>
    </row>
    <row r="339" customFormat="false" ht="15" hidden="false" customHeight="false" outlineLevel="0" collapsed="false">
      <c r="A339" s="6" t="s">
        <v>2187</v>
      </c>
      <c r="B339" s="6" t="s">
        <v>108</v>
      </c>
      <c r="C339" s="17" t="n">
        <v>735</v>
      </c>
      <c r="D339" s="16" t="n">
        <v>0.536272658848399</v>
      </c>
      <c r="E339" s="16" t="n">
        <v>0.0678657712698771</v>
      </c>
      <c r="F339" s="16" t="n">
        <v>0.521826551290964</v>
      </c>
      <c r="G339" s="16" t="n">
        <v>0.0584507045751348</v>
      </c>
      <c r="H339" s="16" t="n">
        <v>-1.97641981461502</v>
      </c>
      <c r="I339" s="17" t="n">
        <v>128.673095678686</v>
      </c>
      <c r="J339" s="16" t="n">
        <v>0.0502460297460118</v>
      </c>
      <c r="K339" s="16" t="n">
        <v>0.070020491419056</v>
      </c>
      <c r="L339" s="16" t="n">
        <v>-0.240018394513393</v>
      </c>
      <c r="M339" s="16" t="n">
        <v>0.591511070298949</v>
      </c>
      <c r="N339" s="16" t="n">
        <v>0.0525209443630752</v>
      </c>
      <c r="O339" s="18" t="n">
        <v>2.56905479752991E-005</v>
      </c>
      <c r="P339" s="34" t="b">
        <f aca="false">FALSE()</f>
        <v>0</v>
      </c>
      <c r="Q339" s="16"/>
    </row>
    <row r="340" customFormat="false" ht="15" hidden="false" customHeight="false" outlineLevel="0" collapsed="false">
      <c r="A340" s="6" t="s">
        <v>2188</v>
      </c>
      <c r="B340" s="6" t="s">
        <v>108</v>
      </c>
      <c r="C340" s="17" t="n">
        <v>736</v>
      </c>
      <c r="D340" s="16" t="n">
        <v>0.540212228611797</v>
      </c>
      <c r="E340" s="16" t="n">
        <v>0.0686353183275457</v>
      </c>
      <c r="F340" s="16" t="n">
        <v>0.524982786068843</v>
      </c>
      <c r="G340" s="16" t="n">
        <v>0.0589765015104109</v>
      </c>
      <c r="H340" s="16" t="n">
        <v>-2.06084538232187</v>
      </c>
      <c r="I340" s="17" t="n">
        <v>128.524388908722</v>
      </c>
      <c r="J340" s="16" t="n">
        <v>0.0413346975426895</v>
      </c>
      <c r="K340" s="16" t="n">
        <v>0.0589211956452823</v>
      </c>
      <c r="L340" s="16" t="n">
        <v>-0.250654457557769</v>
      </c>
      <c r="M340" s="16" t="n">
        <v>0.594367921640649</v>
      </c>
      <c r="N340" s="16" t="n">
        <v>0.043329894160686</v>
      </c>
      <c r="O340" s="18" t="n">
        <v>2.4971948176436E-005</v>
      </c>
      <c r="P340" s="34" t="b">
        <f aca="false">FALSE()</f>
        <v>0</v>
      </c>
      <c r="Q340" s="16"/>
    </row>
    <row r="341" customFormat="false" ht="15" hidden="false" customHeight="false" outlineLevel="0" collapsed="false">
      <c r="A341" s="6" t="s">
        <v>2189</v>
      </c>
      <c r="B341" s="6" t="s">
        <v>108</v>
      </c>
      <c r="C341" s="17" t="n">
        <v>737</v>
      </c>
      <c r="D341" s="16" t="n">
        <v>0.54385374638472</v>
      </c>
      <c r="E341" s="16" t="n">
        <v>0.0693489098897604</v>
      </c>
      <c r="F341" s="16" t="n">
        <v>0.527904031372474</v>
      </c>
      <c r="G341" s="16" t="n">
        <v>0.059471373339234</v>
      </c>
      <c r="H341" s="16" t="n">
        <v>-2.13664906350772</v>
      </c>
      <c r="I341" s="17" t="n">
        <v>128.397611949998</v>
      </c>
      <c r="J341" s="16" t="n">
        <v>0.0345233014005273</v>
      </c>
      <c r="K341" s="16" t="n">
        <v>0.0501125221448718</v>
      </c>
      <c r="L341" s="16" t="n">
        <v>-0.260215004099108</v>
      </c>
      <c r="M341" s="16" t="n">
        <v>0.59685746352413</v>
      </c>
      <c r="N341" s="16" t="n">
        <v>0.0359201397638961</v>
      </c>
      <c r="O341" s="18" t="n">
        <v>2.43827807676239E-005</v>
      </c>
      <c r="P341" s="34" t="b">
        <f aca="false">FALSE()</f>
        <v>0</v>
      </c>
      <c r="Q341" s="16"/>
    </row>
    <row r="342" customFormat="false" ht="15" hidden="false" customHeight="false" outlineLevel="0" collapsed="false">
      <c r="A342" s="6" t="s">
        <v>2190</v>
      </c>
      <c r="B342" s="6" t="s">
        <v>108</v>
      </c>
      <c r="C342" s="17" t="n">
        <v>738</v>
      </c>
      <c r="D342" s="16" t="n">
        <v>0.547210189215177</v>
      </c>
      <c r="E342" s="16" t="n">
        <v>0.0700054089656062</v>
      </c>
      <c r="F342" s="16" t="n">
        <v>0.530605170389733</v>
      </c>
      <c r="G342" s="16" t="n">
        <v>0.059932558273222</v>
      </c>
      <c r="H342" s="16" t="n">
        <v>-2.20405312902305</v>
      </c>
      <c r="I342" s="17" t="n">
        <v>128.28976229081</v>
      </c>
      <c r="J342" s="16" t="n">
        <v>0.02930435269701</v>
      </c>
      <c r="K342" s="16" t="n">
        <v>0.0431558068462</v>
      </c>
      <c r="L342" s="16" t="n">
        <v>-0.26872441536419</v>
      </c>
      <c r="M342" s="16" t="n">
        <v>0.598755229058259</v>
      </c>
      <c r="N342" s="16" t="n">
        <v>0.030456007159431</v>
      </c>
      <c r="O342" s="18" t="n">
        <v>2.38965646547492E-005</v>
      </c>
      <c r="P342" s="34" t="b">
        <f aca="false">TRUE()</f>
        <v>1</v>
      </c>
      <c r="Q342" s="18" t="n">
        <v>0.000133700787537717</v>
      </c>
    </row>
    <row r="343" customFormat="false" ht="15" hidden="false" customHeight="false" outlineLevel="0" collapsed="false">
      <c r="A343" s="6" t="s">
        <v>2191</v>
      </c>
      <c r="B343" s="6" t="s">
        <v>108</v>
      </c>
      <c r="C343" s="17" t="n">
        <v>739</v>
      </c>
      <c r="D343" s="16" t="n">
        <v>0.550293292422829</v>
      </c>
      <c r="E343" s="16" t="n">
        <v>0.070606622779947</v>
      </c>
      <c r="F343" s="16" t="n">
        <v>0.533097650506522</v>
      </c>
      <c r="G343" s="16" t="n">
        <v>0.0603595838627548</v>
      </c>
      <c r="H343" s="16" t="n">
        <v>-2.26343346224941</v>
      </c>
      <c r="I343" s="17" t="n">
        <v>128.197836075822</v>
      </c>
      <c r="J343" s="16" t="n">
        <v>0.0252899498271075</v>
      </c>
      <c r="K343" s="16" t="n">
        <v>0.0377394073291968</v>
      </c>
      <c r="L343" s="16" t="n">
        <v>-0.276228373085056</v>
      </c>
      <c r="M343" s="16" t="n">
        <v>0.60057137026834</v>
      </c>
      <c r="N343" s="16" t="n">
        <v>0.0261465796934742</v>
      </c>
      <c r="O343" s="18" t="n">
        <v>2.34899047471116E-005</v>
      </c>
      <c r="P343" s="34" t="b">
        <f aca="false">TRUE()</f>
        <v>1</v>
      </c>
      <c r="Q343" s="18" t="n">
        <v>8.51862308384048E-005</v>
      </c>
    </row>
    <row r="344" customFormat="false" ht="15" hidden="false" customHeight="false" outlineLevel="0" collapsed="false">
      <c r="A344" s="6" t="s">
        <v>1498</v>
      </c>
      <c r="B344" s="6" t="s">
        <v>108</v>
      </c>
      <c r="C344" s="17" t="n">
        <v>740</v>
      </c>
      <c r="D344" s="16" t="n">
        <v>0.553112410166619</v>
      </c>
      <c r="E344" s="16" t="n">
        <v>0.0711548410147796</v>
      </c>
      <c r="F344" s="16" t="n">
        <v>0.535384806828882</v>
      </c>
      <c r="G344" s="16" t="n">
        <v>0.0607533126969341</v>
      </c>
      <c r="H344" s="16" t="n">
        <v>-2.31583993668586</v>
      </c>
      <c r="I344" s="17" t="n">
        <v>128.120008214115</v>
      </c>
      <c r="J344" s="16" t="n">
        <v>0.0221558017635127</v>
      </c>
      <c r="K344" s="16" t="n">
        <v>0.0335571450067801</v>
      </c>
      <c r="L344" s="16" t="n">
        <v>-0.282853656589257</v>
      </c>
      <c r="M344" s="16" t="n">
        <v>0.602305887154372</v>
      </c>
      <c r="N344" s="16" t="n">
        <v>0.0227655385743049</v>
      </c>
      <c r="O344" s="18" t="n">
        <v>2.31508713906406E-005</v>
      </c>
      <c r="P344" s="34" t="b">
        <f aca="false">TRUE()</f>
        <v>1</v>
      </c>
      <c r="Q344" s="18" t="n">
        <v>0.00014632418709702</v>
      </c>
    </row>
    <row r="345" customFormat="false" ht="15" hidden="false" customHeight="false" outlineLevel="0" collapsed="false">
      <c r="A345" s="6" t="s">
        <v>2192</v>
      </c>
      <c r="B345" s="6" t="s">
        <v>108</v>
      </c>
      <c r="C345" s="17" t="n">
        <v>741</v>
      </c>
      <c r="D345" s="16" t="n">
        <v>0.555684578145487</v>
      </c>
      <c r="E345" s="16" t="n">
        <v>0.07165150299305</v>
      </c>
      <c r="F345" s="16" t="n">
        <v>0.537479920664978</v>
      </c>
      <c r="G345" s="16" t="n">
        <v>0.0611128935417241</v>
      </c>
      <c r="H345" s="16" t="n">
        <v>-2.36199185416766</v>
      </c>
      <c r="I345" s="17" t="n">
        <v>128.053586343625</v>
      </c>
      <c r="J345" s="16" t="n">
        <v>0.0196842018595605</v>
      </c>
      <c r="K345" s="16" t="n">
        <v>0.0301325849196518</v>
      </c>
      <c r="L345" s="16" t="n">
        <v>-0.288691072313703</v>
      </c>
      <c r="M345" s="16" t="n">
        <v>0.60342822161004</v>
      </c>
      <c r="N345" s="16" t="n">
        <v>0.020258638575167</v>
      </c>
      <c r="O345" s="18" t="n">
        <v>2.28532430011025E-005</v>
      </c>
      <c r="P345" s="34" t="b">
        <f aca="false">TRUE()</f>
        <v>1</v>
      </c>
      <c r="Q345" s="18" t="n">
        <v>0.000343445248125317</v>
      </c>
    </row>
    <row r="346" customFormat="false" ht="15" hidden="false" customHeight="false" outlineLevel="0" collapsed="false">
      <c r="A346" s="6" t="s">
        <v>2193</v>
      </c>
      <c r="B346" s="6" t="s">
        <v>108</v>
      </c>
      <c r="C346" s="17" t="n">
        <v>742</v>
      </c>
      <c r="D346" s="16" t="n">
        <v>0.558018846950944</v>
      </c>
      <c r="E346" s="16" t="n">
        <v>0.0720966542531058</v>
      </c>
      <c r="F346" s="16" t="n">
        <v>0.539388606954657</v>
      </c>
      <c r="G346" s="16" t="n">
        <v>0.0614354471913692</v>
      </c>
      <c r="H346" s="16" t="n">
        <v>-2.40256835023753</v>
      </c>
      <c r="I346" s="17" t="n">
        <v>127.995171001883</v>
      </c>
      <c r="J346" s="16" t="n">
        <v>0.017715881120364</v>
      </c>
      <c r="K346" s="16" t="n">
        <v>0.0273820881376204</v>
      </c>
      <c r="L346" s="16" t="n">
        <v>-0.293830291477056</v>
      </c>
      <c r="M346" s="16" t="n">
        <v>0.604775022956841</v>
      </c>
      <c r="N346" s="16" t="n">
        <v>0.0181791773125395</v>
      </c>
      <c r="O346" s="18" t="n">
        <v>2.25922608193469E-005</v>
      </c>
      <c r="P346" s="34" t="b">
        <f aca="false">TRUE()</f>
        <v>1</v>
      </c>
      <c r="Q346" s="18" t="n">
        <v>0.000279340672587802</v>
      </c>
    </row>
    <row r="347" customFormat="false" ht="15" hidden="false" customHeight="false" outlineLevel="0" collapsed="false">
      <c r="A347" s="6" t="s">
        <v>2194</v>
      </c>
      <c r="B347" s="6" t="s">
        <v>108</v>
      </c>
      <c r="C347" s="17" t="n">
        <v>743</v>
      </c>
      <c r="D347" s="16" t="n">
        <v>0.56012234723789</v>
      </c>
      <c r="E347" s="16" t="n">
        <v>0.0724926194991339</v>
      </c>
      <c r="F347" s="16" t="n">
        <v>0.541115359253648</v>
      </c>
      <c r="G347" s="16" t="n">
        <v>0.0617203334182381</v>
      </c>
      <c r="H347" s="16" t="n">
        <v>-2.43802825151025</v>
      </c>
      <c r="I347" s="17" t="n">
        <v>127.941806128142</v>
      </c>
      <c r="J347" s="16" t="n">
        <v>0.0161408476577401</v>
      </c>
      <c r="K347" s="16" t="n">
        <v>0.0251726861253745</v>
      </c>
      <c r="L347" s="16" t="n">
        <v>-0.29833406686811</v>
      </c>
      <c r="M347" s="16" t="n">
        <v>0.606325885113764</v>
      </c>
      <c r="N347" s="16" t="n">
        <v>0.0165142554501687</v>
      </c>
      <c r="O347" s="18" t="n">
        <v>2.23661941537234E-005</v>
      </c>
      <c r="P347" s="34" t="b">
        <f aca="false">TRUE()</f>
        <v>1</v>
      </c>
      <c r="Q347" s="18" t="n">
        <v>9.87789454263859E-005</v>
      </c>
    </row>
    <row r="348" customFormat="false" ht="15" hidden="false" customHeight="false" outlineLevel="0" collapsed="false">
      <c r="A348" s="6" t="s">
        <v>2195</v>
      </c>
      <c r="B348" s="6" t="s">
        <v>108</v>
      </c>
      <c r="C348" s="17" t="n">
        <v>744</v>
      </c>
      <c r="D348" s="16" t="n">
        <v>0.56200894218486</v>
      </c>
      <c r="E348" s="16" t="n">
        <v>0.072847620535339</v>
      </c>
      <c r="F348" s="16" t="n">
        <v>0.54267541922999</v>
      </c>
      <c r="G348" s="16" t="n">
        <v>0.0619751144041767</v>
      </c>
      <c r="H348" s="16" t="n">
        <v>-2.46806690213787</v>
      </c>
      <c r="I348" s="17" t="n">
        <v>127.893860702474</v>
      </c>
      <c r="J348" s="16" t="n">
        <v>0.0149054182340254</v>
      </c>
      <c r="K348" s="16" t="n">
        <v>0.0233954181812425</v>
      </c>
      <c r="L348" s="16" t="n">
        <v>-0.302162096734682</v>
      </c>
      <c r="M348" s="16" t="n">
        <v>0.607346189164371</v>
      </c>
      <c r="N348" s="16" t="n">
        <v>0.0151804443030565</v>
      </c>
      <c r="O348" s="18" t="n">
        <v>2.21520422924157E-005</v>
      </c>
      <c r="P348" s="34" t="b">
        <f aca="false">TRUE()</f>
        <v>1</v>
      </c>
      <c r="Q348" s="18" t="n">
        <v>0.000235148423072905</v>
      </c>
    </row>
    <row r="349" customFormat="false" ht="15" hidden="false" customHeight="false" outlineLevel="0" collapsed="false">
      <c r="A349" s="6" t="s">
        <v>2196</v>
      </c>
      <c r="B349" s="6" t="s">
        <v>108</v>
      </c>
      <c r="C349" s="17" t="n">
        <v>745</v>
      </c>
      <c r="D349" s="16" t="n">
        <v>0.563691678866302</v>
      </c>
      <c r="E349" s="16" t="n">
        <v>0.0731603447780926</v>
      </c>
      <c r="F349" s="16" t="n">
        <v>0.54407769317781</v>
      </c>
      <c r="G349" s="16" t="n">
        <v>0.0621979439723896</v>
      </c>
      <c r="H349" s="16" t="n">
        <v>-2.49338610863102</v>
      </c>
      <c r="I349" s="17" t="n">
        <v>127.850428351841</v>
      </c>
      <c r="J349" s="16" t="n">
        <v>0.0139303711676603</v>
      </c>
      <c r="K349" s="16" t="n">
        <v>0.0219897452817765</v>
      </c>
      <c r="L349" s="16" t="n">
        <v>-0.30540153415734</v>
      </c>
      <c r="M349" s="16" t="n">
        <v>0.607978777675747</v>
      </c>
      <c r="N349" s="16" t="n">
        <v>0.0141193662906618</v>
      </c>
      <c r="O349" s="18" t="n">
        <v>2.19513649150486E-005</v>
      </c>
      <c r="P349" s="34" t="b">
        <f aca="false">TRUE()</f>
        <v>1</v>
      </c>
      <c r="Q349" s="18" t="n">
        <v>0.000175784097087355</v>
      </c>
    </row>
    <row r="350" customFormat="false" ht="15" hidden="false" customHeight="false" outlineLevel="0" collapsed="false">
      <c r="A350" s="6" t="s">
        <v>2197</v>
      </c>
      <c r="B350" s="6" t="s">
        <v>108</v>
      </c>
      <c r="C350" s="17" t="n">
        <v>746</v>
      </c>
      <c r="D350" s="16" t="n">
        <v>0.565185238743646</v>
      </c>
      <c r="E350" s="16" t="n">
        <v>0.0734302371935419</v>
      </c>
      <c r="F350" s="16" t="n">
        <v>0.545332004161781</v>
      </c>
      <c r="G350" s="16" t="n">
        <v>0.062387253745161</v>
      </c>
      <c r="H350" s="16" t="n">
        <v>-2.51472806770186</v>
      </c>
      <c r="I350" s="17" t="n">
        <v>127.810269363927</v>
      </c>
      <c r="J350" s="16" t="n">
        <v>0.0131532230007143</v>
      </c>
      <c r="K350" s="16" t="n">
        <v>0.0208502198063271</v>
      </c>
      <c r="L350" s="16" t="n">
        <v>-0.308146048881282</v>
      </c>
      <c r="M350" s="16" t="n">
        <v>0.608529741863075</v>
      </c>
      <c r="N350" s="16" t="n">
        <v>0.013289583359494</v>
      </c>
      <c r="O350" s="18" t="n">
        <v>2.17658969869022E-005</v>
      </c>
      <c r="P350" s="34" t="b">
        <f aca="false">TRUE()</f>
        <v>1</v>
      </c>
      <c r="Q350" s="18" t="n">
        <v>0.000180034560001863</v>
      </c>
    </row>
    <row r="351" customFormat="false" ht="15" hidden="false" customHeight="false" outlineLevel="0" collapsed="false">
      <c r="A351" s="6" t="s">
        <v>2198</v>
      </c>
      <c r="B351" s="6" t="s">
        <v>108</v>
      </c>
      <c r="C351" s="17" t="n">
        <v>747</v>
      </c>
      <c r="D351" s="16" t="n">
        <v>0.566507893486652</v>
      </c>
      <c r="E351" s="16" t="n">
        <v>0.0736583711560064</v>
      </c>
      <c r="F351" s="16" t="n">
        <v>0.54645275689497</v>
      </c>
      <c r="G351" s="16" t="n">
        <v>0.0625435856489645</v>
      </c>
      <c r="H351" s="16" t="n">
        <v>-2.53262574323655</v>
      </c>
      <c r="I351" s="17" t="n">
        <v>127.77290281421</v>
      </c>
      <c r="J351" s="16" t="n">
        <v>0.0125316956827329</v>
      </c>
      <c r="K351" s="16" t="n">
        <v>0.0199564608915356</v>
      </c>
      <c r="L351" s="16" t="n">
        <v>-0.310461613773141</v>
      </c>
      <c r="M351" s="16" t="n">
        <v>0.609386797265585</v>
      </c>
      <c r="N351" s="16" t="n">
        <v>0.0126404382797447</v>
      </c>
      <c r="O351" s="18" t="n">
        <v>2.15943551021123E-005</v>
      </c>
      <c r="P351" s="34" t="b">
        <f aca="false">TRUE()</f>
        <v>1</v>
      </c>
      <c r="Q351" s="18" t="n">
        <v>0.000213576467696384</v>
      </c>
    </row>
    <row r="352" customFormat="false" ht="15" hidden="false" customHeight="false" outlineLevel="0" collapsed="false">
      <c r="A352" s="6" t="s">
        <v>2199</v>
      </c>
      <c r="B352" s="6" t="s">
        <v>108</v>
      </c>
      <c r="C352" s="17" t="n">
        <v>748</v>
      </c>
      <c r="D352" s="16" t="n">
        <v>0.567669096716731</v>
      </c>
      <c r="E352" s="16" t="n">
        <v>0.0738503369850048</v>
      </c>
      <c r="F352" s="16" t="n">
        <v>0.547453147017992</v>
      </c>
      <c r="G352" s="16" t="n">
        <v>0.0626733308145756</v>
      </c>
      <c r="H352" s="16" t="n">
        <v>-2.54646780143874</v>
      </c>
      <c r="I352" s="17" t="n">
        <v>127.739869581548</v>
      </c>
      <c r="J352" s="16" t="n">
        <v>0.0120692378737068</v>
      </c>
      <c r="K352" s="16" t="n">
        <v>0.0192717726725214</v>
      </c>
      <c r="L352" s="16" t="n">
        <v>-0.312267440829028</v>
      </c>
      <c r="M352" s="16" t="n">
        <v>0.610223446587083</v>
      </c>
      <c r="N352" s="16" t="n">
        <v>0.0121538896324203</v>
      </c>
      <c r="O352" s="18" t="n">
        <v>2.14264170668162E-005</v>
      </c>
      <c r="P352" s="34" t="b">
        <f aca="false">TRUE()</f>
        <v>1</v>
      </c>
      <c r="Q352" s="18" t="n">
        <v>0.000201829056257139</v>
      </c>
    </row>
    <row r="353" customFormat="false" ht="15" hidden="false" customHeight="false" outlineLevel="0" collapsed="false">
      <c r="A353" s="6" t="s">
        <v>2200</v>
      </c>
      <c r="B353" s="6" t="s">
        <v>108</v>
      </c>
      <c r="C353" s="17" t="n">
        <v>749</v>
      </c>
      <c r="D353" s="16" t="n">
        <v>0.568682202106453</v>
      </c>
      <c r="E353" s="16" t="n">
        <v>0.0740092105396069</v>
      </c>
      <c r="F353" s="16" t="n">
        <v>0.548339861788719</v>
      </c>
      <c r="G353" s="16" t="n">
        <v>0.0627797158769118</v>
      </c>
      <c r="H353" s="16" t="n">
        <v>-2.55703354125532</v>
      </c>
      <c r="I353" s="17" t="n">
        <v>127.711691394522</v>
      </c>
      <c r="J353" s="16" t="n">
        <v>0.0117266367608508</v>
      </c>
      <c r="K353" s="16" t="n">
        <v>0.0187825328280705</v>
      </c>
      <c r="L353" s="16" t="n">
        <v>-0.313656579809375</v>
      </c>
      <c r="M353" s="16" t="n">
        <v>0.610488725640241</v>
      </c>
      <c r="N353" s="16" t="n">
        <v>0.0117826930183487</v>
      </c>
      <c r="O353" s="18" t="n">
        <v>2.12686193307125E-005</v>
      </c>
      <c r="P353" s="34" t="b">
        <f aca="false">TRUE()</f>
        <v>1</v>
      </c>
      <c r="Q353" s="18" t="n">
        <v>7.36969994112851E-005</v>
      </c>
    </row>
    <row r="354" customFormat="false" ht="15" hidden="false" customHeight="false" outlineLevel="0" collapsed="false">
      <c r="A354" s="6" t="s">
        <v>1349</v>
      </c>
      <c r="B354" s="6" t="s">
        <v>108</v>
      </c>
      <c r="C354" s="17" t="n">
        <v>750</v>
      </c>
      <c r="D354" s="16" t="n">
        <v>0.56956359453073</v>
      </c>
      <c r="E354" s="16" t="n">
        <v>0.0741377852567914</v>
      </c>
      <c r="F354" s="16" t="n">
        <v>0.549120812804854</v>
      </c>
      <c r="G354" s="16" t="n">
        <v>0.0628631134078393</v>
      </c>
      <c r="H354" s="16" t="n">
        <v>-2.56533426136793</v>
      </c>
      <c r="I354" s="17" t="n">
        <v>127.686319191334</v>
      </c>
      <c r="J354" s="16" t="n">
        <v>0.0114636639837742</v>
      </c>
      <c r="K354" s="16" t="n">
        <v>0.0184039479816877</v>
      </c>
      <c r="L354" s="16" t="n">
        <v>-0.314759327968836</v>
      </c>
      <c r="M354" s="16" t="n">
        <v>0.610733598612387</v>
      </c>
      <c r="N354" s="16" t="n">
        <v>0.0115118577233099</v>
      </c>
      <c r="O354" s="18" t="n">
        <v>2.11247631238784E-005</v>
      </c>
      <c r="P354" s="34" t="b">
        <f aca="false">TRUE()</f>
        <v>1</v>
      </c>
      <c r="Q354" s="18" t="n">
        <v>0.000146055710745243</v>
      </c>
    </row>
    <row r="355" customFormat="false" ht="15" hidden="false" customHeight="false" outlineLevel="0" collapsed="false">
      <c r="A355" s="6" t="s">
        <v>2201</v>
      </c>
      <c r="B355" s="6" t="s">
        <v>108</v>
      </c>
      <c r="C355" s="17" t="n">
        <v>751</v>
      </c>
      <c r="D355" s="16" t="n">
        <v>0.570329930833208</v>
      </c>
      <c r="E355" s="16" t="n">
        <v>0.0742369440128199</v>
      </c>
      <c r="F355" s="16" t="n">
        <v>0.549811406908537</v>
      </c>
      <c r="G355" s="16" t="n">
        <v>0.0629204849493825</v>
      </c>
      <c r="H355" s="16" t="n">
        <v>-2.57153694781941</v>
      </c>
      <c r="I355" s="17" t="n">
        <v>127.659967957028</v>
      </c>
      <c r="J355" s="16" t="n">
        <v>0.0112706990292199</v>
      </c>
      <c r="K355" s="16" t="n">
        <v>0.01812922518266</v>
      </c>
      <c r="L355" s="16" t="n">
        <v>-0.315608498218845</v>
      </c>
      <c r="M355" s="16" t="n">
        <v>0.610835629017447</v>
      </c>
      <c r="N355" s="16" t="n">
        <v>0.0113114318796736</v>
      </c>
      <c r="O355" s="18" t="n">
        <v>2.09863957337365E-005</v>
      </c>
      <c r="P355" s="34" t="b">
        <f aca="false">TRUE()</f>
        <v>1</v>
      </c>
      <c r="Q355" s="18" t="n">
        <v>0.000369081504079829</v>
      </c>
    </row>
    <row r="356" customFormat="false" ht="15" hidden="false" customHeight="false" outlineLevel="0" collapsed="false">
      <c r="A356" s="6" t="s">
        <v>2202</v>
      </c>
      <c r="B356" s="6" t="s">
        <v>108</v>
      </c>
      <c r="C356" s="17" t="n">
        <v>752</v>
      </c>
      <c r="D356" s="16" t="n">
        <v>0.570991050468398</v>
      </c>
      <c r="E356" s="16" t="n">
        <v>0.0743092582724651</v>
      </c>
      <c r="F356" s="16" t="n">
        <v>0.550420228182866</v>
      </c>
      <c r="G356" s="16" t="n">
        <v>0.0629544182645384</v>
      </c>
      <c r="H356" s="16" t="n">
        <v>-2.57572302243848</v>
      </c>
      <c r="I356" s="17" t="n">
        <v>127.633014938353</v>
      </c>
      <c r="J356" s="16" t="n">
        <v>0.0111422105007994</v>
      </c>
      <c r="K356" s="16" t="n">
        <v>0.0179573489624534</v>
      </c>
      <c r="L356" s="16" t="n">
        <v>-0.316212640623607</v>
      </c>
      <c r="M356" s="16" t="n">
        <v>0.611447811447812</v>
      </c>
      <c r="N356" s="16" t="n">
        <v>0.0111807952648161</v>
      </c>
      <c r="O356" s="18" t="n">
        <v>2.08561085180011E-005</v>
      </c>
      <c r="P356" s="34" t="b">
        <f aca="false">TRUE()</f>
        <v>1</v>
      </c>
      <c r="Q356" s="18" t="n">
        <v>0.000241373608146382</v>
      </c>
    </row>
    <row r="357" customFormat="false" ht="15" hidden="false" customHeight="false" outlineLevel="0" collapsed="false">
      <c r="A357" s="6" t="s">
        <v>2203</v>
      </c>
      <c r="B357" s="6" t="s">
        <v>108</v>
      </c>
      <c r="C357" s="17" t="n">
        <v>753</v>
      </c>
      <c r="D357" s="16" t="n">
        <v>0.5715563157849</v>
      </c>
      <c r="E357" s="16" t="n">
        <v>0.0743623170748214</v>
      </c>
      <c r="F357" s="16" t="n">
        <v>0.550955359875304</v>
      </c>
      <c r="G357" s="16" t="n">
        <v>0.0629722769802</v>
      </c>
      <c r="H357" s="16" t="n">
        <v>-2.57779474202403</v>
      </c>
      <c r="I357" s="17" t="n">
        <v>127.606355561654</v>
      </c>
      <c r="J357" s="16" t="n">
        <v>0.0110792307767617</v>
      </c>
      <c r="K357" s="16" t="n">
        <v>0.0178766748536396</v>
      </c>
      <c r="L357" s="16" t="n">
        <v>-0.316556547088156</v>
      </c>
      <c r="M357" s="16" t="n">
        <v>0.611611060095909</v>
      </c>
      <c r="N357" s="16" t="n">
        <v>0.0111071358166757</v>
      </c>
      <c r="O357" s="18" t="n">
        <v>2.07365960948186E-005</v>
      </c>
      <c r="P357" s="34" t="b">
        <f aca="false">TRUE()</f>
        <v>1</v>
      </c>
      <c r="Q357" s="18" t="n">
        <v>0.000305825461568943</v>
      </c>
    </row>
    <row r="358" customFormat="false" ht="15" hidden="false" customHeight="false" outlineLevel="0" collapsed="false">
      <c r="A358" s="6" t="s">
        <v>2204</v>
      </c>
      <c r="B358" s="6" t="s">
        <v>108</v>
      </c>
      <c r="C358" s="17" t="n">
        <v>754</v>
      </c>
      <c r="D358" s="16" t="n">
        <v>0.572038397311897</v>
      </c>
      <c r="E358" s="16" t="n">
        <v>0.0744032366942336</v>
      </c>
      <c r="F358" s="16" t="n">
        <v>0.551426951668425</v>
      </c>
      <c r="G358" s="16" t="n">
        <v>0.0629807007381628</v>
      </c>
      <c r="H358" s="16" t="n">
        <v>-2.57782346363123</v>
      </c>
      <c r="I358" s="17" t="n">
        <v>127.580573427971</v>
      </c>
      <c r="J358" s="16" t="n">
        <v>0.0110785910674887</v>
      </c>
      <c r="K358" s="16" t="n">
        <v>0.0178766748536396</v>
      </c>
      <c r="L358" s="16" t="n">
        <v>-0.316646793050351</v>
      </c>
      <c r="M358" s="16" t="n">
        <v>0.611611060095909</v>
      </c>
      <c r="N358" s="16" t="n">
        <v>0.0110974470041112</v>
      </c>
      <c r="O358" s="18" t="n">
        <v>2.06248614069158E-005</v>
      </c>
      <c r="P358" s="34" t="b">
        <f aca="false">TRUE()</f>
        <v>1</v>
      </c>
      <c r="Q358" s="18" t="n">
        <v>0.000171648210052537</v>
      </c>
    </row>
    <row r="359" customFormat="false" ht="15" hidden="false" customHeight="false" outlineLevel="0" collapsed="false">
      <c r="A359" s="6" t="s">
        <v>2205</v>
      </c>
      <c r="B359" s="6" t="s">
        <v>108</v>
      </c>
      <c r="C359" s="17" t="n">
        <v>755</v>
      </c>
      <c r="D359" s="16" t="n">
        <v>0.57244895738841</v>
      </c>
      <c r="E359" s="16" t="n">
        <v>0.0744218189083816</v>
      </c>
      <c r="F359" s="16" t="n">
        <v>0.551842541632584</v>
      </c>
      <c r="G359" s="16" t="n">
        <v>0.0629715726805476</v>
      </c>
      <c r="H359" s="16" t="n">
        <v>-2.5766783105595</v>
      </c>
      <c r="I359" s="17" t="n">
        <v>127.556156298137</v>
      </c>
      <c r="J359" s="16" t="n">
        <v>0.0111137182939424</v>
      </c>
      <c r="K359" s="16" t="n">
        <v>0.0179183880807541</v>
      </c>
      <c r="L359" s="16" t="n">
        <v>-0.31658830718941</v>
      </c>
      <c r="M359" s="16" t="n">
        <v>0.611794714825018</v>
      </c>
      <c r="N359" s="16" t="n">
        <v>0.0111033838985247</v>
      </c>
      <c r="O359" s="18" t="n">
        <v>2.05267069443806E-005</v>
      </c>
      <c r="P359" s="34" t="b">
        <f aca="false">TRUE()</f>
        <v>1</v>
      </c>
      <c r="Q359" s="18" t="n">
        <v>0.000194130676178264</v>
      </c>
    </row>
    <row r="360" customFormat="false" ht="15" hidden="false" customHeight="false" outlineLevel="0" collapsed="false">
      <c r="A360" s="6" t="s">
        <v>2206</v>
      </c>
      <c r="B360" s="6" t="s">
        <v>108</v>
      </c>
      <c r="C360" s="17" t="n">
        <v>756</v>
      </c>
      <c r="D360" s="16" t="n">
        <v>0.572792905394633</v>
      </c>
      <c r="E360" s="16" t="n">
        <v>0.0744186020607656</v>
      </c>
      <c r="F360" s="16" t="n">
        <v>0.552203723896958</v>
      </c>
      <c r="G360" s="16" t="n">
        <v>0.0629448129486893</v>
      </c>
      <c r="H360" s="16" t="n">
        <v>-2.57475767545166</v>
      </c>
      <c r="I360" s="17" t="n">
        <v>127.532553932049</v>
      </c>
      <c r="J360" s="16" t="n">
        <v>0.0111726982840247</v>
      </c>
      <c r="K360" s="16" t="n">
        <v>0.0179994945181299</v>
      </c>
      <c r="L360" s="16" t="n">
        <v>-0.316431783595172</v>
      </c>
      <c r="M360" s="16" t="n">
        <v>0.611774308744006</v>
      </c>
      <c r="N360" s="16" t="n">
        <v>0.0111359006322556</v>
      </c>
      <c r="O360" s="18" t="n">
        <v>2.04394618542117E-005</v>
      </c>
      <c r="P360" s="34" t="b">
        <f aca="false">TRUE()</f>
        <v>1</v>
      </c>
      <c r="Q360" s="18" t="n">
        <v>0.000227214125118114</v>
      </c>
    </row>
    <row r="361" customFormat="false" ht="15" hidden="false" customHeight="false" outlineLevel="0" collapsed="false">
      <c r="A361" s="6" t="s">
        <v>2207</v>
      </c>
      <c r="B361" s="6" t="s">
        <v>108</v>
      </c>
      <c r="C361" s="17" t="n">
        <v>757</v>
      </c>
      <c r="D361" s="16" t="n">
        <v>0.573073904473223</v>
      </c>
      <c r="E361" s="16" t="n">
        <v>0.074400081197678</v>
      </c>
      <c r="F361" s="16" t="n">
        <v>0.55251448539534</v>
      </c>
      <c r="G361" s="16" t="n">
        <v>0.0629060096887897</v>
      </c>
      <c r="H361" s="16" t="n">
        <v>-2.57179413648966</v>
      </c>
      <c r="I361" s="17" t="n">
        <v>127.509839372123</v>
      </c>
      <c r="J361" s="16" t="n">
        <v>0.0112641288522989</v>
      </c>
      <c r="K361" s="16" t="n">
        <v>0.0181256823330905</v>
      </c>
      <c r="L361" s="16" t="n">
        <v>-0.316144028804381</v>
      </c>
      <c r="M361" s="16" t="n">
        <v>0.611733496581981</v>
      </c>
      <c r="N361" s="16" t="n">
        <v>0.0111894047894725</v>
      </c>
      <c r="O361" s="18" t="n">
        <v>2.0356138541432E-005</v>
      </c>
      <c r="P361" s="34" t="b">
        <f aca="false">TRUE()</f>
        <v>1</v>
      </c>
      <c r="Q361" s="18" t="n">
        <v>0.000258314971841542</v>
      </c>
    </row>
    <row r="362" customFormat="false" ht="15" hidden="false" customHeight="false" outlineLevel="0" collapsed="false">
      <c r="A362" s="6" t="s">
        <v>2208</v>
      </c>
      <c r="B362" s="6" t="s">
        <v>108</v>
      </c>
      <c r="C362" s="17" t="n">
        <v>758</v>
      </c>
      <c r="D362" s="16" t="n">
        <v>0.573298684173965</v>
      </c>
      <c r="E362" s="16" t="n">
        <v>0.0743728881559467</v>
      </c>
      <c r="F362" s="16" t="n">
        <v>0.552782574387713</v>
      </c>
      <c r="G362" s="16" t="n">
        <v>0.0628615254204768</v>
      </c>
      <c r="H362" s="16" t="n">
        <v>-2.56742464156141</v>
      </c>
      <c r="I362" s="17" t="n">
        <v>127.4887413129</v>
      </c>
      <c r="J362" s="16" t="n">
        <v>0.0114000452938718</v>
      </c>
      <c r="K362" s="16" t="n">
        <v>0.0183159845023492</v>
      </c>
      <c r="L362" s="16" t="n">
        <v>-0.315677859816836</v>
      </c>
      <c r="M362" s="16" t="n">
        <v>0.611692684419957</v>
      </c>
      <c r="N362" s="16" t="n">
        <v>0.011297076800343</v>
      </c>
      <c r="O362" s="18" t="n">
        <v>2.02718151003667E-005</v>
      </c>
      <c r="P362" s="34" t="b">
        <f aca="false">TRUE()</f>
        <v>1</v>
      </c>
      <c r="Q362" s="18" t="n">
        <v>0.000151282520376728</v>
      </c>
    </row>
    <row r="363" customFormat="false" ht="15" hidden="false" customHeight="false" outlineLevel="0" collapsed="false">
      <c r="A363" s="6" t="s">
        <v>2209</v>
      </c>
      <c r="B363" s="6" t="s">
        <v>108</v>
      </c>
      <c r="C363" s="17" t="n">
        <v>759</v>
      </c>
      <c r="D363" s="16" t="n">
        <v>0.573475969055691</v>
      </c>
      <c r="E363" s="16" t="n">
        <v>0.0743383750160309</v>
      </c>
      <c r="F363" s="16" t="n">
        <v>0.553011502594888</v>
      </c>
      <c r="G363" s="16" t="n">
        <v>0.0628107257289355</v>
      </c>
      <c r="H363" s="16" t="n">
        <v>-2.56226112631805</v>
      </c>
      <c r="I363" s="17" t="n">
        <v>127.467508160633</v>
      </c>
      <c r="J363" s="16" t="n">
        <v>0.0115625211466593</v>
      </c>
      <c r="K363" s="16" t="n">
        <v>0.0185339755730537</v>
      </c>
      <c r="L363" s="16" t="n">
        <v>-0.315114316381511</v>
      </c>
      <c r="M363" s="16" t="n">
        <v>0.611733496581981</v>
      </c>
      <c r="N363" s="16" t="n">
        <v>0.0114327454046159</v>
      </c>
      <c r="O363" s="18" t="n">
        <v>2.01888876029432E-005</v>
      </c>
      <c r="P363" s="34" t="b">
        <f aca="false">TRUE()</f>
        <v>1</v>
      </c>
      <c r="Q363" s="18" t="n">
        <v>0.000369347530748536</v>
      </c>
    </row>
    <row r="364" customFormat="false" ht="15" hidden="false" customHeight="false" outlineLevel="0" collapsed="false">
      <c r="A364" s="6" t="s">
        <v>1350</v>
      </c>
      <c r="B364" s="6" t="s">
        <v>108</v>
      </c>
      <c r="C364" s="17" t="n">
        <v>760</v>
      </c>
      <c r="D364" s="16" t="n">
        <v>0.573615098415127</v>
      </c>
      <c r="E364" s="16" t="n">
        <v>0.0742934113228015</v>
      </c>
      <c r="F364" s="16" t="n">
        <v>0.553209230609923</v>
      </c>
      <c r="G364" s="16" t="n">
        <v>0.0627502109750755</v>
      </c>
      <c r="H364" s="16" t="n">
        <v>-2.55658514074414</v>
      </c>
      <c r="I364" s="17" t="n">
        <v>127.445391885287</v>
      </c>
      <c r="J364" s="16" t="n">
        <v>0.0117435046613475</v>
      </c>
      <c r="K364" s="16" t="n">
        <v>0.0187950421691447</v>
      </c>
      <c r="L364" s="16" t="n">
        <v>-0.31449047515611</v>
      </c>
      <c r="M364" s="16" t="n">
        <v>0.611692684419957</v>
      </c>
      <c r="N364" s="16" t="n">
        <v>0.0115767015015643</v>
      </c>
      <c r="O364" s="18" t="n">
        <v>2.01084371723197E-005</v>
      </c>
      <c r="P364" s="34" t="b">
        <f aca="false">TRUE()</f>
        <v>1</v>
      </c>
      <c r="Q364" s="18" t="n">
        <v>0.000304543119307038</v>
      </c>
    </row>
    <row r="365" customFormat="false" ht="15" hidden="false" customHeight="false" outlineLevel="0" collapsed="false">
      <c r="A365" s="6" t="s">
        <v>1351</v>
      </c>
      <c r="B365" s="6" t="s">
        <v>108</v>
      </c>
      <c r="C365" s="17" t="n">
        <v>761</v>
      </c>
      <c r="D365" s="16" t="n">
        <v>0.57372255493349</v>
      </c>
      <c r="E365" s="16" t="n">
        <v>0.0742389067392786</v>
      </c>
      <c r="F365" s="16" t="n">
        <v>0.553384583911569</v>
      </c>
      <c r="G365" s="16" t="n">
        <v>0.0626803346628365</v>
      </c>
      <c r="H365" s="16" t="n">
        <v>-2.55007035650128</v>
      </c>
      <c r="I365" s="17" t="n">
        <v>127.421975570745</v>
      </c>
      <c r="J365" s="16" t="n">
        <v>0.0119543427664172</v>
      </c>
      <c r="K365" s="16" t="n">
        <v>0.019110370755251</v>
      </c>
      <c r="L365" s="16" t="n">
        <v>-0.313767525064999</v>
      </c>
      <c r="M365" s="16" t="n">
        <v>0.611447811447812</v>
      </c>
      <c r="N365" s="16" t="n">
        <v>0.0117608716804601</v>
      </c>
      <c r="O365" s="18" t="n">
        <v>2.00264488364864E-005</v>
      </c>
      <c r="P365" s="34" t="b">
        <f aca="false">TRUE()</f>
        <v>1</v>
      </c>
      <c r="Q365" s="18" t="n">
        <v>0.000183851752621945</v>
      </c>
    </row>
    <row r="366" customFormat="false" ht="15" hidden="false" customHeight="false" outlineLevel="0" collapsed="false">
      <c r="A366" s="6" t="s">
        <v>2210</v>
      </c>
      <c r="B366" s="6" t="s">
        <v>108</v>
      </c>
      <c r="C366" s="17" t="n">
        <v>762</v>
      </c>
      <c r="D366" s="16" t="n">
        <v>0.573800802063129</v>
      </c>
      <c r="E366" s="16" t="n">
        <v>0.0741808264115469</v>
      </c>
      <c r="F366" s="16" t="n">
        <v>0.553542110077818</v>
      </c>
      <c r="G366" s="16" t="n">
        <v>0.0626082181096668</v>
      </c>
      <c r="H366" s="16" t="n">
        <v>-2.54223566257387</v>
      </c>
      <c r="I366" s="17" t="n">
        <v>127.39929909142</v>
      </c>
      <c r="J366" s="16" t="n">
        <v>0.0122123334672106</v>
      </c>
      <c r="K366" s="16" t="n">
        <v>0.019477780126412</v>
      </c>
      <c r="L366" s="16" t="n">
        <v>-0.312879332067663</v>
      </c>
      <c r="M366" s="16" t="n">
        <v>0.611406999285787</v>
      </c>
      <c r="N366" s="16" t="n">
        <v>0.0119903989771826</v>
      </c>
      <c r="O366" s="18" t="n">
        <v>1.99415773915774E-005</v>
      </c>
      <c r="P366" s="34" t="b">
        <f aca="false">TRUE()</f>
        <v>1</v>
      </c>
      <c r="Q366" s="18" t="n">
        <v>0.000227593695913308</v>
      </c>
    </row>
    <row r="367" customFormat="false" ht="15" hidden="false" customHeight="false" outlineLevel="0" collapsed="false">
      <c r="A367" s="6" t="s">
        <v>2211</v>
      </c>
      <c r="B367" s="6" t="s">
        <v>108</v>
      </c>
      <c r="C367" s="17" t="n">
        <v>763</v>
      </c>
      <c r="D367" s="16" t="n">
        <v>0.573849163150068</v>
      </c>
      <c r="E367" s="16" t="n">
        <v>0.0741223589261464</v>
      </c>
      <c r="F367" s="16" t="n">
        <v>0.553680043844651</v>
      </c>
      <c r="G367" s="16" t="n">
        <v>0.0625376078982026</v>
      </c>
      <c r="H367" s="16" t="n">
        <v>-2.53309910197081</v>
      </c>
      <c r="I367" s="17" t="n">
        <v>127.378398091252</v>
      </c>
      <c r="J367" s="16" t="n">
        <v>0.0125194315521633</v>
      </c>
      <c r="K367" s="16" t="n">
        <v>0.0199445838546939</v>
      </c>
      <c r="L367" s="16" t="n">
        <v>-0.311824559692104</v>
      </c>
      <c r="M367" s="16" t="n">
        <v>0.611223344556678</v>
      </c>
      <c r="N367" s="16" t="n">
        <v>0.0122680211846226</v>
      </c>
      <c r="O367" s="18" t="n">
        <v>1.98622274571213E-005</v>
      </c>
      <c r="P367" s="34" t="b">
        <f aca="false">TRUE()</f>
        <v>1</v>
      </c>
      <c r="Q367" s="18" t="n">
        <v>0.000281534136271384</v>
      </c>
    </row>
    <row r="368" customFormat="false" ht="15" hidden="false" customHeight="false" outlineLevel="0" collapsed="false">
      <c r="A368" s="6" t="s">
        <v>2212</v>
      </c>
      <c r="B368" s="6" t="s">
        <v>108</v>
      </c>
      <c r="C368" s="17" t="n">
        <v>764</v>
      </c>
      <c r="D368" s="16" t="n">
        <v>0.57386995833223</v>
      </c>
      <c r="E368" s="16" t="n">
        <v>0.0740599561658957</v>
      </c>
      <c r="F368" s="16" t="n">
        <v>0.553800368827446</v>
      </c>
      <c r="G368" s="16" t="n">
        <v>0.0624649145389482</v>
      </c>
      <c r="H368" s="16" t="n">
        <v>-2.52282355293887</v>
      </c>
      <c r="I368" s="17" t="n">
        <v>127.358687511372</v>
      </c>
      <c r="J368" s="16" t="n">
        <v>0.0128730221792204</v>
      </c>
      <c r="K368" s="16" t="n">
        <v>0.0204529257441672</v>
      </c>
      <c r="L368" s="16" t="n">
        <v>-0.310625147729292</v>
      </c>
      <c r="M368" s="16" t="n">
        <v>0.610876441179472</v>
      </c>
      <c r="N368" s="16" t="n">
        <v>0.0126009168657716</v>
      </c>
      <c r="O368" s="18" t="n">
        <v>1.97868808327906E-005</v>
      </c>
      <c r="P368" s="34" t="b">
        <f aca="false">TRUE()</f>
        <v>1</v>
      </c>
      <c r="Q368" s="18" t="n">
        <v>0.000297755712109173</v>
      </c>
    </row>
    <row r="369" customFormat="false" ht="15" hidden="false" customHeight="false" outlineLevel="0" collapsed="false">
      <c r="A369" s="6" t="s">
        <v>2213</v>
      </c>
      <c r="B369" s="6" t="s">
        <v>108</v>
      </c>
      <c r="C369" s="17" t="n">
        <v>765</v>
      </c>
      <c r="D369" s="16" t="n">
        <v>0.573867560808337</v>
      </c>
      <c r="E369" s="16" t="n">
        <v>0.0739871580720456</v>
      </c>
      <c r="F369" s="16" t="n">
        <v>0.553906066806275</v>
      </c>
      <c r="G369" s="16" t="n">
        <v>0.0623832926296736</v>
      </c>
      <c r="H369" s="16" t="n">
        <v>-2.51180581219757</v>
      </c>
      <c r="I369" s="17" t="n">
        <v>127.338790126724</v>
      </c>
      <c r="J369" s="16" t="n">
        <v>0.0132620429811481</v>
      </c>
      <c r="K369" s="16" t="n">
        <v>0.0210066711342613</v>
      </c>
      <c r="L369" s="16" t="n">
        <v>-0.309334473754828</v>
      </c>
      <c r="M369" s="16" t="n">
        <v>0.610590756045301</v>
      </c>
      <c r="N369" s="16" t="n">
        <v>0.0129536914917059</v>
      </c>
      <c r="O369" s="18" t="n">
        <v>1.97091173713923E-005</v>
      </c>
      <c r="P369" s="34" t="b">
        <f aca="false">TRUE()</f>
        <v>1</v>
      </c>
      <c r="Q369" s="18" t="n">
        <v>0.000320628955586335</v>
      </c>
    </row>
    <row r="370" customFormat="false" ht="15" hidden="false" customHeight="false" outlineLevel="0" collapsed="false">
      <c r="A370" s="6" t="s">
        <v>2214</v>
      </c>
      <c r="B370" s="6" t="s">
        <v>108</v>
      </c>
      <c r="C370" s="17" t="n">
        <v>766</v>
      </c>
      <c r="D370" s="16" t="n">
        <v>0.573841286614704</v>
      </c>
      <c r="E370" s="16" t="n">
        <v>0.0739069396611985</v>
      </c>
      <c r="F370" s="16" t="n">
        <v>0.553991207888196</v>
      </c>
      <c r="G370" s="16" t="n">
        <v>0.062294163448923</v>
      </c>
      <c r="H370" s="16" t="n">
        <v>-2.50060457754365</v>
      </c>
      <c r="I370" s="17" t="n">
        <v>127.317627722712</v>
      </c>
      <c r="J370" s="16" t="n">
        <v>0.0136682941270822</v>
      </c>
      <c r="K370" s="16" t="n">
        <v>0.0216253986379684</v>
      </c>
      <c r="L370" s="16" t="n">
        <v>-0.30802485139316</v>
      </c>
      <c r="M370" s="16" t="n">
        <v>0.610366289154168</v>
      </c>
      <c r="N370" s="16" t="n">
        <v>0.0133216260685391</v>
      </c>
      <c r="O370" s="18" t="n">
        <v>1.96386416160922E-005</v>
      </c>
      <c r="P370" s="34" t="b">
        <f aca="false">TRUE()</f>
        <v>1</v>
      </c>
      <c r="Q370" s="18" t="n">
        <v>8.18101651434984E-005</v>
      </c>
    </row>
    <row r="371" customFormat="false" ht="15" hidden="false" customHeight="false" outlineLevel="0" collapsed="false">
      <c r="A371" s="6" t="s">
        <v>2215</v>
      </c>
      <c r="B371" s="6" t="s">
        <v>108</v>
      </c>
      <c r="C371" s="17" t="n">
        <v>767</v>
      </c>
      <c r="D371" s="16" t="n">
        <v>0.573791684798651</v>
      </c>
      <c r="E371" s="16" t="n">
        <v>0.0738228878970445</v>
      </c>
      <c r="F371" s="16" t="n">
        <v>0.554055740667204</v>
      </c>
      <c r="G371" s="16" t="n">
        <v>0.0622022714894561</v>
      </c>
      <c r="H371" s="16" t="n">
        <v>-2.48916197385582</v>
      </c>
      <c r="I371" s="17" t="n">
        <v>127.296888037891</v>
      </c>
      <c r="J371" s="16" t="n">
        <v>0.0140947333915631</v>
      </c>
      <c r="K371" s="16" t="n">
        <v>0.0222322856613405</v>
      </c>
      <c r="L371" s="16" t="n">
        <v>-0.306683537418993</v>
      </c>
      <c r="M371" s="16" t="n">
        <v>0.610182634425059</v>
      </c>
      <c r="N371" s="16" t="n">
        <v>0.0137214049557496</v>
      </c>
      <c r="O371" s="18" t="n">
        <v>1.95752894517243E-005</v>
      </c>
      <c r="P371" s="34" t="b">
        <f aca="false">TRUE()</f>
        <v>1</v>
      </c>
      <c r="Q371" s="18" t="n">
        <v>9.31658464991798E-005</v>
      </c>
    </row>
    <row r="372" customFormat="false" ht="15" hidden="false" customHeight="false" outlineLevel="0" collapsed="false">
      <c r="A372" s="6" t="s">
        <v>2216</v>
      </c>
      <c r="B372" s="6" t="s">
        <v>108</v>
      </c>
      <c r="C372" s="17" t="n">
        <v>768</v>
      </c>
      <c r="D372" s="16" t="n">
        <v>0.57372271199161</v>
      </c>
      <c r="E372" s="16" t="n">
        <v>0.073738625328133</v>
      </c>
      <c r="F372" s="16" t="n">
        <v>0.554103853371985</v>
      </c>
      <c r="G372" s="16" t="n">
        <v>0.0621108858417514</v>
      </c>
      <c r="H372" s="16" t="n">
        <v>-2.47732336045987</v>
      </c>
      <c r="I372" s="17" t="n">
        <v>127.27678349561</v>
      </c>
      <c r="J372" s="16" t="n">
        <v>0.0145483767188138</v>
      </c>
      <c r="K372" s="16" t="n">
        <v>0.0228869459374819</v>
      </c>
      <c r="L372" s="16" t="n">
        <v>-0.305290773653731</v>
      </c>
      <c r="M372" s="16" t="n">
        <v>0.609917355371901</v>
      </c>
      <c r="N372" s="16" t="n">
        <v>0.0141434890343934</v>
      </c>
      <c r="O372" s="18" t="n">
        <v>1.95151111968526E-005</v>
      </c>
      <c r="P372" s="34" t="b">
        <f aca="false">TRUE()</f>
        <v>1</v>
      </c>
      <c r="Q372" s="18" t="n">
        <v>0.000176018177824491</v>
      </c>
    </row>
    <row r="373" customFormat="false" ht="15" hidden="false" customHeight="false" outlineLevel="0" collapsed="false">
      <c r="A373" s="6" t="s">
        <v>2217</v>
      </c>
      <c r="B373" s="6" t="s">
        <v>108</v>
      </c>
      <c r="C373" s="17" t="n">
        <v>769</v>
      </c>
      <c r="D373" s="16" t="n">
        <v>0.573642138222711</v>
      </c>
      <c r="E373" s="16" t="n">
        <v>0.0736552362801521</v>
      </c>
      <c r="F373" s="16" t="n">
        <v>0.554140932613411</v>
      </c>
      <c r="G373" s="16" t="n">
        <v>0.0620187605735149</v>
      </c>
      <c r="H373" s="16" t="n">
        <v>-2.46536296104065</v>
      </c>
      <c r="I373" s="17" t="n">
        <v>127.255185114517</v>
      </c>
      <c r="J373" s="16" t="n">
        <v>0.0150198771624785</v>
      </c>
      <c r="K373" s="16" t="n">
        <v>0.0235572525413023</v>
      </c>
      <c r="L373" s="16" t="n">
        <v>-0.303887300896043</v>
      </c>
      <c r="M373" s="16" t="n">
        <v>0.609774512804816</v>
      </c>
      <c r="N373" s="16" t="n">
        <v>0.0146125140332274</v>
      </c>
      <c r="O373" s="18" t="n">
        <v>1.94539583880001E-005</v>
      </c>
      <c r="P373" s="34" t="b">
        <f aca="false">TRUE()</f>
        <v>1</v>
      </c>
      <c r="Q373" s="18" t="n">
        <v>0.000148921752257736</v>
      </c>
    </row>
    <row r="374" customFormat="false" ht="15" hidden="false" customHeight="false" outlineLevel="0" collapsed="false">
      <c r="A374" s="6" t="s">
        <v>2218</v>
      </c>
      <c r="B374" s="6" t="s">
        <v>108</v>
      </c>
      <c r="C374" s="17" t="n">
        <v>770</v>
      </c>
      <c r="D374" s="16" t="n">
        <v>0.573559111857617</v>
      </c>
      <c r="E374" s="16" t="n">
        <v>0.0735691449496768</v>
      </c>
      <c r="F374" s="16" t="n">
        <v>0.554174432940107</v>
      </c>
      <c r="G374" s="16" t="n">
        <v>0.0619238060077327</v>
      </c>
      <c r="H374" s="16" t="n">
        <v>-2.45360977009468</v>
      </c>
      <c r="I374" s="17" t="n">
        <v>127.232998872505</v>
      </c>
      <c r="J374" s="16" t="n">
        <v>0.015496432590117</v>
      </c>
      <c r="K374" s="16" t="n">
        <v>0.0242496965493912</v>
      </c>
      <c r="L374" s="16" t="n">
        <v>-0.302510667775165</v>
      </c>
      <c r="M374" s="16" t="n">
        <v>0.609468421589634</v>
      </c>
      <c r="N374" s="16" t="n">
        <v>0.0150667999388292</v>
      </c>
      <c r="O374" s="18" t="n">
        <v>1.93939263967467E-005</v>
      </c>
      <c r="P374" s="34" t="b">
        <f aca="false">TRUE()</f>
        <v>1</v>
      </c>
      <c r="Q374" s="18" t="n">
        <v>2.92079039553788E-005</v>
      </c>
    </row>
    <row r="375" customFormat="false" ht="15" hidden="false" customHeight="false" outlineLevel="0" collapsed="false">
      <c r="A375" s="6" t="s">
        <v>2219</v>
      </c>
      <c r="B375" s="6" t="s">
        <v>108</v>
      </c>
      <c r="C375" s="17" t="n">
        <v>771</v>
      </c>
      <c r="D375" s="16" t="n">
        <v>0.573476399713319</v>
      </c>
      <c r="E375" s="16" t="n">
        <v>0.0734787403691454</v>
      </c>
      <c r="F375" s="16" t="n">
        <v>0.554207957751988</v>
      </c>
      <c r="G375" s="16" t="n">
        <v>0.0618267238225081</v>
      </c>
      <c r="H375" s="16" t="n">
        <v>-2.44200064282536</v>
      </c>
      <c r="I375" s="17" t="n">
        <v>127.21225387537</v>
      </c>
      <c r="J375" s="16" t="n">
        <v>0.0159802977106682</v>
      </c>
      <c r="K375" s="16" t="n">
        <v>0.024959817651213</v>
      </c>
      <c r="L375" s="16" t="n">
        <v>-0.301146510634392</v>
      </c>
      <c r="M375" s="16" t="n">
        <v>0.6092439546985</v>
      </c>
      <c r="N375" s="16" t="n">
        <v>0.0155294152042958</v>
      </c>
      <c r="O375" s="18" t="n">
        <v>1.93364547727372E-005</v>
      </c>
      <c r="P375" s="34" t="b">
        <f aca="false">TRUE()</f>
        <v>1</v>
      </c>
      <c r="Q375" s="18" t="n">
        <v>0.000151384180930105</v>
      </c>
    </row>
    <row r="376" customFormat="false" ht="15" hidden="false" customHeight="false" outlineLevel="0" collapsed="false">
      <c r="A376" s="6" t="s">
        <v>2220</v>
      </c>
      <c r="B376" s="6" t="s">
        <v>108</v>
      </c>
      <c r="C376" s="17" t="n">
        <v>772</v>
      </c>
      <c r="D376" s="16" t="n">
        <v>0.573393485627428</v>
      </c>
      <c r="E376" s="16" t="n">
        <v>0.0733870266613029</v>
      </c>
      <c r="F376" s="16" t="n">
        <v>0.554242291601173</v>
      </c>
      <c r="G376" s="16" t="n">
        <v>0.0617308018244877</v>
      </c>
      <c r="H376" s="16" t="n">
        <v>-2.43026592713413</v>
      </c>
      <c r="I376" s="17" t="n">
        <v>127.193702651287</v>
      </c>
      <c r="J376" s="16" t="n">
        <v>0.0164829778649882</v>
      </c>
      <c r="K376" s="16" t="n">
        <v>0.0256580488145915</v>
      </c>
      <c r="L376" s="16" t="n">
        <v>-0.299759206875198</v>
      </c>
      <c r="M376" s="16" t="n">
        <v>0.608999081726354</v>
      </c>
      <c r="N376" s="16" t="n">
        <v>0.0159987529869057</v>
      </c>
      <c r="O376" s="18" t="n">
        <v>1.92810593668148E-005</v>
      </c>
      <c r="P376" s="34" t="b">
        <f aca="false">TRUE()</f>
        <v>1</v>
      </c>
      <c r="Q376" s="18" t="n">
        <v>0.000169390877038761</v>
      </c>
    </row>
    <row r="377" customFormat="false" ht="15" hidden="false" customHeight="false" outlineLevel="0" collapsed="false">
      <c r="A377" s="6" t="s">
        <v>2221</v>
      </c>
      <c r="B377" s="6" t="s">
        <v>108</v>
      </c>
      <c r="C377" s="17" t="n">
        <v>773</v>
      </c>
      <c r="D377" s="16" t="n">
        <v>0.573313187445279</v>
      </c>
      <c r="E377" s="16" t="n">
        <v>0.0732951494937985</v>
      </c>
      <c r="F377" s="16" t="n">
        <v>0.554278983172424</v>
      </c>
      <c r="G377" s="16" t="n">
        <v>0.0616364998264401</v>
      </c>
      <c r="H377" s="16" t="n">
        <v>-2.41853058694626</v>
      </c>
      <c r="I377" s="17" t="n">
        <v>127.176851484122</v>
      </c>
      <c r="J377" s="16" t="n">
        <v>0.0169996655268873</v>
      </c>
      <c r="K377" s="16" t="n">
        <v>0.0263831757429253</v>
      </c>
      <c r="L377" s="16" t="n">
        <v>-0.298365834397459</v>
      </c>
      <c r="M377" s="16" t="n">
        <v>0.608835833078257</v>
      </c>
      <c r="N377" s="16" t="n">
        <v>0.0165072716737598</v>
      </c>
      <c r="O377" s="18" t="n">
        <v>1.92290746163468E-005</v>
      </c>
      <c r="P377" s="34" t="b">
        <f aca="false">TRUE()</f>
        <v>1</v>
      </c>
      <c r="Q377" s="18" t="n">
        <v>6.17471518841382E-005</v>
      </c>
    </row>
    <row r="378" customFormat="false" ht="15" hidden="false" customHeight="false" outlineLevel="0" collapsed="false">
      <c r="A378" s="6" t="s">
        <v>2222</v>
      </c>
      <c r="B378" s="6" t="s">
        <v>108</v>
      </c>
      <c r="C378" s="17" t="n">
        <v>774</v>
      </c>
      <c r="D378" s="16" t="n">
        <v>0.573237657584892</v>
      </c>
      <c r="E378" s="16" t="n">
        <v>0.0732061322684459</v>
      </c>
      <c r="F378" s="16" t="n">
        <v>0.554320195623707</v>
      </c>
      <c r="G378" s="16" t="n">
        <v>0.0615437228894644</v>
      </c>
      <c r="H378" s="16" t="n">
        <v>-2.4067066760368</v>
      </c>
      <c r="I378" s="17" t="n">
        <v>127.159092107782</v>
      </c>
      <c r="J378" s="16" t="n">
        <v>0.0175347505275639</v>
      </c>
      <c r="K378" s="16" t="n">
        <v>0.0271324439557755</v>
      </c>
      <c r="L378" s="16" t="n">
        <v>-0.29696395263717</v>
      </c>
      <c r="M378" s="16" t="n">
        <v>0.608692990511172</v>
      </c>
      <c r="N378" s="16" t="n">
        <v>0.0170036018467989</v>
      </c>
      <c r="O378" s="18" t="n">
        <v>1.91741470273087E-005</v>
      </c>
      <c r="P378" s="34" t="b">
        <f aca="false">TRUE()</f>
        <v>1</v>
      </c>
      <c r="Q378" s="18" t="n">
        <v>0.000104761588184048</v>
      </c>
    </row>
    <row r="379" customFormat="false" ht="15" hidden="false" customHeight="false" outlineLevel="0" collapsed="false">
      <c r="A379" s="6" t="s">
        <v>2223</v>
      </c>
      <c r="B379" s="6" t="s">
        <v>108</v>
      </c>
      <c r="C379" s="17" t="n">
        <v>775</v>
      </c>
      <c r="D379" s="16" t="n">
        <v>0.573167343966657</v>
      </c>
      <c r="E379" s="16" t="n">
        <v>0.0731200804286203</v>
      </c>
      <c r="F379" s="16" t="n">
        <v>0.554365801448857</v>
      </c>
      <c r="G379" s="16" t="n">
        <v>0.0614510755903859</v>
      </c>
      <c r="H379" s="16" t="n">
        <v>-2.39487218367371</v>
      </c>
      <c r="I379" s="17" t="n">
        <v>127.138952447299</v>
      </c>
      <c r="J379" s="16" t="n">
        <v>0.0180852431792015</v>
      </c>
      <c r="K379" s="16" t="n">
        <v>0.0279114017083251</v>
      </c>
      <c r="L379" s="16" t="n">
        <v>-0.29556783383237</v>
      </c>
      <c r="M379" s="16" t="n">
        <v>0.608407305377002</v>
      </c>
      <c r="N379" s="16" t="n">
        <v>0.0175408412016655</v>
      </c>
      <c r="O379" s="18" t="n">
        <v>1.91161492584727E-005</v>
      </c>
      <c r="P379" s="34" t="b">
        <f aca="false">TRUE()</f>
        <v>1</v>
      </c>
      <c r="Q379" s="18" t="n">
        <v>0.000445362482382228</v>
      </c>
    </row>
    <row r="380" customFormat="false" ht="15" hidden="false" customHeight="false" outlineLevel="0" collapsed="false">
      <c r="A380" s="6" t="s">
        <v>2224</v>
      </c>
      <c r="B380" s="6" t="s">
        <v>108</v>
      </c>
      <c r="C380" s="17" t="n">
        <v>776</v>
      </c>
      <c r="D380" s="16" t="n">
        <v>0.57310007425733</v>
      </c>
      <c r="E380" s="16" t="n">
        <v>0.0730365503168945</v>
      </c>
      <c r="F380" s="16" t="n">
        <v>0.554411594662275</v>
      </c>
      <c r="G380" s="16" t="n">
        <v>0.0613592540249399</v>
      </c>
      <c r="H380" s="16" t="n">
        <v>-2.38329702164677</v>
      </c>
      <c r="I380" s="17" t="n">
        <v>127.117489974873</v>
      </c>
      <c r="J380" s="16" t="n">
        <v>0.0186384471762685</v>
      </c>
      <c r="K380" s="16" t="n">
        <v>0.0287224492319028</v>
      </c>
      <c r="L380" s="16" t="n">
        <v>-0.294207347332922</v>
      </c>
      <c r="M380" s="16" t="n">
        <v>0.608142026323845</v>
      </c>
      <c r="N380" s="16" t="n">
        <v>0.0180479451612764</v>
      </c>
      <c r="O380" s="18" t="n">
        <v>1.90641085665651E-005</v>
      </c>
      <c r="P380" s="34" t="b">
        <f aca="false">TRUE()</f>
        <v>1</v>
      </c>
      <c r="Q380" s="18" t="n">
        <v>0.000220043295862393</v>
      </c>
    </row>
    <row r="381" customFormat="false" ht="15" hidden="false" customHeight="false" outlineLevel="0" collapsed="false">
      <c r="A381" s="6" t="s">
        <v>2225</v>
      </c>
      <c r="B381" s="6" t="s">
        <v>108</v>
      </c>
      <c r="C381" s="17" t="n">
        <v>777</v>
      </c>
      <c r="D381" s="16" t="n">
        <v>0.573034004248135</v>
      </c>
      <c r="E381" s="16" t="n">
        <v>0.0729539637400565</v>
      </c>
      <c r="F381" s="16" t="n">
        <v>0.554455697284697</v>
      </c>
      <c r="G381" s="16" t="n">
        <v>0.0612702763499701</v>
      </c>
      <c r="H381" s="16" t="n">
        <v>-2.37202284081843</v>
      </c>
      <c r="I381" s="17" t="n">
        <v>127.098024614381</v>
      </c>
      <c r="J381" s="16" t="n">
        <v>0.0191915908653991</v>
      </c>
      <c r="K381" s="16" t="n">
        <v>0.0294545495900171</v>
      </c>
      <c r="L381" s="16" t="n">
        <v>-0.292877111669253</v>
      </c>
      <c r="M381" s="16" t="n">
        <v>0.607917559432711</v>
      </c>
      <c r="N381" s="16" t="n">
        <v>0.0185709168460454</v>
      </c>
      <c r="O381" s="18" t="n">
        <v>1.90187036590839E-005</v>
      </c>
      <c r="P381" s="34" t="b">
        <f aca="false">TRUE()</f>
        <v>1</v>
      </c>
      <c r="Q381" s="18" t="n">
        <v>0.000159956499775559</v>
      </c>
    </row>
    <row r="382" customFormat="false" ht="15" hidden="false" customHeight="false" outlineLevel="0" collapsed="false">
      <c r="A382" s="6" t="s">
        <v>2226</v>
      </c>
      <c r="B382" s="6" t="s">
        <v>108</v>
      </c>
      <c r="C382" s="17" t="n">
        <v>778</v>
      </c>
      <c r="D382" s="16" t="n">
        <v>0.572972660354954</v>
      </c>
      <c r="E382" s="16" t="n">
        <v>0.0728746379525628</v>
      </c>
      <c r="F382" s="16" t="n">
        <v>0.554502994362135</v>
      </c>
      <c r="G382" s="16" t="n">
        <v>0.0611849182623881</v>
      </c>
      <c r="H382" s="16" t="n">
        <v>-2.36080812754525</v>
      </c>
      <c r="I382" s="17" t="n">
        <v>127.079398888515</v>
      </c>
      <c r="J382" s="16" t="n">
        <v>0.0197561559441851</v>
      </c>
      <c r="K382" s="16" t="n">
        <v>0.0302204375850971</v>
      </c>
      <c r="L382" s="16" t="n">
        <v>-0.291551042741035</v>
      </c>
      <c r="M382" s="16" t="n">
        <v>0.607611468217529</v>
      </c>
      <c r="N382" s="16" t="n">
        <v>0.0191058057465601</v>
      </c>
      <c r="O382" s="18" t="n">
        <v>1.8973261343232E-005</v>
      </c>
      <c r="P382" s="34" t="b">
        <f aca="false">TRUE()</f>
        <v>1</v>
      </c>
      <c r="Q382" s="18" t="n">
        <v>0.000154779164480657</v>
      </c>
    </row>
    <row r="383" customFormat="false" ht="15" hidden="false" customHeight="false" outlineLevel="0" collapsed="false">
      <c r="A383" s="6" t="s">
        <v>2227</v>
      </c>
      <c r="B383" s="6" t="s">
        <v>108</v>
      </c>
      <c r="C383" s="17" t="n">
        <v>779</v>
      </c>
      <c r="D383" s="16" t="n">
        <v>0.572917174413447</v>
      </c>
      <c r="E383" s="16" t="n">
        <v>0.0727982900502978</v>
      </c>
      <c r="F383" s="16" t="n">
        <v>0.554555654546248</v>
      </c>
      <c r="G383" s="16" t="n">
        <v>0.0611010911087744</v>
      </c>
      <c r="H383" s="16" t="n">
        <v>-2.34953990517404</v>
      </c>
      <c r="I383" s="17" t="n">
        <v>127.05977592571</v>
      </c>
      <c r="J383" s="16" t="n">
        <v>0.0203381491809748</v>
      </c>
      <c r="K383" s="16" t="n">
        <v>0.0310420445388177</v>
      </c>
      <c r="L383" s="16" t="n">
        <v>-0.290220982037002</v>
      </c>
      <c r="M383" s="16" t="n">
        <v>0.60724415875931</v>
      </c>
      <c r="N383" s="16" t="n">
        <v>0.019640049608468</v>
      </c>
      <c r="O383" s="18" t="n">
        <v>1.8928226491431E-005</v>
      </c>
      <c r="P383" s="34" t="b">
        <f aca="false">TRUE()</f>
        <v>1</v>
      </c>
      <c r="Q383" s="18" t="n">
        <v>8.80030396014031E-005</v>
      </c>
    </row>
    <row r="384" customFormat="false" ht="15" hidden="false" customHeight="false" outlineLevel="0" collapsed="false">
      <c r="A384" s="6" t="s">
        <v>1352</v>
      </c>
      <c r="B384" s="6" t="s">
        <v>108</v>
      </c>
      <c r="C384" s="17" t="n">
        <v>780</v>
      </c>
      <c r="D384" s="16" t="n">
        <v>0.572865341211046</v>
      </c>
      <c r="E384" s="16" t="n">
        <v>0.0727209201204168</v>
      </c>
      <c r="F384" s="16" t="n">
        <v>0.554611818537991</v>
      </c>
      <c r="G384" s="16" t="n">
        <v>0.0610159577248763</v>
      </c>
      <c r="H384" s="16" t="n">
        <v>-2.33830115727826</v>
      </c>
      <c r="I384" s="17" t="n">
        <v>127.039672543663</v>
      </c>
      <c r="J384" s="16" t="n">
        <v>0.0209336421885784</v>
      </c>
      <c r="K384" s="16" t="n">
        <v>0.0318222033269598</v>
      </c>
      <c r="L384" s="16" t="n">
        <v>-0.28889552556691</v>
      </c>
      <c r="M384" s="16" t="n">
        <v>0.606897255382104</v>
      </c>
      <c r="N384" s="16" t="n">
        <v>0.0201772915890443</v>
      </c>
      <c r="O384" s="18" t="n">
        <v>1.88906495882818E-005</v>
      </c>
      <c r="P384" s="34" t="b">
        <f aca="false">TRUE()</f>
        <v>1</v>
      </c>
      <c r="Q384" s="18" t="n">
        <v>0.000487151617682567</v>
      </c>
    </row>
    <row r="385" customFormat="false" ht="15" hidden="false" customHeight="false" outlineLevel="0" collapsed="false">
      <c r="A385" s="6" t="s">
        <v>2228</v>
      </c>
      <c r="B385" s="6" t="s">
        <v>108</v>
      </c>
      <c r="C385" s="17" t="n">
        <v>781</v>
      </c>
      <c r="D385" s="16" t="n">
        <v>0.572818844738604</v>
      </c>
      <c r="E385" s="16" t="n">
        <v>0.0726407875760423</v>
      </c>
      <c r="F385" s="16" t="n">
        <v>0.554675270167389</v>
      </c>
      <c r="G385" s="16" t="n">
        <v>0.0609306200234475</v>
      </c>
      <c r="H385" s="16" t="n">
        <v>-2.32686586728852</v>
      </c>
      <c r="I385" s="17" t="n">
        <v>127.021638474544</v>
      </c>
      <c r="J385" s="16" t="n">
        <v>0.0215552397886603</v>
      </c>
      <c r="K385" s="16" t="n">
        <v>0.0327072194233786</v>
      </c>
      <c r="L385" s="16" t="n">
        <v>-0.287538793115654</v>
      </c>
      <c r="M385" s="16" t="n">
        <v>0.606652382409958</v>
      </c>
      <c r="N385" s="16" t="n">
        <v>0.0207514909075152</v>
      </c>
      <c r="O385" s="18" t="n">
        <v>1.88568293958952E-005</v>
      </c>
      <c r="P385" s="34" t="b">
        <f aca="false">TRUE()</f>
        <v>1</v>
      </c>
      <c r="Q385" s="18" t="n">
        <v>0.000134647843326795</v>
      </c>
    </row>
    <row r="386" customFormat="false" ht="15" hidden="false" customHeight="false" outlineLevel="0" collapsed="false">
      <c r="A386" s="6" t="s">
        <v>2229</v>
      </c>
      <c r="B386" s="6" t="s">
        <v>108</v>
      </c>
      <c r="C386" s="17" t="n">
        <v>782</v>
      </c>
      <c r="D386" s="16" t="n">
        <v>0.572778870822045</v>
      </c>
      <c r="E386" s="16" t="n">
        <v>0.0725588166862062</v>
      </c>
      <c r="F386" s="16" t="n">
        <v>0.554748523187747</v>
      </c>
      <c r="G386" s="16" t="n">
        <v>0.0608466825313853</v>
      </c>
      <c r="H386" s="16" t="n">
        <v>-2.31502832686529</v>
      </c>
      <c r="I386" s="17" t="n">
        <v>127.006503203385</v>
      </c>
      <c r="J386" s="16" t="n">
        <v>0.0222157221506131</v>
      </c>
      <c r="K386" s="16" t="n">
        <v>0.0336110998633046</v>
      </c>
      <c r="L386" s="16" t="n">
        <v>-0.286122855735654</v>
      </c>
      <c r="M386" s="16" t="n">
        <v>0.60628507295174</v>
      </c>
      <c r="N386" s="16" t="n">
        <v>0.0213962148774068</v>
      </c>
      <c r="O386" s="18" t="n">
        <v>1.88210605314061E-005</v>
      </c>
      <c r="P386" s="34" t="b">
        <f aca="false">TRUE()</f>
        <v>1</v>
      </c>
      <c r="Q386" s="18" t="n">
        <v>0.000119557170894069</v>
      </c>
    </row>
    <row r="387" customFormat="false" ht="15" hidden="false" customHeight="false" outlineLevel="0" collapsed="false">
      <c r="A387" s="6" t="s">
        <v>2230</v>
      </c>
      <c r="B387" s="6" t="s">
        <v>108</v>
      </c>
      <c r="C387" s="17" t="n">
        <v>783</v>
      </c>
      <c r="D387" s="16" t="n">
        <v>0.572745050176696</v>
      </c>
      <c r="E387" s="16" t="n">
        <v>0.0724792008920295</v>
      </c>
      <c r="F387" s="16" t="n">
        <v>0.554830243868263</v>
      </c>
      <c r="G387" s="16" t="n">
        <v>0.0607657886095444</v>
      </c>
      <c r="H387" s="16" t="n">
        <v>-2.3027859380495</v>
      </c>
      <c r="I387" s="17" t="n">
        <v>126.99240471032</v>
      </c>
      <c r="J387" s="16" t="n">
        <v>0.0229174357409824</v>
      </c>
      <c r="K387" s="16" t="n">
        <v>0.0345217271597376</v>
      </c>
      <c r="L387" s="16" t="n">
        <v>-0.284653228070136</v>
      </c>
      <c r="M387" s="16" t="n">
        <v>0.605774920926436</v>
      </c>
      <c r="N387" s="16" t="n">
        <v>0.0219861829926597</v>
      </c>
      <c r="O387" s="18" t="n">
        <v>1.87814435567097E-005</v>
      </c>
      <c r="P387" s="34" t="b">
        <f aca="false">TRUE()</f>
        <v>1</v>
      </c>
      <c r="Q387" s="18" t="n">
        <v>0.000210066977438382</v>
      </c>
    </row>
    <row r="388" customFormat="false" ht="15" hidden="false" customHeight="false" outlineLevel="0" collapsed="false">
      <c r="A388" s="6" t="s">
        <v>2231</v>
      </c>
      <c r="B388" s="6" t="s">
        <v>108</v>
      </c>
      <c r="C388" s="17" t="n">
        <v>784</v>
      </c>
      <c r="D388" s="16" t="n">
        <v>0.572713331939902</v>
      </c>
      <c r="E388" s="16" t="n">
        <v>0.0724070672526897</v>
      </c>
      <c r="F388" s="16" t="n">
        <v>0.554912367648576</v>
      </c>
      <c r="G388" s="16" t="n">
        <v>0.0606888470270401</v>
      </c>
      <c r="H388" s="16" t="n">
        <v>-2.29050865476609</v>
      </c>
      <c r="I388" s="17" t="n">
        <v>126.975963610472</v>
      </c>
      <c r="J388" s="16" t="n">
        <v>0.0236406651282668</v>
      </c>
      <c r="K388" s="16" t="n">
        <v>0.0354952099429475</v>
      </c>
      <c r="L388" s="16" t="n">
        <v>-0.283186039451785</v>
      </c>
      <c r="M388" s="16" t="n">
        <v>0.60542801754923</v>
      </c>
      <c r="N388" s="16" t="n">
        <v>0.0225991654918813</v>
      </c>
      <c r="O388" s="18" t="n">
        <v>1.87428704648075E-005</v>
      </c>
      <c r="P388" s="34" t="b">
        <f aca="false">TRUE()</f>
        <v>1</v>
      </c>
      <c r="Q388" s="18" t="n">
        <v>0.000237811557129739</v>
      </c>
    </row>
    <row r="389" customFormat="false" ht="15" hidden="false" customHeight="false" outlineLevel="0" collapsed="false">
      <c r="A389" s="6" t="s">
        <v>2232</v>
      </c>
      <c r="B389" s="6" t="s">
        <v>108</v>
      </c>
      <c r="C389" s="17" t="n">
        <v>785</v>
      </c>
      <c r="D389" s="16" t="n">
        <v>0.572684462236323</v>
      </c>
      <c r="E389" s="16" t="n">
        <v>0.0723368114711162</v>
      </c>
      <c r="F389" s="16" t="n">
        <v>0.554993568920036</v>
      </c>
      <c r="G389" s="16" t="n">
        <v>0.0606130832246385</v>
      </c>
      <c r="H389" s="16" t="n">
        <v>-2.27863445355675</v>
      </c>
      <c r="I389" s="17" t="n">
        <v>126.959099549326</v>
      </c>
      <c r="J389" s="16" t="n">
        <v>0.0243591407789027</v>
      </c>
      <c r="K389" s="16" t="n">
        <v>0.0364289853089896</v>
      </c>
      <c r="L389" s="16" t="n">
        <v>-0.281769481791924</v>
      </c>
      <c r="M389" s="16" t="n">
        <v>0.605121926334048</v>
      </c>
      <c r="N389" s="16" t="n">
        <v>0.023286279201516</v>
      </c>
      <c r="O389" s="18" t="n">
        <v>1.87098499625213E-005</v>
      </c>
      <c r="P389" s="34" t="b">
        <f aca="false">TRUE()</f>
        <v>1</v>
      </c>
      <c r="Q389" s="18" t="n">
        <v>0.000186032705351829</v>
      </c>
    </row>
    <row r="390" customFormat="false" ht="15" hidden="false" customHeight="false" outlineLevel="0" collapsed="false">
      <c r="A390" s="6" t="s">
        <v>2233</v>
      </c>
      <c r="B390" s="6" t="s">
        <v>108</v>
      </c>
      <c r="C390" s="17" t="n">
        <v>786</v>
      </c>
      <c r="D390" s="16" t="n">
        <v>0.572658932782173</v>
      </c>
      <c r="E390" s="16" t="n">
        <v>0.0722673252924286</v>
      </c>
      <c r="F390" s="16" t="n">
        <v>0.555073576390496</v>
      </c>
      <c r="G390" s="16" t="n">
        <v>0.0605377733147207</v>
      </c>
      <c r="H390" s="16" t="n">
        <v>-2.26729764848483</v>
      </c>
      <c r="I390" s="17" t="n">
        <v>126.942017418391</v>
      </c>
      <c r="J390" s="16" t="n">
        <v>0.0250629036869453</v>
      </c>
      <c r="K390" s="16" t="n">
        <v>0.0374140468707996</v>
      </c>
      <c r="L390" s="16" t="n">
        <v>-0.280419553201075</v>
      </c>
      <c r="M390" s="16" t="n">
        <v>0.604775022956841</v>
      </c>
      <c r="N390" s="16" t="n">
        <v>0.0239460715865956</v>
      </c>
      <c r="O390" s="18" t="n">
        <v>1.8678760868504E-005</v>
      </c>
      <c r="P390" s="34" t="b">
        <f aca="false">TRUE()</f>
        <v>1</v>
      </c>
      <c r="Q390" s="18" t="n">
        <v>7.66736889821656E-005</v>
      </c>
    </row>
    <row r="391" customFormat="false" ht="15" hidden="false" customHeight="false" outlineLevel="0" collapsed="false">
      <c r="A391" s="6" t="s">
        <v>2234</v>
      </c>
      <c r="B391" s="6" t="s">
        <v>108</v>
      </c>
      <c r="C391" s="17" t="n">
        <v>787</v>
      </c>
      <c r="D391" s="16" t="n">
        <v>0.57263700653132</v>
      </c>
      <c r="E391" s="16" t="n">
        <v>0.0722024530380821</v>
      </c>
      <c r="F391" s="16" t="n">
        <v>0.555153040906305</v>
      </c>
      <c r="G391" s="16" t="n">
        <v>0.0604651841228866</v>
      </c>
      <c r="H391" s="16" t="n">
        <v>-2.25633436660205</v>
      </c>
      <c r="I391" s="17" t="n">
        <v>126.923764534903</v>
      </c>
      <c r="J391" s="16" t="n">
        <v>0.0257603735902293</v>
      </c>
      <c r="K391" s="16" t="n">
        <v>0.0383861940393004</v>
      </c>
      <c r="L391" s="16" t="n">
        <v>-0.27911889647911</v>
      </c>
      <c r="M391" s="16" t="n">
        <v>0.604387307417611</v>
      </c>
      <c r="N391" s="16" t="n">
        <v>0.0246251435520315</v>
      </c>
      <c r="O391" s="18" t="n">
        <v>1.86425601878701E-005</v>
      </c>
      <c r="P391" s="34" t="b">
        <f aca="false">TRUE()</f>
        <v>1</v>
      </c>
      <c r="Q391" s="18" t="n">
        <v>0.000275206466542594</v>
      </c>
    </row>
    <row r="392" customFormat="false" ht="15" hidden="false" customHeight="false" outlineLevel="0" collapsed="false">
      <c r="A392" s="6" t="s">
        <v>2235</v>
      </c>
      <c r="B392" s="6" t="s">
        <v>108</v>
      </c>
      <c r="C392" s="17" t="n">
        <v>788</v>
      </c>
      <c r="D392" s="16" t="n">
        <v>0.572621738361098</v>
      </c>
      <c r="E392" s="16" t="n">
        <v>0.0721418597205702</v>
      </c>
      <c r="F392" s="16" t="n">
        <v>0.555237340352285</v>
      </c>
      <c r="G392" s="16" t="n">
        <v>0.0603949941966666</v>
      </c>
      <c r="H392" s="16" t="n">
        <v>-2.24545824428114</v>
      </c>
      <c r="I392" s="17" t="n">
        <v>126.904301421368</v>
      </c>
      <c r="J392" s="16" t="n">
        <v>0.0264690350446558</v>
      </c>
      <c r="K392" s="16" t="n">
        <v>0.0393856204500973</v>
      </c>
      <c r="L392" s="16" t="n">
        <v>-0.277832182413577</v>
      </c>
      <c r="M392" s="16" t="n">
        <v>0.604019997959392</v>
      </c>
      <c r="N392" s="16" t="n">
        <v>0.025282759640295</v>
      </c>
      <c r="O392" s="18" t="n">
        <v>1.85978987161429E-005</v>
      </c>
      <c r="P392" s="34" t="b">
        <f aca="false">TRUE()</f>
        <v>1</v>
      </c>
      <c r="Q392" s="18" t="n">
        <v>7.25926426288253E-005</v>
      </c>
    </row>
    <row r="393" customFormat="false" ht="15" hidden="false" customHeight="false" outlineLevel="0" collapsed="false">
      <c r="A393" s="6" t="s">
        <v>2236</v>
      </c>
      <c r="B393" s="6" t="s">
        <v>108</v>
      </c>
      <c r="C393" s="17" t="n">
        <v>789</v>
      </c>
      <c r="D393" s="16" t="n">
        <v>0.572610597163795</v>
      </c>
      <c r="E393" s="16" t="n">
        <v>0.0720809620095655</v>
      </c>
      <c r="F393" s="16" t="n">
        <v>0.555323881058655</v>
      </c>
      <c r="G393" s="16" t="n">
        <v>0.0603237773749283</v>
      </c>
      <c r="H393" s="16" t="n">
        <v>-2.2348196829357</v>
      </c>
      <c r="I393" s="17" t="n">
        <v>126.88403984206</v>
      </c>
      <c r="J393" s="16" t="n">
        <v>0.0271786563928122</v>
      </c>
      <c r="K393" s="16" t="n">
        <v>0.0403980745093735</v>
      </c>
      <c r="L393" s="16" t="n">
        <v>-0.2765767489993</v>
      </c>
      <c r="M393" s="16" t="n">
        <v>0.603734312825222</v>
      </c>
      <c r="N393" s="16" t="n">
        <v>0.0259483014182978</v>
      </c>
      <c r="O393" s="18" t="n">
        <v>1.85541964779467E-005</v>
      </c>
      <c r="P393" s="34" t="b">
        <f aca="false">TRUE()</f>
        <v>1</v>
      </c>
      <c r="Q393" s="18" t="n">
        <v>0.000108813039374138</v>
      </c>
    </row>
    <row r="394" customFormat="false" ht="15" hidden="false" customHeight="false" outlineLevel="0" collapsed="false">
      <c r="A394" s="6" t="s">
        <v>2237</v>
      </c>
      <c r="B394" s="6" t="s">
        <v>108</v>
      </c>
      <c r="C394" s="17" t="n">
        <v>790</v>
      </c>
      <c r="D394" s="16" t="n">
        <v>0.572599277944788</v>
      </c>
      <c r="E394" s="16" t="n">
        <v>0.0720167044729257</v>
      </c>
      <c r="F394" s="16" t="n">
        <v>0.555409841245033</v>
      </c>
      <c r="G394" s="16" t="n">
        <v>0.0602504939325689</v>
      </c>
      <c r="H394" s="16" t="n">
        <v>-2.22431469831464</v>
      </c>
      <c r="I394" s="17" t="n">
        <v>126.864497329535</v>
      </c>
      <c r="J394" s="16" t="n">
        <v>0.0278955994316366</v>
      </c>
      <c r="K394" s="16" t="n">
        <v>0.0413223035711262</v>
      </c>
      <c r="L394" s="16" t="n">
        <v>-0.275335170655109</v>
      </c>
      <c r="M394" s="16" t="n">
        <v>0.603387409448016</v>
      </c>
      <c r="N394" s="16" t="n">
        <v>0.0266427584389627</v>
      </c>
      <c r="O394" s="18" t="n">
        <v>1.85193481106245E-005</v>
      </c>
      <c r="P394" s="34" t="b">
        <f aca="false">TRUE()</f>
        <v>1</v>
      </c>
      <c r="Q394" s="18" t="n">
        <v>0.000307998051248466</v>
      </c>
    </row>
    <row r="395" customFormat="false" ht="15" hidden="false" customHeight="false" outlineLevel="0" collapsed="false">
      <c r="A395" s="6" t="s">
        <v>2238</v>
      </c>
      <c r="B395" s="6" t="s">
        <v>108</v>
      </c>
      <c r="C395" s="17" t="n">
        <v>791</v>
      </c>
      <c r="D395" s="16" t="n">
        <v>0.572589535834987</v>
      </c>
      <c r="E395" s="16" t="n">
        <v>0.0719532660580304</v>
      </c>
      <c r="F395" s="16" t="n">
        <v>0.555500160027129</v>
      </c>
      <c r="G395" s="16" t="n">
        <v>0.0601798936304312</v>
      </c>
      <c r="H395" s="16" t="n">
        <v>-2.21339561022671</v>
      </c>
      <c r="I395" s="17" t="n">
        <v>126.846929636986</v>
      </c>
      <c r="J395" s="16" t="n">
        <v>0.028658189489488</v>
      </c>
      <c r="K395" s="16" t="n">
        <v>0.0423545179420852</v>
      </c>
      <c r="L395" s="16" t="n">
        <v>-0.274035929242901</v>
      </c>
      <c r="M395" s="16" t="n">
        <v>0.603122130394858</v>
      </c>
      <c r="N395" s="16" t="n">
        <v>0.0273893941100385</v>
      </c>
      <c r="O395" s="18" t="n">
        <v>1.84853093786674E-005</v>
      </c>
      <c r="P395" s="34" t="b">
        <f aca="false">TRUE()</f>
        <v>1</v>
      </c>
      <c r="Q395" s="18" t="n">
        <v>0.00017670751170169</v>
      </c>
    </row>
    <row r="396" customFormat="false" ht="15" hidden="false" customHeight="false" outlineLevel="0" collapsed="false">
      <c r="A396" s="6" t="s">
        <v>2239</v>
      </c>
      <c r="B396" s="6" t="s">
        <v>108</v>
      </c>
      <c r="C396" s="17" t="n">
        <v>792</v>
      </c>
      <c r="D396" s="16" t="n">
        <v>0.572585130087448</v>
      </c>
      <c r="E396" s="16" t="n">
        <v>0.0718928598699943</v>
      </c>
      <c r="F396" s="16" t="n">
        <v>0.555597029038444</v>
      </c>
      <c r="G396" s="16" t="n">
        <v>0.0601118342842246</v>
      </c>
      <c r="H396" s="16" t="n">
        <v>-2.20220617367414</v>
      </c>
      <c r="I396" s="17" t="n">
        <v>126.829342509058</v>
      </c>
      <c r="J396" s="16" t="n">
        <v>0.0294584309110449</v>
      </c>
      <c r="K396" s="16" t="n">
        <v>0.043336578617808</v>
      </c>
      <c r="L396" s="16" t="n">
        <v>-0.272702790899832</v>
      </c>
      <c r="M396" s="16" t="n">
        <v>0.602673196612591</v>
      </c>
      <c r="N396" s="16" t="n">
        <v>0.0281648657352814</v>
      </c>
      <c r="O396" s="18" t="n">
        <v>1.84467112592328E-005</v>
      </c>
      <c r="P396" s="34" t="b">
        <f aca="false">TRUE()</f>
        <v>1</v>
      </c>
      <c r="Q396" s="18" t="n">
        <v>0.000317804796080492</v>
      </c>
    </row>
    <row r="397" customFormat="false" ht="15" hidden="false" customHeight="false" outlineLevel="0" collapsed="false">
      <c r="A397" s="6" t="s">
        <v>2240</v>
      </c>
      <c r="B397" s="6" t="s">
        <v>108</v>
      </c>
      <c r="C397" s="17" t="n">
        <v>793</v>
      </c>
      <c r="D397" s="16" t="n">
        <v>0.572580012422206</v>
      </c>
      <c r="E397" s="16" t="n">
        <v>0.0718354021099826</v>
      </c>
      <c r="F397" s="16" t="n">
        <v>0.555692816452738</v>
      </c>
      <c r="G397" s="16" t="n">
        <v>0.0600459033429992</v>
      </c>
      <c r="H397" s="16" t="n">
        <v>-2.19095663330933</v>
      </c>
      <c r="I397" s="17" t="n">
        <v>126.811394552561</v>
      </c>
      <c r="J397" s="16" t="n">
        <v>0.0302825042700939</v>
      </c>
      <c r="K397" s="16" t="n">
        <v>0.0444543306405693</v>
      </c>
      <c r="L397" s="16" t="n">
        <v>-0.271362784348167</v>
      </c>
      <c r="M397" s="16" t="n">
        <v>0.602509947964493</v>
      </c>
      <c r="N397" s="16" t="n">
        <v>0.0289644364430497</v>
      </c>
      <c r="O397" s="18" t="n">
        <v>1.84072617834952E-005</v>
      </c>
      <c r="P397" s="34" t="b">
        <f aca="false">TRUE()</f>
        <v>1</v>
      </c>
      <c r="Q397" s="18" t="n">
        <v>0.000443688437542038</v>
      </c>
    </row>
    <row r="398" customFormat="false" ht="15" hidden="false" customHeight="false" outlineLevel="0" collapsed="false">
      <c r="A398" s="6" t="s">
        <v>2241</v>
      </c>
      <c r="B398" s="6" t="s">
        <v>108</v>
      </c>
      <c r="C398" s="17" t="n">
        <v>794</v>
      </c>
      <c r="D398" s="16" t="n">
        <v>0.572570540164079</v>
      </c>
      <c r="E398" s="16" t="n">
        <v>0.0717798393807898</v>
      </c>
      <c r="F398" s="16" t="n">
        <v>0.555782791375919</v>
      </c>
      <c r="G398" s="16" t="n">
        <v>0.0599814347722059</v>
      </c>
      <c r="H398" s="16" t="n">
        <v>-2.17982053444439</v>
      </c>
      <c r="I398" s="17" t="n">
        <v>126.793302452867</v>
      </c>
      <c r="J398" s="16" t="n">
        <v>0.0311179318382688</v>
      </c>
      <c r="K398" s="16" t="n">
        <v>0.045583980631421</v>
      </c>
      <c r="L398" s="16" t="n">
        <v>-0.270036751724279</v>
      </c>
      <c r="M398" s="16" t="n">
        <v>0.602407917559433</v>
      </c>
      <c r="N398" s="16" t="n">
        <v>0.0297154759284281</v>
      </c>
      <c r="O398" s="18" t="n">
        <v>1.83731525391673E-005</v>
      </c>
      <c r="P398" s="34" t="b">
        <f aca="false">TRUE()</f>
        <v>1</v>
      </c>
      <c r="Q398" s="18" t="n">
        <v>0.000181140171108433</v>
      </c>
    </row>
    <row r="399" customFormat="false" ht="15" hidden="false" customHeight="false" outlineLevel="0" collapsed="false">
      <c r="A399" s="6" t="s">
        <v>2242</v>
      </c>
      <c r="B399" s="6" t="s">
        <v>108</v>
      </c>
      <c r="C399" s="17" t="n">
        <v>795</v>
      </c>
      <c r="D399" s="16" t="n">
        <v>0.572566266646058</v>
      </c>
      <c r="E399" s="16" t="n">
        <v>0.0717238556824071</v>
      </c>
      <c r="F399" s="16" t="n">
        <v>0.555877248929346</v>
      </c>
      <c r="G399" s="16" t="n">
        <v>0.059918052411269</v>
      </c>
      <c r="H399" s="16" t="n">
        <v>-2.16876575262167</v>
      </c>
      <c r="I399" s="17" t="n">
        <v>126.776632275637</v>
      </c>
      <c r="J399" s="16" t="n">
        <v>0.0319669556916432</v>
      </c>
      <c r="K399" s="16" t="n">
        <v>0.0467612272958701</v>
      </c>
      <c r="L399" s="16" t="n">
        <v>-0.268716124615616</v>
      </c>
      <c r="M399" s="16" t="n">
        <v>0.602101826344251</v>
      </c>
      <c r="N399" s="16" t="n">
        <v>0.030456007159431</v>
      </c>
      <c r="O399" s="18" t="n">
        <v>1.8340286826777E-005</v>
      </c>
      <c r="P399" s="34" t="b">
        <f aca="false">TRUE()</f>
        <v>1</v>
      </c>
      <c r="Q399" s="18" t="n">
        <v>0.000148122121794247</v>
      </c>
    </row>
    <row r="400" customFormat="false" ht="15" hidden="false" customHeight="false" outlineLevel="0" collapsed="false">
      <c r="A400" s="6" t="s">
        <v>2243</v>
      </c>
      <c r="B400" s="6" t="s">
        <v>108</v>
      </c>
      <c r="C400" s="17" t="n">
        <v>796</v>
      </c>
      <c r="D400" s="16" t="n">
        <v>0.572569163423935</v>
      </c>
      <c r="E400" s="16" t="n">
        <v>0.0716662929309639</v>
      </c>
      <c r="F400" s="16" t="n">
        <v>0.555978916923496</v>
      </c>
      <c r="G400" s="16" t="n">
        <v>0.0598539959944942</v>
      </c>
      <c r="H400" s="16" t="n">
        <v>-2.15773240449738</v>
      </c>
      <c r="I400" s="17" t="n">
        <v>126.760589040326</v>
      </c>
      <c r="J400" s="16" t="n">
        <v>0.0328342795218021</v>
      </c>
      <c r="K400" s="16" t="n">
        <v>0.0478953462268818</v>
      </c>
      <c r="L400" s="16" t="n">
        <v>-0.267395861488864</v>
      </c>
      <c r="M400" s="16" t="n">
        <v>0.601836547291093</v>
      </c>
      <c r="N400" s="16" t="n">
        <v>0.0312500076787479</v>
      </c>
      <c r="O400" s="18" t="n">
        <v>1.83049363236356E-005</v>
      </c>
      <c r="P400" s="34" t="b">
        <f aca="false">TRUE()</f>
        <v>1</v>
      </c>
      <c r="Q400" s="18" t="n">
        <v>0.000409068779637895</v>
      </c>
    </row>
    <row r="401" customFormat="false" ht="15" hidden="false" customHeight="false" outlineLevel="0" collapsed="false">
      <c r="A401" s="6" t="s">
        <v>2244</v>
      </c>
      <c r="B401" s="6" t="s">
        <v>108</v>
      </c>
      <c r="C401" s="17" t="n">
        <v>797</v>
      </c>
      <c r="D401" s="16" t="n">
        <v>0.572573822374379</v>
      </c>
      <c r="E401" s="16" t="n">
        <v>0.0716103565547295</v>
      </c>
      <c r="F401" s="16" t="n">
        <v>0.556082714452484</v>
      </c>
      <c r="G401" s="16" t="n">
        <v>0.0597907257480212</v>
      </c>
      <c r="H401" s="16" t="n">
        <v>-2.14658651852364</v>
      </c>
      <c r="I401" s="17" t="n">
        <v>126.743950345755</v>
      </c>
      <c r="J401" s="16" t="n">
        <v>0.0337310765031313</v>
      </c>
      <c r="K401" s="16" t="n">
        <v>0.0490311619922924</v>
      </c>
      <c r="L401" s="16" t="n">
        <v>-0.266062933484355</v>
      </c>
      <c r="M401" s="16" t="n">
        <v>0.601612080399959</v>
      </c>
      <c r="N401" s="16" t="n">
        <v>0.0320841074190207</v>
      </c>
      <c r="O401" s="18" t="n">
        <v>1.82656416178419E-005</v>
      </c>
      <c r="P401" s="34" t="b">
        <f aca="false">TRUE()</f>
        <v>1</v>
      </c>
      <c r="Q401" s="18" t="n">
        <v>0.000129382317822093</v>
      </c>
    </row>
    <row r="402" customFormat="false" ht="15" hidden="false" customHeight="false" outlineLevel="0" collapsed="false">
      <c r="A402" s="6" t="s">
        <v>2245</v>
      </c>
      <c r="B402" s="6" t="s">
        <v>108</v>
      </c>
      <c r="C402" s="17" t="n">
        <v>798</v>
      </c>
      <c r="D402" s="16" t="n">
        <v>0.572575348459448</v>
      </c>
      <c r="E402" s="16" t="n">
        <v>0.0715567713138383</v>
      </c>
      <c r="F402" s="16" t="n">
        <v>0.556183592171368</v>
      </c>
      <c r="G402" s="16" t="n">
        <v>0.0597296927918384</v>
      </c>
      <c r="H402" s="16" t="n">
        <v>-2.13532331251953</v>
      </c>
      <c r="I402" s="17" t="n">
        <v>126.727567233127</v>
      </c>
      <c r="J402" s="16" t="n">
        <v>0.0346587529219158</v>
      </c>
      <c r="K402" s="16" t="n">
        <v>0.0502915470720106</v>
      </c>
      <c r="L402" s="16" t="n">
        <v>-0.264714255264207</v>
      </c>
      <c r="M402" s="16" t="n">
        <v>0.601387613508826</v>
      </c>
      <c r="N402" s="16" t="n">
        <v>0.0330014677363112</v>
      </c>
      <c r="O402" s="18" t="n">
        <v>1.8226795723722E-005</v>
      </c>
      <c r="P402" s="34" t="b">
        <f aca="false">FALSE()</f>
        <v>0</v>
      </c>
      <c r="Q402" s="16"/>
    </row>
    <row r="403" customFormat="false" ht="15" hidden="false" customHeight="false" outlineLevel="0" collapsed="false">
      <c r="A403" s="6" t="s">
        <v>2246</v>
      </c>
      <c r="B403" s="6" t="s">
        <v>108</v>
      </c>
      <c r="C403" s="17" t="n">
        <v>799</v>
      </c>
      <c r="D403" s="16" t="n">
        <v>0.572578789765633</v>
      </c>
      <c r="E403" s="16" t="n">
        <v>0.0715032240849105</v>
      </c>
      <c r="F403" s="16" t="n">
        <v>0.556285766334151</v>
      </c>
      <c r="G403" s="16" t="n">
        <v>0.0596690484739001</v>
      </c>
      <c r="H403" s="16" t="n">
        <v>-2.12412044224439</v>
      </c>
      <c r="I403" s="17" t="n">
        <v>126.711523755367</v>
      </c>
      <c r="J403" s="16" t="n">
        <v>0.0356032400759629</v>
      </c>
      <c r="K403" s="16" t="n">
        <v>0.0516079099948467</v>
      </c>
      <c r="L403" s="16" t="n">
        <v>-0.263371614381038</v>
      </c>
      <c r="M403" s="16" t="n">
        <v>0.60114274053668</v>
      </c>
      <c r="N403" s="16" t="n">
        <v>0.0338576012870186</v>
      </c>
      <c r="O403" s="18" t="n">
        <v>1.81885188274075E-005</v>
      </c>
      <c r="P403" s="34" t="b">
        <f aca="false">FALSE()</f>
        <v>0</v>
      </c>
      <c r="Q403" s="16"/>
    </row>
    <row r="404" customFormat="false" ht="15" hidden="false" customHeight="false" outlineLevel="0" collapsed="false">
      <c r="A404" s="6" t="s">
        <v>1353</v>
      </c>
      <c r="B404" s="6" t="s">
        <v>108</v>
      </c>
      <c r="C404" s="17" t="n">
        <v>800</v>
      </c>
      <c r="D404" s="16" t="n">
        <v>0.572581122869748</v>
      </c>
      <c r="E404" s="16" t="n">
        <v>0.0714492403842278</v>
      </c>
      <c r="F404" s="16" t="n">
        <v>0.556388728738924</v>
      </c>
      <c r="G404" s="16" t="n">
        <v>0.0596097879312523</v>
      </c>
      <c r="H404" s="16" t="n">
        <v>-2.11265793337916</v>
      </c>
      <c r="I404" s="17" t="n">
        <v>126.697220173294</v>
      </c>
      <c r="J404" s="16" t="n">
        <v>0.0365924900097252</v>
      </c>
      <c r="K404" s="16" t="n">
        <v>0.0528756384193452</v>
      </c>
      <c r="L404" s="16" t="n">
        <v>-0.261991335067084</v>
      </c>
      <c r="M404" s="16" t="n">
        <v>0.600816243240486</v>
      </c>
      <c r="N404" s="16" t="n">
        <v>0.034748515454763</v>
      </c>
      <c r="O404" s="18" t="n">
        <v>1.81538575341223E-005</v>
      </c>
      <c r="P404" s="34" t="b">
        <f aca="false">FALSE()</f>
        <v>0</v>
      </c>
      <c r="Q404" s="16"/>
    </row>
    <row r="405" customFormat="false" ht="15" hidden="false" customHeight="false" outlineLevel="0" collapsed="false">
      <c r="A405" s="6" t="s">
        <v>2247</v>
      </c>
      <c r="B405" s="6" t="s">
        <v>108</v>
      </c>
      <c r="C405" s="17" t="n">
        <v>801</v>
      </c>
      <c r="D405" s="16" t="n">
        <v>0.572580381175685</v>
      </c>
      <c r="E405" s="16" t="n">
        <v>0.0713969997116858</v>
      </c>
      <c r="F405" s="16" t="n">
        <v>0.556490463271736</v>
      </c>
      <c r="G405" s="16" t="n">
        <v>0.0595531574469287</v>
      </c>
      <c r="H405" s="16" t="n">
        <v>-2.1008798871809</v>
      </c>
      <c r="I405" s="17" t="n">
        <v>126.684083134411</v>
      </c>
      <c r="J405" s="16" t="n">
        <v>0.0376335341435099</v>
      </c>
      <c r="K405" s="16" t="n">
        <v>0.0541704187954322</v>
      </c>
      <c r="L405" s="16" t="n">
        <v>-0.260568175060049</v>
      </c>
      <c r="M405" s="16" t="n">
        <v>0.600469339863279</v>
      </c>
      <c r="N405" s="16" t="n">
        <v>0.0357354639941577</v>
      </c>
      <c r="O405" s="18" t="n">
        <v>1.81213620125351E-005</v>
      </c>
      <c r="P405" s="34" t="b">
        <f aca="false">FALSE()</f>
        <v>0</v>
      </c>
      <c r="Q405" s="16"/>
    </row>
    <row r="406" customFormat="false" ht="15" hidden="false" customHeight="false" outlineLevel="0" collapsed="false">
      <c r="A406" s="6" t="s">
        <v>2248</v>
      </c>
      <c r="B406" s="6" t="s">
        <v>108</v>
      </c>
      <c r="C406" s="17" t="n">
        <v>802</v>
      </c>
      <c r="D406" s="16" t="n">
        <v>0.572579945136644</v>
      </c>
      <c r="E406" s="16" t="n">
        <v>0.0713490230888073</v>
      </c>
      <c r="F406" s="16" t="n">
        <v>0.556589033309176</v>
      </c>
      <c r="G406" s="16" t="n">
        <v>0.0594978932320867</v>
      </c>
      <c r="H406" s="16" t="n">
        <v>-2.08942190677307</v>
      </c>
      <c r="I406" s="17" t="n">
        <v>126.668724722278</v>
      </c>
      <c r="J406" s="16" t="n">
        <v>0.0386706917704902</v>
      </c>
      <c r="K406" s="16" t="n">
        <v>0.0554921752584836</v>
      </c>
      <c r="L406" s="16" t="n">
        <v>-0.259190621292724</v>
      </c>
      <c r="M406" s="16" t="n">
        <v>0.600061218243037</v>
      </c>
      <c r="N406" s="16" t="n">
        <v>0.0366394319367865</v>
      </c>
      <c r="O406" s="18" t="n">
        <v>1.80860818186389E-005</v>
      </c>
      <c r="P406" s="34" t="b">
        <f aca="false">FALSE()</f>
        <v>0</v>
      </c>
      <c r="Q406" s="16"/>
    </row>
    <row r="407" customFormat="false" ht="15" hidden="false" customHeight="false" outlineLevel="0" collapsed="false">
      <c r="A407" s="6" t="s">
        <v>2249</v>
      </c>
      <c r="B407" s="6" t="s">
        <v>108</v>
      </c>
      <c r="C407" s="17" t="n">
        <v>803</v>
      </c>
      <c r="D407" s="16" t="n">
        <v>0.572575675611353</v>
      </c>
      <c r="E407" s="16" t="n">
        <v>0.0713025564779381</v>
      </c>
      <c r="F407" s="16" t="n">
        <v>0.556682915928081</v>
      </c>
      <c r="G407" s="16" t="n">
        <v>0.0594430324568169</v>
      </c>
      <c r="H407" s="16" t="n">
        <v>-2.07801907097781</v>
      </c>
      <c r="I407" s="17" t="n">
        <v>126.65248830663</v>
      </c>
      <c r="J407" s="16" t="n">
        <v>0.0397271711520702</v>
      </c>
      <c r="K407" s="16" t="n">
        <v>0.0568901864323986</v>
      </c>
      <c r="L407" s="16" t="n">
        <v>-0.257821939652734</v>
      </c>
      <c r="M407" s="16" t="n">
        <v>0.599632690541782</v>
      </c>
      <c r="N407" s="16" t="n">
        <v>0.037614655231663</v>
      </c>
      <c r="O407" s="18" t="n">
        <v>1.80476946911523E-005</v>
      </c>
      <c r="P407" s="34" t="b">
        <f aca="false">FALSE()</f>
        <v>0</v>
      </c>
      <c r="Q407" s="16"/>
    </row>
    <row r="408" customFormat="false" ht="15" hidden="false" customHeight="false" outlineLevel="0" collapsed="false">
      <c r="A408" s="6" t="s">
        <v>2250</v>
      </c>
      <c r="B408" s="6" t="s">
        <v>108</v>
      </c>
      <c r="C408" s="17" t="n">
        <v>804</v>
      </c>
      <c r="D408" s="16" t="n">
        <v>0.572570881227383</v>
      </c>
      <c r="E408" s="16" t="n">
        <v>0.0712576609598242</v>
      </c>
      <c r="F408" s="16" t="n">
        <v>0.556774508947342</v>
      </c>
      <c r="G408" s="16" t="n">
        <v>0.0593891129153394</v>
      </c>
      <c r="H408" s="16" t="n">
        <v>-2.06678748701821</v>
      </c>
      <c r="I408" s="17" t="n">
        <v>126.635864732998</v>
      </c>
      <c r="J408" s="16" t="n">
        <v>0.0407919204231583</v>
      </c>
      <c r="K408" s="16" t="n">
        <v>0.0582541189800781</v>
      </c>
      <c r="L408" s="16" t="n">
        <v>-0.256475126558318</v>
      </c>
      <c r="M408" s="16" t="n">
        <v>0.599244975002551</v>
      </c>
      <c r="N408" s="16" t="n">
        <v>0.038642482924276</v>
      </c>
      <c r="O408" s="18" t="n">
        <v>1.80062897998996E-005</v>
      </c>
      <c r="P408" s="34" t="b">
        <f aca="false">FALSE()</f>
        <v>0</v>
      </c>
      <c r="Q408" s="16"/>
    </row>
    <row r="409" customFormat="false" ht="15" hidden="false" customHeight="false" outlineLevel="0" collapsed="false">
      <c r="A409" s="6" t="s">
        <v>2251</v>
      </c>
      <c r="B409" s="6" t="s">
        <v>108</v>
      </c>
      <c r="C409" s="17" t="n">
        <v>805</v>
      </c>
      <c r="D409" s="16" t="n">
        <v>0.572573490286646</v>
      </c>
      <c r="E409" s="16" t="n">
        <v>0.0712136314241839</v>
      </c>
      <c r="F409" s="16" t="n">
        <v>0.556869167071641</v>
      </c>
      <c r="G409" s="16" t="n">
        <v>0.0593346287459107</v>
      </c>
      <c r="H409" s="16" t="n">
        <v>-2.05608939515121</v>
      </c>
      <c r="I409" s="17" t="n">
        <v>126.617928902572</v>
      </c>
      <c r="J409" s="16" t="n">
        <v>0.0418287855830759</v>
      </c>
      <c r="K409" s="16" t="n">
        <v>0.0594891912850463</v>
      </c>
      <c r="L409" s="16" t="n">
        <v>-0.255197726189625</v>
      </c>
      <c r="M409" s="16" t="n">
        <v>0.598938883787369</v>
      </c>
      <c r="N409" s="16" t="n">
        <v>0.0396289375008164</v>
      </c>
      <c r="O409" s="18" t="n">
        <v>1.79633888528014E-005</v>
      </c>
      <c r="P409" s="34" t="b">
        <f aca="false">FALSE()</f>
        <v>0</v>
      </c>
      <c r="Q409" s="16"/>
    </row>
    <row r="410" customFormat="false" ht="15" hidden="false" customHeight="false" outlineLevel="0" collapsed="false">
      <c r="A410" s="6" t="s">
        <v>2252</v>
      </c>
      <c r="B410" s="6" t="s">
        <v>108</v>
      </c>
      <c r="C410" s="17" t="n">
        <v>806</v>
      </c>
      <c r="D410" s="16" t="n">
        <v>0.572579896625332</v>
      </c>
      <c r="E410" s="16" t="n">
        <v>0.0711638099294123</v>
      </c>
      <c r="F410" s="16" t="n">
        <v>0.556961813375329</v>
      </c>
      <c r="G410" s="16" t="n">
        <v>0.059274543261024</v>
      </c>
      <c r="H410" s="16" t="n">
        <v>-2.04630811982584</v>
      </c>
      <c r="I410" s="17" t="n">
        <v>126.599193573671</v>
      </c>
      <c r="J410" s="16" t="n">
        <v>0.0427964969078964</v>
      </c>
      <c r="K410" s="16" t="n">
        <v>0.0607405821367203</v>
      </c>
      <c r="L410" s="16" t="n">
        <v>-0.254035886850333</v>
      </c>
      <c r="M410" s="16" t="n">
        <v>0.598796041220284</v>
      </c>
      <c r="N410" s="16" t="n">
        <v>0.0405400455825158</v>
      </c>
      <c r="O410" s="18" t="n">
        <v>1.79276177393956E-005</v>
      </c>
      <c r="P410" s="34" t="b">
        <f aca="false">FALSE()</f>
        <v>0</v>
      </c>
      <c r="Q410" s="16"/>
    </row>
    <row r="411" customFormat="false" ht="15" hidden="false" customHeight="false" outlineLevel="0" collapsed="false">
      <c r="A411" s="6" t="s">
        <v>2253</v>
      </c>
      <c r="B411" s="6" t="s">
        <v>108</v>
      </c>
      <c r="C411" s="17" t="n">
        <v>807</v>
      </c>
      <c r="D411" s="16" t="n">
        <v>0.572580245312012</v>
      </c>
      <c r="E411" s="16" t="n">
        <v>0.071113635502141</v>
      </c>
      <c r="F411" s="16" t="n">
        <v>0.557046063130001</v>
      </c>
      <c r="G411" s="16" t="n">
        <v>0.0592144109663104</v>
      </c>
      <c r="H411" s="16" t="n">
        <v>-2.03682811551484</v>
      </c>
      <c r="I411" s="17" t="n">
        <v>126.580688041875</v>
      </c>
      <c r="J411" s="16" t="n">
        <v>0.0437526135697479</v>
      </c>
      <c r="K411" s="16" t="n">
        <v>0.0619592303485362</v>
      </c>
      <c r="L411" s="16" t="n">
        <v>-0.252910361629336</v>
      </c>
      <c r="M411" s="16" t="n">
        <v>0.598612386491174</v>
      </c>
      <c r="N411" s="16" t="n">
        <v>0.0414372533150841</v>
      </c>
      <c r="O411" s="18" t="n">
        <v>1.78979278662266E-005</v>
      </c>
      <c r="P411" s="34" t="b">
        <f aca="false">FALSE()</f>
        <v>0</v>
      </c>
      <c r="Q411" s="16"/>
    </row>
    <row r="412" customFormat="false" ht="15" hidden="false" customHeight="false" outlineLevel="0" collapsed="false">
      <c r="A412" s="6" t="s">
        <v>2254</v>
      </c>
      <c r="B412" s="6" t="s">
        <v>108</v>
      </c>
      <c r="C412" s="17" t="n">
        <v>808</v>
      </c>
      <c r="D412" s="16" t="n">
        <v>0.572573138248599</v>
      </c>
      <c r="E412" s="16" t="n">
        <v>0.0710653427600587</v>
      </c>
      <c r="F412" s="16" t="n">
        <v>0.557123234184235</v>
      </c>
      <c r="G412" s="16" t="n">
        <v>0.0591571488594076</v>
      </c>
      <c r="H412" s="16" t="n">
        <v>-2.02722539420594</v>
      </c>
      <c r="I412" s="17" t="n">
        <v>126.563478803706</v>
      </c>
      <c r="J412" s="16" t="n">
        <v>0.0447396235028626</v>
      </c>
      <c r="K412" s="16" t="n">
        <v>0.0632820168837355</v>
      </c>
      <c r="L412" s="16" t="n">
        <v>-0.251765574298418</v>
      </c>
      <c r="M412" s="16" t="n">
        <v>0.598347107438017</v>
      </c>
      <c r="N412" s="16" t="n">
        <v>0.0424018047559738</v>
      </c>
      <c r="O412" s="18" t="n">
        <v>1.78716406585977E-005</v>
      </c>
      <c r="P412" s="34" t="b">
        <f aca="false">FALSE()</f>
        <v>0</v>
      </c>
      <c r="Q412" s="16"/>
    </row>
    <row r="413" customFormat="false" ht="15" hidden="false" customHeight="false" outlineLevel="0" collapsed="false">
      <c r="A413" s="6" t="s">
        <v>2255</v>
      </c>
      <c r="B413" s="6" t="s">
        <v>108</v>
      </c>
      <c r="C413" s="17" t="n">
        <v>809</v>
      </c>
      <c r="D413" s="16" t="n">
        <v>0.572565799103749</v>
      </c>
      <c r="E413" s="16" t="n">
        <v>0.0710149692771139</v>
      </c>
      <c r="F413" s="16" t="n">
        <v>0.557202937810508</v>
      </c>
      <c r="G413" s="16" t="n">
        <v>0.0591007409167074</v>
      </c>
      <c r="H413" s="16" t="n">
        <v>-2.01729426948805</v>
      </c>
      <c r="I413" s="17" t="n">
        <v>126.548862403489</v>
      </c>
      <c r="J413" s="16" t="n">
        <v>0.0457802549525042</v>
      </c>
      <c r="K413" s="16" t="n">
        <v>0.0645778579377609</v>
      </c>
      <c r="L413" s="16" t="n">
        <v>-0.25057243933236</v>
      </c>
      <c r="M413" s="16" t="n">
        <v>0.598081828384859</v>
      </c>
      <c r="N413" s="16" t="n">
        <v>0.0433811575586073</v>
      </c>
      <c r="O413" s="18" t="n">
        <v>1.78455234922755E-005</v>
      </c>
      <c r="P413" s="34" t="b">
        <f aca="false">FALSE()</f>
        <v>0</v>
      </c>
      <c r="Q413" s="16"/>
    </row>
    <row r="414" customFormat="false" ht="15" hidden="false" customHeight="false" outlineLevel="0" collapsed="false">
      <c r="A414" s="6" t="s">
        <v>2256</v>
      </c>
      <c r="B414" s="6" t="s">
        <v>108</v>
      </c>
      <c r="C414" s="17" t="n">
        <v>810</v>
      </c>
      <c r="D414" s="16" t="n">
        <v>0.572552147401641</v>
      </c>
      <c r="E414" s="16" t="n">
        <v>0.0709633112094463</v>
      </c>
      <c r="F414" s="16" t="n">
        <v>0.557283088093115</v>
      </c>
      <c r="G414" s="16" t="n">
        <v>0.0590461063498279</v>
      </c>
      <c r="H414" s="16" t="n">
        <v>-2.00648480658678</v>
      </c>
      <c r="I414" s="17" t="n">
        <v>126.537100219488</v>
      </c>
      <c r="J414" s="16" t="n">
        <v>0.0469362276767525</v>
      </c>
      <c r="K414" s="16" t="n">
        <v>0.0657836355483022</v>
      </c>
      <c r="L414" s="16" t="n">
        <v>-0.249261994590969</v>
      </c>
      <c r="M414" s="16" t="n">
        <v>0.597877767574737</v>
      </c>
      <c r="N414" s="16" t="n">
        <v>0.0443032142972209</v>
      </c>
      <c r="O414" s="18" t="n">
        <v>1.78184989372959E-005</v>
      </c>
      <c r="P414" s="34" t="b">
        <f aca="false">FALSE()</f>
        <v>0</v>
      </c>
      <c r="Q414" s="16"/>
    </row>
    <row r="415" customFormat="false" ht="15" hidden="false" customHeight="false" outlineLevel="0" collapsed="false">
      <c r="A415" s="6" t="s">
        <v>2257</v>
      </c>
      <c r="B415" s="6" t="s">
        <v>108</v>
      </c>
      <c r="C415" s="17" t="n">
        <v>811</v>
      </c>
      <c r="D415" s="16" t="n">
        <v>0.572533333978836</v>
      </c>
      <c r="E415" s="16" t="n">
        <v>0.0709109675697621</v>
      </c>
      <c r="F415" s="16" t="n">
        <v>0.557359165778865</v>
      </c>
      <c r="G415" s="16" t="n">
        <v>0.0589926326378458</v>
      </c>
      <c r="H415" s="16" t="n">
        <v>-1.99552801129304</v>
      </c>
      <c r="I415" s="17" t="n">
        <v>126.527073180677</v>
      </c>
      <c r="J415" s="16" t="n">
        <v>0.0481331847239814</v>
      </c>
      <c r="K415" s="16" t="n">
        <v>0.0673021282360252</v>
      </c>
      <c r="L415" s="16" t="n">
        <v>-0.247928183130154</v>
      </c>
      <c r="M415" s="16" t="n">
        <v>0.597367615549434</v>
      </c>
      <c r="N415" s="16" t="n">
        <v>0.0454933695637814</v>
      </c>
      <c r="O415" s="18" t="n">
        <v>1.77928188428748E-005</v>
      </c>
      <c r="P415" s="34" t="b">
        <f aca="false">FALSE()</f>
        <v>0</v>
      </c>
      <c r="Q415" s="16"/>
    </row>
    <row r="416" customFormat="false" ht="15" hidden="false" customHeight="false" outlineLevel="0" collapsed="false">
      <c r="A416" s="6" t="s">
        <v>2258</v>
      </c>
      <c r="B416" s="6" t="s">
        <v>108</v>
      </c>
      <c r="C416" s="17" t="n">
        <v>812</v>
      </c>
      <c r="D416" s="16" t="n">
        <v>0.572510164788485</v>
      </c>
      <c r="E416" s="16" t="n">
        <v>0.0708615097113379</v>
      </c>
      <c r="F416" s="16" t="n">
        <v>0.557429440463426</v>
      </c>
      <c r="G416" s="16" t="n">
        <v>0.0589415686095789</v>
      </c>
      <c r="H416" s="16" t="n">
        <v>-1.98466417539662</v>
      </c>
      <c r="I416" s="17" t="n">
        <v>126.517042719439</v>
      </c>
      <c r="J416" s="16" t="n">
        <v>0.0493455056045597</v>
      </c>
      <c r="K416" s="16" t="n">
        <v>0.0688580525416688</v>
      </c>
      <c r="L416" s="16" t="n">
        <v>-0.246605643474662</v>
      </c>
      <c r="M416" s="16" t="n">
        <v>0.596979900010203</v>
      </c>
      <c r="N416" s="16" t="n">
        <v>0.046557049107784</v>
      </c>
      <c r="O416" s="18" t="n">
        <v>1.77683730535049E-005</v>
      </c>
      <c r="P416" s="34" t="b">
        <f aca="false">FALSE()</f>
        <v>0</v>
      </c>
      <c r="Q416" s="16"/>
    </row>
    <row r="417" customFormat="false" ht="15" hidden="false" customHeight="false" outlineLevel="0" collapsed="false">
      <c r="A417" s="6" t="s">
        <v>2259</v>
      </c>
      <c r="B417" s="6" t="s">
        <v>108</v>
      </c>
      <c r="C417" s="17" t="n">
        <v>813</v>
      </c>
      <c r="D417" s="16" t="n">
        <v>0.572482365559541</v>
      </c>
      <c r="E417" s="16" t="n">
        <v>0.0708171682729187</v>
      </c>
      <c r="F417" s="16" t="n">
        <v>0.557498138927707</v>
      </c>
      <c r="G417" s="16" t="n">
        <v>0.0588944544158758</v>
      </c>
      <c r="H417" s="16" t="n">
        <v>-1.97324120206383</v>
      </c>
      <c r="I417" s="17" t="n">
        <v>126.506691452385</v>
      </c>
      <c r="J417" s="16" t="n">
        <v>0.0506480734684282</v>
      </c>
      <c r="K417" s="16" t="n">
        <v>0.0705333909040192</v>
      </c>
      <c r="L417" s="16" t="n">
        <v>-0.245214199889409</v>
      </c>
      <c r="M417" s="16" t="n">
        <v>0.596530966227936</v>
      </c>
      <c r="N417" s="16" t="n">
        <v>0.0477297206581922</v>
      </c>
      <c r="O417" s="18" t="n">
        <v>1.77441385385423E-005</v>
      </c>
      <c r="P417" s="34" t="b">
        <f aca="false">FALSE()</f>
        <v>0</v>
      </c>
      <c r="Q417" s="16"/>
    </row>
    <row r="418" customFormat="false" ht="15" hidden="false" customHeight="false" outlineLevel="0" collapsed="false">
      <c r="A418" s="6" t="s">
        <v>2260</v>
      </c>
      <c r="B418" s="6" t="s">
        <v>108</v>
      </c>
      <c r="C418" s="17" t="n">
        <v>814</v>
      </c>
      <c r="D418" s="16" t="n">
        <v>0.572459364278551</v>
      </c>
      <c r="E418" s="16" t="n">
        <v>0.0707742881666414</v>
      </c>
      <c r="F418" s="16" t="n">
        <v>0.557569687364269</v>
      </c>
      <c r="G418" s="16" t="n">
        <v>0.0588467955030727</v>
      </c>
      <c r="H418" s="16" t="n">
        <v>-1.96202673160892</v>
      </c>
      <c r="I418" s="17" t="n">
        <v>126.494548399008</v>
      </c>
      <c r="J418" s="16" t="n">
        <v>0.0519551331382689</v>
      </c>
      <c r="K418" s="16" t="n">
        <v>0.0722566362345228</v>
      </c>
      <c r="L418" s="16" t="n">
        <v>-0.243853168866049</v>
      </c>
      <c r="M418" s="16" t="n">
        <v>0.596204468931742</v>
      </c>
      <c r="N418" s="16" t="n">
        <v>0.0489441282232401</v>
      </c>
      <c r="O418" s="18" t="n">
        <v>1.77162489864366E-005</v>
      </c>
      <c r="P418" s="34" t="b">
        <f aca="false">FALSE()</f>
        <v>0</v>
      </c>
      <c r="Q418" s="16"/>
    </row>
    <row r="419" customFormat="false" ht="15" hidden="false" customHeight="false" outlineLevel="0" collapsed="false">
      <c r="A419" s="6" t="s">
        <v>2261</v>
      </c>
      <c r="B419" s="6" t="s">
        <v>108</v>
      </c>
      <c r="C419" s="17" t="n">
        <v>815</v>
      </c>
      <c r="D419" s="16" t="n">
        <v>0.57244417233999</v>
      </c>
      <c r="E419" s="16" t="n">
        <v>0.0707307289870955</v>
      </c>
      <c r="F419" s="16" t="n">
        <v>0.557644491826125</v>
      </c>
      <c r="G419" s="16" t="n">
        <v>0.0587970352273033</v>
      </c>
      <c r="H419" s="16" t="n">
        <v>-1.95142340064974</v>
      </c>
      <c r="I419" s="17" t="n">
        <v>126.480837686137</v>
      </c>
      <c r="J419" s="16" t="n">
        <v>0.053217146727121</v>
      </c>
      <c r="K419" s="16" t="n">
        <v>0.073764582136791</v>
      </c>
      <c r="L419" s="16" t="n">
        <v>-0.242571936906689</v>
      </c>
      <c r="M419" s="16" t="n">
        <v>0.595796347311499</v>
      </c>
      <c r="N419" s="16" t="n">
        <v>0.050098338585195</v>
      </c>
      <c r="O419" s="18" t="n">
        <v>1.76837088971776E-005</v>
      </c>
      <c r="P419" s="34" t="b">
        <f aca="false">FALSE()</f>
        <v>0</v>
      </c>
      <c r="Q419" s="16"/>
    </row>
    <row r="420" customFormat="false" ht="15" hidden="false" customHeight="false" outlineLevel="0" collapsed="false">
      <c r="A420" s="6" t="s">
        <v>2262</v>
      </c>
      <c r="B420" s="6" t="s">
        <v>108</v>
      </c>
      <c r="C420" s="17" t="n">
        <v>816</v>
      </c>
      <c r="D420" s="16" t="n">
        <v>0.572432500371402</v>
      </c>
      <c r="E420" s="16" t="n">
        <v>0.0706855647014863</v>
      </c>
      <c r="F420" s="16" t="n">
        <v>0.557719172517014</v>
      </c>
      <c r="G420" s="16" t="n">
        <v>0.0587457059697036</v>
      </c>
      <c r="H420" s="16" t="n">
        <v>-1.94133217891595</v>
      </c>
      <c r="I420" s="17" t="n">
        <v>126.466875753125</v>
      </c>
      <c r="J420" s="16" t="n">
        <v>0.0544421880904481</v>
      </c>
      <c r="K420" s="16" t="n">
        <v>0.0753619348149966</v>
      </c>
      <c r="L420" s="16" t="n">
        <v>-0.241354664397902</v>
      </c>
      <c r="M420" s="16" t="n">
        <v>0.595571880420365</v>
      </c>
      <c r="N420" s="16" t="n">
        <v>0.0512378423583267</v>
      </c>
      <c r="O420" s="18" t="n">
        <v>1.7648500346208E-005</v>
      </c>
      <c r="P420" s="34" t="b">
        <f aca="false">FALSE()</f>
        <v>0</v>
      </c>
      <c r="Q420" s="16"/>
    </row>
    <row r="421" customFormat="false" ht="15" hidden="false" customHeight="false" outlineLevel="0" collapsed="false">
      <c r="A421" s="6" t="s">
        <v>2263</v>
      </c>
      <c r="B421" s="6" t="s">
        <v>108</v>
      </c>
      <c r="C421" s="17" t="n">
        <v>817</v>
      </c>
      <c r="D421" s="16" t="n">
        <v>0.572415708360881</v>
      </c>
      <c r="E421" s="16" t="n">
        <v>0.0706424986460106</v>
      </c>
      <c r="F421" s="16" t="n">
        <v>0.557789184214587</v>
      </c>
      <c r="G421" s="16" t="n">
        <v>0.0586983916917436</v>
      </c>
      <c r="H421" s="16" t="n">
        <v>-1.93110148625377</v>
      </c>
      <c r="I421" s="17" t="n">
        <v>126.455201000745</v>
      </c>
      <c r="J421" s="16" t="n">
        <v>0.0557083257383533</v>
      </c>
      <c r="K421" s="16" t="n">
        <v>0.0769861977403151</v>
      </c>
      <c r="L421" s="16" t="n">
        <v>-0.240113632596144</v>
      </c>
      <c r="M421" s="16" t="n">
        <v>0.595388225691256</v>
      </c>
      <c r="N421" s="16" t="n">
        <v>0.0524257188224167</v>
      </c>
      <c r="O421" s="18" t="n">
        <v>1.76118372173178E-005</v>
      </c>
      <c r="P421" s="34" t="b">
        <f aca="false">FALSE()</f>
        <v>0</v>
      </c>
      <c r="Q421" s="16"/>
    </row>
    <row r="422" customFormat="false" ht="15" hidden="false" customHeight="false" outlineLevel="0" collapsed="false">
      <c r="A422" s="6" t="s">
        <v>2264</v>
      </c>
      <c r="B422" s="6" t="s">
        <v>108</v>
      </c>
      <c r="C422" s="17" t="n">
        <v>818</v>
      </c>
      <c r="D422" s="16" t="n">
        <v>0.572395605223296</v>
      </c>
      <c r="E422" s="16" t="n">
        <v>0.0706028418651195</v>
      </c>
      <c r="F422" s="16" t="n">
        <v>0.557857527973762</v>
      </c>
      <c r="G422" s="16" t="n">
        <v>0.0586557420783738</v>
      </c>
      <c r="H422" s="16" t="n">
        <v>-1.92054071106537</v>
      </c>
      <c r="I422" s="17" t="n">
        <v>126.44537165884</v>
      </c>
      <c r="J422" s="16" t="n">
        <v>0.0570412145155093</v>
      </c>
      <c r="K422" s="16" t="n">
        <v>0.0786971543348948</v>
      </c>
      <c r="L422" s="16" t="n">
        <v>-0.238826381606037</v>
      </c>
      <c r="M422" s="16" t="n">
        <v>0.595286195286195</v>
      </c>
      <c r="N422" s="16" t="n">
        <v>0.0536492995652335</v>
      </c>
      <c r="O422" s="18" t="n">
        <v>1.7576299651787E-005</v>
      </c>
      <c r="P422" s="34" t="b">
        <f aca="false">FALSE()</f>
        <v>0</v>
      </c>
      <c r="Q422" s="16"/>
    </row>
    <row r="423" customFormat="false" ht="15" hidden="false" customHeight="false" outlineLevel="0" collapsed="false">
      <c r="A423" s="6" t="s">
        <v>2265</v>
      </c>
      <c r="B423" s="6" t="s">
        <v>108</v>
      </c>
      <c r="C423" s="17" t="n">
        <v>819</v>
      </c>
      <c r="D423" s="16" t="n">
        <v>0.572374323791941</v>
      </c>
      <c r="E423" s="16" t="n">
        <v>0.0705631585973038</v>
      </c>
      <c r="F423" s="16" t="n">
        <v>0.55792523580242</v>
      </c>
      <c r="G423" s="16" t="n">
        <v>0.0586138578521989</v>
      </c>
      <c r="H423" s="16" t="n">
        <v>-1.90989355111295</v>
      </c>
      <c r="I423" s="17" t="n">
        <v>126.436331434502</v>
      </c>
      <c r="J423" s="16" t="n">
        <v>0.0584120591619109</v>
      </c>
      <c r="K423" s="16" t="n">
        <v>0.0804547114244707</v>
      </c>
      <c r="L423" s="16" t="n">
        <v>-0.23752604633345</v>
      </c>
      <c r="M423" s="16" t="n">
        <v>0.594959697990001</v>
      </c>
      <c r="N423" s="16" t="n">
        <v>0.0548720936647315</v>
      </c>
      <c r="O423" s="18" t="n">
        <v>1.75430468467431E-005</v>
      </c>
      <c r="P423" s="34" t="b">
        <f aca="false">FALSE()</f>
        <v>0</v>
      </c>
      <c r="Q423" s="16"/>
    </row>
    <row r="424" customFormat="false" ht="15" hidden="false" customHeight="false" outlineLevel="0" collapsed="false">
      <c r="A424" s="6" t="s">
        <v>2266</v>
      </c>
      <c r="B424" s="6" t="s">
        <v>108</v>
      </c>
      <c r="C424" s="17" t="n">
        <v>820</v>
      </c>
      <c r="D424" s="16" t="n">
        <v>0.572350367753194</v>
      </c>
      <c r="E424" s="16" t="n">
        <v>0.0705211498596576</v>
      </c>
      <c r="F424" s="16" t="n">
        <v>0.557990492973428</v>
      </c>
      <c r="G424" s="16" t="n">
        <v>0.0585701869124857</v>
      </c>
      <c r="H424" s="16" t="n">
        <v>-1.89926645017312</v>
      </c>
      <c r="I424" s="17" t="n">
        <v>126.427429355994</v>
      </c>
      <c r="J424" s="16" t="n">
        <v>0.0598078216919217</v>
      </c>
      <c r="K424" s="16" t="n">
        <v>0.0821862450402235</v>
      </c>
      <c r="L424" s="16" t="n">
        <v>-0.236227591269121</v>
      </c>
      <c r="M424" s="16" t="n">
        <v>0.594633200693807</v>
      </c>
      <c r="N424" s="16" t="n">
        <v>0.0561578713419134</v>
      </c>
      <c r="O424" s="18" t="n">
        <v>1.75101808020452E-005</v>
      </c>
      <c r="P424" s="34" t="b">
        <f aca="false">FALSE()</f>
        <v>0</v>
      </c>
      <c r="Q424" s="16"/>
    </row>
    <row r="425" customFormat="false" ht="15" hidden="false" customHeight="false" outlineLevel="0" collapsed="false">
      <c r="A425" s="6" t="s">
        <v>2267</v>
      </c>
      <c r="B425" s="6" t="s">
        <v>108</v>
      </c>
      <c r="C425" s="17" t="n">
        <v>821</v>
      </c>
      <c r="D425" s="16" t="n">
        <v>0.572323715618594</v>
      </c>
      <c r="E425" s="16" t="n">
        <v>0.070478961277515</v>
      </c>
      <c r="F425" s="16" t="n">
        <v>0.558051265785176</v>
      </c>
      <c r="G425" s="16" t="n">
        <v>0.0585270665168812</v>
      </c>
      <c r="H425" s="16" t="n">
        <v>-1.88886503630727</v>
      </c>
      <c r="I425" s="17" t="n">
        <v>126.419228395261</v>
      </c>
      <c r="J425" s="16" t="n">
        <v>0.0612009285654254</v>
      </c>
      <c r="K425" s="16" t="n">
        <v>0.0840171530091021</v>
      </c>
      <c r="L425" s="16" t="n">
        <v>-0.23495514103401</v>
      </c>
      <c r="M425" s="16" t="n">
        <v>0.594388327721661</v>
      </c>
      <c r="N425" s="16" t="n">
        <v>0.0574388573007793</v>
      </c>
      <c r="O425" s="18" t="n">
        <v>1.74786650709666E-005</v>
      </c>
      <c r="P425" s="34" t="b">
        <f aca="false">FALSE()</f>
        <v>0</v>
      </c>
      <c r="Q425" s="16"/>
    </row>
    <row r="426" customFormat="false" ht="15" hidden="false" customHeight="false" outlineLevel="0" collapsed="false">
      <c r="A426" s="6" t="s">
        <v>2268</v>
      </c>
      <c r="B426" s="6" t="s">
        <v>108</v>
      </c>
      <c r="C426" s="17" t="n">
        <v>822</v>
      </c>
      <c r="D426" s="16" t="n">
        <v>0.572292729664529</v>
      </c>
      <c r="E426" s="16" t="n">
        <v>0.0704342151855143</v>
      </c>
      <c r="F426" s="16" t="n">
        <v>0.558106349709206</v>
      </c>
      <c r="G426" s="16" t="n">
        <v>0.0584824470460747</v>
      </c>
      <c r="H426" s="16" t="n">
        <v>-1.87869603814739</v>
      </c>
      <c r="I426" s="17" t="n">
        <v>126.411652853749</v>
      </c>
      <c r="J426" s="16" t="n">
        <v>0.06258908301379</v>
      </c>
      <c r="K426" s="16" t="n">
        <v>0.0856960390983928</v>
      </c>
      <c r="L426" s="16" t="n">
        <v>-0.233709763510749</v>
      </c>
      <c r="M426" s="16" t="n">
        <v>0.594123048668503</v>
      </c>
      <c r="N426" s="16" t="n">
        <v>0.0586697628268412</v>
      </c>
      <c r="O426" s="18" t="n">
        <v>1.74538238775269E-005</v>
      </c>
      <c r="P426" s="34" t="b">
        <f aca="false">FALSE()</f>
        <v>0</v>
      </c>
      <c r="Q426" s="16"/>
    </row>
    <row r="427" customFormat="false" ht="15" hidden="false" customHeight="false" outlineLevel="0" collapsed="false">
      <c r="A427" s="6" t="s">
        <v>2269</v>
      </c>
      <c r="B427" s="6" t="s">
        <v>108</v>
      </c>
      <c r="C427" s="17" t="n">
        <v>823</v>
      </c>
      <c r="D427" s="16" t="n">
        <v>0.572256857580729</v>
      </c>
      <c r="E427" s="16" t="n">
        <v>0.0703872891966309</v>
      </c>
      <c r="F427" s="16" t="n">
        <v>0.558156687622482</v>
      </c>
      <c r="G427" s="16" t="n">
        <v>0.0584348608488539</v>
      </c>
      <c r="H427" s="16" t="n">
        <v>-1.86855757422267</v>
      </c>
      <c r="I427" s="17" t="n">
        <v>126.402893641783</v>
      </c>
      <c r="J427" s="16" t="n">
        <v>0.0639992202901649</v>
      </c>
      <c r="K427" s="16" t="n">
        <v>0.0873961053649833</v>
      </c>
      <c r="L427" s="16" t="n">
        <v>-0.2324710179131</v>
      </c>
      <c r="M427" s="16" t="n">
        <v>0.593959800020406</v>
      </c>
      <c r="N427" s="16" t="n">
        <v>0.0600671769187358</v>
      </c>
      <c r="O427" s="18" t="n">
        <v>1.74310307424528E-005</v>
      </c>
      <c r="P427" s="34" t="b">
        <f aca="false">FALSE()</f>
        <v>0</v>
      </c>
      <c r="Q427" s="16"/>
    </row>
    <row r="428" customFormat="false" ht="15" hidden="false" customHeight="false" outlineLevel="0" collapsed="false">
      <c r="A428" s="6" t="s">
        <v>2270</v>
      </c>
      <c r="B428" s="6" t="s">
        <v>108</v>
      </c>
      <c r="C428" s="17" t="n">
        <v>824</v>
      </c>
      <c r="D428" s="16" t="n">
        <v>0.572220302483359</v>
      </c>
      <c r="E428" s="16" t="n">
        <v>0.0703367827071796</v>
      </c>
      <c r="F428" s="16" t="n">
        <v>0.558205302057021</v>
      </c>
      <c r="G428" s="16" t="n">
        <v>0.0583811213785932</v>
      </c>
      <c r="H428" s="16" t="n">
        <v>-1.85865006707978</v>
      </c>
      <c r="I428" s="17" t="n">
        <v>126.390891359564</v>
      </c>
      <c r="J428" s="16" t="n">
        <v>0.0654028432915313</v>
      </c>
      <c r="K428" s="16" t="n">
        <v>0.0891661628317526</v>
      </c>
      <c r="L428" s="16" t="n">
        <v>-0.231269057646412</v>
      </c>
      <c r="M428" s="16" t="n">
        <v>0.593714927048261</v>
      </c>
      <c r="N428" s="16" t="n">
        <v>0.0612478391002554</v>
      </c>
      <c r="O428" s="18" t="n">
        <v>1.74001253524568E-005</v>
      </c>
      <c r="P428" s="34" t="b">
        <f aca="false">FALSE()</f>
        <v>0</v>
      </c>
      <c r="Q428" s="16"/>
    </row>
    <row r="429" customFormat="false" ht="15" hidden="false" customHeight="false" outlineLevel="0" collapsed="false">
      <c r="A429" s="6" t="s">
        <v>2271</v>
      </c>
      <c r="B429" s="6" t="s">
        <v>108</v>
      </c>
      <c r="C429" s="17" t="n">
        <v>825</v>
      </c>
      <c r="D429" s="16" t="n">
        <v>0.57217557496551</v>
      </c>
      <c r="E429" s="16" t="n">
        <v>0.0702862407624786</v>
      </c>
      <c r="F429" s="16" t="n">
        <v>0.558248336339127</v>
      </c>
      <c r="G429" s="16" t="n">
        <v>0.0583257320662405</v>
      </c>
      <c r="H429" s="16" t="n">
        <v>-1.84839093692857</v>
      </c>
      <c r="I429" s="17" t="n">
        <v>126.377227184004</v>
      </c>
      <c r="J429" s="16" t="n">
        <v>0.0668832737797994</v>
      </c>
      <c r="K429" s="16" t="n">
        <v>0.091005110224973</v>
      </c>
      <c r="L429" s="16" t="n">
        <v>-0.230027253328606</v>
      </c>
      <c r="M429" s="16" t="n">
        <v>0.593347617590042</v>
      </c>
      <c r="N429" s="16" t="n">
        <v>0.0627015033257162</v>
      </c>
      <c r="O429" s="18" t="n">
        <v>1.7366549704958E-005</v>
      </c>
      <c r="P429" s="34" t="b">
        <f aca="false">FALSE()</f>
        <v>0</v>
      </c>
      <c r="Q429" s="16"/>
    </row>
    <row r="430" customFormat="false" ht="15" hidden="false" customHeight="false" outlineLevel="0" collapsed="false">
      <c r="A430" s="6" t="s">
        <v>2272</v>
      </c>
      <c r="B430" s="6" t="s">
        <v>108</v>
      </c>
      <c r="C430" s="17" t="n">
        <v>826</v>
      </c>
      <c r="D430" s="16" t="n">
        <v>0.572113761011584</v>
      </c>
      <c r="E430" s="16" t="n">
        <v>0.0702378026640016</v>
      </c>
      <c r="F430" s="16" t="n">
        <v>0.558278507625788</v>
      </c>
      <c r="G430" s="16" t="n">
        <v>0.0582725013988192</v>
      </c>
      <c r="H430" s="16" t="n">
        <v>-1.8374988961507</v>
      </c>
      <c r="I430" s="17" t="n">
        <v>126.363967266449</v>
      </c>
      <c r="J430" s="16" t="n">
        <v>0.068485452696622</v>
      </c>
      <c r="K430" s="16" t="n">
        <v>0.092971746382395</v>
      </c>
      <c r="L430" s="16" t="n">
        <v>-0.228705286209206</v>
      </c>
      <c r="M430" s="16" t="n">
        <v>0.593184368941945</v>
      </c>
      <c r="N430" s="16" t="n">
        <v>0.0641737458320495</v>
      </c>
      <c r="O430" s="18" t="n">
        <v>1.73351132478083E-005</v>
      </c>
      <c r="P430" s="34" t="b">
        <f aca="false">FALSE()</f>
        <v>0</v>
      </c>
      <c r="Q430" s="16"/>
    </row>
    <row r="431" customFormat="false" ht="15" hidden="false" customHeight="false" outlineLevel="0" collapsed="false">
      <c r="A431" s="6" t="s">
        <v>2273</v>
      </c>
      <c r="B431" s="6" t="s">
        <v>108</v>
      </c>
      <c r="C431" s="17" t="n">
        <v>827</v>
      </c>
      <c r="D431" s="16" t="n">
        <v>0.572031131335043</v>
      </c>
      <c r="E431" s="16" t="n">
        <v>0.0701916730319157</v>
      </c>
      <c r="F431" s="16" t="n">
        <v>0.558292590864065</v>
      </c>
      <c r="G431" s="16" t="n">
        <v>0.0582228785937866</v>
      </c>
      <c r="H431" s="16" t="n">
        <v>-1.82589640039243</v>
      </c>
      <c r="I431" s="17" t="n">
        <v>126.352415242469</v>
      </c>
      <c r="J431" s="16" t="n">
        <v>0.0702270644593009</v>
      </c>
      <c r="K431" s="16" t="n">
        <v>0.0951493037891279</v>
      </c>
      <c r="L431" s="16" t="n">
        <v>-0.227290207548822</v>
      </c>
      <c r="M431" s="16" t="n">
        <v>0.592919089888787</v>
      </c>
      <c r="N431" s="16" t="n">
        <v>0.0658458927246975</v>
      </c>
      <c r="O431" s="18" t="n">
        <v>1.73071174057794E-005</v>
      </c>
      <c r="P431" s="34" t="b">
        <f aca="false">FALSE()</f>
        <v>0</v>
      </c>
      <c r="Q431" s="16"/>
    </row>
    <row r="432" customFormat="false" ht="15" hidden="false" customHeight="false" outlineLevel="0" collapsed="false">
      <c r="A432" s="6" t="s">
        <v>2274</v>
      </c>
      <c r="B432" s="6" t="s">
        <v>108</v>
      </c>
      <c r="C432" s="17" t="n">
        <v>828</v>
      </c>
      <c r="D432" s="16" t="n">
        <v>0.571935354918787</v>
      </c>
      <c r="E432" s="16" t="n">
        <v>0.0701474745885974</v>
      </c>
      <c r="F432" s="16" t="n">
        <v>0.558297640670448</v>
      </c>
      <c r="G432" s="16" t="n">
        <v>0.058176249288658</v>
      </c>
      <c r="H432" s="16" t="n">
        <v>-1.81367586412034</v>
      </c>
      <c r="I432" s="17" t="n">
        <v>126.342267569967</v>
      </c>
      <c r="J432" s="16" t="n">
        <v>0.0721010063230228</v>
      </c>
      <c r="K432" s="16" t="n">
        <v>0.0975290665712336</v>
      </c>
      <c r="L432" s="16" t="n">
        <v>-0.225794321862704</v>
      </c>
      <c r="M432" s="16" t="n">
        <v>0.592531374349556</v>
      </c>
      <c r="N432" s="16" t="n">
        <v>0.0675925721612439</v>
      </c>
      <c r="O432" s="18" t="n">
        <v>1.72789360639294E-005</v>
      </c>
      <c r="P432" s="34" t="b">
        <f aca="false">FALSE()</f>
        <v>0</v>
      </c>
      <c r="Q432" s="16"/>
    </row>
    <row r="433" customFormat="false" ht="15" hidden="false" customHeight="false" outlineLevel="0" collapsed="false">
      <c r="A433" s="6" t="s">
        <v>2275</v>
      </c>
      <c r="B433" s="6" t="s">
        <v>108</v>
      </c>
      <c r="C433" s="17" t="n">
        <v>829</v>
      </c>
      <c r="D433" s="16" t="n">
        <v>0.571832386502043</v>
      </c>
      <c r="E433" s="16" t="n">
        <v>0.0701043237276976</v>
      </c>
      <c r="F433" s="16" t="n">
        <v>0.558291901518966</v>
      </c>
      <c r="G433" s="16" t="n">
        <v>0.0581304341430654</v>
      </c>
      <c r="H433" s="16" t="n">
        <v>-1.80189135300855</v>
      </c>
      <c r="I433" s="17" t="n">
        <v>126.332053616061</v>
      </c>
      <c r="J433" s="16" t="n">
        <v>0.0739471515301449</v>
      </c>
      <c r="K433" s="16" t="n">
        <v>0.099896054313184</v>
      </c>
      <c r="L433" s="16" t="n">
        <v>-0.224352559680331</v>
      </c>
      <c r="M433" s="16" t="n">
        <v>0.592143658810326</v>
      </c>
      <c r="N433" s="16" t="n">
        <v>0.0693526064231477</v>
      </c>
      <c r="O433" s="18" t="n">
        <v>1.72535638372809E-005</v>
      </c>
      <c r="P433" s="34" t="b">
        <f aca="false">FALSE()</f>
        <v>0</v>
      </c>
      <c r="Q433" s="16"/>
    </row>
    <row r="434" customFormat="false" ht="15" hidden="false" customHeight="false" outlineLevel="0" collapsed="false">
      <c r="A434" s="6" t="s">
        <v>2276</v>
      </c>
      <c r="B434" s="6" t="s">
        <v>108</v>
      </c>
      <c r="C434" s="17" t="n">
        <v>830</v>
      </c>
      <c r="D434" s="16" t="n">
        <v>0.571732343744856</v>
      </c>
      <c r="E434" s="16" t="n">
        <v>0.0700597449195727</v>
      </c>
      <c r="F434" s="16" t="n">
        <v>0.558283285368285</v>
      </c>
      <c r="G434" s="16" t="n">
        <v>0.0580838176452688</v>
      </c>
      <c r="H434" s="16" t="n">
        <v>-1.79089958015717</v>
      </c>
      <c r="I434" s="17" t="n">
        <v>126.322218829297</v>
      </c>
      <c r="J434" s="16" t="n">
        <v>0.0757041862620104</v>
      </c>
      <c r="K434" s="16" t="n">
        <v>0.102070296617071</v>
      </c>
      <c r="L434" s="16" t="n">
        <v>-0.223008255624609</v>
      </c>
      <c r="M434" s="16" t="n">
        <v>0.591857973676156</v>
      </c>
      <c r="N434" s="16" t="n">
        <v>0.0709881971234149</v>
      </c>
      <c r="O434" s="18" t="n">
        <v>1.72300696275214E-005</v>
      </c>
      <c r="P434" s="34" t="b">
        <f aca="false">FALSE()</f>
        <v>0</v>
      </c>
      <c r="Q434" s="16"/>
    </row>
    <row r="435" customFormat="false" ht="15" hidden="false" customHeight="false" outlineLevel="0" collapsed="false">
      <c r="A435" s="6" t="s">
        <v>2277</v>
      </c>
      <c r="B435" s="6" t="s">
        <v>108</v>
      </c>
      <c r="C435" s="17" t="n">
        <v>831</v>
      </c>
      <c r="D435" s="16" t="n">
        <v>0.571644152129465</v>
      </c>
      <c r="E435" s="16" t="n">
        <v>0.0700139810215789</v>
      </c>
      <c r="F435" s="16" t="n">
        <v>0.558283502276508</v>
      </c>
      <c r="G435" s="16" t="n">
        <v>0.0580376418787461</v>
      </c>
      <c r="H435" s="16" t="n">
        <v>-1.78032037954548</v>
      </c>
      <c r="I435" s="17" t="n">
        <v>126.313824021633</v>
      </c>
      <c r="J435" s="16" t="n">
        <v>0.0774276636667849</v>
      </c>
      <c r="K435" s="16" t="n">
        <v>0.104326235135441</v>
      </c>
      <c r="L435" s="16" t="n">
        <v>-0.221711508780503</v>
      </c>
      <c r="M435" s="16" t="n">
        <v>0.591653912866034</v>
      </c>
      <c r="N435" s="16" t="n">
        <v>0.0726901732867221</v>
      </c>
      <c r="O435" s="18" t="n">
        <v>1.72041956377116E-005</v>
      </c>
      <c r="P435" s="34" t="b">
        <f aca="false">FALSE()</f>
        <v>0</v>
      </c>
      <c r="Q435" s="16"/>
    </row>
    <row r="436" customFormat="false" ht="15" hidden="false" customHeight="false" outlineLevel="0" collapsed="false">
      <c r="A436" s="6" t="s">
        <v>2278</v>
      </c>
      <c r="B436" s="6" t="s">
        <v>108</v>
      </c>
      <c r="C436" s="17" t="n">
        <v>832</v>
      </c>
      <c r="D436" s="16" t="n">
        <v>0.571573011892726</v>
      </c>
      <c r="E436" s="16" t="n">
        <v>0.069963468341019</v>
      </c>
      <c r="F436" s="16" t="n">
        <v>0.558297226630715</v>
      </c>
      <c r="G436" s="16" t="n">
        <v>0.0579884497327003</v>
      </c>
      <c r="H436" s="16" t="n">
        <v>-1.77031628388429</v>
      </c>
      <c r="I436" s="17" t="n">
        <v>126.306357479548</v>
      </c>
      <c r="J436" s="16" t="n">
        <v>0.0790870666459255</v>
      </c>
      <c r="K436" s="16" t="n">
        <v>0.106389408940224</v>
      </c>
      <c r="L436" s="16" t="n">
        <v>-0.220483884642437</v>
      </c>
      <c r="M436" s="16" t="n">
        <v>0.591347821650852</v>
      </c>
      <c r="N436" s="16" t="n">
        <v>0.0742203246833184</v>
      </c>
      <c r="O436" s="18" t="n">
        <v>1.71774101898948E-005</v>
      </c>
      <c r="P436" s="34" t="b">
        <f aca="false">FALSE()</f>
        <v>0</v>
      </c>
      <c r="Q436" s="16"/>
    </row>
    <row r="437" customFormat="false" ht="15" hidden="false" customHeight="false" outlineLevel="0" collapsed="false">
      <c r="A437" s="6" t="s">
        <v>2279</v>
      </c>
      <c r="B437" s="6" t="s">
        <v>108</v>
      </c>
      <c r="C437" s="17" t="n">
        <v>833</v>
      </c>
      <c r="D437" s="16" t="n">
        <v>0.571514595035855</v>
      </c>
      <c r="E437" s="16" t="n">
        <v>0.0699161579221771</v>
      </c>
      <c r="F437" s="16" t="n">
        <v>0.558319948390046</v>
      </c>
      <c r="G437" s="16" t="n">
        <v>0.0579409585565893</v>
      </c>
      <c r="H437" s="16" t="n">
        <v>-1.76071749590726</v>
      </c>
      <c r="I437" s="17" t="n">
        <v>126.297908872546</v>
      </c>
      <c r="J437" s="16" t="n">
        <v>0.0807066681627829</v>
      </c>
      <c r="K437" s="16" t="n">
        <v>0.108427540587747</v>
      </c>
      <c r="L437" s="16" t="n">
        <v>-0.219308929854524</v>
      </c>
      <c r="M437" s="16" t="n">
        <v>0.591062136516682</v>
      </c>
      <c r="N437" s="16" t="n">
        <v>0.0757020820579244</v>
      </c>
      <c r="O437" s="18" t="n">
        <v>1.71505619045162E-005</v>
      </c>
      <c r="P437" s="34" t="b">
        <f aca="false">FALSE()</f>
        <v>0</v>
      </c>
      <c r="Q437" s="16"/>
    </row>
    <row r="438" customFormat="false" ht="15" hidden="false" customHeight="false" outlineLevel="0" collapsed="false">
      <c r="A438" s="6" t="s">
        <v>2280</v>
      </c>
      <c r="B438" s="6" t="s">
        <v>108</v>
      </c>
      <c r="C438" s="17" t="n">
        <v>834</v>
      </c>
      <c r="D438" s="16" t="n">
        <v>0.571465796641884</v>
      </c>
      <c r="E438" s="16" t="n">
        <v>0.069878340000074</v>
      </c>
      <c r="F438" s="16" t="n">
        <v>0.558350816938777</v>
      </c>
      <c r="G438" s="16" t="n">
        <v>0.0578994268374544</v>
      </c>
      <c r="H438" s="16" t="n">
        <v>-1.75107094916474</v>
      </c>
      <c r="I438" s="17" t="n">
        <v>126.287504467838</v>
      </c>
      <c r="J438" s="16" t="n">
        <v>0.0823617197182548</v>
      </c>
      <c r="K438" s="16" t="n">
        <v>0.110436554711069</v>
      </c>
      <c r="L438" s="16" t="n">
        <v>-0.218132537953763</v>
      </c>
      <c r="M438" s="16" t="n">
        <v>0.590919293949597</v>
      </c>
      <c r="N438" s="16" t="n">
        <v>0.0772851962000479</v>
      </c>
      <c r="O438" s="18" t="n">
        <v>1.71212182452754E-005</v>
      </c>
      <c r="P438" s="34" t="b">
        <f aca="false">FALSE()</f>
        <v>0</v>
      </c>
      <c r="Q438" s="16"/>
    </row>
    <row r="439" customFormat="false" ht="15" hidden="false" customHeight="false" outlineLevel="0" collapsed="false">
      <c r="A439" s="6" t="s">
        <v>2281</v>
      </c>
      <c r="B439" s="6" t="s">
        <v>108</v>
      </c>
      <c r="C439" s="17" t="n">
        <v>835</v>
      </c>
      <c r="D439" s="16" t="n">
        <v>0.571424585591073</v>
      </c>
      <c r="E439" s="16" t="n">
        <v>0.0698491529703743</v>
      </c>
      <c r="F439" s="16" t="n">
        <v>0.558391296421901</v>
      </c>
      <c r="G439" s="16" t="n">
        <v>0.0578646905519078</v>
      </c>
      <c r="H439" s="16" t="n">
        <v>-1.74092934724177</v>
      </c>
      <c r="I439" s="17" t="n">
        <v>126.27672881158</v>
      </c>
      <c r="J439" s="16" t="n">
        <v>0.0841316197409131</v>
      </c>
      <c r="K439" s="16" t="n">
        <v>0.112664156800513</v>
      </c>
      <c r="L439" s="16" t="n">
        <v>-0.216895096623651</v>
      </c>
      <c r="M439" s="16" t="n">
        <v>0.590735639220488</v>
      </c>
      <c r="N439" s="16" t="n">
        <v>0.0791043516901885</v>
      </c>
      <c r="O439" s="18" t="n">
        <v>1.70924760441593E-005</v>
      </c>
      <c r="P439" s="34" t="b">
        <f aca="false">FALSE()</f>
        <v>0</v>
      </c>
      <c r="Q439" s="16"/>
    </row>
    <row r="440" customFormat="false" ht="15" hidden="false" customHeight="false" outlineLevel="0" collapsed="false">
      <c r="A440" s="6" t="s">
        <v>2282</v>
      </c>
      <c r="B440" s="6" t="s">
        <v>108</v>
      </c>
      <c r="C440" s="17" t="n">
        <v>836</v>
      </c>
      <c r="D440" s="16" t="n">
        <v>0.571387696362591</v>
      </c>
      <c r="E440" s="16" t="n">
        <v>0.0698266268661736</v>
      </c>
      <c r="F440" s="16" t="n">
        <v>0.558438183329818</v>
      </c>
      <c r="G440" s="16" t="n">
        <v>0.0578379739807687</v>
      </c>
      <c r="H440" s="16" t="n">
        <v>-1.73032599448443</v>
      </c>
      <c r="I440" s="17" t="n">
        <v>126.268502040701</v>
      </c>
      <c r="J440" s="16" t="n">
        <v>0.0860152264855919</v>
      </c>
      <c r="K440" s="16" t="n">
        <v>0.115038088918855</v>
      </c>
      <c r="L440" s="16" t="n">
        <v>-0.215593736355125</v>
      </c>
      <c r="M440" s="16" t="n">
        <v>0.590592796653403</v>
      </c>
      <c r="N440" s="16" t="n">
        <v>0.0809480875235413</v>
      </c>
      <c r="O440" s="18" t="n">
        <v>1.70640612620911E-005</v>
      </c>
      <c r="P440" s="34" t="b">
        <f aca="false">FALSE()</f>
        <v>0</v>
      </c>
      <c r="Q440" s="16"/>
    </row>
    <row r="441" customFormat="false" ht="15" hidden="false" customHeight="false" outlineLevel="0" collapsed="false">
      <c r="A441" s="6" t="s">
        <v>2283</v>
      </c>
      <c r="B441" s="6" t="s">
        <v>108</v>
      </c>
      <c r="C441" s="17" t="n">
        <v>837</v>
      </c>
      <c r="D441" s="16" t="n">
        <v>0.571353687073755</v>
      </c>
      <c r="E441" s="16" t="n">
        <v>0.0698056306443316</v>
      </c>
      <c r="F441" s="16" t="n">
        <v>0.558491701536203</v>
      </c>
      <c r="G441" s="16" t="n">
        <v>0.0578160454676893</v>
      </c>
      <c r="H441" s="16" t="n">
        <v>-1.71916369779991</v>
      </c>
      <c r="I441" s="17" t="n">
        <v>126.263867545558</v>
      </c>
      <c r="J441" s="16" t="n">
        <v>0.0880351505228556</v>
      </c>
      <c r="K441" s="16" t="n">
        <v>0.117550152725177</v>
      </c>
      <c r="L441" s="16" t="n">
        <v>-0.214213956629717</v>
      </c>
      <c r="M441" s="16" t="n">
        <v>0.590205081114172</v>
      </c>
      <c r="N441" s="16" t="n">
        <v>0.0829255679256806</v>
      </c>
      <c r="O441" s="18" t="n">
        <v>1.70343650709625E-005</v>
      </c>
      <c r="P441" s="34" t="b">
        <f aca="false">FALSE()</f>
        <v>0</v>
      </c>
      <c r="Q441" s="16"/>
    </row>
    <row r="442" customFormat="false" ht="15" hidden="false" customHeight="false" outlineLevel="0" collapsed="false">
      <c r="A442" s="6" t="s">
        <v>2284</v>
      </c>
      <c r="B442" s="6" t="s">
        <v>108</v>
      </c>
      <c r="C442" s="17" t="n">
        <v>838</v>
      </c>
      <c r="D442" s="16" t="n">
        <v>0.571324527435562</v>
      </c>
      <c r="E442" s="16" t="n">
        <v>0.0697828465152818</v>
      </c>
      <c r="F442" s="16" t="n">
        <v>0.558551706172619</v>
      </c>
      <c r="G442" s="16" t="n">
        <v>0.0577951660111851</v>
      </c>
      <c r="H442" s="16" t="n">
        <v>-1.70781036490307</v>
      </c>
      <c r="I442" s="17" t="n">
        <v>126.261815267922</v>
      </c>
      <c r="J442" s="16" t="n">
        <v>0.0901291272041557</v>
      </c>
      <c r="K442" s="16" t="n">
        <v>0.120191477473408</v>
      </c>
      <c r="L442" s="16" t="n">
        <v>-0.212804135123052</v>
      </c>
      <c r="M442" s="16" t="n">
        <v>0.58989898989899</v>
      </c>
      <c r="N442" s="16" t="n">
        <v>0.0849634303786386</v>
      </c>
      <c r="O442" s="18" t="n">
        <v>1.70026724828563E-005</v>
      </c>
      <c r="P442" s="34" t="b">
        <f aca="false">FALSE()</f>
        <v>0</v>
      </c>
      <c r="Q442" s="16"/>
    </row>
    <row r="443" customFormat="false" ht="15" hidden="false" customHeight="false" outlineLevel="0" collapsed="false">
      <c r="A443" s="6" t="s">
        <v>2285</v>
      </c>
      <c r="B443" s="6" t="s">
        <v>108</v>
      </c>
      <c r="C443" s="17" t="n">
        <v>839</v>
      </c>
      <c r="D443" s="16" t="n">
        <v>0.571302503475812</v>
      </c>
      <c r="E443" s="16" t="n">
        <v>0.0697592438880704</v>
      </c>
      <c r="F443" s="16" t="n">
        <v>0.558612904326682</v>
      </c>
      <c r="G443" s="16" t="n">
        <v>0.0577734733214653</v>
      </c>
      <c r="H443" s="16" t="n">
        <v>-1.69726468300693</v>
      </c>
      <c r="I443" s="17" t="n">
        <v>126.259623389402</v>
      </c>
      <c r="J443" s="16" t="n">
        <v>0.0921103127113912</v>
      </c>
      <c r="K443" s="16" t="n">
        <v>0.12259711281343</v>
      </c>
      <c r="L443" s="16" t="n">
        <v>-0.211495217973793</v>
      </c>
      <c r="M443" s="16" t="n">
        <v>0.589490868278747</v>
      </c>
      <c r="N443" s="16" t="n">
        <v>0.086933388499739</v>
      </c>
      <c r="O443" s="18" t="n">
        <v>1.69742183821424E-005</v>
      </c>
      <c r="P443" s="34" t="b">
        <f aca="false">FALSE()</f>
        <v>0</v>
      </c>
      <c r="Q443" s="16"/>
    </row>
    <row r="444" customFormat="false" ht="15" hidden="false" customHeight="false" outlineLevel="0" collapsed="false">
      <c r="A444" s="6" t="s">
        <v>2286</v>
      </c>
      <c r="B444" s="6" t="s">
        <v>108</v>
      </c>
      <c r="C444" s="17" t="n">
        <v>840</v>
      </c>
      <c r="D444" s="16" t="n">
        <v>0.571289845905808</v>
      </c>
      <c r="E444" s="16" t="n">
        <v>0.0697315414095961</v>
      </c>
      <c r="F444" s="16" t="n">
        <v>0.558677995849939</v>
      </c>
      <c r="G444" s="16" t="n">
        <v>0.057748743786389</v>
      </c>
      <c r="H444" s="16" t="n">
        <v>-1.68754199798792</v>
      </c>
      <c r="I444" s="17" t="n">
        <v>126.257796596896</v>
      </c>
      <c r="J444" s="16" t="n">
        <v>0.0939681050420555</v>
      </c>
      <c r="K444" s="16" t="n">
        <v>0.124949578956915</v>
      </c>
      <c r="L444" s="16" t="n">
        <v>-0.210287941332726</v>
      </c>
      <c r="M444" s="16" t="n">
        <v>0.589368431792674</v>
      </c>
      <c r="N444" s="16" t="n">
        <v>0.0888286363119925</v>
      </c>
      <c r="O444" s="18" t="n">
        <v>1.69510606090425E-005</v>
      </c>
      <c r="P444" s="34" t="b">
        <f aca="false">FALSE()</f>
        <v>0</v>
      </c>
      <c r="Q444" s="16"/>
    </row>
    <row r="445" customFormat="false" ht="15" hidden="false" customHeight="false" outlineLevel="0" collapsed="false">
      <c r="A445" s="6" t="s">
        <v>2287</v>
      </c>
      <c r="B445" s="6" t="s">
        <v>108</v>
      </c>
      <c r="C445" s="17" t="n">
        <v>841</v>
      </c>
      <c r="D445" s="16" t="n">
        <v>0.571287273556499</v>
      </c>
      <c r="E445" s="16" t="n">
        <v>0.0697005661632012</v>
      </c>
      <c r="F445" s="16" t="n">
        <v>0.558750459798043</v>
      </c>
      <c r="G445" s="16" t="n">
        <v>0.0577208481850708</v>
      </c>
      <c r="H445" s="16" t="n">
        <v>-1.67825504264293</v>
      </c>
      <c r="I445" s="17" t="n">
        <v>126.255502253591</v>
      </c>
      <c r="J445" s="16" t="n">
        <v>0.0957709284504752</v>
      </c>
      <c r="K445" s="16" t="n">
        <v>0.127061813641136</v>
      </c>
      <c r="L445" s="16" t="n">
        <v>-0.2091359990656</v>
      </c>
      <c r="M445" s="16" t="n">
        <v>0.589143964901541</v>
      </c>
      <c r="N445" s="16" t="n">
        <v>0.0906307830534775</v>
      </c>
      <c r="O445" s="18" t="n">
        <v>1.6930578733402E-005</v>
      </c>
      <c r="P445" s="34" t="b">
        <f aca="false">FALSE()</f>
        <v>0</v>
      </c>
      <c r="Q445" s="16"/>
    </row>
    <row r="446" customFormat="false" ht="15" hidden="false" customHeight="false" outlineLevel="0" collapsed="false">
      <c r="A446" s="6" t="s">
        <v>2288</v>
      </c>
      <c r="B446" s="6" t="s">
        <v>108</v>
      </c>
      <c r="C446" s="17" t="n">
        <v>842</v>
      </c>
      <c r="D446" s="16" t="n">
        <v>0.57128853065089</v>
      </c>
      <c r="E446" s="16" t="n">
        <v>0.0696702121664452</v>
      </c>
      <c r="F446" s="16" t="n">
        <v>0.558825854306165</v>
      </c>
      <c r="G446" s="16" t="n">
        <v>0.0576920719868873</v>
      </c>
      <c r="H446" s="16" t="n">
        <v>-1.66907011030788</v>
      </c>
      <c r="I446" s="17" t="n">
        <v>126.251778611146</v>
      </c>
      <c r="J446" s="16" t="n">
        <v>0.0975814322424462</v>
      </c>
      <c r="K446" s="16" t="n">
        <v>0.129381132206438</v>
      </c>
      <c r="L446" s="16" t="n">
        <v>-0.208000011218665</v>
      </c>
      <c r="M446" s="16" t="n">
        <v>0.588899091929395</v>
      </c>
      <c r="N446" s="16" t="n">
        <v>0.0924350277251388</v>
      </c>
      <c r="O446" s="18" t="n">
        <v>1.69103409367206E-005</v>
      </c>
      <c r="P446" s="34" t="b">
        <f aca="false">FALSE()</f>
        <v>0</v>
      </c>
      <c r="Q446" s="16"/>
    </row>
    <row r="447" customFormat="false" ht="15" hidden="false" customHeight="false" outlineLevel="0" collapsed="false">
      <c r="A447" s="6" t="s">
        <v>2289</v>
      </c>
      <c r="B447" s="6" t="s">
        <v>108</v>
      </c>
      <c r="C447" s="17" t="n">
        <v>843</v>
      </c>
      <c r="D447" s="16" t="n">
        <v>0.571283039686492</v>
      </c>
      <c r="E447" s="16" t="n">
        <v>0.0696429665136499</v>
      </c>
      <c r="F447" s="16" t="n">
        <v>0.55889317627969</v>
      </c>
      <c r="G447" s="16" t="n">
        <v>0.057665355321743</v>
      </c>
      <c r="H447" s="16" t="n">
        <v>-1.65998218277602</v>
      </c>
      <c r="I447" s="17" t="n">
        <v>126.247525683663</v>
      </c>
      <c r="J447" s="16" t="n">
        <v>0.0993999679602444</v>
      </c>
      <c r="K447" s="16" t="n">
        <v>0.131708131237233</v>
      </c>
      <c r="L447" s="16" t="n">
        <v>-0.206877234664497</v>
      </c>
      <c r="M447" s="16" t="n">
        <v>0.588613406795225</v>
      </c>
      <c r="N447" s="16" t="n">
        <v>0.0942129644585552</v>
      </c>
      <c r="O447" s="18" t="n">
        <v>1.68941833674647E-005</v>
      </c>
      <c r="P447" s="34" t="b">
        <f aca="false">FALSE()</f>
        <v>0</v>
      </c>
      <c r="Q447" s="16"/>
    </row>
    <row r="448" customFormat="false" ht="15" hidden="false" customHeight="false" outlineLevel="0" collapsed="false">
      <c r="A448" s="6" t="s">
        <v>2290</v>
      </c>
      <c r="B448" s="6" t="s">
        <v>108</v>
      </c>
      <c r="C448" s="17" t="n">
        <v>844</v>
      </c>
      <c r="D448" s="16" t="n">
        <v>0.571274172298114</v>
      </c>
      <c r="E448" s="16" t="n">
        <v>0.0696177922246223</v>
      </c>
      <c r="F448" s="16" t="n">
        <v>0.558955192596655</v>
      </c>
      <c r="G448" s="16" t="n">
        <v>0.0576406384782903</v>
      </c>
      <c r="H448" s="16" t="n">
        <v>-1.65109545199054</v>
      </c>
      <c r="I448" s="17" t="n">
        <v>126.243561373621</v>
      </c>
      <c r="J448" s="16" t="n">
        <v>0.101204600825493</v>
      </c>
      <c r="K448" s="16" t="n">
        <v>0.13384292333518</v>
      </c>
      <c r="L448" s="16" t="n">
        <v>-0.205778769362355</v>
      </c>
      <c r="M448" s="16" t="n">
        <v>0.58847056422814</v>
      </c>
      <c r="N448" s="16" t="n">
        <v>0.0960075101514544</v>
      </c>
      <c r="O448" s="18" t="n">
        <v>1.68799546313868E-005</v>
      </c>
      <c r="P448" s="34" t="b">
        <f aca="false">FALSE()</f>
        <v>0</v>
      </c>
      <c r="Q448" s="16"/>
    </row>
    <row r="449" customFormat="false" ht="15" hidden="false" customHeight="false" outlineLevel="0" collapsed="false">
      <c r="A449" s="6" t="s">
        <v>2291</v>
      </c>
      <c r="B449" s="6" t="s">
        <v>108</v>
      </c>
      <c r="C449" s="17" t="n">
        <v>845</v>
      </c>
      <c r="D449" s="16" t="n">
        <v>0.571264401680644</v>
      </c>
      <c r="E449" s="16" t="n">
        <v>0.0695955779567196</v>
      </c>
      <c r="F449" s="16" t="n">
        <v>0.559017275798646</v>
      </c>
      <c r="G449" s="16" t="n">
        <v>0.0576193879955872</v>
      </c>
      <c r="H449" s="16" t="n">
        <v>-1.64199874587906</v>
      </c>
      <c r="I449" s="17" t="n">
        <v>126.240634643982</v>
      </c>
      <c r="J449" s="16" t="n">
        <v>0.103079106757171</v>
      </c>
      <c r="K449" s="16" t="n">
        <v>0.136148406442476</v>
      </c>
      <c r="L449" s="16" t="n">
        <v>-0.204651680234212</v>
      </c>
      <c r="M449" s="16" t="n">
        <v>0.588246097337007</v>
      </c>
      <c r="N449" s="16" t="n">
        <v>0.0978833215591858</v>
      </c>
      <c r="O449" s="18" t="n">
        <v>1.68639183163159E-005</v>
      </c>
      <c r="P449" s="34" t="b">
        <f aca="false">FALSE()</f>
        <v>0</v>
      </c>
      <c r="Q449" s="16"/>
    </row>
    <row r="450" customFormat="false" ht="15" hidden="false" customHeight="false" outlineLevel="0" collapsed="false">
      <c r="A450" s="6" t="s">
        <v>2292</v>
      </c>
      <c r="B450" s="6" t="s">
        <v>108</v>
      </c>
      <c r="C450" s="17" t="n">
        <v>846</v>
      </c>
      <c r="D450" s="16" t="n">
        <v>0.571252824988827</v>
      </c>
      <c r="E450" s="16" t="n">
        <v>0.0695771411514702</v>
      </c>
      <c r="F450" s="16" t="n">
        <v>0.559079764526523</v>
      </c>
      <c r="G450" s="16" t="n">
        <v>0.0576030785195048</v>
      </c>
      <c r="H450" s="16" t="n">
        <v>-1.63250467739703</v>
      </c>
      <c r="I450" s="17" t="n">
        <v>126.239563936428</v>
      </c>
      <c r="J450" s="16" t="n">
        <v>0.105065144665772</v>
      </c>
      <c r="K450" s="16" t="n">
        <v>0.138639221101098</v>
      </c>
      <c r="L450" s="16" t="n">
        <v>-0.20347079867299</v>
      </c>
      <c r="M450" s="16" t="n">
        <v>0.588103254769921</v>
      </c>
      <c r="N450" s="16" t="n">
        <v>0.0999247832176467</v>
      </c>
      <c r="O450" s="18" t="n">
        <v>1.68465833066215E-005</v>
      </c>
      <c r="P450" s="34" t="b">
        <f aca="false">FALSE()</f>
        <v>0</v>
      </c>
      <c r="Q450" s="16"/>
    </row>
    <row r="451" customFormat="false" ht="15" hidden="false" customHeight="false" outlineLevel="0" collapsed="false">
      <c r="A451" s="6" t="s">
        <v>2293</v>
      </c>
      <c r="B451" s="6" t="s">
        <v>108</v>
      </c>
      <c r="C451" s="17" t="n">
        <v>847</v>
      </c>
      <c r="D451" s="16" t="n">
        <v>0.571243159317691</v>
      </c>
      <c r="E451" s="16" t="n">
        <v>0.0695561156810963</v>
      </c>
      <c r="F451" s="16" t="n">
        <v>0.559142692925914</v>
      </c>
      <c r="G451" s="16" t="n">
        <v>0.0575857767293036</v>
      </c>
      <c r="H451" s="16" t="n">
        <v>-1.6232594066061</v>
      </c>
      <c r="I451" s="17" t="n">
        <v>126.239671769695</v>
      </c>
      <c r="J451" s="16" t="n">
        <v>0.107028536374334</v>
      </c>
      <c r="K451" s="16" t="n">
        <v>0.141095433911527</v>
      </c>
      <c r="L451" s="16" t="n">
        <v>-0.202318251894743</v>
      </c>
      <c r="M451" s="16" t="n">
        <v>0.587674727068666</v>
      </c>
      <c r="N451" s="16" t="n">
        <v>0.101946952630577</v>
      </c>
      <c r="O451" s="18" t="n">
        <v>1.68273868536867E-005</v>
      </c>
      <c r="P451" s="34" t="b">
        <f aca="false">FALSE()</f>
        <v>0</v>
      </c>
      <c r="Q451" s="16"/>
    </row>
    <row r="452" customFormat="false" ht="15" hidden="false" customHeight="false" outlineLevel="0" collapsed="false">
      <c r="A452" s="6" t="s">
        <v>2294</v>
      </c>
      <c r="B452" s="6" t="s">
        <v>108</v>
      </c>
      <c r="C452" s="17" t="n">
        <v>848</v>
      </c>
      <c r="D452" s="16" t="n">
        <v>0.571233408246351</v>
      </c>
      <c r="E452" s="16" t="n">
        <v>0.0695341527763273</v>
      </c>
      <c r="F452" s="16" t="n">
        <v>0.559205166072323</v>
      </c>
      <c r="G452" s="16" t="n">
        <v>0.0575679783779305</v>
      </c>
      <c r="H452" s="16" t="n">
        <v>-1.61407899427935</v>
      </c>
      <c r="I452" s="17" t="n">
        <v>126.240066178232</v>
      </c>
      <c r="J452" s="16" t="n">
        <v>0.109007148424745</v>
      </c>
      <c r="K452" s="16" t="n">
        <v>0.143612592369109</v>
      </c>
      <c r="L452" s="16" t="n">
        <v>-0.20117315164665</v>
      </c>
      <c r="M452" s="16" t="n">
        <v>0.587348229772472</v>
      </c>
      <c r="N452" s="16" t="n">
        <v>0.103882462918842</v>
      </c>
      <c r="O452" s="18" t="n">
        <v>1.68039279449782E-005</v>
      </c>
      <c r="P452" s="34" t="b">
        <f aca="false">FALSE()</f>
        <v>0</v>
      </c>
      <c r="Q452" s="16"/>
    </row>
    <row r="453" customFormat="false" ht="15" hidden="false" customHeight="false" outlineLevel="0" collapsed="false">
      <c r="A453" s="6" t="s">
        <v>2295</v>
      </c>
      <c r="B453" s="6" t="s">
        <v>108</v>
      </c>
      <c r="C453" s="17" t="n">
        <v>849</v>
      </c>
      <c r="D453" s="16" t="n">
        <v>0.571220770168445</v>
      </c>
      <c r="E453" s="16" t="n">
        <v>0.0695151627471346</v>
      </c>
      <c r="F453" s="16" t="n">
        <v>0.559265580965975</v>
      </c>
      <c r="G453" s="16" t="n">
        <v>0.0575521790494257</v>
      </c>
      <c r="H453" s="16" t="n">
        <v>-1.60471447342216</v>
      </c>
      <c r="I453" s="17" t="n">
        <v>126.239986925692</v>
      </c>
      <c r="J453" s="16" t="n">
        <v>0.111055501543307</v>
      </c>
      <c r="K453" s="16" t="n">
        <v>0.146218379252768</v>
      </c>
      <c r="L453" s="16" t="n">
        <v>-0.200006166532553</v>
      </c>
      <c r="M453" s="16" t="n">
        <v>0.58704213855729</v>
      </c>
      <c r="N453" s="16" t="n">
        <v>0.105855420295525</v>
      </c>
      <c r="O453" s="18" t="n">
        <v>1.67791435043235E-005</v>
      </c>
      <c r="P453" s="34" t="b">
        <f aca="false">FALSE()</f>
        <v>0</v>
      </c>
      <c r="Q453" s="16"/>
    </row>
    <row r="454" customFormat="false" ht="15" hidden="false" customHeight="false" outlineLevel="0" collapsed="false">
      <c r="A454" s="6" t="s">
        <v>1354</v>
      </c>
      <c r="B454" s="6" t="s">
        <v>108</v>
      </c>
      <c r="C454" s="17" t="n">
        <v>850</v>
      </c>
      <c r="D454" s="16" t="n">
        <v>0.571202969462532</v>
      </c>
      <c r="E454" s="16" t="n">
        <v>0.0695005981758489</v>
      </c>
      <c r="F454" s="16" t="n">
        <v>0.559323034508858</v>
      </c>
      <c r="G454" s="16" t="n">
        <v>0.0575396931112179</v>
      </c>
      <c r="H454" s="16" t="n">
        <v>-1.59494888544691</v>
      </c>
      <c r="I454" s="17" t="n">
        <v>126.239548248787</v>
      </c>
      <c r="J454" s="16" t="n">
        <v>0.113224221098971</v>
      </c>
      <c r="K454" s="16" t="n">
        <v>0.148837667900136</v>
      </c>
      <c r="L454" s="16" t="n">
        <v>-0.198789984845998</v>
      </c>
      <c r="M454" s="16" t="n">
        <v>0.586715641261096</v>
      </c>
      <c r="N454" s="16" t="n">
        <v>0.107921348347166</v>
      </c>
      <c r="O454" s="18" t="n">
        <v>1.67581782032281E-005</v>
      </c>
      <c r="P454" s="34" t="b">
        <f aca="false">FALSE()</f>
        <v>0</v>
      </c>
      <c r="Q454" s="16"/>
    </row>
    <row r="455" customFormat="false" ht="15" hidden="false" customHeight="false" outlineLevel="0" collapsed="false">
      <c r="A455" s="6" t="s">
        <v>2296</v>
      </c>
      <c r="B455" s="6" t="s">
        <v>108</v>
      </c>
      <c r="C455" s="17" t="n">
        <v>851</v>
      </c>
      <c r="D455" s="16" t="n">
        <v>0.571189165847943</v>
      </c>
      <c r="E455" s="16" t="n">
        <v>0.0694866467975392</v>
      </c>
      <c r="F455" s="16" t="n">
        <v>0.559382695491398</v>
      </c>
      <c r="G455" s="16" t="n">
        <v>0.0575268069677334</v>
      </c>
      <c r="H455" s="16" t="n">
        <v>-1.5854085331906</v>
      </c>
      <c r="I455" s="17" t="n">
        <v>126.238178296981</v>
      </c>
      <c r="J455" s="16" t="n">
        <v>0.115375414403749</v>
      </c>
      <c r="K455" s="16" t="n">
        <v>0.151521509422646</v>
      </c>
      <c r="L455" s="16" t="n">
        <v>-0.197603907132938</v>
      </c>
      <c r="M455" s="16" t="n">
        <v>0.586327925721865</v>
      </c>
      <c r="N455" s="16" t="n">
        <v>0.110069295044566</v>
      </c>
      <c r="O455" s="18" t="n">
        <v>1.67363258881919E-005</v>
      </c>
      <c r="P455" s="34" t="b">
        <f aca="false">FALSE()</f>
        <v>0</v>
      </c>
      <c r="Q455" s="16"/>
    </row>
    <row r="456" customFormat="false" ht="15" hidden="false" customHeight="false" outlineLevel="0" collapsed="false">
      <c r="A456" s="6" t="s">
        <v>2297</v>
      </c>
      <c r="B456" s="6" t="s">
        <v>108</v>
      </c>
      <c r="C456" s="17" t="n">
        <v>852</v>
      </c>
      <c r="D456" s="16" t="n">
        <v>0.571178215751516</v>
      </c>
      <c r="E456" s="16" t="n">
        <v>0.0694732867910621</v>
      </c>
      <c r="F456" s="16" t="n">
        <v>0.55944240457896</v>
      </c>
      <c r="G456" s="16" t="n">
        <v>0.0575122571859368</v>
      </c>
      <c r="H456" s="16" t="n">
        <v>-1.57623478791487</v>
      </c>
      <c r="I456" s="17" t="n">
        <v>126.234599226519</v>
      </c>
      <c r="J456" s="16" t="n">
        <v>0.117474537601342</v>
      </c>
      <c r="K456" s="16" t="n">
        <v>0.15422946252628</v>
      </c>
      <c r="L456" s="16" t="n">
        <v>-0.196468306380375</v>
      </c>
      <c r="M456" s="16" t="n">
        <v>0.586042240587695</v>
      </c>
      <c r="N456" s="16" t="n">
        <v>0.11218472761233</v>
      </c>
      <c r="O456" s="18" t="n">
        <v>1.67141671114651E-005</v>
      </c>
      <c r="P456" s="34" t="b">
        <f aca="false">FALSE()</f>
        <v>0</v>
      </c>
      <c r="Q456" s="16"/>
    </row>
    <row r="457" customFormat="false" ht="15" hidden="false" customHeight="false" outlineLevel="0" collapsed="false">
      <c r="A457" s="6" t="s">
        <v>2298</v>
      </c>
      <c r="B457" s="6" t="s">
        <v>108</v>
      </c>
      <c r="C457" s="17" t="n">
        <v>853</v>
      </c>
      <c r="D457" s="16" t="n">
        <v>0.571165741550947</v>
      </c>
      <c r="E457" s="16" t="n">
        <v>0.0694603210383184</v>
      </c>
      <c r="F457" s="16" t="n">
        <v>0.559497136266499</v>
      </c>
      <c r="G457" s="16" t="n">
        <v>0.0574974655997158</v>
      </c>
      <c r="H457" s="16" t="n">
        <v>-1.56751425265308</v>
      </c>
      <c r="I457" s="17" t="n">
        <v>126.230436201583</v>
      </c>
      <c r="J457" s="16" t="n">
        <v>0.119497984083563</v>
      </c>
      <c r="K457" s="16" t="n">
        <v>0.156588769796901</v>
      </c>
      <c r="L457" s="16" t="n">
        <v>-0.1953903751588</v>
      </c>
      <c r="M457" s="16" t="n">
        <v>0.585858585858586</v>
      </c>
      <c r="N457" s="16" t="n">
        <v>0.114173361693154</v>
      </c>
      <c r="O457" s="18" t="n">
        <v>1.66946991965816E-005</v>
      </c>
      <c r="P457" s="34" t="b">
        <f aca="false">FALSE()</f>
        <v>0</v>
      </c>
      <c r="Q457" s="16"/>
    </row>
    <row r="458" customFormat="false" ht="15" hidden="false" customHeight="false" outlineLevel="0" collapsed="false">
      <c r="A458" s="6" t="s">
        <v>2299</v>
      </c>
      <c r="B458" s="6" t="s">
        <v>108</v>
      </c>
      <c r="C458" s="17" t="n">
        <v>854</v>
      </c>
      <c r="D458" s="16" t="n">
        <v>0.571154614575199</v>
      </c>
      <c r="E458" s="16" t="n">
        <v>0.0694480350030722</v>
      </c>
      <c r="F458" s="16" t="n">
        <v>0.55954928383579</v>
      </c>
      <c r="G458" s="16" t="n">
        <v>0.0574849221991483</v>
      </c>
      <c r="H458" s="16" t="n">
        <v>-1.55929776417231</v>
      </c>
      <c r="I458" s="17" t="n">
        <v>126.228001234542</v>
      </c>
      <c r="J458" s="16" t="n">
        <v>0.121429631840058</v>
      </c>
      <c r="K458" s="16" t="n">
        <v>0.158869158933241</v>
      </c>
      <c r="L458" s="16" t="n">
        <v>-0.194371447073117</v>
      </c>
      <c r="M458" s="16" t="n">
        <v>0.585593306805428</v>
      </c>
      <c r="N458" s="16" t="n">
        <v>0.116219641487196</v>
      </c>
      <c r="O458" s="18" t="n">
        <v>1.66798884413571E-005</v>
      </c>
      <c r="P458" s="34" t="b">
        <f aca="false">FALSE()</f>
        <v>0</v>
      </c>
      <c r="Q458" s="16"/>
    </row>
    <row r="459" customFormat="false" ht="15" hidden="false" customHeight="false" outlineLevel="0" collapsed="false">
      <c r="A459" s="6" t="s">
        <v>2300</v>
      </c>
      <c r="B459" s="6" t="s">
        <v>108</v>
      </c>
      <c r="C459" s="17" t="n">
        <v>855</v>
      </c>
      <c r="D459" s="16" t="n">
        <v>0.571150093084818</v>
      </c>
      <c r="E459" s="16" t="n">
        <v>0.0694363874738521</v>
      </c>
      <c r="F459" s="16" t="n">
        <v>0.559607216405448</v>
      </c>
      <c r="G459" s="16" t="n">
        <v>0.0574725638661133</v>
      </c>
      <c r="H459" s="16" t="n">
        <v>-1.55117539968698</v>
      </c>
      <c r="I459" s="17" t="n">
        <v>126.225213143657</v>
      </c>
      <c r="J459" s="16" t="n">
        <v>0.123363364652072</v>
      </c>
      <c r="K459" s="16" t="n">
        <v>0.16114509389553</v>
      </c>
      <c r="L459" s="16" t="n">
        <v>-0.193364955692298</v>
      </c>
      <c r="M459" s="16" t="n">
        <v>0.585368839914294</v>
      </c>
      <c r="N459" s="16" t="n">
        <v>0.11807234396097</v>
      </c>
      <c r="O459" s="18" t="n">
        <v>1.66641611123553E-005</v>
      </c>
      <c r="P459" s="34" t="b">
        <f aca="false">FALSE()</f>
        <v>0</v>
      </c>
      <c r="Q459" s="16"/>
    </row>
    <row r="460" customFormat="false" ht="15" hidden="false" customHeight="false" outlineLevel="0" collapsed="false">
      <c r="A460" s="6" t="s">
        <v>2301</v>
      </c>
      <c r="B460" s="6" t="s">
        <v>108</v>
      </c>
      <c r="C460" s="17" t="n">
        <v>856</v>
      </c>
      <c r="D460" s="16" t="n">
        <v>0.571151835984922</v>
      </c>
      <c r="E460" s="16" t="n">
        <v>0.0694211978198025</v>
      </c>
      <c r="F460" s="16" t="n">
        <v>0.55967018530094</v>
      </c>
      <c r="G460" s="16" t="n">
        <v>0.0574578400074118</v>
      </c>
      <c r="H460" s="16" t="n">
        <v>-1.54329218556608</v>
      </c>
      <c r="I460" s="17" t="n">
        <v>126.223005277669</v>
      </c>
      <c r="J460" s="16" t="n">
        <v>0.125263336904707</v>
      </c>
      <c r="K460" s="16" t="n">
        <v>0.163472593759287</v>
      </c>
      <c r="L460" s="16" t="n">
        <v>-0.192386975158368</v>
      </c>
      <c r="M460" s="16" t="n">
        <v>0.585185185185185</v>
      </c>
      <c r="N460" s="16" t="n">
        <v>0.119924891834248</v>
      </c>
      <c r="O460" s="18" t="n">
        <v>1.66461793605524E-005</v>
      </c>
      <c r="P460" s="34" t="b">
        <f aca="false">FALSE()</f>
        <v>0</v>
      </c>
      <c r="Q460" s="16"/>
    </row>
    <row r="461" customFormat="false" ht="15" hidden="false" customHeight="false" outlineLevel="0" collapsed="false">
      <c r="A461" s="6" t="s">
        <v>2302</v>
      </c>
      <c r="B461" s="6" t="s">
        <v>108</v>
      </c>
      <c r="C461" s="17" t="n">
        <v>857</v>
      </c>
      <c r="D461" s="16" t="n">
        <v>0.571156340669351</v>
      </c>
      <c r="E461" s="16" t="n">
        <v>0.0693990048029797</v>
      </c>
      <c r="F461" s="16" t="n">
        <v>0.559732656903867</v>
      </c>
      <c r="G461" s="16" t="n">
        <v>0.0574389193028011</v>
      </c>
      <c r="H461" s="16" t="n">
        <v>-1.53599344744138</v>
      </c>
      <c r="I461" s="17" t="n">
        <v>126.222438398627</v>
      </c>
      <c r="J461" s="16" t="n">
        <v>0.127042918106851</v>
      </c>
      <c r="K461" s="16" t="n">
        <v>0.16563874022728</v>
      </c>
      <c r="L461" s="16" t="n">
        <v>-0.191478319292333</v>
      </c>
      <c r="M461" s="16" t="n">
        <v>0.585021936537088</v>
      </c>
      <c r="N461" s="16" t="n">
        <v>0.121809182010392</v>
      </c>
      <c r="O461" s="18" t="n">
        <v>1.66268581298058E-005</v>
      </c>
      <c r="P461" s="34" t="b">
        <f aca="false">FALSE()</f>
        <v>0</v>
      </c>
      <c r="Q461" s="16"/>
    </row>
    <row r="462" customFormat="false" ht="15" hidden="false" customHeight="false" outlineLevel="0" collapsed="false">
      <c r="A462" s="6" t="s">
        <v>2303</v>
      </c>
      <c r="B462" s="6" t="s">
        <v>108</v>
      </c>
      <c r="C462" s="17" t="n">
        <v>858</v>
      </c>
      <c r="D462" s="16" t="n">
        <v>0.571153010848734</v>
      </c>
      <c r="E462" s="16" t="n">
        <v>0.0693779819523383</v>
      </c>
      <c r="F462" s="16" t="n">
        <v>0.559792029479415</v>
      </c>
      <c r="G462" s="16" t="n">
        <v>0.057421194265447</v>
      </c>
      <c r="H462" s="16" t="n">
        <v>-1.52802659917639</v>
      </c>
      <c r="I462" s="17" t="n">
        <v>126.222104439191</v>
      </c>
      <c r="J462" s="16" t="n">
        <v>0.129008054965261</v>
      </c>
      <c r="K462" s="16" t="n">
        <v>0.167831795644462</v>
      </c>
      <c r="L462" s="16" t="n">
        <v>-0.190485871445151</v>
      </c>
      <c r="M462" s="16" t="n">
        <v>0.58475665748393</v>
      </c>
      <c r="N462" s="16" t="n">
        <v>0.12390609106687</v>
      </c>
      <c r="O462" s="18" t="n">
        <v>1.66055440208294E-005</v>
      </c>
      <c r="P462" s="34" t="b">
        <f aca="false">FALSE()</f>
        <v>0</v>
      </c>
      <c r="Q462" s="16"/>
    </row>
    <row r="463" customFormat="false" ht="15" hidden="false" customHeight="false" outlineLevel="0" collapsed="false">
      <c r="A463" s="6" t="s">
        <v>2304</v>
      </c>
      <c r="B463" s="6" t="s">
        <v>108</v>
      </c>
      <c r="C463" s="17" t="n">
        <v>859</v>
      </c>
      <c r="D463" s="16" t="n">
        <v>0.571138651374625</v>
      </c>
      <c r="E463" s="16" t="n">
        <v>0.0693598695258011</v>
      </c>
      <c r="F463" s="16" t="n">
        <v>0.559848325939677</v>
      </c>
      <c r="G463" s="16" t="n">
        <v>0.0574092471992089</v>
      </c>
      <c r="H463" s="16" t="n">
        <v>-1.51891037212517</v>
      </c>
      <c r="I463" s="17" t="n">
        <v>126.225230925756</v>
      </c>
      <c r="J463" s="16" t="n">
        <v>0.131285862269441</v>
      </c>
      <c r="K463" s="16" t="n">
        <v>0.170688072812713</v>
      </c>
      <c r="L463" s="16" t="n">
        <v>-0.189342855012271</v>
      </c>
      <c r="M463" s="16" t="n">
        <v>0.584491378430772</v>
      </c>
      <c r="N463" s="16" t="n">
        <v>0.126238684341932</v>
      </c>
      <c r="O463" s="18" t="n">
        <v>1.6588087098486E-005</v>
      </c>
      <c r="P463" s="34" t="b">
        <f aca="false">FALSE()</f>
        <v>0</v>
      </c>
      <c r="Q463" s="16"/>
    </row>
    <row r="464" customFormat="false" ht="15" hidden="false" customHeight="false" outlineLevel="0" collapsed="false">
      <c r="A464" s="6" t="s">
        <v>2305</v>
      </c>
      <c r="B464" s="6" t="s">
        <v>108</v>
      </c>
      <c r="C464" s="17" t="n">
        <v>860</v>
      </c>
      <c r="D464" s="16" t="n">
        <v>0.571119704173629</v>
      </c>
      <c r="E464" s="16" t="n">
        <v>0.069342280958103</v>
      </c>
      <c r="F464" s="16" t="n">
        <v>0.559903529196076</v>
      </c>
      <c r="G464" s="16" t="n">
        <v>0.0574006146414878</v>
      </c>
      <c r="H464" s="16" t="n">
        <v>-1.50929872139088</v>
      </c>
      <c r="I464" s="17" t="n">
        <v>126.231319478061</v>
      </c>
      <c r="J464" s="16" t="n">
        <v>0.133721451302592</v>
      </c>
      <c r="K464" s="16" t="n">
        <v>0.173637053474893</v>
      </c>
      <c r="L464" s="16" t="n">
        <v>-0.188131974212805</v>
      </c>
      <c r="M464" s="16" t="n">
        <v>0.584287317620651</v>
      </c>
      <c r="N464" s="16" t="n">
        <v>0.12874631646284</v>
      </c>
      <c r="O464" s="18" t="n">
        <v>1.65747742364094E-005</v>
      </c>
      <c r="P464" s="34" t="b">
        <f aca="false">FALSE()</f>
        <v>0</v>
      </c>
      <c r="Q464" s="16"/>
    </row>
    <row r="465" customFormat="false" ht="15" hidden="false" customHeight="false" outlineLevel="0" collapsed="false">
      <c r="A465" s="6" t="s">
        <v>2306</v>
      </c>
      <c r="B465" s="6" t="s">
        <v>108</v>
      </c>
      <c r="C465" s="17" t="n">
        <v>861</v>
      </c>
      <c r="D465" s="16" t="n">
        <v>0.571105977923963</v>
      </c>
      <c r="E465" s="16" t="n">
        <v>0.0693223972915057</v>
      </c>
      <c r="F465" s="16" t="n">
        <v>0.559959853781574</v>
      </c>
      <c r="G465" s="16" t="n">
        <v>0.0573893660603644</v>
      </c>
      <c r="H465" s="16" t="n">
        <v>-1.50028615321584</v>
      </c>
      <c r="I465" s="17" t="n">
        <v>126.236675835392</v>
      </c>
      <c r="J465" s="16" t="n">
        <v>0.136037244142569</v>
      </c>
      <c r="K465" s="16" t="n">
        <v>0.176478450513179</v>
      </c>
      <c r="L465" s="16" t="n">
        <v>-0.186997448656067</v>
      </c>
      <c r="M465" s="16" t="n">
        <v>0.58408325681053</v>
      </c>
      <c r="N465" s="16" t="n">
        <v>0.131230734128378</v>
      </c>
      <c r="O465" s="18" t="n">
        <v>1.6560110008126E-005</v>
      </c>
      <c r="P465" s="34" t="b">
        <f aca="false">FALSE()</f>
        <v>0</v>
      </c>
      <c r="Q465" s="16"/>
    </row>
    <row r="466" customFormat="false" ht="15" hidden="false" customHeight="false" outlineLevel="0" collapsed="false">
      <c r="A466" s="6" t="s">
        <v>2307</v>
      </c>
      <c r="B466" s="6" t="s">
        <v>108</v>
      </c>
      <c r="C466" s="17" t="n">
        <v>862</v>
      </c>
      <c r="D466" s="16" t="n">
        <v>0.571092108314959</v>
      </c>
      <c r="E466" s="16" t="n">
        <v>0.0693088504921962</v>
      </c>
      <c r="F466" s="16" t="n">
        <v>0.560012848863347</v>
      </c>
      <c r="G466" s="16" t="n">
        <v>0.0573772325951254</v>
      </c>
      <c r="H466" s="16" t="n">
        <v>-1.49158041748967</v>
      </c>
      <c r="I466" s="17" t="n">
        <v>126.235731372668</v>
      </c>
      <c r="J466" s="16" t="n">
        <v>0.138303955893806</v>
      </c>
      <c r="K466" s="16" t="n">
        <v>0.179194947536464</v>
      </c>
      <c r="L466" s="16" t="n">
        <v>-0.185914304854874</v>
      </c>
      <c r="M466" s="16" t="n">
        <v>0.58379757167636</v>
      </c>
      <c r="N466" s="16" t="n">
        <v>0.133542553520704</v>
      </c>
      <c r="O466" s="18" t="n">
        <v>1.65487072621986E-005</v>
      </c>
      <c r="P466" s="34" t="b">
        <f aca="false">FALSE()</f>
        <v>0</v>
      </c>
      <c r="Q466" s="16"/>
    </row>
    <row r="467" customFormat="false" ht="15" hidden="false" customHeight="false" outlineLevel="0" collapsed="false">
      <c r="A467" s="6" t="s">
        <v>2308</v>
      </c>
      <c r="B467" s="6" t="s">
        <v>108</v>
      </c>
      <c r="C467" s="17" t="n">
        <v>863</v>
      </c>
      <c r="D467" s="16" t="n">
        <v>0.571078939576638</v>
      </c>
      <c r="E467" s="16" t="n">
        <v>0.0693000954922653</v>
      </c>
      <c r="F467" s="16" t="n">
        <v>0.560063446967015</v>
      </c>
      <c r="G467" s="16" t="n">
        <v>0.0573676989867321</v>
      </c>
      <c r="H467" s="16" t="n">
        <v>-1.48319008134949</v>
      </c>
      <c r="I467" s="17" t="n">
        <v>126.233380969457</v>
      </c>
      <c r="J467" s="16" t="n">
        <v>0.14051633893028</v>
      </c>
      <c r="K467" s="16" t="n">
        <v>0.181947833560269</v>
      </c>
      <c r="L467" s="16" t="n">
        <v>-0.184873336896246</v>
      </c>
      <c r="M467" s="16" t="n">
        <v>0.58361391694725</v>
      </c>
      <c r="N467" s="16" t="n">
        <v>0.135816343361248</v>
      </c>
      <c r="O467" s="18" t="n">
        <v>1.65388819931012E-005</v>
      </c>
      <c r="P467" s="34" t="b">
        <f aca="false">FALSE()</f>
        <v>0</v>
      </c>
      <c r="Q467" s="16"/>
    </row>
    <row r="468" customFormat="false" ht="15" hidden="false" customHeight="false" outlineLevel="0" collapsed="false">
      <c r="A468" s="6" t="s">
        <v>2309</v>
      </c>
      <c r="B468" s="6" t="s">
        <v>108</v>
      </c>
      <c r="C468" s="17" t="n">
        <v>864</v>
      </c>
      <c r="D468" s="16" t="n">
        <v>0.571067827822382</v>
      </c>
      <c r="E468" s="16" t="n">
        <v>0.0692926707794103</v>
      </c>
      <c r="F468" s="16" t="n">
        <v>0.560112315362447</v>
      </c>
      <c r="G468" s="16" t="n">
        <v>0.0573599182172695</v>
      </c>
      <c r="H468" s="16" t="n">
        <v>-1.47527713008162</v>
      </c>
      <c r="I468" s="17" t="n">
        <v>126.231700180089</v>
      </c>
      <c r="J468" s="16" t="n">
        <v>0.142627975214297</v>
      </c>
      <c r="K468" s="16" t="n">
        <v>0.184566915228978</v>
      </c>
      <c r="L468" s="16" t="n">
        <v>-0.183890453079974</v>
      </c>
      <c r="M468" s="16" t="n">
        <v>0.583348637894092</v>
      </c>
      <c r="N468" s="16" t="n">
        <v>0.138049189961236</v>
      </c>
      <c r="O468" s="18" t="n">
        <v>1.65267536693417E-005</v>
      </c>
      <c r="P468" s="34" t="b">
        <f aca="false">FALSE()</f>
        <v>0</v>
      </c>
      <c r="Q468" s="16"/>
    </row>
    <row r="469" customFormat="false" ht="15" hidden="false" customHeight="false" outlineLevel="0" collapsed="false">
      <c r="A469" s="6" t="s">
        <v>2310</v>
      </c>
      <c r="B469" s="6" t="s">
        <v>108</v>
      </c>
      <c r="C469" s="17" t="n">
        <v>865</v>
      </c>
      <c r="D469" s="16" t="n">
        <v>0.571060888547637</v>
      </c>
      <c r="E469" s="16" t="n">
        <v>0.0692840046686205</v>
      </c>
      <c r="F469" s="16" t="n">
        <v>0.560161518285034</v>
      </c>
      <c r="G469" s="16" t="n">
        <v>0.0573476504313784</v>
      </c>
      <c r="H469" s="16" t="n">
        <v>-1.46791627917819</v>
      </c>
      <c r="I469" s="17" t="n">
        <v>126.226461491261</v>
      </c>
      <c r="J469" s="16" t="n">
        <v>0.144614402935291</v>
      </c>
      <c r="K469" s="16" t="n">
        <v>0.186962545850921</v>
      </c>
      <c r="L469" s="16" t="n">
        <v>-0.182983582038668</v>
      </c>
      <c r="M469" s="16" t="n">
        <v>0.583164983164983</v>
      </c>
      <c r="N469" s="16" t="n">
        <v>0.140063095722134</v>
      </c>
      <c r="O469" s="18" t="n">
        <v>1.65077857885061E-005</v>
      </c>
      <c r="P469" s="34" t="b">
        <f aca="false">FALSE()</f>
        <v>0</v>
      </c>
      <c r="Q469" s="16"/>
    </row>
    <row r="470" customFormat="false" ht="15" hidden="false" customHeight="false" outlineLevel="0" collapsed="false">
      <c r="A470" s="6" t="s">
        <v>2311</v>
      </c>
      <c r="B470" s="6" t="s">
        <v>108</v>
      </c>
      <c r="C470" s="17" t="n">
        <v>866</v>
      </c>
      <c r="D470" s="16" t="n">
        <v>0.57105368839749</v>
      </c>
      <c r="E470" s="16" t="n">
        <v>0.0692732867495983</v>
      </c>
      <c r="F470" s="16" t="n">
        <v>0.560208286626147</v>
      </c>
      <c r="G470" s="16" t="n">
        <v>0.0573318063197768</v>
      </c>
      <c r="H470" s="16" t="n">
        <v>-1.46089525517882</v>
      </c>
      <c r="I470" s="17" t="n">
        <v>126.219290579456</v>
      </c>
      <c r="J470" s="16" t="n">
        <v>0.146529089942956</v>
      </c>
      <c r="K470" s="16" t="n">
        <v>0.189319963656061</v>
      </c>
      <c r="L470" s="16" t="n">
        <v>-0.182122879345464</v>
      </c>
      <c r="M470" s="16" t="n">
        <v>0.58294051627385</v>
      </c>
      <c r="N470" s="16" t="n">
        <v>0.141844732436802</v>
      </c>
      <c r="O470" s="18" t="n">
        <v>1.64833249047897E-005</v>
      </c>
      <c r="P470" s="34" t="b">
        <f aca="false">FALSE()</f>
        <v>0</v>
      </c>
      <c r="Q470" s="16"/>
    </row>
    <row r="471" customFormat="false" ht="15" hidden="false" customHeight="false" outlineLevel="0" collapsed="false">
      <c r="A471" s="6" t="s">
        <v>2312</v>
      </c>
      <c r="B471" s="6" t="s">
        <v>108</v>
      </c>
      <c r="C471" s="17" t="n">
        <v>867</v>
      </c>
      <c r="D471" s="16" t="n">
        <v>0.571043253132305</v>
      </c>
      <c r="E471" s="16" t="n">
        <v>0.0692601406862555</v>
      </c>
      <c r="F471" s="16" t="n">
        <v>0.560253090598239</v>
      </c>
      <c r="G471" s="16" t="n">
        <v>0.0573153886078304</v>
      </c>
      <c r="H471" s="16" t="n">
        <v>-1.4537472268488</v>
      </c>
      <c r="I471" s="17" t="n">
        <v>126.213594992359</v>
      </c>
      <c r="J471" s="16" t="n">
        <v>0.148498477994346</v>
      </c>
      <c r="K471" s="16" t="n">
        <v>0.191685438157554</v>
      </c>
      <c r="L471" s="16" t="n">
        <v>-0.1812432365059</v>
      </c>
      <c r="M471" s="16" t="n">
        <v>0.58275686154474</v>
      </c>
      <c r="N471" s="16" t="n">
        <v>0.143879821540443</v>
      </c>
      <c r="O471" s="18" t="n">
        <v>1.64541906243339E-005</v>
      </c>
      <c r="P471" s="34" t="b">
        <f aca="false">FALSE()</f>
        <v>0</v>
      </c>
      <c r="Q471" s="16"/>
    </row>
    <row r="472" customFormat="false" ht="15" hidden="false" customHeight="false" outlineLevel="0" collapsed="false">
      <c r="A472" s="6" t="s">
        <v>2313</v>
      </c>
      <c r="B472" s="6" t="s">
        <v>108</v>
      </c>
      <c r="C472" s="17" t="n">
        <v>868</v>
      </c>
      <c r="D472" s="16" t="n">
        <v>0.571026945895983</v>
      </c>
      <c r="E472" s="16" t="n">
        <v>0.0692471176686596</v>
      </c>
      <c r="F472" s="16" t="n">
        <v>0.560297367004878</v>
      </c>
      <c r="G472" s="16" t="n">
        <v>0.0573017406798358</v>
      </c>
      <c r="H472" s="16" t="n">
        <v>-1.44586544739144</v>
      </c>
      <c r="I472" s="17" t="n">
        <v>126.210641997729</v>
      </c>
      <c r="J472" s="16" t="n">
        <v>0.150693602253832</v>
      </c>
      <c r="K472" s="16" t="n">
        <v>0.194277244284996</v>
      </c>
      <c r="L472" s="16" t="n">
        <v>-0.180266504964879</v>
      </c>
      <c r="M472" s="16" t="n">
        <v>0.582614018977655</v>
      </c>
      <c r="N472" s="16" t="n">
        <v>0.146044671698179</v>
      </c>
      <c r="O472" s="18" t="n">
        <v>1.64223252842724E-005</v>
      </c>
      <c r="P472" s="34" t="b">
        <f aca="false">FALSE()</f>
        <v>0</v>
      </c>
      <c r="Q472" s="16"/>
    </row>
    <row r="473" customFormat="false" ht="15" hidden="false" customHeight="false" outlineLevel="0" collapsed="false">
      <c r="A473" s="6" t="s">
        <v>2314</v>
      </c>
      <c r="B473" s="6" t="s">
        <v>108</v>
      </c>
      <c r="C473" s="17" t="n">
        <v>869</v>
      </c>
      <c r="D473" s="16" t="n">
        <v>0.57100359522169</v>
      </c>
      <c r="E473" s="16" t="n">
        <v>0.0692334980774722</v>
      </c>
      <c r="F473" s="16" t="n">
        <v>0.560340841337139</v>
      </c>
      <c r="G473" s="16" t="n">
        <v>0.0572928371381957</v>
      </c>
      <c r="H473" s="16" t="n">
        <v>-1.43713594474773</v>
      </c>
      <c r="I473" s="17" t="n">
        <v>126.213076770124</v>
      </c>
      <c r="J473" s="16" t="n">
        <v>0.153153828290384</v>
      </c>
      <c r="K473" s="16" t="n">
        <v>0.197081670513207</v>
      </c>
      <c r="L473" s="16" t="n">
        <v>-0.179173287397463</v>
      </c>
      <c r="M473" s="16" t="n">
        <v>0.582389552086522</v>
      </c>
      <c r="N473" s="16" t="n">
        <v>0.148660160564217</v>
      </c>
      <c r="O473" s="18" t="n">
        <v>1.63924762189264E-005</v>
      </c>
      <c r="P473" s="34" t="b">
        <f aca="false">FALSE()</f>
        <v>0</v>
      </c>
      <c r="Q473" s="16"/>
    </row>
    <row r="474" customFormat="false" ht="15" hidden="false" customHeight="false" outlineLevel="0" collapsed="false">
      <c r="A474" s="6" t="s">
        <v>2315</v>
      </c>
      <c r="B474" s="6" t="s">
        <v>108</v>
      </c>
      <c r="C474" s="17" t="n">
        <v>870</v>
      </c>
      <c r="D474" s="16" t="n">
        <v>0.570979905830612</v>
      </c>
      <c r="E474" s="16" t="n">
        <v>0.0692167912190045</v>
      </c>
      <c r="F474" s="16" t="n">
        <v>0.560384181272444</v>
      </c>
      <c r="G474" s="16" t="n">
        <v>0.0572848039942826</v>
      </c>
      <c r="H474" s="16" t="n">
        <v>-1.42842896891162</v>
      </c>
      <c r="I474" s="17" t="n">
        <v>126.219037791419</v>
      </c>
      <c r="J474" s="16" t="n">
        <v>0.155638317484407</v>
      </c>
      <c r="K474" s="16" t="n">
        <v>0.200092632453621</v>
      </c>
      <c r="L474" s="16" t="n">
        <v>-0.178075961551304</v>
      </c>
      <c r="M474" s="16" t="n">
        <v>0.582205897357413</v>
      </c>
      <c r="N474" s="16" t="n">
        <v>0.151173630439294</v>
      </c>
      <c r="O474" s="18" t="n">
        <v>1.63637473698308E-005</v>
      </c>
      <c r="P474" s="34" t="b">
        <f aca="false">FALSE()</f>
        <v>0</v>
      </c>
      <c r="Q474" s="16"/>
    </row>
    <row r="475" customFormat="false" ht="15" hidden="false" customHeight="false" outlineLevel="0" collapsed="false">
      <c r="A475" s="6" t="s">
        <v>2316</v>
      </c>
      <c r="B475" s="6" t="s">
        <v>108</v>
      </c>
      <c r="C475" s="17" t="n">
        <v>871</v>
      </c>
      <c r="D475" s="16" t="n">
        <v>0.570954512723613</v>
      </c>
      <c r="E475" s="16" t="n">
        <v>0.0692002036265518</v>
      </c>
      <c r="F475" s="16" t="n">
        <v>0.560425304887111</v>
      </c>
      <c r="G475" s="16" t="n">
        <v>0.0572760278074087</v>
      </c>
      <c r="H475" s="16" t="n">
        <v>-1.41978718804097</v>
      </c>
      <c r="I475" s="17" t="n">
        <v>126.224135756246</v>
      </c>
      <c r="J475" s="16" t="n">
        <v>0.158134714785964</v>
      </c>
      <c r="K475" s="16" t="n">
        <v>0.202987648116842</v>
      </c>
      <c r="L475" s="16" t="n">
        <v>-0.17698860613698</v>
      </c>
      <c r="M475" s="16" t="n">
        <v>0.581858993980206</v>
      </c>
      <c r="N475" s="16" t="n">
        <v>0.153769278585646</v>
      </c>
      <c r="O475" s="18" t="n">
        <v>1.63362683527246E-005</v>
      </c>
      <c r="P475" s="34" t="b">
        <f aca="false">FALSE()</f>
        <v>0</v>
      </c>
      <c r="Q475" s="16"/>
    </row>
    <row r="476" customFormat="false" ht="15" hidden="false" customHeight="false" outlineLevel="0" collapsed="false">
      <c r="A476" s="6" t="s">
        <v>2317</v>
      </c>
      <c r="B476" s="6" t="s">
        <v>108</v>
      </c>
      <c r="C476" s="17" t="n">
        <v>872</v>
      </c>
      <c r="D476" s="16" t="n">
        <v>0.570921500558271</v>
      </c>
      <c r="E476" s="16" t="n">
        <v>0.0691892989429441</v>
      </c>
      <c r="F476" s="16" t="n">
        <v>0.560459612916598</v>
      </c>
      <c r="G476" s="16" t="n">
        <v>0.0572691251375524</v>
      </c>
      <c r="H476" s="16" t="n">
        <v>-1.41092558279159</v>
      </c>
      <c r="I476" s="17" t="n">
        <v>126.226321841722</v>
      </c>
      <c r="J476" s="16" t="n">
        <v>0.160726425276447</v>
      </c>
      <c r="K476" s="16" t="n">
        <v>0.206250669417828</v>
      </c>
      <c r="L476" s="16" t="n">
        <v>-0.175879660991479</v>
      </c>
      <c r="M476" s="16" t="n">
        <v>0.581491684521988</v>
      </c>
      <c r="N476" s="16" t="n">
        <v>0.156385389721653</v>
      </c>
      <c r="O476" s="18" t="n">
        <v>1.63150946330527E-005</v>
      </c>
      <c r="P476" s="34" t="b">
        <f aca="false">FALSE()</f>
        <v>0</v>
      </c>
      <c r="Q476" s="16"/>
    </row>
    <row r="477" customFormat="false" ht="15" hidden="false" customHeight="false" outlineLevel="0" collapsed="false">
      <c r="A477" s="6" t="s">
        <v>2318</v>
      </c>
      <c r="B477" s="6" t="s">
        <v>108</v>
      </c>
      <c r="C477" s="17" t="n">
        <v>873</v>
      </c>
      <c r="D477" s="16" t="n">
        <v>0.570882984966863</v>
      </c>
      <c r="E477" s="16" t="n">
        <v>0.0691809958301203</v>
      </c>
      <c r="F477" s="16" t="n">
        <v>0.560485915661826</v>
      </c>
      <c r="G477" s="16" t="n">
        <v>0.05726589019611</v>
      </c>
      <c r="H477" s="16" t="n">
        <v>-1.40234151671383</v>
      </c>
      <c r="I477" s="17" t="n">
        <v>126.230068317166</v>
      </c>
      <c r="J477" s="16" t="n">
        <v>0.16326778220748</v>
      </c>
      <c r="K477" s="16" t="n">
        <v>0.209447077638653</v>
      </c>
      <c r="L477" s="16" t="n">
        <v>-0.174802336851326</v>
      </c>
      <c r="M477" s="16" t="n">
        <v>0.58122640546883</v>
      </c>
      <c r="N477" s="16" t="n">
        <v>0.158840272705302</v>
      </c>
      <c r="O477" s="18" t="n">
        <v>1.63028385069242E-005</v>
      </c>
      <c r="P477" s="34" t="b">
        <f aca="false">FALSE()</f>
        <v>0</v>
      </c>
      <c r="Q477" s="16"/>
    </row>
    <row r="478" customFormat="false" ht="15" hidden="false" customHeight="false" outlineLevel="0" collapsed="false">
      <c r="A478" s="6" t="s">
        <v>2319</v>
      </c>
      <c r="B478" s="6" t="s">
        <v>108</v>
      </c>
      <c r="C478" s="17" t="n">
        <v>874</v>
      </c>
      <c r="D478" s="16" t="n">
        <v>0.570848785610771</v>
      </c>
      <c r="E478" s="16" t="n">
        <v>0.069168630650297</v>
      </c>
      <c r="F478" s="16" t="n">
        <v>0.560511474730801</v>
      </c>
      <c r="G478" s="16" t="n">
        <v>0.0572577520433761</v>
      </c>
      <c r="H478" s="16" t="n">
        <v>-1.39452448451978</v>
      </c>
      <c r="I478" s="17" t="n">
        <v>126.232228915728</v>
      </c>
      <c r="J478" s="16" t="n">
        <v>0.165608646992467</v>
      </c>
      <c r="K478" s="16" t="n">
        <v>0.212122186734179</v>
      </c>
      <c r="L478" s="16" t="n">
        <v>-0.173823770801129</v>
      </c>
      <c r="M478" s="16" t="n">
        <v>0.580981532496684</v>
      </c>
      <c r="N478" s="16" t="n">
        <v>0.161390403305055</v>
      </c>
      <c r="O478" s="18" t="n">
        <v>1.62955792329163E-005</v>
      </c>
      <c r="P478" s="34" t="b">
        <f aca="false">FALSE()</f>
        <v>0</v>
      </c>
      <c r="Q478" s="16"/>
    </row>
    <row r="479" customFormat="false" ht="15" hidden="false" customHeight="false" outlineLevel="0" collapsed="false">
      <c r="A479" s="6" t="s">
        <v>2320</v>
      </c>
      <c r="B479" s="6" t="s">
        <v>108</v>
      </c>
      <c r="C479" s="17" t="n">
        <v>875</v>
      </c>
      <c r="D479" s="16" t="n">
        <v>0.57081650475278</v>
      </c>
      <c r="E479" s="16" t="n">
        <v>0.0691551213081063</v>
      </c>
      <c r="F479" s="16" t="n">
        <v>0.560536080625778</v>
      </c>
      <c r="G479" s="16" t="n">
        <v>0.0572448301423639</v>
      </c>
      <c r="H479" s="16" t="n">
        <v>-1.38712634204901</v>
      </c>
      <c r="I479" s="17" t="n">
        <v>126.230437254991</v>
      </c>
      <c r="J479" s="16" t="n">
        <v>0.167847601516752</v>
      </c>
      <c r="K479" s="16" t="n">
        <v>0.214724890966251</v>
      </c>
      <c r="L479" s="16" t="n">
        <v>-0.172905051891222</v>
      </c>
      <c r="M479" s="16" t="n">
        <v>0.580614223038465</v>
      </c>
      <c r="N479" s="16" t="n">
        <v>0.163541148054623</v>
      </c>
      <c r="O479" s="18" t="n">
        <v>1.62871883628859E-005</v>
      </c>
      <c r="P479" s="34" t="b">
        <f aca="false">FALSE()</f>
        <v>0</v>
      </c>
      <c r="Q479" s="16"/>
    </row>
    <row r="480" customFormat="false" ht="15" hidden="false" customHeight="false" outlineLevel="0" collapsed="false">
      <c r="A480" s="6" t="s">
        <v>2321</v>
      </c>
      <c r="B480" s="6" t="s">
        <v>108</v>
      </c>
      <c r="C480" s="17" t="n">
        <v>876</v>
      </c>
      <c r="D480" s="16" t="n">
        <v>0.570783683418155</v>
      </c>
      <c r="E480" s="16" t="n">
        <v>0.0691437631534688</v>
      </c>
      <c r="F480" s="16" t="n">
        <v>0.560560732215266</v>
      </c>
      <c r="G480" s="16" t="n">
        <v>0.0572316712111058</v>
      </c>
      <c r="H480" s="16" t="n">
        <v>-1.37960908520252</v>
      </c>
      <c r="I480" s="17" t="n">
        <v>126.226565845034</v>
      </c>
      <c r="J480" s="16" t="n">
        <v>0.170146128171201</v>
      </c>
      <c r="K480" s="16" t="n">
        <v>0.21739730046505</v>
      </c>
      <c r="L480" s="16" t="n">
        <v>-0.171975420692569</v>
      </c>
      <c r="M480" s="16" t="n">
        <v>0.580226507499235</v>
      </c>
      <c r="N480" s="16" t="n">
        <v>0.165850891795575</v>
      </c>
      <c r="O480" s="18" t="n">
        <v>1.62739808598345E-005</v>
      </c>
      <c r="P480" s="34" t="b">
        <f aca="false">FALSE()</f>
        <v>0</v>
      </c>
      <c r="Q480" s="16"/>
    </row>
    <row r="481" customFormat="false" ht="15" hidden="false" customHeight="false" outlineLevel="0" collapsed="false">
      <c r="A481" s="6" t="s">
        <v>2322</v>
      </c>
      <c r="B481" s="6" t="s">
        <v>108</v>
      </c>
      <c r="C481" s="17" t="n">
        <v>877</v>
      </c>
      <c r="D481" s="16" t="n">
        <v>0.570757413712658</v>
      </c>
      <c r="E481" s="16" t="n">
        <v>0.0691276207945344</v>
      </c>
      <c r="F481" s="16" t="n">
        <v>0.560591462587208</v>
      </c>
      <c r="G481" s="16" t="n">
        <v>0.0572149806406717</v>
      </c>
      <c r="H481" s="16" t="n">
        <v>-1.3722467884704</v>
      </c>
      <c r="I481" s="17" t="n">
        <v>126.223134636354</v>
      </c>
      <c r="J481" s="16" t="n">
        <v>0.172420325632759</v>
      </c>
      <c r="K481" s="16" t="n">
        <v>0.220167492731061</v>
      </c>
      <c r="L481" s="16" t="n">
        <v>-0.171064191183541</v>
      </c>
      <c r="M481" s="16" t="n">
        <v>0.58008366493215</v>
      </c>
      <c r="N481" s="16" t="n">
        <v>0.168078958608989</v>
      </c>
      <c r="O481" s="18" t="n">
        <v>1.62587778382515E-005</v>
      </c>
      <c r="P481" s="34" t="b">
        <f aca="false">FALSE()</f>
        <v>0</v>
      </c>
      <c r="Q481" s="16"/>
    </row>
    <row r="482" customFormat="false" ht="15" hidden="false" customHeight="false" outlineLevel="0" collapsed="false">
      <c r="A482" s="6" t="s">
        <v>2323</v>
      </c>
      <c r="B482" s="6" t="s">
        <v>108</v>
      </c>
      <c r="C482" s="17" t="n">
        <v>878</v>
      </c>
      <c r="D482" s="16" t="n">
        <v>0.570735133216178</v>
      </c>
      <c r="E482" s="16" t="n">
        <v>0.0691094902794913</v>
      </c>
      <c r="F482" s="16" t="n">
        <v>0.560627304811845</v>
      </c>
      <c r="G482" s="16" t="n">
        <v>0.0571975434264781</v>
      </c>
      <c r="H482" s="16" t="n">
        <v>-1.36476604946543</v>
      </c>
      <c r="I482" s="17" t="n">
        <v>126.220628549524</v>
      </c>
      <c r="J482" s="16" t="n">
        <v>0.174754579139958</v>
      </c>
      <c r="K482" s="16" t="n">
        <v>0.222873848626559</v>
      </c>
      <c r="L482" s="16" t="n">
        <v>-0.17013637872694</v>
      </c>
      <c r="M482" s="16" t="n">
        <v>0.579900010203041</v>
      </c>
      <c r="N482" s="16" t="n">
        <v>0.170323476456172</v>
      </c>
      <c r="O482" s="18" t="n">
        <v>1.62393787134575E-005</v>
      </c>
      <c r="P482" s="34" t="b">
        <f aca="false">FALSE()</f>
        <v>0</v>
      </c>
      <c r="Q482" s="16"/>
    </row>
    <row r="483" customFormat="false" ht="15" hidden="false" customHeight="false" outlineLevel="0" collapsed="false">
      <c r="A483" s="6" t="s">
        <v>2324</v>
      </c>
      <c r="B483" s="6" t="s">
        <v>108</v>
      </c>
      <c r="C483" s="17" t="n">
        <v>879</v>
      </c>
      <c r="D483" s="16" t="n">
        <v>0.570712752657265</v>
      </c>
      <c r="E483" s="16" t="n">
        <v>0.0690948685856079</v>
      </c>
      <c r="F483" s="16" t="n">
        <v>0.560664915987009</v>
      </c>
      <c r="G483" s="16" t="n">
        <v>0.0571826494596876</v>
      </c>
      <c r="H483" s="16" t="n">
        <v>-1.35696100206349</v>
      </c>
      <c r="I483" s="17" t="n">
        <v>126.217749438135</v>
      </c>
      <c r="J483" s="16" t="n">
        <v>0.177215395073738</v>
      </c>
      <c r="K483" s="16" t="n">
        <v>0.225873430453321</v>
      </c>
      <c r="L483" s="16" t="n">
        <v>-0.169168785384707</v>
      </c>
      <c r="M483" s="16" t="n">
        <v>0.579634731149883</v>
      </c>
      <c r="N483" s="16" t="n">
        <v>0.172762119596332</v>
      </c>
      <c r="O483" s="18" t="n">
        <v>1.62147323668111E-005</v>
      </c>
      <c r="P483" s="34" t="b">
        <f aca="false">FALSE()</f>
        <v>0</v>
      </c>
      <c r="Q483" s="16"/>
    </row>
    <row r="484" customFormat="false" ht="15" hidden="false" customHeight="false" outlineLevel="0" collapsed="false">
      <c r="A484" s="6" t="s">
        <v>2325</v>
      </c>
      <c r="B484" s="6" t="s">
        <v>108</v>
      </c>
      <c r="C484" s="17" t="n">
        <v>880</v>
      </c>
      <c r="D484" s="16" t="n">
        <v>0.570689811651054</v>
      </c>
      <c r="E484" s="16" t="n">
        <v>0.0690844754657635</v>
      </c>
      <c r="F484" s="16" t="n">
        <v>0.560702449191815</v>
      </c>
      <c r="G484" s="16" t="n">
        <v>0.0571716165641781</v>
      </c>
      <c r="H484" s="16" t="n">
        <v>-1.3490037815482</v>
      </c>
      <c r="I484" s="17" t="n">
        <v>126.215242202622</v>
      </c>
      <c r="J484" s="16" t="n">
        <v>0.179750975047007</v>
      </c>
      <c r="K484" s="16" t="n">
        <v>0.228964563058649</v>
      </c>
      <c r="L484" s="16" t="n">
        <v>-0.168181463997436</v>
      </c>
      <c r="M484" s="16" t="n">
        <v>0.579675543311907</v>
      </c>
      <c r="N484" s="16" t="n">
        <v>0.17534131042975</v>
      </c>
      <c r="O484" s="18" t="n">
        <v>1.61841634231926E-005</v>
      </c>
      <c r="P484" s="34" t="b">
        <f aca="false">FALSE()</f>
        <v>0</v>
      </c>
      <c r="Q484" s="16"/>
    </row>
    <row r="485" customFormat="false" ht="15" hidden="false" customHeight="false" outlineLevel="0" collapsed="false">
      <c r="A485" s="6" t="s">
        <v>2326</v>
      </c>
      <c r="B485" s="6" t="s">
        <v>108</v>
      </c>
      <c r="C485" s="17" t="n">
        <v>881</v>
      </c>
      <c r="D485" s="16" t="n">
        <v>0.570659348250549</v>
      </c>
      <c r="E485" s="16" t="n">
        <v>0.0690771117835411</v>
      </c>
      <c r="F485" s="16" t="n">
        <v>0.560735616100476</v>
      </c>
      <c r="G485" s="16" t="n">
        <v>0.0571648218998273</v>
      </c>
      <c r="H485" s="16" t="n">
        <v>-1.34055403583813</v>
      </c>
      <c r="I485" s="17" t="n">
        <v>126.214519579456</v>
      </c>
      <c r="J485" s="16" t="n">
        <v>0.182473228516203</v>
      </c>
      <c r="K485" s="16" t="n">
        <v>0.232289539368786</v>
      </c>
      <c r="L485" s="16" t="n">
        <v>-0.167129368705997</v>
      </c>
      <c r="M485" s="16" t="n">
        <v>0.579430670339761</v>
      </c>
      <c r="N485" s="16" t="n">
        <v>0.178087627033441</v>
      </c>
      <c r="O485" s="18" t="n">
        <v>1.61507374597255E-005</v>
      </c>
      <c r="P485" s="34" t="b">
        <f aca="false">FALSE()</f>
        <v>0</v>
      </c>
      <c r="Q485" s="16"/>
    </row>
    <row r="486" customFormat="false" ht="15" hidden="false" customHeight="false" outlineLevel="0" collapsed="false">
      <c r="A486" s="6" t="s">
        <v>2327</v>
      </c>
      <c r="B486" s="6" t="s">
        <v>108</v>
      </c>
      <c r="C486" s="17" t="n">
        <v>882</v>
      </c>
      <c r="D486" s="16" t="n">
        <v>0.570624306929554</v>
      </c>
      <c r="E486" s="16" t="n">
        <v>0.0690662408084078</v>
      </c>
      <c r="F486" s="16" t="n">
        <v>0.56076482873447</v>
      </c>
      <c r="G486" s="16" t="n">
        <v>0.0571574148612285</v>
      </c>
      <c r="H486" s="16" t="n">
        <v>-1.33207942102947</v>
      </c>
      <c r="I486" s="17" t="n">
        <v>126.216158662105</v>
      </c>
      <c r="J486" s="16" t="n">
        <v>0.18523440211864</v>
      </c>
      <c r="K486" s="16" t="n">
        <v>0.235371331534708</v>
      </c>
      <c r="L486" s="16" t="n">
        <v>-0.166069798496188</v>
      </c>
      <c r="M486" s="16" t="n">
        <v>0.579063360881543</v>
      </c>
      <c r="N486" s="16" t="n">
        <v>0.180946298931813</v>
      </c>
      <c r="O486" s="18" t="n">
        <v>1.61228456591211E-005</v>
      </c>
      <c r="P486" s="34" t="b">
        <f aca="false">FALSE()</f>
        <v>0</v>
      </c>
      <c r="Q486" s="16"/>
    </row>
    <row r="487" customFormat="false" ht="15" hidden="false" customHeight="false" outlineLevel="0" collapsed="false">
      <c r="A487" s="6" t="s">
        <v>2328</v>
      </c>
      <c r="B487" s="6" t="s">
        <v>108</v>
      </c>
      <c r="C487" s="17" t="n">
        <v>883</v>
      </c>
      <c r="D487" s="16" t="n">
        <v>0.570590346803217</v>
      </c>
      <c r="E487" s="16" t="n">
        <v>0.0690512206612501</v>
      </c>
      <c r="F487" s="16" t="n">
        <v>0.560790381372975</v>
      </c>
      <c r="G487" s="16" t="n">
        <v>0.0571483927393511</v>
      </c>
      <c r="H487" s="16" t="n">
        <v>-1.3243173524032</v>
      </c>
      <c r="I487" s="17" t="n">
        <v>126.219674638801</v>
      </c>
      <c r="J487" s="16" t="n">
        <v>0.187790711468909</v>
      </c>
      <c r="K487" s="16" t="n">
        <v>0.23825480054906</v>
      </c>
      <c r="L487" s="16" t="n">
        <v>-0.165095655932156</v>
      </c>
      <c r="M487" s="16" t="n">
        <v>0.578798081828385</v>
      </c>
      <c r="N487" s="16" t="n">
        <v>0.183509540826722</v>
      </c>
      <c r="O487" s="18" t="n">
        <v>1.61053761706273E-005</v>
      </c>
      <c r="P487" s="34" t="b">
        <f aca="false">FALSE()</f>
        <v>0</v>
      </c>
      <c r="Q487" s="16"/>
    </row>
    <row r="488" customFormat="false" ht="15" hidden="false" customHeight="false" outlineLevel="0" collapsed="false">
      <c r="A488" s="6" t="s">
        <v>2329</v>
      </c>
      <c r="B488" s="6" t="s">
        <v>108</v>
      </c>
      <c r="C488" s="17" t="n">
        <v>884</v>
      </c>
      <c r="D488" s="16" t="n">
        <v>0.570563862294488</v>
      </c>
      <c r="E488" s="16" t="n">
        <v>0.0690348749560846</v>
      </c>
      <c r="F488" s="16" t="n">
        <v>0.560818338337889</v>
      </c>
      <c r="G488" s="16" t="n">
        <v>0.0571377941991374</v>
      </c>
      <c r="H488" s="16" t="n">
        <v>-1.31726409403</v>
      </c>
      <c r="I488" s="17" t="n">
        <v>126.222697769337</v>
      </c>
      <c r="J488" s="16" t="n">
        <v>0.190136356338623</v>
      </c>
      <c r="K488" s="16" t="n">
        <v>0.240936146200087</v>
      </c>
      <c r="L488" s="16" t="n">
        <v>-0.164210849051524</v>
      </c>
      <c r="M488" s="16" t="n">
        <v>0.578553208856239</v>
      </c>
      <c r="N488" s="16" t="n">
        <v>0.185959213093855</v>
      </c>
      <c r="O488" s="18" t="n">
        <v>1.60907138717688E-005</v>
      </c>
      <c r="P488" s="34" t="b">
        <f aca="false">FALSE()</f>
        <v>0</v>
      </c>
      <c r="Q488" s="16"/>
    </row>
    <row r="489" customFormat="false" ht="15" hidden="false" customHeight="false" outlineLevel="0" collapsed="false">
      <c r="A489" s="6" t="s">
        <v>2330</v>
      </c>
      <c r="B489" s="6" t="s">
        <v>108</v>
      </c>
      <c r="C489" s="17" t="n">
        <v>885</v>
      </c>
      <c r="D489" s="16" t="n">
        <v>0.570532971559653</v>
      </c>
      <c r="E489" s="16" t="n">
        <v>0.0690239971494396</v>
      </c>
      <c r="F489" s="16" t="n">
        <v>0.560847665255028</v>
      </c>
      <c r="G489" s="16" t="n">
        <v>0.0571323956697822</v>
      </c>
      <c r="H489" s="16" t="n">
        <v>-1.30932106702607</v>
      </c>
      <c r="I489" s="17" t="n">
        <v>126.226418411497</v>
      </c>
      <c r="J489" s="16" t="n">
        <v>0.192803964651355</v>
      </c>
      <c r="K489" s="16" t="n">
        <v>0.243869690125913</v>
      </c>
      <c r="L489" s="16" t="n">
        <v>-0.163213922284625</v>
      </c>
      <c r="M489" s="16" t="n">
        <v>0.578349148046118</v>
      </c>
      <c r="N489" s="16" t="n">
        <v>0.188716003156535</v>
      </c>
      <c r="O489" s="18" t="n">
        <v>1.60680495721075E-005</v>
      </c>
      <c r="P489" s="34" t="b">
        <f aca="false">FALSE()</f>
        <v>0</v>
      </c>
      <c r="Q489" s="16"/>
    </row>
    <row r="490" customFormat="false" ht="15" hidden="false" customHeight="false" outlineLevel="0" collapsed="false">
      <c r="A490" s="6" t="s">
        <v>2331</v>
      </c>
      <c r="B490" s="6" t="s">
        <v>108</v>
      </c>
      <c r="C490" s="17" t="n">
        <v>886</v>
      </c>
      <c r="D490" s="16" t="n">
        <v>0.570498186838542</v>
      </c>
      <c r="E490" s="16" t="n">
        <v>0.0690155085948748</v>
      </c>
      <c r="F490" s="16" t="n">
        <v>0.560882427085801</v>
      </c>
      <c r="G490" s="16" t="n">
        <v>0.0571301547087526</v>
      </c>
      <c r="H490" s="16" t="n">
        <v>-1.30006608270302</v>
      </c>
      <c r="I490" s="17" t="n">
        <v>126.231358574516</v>
      </c>
      <c r="J490" s="16" t="n">
        <v>0.195947163060673</v>
      </c>
      <c r="K490" s="16" t="n">
        <v>0.247468267407727</v>
      </c>
      <c r="L490" s="16" t="n">
        <v>-0.162051348151132</v>
      </c>
      <c r="M490" s="16" t="n">
        <v>0.577859402101826</v>
      </c>
      <c r="N490" s="16" t="n">
        <v>0.192067357748552</v>
      </c>
      <c r="O490" s="18" t="n">
        <v>1.60409816059555E-005</v>
      </c>
      <c r="P490" s="34" t="b">
        <f aca="false">FALSE()</f>
        <v>0</v>
      </c>
      <c r="Q490" s="16"/>
    </row>
    <row r="491" customFormat="false" ht="15" hidden="false" customHeight="false" outlineLevel="0" collapsed="false">
      <c r="A491" s="6" t="s">
        <v>2332</v>
      </c>
      <c r="B491" s="6" t="s">
        <v>108</v>
      </c>
      <c r="C491" s="17" t="n">
        <v>887</v>
      </c>
      <c r="D491" s="16" t="n">
        <v>0.570470089487433</v>
      </c>
      <c r="E491" s="16" t="n">
        <v>0.0690023454473935</v>
      </c>
      <c r="F491" s="16" t="n">
        <v>0.560925567217622</v>
      </c>
      <c r="G491" s="16" t="n">
        <v>0.0571229148241703</v>
      </c>
      <c r="H491" s="16" t="n">
        <v>-1.29067087099849</v>
      </c>
      <c r="I491" s="17" t="n">
        <v>126.23513445142</v>
      </c>
      <c r="J491" s="16" t="n">
        <v>0.19917671707896</v>
      </c>
      <c r="K491" s="16" t="n">
        <v>0.251164805796926</v>
      </c>
      <c r="L491" s="16" t="n">
        <v>-0.160873503863798</v>
      </c>
      <c r="M491" s="16" t="n">
        <v>0.577736965615754</v>
      </c>
      <c r="N491" s="16" t="n">
        <v>0.195435992061231</v>
      </c>
      <c r="O491" s="18" t="n">
        <v>1.60154562092974E-005</v>
      </c>
      <c r="P491" s="34" t="b">
        <f aca="false">FALSE()</f>
        <v>0</v>
      </c>
      <c r="Q491" s="16"/>
    </row>
    <row r="492" customFormat="false" ht="15" hidden="false" customHeight="false" outlineLevel="0" collapsed="false">
      <c r="A492" s="6" t="s">
        <v>2333</v>
      </c>
      <c r="B492" s="6" t="s">
        <v>108</v>
      </c>
      <c r="C492" s="17" t="n">
        <v>888</v>
      </c>
      <c r="D492" s="16" t="n">
        <v>0.570447477373366</v>
      </c>
      <c r="E492" s="16" t="n">
        <v>0.0689900289598355</v>
      </c>
      <c r="F492" s="16" t="n">
        <v>0.560967268324263</v>
      </c>
      <c r="G492" s="16" t="n">
        <v>0.0571125983457771</v>
      </c>
      <c r="H492" s="16" t="n">
        <v>-1.28220322018204</v>
      </c>
      <c r="I492" s="17" t="n">
        <v>126.23501009577</v>
      </c>
      <c r="J492" s="16" t="n">
        <v>0.202121068812736</v>
      </c>
      <c r="K492" s="16" t="n">
        <v>0.254645548139907</v>
      </c>
      <c r="L492" s="16" t="n">
        <v>-0.159818288403519</v>
      </c>
      <c r="M492" s="16" t="n">
        <v>0.577492092643608</v>
      </c>
      <c r="N492" s="16" t="n">
        <v>0.198487320501197</v>
      </c>
      <c r="O492" s="18" t="n">
        <v>1.5986678634822E-005</v>
      </c>
      <c r="P492" s="34" t="b">
        <f aca="false">FALSE()</f>
        <v>0</v>
      </c>
      <c r="Q492" s="16"/>
    </row>
    <row r="493" customFormat="false" ht="15" hidden="false" customHeight="false" outlineLevel="0" collapsed="false">
      <c r="A493" s="6" t="s">
        <v>2334</v>
      </c>
      <c r="B493" s="6" t="s">
        <v>108</v>
      </c>
      <c r="C493" s="17" t="n">
        <v>889</v>
      </c>
      <c r="D493" s="16" t="n">
        <v>0.570420875047539</v>
      </c>
      <c r="E493" s="16" t="n">
        <v>0.0689830675599192</v>
      </c>
      <c r="F493" s="16" t="n">
        <v>0.561001367710548</v>
      </c>
      <c r="G493" s="16" t="n">
        <v>0.0571046845061236</v>
      </c>
      <c r="H493" s="16" t="n">
        <v>-1.27412763117525</v>
      </c>
      <c r="I493" s="17" t="n">
        <v>126.232788237872</v>
      </c>
      <c r="J493" s="16" t="n">
        <v>0.204958922689192</v>
      </c>
      <c r="K493" s="16" t="n">
        <v>0.257673289657723</v>
      </c>
      <c r="L493" s="16" t="n">
        <v>-0.158815636671684</v>
      </c>
      <c r="M493" s="16" t="n">
        <v>0.57722681359045</v>
      </c>
      <c r="N493" s="16" t="n">
        <v>0.20152646209215</v>
      </c>
      <c r="O493" s="18" t="n">
        <v>1.59603412625298E-005</v>
      </c>
      <c r="P493" s="34" t="b">
        <f aca="false">FALSE()</f>
        <v>0</v>
      </c>
      <c r="Q493" s="16"/>
    </row>
    <row r="494" customFormat="false" ht="15" hidden="false" customHeight="false" outlineLevel="0" collapsed="false">
      <c r="A494" s="6" t="s">
        <v>2335</v>
      </c>
      <c r="B494" s="6" t="s">
        <v>108</v>
      </c>
      <c r="C494" s="17" t="n">
        <v>890</v>
      </c>
      <c r="D494" s="16" t="n">
        <v>0.570389910518082</v>
      </c>
      <c r="E494" s="16" t="n">
        <v>0.0689805711953065</v>
      </c>
      <c r="F494" s="16" t="n">
        <v>0.561029198079273</v>
      </c>
      <c r="G494" s="16" t="n">
        <v>0.0570997944881193</v>
      </c>
      <c r="H494" s="16" t="n">
        <v>-1.26622812048778</v>
      </c>
      <c r="I494" s="17" t="n">
        <v>126.229871656812</v>
      </c>
      <c r="J494" s="16" t="n">
        <v>0.20776317087315</v>
      </c>
      <c r="K494" s="16" t="n">
        <v>0.260646057776171</v>
      </c>
      <c r="L494" s="16" t="n">
        <v>-0.157836101393016</v>
      </c>
      <c r="M494" s="16" t="n">
        <v>0.576920722375268</v>
      </c>
      <c r="N494" s="16" t="n">
        <v>0.2045233934441</v>
      </c>
      <c r="O494" s="18" t="n">
        <v>1.59354389567845E-005</v>
      </c>
      <c r="P494" s="34" t="b">
        <f aca="false">FALSE()</f>
        <v>0</v>
      </c>
      <c r="Q494" s="16"/>
    </row>
    <row r="495" customFormat="false" ht="15" hidden="false" customHeight="false" outlineLevel="0" collapsed="false">
      <c r="A495" s="6" t="s">
        <v>2336</v>
      </c>
      <c r="B495" s="6" t="s">
        <v>108</v>
      </c>
      <c r="C495" s="17" t="n">
        <v>891</v>
      </c>
      <c r="D495" s="16" t="n">
        <v>0.570357282962057</v>
      </c>
      <c r="E495" s="16" t="n">
        <v>0.0689777521588937</v>
      </c>
      <c r="F495" s="16" t="n">
        <v>0.561053130138347</v>
      </c>
      <c r="G495" s="16" t="n">
        <v>0.0570949234586039</v>
      </c>
      <c r="H495" s="16" t="n">
        <v>-1.25863545186153</v>
      </c>
      <c r="I495" s="17" t="n">
        <v>126.227250520883</v>
      </c>
      <c r="J495" s="16" t="n">
        <v>0.210484930659458</v>
      </c>
      <c r="K495" s="16" t="n">
        <v>0.263741685457956</v>
      </c>
      <c r="L495" s="16" t="n">
        <v>-0.156894237486492</v>
      </c>
      <c r="M495" s="16" t="n">
        <v>0.576553412917049</v>
      </c>
      <c r="N495" s="16" t="n">
        <v>0.207491233797969</v>
      </c>
      <c r="O495" s="18" t="n">
        <v>1.59122213650998E-005</v>
      </c>
      <c r="P495" s="34" t="b">
        <f aca="false">FALSE()</f>
        <v>0</v>
      </c>
      <c r="Q495" s="16"/>
    </row>
    <row r="496" customFormat="false" ht="15" hidden="false" customHeight="false" outlineLevel="0" collapsed="false">
      <c r="A496" s="6" t="s">
        <v>2337</v>
      </c>
      <c r="B496" s="6" t="s">
        <v>108</v>
      </c>
      <c r="C496" s="17" t="n">
        <v>892</v>
      </c>
      <c r="D496" s="16" t="n">
        <v>0.570325924218978</v>
      </c>
      <c r="E496" s="16" t="n">
        <v>0.068972639321492</v>
      </c>
      <c r="F496" s="16" t="n">
        <v>0.561074100309421</v>
      </c>
      <c r="G496" s="16" t="n">
        <v>0.0570864548095318</v>
      </c>
      <c r="H496" s="16" t="n">
        <v>-1.25166053637119</v>
      </c>
      <c r="I496" s="17" t="n">
        <v>126.222874300664</v>
      </c>
      <c r="J496" s="16" t="n">
        <v>0.21300820218282</v>
      </c>
      <c r="K496" s="16" t="n">
        <v>0.266822830986629</v>
      </c>
      <c r="L496" s="16" t="n">
        <v>-0.156032368392827</v>
      </c>
      <c r="M496" s="16" t="n">
        <v>0.576349352106928</v>
      </c>
      <c r="N496" s="16" t="n">
        <v>0.210153296944451</v>
      </c>
      <c r="O496" s="18" t="n">
        <v>1.58974998600563E-005</v>
      </c>
      <c r="P496" s="34" t="b">
        <f aca="false">FALSE()</f>
        <v>0</v>
      </c>
      <c r="Q496" s="16"/>
    </row>
    <row r="497" customFormat="false" ht="15" hidden="false" customHeight="false" outlineLevel="0" collapsed="false">
      <c r="A497" s="6" t="s">
        <v>2338</v>
      </c>
      <c r="B497" s="6" t="s">
        <v>108</v>
      </c>
      <c r="C497" s="17" t="n">
        <v>893</v>
      </c>
      <c r="D497" s="16" t="n">
        <v>0.57029733440293</v>
      </c>
      <c r="E497" s="16" t="n">
        <v>0.0689647185503224</v>
      </c>
      <c r="F497" s="16" t="n">
        <v>0.561095535648078</v>
      </c>
      <c r="G497" s="16" t="n">
        <v>0.0570762734554477</v>
      </c>
      <c r="H497" s="16" t="n">
        <v>-1.24504524246727</v>
      </c>
      <c r="I497" s="17" t="n">
        <v>126.21912910271</v>
      </c>
      <c r="J497" s="16" t="n">
        <v>0.21542171825804</v>
      </c>
      <c r="K497" s="16" t="n">
        <v>0.269520690615275</v>
      </c>
      <c r="L497" s="16" t="n">
        <v>-0.155214160913739</v>
      </c>
      <c r="M497" s="16" t="n">
        <v>0.576104479134782</v>
      </c>
      <c r="N497" s="16" t="n">
        <v>0.212756672440305</v>
      </c>
      <c r="O497" s="18" t="n">
        <v>1.58867794083611E-005</v>
      </c>
      <c r="P497" s="34" t="b">
        <f aca="false">FALSE()</f>
        <v>0</v>
      </c>
      <c r="Q497" s="16"/>
    </row>
    <row r="498" customFormat="false" ht="15" hidden="false" customHeight="false" outlineLevel="0" collapsed="false">
      <c r="A498" s="6" t="s">
        <v>2339</v>
      </c>
      <c r="B498" s="6" t="s">
        <v>108</v>
      </c>
      <c r="C498" s="17" t="n">
        <v>894</v>
      </c>
      <c r="D498" s="16" t="n">
        <v>0.570267296029532</v>
      </c>
      <c r="E498" s="16" t="n">
        <v>0.0689595478820451</v>
      </c>
      <c r="F498" s="16" t="n">
        <v>0.561118311391076</v>
      </c>
      <c r="G498" s="16" t="n">
        <v>0.0570696529096909</v>
      </c>
      <c r="H498" s="16" t="n">
        <v>-1.23799819008894</v>
      </c>
      <c r="I498" s="17" t="n">
        <v>126.216710606658</v>
      </c>
      <c r="J498" s="16" t="n">
        <v>0.218014590600866</v>
      </c>
      <c r="K498" s="16" t="n">
        <v>0.272436179160974</v>
      </c>
      <c r="L498" s="16" t="n">
        <v>-0.154339783382966</v>
      </c>
      <c r="M498" s="16" t="n">
        <v>0.575982042648709</v>
      </c>
      <c r="N498" s="16" t="n">
        <v>0.215579156091336</v>
      </c>
      <c r="O498" s="18" t="n">
        <v>1.5872549133952E-005</v>
      </c>
      <c r="P498" s="34" t="b">
        <f aca="false">FALSE()</f>
        <v>0</v>
      </c>
      <c r="Q498" s="16"/>
    </row>
    <row r="499" customFormat="false" ht="15" hidden="false" customHeight="false" outlineLevel="0" collapsed="false">
      <c r="A499" s="6" t="s">
        <v>2340</v>
      </c>
      <c r="B499" s="6" t="s">
        <v>108</v>
      </c>
      <c r="C499" s="17" t="n">
        <v>895</v>
      </c>
      <c r="D499" s="16" t="n">
        <v>0.570234062417167</v>
      </c>
      <c r="E499" s="16" t="n">
        <v>0.0689561307606026</v>
      </c>
      <c r="F499" s="16" t="n">
        <v>0.56114779967329</v>
      </c>
      <c r="G499" s="16" t="n">
        <v>0.0570666561025306</v>
      </c>
      <c r="H499" s="16" t="n">
        <v>-1.22957232081703</v>
      </c>
      <c r="I499" s="17" t="n">
        <v>126.216536168605</v>
      </c>
      <c r="J499" s="16" t="n">
        <v>0.221144434497813</v>
      </c>
      <c r="K499" s="16" t="n">
        <v>0.276014858095014</v>
      </c>
      <c r="L499" s="16" t="n">
        <v>-0.153289637199972</v>
      </c>
      <c r="M499" s="16" t="n">
        <v>0.575737169676564</v>
      </c>
      <c r="N499" s="16" t="n">
        <v>0.219046938028654</v>
      </c>
      <c r="O499" s="18" t="n">
        <v>1.58489795368823E-005</v>
      </c>
      <c r="P499" s="34" t="b">
        <f aca="false">FALSE()</f>
        <v>0</v>
      </c>
      <c r="Q499" s="16"/>
    </row>
    <row r="500" customFormat="false" ht="15" hidden="false" customHeight="false" outlineLevel="0" collapsed="false">
      <c r="A500" s="6" t="s">
        <v>2341</v>
      </c>
      <c r="B500" s="6" t="s">
        <v>108</v>
      </c>
      <c r="C500" s="17" t="n">
        <v>896</v>
      </c>
      <c r="D500" s="16" t="n">
        <v>0.570209919843572</v>
      </c>
      <c r="E500" s="16" t="n">
        <v>0.0689475411933163</v>
      </c>
      <c r="F500" s="16" t="n">
        <v>0.56119064985885</v>
      </c>
      <c r="G500" s="16" t="n">
        <v>0.0570620746523631</v>
      </c>
      <c r="H500" s="16" t="n">
        <v>-1.2206522577836</v>
      </c>
      <c r="I500" s="17" t="n">
        <v>126.219147126745</v>
      </c>
      <c r="J500" s="16" t="n">
        <v>0.224493176787015</v>
      </c>
      <c r="K500" s="16" t="n">
        <v>0.279857820266179</v>
      </c>
      <c r="L500" s="16" t="n">
        <v>-0.152173167337529</v>
      </c>
      <c r="M500" s="16" t="n">
        <v>0.575553514947454</v>
      </c>
      <c r="N500" s="16" t="n">
        <v>0.222654437806375</v>
      </c>
      <c r="O500" s="18" t="n">
        <v>1.58228774380074E-005</v>
      </c>
      <c r="P500" s="34" t="b">
        <f aca="false">FALSE()</f>
        <v>0</v>
      </c>
      <c r="Q500" s="16"/>
    </row>
    <row r="501" customFormat="false" ht="15" hidden="false" customHeight="false" outlineLevel="0" collapsed="false">
      <c r="A501" s="6" t="s">
        <v>2342</v>
      </c>
      <c r="B501" s="6" t="s">
        <v>108</v>
      </c>
      <c r="C501" s="17" t="n">
        <v>897</v>
      </c>
      <c r="D501" s="16" t="n">
        <v>0.5701944020225</v>
      </c>
      <c r="E501" s="16" t="n">
        <v>0.0689397405787719</v>
      </c>
      <c r="F501" s="16" t="n">
        <v>0.561240041506744</v>
      </c>
      <c r="G501" s="16" t="n">
        <v>0.0570572349141597</v>
      </c>
      <c r="H501" s="16" t="n">
        <v>-1.21200051135169</v>
      </c>
      <c r="I501" s="17" t="n">
        <v>126.22081719201</v>
      </c>
      <c r="J501" s="16" t="n">
        <v>0.227776091993307</v>
      </c>
      <c r="K501" s="16" t="n">
        <v>0.283439514774279</v>
      </c>
      <c r="L501" s="16" t="n">
        <v>-0.151091790424667</v>
      </c>
      <c r="M501" s="16" t="n">
        <v>0.575145393327212</v>
      </c>
      <c r="N501" s="16" t="n">
        <v>0.226313314547951</v>
      </c>
      <c r="O501" s="18" t="n">
        <v>1.57939429098368E-005</v>
      </c>
      <c r="P501" s="34" t="b">
        <f aca="false">FALSE()</f>
        <v>0</v>
      </c>
      <c r="Q501" s="16"/>
    </row>
    <row r="502" customFormat="false" ht="15" hidden="false" customHeight="false" outlineLevel="0" collapsed="false">
      <c r="A502" s="6" t="s">
        <v>2343</v>
      </c>
      <c r="B502" s="6" t="s">
        <v>108</v>
      </c>
      <c r="C502" s="17" t="n">
        <v>898</v>
      </c>
      <c r="D502" s="16" t="n">
        <v>0.570180741638135</v>
      </c>
      <c r="E502" s="16" t="n">
        <v>0.0689371635884496</v>
      </c>
      <c r="F502" s="16" t="n">
        <v>0.561285587250647</v>
      </c>
      <c r="G502" s="16" t="n">
        <v>0.0570551970067333</v>
      </c>
      <c r="H502" s="16" t="n">
        <v>-1.20403154375052</v>
      </c>
      <c r="I502" s="17" t="n">
        <v>126.220915273097</v>
      </c>
      <c r="J502" s="16" t="n">
        <v>0.23083045296733</v>
      </c>
      <c r="K502" s="16" t="n">
        <v>0.286638653445368</v>
      </c>
      <c r="L502" s="16" t="n">
        <v>-0.150098190364875</v>
      </c>
      <c r="M502" s="16" t="n">
        <v>0.574920926436078</v>
      </c>
      <c r="N502" s="16" t="n">
        <v>0.229566464568523</v>
      </c>
      <c r="O502" s="18" t="n">
        <v>1.57617197475301E-005</v>
      </c>
      <c r="P502" s="34" t="b">
        <f aca="false">FALSE()</f>
        <v>0</v>
      </c>
      <c r="Q502" s="16"/>
    </row>
    <row r="503" customFormat="false" ht="15" hidden="false" customHeight="false" outlineLevel="0" collapsed="false">
      <c r="A503" s="6" t="s">
        <v>2344</v>
      </c>
      <c r="B503" s="6" t="s">
        <v>108</v>
      </c>
      <c r="C503" s="17" t="n">
        <v>899</v>
      </c>
      <c r="D503" s="16" t="n">
        <v>0.570159883175771</v>
      </c>
      <c r="E503" s="16" t="n">
        <v>0.0689383089408612</v>
      </c>
      <c r="F503" s="16" t="n">
        <v>0.561325679744115</v>
      </c>
      <c r="G503" s="16" t="n">
        <v>0.0570588462403828</v>
      </c>
      <c r="H503" s="16" t="n">
        <v>-1.19575464747846</v>
      </c>
      <c r="I503" s="17" t="n">
        <v>126.223706827042</v>
      </c>
      <c r="J503" s="16" t="n">
        <v>0.234033856610345</v>
      </c>
      <c r="K503" s="16" t="n">
        <v>0.290095730266706</v>
      </c>
      <c r="L503" s="16" t="n">
        <v>-0.149061745566569</v>
      </c>
      <c r="M503" s="16" t="n">
        <v>0.574716865625957</v>
      </c>
      <c r="N503" s="16" t="n">
        <v>0.2330772736805</v>
      </c>
      <c r="O503" s="18" t="n">
        <v>1.57316470821087E-005</v>
      </c>
      <c r="P503" s="34" t="b">
        <f aca="false">FALSE()</f>
        <v>0</v>
      </c>
      <c r="Q503" s="16"/>
    </row>
    <row r="504" customFormat="false" ht="15" hidden="false" customHeight="false" outlineLevel="0" collapsed="false">
      <c r="A504" s="6" t="s">
        <v>1355</v>
      </c>
      <c r="B504" s="6" t="s">
        <v>108</v>
      </c>
      <c r="C504" s="17" t="n">
        <v>900</v>
      </c>
      <c r="D504" s="16" t="n">
        <v>0.570138189779639</v>
      </c>
      <c r="E504" s="16" t="n">
        <v>0.0689401533999392</v>
      </c>
      <c r="F504" s="16" t="n">
        <v>0.561366859027114</v>
      </c>
      <c r="G504" s="16" t="n">
        <v>0.0570625082823763</v>
      </c>
      <c r="H504" s="16" t="n">
        <v>-1.1872073905203</v>
      </c>
      <c r="I504" s="17" t="n">
        <v>126.22591364904</v>
      </c>
      <c r="J504" s="16" t="n">
        <v>0.237375238633752</v>
      </c>
      <c r="K504" s="16" t="n">
        <v>0.293886408213028</v>
      </c>
      <c r="L504" s="16" t="n">
        <v>-0.147992624502562</v>
      </c>
      <c r="M504" s="16" t="n">
        <v>0.574471992653811</v>
      </c>
      <c r="N504" s="16" t="n">
        <v>0.236822103638812</v>
      </c>
      <c r="O504" s="18" t="n">
        <v>1.57022321955662E-005</v>
      </c>
      <c r="P504" s="34" t="b">
        <f aca="false">FALSE()</f>
        <v>0</v>
      </c>
      <c r="Q504" s="16"/>
    </row>
    <row r="505" customFormat="false" ht="15" hidden="false" customHeight="false" outlineLevel="0" collapsed="false">
      <c r="A505" s="6" t="s">
        <v>2345</v>
      </c>
      <c r="B505" s="6" t="s">
        <v>108</v>
      </c>
      <c r="C505" s="17" t="n">
        <v>901</v>
      </c>
      <c r="D505" s="16" t="n">
        <v>0.570117480589924</v>
      </c>
      <c r="E505" s="16" t="n">
        <v>0.0689452351646603</v>
      </c>
      <c r="F505" s="16" t="n">
        <v>0.561409052000417</v>
      </c>
      <c r="G505" s="16" t="n">
        <v>0.0570670630703396</v>
      </c>
      <c r="H505" s="16" t="n">
        <v>-1.17860578121703</v>
      </c>
      <c r="I505" s="17" t="n">
        <v>126.22627384266</v>
      </c>
      <c r="J505" s="16" t="n">
        <v>0.240772195749485</v>
      </c>
      <c r="K505" s="16" t="n">
        <v>0.297470858100733</v>
      </c>
      <c r="L505" s="16" t="n">
        <v>-0.146919793839144</v>
      </c>
      <c r="M505" s="16" t="n">
        <v>0.574288337924702</v>
      </c>
      <c r="N505" s="16" t="n">
        <v>0.240615830146674</v>
      </c>
      <c r="O505" s="18" t="n">
        <v>1.56717716827462E-005</v>
      </c>
      <c r="P505" s="34" t="b">
        <f aca="false">FALSE()</f>
        <v>0</v>
      </c>
      <c r="Q505" s="16"/>
    </row>
    <row r="506" customFormat="false" ht="15" hidden="false" customHeight="false" outlineLevel="0" collapsed="false">
      <c r="A506" s="6" t="s">
        <v>2346</v>
      </c>
      <c r="B506" s="6" t="s">
        <v>108</v>
      </c>
      <c r="C506" s="17" t="n">
        <v>902</v>
      </c>
      <c r="D506" s="16" t="n">
        <v>0.570094941480355</v>
      </c>
      <c r="E506" s="16" t="n">
        <v>0.0689570691669175</v>
      </c>
      <c r="F506" s="16" t="n">
        <v>0.561449711285202</v>
      </c>
      <c r="G506" s="16" t="n">
        <v>0.0570752435738986</v>
      </c>
      <c r="H506" s="16" t="n">
        <v>-1.16985565008842</v>
      </c>
      <c r="I506" s="17" t="n">
        <v>126.224605553977</v>
      </c>
      <c r="J506" s="16" t="n">
        <v>0.244263249236896</v>
      </c>
      <c r="K506" s="16" t="n">
        <v>0.301425062245947</v>
      </c>
      <c r="L506" s="16" t="n">
        <v>-0.145831743140958</v>
      </c>
      <c r="M506" s="16" t="n">
        <v>0.574145495357617</v>
      </c>
      <c r="N506" s="16" t="n">
        <v>0.244230431653974</v>
      </c>
      <c r="O506" s="18" t="n">
        <v>1.56437206179759E-005</v>
      </c>
      <c r="P506" s="34" t="b">
        <f aca="false">FALSE()</f>
        <v>0</v>
      </c>
      <c r="Q506" s="16"/>
    </row>
    <row r="507" customFormat="false" ht="15" hidden="false" customHeight="false" outlineLevel="0" collapsed="false">
      <c r="A507" s="6" t="s">
        <v>2347</v>
      </c>
      <c r="B507" s="6" t="s">
        <v>108</v>
      </c>
      <c r="C507" s="17" t="n">
        <v>903</v>
      </c>
      <c r="D507" s="16" t="n">
        <v>0.570073711999393</v>
      </c>
      <c r="E507" s="16" t="n">
        <v>0.068970141992263</v>
      </c>
      <c r="F507" s="16" t="n">
        <v>0.561494528112481</v>
      </c>
      <c r="G507" s="16" t="n">
        <v>0.0570851787154739</v>
      </c>
      <c r="H507" s="16" t="n">
        <v>-1.16070051721245</v>
      </c>
      <c r="I507" s="17" t="n">
        <v>126.223691230563</v>
      </c>
      <c r="J507" s="16" t="n">
        <v>0.247954213213497</v>
      </c>
      <c r="K507" s="16" t="n">
        <v>0.305525529939434</v>
      </c>
      <c r="L507" s="16" t="n">
        <v>-0.144691952911903</v>
      </c>
      <c r="M507" s="16" t="n">
        <v>0.573839404142434</v>
      </c>
      <c r="N507" s="16" t="n">
        <v>0.248378104878599</v>
      </c>
      <c r="O507" s="18" t="n">
        <v>1.56156354543405E-005</v>
      </c>
      <c r="P507" s="34" t="b">
        <f aca="false">FALSE()</f>
        <v>0</v>
      </c>
      <c r="Q507" s="16"/>
    </row>
    <row r="508" customFormat="false" ht="15" hidden="false" customHeight="false" outlineLevel="0" collapsed="false">
      <c r="A508" s="6" t="s">
        <v>2348</v>
      </c>
      <c r="B508" s="6" t="s">
        <v>108</v>
      </c>
      <c r="C508" s="17" t="n">
        <v>904</v>
      </c>
      <c r="D508" s="16" t="n">
        <v>0.570057245310015</v>
      </c>
      <c r="E508" s="16" t="n">
        <v>0.0689781515748855</v>
      </c>
      <c r="F508" s="16" t="n">
        <v>0.561545643346755</v>
      </c>
      <c r="G508" s="16" t="n">
        <v>0.0570915348602647</v>
      </c>
      <c r="H508" s="16" t="n">
        <v>-1.15142412757157</v>
      </c>
      <c r="I508" s="17" t="n">
        <v>126.223409034119</v>
      </c>
      <c r="J508" s="16" t="n">
        <v>0.25173415901759</v>
      </c>
      <c r="K508" s="16" t="n">
        <v>0.309361156633329</v>
      </c>
      <c r="L508" s="16" t="n">
        <v>-0.143536015852207</v>
      </c>
      <c r="M508" s="16" t="n">
        <v>0.573553719008265</v>
      </c>
      <c r="N508" s="16" t="n">
        <v>0.252330478543336</v>
      </c>
      <c r="O508" s="18" t="n">
        <v>1.55866587237099E-005</v>
      </c>
      <c r="P508" s="34" t="b">
        <f aca="false">FALSE()</f>
        <v>0</v>
      </c>
      <c r="Q508" s="16"/>
    </row>
    <row r="509" customFormat="false" ht="15" hidden="false" customHeight="false" outlineLevel="0" collapsed="false">
      <c r="A509" s="6" t="s">
        <v>2349</v>
      </c>
      <c r="B509" s="6" t="s">
        <v>108</v>
      </c>
      <c r="C509" s="17" t="n">
        <v>905</v>
      </c>
      <c r="D509" s="16" t="n">
        <v>0.570046937499211</v>
      </c>
      <c r="E509" s="16" t="n">
        <v>0.0689800751505527</v>
      </c>
      <c r="F509" s="16" t="n">
        <v>0.561599362162043</v>
      </c>
      <c r="G509" s="16" t="n">
        <v>0.0570921596904893</v>
      </c>
      <c r="H509" s="16" t="n">
        <v>-1.14273326238429</v>
      </c>
      <c r="I509" s="17" t="n">
        <v>126.222410041115</v>
      </c>
      <c r="J509" s="16" t="n">
        <v>0.255312258660953</v>
      </c>
      <c r="K509" s="16" t="n">
        <v>0.313289731946467</v>
      </c>
      <c r="L509" s="16" t="n">
        <v>-0.142454197161653</v>
      </c>
      <c r="M509" s="16" t="n">
        <v>0.573390470360167</v>
      </c>
      <c r="N509" s="16" t="n">
        <v>0.2563478800973</v>
      </c>
      <c r="O509" s="18" t="n">
        <v>1.5558485360276E-005</v>
      </c>
      <c r="P509" s="34" t="b">
        <f aca="false">FALSE()</f>
        <v>0</v>
      </c>
      <c r="Q509" s="16"/>
    </row>
    <row r="510" customFormat="false" ht="15" hidden="false" customHeight="false" outlineLevel="0" collapsed="false">
      <c r="A510" s="6" t="s">
        <v>2350</v>
      </c>
      <c r="B510" s="6" t="s">
        <v>108</v>
      </c>
      <c r="C510" s="17" t="n">
        <v>906</v>
      </c>
      <c r="D510" s="16" t="n">
        <v>0.570043432646877</v>
      </c>
      <c r="E510" s="16" t="n">
        <v>0.068978140930823</v>
      </c>
      <c r="F510" s="16" t="n">
        <v>0.561652992127803</v>
      </c>
      <c r="G510" s="16" t="n">
        <v>0.0570894848546569</v>
      </c>
      <c r="H510" s="16" t="n">
        <v>-1.13503883385221</v>
      </c>
      <c r="I510" s="17" t="n">
        <v>126.221300850513</v>
      </c>
      <c r="J510" s="16" t="n">
        <v>0.258509851251249</v>
      </c>
      <c r="K510" s="16" t="n">
        <v>0.31683871314019</v>
      </c>
      <c r="L510" s="16" t="n">
        <v>-0.141496745800321</v>
      </c>
      <c r="M510" s="16" t="n">
        <v>0.57322722171207</v>
      </c>
      <c r="N510" s="16" t="n">
        <v>0.259596760186559</v>
      </c>
      <c r="O510" s="18" t="n">
        <v>1.55331585473363E-005</v>
      </c>
      <c r="P510" s="34" t="b">
        <f aca="false">FALSE()</f>
        <v>0</v>
      </c>
      <c r="Q510" s="16"/>
    </row>
    <row r="511" customFormat="false" ht="15" hidden="false" customHeight="false" outlineLevel="0" collapsed="false">
      <c r="A511" s="6" t="s">
        <v>2351</v>
      </c>
      <c r="B511" s="6" t="s">
        <v>108</v>
      </c>
      <c r="C511" s="17" t="n">
        <v>907</v>
      </c>
      <c r="D511" s="16" t="n">
        <v>0.570036162176272</v>
      </c>
      <c r="E511" s="16" t="n">
        <v>0.0689830689472195</v>
      </c>
      <c r="F511" s="16" t="n">
        <v>0.561701287118861</v>
      </c>
      <c r="G511" s="16" t="n">
        <v>0.057092438137018</v>
      </c>
      <c r="H511" s="16" t="n">
        <v>-1.12744420007509</v>
      </c>
      <c r="I511" s="17" t="n">
        <v>126.220138667567</v>
      </c>
      <c r="J511" s="16" t="n">
        <v>0.261693414897035</v>
      </c>
      <c r="K511" s="16" t="n">
        <v>0.320078889426081</v>
      </c>
      <c r="L511" s="16" t="n">
        <v>-0.140551794438206</v>
      </c>
      <c r="M511" s="16" t="n">
        <v>0.572961942658912</v>
      </c>
      <c r="N511" s="16" t="n">
        <v>0.262984010276811</v>
      </c>
      <c r="O511" s="18" t="n">
        <v>1.55082459270759E-005</v>
      </c>
      <c r="P511" s="34" t="b">
        <f aca="false">FALSE()</f>
        <v>0</v>
      </c>
      <c r="Q511" s="16"/>
    </row>
    <row r="512" customFormat="false" ht="15" hidden="false" customHeight="false" outlineLevel="0" collapsed="false">
      <c r="A512" s="6" t="s">
        <v>2352</v>
      </c>
      <c r="B512" s="6" t="s">
        <v>108</v>
      </c>
      <c r="C512" s="17" t="n">
        <v>908</v>
      </c>
      <c r="D512" s="16" t="n">
        <v>0.570021510737503</v>
      </c>
      <c r="E512" s="16" t="n">
        <v>0.0689895646483666</v>
      </c>
      <c r="F512" s="16" t="n">
        <v>0.561744950954486</v>
      </c>
      <c r="G512" s="16" t="n">
        <v>0.0570978183436717</v>
      </c>
      <c r="H512" s="16" t="n">
        <v>-1.11945057183603</v>
      </c>
      <c r="I512" s="17" t="n">
        <v>126.220142974884</v>
      </c>
      <c r="J512" s="16" t="n">
        <v>0.265073719587922</v>
      </c>
      <c r="K512" s="16" t="n">
        <v>0.323450731046715</v>
      </c>
      <c r="L512" s="16" t="n">
        <v>-0.139555269447221</v>
      </c>
      <c r="M512" s="16" t="n">
        <v>0.572635445362718</v>
      </c>
      <c r="N512" s="16" t="n">
        <v>0.266449286237842</v>
      </c>
      <c r="O512" s="18" t="n">
        <v>1.54792238439961E-005</v>
      </c>
      <c r="P512" s="34" t="b">
        <f aca="false">FALSE()</f>
        <v>0</v>
      </c>
      <c r="Q512" s="16"/>
    </row>
    <row r="513" customFormat="false" ht="15" hidden="false" customHeight="false" outlineLevel="0" collapsed="false">
      <c r="A513" s="6" t="s">
        <v>2353</v>
      </c>
      <c r="B513" s="6" t="s">
        <v>108</v>
      </c>
      <c r="C513" s="17" t="n">
        <v>909</v>
      </c>
      <c r="D513" s="16" t="n">
        <v>0.569998439733211</v>
      </c>
      <c r="E513" s="16" t="n">
        <v>0.0689967555473902</v>
      </c>
      <c r="F513" s="16" t="n">
        <v>0.561785596140235</v>
      </c>
      <c r="G513" s="16" t="n">
        <v>0.057105642702604</v>
      </c>
      <c r="H513" s="16" t="n">
        <v>-1.11071244268358</v>
      </c>
      <c r="I513" s="17" t="n">
        <v>126.222076829128</v>
      </c>
      <c r="J513" s="16" t="n">
        <v>0.268803516266583</v>
      </c>
      <c r="K513" s="16" t="n">
        <v>0.327712865013607</v>
      </c>
      <c r="L513" s="16" t="n">
        <v>-0.138462964302693</v>
      </c>
      <c r="M513" s="16" t="n">
        <v>0.572410978471585</v>
      </c>
      <c r="N513" s="16" t="n">
        <v>0.270710271474692</v>
      </c>
      <c r="O513" s="18" t="n">
        <v>1.54461067062062E-005</v>
      </c>
      <c r="P513" s="34" t="b">
        <f aca="false">FALSE()</f>
        <v>0</v>
      </c>
      <c r="Q513" s="16"/>
    </row>
    <row r="514" customFormat="false" ht="15" hidden="false" customHeight="false" outlineLevel="0" collapsed="false">
      <c r="A514" s="6" t="s">
        <v>2354</v>
      </c>
      <c r="B514" s="6" t="s">
        <v>108</v>
      </c>
      <c r="C514" s="17" t="n">
        <v>910</v>
      </c>
      <c r="D514" s="16" t="n">
        <v>0.569969856996012</v>
      </c>
      <c r="E514" s="16" t="n">
        <v>0.0690011385928853</v>
      </c>
      <c r="F514" s="16" t="n">
        <v>0.56182545344748</v>
      </c>
      <c r="G514" s="16" t="n">
        <v>0.0571117705094241</v>
      </c>
      <c r="H514" s="16" t="n">
        <v>-1.10138077279993</v>
      </c>
      <c r="I514" s="17" t="n">
        <v>126.22465821829</v>
      </c>
      <c r="J514" s="16" t="n">
        <v>0.272826746734345</v>
      </c>
      <c r="K514" s="16" t="n">
        <v>0.332032551011007</v>
      </c>
      <c r="L514" s="16" t="n">
        <v>-0.137295728750229</v>
      </c>
      <c r="M514" s="16" t="n">
        <v>0.572104887256402</v>
      </c>
      <c r="N514" s="16" t="n">
        <v>0.274994657160178</v>
      </c>
      <c r="O514" s="18" t="n">
        <v>1.5412593885853E-005</v>
      </c>
      <c r="P514" s="34" t="b">
        <f aca="false">FALSE()</f>
        <v>0</v>
      </c>
      <c r="Q514" s="16"/>
    </row>
    <row r="515" customFormat="false" ht="15" hidden="false" customHeight="false" outlineLevel="0" collapsed="false">
      <c r="A515" s="6" t="s">
        <v>2355</v>
      </c>
      <c r="B515" s="6" t="s">
        <v>108</v>
      </c>
      <c r="C515" s="17" t="n">
        <v>911</v>
      </c>
      <c r="D515" s="16" t="n">
        <v>0.569937194011354</v>
      </c>
      <c r="E515" s="16" t="n">
        <v>0.0689953446608513</v>
      </c>
      <c r="F515" s="16" t="n">
        <v>0.561862266570888</v>
      </c>
      <c r="G515" s="16" t="n">
        <v>0.0571120003026001</v>
      </c>
      <c r="H515" s="16" t="n">
        <v>-1.09206552628275</v>
      </c>
      <c r="I515" s="17" t="n">
        <v>126.229847736177</v>
      </c>
      <c r="J515" s="16" t="n">
        <v>0.276884237792424</v>
      </c>
      <c r="K515" s="16" t="n">
        <v>0.335211511511892</v>
      </c>
      <c r="L515" s="16" t="n">
        <v>-0.136126664801852</v>
      </c>
      <c r="M515" s="16" t="n">
        <v>0.571819202122232</v>
      </c>
      <c r="N515" s="16" t="n">
        <v>0.279376973741001</v>
      </c>
      <c r="O515" s="18" t="n">
        <v>1.5378828458768E-005</v>
      </c>
      <c r="P515" s="34" t="b">
        <f aca="false">FALSE()</f>
        <v>0</v>
      </c>
      <c r="Q515" s="16"/>
    </row>
    <row r="516" customFormat="false" ht="15" hidden="false" customHeight="false" outlineLevel="0" collapsed="false">
      <c r="A516" s="6" t="s">
        <v>2356</v>
      </c>
      <c r="B516" s="6" t="s">
        <v>108</v>
      </c>
      <c r="C516" s="17" t="n">
        <v>912</v>
      </c>
      <c r="D516" s="16" t="n">
        <v>0.569900640940522</v>
      </c>
      <c r="E516" s="16" t="n">
        <v>0.0689948582109786</v>
      </c>
      <c r="F516" s="16" t="n">
        <v>0.561895350322011</v>
      </c>
      <c r="G516" s="16" t="n">
        <v>0.0571142866366326</v>
      </c>
      <c r="H516" s="16" t="n">
        <v>-1.08264922556037</v>
      </c>
      <c r="I516" s="17" t="n">
        <v>126.232624794593</v>
      </c>
      <c r="J516" s="16" t="n">
        <v>0.281027888436805</v>
      </c>
      <c r="K516" s="16" t="n">
        <v>0.337558824026843</v>
      </c>
      <c r="L516" s="16" t="n">
        <v>-0.134948755434696</v>
      </c>
      <c r="M516" s="16" t="n">
        <v>0.571574329150087</v>
      </c>
      <c r="N516" s="16" t="n">
        <v>0.283844820408609</v>
      </c>
      <c r="O516" s="18" t="n">
        <v>1.53381703071624E-005</v>
      </c>
      <c r="P516" s="34" t="b">
        <f aca="false">FALSE()</f>
        <v>0</v>
      </c>
      <c r="Q516" s="16"/>
    </row>
    <row r="517" customFormat="false" ht="15" hidden="false" customHeight="false" outlineLevel="0" collapsed="false">
      <c r="A517" s="6" t="s">
        <v>2357</v>
      </c>
      <c r="B517" s="6" t="s">
        <v>108</v>
      </c>
      <c r="C517" s="17" t="n">
        <v>913</v>
      </c>
      <c r="D517" s="16" t="n">
        <v>0.569856350513579</v>
      </c>
      <c r="E517" s="16" t="n">
        <v>0.0689984719913916</v>
      </c>
      <c r="F517" s="16" t="n">
        <v>0.561921411159336</v>
      </c>
      <c r="G517" s="16" t="n">
        <v>0.0571163421967397</v>
      </c>
      <c r="H517" s="16" t="n">
        <v>-1.07308071420295</v>
      </c>
      <c r="I517" s="17" t="n">
        <v>126.23165823304</v>
      </c>
      <c r="J517" s="16" t="n">
        <v>0.285282016746836</v>
      </c>
      <c r="K517" s="16" t="n">
        <v>0.34148265633094</v>
      </c>
      <c r="L517" s="16" t="n">
        <v>-0.133757506718382</v>
      </c>
      <c r="M517" s="16" t="n">
        <v>0.571207019691868</v>
      </c>
      <c r="N517" s="16" t="n">
        <v>0.285742700496126</v>
      </c>
      <c r="O517" s="18" t="n">
        <v>1.5294260980789E-005</v>
      </c>
      <c r="P517" s="34" t="b">
        <f aca="false">FALSE()</f>
        <v>0</v>
      </c>
      <c r="Q517" s="16"/>
    </row>
    <row r="518" customFormat="false" ht="15" hidden="false" customHeight="false" outlineLevel="0" collapsed="false">
      <c r="A518" s="6" t="s">
        <v>2358</v>
      </c>
      <c r="B518" s="6" t="s">
        <v>108</v>
      </c>
      <c r="C518" s="17" t="n">
        <v>914</v>
      </c>
      <c r="D518" s="16" t="n">
        <v>0.569802930531007</v>
      </c>
      <c r="E518" s="16" t="n">
        <v>0.0689947389722942</v>
      </c>
      <c r="F518" s="16" t="n">
        <v>0.561937979978525</v>
      </c>
      <c r="G518" s="16" t="n">
        <v>0.057110853406093</v>
      </c>
      <c r="H518" s="16" t="n">
        <v>-1.06367871778189</v>
      </c>
      <c r="I518" s="17" t="n">
        <v>126.229181090045</v>
      </c>
      <c r="J518" s="16" t="n">
        <v>0.289504851412792</v>
      </c>
      <c r="K518" s="16" t="n">
        <v>0.345640141934144</v>
      </c>
      <c r="L518" s="16" t="n">
        <v>-0.132589212557399</v>
      </c>
      <c r="M518" s="16" t="n">
        <v>0.570860116314662</v>
      </c>
      <c r="N518" s="16" t="n">
        <v>0.289970066739293</v>
      </c>
      <c r="O518" s="18" t="n">
        <v>1.52515261479796E-005</v>
      </c>
      <c r="P518" s="34" t="b">
        <f aca="false">FALSE()</f>
        <v>0</v>
      </c>
      <c r="Q518" s="16"/>
    </row>
    <row r="519" customFormat="false" ht="15" hidden="false" customHeight="false" outlineLevel="0" collapsed="false">
      <c r="A519" s="6" t="s">
        <v>2359</v>
      </c>
      <c r="B519" s="6" t="s">
        <v>108</v>
      </c>
      <c r="C519" s="17" t="n">
        <v>915</v>
      </c>
      <c r="D519" s="16" t="n">
        <v>0.569739916873439</v>
      </c>
      <c r="E519" s="16" t="n">
        <v>0.0689865073749253</v>
      </c>
      <c r="F519" s="16" t="n">
        <v>0.561941791260568</v>
      </c>
      <c r="G519" s="16" t="n">
        <v>0.0571012035139532</v>
      </c>
      <c r="H519" s="16" t="n">
        <v>-1.0547732744123</v>
      </c>
      <c r="I519" s="17" t="n">
        <v>126.226251928819</v>
      </c>
      <c r="J519" s="16" t="n">
        <v>0.293543769656029</v>
      </c>
      <c r="K519" s="16" t="n">
        <v>0.349657475336544</v>
      </c>
      <c r="L519" s="16" t="n">
        <v>-0.131483412187931</v>
      </c>
      <c r="M519" s="16" t="n">
        <v>0.57055402509948</v>
      </c>
      <c r="N519" s="16" t="n">
        <v>0.294089179756345</v>
      </c>
      <c r="O519" s="18" t="n">
        <v>1.52114272335677E-005</v>
      </c>
      <c r="P519" s="34" t="b">
        <f aca="false">FALSE()</f>
        <v>0</v>
      </c>
      <c r="Q519" s="16"/>
    </row>
    <row r="520" customFormat="false" ht="15" hidden="false" customHeight="false" outlineLevel="0" collapsed="false">
      <c r="A520" s="6" t="s">
        <v>2360</v>
      </c>
      <c r="B520" s="6" t="s">
        <v>108</v>
      </c>
      <c r="C520" s="17" t="n">
        <v>916</v>
      </c>
      <c r="D520" s="16" t="n">
        <v>0.569663533888855</v>
      </c>
      <c r="E520" s="16" t="n">
        <v>0.068980274492137</v>
      </c>
      <c r="F520" s="16" t="n">
        <v>0.561932654966139</v>
      </c>
      <c r="G520" s="16" t="n">
        <v>0.0570924912647592</v>
      </c>
      <c r="H520" s="16" t="n">
        <v>-1.04577982486495</v>
      </c>
      <c r="I520" s="17" t="n">
        <v>126.222582090201</v>
      </c>
      <c r="J520" s="16" t="n">
        <v>0.297661261322303</v>
      </c>
      <c r="K520" s="16" t="n">
        <v>0.353749780781087</v>
      </c>
      <c r="L520" s="16" t="n">
        <v>-0.130367641835802</v>
      </c>
      <c r="M520" s="16" t="n">
        <v>0.570125497398225</v>
      </c>
      <c r="N520" s="16" t="n">
        <v>0.298220216156037</v>
      </c>
      <c r="O520" s="18" t="n">
        <v>1.51745036817846E-005</v>
      </c>
      <c r="P520" s="34" t="b">
        <f aca="false">FALSE()</f>
        <v>0</v>
      </c>
      <c r="Q520" s="16"/>
    </row>
    <row r="521" customFormat="false" ht="15" hidden="false" customHeight="false" outlineLevel="0" collapsed="false">
      <c r="A521" s="6" t="s">
        <v>2361</v>
      </c>
      <c r="B521" s="6" t="s">
        <v>108</v>
      </c>
      <c r="C521" s="17" t="n">
        <v>917</v>
      </c>
      <c r="D521" s="16" t="n">
        <v>0.569571171364381</v>
      </c>
      <c r="E521" s="16" t="n">
        <v>0.0689757178461185</v>
      </c>
      <c r="F521" s="16" t="n">
        <v>0.561909308682165</v>
      </c>
      <c r="G521" s="16" t="n">
        <v>0.0570850121457798</v>
      </c>
      <c r="H521" s="16" t="n">
        <v>-1.03652036587078</v>
      </c>
      <c r="I521" s="17" t="n">
        <v>126.218752654699</v>
      </c>
      <c r="J521" s="16" t="n">
        <v>0.301941161638315</v>
      </c>
      <c r="K521" s="16" t="n">
        <v>0.358220646311894</v>
      </c>
      <c r="L521" s="16" t="n">
        <v>-0.129218847764337</v>
      </c>
      <c r="M521" s="16" t="n">
        <v>0.569860218345067</v>
      </c>
      <c r="N521" s="16" t="n">
        <v>0.30230193395631</v>
      </c>
      <c r="O521" s="18" t="n">
        <v>1.51422023762772E-005</v>
      </c>
      <c r="P521" s="34" t="b">
        <f aca="false">FALSE()</f>
        <v>0</v>
      </c>
      <c r="Q521" s="16"/>
    </row>
    <row r="522" customFormat="false" ht="15" hidden="false" customHeight="false" outlineLevel="0" collapsed="false">
      <c r="A522" s="6" t="s">
        <v>2362</v>
      </c>
      <c r="B522" s="6" t="s">
        <v>108</v>
      </c>
      <c r="C522" s="17" t="n">
        <v>918</v>
      </c>
      <c r="D522" s="16" t="n">
        <v>0.569462879757873</v>
      </c>
      <c r="E522" s="16" t="n">
        <v>0.0689667357183423</v>
      </c>
      <c r="F522" s="16" t="n">
        <v>0.561870800683399</v>
      </c>
      <c r="G522" s="16" t="n">
        <v>0.0570731288257462</v>
      </c>
      <c r="H522" s="16" t="n">
        <v>-1.02722323792772</v>
      </c>
      <c r="I522" s="17" t="n">
        <v>126.214156779975</v>
      </c>
      <c r="J522" s="16" t="n">
        <v>0.306279985480124</v>
      </c>
      <c r="K522" s="16" t="n">
        <v>0.362539058682976</v>
      </c>
      <c r="L522" s="16" t="n">
        <v>-0.128066350701168</v>
      </c>
      <c r="M522" s="16" t="n">
        <v>0.5694112845628</v>
      </c>
      <c r="N522" s="16" t="n">
        <v>0.306616404112815</v>
      </c>
      <c r="O522" s="18" t="n">
        <v>1.51123196898846E-005</v>
      </c>
      <c r="P522" s="34" t="b">
        <f aca="false">FALSE()</f>
        <v>0</v>
      </c>
      <c r="Q522" s="16"/>
    </row>
    <row r="523" customFormat="false" ht="15" hidden="false" customHeight="false" outlineLevel="0" collapsed="false">
      <c r="A523" s="6" t="s">
        <v>2363</v>
      </c>
      <c r="B523" s="6" t="s">
        <v>108</v>
      </c>
      <c r="C523" s="17" t="n">
        <v>919</v>
      </c>
      <c r="D523" s="16" t="n">
        <v>0.569337982702357</v>
      </c>
      <c r="E523" s="16" t="n">
        <v>0.0689595912065843</v>
      </c>
      <c r="F523" s="16" t="n">
        <v>0.561816971863992</v>
      </c>
      <c r="G523" s="16" t="n">
        <v>0.0570618255217623</v>
      </c>
      <c r="H523" s="16" t="n">
        <v>-1.01772457545869</v>
      </c>
      <c r="I523" s="17" t="n">
        <v>126.208588669238</v>
      </c>
      <c r="J523" s="16" t="n">
        <v>0.310755853711953</v>
      </c>
      <c r="K523" s="16" t="n">
        <v>0.365958227271455</v>
      </c>
      <c r="L523" s="16" t="n">
        <v>-0.126889980408587</v>
      </c>
      <c r="M523" s="16" t="n">
        <v>0.569064381185593</v>
      </c>
      <c r="N523" s="16" t="n">
        <v>0.3108032493731</v>
      </c>
      <c r="O523" s="18" t="n">
        <v>1.50812304388631E-005</v>
      </c>
      <c r="P523" s="34" t="b">
        <f aca="false">FALSE()</f>
        <v>0</v>
      </c>
      <c r="Q523" s="16"/>
    </row>
    <row r="524" customFormat="false" ht="15" hidden="false" customHeight="false" outlineLevel="0" collapsed="false">
      <c r="A524" s="6" t="s">
        <v>2364</v>
      </c>
      <c r="B524" s="6" t="s">
        <v>108</v>
      </c>
      <c r="C524" s="17" t="n">
        <v>920</v>
      </c>
      <c r="D524" s="16" t="n">
        <v>0.569198210169634</v>
      </c>
      <c r="E524" s="16" t="n">
        <v>0.0689440136322839</v>
      </c>
      <c r="F524" s="16" t="n">
        <v>0.56175149128805</v>
      </c>
      <c r="G524" s="16" t="n">
        <v>0.0570456868788166</v>
      </c>
      <c r="H524" s="16" t="n">
        <v>-1.00790616333461</v>
      </c>
      <c r="I524" s="17" t="n">
        <v>126.205232703263</v>
      </c>
      <c r="J524" s="16" t="n">
        <v>0.315428037286867</v>
      </c>
      <c r="K524" s="16" t="n">
        <v>0.36894767608244</v>
      </c>
      <c r="L524" s="16" t="n">
        <v>-0.125670506828985</v>
      </c>
      <c r="M524" s="16" t="n">
        <v>0.56883991429446</v>
      </c>
      <c r="N524" s="16" t="n">
        <v>0.314902225287969</v>
      </c>
      <c r="O524" s="18" t="n">
        <v>1.50491169012753E-005</v>
      </c>
      <c r="P524" s="34" t="b">
        <f aca="false">FALSE()</f>
        <v>0</v>
      </c>
      <c r="Q524" s="16"/>
    </row>
    <row r="525" customFormat="false" ht="15" hidden="false" customHeight="false" outlineLevel="0" collapsed="false">
      <c r="A525" s="6" t="s">
        <v>2365</v>
      </c>
      <c r="B525" s="6" t="s">
        <v>108</v>
      </c>
      <c r="C525" s="17" t="n">
        <v>921</v>
      </c>
      <c r="D525" s="16" t="n">
        <v>0.569043844752327</v>
      </c>
      <c r="E525" s="16" t="n">
        <v>0.0689158420624189</v>
      </c>
      <c r="F525" s="16" t="n">
        <v>0.561673619201458</v>
      </c>
      <c r="G525" s="16" t="n">
        <v>0.0570211539057437</v>
      </c>
      <c r="H525" s="16" t="n">
        <v>-0.997963225488811</v>
      </c>
      <c r="I525" s="17" t="n">
        <v>126.203968616943</v>
      </c>
      <c r="J525" s="16" t="n">
        <v>0.320206790910976</v>
      </c>
      <c r="K525" s="16" t="n">
        <v>0.37358959299425</v>
      </c>
      <c r="L525" s="16" t="n">
        <v>-0.124432522457834</v>
      </c>
      <c r="M525" s="16" t="n">
        <v>0.568595041322314</v>
      </c>
      <c r="N525" s="16" t="n">
        <v>0.318367590657218</v>
      </c>
      <c r="O525" s="18" t="n">
        <v>1.501377081969E-005</v>
      </c>
      <c r="P525" s="34" t="b">
        <f aca="false">FALSE()</f>
        <v>0</v>
      </c>
      <c r="Q525" s="16"/>
    </row>
    <row r="526" customFormat="false" ht="15" hidden="false" customHeight="false" outlineLevel="0" collapsed="false">
      <c r="A526" s="6" t="s">
        <v>2366</v>
      </c>
      <c r="B526" s="6" t="s">
        <v>108</v>
      </c>
      <c r="C526" s="17" t="n">
        <v>922</v>
      </c>
      <c r="D526" s="16" t="n">
        <v>0.568871647050054</v>
      </c>
      <c r="E526" s="16" t="n">
        <v>0.0688914921070101</v>
      </c>
      <c r="F526" s="16" t="n">
        <v>0.561579851290936</v>
      </c>
      <c r="G526" s="16" t="n">
        <v>0.0569969246012654</v>
      </c>
      <c r="H526" s="16" t="n">
        <v>-0.987700960973893</v>
      </c>
      <c r="I526" s="17" t="n">
        <v>126.199748958652</v>
      </c>
      <c r="J526" s="16" t="n">
        <v>0.325189037190625</v>
      </c>
      <c r="K526" s="16" t="n">
        <v>0.377735850447143</v>
      </c>
      <c r="L526" s="16" t="n">
        <v>-0.123158732984207</v>
      </c>
      <c r="M526" s="16" t="n">
        <v>0.568411386593205</v>
      </c>
      <c r="N526" s="16" t="n">
        <v>0.322258462966276</v>
      </c>
      <c r="O526" s="18" t="n">
        <v>1.49687118499875E-005</v>
      </c>
      <c r="P526" s="34" t="b">
        <f aca="false">FALSE()</f>
        <v>0</v>
      </c>
      <c r="Q526" s="16"/>
    </row>
    <row r="527" customFormat="false" ht="15" hidden="false" customHeight="false" outlineLevel="0" collapsed="false">
      <c r="A527" s="6" t="s">
        <v>2367</v>
      </c>
      <c r="B527" s="6" t="s">
        <v>108</v>
      </c>
      <c r="C527" s="17" t="n">
        <v>923</v>
      </c>
      <c r="D527" s="16" t="n">
        <v>0.568676767414981</v>
      </c>
      <c r="E527" s="16" t="n">
        <v>0.0688560302063801</v>
      </c>
      <c r="F527" s="16" t="n">
        <v>0.561468332993276</v>
      </c>
      <c r="G527" s="16" t="n">
        <v>0.0569615841899098</v>
      </c>
      <c r="H527" s="16" t="n">
        <v>-0.976924613994229</v>
      </c>
      <c r="I527" s="17" t="n">
        <v>126.193542906781</v>
      </c>
      <c r="J527" s="16" t="n">
        <v>0.330475535136753</v>
      </c>
      <c r="K527" s="16" t="n">
        <v>0.382558848205726</v>
      </c>
      <c r="L527" s="16" t="n">
        <v>-0.12182340972135</v>
      </c>
      <c r="M527" s="16" t="n">
        <v>0.568146107540047</v>
      </c>
      <c r="N527" s="16" t="n">
        <v>0.326915707065293</v>
      </c>
      <c r="O527" s="18" t="n">
        <v>1.49246033072572E-005</v>
      </c>
      <c r="P527" s="34" t="b">
        <f aca="false">FALSE()</f>
        <v>0</v>
      </c>
      <c r="Q527" s="16"/>
    </row>
    <row r="528" customFormat="false" ht="15" hidden="false" customHeight="false" outlineLevel="0" collapsed="false">
      <c r="A528" s="6" t="s">
        <v>2368</v>
      </c>
      <c r="B528" s="6" t="s">
        <v>108</v>
      </c>
      <c r="C528" s="17" t="n">
        <v>924</v>
      </c>
      <c r="D528" s="16" t="n">
        <v>0.568456413036678</v>
      </c>
      <c r="E528" s="16" t="n">
        <v>0.0688057824383825</v>
      </c>
      <c r="F528" s="16" t="n">
        <v>0.561334748684075</v>
      </c>
      <c r="G528" s="16" t="n">
        <v>0.0569140971960352</v>
      </c>
      <c r="H528" s="16" t="n">
        <v>-0.965882018667076</v>
      </c>
      <c r="I528" s="17" t="n">
        <v>126.187417953482</v>
      </c>
      <c r="J528" s="16" t="n">
        <v>0.335950697845093</v>
      </c>
      <c r="K528" s="16" t="n">
        <v>0.386698053797835</v>
      </c>
      <c r="L528" s="16" t="n">
        <v>-0.120454590979167</v>
      </c>
      <c r="M528" s="16" t="n">
        <v>0.567921640648913</v>
      </c>
      <c r="N528" s="16" t="n">
        <v>0.331708400277719</v>
      </c>
      <c r="O528" s="18" t="n">
        <v>1.48900028571034E-005</v>
      </c>
      <c r="P528" s="34" t="b">
        <f aca="false">FALSE()</f>
        <v>0</v>
      </c>
      <c r="Q528" s="16"/>
    </row>
    <row r="529" customFormat="false" ht="15" hidden="false" customHeight="false" outlineLevel="0" collapsed="false">
      <c r="A529" s="6" t="s">
        <v>2369</v>
      </c>
      <c r="B529" s="6" t="s">
        <v>108</v>
      </c>
      <c r="C529" s="17" t="n">
        <v>925</v>
      </c>
      <c r="D529" s="16" t="n">
        <v>0.568214752874176</v>
      </c>
      <c r="E529" s="16" t="n">
        <v>0.0687456631504599</v>
      </c>
      <c r="F529" s="16" t="n">
        <v>0.561180311563381</v>
      </c>
      <c r="G529" s="16" t="n">
        <v>0.0568606851235934</v>
      </c>
      <c r="H529" s="16" t="n">
        <v>-0.9548940967318</v>
      </c>
      <c r="I529" s="17" t="n">
        <v>126.183603785995</v>
      </c>
      <c r="J529" s="16" t="n">
        <v>0.341457021127834</v>
      </c>
      <c r="K529" s="16" t="n">
        <v>0.390586173561331</v>
      </c>
      <c r="L529" s="16" t="n">
        <v>-0.11908934488736</v>
      </c>
      <c r="M529" s="16" t="n">
        <v>0.567717579838792</v>
      </c>
      <c r="N529" s="16" t="n">
        <v>0.33660361380976</v>
      </c>
      <c r="O529" s="18" t="n">
        <v>1.48642769128967E-005</v>
      </c>
      <c r="P529" s="34" t="b">
        <f aca="false">FALSE()</f>
        <v>0</v>
      </c>
      <c r="Q529" s="16"/>
    </row>
    <row r="530" customFormat="false" ht="15" hidden="false" customHeight="false" outlineLevel="0" collapsed="false">
      <c r="A530" s="6" t="s">
        <v>2370</v>
      </c>
      <c r="B530" s="6" t="s">
        <v>108</v>
      </c>
      <c r="C530" s="17" t="n">
        <v>926</v>
      </c>
      <c r="D530" s="16" t="n">
        <v>0.567951136483773</v>
      </c>
      <c r="E530" s="16" t="n">
        <v>0.068678450787872</v>
      </c>
      <c r="F530" s="16" t="n">
        <v>0.561004822151059</v>
      </c>
      <c r="G530" s="16" t="n">
        <v>0.0568040080634836</v>
      </c>
      <c r="H530" s="16" t="n">
        <v>-0.94385622305494</v>
      </c>
      <c r="I530" s="17" t="n">
        <v>126.182479577243</v>
      </c>
      <c r="J530" s="16" t="n">
        <v>0.347046850829959</v>
      </c>
      <c r="K530" s="16" t="n">
        <v>0.396471559266717</v>
      </c>
      <c r="L530" s="16" t="n">
        <v>-0.117714231428386</v>
      </c>
      <c r="M530" s="16" t="n">
        <v>0.567452300785634</v>
      </c>
      <c r="N530" s="16" t="n">
        <v>0.341587454879878</v>
      </c>
      <c r="O530" s="18" t="n">
        <v>1.48444361200538E-005</v>
      </c>
      <c r="P530" s="34" t="b">
        <f aca="false">FALSE()</f>
        <v>0</v>
      </c>
      <c r="Q530" s="16"/>
    </row>
    <row r="531" customFormat="false" ht="15" hidden="false" customHeight="false" outlineLevel="0" collapsed="false">
      <c r="A531" s="6" t="s">
        <v>2371</v>
      </c>
      <c r="B531" s="6" t="s">
        <v>108</v>
      </c>
      <c r="C531" s="17" t="n">
        <v>927</v>
      </c>
      <c r="D531" s="16" t="n">
        <v>0.567658651047293</v>
      </c>
      <c r="E531" s="16" t="n">
        <v>0.0686019237712949</v>
      </c>
      <c r="F531" s="16" t="n">
        <v>0.560800471476729</v>
      </c>
      <c r="G531" s="16" t="n">
        <v>0.0567406550003045</v>
      </c>
      <c r="H531" s="16" t="n">
        <v>-0.932920233274331</v>
      </c>
      <c r="I531" s="17" t="n">
        <v>126.182419911929</v>
      </c>
      <c r="J531" s="16" t="n">
        <v>0.352642850396602</v>
      </c>
      <c r="K531" s="16" t="n">
        <v>0.402383235948831</v>
      </c>
      <c r="L531" s="16" t="n">
        <v>-0.116350412739785</v>
      </c>
      <c r="M531" s="16" t="n">
        <v>0.567003367003367</v>
      </c>
      <c r="N531" s="16" t="n">
        <v>0.347344205364331</v>
      </c>
      <c r="O531" s="18" t="n">
        <v>1.48282626178437E-005</v>
      </c>
      <c r="P531" s="34" t="b">
        <f aca="false">FALSE()</f>
        <v>0</v>
      </c>
      <c r="Q531" s="16"/>
    </row>
    <row r="532" customFormat="false" ht="15" hidden="false" customHeight="false" outlineLevel="0" collapsed="false">
      <c r="A532" s="6" t="s">
        <v>2372</v>
      </c>
      <c r="B532" s="6" t="s">
        <v>108</v>
      </c>
      <c r="C532" s="17" t="n">
        <v>928</v>
      </c>
      <c r="D532" s="16" t="n">
        <v>0.567338683493708</v>
      </c>
      <c r="E532" s="16" t="n">
        <v>0.0685181313639331</v>
      </c>
      <c r="F532" s="16" t="n">
        <v>0.560566085115007</v>
      </c>
      <c r="G532" s="16" t="n">
        <v>0.0566716807188766</v>
      </c>
      <c r="H532" s="16" t="n">
        <v>-0.922404603594416</v>
      </c>
      <c r="I532" s="17" t="n">
        <v>126.182763202536</v>
      </c>
      <c r="J532" s="16" t="n">
        <v>0.358077918589</v>
      </c>
      <c r="K532" s="16" t="n">
        <v>0.408248176413283</v>
      </c>
      <c r="L532" s="16" t="n">
        <v>-0.11503850248759</v>
      </c>
      <c r="M532" s="16" t="n">
        <v>0.566758494031221</v>
      </c>
      <c r="N532" s="16" t="n">
        <v>0.352708621342244</v>
      </c>
      <c r="O532" s="18" t="n">
        <v>1.48116730842694E-005</v>
      </c>
      <c r="P532" s="34" t="b">
        <f aca="false">FALSE()</f>
        <v>0</v>
      </c>
      <c r="Q532" s="16"/>
    </row>
    <row r="533" customFormat="false" ht="15" hidden="false" customHeight="false" outlineLevel="0" collapsed="false">
      <c r="A533" s="6" t="s">
        <v>2373</v>
      </c>
      <c r="B533" s="6" t="s">
        <v>108</v>
      </c>
      <c r="C533" s="17" t="n">
        <v>929</v>
      </c>
      <c r="D533" s="16" t="n">
        <v>0.566991811912709</v>
      </c>
      <c r="E533" s="16" t="n">
        <v>0.0684330712739483</v>
      </c>
      <c r="F533" s="16" t="n">
        <v>0.560307463557488</v>
      </c>
      <c r="G533" s="16" t="n">
        <v>0.0566014006507582</v>
      </c>
      <c r="H533" s="16" t="n">
        <v>-0.911516690768677</v>
      </c>
      <c r="I533" s="17" t="n">
        <v>126.18283970915</v>
      </c>
      <c r="J533" s="16" t="n">
        <v>0.363761293144938</v>
      </c>
      <c r="K533" s="16" t="n">
        <v>0.414272603334658</v>
      </c>
      <c r="L533" s="16" t="n">
        <v>-0.113680510119476</v>
      </c>
      <c r="M533" s="16" t="n">
        <v>0.566513621059076</v>
      </c>
      <c r="N533" s="16" t="n">
        <v>0.358348616756789</v>
      </c>
      <c r="O533" s="18" t="n">
        <v>1.47877494636724E-005</v>
      </c>
      <c r="P533" s="34" t="b">
        <f aca="false">FALSE()</f>
        <v>0</v>
      </c>
      <c r="Q533" s="16"/>
    </row>
    <row r="534" customFormat="false" ht="15" hidden="false" customHeight="false" outlineLevel="0" collapsed="false">
      <c r="A534" s="6" t="s">
        <v>2374</v>
      </c>
      <c r="B534" s="6" t="s">
        <v>108</v>
      </c>
      <c r="C534" s="17" t="n">
        <v>930</v>
      </c>
      <c r="D534" s="16" t="n">
        <v>0.566616191124357</v>
      </c>
      <c r="E534" s="16" t="n">
        <v>0.0683434740698796</v>
      </c>
      <c r="F534" s="16" t="n">
        <v>0.560031549120408</v>
      </c>
      <c r="G534" s="16" t="n">
        <v>0.0565288355398582</v>
      </c>
      <c r="H534" s="16" t="n">
        <v>-0.899094360251896</v>
      </c>
      <c r="I534" s="17" t="n">
        <v>126.184445123925</v>
      </c>
      <c r="J534" s="16" t="n">
        <v>0.370314913932696</v>
      </c>
      <c r="K534" s="16" t="n">
        <v>0.420582072474189</v>
      </c>
      <c r="L534" s="16" t="n">
        <v>-0.112129247476636</v>
      </c>
      <c r="M534" s="16" t="n">
        <v>0.566391184573003</v>
      </c>
      <c r="N534" s="16" t="n">
        <v>0.365002166953364</v>
      </c>
      <c r="O534" s="18" t="n">
        <v>1.47545148079118E-005</v>
      </c>
      <c r="P534" s="34" t="b">
        <f aca="false">FALSE()</f>
        <v>0</v>
      </c>
      <c r="Q534" s="16"/>
    </row>
    <row r="535" customFormat="false" ht="15" hidden="false" customHeight="false" outlineLevel="0" collapsed="false">
      <c r="A535" s="6" t="s">
        <v>2375</v>
      </c>
      <c r="B535" s="6" t="s">
        <v>108</v>
      </c>
      <c r="C535" s="17" t="n">
        <v>931</v>
      </c>
      <c r="D535" s="16" t="n">
        <v>0.566218642646646</v>
      </c>
      <c r="E535" s="16" t="n">
        <v>0.0682455908779534</v>
      </c>
      <c r="F535" s="16" t="n">
        <v>0.559737882192746</v>
      </c>
      <c r="G535" s="16" t="n">
        <v>0.0564493053271895</v>
      </c>
      <c r="H535" s="16" t="n">
        <v>-0.886176444083955</v>
      </c>
      <c r="I535" s="17" t="n">
        <v>126.185938661311</v>
      </c>
      <c r="J535" s="16" t="n">
        <v>0.377208177824957</v>
      </c>
      <c r="K535" s="16" t="n">
        <v>0.427475133253296</v>
      </c>
      <c r="L535" s="16" t="n">
        <v>-0.110516372656172</v>
      </c>
      <c r="M535" s="16" t="n">
        <v>0.566023875114784</v>
      </c>
      <c r="N535" s="16" t="n">
        <v>0.372456263784562</v>
      </c>
      <c r="O535" s="18" t="n">
        <v>1.47084757874688E-005</v>
      </c>
      <c r="P535" s="34" t="b">
        <f aca="false">FALSE()</f>
        <v>0</v>
      </c>
      <c r="Q535" s="16"/>
    </row>
    <row r="536" customFormat="false" ht="15" hidden="false" customHeight="false" outlineLevel="0" collapsed="false">
      <c r="A536" s="6" t="s">
        <v>2376</v>
      </c>
      <c r="B536" s="6" t="s">
        <v>108</v>
      </c>
      <c r="C536" s="17" t="n">
        <v>932</v>
      </c>
      <c r="D536" s="16" t="n">
        <v>0.565798508849662</v>
      </c>
      <c r="E536" s="16" t="n">
        <v>0.0681425573023829</v>
      </c>
      <c r="F536" s="16" t="n">
        <v>0.559425835036169</v>
      </c>
      <c r="G536" s="16" t="n">
        <v>0.0563642456997574</v>
      </c>
      <c r="H536" s="16" t="n">
        <v>-0.872713993717104</v>
      </c>
      <c r="I536" s="17" t="n">
        <v>126.186110564103</v>
      </c>
      <c r="J536" s="16" t="n">
        <v>0.384476627293841</v>
      </c>
      <c r="K536" s="16" t="n">
        <v>0.435236771213704</v>
      </c>
      <c r="L536" s="16" t="n">
        <v>-0.108837242531964</v>
      </c>
      <c r="M536" s="16" t="n">
        <v>0.565452504846444</v>
      </c>
      <c r="N536" s="16" t="n">
        <v>0.380024153985841</v>
      </c>
      <c r="O536" s="18" t="n">
        <v>1.4651834367329E-005</v>
      </c>
      <c r="P536" s="34" t="b">
        <f aca="false">FALSE()</f>
        <v>0</v>
      </c>
      <c r="Q536" s="16"/>
    </row>
    <row r="537" customFormat="false" ht="15" hidden="false" customHeight="false" outlineLevel="0" collapsed="false">
      <c r="A537" s="6" t="s">
        <v>2377</v>
      </c>
      <c r="B537" s="6" t="s">
        <v>108</v>
      </c>
      <c r="C537" s="17" t="n">
        <v>933</v>
      </c>
      <c r="D537" s="16" t="n">
        <v>0.565356346256041</v>
      </c>
      <c r="E537" s="16" t="n">
        <v>0.0680298402105937</v>
      </c>
      <c r="F537" s="16" t="n">
        <v>0.559098083047489</v>
      </c>
      <c r="G537" s="16" t="n">
        <v>0.0562685879097409</v>
      </c>
      <c r="H537" s="16" t="n">
        <v>-0.858470356822178</v>
      </c>
      <c r="I537" s="17" t="n">
        <v>126.183574365258</v>
      </c>
      <c r="J537" s="16" t="n">
        <v>0.392260568431588</v>
      </c>
      <c r="K537" s="16" t="n">
        <v>0.443443573683218</v>
      </c>
      <c r="L537" s="16" t="n">
        <v>-0.107063920701851</v>
      </c>
      <c r="M537" s="16" t="n">
        <v>0.565044383226201</v>
      </c>
      <c r="N537" s="16" t="n">
        <v>0.388386962319713</v>
      </c>
      <c r="O537" s="18" t="n">
        <v>1.45910198004186E-005</v>
      </c>
      <c r="P537" s="34" t="b">
        <f aca="false">FALSE()</f>
        <v>0</v>
      </c>
      <c r="Q537" s="16"/>
    </row>
    <row r="538" customFormat="false" ht="15" hidden="false" customHeight="false" outlineLevel="0" collapsed="false">
      <c r="A538" s="6" t="s">
        <v>2378</v>
      </c>
      <c r="B538" s="6" t="s">
        <v>108</v>
      </c>
      <c r="C538" s="17" t="n">
        <v>934</v>
      </c>
      <c r="D538" s="16" t="n">
        <v>0.564893652351961</v>
      </c>
      <c r="E538" s="16" t="n">
        <v>0.0679093473028993</v>
      </c>
      <c r="F538" s="16" t="n">
        <v>0.558750664908838</v>
      </c>
      <c r="G538" s="16" t="n">
        <v>0.0561623609372213</v>
      </c>
      <c r="H538" s="16" t="n">
        <v>-0.844164549851027</v>
      </c>
      <c r="I538" s="17" t="n">
        <v>126.176692557475</v>
      </c>
      <c r="J538" s="16" t="n">
        <v>0.40017512866644</v>
      </c>
      <c r="K538" s="16" t="n">
        <v>0.451407117142084</v>
      </c>
      <c r="L538" s="16" t="n">
        <v>-0.105287834531892</v>
      </c>
      <c r="M538" s="16" t="n">
        <v>0.564962758902153</v>
      </c>
      <c r="N538" s="16" t="n">
        <v>0.396323673377984</v>
      </c>
      <c r="O538" s="18" t="n">
        <v>1.45299508960729E-005</v>
      </c>
      <c r="P538" s="34" t="b">
        <f aca="false">FALSE()</f>
        <v>0</v>
      </c>
      <c r="Q538" s="16"/>
    </row>
    <row r="539" customFormat="false" ht="15" hidden="false" customHeight="false" outlineLevel="0" collapsed="false">
      <c r="A539" s="6" t="s">
        <v>2379</v>
      </c>
      <c r="B539" s="6" t="s">
        <v>108</v>
      </c>
      <c r="C539" s="17" t="n">
        <v>935</v>
      </c>
      <c r="D539" s="16" t="n">
        <v>0.564409006804251</v>
      </c>
      <c r="E539" s="16" t="n">
        <v>0.0677797494649061</v>
      </c>
      <c r="F539" s="16" t="n">
        <v>0.558377570461901</v>
      </c>
      <c r="G539" s="16" t="n">
        <v>0.0560481507952201</v>
      </c>
      <c r="H539" s="16" t="n">
        <v>-0.830432585454664</v>
      </c>
      <c r="I539" s="17" t="n">
        <v>126.169310421759</v>
      </c>
      <c r="J539" s="16" t="n">
        <v>0.407862882268291</v>
      </c>
      <c r="K539" s="16" t="n">
        <v>0.459329975960219</v>
      </c>
      <c r="L539" s="16" t="n">
        <v>-0.103583631872773</v>
      </c>
      <c r="M539" s="16" t="n">
        <v>0.564411794714825</v>
      </c>
      <c r="N539" s="16" t="n">
        <v>0.404119757248248</v>
      </c>
      <c r="O539" s="18" t="n">
        <v>1.44736462687836E-005</v>
      </c>
      <c r="P539" s="34" t="b">
        <f aca="false">FALSE()</f>
        <v>0</v>
      </c>
      <c r="Q539" s="16"/>
    </row>
    <row r="540" customFormat="false" ht="15" hidden="false" customHeight="false" outlineLevel="0" collapsed="false">
      <c r="A540" s="6" t="s">
        <v>2380</v>
      </c>
      <c r="B540" s="6" t="s">
        <v>108</v>
      </c>
      <c r="C540" s="17" t="n">
        <v>936</v>
      </c>
      <c r="D540" s="16" t="n">
        <v>0.563897191404566</v>
      </c>
      <c r="E540" s="16" t="n">
        <v>0.0676433133054271</v>
      </c>
      <c r="F540" s="16" t="n">
        <v>0.55797686239742</v>
      </c>
      <c r="G540" s="16" t="n">
        <v>0.055927856334262</v>
      </c>
      <c r="H540" s="16" t="n">
        <v>-0.816792127533091</v>
      </c>
      <c r="I540" s="17" t="n">
        <v>126.161448410353</v>
      </c>
      <c r="J540" s="16" t="n">
        <v>0.415586912391422</v>
      </c>
      <c r="K540" s="16" t="n">
        <v>0.467267864108481</v>
      </c>
      <c r="L540" s="16" t="n">
        <v>-0.101891109744715</v>
      </c>
      <c r="M540" s="16" t="n">
        <v>0.564105703499643</v>
      </c>
      <c r="N540" s="16" t="n">
        <v>0.412090659050819</v>
      </c>
      <c r="O540" s="18" t="n">
        <v>1.442587946477E-005</v>
      </c>
      <c r="P540" s="34" t="b">
        <f aca="false">FALSE()</f>
        <v>0</v>
      </c>
      <c r="Q540" s="16"/>
    </row>
    <row r="541" customFormat="false" ht="15" hidden="false" customHeight="false" outlineLevel="0" collapsed="false">
      <c r="A541" s="6" t="s">
        <v>2381</v>
      </c>
      <c r="B541" s="6" t="s">
        <v>108</v>
      </c>
      <c r="C541" s="17" t="n">
        <v>937</v>
      </c>
      <c r="D541" s="16" t="n">
        <v>0.563352062484595</v>
      </c>
      <c r="E541" s="16" t="n">
        <v>0.0675019236904083</v>
      </c>
      <c r="F541" s="16" t="n">
        <v>0.557545256796991</v>
      </c>
      <c r="G541" s="16" t="n">
        <v>0.0558001167742204</v>
      </c>
      <c r="H541" s="16" t="n">
        <v>-0.802826796522028</v>
      </c>
      <c r="I541" s="17" t="n">
        <v>126.150025014948</v>
      </c>
      <c r="J541" s="16" t="n">
        <v>0.423584825446557</v>
      </c>
      <c r="K541" s="16" t="n">
        <v>0.475487429159646</v>
      </c>
      <c r="L541" s="16" t="n">
        <v>-0.10016173429277</v>
      </c>
      <c r="M541" s="16" t="n">
        <v>0.563717987960412</v>
      </c>
      <c r="N541" s="16" t="n">
        <v>0.419925433492074</v>
      </c>
      <c r="O541" s="18" t="n">
        <v>1.43861192515815E-005</v>
      </c>
      <c r="P541" s="34" t="b">
        <f aca="false">FALSE()</f>
        <v>0</v>
      </c>
      <c r="Q541" s="16"/>
    </row>
    <row r="542" customFormat="false" ht="15" hidden="false" customHeight="false" outlineLevel="0" collapsed="false">
      <c r="A542" s="6" t="s">
        <v>2382</v>
      </c>
      <c r="B542" s="6" t="s">
        <v>108</v>
      </c>
      <c r="C542" s="17" t="n">
        <v>938</v>
      </c>
      <c r="D542" s="16" t="n">
        <v>0.562781484560815</v>
      </c>
      <c r="E542" s="16" t="n">
        <v>0.0673552377034364</v>
      </c>
      <c r="F542" s="16" t="n">
        <v>0.557084753828489</v>
      </c>
      <c r="G542" s="16" t="n">
        <v>0.0556654233464472</v>
      </c>
      <c r="H542" s="16" t="n">
        <v>-0.789346403925109</v>
      </c>
      <c r="I542" s="17" t="n">
        <v>126.135835617475</v>
      </c>
      <c r="J542" s="16" t="n">
        <v>0.431390824147965</v>
      </c>
      <c r="K542" s="16" t="n">
        <v>0.483334751677661</v>
      </c>
      <c r="L542" s="16" t="n">
        <v>-0.0984954659003588</v>
      </c>
      <c r="M542" s="16" t="n">
        <v>0.563248648097133</v>
      </c>
      <c r="N542" s="16" t="n">
        <v>0.42808063857394</v>
      </c>
      <c r="O542" s="18" t="n">
        <v>1.43493261464354E-005</v>
      </c>
      <c r="P542" s="34" t="b">
        <f aca="false">FALSE()</f>
        <v>0</v>
      </c>
      <c r="Q542" s="16"/>
    </row>
    <row r="543" customFormat="false" ht="15" hidden="false" customHeight="false" outlineLevel="0" collapsed="false">
      <c r="A543" s="6" t="s">
        <v>2383</v>
      </c>
      <c r="B543" s="6" t="s">
        <v>108</v>
      </c>
      <c r="C543" s="17" t="n">
        <v>939</v>
      </c>
      <c r="D543" s="16" t="n">
        <v>0.562188519092602</v>
      </c>
      <c r="E543" s="16" t="n">
        <v>0.0672003576284353</v>
      </c>
      <c r="F543" s="16" t="n">
        <v>0.556603810130739</v>
      </c>
      <c r="G543" s="16" t="n">
        <v>0.055522698388566</v>
      </c>
      <c r="H543" s="16" t="n">
        <v>-0.775632707695872</v>
      </c>
      <c r="I543" s="17" t="n">
        <v>126.120253867012</v>
      </c>
      <c r="J543" s="16" t="n">
        <v>0.439417861819532</v>
      </c>
      <c r="K543" s="16" t="n">
        <v>0.491267275471729</v>
      </c>
      <c r="L543" s="16" t="n">
        <v>-0.0968010611554477</v>
      </c>
      <c r="M543" s="16" t="n">
        <v>0.562514029180696</v>
      </c>
      <c r="N543" s="16" t="n">
        <v>0.436001900270783</v>
      </c>
      <c r="O543" s="18" t="n">
        <v>1.43137103383005E-005</v>
      </c>
      <c r="P543" s="34" t="b">
        <f aca="false">FALSE()</f>
        <v>0</v>
      </c>
      <c r="Q543" s="16"/>
    </row>
    <row r="544" customFormat="false" ht="15" hidden="false" customHeight="false" outlineLevel="0" collapsed="false">
      <c r="A544" s="6" t="s">
        <v>2384</v>
      </c>
      <c r="B544" s="6" t="s">
        <v>108</v>
      </c>
      <c r="C544" s="17" t="n">
        <v>940</v>
      </c>
      <c r="D544" s="16" t="n">
        <v>0.561573893292126</v>
      </c>
      <c r="E544" s="16" t="n">
        <v>0.0670388174316271</v>
      </c>
      <c r="F544" s="16" t="n">
        <v>0.556109496818271</v>
      </c>
      <c r="G544" s="16" t="n">
        <v>0.0553752579500229</v>
      </c>
      <c r="H544" s="16" t="n">
        <v>-0.760774889811327</v>
      </c>
      <c r="I544" s="17" t="n">
        <v>126.105438098756</v>
      </c>
      <c r="J544" s="16" t="n">
        <v>0.448211718800717</v>
      </c>
      <c r="K544" s="16" t="n">
        <v>0.50042470622087</v>
      </c>
      <c r="L544" s="16" t="n">
        <v>-0.0949624481885345</v>
      </c>
      <c r="M544" s="16" t="n">
        <v>0.562024283236404</v>
      </c>
      <c r="N544" s="16" t="n">
        <v>0.445171870161021</v>
      </c>
      <c r="O544" s="18" t="n">
        <v>1.42750063578171E-005</v>
      </c>
      <c r="P544" s="34" t="b">
        <f aca="false">FALSE()</f>
        <v>0</v>
      </c>
      <c r="Q544" s="16"/>
    </row>
    <row r="545" customFormat="false" ht="15" hidden="false" customHeight="false" outlineLevel="0" collapsed="false">
      <c r="A545" s="6" t="s">
        <v>2385</v>
      </c>
      <c r="B545" s="6" t="s">
        <v>108</v>
      </c>
      <c r="C545" s="17" t="n">
        <v>941</v>
      </c>
      <c r="D545" s="16" t="n">
        <v>0.560941610698725</v>
      </c>
      <c r="E545" s="16" t="n">
        <v>0.0668703622970566</v>
      </c>
      <c r="F545" s="16" t="n">
        <v>0.555601995738793</v>
      </c>
      <c r="G545" s="16" t="n">
        <v>0.0552238262235264</v>
      </c>
      <c r="H545" s="16" t="n">
        <v>-0.745294942398558</v>
      </c>
      <c r="I545" s="17" t="n">
        <v>126.092381912742</v>
      </c>
      <c r="J545" s="16" t="n">
        <v>0.457480430285246</v>
      </c>
      <c r="K545" s="16" t="n">
        <v>0.509949982724623</v>
      </c>
      <c r="L545" s="16" t="n">
        <v>-0.0930437372392698</v>
      </c>
      <c r="M545" s="16" t="n">
        <v>0.561432506887052</v>
      </c>
      <c r="N545" s="16" t="n">
        <v>0.454780107340645</v>
      </c>
      <c r="O545" s="18" t="n">
        <v>1.42304748416717E-005</v>
      </c>
      <c r="P545" s="34" t="b">
        <f aca="false">FALSE()</f>
        <v>0</v>
      </c>
      <c r="Q545" s="16"/>
    </row>
    <row r="546" customFormat="false" ht="15" hidden="false" customHeight="false" outlineLevel="0" collapsed="false">
      <c r="A546" s="6" t="s">
        <v>2386</v>
      </c>
      <c r="B546" s="6" t="s">
        <v>108</v>
      </c>
      <c r="C546" s="17" t="n">
        <v>942</v>
      </c>
      <c r="D546" s="16" t="n">
        <v>0.560281829165425</v>
      </c>
      <c r="E546" s="16" t="n">
        <v>0.0667018586519229</v>
      </c>
      <c r="F546" s="16" t="n">
        <v>0.555074951841179</v>
      </c>
      <c r="G546" s="16" t="n">
        <v>0.0550732434477473</v>
      </c>
      <c r="H546" s="16" t="n">
        <v>-0.728621750620971</v>
      </c>
      <c r="I546" s="17" t="n">
        <v>126.08021001618</v>
      </c>
      <c r="J546" s="16" t="n">
        <v>0.46758427687375</v>
      </c>
      <c r="K546" s="16" t="n">
        <v>0.519955720532171</v>
      </c>
      <c r="L546" s="16" t="n">
        <v>-0.0909745852780125</v>
      </c>
      <c r="M546" s="16" t="n">
        <v>0.561146821752882</v>
      </c>
      <c r="N546" s="16" t="n">
        <v>0.46573722904805</v>
      </c>
      <c r="O546" s="18" t="n">
        <v>1.41850315348309E-005</v>
      </c>
      <c r="P546" s="34" t="b">
        <f aca="false">FALSE()</f>
        <v>0</v>
      </c>
      <c r="Q546" s="16"/>
    </row>
    <row r="547" customFormat="false" ht="15" hidden="false" customHeight="false" outlineLevel="0" collapsed="false">
      <c r="A547" s="6" t="s">
        <v>2387</v>
      </c>
      <c r="B547" s="6" t="s">
        <v>108</v>
      </c>
      <c r="C547" s="17" t="n">
        <v>943</v>
      </c>
      <c r="D547" s="16" t="n">
        <v>0.559595324895682</v>
      </c>
      <c r="E547" s="16" t="n">
        <v>0.0665250592410876</v>
      </c>
      <c r="F547" s="16" t="n">
        <v>0.554529305974591</v>
      </c>
      <c r="G547" s="16" t="n">
        <v>0.0549168167080231</v>
      </c>
      <c r="H547" s="16" t="n">
        <v>-0.710811052709478</v>
      </c>
      <c r="I547" s="17" t="n">
        <v>126.069051466705</v>
      </c>
      <c r="J547" s="16" t="n">
        <v>0.478514308170761</v>
      </c>
      <c r="K547" s="16" t="n">
        <v>0.530971759066486</v>
      </c>
      <c r="L547" s="16" t="n">
        <v>-0.0887618236838379</v>
      </c>
      <c r="M547" s="16" t="n">
        <v>0.560759106213652</v>
      </c>
      <c r="N547" s="16" t="n">
        <v>0.477810924213937</v>
      </c>
      <c r="O547" s="18" t="n">
        <v>1.41300148154643E-005</v>
      </c>
      <c r="P547" s="34" t="b">
        <f aca="false">FALSE()</f>
        <v>0</v>
      </c>
      <c r="Q547" s="16"/>
    </row>
    <row r="548" customFormat="false" ht="15" hidden="false" customHeight="false" outlineLevel="0" collapsed="false">
      <c r="A548" s="6" t="s">
        <v>2388</v>
      </c>
      <c r="B548" s="6" t="s">
        <v>108</v>
      </c>
      <c r="C548" s="17" t="n">
        <v>944</v>
      </c>
      <c r="D548" s="16" t="n">
        <v>0.558876591896575</v>
      </c>
      <c r="E548" s="16" t="n">
        <v>0.0663383794166196</v>
      </c>
      <c r="F548" s="16" t="n">
        <v>0.553958326697713</v>
      </c>
      <c r="G548" s="16" t="n">
        <v>0.0547520125502681</v>
      </c>
      <c r="H548" s="16" t="n">
        <v>-0.692037925684214</v>
      </c>
      <c r="I548" s="17" t="n">
        <v>126.057597595266</v>
      </c>
      <c r="J548" s="16" t="n">
        <v>0.490186248764662</v>
      </c>
      <c r="K548" s="16" t="n">
        <v>0.542762255168983</v>
      </c>
      <c r="L548" s="16" t="n">
        <v>-0.0864286011359851</v>
      </c>
      <c r="M548" s="16" t="n">
        <v>0.560371390674421</v>
      </c>
      <c r="N548" s="16" t="n">
        <v>0.48891475973378</v>
      </c>
      <c r="O548" s="18" t="n">
        <v>1.40647627997501E-005</v>
      </c>
      <c r="P548" s="34" t="b">
        <f aca="false">FALSE()</f>
        <v>0</v>
      </c>
      <c r="Q548" s="16"/>
    </row>
    <row r="549" customFormat="false" ht="15" hidden="false" customHeight="false" outlineLevel="0" collapsed="false">
      <c r="A549" s="6" t="s">
        <v>2389</v>
      </c>
      <c r="B549" s="6" t="s">
        <v>108</v>
      </c>
      <c r="C549" s="17" t="n">
        <v>945</v>
      </c>
      <c r="D549" s="16" t="n">
        <v>0.558109699592131</v>
      </c>
      <c r="E549" s="16" t="n">
        <v>0.066145230517965</v>
      </c>
      <c r="F549" s="16" t="n">
        <v>0.553348020859615</v>
      </c>
      <c r="G549" s="16" t="n">
        <v>0.0545831288148971</v>
      </c>
      <c r="H549" s="16" t="n">
        <v>-0.671975437688744</v>
      </c>
      <c r="I549" s="17" t="n">
        <v>126.047432578952</v>
      </c>
      <c r="J549" s="16" t="n">
        <v>0.502829153429853</v>
      </c>
      <c r="K549" s="16" t="n">
        <v>0.555871333706417</v>
      </c>
      <c r="L549" s="16" t="n">
        <v>-0.0839325269260819</v>
      </c>
      <c r="M549" s="16" t="n">
        <v>0.559922456892154</v>
      </c>
      <c r="N549" s="16" t="n">
        <v>0.503133591511519</v>
      </c>
      <c r="O549" s="18" t="n">
        <v>1.39991964432362E-005</v>
      </c>
      <c r="P549" s="34" t="b">
        <f aca="false">FALSE()</f>
        <v>0</v>
      </c>
      <c r="Q549" s="16"/>
    </row>
    <row r="550" customFormat="false" ht="15" hidden="false" customHeight="false" outlineLevel="0" collapsed="false">
      <c r="A550" s="6" t="s">
        <v>2390</v>
      </c>
      <c r="B550" s="6" t="s">
        <v>108</v>
      </c>
      <c r="C550" s="17" t="n">
        <v>946</v>
      </c>
      <c r="D550" s="16" t="n">
        <v>0.557283589308237</v>
      </c>
      <c r="E550" s="16" t="n">
        <v>0.065943249016763</v>
      </c>
      <c r="F550" s="16" t="n">
        <v>0.552692504446272</v>
      </c>
      <c r="G550" s="16" t="n">
        <v>0.0544076494577014</v>
      </c>
      <c r="H550" s="16" t="n">
        <v>-0.649898064931431</v>
      </c>
      <c r="I550" s="17" t="n">
        <v>126.037954734935</v>
      </c>
      <c r="J550" s="16" t="n">
        <v>0.516940830029507</v>
      </c>
      <c r="K550" s="16" t="n">
        <v>0.569197252486722</v>
      </c>
      <c r="L550" s="16" t="n">
        <v>-0.0811835683326087</v>
      </c>
      <c r="M550" s="16" t="n">
        <v>0.559289868380777</v>
      </c>
      <c r="N550" s="16" t="n">
        <v>0.518005548583024</v>
      </c>
      <c r="O550" s="18" t="n">
        <v>1.39404008102039E-005</v>
      </c>
      <c r="P550" s="34" t="b">
        <f aca="false">FALSE()</f>
        <v>0</v>
      </c>
      <c r="Q550" s="16"/>
    </row>
    <row r="551" customFormat="false" ht="15" hidden="false" customHeight="false" outlineLevel="0" collapsed="false">
      <c r="A551" s="6" t="s">
        <v>2391</v>
      </c>
      <c r="B551" s="6" t="s">
        <v>108</v>
      </c>
      <c r="C551" s="17" t="n">
        <v>947</v>
      </c>
      <c r="D551" s="16" t="n">
        <v>0.556393314507058</v>
      </c>
      <c r="E551" s="16" t="n">
        <v>0.0657392508971574</v>
      </c>
      <c r="F551" s="16" t="n">
        <v>0.551983028432476</v>
      </c>
      <c r="G551" s="16" t="n">
        <v>0.0542297581518302</v>
      </c>
      <c r="H551" s="16" t="n">
        <v>-0.626255373049969</v>
      </c>
      <c r="I551" s="17" t="n">
        <v>126.027612517908</v>
      </c>
      <c r="J551" s="16" t="n">
        <v>0.532280099274204</v>
      </c>
      <c r="K551" s="16" t="n">
        <v>0.583609620076076</v>
      </c>
      <c r="L551" s="16" t="n">
        <v>-0.0782392288621299</v>
      </c>
      <c r="M551" s="16" t="n">
        <v>0.558636873788389</v>
      </c>
      <c r="N551" s="16" t="n">
        <v>0.535158059113219</v>
      </c>
      <c r="O551" s="18" t="n">
        <v>1.3889934892374E-005</v>
      </c>
      <c r="P551" s="34" t="b">
        <f aca="false">FALSE()</f>
        <v>0</v>
      </c>
      <c r="Q551" s="16"/>
    </row>
    <row r="552" customFormat="false" ht="15" hidden="false" customHeight="false" outlineLevel="0" collapsed="false">
      <c r="A552" s="6" t="s">
        <v>2392</v>
      </c>
      <c r="B552" s="6" t="s">
        <v>108</v>
      </c>
      <c r="C552" s="17" t="n">
        <v>948</v>
      </c>
      <c r="D552" s="16" t="n">
        <v>0.555451791933755</v>
      </c>
      <c r="E552" s="16" t="n">
        <v>0.065523429911783</v>
      </c>
      <c r="F552" s="16" t="n">
        <v>0.551219488772183</v>
      </c>
      <c r="G552" s="16" t="n">
        <v>0.0540400111660946</v>
      </c>
      <c r="H552" s="16" t="n">
        <v>-0.602977174542554</v>
      </c>
      <c r="I552" s="17" t="n">
        <v>126.014929172237</v>
      </c>
      <c r="J552" s="16" t="n">
        <v>0.547607541757924</v>
      </c>
      <c r="K552" s="16" t="n">
        <v>0.598675262986139</v>
      </c>
      <c r="L552" s="16" t="n">
        <v>-0.0753417252028504</v>
      </c>
      <c r="M552" s="16" t="n">
        <v>0.557963473114988</v>
      </c>
      <c r="N552" s="16" t="n">
        <v>0.550825840757204</v>
      </c>
      <c r="O552" s="18" t="n">
        <v>1.38418366797936E-005</v>
      </c>
      <c r="P552" s="34" t="b">
        <f aca="false">FALSE()</f>
        <v>0</v>
      </c>
      <c r="Q552" s="16"/>
    </row>
    <row r="553" customFormat="false" ht="15" hidden="false" customHeight="false" outlineLevel="0" collapsed="false">
      <c r="A553" s="6" t="s">
        <v>2393</v>
      </c>
      <c r="B553" s="6" t="s">
        <v>108</v>
      </c>
      <c r="C553" s="17" t="n">
        <v>949</v>
      </c>
      <c r="D553" s="16" t="n">
        <v>0.554472404033111</v>
      </c>
      <c r="E553" s="16" t="n">
        <v>0.0652842649477985</v>
      </c>
      <c r="F553" s="16" t="n">
        <v>0.550411946068987</v>
      </c>
      <c r="G553" s="16" t="n">
        <v>0.0538288320295397</v>
      </c>
      <c r="H553" s="16" t="n">
        <v>-0.580631615960761</v>
      </c>
      <c r="I553" s="17" t="n">
        <v>125.999792731966</v>
      </c>
      <c r="J553" s="16" t="n">
        <v>0.56252580555046</v>
      </c>
      <c r="K553" s="16" t="n">
        <v>0.613046768128784</v>
      </c>
      <c r="L553" s="16" t="n">
        <v>-0.0725619435158224</v>
      </c>
      <c r="M553" s="16" t="n">
        <v>0.557228854198551</v>
      </c>
      <c r="N553" s="16" t="n">
        <v>0.566685809499623</v>
      </c>
      <c r="O553" s="18" t="n">
        <v>1.37933210799433E-005</v>
      </c>
      <c r="P553" s="34" t="b">
        <f aca="false">FALSE()</f>
        <v>0</v>
      </c>
      <c r="Q553" s="16"/>
    </row>
    <row r="554" customFormat="false" ht="15" hidden="false" customHeight="false" outlineLevel="0" collapsed="false">
      <c r="A554" s="6" t="s">
        <v>2394</v>
      </c>
      <c r="B554" s="6" t="s">
        <v>108</v>
      </c>
      <c r="C554" s="17" t="n">
        <v>950</v>
      </c>
      <c r="D554" s="16" t="n">
        <v>0.553453391649207</v>
      </c>
      <c r="E554" s="16" t="n">
        <v>0.0650310262860134</v>
      </c>
      <c r="F554" s="16" t="n">
        <v>0.549565209418622</v>
      </c>
      <c r="G554" s="16" t="n">
        <v>0.0536065681035791</v>
      </c>
      <c r="H554" s="16" t="n">
        <v>-0.558178663969757</v>
      </c>
      <c r="I554" s="17" t="n">
        <v>125.985112603342</v>
      </c>
      <c r="J554" s="16" t="n">
        <v>0.577712994818063</v>
      </c>
      <c r="K554" s="16" t="n">
        <v>0.627127629739724</v>
      </c>
      <c r="L554" s="16" t="n">
        <v>-0.0697674444279362</v>
      </c>
      <c r="M554" s="16" t="n">
        <v>0.556902356902357</v>
      </c>
      <c r="N554" s="16" t="n">
        <v>0.582684426062425</v>
      </c>
      <c r="O554" s="18" t="n">
        <v>1.37448722696346E-005</v>
      </c>
      <c r="P554" s="34" t="b">
        <f aca="false">FALSE()</f>
        <v>0</v>
      </c>
      <c r="Q554" s="16"/>
    </row>
    <row r="555" customFormat="false" ht="15" hidden="false" customHeight="false" outlineLevel="0" collapsed="false">
      <c r="A555" s="6" t="s">
        <v>2395</v>
      </c>
      <c r="B555" s="6" t="s">
        <v>108</v>
      </c>
      <c r="C555" s="17" t="n">
        <v>951</v>
      </c>
      <c r="D555" s="16" t="n">
        <v>0.552396535674831</v>
      </c>
      <c r="E555" s="16" t="n">
        <v>0.0647799439302737</v>
      </c>
      <c r="F555" s="16" t="n">
        <v>0.548685368045411</v>
      </c>
      <c r="G555" s="16" t="n">
        <v>0.0533879157769091</v>
      </c>
      <c r="H555" s="16" t="n">
        <v>-0.534845807345531</v>
      </c>
      <c r="I555" s="17" t="n">
        <v>125.972329615926</v>
      </c>
      <c r="J555" s="16" t="n">
        <v>0.593699291923132</v>
      </c>
      <c r="K555" s="16" t="n">
        <v>0.642464683567405</v>
      </c>
      <c r="L555" s="16" t="n">
        <v>-0.0668606112294397</v>
      </c>
      <c r="M555" s="16" t="n">
        <v>0.555922865013774</v>
      </c>
      <c r="N555" s="16" t="n">
        <v>0.598654493438074</v>
      </c>
      <c r="O555" s="18" t="n">
        <v>1.36957458223753E-005</v>
      </c>
      <c r="P555" s="34" t="b">
        <f aca="false">FALSE()</f>
        <v>0</v>
      </c>
      <c r="Q555" s="16"/>
    </row>
    <row r="556" customFormat="false" ht="15" hidden="false" customHeight="false" outlineLevel="0" collapsed="false">
      <c r="A556" s="6" t="s">
        <v>2396</v>
      </c>
      <c r="B556" s="6" t="s">
        <v>108</v>
      </c>
      <c r="C556" s="17" t="n">
        <v>952</v>
      </c>
      <c r="D556" s="16" t="n">
        <v>0.55131067583976</v>
      </c>
      <c r="E556" s="16" t="n">
        <v>0.0645338836090658</v>
      </c>
      <c r="F556" s="16" t="n">
        <v>0.547781041154437</v>
      </c>
      <c r="G556" s="16" t="n">
        <v>0.0531739970196846</v>
      </c>
      <c r="H556" s="16" t="n">
        <v>-0.510635986148984</v>
      </c>
      <c r="I556" s="17" t="n">
        <v>125.960104547426</v>
      </c>
      <c r="J556" s="16" t="n">
        <v>0.610499738561549</v>
      </c>
      <c r="K556" s="16" t="n">
        <v>0.658584329355453</v>
      </c>
      <c r="L556" s="16" t="n">
        <v>-0.0638429049050535</v>
      </c>
      <c r="M556" s="16" t="n">
        <v>0.554902560963167</v>
      </c>
      <c r="N556" s="16" t="n">
        <v>0.615710102122232</v>
      </c>
      <c r="O556" s="18" t="n">
        <v>1.36485962670776E-005</v>
      </c>
      <c r="P556" s="34" t="b">
        <f aca="false">FALSE()</f>
        <v>0</v>
      </c>
      <c r="Q556" s="16"/>
    </row>
    <row r="557" customFormat="false" ht="15" hidden="false" customHeight="false" outlineLevel="0" collapsed="false">
      <c r="A557" s="6" t="s">
        <v>2397</v>
      </c>
      <c r="B557" s="6" t="s">
        <v>108</v>
      </c>
      <c r="C557" s="17" t="n">
        <v>953</v>
      </c>
      <c r="D557" s="16" t="n">
        <v>0.55021834130823</v>
      </c>
      <c r="E557" s="16" t="n">
        <v>0.0642856305950405</v>
      </c>
      <c r="F557" s="16" t="n">
        <v>0.546873073717551</v>
      </c>
      <c r="G557" s="16" t="n">
        <v>0.05295963222739</v>
      </c>
      <c r="H557" s="16" t="n">
        <v>-0.485843091997853</v>
      </c>
      <c r="I557" s="17" t="n">
        <v>125.949288272944</v>
      </c>
      <c r="J557" s="16" t="n">
        <v>0.627922584374167</v>
      </c>
      <c r="K557" s="16" t="n">
        <v>0.675448088427369</v>
      </c>
      <c r="L557" s="16" t="n">
        <v>-0.0607505054111046</v>
      </c>
      <c r="M557" s="16" t="n">
        <v>0.554290378532803</v>
      </c>
      <c r="N557" s="16" t="n">
        <v>0.633680621815919</v>
      </c>
      <c r="O557" s="18" t="n">
        <v>1.35980295729914E-005</v>
      </c>
      <c r="P557" s="34" t="b">
        <f aca="false">FALSE()</f>
        <v>0</v>
      </c>
      <c r="Q557" s="16"/>
    </row>
    <row r="558" customFormat="false" ht="15" hidden="false" customHeight="false" outlineLevel="0" collapsed="false">
      <c r="A558" s="6" t="s">
        <v>2398</v>
      </c>
      <c r="B558" s="6" t="s">
        <v>108</v>
      </c>
      <c r="C558" s="17" t="n">
        <v>954</v>
      </c>
      <c r="D558" s="16" t="n">
        <v>0.549141931807061</v>
      </c>
      <c r="E558" s="16" t="n">
        <v>0.0640406259428124</v>
      </c>
      <c r="F558" s="16" t="n">
        <v>0.545980700609873</v>
      </c>
      <c r="G558" s="16" t="n">
        <v>0.0527500728983185</v>
      </c>
      <c r="H558" s="16" t="n">
        <v>-0.460879470481819</v>
      </c>
      <c r="I558" s="17" t="n">
        <v>125.940746728693</v>
      </c>
      <c r="J558" s="16" t="n">
        <v>0.645679971562525</v>
      </c>
      <c r="K558" s="16" t="n">
        <v>0.692216967704593</v>
      </c>
      <c r="L558" s="16" t="n">
        <v>-0.0576345372528194</v>
      </c>
      <c r="M558" s="16" t="n">
        <v>0.553576165697378</v>
      </c>
      <c r="N558" s="16" t="n">
        <v>0.653047798879339</v>
      </c>
      <c r="O558" s="18" t="n">
        <v>1.35472222720581E-005</v>
      </c>
      <c r="P558" s="34" t="b">
        <f aca="false">FALSE()</f>
        <v>0</v>
      </c>
      <c r="Q558" s="16"/>
    </row>
    <row r="559" customFormat="false" ht="15" hidden="false" customHeight="false" outlineLevel="0" collapsed="false">
      <c r="A559" s="6" t="s">
        <v>2399</v>
      </c>
      <c r="B559" s="6" t="s">
        <v>108</v>
      </c>
      <c r="C559" s="17" t="n">
        <v>955</v>
      </c>
      <c r="D559" s="16" t="n">
        <v>0.548091846934225</v>
      </c>
      <c r="E559" s="16" t="n">
        <v>0.0638059943509237</v>
      </c>
      <c r="F559" s="16" t="n">
        <v>0.545115079653335</v>
      </c>
      <c r="G559" s="16" t="n">
        <v>0.0525505538120585</v>
      </c>
      <c r="H559" s="16" t="n">
        <v>-0.435588342882496</v>
      </c>
      <c r="I559" s="17" t="n">
        <v>125.933803268851</v>
      </c>
      <c r="J559" s="16" t="n">
        <v>0.663881114830893</v>
      </c>
      <c r="K559" s="16" t="n">
        <v>0.709347741129816</v>
      </c>
      <c r="L559" s="16" t="n">
        <v>-0.0544760373022965</v>
      </c>
      <c r="M559" s="16" t="n">
        <v>0.552576267727783</v>
      </c>
      <c r="N559" s="16" t="n">
        <v>0.672575147222061</v>
      </c>
      <c r="O559" s="18" t="n">
        <v>1.35025297430439E-005</v>
      </c>
      <c r="P559" s="34" t="b">
        <f aca="false">FALSE()</f>
        <v>0</v>
      </c>
      <c r="Q559" s="16"/>
    </row>
    <row r="560" customFormat="false" ht="15" hidden="false" customHeight="false" outlineLevel="0" collapsed="false">
      <c r="A560" s="6" t="s">
        <v>2400</v>
      </c>
      <c r="B560" s="6" t="s">
        <v>108</v>
      </c>
      <c r="C560" s="17" t="n">
        <v>956</v>
      </c>
      <c r="D560" s="16" t="n">
        <v>0.547084614655216</v>
      </c>
      <c r="E560" s="16" t="n">
        <v>0.0635875602630685</v>
      </c>
      <c r="F560" s="16" t="n">
        <v>0.544290745052873</v>
      </c>
      <c r="G560" s="16" t="n">
        <v>0.0523666911069009</v>
      </c>
      <c r="H560" s="16" t="n">
        <v>-0.410233138854173</v>
      </c>
      <c r="I560" s="17" t="n">
        <v>125.929391241996</v>
      </c>
      <c r="J560" s="16" t="n">
        <v>0.682332028216306</v>
      </c>
      <c r="K560" s="16" t="n">
        <v>0.727563699151509</v>
      </c>
      <c r="L560" s="16" t="n">
        <v>-0.0513075750539086</v>
      </c>
      <c r="M560" s="16" t="n">
        <v>0.551719212325273</v>
      </c>
      <c r="N560" s="16" t="n">
        <v>0.690571524847759</v>
      </c>
      <c r="O560" s="18" t="n">
        <v>1.34631678998746E-005</v>
      </c>
      <c r="P560" s="34" t="b">
        <f aca="false">FALSE()</f>
        <v>0</v>
      </c>
      <c r="Q560" s="16"/>
    </row>
    <row r="561" customFormat="false" ht="15" hidden="false" customHeight="false" outlineLevel="0" collapsed="false">
      <c r="A561" s="6" t="s">
        <v>2401</v>
      </c>
      <c r="B561" s="6" t="s">
        <v>108</v>
      </c>
      <c r="C561" s="17" t="n">
        <v>957</v>
      </c>
      <c r="D561" s="16" t="n">
        <v>0.546140840586663</v>
      </c>
      <c r="E561" s="16" t="n">
        <v>0.0633997613239333</v>
      </c>
      <c r="F561" s="16" t="n">
        <v>0.543522497381104</v>
      </c>
      <c r="G561" s="16" t="n">
        <v>0.0522095678030076</v>
      </c>
      <c r="H561" s="16" t="n">
        <v>-0.38560101358941</v>
      </c>
      <c r="I561" s="17" t="n">
        <v>125.926638487432</v>
      </c>
      <c r="J561" s="16" t="n">
        <v>0.70044279891838</v>
      </c>
      <c r="K561" s="16" t="n">
        <v>0.745342978336225</v>
      </c>
      <c r="L561" s="16" t="n">
        <v>-0.0482283412439733</v>
      </c>
      <c r="M561" s="16" t="n">
        <v>0.550902969084787</v>
      </c>
      <c r="N561" s="16" t="n">
        <v>0.709436442774331</v>
      </c>
      <c r="O561" s="18" t="n">
        <v>1.34263399430476E-005</v>
      </c>
      <c r="P561" s="34" t="b">
        <f aca="false">FALSE()</f>
        <v>0</v>
      </c>
      <c r="Q561" s="16"/>
    </row>
    <row r="562" customFormat="false" ht="15" hidden="false" customHeight="false" outlineLevel="0" collapsed="false">
      <c r="A562" s="6" t="s">
        <v>2402</v>
      </c>
      <c r="B562" s="6" t="s">
        <v>108</v>
      </c>
      <c r="C562" s="17" t="n">
        <v>958</v>
      </c>
      <c r="D562" s="16" t="n">
        <v>0.545287098149557</v>
      </c>
      <c r="E562" s="16" t="n">
        <v>0.0632278372138172</v>
      </c>
      <c r="F562" s="16" t="n">
        <v>0.542832756137353</v>
      </c>
      <c r="G562" s="16" t="n">
        <v>0.0520662655040186</v>
      </c>
      <c r="H562" s="16" t="n">
        <v>-0.362432962662722</v>
      </c>
      <c r="I562" s="17" t="n">
        <v>125.924708228766</v>
      </c>
      <c r="J562" s="16" t="n">
        <v>0.717636071580078</v>
      </c>
      <c r="K562" s="16" t="n">
        <v>0.761880198786729</v>
      </c>
      <c r="L562" s="16" t="n">
        <v>-0.0453316211798984</v>
      </c>
      <c r="M562" s="16" t="n">
        <v>0.549943883277217</v>
      </c>
      <c r="N562" s="16" t="n">
        <v>0.727833356257688</v>
      </c>
      <c r="O562" s="18" t="n">
        <v>1.33948844605461E-005</v>
      </c>
      <c r="P562" s="34" t="b">
        <f aca="false">FALSE()</f>
        <v>0</v>
      </c>
      <c r="Q562" s="16"/>
    </row>
    <row r="563" customFormat="false" ht="15" hidden="false" customHeight="false" outlineLevel="0" collapsed="false">
      <c r="A563" s="6" t="s">
        <v>2403</v>
      </c>
      <c r="B563" s="6" t="s">
        <v>108</v>
      </c>
      <c r="C563" s="17" t="n">
        <v>959</v>
      </c>
      <c r="D563" s="16" t="n">
        <v>0.54453314447731</v>
      </c>
      <c r="E563" s="16" t="n">
        <v>0.0630692675591446</v>
      </c>
      <c r="F563" s="16" t="n">
        <v>0.542226006398729</v>
      </c>
      <c r="G563" s="16" t="n">
        <v>0.0519308171962212</v>
      </c>
      <c r="H563" s="16" t="n">
        <v>-0.341555747621392</v>
      </c>
      <c r="I563" s="17" t="n">
        <v>125.919238654018</v>
      </c>
      <c r="J563" s="16" t="n">
        <v>0.733254570923024</v>
      </c>
      <c r="K563" s="16" t="n">
        <v>0.776079181160558</v>
      </c>
      <c r="L563" s="16" t="n">
        <v>-0.0427230066126758</v>
      </c>
      <c r="M563" s="16" t="n">
        <v>0.548760330578513</v>
      </c>
      <c r="N563" s="16" t="n">
        <v>0.744621184541587</v>
      </c>
      <c r="O563" s="18" t="n">
        <v>1.33623730834111E-005</v>
      </c>
      <c r="P563" s="34" t="b">
        <f aca="false">FALSE()</f>
        <v>0</v>
      </c>
      <c r="Q563" s="16"/>
    </row>
    <row r="564" customFormat="false" ht="15" hidden="false" customHeight="false" outlineLevel="0" collapsed="false">
      <c r="A564" s="6" t="s">
        <v>2404</v>
      </c>
      <c r="B564" s="6" t="s">
        <v>108</v>
      </c>
      <c r="C564" s="17" t="n">
        <v>960</v>
      </c>
      <c r="D564" s="16" t="n">
        <v>0.543876953882119</v>
      </c>
      <c r="E564" s="16" t="n">
        <v>0.0629291821933069</v>
      </c>
      <c r="F564" s="16" t="n">
        <v>0.541702642618836</v>
      </c>
      <c r="G564" s="16" t="n">
        <v>0.0518095049062553</v>
      </c>
      <c r="H564" s="16" t="n">
        <v>-0.322612653600571</v>
      </c>
      <c r="I564" s="17" t="n">
        <v>125.912524177236</v>
      </c>
      <c r="J564" s="16" t="n">
        <v>0.747523691565004</v>
      </c>
      <c r="K564" s="16" t="n">
        <v>0.789918158522638</v>
      </c>
      <c r="L564" s="16" t="n">
        <v>-0.0403565775406481</v>
      </c>
      <c r="M564" s="16" t="n">
        <v>0.548046117743087</v>
      </c>
      <c r="N564" s="16" t="n">
        <v>0.759577172258292</v>
      </c>
      <c r="O564" s="18" t="n">
        <v>1.33275738228012E-005</v>
      </c>
      <c r="P564" s="34" t="b">
        <f aca="false">FALSE()</f>
        <v>0</v>
      </c>
      <c r="Q564" s="16"/>
    </row>
    <row r="565" customFormat="false" ht="15" hidden="false" customHeight="false" outlineLevel="0" collapsed="false">
      <c r="A565" s="6" t="s">
        <v>2405</v>
      </c>
      <c r="B565" s="6" t="s">
        <v>108</v>
      </c>
      <c r="C565" s="17" t="n">
        <v>961</v>
      </c>
      <c r="D565" s="16" t="n">
        <v>0.54332019132657</v>
      </c>
      <c r="E565" s="16" t="n">
        <v>0.0628107349463118</v>
      </c>
      <c r="F565" s="16" t="n">
        <v>0.541265665306103</v>
      </c>
      <c r="G565" s="16" t="n">
        <v>0.0517092611459993</v>
      </c>
      <c r="H565" s="16" t="n">
        <v>-0.305416343819807</v>
      </c>
      <c r="I565" s="17" t="n">
        <v>125.909450818855</v>
      </c>
      <c r="J565" s="16" t="n">
        <v>0.760553414087161</v>
      </c>
      <c r="K565" s="16" t="n">
        <v>0.798254089140546</v>
      </c>
      <c r="L565" s="16" t="n">
        <v>-0.0382067577222865</v>
      </c>
      <c r="M565" s="16" t="n">
        <v>0.547576777879808</v>
      </c>
      <c r="N565" s="16" t="n">
        <v>0.769378662960289</v>
      </c>
      <c r="O565" s="18" t="n">
        <v>1.32893914081977E-005</v>
      </c>
      <c r="P565" s="34" t="b">
        <f aca="false">FALSE()</f>
        <v>0</v>
      </c>
      <c r="Q565" s="16"/>
    </row>
    <row r="566" customFormat="false" ht="15" hidden="false" customHeight="false" outlineLevel="0" collapsed="false">
      <c r="A566" s="6" t="s">
        <v>2406</v>
      </c>
      <c r="B566" s="6" t="s">
        <v>108</v>
      </c>
      <c r="C566" s="17" t="n">
        <v>962</v>
      </c>
      <c r="D566" s="16" t="n">
        <v>0.542846680158349</v>
      </c>
      <c r="E566" s="16" t="n">
        <v>0.0627206756264761</v>
      </c>
      <c r="F566" s="16" t="n">
        <v>0.540901280236082</v>
      </c>
      <c r="G566" s="16" t="n">
        <v>0.0516333776345949</v>
      </c>
      <c r="H566" s="16" t="n">
        <v>-0.289610576356369</v>
      </c>
      <c r="I566" s="17" t="n">
        <v>125.907484674283</v>
      </c>
      <c r="J566" s="16" t="n">
        <v>0.772590545332248</v>
      </c>
      <c r="K566" s="16" t="n">
        <v>0.808230593175909</v>
      </c>
      <c r="L566" s="16" t="n">
        <v>-0.036230298501292</v>
      </c>
      <c r="M566" s="16" t="n">
        <v>0.547066625854505</v>
      </c>
      <c r="N566" s="16" t="n">
        <v>0.780314411943946</v>
      </c>
      <c r="O566" s="18" t="n">
        <v>1.32534671327395E-005</v>
      </c>
      <c r="P566" s="34" t="b">
        <f aca="false">FALSE()</f>
        <v>0</v>
      </c>
      <c r="Q566" s="16"/>
    </row>
    <row r="567" customFormat="false" ht="15" hidden="false" customHeight="false" outlineLevel="0" collapsed="false">
      <c r="A567" s="6" t="s">
        <v>2407</v>
      </c>
      <c r="B567" s="6" t="s">
        <v>108</v>
      </c>
      <c r="C567" s="17" t="n">
        <v>963</v>
      </c>
      <c r="D567" s="16" t="n">
        <v>0.542454832280877</v>
      </c>
      <c r="E567" s="16" t="n">
        <v>0.0626447523182673</v>
      </c>
      <c r="F567" s="16" t="n">
        <v>0.540607316522732</v>
      </c>
      <c r="G567" s="16" t="n">
        <v>0.0515722972747162</v>
      </c>
      <c r="H567" s="16" t="n">
        <v>-0.2753710479502</v>
      </c>
      <c r="I567" s="17" t="n">
        <v>125.909091607628</v>
      </c>
      <c r="J567" s="16" t="n">
        <v>0.783482580833284</v>
      </c>
      <c r="K567" s="16" t="n">
        <v>0.817564171601239</v>
      </c>
      <c r="L567" s="16" t="n">
        <v>-0.0344483114339355</v>
      </c>
      <c r="M567" s="16" t="n">
        <v>0.54635241301908</v>
      </c>
      <c r="N567" s="16" t="n">
        <v>0.790123552702627</v>
      </c>
      <c r="O567" s="18" t="n">
        <v>1.32180664268325E-005</v>
      </c>
      <c r="P567" s="34" t="b">
        <f aca="false">FALSE()</f>
        <v>0</v>
      </c>
      <c r="Q567" s="16"/>
    </row>
    <row r="568" customFormat="false" ht="15" hidden="false" customHeight="false" outlineLevel="0" collapsed="false">
      <c r="A568" s="6" t="s">
        <v>2408</v>
      </c>
      <c r="B568" s="6" t="s">
        <v>108</v>
      </c>
      <c r="C568" s="17" t="n">
        <v>964</v>
      </c>
      <c r="D568" s="16" t="n">
        <v>0.542138201254151</v>
      </c>
      <c r="E568" s="16" t="n">
        <v>0.0625757272533584</v>
      </c>
      <c r="F568" s="16" t="n">
        <v>0.540380922333118</v>
      </c>
      <c r="G568" s="16" t="n">
        <v>0.0515199107299173</v>
      </c>
      <c r="H568" s="16" t="n">
        <v>-0.262207524204857</v>
      </c>
      <c r="I568" s="17" t="n">
        <v>125.914113783164</v>
      </c>
      <c r="J568" s="16" t="n">
        <v>0.793589942477919</v>
      </c>
      <c r="K568" s="16" t="n">
        <v>0.826034176394122</v>
      </c>
      <c r="L568" s="16" t="n">
        <v>-0.0327997349292089</v>
      </c>
      <c r="M568" s="16" t="n">
        <v>0.545944291398837</v>
      </c>
      <c r="N568" s="16" t="n">
        <v>0.800171387182735</v>
      </c>
      <c r="O568" s="18" t="n">
        <v>1.31832392111794E-005</v>
      </c>
      <c r="P568" s="34" t="b">
        <f aca="false">FALSE()</f>
        <v>0</v>
      </c>
      <c r="Q568" s="16"/>
    </row>
    <row r="569" customFormat="false" ht="15" hidden="false" customHeight="false" outlineLevel="0" collapsed="false">
      <c r="A569" s="6" t="s">
        <v>2409</v>
      </c>
      <c r="B569" s="6" t="s">
        <v>108</v>
      </c>
      <c r="C569" s="17" t="n">
        <v>965</v>
      </c>
      <c r="D569" s="16" t="n">
        <v>0.541873455590733</v>
      </c>
      <c r="E569" s="16" t="n">
        <v>0.0625189341510016</v>
      </c>
      <c r="F569" s="16" t="n">
        <v>0.540207018886283</v>
      </c>
      <c r="G569" s="16" t="n">
        <v>0.0514756602837264</v>
      </c>
      <c r="H569" s="16" t="n">
        <v>-0.248877185279914</v>
      </c>
      <c r="I569" s="17" t="n">
        <v>125.916955065826</v>
      </c>
      <c r="J569" s="16" t="n">
        <v>0.803861268886242</v>
      </c>
      <c r="K569" s="16" t="n">
        <v>0.834006066469477</v>
      </c>
      <c r="L569" s="16" t="n">
        <v>-0.0311312403396632</v>
      </c>
      <c r="M569" s="16" t="n">
        <v>0.545576981940618</v>
      </c>
      <c r="N569" s="16" t="n">
        <v>0.810168189830553</v>
      </c>
      <c r="O569" s="18" t="n">
        <v>1.31538676725279E-005</v>
      </c>
      <c r="P569" s="34" t="b">
        <f aca="false">FALSE()</f>
        <v>0</v>
      </c>
      <c r="Q569" s="16"/>
    </row>
    <row r="570" customFormat="false" ht="15" hidden="false" customHeight="false" outlineLevel="0" collapsed="false">
      <c r="A570" s="6" t="s">
        <v>2410</v>
      </c>
      <c r="B570" s="6" t="s">
        <v>108</v>
      </c>
      <c r="C570" s="17" t="n">
        <v>966</v>
      </c>
      <c r="D570" s="16" t="n">
        <v>0.541656793438858</v>
      </c>
      <c r="E570" s="16" t="n">
        <v>0.0624749606524565</v>
      </c>
      <c r="F570" s="16" t="n">
        <v>0.54007628042443</v>
      </c>
      <c r="G570" s="16" t="n">
        <v>0.0514446790013801</v>
      </c>
      <c r="H570" s="16" t="n">
        <v>-0.236208024307045</v>
      </c>
      <c r="I570" s="17" t="n">
        <v>125.92287764404</v>
      </c>
      <c r="J570" s="16" t="n">
        <v>0.813655031366794</v>
      </c>
      <c r="K570" s="16" t="n">
        <v>0.842692383372148</v>
      </c>
      <c r="L570" s="16" t="n">
        <v>-0.0295445328352018</v>
      </c>
      <c r="M570" s="16" t="n">
        <v>0.545230078563412</v>
      </c>
      <c r="N570" s="16" t="n">
        <v>0.818757507965768</v>
      </c>
      <c r="O570" s="18" t="n">
        <v>1.31242736156329E-005</v>
      </c>
      <c r="P570" s="34" t="b">
        <f aca="false">FALSE()</f>
        <v>0</v>
      </c>
      <c r="Q570" s="16"/>
    </row>
    <row r="571" customFormat="false" ht="15" hidden="false" customHeight="false" outlineLevel="0" collapsed="false">
      <c r="A571" s="6" t="s">
        <v>2411</v>
      </c>
      <c r="B571" s="6" t="s">
        <v>108</v>
      </c>
      <c r="C571" s="17" t="n">
        <v>967</v>
      </c>
      <c r="D571" s="16" t="n">
        <v>0.541483744221411</v>
      </c>
      <c r="E571" s="16" t="n">
        <v>0.0624471212398501</v>
      </c>
      <c r="F571" s="16" t="n">
        <v>0.539982810410824</v>
      </c>
      <c r="G571" s="16" t="n">
        <v>0.051432377404565</v>
      </c>
      <c r="H571" s="16" t="n">
        <v>-0.224409359294184</v>
      </c>
      <c r="I571" s="17" t="n">
        <v>125.934926470006</v>
      </c>
      <c r="J571" s="16" t="n">
        <v>0.822802474104145</v>
      </c>
      <c r="K571" s="16" t="n">
        <v>0.850680186231241</v>
      </c>
      <c r="L571" s="16" t="n">
        <v>-0.0280649811890962</v>
      </c>
      <c r="M571" s="16" t="n">
        <v>0.544597490052036</v>
      </c>
      <c r="N571" s="16" t="n">
        <v>0.828209043292501</v>
      </c>
      <c r="O571" s="18" t="n">
        <v>1.30930260639641E-005</v>
      </c>
      <c r="P571" s="34" t="b">
        <f aca="false">FALSE()</f>
        <v>0</v>
      </c>
      <c r="Q571" s="16"/>
    </row>
    <row r="572" customFormat="false" ht="15" hidden="false" customHeight="false" outlineLevel="0" collapsed="false">
      <c r="A572" s="6" t="s">
        <v>2412</v>
      </c>
      <c r="B572" s="6" t="s">
        <v>108</v>
      </c>
      <c r="C572" s="17" t="n">
        <v>968</v>
      </c>
      <c r="D572" s="16" t="n">
        <v>0.541346631939796</v>
      </c>
      <c r="E572" s="16" t="n">
        <v>0.0624297825195829</v>
      </c>
      <c r="F572" s="16" t="n">
        <v>0.539923248892018</v>
      </c>
      <c r="G572" s="16" t="n">
        <v>0.0514301916170283</v>
      </c>
      <c r="H572" s="16" t="n">
        <v>-0.212867622702024</v>
      </c>
      <c r="I572" s="17" t="n">
        <v>125.948652259076</v>
      </c>
      <c r="J572" s="16" t="n">
        <v>0.831774371133721</v>
      </c>
      <c r="K572" s="16" t="n">
        <v>0.858292015489004</v>
      </c>
      <c r="L572" s="16" t="n">
        <v>-0.026617457500495</v>
      </c>
      <c r="M572" s="16" t="n">
        <v>0.544046525864708</v>
      </c>
      <c r="N572" s="16" t="n">
        <v>0.836603853855318</v>
      </c>
      <c r="O572" s="18" t="n">
        <v>1.30653365966903E-005</v>
      </c>
      <c r="P572" s="34" t="b">
        <f aca="false">FALSE()</f>
        <v>0</v>
      </c>
      <c r="Q572" s="16"/>
    </row>
    <row r="573" customFormat="false" ht="15" hidden="false" customHeight="false" outlineLevel="0" collapsed="false">
      <c r="A573" s="6" t="s">
        <v>2413</v>
      </c>
      <c r="B573" s="6" t="s">
        <v>108</v>
      </c>
      <c r="C573" s="17" t="n">
        <v>969</v>
      </c>
      <c r="D573" s="16" t="n">
        <v>0.541237990118282</v>
      </c>
      <c r="E573" s="16" t="n">
        <v>0.0624231546200622</v>
      </c>
      <c r="F573" s="16" t="n">
        <v>0.539887329802494</v>
      </c>
      <c r="G573" s="16" t="n">
        <v>0.0514290760548716</v>
      </c>
      <c r="H573" s="16" t="n">
        <v>-0.20201131014135</v>
      </c>
      <c r="I573" s="17" t="n">
        <v>125.953584181777</v>
      </c>
      <c r="J573" s="16" t="n">
        <v>0.840233798789105</v>
      </c>
      <c r="K573" s="16" t="n">
        <v>0.865038517731279</v>
      </c>
      <c r="L573" s="16" t="n">
        <v>-0.0252585629684676</v>
      </c>
      <c r="M573" s="16" t="n">
        <v>0.543679216406489</v>
      </c>
      <c r="N573" s="16" t="n">
        <v>0.8443493142042</v>
      </c>
      <c r="O573" s="18" t="n">
        <v>1.30341963620673E-005</v>
      </c>
      <c r="P573" s="34" t="b">
        <f aca="false">FALSE()</f>
        <v>0</v>
      </c>
      <c r="Q573" s="16"/>
    </row>
    <row r="574" customFormat="false" ht="15" hidden="false" customHeight="false" outlineLevel="0" collapsed="false">
      <c r="A574" s="6" t="s">
        <v>1356</v>
      </c>
      <c r="B574" s="6" t="s">
        <v>108</v>
      </c>
      <c r="C574" s="17" t="n">
        <v>970</v>
      </c>
      <c r="D574" s="16" t="n">
        <v>0.541162242516602</v>
      </c>
      <c r="E574" s="16" t="n">
        <v>0.0624252159475334</v>
      </c>
      <c r="F574" s="16" t="n">
        <v>0.539873441632982</v>
      </c>
      <c r="G574" s="16" t="n">
        <v>0.0514304620327562</v>
      </c>
      <c r="H574" s="16" t="n">
        <v>-0.192753088174334</v>
      </c>
      <c r="I574" s="17" t="n">
        <v>125.953229650385</v>
      </c>
      <c r="J574" s="16" t="n">
        <v>0.847462800887615</v>
      </c>
      <c r="K574" s="16" t="n">
        <v>0.871184202051921</v>
      </c>
      <c r="L574" s="16" t="n">
        <v>-0.0241010533309845</v>
      </c>
      <c r="M574" s="16" t="n">
        <v>0.543434343434343</v>
      </c>
      <c r="N574" s="16" t="n">
        <v>0.850837531818653</v>
      </c>
      <c r="O574" s="18" t="n">
        <v>1.29956647807959E-005</v>
      </c>
      <c r="P574" s="34" t="b">
        <f aca="false">FALSE()</f>
        <v>0</v>
      </c>
      <c r="Q574" s="16"/>
    </row>
    <row r="575" customFormat="false" ht="15" hidden="false" customHeight="false" outlineLevel="0" collapsed="false">
      <c r="A575" s="6" t="s">
        <v>2414</v>
      </c>
      <c r="B575" s="6" t="s">
        <v>108</v>
      </c>
      <c r="C575" s="17" t="n">
        <v>971</v>
      </c>
      <c r="D575" s="16" t="n">
        <v>0.541116673548204</v>
      </c>
      <c r="E575" s="16" t="n">
        <v>0.0624290777197257</v>
      </c>
      <c r="F575" s="16" t="n">
        <v>0.539883769248284</v>
      </c>
      <c r="G575" s="16" t="n">
        <v>0.0514344973882114</v>
      </c>
      <c r="H575" s="16" t="n">
        <v>-0.184381421785117</v>
      </c>
      <c r="I575" s="17" t="n">
        <v>125.954198775416</v>
      </c>
      <c r="J575" s="16" t="n">
        <v>0.854010777884164</v>
      </c>
      <c r="K575" s="16" t="n">
        <v>0.876395827947399</v>
      </c>
      <c r="L575" s="16" t="n">
        <v>-0.0230540442137314</v>
      </c>
      <c r="M575" s="16" t="n">
        <v>0.542965003571064</v>
      </c>
      <c r="N575" s="16" t="n">
        <v>0.85694020839641</v>
      </c>
      <c r="O575" s="18" t="n">
        <v>1.29589238445336E-005</v>
      </c>
      <c r="P575" s="34" t="b">
        <f aca="false">FALSE()</f>
        <v>0</v>
      </c>
      <c r="Q575" s="16"/>
    </row>
    <row r="576" customFormat="false" ht="15" hidden="false" customHeight="false" outlineLevel="0" collapsed="false">
      <c r="A576" s="6" t="s">
        <v>2415</v>
      </c>
      <c r="B576" s="6" t="s">
        <v>108</v>
      </c>
      <c r="C576" s="17" t="n">
        <v>972</v>
      </c>
      <c r="D576" s="16" t="n">
        <v>0.541088485495473</v>
      </c>
      <c r="E576" s="16" t="n">
        <v>0.0624401482149399</v>
      </c>
      <c r="F576" s="16" t="n">
        <v>0.539909777294428</v>
      </c>
      <c r="G576" s="16" t="n">
        <v>0.0514466324483868</v>
      </c>
      <c r="H576" s="16" t="n">
        <v>-0.176243881762584</v>
      </c>
      <c r="I576" s="17" t="n">
        <v>125.957619902058</v>
      </c>
      <c r="J576" s="16" t="n">
        <v>0.860385398485575</v>
      </c>
      <c r="K576" s="16" t="n">
        <v>0.881194324707585</v>
      </c>
      <c r="L576" s="16" t="n">
        <v>-0.0220357259321371</v>
      </c>
      <c r="M576" s="16" t="n">
        <v>0.542536475869809</v>
      </c>
      <c r="N576" s="16" t="n">
        <v>0.862829348360486</v>
      </c>
      <c r="O576" s="18" t="n">
        <v>1.29278740813514E-005</v>
      </c>
      <c r="P576" s="34" t="b">
        <f aca="false">FALSE()</f>
        <v>0</v>
      </c>
      <c r="Q576" s="16"/>
    </row>
    <row r="577" customFormat="false" ht="15" hidden="false" customHeight="false" outlineLevel="0" collapsed="false">
      <c r="A577" s="6" t="s">
        <v>2416</v>
      </c>
      <c r="B577" s="6" t="s">
        <v>108</v>
      </c>
      <c r="C577" s="17" t="n">
        <v>973</v>
      </c>
      <c r="D577" s="16" t="n">
        <v>0.54108417579799</v>
      </c>
      <c r="E577" s="16" t="n">
        <v>0.0624494013388773</v>
      </c>
      <c r="F577" s="16" t="n">
        <v>0.539955159007742</v>
      </c>
      <c r="G577" s="16" t="n">
        <v>0.0514622647151809</v>
      </c>
      <c r="H577" s="16" t="n">
        <v>-0.168785723644314</v>
      </c>
      <c r="I577" s="17" t="n">
        <v>125.966709043229</v>
      </c>
      <c r="J577" s="16" t="n">
        <v>0.86623591358781</v>
      </c>
      <c r="K577" s="16" t="n">
        <v>0.885220153013891</v>
      </c>
      <c r="L577" s="16" t="n">
        <v>-0.0211010855370544</v>
      </c>
      <c r="M577" s="16" t="n">
        <v>0.542291602897663</v>
      </c>
      <c r="N577" s="16" t="n">
        <v>0.868105886845452</v>
      </c>
      <c r="O577" s="18" t="n">
        <v>1.28956225228834E-005</v>
      </c>
      <c r="P577" s="34" t="b">
        <f aca="false">FALSE()</f>
        <v>0</v>
      </c>
      <c r="Q577" s="16"/>
    </row>
    <row r="578" customFormat="false" ht="15" hidden="false" customHeight="false" outlineLevel="0" collapsed="false">
      <c r="A578" s="6" t="s">
        <v>2417</v>
      </c>
      <c r="B578" s="6" t="s">
        <v>108</v>
      </c>
      <c r="C578" s="17" t="n">
        <v>974</v>
      </c>
      <c r="D578" s="16" t="n">
        <v>0.541109105973616</v>
      </c>
      <c r="E578" s="16" t="n">
        <v>0.0624517594436411</v>
      </c>
      <c r="F578" s="16" t="n">
        <v>0.540023663962741</v>
      </c>
      <c r="G578" s="16" t="n">
        <v>0.0514709910828703</v>
      </c>
      <c r="H578" s="16" t="n">
        <v>-0.16226269771837</v>
      </c>
      <c r="I578" s="17" t="n">
        <v>125.974408664136</v>
      </c>
      <c r="J578" s="16" t="n">
        <v>0.871358969742884</v>
      </c>
      <c r="K578" s="16" t="n">
        <v>0.88957926800319</v>
      </c>
      <c r="L578" s="16" t="n">
        <v>-0.0202838470332726</v>
      </c>
      <c r="M578" s="16" t="n">
        <v>0.541883481277421</v>
      </c>
      <c r="N578" s="16" t="n">
        <v>0.873384766215764</v>
      </c>
      <c r="O578" s="18" t="n">
        <v>1.28670751700538E-005</v>
      </c>
      <c r="P578" s="34" t="b">
        <f aca="false">FALSE()</f>
        <v>0</v>
      </c>
      <c r="Q578" s="16"/>
    </row>
    <row r="579" customFormat="false" ht="15" hidden="false" customHeight="false" outlineLevel="0" collapsed="false">
      <c r="A579" s="6" t="s">
        <v>2418</v>
      </c>
      <c r="B579" s="6" t="s">
        <v>108</v>
      </c>
      <c r="C579" s="17" t="n">
        <v>975</v>
      </c>
      <c r="D579" s="16" t="n">
        <v>0.541157925141008</v>
      </c>
      <c r="E579" s="16" t="n">
        <v>0.0624566538098293</v>
      </c>
      <c r="F579" s="16" t="n">
        <v>0.540117364519636</v>
      </c>
      <c r="G579" s="16" t="n">
        <v>0.0514792094036825</v>
      </c>
      <c r="H579" s="16" t="n">
        <v>-0.155539677820282</v>
      </c>
      <c r="I579" s="17" t="n">
        <v>125.979158774916</v>
      </c>
      <c r="J579" s="16" t="n">
        <v>0.876644823885714</v>
      </c>
      <c r="K579" s="16" t="n">
        <v>0.894095851345714</v>
      </c>
      <c r="L579" s="16" t="n">
        <v>-0.0194423934887269</v>
      </c>
      <c r="M579" s="16" t="n">
        <v>0.541516171819202</v>
      </c>
      <c r="N579" s="16" t="n">
        <v>0.878176063550471</v>
      </c>
      <c r="O579" s="18" t="n">
        <v>1.28455165296767E-005</v>
      </c>
      <c r="P579" s="34" t="b">
        <f aca="false">FALSE()</f>
        <v>0</v>
      </c>
      <c r="Q579" s="16"/>
    </row>
    <row r="580" customFormat="false" ht="15" hidden="false" customHeight="false" outlineLevel="0" collapsed="false">
      <c r="A580" s="6" t="s">
        <v>2419</v>
      </c>
      <c r="B580" s="6" t="s">
        <v>108</v>
      </c>
      <c r="C580" s="17" t="n">
        <v>976</v>
      </c>
      <c r="D580" s="16" t="n">
        <v>0.541230874185256</v>
      </c>
      <c r="E580" s="16" t="n">
        <v>0.0624691382031876</v>
      </c>
      <c r="F580" s="16" t="n">
        <v>0.540234400214264</v>
      </c>
      <c r="G580" s="16" t="n">
        <v>0.051497252969001</v>
      </c>
      <c r="H580" s="16" t="n">
        <v>-0.148917296092985</v>
      </c>
      <c r="I580" s="17" t="n">
        <v>125.987959608456</v>
      </c>
      <c r="J580" s="16" t="n">
        <v>0.881856995858089</v>
      </c>
      <c r="K580" s="16" t="n">
        <v>0.898087492714372</v>
      </c>
      <c r="L580" s="16" t="n">
        <v>-0.0186127645682808</v>
      </c>
      <c r="M580" s="16" t="n">
        <v>0.541393735333129</v>
      </c>
      <c r="N580" s="16" t="n">
        <v>0.882906467443422</v>
      </c>
      <c r="O580" s="18" t="n">
        <v>1.28263070292325E-005</v>
      </c>
      <c r="P580" s="34" t="b">
        <f aca="false">FALSE()</f>
        <v>0</v>
      </c>
      <c r="Q580" s="16"/>
    </row>
    <row r="581" customFormat="false" ht="15" hidden="false" customHeight="false" outlineLevel="0" collapsed="false">
      <c r="A581" s="6" t="s">
        <v>2420</v>
      </c>
      <c r="B581" s="6" t="s">
        <v>108</v>
      </c>
      <c r="C581" s="17" t="n">
        <v>977</v>
      </c>
      <c r="D581" s="16" t="n">
        <v>0.541324012527946</v>
      </c>
      <c r="E581" s="16" t="n">
        <v>0.062495792635802</v>
      </c>
      <c r="F581" s="16" t="n">
        <v>0.540369822004946</v>
      </c>
      <c r="G581" s="16" t="n">
        <v>0.051529867902714</v>
      </c>
      <c r="H581" s="16" t="n">
        <v>-0.142533937029303</v>
      </c>
      <c r="I581" s="17" t="n">
        <v>126.000036549214</v>
      </c>
      <c r="J581" s="16" t="n">
        <v>0.886885947025024</v>
      </c>
      <c r="K581" s="16" t="n">
        <v>0.902323285156619</v>
      </c>
      <c r="L581" s="16" t="n">
        <v>-0.0178125182765447</v>
      </c>
      <c r="M581" s="16" t="n">
        <v>0.541189674523008</v>
      </c>
      <c r="N581" s="16" t="n">
        <v>0.887620289594929</v>
      </c>
      <c r="O581" s="18" t="n">
        <v>1.28071376150392E-005</v>
      </c>
      <c r="P581" s="34" t="b">
        <f aca="false">FALSE()</f>
        <v>0</v>
      </c>
      <c r="Q581" s="16"/>
    </row>
    <row r="582" customFormat="false" ht="15" hidden="false" customHeight="false" outlineLevel="0" collapsed="false">
      <c r="A582" s="6" t="s">
        <v>2421</v>
      </c>
      <c r="B582" s="6" t="s">
        <v>108</v>
      </c>
      <c r="C582" s="17" t="n">
        <v>978</v>
      </c>
      <c r="D582" s="16" t="n">
        <v>0.541446011499001</v>
      </c>
      <c r="E582" s="16" t="n">
        <v>0.0625239159519564</v>
      </c>
      <c r="F582" s="16" t="n">
        <v>0.540532002060347</v>
      </c>
      <c r="G582" s="16" t="n">
        <v>0.051561076667777</v>
      </c>
      <c r="H582" s="16" t="n">
        <v>-0.136467861296982</v>
      </c>
      <c r="I582" s="17" t="n">
        <v>126.009135924115</v>
      </c>
      <c r="J582" s="16" t="n">
        <v>0.891669219446202</v>
      </c>
      <c r="K582" s="16" t="n">
        <v>0.906301068014141</v>
      </c>
      <c r="L582" s="16" t="n">
        <v>-0.0170527024804345</v>
      </c>
      <c r="M582" s="16" t="n">
        <v>0.54092439546985</v>
      </c>
      <c r="N582" s="16" t="n">
        <v>0.892692596363837</v>
      </c>
      <c r="O582" s="18" t="n">
        <v>1.27888069547469E-005</v>
      </c>
      <c r="P582" s="34" t="b">
        <f aca="false">FALSE()</f>
        <v>0</v>
      </c>
      <c r="Q582" s="16"/>
    </row>
    <row r="583" customFormat="false" ht="15" hidden="false" customHeight="false" outlineLevel="0" collapsed="false">
      <c r="A583" s="6" t="s">
        <v>2422</v>
      </c>
      <c r="B583" s="6" t="s">
        <v>108</v>
      </c>
      <c r="C583" s="17" t="n">
        <v>979</v>
      </c>
      <c r="D583" s="16" t="n">
        <v>0.541593662663096</v>
      </c>
      <c r="E583" s="16" t="n">
        <v>0.0625614752893353</v>
      </c>
      <c r="F583" s="16" t="n">
        <v>0.540720479190597</v>
      </c>
      <c r="G583" s="16" t="n">
        <v>0.0515945616579214</v>
      </c>
      <c r="H583" s="16" t="n">
        <v>-0.130293235801649</v>
      </c>
      <c r="I583" s="17" t="n">
        <v>126.011983716697</v>
      </c>
      <c r="J583" s="16" t="n">
        <v>0.896542197395089</v>
      </c>
      <c r="K583" s="16" t="n">
        <v>0.910139461641296</v>
      </c>
      <c r="L583" s="16" t="n">
        <v>-0.0162806172078052</v>
      </c>
      <c r="M583" s="16" t="n">
        <v>0.540781552902765</v>
      </c>
      <c r="N583" s="16" t="n">
        <v>0.897314732454183</v>
      </c>
      <c r="O583" s="18" t="n">
        <v>1.27642468534223E-005</v>
      </c>
      <c r="P583" s="34" t="b">
        <f aca="false">FALSE()</f>
        <v>0</v>
      </c>
      <c r="Q583" s="16"/>
    </row>
    <row r="584" customFormat="false" ht="15" hidden="false" customHeight="false" outlineLevel="0" collapsed="false">
      <c r="A584" s="6" t="s">
        <v>2423</v>
      </c>
      <c r="B584" s="6" t="s">
        <v>108</v>
      </c>
      <c r="C584" s="17" t="n">
        <v>980</v>
      </c>
      <c r="D584" s="16" t="n">
        <v>0.541765884840308</v>
      </c>
      <c r="E584" s="16" t="n">
        <v>0.0626138892140944</v>
      </c>
      <c r="F584" s="16" t="n">
        <v>0.540932394136005</v>
      </c>
      <c r="G584" s="16" t="n">
        <v>0.0516397054881601</v>
      </c>
      <c r="H584" s="16" t="n">
        <v>-0.124265763649135</v>
      </c>
      <c r="I584" s="17" t="n">
        <v>126.01415701536</v>
      </c>
      <c r="J584" s="16" t="n">
        <v>0.901302857962824</v>
      </c>
      <c r="K584" s="16" t="n">
        <v>0.914077922909512</v>
      </c>
      <c r="L584" s="16" t="n">
        <v>-0.0155270850462606</v>
      </c>
      <c r="M584" s="16" t="n">
        <v>0.540597898173656</v>
      </c>
      <c r="N584" s="16" t="n">
        <v>0.901708287361015</v>
      </c>
      <c r="O584" s="18" t="n">
        <v>1.27301756137427E-005</v>
      </c>
      <c r="P584" s="34" t="b">
        <f aca="false">FALSE()</f>
        <v>0</v>
      </c>
      <c r="Q584" s="16"/>
    </row>
    <row r="585" customFormat="false" ht="15" hidden="false" customHeight="false" outlineLevel="0" collapsed="false">
      <c r="A585" s="6" t="s">
        <v>2424</v>
      </c>
      <c r="B585" s="6" t="s">
        <v>108</v>
      </c>
      <c r="C585" s="17" t="n">
        <v>981</v>
      </c>
      <c r="D585" s="16" t="n">
        <v>0.541961130915324</v>
      </c>
      <c r="E585" s="16" t="n">
        <v>0.0626648812639032</v>
      </c>
      <c r="F585" s="16" t="n">
        <v>0.541170012660812</v>
      </c>
      <c r="G585" s="16" t="n">
        <v>0.0516868774190682</v>
      </c>
      <c r="H585" s="16" t="n">
        <v>-0.11785104778899</v>
      </c>
      <c r="I585" s="17" t="n">
        <v>126.019951095854</v>
      </c>
      <c r="J585" s="16" t="n">
        <v>0.906373314083882</v>
      </c>
      <c r="K585" s="16" t="n">
        <v>0.917874390787728</v>
      </c>
      <c r="L585" s="16" t="n">
        <v>-0.0147246081476358</v>
      </c>
      <c r="M585" s="16" t="n">
        <v>0.540414243444547</v>
      </c>
      <c r="N585" s="16" t="n">
        <v>0.906271665013717</v>
      </c>
      <c r="O585" s="18" t="n">
        <v>1.269837806366E-005</v>
      </c>
      <c r="P585" s="34" t="b">
        <f aca="false">FALSE()</f>
        <v>0</v>
      </c>
      <c r="Q585" s="16"/>
    </row>
    <row r="586" customFormat="false" ht="15" hidden="false" customHeight="false" outlineLevel="0" collapsed="false">
      <c r="A586" s="6" t="s">
        <v>2425</v>
      </c>
      <c r="B586" s="6" t="s">
        <v>108</v>
      </c>
      <c r="C586" s="17" t="n">
        <v>982</v>
      </c>
      <c r="D586" s="16" t="n">
        <v>0.542167524326902</v>
      </c>
      <c r="E586" s="16" t="n">
        <v>0.0627277178478544</v>
      </c>
      <c r="F586" s="16" t="n">
        <v>0.541425764794371</v>
      </c>
      <c r="G586" s="16" t="n">
        <v>0.0517449959848404</v>
      </c>
      <c r="H586" s="16" t="n">
        <v>-0.110385896349668</v>
      </c>
      <c r="I586" s="17" t="n">
        <v>126.027067047771</v>
      </c>
      <c r="J586" s="16" t="n">
        <v>0.912278929963675</v>
      </c>
      <c r="K586" s="16" t="n">
        <v>0.922504278593872</v>
      </c>
      <c r="L586" s="16" t="n">
        <v>-0.0137907959676755</v>
      </c>
      <c r="M586" s="16" t="n">
        <v>0.540128558310377</v>
      </c>
      <c r="N586" s="16" t="n">
        <v>0.911708204390092</v>
      </c>
      <c r="O586" s="18" t="n">
        <v>1.26682206749496E-005</v>
      </c>
      <c r="P586" s="34" t="b">
        <f aca="false">FALSE()</f>
        <v>0</v>
      </c>
      <c r="Q586" s="16"/>
    </row>
    <row r="587" customFormat="false" ht="15" hidden="false" customHeight="false" outlineLevel="0" collapsed="false">
      <c r="A587" s="6" t="s">
        <v>2426</v>
      </c>
      <c r="B587" s="6" t="s">
        <v>108</v>
      </c>
      <c r="C587" s="17" t="n">
        <v>983</v>
      </c>
      <c r="D587" s="16" t="n">
        <v>0.542390452881767</v>
      </c>
      <c r="E587" s="16" t="n">
        <v>0.0627980391668653</v>
      </c>
      <c r="F587" s="16" t="n">
        <v>0.541693197915594</v>
      </c>
      <c r="G587" s="16" t="n">
        <v>0.0518103297456068</v>
      </c>
      <c r="H587" s="16" t="n">
        <v>-0.103644942740255</v>
      </c>
      <c r="I587" s="17" t="n">
        <v>126.035345452681</v>
      </c>
      <c r="J587" s="16" t="n">
        <v>0.917615862904004</v>
      </c>
      <c r="K587" s="16" t="n">
        <v>0.926997524598738</v>
      </c>
      <c r="L587" s="16" t="n">
        <v>-0.0129474330184588</v>
      </c>
      <c r="M587" s="16" t="n">
        <v>0.539863279257219</v>
      </c>
      <c r="N587" s="16" t="n">
        <v>0.917151223215814</v>
      </c>
      <c r="O587" s="18" t="n">
        <v>1.26352755254003E-005</v>
      </c>
      <c r="P587" s="34" t="b">
        <f aca="false">FALSE()</f>
        <v>0</v>
      </c>
      <c r="Q587" s="16"/>
    </row>
    <row r="588" customFormat="false" ht="15" hidden="false" customHeight="false" outlineLevel="0" collapsed="false">
      <c r="A588" s="6" t="s">
        <v>2427</v>
      </c>
      <c r="B588" s="6" t="s">
        <v>108</v>
      </c>
      <c r="C588" s="17" t="n">
        <v>984</v>
      </c>
      <c r="D588" s="16" t="n">
        <v>0.542640956582929</v>
      </c>
      <c r="E588" s="16" t="n">
        <v>0.0628624546325526</v>
      </c>
      <c r="F588" s="16" t="n">
        <v>0.541975728174228</v>
      </c>
      <c r="G588" s="16" t="n">
        <v>0.0518697673493131</v>
      </c>
      <c r="H588" s="16" t="n">
        <v>-0.0987815237559501</v>
      </c>
      <c r="I588" s="17" t="n">
        <v>126.042451448881</v>
      </c>
      <c r="J588" s="16" t="n">
        <v>0.92146866621702</v>
      </c>
      <c r="K588" s="16" t="n">
        <v>0.930210402529952</v>
      </c>
      <c r="L588" s="16" t="n">
        <v>-0.0123389098349699</v>
      </c>
      <c r="M588" s="16" t="n">
        <v>0.539516375880012</v>
      </c>
      <c r="N588" s="16" t="n">
        <v>0.921114148568283</v>
      </c>
      <c r="O588" s="18" t="n">
        <v>1.26020000403441E-005</v>
      </c>
      <c r="P588" s="34" t="b">
        <f aca="false">FALSE()</f>
        <v>0</v>
      </c>
      <c r="Q588" s="16"/>
    </row>
    <row r="589" customFormat="false" ht="15" hidden="false" customHeight="false" outlineLevel="0" collapsed="false">
      <c r="A589" s="6" t="s">
        <v>2428</v>
      </c>
      <c r="B589" s="6" t="s">
        <v>108</v>
      </c>
      <c r="C589" s="17" t="n">
        <v>985</v>
      </c>
      <c r="D589" s="16" t="n">
        <v>0.54291260885369</v>
      </c>
      <c r="E589" s="16" t="n">
        <v>0.0629278865634509</v>
      </c>
      <c r="F589" s="16" t="n">
        <v>0.542277326731588</v>
      </c>
      <c r="G589" s="16" t="n">
        <v>0.0519294345598465</v>
      </c>
      <c r="H589" s="16" t="n">
        <v>-0.0942353971024376</v>
      </c>
      <c r="I589" s="17" t="n">
        <v>126.048856532287</v>
      </c>
      <c r="J589" s="16" t="n">
        <v>0.925071800538836</v>
      </c>
      <c r="K589" s="16" t="n">
        <v>0.933014970462761</v>
      </c>
      <c r="L589" s="16" t="n">
        <v>-0.0117702057838086</v>
      </c>
      <c r="M589" s="16" t="n">
        <v>0.539108254259769</v>
      </c>
      <c r="N589" s="16" t="n">
        <v>0.924112302903309</v>
      </c>
      <c r="O589" s="18" t="n">
        <v>1.25695560001868E-005</v>
      </c>
      <c r="P589" s="34" t="b">
        <f aca="false">FALSE()</f>
        <v>0</v>
      </c>
      <c r="Q589" s="16"/>
    </row>
    <row r="590" customFormat="false" ht="15" hidden="false" customHeight="false" outlineLevel="0" collapsed="false">
      <c r="A590" s="6" t="s">
        <v>2429</v>
      </c>
      <c r="B590" s="6" t="s">
        <v>108</v>
      </c>
      <c r="C590" s="17" t="n">
        <v>986</v>
      </c>
      <c r="D590" s="16" t="n">
        <v>0.54319487639788</v>
      </c>
      <c r="E590" s="16" t="n">
        <v>0.0630148831052232</v>
      </c>
      <c r="F590" s="16" t="n">
        <v>0.542589778042771</v>
      </c>
      <c r="G590" s="16" t="n">
        <v>0.0520078496734142</v>
      </c>
      <c r="H590" s="16" t="n">
        <v>-0.0896327628473517</v>
      </c>
      <c r="I590" s="17" t="n">
        <v>126.05632006768</v>
      </c>
      <c r="J590" s="16" t="n">
        <v>0.928721305770385</v>
      </c>
      <c r="K590" s="16" t="n">
        <v>0.935710953859456</v>
      </c>
      <c r="L590" s="16" t="n">
        <v>-0.0111943934768397</v>
      </c>
      <c r="M590" s="16" t="n">
        <v>0.538822569125599</v>
      </c>
      <c r="N590" s="16" t="n">
        <v>0.927382300062404</v>
      </c>
      <c r="O590" s="18" t="n">
        <v>1.25360075960708E-005</v>
      </c>
      <c r="P590" s="34" t="b">
        <f aca="false">FALSE()</f>
        <v>0</v>
      </c>
      <c r="Q590" s="16"/>
    </row>
    <row r="591" customFormat="false" ht="15" hidden="false" customHeight="false" outlineLevel="0" collapsed="false">
      <c r="A591" s="6" t="s">
        <v>2430</v>
      </c>
      <c r="B591" s="6" t="s">
        <v>108</v>
      </c>
      <c r="C591" s="17" t="n">
        <v>987</v>
      </c>
      <c r="D591" s="16" t="n">
        <v>0.543492038434212</v>
      </c>
      <c r="E591" s="16" t="n">
        <v>0.0631134655716229</v>
      </c>
      <c r="F591" s="16" t="n">
        <v>0.542912834456519</v>
      </c>
      <c r="G591" s="16" t="n">
        <v>0.0520947210934991</v>
      </c>
      <c r="H591" s="16" t="n">
        <v>-0.0856619480734823</v>
      </c>
      <c r="I591" s="17" t="n">
        <v>126.062518361361</v>
      </c>
      <c r="J591" s="16" t="n">
        <v>0.93187105416655</v>
      </c>
      <c r="K591" s="16" t="n">
        <v>0.938201085587381</v>
      </c>
      <c r="L591" s="16" t="n">
        <v>-0.0106977309164507</v>
      </c>
      <c r="M591" s="16" t="n">
        <v>0.538496071829405</v>
      </c>
      <c r="N591" s="16" t="n">
        <v>0.930301256824816</v>
      </c>
      <c r="O591" s="18" t="n">
        <v>1.25022721430079E-005</v>
      </c>
      <c r="P591" s="34" t="b">
        <f aca="false">FALSE()</f>
        <v>0</v>
      </c>
      <c r="Q591" s="16"/>
    </row>
    <row r="592" customFormat="false" ht="15" hidden="false" customHeight="false" outlineLevel="0" collapsed="false">
      <c r="A592" s="6" t="s">
        <v>2431</v>
      </c>
      <c r="B592" s="6" t="s">
        <v>108</v>
      </c>
      <c r="C592" s="17" t="n">
        <v>988</v>
      </c>
      <c r="D592" s="16" t="n">
        <v>0.543811004171969</v>
      </c>
      <c r="E592" s="16" t="n">
        <v>0.0632086525151629</v>
      </c>
      <c r="F592" s="16" t="n">
        <v>0.543251610962315</v>
      </c>
      <c r="G592" s="16" t="n">
        <v>0.0521788893835162</v>
      </c>
      <c r="H592" s="16" t="n">
        <v>-0.0826063640749673</v>
      </c>
      <c r="I592" s="17" t="n">
        <v>126.068810306123</v>
      </c>
      <c r="J592" s="16" t="n">
        <v>0.934295555636661</v>
      </c>
      <c r="K592" s="16" t="n">
        <v>0.93973013957638</v>
      </c>
      <c r="L592" s="16" t="n">
        <v>-0.0103154153780487</v>
      </c>
      <c r="M592" s="16" t="n">
        <v>0.538434853586369</v>
      </c>
      <c r="N592" s="16" t="n">
        <v>0.932390077236544</v>
      </c>
      <c r="O592" s="18" t="n">
        <v>1.24709396689336E-005</v>
      </c>
      <c r="P592" s="34" t="b">
        <f aca="false">FALSE()</f>
        <v>0</v>
      </c>
      <c r="Q592" s="16"/>
    </row>
    <row r="593" customFormat="false" ht="15" hidden="false" customHeight="false" outlineLevel="0" collapsed="false">
      <c r="A593" s="6" t="s">
        <v>2432</v>
      </c>
      <c r="B593" s="6" t="s">
        <v>108</v>
      </c>
      <c r="C593" s="17" t="n">
        <v>989</v>
      </c>
      <c r="D593" s="16" t="n">
        <v>0.544137623113977</v>
      </c>
      <c r="E593" s="16" t="n">
        <v>0.0633153592161602</v>
      </c>
      <c r="F593" s="16" t="n">
        <v>0.543595387334219</v>
      </c>
      <c r="G593" s="16" t="n">
        <v>0.052278981862466</v>
      </c>
      <c r="H593" s="16" t="n">
        <v>-0.0799355520649243</v>
      </c>
      <c r="I593" s="17" t="n">
        <v>126.082280274643</v>
      </c>
      <c r="J593" s="16" t="n">
        <v>0.936415252101519</v>
      </c>
      <c r="K593" s="16" t="n">
        <v>0.941633946261523</v>
      </c>
      <c r="L593" s="16" t="n">
        <v>-0.00998039886590657</v>
      </c>
      <c r="M593" s="16" t="n">
        <v>0.538312417100296</v>
      </c>
      <c r="N593" s="16" t="n">
        <v>0.934587982355722</v>
      </c>
      <c r="O593" s="18" t="n">
        <v>1.24394136194704E-005</v>
      </c>
      <c r="P593" s="34" t="b">
        <f aca="false">FALSE()</f>
        <v>0</v>
      </c>
      <c r="Q593" s="16"/>
    </row>
    <row r="594" customFormat="false" ht="15" hidden="false" customHeight="false" outlineLevel="0" collapsed="false">
      <c r="A594" s="6" t="s">
        <v>2433</v>
      </c>
      <c r="B594" s="6" t="s">
        <v>108</v>
      </c>
      <c r="C594" s="17" t="n">
        <v>1011</v>
      </c>
      <c r="D594" s="16" t="n">
        <v>0.553090739606794</v>
      </c>
      <c r="E594" s="16" t="n">
        <v>0.065576841746915</v>
      </c>
      <c r="F594" s="16" t="n">
        <v>0.552409502376155</v>
      </c>
      <c r="G594" s="16" t="n">
        <v>0.0543951351604119</v>
      </c>
      <c r="H594" s="16" t="n">
        <v>-0.0969100522220149</v>
      </c>
      <c r="I594" s="17" t="n">
        <v>126.352617677443</v>
      </c>
      <c r="J594" s="16" t="n">
        <v>0.922951375273368</v>
      </c>
      <c r="K594" s="16" t="n">
        <v>0.931254122874903</v>
      </c>
      <c r="L594" s="16" t="n">
        <v>-0.0120634755415155</v>
      </c>
      <c r="M594" s="16" t="n">
        <v>0.538659320477502</v>
      </c>
      <c r="N594" s="16" t="n">
        <v>0.92243735618168</v>
      </c>
      <c r="O594" s="18" t="n">
        <v>1.23135718599003E-005</v>
      </c>
      <c r="P594" s="34" t="b">
        <f aca="false">FALSE()</f>
        <v>0</v>
      </c>
      <c r="Q594" s="16"/>
    </row>
    <row r="595" customFormat="false" ht="15" hidden="false" customHeight="false" outlineLevel="0" collapsed="false">
      <c r="A595" s="6" t="s">
        <v>2434</v>
      </c>
      <c r="B595" s="6" t="s">
        <v>108</v>
      </c>
      <c r="C595" s="17" t="n">
        <v>1012</v>
      </c>
      <c r="D595" s="16" t="n">
        <v>0.553540211582238</v>
      </c>
      <c r="E595" s="16" t="n">
        <v>0.065697304545668</v>
      </c>
      <c r="F595" s="16" t="n">
        <v>0.552822661761392</v>
      </c>
      <c r="G595" s="16" t="n">
        <v>0.0545003759336863</v>
      </c>
      <c r="H595" s="16" t="n">
        <v>-0.101887365096193</v>
      </c>
      <c r="I595" s="17" t="n">
        <v>126.358400017379</v>
      </c>
      <c r="J595" s="16" t="n">
        <v>0.919007585516611</v>
      </c>
      <c r="K595" s="16" t="n">
        <v>0.928177532220476</v>
      </c>
      <c r="L595" s="16" t="n">
        <v>-0.0126822462126901</v>
      </c>
      <c r="M595" s="16" t="n">
        <v>0.538761350882563</v>
      </c>
      <c r="N595" s="16" t="n">
        <v>0.918850007305911</v>
      </c>
      <c r="O595" s="18" t="n">
        <v>1.23319043764886E-005</v>
      </c>
      <c r="P595" s="34" t="b">
        <f aca="false">FALSE()</f>
        <v>0</v>
      </c>
      <c r="Q595" s="16"/>
    </row>
    <row r="596" customFormat="false" ht="15" hidden="false" customHeight="false" outlineLevel="0" collapsed="false">
      <c r="A596" s="6" t="s">
        <v>2435</v>
      </c>
      <c r="B596" s="6" t="s">
        <v>108</v>
      </c>
      <c r="C596" s="17" t="n">
        <v>1013</v>
      </c>
      <c r="D596" s="16" t="n">
        <v>0.553987376736113</v>
      </c>
      <c r="E596" s="16" t="n">
        <v>0.0658192982061196</v>
      </c>
      <c r="F596" s="16" t="n">
        <v>0.553234048373751</v>
      </c>
      <c r="G596" s="16" t="n">
        <v>0.0546062173290466</v>
      </c>
      <c r="H596" s="16" t="n">
        <v>-0.106768324885224</v>
      </c>
      <c r="I596" s="17" t="n">
        <v>126.363435224803</v>
      </c>
      <c r="J596" s="16" t="n">
        <v>0.915142097965501</v>
      </c>
      <c r="K596" s="16" t="n">
        <v>0.924948783866739</v>
      </c>
      <c r="L596" s="16" t="n">
        <v>-0.0132890550223356</v>
      </c>
      <c r="M596" s="16" t="n">
        <v>0.538904193449648</v>
      </c>
      <c r="N596" s="16" t="n">
        <v>0.915122158489601</v>
      </c>
      <c r="O596" s="18" t="n">
        <v>1.23520610400247E-005</v>
      </c>
      <c r="P596" s="34" t="b">
        <f aca="false">FALSE()</f>
        <v>0</v>
      </c>
      <c r="Q596" s="16"/>
    </row>
    <row r="597" customFormat="false" ht="15" hidden="false" customHeight="false" outlineLevel="0" collapsed="false">
      <c r="A597" s="6" t="s">
        <v>2436</v>
      </c>
      <c r="B597" s="6" t="s">
        <v>108</v>
      </c>
      <c r="C597" s="17" t="n">
        <v>1014</v>
      </c>
      <c r="D597" s="16" t="n">
        <v>0.554432200146421</v>
      </c>
      <c r="E597" s="16" t="n">
        <v>0.0659412745009701</v>
      </c>
      <c r="F597" s="16" t="n">
        <v>0.55364411537203</v>
      </c>
      <c r="G597" s="16" t="n">
        <v>0.0547119613551701</v>
      </c>
      <c r="H597" s="16" t="n">
        <v>-0.111486579024953</v>
      </c>
      <c r="I597" s="17" t="n">
        <v>126.368362407599</v>
      </c>
      <c r="J597" s="16" t="n">
        <v>0.911407393178875</v>
      </c>
      <c r="K597" s="16" t="n">
        <v>0.921847594855553</v>
      </c>
      <c r="L597" s="16" t="n">
        <v>-0.0138755626877369</v>
      </c>
      <c r="M597" s="16" t="n">
        <v>0.539047036016733</v>
      </c>
      <c r="N597" s="16" t="n">
        <v>0.911539007775005</v>
      </c>
      <c r="O597" s="18" t="n">
        <v>1.2372677507496E-005</v>
      </c>
      <c r="P597" s="34" t="b">
        <f aca="false">FALSE()</f>
        <v>0</v>
      </c>
      <c r="Q597" s="16"/>
    </row>
    <row r="598" customFormat="false" ht="15" hidden="false" customHeight="false" outlineLevel="0" collapsed="false">
      <c r="A598" s="6" t="s">
        <v>2437</v>
      </c>
      <c r="B598" s="6" t="s">
        <v>108</v>
      </c>
      <c r="C598" s="17" t="n">
        <v>1015</v>
      </c>
      <c r="D598" s="16" t="n">
        <v>0.55487476961672</v>
      </c>
      <c r="E598" s="16" t="n">
        <v>0.0660621808350567</v>
      </c>
      <c r="F598" s="16" t="n">
        <v>0.554051533272599</v>
      </c>
      <c r="G598" s="16" t="n">
        <v>0.0548162138204621</v>
      </c>
      <c r="H598" s="16" t="n">
        <v>-0.116245150488312</v>
      </c>
      <c r="I598" s="17" t="n">
        <v>126.372618877991</v>
      </c>
      <c r="J598" s="16" t="n">
        <v>0.907642780944686</v>
      </c>
      <c r="K598" s="16" t="n">
        <v>0.918935726011332</v>
      </c>
      <c r="L598" s="16" t="n">
        <v>-0.0144671313937511</v>
      </c>
      <c r="M598" s="16" t="n">
        <v>0.53921028466483</v>
      </c>
      <c r="N598" s="16" t="n">
        <v>0.907916844606322</v>
      </c>
      <c r="O598" s="18" t="n">
        <v>1.23924091275849E-005</v>
      </c>
      <c r="P598" s="34" t="b">
        <f aca="false">FALSE()</f>
        <v>0</v>
      </c>
      <c r="Q598" s="16"/>
    </row>
    <row r="599" customFormat="false" ht="15" hidden="false" customHeight="false" outlineLevel="0" collapsed="false">
      <c r="A599" s="6" t="s">
        <v>2438</v>
      </c>
      <c r="B599" s="6" t="s">
        <v>108</v>
      </c>
      <c r="C599" s="17" t="n">
        <v>1016</v>
      </c>
      <c r="D599" s="16" t="n">
        <v>0.555313607641322</v>
      </c>
      <c r="E599" s="16" t="n">
        <v>0.0661807653706281</v>
      </c>
      <c r="F599" s="16" t="n">
        <v>0.554455322915181</v>
      </c>
      <c r="G599" s="16" t="n">
        <v>0.054918396227272</v>
      </c>
      <c r="H599" s="16" t="n">
        <v>-0.120975991637966</v>
      </c>
      <c r="I599" s="17" t="n">
        <v>126.376705348367</v>
      </c>
      <c r="J599" s="16" t="n">
        <v>0.903902186122504</v>
      </c>
      <c r="K599" s="16" t="n">
        <v>0.91581886533408</v>
      </c>
      <c r="L599" s="16" t="n">
        <v>-0.0150552218130272</v>
      </c>
      <c r="M599" s="16" t="n">
        <v>0.539495969799</v>
      </c>
      <c r="N599" s="16" t="n">
        <v>0.904317687184448</v>
      </c>
      <c r="O599" s="18" t="n">
        <v>1.24114743549015E-005</v>
      </c>
      <c r="P599" s="34" t="b">
        <f aca="false">FALSE()</f>
        <v>0</v>
      </c>
      <c r="Q599" s="16"/>
    </row>
    <row r="600" customFormat="false" ht="15" hidden="false" customHeight="false" outlineLevel="0" collapsed="false">
      <c r="A600" s="6" t="s">
        <v>2439</v>
      </c>
      <c r="B600" s="6" t="s">
        <v>108</v>
      </c>
      <c r="C600" s="17" t="n">
        <v>1017</v>
      </c>
      <c r="D600" s="16" t="n">
        <v>0.555748890736059</v>
      </c>
      <c r="E600" s="16" t="n">
        <v>0.0662962791046113</v>
      </c>
      <c r="F600" s="16" t="n">
        <v>0.55485518052421</v>
      </c>
      <c r="G600" s="16" t="n">
        <v>0.0550184159509548</v>
      </c>
      <c r="H600" s="16" t="n">
        <v>-0.125748606021314</v>
      </c>
      <c r="I600" s="17" t="n">
        <v>126.381193302162</v>
      </c>
      <c r="J600" s="16" t="n">
        <v>0.900130746616755</v>
      </c>
      <c r="K600" s="16" t="n">
        <v>0.913112343793579</v>
      </c>
      <c r="L600" s="16" t="n">
        <v>-0.0156483881209576</v>
      </c>
      <c r="M600" s="16" t="n">
        <v>0.539842873176207</v>
      </c>
      <c r="N600" s="16" t="n">
        <v>0.901120401153915</v>
      </c>
      <c r="O600" s="18" t="n">
        <v>1.24297186393676E-005</v>
      </c>
      <c r="P600" s="34" t="b">
        <f aca="false">FALSE()</f>
        <v>0</v>
      </c>
      <c r="Q600" s="16"/>
    </row>
    <row r="601" customFormat="false" ht="15" hidden="false" customHeight="false" outlineLevel="0" collapsed="false">
      <c r="A601" s="6" t="s">
        <v>2440</v>
      </c>
      <c r="B601" s="6" t="s">
        <v>108</v>
      </c>
      <c r="C601" s="17" t="n">
        <v>1018</v>
      </c>
      <c r="D601" s="16" t="n">
        <v>0.556183432300935</v>
      </c>
      <c r="E601" s="16" t="n">
        <v>0.0664079999075603</v>
      </c>
      <c r="F601" s="16" t="n">
        <v>0.55525292866913</v>
      </c>
      <c r="G601" s="16" t="n">
        <v>0.0551155502311129</v>
      </c>
      <c r="H601" s="16" t="n">
        <v>-0.130704057516308</v>
      </c>
      <c r="I601" s="17" t="n">
        <v>126.385948540232</v>
      </c>
      <c r="J601" s="16" t="n">
        <v>0.896217238124933</v>
      </c>
      <c r="K601" s="16" t="n">
        <v>0.910032184540855</v>
      </c>
      <c r="L601" s="16" t="n">
        <v>-0.0162641991106209</v>
      </c>
      <c r="M601" s="16" t="n">
        <v>0.54006734006734</v>
      </c>
      <c r="N601" s="16" t="n">
        <v>0.897314732454183</v>
      </c>
      <c r="O601" s="18" t="n">
        <v>1.24469171916157E-005</v>
      </c>
      <c r="P601" s="34" t="b">
        <f aca="false">FALSE()</f>
        <v>0</v>
      </c>
      <c r="Q601" s="16"/>
    </row>
    <row r="602" customFormat="false" ht="15" hidden="false" customHeight="false" outlineLevel="0" collapsed="false">
      <c r="A602" s="6" t="s">
        <v>2441</v>
      </c>
      <c r="B602" s="6" t="s">
        <v>108</v>
      </c>
      <c r="C602" s="17" t="n">
        <v>1019</v>
      </c>
      <c r="D602" s="16" t="n">
        <v>0.5566166880785</v>
      </c>
      <c r="E602" s="16" t="n">
        <v>0.0665170653971512</v>
      </c>
      <c r="F602" s="16" t="n">
        <v>0.555648306608847</v>
      </c>
      <c r="G602" s="16" t="n">
        <v>0.0552101984682224</v>
      </c>
      <c r="H602" s="16" t="n">
        <v>-0.135800339019487</v>
      </c>
      <c r="I602" s="17" t="n">
        <v>126.390385132369</v>
      </c>
      <c r="J602" s="16" t="n">
        <v>0.892195175433541</v>
      </c>
      <c r="K602" s="16" t="n">
        <v>0.906391671493071</v>
      </c>
      <c r="L602" s="16" t="n">
        <v>-0.0168975282695249</v>
      </c>
      <c r="M602" s="16" t="n">
        <v>0.540046933986328</v>
      </c>
      <c r="N602" s="16" t="n">
        <v>0.89338024032358</v>
      </c>
      <c r="O602" s="18" t="n">
        <v>1.24634369786244E-005</v>
      </c>
      <c r="P602" s="34" t="b">
        <f aca="false">FALSE()</f>
        <v>0</v>
      </c>
      <c r="Q602" s="16"/>
    </row>
    <row r="603" customFormat="false" ht="15" hidden="false" customHeight="false" outlineLevel="0" collapsed="false">
      <c r="A603" s="6" t="s">
        <v>2442</v>
      </c>
      <c r="B603" s="6" t="s">
        <v>108</v>
      </c>
      <c r="C603" s="17" t="n">
        <v>1020</v>
      </c>
      <c r="D603" s="16" t="n">
        <v>0.557046370577189</v>
      </c>
      <c r="E603" s="16" t="n">
        <v>0.0666246621705315</v>
      </c>
      <c r="F603" s="16" t="n">
        <v>0.55603883492992</v>
      </c>
      <c r="G603" s="16" t="n">
        <v>0.0553028752273172</v>
      </c>
      <c r="H603" s="16" t="n">
        <v>-0.141061877643335</v>
      </c>
      <c r="I603" s="17" t="n">
        <v>126.394000404541</v>
      </c>
      <c r="J603" s="16" t="n">
        <v>0.888045633664716</v>
      </c>
      <c r="K603" s="16" t="n">
        <v>0.90306037238632</v>
      </c>
      <c r="L603" s="16" t="n">
        <v>-0.0175515164533599</v>
      </c>
      <c r="M603" s="16" t="n">
        <v>0.540332619120498</v>
      </c>
      <c r="N603" s="16" t="n">
        <v>0.8892943634066</v>
      </c>
      <c r="O603" s="18" t="n">
        <v>1.24806557004797E-005</v>
      </c>
      <c r="P603" s="34" t="b">
        <f aca="false">FALSE()</f>
        <v>0</v>
      </c>
      <c r="Q603" s="16"/>
    </row>
    <row r="604" customFormat="false" ht="15" hidden="false" customHeight="false" outlineLevel="0" collapsed="false">
      <c r="A604" s="6" t="s">
        <v>2443</v>
      </c>
      <c r="B604" s="6" t="s">
        <v>108</v>
      </c>
      <c r="C604" s="17" t="n">
        <v>1021</v>
      </c>
      <c r="D604" s="16" t="n">
        <v>0.557471585728733</v>
      </c>
      <c r="E604" s="16" t="n">
        <v>0.0667324916584098</v>
      </c>
      <c r="F604" s="16" t="n">
        <v>0.556424548121671</v>
      </c>
      <c r="G604" s="16" t="n">
        <v>0.0553949698116209</v>
      </c>
      <c r="H604" s="16" t="n">
        <v>-0.146354722642391</v>
      </c>
      <c r="I604" s="17" t="n">
        <v>126.396773690877</v>
      </c>
      <c r="J604" s="16" t="n">
        <v>0.883874533525492</v>
      </c>
      <c r="K604" s="16" t="n">
        <v>0.89992132338832</v>
      </c>
      <c r="L604" s="16" t="n">
        <v>-0.0182095169053382</v>
      </c>
      <c r="M604" s="16" t="n">
        <v>0.540781552902765</v>
      </c>
      <c r="N604" s="16" t="n">
        <v>0.885612654783441</v>
      </c>
      <c r="O604" s="18" t="n">
        <v>1.24982875853969E-005</v>
      </c>
      <c r="P604" s="34" t="b">
        <f aca="false">FALSE()</f>
        <v>0</v>
      </c>
      <c r="Q604" s="16"/>
    </row>
    <row r="605" customFormat="false" ht="15" hidden="false" customHeight="false" outlineLevel="0" collapsed="false">
      <c r="A605" s="6" t="s">
        <v>2444</v>
      </c>
      <c r="B605" s="6" t="s">
        <v>108</v>
      </c>
      <c r="C605" s="17" t="n">
        <v>1022</v>
      </c>
      <c r="D605" s="16" t="n">
        <v>0.557890437645528</v>
      </c>
      <c r="E605" s="16" t="n">
        <v>0.0668398588788671</v>
      </c>
      <c r="F605" s="16" t="n">
        <v>0.556804338394496</v>
      </c>
      <c r="G605" s="16" t="n">
        <v>0.0554862130196354</v>
      </c>
      <c r="H605" s="16" t="n">
        <v>-0.151570186078046</v>
      </c>
      <c r="I605" s="17" t="n">
        <v>126.399038027003</v>
      </c>
      <c r="J605" s="16" t="n">
        <v>0.879767598751104</v>
      </c>
      <c r="K605" s="16" t="n">
        <v>0.896619728589657</v>
      </c>
      <c r="L605" s="16" t="n">
        <v>-0.0188579555206827</v>
      </c>
      <c r="M605" s="16" t="n">
        <v>0.541087644117947</v>
      </c>
      <c r="N605" s="16" t="n">
        <v>0.881562660497111</v>
      </c>
      <c r="O605" s="18" t="n">
        <v>1.25169928178045E-005</v>
      </c>
      <c r="P605" s="34" t="b">
        <f aca="false">FALSE()</f>
        <v>0</v>
      </c>
      <c r="Q605" s="16"/>
    </row>
    <row r="606" customFormat="false" ht="15" hidden="false" customHeight="false" outlineLevel="0" collapsed="false">
      <c r="A606" s="6" t="s">
        <v>2445</v>
      </c>
      <c r="B606" s="6" t="s">
        <v>108</v>
      </c>
      <c r="C606" s="17" t="n">
        <v>1023</v>
      </c>
      <c r="D606" s="16" t="n">
        <v>0.558300868310591</v>
      </c>
      <c r="E606" s="16" t="n">
        <v>0.0669465116389325</v>
      </c>
      <c r="F606" s="16" t="n">
        <v>0.557177041862974</v>
      </c>
      <c r="G606" s="16" t="n">
        <v>0.0555775242978827</v>
      </c>
      <c r="H606" s="16" t="n">
        <v>-0.15658438942394</v>
      </c>
      <c r="I606" s="17" t="n">
        <v>126.402001283779</v>
      </c>
      <c r="J606" s="16" t="n">
        <v>0.875822227241491</v>
      </c>
      <c r="K606" s="16" t="n">
        <v>0.893476460927283</v>
      </c>
      <c r="L606" s="16" t="n">
        <v>-0.0194811717717274</v>
      </c>
      <c r="M606" s="16" t="n">
        <v>0.541373329252117</v>
      </c>
      <c r="N606" s="16" t="n">
        <v>0.878173174172473</v>
      </c>
      <c r="O606" s="18" t="n">
        <v>1.25368175574232E-005</v>
      </c>
      <c r="P606" s="34" t="b">
        <f aca="false">FALSE()</f>
        <v>0</v>
      </c>
      <c r="Q606" s="16"/>
    </row>
    <row r="607" customFormat="false" ht="15" hidden="false" customHeight="false" outlineLevel="0" collapsed="false">
      <c r="A607" s="6" t="s">
        <v>2446</v>
      </c>
      <c r="B607" s="6" t="s">
        <v>108</v>
      </c>
      <c r="C607" s="17" t="n">
        <v>1024</v>
      </c>
      <c r="D607" s="16" t="n">
        <v>0.558700398345567</v>
      </c>
      <c r="E607" s="16" t="n">
        <v>0.0670507953187707</v>
      </c>
      <c r="F607" s="16" t="n">
        <v>0.557540989295319</v>
      </c>
      <c r="G607" s="16" t="n">
        <v>0.0556686097935125</v>
      </c>
      <c r="H607" s="16" t="n">
        <v>-0.161289336554244</v>
      </c>
      <c r="I607" s="17" t="n">
        <v>126.406811829443</v>
      </c>
      <c r="J607" s="16" t="n">
        <v>0.872123021937097</v>
      </c>
      <c r="K607" s="16" t="n">
        <v>0.890140319980067</v>
      </c>
      <c r="L607" s="16" t="n">
        <v>-0.0200654637341366</v>
      </c>
      <c r="M607" s="16" t="n">
        <v>0.541556983981226</v>
      </c>
      <c r="N607" s="16" t="n">
        <v>0.874752643175381</v>
      </c>
      <c r="O607" s="18" t="n">
        <v>1.25571216232847E-005</v>
      </c>
      <c r="P607" s="34" t="b">
        <f aca="false">FALSE()</f>
        <v>0</v>
      </c>
      <c r="Q607" s="16"/>
    </row>
    <row r="608" customFormat="false" ht="15" hidden="false" customHeight="false" outlineLevel="0" collapsed="false">
      <c r="A608" s="6" t="s">
        <v>2447</v>
      </c>
      <c r="B608" s="6" t="s">
        <v>108</v>
      </c>
      <c r="C608" s="17" t="n">
        <v>1025</v>
      </c>
      <c r="D608" s="16" t="n">
        <v>0.55908797412598</v>
      </c>
      <c r="E608" s="16" t="n">
        <v>0.0671520433610171</v>
      </c>
      <c r="F608" s="16" t="n">
        <v>0.557894233954934</v>
      </c>
      <c r="G608" s="16" t="n">
        <v>0.05575872168496</v>
      </c>
      <c r="H608" s="16" t="n">
        <v>-0.165812691217036</v>
      </c>
      <c r="I608" s="17" t="n">
        <v>126.413255124768</v>
      </c>
      <c r="J608" s="16" t="n">
        <v>0.868569252188487</v>
      </c>
      <c r="K608" s="16" t="n">
        <v>0.887386114372778</v>
      </c>
      <c r="L608" s="16" t="n">
        <v>-0.0206267318936794</v>
      </c>
      <c r="M608" s="16" t="n">
        <v>0.541352923171105</v>
      </c>
      <c r="N608" s="16" t="n">
        <v>0.871328840028292</v>
      </c>
      <c r="O608" s="18" t="n">
        <v>1.25777578402813E-005</v>
      </c>
      <c r="P608" s="34" t="b">
        <f aca="false">FALSE()</f>
        <v>0</v>
      </c>
      <c r="Q608" s="16"/>
    </row>
    <row r="609" customFormat="false" ht="15" hidden="false" customHeight="false" outlineLevel="0" collapsed="false">
      <c r="A609" s="6" t="s">
        <v>2448</v>
      </c>
      <c r="B609" s="6" t="s">
        <v>108</v>
      </c>
      <c r="C609" s="17" t="n">
        <v>1026</v>
      </c>
      <c r="D609" s="16" t="n">
        <v>0.559462139821257</v>
      </c>
      <c r="E609" s="16" t="n">
        <v>0.0672500004802574</v>
      </c>
      <c r="F609" s="16" t="n">
        <v>0.558235050127295</v>
      </c>
      <c r="G609" s="16" t="n">
        <v>0.0558481153320291</v>
      </c>
      <c r="H609" s="16" t="n">
        <v>-0.170193752972729</v>
      </c>
      <c r="I609" s="17" t="n">
        <v>126.421822316198</v>
      </c>
      <c r="J609" s="16" t="n">
        <v>0.865129827852413</v>
      </c>
      <c r="K609" s="16" t="n">
        <v>0.884549231108486</v>
      </c>
      <c r="L609" s="16" t="n">
        <v>-0.0211697245985537</v>
      </c>
      <c r="M609" s="16" t="n">
        <v>0.541291704928069</v>
      </c>
      <c r="N609" s="16" t="n">
        <v>0.86793997247857</v>
      </c>
      <c r="O609" s="18" t="n">
        <v>1.25983916269643E-005</v>
      </c>
      <c r="P609" s="34" t="b">
        <f aca="false">FALSE()</f>
        <v>0</v>
      </c>
      <c r="Q609" s="16"/>
    </row>
    <row r="610" customFormat="false" ht="15" hidden="false" customHeight="false" outlineLevel="0" collapsed="false">
      <c r="A610" s="6" t="s">
        <v>2449</v>
      </c>
      <c r="B610" s="6" t="s">
        <v>108</v>
      </c>
      <c r="C610" s="17" t="n">
        <v>1027</v>
      </c>
      <c r="D610" s="16" t="n">
        <v>0.559822629378079</v>
      </c>
      <c r="E610" s="16" t="n">
        <v>0.0673426892768799</v>
      </c>
      <c r="F610" s="16" t="n">
        <v>0.558563555780927</v>
      </c>
      <c r="G610" s="16" t="n">
        <v>0.0559354284647255</v>
      </c>
      <c r="H610" s="16" t="n">
        <v>-0.174385562525554</v>
      </c>
      <c r="I610" s="17" t="n">
        <v>126.432804064358</v>
      </c>
      <c r="J610" s="16" t="n">
        <v>0.861841389409607</v>
      </c>
      <c r="K610" s="16" t="n">
        <v>0.8822461209849</v>
      </c>
      <c r="L610" s="16" t="n">
        <v>-0.0216884992298994</v>
      </c>
      <c r="M610" s="16" t="n">
        <v>0.541454953576166</v>
      </c>
      <c r="N610" s="16" t="n">
        <v>0.864918389721362</v>
      </c>
      <c r="O610" s="18" t="n">
        <v>1.26195247166051E-005</v>
      </c>
      <c r="P610" s="34" t="b">
        <f aca="false">FALSE()</f>
        <v>0</v>
      </c>
      <c r="Q610" s="16"/>
    </row>
    <row r="611" customFormat="false" ht="15" hidden="false" customHeight="false" outlineLevel="0" collapsed="false">
      <c r="A611" s="6" t="s">
        <v>2450</v>
      </c>
      <c r="B611" s="6" t="s">
        <v>108</v>
      </c>
      <c r="C611" s="17" t="n">
        <v>1028</v>
      </c>
      <c r="D611" s="16" t="n">
        <v>0.56017178860081</v>
      </c>
      <c r="E611" s="16" t="n">
        <v>0.0674308666396012</v>
      </c>
      <c r="F611" s="16" t="n">
        <v>0.558881034249964</v>
      </c>
      <c r="G611" s="16" t="n">
        <v>0.0560195706836535</v>
      </c>
      <c r="H611" s="16" t="n">
        <v>-0.178535453698228</v>
      </c>
      <c r="I611" s="17" t="n">
        <v>126.444370230475</v>
      </c>
      <c r="J611" s="16" t="n">
        <v>0.858588217784449</v>
      </c>
      <c r="K611" s="16" t="n">
        <v>0.880005212103103</v>
      </c>
      <c r="L611" s="16" t="n">
        <v>-0.0222017929509718</v>
      </c>
      <c r="M611" s="16" t="n">
        <v>0.541659014386287</v>
      </c>
      <c r="N611" s="16" t="n">
        <v>0.862051946736108</v>
      </c>
      <c r="O611" s="18" t="n">
        <v>1.26405381548456E-005</v>
      </c>
      <c r="P611" s="34" t="b">
        <f aca="false">FALSE()</f>
        <v>0</v>
      </c>
      <c r="Q611" s="16"/>
    </row>
    <row r="612" customFormat="false" ht="15" hidden="false" customHeight="false" outlineLevel="0" collapsed="false">
      <c r="A612" s="6" t="s">
        <v>2451</v>
      </c>
      <c r="B612" s="6" t="s">
        <v>108</v>
      </c>
      <c r="C612" s="17" t="n">
        <v>1029</v>
      </c>
      <c r="D612" s="16" t="n">
        <v>0.560510328191791</v>
      </c>
      <c r="E612" s="16" t="n">
        <v>0.0675141955144819</v>
      </c>
      <c r="F612" s="16" t="n">
        <v>0.559187186488789</v>
      </c>
      <c r="G612" s="16" t="n">
        <v>0.056099452947028</v>
      </c>
      <c r="H612" s="16" t="n">
        <v>-0.182785132695674</v>
      </c>
      <c r="I612" s="17" t="n">
        <v>126.455663706582</v>
      </c>
      <c r="J612" s="16" t="n">
        <v>0.85525933726437</v>
      </c>
      <c r="K612" s="16" t="n">
        <v>0.877460135883099</v>
      </c>
      <c r="L612" s="16" t="n">
        <v>-0.0227274323313573</v>
      </c>
      <c r="M612" s="16" t="n">
        <v>0.541801856953372</v>
      </c>
      <c r="N612" s="16" t="n">
        <v>0.858881586799868</v>
      </c>
      <c r="O612" s="18" t="n">
        <v>1.26599642626428E-005</v>
      </c>
      <c r="P612" s="34" t="b">
        <f aca="false">FALSE()</f>
        <v>0</v>
      </c>
      <c r="Q612" s="16"/>
    </row>
    <row r="613" customFormat="false" ht="15" hidden="false" customHeight="false" outlineLevel="0" collapsed="false">
      <c r="A613" s="6" t="s">
        <v>2452</v>
      </c>
      <c r="B613" s="6" t="s">
        <v>108</v>
      </c>
      <c r="C613" s="17" t="n">
        <v>1030</v>
      </c>
      <c r="D613" s="16" t="n">
        <v>0.560838249324982</v>
      </c>
      <c r="E613" s="16" t="n">
        <v>0.0675929282200023</v>
      </c>
      <c r="F613" s="16" t="n">
        <v>0.559480835264758</v>
      </c>
      <c r="G613" s="16" t="n">
        <v>0.0561743791729561</v>
      </c>
      <c r="H613" s="16" t="n">
        <v>-0.187297409875758</v>
      </c>
      <c r="I613" s="17" t="n">
        <v>126.465728530023</v>
      </c>
      <c r="J613" s="16" t="n">
        <v>0.851727612397991</v>
      </c>
      <c r="K613" s="16" t="n">
        <v>0.874918215705857</v>
      </c>
      <c r="L613" s="16" t="n">
        <v>-0.0232859040946487</v>
      </c>
      <c r="M613" s="16" t="n">
        <v>0.542087542087542</v>
      </c>
      <c r="N613" s="16" t="n">
        <v>0.855684305555372</v>
      </c>
      <c r="O613" s="18" t="n">
        <v>1.26779555345644E-005</v>
      </c>
      <c r="P613" s="34" t="b">
        <f aca="false">FALSE()</f>
        <v>0</v>
      </c>
      <c r="Q613" s="16"/>
    </row>
    <row r="614" customFormat="false" ht="15" hidden="false" customHeight="false" outlineLevel="0" collapsed="false">
      <c r="A614" s="6" t="s">
        <v>2453</v>
      </c>
      <c r="B614" s="6" t="s">
        <v>108</v>
      </c>
      <c r="C614" s="17" t="n">
        <v>1031</v>
      </c>
      <c r="D614" s="16" t="n">
        <v>0.561155078588974</v>
      </c>
      <c r="E614" s="16" t="n">
        <v>0.0676696625109711</v>
      </c>
      <c r="F614" s="16" t="n">
        <v>0.559761428372997</v>
      </c>
      <c r="G614" s="16" t="n">
        <v>0.0562452258555839</v>
      </c>
      <c r="H614" s="16" t="n">
        <v>-0.192076323145321</v>
      </c>
      <c r="I614" s="17" t="n">
        <v>126.473213229143</v>
      </c>
      <c r="J614" s="16" t="n">
        <v>0.847990479404983</v>
      </c>
      <c r="K614" s="16" t="n">
        <v>0.871294996170013</v>
      </c>
      <c r="L614" s="16" t="n">
        <v>-0.0238780772867394</v>
      </c>
      <c r="M614" s="16" t="n">
        <v>0.542312008978676</v>
      </c>
      <c r="N614" s="16" t="n">
        <v>0.852030004290041</v>
      </c>
      <c r="O614" s="18" t="n">
        <v>1.26953978437201E-005</v>
      </c>
      <c r="P614" s="34" t="b">
        <f aca="false">FALSE()</f>
        <v>0</v>
      </c>
      <c r="Q614" s="16"/>
    </row>
    <row r="615" customFormat="false" ht="15" hidden="false" customHeight="false" outlineLevel="0" collapsed="false">
      <c r="A615" s="6" t="s">
        <v>2454</v>
      </c>
      <c r="B615" s="6" t="s">
        <v>108</v>
      </c>
      <c r="C615" s="17" t="n">
        <v>1032</v>
      </c>
      <c r="D615" s="16" t="n">
        <v>0.561459295763588</v>
      </c>
      <c r="E615" s="16" t="n">
        <v>0.0677432643030664</v>
      </c>
      <c r="F615" s="16" t="n">
        <v>0.560028549366908</v>
      </c>
      <c r="G615" s="16" t="n">
        <v>0.0563119856449751</v>
      </c>
      <c r="H615" s="16" t="n">
        <v>-0.196972396987834</v>
      </c>
      <c r="I615" s="17" t="n">
        <v>126.479114700061</v>
      </c>
      <c r="J615" s="16" t="n">
        <v>0.844165313383765</v>
      </c>
      <c r="K615" s="16" t="n">
        <v>0.868224547842039</v>
      </c>
      <c r="L615" s="16" t="n">
        <v>-0.0244851437860175</v>
      </c>
      <c r="M615" s="16" t="n">
        <v>0.542454851545761</v>
      </c>
      <c r="N615" s="16" t="n">
        <v>0.848477898439707</v>
      </c>
      <c r="O615" s="18" t="n">
        <v>1.27109932919693E-005</v>
      </c>
      <c r="P615" s="34" t="b">
        <f aca="false">FALSE()</f>
        <v>0</v>
      </c>
      <c r="Q615" s="16"/>
    </row>
    <row r="616" customFormat="false" ht="15" hidden="false" customHeight="false" outlineLevel="0" collapsed="false">
      <c r="A616" s="6" t="s">
        <v>2455</v>
      </c>
      <c r="B616" s="6" t="s">
        <v>108</v>
      </c>
      <c r="C616" s="17" t="n">
        <v>1033</v>
      </c>
      <c r="D616" s="16" t="n">
        <v>0.561751846949587</v>
      </c>
      <c r="E616" s="16" t="n">
        <v>0.0678147006510511</v>
      </c>
      <c r="F616" s="16" t="n">
        <v>0.560282860802129</v>
      </c>
      <c r="G616" s="16" t="n">
        <v>0.0563757194030327</v>
      </c>
      <c r="H616" s="16" t="n">
        <v>-0.202021973567535</v>
      </c>
      <c r="I616" s="17" t="n">
        <v>126.483709672124</v>
      </c>
      <c r="J616" s="16" t="n">
        <v>0.840224115652498</v>
      </c>
      <c r="K616" s="16" t="n">
        <v>0.865038517731279</v>
      </c>
      <c r="L616" s="16" t="n">
        <v>-0.0251115731612757</v>
      </c>
      <c r="M616" s="16" t="n">
        <v>0.542618100193858</v>
      </c>
      <c r="N616" s="16" t="n">
        <v>0.844784154153071</v>
      </c>
      <c r="O616" s="18" t="n">
        <v>1.27247618250002E-005</v>
      </c>
      <c r="P616" s="34" t="b">
        <f aca="false">FALSE()</f>
        <v>0</v>
      </c>
      <c r="Q616" s="16"/>
    </row>
    <row r="617" customFormat="false" ht="15" hidden="false" customHeight="false" outlineLevel="0" collapsed="false">
      <c r="A617" s="6" t="s">
        <v>2456</v>
      </c>
      <c r="B617" s="6" t="s">
        <v>108</v>
      </c>
      <c r="C617" s="17" t="n">
        <v>1034</v>
      </c>
      <c r="D617" s="16" t="n">
        <v>0.562033107407406</v>
      </c>
      <c r="E617" s="16" t="n">
        <v>0.0678841858322914</v>
      </c>
      <c r="F617" s="16" t="n">
        <v>0.560524630346332</v>
      </c>
      <c r="G617" s="16" t="n">
        <v>0.056437220694669</v>
      </c>
      <c r="H617" s="16" t="n">
        <v>-0.207238940120383</v>
      </c>
      <c r="I617" s="17" t="n">
        <v>126.487651571169</v>
      </c>
      <c r="J617" s="16" t="n">
        <v>0.836156524989598</v>
      </c>
      <c r="K617" s="16" t="n">
        <v>0.861909979807956</v>
      </c>
      <c r="L617" s="16" t="n">
        <v>-0.025758930219403</v>
      </c>
      <c r="M617" s="16" t="n">
        <v>0.542760942760943</v>
      </c>
      <c r="N617" s="16" t="n">
        <v>0.841472871392461</v>
      </c>
      <c r="O617" s="18" t="n">
        <v>1.27371853793307E-005</v>
      </c>
      <c r="P617" s="34" t="b">
        <f aca="false">FALSE()</f>
        <v>0</v>
      </c>
      <c r="Q617" s="16"/>
    </row>
    <row r="618" customFormat="false" ht="15" hidden="false" customHeight="false" outlineLevel="0" collapsed="false">
      <c r="A618" s="6" t="s">
        <v>2457</v>
      </c>
      <c r="B618" s="6" t="s">
        <v>108</v>
      </c>
      <c r="C618" s="17" t="n">
        <v>1035</v>
      </c>
      <c r="D618" s="16" t="n">
        <v>0.562303774861261</v>
      </c>
      <c r="E618" s="16" t="n">
        <v>0.0679518337523017</v>
      </c>
      <c r="F618" s="16" t="n">
        <v>0.560755141878458</v>
      </c>
      <c r="G618" s="16" t="n">
        <v>0.0564971771860227</v>
      </c>
      <c r="H618" s="16" t="n">
        <v>-0.212542174803407</v>
      </c>
      <c r="I618" s="17" t="n">
        <v>126.49156753326</v>
      </c>
      <c r="J618" s="16" t="n">
        <v>0.832026211641509</v>
      </c>
      <c r="K618" s="16" t="n">
        <v>0.858292015489004</v>
      </c>
      <c r="L618" s="16" t="n">
        <v>-0.026416961025062</v>
      </c>
      <c r="M618" s="16" t="n">
        <v>0.54292419140904</v>
      </c>
      <c r="N618" s="16" t="n">
        <v>0.837429492458078</v>
      </c>
      <c r="O618" s="18" t="n">
        <v>1.2748440938692E-005</v>
      </c>
      <c r="P618" s="34" t="b">
        <f aca="false">FALSE()</f>
        <v>0</v>
      </c>
      <c r="Q618" s="16"/>
    </row>
    <row r="619" customFormat="false" ht="15" hidden="false" customHeight="false" outlineLevel="0" collapsed="false">
      <c r="A619" s="6" t="s">
        <v>2458</v>
      </c>
      <c r="B619" s="6" t="s">
        <v>108</v>
      </c>
      <c r="C619" s="17" t="n">
        <v>1036</v>
      </c>
      <c r="D619" s="16" t="n">
        <v>0.562564241570512</v>
      </c>
      <c r="E619" s="16" t="n">
        <v>0.0680160010354617</v>
      </c>
      <c r="F619" s="16" t="n">
        <v>0.56097471672271</v>
      </c>
      <c r="G619" s="16" t="n">
        <v>0.0565544459789389</v>
      </c>
      <c r="H619" s="16" t="n">
        <v>-0.217946735652542</v>
      </c>
      <c r="I619" s="17" t="n">
        <v>126.49569334394</v>
      </c>
      <c r="J619" s="16" t="n">
        <v>0.827821805504447</v>
      </c>
      <c r="K619" s="16" t="n">
        <v>0.854804800408922</v>
      </c>
      <c r="L619" s="16" t="n">
        <v>-0.027087465950226</v>
      </c>
      <c r="M619" s="16" t="n">
        <v>0.543128252219161</v>
      </c>
      <c r="N619" s="16" t="n">
        <v>0.833619871721686</v>
      </c>
      <c r="O619" s="18" t="n">
        <v>1.27578994955505E-005</v>
      </c>
      <c r="P619" s="34" t="b">
        <f aca="false">FALSE()</f>
        <v>0</v>
      </c>
      <c r="Q619" s="16"/>
    </row>
    <row r="620" customFormat="false" ht="15" hidden="false" customHeight="false" outlineLevel="0" collapsed="false">
      <c r="A620" s="6" t="s">
        <v>2459</v>
      </c>
      <c r="B620" s="6" t="s">
        <v>108</v>
      </c>
      <c r="C620" s="17" t="n">
        <v>1037</v>
      </c>
      <c r="D620" s="16" t="n">
        <v>0.562814520992551</v>
      </c>
      <c r="E620" s="16" t="n">
        <v>0.0680781699370392</v>
      </c>
      <c r="F620" s="16" t="n">
        <v>0.56118391467436</v>
      </c>
      <c r="G620" s="16" t="n">
        <v>0.0566092786648288</v>
      </c>
      <c r="H620" s="16" t="n">
        <v>-0.223373918693262</v>
      </c>
      <c r="I620" s="17" t="n">
        <v>126.498996967267</v>
      </c>
      <c r="J620" s="16" t="n">
        <v>0.823604820734984</v>
      </c>
      <c r="K620" s="16" t="n">
        <v>0.851085658877038</v>
      </c>
      <c r="L620" s="16" t="n">
        <v>-0.0277609727731184</v>
      </c>
      <c r="M620" s="16" t="n">
        <v>0.543311906948271</v>
      </c>
      <c r="N620" s="16" t="n">
        <v>0.829786494239078</v>
      </c>
      <c r="O620" s="18" t="n">
        <v>1.27670985621515E-005</v>
      </c>
      <c r="P620" s="34" t="b">
        <f aca="false">FALSE()</f>
        <v>0</v>
      </c>
      <c r="Q620" s="16"/>
    </row>
    <row r="621" customFormat="false" ht="15" hidden="false" customHeight="false" outlineLevel="0" collapsed="false">
      <c r="A621" s="6" t="s">
        <v>2460</v>
      </c>
      <c r="B621" s="6" t="s">
        <v>108</v>
      </c>
      <c r="C621" s="17" t="n">
        <v>1038</v>
      </c>
      <c r="D621" s="16" t="n">
        <v>0.563053932738203</v>
      </c>
      <c r="E621" s="16" t="n">
        <v>0.0681385809034815</v>
      </c>
      <c r="F621" s="16" t="n">
        <v>0.561382653186497</v>
      </c>
      <c r="G621" s="16" t="n">
        <v>0.056662356853583</v>
      </c>
      <c r="H621" s="16" t="n">
        <v>-0.228741298073412</v>
      </c>
      <c r="I621" s="17" t="n">
        <v>126.501987137654</v>
      </c>
      <c r="J621" s="16" t="n">
        <v>0.819439366678028</v>
      </c>
      <c r="K621" s="16" t="n">
        <v>0.847414246626916</v>
      </c>
      <c r="L621" s="16" t="n">
        <v>-0.0284270966108566</v>
      </c>
      <c r="M621" s="16" t="n">
        <v>0.543556779920416</v>
      </c>
      <c r="N621" s="16" t="n">
        <v>0.82579840315683</v>
      </c>
      <c r="O621" s="18" t="n">
        <v>1.27758284691635E-005</v>
      </c>
      <c r="P621" s="34" t="b">
        <f aca="false">FALSE()</f>
        <v>0</v>
      </c>
      <c r="Q621" s="16"/>
    </row>
    <row r="622" customFormat="false" ht="15" hidden="false" customHeight="false" outlineLevel="0" collapsed="false">
      <c r="A622" s="6" t="s">
        <v>2461</v>
      </c>
      <c r="B622" s="6" t="s">
        <v>108</v>
      </c>
      <c r="C622" s="17" t="n">
        <v>1039</v>
      </c>
      <c r="D622" s="16" t="n">
        <v>0.563282325668975</v>
      </c>
      <c r="E622" s="16" t="n">
        <v>0.0681961977949438</v>
      </c>
      <c r="F622" s="16" t="n">
        <v>0.561569773754552</v>
      </c>
      <c r="G622" s="16" t="n">
        <v>0.0567122946483799</v>
      </c>
      <c r="H622" s="16" t="n">
        <v>-0.234191034956397</v>
      </c>
      <c r="I622" s="17" t="n">
        <v>126.504114202615</v>
      </c>
      <c r="J622" s="16" t="n">
        <v>0.815215268742486</v>
      </c>
      <c r="K622" s="16" t="n">
        <v>0.843953127449783</v>
      </c>
      <c r="L622" s="16" t="n">
        <v>-0.0291036878413446</v>
      </c>
      <c r="M622" s="16" t="n">
        <v>0.543801652892562</v>
      </c>
      <c r="N622" s="16" t="n">
        <v>0.821529187018107</v>
      </c>
      <c r="O622" s="18" t="n">
        <v>1.278337313212E-005</v>
      </c>
      <c r="P622" s="34" t="b">
        <f aca="false">FALSE()</f>
        <v>0</v>
      </c>
      <c r="Q622" s="16"/>
    </row>
    <row r="623" customFormat="false" ht="15" hidden="false" customHeight="false" outlineLevel="0" collapsed="false">
      <c r="A623" s="6" t="s">
        <v>2462</v>
      </c>
      <c r="B623" s="6" t="s">
        <v>108</v>
      </c>
      <c r="C623" s="17" t="n">
        <v>1040</v>
      </c>
      <c r="D623" s="16" t="n">
        <v>0.56349852797209</v>
      </c>
      <c r="E623" s="16" t="n">
        <v>0.0682520305904475</v>
      </c>
      <c r="F623" s="16" t="n">
        <v>0.561744753734166</v>
      </c>
      <c r="G623" s="16" t="n">
        <v>0.0567594131072711</v>
      </c>
      <c r="H623" s="16" t="n">
        <v>-0.239631635660245</v>
      </c>
      <c r="I623" s="17" t="n">
        <v>126.504835915456</v>
      </c>
      <c r="J623" s="16" t="n">
        <v>0.811003670425046</v>
      </c>
      <c r="K623" s="16" t="n">
        <v>0.840365850752544</v>
      </c>
      <c r="L623" s="16" t="n">
        <v>-0.0297795726117101</v>
      </c>
      <c r="M623" s="16" t="n">
        <v>0.544189368431793</v>
      </c>
      <c r="N623" s="16" t="n">
        <v>0.817675624900107</v>
      </c>
      <c r="O623" s="18" t="n">
        <v>1.27908052727246E-005</v>
      </c>
      <c r="P623" s="34" t="b">
        <f aca="false">FALSE()</f>
        <v>0</v>
      </c>
      <c r="Q623" s="16"/>
    </row>
    <row r="624" customFormat="false" ht="15" hidden="false" customHeight="false" outlineLevel="0" collapsed="false">
      <c r="A624" s="6" t="s">
        <v>2463</v>
      </c>
      <c r="B624" s="6" t="s">
        <v>108</v>
      </c>
      <c r="C624" s="17" t="n">
        <v>1041</v>
      </c>
      <c r="D624" s="16" t="n">
        <v>0.563701826931999</v>
      </c>
      <c r="E624" s="16" t="n">
        <v>0.0683064334253866</v>
      </c>
      <c r="F624" s="16" t="n">
        <v>0.561907505761751</v>
      </c>
      <c r="G624" s="16" t="n">
        <v>0.0568047285757947</v>
      </c>
      <c r="H624" s="16" t="n">
        <v>-0.244976568093575</v>
      </c>
      <c r="I624" s="17" t="n">
        <v>126.504912740049</v>
      </c>
      <c r="J624" s="16" t="n">
        <v>0.806871513755666</v>
      </c>
      <c r="K624" s="16" t="n">
        <v>0.836501819157135</v>
      </c>
      <c r="L624" s="16" t="n">
        <v>-0.0304437738780521</v>
      </c>
      <c r="M624" s="16" t="n">
        <v>0.544434241403938</v>
      </c>
      <c r="N624" s="16" t="n">
        <v>0.813904967673763</v>
      </c>
      <c r="O624" s="18" t="n">
        <v>1.27983900449932E-005</v>
      </c>
      <c r="P624" s="34" t="b">
        <f aca="false">FALSE()</f>
        <v>0</v>
      </c>
      <c r="Q624" s="16"/>
    </row>
    <row r="625" customFormat="false" ht="15" hidden="false" customHeight="false" outlineLevel="0" collapsed="false">
      <c r="A625" s="6" t="s">
        <v>2464</v>
      </c>
      <c r="B625" s="6" t="s">
        <v>108</v>
      </c>
      <c r="C625" s="17" t="n">
        <v>1042</v>
      </c>
      <c r="D625" s="16" t="n">
        <v>0.563893253733196</v>
      </c>
      <c r="E625" s="16" t="n">
        <v>0.0683577804372925</v>
      </c>
      <c r="F625" s="16" t="n">
        <v>0.562059738879484</v>
      </c>
      <c r="G625" s="16" t="n">
        <v>0.0568474453430636</v>
      </c>
      <c r="H625" s="16" t="n">
        <v>-0.250139593526509</v>
      </c>
      <c r="I625" s="17" t="n">
        <v>126.504929262428</v>
      </c>
      <c r="J625" s="16" t="n">
        <v>0.802885160230399</v>
      </c>
      <c r="K625" s="16" t="n">
        <v>0.833201654152578</v>
      </c>
      <c r="L625" s="16" t="n">
        <v>-0.0310853886880546</v>
      </c>
      <c r="M625" s="16" t="n">
        <v>0.544699520457096</v>
      </c>
      <c r="N625" s="16" t="n">
        <v>0.810295871376878</v>
      </c>
      <c r="O625" s="18" t="n">
        <v>1.28060819334637E-005</v>
      </c>
      <c r="P625" s="34" t="b">
        <f aca="false">FALSE()</f>
        <v>0</v>
      </c>
      <c r="Q625" s="16"/>
    </row>
    <row r="626" customFormat="false" ht="15" hidden="false" customHeight="false" outlineLevel="0" collapsed="false">
      <c r="A626" s="6" t="s">
        <v>2465</v>
      </c>
      <c r="B626" s="6" t="s">
        <v>108</v>
      </c>
      <c r="C626" s="17" t="n">
        <v>1043</v>
      </c>
      <c r="D626" s="16" t="n">
        <v>0.564074618809753</v>
      </c>
      <c r="E626" s="16" t="n">
        <v>0.0684071616351758</v>
      </c>
      <c r="F626" s="16" t="n">
        <v>0.562203648085705</v>
      </c>
      <c r="G626" s="16" t="n">
        <v>0.0568884192162347</v>
      </c>
      <c r="H626" s="16" t="n">
        <v>-0.255065351085764</v>
      </c>
      <c r="I626" s="17" t="n">
        <v>126.504832568252</v>
      </c>
      <c r="J626" s="16" t="n">
        <v>0.799086830544492</v>
      </c>
      <c r="K626" s="16" t="n">
        <v>0.83009019943921</v>
      </c>
      <c r="L626" s="16" t="n">
        <v>-0.0316975569700947</v>
      </c>
      <c r="M626" s="16" t="n">
        <v>0.545046423834303</v>
      </c>
      <c r="N626" s="16" t="n">
        <v>0.806695177932592</v>
      </c>
      <c r="O626" s="18" t="n">
        <v>1.28147352055437E-005</v>
      </c>
      <c r="P626" s="34" t="b">
        <f aca="false">FALSE()</f>
        <v>0</v>
      </c>
      <c r="Q626" s="16"/>
    </row>
    <row r="627" customFormat="false" ht="15" hidden="false" customHeight="false" outlineLevel="0" collapsed="false">
      <c r="A627" s="6" t="s">
        <v>2466</v>
      </c>
      <c r="B627" s="6" t="s">
        <v>108</v>
      </c>
      <c r="C627" s="17" t="n">
        <v>1044</v>
      </c>
      <c r="D627" s="16" t="n">
        <v>0.564247783999502</v>
      </c>
      <c r="E627" s="16" t="n">
        <v>0.0684547836869393</v>
      </c>
      <c r="F627" s="16" t="n">
        <v>0.562340730037873</v>
      </c>
      <c r="G627" s="16" t="n">
        <v>0.0569284794849657</v>
      </c>
      <c r="H627" s="16" t="n">
        <v>-0.259803382729711</v>
      </c>
      <c r="I627" s="17" t="n">
        <v>126.505310864813</v>
      </c>
      <c r="J627" s="16" t="n">
        <v>0.79543778957809</v>
      </c>
      <c r="K627" s="16" t="n">
        <v>0.827335044298013</v>
      </c>
      <c r="L627" s="16" t="n">
        <v>-0.0322861931067812</v>
      </c>
      <c r="M627" s="16" t="n">
        <v>0.545128048158351</v>
      </c>
      <c r="N627" s="16" t="n">
        <v>0.803062140828889</v>
      </c>
      <c r="O627" s="18" t="n">
        <v>1.28233558088138E-005</v>
      </c>
      <c r="P627" s="34" t="b">
        <f aca="false">FALSE()</f>
        <v>0</v>
      </c>
      <c r="Q627" s="16"/>
    </row>
    <row r="628" customFormat="false" ht="15" hidden="false" customHeight="false" outlineLevel="0" collapsed="false">
      <c r="A628" s="6" t="s">
        <v>2467</v>
      </c>
      <c r="B628" s="6" t="s">
        <v>108</v>
      </c>
      <c r="C628" s="17" t="n">
        <v>1045</v>
      </c>
      <c r="D628" s="16" t="n">
        <v>0.564413570554271</v>
      </c>
      <c r="E628" s="16" t="n">
        <v>0.0685016435786104</v>
      </c>
      <c r="F628" s="16" t="n">
        <v>0.562471722850909</v>
      </c>
      <c r="G628" s="16" t="n">
        <v>0.0569681045357688</v>
      </c>
      <c r="H628" s="16" t="n">
        <v>-0.264362097417315</v>
      </c>
      <c r="I628" s="17" t="n">
        <v>126.50599620723</v>
      </c>
      <c r="J628" s="16" t="n">
        <v>0.791931118177034</v>
      </c>
      <c r="K628" s="16" t="n">
        <v>0.82451433528216</v>
      </c>
      <c r="L628" s="16" t="n">
        <v>-0.0328524643025799</v>
      </c>
      <c r="M628" s="16" t="n">
        <v>0.545454545454545</v>
      </c>
      <c r="N628" s="16" t="n">
        <v>0.799993499935384</v>
      </c>
      <c r="O628" s="18" t="n">
        <v>1.28318666690904E-005</v>
      </c>
      <c r="P628" s="34" t="b">
        <f aca="false">FALSE()</f>
        <v>0</v>
      </c>
      <c r="Q628" s="16"/>
    </row>
    <row r="629" customFormat="false" ht="15" hidden="false" customHeight="false" outlineLevel="0" collapsed="false">
      <c r="A629" s="6" t="s">
        <v>2468</v>
      </c>
      <c r="B629" s="6" t="s">
        <v>108</v>
      </c>
      <c r="C629" s="17" t="n">
        <v>1046</v>
      </c>
      <c r="D629" s="16" t="n">
        <v>0.564571924037509</v>
      </c>
      <c r="E629" s="16" t="n">
        <v>0.0685472097385048</v>
      </c>
      <c r="F629" s="16" t="n">
        <v>0.562596128109513</v>
      </c>
      <c r="G629" s="16" t="n">
        <v>0.0570063723118482</v>
      </c>
      <c r="H629" s="16" t="n">
        <v>-0.268804771721655</v>
      </c>
      <c r="I629" s="17" t="n">
        <v>126.506386581702</v>
      </c>
      <c r="J629" s="16" t="n">
        <v>0.788517801574245</v>
      </c>
      <c r="K629" s="16" t="n">
        <v>0.821578929584012</v>
      </c>
      <c r="L629" s="16" t="n">
        <v>-0.0334044150746022</v>
      </c>
      <c r="M629" s="16" t="n">
        <v>0.545760636669728</v>
      </c>
      <c r="N629" s="16" t="n">
        <v>0.796625344601476</v>
      </c>
      <c r="O629" s="18" t="n">
        <v>1.28396687149229E-005</v>
      </c>
      <c r="P629" s="34" t="b">
        <f aca="false">FALSE()</f>
        <v>0</v>
      </c>
      <c r="Q629" s="16"/>
    </row>
    <row r="630" customFormat="false" ht="15" hidden="false" customHeight="false" outlineLevel="0" collapsed="false">
      <c r="A630" s="6" t="s">
        <v>2469</v>
      </c>
      <c r="B630" s="6" t="s">
        <v>108</v>
      </c>
      <c r="C630" s="17" t="n">
        <v>1047</v>
      </c>
      <c r="D630" s="16" t="n">
        <v>0.564723295967979</v>
      </c>
      <c r="E630" s="16" t="n">
        <v>0.0685917731535066</v>
      </c>
      <c r="F630" s="16" t="n">
        <v>0.562713877798485</v>
      </c>
      <c r="G630" s="16" t="n">
        <v>0.0570432070509437</v>
      </c>
      <c r="H630" s="16" t="n">
        <v>-0.273201558843682</v>
      </c>
      <c r="I630" s="17" t="n">
        <v>126.506150723916</v>
      </c>
      <c r="J630" s="16" t="n">
        <v>0.785143782389337</v>
      </c>
      <c r="K630" s="16" t="n">
        <v>0.818885824809186</v>
      </c>
      <c r="L630" s="16" t="n">
        <v>-0.0339508926806484</v>
      </c>
      <c r="M630" s="16" t="n">
        <v>0.545842260993776</v>
      </c>
      <c r="N630" s="16" t="n">
        <v>0.793097829101412</v>
      </c>
      <c r="O630" s="18" t="n">
        <v>1.28474708385355E-005</v>
      </c>
      <c r="P630" s="34" t="b">
        <f aca="false">FALSE()</f>
        <v>0</v>
      </c>
      <c r="Q630" s="16"/>
    </row>
    <row r="631" customFormat="false" ht="15" hidden="false" customHeight="false" outlineLevel="0" collapsed="false">
      <c r="A631" s="6" t="s">
        <v>2470</v>
      </c>
      <c r="B631" s="6" t="s">
        <v>108</v>
      </c>
      <c r="C631" s="17" t="n">
        <v>1048</v>
      </c>
      <c r="D631" s="16" t="n">
        <v>0.564866639395168</v>
      </c>
      <c r="E631" s="16" t="n">
        <v>0.0686346429252354</v>
      </c>
      <c r="F631" s="16" t="n">
        <v>0.562824438617015</v>
      </c>
      <c r="G631" s="16" t="n">
        <v>0.0570792609289375</v>
      </c>
      <c r="H631" s="16" t="n">
        <v>-0.277485034295098</v>
      </c>
      <c r="I631" s="17" t="n">
        <v>126.506570255359</v>
      </c>
      <c r="J631" s="16" t="n">
        <v>0.781860637533069</v>
      </c>
      <c r="K631" s="16" t="n">
        <v>0.816076872676619</v>
      </c>
      <c r="L631" s="16" t="n">
        <v>-0.0344830430973141</v>
      </c>
      <c r="M631" s="16" t="n">
        <v>0.545842260993776</v>
      </c>
      <c r="N631" s="16" t="n">
        <v>0.790073834931575</v>
      </c>
      <c r="O631" s="18" t="n">
        <v>1.28554256600655E-005</v>
      </c>
      <c r="P631" s="34" t="b">
        <f aca="false">FALSE()</f>
        <v>0</v>
      </c>
      <c r="Q631" s="16"/>
    </row>
    <row r="632" customFormat="false" ht="15" hidden="false" customHeight="false" outlineLevel="0" collapsed="false">
      <c r="A632" s="6" t="s">
        <v>2471</v>
      </c>
      <c r="B632" s="6" t="s">
        <v>108</v>
      </c>
      <c r="C632" s="17" t="n">
        <v>1049</v>
      </c>
      <c r="D632" s="16" t="n">
        <v>0.565002649909393</v>
      </c>
      <c r="E632" s="16" t="n">
        <v>0.0686762316847783</v>
      </c>
      <c r="F632" s="16" t="n">
        <v>0.562927941201179</v>
      </c>
      <c r="G632" s="16" t="n">
        <v>0.057113764186341</v>
      </c>
      <c r="H632" s="16" t="n">
        <v>-0.281731401908527</v>
      </c>
      <c r="I632" s="17" t="n">
        <v>126.506483064691</v>
      </c>
      <c r="J632" s="16" t="n">
        <v>0.778609813791174</v>
      </c>
      <c r="K632" s="16" t="n">
        <v>0.813092784910259</v>
      </c>
      <c r="L632" s="16" t="n">
        <v>-0.0350107724532989</v>
      </c>
      <c r="M632" s="16" t="n">
        <v>0.545944291398837</v>
      </c>
      <c r="N632" s="16" t="n">
        <v>0.787081377775941</v>
      </c>
      <c r="O632" s="18" t="n">
        <v>1.286347756419E-005</v>
      </c>
      <c r="P632" s="34" t="b">
        <f aca="false">FALSE()</f>
        <v>0</v>
      </c>
      <c r="Q632" s="16"/>
    </row>
    <row r="633" customFormat="false" ht="15" hidden="false" customHeight="false" outlineLevel="0" collapsed="false">
      <c r="A633" s="6" t="s">
        <v>2472</v>
      </c>
      <c r="B633" s="6" t="s">
        <v>108</v>
      </c>
      <c r="C633" s="17" t="n">
        <v>1050</v>
      </c>
      <c r="D633" s="16" t="n">
        <v>0.565129271070414</v>
      </c>
      <c r="E633" s="16" t="n">
        <v>0.0687153260444619</v>
      </c>
      <c r="F633" s="16" t="n">
        <v>0.563023568277002</v>
      </c>
      <c r="G633" s="16" t="n">
        <v>0.0571465429142637</v>
      </c>
      <c r="H633" s="16" t="n">
        <v>-0.285777346483391</v>
      </c>
      <c r="I633" s="17" t="n">
        <v>126.506760766692</v>
      </c>
      <c r="J633" s="16" t="n">
        <v>0.775516064775187</v>
      </c>
      <c r="K633" s="16" t="n">
        <v>0.810473852635867</v>
      </c>
      <c r="L633" s="16" t="n">
        <v>-0.0355134536220824</v>
      </c>
      <c r="M633" s="16" t="n">
        <v>0.545923885317825</v>
      </c>
      <c r="N633" s="16" t="n">
        <v>0.784268430023724</v>
      </c>
      <c r="O633" s="18" t="n">
        <v>1.28714596556435E-005</v>
      </c>
      <c r="P633" s="34" t="b">
        <f aca="false">FALSE()</f>
        <v>0</v>
      </c>
      <c r="Q633" s="16"/>
    </row>
    <row r="634" customFormat="false" ht="15" hidden="false" customHeight="false" outlineLevel="0" collapsed="false">
      <c r="A634" s="6" t="s">
        <v>2473</v>
      </c>
      <c r="B634" s="6" t="s">
        <v>108</v>
      </c>
      <c r="C634" s="17" t="n">
        <v>1051</v>
      </c>
      <c r="D634" s="16" t="n">
        <v>0.565248920654175</v>
      </c>
      <c r="E634" s="16" t="n">
        <v>0.0687519637979095</v>
      </c>
      <c r="F634" s="16" t="n">
        <v>0.563112729393917</v>
      </c>
      <c r="G634" s="16" t="n">
        <v>0.057177653945477</v>
      </c>
      <c r="H634" s="16" t="n">
        <v>-0.289760226021711</v>
      </c>
      <c r="I634" s="17" t="n">
        <v>126.507429243359</v>
      </c>
      <c r="J634" s="16" t="n">
        <v>0.772474054169569</v>
      </c>
      <c r="K634" s="16" t="n">
        <v>0.808230593175909</v>
      </c>
      <c r="L634" s="16" t="n">
        <v>-0.0360081398371587</v>
      </c>
      <c r="M634" s="16" t="n">
        <v>0.546107540046934</v>
      </c>
      <c r="N634" s="16" t="n">
        <v>0.781314987978383</v>
      </c>
      <c r="O634" s="18" t="n">
        <v>1.28782536407893E-005</v>
      </c>
      <c r="P634" s="34" t="b">
        <f aca="false">FALSE()</f>
        <v>0</v>
      </c>
      <c r="Q634" s="16"/>
    </row>
    <row r="635" customFormat="false" ht="15" hidden="false" customHeight="false" outlineLevel="0" collapsed="false">
      <c r="A635" s="6" t="s">
        <v>2474</v>
      </c>
      <c r="B635" s="6" t="s">
        <v>108</v>
      </c>
      <c r="C635" s="17" t="n">
        <v>1052</v>
      </c>
      <c r="D635" s="16" t="n">
        <v>0.565362307455068</v>
      </c>
      <c r="E635" s="16" t="n">
        <v>0.0687870202588734</v>
      </c>
      <c r="F635" s="16" t="n">
        <v>0.56319669968882</v>
      </c>
      <c r="G635" s="16" t="n">
        <v>0.0572080156746741</v>
      </c>
      <c r="H635" s="16" t="n">
        <v>-0.293599921601694</v>
      </c>
      <c r="I635" s="17" t="n">
        <v>126.508686282914</v>
      </c>
      <c r="J635" s="16" t="n">
        <v>0.769544746292238</v>
      </c>
      <c r="K635" s="16" t="n">
        <v>0.805653556284759</v>
      </c>
      <c r="L635" s="16" t="n">
        <v>-0.0364847893357759</v>
      </c>
      <c r="M635" s="16" t="n">
        <v>0.546229976533007</v>
      </c>
      <c r="N635" s="16" t="n">
        <v>0.778688554341932</v>
      </c>
      <c r="O635" s="18" t="n">
        <v>1.28847880887502E-005</v>
      </c>
      <c r="P635" s="34" t="b">
        <f aca="false">FALSE()</f>
        <v>0</v>
      </c>
      <c r="Q635" s="16"/>
    </row>
    <row r="636" customFormat="false" ht="15" hidden="false" customHeight="false" outlineLevel="0" collapsed="false">
      <c r="A636" s="6" t="s">
        <v>2475</v>
      </c>
      <c r="B636" s="6" t="s">
        <v>108</v>
      </c>
      <c r="C636" s="17" t="n">
        <v>1053</v>
      </c>
      <c r="D636" s="16" t="n">
        <v>0.56546818625023</v>
      </c>
      <c r="E636" s="16" t="n">
        <v>0.0688204649523369</v>
      </c>
      <c r="F636" s="16" t="n">
        <v>0.563275790621981</v>
      </c>
      <c r="G636" s="16" t="n">
        <v>0.0572374723805786</v>
      </c>
      <c r="H636" s="16" t="n">
        <v>-0.297086175566</v>
      </c>
      <c r="I636" s="17" t="n">
        <v>126.510395392704</v>
      </c>
      <c r="J636" s="16" t="n">
        <v>0.766887955389529</v>
      </c>
      <c r="K636" s="16" t="n">
        <v>0.803277388911294</v>
      </c>
      <c r="L636" s="16" t="n">
        <v>-0.0369173215039927</v>
      </c>
      <c r="M636" s="16" t="n">
        <v>0.54645444342414</v>
      </c>
      <c r="N636" s="16" t="n">
        <v>0.775984641438911</v>
      </c>
      <c r="O636" s="18" t="n">
        <v>1.28905209271827E-005</v>
      </c>
      <c r="P636" s="34" t="b">
        <f aca="false">FALSE()</f>
        <v>0</v>
      </c>
      <c r="Q636" s="16"/>
    </row>
    <row r="637" customFormat="false" ht="15" hidden="false" customHeight="false" outlineLevel="0" collapsed="false">
      <c r="A637" s="6" t="s">
        <v>2476</v>
      </c>
      <c r="B637" s="6" t="s">
        <v>108</v>
      </c>
      <c r="C637" s="17" t="n">
        <v>1054</v>
      </c>
      <c r="D637" s="16" t="n">
        <v>0.565568442308992</v>
      </c>
      <c r="E637" s="16" t="n">
        <v>0.0688529957408368</v>
      </c>
      <c r="F637" s="16" t="n">
        <v>0.563351152996139</v>
      </c>
      <c r="G637" s="16" t="n">
        <v>0.0572658173847909</v>
      </c>
      <c r="H637" s="16" t="n">
        <v>-0.300316678888272</v>
      </c>
      <c r="I637" s="17" t="n">
        <v>126.51173704831</v>
      </c>
      <c r="J637" s="16" t="n">
        <v>0.764428538780719</v>
      </c>
      <c r="K637" s="16" t="n">
        <v>0.801510468908535</v>
      </c>
      <c r="L637" s="16" t="n">
        <v>-0.0373182081229972</v>
      </c>
      <c r="M637" s="16" t="n">
        <v>0.546515661667177</v>
      </c>
      <c r="N637" s="16" t="n">
        <v>0.773722860700773</v>
      </c>
      <c r="O637" s="18" t="n">
        <v>1.28948758972717E-005</v>
      </c>
      <c r="P637" s="34" t="b">
        <f aca="false">FALSE()</f>
        <v>0</v>
      </c>
      <c r="Q637" s="16"/>
    </row>
    <row r="638" customFormat="false" ht="15" hidden="false" customHeight="false" outlineLevel="0" collapsed="false">
      <c r="A638" s="6" t="s">
        <v>2477</v>
      </c>
      <c r="B638" s="6" t="s">
        <v>108</v>
      </c>
      <c r="C638" s="17" t="n">
        <v>1055</v>
      </c>
      <c r="D638" s="16" t="n">
        <v>0.565662760400799</v>
      </c>
      <c r="E638" s="16" t="n">
        <v>0.0688845173869766</v>
      </c>
      <c r="F638" s="16" t="n">
        <v>0.563422337753848</v>
      </c>
      <c r="G638" s="16" t="n">
        <v>0.0572930477615592</v>
      </c>
      <c r="H638" s="16" t="n">
        <v>-0.303310419664022</v>
      </c>
      <c r="I638" s="17" t="n">
        <v>126.512791139334</v>
      </c>
      <c r="J638" s="16" t="n">
        <v>0.762151516561002</v>
      </c>
      <c r="K638" s="16" t="n">
        <v>0.799526995381233</v>
      </c>
      <c r="L638" s="16" t="n">
        <v>-0.0376897818066801</v>
      </c>
      <c r="M638" s="16" t="n">
        <v>0.546515661667177</v>
      </c>
      <c r="N638" s="16" t="n">
        <v>0.771664494276824</v>
      </c>
      <c r="O638" s="18" t="n">
        <v>1.28993607061279E-005</v>
      </c>
      <c r="P638" s="34" t="b">
        <f aca="false">FALSE()</f>
        <v>0</v>
      </c>
      <c r="Q638" s="16"/>
    </row>
    <row r="639" customFormat="false" ht="15" hidden="false" customHeight="false" outlineLevel="0" collapsed="false">
      <c r="A639" s="6" t="s">
        <v>2478</v>
      </c>
      <c r="B639" s="6" t="s">
        <v>108</v>
      </c>
      <c r="C639" s="17" t="n">
        <v>1056</v>
      </c>
      <c r="D639" s="16" t="n">
        <v>0.565749393940866</v>
      </c>
      <c r="E639" s="16" t="n">
        <v>0.0689146603072173</v>
      </c>
      <c r="F639" s="16" t="n">
        <v>0.563487403650939</v>
      </c>
      <c r="G639" s="16" t="n">
        <v>0.0573178168333468</v>
      </c>
      <c r="H639" s="16" t="n">
        <v>-0.306096518627315</v>
      </c>
      <c r="I639" s="17" t="n">
        <v>126.512477605132</v>
      </c>
      <c r="J639" s="16" t="n">
        <v>0.760034300136748</v>
      </c>
      <c r="K639" s="16" t="n">
        <v>0.797911041125096</v>
      </c>
      <c r="L639" s="16" t="n">
        <v>-0.0380361176086875</v>
      </c>
      <c r="M639" s="16" t="n">
        <v>0.546576879910213</v>
      </c>
      <c r="N639" s="16" t="n">
        <v>0.770134932804167</v>
      </c>
      <c r="O639" s="18" t="n">
        <v>1.29042948741572E-005</v>
      </c>
      <c r="P639" s="34" t="b">
        <f aca="false">FALSE()</f>
        <v>0</v>
      </c>
      <c r="Q639" s="16"/>
    </row>
    <row r="640" customFormat="false" ht="15" hidden="false" customHeight="false" outlineLevel="0" collapsed="false">
      <c r="A640" s="6" t="s">
        <v>2479</v>
      </c>
      <c r="B640" s="6" t="s">
        <v>108</v>
      </c>
      <c r="C640" s="17" t="n">
        <v>1057</v>
      </c>
      <c r="D640" s="16" t="n">
        <v>0.565830806476976</v>
      </c>
      <c r="E640" s="16" t="n">
        <v>0.0689434575967573</v>
      </c>
      <c r="F640" s="16" t="n">
        <v>0.563547780300417</v>
      </c>
      <c r="G640" s="16" t="n">
        <v>0.0573397112052677</v>
      </c>
      <c r="H640" s="16" t="n">
        <v>-0.308815434493364</v>
      </c>
      <c r="I640" s="17" t="n">
        <v>126.510340058362</v>
      </c>
      <c r="J640" s="16" t="n">
        <v>0.757969897363066</v>
      </c>
      <c r="K640" s="16" t="n">
        <v>0.796146563922228</v>
      </c>
      <c r="L640" s="16" t="n">
        <v>-0.0383748775918776</v>
      </c>
      <c r="M640" s="16" t="n">
        <v>0.546617692072238</v>
      </c>
      <c r="N640" s="16" t="n">
        <v>0.76888436616473</v>
      </c>
      <c r="O640" s="18" t="n">
        <v>1.2909216191529E-005</v>
      </c>
      <c r="P640" s="34" t="b">
        <f aca="false">FALSE()</f>
        <v>0</v>
      </c>
      <c r="Q640" s="16"/>
    </row>
    <row r="641" customFormat="false" ht="15" hidden="false" customHeight="false" outlineLevel="0" collapsed="false">
      <c r="A641" s="6" t="s">
        <v>2480</v>
      </c>
      <c r="B641" s="6" t="s">
        <v>108</v>
      </c>
      <c r="C641" s="17" t="n">
        <v>1058</v>
      </c>
      <c r="D641" s="16" t="n">
        <v>0.565907811137963</v>
      </c>
      <c r="E641" s="16" t="n">
        <v>0.0689708727479643</v>
      </c>
      <c r="F641" s="16" t="n">
        <v>0.563603790192028</v>
      </c>
      <c r="G641" s="16" t="n">
        <v>0.0573596510620916</v>
      </c>
      <c r="H641" s="16" t="n">
        <v>-0.311533318278608</v>
      </c>
      <c r="I641" s="17" t="n">
        <v>126.507368192817</v>
      </c>
      <c r="J641" s="16" t="n">
        <v>0.755908025786295</v>
      </c>
      <c r="K641" s="16" t="n">
        <v>0.794713821510363</v>
      </c>
      <c r="L641" s="16" t="n">
        <v>-0.0387138807089651</v>
      </c>
      <c r="M641" s="16" t="n">
        <v>0.546658504234262</v>
      </c>
      <c r="N641" s="16" t="n">
        <v>0.767044915271526</v>
      </c>
      <c r="O641" s="18" t="n">
        <v>1.29151189815875E-005</v>
      </c>
      <c r="P641" s="34" t="b">
        <f aca="false">FALSE()</f>
        <v>0</v>
      </c>
      <c r="Q641" s="16"/>
    </row>
    <row r="642" customFormat="false" ht="15" hidden="false" customHeight="false" outlineLevel="0" collapsed="false">
      <c r="A642" s="6" t="s">
        <v>2481</v>
      </c>
      <c r="B642" s="6" t="s">
        <v>108</v>
      </c>
      <c r="C642" s="17" t="n">
        <v>1059</v>
      </c>
      <c r="D642" s="16" t="n">
        <v>0.565979764903512</v>
      </c>
      <c r="E642" s="16" t="n">
        <v>0.068998736530936</v>
      </c>
      <c r="F642" s="16" t="n">
        <v>0.563655156025583</v>
      </c>
      <c r="G642" s="16" t="n">
        <v>0.0573786210962003</v>
      </c>
      <c r="H642" s="16" t="n">
        <v>-0.314192937539747</v>
      </c>
      <c r="I642" s="17" t="n">
        <v>126.503004664522</v>
      </c>
      <c r="J642" s="16" t="n">
        <v>0.753892062980102</v>
      </c>
      <c r="K642" s="16" t="n">
        <v>0.793268778237176</v>
      </c>
      <c r="L642" s="16" t="n">
        <v>-0.0390462633820972</v>
      </c>
      <c r="M642" s="16" t="n">
        <v>0.546699316396286</v>
      </c>
      <c r="N642" s="16" t="n">
        <v>0.765057856135579</v>
      </c>
      <c r="O642" s="18" t="n">
        <v>1.2921171594832E-005</v>
      </c>
      <c r="P642" s="34" t="b">
        <f aca="false">FALSE()</f>
        <v>0</v>
      </c>
      <c r="Q642" s="16"/>
    </row>
    <row r="643" customFormat="false" ht="15" hidden="false" customHeight="false" outlineLevel="0" collapsed="false">
      <c r="A643" s="6" t="s">
        <v>2482</v>
      </c>
      <c r="B643" s="6" t="s">
        <v>108</v>
      </c>
      <c r="C643" s="17" t="n">
        <v>1060</v>
      </c>
      <c r="D643" s="16" t="n">
        <v>0.566045595416301</v>
      </c>
      <c r="E643" s="16" t="n">
        <v>0.0690273496328494</v>
      </c>
      <c r="F643" s="16" t="n">
        <v>0.563702272440784</v>
      </c>
      <c r="G643" s="16" t="n">
        <v>0.0573976741477765</v>
      </c>
      <c r="H643" s="16" t="n">
        <v>-0.316594215298324</v>
      </c>
      <c r="I643" s="17" t="n">
        <v>126.498084630613</v>
      </c>
      <c r="J643" s="16" t="n">
        <v>0.752073381021385</v>
      </c>
      <c r="K643" s="16" t="n">
        <v>0.792033999285058</v>
      </c>
      <c r="L643" s="16" t="n">
        <v>-0.0393468122952344</v>
      </c>
      <c r="M643" s="16" t="n">
        <v>0.546801346801347</v>
      </c>
      <c r="N643" s="16" t="n">
        <v>0.763882551057066</v>
      </c>
      <c r="O643" s="18" t="n">
        <v>1.29265922718147E-005</v>
      </c>
      <c r="P643" s="34" t="b">
        <f aca="false">FALSE()</f>
        <v>0</v>
      </c>
      <c r="Q643" s="16"/>
    </row>
    <row r="644" customFormat="false" ht="15" hidden="false" customHeight="false" outlineLevel="0" collapsed="false">
      <c r="A644" s="6" t="s">
        <v>2483</v>
      </c>
      <c r="B644" s="6" t="s">
        <v>108</v>
      </c>
      <c r="C644" s="17" t="n">
        <v>1061</v>
      </c>
      <c r="D644" s="16" t="n">
        <v>0.566105513656647</v>
      </c>
      <c r="E644" s="16" t="n">
        <v>0.0690567032530906</v>
      </c>
      <c r="F644" s="16" t="n">
        <v>0.563745765777174</v>
      </c>
      <c r="G644" s="16" t="n">
        <v>0.0574173684562471</v>
      </c>
      <c r="H644" s="16" t="n">
        <v>-0.318680960422696</v>
      </c>
      <c r="I644" s="17" t="n">
        <v>126.493195642746</v>
      </c>
      <c r="J644" s="16" t="n">
        <v>0.750494052943949</v>
      </c>
      <c r="K644" s="16" t="n">
        <v>0.791097363402944</v>
      </c>
      <c r="L644" s="16" t="n">
        <v>-0.0396082877407905</v>
      </c>
      <c r="M644" s="16" t="n">
        <v>0.546985001530456</v>
      </c>
      <c r="N644" s="16" t="n">
        <v>0.762596631705508</v>
      </c>
      <c r="O644" s="18" t="n">
        <v>1.29314238583612E-005</v>
      </c>
      <c r="P644" s="34" t="b">
        <f aca="false">FALSE()</f>
        <v>0</v>
      </c>
      <c r="Q644" s="16"/>
    </row>
    <row r="645" customFormat="false" ht="15" hidden="false" customHeight="false" outlineLevel="0" collapsed="false">
      <c r="A645" s="6" t="s">
        <v>2484</v>
      </c>
      <c r="B645" s="6" t="s">
        <v>108</v>
      </c>
      <c r="C645" s="17" t="n">
        <v>1062</v>
      </c>
      <c r="D645" s="16" t="n">
        <v>0.566157991456105</v>
      </c>
      <c r="E645" s="16" t="n">
        <v>0.0690866644169761</v>
      </c>
      <c r="F645" s="16" t="n">
        <v>0.563785132649948</v>
      </c>
      <c r="G645" s="16" t="n">
        <v>0.057438393700553</v>
      </c>
      <c r="H645" s="16" t="n">
        <v>-0.320315234698497</v>
      </c>
      <c r="I645" s="17" t="n">
        <v>126.489167305767</v>
      </c>
      <c r="J645" s="16" t="n">
        <v>0.749257911059725</v>
      </c>
      <c r="K645" s="16" t="n">
        <v>0.790396627071138</v>
      </c>
      <c r="L645" s="16" t="n">
        <v>-0.0398131744618445</v>
      </c>
      <c r="M645" s="16" t="n">
        <v>0.546985001530456</v>
      </c>
      <c r="N645" s="16" t="n">
        <v>0.761715003875868</v>
      </c>
      <c r="O645" s="18" t="n">
        <v>1.29362425565923E-005</v>
      </c>
      <c r="P645" s="34" t="b">
        <f aca="false">FALSE()</f>
        <v>0</v>
      </c>
      <c r="Q645" s="16"/>
    </row>
    <row r="646" customFormat="false" ht="15" hidden="false" customHeight="false" outlineLevel="0" collapsed="false">
      <c r="A646" s="6" t="s">
        <v>2485</v>
      </c>
      <c r="B646" s="6" t="s">
        <v>108</v>
      </c>
      <c r="C646" s="17" t="n">
        <v>1063</v>
      </c>
      <c r="D646" s="16" t="n">
        <v>0.56620268888814</v>
      </c>
      <c r="E646" s="16" t="n">
        <v>0.06911682909886</v>
      </c>
      <c r="F646" s="16" t="n">
        <v>0.563820225335969</v>
      </c>
      <c r="G646" s="16" t="n">
        <v>0.0574593867547475</v>
      </c>
      <c r="H646" s="16" t="n">
        <v>-0.321474206482243</v>
      </c>
      <c r="I646" s="17" t="n">
        <v>126.484934135078</v>
      </c>
      <c r="J646" s="16" t="n">
        <v>0.748381681795973</v>
      </c>
      <c r="K646" s="16" t="n">
        <v>0.790050184643932</v>
      </c>
      <c r="L646" s="16" t="n">
        <v>-0.0399590899058707</v>
      </c>
      <c r="M646" s="16" t="n">
        <v>0.547127844097541</v>
      </c>
      <c r="N646" s="16" t="n">
        <v>0.761350970302285</v>
      </c>
      <c r="O646" s="18" t="n">
        <v>1.29403822822718E-005</v>
      </c>
      <c r="P646" s="34" t="b">
        <f aca="false">FALSE()</f>
        <v>0</v>
      </c>
      <c r="Q646" s="16"/>
    </row>
    <row r="647" customFormat="false" ht="15" hidden="false" customHeight="false" outlineLevel="0" collapsed="false">
      <c r="A647" s="6" t="s">
        <v>2486</v>
      </c>
      <c r="B647" s="6" t="s">
        <v>108</v>
      </c>
      <c r="C647" s="17" t="n">
        <v>1064</v>
      </c>
      <c r="D647" s="16" t="n">
        <v>0.566239960302232</v>
      </c>
      <c r="E647" s="16" t="n">
        <v>0.0691461411269325</v>
      </c>
      <c r="F647" s="16" t="n">
        <v>0.563851464945121</v>
      </c>
      <c r="G647" s="16" t="n">
        <v>0.0574796538854268</v>
      </c>
      <c r="H647" s="16" t="n">
        <v>-0.322154267678156</v>
      </c>
      <c r="I647" s="17" t="n">
        <v>126.48068726582</v>
      </c>
      <c r="J647" s="16" t="n">
        <v>0.747867688628027</v>
      </c>
      <c r="K647" s="16" t="n">
        <v>0.789918158522638</v>
      </c>
      <c r="L647" s="16" t="n">
        <v>-0.0400454940357952</v>
      </c>
      <c r="M647" s="16" t="n">
        <v>0.547148250178553</v>
      </c>
      <c r="N647" s="16" t="n">
        <v>0.761196676197445</v>
      </c>
      <c r="O647" s="18" t="n">
        <v>1.29443992619329E-005</v>
      </c>
      <c r="P647" s="34" t="b">
        <f aca="false">FALSE()</f>
        <v>0</v>
      </c>
      <c r="Q647" s="16"/>
    </row>
    <row r="648" customFormat="false" ht="15" hidden="false" customHeight="false" outlineLevel="0" collapsed="false">
      <c r="A648" s="6" t="s">
        <v>2487</v>
      </c>
      <c r="B648" s="6" t="s">
        <v>108</v>
      </c>
      <c r="C648" s="17" t="n">
        <v>1065</v>
      </c>
      <c r="D648" s="16" t="n">
        <v>0.566268971536494</v>
      </c>
      <c r="E648" s="16" t="n">
        <v>0.0691732800835347</v>
      </c>
      <c r="F648" s="16" t="n">
        <v>0.56387767642764</v>
      </c>
      <c r="G648" s="16" t="n">
        <v>0.0574988298445446</v>
      </c>
      <c r="H648" s="16" t="n">
        <v>-0.322407655111938</v>
      </c>
      <c r="I648" s="17" t="n">
        <v>126.477184522566</v>
      </c>
      <c r="J648" s="16" t="n">
        <v>0.747676214399312</v>
      </c>
      <c r="K648" s="16" t="n">
        <v>0.789918158522638</v>
      </c>
      <c r="L648" s="16" t="n">
        <v>-0.0400785376160062</v>
      </c>
      <c r="M648" s="16" t="n">
        <v>0.547291092745638</v>
      </c>
      <c r="N648" s="16" t="n">
        <v>0.761196676197445</v>
      </c>
      <c r="O648" s="18" t="n">
        <v>1.29502512281188E-005</v>
      </c>
      <c r="P648" s="34" t="b">
        <f aca="false">FALSE()</f>
        <v>0</v>
      </c>
      <c r="Q648" s="16"/>
    </row>
    <row r="649" customFormat="false" ht="15" hidden="false" customHeight="false" outlineLevel="0" collapsed="false">
      <c r="A649" s="6" t="s">
        <v>2488</v>
      </c>
      <c r="B649" s="6" t="s">
        <v>108</v>
      </c>
      <c r="C649" s="17" t="n">
        <v>1066</v>
      </c>
      <c r="D649" s="16" t="n">
        <v>0.566289362468478</v>
      </c>
      <c r="E649" s="16" t="n">
        <v>0.0691980644875801</v>
      </c>
      <c r="F649" s="16" t="n">
        <v>0.563897948485751</v>
      </c>
      <c r="G649" s="16" t="n">
        <v>0.0575158847139323</v>
      </c>
      <c r="H649" s="16" t="n">
        <v>-0.322310613907545</v>
      </c>
      <c r="I649" s="17" t="n">
        <v>126.473515057367</v>
      </c>
      <c r="J649" s="16" t="n">
        <v>0.747749563554048</v>
      </c>
      <c r="K649" s="16" t="n">
        <v>0.789918158522638</v>
      </c>
      <c r="L649" s="16" t="n">
        <v>-0.0400680939426227</v>
      </c>
      <c r="M649" s="16" t="n">
        <v>0.54720946842159</v>
      </c>
      <c r="N649" s="16" t="n">
        <v>0.761196676197445</v>
      </c>
      <c r="O649" s="18" t="n">
        <v>1.2957360028932E-005</v>
      </c>
      <c r="P649" s="34" t="b">
        <f aca="false">FALSE()</f>
        <v>0</v>
      </c>
      <c r="Q649" s="16"/>
    </row>
    <row r="650" customFormat="false" ht="15" hidden="false" customHeight="false" outlineLevel="0" collapsed="false">
      <c r="A650" s="6" t="s">
        <v>2489</v>
      </c>
      <c r="B650" s="6" t="s">
        <v>108</v>
      </c>
      <c r="C650" s="17" t="n">
        <v>1067</v>
      </c>
      <c r="D650" s="16" t="n">
        <v>0.566302409583627</v>
      </c>
      <c r="E650" s="16" t="n">
        <v>0.0692204978579073</v>
      </c>
      <c r="F650" s="16" t="n">
        <v>0.563913120983018</v>
      </c>
      <c r="G650" s="16" t="n">
        <v>0.0575307032451935</v>
      </c>
      <c r="H650" s="16" t="n">
        <v>-0.321922395024507</v>
      </c>
      <c r="I650" s="17" t="n">
        <v>126.469556498721</v>
      </c>
      <c r="J650" s="16" t="n">
        <v>0.748042979034691</v>
      </c>
      <c r="K650" s="16" t="n">
        <v>0.789918158522638</v>
      </c>
      <c r="L650" s="16" t="n">
        <v>-0.0400215777631495</v>
      </c>
      <c r="M650" s="16" t="n">
        <v>0.54720946842159</v>
      </c>
      <c r="N650" s="16" t="n">
        <v>0.761196676197445</v>
      </c>
      <c r="O650" s="18" t="n">
        <v>1.29658644426766E-005</v>
      </c>
      <c r="P650" s="34" t="b">
        <f aca="false">FALSE()</f>
        <v>0</v>
      </c>
      <c r="Q650" s="16"/>
    </row>
    <row r="651" customFormat="false" ht="15" hidden="false" customHeight="false" outlineLevel="0" collapsed="false">
      <c r="A651" s="6" t="s">
        <v>2490</v>
      </c>
      <c r="B651" s="6" t="s">
        <v>108</v>
      </c>
      <c r="C651" s="17" t="n">
        <v>1068</v>
      </c>
      <c r="D651" s="16" t="n">
        <v>0.5663085232798</v>
      </c>
      <c r="E651" s="16" t="n">
        <v>0.0692397417941446</v>
      </c>
      <c r="F651" s="16" t="n">
        <v>0.563923555279001</v>
      </c>
      <c r="G651" s="16" t="n">
        <v>0.0575432219951118</v>
      </c>
      <c r="H651" s="16" t="n">
        <v>-0.321253300283668</v>
      </c>
      <c r="I651" s="17" t="n">
        <v>126.465963525858</v>
      </c>
      <c r="J651" s="16" t="n">
        <v>0.748548753257817</v>
      </c>
      <c r="K651" s="16" t="n">
        <v>0.790050184643932</v>
      </c>
      <c r="L651" s="16" t="n">
        <v>-0.0399399766143624</v>
      </c>
      <c r="M651" s="16" t="n">
        <v>0.547107438016529</v>
      </c>
      <c r="N651" s="16" t="n">
        <v>0.761350970302285</v>
      </c>
      <c r="O651" s="18" t="n">
        <v>1.29766284583196E-005</v>
      </c>
      <c r="P651" s="34" t="b">
        <f aca="false">FALSE()</f>
        <v>0</v>
      </c>
      <c r="Q651" s="16"/>
    </row>
    <row r="652" customFormat="false" ht="15" hidden="false" customHeight="false" outlineLevel="0" collapsed="false">
      <c r="A652" s="6" t="s">
        <v>2491</v>
      </c>
      <c r="B652" s="6" t="s">
        <v>108</v>
      </c>
      <c r="C652" s="17" t="n">
        <v>1069</v>
      </c>
      <c r="D652" s="16" t="n">
        <v>0.566308897889048</v>
      </c>
      <c r="E652" s="16" t="n">
        <v>0.0692569280144059</v>
      </c>
      <c r="F652" s="16" t="n">
        <v>0.563929504543486</v>
      </c>
      <c r="G652" s="16" t="n">
        <v>0.0575532205155589</v>
      </c>
      <c r="H652" s="16" t="n">
        <v>-0.320425760263344</v>
      </c>
      <c r="I652" s="17" t="n">
        <v>126.461535450301</v>
      </c>
      <c r="J652" s="16" t="n">
        <v>0.749174448849259</v>
      </c>
      <c r="K652" s="16" t="n">
        <v>0.790396627071138</v>
      </c>
      <c r="L652" s="16" t="n">
        <v>-0.0398390361951677</v>
      </c>
      <c r="M652" s="16" t="n">
        <v>0.547107438016529</v>
      </c>
      <c r="N652" s="16" t="n">
        <v>0.761715003875868</v>
      </c>
      <c r="O652" s="18" t="n">
        <v>1.29871868044414E-005</v>
      </c>
      <c r="P652" s="34" t="b">
        <f aca="false">FALSE()</f>
        <v>0</v>
      </c>
      <c r="Q652" s="16"/>
    </row>
    <row r="653" customFormat="false" ht="15" hidden="false" customHeight="false" outlineLevel="0" collapsed="false">
      <c r="A653" s="6" t="s">
        <v>2492</v>
      </c>
      <c r="B653" s="6" t="s">
        <v>108</v>
      </c>
      <c r="C653" s="17" t="n">
        <v>1070</v>
      </c>
      <c r="D653" s="16" t="n">
        <v>0.566304238829839</v>
      </c>
      <c r="E653" s="16" t="n">
        <v>0.0692723038937792</v>
      </c>
      <c r="F653" s="16" t="n">
        <v>0.563931276992876</v>
      </c>
      <c r="G653" s="16" t="n">
        <v>0.0575607921948613</v>
      </c>
      <c r="H653" s="16" t="n">
        <v>-0.319492224023417</v>
      </c>
      <c r="I653" s="17" t="n">
        <v>126.456156833314</v>
      </c>
      <c r="J653" s="16" t="n">
        <v>0.749880489269308</v>
      </c>
      <c r="K653" s="16" t="n">
        <v>0.790852358441582</v>
      </c>
      <c r="L653" s="16" t="n">
        <v>-0.0397253229904352</v>
      </c>
      <c r="M653" s="16" t="n">
        <v>0.547046219773492</v>
      </c>
      <c r="N653" s="16" t="n">
        <v>0.762148403446813</v>
      </c>
      <c r="O653" s="18" t="n">
        <v>1.29966697063159E-005</v>
      </c>
      <c r="P653" s="34" t="b">
        <f aca="false">FALSE()</f>
        <v>0</v>
      </c>
      <c r="Q653" s="16"/>
    </row>
    <row r="654" customFormat="false" ht="15" hidden="false" customHeight="false" outlineLevel="0" collapsed="false">
      <c r="A654" s="6" t="s">
        <v>2493</v>
      </c>
      <c r="B654" s="6" t="s">
        <v>108</v>
      </c>
      <c r="C654" s="17" t="n">
        <v>1071</v>
      </c>
      <c r="D654" s="16" t="n">
        <v>0.566293399940402</v>
      </c>
      <c r="E654" s="16" t="n">
        <v>0.0692846465897948</v>
      </c>
      <c r="F654" s="16" t="n">
        <v>0.563928840492224</v>
      </c>
      <c r="G654" s="16" t="n">
        <v>0.0575662213173458</v>
      </c>
      <c r="H654" s="16" t="n">
        <v>-0.31830746196976</v>
      </c>
      <c r="I654" s="17" t="n">
        <v>126.451171162731</v>
      </c>
      <c r="J654" s="16" t="n">
        <v>0.750776831138224</v>
      </c>
      <c r="K654" s="16" t="n">
        <v>0.791194476694675</v>
      </c>
      <c r="L654" s="16" t="n">
        <v>-0.0395801861186094</v>
      </c>
      <c r="M654" s="16" t="n">
        <v>0.546985001530456</v>
      </c>
      <c r="N654" s="16" t="n">
        <v>0.762602618243803</v>
      </c>
      <c r="O654" s="18" t="n">
        <v>1.30055235257794E-005</v>
      </c>
      <c r="P654" s="34" t="b">
        <f aca="false">FALSE()</f>
        <v>0</v>
      </c>
      <c r="Q654" s="16"/>
    </row>
    <row r="655" customFormat="false" ht="15" hidden="false" customHeight="false" outlineLevel="0" collapsed="false">
      <c r="A655" s="6" t="s">
        <v>2494</v>
      </c>
      <c r="B655" s="6" t="s">
        <v>108</v>
      </c>
      <c r="C655" s="17" t="n">
        <v>1072</v>
      </c>
      <c r="D655" s="16" t="n">
        <v>0.566276715984789</v>
      </c>
      <c r="E655" s="16" t="n">
        <v>0.0692946866771296</v>
      </c>
      <c r="F655" s="16" t="n">
        <v>0.563921327561192</v>
      </c>
      <c r="G655" s="16" t="n">
        <v>0.0575696995203425</v>
      </c>
      <c r="H655" s="16" t="n">
        <v>-0.317030204002918</v>
      </c>
      <c r="I655" s="17" t="n">
        <v>126.44614859313</v>
      </c>
      <c r="J655" s="16" t="n">
        <v>0.751743531303489</v>
      </c>
      <c r="K655" s="16" t="n">
        <v>0.792012098225306</v>
      </c>
      <c r="L655" s="16" t="n">
        <v>-0.039423547459931</v>
      </c>
      <c r="M655" s="16" t="n">
        <v>0.546821752882359</v>
      </c>
      <c r="N655" s="16" t="n">
        <v>0.763528012690834</v>
      </c>
      <c r="O655" s="18" t="n">
        <v>1.30131561337382E-005</v>
      </c>
      <c r="P655" s="34" t="b">
        <f aca="false">FALSE()</f>
        <v>0</v>
      </c>
      <c r="Q655" s="16"/>
    </row>
    <row r="656" customFormat="false" ht="15" hidden="false" customHeight="false" outlineLevel="0" collapsed="false">
      <c r="A656" s="6" t="s">
        <v>2495</v>
      </c>
      <c r="B656" s="6" t="s">
        <v>108</v>
      </c>
      <c r="C656" s="17" t="n">
        <v>1073</v>
      </c>
      <c r="D656" s="16" t="n">
        <v>0.566253851197608</v>
      </c>
      <c r="E656" s="16" t="n">
        <v>0.069303473141759</v>
      </c>
      <c r="F656" s="16" t="n">
        <v>0.563908168382546</v>
      </c>
      <c r="G656" s="16" t="n">
        <v>0.0575716425123124</v>
      </c>
      <c r="H656" s="16" t="n">
        <v>-0.315687384245898</v>
      </c>
      <c r="I656" s="17" t="n">
        <v>126.44061819251</v>
      </c>
      <c r="J656" s="16" t="n">
        <v>0.752760278279886</v>
      </c>
      <c r="K656" s="16" t="n">
        <v>0.792479745018145</v>
      </c>
      <c r="L656" s="16" t="n">
        <v>-0.0392589583159929</v>
      </c>
      <c r="M656" s="16" t="n">
        <v>0.546760534639323</v>
      </c>
      <c r="N656" s="16" t="n">
        <v>0.764315560457143</v>
      </c>
      <c r="O656" s="18" t="n">
        <v>1.30196104703015E-005</v>
      </c>
      <c r="P656" s="34" t="b">
        <f aca="false">FALSE()</f>
        <v>0</v>
      </c>
      <c r="Q656" s="16"/>
    </row>
    <row r="657" customFormat="false" ht="15" hidden="false" customHeight="false" outlineLevel="0" collapsed="false">
      <c r="A657" s="6" t="s">
        <v>2496</v>
      </c>
      <c r="B657" s="6" t="s">
        <v>108</v>
      </c>
      <c r="C657" s="17" t="n">
        <v>1074</v>
      </c>
      <c r="D657" s="16" t="n">
        <v>0.566224899751137</v>
      </c>
      <c r="E657" s="16" t="n">
        <v>0.0693104223849556</v>
      </c>
      <c r="F657" s="16" t="n">
        <v>0.563890066156086</v>
      </c>
      <c r="G657" s="16" t="n">
        <v>0.0575725160185053</v>
      </c>
      <c r="H657" s="16" t="n">
        <v>-0.314199008414214</v>
      </c>
      <c r="I657" s="17" t="n">
        <v>126.4355610529</v>
      </c>
      <c r="J657" s="16" t="n">
        <v>0.753887738999531</v>
      </c>
      <c r="K657" s="16" t="n">
        <v>0.793268778237176</v>
      </c>
      <c r="L657" s="16" t="n">
        <v>-0.0390760429150264</v>
      </c>
      <c r="M657" s="16" t="n">
        <v>0.546760534639323</v>
      </c>
      <c r="N657" s="16" t="n">
        <v>0.765039147975978</v>
      </c>
      <c r="O657" s="18" t="n">
        <v>1.3025465676717E-005</v>
      </c>
      <c r="P657" s="34" t="b">
        <f aca="false">FALSE()</f>
        <v>0</v>
      </c>
      <c r="Q657" s="16"/>
    </row>
    <row r="658" customFormat="false" ht="15" hidden="false" customHeight="false" outlineLevel="0" collapsed="false">
      <c r="A658" s="6" t="s">
        <v>2497</v>
      </c>
      <c r="B658" s="6" t="s">
        <v>108</v>
      </c>
      <c r="C658" s="17" t="n">
        <v>1075</v>
      </c>
      <c r="D658" s="16" t="n">
        <v>0.566189943463351</v>
      </c>
      <c r="E658" s="16" t="n">
        <v>0.06931713390772</v>
      </c>
      <c r="F658" s="16" t="n">
        <v>0.563866297095951</v>
      </c>
      <c r="G658" s="16" t="n">
        <v>0.0575731697608837</v>
      </c>
      <c r="H658" s="16" t="n">
        <v>-0.312666505365324</v>
      </c>
      <c r="I658" s="17" t="n">
        <v>126.430482392722</v>
      </c>
      <c r="J658" s="16" t="n">
        <v>0.75504918077265</v>
      </c>
      <c r="K658" s="16" t="n">
        <v>0.794284943018123</v>
      </c>
      <c r="L658" s="16" t="n">
        <v>-0.0388876282964989</v>
      </c>
      <c r="M658" s="16" t="n">
        <v>0.546760534639323</v>
      </c>
      <c r="N658" s="16" t="n">
        <v>0.765996634456042</v>
      </c>
      <c r="O658" s="18" t="n">
        <v>1.30311011885475E-005</v>
      </c>
      <c r="P658" s="34" t="b">
        <f aca="false">FALSE()</f>
        <v>0</v>
      </c>
      <c r="Q658" s="16"/>
    </row>
    <row r="659" customFormat="false" ht="15" hidden="false" customHeight="false" outlineLevel="0" collapsed="false">
      <c r="A659" s="6" t="s">
        <v>2498</v>
      </c>
      <c r="B659" s="6" t="s">
        <v>108</v>
      </c>
      <c r="C659" s="17" t="n">
        <v>1076</v>
      </c>
      <c r="D659" s="16" t="n">
        <v>0.566147798309615</v>
      </c>
      <c r="E659" s="16" t="n">
        <v>0.0693237276725303</v>
      </c>
      <c r="F659" s="16" t="n">
        <v>0.56383690444431</v>
      </c>
      <c r="G659" s="16" t="n">
        <v>0.0575738403097816</v>
      </c>
      <c r="H659" s="16" t="n">
        <v>-0.310924117317061</v>
      </c>
      <c r="I659" s="17" t="n">
        <v>126.425523461866</v>
      </c>
      <c r="J659" s="16" t="n">
        <v>0.756370365934712</v>
      </c>
      <c r="K659" s="16" t="n">
        <v>0.79486883226869</v>
      </c>
      <c r="L659" s="16" t="n">
        <v>-0.0386730359890613</v>
      </c>
      <c r="M659" s="16" t="n">
        <v>0.546760534639323</v>
      </c>
      <c r="N659" s="16" t="n">
        <v>0.767141202812597</v>
      </c>
      <c r="O659" s="18" t="n">
        <v>1.30356183542969E-005</v>
      </c>
      <c r="P659" s="34" t="b">
        <f aca="false">FALSE()</f>
        <v>0</v>
      </c>
      <c r="Q659" s="16"/>
    </row>
    <row r="660" customFormat="false" ht="15" hidden="false" customHeight="false" outlineLevel="0" collapsed="false">
      <c r="A660" s="6" t="s">
        <v>2499</v>
      </c>
      <c r="B660" s="6" t="s">
        <v>108</v>
      </c>
      <c r="C660" s="17" t="n">
        <v>1077</v>
      </c>
      <c r="D660" s="16" t="n">
        <v>0.566097359190821</v>
      </c>
      <c r="E660" s="16" t="n">
        <v>0.0693298656125863</v>
      </c>
      <c r="F660" s="16" t="n">
        <v>0.563801374653631</v>
      </c>
      <c r="G660" s="16" t="n">
        <v>0.0575742171438165</v>
      </c>
      <c r="H660" s="16" t="n">
        <v>-0.308893830860907</v>
      </c>
      <c r="I660" s="17" t="n">
        <v>126.420653449152</v>
      </c>
      <c r="J660" s="16" t="n">
        <v>0.757910758669381</v>
      </c>
      <c r="K660" s="16" t="n">
        <v>0.796146563922228</v>
      </c>
      <c r="L660" s="16" t="n">
        <v>-0.0384225716900623</v>
      </c>
      <c r="M660" s="16" t="n">
        <v>0.546780940720335</v>
      </c>
      <c r="N660" s="16" t="n">
        <v>0.768737774511162</v>
      </c>
      <c r="O660" s="18" t="n">
        <v>1.30396931261589E-005</v>
      </c>
      <c r="P660" s="34" t="b">
        <f aca="false">FALSE()</f>
        <v>0</v>
      </c>
      <c r="Q660" s="16"/>
    </row>
    <row r="661" customFormat="false" ht="15" hidden="false" customHeight="false" outlineLevel="0" collapsed="false">
      <c r="A661" s="6" t="s">
        <v>2500</v>
      </c>
      <c r="B661" s="6" t="s">
        <v>108</v>
      </c>
      <c r="C661" s="17" t="n">
        <v>1078</v>
      </c>
      <c r="D661" s="16" t="n">
        <v>0.566038033564859</v>
      </c>
      <c r="E661" s="16" t="n">
        <v>0.0693324186117578</v>
      </c>
      <c r="F661" s="16" t="n">
        <v>0.563759735868235</v>
      </c>
      <c r="G661" s="16" t="n">
        <v>0.0575721139807202</v>
      </c>
      <c r="H661" s="16" t="n">
        <v>-0.306505742725701</v>
      </c>
      <c r="I661" s="17" t="n">
        <v>126.41629721127</v>
      </c>
      <c r="J661" s="16" t="n">
        <v>0.759723857459573</v>
      </c>
      <c r="K661" s="16" t="n">
        <v>0.797786945459825</v>
      </c>
      <c r="L661" s="16" t="n">
        <v>-0.0381273559947065</v>
      </c>
      <c r="M661" s="16" t="n">
        <v>0.546678910315274</v>
      </c>
      <c r="N661" s="16" t="n">
        <v>0.769676967124168</v>
      </c>
      <c r="O661" s="18" t="n">
        <v>1.30438777082601E-005</v>
      </c>
      <c r="P661" s="34" t="b">
        <f aca="false">FALSE()</f>
        <v>0</v>
      </c>
      <c r="Q661" s="16"/>
    </row>
    <row r="662" customFormat="false" ht="15" hidden="false" customHeight="false" outlineLevel="0" collapsed="false">
      <c r="A662" s="6" t="s">
        <v>2501</v>
      </c>
      <c r="B662" s="6" t="s">
        <v>108</v>
      </c>
      <c r="C662" s="17" t="n">
        <v>1079</v>
      </c>
      <c r="D662" s="16" t="n">
        <v>0.565970156822412</v>
      </c>
      <c r="E662" s="16" t="n">
        <v>0.0693311929659813</v>
      </c>
      <c r="F662" s="16" t="n">
        <v>0.563711538414716</v>
      </c>
      <c r="G662" s="16" t="n">
        <v>0.0575665545665938</v>
      </c>
      <c r="H662" s="16" t="n">
        <v>-0.303866509801833</v>
      </c>
      <c r="I662" s="17" t="n">
        <v>126.411612886665</v>
      </c>
      <c r="J662" s="16" t="n">
        <v>0.761729186112504</v>
      </c>
      <c r="K662" s="16" t="n">
        <v>0.799285998070011</v>
      </c>
      <c r="L662" s="16" t="n">
        <v>-0.0378010066733227</v>
      </c>
      <c r="M662" s="16" t="n">
        <v>0.546495255586165</v>
      </c>
      <c r="N662" s="16" t="n">
        <v>0.771404919422168</v>
      </c>
      <c r="O662" s="18" t="n">
        <v>1.30466713161519E-005</v>
      </c>
      <c r="P662" s="34" t="b">
        <f aca="false">FALSE()</f>
        <v>0</v>
      </c>
      <c r="Q662" s="16"/>
    </row>
    <row r="663" customFormat="false" ht="15" hidden="false" customHeight="false" outlineLevel="0" collapsed="false">
      <c r="A663" s="6" t="s">
        <v>2502</v>
      </c>
      <c r="B663" s="6" t="s">
        <v>108</v>
      </c>
      <c r="C663" s="17" t="n">
        <v>1080</v>
      </c>
      <c r="D663" s="16" t="n">
        <v>0.565892606564412</v>
      </c>
      <c r="E663" s="16" t="n">
        <v>0.0693257335667685</v>
      </c>
      <c r="F663" s="16" t="n">
        <v>0.563656199160477</v>
      </c>
      <c r="G663" s="16" t="n">
        <v>0.0575573114400128</v>
      </c>
      <c r="H663" s="16" t="n">
        <v>-0.30090499778268</v>
      </c>
      <c r="I663" s="17" t="n">
        <v>126.406754885</v>
      </c>
      <c r="J663" s="16" t="n">
        <v>0.76398131394167</v>
      </c>
      <c r="K663" s="16" t="n">
        <v>0.801243986064678</v>
      </c>
      <c r="L663" s="16" t="n">
        <v>-0.0374346019720366</v>
      </c>
      <c r="M663" s="16" t="n">
        <v>0.546413631262116</v>
      </c>
      <c r="N663" s="16" t="n">
        <v>0.773262734502957</v>
      </c>
      <c r="O663" s="18" t="n">
        <v>1.30477874399411E-005</v>
      </c>
      <c r="P663" s="34" t="b">
        <f aca="false">FALSE()</f>
        <v>0</v>
      </c>
      <c r="Q663" s="16"/>
    </row>
    <row r="664" customFormat="false" ht="15" hidden="false" customHeight="false" outlineLevel="0" collapsed="false">
      <c r="A664" s="6" t="s">
        <v>2503</v>
      </c>
      <c r="B664" s="6" t="s">
        <v>108</v>
      </c>
      <c r="C664" s="17" t="n">
        <v>1081</v>
      </c>
      <c r="D664" s="16" t="n">
        <v>0.565804949178334</v>
      </c>
      <c r="E664" s="16" t="n">
        <v>0.0693144283675435</v>
      </c>
      <c r="F664" s="16" t="n">
        <v>0.563593751090936</v>
      </c>
      <c r="G664" s="16" t="n">
        <v>0.0575434962868832</v>
      </c>
      <c r="H664" s="16" t="n">
        <v>-0.297564424101557</v>
      </c>
      <c r="I664" s="17" t="n">
        <v>126.402186427587</v>
      </c>
      <c r="J664" s="16" t="n">
        <v>0.766524127270083</v>
      </c>
      <c r="K664" s="16" t="n">
        <v>0.803277388911294</v>
      </c>
      <c r="L664" s="16" t="n">
        <v>-0.0370208794735867</v>
      </c>
      <c r="M664" s="16" t="n">
        <v>0.546372819100092</v>
      </c>
      <c r="N664" s="16" t="n">
        <v>0.775438783975118</v>
      </c>
      <c r="O664" s="18" t="n">
        <v>1.30481347212376E-005</v>
      </c>
      <c r="P664" s="34" t="b">
        <f aca="false">FALSE()</f>
        <v>0</v>
      </c>
      <c r="Q664" s="16"/>
    </row>
    <row r="665" customFormat="false" ht="15" hidden="false" customHeight="false" outlineLevel="0" collapsed="false">
      <c r="A665" s="6" t="s">
        <v>2504</v>
      </c>
      <c r="B665" s="6" t="s">
        <v>108</v>
      </c>
      <c r="C665" s="17" t="n">
        <v>1082</v>
      </c>
      <c r="D665" s="16" t="n">
        <v>0.565706892717759</v>
      </c>
      <c r="E665" s="16" t="n">
        <v>0.0692994878430544</v>
      </c>
      <c r="F665" s="16" t="n">
        <v>0.563522530924663</v>
      </c>
      <c r="G665" s="16" t="n">
        <v>0.0575266554354804</v>
      </c>
      <c r="H665" s="16" t="n">
        <v>-0.294019143126474</v>
      </c>
      <c r="I665" s="17" t="n">
        <v>126.397608681385</v>
      </c>
      <c r="J665" s="16" t="n">
        <v>0.769225545817739</v>
      </c>
      <c r="K665" s="16" t="n">
        <v>0.805522587722335</v>
      </c>
      <c r="L665" s="16" t="n">
        <v>-0.0365816496410136</v>
      </c>
      <c r="M665" s="16" t="n">
        <v>0.546291194776043</v>
      </c>
      <c r="N665" s="16" t="n">
        <v>0.778190604952127</v>
      </c>
      <c r="O665" s="18" t="n">
        <v>1.30483521972072E-005</v>
      </c>
      <c r="P665" s="34" t="b">
        <f aca="false">FALSE()</f>
        <v>0</v>
      </c>
      <c r="Q665" s="16"/>
    </row>
    <row r="666" customFormat="false" ht="15" hidden="false" customHeight="false" outlineLevel="0" collapsed="false">
      <c r="A666" s="6" t="s">
        <v>2505</v>
      </c>
      <c r="B666" s="6" t="s">
        <v>108</v>
      </c>
      <c r="C666" s="17" t="n">
        <v>1083</v>
      </c>
      <c r="D666" s="16" t="n">
        <v>0.56559765011466</v>
      </c>
      <c r="E666" s="16" t="n">
        <v>0.0692827354652255</v>
      </c>
      <c r="F666" s="16" t="n">
        <v>0.563442083716447</v>
      </c>
      <c r="G666" s="16" t="n">
        <v>0.0575085903391725</v>
      </c>
      <c r="H666" s="16" t="n">
        <v>-0.290215927238861</v>
      </c>
      <c r="I666" s="17" t="n">
        <v>126.393317928247</v>
      </c>
      <c r="J666" s="16" t="n">
        <v>0.772126655778117</v>
      </c>
      <c r="K666" s="16" t="n">
        <v>0.808152741861081</v>
      </c>
      <c r="L666" s="16" t="n">
        <v>-0.0361101674185112</v>
      </c>
      <c r="M666" s="16" t="n">
        <v>0.54616875828997</v>
      </c>
      <c r="N666" s="16" t="n">
        <v>0.780780124130821</v>
      </c>
      <c r="O666" s="18" t="n">
        <v>1.30486265359166E-005</v>
      </c>
      <c r="P666" s="34" t="b">
        <f aca="false">FALSE()</f>
        <v>0</v>
      </c>
      <c r="Q666" s="16"/>
    </row>
    <row r="667" customFormat="false" ht="15" hidden="false" customHeight="false" outlineLevel="0" collapsed="false">
      <c r="A667" s="6" t="s">
        <v>2506</v>
      </c>
      <c r="B667" s="6" t="s">
        <v>108</v>
      </c>
      <c r="C667" s="17" t="n">
        <v>1084</v>
      </c>
      <c r="D667" s="16" t="n">
        <v>0.565478015807826</v>
      </c>
      <c r="E667" s="16" t="n">
        <v>0.0692654052315369</v>
      </c>
      <c r="F667" s="16" t="n">
        <v>0.563352491041892</v>
      </c>
      <c r="G667" s="16" t="n">
        <v>0.0574899935776131</v>
      </c>
      <c r="H667" s="16" t="n">
        <v>-0.28624539432306</v>
      </c>
      <c r="I667" s="17" t="n">
        <v>126.388971751916</v>
      </c>
      <c r="J667" s="16" t="n">
        <v>0.775158837475228</v>
      </c>
      <c r="K667" s="16" t="n">
        <v>0.810304578217178</v>
      </c>
      <c r="L667" s="16" t="n">
        <v>-0.0356178430351802</v>
      </c>
      <c r="M667" s="16" t="n">
        <v>0.546087133965922</v>
      </c>
      <c r="N667" s="16" t="n">
        <v>0.783716652728875</v>
      </c>
      <c r="O667" s="18" t="n">
        <v>1.30499692360728E-005</v>
      </c>
      <c r="P667" s="34" t="b">
        <f aca="false">FALSE()</f>
        <v>0</v>
      </c>
      <c r="Q667" s="16"/>
    </row>
    <row r="668" customFormat="false" ht="15" hidden="false" customHeight="false" outlineLevel="0" collapsed="false">
      <c r="A668" s="6" t="s">
        <v>2507</v>
      </c>
      <c r="B668" s="6" t="s">
        <v>108</v>
      </c>
      <c r="C668" s="17" t="n">
        <v>1085</v>
      </c>
      <c r="D668" s="16" t="n">
        <v>0.565348028725317</v>
      </c>
      <c r="E668" s="16" t="n">
        <v>0.0692500389755062</v>
      </c>
      <c r="F668" s="16" t="n">
        <v>0.563252713930892</v>
      </c>
      <c r="G668" s="16" t="n">
        <v>0.0574724577865928</v>
      </c>
      <c r="H668" s="16" t="n">
        <v>-0.28224246071666</v>
      </c>
      <c r="I668" s="17" t="n">
        <v>126.384036543459</v>
      </c>
      <c r="J668" s="16" t="n">
        <v>0.778219279889082</v>
      </c>
      <c r="K668" s="16" t="n">
        <v>0.812889507057561</v>
      </c>
      <c r="L668" s="16" t="n">
        <v>-0.0351216682538299</v>
      </c>
      <c r="M668" s="16" t="n">
        <v>0.5458830731558</v>
      </c>
      <c r="N668" s="16" t="n">
        <v>0.786681578925044</v>
      </c>
      <c r="O668" s="18" t="n">
        <v>1.30521106957889E-005</v>
      </c>
      <c r="P668" s="34" t="b">
        <f aca="false">FALSE()</f>
        <v>0</v>
      </c>
      <c r="Q668" s="16"/>
    </row>
    <row r="669" customFormat="false" ht="15" hidden="false" customHeight="false" outlineLevel="0" collapsed="false">
      <c r="A669" s="6" t="s">
        <v>2508</v>
      </c>
      <c r="B669" s="6" t="s">
        <v>108</v>
      </c>
      <c r="C669" s="17" t="n">
        <v>1086</v>
      </c>
      <c r="D669" s="16" t="n">
        <v>0.565208533998152</v>
      </c>
      <c r="E669" s="16" t="n">
        <v>0.0692359289062149</v>
      </c>
      <c r="F669" s="16" t="n">
        <v>0.563144235359387</v>
      </c>
      <c r="G669" s="16" t="n">
        <v>0.0574559723594297</v>
      </c>
      <c r="H669" s="16" t="n">
        <v>-0.278123998881181</v>
      </c>
      <c r="I669" s="17" t="n">
        <v>126.379107781039</v>
      </c>
      <c r="J669" s="16" t="n">
        <v>0.781371684952251</v>
      </c>
      <c r="K669" s="16" t="n">
        <v>0.815771696239457</v>
      </c>
      <c r="L669" s="16" t="n">
        <v>-0.0346110602236853</v>
      </c>
      <c r="M669" s="16" t="n">
        <v>0.545760636669728</v>
      </c>
      <c r="N669" s="16" t="n">
        <v>0.789352647852381</v>
      </c>
      <c r="O669" s="18" t="n">
        <v>1.30534433805224E-005</v>
      </c>
      <c r="P669" s="34" t="b">
        <f aca="false">FALSE()</f>
        <v>0</v>
      </c>
      <c r="Q669" s="16"/>
    </row>
    <row r="670" customFormat="false" ht="15" hidden="false" customHeight="false" outlineLevel="0" collapsed="false">
      <c r="A670" s="6" t="s">
        <v>2509</v>
      </c>
      <c r="B670" s="6" t="s">
        <v>108</v>
      </c>
      <c r="C670" s="17" t="n">
        <v>1087</v>
      </c>
      <c r="D670" s="16" t="n">
        <v>0.565060664391054</v>
      </c>
      <c r="E670" s="16" t="n">
        <v>0.0692220379900825</v>
      </c>
      <c r="F670" s="16" t="n">
        <v>0.563028079269382</v>
      </c>
      <c r="G670" s="16" t="n">
        <v>0.0574399112127882</v>
      </c>
      <c r="H670" s="16" t="n">
        <v>-0.273908791844978</v>
      </c>
      <c r="I670" s="17" t="n">
        <v>126.374427728673</v>
      </c>
      <c r="J670" s="16" t="n">
        <v>0.784601908238077</v>
      </c>
      <c r="K670" s="16" t="n">
        <v>0.818526374858728</v>
      </c>
      <c r="L670" s="16" t="n">
        <v>-0.0340882629904776</v>
      </c>
      <c r="M670" s="16" t="n">
        <v>0.545617794102643</v>
      </c>
      <c r="N670" s="16" t="n">
        <v>0.792509119839676</v>
      </c>
      <c r="O670" s="18" t="n">
        <v>1.30545164533239E-005</v>
      </c>
      <c r="P670" s="34" t="b">
        <f aca="false">FALSE()</f>
        <v>0</v>
      </c>
      <c r="Q670" s="16"/>
    </row>
    <row r="671" customFormat="false" ht="15" hidden="false" customHeight="false" outlineLevel="0" collapsed="false">
      <c r="A671" s="6" t="s">
        <v>2510</v>
      </c>
      <c r="B671" s="6" t="s">
        <v>108</v>
      </c>
      <c r="C671" s="17" t="n">
        <v>1088</v>
      </c>
      <c r="D671" s="16" t="n">
        <v>0.564906855015711</v>
      </c>
      <c r="E671" s="16" t="n">
        <v>0.0692066587360326</v>
      </c>
      <c r="F671" s="16" t="n">
        <v>0.562906216461208</v>
      </c>
      <c r="G671" s="16" t="n">
        <v>0.0574227126478199</v>
      </c>
      <c r="H671" s="16" t="n">
        <v>-0.269666143614979</v>
      </c>
      <c r="I671" s="17" t="n">
        <v>126.369846877058</v>
      </c>
      <c r="J671" s="16" t="n">
        <v>0.78785695510048</v>
      </c>
      <c r="K671" s="16" t="n">
        <v>0.82109652528051</v>
      </c>
      <c r="L671" s="16" t="n">
        <v>-0.0335619597868295</v>
      </c>
      <c r="M671" s="16" t="n">
        <v>0.545474951535558</v>
      </c>
      <c r="N671" s="16" t="n">
        <v>0.795691673829755</v>
      </c>
      <c r="O671" s="18" t="n">
        <v>1.3055260026496E-005</v>
      </c>
      <c r="P671" s="34" t="b">
        <f aca="false">FALSE()</f>
        <v>0</v>
      </c>
      <c r="Q671" s="16"/>
    </row>
    <row r="672" customFormat="false" ht="15" hidden="false" customHeight="false" outlineLevel="0" collapsed="false">
      <c r="A672" s="6" t="s">
        <v>2511</v>
      </c>
      <c r="B672" s="6" t="s">
        <v>108</v>
      </c>
      <c r="C672" s="17" t="n">
        <v>1089</v>
      </c>
      <c r="D672" s="16" t="n">
        <v>0.56475134464568</v>
      </c>
      <c r="E672" s="16" t="n">
        <v>0.0691900698330648</v>
      </c>
      <c r="F672" s="16" t="n">
        <v>0.562782893722513</v>
      </c>
      <c r="G672" s="16" t="n">
        <v>0.0574044673576484</v>
      </c>
      <c r="H672" s="16" t="n">
        <v>-0.265393693113012</v>
      </c>
      <c r="I672" s="17" t="n">
        <v>126.36521987243</v>
      </c>
      <c r="J672" s="16" t="n">
        <v>0.791138659445354</v>
      </c>
      <c r="K672" s="16" t="n">
        <v>0.823895969058524</v>
      </c>
      <c r="L672" s="16" t="n">
        <v>-0.0330319110035766</v>
      </c>
      <c r="M672" s="16" t="n">
        <v>0.54531170288746</v>
      </c>
      <c r="N672" s="16" t="n">
        <v>0.799103042934839</v>
      </c>
      <c r="O672" s="18" t="n">
        <v>1.30545558451556E-005</v>
      </c>
      <c r="P672" s="34" t="b">
        <f aca="false">FALSE()</f>
        <v>0</v>
      </c>
      <c r="Q672" s="16"/>
    </row>
    <row r="673" customFormat="false" ht="15" hidden="false" customHeight="false" outlineLevel="0" collapsed="false">
      <c r="A673" s="6" t="s">
        <v>2512</v>
      </c>
      <c r="B673" s="6" t="s">
        <v>108</v>
      </c>
      <c r="C673" s="17" t="n">
        <v>1090</v>
      </c>
      <c r="D673" s="16" t="n">
        <v>0.564595239161072</v>
      </c>
      <c r="E673" s="16" t="n">
        <v>0.0691707470279532</v>
      </c>
      <c r="F673" s="16" t="n">
        <v>0.562659808358112</v>
      </c>
      <c r="G673" s="16" t="n">
        <v>0.0573844627355143</v>
      </c>
      <c r="H673" s="16" t="n">
        <v>-0.261016881372057</v>
      </c>
      <c r="I673" s="17" t="n">
        <v>126.361116428083</v>
      </c>
      <c r="J673" s="16" t="n">
        <v>0.794504410420963</v>
      </c>
      <c r="K673" s="16" t="n">
        <v>0.826703655225872</v>
      </c>
      <c r="L673" s="16" t="n">
        <v>-0.0324886302247238</v>
      </c>
      <c r="M673" s="16" t="n">
        <v>0.545087235996327</v>
      </c>
      <c r="N673" s="16" t="n">
        <v>0.802208414287855</v>
      </c>
      <c r="O673" s="18" t="n">
        <v>1.305179597645E-005</v>
      </c>
      <c r="P673" s="34" t="b">
        <f aca="false">FALSE()</f>
        <v>0</v>
      </c>
      <c r="Q673" s="16"/>
    </row>
    <row r="674" customFormat="false" ht="15" hidden="false" customHeight="false" outlineLevel="0" collapsed="false">
      <c r="A674" s="6" t="s">
        <v>2513</v>
      </c>
      <c r="B674" s="6" t="s">
        <v>108</v>
      </c>
      <c r="C674" s="17" t="n">
        <v>1091</v>
      </c>
      <c r="D674" s="16" t="n">
        <v>0.564440624861287</v>
      </c>
      <c r="E674" s="16" t="n">
        <v>0.0691490860078778</v>
      </c>
      <c r="F674" s="16" t="n">
        <v>0.562538395744715</v>
      </c>
      <c r="G674" s="16" t="n">
        <v>0.0573620790247085</v>
      </c>
      <c r="H674" s="16" t="n">
        <v>-0.256621971568613</v>
      </c>
      <c r="I674" s="17" t="n">
        <v>126.356557102612</v>
      </c>
      <c r="J674" s="16" t="n">
        <v>0.797887979334853</v>
      </c>
      <c r="K674" s="16" t="n">
        <v>0.829052357095553</v>
      </c>
      <c r="L674" s="16" t="n">
        <v>-0.031943208553644</v>
      </c>
      <c r="M674" s="16" t="n">
        <v>0.544883175186206</v>
      </c>
      <c r="N674" s="16" t="n">
        <v>0.805126600156952</v>
      </c>
      <c r="O674" s="18" t="n">
        <v>1.30480854314883E-005</v>
      </c>
      <c r="P674" s="34" t="b">
        <f aca="false">FALSE()</f>
        <v>0</v>
      </c>
      <c r="Q674" s="16"/>
    </row>
    <row r="675" customFormat="false" ht="15" hidden="false" customHeight="false" outlineLevel="0" collapsed="false">
      <c r="A675" s="6" t="s">
        <v>2514</v>
      </c>
      <c r="B675" s="6" t="s">
        <v>108</v>
      </c>
      <c r="C675" s="17" t="n">
        <v>1092</v>
      </c>
      <c r="D675" s="16" t="n">
        <v>0.564287206002256</v>
      </c>
      <c r="E675" s="16" t="n">
        <v>0.06912724986759</v>
      </c>
      <c r="F675" s="16" t="n">
        <v>0.562418436584777</v>
      </c>
      <c r="G675" s="16" t="n">
        <v>0.0573389247036876</v>
      </c>
      <c r="H675" s="16" t="n">
        <v>-0.252190378316978</v>
      </c>
      <c r="I675" s="17" t="n">
        <v>126.351349212616</v>
      </c>
      <c r="J675" s="16" t="n">
        <v>0.801303686229737</v>
      </c>
      <c r="K675" s="16" t="n">
        <v>0.832184759222575</v>
      </c>
      <c r="L675" s="16" t="n">
        <v>-0.0313933908032642</v>
      </c>
      <c r="M675" s="16" t="n">
        <v>0.54463830221406</v>
      </c>
      <c r="N675" s="16" t="n">
        <v>0.808683239408625</v>
      </c>
      <c r="O675" s="18" t="n">
        <v>1.30436571476308E-005</v>
      </c>
      <c r="P675" s="34" t="b">
        <f aca="false">FALSE()</f>
        <v>0</v>
      </c>
      <c r="Q675" s="16"/>
    </row>
    <row r="676" customFormat="false" ht="15" hidden="false" customHeight="false" outlineLevel="0" collapsed="false">
      <c r="A676" s="6" t="s">
        <v>2515</v>
      </c>
      <c r="B676" s="6" t="s">
        <v>108</v>
      </c>
      <c r="C676" s="17" t="n">
        <v>1093</v>
      </c>
      <c r="D676" s="16" t="n">
        <v>0.564131926955814</v>
      </c>
      <c r="E676" s="16" t="n">
        <v>0.069105029013896</v>
      </c>
      <c r="F676" s="16" t="n">
        <v>0.562297095350157</v>
      </c>
      <c r="G676" s="16" t="n">
        <v>0.0573155782617821</v>
      </c>
      <c r="H676" s="16" t="n">
        <v>-0.247692660099523</v>
      </c>
      <c r="I676" s="17" t="n">
        <v>126.346269763126</v>
      </c>
      <c r="J676" s="16" t="n">
        <v>0.804774292546077</v>
      </c>
      <c r="K676" s="16" t="n">
        <v>0.834536060486311</v>
      </c>
      <c r="L676" s="16" t="n">
        <v>-0.0308352342015404</v>
      </c>
      <c r="M676" s="16" t="n">
        <v>0.544597490052036</v>
      </c>
      <c r="N676" s="16" t="n">
        <v>0.811691502315985</v>
      </c>
      <c r="O676" s="18" t="n">
        <v>1.30379010008867E-005</v>
      </c>
      <c r="P676" s="34" t="b">
        <f aca="false">FALSE()</f>
        <v>0</v>
      </c>
      <c r="Q676" s="16"/>
    </row>
    <row r="677" customFormat="false" ht="15" hidden="false" customHeight="false" outlineLevel="0" collapsed="false">
      <c r="A677" s="6" t="s">
        <v>2516</v>
      </c>
      <c r="B677" s="6" t="s">
        <v>108</v>
      </c>
      <c r="C677" s="17" t="n">
        <v>1094</v>
      </c>
      <c r="D677" s="16" t="n">
        <v>0.563971871383219</v>
      </c>
      <c r="E677" s="16" t="n">
        <v>0.0690824371745378</v>
      </c>
      <c r="F677" s="16" t="n">
        <v>0.562171425284387</v>
      </c>
      <c r="G677" s="16" t="n">
        <v>0.0572920112402951</v>
      </c>
      <c r="H677" s="16" t="n">
        <v>-0.243132759298188</v>
      </c>
      <c r="I677" s="17" t="n">
        <v>126.341277570013</v>
      </c>
      <c r="J677" s="16" t="n">
        <v>0.808296858321033</v>
      </c>
      <c r="K677" s="16" t="n">
        <v>0.837770220287784</v>
      </c>
      <c r="L677" s="16" t="n">
        <v>-0.0302692443028771</v>
      </c>
      <c r="M677" s="16" t="n">
        <v>0.544556677890011</v>
      </c>
      <c r="N677" s="16" t="n">
        <v>0.814871367918852</v>
      </c>
      <c r="O677" s="18" t="n">
        <v>1.30324374815717E-005</v>
      </c>
      <c r="P677" s="34" t="b">
        <f aca="false">FALSE()</f>
        <v>0</v>
      </c>
      <c r="Q677" s="16"/>
    </row>
    <row r="678" customFormat="false" ht="15" hidden="false" customHeight="false" outlineLevel="0" collapsed="false">
      <c r="A678" s="6" t="s">
        <v>2517</v>
      </c>
      <c r="B678" s="6" t="s">
        <v>108</v>
      </c>
      <c r="C678" s="17" t="n">
        <v>1095</v>
      </c>
      <c r="D678" s="16" t="n">
        <v>0.563804310272808</v>
      </c>
      <c r="E678" s="16" t="n">
        <v>0.0690597574610316</v>
      </c>
      <c r="F678" s="16" t="n">
        <v>0.562038292609309</v>
      </c>
      <c r="G678" s="16" t="n">
        <v>0.0572683637504077</v>
      </c>
      <c r="H678" s="16" t="n">
        <v>-0.238564290212588</v>
      </c>
      <c r="I678" s="17" t="n">
        <v>126.336274741902</v>
      </c>
      <c r="J678" s="16" t="n">
        <v>0.811829990198562</v>
      </c>
      <c r="K678" s="16" t="n">
        <v>0.841012096685979</v>
      </c>
      <c r="L678" s="16" t="n">
        <v>-0.0297021287729117</v>
      </c>
      <c r="M678" s="16" t="n">
        <v>0.544332210998878</v>
      </c>
      <c r="N678" s="16" t="n">
        <v>0.818028485365261</v>
      </c>
      <c r="O678" s="18" t="n">
        <v>1.3028089210986E-005</v>
      </c>
      <c r="P678" s="34" t="b">
        <f aca="false">FALSE()</f>
        <v>0</v>
      </c>
      <c r="Q678" s="16"/>
    </row>
    <row r="679" customFormat="false" ht="15" hidden="false" customHeight="false" outlineLevel="0" collapsed="false">
      <c r="A679" s="6" t="s">
        <v>2518</v>
      </c>
      <c r="B679" s="6" t="s">
        <v>108</v>
      </c>
      <c r="C679" s="17" t="n">
        <v>1096</v>
      </c>
      <c r="D679" s="16" t="n">
        <v>0.563627557812788</v>
      </c>
      <c r="E679" s="16" t="n">
        <v>0.0690359322499924</v>
      </c>
      <c r="F679" s="16" t="n">
        <v>0.561897075609364</v>
      </c>
      <c r="G679" s="16" t="n">
        <v>0.0572441380035072</v>
      </c>
      <c r="H679" s="16" t="n">
        <v>-0.233846828285591</v>
      </c>
      <c r="I679" s="17" t="n">
        <v>126.331653383846</v>
      </c>
      <c r="J679" s="16" t="n">
        <v>0.815482419535815</v>
      </c>
      <c r="K679" s="16" t="n">
        <v>0.843953127449783</v>
      </c>
      <c r="L679" s="16" t="n">
        <v>-0.0291162765187284</v>
      </c>
      <c r="M679" s="16" t="n">
        <v>0.544148556269768</v>
      </c>
      <c r="N679" s="16" t="n">
        <v>0.821529187018107</v>
      </c>
      <c r="O679" s="18" t="n">
        <v>1.30241103963784E-005</v>
      </c>
      <c r="P679" s="34" t="b">
        <f aca="false">FALSE()</f>
        <v>0</v>
      </c>
      <c r="Q679" s="16"/>
    </row>
    <row r="680" customFormat="false" ht="15" hidden="false" customHeight="false" outlineLevel="0" collapsed="false">
      <c r="A680" s="6" t="s">
        <v>2519</v>
      </c>
      <c r="B680" s="6" t="s">
        <v>108</v>
      </c>
      <c r="C680" s="17" t="n">
        <v>1097</v>
      </c>
      <c r="D680" s="16" t="n">
        <v>0.563439983295247</v>
      </c>
      <c r="E680" s="16" t="n">
        <v>0.0690102317016696</v>
      </c>
      <c r="F680" s="16" t="n">
        <v>0.561747340987513</v>
      </c>
      <c r="G680" s="16" t="n">
        <v>0.0572189936484589</v>
      </c>
      <c r="H680" s="16" t="n">
        <v>-0.22882041240612</v>
      </c>
      <c r="I680" s="17" t="n">
        <v>126.327687466524</v>
      </c>
      <c r="J680" s="16" t="n">
        <v>0.819378516178513</v>
      </c>
      <c r="K680" s="16" t="n">
        <v>0.847414246626916</v>
      </c>
      <c r="L680" s="16" t="n">
        <v>-0.0284916879376201</v>
      </c>
      <c r="M680" s="16" t="n">
        <v>0.544148556269768</v>
      </c>
      <c r="N680" s="16" t="n">
        <v>0.825536411100832</v>
      </c>
      <c r="O680" s="18" t="n">
        <v>1.30207805863126E-005</v>
      </c>
      <c r="P680" s="34" t="b">
        <f aca="false">FALSE()</f>
        <v>0</v>
      </c>
      <c r="Q680" s="16"/>
    </row>
    <row r="681" customFormat="false" ht="15" hidden="false" customHeight="false" outlineLevel="0" collapsed="false">
      <c r="A681" s="6" t="s">
        <v>2520</v>
      </c>
      <c r="B681" s="6" t="s">
        <v>108</v>
      </c>
      <c r="C681" s="17" t="n">
        <v>1098</v>
      </c>
      <c r="D681" s="16" t="n">
        <v>0.563243322129534</v>
      </c>
      <c r="E681" s="16" t="n">
        <v>0.0689832847360634</v>
      </c>
      <c r="F681" s="16" t="n">
        <v>0.561589796363485</v>
      </c>
      <c r="G681" s="16" t="n">
        <v>0.0571924812298955</v>
      </c>
      <c r="H681" s="16" t="n">
        <v>-0.223621718734819</v>
      </c>
      <c r="I681" s="17" t="n">
        <v>126.323372577862</v>
      </c>
      <c r="J681" s="16" t="n">
        <v>0.823412900596758</v>
      </c>
      <c r="K681" s="16" t="n">
        <v>0.851085658877038</v>
      </c>
      <c r="L681" s="16" t="n">
        <v>-0.0278457000036517</v>
      </c>
      <c r="M681" s="16" t="n">
        <v>0.543903683297623</v>
      </c>
      <c r="N681" s="16" t="n">
        <v>0.82937940492931</v>
      </c>
      <c r="O681" s="18" t="n">
        <v>1.30190364483337E-005</v>
      </c>
      <c r="P681" s="34" t="b">
        <f aca="false">FALSE()</f>
        <v>0</v>
      </c>
      <c r="Q681" s="16"/>
    </row>
    <row r="682" customFormat="false" ht="15" hidden="false" customHeight="false" outlineLevel="0" collapsed="false">
      <c r="A682" s="6" t="s">
        <v>2521</v>
      </c>
      <c r="B682" s="6" t="s">
        <v>108</v>
      </c>
      <c r="C682" s="17" t="n">
        <v>1099</v>
      </c>
      <c r="D682" s="16" t="n">
        <v>0.563039758354122</v>
      </c>
      <c r="E682" s="16" t="n">
        <v>0.0689552860118333</v>
      </c>
      <c r="F682" s="16" t="n">
        <v>0.561426605746425</v>
      </c>
      <c r="G682" s="16" t="n">
        <v>0.0571648915552634</v>
      </c>
      <c r="H682" s="16" t="n">
        <v>-0.218252281815094</v>
      </c>
      <c r="I682" s="17" t="n">
        <v>126.318842140345</v>
      </c>
      <c r="J682" s="16" t="n">
        <v>0.827584750280275</v>
      </c>
      <c r="K682" s="16" t="n">
        <v>0.854772701260115</v>
      </c>
      <c r="L682" s="16" t="n">
        <v>-0.0271784531286395</v>
      </c>
      <c r="M682" s="16" t="n">
        <v>0.543679216406489</v>
      </c>
      <c r="N682" s="16" t="n">
        <v>0.833167979000294</v>
      </c>
      <c r="O682" s="18" t="n">
        <v>1.30177053128715E-005</v>
      </c>
      <c r="P682" s="34" t="b">
        <f aca="false">FALSE()</f>
        <v>0</v>
      </c>
      <c r="Q682" s="16"/>
    </row>
    <row r="683" customFormat="false" ht="15" hidden="false" customHeight="false" outlineLevel="0" collapsed="false">
      <c r="A683" s="6" t="s">
        <v>2522</v>
      </c>
      <c r="B683" s="6" t="s">
        <v>108</v>
      </c>
      <c r="C683" s="17" t="n">
        <v>1100</v>
      </c>
      <c r="D683" s="16" t="n">
        <v>0.562829543332733</v>
      </c>
      <c r="E683" s="16" t="n">
        <v>0.0689256873655443</v>
      </c>
      <c r="F683" s="16" t="n">
        <v>0.561257499165507</v>
      </c>
      <c r="G683" s="16" t="n">
        <v>0.0571361263928266</v>
      </c>
      <c r="H683" s="16" t="n">
        <v>-0.212783732631015</v>
      </c>
      <c r="I683" s="17" t="n">
        <v>126.314464539055</v>
      </c>
      <c r="J683" s="16" t="n">
        <v>0.831838670401731</v>
      </c>
      <c r="K683" s="16" t="n">
        <v>0.858292015489004</v>
      </c>
      <c r="L683" s="16" t="n">
        <v>-0.0264987517557365</v>
      </c>
      <c r="M683" s="16" t="n">
        <v>0.543597592082441</v>
      </c>
      <c r="N683" s="16" t="n">
        <v>0.837044600488516</v>
      </c>
      <c r="O683" s="18" t="n">
        <v>1.30159829965568E-005</v>
      </c>
      <c r="P683" s="34" t="b">
        <f aca="false">FALSE()</f>
        <v>0</v>
      </c>
      <c r="Q683" s="16"/>
    </row>
    <row r="684" customFormat="false" ht="15" hidden="false" customHeight="false" outlineLevel="0" collapsed="false">
      <c r="A684" s="6" t="s">
        <v>2523</v>
      </c>
      <c r="B684" s="6" t="s">
        <v>108</v>
      </c>
      <c r="C684" s="17" t="n">
        <v>1101</v>
      </c>
      <c r="D684" s="16" t="n">
        <v>0.562615753281703</v>
      </c>
      <c r="E684" s="16" t="n">
        <v>0.0688951878727156</v>
      </c>
      <c r="F684" s="16" t="n">
        <v>0.561083506368262</v>
      </c>
      <c r="G684" s="16" t="n">
        <v>0.0571058657132535</v>
      </c>
      <c r="H684" s="16" t="n">
        <v>-0.207490981678952</v>
      </c>
      <c r="I684" s="17" t="n">
        <v>126.30930790772</v>
      </c>
      <c r="J684" s="16" t="n">
        <v>0.835960594402829</v>
      </c>
      <c r="K684" s="16" t="n">
        <v>0.861909979807956</v>
      </c>
      <c r="L684" s="16" t="n">
        <v>-0.0258411014339303</v>
      </c>
      <c r="M684" s="16" t="n">
        <v>0.543373125191307</v>
      </c>
      <c r="N684" s="16" t="n">
        <v>0.841244466999546</v>
      </c>
      <c r="O684" s="18" t="n">
        <v>1.30146400846947E-005</v>
      </c>
      <c r="P684" s="34" t="b">
        <f aca="false">FALSE()</f>
        <v>0</v>
      </c>
      <c r="Q684" s="16"/>
    </row>
    <row r="685" customFormat="false" ht="15" hidden="false" customHeight="false" outlineLevel="0" collapsed="false">
      <c r="A685" s="6" t="s">
        <v>2524</v>
      </c>
      <c r="B685" s="6" t="s">
        <v>108</v>
      </c>
      <c r="C685" s="17" t="n">
        <v>1102</v>
      </c>
      <c r="D685" s="16" t="n">
        <v>0.562399377969198</v>
      </c>
      <c r="E685" s="16" t="n">
        <v>0.06886372873945</v>
      </c>
      <c r="F685" s="16" t="n">
        <v>0.560905614623228</v>
      </c>
      <c r="G685" s="16" t="n">
        <v>0.057074316904316</v>
      </c>
      <c r="H685" s="16" t="n">
        <v>-0.202374436895013</v>
      </c>
      <c r="I685" s="17" t="n">
        <v>126.303636625855</v>
      </c>
      <c r="J685" s="16" t="n">
        <v>0.839949631750521</v>
      </c>
      <c r="K685" s="16" t="n">
        <v>0.865038517731279</v>
      </c>
      <c r="L685" s="16" t="n">
        <v>-0.0252054659698699</v>
      </c>
      <c r="M685" s="16" t="n">
        <v>0.543169064381186</v>
      </c>
      <c r="N685" s="16" t="n">
        <v>0.844522292041004</v>
      </c>
      <c r="O685" s="18" t="n">
        <v>1.3012278836033E-005</v>
      </c>
      <c r="P685" s="34" t="b">
        <f aca="false">FALSE()</f>
        <v>0</v>
      </c>
      <c r="Q685" s="16"/>
    </row>
    <row r="686" customFormat="false" ht="15" hidden="false" customHeight="false" outlineLevel="0" collapsed="false">
      <c r="A686" s="6" t="s">
        <v>2525</v>
      </c>
      <c r="B686" s="6" t="s">
        <v>108</v>
      </c>
      <c r="C686" s="17" t="n">
        <v>1103</v>
      </c>
      <c r="D686" s="16" t="n">
        <v>0.562179086433229</v>
      </c>
      <c r="E686" s="16" t="n">
        <v>0.0688299387491551</v>
      </c>
      <c r="F686" s="16" t="n">
        <v>0.560723655330705</v>
      </c>
      <c r="G686" s="16" t="n">
        <v>0.0570417502167607</v>
      </c>
      <c r="H686" s="16" t="n">
        <v>-0.197279906022632</v>
      </c>
      <c r="I686" s="17" t="n">
        <v>126.298907970271</v>
      </c>
      <c r="J686" s="16" t="n">
        <v>0.843925640508162</v>
      </c>
      <c r="K686" s="16" t="n">
        <v>0.86819320974439</v>
      </c>
      <c r="L686" s="16" t="n">
        <v>-0.0245722361740498</v>
      </c>
      <c r="M686" s="16" t="n">
        <v>0.542944597490052</v>
      </c>
      <c r="N686" s="16" t="n">
        <v>0.848056092497398</v>
      </c>
      <c r="O686" s="18" t="n">
        <v>1.30079937454946E-005</v>
      </c>
      <c r="P686" s="34" t="b">
        <f aca="false">FALSE()</f>
        <v>0</v>
      </c>
      <c r="Q686" s="16"/>
    </row>
    <row r="687" customFormat="false" ht="15" hidden="false" customHeight="false" outlineLevel="0" collapsed="false">
      <c r="A687" s="6" t="s">
        <v>2526</v>
      </c>
      <c r="B687" s="6" t="s">
        <v>108</v>
      </c>
      <c r="C687" s="17" t="n">
        <v>1104</v>
      </c>
      <c r="D687" s="16" t="n">
        <v>0.561954815343071</v>
      </c>
      <c r="E687" s="16" t="n">
        <v>0.0687936377110074</v>
      </c>
      <c r="F687" s="16" t="n">
        <v>0.560537984164155</v>
      </c>
      <c r="G687" s="16" t="n">
        <v>0.0570081955596018</v>
      </c>
      <c r="H687" s="16" t="n">
        <v>-0.192150539134616</v>
      </c>
      <c r="I687" s="17" t="n">
        <v>126.295308460269</v>
      </c>
      <c r="J687" s="16" t="n">
        <v>0.847932903119388</v>
      </c>
      <c r="K687" s="16" t="n">
        <v>0.871294996170013</v>
      </c>
      <c r="L687" s="16" t="n">
        <v>-0.0239343014556541</v>
      </c>
      <c r="M687" s="16" t="n">
        <v>0.542720130598918</v>
      </c>
      <c r="N687" s="16" t="n">
        <v>0.851832173408823</v>
      </c>
      <c r="O687" s="18" t="n">
        <v>1.30021811760102E-005</v>
      </c>
      <c r="P687" s="34" t="b">
        <f aca="false">FALSE()</f>
        <v>0</v>
      </c>
      <c r="Q687" s="16"/>
    </row>
    <row r="688" customFormat="false" ht="15" hidden="false" customHeight="false" outlineLevel="0" collapsed="false">
      <c r="A688" s="6" t="s">
        <v>2527</v>
      </c>
      <c r="B688" s="6" t="s">
        <v>108</v>
      </c>
      <c r="C688" s="17" t="n">
        <v>1105</v>
      </c>
      <c r="D688" s="16" t="n">
        <v>0.561725706729922</v>
      </c>
      <c r="E688" s="16" t="n">
        <v>0.0687549490146124</v>
      </c>
      <c r="F688" s="16" t="n">
        <v>0.560347689742723</v>
      </c>
      <c r="G688" s="16" t="n">
        <v>0.0569734493298557</v>
      </c>
      <c r="H688" s="16" t="n">
        <v>-0.186992787496317</v>
      </c>
      <c r="I688" s="17" t="n">
        <v>126.292521901961</v>
      </c>
      <c r="J688" s="16" t="n">
        <v>0.851966353134983</v>
      </c>
      <c r="K688" s="16" t="n">
        <v>0.874946885798114</v>
      </c>
      <c r="L688" s="16" t="n">
        <v>-0.0232925703272936</v>
      </c>
      <c r="M688" s="16" t="n">
        <v>0.542577288031834</v>
      </c>
      <c r="N688" s="16" t="n">
        <v>0.855684305555372</v>
      </c>
      <c r="O688" s="18" t="n">
        <v>1.29956568187961E-005</v>
      </c>
      <c r="P688" s="34" t="b">
        <f aca="false">FALSE()</f>
        <v>0</v>
      </c>
      <c r="Q688" s="16"/>
    </row>
    <row r="689" customFormat="false" ht="15" hidden="false" customHeight="false" outlineLevel="0" collapsed="false">
      <c r="A689" s="6" t="s">
        <v>2528</v>
      </c>
      <c r="B689" s="6" t="s">
        <v>108</v>
      </c>
      <c r="C689" s="17" t="n">
        <v>1106</v>
      </c>
      <c r="D689" s="16" t="n">
        <v>0.561491010961276</v>
      </c>
      <c r="E689" s="16" t="n">
        <v>0.0687142117875599</v>
      </c>
      <c r="F689" s="16" t="n">
        <v>0.560153443721964</v>
      </c>
      <c r="G689" s="16" t="n">
        <v>0.0569387859612244</v>
      </c>
      <c r="H689" s="16" t="n">
        <v>-0.181611831351332</v>
      </c>
      <c r="I689" s="17" t="n">
        <v>126.291580600697</v>
      </c>
      <c r="J689" s="16" t="n">
        <v>0.856178526320773</v>
      </c>
      <c r="K689" s="16" t="n">
        <v>0.877969084317077</v>
      </c>
      <c r="L689" s="16" t="n">
        <v>-0.022622532868654</v>
      </c>
      <c r="M689" s="16" t="n">
        <v>0.542475257626773</v>
      </c>
      <c r="N689" s="16" t="n">
        <v>0.859427242196525</v>
      </c>
      <c r="O689" s="18" t="n">
        <v>1.29883867368095E-005</v>
      </c>
      <c r="P689" s="34" t="b">
        <f aca="false">FALSE()</f>
        <v>0</v>
      </c>
      <c r="Q689" s="16"/>
    </row>
    <row r="690" customFormat="false" ht="15" hidden="false" customHeight="false" outlineLevel="0" collapsed="false">
      <c r="A690" s="6" t="s">
        <v>2529</v>
      </c>
      <c r="B690" s="6" t="s">
        <v>108</v>
      </c>
      <c r="C690" s="17" t="n">
        <v>1107</v>
      </c>
      <c r="D690" s="16" t="n">
        <v>0.56124881901422</v>
      </c>
      <c r="E690" s="16" t="n">
        <v>0.0686710910017365</v>
      </c>
      <c r="F690" s="16" t="n">
        <v>0.559954405626982</v>
      </c>
      <c r="G690" s="16" t="n">
        <v>0.0569038211235797</v>
      </c>
      <c r="H690" s="16" t="n">
        <v>-0.175862574305934</v>
      </c>
      <c r="I690" s="17" t="n">
        <v>126.292376796475</v>
      </c>
      <c r="J690" s="16" t="n">
        <v>0.860683581249633</v>
      </c>
      <c r="K690" s="16" t="n">
        <v>0.881282226051315</v>
      </c>
      <c r="L690" s="16" t="n">
        <v>-0.0219061816327586</v>
      </c>
      <c r="M690" s="16" t="n">
        <v>0.542250790735639</v>
      </c>
      <c r="N690" s="16" t="n">
        <v>0.863552606436709</v>
      </c>
      <c r="O690" s="18" t="n">
        <v>1.29805446707942E-005</v>
      </c>
      <c r="P690" s="34" t="b">
        <f aca="false">FALSE()</f>
        <v>0</v>
      </c>
      <c r="Q690" s="16"/>
    </row>
    <row r="691" customFormat="false" ht="15" hidden="false" customHeight="false" outlineLevel="0" collapsed="false">
      <c r="A691" s="6" t="s">
        <v>2530</v>
      </c>
      <c r="B691" s="6" t="s">
        <v>108</v>
      </c>
      <c r="C691" s="17" t="n">
        <v>1108</v>
      </c>
      <c r="D691" s="16" t="n">
        <v>0.560998805569014</v>
      </c>
      <c r="E691" s="16" t="n">
        <v>0.0686268034938429</v>
      </c>
      <c r="F691" s="16" t="n">
        <v>0.559749654374522</v>
      </c>
      <c r="G691" s="16" t="n">
        <v>0.0568692404269775</v>
      </c>
      <c r="H691" s="16" t="n">
        <v>-0.169821886623464</v>
      </c>
      <c r="I691" s="17" t="n">
        <v>126.294578398531</v>
      </c>
      <c r="J691" s="16" t="n">
        <v>0.865421939892834</v>
      </c>
      <c r="K691" s="16" t="n">
        <v>0.884606170087503</v>
      </c>
      <c r="L691" s="16" t="n">
        <v>-0.0211532121005376</v>
      </c>
      <c r="M691" s="16" t="n">
        <v>0.542087542087542</v>
      </c>
      <c r="N691" s="16" t="n">
        <v>0.86793997247857</v>
      </c>
      <c r="O691" s="18" t="n">
        <v>1.29749619371103E-005</v>
      </c>
      <c r="P691" s="34" t="b">
        <f aca="false">FALSE()</f>
        <v>0</v>
      </c>
      <c r="Q691" s="16"/>
    </row>
    <row r="692" customFormat="false" ht="15" hidden="false" customHeight="false" outlineLevel="0" collapsed="false">
      <c r="A692" s="6" t="s">
        <v>2531</v>
      </c>
      <c r="B692" s="6" t="s">
        <v>108</v>
      </c>
      <c r="C692" s="17" t="n">
        <v>1109</v>
      </c>
      <c r="D692" s="16" t="n">
        <v>0.560738738282879</v>
      </c>
      <c r="E692" s="16" t="n">
        <v>0.068581580492121</v>
      </c>
      <c r="F692" s="16" t="n">
        <v>0.559536889992544</v>
      </c>
      <c r="G692" s="16" t="n">
        <v>0.0568354147245667</v>
      </c>
      <c r="H692" s="16" t="n">
        <v>-0.163497538034029</v>
      </c>
      <c r="I692" s="17" t="n">
        <v>126.298374881371</v>
      </c>
      <c r="J692" s="16" t="n">
        <v>0.870388049918796</v>
      </c>
      <c r="K692" s="16" t="n">
        <v>0.888830706106494</v>
      </c>
      <c r="L692" s="16" t="n">
        <v>-0.0203645871915773</v>
      </c>
      <c r="M692" s="16" t="n">
        <v>0.541863075196409</v>
      </c>
      <c r="N692" s="16" t="n">
        <v>0.873012183657447</v>
      </c>
      <c r="O692" s="18" t="n">
        <v>1.29707140746303E-005</v>
      </c>
      <c r="P692" s="34" t="b">
        <f aca="false">FALSE()</f>
        <v>0</v>
      </c>
      <c r="Q692" s="16"/>
    </row>
    <row r="693" customFormat="false" ht="15" hidden="false" customHeight="false" outlineLevel="0" collapsed="false">
      <c r="A693" s="6" t="s">
        <v>2532</v>
      </c>
      <c r="B693" s="6" t="s">
        <v>108</v>
      </c>
      <c r="C693" s="17" t="n">
        <v>1110</v>
      </c>
      <c r="D693" s="16" t="n">
        <v>0.560469017804116</v>
      </c>
      <c r="E693" s="16" t="n">
        <v>0.0685354448572235</v>
      </c>
      <c r="F693" s="16" t="n">
        <v>0.559316046627396</v>
      </c>
      <c r="G693" s="16" t="n">
        <v>0.0568016254943441</v>
      </c>
      <c r="H693" s="16" t="n">
        <v>-0.156952474314657</v>
      </c>
      <c r="I693" s="17" t="n">
        <v>126.303002105218</v>
      </c>
      <c r="J693" s="16" t="n">
        <v>0.87553292189054</v>
      </c>
      <c r="K693" s="16" t="n">
        <v>0.893400940704633</v>
      </c>
      <c r="L693" s="16" t="n">
        <v>-0.0195483585701305</v>
      </c>
      <c r="M693" s="16" t="n">
        <v>0.541740638710336</v>
      </c>
      <c r="N693" s="16" t="n">
        <v>0.878068738609531</v>
      </c>
      <c r="O693" s="18" t="n">
        <v>1.2968086539623E-005</v>
      </c>
      <c r="P693" s="34" t="b">
        <f aca="false">FALSE()</f>
        <v>0</v>
      </c>
      <c r="Q693" s="16"/>
    </row>
    <row r="694" customFormat="false" ht="15" hidden="false" customHeight="false" outlineLevel="0" collapsed="false">
      <c r="A694" s="6" t="s">
        <v>2533</v>
      </c>
      <c r="B694" s="6" t="s">
        <v>108</v>
      </c>
      <c r="C694" s="17" t="n">
        <v>1111</v>
      </c>
      <c r="D694" s="16" t="n">
        <v>0.560188632187011</v>
      </c>
      <c r="E694" s="16" t="n">
        <v>0.0684878035076267</v>
      </c>
      <c r="F694" s="16" t="n">
        <v>0.559085877903446</v>
      </c>
      <c r="G694" s="16" t="n">
        <v>0.0567673494589534</v>
      </c>
      <c r="H694" s="16" t="n">
        <v>-0.1502192723131</v>
      </c>
      <c r="I694" s="17" t="n">
        <v>126.30842913812</v>
      </c>
      <c r="J694" s="16" t="n">
        <v>0.880831241585114</v>
      </c>
      <c r="K694" s="16" t="n">
        <v>0.897439205754085</v>
      </c>
      <c r="L694" s="16" t="n">
        <v>-0.0187086166542837</v>
      </c>
      <c r="M694" s="16" t="n">
        <v>0.541373329252117</v>
      </c>
      <c r="N694" s="16" t="n">
        <v>0.882426025569749</v>
      </c>
      <c r="O694" s="18" t="n">
        <v>1.29669835293222E-005</v>
      </c>
      <c r="P694" s="34" t="b">
        <f aca="false">FALSE()</f>
        <v>0</v>
      </c>
      <c r="Q694" s="16"/>
    </row>
    <row r="695" customFormat="false" ht="15" hidden="false" customHeight="false" outlineLevel="0" collapsed="false">
      <c r="A695" s="6" t="s">
        <v>2534</v>
      </c>
      <c r="B695" s="6" t="s">
        <v>108</v>
      </c>
      <c r="C695" s="17" t="n">
        <v>1112</v>
      </c>
      <c r="D695" s="16" t="n">
        <v>0.559896975479079</v>
      </c>
      <c r="E695" s="16" t="n">
        <v>0.0684383180391179</v>
      </c>
      <c r="F695" s="16" t="n">
        <v>0.558845972777543</v>
      </c>
      <c r="G695" s="16" t="n">
        <v>0.056731609528281</v>
      </c>
      <c r="H695" s="16" t="n">
        <v>-0.143271485023144</v>
      </c>
      <c r="I695" s="17" t="n">
        <v>126.313931854047</v>
      </c>
      <c r="J695" s="16" t="n">
        <v>0.886304080062013</v>
      </c>
      <c r="K695" s="16" t="n">
        <v>0.901952411048886</v>
      </c>
      <c r="L695" s="16" t="n">
        <v>-0.0178422375788007</v>
      </c>
      <c r="M695" s="16" t="n">
        <v>0.54092439546985</v>
      </c>
      <c r="N695" s="16" t="n">
        <v>0.887620289594929</v>
      </c>
      <c r="O695" s="18" t="n">
        <v>1.29653643549817E-005</v>
      </c>
      <c r="P695" s="34" t="b">
        <f aca="false">FALSE()</f>
        <v>0</v>
      </c>
      <c r="Q695" s="16"/>
    </row>
    <row r="696" customFormat="false" ht="15" hidden="false" customHeight="false" outlineLevel="0" collapsed="false">
      <c r="A696" s="6" t="s">
        <v>2535</v>
      </c>
      <c r="B696" s="6" t="s">
        <v>108</v>
      </c>
      <c r="C696" s="17" t="n">
        <v>1113</v>
      </c>
      <c r="D696" s="16" t="n">
        <v>0.55959235911151</v>
      </c>
      <c r="E696" s="16" t="n">
        <v>0.0683860947405936</v>
      </c>
      <c r="F696" s="16" t="n">
        <v>0.5585948393581</v>
      </c>
      <c r="G696" s="16" t="n">
        <v>0.056692890207436</v>
      </c>
      <c r="H696" s="16" t="n">
        <v>-0.136083267147285</v>
      </c>
      <c r="I696" s="17" t="n">
        <v>126.318702422771</v>
      </c>
      <c r="J696" s="16" t="n">
        <v>0.891972088614143</v>
      </c>
      <c r="K696" s="16" t="n">
        <v>0.906386916686752</v>
      </c>
      <c r="L696" s="16" t="n">
        <v>-0.0169461615179573</v>
      </c>
      <c r="M696" s="16" t="n">
        <v>0.540740740740741</v>
      </c>
      <c r="N696" s="16" t="n">
        <v>0.893243733452135</v>
      </c>
      <c r="O696" s="18" t="n">
        <v>1.29631396195833E-005</v>
      </c>
      <c r="P696" s="34" t="b">
        <f aca="false">FALSE()</f>
        <v>0</v>
      </c>
      <c r="Q696" s="16"/>
    </row>
    <row r="697" customFormat="false" ht="15" hidden="false" customHeight="false" outlineLevel="0" collapsed="false">
      <c r="A697" s="6" t="s">
        <v>2536</v>
      </c>
      <c r="B697" s="6" t="s">
        <v>108</v>
      </c>
      <c r="C697" s="17" t="n">
        <v>1114</v>
      </c>
      <c r="D697" s="16" t="n">
        <v>0.559272321149755</v>
      </c>
      <c r="E697" s="16" t="n">
        <v>0.0683297416848543</v>
      </c>
      <c r="F697" s="16" t="n">
        <v>0.558329952461525</v>
      </c>
      <c r="G697" s="16" t="n">
        <v>0.056650283733167</v>
      </c>
      <c r="H697" s="16" t="n">
        <v>-0.128664366607062</v>
      </c>
      <c r="I697" s="17" t="n">
        <v>126.322996772298</v>
      </c>
      <c r="J697" s="16" t="n">
        <v>0.897827854519766</v>
      </c>
      <c r="K697" s="16" t="n">
        <v>0.911221715885798</v>
      </c>
      <c r="L697" s="16" t="n">
        <v>-0.0160215397663042</v>
      </c>
      <c r="M697" s="16" t="n">
        <v>0.540516273849607</v>
      </c>
      <c r="N697" s="16" t="n">
        <v>0.898851695321975</v>
      </c>
      <c r="O697" s="18" t="n">
        <v>1.29597898824723E-005</v>
      </c>
      <c r="P697" s="34" t="b">
        <f aca="false">FALSE()</f>
        <v>0</v>
      </c>
      <c r="Q697" s="16"/>
    </row>
    <row r="698" customFormat="false" ht="15" hidden="false" customHeight="false" outlineLevel="0" collapsed="false">
      <c r="A698" s="6" t="s">
        <v>2537</v>
      </c>
      <c r="B698" s="6" t="s">
        <v>108</v>
      </c>
      <c r="C698" s="17" t="n">
        <v>1115</v>
      </c>
      <c r="D698" s="16" t="n">
        <v>0.558935477230291</v>
      </c>
      <c r="E698" s="16" t="n">
        <v>0.0682693371159292</v>
      </c>
      <c r="F698" s="16" t="n">
        <v>0.558049032060056</v>
      </c>
      <c r="G698" s="16" t="n">
        <v>0.0566030671273967</v>
      </c>
      <c r="H698" s="16" t="n">
        <v>-0.121135309924308</v>
      </c>
      <c r="I698" s="17" t="n">
        <v>126.325990550429</v>
      </c>
      <c r="J698" s="16" t="n">
        <v>0.903776330325124</v>
      </c>
      <c r="K698" s="16" t="n">
        <v>0.91581886533408</v>
      </c>
      <c r="L698" s="16" t="n">
        <v>-0.0150835069366677</v>
      </c>
      <c r="M698" s="16" t="n">
        <v>0.540434649525559</v>
      </c>
      <c r="N698" s="16" t="n">
        <v>0.904317687184448</v>
      </c>
      <c r="O698" s="18" t="n">
        <v>1.29546337978103E-005</v>
      </c>
      <c r="P698" s="34" t="b">
        <f aca="false">FALSE()</f>
        <v>0</v>
      </c>
      <c r="Q698" s="16"/>
    </row>
    <row r="699" customFormat="false" ht="15" hidden="false" customHeight="false" outlineLevel="0" collapsed="false">
      <c r="A699" s="6" t="s">
        <v>2538</v>
      </c>
      <c r="B699" s="6" t="s">
        <v>108</v>
      </c>
      <c r="C699" s="17" t="n">
        <v>1116</v>
      </c>
      <c r="D699" s="16" t="n">
        <v>0.558577326126719</v>
      </c>
      <c r="E699" s="16" t="n">
        <v>0.068205119319805</v>
      </c>
      <c r="F699" s="16" t="n">
        <v>0.557747456709787</v>
      </c>
      <c r="G699" s="16" t="n">
        <v>0.0565512505532485</v>
      </c>
      <c r="H699" s="16" t="n">
        <v>-0.113510496828583</v>
      </c>
      <c r="I699" s="17" t="n">
        <v>126.327484449788</v>
      </c>
      <c r="J699" s="16" t="n">
        <v>0.909806036466093</v>
      </c>
      <c r="K699" s="16" t="n">
        <v>0.920452230944487</v>
      </c>
      <c r="L699" s="16" t="n">
        <v>-0.0141338479679787</v>
      </c>
      <c r="M699" s="16" t="n">
        <v>0.539985715743292</v>
      </c>
      <c r="N699" s="16" t="n">
        <v>0.910032428144683</v>
      </c>
      <c r="O699" s="18" t="n">
        <v>1.29473442319656E-005</v>
      </c>
      <c r="P699" s="34" t="b">
        <f aca="false">FALSE()</f>
        <v>0</v>
      </c>
      <c r="Q699" s="16"/>
    </row>
    <row r="700" customFormat="false" ht="15" hidden="false" customHeight="false" outlineLevel="0" collapsed="false">
      <c r="A700" s="6" t="s">
        <v>2539</v>
      </c>
      <c r="B700" s="6" t="s">
        <v>108</v>
      </c>
      <c r="C700" s="17" t="n">
        <v>1117</v>
      </c>
      <c r="D700" s="16" t="n">
        <v>0.558193593987001</v>
      </c>
      <c r="E700" s="16" t="n">
        <v>0.0681360982006681</v>
      </c>
      <c r="F700" s="16" t="n">
        <v>0.557421666225748</v>
      </c>
      <c r="G700" s="16" t="n">
        <v>0.0564940709029019</v>
      </c>
      <c r="H700" s="16" t="n">
        <v>-0.105692116002316</v>
      </c>
      <c r="I700" s="17" t="n">
        <v>126.327534923568</v>
      </c>
      <c r="J700" s="16" t="n">
        <v>0.915994279059972</v>
      </c>
      <c r="K700" s="16" t="n">
        <v>0.925584674482319</v>
      </c>
      <c r="L700" s="16" t="n">
        <v>-0.0131603288341742</v>
      </c>
      <c r="M700" s="16" t="n">
        <v>0.539638812366085</v>
      </c>
      <c r="N700" s="16" t="n">
        <v>0.915828406530039</v>
      </c>
      <c r="O700" s="18" t="n">
        <v>1.29373721816461E-005</v>
      </c>
      <c r="P700" s="34" t="b">
        <f aca="false">FALSE()</f>
        <v>0</v>
      </c>
      <c r="Q700" s="16"/>
    </row>
    <row r="701" customFormat="false" ht="15" hidden="false" customHeight="false" outlineLevel="0" collapsed="false">
      <c r="A701" s="6" t="s">
        <v>2540</v>
      </c>
      <c r="B701" s="6" t="s">
        <v>108</v>
      </c>
      <c r="C701" s="17" t="n">
        <v>1118</v>
      </c>
      <c r="D701" s="16" t="n">
        <v>0.557776101052177</v>
      </c>
      <c r="E701" s="16" t="n">
        <v>0.0680607665028309</v>
      </c>
      <c r="F701" s="16" t="n">
        <v>0.557064512953975</v>
      </c>
      <c r="G701" s="16" t="n">
        <v>0.0564306201604041</v>
      </c>
      <c r="H701" s="16" t="n">
        <v>-0.0975384734209546</v>
      </c>
      <c r="I701" s="17" t="n">
        <v>126.326495958558</v>
      </c>
      <c r="J701" s="16" t="n">
        <v>0.922453368792589</v>
      </c>
      <c r="K701" s="16" t="n">
        <v>0.930977986500302</v>
      </c>
      <c r="L701" s="16" t="n">
        <v>-0.0121452119163273</v>
      </c>
      <c r="M701" s="16" t="n">
        <v>0.539271502907867</v>
      </c>
      <c r="N701" s="16" t="n">
        <v>0.922065804662019</v>
      </c>
      <c r="O701" s="18" t="n">
        <v>1.29249314303041E-005</v>
      </c>
      <c r="P701" s="34" t="b">
        <f aca="false">FALSE()</f>
        <v>0</v>
      </c>
      <c r="Q701" s="16"/>
    </row>
    <row r="702" customFormat="false" ht="15" hidden="false" customHeight="false" outlineLevel="0" collapsed="false">
      <c r="A702" s="6" t="s">
        <v>2541</v>
      </c>
      <c r="B702" s="6" t="s">
        <v>108</v>
      </c>
      <c r="C702" s="17" t="n">
        <v>1119</v>
      </c>
      <c r="D702" s="16" t="n">
        <v>0.557320897345834</v>
      </c>
      <c r="E702" s="16" t="n">
        <v>0.0679784929068465</v>
      </c>
      <c r="F702" s="16" t="n">
        <v>0.556673204505907</v>
      </c>
      <c r="G702" s="16" t="n">
        <v>0.0563602689794983</v>
      </c>
      <c r="H702" s="16" t="n">
        <v>-0.0888881092112605</v>
      </c>
      <c r="I702" s="17" t="n">
        <v>126.324252478656</v>
      </c>
      <c r="J702" s="16" t="n">
        <v>0.929311601226906</v>
      </c>
      <c r="K702" s="16" t="n">
        <v>0.935972720006192</v>
      </c>
      <c r="L702" s="16" t="n">
        <v>-0.0110683681673484</v>
      </c>
      <c r="M702" s="16" t="n">
        <v>0.538965411692684</v>
      </c>
      <c r="N702" s="16" t="n">
        <v>0.92784035905902</v>
      </c>
      <c r="O702" s="18" t="n">
        <v>1.29109533790874E-005</v>
      </c>
      <c r="P702" s="34" t="b">
        <f aca="false">FALSE()</f>
        <v>0</v>
      </c>
      <c r="Q702" s="16"/>
    </row>
    <row r="703" customFormat="false" ht="15" hidden="false" customHeight="false" outlineLevel="0" collapsed="false">
      <c r="A703" s="6" t="s">
        <v>2542</v>
      </c>
      <c r="B703" s="6" t="s">
        <v>108</v>
      </c>
      <c r="C703" s="17" t="n">
        <v>1120</v>
      </c>
      <c r="D703" s="16" t="n">
        <v>0.556816668064123</v>
      </c>
      <c r="E703" s="16" t="n">
        <v>0.0678868153316232</v>
      </c>
      <c r="F703" s="16" t="n">
        <v>0.556238964037744</v>
      </c>
      <c r="G703" s="16" t="n">
        <v>0.0562810556106468</v>
      </c>
      <c r="H703" s="16" t="n">
        <v>-0.0793905939501288</v>
      </c>
      <c r="I703" s="17" t="n">
        <v>126.320883078215</v>
      </c>
      <c r="J703" s="16" t="n">
        <v>0.93684758131035</v>
      </c>
      <c r="K703" s="16" t="n">
        <v>0.94184047055183</v>
      </c>
      <c r="L703" s="16" t="n">
        <v>-0.00988610410727561</v>
      </c>
      <c r="M703" s="16" t="n">
        <v>0.538740944801551</v>
      </c>
      <c r="N703" s="16" t="n">
        <v>0.935039771422448</v>
      </c>
      <c r="O703" s="18" t="n">
        <v>1.28957504124794E-005</v>
      </c>
      <c r="P703" s="34" t="b">
        <f aca="false">FALSE()</f>
        <v>0</v>
      </c>
      <c r="Q703" s="16"/>
    </row>
    <row r="704" customFormat="false" ht="15" hidden="false" customHeight="false" outlineLevel="0" collapsed="false">
      <c r="A704" s="6" t="s">
        <v>2543</v>
      </c>
      <c r="B704" s="6" t="s">
        <v>108</v>
      </c>
      <c r="C704" s="17" t="n">
        <v>1121</v>
      </c>
      <c r="D704" s="16" t="n">
        <v>0.556259176826319</v>
      </c>
      <c r="E704" s="16" t="n">
        <v>0.0677836356987065</v>
      </c>
      <c r="F704" s="16" t="n">
        <v>0.555759122529953</v>
      </c>
      <c r="G704" s="16" t="n">
        <v>0.0561921923392377</v>
      </c>
      <c r="H704" s="16" t="n">
        <v>-0.0688247273460884</v>
      </c>
      <c r="I704" s="17" t="n">
        <v>126.31738395641</v>
      </c>
      <c r="J704" s="16" t="n">
        <v>0.945237965420451</v>
      </c>
      <c r="K704" s="16" t="n">
        <v>0.949815388981809</v>
      </c>
      <c r="L704" s="16" t="n">
        <v>-0.00857072289055437</v>
      </c>
      <c r="M704" s="16" t="n">
        <v>0.538332823181308</v>
      </c>
      <c r="N704" s="16" t="n">
        <v>0.943417960723193</v>
      </c>
      <c r="O704" s="18" t="n">
        <v>1.28785409432738E-005</v>
      </c>
      <c r="P704" s="34" t="b">
        <f aca="false">FALSE()</f>
        <v>0</v>
      </c>
      <c r="Q704" s="16"/>
    </row>
    <row r="705" customFormat="false" ht="15" hidden="false" customHeight="false" outlineLevel="0" collapsed="false">
      <c r="A705" s="6" t="s">
        <v>2544</v>
      </c>
      <c r="B705" s="6" t="s">
        <v>108</v>
      </c>
      <c r="C705" s="17" t="n">
        <v>1122</v>
      </c>
      <c r="D705" s="16" t="n">
        <v>0.555637179487256</v>
      </c>
      <c r="E705" s="16" t="n">
        <v>0.0676660651088377</v>
      </c>
      <c r="F705" s="16" t="n">
        <v>0.555223426815986</v>
      </c>
      <c r="G705" s="16" t="n">
        <v>0.0560908663653275</v>
      </c>
      <c r="H705" s="16" t="n">
        <v>-0.0570460654744908</v>
      </c>
      <c r="I705" s="17" t="n">
        <v>126.313311814527</v>
      </c>
      <c r="J705" s="16" t="n">
        <v>0.954598641638175</v>
      </c>
      <c r="K705" s="16" t="n">
        <v>0.957521002537355</v>
      </c>
      <c r="L705" s="16" t="n">
        <v>-0.0071042499612563</v>
      </c>
      <c r="M705" s="16" t="n">
        <v>0.537802265074992</v>
      </c>
      <c r="N705" s="16" t="n">
        <v>0.953569990841932</v>
      </c>
      <c r="O705" s="18" t="n">
        <v>1.28589527632417E-005</v>
      </c>
      <c r="P705" s="34" t="b">
        <f aca="false">FALSE()</f>
        <v>0</v>
      </c>
      <c r="Q705" s="16"/>
    </row>
    <row r="706" customFormat="false" ht="15" hidden="false" customHeight="false" outlineLevel="0" collapsed="false">
      <c r="A706" s="6" t="s">
        <v>2545</v>
      </c>
      <c r="B706" s="6" t="s">
        <v>108</v>
      </c>
      <c r="C706" s="17" t="n">
        <v>1123</v>
      </c>
      <c r="D706" s="16" t="n">
        <v>0.554946954992859</v>
      </c>
      <c r="E706" s="16" t="n">
        <v>0.0675329815165543</v>
      </c>
      <c r="F706" s="16" t="n">
        <v>0.554628510574521</v>
      </c>
      <c r="G706" s="16" t="n">
        <v>0.0559760709755771</v>
      </c>
      <c r="H706" s="16" t="n">
        <v>-0.0439924067048671</v>
      </c>
      <c r="I706" s="17" t="n">
        <v>126.308580162698</v>
      </c>
      <c r="J706" s="16" t="n">
        <v>0.964979928544041</v>
      </c>
      <c r="K706" s="16" t="n">
        <v>0.966843723674015</v>
      </c>
      <c r="L706" s="16" t="n">
        <v>-0.00547889550618643</v>
      </c>
      <c r="M706" s="16" t="n">
        <v>0.537128864401592</v>
      </c>
      <c r="N706" s="16" t="n">
        <v>0.963938515147417</v>
      </c>
      <c r="O706" s="18" t="n">
        <v>1.28371713175839E-005</v>
      </c>
      <c r="P706" s="34" t="b">
        <f aca="false">FALSE()</f>
        <v>0</v>
      </c>
      <c r="Q706" s="16"/>
    </row>
    <row r="707" customFormat="false" ht="15" hidden="false" customHeight="false" outlineLevel="0" collapsed="false">
      <c r="A707" s="6" t="s">
        <v>2546</v>
      </c>
      <c r="B707" s="6" t="s">
        <v>108</v>
      </c>
      <c r="C707" s="17" t="n">
        <v>1124</v>
      </c>
      <c r="D707" s="16" t="n">
        <v>0.55417823419654</v>
      </c>
      <c r="E707" s="16" t="n">
        <v>0.0673811453659819</v>
      </c>
      <c r="F707" s="16" t="n">
        <v>0.553965318541226</v>
      </c>
      <c r="G707" s="16" t="n">
        <v>0.0558458769065687</v>
      </c>
      <c r="H707" s="16" t="n">
        <v>-0.0294803944019955</v>
      </c>
      <c r="I707" s="17" t="n">
        <v>126.303982237959</v>
      </c>
      <c r="J707" s="16" t="n">
        <v>0.97652798699966</v>
      </c>
      <c r="K707" s="16" t="n">
        <v>0.978177925669464</v>
      </c>
      <c r="L707" s="16" t="n">
        <v>-0.00367172971253477</v>
      </c>
      <c r="M707" s="16" t="n">
        <v>0.536577900214264</v>
      </c>
      <c r="N707" s="16" t="n">
        <v>0.976071375437835</v>
      </c>
      <c r="O707" s="18" t="n">
        <v>1.28125476679303E-005</v>
      </c>
      <c r="P707" s="34" t="b">
        <f aca="false">FALSE()</f>
        <v>0</v>
      </c>
      <c r="Q707" s="16"/>
    </row>
    <row r="708" customFormat="false" ht="15" hidden="false" customHeight="false" outlineLevel="0" collapsed="false">
      <c r="A708" s="6" t="s">
        <v>2547</v>
      </c>
      <c r="B708" s="6" t="s">
        <v>108</v>
      </c>
      <c r="C708" s="17" t="n">
        <v>1125</v>
      </c>
      <c r="D708" s="16" t="n">
        <v>0.553323148859251</v>
      </c>
      <c r="E708" s="16" t="n">
        <v>0.0672103054433908</v>
      </c>
      <c r="F708" s="16" t="n">
        <v>0.553225768531446</v>
      </c>
      <c r="G708" s="16" t="n">
        <v>0.0556993652597027</v>
      </c>
      <c r="H708" s="16" t="n">
        <v>-0.0135177396486698</v>
      </c>
      <c r="I708" s="17" t="n">
        <v>126.298760588521</v>
      </c>
      <c r="J708" s="16" t="n">
        <v>0.989236062679482</v>
      </c>
      <c r="K708" s="16" t="n">
        <v>0.989951690407488</v>
      </c>
      <c r="L708" s="16" t="n">
        <v>-0.00168370737938818</v>
      </c>
      <c r="M708" s="16" t="n">
        <v>0.535822875216815</v>
      </c>
      <c r="N708" s="16" t="n">
        <v>0.988430083310624</v>
      </c>
      <c r="O708" s="18" t="n">
        <v>1.27851017230446E-005</v>
      </c>
      <c r="P708" s="34" t="b">
        <f aca="false">FALSE()</f>
        <v>0</v>
      </c>
      <c r="Q708" s="16"/>
    </row>
    <row r="709" customFormat="false" ht="15" hidden="false" customHeight="false" outlineLevel="0" collapsed="false">
      <c r="A709" s="6" t="s">
        <v>2548</v>
      </c>
      <c r="B709" s="6" t="s">
        <v>108</v>
      </c>
      <c r="C709" s="17" t="n">
        <v>1126</v>
      </c>
      <c r="D709" s="16" t="n">
        <v>0.552370260116232</v>
      </c>
      <c r="E709" s="16" t="n">
        <v>0.0670180508053794</v>
      </c>
      <c r="F709" s="16" t="n">
        <v>0.552399761123001</v>
      </c>
      <c r="G709" s="16" t="n">
        <v>0.0555349612377133</v>
      </c>
      <c r="H709" s="16" t="n">
        <v>0.0041069418451027</v>
      </c>
      <c r="I709" s="17" t="n">
        <v>126.293356509057</v>
      </c>
      <c r="J709" s="16" t="n">
        <v>0.996729623907373</v>
      </c>
      <c r="K709" s="16" t="n">
        <v>0.996969857608002</v>
      </c>
      <c r="L709" s="18" t="n">
        <v>0.000511572388927037</v>
      </c>
      <c r="M709" s="16" t="n">
        <v>0.534884195490256</v>
      </c>
      <c r="N709" s="16" t="n">
        <v>0.996331825288145</v>
      </c>
      <c r="O709" s="18" t="n">
        <v>1.27547907266437E-005</v>
      </c>
      <c r="P709" s="34" t="b">
        <f aca="false">FALSE()</f>
        <v>0</v>
      </c>
      <c r="Q709" s="16"/>
    </row>
    <row r="710" customFormat="false" ht="15" hidden="false" customHeight="false" outlineLevel="0" collapsed="false">
      <c r="A710" s="6" t="s">
        <v>2549</v>
      </c>
      <c r="B710" s="6" t="s">
        <v>108</v>
      </c>
      <c r="C710" s="17" t="n">
        <v>1127</v>
      </c>
      <c r="D710" s="16" t="n">
        <v>0.551317302783276</v>
      </c>
      <c r="E710" s="16" t="n">
        <v>0.0668032188404987</v>
      </c>
      <c r="F710" s="16" t="n">
        <v>0.551485179252543</v>
      </c>
      <c r="G710" s="16" t="n">
        <v>0.0553524810688034</v>
      </c>
      <c r="H710" s="16" t="n">
        <v>0.0234460760514053</v>
      </c>
      <c r="I710" s="17" t="n">
        <v>126.288595692246</v>
      </c>
      <c r="J710" s="16" t="n">
        <v>0.981331457616812</v>
      </c>
      <c r="K710" s="16" t="n">
        <v>0.982752304321855</v>
      </c>
      <c r="L710" s="16" t="n">
        <v>0.00292066419218774</v>
      </c>
      <c r="M710" s="16" t="n">
        <v>0.534088358330783</v>
      </c>
      <c r="N710" s="16" t="n">
        <v>0.981076600526515</v>
      </c>
      <c r="O710" s="18" t="n">
        <v>1.2721144449433E-005</v>
      </c>
      <c r="P710" s="34" t="b">
        <f aca="false">FALSE()</f>
        <v>0</v>
      </c>
      <c r="Q710" s="16"/>
    </row>
    <row r="711" customFormat="false" ht="15" hidden="false" customHeight="false" outlineLevel="0" collapsed="false">
      <c r="A711" s="6" t="s">
        <v>2550</v>
      </c>
      <c r="B711" s="6" t="s">
        <v>108</v>
      </c>
      <c r="C711" s="17" t="n">
        <v>1128</v>
      </c>
      <c r="D711" s="16" t="n">
        <v>0.550152081074456</v>
      </c>
      <c r="E711" s="16" t="n">
        <v>0.0665637529913296</v>
      </c>
      <c r="F711" s="16" t="n">
        <v>0.550471419181491</v>
      </c>
      <c r="G711" s="16" t="n">
        <v>0.055149993783354</v>
      </c>
      <c r="H711" s="16" t="n">
        <v>0.0447604604492124</v>
      </c>
      <c r="I711" s="17" t="n">
        <v>126.284236039929</v>
      </c>
      <c r="J711" s="16" t="n">
        <v>0.964368942344288</v>
      </c>
      <c r="K711" s="16" t="n">
        <v>0.966464890299154</v>
      </c>
      <c r="L711" s="16" t="n">
        <v>0.00557605422389493</v>
      </c>
      <c r="M711" s="16" t="n">
        <v>0.53321089684726</v>
      </c>
      <c r="N711" s="16" t="n">
        <v>0.963749095857199</v>
      </c>
      <c r="O711" s="18" t="n">
        <v>1.26839824379089E-005</v>
      </c>
      <c r="P711" s="34" t="b">
        <f aca="false">FALSE()</f>
        <v>0</v>
      </c>
      <c r="Q711" s="16"/>
    </row>
    <row r="712" customFormat="false" ht="15" hidden="false" customHeight="false" outlineLevel="0" collapsed="false">
      <c r="A712" s="6" t="s">
        <v>2551</v>
      </c>
      <c r="B712" s="6" t="s">
        <v>108</v>
      </c>
      <c r="C712" s="17" t="n">
        <v>1129</v>
      </c>
      <c r="D712" s="16" t="n">
        <v>0.548868303738531</v>
      </c>
      <c r="E712" s="16" t="n">
        <v>0.0662981582228881</v>
      </c>
      <c r="F712" s="16" t="n">
        <v>0.549353508120759</v>
      </c>
      <c r="G712" s="16" t="n">
        <v>0.0549266280080687</v>
      </c>
      <c r="H712" s="16" t="n">
        <v>0.0682822796494789</v>
      </c>
      <c r="I712" s="17" t="n">
        <v>126.280671988075</v>
      </c>
      <c r="J712" s="16" t="n">
        <v>0.945668929866499</v>
      </c>
      <c r="K712" s="16" t="n">
        <v>0.950018411751627</v>
      </c>
      <c r="L712" s="16" t="n">
        <v>0.00850663137131106</v>
      </c>
      <c r="M712" s="16" t="n">
        <v>0.532435465768799</v>
      </c>
      <c r="N712" s="16" t="n">
        <v>0.943700070842622</v>
      </c>
      <c r="O712" s="18" t="n">
        <v>1.26450247074821E-005</v>
      </c>
      <c r="P712" s="34" t="b">
        <f aca="false">FALSE()</f>
        <v>0</v>
      </c>
      <c r="Q712" s="16"/>
    </row>
    <row r="713" customFormat="false" ht="15" hidden="false" customHeight="false" outlineLevel="0" collapsed="false">
      <c r="A713" s="6" t="s">
        <v>2552</v>
      </c>
      <c r="B713" s="6" t="s">
        <v>108</v>
      </c>
      <c r="C713" s="17" t="n">
        <v>1130</v>
      </c>
      <c r="D713" s="16" t="n">
        <v>0.54745995643093</v>
      </c>
      <c r="E713" s="16" t="n">
        <v>0.0660056458892783</v>
      </c>
      <c r="F713" s="16" t="n">
        <v>0.548125956279486</v>
      </c>
      <c r="G713" s="16" t="n">
        <v>0.0546820708790541</v>
      </c>
      <c r="H713" s="16" t="n">
        <v>0.0941412436793258</v>
      </c>
      <c r="I713" s="17" t="n">
        <v>126.278276630913</v>
      </c>
      <c r="J713" s="16" t="n">
        <v>0.925146169507051</v>
      </c>
      <c r="K713" s="16" t="n">
        <v>0.933014970462761</v>
      </c>
      <c r="L713" s="16" t="n">
        <v>0.0117284620263322</v>
      </c>
      <c r="M713" s="16" t="n">
        <v>0.531619222528313</v>
      </c>
      <c r="N713" s="16" t="n">
        <v>0.92423339930554</v>
      </c>
      <c r="O713" s="18" t="n">
        <v>1.26046695408051E-005</v>
      </c>
      <c r="P713" s="34" t="b">
        <f aca="false">FALSE()</f>
        <v>0</v>
      </c>
      <c r="Q713" s="16"/>
    </row>
    <row r="714" customFormat="false" ht="15" hidden="false" customHeight="false" outlineLevel="0" collapsed="false">
      <c r="A714" s="6" t="s">
        <v>2553</v>
      </c>
      <c r="B714" s="6" t="s">
        <v>108</v>
      </c>
      <c r="C714" s="17" t="n">
        <v>1131</v>
      </c>
      <c r="D714" s="16" t="n">
        <v>0.545924881185914</v>
      </c>
      <c r="E714" s="16" t="n">
        <v>0.0656866418535886</v>
      </c>
      <c r="F714" s="16" t="n">
        <v>0.546786614903564</v>
      </c>
      <c r="G714" s="16" t="n">
        <v>0.054415788058961</v>
      </c>
      <c r="H714" s="16" t="n">
        <v>0.122400965721942</v>
      </c>
      <c r="I714" s="17" t="n">
        <v>126.276099286583</v>
      </c>
      <c r="J714" s="16" t="n">
        <v>0.902776059024481</v>
      </c>
      <c r="K714" s="16" t="n">
        <v>0.915348312961544</v>
      </c>
      <c r="L714" s="16" t="n">
        <v>0.0152495301630404</v>
      </c>
      <c r="M714" s="16" t="n">
        <v>0.530782573206816</v>
      </c>
      <c r="N714" s="16" t="n">
        <v>0.90339443089102</v>
      </c>
      <c r="O714" s="18" t="n">
        <v>1.25639088720462E-005</v>
      </c>
      <c r="P714" s="34" t="b">
        <f aca="false">FALSE()</f>
        <v>0</v>
      </c>
      <c r="Q714" s="16"/>
    </row>
    <row r="715" customFormat="false" ht="15" hidden="false" customHeight="false" outlineLevel="0" collapsed="false">
      <c r="A715" s="6" t="s">
        <v>2554</v>
      </c>
      <c r="B715" s="6" t="s">
        <v>108</v>
      </c>
      <c r="C715" s="17" t="n">
        <v>1132</v>
      </c>
      <c r="D715" s="16" t="n">
        <v>0.544260134499445</v>
      </c>
      <c r="E715" s="16" t="n">
        <v>0.0653418368724119</v>
      </c>
      <c r="F715" s="16" t="n">
        <v>0.545332875508289</v>
      </c>
      <c r="G715" s="16" t="n">
        <v>0.0541283953968852</v>
      </c>
      <c r="H715" s="16" t="n">
        <v>0.153177175628945</v>
      </c>
      <c r="I715" s="17" t="n">
        <v>126.274188093781</v>
      </c>
      <c r="J715" s="16" t="n">
        <v>0.878503065768807</v>
      </c>
      <c r="K715" s="16" t="n">
        <v>0.895770939297433</v>
      </c>
      <c r="L715" s="16" t="n">
        <v>0.0190842404517734</v>
      </c>
      <c r="M715" s="16" t="n">
        <v>0.529864299561269</v>
      </c>
      <c r="N715" s="16" t="n">
        <v>0.880182862357864</v>
      </c>
      <c r="O715" s="18" t="n">
        <v>1.25241335022511E-005</v>
      </c>
      <c r="P715" s="34" t="b">
        <f aca="false">FALSE()</f>
        <v>0</v>
      </c>
      <c r="Q715" s="16"/>
    </row>
    <row r="716" customFormat="false" ht="15" hidden="false" customHeight="false" outlineLevel="0" collapsed="false">
      <c r="A716" s="6" t="s">
        <v>2555</v>
      </c>
      <c r="B716" s="6" t="s">
        <v>108</v>
      </c>
      <c r="C716" s="17" t="n">
        <v>1133</v>
      </c>
      <c r="D716" s="16" t="n">
        <v>0.542479763080885</v>
      </c>
      <c r="E716" s="16" t="n">
        <v>0.0649753722281285</v>
      </c>
      <c r="F716" s="16" t="n">
        <v>0.543776549233079</v>
      </c>
      <c r="G716" s="16" t="n">
        <v>0.0538234004312345</v>
      </c>
      <c r="H716" s="16" t="n">
        <v>0.186213637713065</v>
      </c>
      <c r="I716" s="17" t="n">
        <v>126.272629540477</v>
      </c>
      <c r="J716" s="16" t="n">
        <v>0.852576051114241</v>
      </c>
      <c r="K716" s="16" t="n">
        <v>0.875356410718481</v>
      </c>
      <c r="L716" s="16" t="n">
        <v>0.0232006318216907</v>
      </c>
      <c r="M716" s="16" t="n">
        <v>0.528680746862565</v>
      </c>
      <c r="N716" s="16" t="n">
        <v>0.856134263324784</v>
      </c>
      <c r="O716" s="18" t="n">
        <v>1.24865953868921E-005</v>
      </c>
      <c r="P716" s="34" t="b">
        <f aca="false">FALSE()</f>
        <v>0</v>
      </c>
      <c r="Q716" s="16"/>
    </row>
    <row r="717" customFormat="false" ht="15" hidden="false" customHeight="false" outlineLevel="0" collapsed="false">
      <c r="A717" s="6" t="s">
        <v>2556</v>
      </c>
      <c r="B717" s="6" t="s">
        <v>108</v>
      </c>
      <c r="C717" s="17" t="n">
        <v>1134</v>
      </c>
      <c r="D717" s="16" t="n">
        <v>0.5405763636912</v>
      </c>
      <c r="E717" s="16" t="n">
        <v>0.064586927725055</v>
      </c>
      <c r="F717" s="16" t="n">
        <v>0.542111525873051</v>
      </c>
      <c r="G717" s="16" t="n">
        <v>0.0535003496892453</v>
      </c>
      <c r="H717" s="16" t="n">
        <v>0.221769993215617</v>
      </c>
      <c r="I717" s="17" t="n">
        <v>126.271220193822</v>
      </c>
      <c r="J717" s="16" t="n">
        <v>0.824851200826924</v>
      </c>
      <c r="K717" s="16" t="n">
        <v>0.852161434760203</v>
      </c>
      <c r="L717" s="16" t="n">
        <v>0.0276310824386571</v>
      </c>
      <c r="M717" s="16" t="n">
        <v>0.527272727272727</v>
      </c>
      <c r="N717" s="16" t="n">
        <v>0.830562362663107</v>
      </c>
      <c r="O717" s="18" t="n">
        <v>1.24523298213742E-005</v>
      </c>
      <c r="P717" s="34" t="b">
        <f aca="false">FALSE()</f>
        <v>0</v>
      </c>
      <c r="Q717" s="16"/>
    </row>
    <row r="718" customFormat="false" ht="15" hidden="false" customHeight="false" outlineLevel="0" collapsed="false">
      <c r="A718" s="6" t="s">
        <v>2557</v>
      </c>
      <c r="B718" s="6" t="s">
        <v>108</v>
      </c>
      <c r="C718" s="17" t="n">
        <v>1135</v>
      </c>
      <c r="D718" s="16" t="n">
        <v>0.53856775268724</v>
      </c>
      <c r="E718" s="16" t="n">
        <v>0.0641818419427154</v>
      </c>
      <c r="F718" s="16" t="n">
        <v>0.540352965266483</v>
      </c>
      <c r="G718" s="16" t="n">
        <v>0.0531637200835803</v>
      </c>
      <c r="H718" s="16" t="n">
        <v>0.259520680357251</v>
      </c>
      <c r="I718" s="17" t="n">
        <v>126.270022201906</v>
      </c>
      <c r="J718" s="16" t="n">
        <v>0.795656174610047</v>
      </c>
      <c r="K718" s="16" t="n">
        <v>0.827354829524354</v>
      </c>
      <c r="L718" s="16" t="n">
        <v>0.032334999329054</v>
      </c>
      <c r="M718" s="16" t="n">
        <v>0.52596673808795</v>
      </c>
      <c r="N718" s="16" t="n">
        <v>0.802955694569362</v>
      </c>
      <c r="O718" s="18" t="n">
        <v>1.24231710118433E-005</v>
      </c>
      <c r="P718" s="34" t="b">
        <f aca="false">FALSE()</f>
        <v>0</v>
      </c>
      <c r="Q718" s="16"/>
    </row>
    <row r="719" customFormat="false" ht="15" hidden="false" customHeight="false" outlineLevel="0" collapsed="false">
      <c r="A719" s="6" t="s">
        <v>2558</v>
      </c>
      <c r="B719" s="6" t="s">
        <v>108</v>
      </c>
      <c r="C719" s="17" t="n">
        <v>1136</v>
      </c>
      <c r="D719" s="16" t="n">
        <v>0.536457804686687</v>
      </c>
      <c r="E719" s="16" t="n">
        <v>0.0637600541366781</v>
      </c>
      <c r="F719" s="16" t="n">
        <v>0.538504186508777</v>
      </c>
      <c r="G719" s="16" t="n">
        <v>0.0528147521163747</v>
      </c>
      <c r="H719" s="16" t="n">
        <v>0.299455154802215</v>
      </c>
      <c r="I719" s="17" t="n">
        <v>126.270482265153</v>
      </c>
      <c r="J719" s="16" t="n">
        <v>0.765085128843642</v>
      </c>
      <c r="K719" s="16" t="n">
        <v>0.801996283076816</v>
      </c>
      <c r="L719" s="16" t="n">
        <v>0.0373104479143969</v>
      </c>
      <c r="M719" s="16" t="n">
        <v>0.524640342822161</v>
      </c>
      <c r="N719" s="16" t="n">
        <v>0.773722860700773</v>
      </c>
      <c r="O719" s="18" t="n">
        <v>1.23992904443412E-005</v>
      </c>
      <c r="P719" s="34" t="b">
        <f aca="false">FALSE()</f>
        <v>0</v>
      </c>
      <c r="Q719" s="16"/>
    </row>
    <row r="720" customFormat="false" ht="15" hidden="false" customHeight="false" outlineLevel="0" collapsed="false">
      <c r="A720" s="6" t="s">
        <v>2559</v>
      </c>
      <c r="B720" s="6" t="s">
        <v>108</v>
      </c>
      <c r="C720" s="17" t="n">
        <v>1137</v>
      </c>
      <c r="D720" s="16" t="n">
        <v>0.534272243560144</v>
      </c>
      <c r="E720" s="16" t="n">
        <v>0.0633273071486016</v>
      </c>
      <c r="F720" s="16" t="n">
        <v>0.536587474688962</v>
      </c>
      <c r="G720" s="16" t="n">
        <v>0.0524589444675885</v>
      </c>
      <c r="H720" s="16" t="n">
        <v>0.341110025133293</v>
      </c>
      <c r="I720" s="17" t="n">
        <v>126.273468931198</v>
      </c>
      <c r="J720" s="16" t="n">
        <v>0.733587676389003</v>
      </c>
      <c r="K720" s="16" t="n">
        <v>0.776233772823652</v>
      </c>
      <c r="L720" s="16" t="n">
        <v>0.0424990056527366</v>
      </c>
      <c r="M720" s="16" t="n">
        <v>0.522987450260178</v>
      </c>
      <c r="N720" s="16" t="n">
        <v>0.74606664402088</v>
      </c>
      <c r="O720" s="18" t="n">
        <v>1.23816683056632E-005</v>
      </c>
      <c r="P720" s="34" t="b">
        <f aca="false">FALSE()</f>
        <v>0</v>
      </c>
      <c r="Q720" s="16"/>
    </row>
    <row r="721" customFormat="false" ht="15" hidden="false" customHeight="false" outlineLevel="0" collapsed="false">
      <c r="A721" s="6" t="s">
        <v>2560</v>
      </c>
      <c r="B721" s="6" t="s">
        <v>108</v>
      </c>
      <c r="C721" s="17" t="n">
        <v>1138</v>
      </c>
      <c r="D721" s="16" t="n">
        <v>0.532013139495751</v>
      </c>
      <c r="E721" s="16" t="n">
        <v>0.0628850496689581</v>
      </c>
      <c r="F721" s="16" t="n">
        <v>0.53460366385034</v>
      </c>
      <c r="G721" s="16" t="n">
        <v>0.0520973514836973</v>
      </c>
      <c r="H721" s="16" t="n">
        <v>0.384349774115025</v>
      </c>
      <c r="I721" s="17" t="n">
        <v>126.278870981208</v>
      </c>
      <c r="J721" s="16" t="n">
        <v>0.701365689318803</v>
      </c>
      <c r="K721" s="16" t="n">
        <v>0.746116803894091</v>
      </c>
      <c r="L721" s="16" t="n">
        <v>0.0478833914895404</v>
      </c>
      <c r="M721" s="16" t="n">
        <v>0.521048872564024</v>
      </c>
      <c r="N721" s="16" t="n">
        <v>0.711408229321063</v>
      </c>
      <c r="O721" s="18" t="n">
        <v>1.23710074357087E-005</v>
      </c>
      <c r="P721" s="34" t="b">
        <f aca="false">FALSE()</f>
        <v>0</v>
      </c>
      <c r="Q721" s="16"/>
    </row>
    <row r="722" customFormat="false" ht="15" hidden="false" customHeight="false" outlineLevel="0" collapsed="false">
      <c r="A722" s="6" t="s">
        <v>2561</v>
      </c>
      <c r="B722" s="6" t="s">
        <v>108</v>
      </c>
      <c r="C722" s="17" t="n">
        <v>1139</v>
      </c>
      <c r="D722" s="16" t="n">
        <v>0.529707817815635</v>
      </c>
      <c r="E722" s="16" t="n">
        <v>0.0624382802735026</v>
      </c>
      <c r="F722" s="16" t="n">
        <v>0.532576378338845</v>
      </c>
      <c r="G722" s="16" t="n">
        <v>0.0517347840142177</v>
      </c>
      <c r="H722" s="16" t="n">
        <v>0.428639097206809</v>
      </c>
      <c r="I722" s="17" t="n">
        <v>126.287507518981</v>
      </c>
      <c r="J722" s="16" t="n">
        <v>0.668916124289476</v>
      </c>
      <c r="K722" s="16" t="n">
        <v>0.714175949524395</v>
      </c>
      <c r="L722" s="16" t="n">
        <v>0.0533959694908886</v>
      </c>
      <c r="M722" s="16" t="n">
        <v>0.518538924599531</v>
      </c>
      <c r="N722" s="16" t="n">
        <v>0.678827096795344</v>
      </c>
      <c r="O722" s="18" t="n">
        <v>1.23684956735494E-005</v>
      </c>
      <c r="P722" s="34" t="b">
        <f aca="false">FALSE()</f>
        <v>0</v>
      </c>
      <c r="Q722" s="16"/>
    </row>
    <row r="723" customFormat="false" ht="15" hidden="false" customHeight="false" outlineLevel="0" collapsed="false">
      <c r="A723" s="6" t="s">
        <v>2562</v>
      </c>
      <c r="B723" s="6" t="s">
        <v>108</v>
      </c>
      <c r="C723" s="17" t="n">
        <v>1140</v>
      </c>
      <c r="D723" s="16" t="n">
        <v>0.527368300330079</v>
      </c>
      <c r="E723" s="16" t="n">
        <v>0.061990639371656</v>
      </c>
      <c r="F723" s="16" t="n">
        <v>0.53051612163106</v>
      </c>
      <c r="G723" s="16" t="n">
        <v>0.0513747690329853</v>
      </c>
      <c r="H723" s="16" t="n">
        <v>0.473752521853141</v>
      </c>
      <c r="I723" s="17" t="n">
        <v>126.300039026601</v>
      </c>
      <c r="J723" s="16" t="n">
        <v>0.636494305571029</v>
      </c>
      <c r="K723" s="16" t="n">
        <v>0.683251776544172</v>
      </c>
      <c r="L723" s="16" t="n">
        <v>0.0590075959220539</v>
      </c>
      <c r="M723" s="16" t="n">
        <v>0.516804407713499</v>
      </c>
      <c r="N723" s="16" t="n">
        <v>0.644457333106338</v>
      </c>
      <c r="O723" s="18" t="n">
        <v>1.23760948377641E-005</v>
      </c>
      <c r="P723" s="34" t="b">
        <f aca="false">FALSE()</f>
        <v>0</v>
      </c>
      <c r="Q723" s="16"/>
    </row>
    <row r="724" customFormat="false" ht="15" hidden="false" customHeight="false" outlineLevel="0" collapsed="false">
      <c r="A724" s="6" t="s">
        <v>2563</v>
      </c>
      <c r="B724" s="6" t="s">
        <v>108</v>
      </c>
      <c r="C724" s="17" t="n">
        <v>1141</v>
      </c>
      <c r="D724" s="16" t="n">
        <v>0.525015506752302</v>
      </c>
      <c r="E724" s="16" t="n">
        <v>0.061546892619874</v>
      </c>
      <c r="F724" s="16" t="n">
        <v>0.528441012569517</v>
      </c>
      <c r="G724" s="16" t="n">
        <v>0.0510204643240212</v>
      </c>
      <c r="H724" s="16" t="n">
        <v>0.519245003062049</v>
      </c>
      <c r="I724" s="17" t="n">
        <v>126.315634453929</v>
      </c>
      <c r="J724" s="16" t="n">
        <v>0.604498506984823</v>
      </c>
      <c r="K724" s="16" t="n">
        <v>0.652789176161076</v>
      </c>
      <c r="L724" s="16" t="n">
        <v>0.0646626789282639</v>
      </c>
      <c r="M724" s="16" t="n">
        <v>0.514845423936333</v>
      </c>
      <c r="N724" s="16" t="n">
        <v>0.611409947685125</v>
      </c>
      <c r="O724" s="18" t="n">
        <v>1.23951311152637E-005</v>
      </c>
      <c r="P724" s="34" t="b">
        <f aca="false">FALSE()</f>
        <v>0</v>
      </c>
      <c r="Q724" s="16"/>
    </row>
    <row r="725" customFormat="false" ht="15" hidden="false" customHeight="false" outlineLevel="0" collapsed="false">
      <c r="A725" s="6" t="s">
        <v>2564</v>
      </c>
      <c r="B725" s="6" t="s">
        <v>108</v>
      </c>
      <c r="C725" s="17" t="n">
        <v>1142</v>
      </c>
      <c r="D725" s="16" t="n">
        <v>0.522676490383067</v>
      </c>
      <c r="E725" s="16" t="n">
        <v>0.0611127213578847</v>
      </c>
      <c r="F725" s="16" t="n">
        <v>0.526375280644689</v>
      </c>
      <c r="G725" s="16" t="n">
        <v>0.0506766634343841</v>
      </c>
      <c r="H725" s="16" t="n">
        <v>0.564631543472912</v>
      </c>
      <c r="I725" s="17" t="n">
        <v>126.334456595139</v>
      </c>
      <c r="J725" s="16" t="n">
        <v>0.573325574777254</v>
      </c>
      <c r="K725" s="16" t="n">
        <v>0.62323624691518</v>
      </c>
      <c r="L725" s="16" t="n">
        <v>0.0703001116665349</v>
      </c>
      <c r="M725" s="16" t="n">
        <v>0.512702785430058</v>
      </c>
      <c r="N725" s="16" t="n">
        <v>0.579430681384249</v>
      </c>
      <c r="O725" s="18" t="n">
        <v>1.24254793768427E-005</v>
      </c>
      <c r="P725" s="34" t="b">
        <f aca="false">FALSE()</f>
        <v>0</v>
      </c>
      <c r="Q725" s="16"/>
    </row>
    <row r="726" customFormat="false" ht="15" hidden="false" customHeight="false" outlineLevel="0" collapsed="false">
      <c r="A726" s="6" t="s">
        <v>2565</v>
      </c>
      <c r="B726" s="6" t="s">
        <v>108</v>
      </c>
      <c r="C726" s="17" t="n">
        <v>1143</v>
      </c>
      <c r="D726" s="16" t="n">
        <v>0.52037402263021</v>
      </c>
      <c r="E726" s="16" t="n">
        <v>0.0606925878222431</v>
      </c>
      <c r="F726" s="16" t="n">
        <v>0.52433910110917</v>
      </c>
      <c r="G726" s="16" t="n">
        <v>0.0503468014174404</v>
      </c>
      <c r="H726" s="16" t="n">
        <v>0.609444070362992</v>
      </c>
      <c r="I726" s="17" t="n">
        <v>126.356255557493</v>
      </c>
      <c r="J726" s="16" t="n">
        <v>0.543324442150077</v>
      </c>
      <c r="K726" s="16" t="n">
        <v>0.594462545458165</v>
      </c>
      <c r="L726" s="16" t="n">
        <v>0.0758612516285941</v>
      </c>
      <c r="M726" s="16" t="n">
        <v>0.510784613814917</v>
      </c>
      <c r="N726" s="16" t="n">
        <v>0.548178552056068</v>
      </c>
      <c r="O726" s="18" t="n">
        <v>1.24669484560494E-005</v>
      </c>
      <c r="P726" s="34" t="b">
        <f aca="false">FALSE()</f>
        <v>0</v>
      </c>
      <c r="Q726" s="16"/>
    </row>
    <row r="727" customFormat="false" ht="15" hidden="false" customHeight="false" outlineLevel="0" collapsed="false">
      <c r="A727" s="6" t="s">
        <v>2566</v>
      </c>
      <c r="B727" s="6" t="s">
        <v>108</v>
      </c>
      <c r="C727" s="17" t="n">
        <v>1144</v>
      </c>
      <c r="D727" s="16" t="n">
        <v>0.518125544572602</v>
      </c>
      <c r="E727" s="16" t="n">
        <v>0.0602886164376103</v>
      </c>
      <c r="F727" s="16" t="n">
        <v>0.522348419257442</v>
      </c>
      <c r="G727" s="16" t="n">
        <v>0.0500318823304844</v>
      </c>
      <c r="H727" s="16" t="n">
        <v>0.653385339889704</v>
      </c>
      <c r="I727" s="17" t="n">
        <v>126.380182376145</v>
      </c>
      <c r="J727" s="16" t="n">
        <v>0.514694863172788</v>
      </c>
      <c r="K727" s="16" t="n">
        <v>0.566874650256654</v>
      </c>
      <c r="L727" s="16" t="n">
        <v>0.0813093832664536</v>
      </c>
      <c r="M727" s="16" t="n">
        <v>0.508784817875727</v>
      </c>
      <c r="N727" s="16" t="n">
        <v>0.517690724491281</v>
      </c>
      <c r="O727" s="18" t="n">
        <v>1.25187114589536E-005</v>
      </c>
      <c r="P727" s="34" t="b">
        <f aca="false">FALSE()</f>
        <v>0</v>
      </c>
      <c r="Q727" s="16"/>
    </row>
    <row r="728" customFormat="false" ht="15" hidden="false" customHeight="false" outlineLevel="0" collapsed="false">
      <c r="A728" s="6" t="s">
        <v>2567</v>
      </c>
      <c r="B728" s="6" t="s">
        <v>108</v>
      </c>
      <c r="C728" s="17" t="n">
        <v>1145</v>
      </c>
      <c r="D728" s="16" t="n">
        <v>0.515955876015319</v>
      </c>
      <c r="E728" s="16" t="n">
        <v>0.059904897498983</v>
      </c>
      <c r="F728" s="16" t="n">
        <v>0.520425001689701</v>
      </c>
      <c r="G728" s="16" t="n">
        <v>0.0497346948915624</v>
      </c>
      <c r="H728" s="16" t="n">
        <v>0.695879863177738</v>
      </c>
      <c r="I728" s="17" t="n">
        <v>126.405538816554</v>
      </c>
      <c r="J728" s="16" t="n">
        <v>0.487781537410119</v>
      </c>
      <c r="K728" s="16" t="n">
        <v>0.540532277770893</v>
      </c>
      <c r="L728" s="16" t="n">
        <v>0.0865732893636389</v>
      </c>
      <c r="M728" s="16" t="n">
        <v>0.506458524640343</v>
      </c>
      <c r="N728" s="16" t="n">
        <v>0.4882255786547</v>
      </c>
      <c r="O728" s="18" t="n">
        <v>1.25793737545471E-005</v>
      </c>
      <c r="P728" s="34" t="b">
        <f aca="false">FALSE()</f>
        <v>0</v>
      </c>
      <c r="Q728" s="16"/>
    </row>
    <row r="729" customFormat="false" ht="15" hidden="false" customHeight="false" outlineLevel="0" collapsed="false">
      <c r="A729" s="6" t="s">
        <v>2568</v>
      </c>
      <c r="B729" s="6" t="s">
        <v>108</v>
      </c>
      <c r="C729" s="17" t="n">
        <v>1146</v>
      </c>
      <c r="D729" s="16" t="n">
        <v>0.513872511560729</v>
      </c>
      <c r="E729" s="16" t="n">
        <v>0.0595417845006178</v>
      </c>
      <c r="F729" s="16" t="n">
        <v>0.518576343262616</v>
      </c>
      <c r="G729" s="16" t="n">
        <v>0.0494555702737218</v>
      </c>
      <c r="H729" s="16" t="n">
        <v>0.736851844546442</v>
      </c>
      <c r="I729" s="17" t="n">
        <v>126.432373652067</v>
      </c>
      <c r="J729" s="16" t="n">
        <v>0.462577580464398</v>
      </c>
      <c r="K729" s="16" t="n">
        <v>0.514940171386065</v>
      </c>
      <c r="L729" s="16" t="n">
        <v>0.0916434038867023</v>
      </c>
      <c r="M729" s="16" t="n">
        <v>0.504397510458117</v>
      </c>
      <c r="N729" s="16" t="n">
        <v>0.462178958786956</v>
      </c>
      <c r="O729" s="18" t="n">
        <v>1.26470126402005E-005</v>
      </c>
      <c r="P729" s="34" t="b">
        <f aca="false">FALSE()</f>
        <v>0</v>
      </c>
      <c r="Q729" s="16"/>
    </row>
    <row r="730" customFormat="false" ht="15" hidden="false" customHeight="false" outlineLevel="0" collapsed="false">
      <c r="A730" s="6" t="s">
        <v>2569</v>
      </c>
      <c r="B730" s="6" t="s">
        <v>108</v>
      </c>
      <c r="C730" s="17" t="n">
        <v>1147</v>
      </c>
      <c r="D730" s="16" t="n">
        <v>0.511899110388492</v>
      </c>
      <c r="E730" s="16" t="n">
        <v>0.059203195945428</v>
      </c>
      <c r="F730" s="16" t="n">
        <v>0.516823573321879</v>
      </c>
      <c r="G730" s="16" t="n">
        <v>0.0491969036926997</v>
      </c>
      <c r="H730" s="16" t="n">
        <v>0.775782179123304</v>
      </c>
      <c r="I730" s="17" t="n">
        <v>126.459647160284</v>
      </c>
      <c r="J730" s="16" t="n">
        <v>0.439326017178607</v>
      </c>
      <c r="K730" s="16" t="n">
        <v>0.491267275471729</v>
      </c>
      <c r="L730" s="16" t="n">
        <v>0.0964562195713752</v>
      </c>
      <c r="M730" s="16" t="n">
        <v>0.502560963167024</v>
      </c>
      <c r="N730" s="16" t="n">
        <v>0.437708665759</v>
      </c>
      <c r="O730" s="18" t="n">
        <v>1.27199712484067E-005</v>
      </c>
      <c r="P730" s="34" t="b">
        <f aca="false">FALSE()</f>
        <v>0</v>
      </c>
      <c r="Q730" s="16"/>
    </row>
    <row r="731" customFormat="false" ht="15" hidden="false" customHeight="false" outlineLevel="0" collapsed="false">
      <c r="A731" s="6" t="s">
        <v>2570</v>
      </c>
      <c r="B731" s="6" t="s">
        <v>108</v>
      </c>
      <c r="C731" s="17" t="n">
        <v>1148</v>
      </c>
      <c r="D731" s="16" t="n">
        <v>0.510039394736468</v>
      </c>
      <c r="E731" s="16" t="n">
        <v>0.0588892214337624</v>
      </c>
      <c r="F731" s="16" t="n">
        <v>0.515169674737037</v>
      </c>
      <c r="G731" s="16" t="n">
        <v>0.0489582888667478</v>
      </c>
      <c r="H731" s="16" t="n">
        <v>0.812469977486702</v>
      </c>
      <c r="I731" s="17" t="n">
        <v>126.486748614907</v>
      </c>
      <c r="J731" s="16" t="n">
        <v>0.418048531773306</v>
      </c>
      <c r="K731" s="16" t="n">
        <v>0.469526767756217</v>
      </c>
      <c r="L731" s="16" t="n">
        <v>0.100987611324402</v>
      </c>
      <c r="M731" s="16" t="n">
        <v>0.500704009794919</v>
      </c>
      <c r="N731" s="16" t="n">
        <v>0.416066646953441</v>
      </c>
      <c r="O731" s="18" t="n">
        <v>1.27963747437668E-005</v>
      </c>
      <c r="P731" s="34" t="b">
        <f aca="false">FALSE()</f>
        <v>0</v>
      </c>
      <c r="Q731" s="16"/>
    </row>
    <row r="732" customFormat="false" ht="15" hidden="false" customHeight="false" outlineLevel="0" collapsed="false">
      <c r="A732" s="6" t="s">
        <v>2571</v>
      </c>
      <c r="B732" s="6" t="s">
        <v>108</v>
      </c>
      <c r="C732" s="17" t="n">
        <v>1149</v>
      </c>
      <c r="D732" s="16" t="n">
        <v>0.5083135273104</v>
      </c>
      <c r="E732" s="16" t="n">
        <v>0.0586028434637866</v>
      </c>
      <c r="F732" s="16" t="n">
        <v>0.513632854574501</v>
      </c>
      <c r="G732" s="16" t="n">
        <v>0.0487417636125183</v>
      </c>
      <c r="H732" s="16" t="n">
        <v>0.846480084539816</v>
      </c>
      <c r="I732" s="17" t="n">
        <v>126.513099133924</v>
      </c>
      <c r="J732" s="16" t="n">
        <v>0.398883291272083</v>
      </c>
      <c r="K732" s="16" t="n">
        <v>0.450072229140605</v>
      </c>
      <c r="L732" s="16" t="n">
        <v>0.105184456309898</v>
      </c>
      <c r="M732" s="16" t="n">
        <v>0.50090807060504</v>
      </c>
      <c r="N732" s="16" t="n">
        <v>0.396785735725101</v>
      </c>
      <c r="O732" s="18" t="n">
        <v>1.28731506355186E-005</v>
      </c>
      <c r="P732" s="34" t="b">
        <f aca="false">FALSE()</f>
        <v>0</v>
      </c>
      <c r="Q732" s="16"/>
    </row>
    <row r="733" customFormat="false" ht="15" hidden="false" customHeight="false" outlineLevel="0" collapsed="false">
      <c r="A733" s="6" t="s">
        <v>2572</v>
      </c>
      <c r="B733" s="6" t="s">
        <v>108</v>
      </c>
      <c r="C733" s="17" t="n">
        <v>1150</v>
      </c>
      <c r="D733" s="16" t="n">
        <v>0.506714717160178</v>
      </c>
      <c r="E733" s="16" t="n">
        <v>0.0583428242788794</v>
      </c>
      <c r="F733" s="16" t="n">
        <v>0.512208288598159</v>
      </c>
      <c r="G733" s="16" t="n">
        <v>0.0485466985832662</v>
      </c>
      <c r="H733" s="16" t="n">
        <v>0.87805755833826</v>
      </c>
      <c r="I733" s="17" t="n">
        <v>126.539141017193</v>
      </c>
      <c r="J733" s="16" t="n">
        <v>0.381576642831755</v>
      </c>
      <c r="K733" s="16" t="n">
        <v>0.432189701897321</v>
      </c>
      <c r="L733" s="16" t="n">
        <v>0.109077062378143</v>
      </c>
      <c r="M733" s="16" t="n">
        <v>0.502254871951842</v>
      </c>
      <c r="N733" s="16" t="n">
        <v>0.379043110303693</v>
      </c>
      <c r="O733" s="18" t="n">
        <v>1.29495433129363E-005</v>
      </c>
      <c r="P733" s="34" t="b">
        <f aca="false">FALSE()</f>
        <v>0</v>
      </c>
      <c r="Q733" s="16"/>
    </row>
    <row r="734" customFormat="false" ht="15" hidden="false" customHeight="false" outlineLevel="0" collapsed="false">
      <c r="A734" s="6" t="s">
        <v>2573</v>
      </c>
      <c r="B734" s="6" t="s">
        <v>108</v>
      </c>
      <c r="C734" s="17" t="n">
        <v>1151</v>
      </c>
      <c r="D734" s="16" t="n">
        <v>0.505259439222377</v>
      </c>
      <c r="E734" s="16" t="n">
        <v>0.0581112083154484</v>
      </c>
      <c r="F734" s="16" t="n">
        <v>0.510910142937178</v>
      </c>
      <c r="G734" s="16" t="n">
        <v>0.0483744667790453</v>
      </c>
      <c r="H734" s="16" t="n">
        <v>0.906725638063995</v>
      </c>
      <c r="I734" s="17" t="n">
        <v>126.564428077851</v>
      </c>
      <c r="J734" s="16" t="n">
        <v>0.366274961047946</v>
      </c>
      <c r="K734" s="16" t="n">
        <v>0.416563740298432</v>
      </c>
      <c r="L734" s="16" t="n">
        <v>0.112607074448305</v>
      </c>
      <c r="M734" s="16" t="n">
        <v>0.503499642893582</v>
      </c>
      <c r="N734" s="16" t="n">
        <v>0.362932107406819</v>
      </c>
      <c r="O734" s="18" t="n">
        <v>1.30219754902133E-005</v>
      </c>
      <c r="P734" s="34" t="b">
        <f aca="false">FALSE()</f>
        <v>0</v>
      </c>
      <c r="Q734" s="16"/>
    </row>
    <row r="735" customFormat="false" ht="15" hidden="false" customHeight="false" outlineLevel="0" collapsed="false">
      <c r="A735" s="6" t="s">
        <v>2574</v>
      </c>
      <c r="B735" s="6" t="s">
        <v>108</v>
      </c>
      <c r="C735" s="17" t="n">
        <v>1152</v>
      </c>
      <c r="D735" s="16" t="n">
        <v>0.503945463820717</v>
      </c>
      <c r="E735" s="16" t="n">
        <v>0.0579068384217572</v>
      </c>
      <c r="F735" s="16" t="n">
        <v>0.509736952597073</v>
      </c>
      <c r="G735" s="16" t="n">
        <v>0.0482243700755905</v>
      </c>
      <c r="H735" s="16" t="n">
        <v>0.932548999155377</v>
      </c>
      <c r="I735" s="17" t="n">
        <v>126.589241761665</v>
      </c>
      <c r="J735" s="16" t="n">
        <v>0.352828108565108</v>
      </c>
      <c r="K735" s="16" t="n">
        <v>0.402483961117427</v>
      </c>
      <c r="L735" s="16" t="n">
        <v>0.115782554841921</v>
      </c>
      <c r="M735" s="16" t="n">
        <v>0.504356698296092</v>
      </c>
      <c r="N735" s="16" t="n">
        <v>0.349720850635922</v>
      </c>
      <c r="O735" s="18" t="n">
        <v>1.30880741578853E-005</v>
      </c>
      <c r="P735" s="34" t="b">
        <f aca="false">FALSE()</f>
        <v>0</v>
      </c>
      <c r="Q735" s="16"/>
    </row>
    <row r="736" customFormat="false" ht="15" hidden="false" customHeight="false" outlineLevel="0" collapsed="false">
      <c r="A736" s="6" t="s">
        <v>2575</v>
      </c>
      <c r="B736" s="6" t="s">
        <v>108</v>
      </c>
      <c r="C736" s="17" t="n">
        <v>1153</v>
      </c>
      <c r="D736" s="16" t="n">
        <v>0.502773580354306</v>
      </c>
      <c r="E736" s="16" t="n">
        <v>0.0577302157906152</v>
      </c>
      <c r="F736" s="16" t="n">
        <v>0.508689824493822</v>
      </c>
      <c r="G736" s="16" t="n">
        <v>0.0480970249709087</v>
      </c>
      <c r="H736" s="16" t="n">
        <v>0.955503917481097</v>
      </c>
      <c r="I736" s="17" t="n">
        <v>126.613788427939</v>
      </c>
      <c r="J736" s="16" t="n">
        <v>0.341143708632811</v>
      </c>
      <c r="K736" s="16" t="n">
        <v>0.390443020084436</v>
      </c>
      <c r="L736" s="16" t="n">
        <v>0.118600629998467</v>
      </c>
      <c r="M736" s="16" t="n">
        <v>0.505050505050505</v>
      </c>
      <c r="N736" s="16" t="n">
        <v>0.337502834628851</v>
      </c>
      <c r="O736" s="18" t="n">
        <v>1.31464245097005E-005</v>
      </c>
      <c r="P736" s="34" t="b">
        <f aca="false">FALSE()</f>
        <v>0</v>
      </c>
      <c r="Q736" s="16"/>
    </row>
    <row r="737" customFormat="false" ht="15" hidden="false" customHeight="false" outlineLevel="0" collapsed="false">
      <c r="A737" s="6" t="s">
        <v>2576</v>
      </c>
      <c r="B737" s="6" t="s">
        <v>108</v>
      </c>
      <c r="C737" s="17" t="n">
        <v>1154</v>
      </c>
      <c r="D737" s="16" t="n">
        <v>0.501738162789408</v>
      </c>
      <c r="E737" s="16" t="n">
        <v>0.0575794295433988</v>
      </c>
      <c r="F737" s="16" t="n">
        <v>0.50776378124789</v>
      </c>
      <c r="G737" s="16" t="n">
        <v>0.0479907923616546</v>
      </c>
      <c r="H737" s="16" t="n">
        <v>0.975668832419813</v>
      </c>
      <c r="I737" s="17" t="n">
        <v>126.637971676725</v>
      </c>
      <c r="J737" s="16" t="n">
        <v>0.331088670095814</v>
      </c>
      <c r="K737" s="16" t="n">
        <v>0.383045022333906</v>
      </c>
      <c r="L737" s="16" t="n">
        <v>0.12107147539536</v>
      </c>
      <c r="M737" s="16" t="n">
        <v>0.506070809101112</v>
      </c>
      <c r="N737" s="16" t="n">
        <v>0.329660755751741</v>
      </c>
      <c r="O737" s="18" t="n">
        <v>1.31961472381748E-005</v>
      </c>
      <c r="P737" s="34" t="b">
        <f aca="false">FALSE()</f>
        <v>0</v>
      </c>
      <c r="Q737" s="16"/>
    </row>
    <row r="738" customFormat="false" ht="15" hidden="false" customHeight="false" outlineLevel="0" collapsed="false">
      <c r="A738" s="6" t="s">
        <v>2577</v>
      </c>
      <c r="B738" s="6" t="s">
        <v>108</v>
      </c>
      <c r="C738" s="17" t="n">
        <v>1155</v>
      </c>
      <c r="D738" s="16" t="n">
        <v>0.500829933396627</v>
      </c>
      <c r="E738" s="16" t="n">
        <v>0.0574527671533739</v>
      </c>
      <c r="F738" s="16" t="n">
        <v>0.506951263045181</v>
      </c>
      <c r="G738" s="16" t="n">
        <v>0.0479043637890199</v>
      </c>
      <c r="H738" s="16" t="n">
        <v>0.99330311664894</v>
      </c>
      <c r="I738" s="17" t="n">
        <v>126.661904772209</v>
      </c>
      <c r="J738" s="16" t="n">
        <v>0.322456056796453</v>
      </c>
      <c r="K738" s="16" t="n">
        <v>0.375215601655722</v>
      </c>
      <c r="L738" s="16" t="n">
        <v>0.12322742137777</v>
      </c>
      <c r="M738" s="16" t="n">
        <v>0.506438118559331</v>
      </c>
      <c r="N738" s="16" t="n">
        <v>0.322155529656629</v>
      </c>
      <c r="O738" s="18" t="n">
        <v>1.3237644251173E-005</v>
      </c>
      <c r="P738" s="34" t="b">
        <f aca="false">FALSE()</f>
        <v>0</v>
      </c>
      <c r="Q738" s="16"/>
    </row>
    <row r="739" customFormat="false" ht="15" hidden="false" customHeight="false" outlineLevel="0" collapsed="false">
      <c r="A739" s="6" t="s">
        <v>2578</v>
      </c>
      <c r="B739" s="6" t="s">
        <v>108</v>
      </c>
      <c r="C739" s="17" t="n">
        <v>1156</v>
      </c>
      <c r="D739" s="16" t="n">
        <v>0.500036947922168</v>
      </c>
      <c r="E739" s="16" t="n">
        <v>0.0573480686297356</v>
      </c>
      <c r="F739" s="16" t="n">
        <v>0.506242588513938</v>
      </c>
      <c r="G739" s="16" t="n">
        <v>0.0478360435685429</v>
      </c>
      <c r="H739" s="16" t="n">
        <v>1.00877372034164</v>
      </c>
      <c r="I739" s="17" t="n">
        <v>126.685688314928</v>
      </c>
      <c r="J739" s="16" t="n">
        <v>0.315006030152387</v>
      </c>
      <c r="K739" s="16" t="n">
        <v>0.368765874508437</v>
      </c>
      <c r="L739" s="16" t="n">
        <v>0.125114107233913</v>
      </c>
      <c r="M739" s="16" t="n">
        <v>0.506989082746659</v>
      </c>
      <c r="N739" s="16" t="n">
        <v>0.316301870357477</v>
      </c>
      <c r="O739" s="18" t="n">
        <v>1.3271654900584E-005</v>
      </c>
      <c r="P739" s="34" t="b">
        <f aca="false">FALSE()</f>
        <v>0</v>
      </c>
      <c r="Q739" s="16"/>
    </row>
    <row r="740" customFormat="false" ht="15" hidden="false" customHeight="false" outlineLevel="0" collapsed="false">
      <c r="A740" s="6" t="s">
        <v>2579</v>
      </c>
      <c r="B740" s="6" t="s">
        <v>108</v>
      </c>
      <c r="C740" s="17" t="n">
        <v>1157</v>
      </c>
      <c r="D740" s="16" t="n">
        <v>0.49935425470922</v>
      </c>
      <c r="E740" s="16" t="n">
        <v>0.057263148179494</v>
      </c>
      <c r="F740" s="16" t="n">
        <v>0.505633811197807</v>
      </c>
      <c r="G740" s="16" t="n">
        <v>0.0477842397503683</v>
      </c>
      <c r="H740" s="16" t="n">
        <v>1.02225336007381</v>
      </c>
      <c r="I740" s="17" t="n">
        <v>126.709585217023</v>
      </c>
      <c r="J740" s="16" t="n">
        <v>0.30860874851113</v>
      </c>
      <c r="K740" s="16" t="n">
        <v>0.364879289550197</v>
      </c>
      <c r="L740" s="16" t="n">
        <v>0.126752804343262</v>
      </c>
      <c r="M740" s="16" t="n">
        <v>0.507621671258035</v>
      </c>
      <c r="N740" s="16" t="n">
        <v>0.311264885534349</v>
      </c>
      <c r="O740" s="18" t="n">
        <v>1.32976018955188E-005</v>
      </c>
      <c r="P740" s="34" t="b">
        <f aca="false">FALSE()</f>
        <v>0</v>
      </c>
      <c r="Q740" s="16"/>
    </row>
    <row r="741" customFormat="false" ht="15" hidden="false" customHeight="false" outlineLevel="0" collapsed="false">
      <c r="A741" s="6" t="s">
        <v>2580</v>
      </c>
      <c r="B741" s="6" t="s">
        <v>108</v>
      </c>
      <c r="C741" s="17" t="n">
        <v>1158</v>
      </c>
      <c r="D741" s="16" t="n">
        <v>0.498768736143941</v>
      </c>
      <c r="E741" s="16" t="n">
        <v>0.0571950349592752</v>
      </c>
      <c r="F741" s="16" t="n">
        <v>0.505113496076694</v>
      </c>
      <c r="G741" s="16" t="n">
        <v>0.0477467047717968</v>
      </c>
      <c r="H741" s="16" t="n">
        <v>1.03404677675356</v>
      </c>
      <c r="I741" s="17" t="n">
        <v>126.733863764209</v>
      </c>
      <c r="J741" s="16" t="n">
        <v>0.303083446294954</v>
      </c>
      <c r="K741" s="16" t="n">
        <v>0.359370372035446</v>
      </c>
      <c r="L741" s="16" t="n">
        <v>0.128181102214349</v>
      </c>
      <c r="M741" s="16" t="n">
        <v>0.508193041526375</v>
      </c>
      <c r="N741" s="16" t="n">
        <v>0.306220222009616</v>
      </c>
      <c r="O741" s="18" t="n">
        <v>1.33163383854321E-005</v>
      </c>
      <c r="P741" s="34" t="b">
        <f aca="false">FALSE()</f>
        <v>0</v>
      </c>
      <c r="Q741" s="16"/>
    </row>
    <row r="742" customFormat="false" ht="15" hidden="false" customHeight="false" outlineLevel="0" collapsed="false">
      <c r="A742" s="6" t="s">
        <v>2581</v>
      </c>
      <c r="B742" s="6" t="s">
        <v>108</v>
      </c>
      <c r="C742" s="17" t="n">
        <v>1159</v>
      </c>
      <c r="D742" s="16" t="n">
        <v>0.498270728573314</v>
      </c>
      <c r="E742" s="16" t="n">
        <v>0.0571426286973292</v>
      </c>
      <c r="F742" s="16" t="n">
        <v>0.50467283977108</v>
      </c>
      <c r="G742" s="16" t="n">
        <v>0.0477219265925894</v>
      </c>
      <c r="H742" s="16" t="n">
        <v>1.04429978259132</v>
      </c>
      <c r="I742" s="17" t="n">
        <v>126.757757127774</v>
      </c>
      <c r="J742" s="16" t="n">
        <v>0.298334177985142</v>
      </c>
      <c r="K742" s="16" t="n">
        <v>0.35444799273929</v>
      </c>
      <c r="L742" s="16" t="n">
        <v>0.12941830500568</v>
      </c>
      <c r="M742" s="16" t="n">
        <v>0.508601163146618</v>
      </c>
      <c r="N742" s="16" t="n">
        <v>0.301534866792333</v>
      </c>
      <c r="O742" s="18" t="n">
        <v>1.33280970404799E-005</v>
      </c>
      <c r="P742" s="34" t="b">
        <f aca="false">FALSE()</f>
        <v>0</v>
      </c>
      <c r="Q742" s="16"/>
    </row>
    <row r="743" customFormat="false" ht="15" hidden="false" customHeight="false" outlineLevel="0" collapsed="false">
      <c r="A743" s="6" t="s">
        <v>2582</v>
      </c>
      <c r="B743" s="6" t="s">
        <v>108</v>
      </c>
      <c r="C743" s="17" t="n">
        <v>1160</v>
      </c>
      <c r="D743" s="16" t="n">
        <v>0.497849685879527</v>
      </c>
      <c r="E743" s="16" t="n">
        <v>0.057103561413954</v>
      </c>
      <c r="F743" s="16" t="n">
        <v>0.504302554347721</v>
      </c>
      <c r="G743" s="16" t="n">
        <v>0.0477078035802036</v>
      </c>
      <c r="H743" s="16" t="n">
        <v>1.05324929363894</v>
      </c>
      <c r="I743" s="17" t="n">
        <v>126.781088469571</v>
      </c>
      <c r="J743" s="16" t="n">
        <v>0.294229965990922</v>
      </c>
      <c r="K743" s="16" t="n">
        <v>0.350273769036812</v>
      </c>
      <c r="L743" s="16" t="n">
        <v>0.130494182202413</v>
      </c>
      <c r="M743" s="16" t="n">
        <v>0.508682787470666</v>
      </c>
      <c r="N743" s="16" t="n">
        <v>0.297956246858236</v>
      </c>
      <c r="O743" s="18" t="n">
        <v>1.33334390807521E-005</v>
      </c>
      <c r="P743" s="34" t="b">
        <f aca="false">FALSE()</f>
        <v>0</v>
      </c>
      <c r="Q743" s="16"/>
    </row>
    <row r="744" customFormat="false" ht="15" hidden="false" customHeight="false" outlineLevel="0" collapsed="false">
      <c r="A744" s="6" t="s">
        <v>2583</v>
      </c>
      <c r="B744" s="6" t="s">
        <v>108</v>
      </c>
      <c r="C744" s="17" t="n">
        <v>1161</v>
      </c>
      <c r="D744" s="16" t="n">
        <v>0.49750053503802</v>
      </c>
      <c r="E744" s="16" t="n">
        <v>0.0570762668051895</v>
      </c>
      <c r="F744" s="16" t="n">
        <v>0.503997211036594</v>
      </c>
      <c r="G744" s="16" t="n">
        <v>0.04770294005284</v>
      </c>
      <c r="H744" s="16" t="n">
        <v>1.06085783858329</v>
      </c>
      <c r="I744" s="17" t="n">
        <v>126.803730153064</v>
      </c>
      <c r="J744" s="16" t="n">
        <v>0.290770922828697</v>
      </c>
      <c r="K744" s="16" t="n">
        <v>0.346952078705892</v>
      </c>
      <c r="L744" s="16" t="n">
        <v>0.131404417280188</v>
      </c>
      <c r="M744" s="16" t="n">
        <v>0.508805223956739</v>
      </c>
      <c r="N744" s="16" t="n">
        <v>0.294334905997888</v>
      </c>
      <c r="O744" s="18" t="n">
        <v>1.33331215340564E-005</v>
      </c>
      <c r="P744" s="34" t="b">
        <f aca="false">FALSE()</f>
        <v>0</v>
      </c>
      <c r="Q744" s="16"/>
    </row>
    <row r="745" customFormat="false" ht="15" hidden="false" customHeight="false" outlineLevel="0" collapsed="false">
      <c r="A745" s="6" t="s">
        <v>2584</v>
      </c>
      <c r="B745" s="6" t="s">
        <v>108</v>
      </c>
      <c r="C745" s="17" t="n">
        <v>1162</v>
      </c>
      <c r="D745" s="16" t="n">
        <v>0.497210595457088</v>
      </c>
      <c r="E745" s="16" t="n">
        <v>0.0570586857796906</v>
      </c>
      <c r="F745" s="16" t="n">
        <v>0.503745962058017</v>
      </c>
      <c r="G745" s="16" t="n">
        <v>0.0477060619077127</v>
      </c>
      <c r="H745" s="16" t="n">
        <v>1.06745564922596</v>
      </c>
      <c r="I745" s="17" t="n">
        <v>126.826231505411</v>
      </c>
      <c r="J745" s="16" t="n">
        <v>0.287793824874233</v>
      </c>
      <c r="K745" s="16" t="n">
        <v>0.343993195054167</v>
      </c>
      <c r="L745" s="16" t="n">
        <v>0.13218925624942</v>
      </c>
      <c r="M745" s="16" t="n">
        <v>0.509070503009897</v>
      </c>
      <c r="N745" s="16" t="n">
        <v>0.291545203346637</v>
      </c>
      <c r="O745" s="18" t="n">
        <v>1.33288524150926E-005</v>
      </c>
      <c r="P745" s="34" t="b">
        <f aca="false">FALSE()</f>
        <v>0</v>
      </c>
      <c r="Q745" s="16"/>
    </row>
    <row r="746" customFormat="false" ht="15" hidden="false" customHeight="false" outlineLevel="0" collapsed="false">
      <c r="A746" s="6" t="s">
        <v>2585</v>
      </c>
      <c r="B746" s="6" t="s">
        <v>108</v>
      </c>
      <c r="C746" s="17" t="n">
        <v>1163</v>
      </c>
      <c r="D746" s="16" t="n">
        <v>0.496973706382488</v>
      </c>
      <c r="E746" s="16" t="n">
        <v>0.0570514514293452</v>
      </c>
      <c r="F746" s="16" t="n">
        <v>0.503542973213758</v>
      </c>
      <c r="G746" s="16" t="n">
        <v>0.0477173622278932</v>
      </c>
      <c r="H746" s="16" t="n">
        <v>1.07308093087724</v>
      </c>
      <c r="I746" s="17" t="n">
        <v>126.848155447785</v>
      </c>
      <c r="J746" s="16" t="n">
        <v>0.28527199122422</v>
      </c>
      <c r="K746" s="16" t="n">
        <v>0.34148265633094</v>
      </c>
      <c r="L746" s="16" t="n">
        <v>0.132854156780013</v>
      </c>
      <c r="M746" s="16" t="n">
        <v>0.509233751657994</v>
      </c>
      <c r="N746" s="16" t="n">
        <v>0.289028521650954</v>
      </c>
      <c r="O746" s="18" t="n">
        <v>1.33211144673115E-005</v>
      </c>
      <c r="P746" s="34" t="b">
        <f aca="false">FALSE()</f>
        <v>0</v>
      </c>
      <c r="Q746" s="16"/>
    </row>
    <row r="747" customFormat="false" ht="15" hidden="false" customHeight="false" outlineLevel="0" collapsed="false">
      <c r="A747" s="6" t="s">
        <v>2586</v>
      </c>
      <c r="B747" s="6" t="s">
        <v>108</v>
      </c>
      <c r="C747" s="17" t="n">
        <v>1164</v>
      </c>
      <c r="D747" s="16" t="n">
        <v>0.496779688517378</v>
      </c>
      <c r="E747" s="16" t="n">
        <v>0.0570526874515423</v>
      </c>
      <c r="F747" s="16" t="n">
        <v>0.503379228941249</v>
      </c>
      <c r="G747" s="16" t="n">
        <v>0.0477358692674398</v>
      </c>
      <c r="H747" s="16" t="n">
        <v>1.07795427190311</v>
      </c>
      <c r="I747" s="17" t="n">
        <v>126.870245406068</v>
      </c>
      <c r="J747" s="16" t="n">
        <v>0.283099456447626</v>
      </c>
      <c r="K747" s="16" t="n">
        <v>0.3392615490204</v>
      </c>
      <c r="L747" s="16" t="n">
        <v>0.133425441513451</v>
      </c>
      <c r="M747" s="16" t="n">
        <v>0.509458218549128</v>
      </c>
      <c r="N747" s="16" t="n">
        <v>0.286926184446506</v>
      </c>
      <c r="O747" s="18" t="n">
        <v>1.33109081233762E-005</v>
      </c>
      <c r="P747" s="34" t="b">
        <f aca="false">FALSE()</f>
        <v>0</v>
      </c>
      <c r="Q747" s="16"/>
    </row>
    <row r="748" customFormat="false" ht="15" hidden="false" customHeight="false" outlineLevel="0" collapsed="false">
      <c r="A748" s="6" t="s">
        <v>2587</v>
      </c>
      <c r="B748" s="6" t="s">
        <v>108</v>
      </c>
      <c r="C748" s="17" t="n">
        <v>1165</v>
      </c>
      <c r="D748" s="16" t="n">
        <v>0.496624917400861</v>
      </c>
      <c r="E748" s="16" t="n">
        <v>0.0570623481220802</v>
      </c>
      <c r="F748" s="16" t="n">
        <v>0.503251345184852</v>
      </c>
      <c r="G748" s="16" t="n">
        <v>0.0477617542369289</v>
      </c>
      <c r="H748" s="16" t="n">
        <v>1.0821131900251</v>
      </c>
      <c r="I748" s="17" t="n">
        <v>126.892756682548</v>
      </c>
      <c r="J748" s="16" t="n">
        <v>0.281254339702187</v>
      </c>
      <c r="K748" s="16" t="n">
        <v>0.337709899047835</v>
      </c>
      <c r="L748" s="16" t="n">
        <v>0.133907446550421</v>
      </c>
      <c r="M748" s="16" t="n">
        <v>0.509682685440261</v>
      </c>
      <c r="N748" s="16" t="n">
        <v>0.285299114608949</v>
      </c>
      <c r="O748" s="18" t="n">
        <v>1.32986574967106E-005</v>
      </c>
      <c r="P748" s="34" t="b">
        <f aca="false">FALSE()</f>
        <v>0</v>
      </c>
      <c r="Q748" s="16"/>
    </row>
    <row r="749" customFormat="false" ht="15" hidden="false" customHeight="false" outlineLevel="0" collapsed="false">
      <c r="A749" s="6" t="s">
        <v>2588</v>
      </c>
      <c r="B749" s="6" t="s">
        <v>108</v>
      </c>
      <c r="C749" s="17" t="n">
        <v>1166</v>
      </c>
      <c r="D749" s="16" t="n">
        <v>0.496502409307676</v>
      </c>
      <c r="E749" s="16" t="n">
        <v>0.0570799337309512</v>
      </c>
      <c r="F749" s="16" t="n">
        <v>0.503151931027136</v>
      </c>
      <c r="G749" s="16" t="n">
        <v>0.047793957988909</v>
      </c>
      <c r="H749" s="16" t="n">
        <v>1.0855011143281</v>
      </c>
      <c r="I749" s="17" t="n">
        <v>126.914869127375</v>
      </c>
      <c r="J749" s="16" t="n">
        <v>0.279757328410879</v>
      </c>
      <c r="K749" s="16" t="n">
        <v>0.336324714051318</v>
      </c>
      <c r="L749" s="16" t="n">
        <v>0.134294429084465</v>
      </c>
      <c r="M749" s="16" t="n">
        <v>0.509907152331395</v>
      </c>
      <c r="N749" s="16" t="n">
        <v>0.284121726411483</v>
      </c>
      <c r="O749" s="18" t="n">
        <v>1.32841672840255E-005</v>
      </c>
      <c r="P749" s="34" t="b">
        <f aca="false">FALSE()</f>
        <v>0</v>
      </c>
      <c r="Q749" s="16"/>
    </row>
    <row r="750" customFormat="false" ht="15" hidden="false" customHeight="false" outlineLevel="0" collapsed="false">
      <c r="A750" s="6" t="s">
        <v>2589</v>
      </c>
      <c r="B750" s="6" t="s">
        <v>108</v>
      </c>
      <c r="C750" s="17" t="n">
        <v>1167</v>
      </c>
      <c r="D750" s="16" t="n">
        <v>0.496410274923836</v>
      </c>
      <c r="E750" s="16" t="n">
        <v>0.0571055204276711</v>
      </c>
      <c r="F750" s="16" t="n">
        <v>0.503079077708052</v>
      </c>
      <c r="G750" s="16" t="n">
        <v>0.0478325008672929</v>
      </c>
      <c r="H750" s="16" t="n">
        <v>1.08811295727865</v>
      </c>
      <c r="I750" s="17" t="n">
        <v>126.936518439949</v>
      </c>
      <c r="J750" s="16" t="n">
        <v>0.278606911127925</v>
      </c>
      <c r="K750" s="16" t="n">
        <v>0.335596983166486</v>
      </c>
      <c r="L750" s="16" t="n">
        <v>0.134585926515505</v>
      </c>
      <c r="M750" s="16" t="n">
        <v>0.51004999489848</v>
      </c>
      <c r="N750" s="16" t="n">
        <v>0.284121726411483</v>
      </c>
      <c r="O750" s="18" t="n">
        <v>1.32666076937947E-005</v>
      </c>
      <c r="P750" s="34" t="b">
        <f aca="false">FALSE()</f>
        <v>0</v>
      </c>
      <c r="Q750" s="16"/>
    </row>
    <row r="751" customFormat="false" ht="15" hidden="false" customHeight="false" outlineLevel="0" collapsed="false">
      <c r="A751" s="6" t="s">
        <v>2590</v>
      </c>
      <c r="B751" s="6" t="s">
        <v>108</v>
      </c>
      <c r="C751" s="17" t="n">
        <v>1168</v>
      </c>
      <c r="D751" s="16" t="n">
        <v>0.496342846369835</v>
      </c>
      <c r="E751" s="16" t="n">
        <v>0.0571390042212084</v>
      </c>
      <c r="F751" s="16" t="n">
        <v>0.503027197178825</v>
      </c>
      <c r="G751" s="16" t="n">
        <v>0.0478769232809671</v>
      </c>
      <c r="H751" s="16" t="n">
        <v>1.08996481990914</v>
      </c>
      <c r="I751" s="17" t="n">
        <v>126.957224529514</v>
      </c>
      <c r="J751" s="16" t="n">
        <v>0.277793123161817</v>
      </c>
      <c r="K751" s="16" t="n">
        <v>0.33538173091181</v>
      </c>
      <c r="L751" s="16" t="n">
        <v>0.134784702368311</v>
      </c>
      <c r="M751" s="16" t="n">
        <v>0.51015202530354</v>
      </c>
      <c r="N751" s="16" t="n">
        <v>0.284022009577396</v>
      </c>
      <c r="O751" s="18" t="n">
        <v>1.32456290941264E-005</v>
      </c>
      <c r="P751" s="34" t="b">
        <f aca="false">FALSE()</f>
        <v>0</v>
      </c>
      <c r="Q751" s="16"/>
    </row>
    <row r="752" customFormat="false" ht="15" hidden="false" customHeight="false" outlineLevel="0" collapsed="false">
      <c r="A752" s="6" t="s">
        <v>2591</v>
      </c>
      <c r="B752" s="6" t="s">
        <v>108</v>
      </c>
      <c r="C752" s="17" t="n">
        <v>1169</v>
      </c>
      <c r="D752" s="16" t="n">
        <v>0.496297532879989</v>
      </c>
      <c r="E752" s="16" t="n">
        <v>0.0571809633021597</v>
      </c>
      <c r="F752" s="16" t="n">
        <v>0.502993913947147</v>
      </c>
      <c r="G752" s="16" t="n">
        <v>0.0479272807707733</v>
      </c>
      <c r="H752" s="16" t="n">
        <v>1.09108262508843</v>
      </c>
      <c r="I752" s="17" t="n">
        <v>126.976436897199</v>
      </c>
      <c r="J752" s="16" t="n">
        <v>0.277302594825936</v>
      </c>
      <c r="K752" s="16" t="n">
        <v>0.335316366121106</v>
      </c>
      <c r="L752" s="16" t="n">
        <v>0.134894833049374</v>
      </c>
      <c r="M752" s="16" t="n">
        <v>0.510315273951638</v>
      </c>
      <c r="N752" s="16" t="n">
        <v>0.283925570847351</v>
      </c>
      <c r="O752" s="18" t="n">
        <v>1.32210437186922E-005</v>
      </c>
      <c r="P752" s="34" t="b">
        <f aca="false">FALSE()</f>
        <v>0</v>
      </c>
      <c r="Q752" s="16"/>
    </row>
    <row r="753" customFormat="false" ht="15" hidden="false" customHeight="false" outlineLevel="0" collapsed="false">
      <c r="A753" s="6" t="s">
        <v>2592</v>
      </c>
      <c r="B753" s="6" t="s">
        <v>108</v>
      </c>
      <c r="C753" s="17" t="n">
        <v>1170</v>
      </c>
      <c r="D753" s="16" t="n">
        <v>0.496273242296122</v>
      </c>
      <c r="E753" s="16" t="n">
        <v>0.0572313698133377</v>
      </c>
      <c r="F753" s="16" t="n">
        <v>0.502978076482466</v>
      </c>
      <c r="G753" s="16" t="n">
        <v>0.0479830293287055</v>
      </c>
      <c r="H753" s="16" t="n">
        <v>1.09145991534048</v>
      </c>
      <c r="I753" s="17" t="n">
        <v>126.993490799017</v>
      </c>
      <c r="J753" s="16" t="n">
        <v>0.277136990841108</v>
      </c>
      <c r="K753" s="16" t="n">
        <v>0.33531009226862</v>
      </c>
      <c r="L753" s="16" t="n">
        <v>0.134916549715135</v>
      </c>
      <c r="M753" s="16" t="n">
        <v>0.510519334761759</v>
      </c>
      <c r="N753" s="16" t="n">
        <v>0.283918995719426</v>
      </c>
      <c r="O753" s="18" t="n">
        <v>1.31931397600196E-005</v>
      </c>
      <c r="P753" s="34" t="b">
        <f aca="false">FALSE()</f>
        <v>0</v>
      </c>
      <c r="Q753" s="16"/>
    </row>
    <row r="754" customFormat="false" ht="15" hidden="false" customHeight="false" outlineLevel="0" collapsed="false">
      <c r="A754" s="6" t="s">
        <v>2593</v>
      </c>
      <c r="B754" s="6" t="s">
        <v>108</v>
      </c>
      <c r="C754" s="17" t="n">
        <v>1171</v>
      </c>
      <c r="D754" s="16" t="n">
        <v>0.496266173624662</v>
      </c>
      <c r="E754" s="16" t="n">
        <v>0.0572900030369049</v>
      </c>
      <c r="F754" s="16" t="n">
        <v>0.502976965735294</v>
      </c>
      <c r="G754" s="16" t="n">
        <v>0.0480443682551612</v>
      </c>
      <c r="H754" s="16" t="n">
        <v>1.09127763146055</v>
      </c>
      <c r="I754" s="17" t="n">
        <v>127.008867622956</v>
      </c>
      <c r="J754" s="16" t="n">
        <v>0.277216608812924</v>
      </c>
      <c r="K754" s="16" t="n">
        <v>0.33531009226862</v>
      </c>
      <c r="L754" s="16" t="n">
        <v>0.134871559231943</v>
      </c>
      <c r="M754" s="16" t="n">
        <v>0.510641771247832</v>
      </c>
      <c r="N754" s="16" t="n">
        <v>0.283938375125057</v>
      </c>
      <c r="O754" s="18" t="n">
        <v>1.31628922178796E-005</v>
      </c>
      <c r="P754" s="34" t="b">
        <f aca="false">FALSE()</f>
        <v>0</v>
      </c>
      <c r="Q754" s="16"/>
    </row>
    <row r="755" customFormat="false" ht="15" hidden="false" customHeight="false" outlineLevel="0" collapsed="false">
      <c r="A755" s="6" t="s">
        <v>2594</v>
      </c>
      <c r="B755" s="6" t="s">
        <v>108</v>
      </c>
      <c r="C755" s="17" t="n">
        <v>1172</v>
      </c>
      <c r="D755" s="16" t="n">
        <v>0.496272524226527</v>
      </c>
      <c r="E755" s="16" t="n">
        <v>0.0573564700230123</v>
      </c>
      <c r="F755" s="16" t="n">
        <v>0.502987719051346</v>
      </c>
      <c r="G755" s="16" t="n">
        <v>0.0481113836341562</v>
      </c>
      <c r="H755" s="16" t="n">
        <v>1.0906966041938</v>
      </c>
      <c r="I755" s="17" t="n">
        <v>127.023088811146</v>
      </c>
      <c r="J755" s="16" t="n">
        <v>0.277471060937663</v>
      </c>
      <c r="K755" s="16" t="n">
        <v>0.335324665955534</v>
      </c>
      <c r="L755" s="16" t="n">
        <v>0.134779003761582</v>
      </c>
      <c r="M755" s="16" t="n">
        <v>0.510580553004795</v>
      </c>
      <c r="N755" s="16" t="n">
        <v>0.284022009577396</v>
      </c>
      <c r="O755" s="18" t="n">
        <v>1.31322908451174E-005</v>
      </c>
      <c r="P755" s="34" t="b">
        <f aca="false">FALSE()</f>
        <v>0</v>
      </c>
      <c r="Q755" s="16"/>
    </row>
    <row r="756" customFormat="false" ht="15" hidden="false" customHeight="false" outlineLevel="0" collapsed="false">
      <c r="A756" s="6" t="s">
        <v>2595</v>
      </c>
      <c r="B756" s="6" t="s">
        <v>108</v>
      </c>
      <c r="C756" s="17" t="n">
        <v>1173</v>
      </c>
      <c r="D756" s="16" t="n">
        <v>0.496288636449942</v>
      </c>
      <c r="E756" s="16" t="n">
        <v>0.0574302014043609</v>
      </c>
      <c r="F756" s="16" t="n">
        <v>0.503007514459235</v>
      </c>
      <c r="G756" s="16" t="n">
        <v>0.0481839329510798</v>
      </c>
      <c r="H756" s="16" t="n">
        <v>1.08986391088445</v>
      </c>
      <c r="I756" s="17" t="n">
        <v>127.036574011746</v>
      </c>
      <c r="J756" s="16" t="n">
        <v>0.277836119706247</v>
      </c>
      <c r="K756" s="16" t="n">
        <v>0.33538173091181</v>
      </c>
      <c r="L756" s="16" t="n">
        <v>0.134656461039484</v>
      </c>
      <c r="M756" s="16" t="n">
        <v>0.510764207733905</v>
      </c>
      <c r="N756" s="16" t="n">
        <v>0.284080542374322</v>
      </c>
      <c r="O756" s="18" t="n">
        <v>1.31020255490137E-005</v>
      </c>
      <c r="P756" s="34" t="b">
        <f aca="false">FALSE()</f>
        <v>0</v>
      </c>
      <c r="Q756" s="16"/>
    </row>
    <row r="757" customFormat="false" ht="15" hidden="false" customHeight="false" outlineLevel="0" collapsed="false">
      <c r="A757" s="6" t="s">
        <v>2596</v>
      </c>
      <c r="B757" s="6" t="s">
        <v>108</v>
      </c>
      <c r="C757" s="17" t="n">
        <v>1174</v>
      </c>
      <c r="D757" s="16" t="n">
        <v>0.496313130036386</v>
      </c>
      <c r="E757" s="16" t="n">
        <v>0.0575107803725951</v>
      </c>
      <c r="F757" s="16" t="n">
        <v>0.503036419299676</v>
      </c>
      <c r="G757" s="16" t="n">
        <v>0.0482627707784041</v>
      </c>
      <c r="H757" s="16" t="n">
        <v>1.08902014627283</v>
      </c>
      <c r="I757" s="17" t="n">
        <v>127.050710465762</v>
      </c>
      <c r="J757" s="16" t="n">
        <v>0.278206362720852</v>
      </c>
      <c r="K757" s="16" t="n">
        <v>0.335596983166486</v>
      </c>
      <c r="L757" s="16" t="n">
        <v>0.134531644879616</v>
      </c>
      <c r="M757" s="16" t="n">
        <v>0.510825425976941</v>
      </c>
      <c r="N757" s="16" t="n">
        <v>0.284121726411483</v>
      </c>
      <c r="O757" s="18" t="n">
        <v>1.30722896552148E-005</v>
      </c>
      <c r="P757" s="34" t="b">
        <f aca="false">FALSE()</f>
        <v>0</v>
      </c>
      <c r="Q757" s="16"/>
    </row>
    <row r="758" customFormat="false" ht="15" hidden="false" customHeight="false" outlineLevel="0" collapsed="false">
      <c r="A758" s="6" t="s">
        <v>2597</v>
      </c>
      <c r="B758" s="6" t="s">
        <v>108</v>
      </c>
      <c r="C758" s="17" t="n">
        <v>1175</v>
      </c>
      <c r="D758" s="16" t="n">
        <v>0.496342441840376</v>
      </c>
      <c r="E758" s="16" t="n">
        <v>0.0575971281364571</v>
      </c>
      <c r="F758" s="16" t="n">
        <v>0.503071809398294</v>
      </c>
      <c r="G758" s="16" t="n">
        <v>0.0483475446841466</v>
      </c>
      <c r="H758" s="16" t="n">
        <v>1.08833636417069</v>
      </c>
      <c r="I758" s="17" t="n">
        <v>127.066186309856</v>
      </c>
      <c r="J758" s="16" t="n">
        <v>0.278506590286878</v>
      </c>
      <c r="K758" s="16" t="n">
        <v>0.335596983166486</v>
      </c>
      <c r="L758" s="16" t="n">
        <v>0.134424687954444</v>
      </c>
      <c r="M758" s="16" t="n">
        <v>0.51090705030099</v>
      </c>
      <c r="N758" s="16" t="n">
        <v>0.284121726411483</v>
      </c>
      <c r="O758" s="18" t="n">
        <v>1.30430535757971E-005</v>
      </c>
      <c r="P758" s="34" t="b">
        <f aca="false">FALSE()</f>
        <v>0</v>
      </c>
      <c r="Q758" s="16"/>
    </row>
    <row r="759" customFormat="false" ht="15" hidden="false" customHeight="false" outlineLevel="0" collapsed="false">
      <c r="A759" s="6" t="s">
        <v>2598</v>
      </c>
      <c r="B759" s="6" t="s">
        <v>108</v>
      </c>
      <c r="C759" s="17" t="n">
        <v>1176</v>
      </c>
      <c r="D759" s="16" t="n">
        <v>0.496377678243047</v>
      </c>
      <c r="E759" s="16" t="n">
        <v>0.0576894361446058</v>
      </c>
      <c r="F759" s="16" t="n">
        <v>0.503114638285693</v>
      </c>
      <c r="G759" s="16" t="n">
        <v>0.0484383899811322</v>
      </c>
      <c r="H759" s="16" t="n">
        <v>1.08778382058493</v>
      </c>
      <c r="I759" s="17" t="n">
        <v>127.082960144851</v>
      </c>
      <c r="J759" s="16" t="n">
        <v>0.278749289504258</v>
      </c>
      <c r="K759" s="16" t="n">
        <v>0.335596983166486</v>
      </c>
      <c r="L759" s="16" t="n">
        <v>0.134332098291959</v>
      </c>
      <c r="M759" s="16" t="n">
        <v>0.510825425976941</v>
      </c>
      <c r="N759" s="16" t="n">
        <v>0.284121726411483</v>
      </c>
      <c r="O759" s="18" t="n">
        <v>1.30134739571918E-005</v>
      </c>
      <c r="P759" s="34" t="b">
        <f aca="false">FALSE()</f>
        <v>0</v>
      </c>
      <c r="Q759" s="16"/>
    </row>
    <row r="760" customFormat="false" ht="15" hidden="false" customHeight="false" outlineLevel="0" collapsed="false">
      <c r="A760" s="6" t="s">
        <v>2599</v>
      </c>
      <c r="B760" s="6" t="s">
        <v>108</v>
      </c>
      <c r="C760" s="17" t="n">
        <v>1177</v>
      </c>
      <c r="D760" s="16" t="n">
        <v>0.496416961488978</v>
      </c>
      <c r="E760" s="16" t="n">
        <v>0.0577873404937443</v>
      </c>
      <c r="F760" s="16" t="n">
        <v>0.5031640238979</v>
      </c>
      <c r="G760" s="16" t="n">
        <v>0.0485357209763192</v>
      </c>
      <c r="H760" s="16" t="n">
        <v>1.08752739064729</v>
      </c>
      <c r="I760" s="17" t="n">
        <v>127.101924583048</v>
      </c>
      <c r="J760" s="16" t="n">
        <v>0.278861792781133</v>
      </c>
      <c r="K760" s="16" t="n">
        <v>0.335596983166486</v>
      </c>
      <c r="L760" s="16" t="n">
        <v>0.134272937119743</v>
      </c>
      <c r="M760" s="16" t="n">
        <v>0.510784613814917</v>
      </c>
      <c r="N760" s="16" t="n">
        <v>0.284121726411483</v>
      </c>
      <c r="O760" s="18" t="n">
        <v>1.29831595310118E-005</v>
      </c>
      <c r="P760" s="34" t="b">
        <f aca="false">FALSE()</f>
        <v>0</v>
      </c>
      <c r="Q760" s="16"/>
    </row>
    <row r="761" customFormat="false" ht="15" hidden="false" customHeight="false" outlineLevel="0" collapsed="false">
      <c r="A761" s="6" t="s">
        <v>2600</v>
      </c>
      <c r="B761" s="6" t="s">
        <v>108</v>
      </c>
      <c r="C761" s="17" t="n">
        <v>1178</v>
      </c>
      <c r="D761" s="16" t="n">
        <v>0.496460893553363</v>
      </c>
      <c r="E761" s="16" t="n">
        <v>0.0578903708364511</v>
      </c>
      <c r="F761" s="16" t="n">
        <v>0.503220372190948</v>
      </c>
      <c r="G761" s="16" t="n">
        <v>0.0486390896166989</v>
      </c>
      <c r="H761" s="16" t="n">
        <v>1.08754305651575</v>
      </c>
      <c r="I761" s="17" t="n">
        <v>127.122999192082</v>
      </c>
      <c r="J761" s="16" t="n">
        <v>0.278854559606155</v>
      </c>
      <c r="K761" s="16" t="n">
        <v>0.335596983166486</v>
      </c>
      <c r="L761" s="16" t="n">
        <v>0.134244343713814</v>
      </c>
      <c r="M761" s="16" t="n">
        <v>0.510825425976941</v>
      </c>
      <c r="N761" s="16" t="n">
        <v>0.284121726411483</v>
      </c>
      <c r="O761" s="18" t="n">
        <v>1.29507090622371E-005</v>
      </c>
      <c r="P761" s="34" t="b">
        <f aca="false">FALSE()</f>
        <v>0</v>
      </c>
      <c r="Q761" s="16"/>
    </row>
    <row r="762" customFormat="false" ht="15" hidden="false" customHeight="false" outlineLevel="0" collapsed="false">
      <c r="A762" s="6" t="s">
        <v>2601</v>
      </c>
      <c r="B762" s="6" t="s">
        <v>108</v>
      </c>
      <c r="C762" s="17" t="n">
        <v>1179</v>
      </c>
      <c r="D762" s="16" t="n">
        <v>0.496508200145707</v>
      </c>
      <c r="E762" s="16" t="n">
        <v>0.057998810893001</v>
      </c>
      <c r="F762" s="16" t="n">
        <v>0.503282483692198</v>
      </c>
      <c r="G762" s="16" t="n">
        <v>0.0487485894098587</v>
      </c>
      <c r="H762" s="16" t="n">
        <v>1.08783641822209</v>
      </c>
      <c r="I762" s="17" t="n">
        <v>127.145988431434</v>
      </c>
      <c r="J762" s="16" t="n">
        <v>0.27872513593204</v>
      </c>
      <c r="K762" s="16" t="n">
        <v>0.335596983166486</v>
      </c>
      <c r="L762" s="16" t="n">
        <v>0.134247277319959</v>
      </c>
      <c r="M762" s="16" t="n">
        <v>0.510927456382002</v>
      </c>
      <c r="N762" s="16" t="n">
        <v>0.284121726411483</v>
      </c>
      <c r="O762" s="18" t="n">
        <v>1.29162925779203E-005</v>
      </c>
      <c r="P762" s="34" t="b">
        <f aca="false">FALSE()</f>
        <v>0</v>
      </c>
      <c r="Q762" s="16"/>
    </row>
    <row r="763" customFormat="false" ht="15" hidden="false" customHeight="false" outlineLevel="0" collapsed="false">
      <c r="A763" s="6" t="s">
        <v>2602</v>
      </c>
      <c r="B763" s="6" t="s">
        <v>108</v>
      </c>
      <c r="C763" s="17" t="n">
        <v>1180</v>
      </c>
      <c r="D763" s="16" t="n">
        <v>0.496560196668288</v>
      </c>
      <c r="E763" s="16" t="n">
        <v>0.0581122662608549</v>
      </c>
      <c r="F763" s="16" t="n">
        <v>0.50335095492035</v>
      </c>
      <c r="G763" s="16" t="n">
        <v>0.0488632352520723</v>
      </c>
      <c r="H763" s="16" t="n">
        <v>1.08829977335043</v>
      </c>
      <c r="I763" s="17" t="n">
        <v>127.170061804226</v>
      </c>
      <c r="J763" s="16" t="n">
        <v>0.278520996809721</v>
      </c>
      <c r="K763" s="16" t="n">
        <v>0.335596983166486</v>
      </c>
      <c r="L763" s="16" t="n">
        <v>0.134269631535796</v>
      </c>
      <c r="M763" s="16" t="n">
        <v>0.511131517192123</v>
      </c>
      <c r="N763" s="16" t="n">
        <v>0.284121726411483</v>
      </c>
      <c r="O763" s="18" t="n">
        <v>1.28800536291234E-005</v>
      </c>
      <c r="P763" s="34" t="b">
        <f aca="false">FALSE()</f>
        <v>0</v>
      </c>
      <c r="Q763" s="16"/>
    </row>
    <row r="764" customFormat="false" ht="15" hidden="false" customHeight="false" outlineLevel="0" collapsed="false">
      <c r="A764" s="6" t="s">
        <v>2603</v>
      </c>
      <c r="B764" s="6" t="s">
        <v>108</v>
      </c>
      <c r="C764" s="17" t="n">
        <v>1181</v>
      </c>
      <c r="D764" s="16" t="n">
        <v>0.496614987079826</v>
      </c>
      <c r="E764" s="16" t="n">
        <v>0.0582287251342949</v>
      </c>
      <c r="F764" s="16" t="n">
        <v>0.503424275466535</v>
      </c>
      <c r="G764" s="16" t="n">
        <v>0.0489821961857194</v>
      </c>
      <c r="H764" s="16" t="n">
        <v>1.08902890177712</v>
      </c>
      <c r="I764" s="17" t="n">
        <v>127.196282091584</v>
      </c>
      <c r="J764" s="16" t="n">
        <v>0.27820016240757</v>
      </c>
      <c r="K764" s="16" t="n">
        <v>0.335596983166486</v>
      </c>
      <c r="L764" s="16" t="n">
        <v>0.134321670520698</v>
      </c>
      <c r="M764" s="16" t="n">
        <v>0.511172329354148</v>
      </c>
      <c r="N764" s="16" t="n">
        <v>0.284121726411483</v>
      </c>
      <c r="O764" s="18" t="n">
        <v>1.28421574056454E-005</v>
      </c>
      <c r="P764" s="34" t="b">
        <f aca="false">FALSE()</f>
        <v>0</v>
      </c>
      <c r="Q764" s="16"/>
    </row>
    <row r="765" customFormat="false" ht="15" hidden="false" customHeight="false" outlineLevel="0" collapsed="false">
      <c r="A765" s="6" t="s">
        <v>2604</v>
      </c>
      <c r="B765" s="6" t="s">
        <v>108</v>
      </c>
      <c r="C765" s="17" t="n">
        <v>1182</v>
      </c>
      <c r="D765" s="16" t="n">
        <v>0.496672721940606</v>
      </c>
      <c r="E765" s="16" t="n">
        <v>0.0583470339551513</v>
      </c>
      <c r="F765" s="16" t="n">
        <v>0.503501336455321</v>
      </c>
      <c r="G765" s="16" t="n">
        <v>0.0491037483747412</v>
      </c>
      <c r="H765" s="16" t="n">
        <v>1.0898446609483</v>
      </c>
      <c r="I765" s="17" t="n">
        <v>127.223698286049</v>
      </c>
      <c r="J765" s="16" t="n">
        <v>0.277841539969832</v>
      </c>
      <c r="K765" s="16" t="n">
        <v>0.33538173091181</v>
      </c>
      <c r="L765" s="16" t="n">
        <v>0.134382655823764</v>
      </c>
      <c r="M765" s="16" t="n">
        <v>0.51129476584022</v>
      </c>
      <c r="N765" s="16" t="n">
        <v>0.284121726411483</v>
      </c>
      <c r="O765" s="18" t="n">
        <v>1.28042861773645E-005</v>
      </c>
      <c r="P765" s="34" t="b">
        <f aca="false">FALSE()</f>
        <v>0</v>
      </c>
      <c r="Q765" s="16"/>
    </row>
    <row r="766" customFormat="false" ht="15" hidden="false" customHeight="false" outlineLevel="0" collapsed="false">
      <c r="A766" s="6" t="s">
        <v>2605</v>
      </c>
      <c r="B766" s="6" t="s">
        <v>108</v>
      </c>
      <c r="C766" s="17" t="n">
        <v>1183</v>
      </c>
      <c r="D766" s="16" t="n">
        <v>0.496732487512028</v>
      </c>
      <c r="E766" s="16" t="n">
        <v>0.0584651100134903</v>
      </c>
      <c r="F766" s="16" t="n">
        <v>0.503581203927635</v>
      </c>
      <c r="G766" s="16" t="n">
        <v>0.0492258762476807</v>
      </c>
      <c r="H766" s="16" t="n">
        <v>1.09078277972054</v>
      </c>
      <c r="I766" s="17" t="n">
        <v>127.251976814109</v>
      </c>
      <c r="J766" s="16" t="n">
        <v>0.27742957099092</v>
      </c>
      <c r="K766" s="16" t="n">
        <v>0.335324665955534</v>
      </c>
      <c r="L766" s="16" t="n">
        <v>0.134457466143283</v>
      </c>
      <c r="M766" s="16" t="n">
        <v>0.511458014488318</v>
      </c>
      <c r="N766" s="16" t="n">
        <v>0.284121726411483</v>
      </c>
      <c r="O766" s="18" t="n">
        <v>1.27668615193776E-005</v>
      </c>
      <c r="P766" s="34" t="b">
        <f aca="false">FALSE()</f>
        <v>0</v>
      </c>
      <c r="Q766" s="16"/>
    </row>
    <row r="767" customFormat="false" ht="15" hidden="false" customHeight="false" outlineLevel="0" collapsed="false">
      <c r="A767" s="6" t="s">
        <v>2606</v>
      </c>
      <c r="B767" s="6" t="s">
        <v>108</v>
      </c>
      <c r="C767" s="17" t="n">
        <v>1184</v>
      </c>
      <c r="D767" s="16" t="n">
        <v>0.496794783022112</v>
      </c>
      <c r="E767" s="16" t="n">
        <v>0.0585816763617226</v>
      </c>
      <c r="F767" s="16" t="n">
        <v>0.503664097215685</v>
      </c>
      <c r="G767" s="16" t="n">
        <v>0.0493472917696962</v>
      </c>
      <c r="H767" s="16" t="n">
        <v>1.09182239700753</v>
      </c>
      <c r="I767" s="17" t="n">
        <v>127.280850661992</v>
      </c>
      <c r="J767" s="16" t="n">
        <v>0.276973559752838</v>
      </c>
      <c r="K767" s="16" t="n">
        <v>0.335211511511892</v>
      </c>
      <c r="L767" s="16" t="n">
        <v>0.134543903904988</v>
      </c>
      <c r="M767" s="16" t="n">
        <v>0.51158045097439</v>
      </c>
      <c r="N767" s="16" t="n">
        <v>0.284121726411483</v>
      </c>
      <c r="O767" s="18" t="n">
        <v>1.27304625804615E-005</v>
      </c>
      <c r="P767" s="34" t="b">
        <f aca="false">FALSE()</f>
        <v>0</v>
      </c>
      <c r="Q767" s="16"/>
    </row>
    <row r="768" customFormat="false" ht="15" hidden="false" customHeight="false" outlineLevel="0" collapsed="false">
      <c r="A768" s="6" t="s">
        <v>2607</v>
      </c>
      <c r="B768" s="6" t="s">
        <v>108</v>
      </c>
      <c r="C768" s="17" t="n">
        <v>1185</v>
      </c>
      <c r="D768" s="16" t="n">
        <v>0.496859261851415</v>
      </c>
      <c r="E768" s="16" t="n">
        <v>0.058696448828547</v>
      </c>
      <c r="F768" s="16" t="n">
        <v>0.503748657812278</v>
      </c>
      <c r="G768" s="16" t="n">
        <v>0.049466986730215</v>
      </c>
      <c r="H768" s="16" t="n">
        <v>1.09280986074845</v>
      </c>
      <c r="I768" s="17" t="n">
        <v>127.309366802313</v>
      </c>
      <c r="J768" s="16" t="n">
        <v>0.276540884470533</v>
      </c>
      <c r="K768" s="16" t="n">
        <v>0.335093011924886</v>
      </c>
      <c r="L768" s="16" t="n">
        <v>0.134624405366645</v>
      </c>
      <c r="M768" s="16" t="n">
        <v>0.511723293541475</v>
      </c>
      <c r="N768" s="16" t="n">
        <v>0.284121726411483</v>
      </c>
      <c r="O768" s="18" t="n">
        <v>1.26952405645509E-005</v>
      </c>
      <c r="P768" s="34" t="b">
        <f aca="false">FALSE()</f>
        <v>0</v>
      </c>
      <c r="Q768" s="16"/>
    </row>
    <row r="769" customFormat="false" ht="15" hidden="false" customHeight="false" outlineLevel="0" collapsed="false">
      <c r="A769" s="6" t="s">
        <v>2608</v>
      </c>
      <c r="B769" s="6" t="s">
        <v>108</v>
      </c>
      <c r="C769" s="17" t="n">
        <v>1186</v>
      </c>
      <c r="D769" s="16" t="n">
        <v>0.496928634374184</v>
      </c>
      <c r="E769" s="16" t="n">
        <v>0.0588100720788577</v>
      </c>
      <c r="F769" s="16" t="n">
        <v>0.503836850895225</v>
      </c>
      <c r="G769" s="16" t="n">
        <v>0.0495848559449869</v>
      </c>
      <c r="H769" s="16" t="n">
        <v>1.09361740015426</v>
      </c>
      <c r="I769" s="17" t="n">
        <v>127.336726533241</v>
      </c>
      <c r="J769" s="16" t="n">
        <v>0.276187326533074</v>
      </c>
      <c r="K769" s="16" t="n">
        <v>0.335093011924886</v>
      </c>
      <c r="L769" s="16" t="n">
        <v>0.134684392742516</v>
      </c>
      <c r="M769" s="16" t="n">
        <v>0.512008978675645</v>
      </c>
      <c r="N769" s="16" t="n">
        <v>0.284045662995664</v>
      </c>
      <c r="O769" s="18" t="n">
        <v>1.26609214896941E-005</v>
      </c>
      <c r="P769" s="34" t="b">
        <f aca="false">FALSE()</f>
        <v>0</v>
      </c>
      <c r="Q769" s="16"/>
    </row>
    <row r="770" customFormat="false" ht="15" hidden="false" customHeight="false" outlineLevel="0" collapsed="false">
      <c r="A770" s="6" t="s">
        <v>2609</v>
      </c>
      <c r="B770" s="6" t="s">
        <v>108</v>
      </c>
      <c r="C770" s="17" t="n">
        <v>1187</v>
      </c>
      <c r="D770" s="16" t="n">
        <v>0.497002353871374</v>
      </c>
      <c r="E770" s="16" t="n">
        <v>0.0589213690093232</v>
      </c>
      <c r="F770" s="16" t="n">
        <v>0.503928315968486</v>
      </c>
      <c r="G770" s="16" t="n">
        <v>0.0496999384841484</v>
      </c>
      <c r="H770" s="16" t="n">
        <v>1.09429733697511</v>
      </c>
      <c r="I770" s="17" t="n">
        <v>127.36297591343</v>
      </c>
      <c r="J770" s="16" t="n">
        <v>0.275889824782106</v>
      </c>
      <c r="K770" s="16" t="n">
        <v>0.334986767936918</v>
      </c>
      <c r="L770" s="16" t="n">
        <v>0.134730258830499</v>
      </c>
      <c r="M770" s="16" t="n">
        <v>0.512070196918682</v>
      </c>
      <c r="N770" s="16" t="n">
        <v>0.284022009577396</v>
      </c>
      <c r="O770" s="18" t="n">
        <v>1.26288859717067E-005</v>
      </c>
      <c r="P770" s="34" t="b">
        <f aca="false">FALSE()</f>
        <v>0</v>
      </c>
      <c r="Q770" s="16"/>
    </row>
    <row r="771" customFormat="false" ht="15" hidden="false" customHeight="false" outlineLevel="0" collapsed="false">
      <c r="A771" s="6" t="s">
        <v>2610</v>
      </c>
      <c r="B771" s="6" t="s">
        <v>108</v>
      </c>
      <c r="C771" s="17" t="n">
        <v>1188</v>
      </c>
      <c r="D771" s="16" t="n">
        <v>0.497083069387784</v>
      </c>
      <c r="E771" s="16" t="n">
        <v>0.0590314498173269</v>
      </c>
      <c r="F771" s="16" t="n">
        <v>0.504024997515187</v>
      </c>
      <c r="G771" s="16" t="n">
        <v>0.0498126706540682</v>
      </c>
      <c r="H771" s="16" t="n">
        <v>1.09472017393145</v>
      </c>
      <c r="I771" s="17" t="n">
        <v>127.387505003614</v>
      </c>
      <c r="J771" s="16" t="n">
        <v>0.27570479367034</v>
      </c>
      <c r="K771" s="16" t="n">
        <v>0.334945811982409</v>
      </c>
      <c r="L771" s="16" t="n">
        <v>0.134746953910819</v>
      </c>
      <c r="M771" s="16" t="n">
        <v>0.511988572594633</v>
      </c>
      <c r="N771" s="16" t="n">
        <v>0.284022009577396</v>
      </c>
      <c r="O771" s="18" t="n">
        <v>1.25986891900339E-005</v>
      </c>
      <c r="P771" s="34" t="b">
        <f aca="false">FALSE()</f>
        <v>0</v>
      </c>
      <c r="Q771" s="16"/>
    </row>
    <row r="772" customFormat="false" ht="15" hidden="false" customHeight="false" outlineLevel="0" collapsed="false">
      <c r="A772" s="6" t="s">
        <v>2611</v>
      </c>
      <c r="B772" s="6" t="s">
        <v>108</v>
      </c>
      <c r="C772" s="17" t="n">
        <v>1189</v>
      </c>
      <c r="D772" s="16" t="n">
        <v>0.497171764320058</v>
      </c>
      <c r="E772" s="16" t="n">
        <v>0.059140423077508</v>
      </c>
      <c r="F772" s="16" t="n">
        <v>0.504127841975574</v>
      </c>
      <c r="G772" s="16" t="n">
        <v>0.0499229378464224</v>
      </c>
      <c r="H772" s="16" t="n">
        <v>1.09488015628169</v>
      </c>
      <c r="I772" s="17" t="n">
        <v>127.410068394645</v>
      </c>
      <c r="J772" s="16" t="n">
        <v>0.275634593591807</v>
      </c>
      <c r="K772" s="16" t="n">
        <v>0.334945811982409</v>
      </c>
      <c r="L772" s="16" t="n">
        <v>0.134734143120516</v>
      </c>
      <c r="M772" s="16" t="n">
        <v>0.512111009080706</v>
      </c>
      <c r="N772" s="16" t="n">
        <v>0.284022009577396</v>
      </c>
      <c r="O772" s="18" t="n">
        <v>1.25703682446512E-005</v>
      </c>
      <c r="P772" s="34" t="b">
        <f aca="false">FALSE()</f>
        <v>0</v>
      </c>
      <c r="Q772" s="16"/>
    </row>
    <row r="773" customFormat="false" ht="15" hidden="false" customHeight="false" outlineLevel="0" collapsed="false">
      <c r="A773" s="6" t="s">
        <v>2612</v>
      </c>
      <c r="B773" s="6" t="s">
        <v>108</v>
      </c>
      <c r="C773" s="17" t="n">
        <v>1190</v>
      </c>
      <c r="D773" s="16" t="n">
        <v>0.497271294845137</v>
      </c>
      <c r="E773" s="16" t="n">
        <v>0.0592483426738405</v>
      </c>
      <c r="F773" s="16" t="n">
        <v>0.504239563376575</v>
      </c>
      <c r="G773" s="16" t="n">
        <v>0.0500309177185847</v>
      </c>
      <c r="H773" s="16" t="n">
        <v>1.09475509601515</v>
      </c>
      <c r="I773" s="17" t="n">
        <v>127.430838384884</v>
      </c>
      <c r="J773" s="16" t="n">
        <v>0.275688847587777</v>
      </c>
      <c r="K773" s="16" t="n">
        <v>0.334945811982409</v>
      </c>
      <c r="L773" s="16" t="n">
        <v>0.134688865230902</v>
      </c>
      <c r="M773" s="16" t="n">
        <v>0.512213039485767</v>
      </c>
      <c r="N773" s="16" t="n">
        <v>0.284045662995664</v>
      </c>
      <c r="O773" s="18" t="n">
        <v>1.25435547775925E-005</v>
      </c>
      <c r="P773" s="34" t="b">
        <f aca="false">FALSE()</f>
        <v>0</v>
      </c>
      <c r="Q773" s="16"/>
    </row>
    <row r="774" customFormat="false" ht="15" hidden="false" customHeight="false" outlineLevel="0" collapsed="false">
      <c r="A774" s="6" t="s">
        <v>2613</v>
      </c>
      <c r="B774" s="6" t="s">
        <v>108</v>
      </c>
      <c r="C774" s="17" t="n">
        <v>1191</v>
      </c>
      <c r="D774" s="16" t="n">
        <v>0.497383707804571</v>
      </c>
      <c r="E774" s="16" t="n">
        <v>0.0593553659596637</v>
      </c>
      <c r="F774" s="16" t="n">
        <v>0.504361753515028</v>
      </c>
      <c r="G774" s="16" t="n">
        <v>0.0501372541854144</v>
      </c>
      <c r="H774" s="16" t="n">
        <v>1.09427092680125</v>
      </c>
      <c r="I774" s="17" t="n">
        <v>127.450451768263</v>
      </c>
      <c r="J774" s="16" t="n">
        <v>0.275899945255033</v>
      </c>
      <c r="K774" s="16" t="n">
        <v>0.334986767936918</v>
      </c>
      <c r="L774" s="16" t="n">
        <v>0.134601110386394</v>
      </c>
      <c r="M774" s="16" t="n">
        <v>0.512315069890827</v>
      </c>
      <c r="N774" s="16" t="n">
        <v>0.284121726411483</v>
      </c>
      <c r="O774" s="18" t="n">
        <v>1.25169316659249E-005</v>
      </c>
      <c r="P774" s="34" t="b">
        <f aca="false">FALSE()</f>
        <v>0</v>
      </c>
      <c r="Q774" s="16"/>
    </row>
    <row r="775" customFormat="false" ht="15" hidden="false" customHeight="false" outlineLevel="0" collapsed="false">
      <c r="A775" s="6" t="s">
        <v>2614</v>
      </c>
      <c r="B775" s="6" t="s">
        <v>108</v>
      </c>
      <c r="C775" s="17" t="n">
        <v>1192</v>
      </c>
      <c r="D775" s="16" t="n">
        <v>0.497512383068436</v>
      </c>
      <c r="E775" s="16" t="n">
        <v>0.0594627843130256</v>
      </c>
      <c r="F775" s="16" t="n">
        <v>0.50449709613669</v>
      </c>
      <c r="G775" s="16" t="n">
        <v>0.0502426340663794</v>
      </c>
      <c r="H775" s="16" t="n">
        <v>1.09329799782694</v>
      </c>
      <c r="I775" s="17" t="n">
        <v>127.468418282354</v>
      </c>
      <c r="J775" s="16" t="n">
        <v>0.276324827510919</v>
      </c>
      <c r="K775" s="16" t="n">
        <v>0.335093011924886</v>
      </c>
      <c r="L775" s="16" t="n">
        <v>0.134455658397356</v>
      </c>
      <c r="M775" s="16" t="n">
        <v>0.512294663809815</v>
      </c>
      <c r="N775" s="16" t="n">
        <v>0.284121726411483</v>
      </c>
      <c r="O775" s="18" t="n">
        <v>1.2489630423688E-005</v>
      </c>
      <c r="P775" s="34" t="b">
        <f aca="false">FALSE()</f>
        <v>0</v>
      </c>
      <c r="Q775" s="16"/>
    </row>
    <row r="776" customFormat="false" ht="15" hidden="false" customHeight="false" outlineLevel="0" collapsed="false">
      <c r="A776" s="6" t="s">
        <v>2615</v>
      </c>
      <c r="B776" s="6" t="s">
        <v>108</v>
      </c>
      <c r="C776" s="17" t="n">
        <v>1193</v>
      </c>
      <c r="D776" s="16" t="n">
        <v>0.497659548795917</v>
      </c>
      <c r="E776" s="16" t="n">
        <v>0.0595719939642357</v>
      </c>
      <c r="F776" s="16" t="n">
        <v>0.504648125254072</v>
      </c>
      <c r="G776" s="16" t="n">
        <v>0.0503486521397093</v>
      </c>
      <c r="H776" s="16" t="n">
        <v>1.09186008955519</v>
      </c>
      <c r="I776" s="17" t="n">
        <v>127.485252983596</v>
      </c>
      <c r="J776" s="16" t="n">
        <v>0.276953753170948</v>
      </c>
      <c r="K776" s="16" t="n">
        <v>0.335211511511892</v>
      </c>
      <c r="L776" s="16" t="n">
        <v>0.13425471888808</v>
      </c>
      <c r="M776" s="16" t="n">
        <v>0.512172227323743</v>
      </c>
      <c r="N776" s="16" t="n">
        <v>0.284121726411483</v>
      </c>
      <c r="O776" s="18" t="n">
        <v>1.24606633457593E-005</v>
      </c>
      <c r="P776" s="34" t="b">
        <f aca="false">FALSE()</f>
        <v>0</v>
      </c>
      <c r="Q776" s="16"/>
    </row>
    <row r="777" customFormat="false" ht="15" hidden="false" customHeight="false" outlineLevel="0" collapsed="false">
      <c r="A777" s="6" t="s">
        <v>2616</v>
      </c>
      <c r="B777" s="6" t="s">
        <v>108</v>
      </c>
      <c r="C777" s="17" t="n">
        <v>1194</v>
      </c>
      <c r="D777" s="16" t="n">
        <v>0.497829068643986</v>
      </c>
      <c r="E777" s="16" t="n">
        <v>0.0596848071655225</v>
      </c>
      <c r="F777" s="16" t="n">
        <v>0.50481812272367</v>
      </c>
      <c r="G777" s="16" t="n">
        <v>0.0504568356430132</v>
      </c>
      <c r="H777" s="16" t="n">
        <v>1.08983611860398</v>
      </c>
      <c r="I777" s="17" t="n">
        <v>127.500953628607</v>
      </c>
      <c r="J777" s="16" t="n">
        <v>0.277840818884221</v>
      </c>
      <c r="K777" s="16" t="n">
        <v>0.33538173091181</v>
      </c>
      <c r="L777" s="16" t="n">
        <v>0.13398342999302</v>
      </c>
      <c r="M777" s="16" t="n">
        <v>0.512192633404755</v>
      </c>
      <c r="N777" s="16" t="n">
        <v>0.285057573832562</v>
      </c>
      <c r="O777" s="18" t="n">
        <v>1.24290310081715E-005</v>
      </c>
      <c r="P777" s="34" t="b">
        <f aca="false">FALSE()</f>
        <v>0</v>
      </c>
      <c r="Q777" s="16"/>
    </row>
    <row r="778" customFormat="false" ht="15" hidden="false" customHeight="false" outlineLevel="0" collapsed="false">
      <c r="A778" s="6" t="s">
        <v>2617</v>
      </c>
      <c r="B778" s="6" t="s">
        <v>108</v>
      </c>
      <c r="C778" s="17" t="n">
        <v>1195</v>
      </c>
      <c r="D778" s="16" t="n">
        <v>0.498021314998875</v>
      </c>
      <c r="E778" s="16" t="n">
        <v>0.0598031152897444</v>
      </c>
      <c r="F778" s="16" t="n">
        <v>0.505006930683768</v>
      </c>
      <c r="G778" s="16" t="n">
        <v>0.0505681484987962</v>
      </c>
      <c r="H778" s="16" t="n">
        <v>1.08711461716044</v>
      </c>
      <c r="I778" s="17" t="n">
        <v>127.514746882353</v>
      </c>
      <c r="J778" s="16" t="n">
        <v>0.279036801339281</v>
      </c>
      <c r="K778" s="16" t="n">
        <v>0.335596983166486</v>
      </c>
      <c r="L778" s="16" t="n">
        <v>0.133629214494541</v>
      </c>
      <c r="M778" s="16" t="n">
        <v>0.512192633404755</v>
      </c>
      <c r="N778" s="16" t="n">
        <v>0.286223975094633</v>
      </c>
      <c r="O778" s="18" t="n">
        <v>1.23943797906666E-005</v>
      </c>
      <c r="P778" s="34" t="b">
        <f aca="false">FALSE()</f>
        <v>0</v>
      </c>
      <c r="Q778" s="16"/>
    </row>
    <row r="779" customFormat="false" ht="15" hidden="false" customHeight="false" outlineLevel="0" collapsed="false">
      <c r="A779" s="6" t="s">
        <v>2618</v>
      </c>
      <c r="B779" s="6" t="s">
        <v>108</v>
      </c>
      <c r="C779" s="17" t="n">
        <v>1196</v>
      </c>
      <c r="D779" s="16" t="n">
        <v>0.498238577160456</v>
      </c>
      <c r="E779" s="16" t="n">
        <v>0.0599287873476873</v>
      </c>
      <c r="F779" s="16" t="n">
        <v>0.505216779310265</v>
      </c>
      <c r="G779" s="16" t="n">
        <v>0.0506843977666585</v>
      </c>
      <c r="H779" s="16" t="n">
        <v>1.08365691033112</v>
      </c>
      <c r="I779" s="17" t="n">
        <v>127.526914700479</v>
      </c>
      <c r="J779" s="16" t="n">
        <v>0.280561506669018</v>
      </c>
      <c r="K779" s="16" t="n">
        <v>0.337096193594795</v>
      </c>
      <c r="L779" s="16" t="n">
        <v>0.133186931744416</v>
      </c>
      <c r="M779" s="16" t="n">
        <v>0.51204979083767</v>
      </c>
      <c r="N779" s="16" t="n">
        <v>0.287770387989263</v>
      </c>
      <c r="O779" s="18" t="n">
        <v>1.23571366297264E-005</v>
      </c>
      <c r="P779" s="34" t="b">
        <f aca="false">FALSE()</f>
        <v>0</v>
      </c>
      <c r="Q779" s="16"/>
    </row>
    <row r="780" customFormat="false" ht="15" hidden="false" customHeight="false" outlineLevel="0" collapsed="false">
      <c r="A780" s="6" t="s">
        <v>2619</v>
      </c>
      <c r="B780" s="6" t="s">
        <v>108</v>
      </c>
      <c r="C780" s="17" t="n">
        <v>1197</v>
      </c>
      <c r="D780" s="16" t="n">
        <v>0.498477804865137</v>
      </c>
      <c r="E780" s="16" t="n">
        <v>0.0600604193800815</v>
      </c>
      <c r="F780" s="16" t="n">
        <v>0.505445715728849</v>
      </c>
      <c r="G780" s="16" t="n">
        <v>0.0508049914524422</v>
      </c>
      <c r="H780" s="16" t="n">
        <v>1.07966260130039</v>
      </c>
      <c r="I780" s="17" t="n">
        <v>127.53818624339</v>
      </c>
      <c r="J780" s="16" t="n">
        <v>0.282329993680427</v>
      </c>
      <c r="K780" s="16" t="n">
        <v>0.338632795888374</v>
      </c>
      <c r="L780" s="16" t="n">
        <v>0.132680091022588</v>
      </c>
      <c r="M780" s="16" t="n">
        <v>0.512008978675645</v>
      </c>
      <c r="N780" s="16" t="n">
        <v>0.289685736039893</v>
      </c>
      <c r="O780" s="18" t="n">
        <v>1.23187455369211E-005</v>
      </c>
      <c r="P780" s="34" t="b">
        <f aca="false">FALSE()</f>
        <v>0</v>
      </c>
      <c r="Q780" s="16"/>
    </row>
    <row r="781" customFormat="false" ht="15" hidden="false" customHeight="false" outlineLevel="0" collapsed="false">
      <c r="A781" s="6" t="s">
        <v>2620</v>
      </c>
      <c r="B781" s="6" t="s">
        <v>108</v>
      </c>
      <c r="C781" s="17" t="n">
        <v>1198</v>
      </c>
      <c r="D781" s="16" t="n">
        <v>0.498742507048503</v>
      </c>
      <c r="E781" s="16" t="n">
        <v>0.0601991103048386</v>
      </c>
      <c r="F781" s="16" t="n">
        <v>0.505697000733214</v>
      </c>
      <c r="G781" s="16" t="n">
        <v>0.0509307489177375</v>
      </c>
      <c r="H781" s="16" t="n">
        <v>1.07507871922399</v>
      </c>
      <c r="I781" s="17" t="n">
        <v>127.548429515422</v>
      </c>
      <c r="J781" s="16" t="n">
        <v>0.284368967076554</v>
      </c>
      <c r="K781" s="16" t="n">
        <v>0.340684530417927</v>
      </c>
      <c r="L781" s="16" t="n">
        <v>0.132102376724928</v>
      </c>
      <c r="M781" s="16" t="n">
        <v>0.511988572594633</v>
      </c>
      <c r="N781" s="16" t="n">
        <v>0.291829060800665</v>
      </c>
      <c r="O781" s="18" t="n">
        <v>1.22788240687853E-005</v>
      </c>
      <c r="P781" s="34" t="b">
        <f aca="false">FALSE()</f>
        <v>0</v>
      </c>
      <c r="Q781" s="16"/>
    </row>
    <row r="782" customFormat="false" ht="15" hidden="false" customHeight="false" outlineLevel="0" collapsed="false">
      <c r="A782" s="6" t="s">
        <v>2621</v>
      </c>
      <c r="B782" s="6" t="s">
        <v>108</v>
      </c>
      <c r="C782" s="17" t="n">
        <v>1199</v>
      </c>
      <c r="D782" s="16" t="n">
        <v>0.499027159146882</v>
      </c>
      <c r="E782" s="16" t="n">
        <v>0.0603414323503299</v>
      </c>
      <c r="F782" s="16" t="n">
        <v>0.505966053709846</v>
      </c>
      <c r="G782" s="16" t="n">
        <v>0.0510586746061517</v>
      </c>
      <c r="H782" s="16" t="n">
        <v>1.07011755135483</v>
      </c>
      <c r="I782" s="17" t="n">
        <v>127.55753224662</v>
      </c>
      <c r="J782" s="16" t="n">
        <v>0.286587133166061</v>
      </c>
      <c r="K782" s="16" t="n">
        <v>0.342847103672284</v>
      </c>
      <c r="L782" s="16" t="n">
        <v>0.131480031720911</v>
      </c>
      <c r="M782" s="16" t="n">
        <v>0.51186613610856</v>
      </c>
      <c r="N782" s="16" t="n">
        <v>0.294089179756345</v>
      </c>
      <c r="O782" s="18" t="n">
        <v>1.22387746253853E-005</v>
      </c>
      <c r="P782" s="34" t="b">
        <f aca="false">FALSE()</f>
        <v>0</v>
      </c>
      <c r="Q782" s="16"/>
    </row>
    <row r="783" customFormat="false" ht="15" hidden="false" customHeight="false" outlineLevel="0" collapsed="false">
      <c r="A783" s="6" t="s">
        <v>2622</v>
      </c>
      <c r="B783" s="6" t="s">
        <v>108</v>
      </c>
      <c r="C783" s="17" t="n">
        <v>1200</v>
      </c>
      <c r="D783" s="16" t="n">
        <v>0.4993334432937</v>
      </c>
      <c r="E783" s="16" t="n">
        <v>0.060487720637163</v>
      </c>
      <c r="F783" s="16" t="n">
        <v>0.506255415452019</v>
      </c>
      <c r="G783" s="16" t="n">
        <v>0.0511893332172384</v>
      </c>
      <c r="H783" s="16" t="n">
        <v>1.06490811147224</v>
      </c>
      <c r="I783" s="17" t="n">
        <v>127.565839984537</v>
      </c>
      <c r="J783" s="16" t="n">
        <v>0.288929019430973</v>
      </c>
      <c r="K783" s="16" t="n">
        <v>0.345151246585647</v>
      </c>
      <c r="L783" s="16" t="n">
        <v>0.130828414596866</v>
      </c>
      <c r="M783" s="16" t="n">
        <v>0.511641669217427</v>
      </c>
      <c r="N783" s="16" t="n">
        <v>0.296664966202894</v>
      </c>
      <c r="O783" s="18" t="n">
        <v>1.21976452978152E-005</v>
      </c>
      <c r="P783" s="34" t="b">
        <f aca="false">FALSE()</f>
        <v>0</v>
      </c>
      <c r="Q783" s="16"/>
    </row>
    <row r="784" customFormat="false" ht="15" hidden="false" customHeight="false" outlineLevel="0" collapsed="false">
      <c r="A784" s="6" t="s">
        <v>2623</v>
      </c>
      <c r="B784" s="6" t="s">
        <v>108</v>
      </c>
      <c r="C784" s="17" t="n">
        <v>1201</v>
      </c>
      <c r="D784" s="16" t="n">
        <v>0.499655601309911</v>
      </c>
      <c r="E784" s="16" t="n">
        <v>0.0606343707102726</v>
      </c>
      <c r="F784" s="16" t="n">
        <v>0.506559263416201</v>
      </c>
      <c r="G784" s="16" t="n">
        <v>0.0513194570797919</v>
      </c>
      <c r="H784" s="16" t="n">
        <v>1.05950687111869</v>
      </c>
      <c r="I784" s="17" t="n">
        <v>127.573094922057</v>
      </c>
      <c r="J784" s="16" t="n">
        <v>0.291370894208305</v>
      </c>
      <c r="K784" s="16" t="n">
        <v>0.347568039943795</v>
      </c>
      <c r="L784" s="16" t="n">
        <v>0.130154809885334</v>
      </c>
      <c r="M784" s="16" t="n">
        <v>0.51129476584022</v>
      </c>
      <c r="N784" s="16" t="n">
        <v>0.299086030201727</v>
      </c>
      <c r="O784" s="18" t="n">
        <v>1.21556888712652E-005</v>
      </c>
      <c r="P784" s="34" t="b">
        <f aca="false">FALSE()</f>
        <v>0</v>
      </c>
      <c r="Q784" s="16"/>
    </row>
    <row r="785" customFormat="false" ht="15" hidden="false" customHeight="false" outlineLevel="0" collapsed="false">
      <c r="A785" s="6" t="s">
        <v>2624</v>
      </c>
      <c r="B785" s="6" t="s">
        <v>108</v>
      </c>
      <c r="C785" s="17" t="n">
        <v>1202</v>
      </c>
      <c r="D785" s="16" t="n">
        <v>0.499990466303522</v>
      </c>
      <c r="E785" s="16" t="n">
        <v>0.060780823668751</v>
      </c>
      <c r="F785" s="16" t="n">
        <v>0.506875596888165</v>
      </c>
      <c r="G785" s="16" t="n">
        <v>0.0514488392330381</v>
      </c>
      <c r="H785" s="16" t="n">
        <v>1.05410283878321</v>
      </c>
      <c r="I785" s="17" t="n">
        <v>127.579624277682</v>
      </c>
      <c r="J785" s="16" t="n">
        <v>0.293828055841417</v>
      </c>
      <c r="K785" s="16" t="n">
        <v>0.34989567625305</v>
      </c>
      <c r="L785" s="16" t="n">
        <v>0.129481966195675</v>
      </c>
      <c r="M785" s="16" t="n">
        <v>0.511253953678196</v>
      </c>
      <c r="N785" s="16" t="n">
        <v>0.30138028966011</v>
      </c>
      <c r="O785" s="18" t="n">
        <v>1.21138557865858E-005</v>
      </c>
      <c r="P785" s="34" t="b">
        <f aca="false">FALSE()</f>
        <v>0</v>
      </c>
      <c r="Q785" s="16"/>
    </row>
    <row r="786" customFormat="false" ht="15" hidden="false" customHeight="false" outlineLevel="0" collapsed="false">
      <c r="A786" s="6" t="s">
        <v>2625</v>
      </c>
      <c r="B786" s="6" t="s">
        <v>108</v>
      </c>
      <c r="C786" s="17" t="n">
        <v>1203</v>
      </c>
      <c r="D786" s="16" t="n">
        <v>0.500330386436511</v>
      </c>
      <c r="E786" s="16" t="n">
        <v>0.0609236898462477</v>
      </c>
      <c r="F786" s="16" t="n">
        <v>0.5071973968719</v>
      </c>
      <c r="G786" s="16" t="n">
        <v>0.051574521112178</v>
      </c>
      <c r="H786" s="16" t="n">
        <v>1.04885119314126</v>
      </c>
      <c r="I786" s="17" t="n">
        <v>127.585326187426</v>
      </c>
      <c r="J786" s="16" t="n">
        <v>0.296229377209335</v>
      </c>
      <c r="K786" s="16" t="n">
        <v>0.352249832498206</v>
      </c>
      <c r="L786" s="16" t="n">
        <v>0.128829067197261</v>
      </c>
      <c r="M786" s="16" t="n">
        <v>0.511151923273135</v>
      </c>
      <c r="N786" s="16" t="n">
        <v>0.303780783055555</v>
      </c>
      <c r="O786" s="18" t="n">
        <v>1.20729861922752E-005</v>
      </c>
      <c r="P786" s="34" t="b">
        <f aca="false">FALSE()</f>
        <v>0</v>
      </c>
      <c r="Q786" s="16"/>
    </row>
    <row r="787" customFormat="false" ht="15" hidden="false" customHeight="false" outlineLevel="0" collapsed="false">
      <c r="A787" s="6" t="s">
        <v>2626</v>
      </c>
      <c r="B787" s="6" t="s">
        <v>108</v>
      </c>
      <c r="C787" s="17" t="n">
        <v>1204</v>
      </c>
      <c r="D787" s="16" t="n">
        <v>0.500672387428544</v>
      </c>
      <c r="E787" s="16" t="n">
        <v>0.0610609873923829</v>
      </c>
      <c r="F787" s="16" t="n">
        <v>0.507520684952094</v>
      </c>
      <c r="G787" s="16" t="n">
        <v>0.0516945556454292</v>
      </c>
      <c r="H787" s="16" t="n">
        <v>1.04363144444214</v>
      </c>
      <c r="I787" s="17" t="n">
        <v>127.589884760708</v>
      </c>
      <c r="J787" s="16" t="n">
        <v>0.298629264648935</v>
      </c>
      <c r="K787" s="16" t="n">
        <v>0.354697037290521</v>
      </c>
      <c r="L787" s="16" t="n">
        <v>0.128181722993926</v>
      </c>
      <c r="M787" s="16" t="n">
        <v>0.511029486787063</v>
      </c>
      <c r="N787" s="16" t="n">
        <v>0.306220222009616</v>
      </c>
      <c r="O787" s="18" t="n">
        <v>1.20335517636465E-005</v>
      </c>
      <c r="P787" s="34" t="b">
        <f aca="false">FALSE()</f>
        <v>0</v>
      </c>
      <c r="Q787" s="16"/>
    </row>
    <row r="788" customFormat="false" ht="15" hidden="false" customHeight="false" outlineLevel="0" collapsed="false">
      <c r="A788" s="6" t="s">
        <v>2627</v>
      </c>
      <c r="B788" s="6" t="s">
        <v>108</v>
      </c>
      <c r="C788" s="17" t="n">
        <v>1205</v>
      </c>
      <c r="D788" s="16" t="n">
        <v>0.501007702418207</v>
      </c>
      <c r="E788" s="16" t="n">
        <v>0.0611883710246048</v>
      </c>
      <c r="F788" s="16" t="n">
        <v>0.507836972058856</v>
      </c>
      <c r="G788" s="16" t="n">
        <v>0.0518050538665957</v>
      </c>
      <c r="H788" s="16" t="n">
        <v>1.03855843495529</v>
      </c>
      <c r="I788" s="17" t="n">
        <v>127.593057612044</v>
      </c>
      <c r="J788" s="16" t="n">
        <v>0.300974258654805</v>
      </c>
      <c r="K788" s="16" t="n">
        <v>0.35721852599774</v>
      </c>
      <c r="L788" s="16" t="n">
        <v>0.127554341919516</v>
      </c>
      <c r="M788" s="16" t="n">
        <v>0.51090705030099</v>
      </c>
      <c r="N788" s="16" t="n">
        <v>0.308565812316619</v>
      </c>
      <c r="O788" s="18" t="n">
        <v>1.1997002791899E-005</v>
      </c>
      <c r="P788" s="34" t="b">
        <f aca="false">FALSE()</f>
        <v>0</v>
      </c>
      <c r="Q788" s="16"/>
    </row>
    <row r="789" customFormat="false" ht="15" hidden="false" customHeight="false" outlineLevel="0" collapsed="false">
      <c r="A789" s="6" t="s">
        <v>2628</v>
      </c>
      <c r="B789" s="6" t="s">
        <v>108</v>
      </c>
      <c r="C789" s="17" t="n">
        <v>1206</v>
      </c>
      <c r="D789" s="16" t="n">
        <v>0.501332020919293</v>
      </c>
      <c r="E789" s="16" t="n">
        <v>0.0613042519572362</v>
      </c>
      <c r="F789" s="16" t="n">
        <v>0.508140897867509</v>
      </c>
      <c r="G789" s="16" t="n">
        <v>0.0519042282705776</v>
      </c>
      <c r="H789" s="16" t="n">
        <v>1.03349728536575</v>
      </c>
      <c r="I789" s="17" t="n">
        <v>127.594326958927</v>
      </c>
      <c r="J789" s="16" t="n">
        <v>0.303326136619719</v>
      </c>
      <c r="K789" s="16" t="n">
        <v>0.359555403305294</v>
      </c>
      <c r="L789" s="16" t="n">
        <v>0.12693102667589</v>
      </c>
      <c r="M789" s="16" t="n">
        <v>0.510662177328844</v>
      </c>
      <c r="N789" s="16" t="n">
        <v>0.310729938708138</v>
      </c>
      <c r="O789" s="18" t="n">
        <v>1.19642887225203E-005</v>
      </c>
      <c r="P789" s="34" t="b">
        <f aca="false">FALSE()</f>
        <v>0</v>
      </c>
      <c r="Q789" s="16"/>
    </row>
    <row r="790" customFormat="false" ht="15" hidden="false" customHeight="false" outlineLevel="0" collapsed="false">
      <c r="A790" s="6" t="s">
        <v>2629</v>
      </c>
      <c r="B790" s="6" t="s">
        <v>108</v>
      </c>
      <c r="C790" s="17" t="n">
        <v>1207</v>
      </c>
      <c r="D790" s="16" t="n">
        <v>0.501638138716651</v>
      </c>
      <c r="E790" s="16" t="n">
        <v>0.0614040540607094</v>
      </c>
      <c r="F790" s="16" t="n">
        <v>0.508425436965467</v>
      </c>
      <c r="G790" s="16" t="n">
        <v>0.0519881131716328</v>
      </c>
      <c r="H790" s="16" t="n">
        <v>1.0285489934865</v>
      </c>
      <c r="I790" s="17" t="n">
        <v>127.593595442993</v>
      </c>
      <c r="J790" s="16" t="n">
        <v>0.305637519037651</v>
      </c>
      <c r="K790" s="16" t="n">
        <v>0.361985075344249</v>
      </c>
      <c r="L790" s="16" t="n">
        <v>0.126324274063046</v>
      </c>
      <c r="M790" s="16" t="n">
        <v>0.510478522599735</v>
      </c>
      <c r="N790" s="16" t="n">
        <v>0.313104365830086</v>
      </c>
      <c r="O790" s="18" t="n">
        <v>1.19359479262756E-005</v>
      </c>
      <c r="P790" s="34" t="b">
        <f aca="false">FALSE()</f>
        <v>0</v>
      </c>
      <c r="Q790" s="16"/>
    </row>
    <row r="791" customFormat="false" ht="15" hidden="false" customHeight="false" outlineLevel="0" collapsed="false">
      <c r="A791" s="6" t="s">
        <v>2630</v>
      </c>
      <c r="B791" s="6" t="s">
        <v>108</v>
      </c>
      <c r="C791" s="17" t="n">
        <v>1208</v>
      </c>
      <c r="D791" s="16" t="n">
        <v>0.501922243567595</v>
      </c>
      <c r="E791" s="16" t="n">
        <v>0.0614847717722617</v>
      </c>
      <c r="F791" s="16" t="n">
        <v>0.508686711685281</v>
      </c>
      <c r="G791" s="16" t="n">
        <v>0.0520531641742001</v>
      </c>
      <c r="H791" s="16" t="n">
        <v>1.02375167419134</v>
      </c>
      <c r="I791" s="17" t="n">
        <v>127.589683061834</v>
      </c>
      <c r="J791" s="16" t="n">
        <v>0.307889683969263</v>
      </c>
      <c r="K791" s="16" t="n">
        <v>0.364132855079066</v>
      </c>
      <c r="L791" s="16" t="n">
        <v>0.125740303667856</v>
      </c>
      <c r="M791" s="16" t="n">
        <v>0.510356086113662</v>
      </c>
      <c r="N791" s="16" t="n">
        <v>0.314902225287969</v>
      </c>
      <c r="O791" s="18" t="n">
        <v>1.19127013044017E-005</v>
      </c>
      <c r="P791" s="34" t="b">
        <f aca="false">FALSE()</f>
        <v>0</v>
      </c>
      <c r="Q791" s="16"/>
    </row>
    <row r="792" customFormat="false" ht="15" hidden="false" customHeight="false" outlineLevel="0" collapsed="false">
      <c r="A792" s="6" t="s">
        <v>2631</v>
      </c>
      <c r="B792" s="6" t="s">
        <v>108</v>
      </c>
      <c r="C792" s="17" t="n">
        <v>1209</v>
      </c>
      <c r="D792" s="16" t="n">
        <v>0.502177142483631</v>
      </c>
      <c r="E792" s="16" t="n">
        <v>0.06154265596632</v>
      </c>
      <c r="F792" s="16" t="n">
        <v>0.50891833735482</v>
      </c>
      <c r="G792" s="16" t="n">
        <v>0.0520961963667486</v>
      </c>
      <c r="H792" s="16" t="n">
        <v>1.01928451015875</v>
      </c>
      <c r="I792" s="17" t="n">
        <v>127.582586015577</v>
      </c>
      <c r="J792" s="16" t="n">
        <v>0.309996870493546</v>
      </c>
      <c r="K792" s="16" t="n">
        <v>0.365583123770451</v>
      </c>
      <c r="L792" s="16" t="n">
        <v>0.125201074655805</v>
      </c>
      <c r="M792" s="16" t="n">
        <v>0.510213243546577</v>
      </c>
      <c r="N792" s="16" t="n">
        <v>0.316176826937134</v>
      </c>
      <c r="O792" s="18" t="n">
        <v>1.1895198028109E-005</v>
      </c>
      <c r="P792" s="34" t="b">
        <f aca="false">FALSE()</f>
        <v>0</v>
      </c>
      <c r="Q792" s="16"/>
    </row>
    <row r="793" customFormat="false" ht="15" hidden="false" customHeight="false" outlineLevel="0" collapsed="false">
      <c r="A793" s="6" t="s">
        <v>2632</v>
      </c>
      <c r="B793" s="6" t="s">
        <v>108</v>
      </c>
      <c r="C793" s="17" t="n">
        <v>1210</v>
      </c>
      <c r="D793" s="16" t="n">
        <v>0.50240187854784</v>
      </c>
      <c r="E793" s="16" t="n">
        <v>0.0615762106153332</v>
      </c>
      <c r="F793" s="16" t="n">
        <v>0.509120942440093</v>
      </c>
      <c r="G793" s="16" t="n">
        <v>0.0521166765926386</v>
      </c>
      <c r="H793" s="16" t="n">
        <v>1.01540398803941</v>
      </c>
      <c r="I793" s="17" t="n">
        <v>127.573176985821</v>
      </c>
      <c r="J793" s="16" t="n">
        <v>0.311835185051307</v>
      </c>
      <c r="K793" s="16" t="n">
        <v>0.366723469066611</v>
      </c>
      <c r="L793" s="16" t="n">
        <v>0.124736895368352</v>
      </c>
      <c r="M793" s="16" t="n">
        <v>0.510009182736456</v>
      </c>
      <c r="N793" s="16" t="n">
        <v>0.317460776796151</v>
      </c>
      <c r="O793" s="18" t="n">
        <v>1.18822292901138E-005</v>
      </c>
      <c r="P793" s="34" t="b">
        <f aca="false">FALSE()</f>
        <v>0</v>
      </c>
      <c r="Q793" s="16"/>
    </row>
    <row r="794" customFormat="false" ht="15" hidden="false" customHeight="false" outlineLevel="0" collapsed="false">
      <c r="A794" s="6" t="s">
        <v>2633</v>
      </c>
      <c r="B794" s="6" t="s">
        <v>108</v>
      </c>
      <c r="C794" s="17" t="n">
        <v>1211</v>
      </c>
      <c r="D794" s="16" t="n">
        <v>0.502589861762295</v>
      </c>
      <c r="E794" s="16" t="n">
        <v>0.0615818504173308</v>
      </c>
      <c r="F794" s="16" t="n">
        <v>0.509289068041337</v>
      </c>
      <c r="G794" s="16" t="n">
        <v>0.0521119384766621</v>
      </c>
      <c r="H794" s="16" t="n">
        <v>1.01233348002049</v>
      </c>
      <c r="I794" s="17" t="n">
        <v>127.561886108259</v>
      </c>
      <c r="J794" s="16" t="n">
        <v>0.313294971366225</v>
      </c>
      <c r="K794" s="16" t="n">
        <v>0.367696304063867</v>
      </c>
      <c r="L794" s="16" t="n">
        <v>0.124374630477819</v>
      </c>
      <c r="M794" s="16" t="n">
        <v>0.509805121926334</v>
      </c>
      <c r="N794" s="16" t="n">
        <v>0.31841007538505</v>
      </c>
      <c r="O794" s="18" t="n">
        <v>1.18744360446002E-005</v>
      </c>
      <c r="P794" s="34" t="b">
        <f aca="false">FALSE()</f>
        <v>0</v>
      </c>
      <c r="Q794" s="16"/>
    </row>
    <row r="795" customFormat="false" ht="15" hidden="false" customHeight="false" outlineLevel="0" collapsed="false">
      <c r="A795" s="6" t="s">
        <v>2634</v>
      </c>
      <c r="B795" s="6" t="s">
        <v>108</v>
      </c>
      <c r="C795" s="17" t="n">
        <v>1212</v>
      </c>
      <c r="D795" s="16" t="n">
        <v>0.502741914637693</v>
      </c>
      <c r="E795" s="16" t="n">
        <v>0.0615612523303591</v>
      </c>
      <c r="F795" s="16" t="n">
        <v>0.509424430201552</v>
      </c>
      <c r="G795" s="16" t="n">
        <v>0.0520837729084097</v>
      </c>
      <c r="H795" s="16" t="n">
        <v>1.01017525875549</v>
      </c>
      <c r="I795" s="17" t="n">
        <v>127.549141461096</v>
      </c>
      <c r="J795" s="16" t="n">
        <v>0.314323827018325</v>
      </c>
      <c r="K795" s="16" t="n">
        <v>0.368526825880116</v>
      </c>
      <c r="L795" s="16" t="n">
        <v>0.124126298321726</v>
      </c>
      <c r="M795" s="16" t="n">
        <v>0.509825528007346</v>
      </c>
      <c r="N795" s="16" t="n">
        <v>0.319139898082914</v>
      </c>
      <c r="O795" s="18" t="n">
        <v>1.18720133994827E-005</v>
      </c>
      <c r="P795" s="34" t="b">
        <f aca="false">FALSE()</f>
        <v>0</v>
      </c>
      <c r="Q795" s="16"/>
    </row>
    <row r="796" customFormat="false" ht="15" hidden="false" customHeight="false" outlineLevel="0" collapsed="false">
      <c r="A796" s="6" t="s">
        <v>2635</v>
      </c>
      <c r="B796" s="6" t="s">
        <v>108</v>
      </c>
      <c r="C796" s="17" t="n">
        <v>1213</v>
      </c>
      <c r="D796" s="16" t="n">
        <v>0.502853466354147</v>
      </c>
      <c r="E796" s="16" t="n">
        <v>0.0615114565437694</v>
      </c>
      <c r="F796" s="16" t="n">
        <v>0.509523176776579</v>
      </c>
      <c r="G796" s="16" t="n">
        <v>0.0520307988449974</v>
      </c>
      <c r="H796" s="16" t="n">
        <v>1.00908208235532</v>
      </c>
      <c r="I796" s="17" t="n">
        <v>127.536259569079</v>
      </c>
      <c r="J796" s="16" t="n">
        <v>0.314845912443569</v>
      </c>
      <c r="K796" s="16" t="n">
        <v>0.368765874508437</v>
      </c>
      <c r="L796" s="16" t="n">
        <v>0.124008970736811</v>
      </c>
      <c r="M796" s="16" t="n">
        <v>0.509723497602286</v>
      </c>
      <c r="N796" s="16" t="n">
        <v>0.319462954935891</v>
      </c>
      <c r="O796" s="18" t="n">
        <v>1.18750366892497E-005</v>
      </c>
      <c r="P796" s="34" t="b">
        <f aca="false">FALSE()</f>
        <v>0</v>
      </c>
      <c r="Q796" s="16"/>
    </row>
    <row r="797" customFormat="false" ht="15" hidden="false" customHeight="false" outlineLevel="0" collapsed="false">
      <c r="A797" s="6" t="s">
        <v>2636</v>
      </c>
      <c r="B797" s="6" t="s">
        <v>108</v>
      </c>
      <c r="C797" s="17" t="n">
        <v>1214</v>
      </c>
      <c r="D797" s="16" t="n">
        <v>0.50293064617737</v>
      </c>
      <c r="E797" s="16" t="n">
        <v>0.0614363342057951</v>
      </c>
      <c r="F797" s="16" t="n">
        <v>0.509590403523856</v>
      </c>
      <c r="G797" s="16" t="n">
        <v>0.0519567338591315</v>
      </c>
      <c r="H797" s="16" t="n">
        <v>1.00883384686001</v>
      </c>
      <c r="I797" s="17" t="n">
        <v>127.523749430375</v>
      </c>
      <c r="J797" s="16" t="n">
        <v>0.314964689647531</v>
      </c>
      <c r="K797" s="16" t="n">
        <v>0.368765874508437</v>
      </c>
      <c r="L797" s="16" t="n">
        <v>0.123994976276334</v>
      </c>
      <c r="M797" s="16" t="n">
        <v>0.509601061116213</v>
      </c>
      <c r="N797" s="16" t="n">
        <v>0.319462954935891</v>
      </c>
      <c r="O797" s="18" t="n">
        <v>1.18828241746713E-005</v>
      </c>
      <c r="P797" s="34" t="b">
        <f aca="false">FALSE()</f>
        <v>0</v>
      </c>
      <c r="Q797" s="16"/>
    </row>
    <row r="798" customFormat="false" ht="15" hidden="false" customHeight="false" outlineLevel="0" collapsed="false">
      <c r="A798" s="6" t="s">
        <v>2637</v>
      </c>
      <c r="B798" s="6" t="s">
        <v>108</v>
      </c>
      <c r="C798" s="17" t="n">
        <v>1215</v>
      </c>
      <c r="D798" s="16" t="n">
        <v>0.502972013950883</v>
      </c>
      <c r="E798" s="16" t="n">
        <v>0.0613346765285879</v>
      </c>
      <c r="F798" s="16" t="n">
        <v>0.50962353983586</v>
      </c>
      <c r="G798" s="16" t="n">
        <v>0.0518596649077462</v>
      </c>
      <c r="H798" s="16" t="n">
        <v>1.00928394685044</v>
      </c>
      <c r="I798" s="17" t="n">
        <v>127.510535859752</v>
      </c>
      <c r="J798" s="16" t="n">
        <v>0.31474988185152</v>
      </c>
      <c r="K798" s="16" t="n">
        <v>0.368765874508437</v>
      </c>
      <c r="L798" s="16" t="n">
        <v>0.124067755416789</v>
      </c>
      <c r="M798" s="16" t="n">
        <v>0.509539842873176</v>
      </c>
      <c r="N798" s="16" t="n">
        <v>0.319315201276878</v>
      </c>
      <c r="O798" s="18" t="n">
        <v>1.18961797856875E-005</v>
      </c>
      <c r="P798" s="34" t="b">
        <f aca="false">FALSE()</f>
        <v>0</v>
      </c>
      <c r="Q798" s="16"/>
    </row>
    <row r="799" customFormat="false" ht="15" hidden="false" customHeight="false" outlineLevel="0" collapsed="false">
      <c r="A799" s="6" t="s">
        <v>2638</v>
      </c>
      <c r="B799" s="6" t="s">
        <v>108</v>
      </c>
      <c r="C799" s="17" t="n">
        <v>1216</v>
      </c>
      <c r="D799" s="16" t="n">
        <v>0.502985136037422</v>
      </c>
      <c r="E799" s="16" t="n">
        <v>0.0612116005504665</v>
      </c>
      <c r="F799" s="16" t="n">
        <v>0.5096285276828</v>
      </c>
      <c r="G799" s="16" t="n">
        <v>0.051743664243936</v>
      </c>
      <c r="H799" s="16" t="n">
        <v>1.01010567147037</v>
      </c>
      <c r="I799" s="17" t="n">
        <v>127.496296552638</v>
      </c>
      <c r="J799" s="16" t="n">
        <v>0.314357822557979</v>
      </c>
      <c r="K799" s="16" t="n">
        <v>0.368526825880116</v>
      </c>
      <c r="L799" s="16" t="n">
        <v>0.124187606401287</v>
      </c>
      <c r="M799" s="16" t="n">
        <v>0.509499030711152</v>
      </c>
      <c r="N799" s="16" t="n">
        <v>0.318952164481095</v>
      </c>
      <c r="O799" s="18" t="n">
        <v>1.19142177988051E-005</v>
      </c>
      <c r="P799" s="34" t="b">
        <f aca="false">FALSE()</f>
        <v>0</v>
      </c>
      <c r="Q799" s="16"/>
    </row>
    <row r="800" customFormat="false" ht="15" hidden="false" customHeight="false" outlineLevel="0" collapsed="false">
      <c r="A800" s="6" t="s">
        <v>2639</v>
      </c>
      <c r="B800" s="6" t="s">
        <v>108</v>
      </c>
      <c r="C800" s="17" t="n">
        <v>1217</v>
      </c>
      <c r="D800" s="16" t="n">
        <v>0.502972023971301</v>
      </c>
      <c r="E800" s="16" t="n">
        <v>0.0610685694047482</v>
      </c>
      <c r="F800" s="16" t="n">
        <v>0.509607061370246</v>
      </c>
      <c r="G800" s="16" t="n">
        <v>0.0516096257794097</v>
      </c>
      <c r="H800" s="16" t="n">
        <v>1.01123042969412</v>
      </c>
      <c r="I800" s="17" t="n">
        <v>127.480601690234</v>
      </c>
      <c r="J800" s="16" t="n">
        <v>0.313821651847809</v>
      </c>
      <c r="K800" s="16" t="n">
        <v>0.368210306804752</v>
      </c>
      <c r="L800" s="16" t="n">
        <v>0.12434669139171</v>
      </c>
      <c r="M800" s="16" t="n">
        <v>0.509376594225079</v>
      </c>
      <c r="N800" s="16" t="n">
        <v>0.31841007538505</v>
      </c>
      <c r="O800" s="18" t="n">
        <v>1.19373437728462E-005</v>
      </c>
      <c r="P800" s="34" t="b">
        <f aca="false">FALSE()</f>
        <v>0</v>
      </c>
      <c r="Q800" s="16"/>
    </row>
    <row r="801" customFormat="false" ht="15" hidden="false" customHeight="false" outlineLevel="0" collapsed="false">
      <c r="A801" s="6" t="s">
        <v>2640</v>
      </c>
      <c r="B801" s="6" t="s">
        <v>108</v>
      </c>
      <c r="C801" s="17" t="n">
        <v>1218</v>
      </c>
      <c r="D801" s="16" t="n">
        <v>0.502939458886405</v>
      </c>
      <c r="E801" s="16" t="n">
        <v>0.0609106953694023</v>
      </c>
      <c r="F801" s="16" t="n">
        <v>0.509565141287023</v>
      </c>
      <c r="G801" s="16" t="n">
        <v>0.0514610456074223</v>
      </c>
      <c r="H801" s="16" t="n">
        <v>1.01245922443241</v>
      </c>
      <c r="I801" s="17" t="n">
        <v>127.462440911299</v>
      </c>
      <c r="J801" s="16" t="n">
        <v>0.313236599801788</v>
      </c>
      <c r="K801" s="16" t="n">
        <v>0.367696304063867</v>
      </c>
      <c r="L801" s="16" t="n">
        <v>0.124521907347027</v>
      </c>
      <c r="M801" s="16" t="n">
        <v>0.509335782063055</v>
      </c>
      <c r="N801" s="16" t="n">
        <v>0.318142657852358</v>
      </c>
      <c r="O801" s="18" t="n">
        <v>1.19650292634026E-005</v>
      </c>
      <c r="P801" s="34" t="b">
        <f aca="false">FALSE()</f>
        <v>0</v>
      </c>
      <c r="Q801" s="16"/>
    </row>
    <row r="802" customFormat="false" ht="15" hidden="false" customHeight="false" outlineLevel="0" collapsed="false">
      <c r="A802" s="6" t="s">
        <v>2641</v>
      </c>
      <c r="B802" s="6" t="s">
        <v>108</v>
      </c>
      <c r="C802" s="17" t="n">
        <v>1219</v>
      </c>
      <c r="D802" s="16" t="n">
        <v>0.502891231419771</v>
      </c>
      <c r="E802" s="16" t="n">
        <v>0.0607410178465537</v>
      </c>
      <c r="F802" s="16" t="n">
        <v>0.50950681189591</v>
      </c>
      <c r="G802" s="16" t="n">
        <v>0.0513011369729565</v>
      </c>
      <c r="H802" s="16" t="n">
        <v>1.01378036675907</v>
      </c>
      <c r="I802" s="17" t="n">
        <v>127.442560101911</v>
      </c>
      <c r="J802" s="16" t="n">
        <v>0.312608397193587</v>
      </c>
      <c r="K802" s="16" t="n">
        <v>0.367306015955093</v>
      </c>
      <c r="L802" s="16" t="n">
        <v>0.124710850373755</v>
      </c>
      <c r="M802" s="16" t="n">
        <v>0.509356188144067</v>
      </c>
      <c r="N802" s="16" t="n">
        <v>0.317487432363578</v>
      </c>
      <c r="O802" s="18" t="n">
        <v>1.19962027058124E-005</v>
      </c>
      <c r="P802" s="34" t="b">
        <f aca="false">FALSE()</f>
        <v>0</v>
      </c>
      <c r="Q802" s="16"/>
    </row>
    <row r="803" customFormat="false" ht="15" hidden="false" customHeight="false" outlineLevel="0" collapsed="false">
      <c r="A803" s="6" t="s">
        <v>2642</v>
      </c>
      <c r="B803" s="6" t="s">
        <v>108</v>
      </c>
      <c r="C803" s="17" t="n">
        <v>1220</v>
      </c>
      <c r="D803" s="16" t="n">
        <v>0.502833423024001</v>
      </c>
      <c r="E803" s="16" t="n">
        <v>0.0605642356921387</v>
      </c>
      <c r="F803" s="16" t="n">
        <v>0.509438684843986</v>
      </c>
      <c r="G803" s="16" t="n">
        <v>0.0511344582410088</v>
      </c>
      <c r="H803" s="16" t="n">
        <v>1.01519668722196</v>
      </c>
      <c r="I803" s="17" t="n">
        <v>127.421646662621</v>
      </c>
      <c r="J803" s="16" t="n">
        <v>0.311935866459069</v>
      </c>
      <c r="K803" s="16" t="n">
        <v>0.366723469066611</v>
      </c>
      <c r="L803" s="16" t="n">
        <v>0.124912973623077</v>
      </c>
      <c r="M803" s="16" t="n">
        <v>0.509213345576982</v>
      </c>
      <c r="N803" s="16" t="n">
        <v>0.316935452334293</v>
      </c>
      <c r="O803" s="18" t="n">
        <v>1.20297336825375E-005</v>
      </c>
      <c r="P803" s="34" t="b">
        <f aca="false">FALSE()</f>
        <v>0</v>
      </c>
      <c r="Q803" s="16"/>
    </row>
    <row r="804" customFormat="false" ht="15" hidden="false" customHeight="false" outlineLevel="0" collapsed="false">
      <c r="A804" s="6" t="s">
        <v>2643</v>
      </c>
      <c r="B804" s="6" t="s">
        <v>108</v>
      </c>
      <c r="C804" s="17" t="n">
        <v>1221</v>
      </c>
      <c r="D804" s="16" t="n">
        <v>0.502769747468017</v>
      </c>
      <c r="E804" s="16" t="n">
        <v>0.0603838821216802</v>
      </c>
      <c r="F804" s="16" t="n">
        <v>0.50936411255858</v>
      </c>
      <c r="G804" s="16" t="n">
        <v>0.0509640882774928</v>
      </c>
      <c r="H804" s="16" t="n">
        <v>1.01659410420338</v>
      </c>
      <c r="I804" s="17" t="n">
        <v>127.399802170532</v>
      </c>
      <c r="J804" s="16" t="n">
        <v>0.311273278392088</v>
      </c>
      <c r="K804" s="16" t="n">
        <v>0.366255771286409</v>
      </c>
      <c r="L804" s="16" t="n">
        <v>0.125114118429944</v>
      </c>
      <c r="M804" s="16" t="n">
        <v>0.509172533414958</v>
      </c>
      <c r="N804" s="16" t="n">
        <v>0.316301870357477</v>
      </c>
      <c r="O804" s="18" t="n">
        <v>1.20644645005702E-005</v>
      </c>
      <c r="P804" s="34" t="b">
        <f aca="false">FALSE()</f>
        <v>0</v>
      </c>
      <c r="Q804" s="16"/>
    </row>
    <row r="805" customFormat="false" ht="15" hidden="false" customHeight="false" outlineLevel="0" collapsed="false">
      <c r="A805" s="6" t="s">
        <v>2644</v>
      </c>
      <c r="B805" s="6" t="s">
        <v>108</v>
      </c>
      <c r="C805" s="17" t="n">
        <v>1222</v>
      </c>
      <c r="D805" s="16" t="n">
        <v>0.502706598839351</v>
      </c>
      <c r="E805" s="16" t="n">
        <v>0.0602047777791191</v>
      </c>
      <c r="F805" s="16" t="n">
        <v>0.509289344938602</v>
      </c>
      <c r="G805" s="16" t="n">
        <v>0.0507944832037235</v>
      </c>
      <c r="H805" s="16" t="n">
        <v>1.01786792245506</v>
      </c>
      <c r="I805" s="17" t="n">
        <v>127.377486106047</v>
      </c>
      <c r="J805" s="16" t="n">
        <v>0.310670151809725</v>
      </c>
      <c r="K805" s="16" t="n">
        <v>0.365958227271455</v>
      </c>
      <c r="L805" s="16" t="n">
        <v>0.125300787864744</v>
      </c>
      <c r="M805" s="16" t="n">
        <v>0.509152127333946</v>
      </c>
      <c r="N805" s="16" t="n">
        <v>0.31600053628404</v>
      </c>
      <c r="O805" s="18" t="n">
        <v>1.20992209751342E-005</v>
      </c>
      <c r="P805" s="34" t="b">
        <f aca="false">FALSE()</f>
        <v>0</v>
      </c>
      <c r="Q805" s="16"/>
    </row>
    <row r="806" customFormat="false" ht="15" hidden="false" customHeight="false" outlineLevel="0" collapsed="false">
      <c r="A806" s="6" t="s">
        <v>2645</v>
      </c>
      <c r="B806" s="6" t="s">
        <v>108</v>
      </c>
      <c r="C806" s="17" t="n">
        <v>1223</v>
      </c>
      <c r="D806" s="16" t="n">
        <v>0.502646454402107</v>
      </c>
      <c r="E806" s="16" t="n">
        <v>0.0600287089064503</v>
      </c>
      <c r="F806" s="16" t="n">
        <v>0.509217044745597</v>
      </c>
      <c r="G806" s="16" t="n">
        <v>0.0506280937078243</v>
      </c>
      <c r="H806" s="16" t="n">
        <v>1.01901302006438</v>
      </c>
      <c r="I806" s="17" t="n">
        <v>127.355841425536</v>
      </c>
      <c r="J806" s="16" t="n">
        <v>0.310128663783887</v>
      </c>
      <c r="K806" s="16" t="n">
        <v>0.36563464622248</v>
      </c>
      <c r="L806" s="16" t="n">
        <v>0.125470809493823</v>
      </c>
      <c r="M806" s="16" t="n">
        <v>0.509376594225079</v>
      </c>
      <c r="N806" s="16" t="n">
        <v>0.315504002572695</v>
      </c>
      <c r="O806" s="18" t="n">
        <v>1.21331289959878E-005</v>
      </c>
      <c r="P806" s="34" t="b">
        <f aca="false">FALSE()</f>
        <v>0</v>
      </c>
      <c r="Q806" s="16"/>
    </row>
    <row r="807" customFormat="false" ht="15" hidden="false" customHeight="false" outlineLevel="0" collapsed="false">
      <c r="A807" s="6" t="s">
        <v>2646</v>
      </c>
      <c r="B807" s="6" t="s">
        <v>108</v>
      </c>
      <c r="C807" s="17" t="n">
        <v>1224</v>
      </c>
      <c r="D807" s="16" t="n">
        <v>0.502595397258609</v>
      </c>
      <c r="E807" s="16" t="n">
        <v>0.0598601500079813</v>
      </c>
      <c r="F807" s="16" t="n">
        <v>0.509152649192983</v>
      </c>
      <c r="G807" s="16" t="n">
        <v>0.0504684405688344</v>
      </c>
      <c r="H807" s="16" t="n">
        <v>1.01985199705277</v>
      </c>
      <c r="I807" s="17" t="n">
        <v>127.334570385748</v>
      </c>
      <c r="J807" s="16" t="n">
        <v>0.309732416049997</v>
      </c>
      <c r="K807" s="16" t="n">
        <v>0.3655047565669</v>
      </c>
      <c r="L807" s="16" t="n">
        <v>0.125602719381255</v>
      </c>
      <c r="M807" s="16" t="n">
        <v>0.509131721252933</v>
      </c>
      <c r="N807" s="16" t="n">
        <v>0.315022295193561</v>
      </c>
      <c r="O807" s="18" t="n">
        <v>1.21653319697404E-005</v>
      </c>
      <c r="P807" s="34" t="b">
        <f aca="false">FALSE()</f>
        <v>0</v>
      </c>
      <c r="Q807" s="16"/>
    </row>
    <row r="808" customFormat="false" ht="15" hidden="false" customHeight="false" outlineLevel="0" collapsed="false">
      <c r="A808" s="6" t="s">
        <v>2647</v>
      </c>
      <c r="B808" s="6" t="s">
        <v>108</v>
      </c>
      <c r="C808" s="17" t="n">
        <v>1225</v>
      </c>
      <c r="D808" s="16" t="n">
        <v>0.502554385193787</v>
      </c>
      <c r="E808" s="16" t="n">
        <v>0.0596990967311721</v>
      </c>
      <c r="F808" s="16" t="n">
        <v>0.509096984167102</v>
      </c>
      <c r="G808" s="16" t="n">
        <v>0.0503151577125141</v>
      </c>
      <c r="H808" s="16" t="n">
        <v>1.02036232028278</v>
      </c>
      <c r="I808" s="17" t="n">
        <v>127.313242004451</v>
      </c>
      <c r="J808" s="16" t="n">
        <v>0.309491684465066</v>
      </c>
      <c r="K808" s="16" t="n">
        <v>0.3655047565669</v>
      </c>
      <c r="L808" s="16" t="n">
        <v>0.125694294200332</v>
      </c>
      <c r="M808" s="16" t="n">
        <v>0.509070503009897</v>
      </c>
      <c r="N808" s="16" t="n">
        <v>0.314902225287969</v>
      </c>
      <c r="O808" s="18" t="n">
        <v>1.21964964300995E-005</v>
      </c>
      <c r="P808" s="34" t="b">
        <f aca="false">FALSE()</f>
        <v>0</v>
      </c>
      <c r="Q808" s="16"/>
    </row>
    <row r="809" customFormat="false" ht="15" hidden="false" customHeight="false" outlineLevel="0" collapsed="false">
      <c r="A809" s="6" t="s">
        <v>2648</v>
      </c>
      <c r="B809" s="6" t="s">
        <v>108</v>
      </c>
      <c r="C809" s="17" t="n">
        <v>1226</v>
      </c>
      <c r="D809" s="16" t="n">
        <v>0.502528137387254</v>
      </c>
      <c r="E809" s="16" t="n">
        <v>0.059548854432517</v>
      </c>
      <c r="F809" s="16" t="n">
        <v>0.509055006570049</v>
      </c>
      <c r="G809" s="16" t="n">
        <v>0.0501714030654056</v>
      </c>
      <c r="H809" s="16" t="n">
        <v>1.02052066612184</v>
      </c>
      <c r="I809" s="17" t="n">
        <v>127.29231953709</v>
      </c>
      <c r="J809" s="16" t="n">
        <v>0.30941723162047</v>
      </c>
      <c r="K809" s="16" t="n">
        <v>0.3655047565669</v>
      </c>
      <c r="L809" s="16" t="n">
        <v>0.125742007948399</v>
      </c>
      <c r="M809" s="16" t="n">
        <v>0.508948066523824</v>
      </c>
      <c r="N809" s="16" t="n">
        <v>0.314902225287969</v>
      </c>
      <c r="O809" s="18" t="n">
        <v>1.22259418868279E-005</v>
      </c>
      <c r="P809" s="34" t="b">
        <f aca="false">FALSE()</f>
        <v>0</v>
      </c>
      <c r="Q809" s="16"/>
    </row>
    <row r="810" customFormat="false" ht="15" hidden="false" customHeight="false" outlineLevel="0" collapsed="false">
      <c r="A810" s="6" t="s">
        <v>2649</v>
      </c>
      <c r="B810" s="6" t="s">
        <v>108</v>
      </c>
      <c r="C810" s="17" t="n">
        <v>1227</v>
      </c>
      <c r="D810" s="16" t="n">
        <v>0.502516471840014</v>
      </c>
      <c r="E810" s="16" t="n">
        <v>0.0594092078843489</v>
      </c>
      <c r="F810" s="16" t="n">
        <v>0.509027182239538</v>
      </c>
      <c r="G810" s="16" t="n">
        <v>0.0500367394696297</v>
      </c>
      <c r="H810" s="16" t="n">
        <v>1.02043011376067</v>
      </c>
      <c r="I810" s="17" t="n">
        <v>127.271503827703</v>
      </c>
      <c r="J810" s="16" t="n">
        <v>0.309460304518706</v>
      </c>
      <c r="K810" s="16" t="n">
        <v>0.3655047565669</v>
      </c>
      <c r="L810" s="16" t="n">
        <v>0.12575893713967</v>
      </c>
      <c r="M810" s="16" t="n">
        <v>0.508764411794715</v>
      </c>
      <c r="N810" s="16" t="n">
        <v>0.314902225287969</v>
      </c>
      <c r="O810" s="18" t="n">
        <v>1.22540532931526E-005</v>
      </c>
      <c r="P810" s="34" t="b">
        <f aca="false">FALSE()</f>
        <v>0</v>
      </c>
      <c r="Q810" s="16"/>
    </row>
    <row r="811" customFormat="false" ht="15" hidden="false" customHeight="false" outlineLevel="0" collapsed="false">
      <c r="A811" s="6" t="s">
        <v>2650</v>
      </c>
      <c r="B811" s="6" t="s">
        <v>108</v>
      </c>
      <c r="C811" s="17" t="n">
        <v>1228</v>
      </c>
      <c r="D811" s="16" t="n">
        <v>0.502522598411161</v>
      </c>
      <c r="E811" s="16" t="n">
        <v>0.059281934947128</v>
      </c>
      <c r="F811" s="16" t="n">
        <v>0.509016440267048</v>
      </c>
      <c r="G811" s="16" t="n">
        <v>0.0499128404508542</v>
      </c>
      <c r="H811" s="16" t="n">
        <v>1.02001377944512</v>
      </c>
      <c r="I811" s="17" t="n">
        <v>127.251023145233</v>
      </c>
      <c r="J811" s="16" t="n">
        <v>0.309657250603977</v>
      </c>
      <c r="K811" s="16" t="n">
        <v>0.3655047565669</v>
      </c>
      <c r="L811" s="16" t="n">
        <v>0.125735275272109</v>
      </c>
      <c r="M811" s="16" t="n">
        <v>0.508560350984593</v>
      </c>
      <c r="N811" s="16" t="n">
        <v>0.314902225287969</v>
      </c>
      <c r="O811" s="18" t="n">
        <v>1.22801868305958E-005</v>
      </c>
      <c r="P811" s="34" t="b">
        <f aca="false">FALSE()</f>
        <v>0</v>
      </c>
      <c r="Q811" s="16"/>
    </row>
    <row r="812" customFormat="false" ht="15" hidden="false" customHeight="false" outlineLevel="0" collapsed="false">
      <c r="A812" s="6" t="s">
        <v>2651</v>
      </c>
      <c r="B812" s="6" t="s">
        <v>108</v>
      </c>
      <c r="C812" s="17" t="n">
        <v>1229</v>
      </c>
      <c r="D812" s="16" t="n">
        <v>0.502544342033585</v>
      </c>
      <c r="E812" s="16" t="n">
        <v>0.059165942260353</v>
      </c>
      <c r="F812" s="16" t="n">
        <v>0.509021580138181</v>
      </c>
      <c r="G812" s="16" t="n">
        <v>0.049799284436937</v>
      </c>
      <c r="H812" s="16" t="n">
        <v>1.01944073495011</v>
      </c>
      <c r="I812" s="17" t="n">
        <v>127.23150431691</v>
      </c>
      <c r="J812" s="16" t="n">
        <v>0.309928332839798</v>
      </c>
      <c r="K812" s="16" t="n">
        <v>0.365583123770451</v>
      </c>
      <c r="L812" s="16" t="n">
        <v>0.12569099411293</v>
      </c>
      <c r="M812" s="16" t="n">
        <v>0.508478726660545</v>
      </c>
      <c r="N812" s="16" t="n">
        <v>0.314902225287969</v>
      </c>
      <c r="O812" s="18" t="n">
        <v>1.23042601192195E-005</v>
      </c>
      <c r="P812" s="34" t="b">
        <f aca="false">FALSE()</f>
        <v>0</v>
      </c>
      <c r="Q812" s="16"/>
    </row>
    <row r="813" customFormat="false" ht="15" hidden="false" customHeight="false" outlineLevel="0" collapsed="false">
      <c r="A813" s="6" t="s">
        <v>2652</v>
      </c>
      <c r="B813" s="6" t="s">
        <v>108</v>
      </c>
      <c r="C813" s="17" t="n">
        <v>1230</v>
      </c>
      <c r="D813" s="16" t="n">
        <v>0.502584548174729</v>
      </c>
      <c r="E813" s="16" t="n">
        <v>0.0590634431080756</v>
      </c>
      <c r="F813" s="16" t="n">
        <v>0.509044140714881</v>
      </c>
      <c r="G813" s="16" t="n">
        <v>0.0496972623721559</v>
      </c>
      <c r="H813" s="16" t="n">
        <v>1.01846789557533</v>
      </c>
      <c r="I813" s="17" t="n">
        <v>127.212137654264</v>
      </c>
      <c r="J813" s="16" t="n">
        <v>0.310388693360729</v>
      </c>
      <c r="K813" s="16" t="n">
        <v>0.365774810532476</v>
      </c>
      <c r="L813" s="16" t="n">
        <v>0.125597197200407</v>
      </c>
      <c r="M813" s="16" t="n">
        <v>0.508397102336496</v>
      </c>
      <c r="N813" s="16" t="n">
        <v>0.315022295193561</v>
      </c>
      <c r="O813" s="18" t="n">
        <v>1.23252398950945E-005</v>
      </c>
      <c r="P813" s="34" t="b">
        <f aca="false">FALSE()</f>
        <v>0</v>
      </c>
      <c r="Q813" s="16"/>
    </row>
    <row r="814" customFormat="false" ht="15" hidden="false" customHeight="false" outlineLevel="0" collapsed="false">
      <c r="A814" s="6" t="s">
        <v>2653</v>
      </c>
      <c r="B814" s="6" t="s">
        <v>108</v>
      </c>
      <c r="C814" s="17" t="n">
        <v>1231</v>
      </c>
      <c r="D814" s="16" t="n">
        <v>0.502640817508709</v>
      </c>
      <c r="E814" s="16" t="n">
        <v>0.0589731753314536</v>
      </c>
      <c r="F814" s="16" t="n">
        <v>0.509081242313767</v>
      </c>
      <c r="G814" s="16" t="n">
        <v>0.0496053584537479</v>
      </c>
      <c r="H814" s="16" t="n">
        <v>1.01704061133016</v>
      </c>
      <c r="I814" s="17" t="n">
        <v>127.192501157906</v>
      </c>
      <c r="J814" s="16" t="n">
        <v>0.311064794581146</v>
      </c>
      <c r="K814" s="16" t="n">
        <v>0.366136839186979</v>
      </c>
      <c r="L814" s="16" t="n">
        <v>0.125447682655446</v>
      </c>
      <c r="M814" s="16" t="n">
        <v>0.50833588409346</v>
      </c>
      <c r="N814" s="16" t="n">
        <v>0.315517585365032</v>
      </c>
      <c r="O814" s="18" t="n">
        <v>1.23431045485889E-005</v>
      </c>
      <c r="P814" s="34" t="b">
        <f aca="false">FALSE()</f>
        <v>0</v>
      </c>
      <c r="Q814" s="16"/>
    </row>
    <row r="815" customFormat="false" ht="15" hidden="false" customHeight="false" outlineLevel="0" collapsed="false">
      <c r="A815" s="6" t="s">
        <v>2654</v>
      </c>
      <c r="B815" s="6" t="s">
        <v>108</v>
      </c>
      <c r="C815" s="17" t="n">
        <v>1232</v>
      </c>
      <c r="D815" s="16" t="n">
        <v>0.502712961176613</v>
      </c>
      <c r="E815" s="16" t="n">
        <v>0.0588965555399247</v>
      </c>
      <c r="F815" s="16" t="n">
        <v>0.509133797789146</v>
      </c>
      <c r="G815" s="16" t="n">
        <v>0.0495249398055714</v>
      </c>
      <c r="H815" s="16" t="n">
        <v>1.01530697178596</v>
      </c>
      <c r="I815" s="17" t="n">
        <v>127.172822833943</v>
      </c>
      <c r="J815" s="16" t="n">
        <v>0.31188727153744</v>
      </c>
      <c r="K815" s="16" t="n">
        <v>0.366723469066611</v>
      </c>
      <c r="L815" s="16" t="n">
        <v>0.125260376882509</v>
      </c>
      <c r="M815" s="16" t="n">
        <v>0.508172635445363</v>
      </c>
      <c r="N815" s="16" t="n">
        <v>0.316000638992336</v>
      </c>
      <c r="O815" s="18" t="n">
        <v>1.23587018510765E-005</v>
      </c>
      <c r="P815" s="34" t="b">
        <f aca="false">FALSE()</f>
        <v>0</v>
      </c>
      <c r="Q815" s="16"/>
    </row>
    <row r="816" customFormat="false" ht="15" hidden="false" customHeight="false" outlineLevel="0" collapsed="false">
      <c r="A816" s="6" t="s">
        <v>2655</v>
      </c>
      <c r="B816" s="6" t="s">
        <v>108</v>
      </c>
      <c r="C816" s="17" t="n">
        <v>1233</v>
      </c>
      <c r="D816" s="16" t="n">
        <v>0.502799345368268</v>
      </c>
      <c r="E816" s="16" t="n">
        <v>0.0588326536169498</v>
      </c>
      <c r="F816" s="16" t="n">
        <v>0.509199774050736</v>
      </c>
      <c r="G816" s="16" t="n">
        <v>0.049455028145423</v>
      </c>
      <c r="H816" s="16" t="n">
        <v>1.01322025938372</v>
      </c>
      <c r="I816" s="17" t="n">
        <v>127.152874074723</v>
      </c>
      <c r="J816" s="16" t="n">
        <v>0.312879116951994</v>
      </c>
      <c r="K816" s="16" t="n">
        <v>0.367416054145663</v>
      </c>
      <c r="L816" s="16" t="n">
        <v>0.125029798756164</v>
      </c>
      <c r="M816" s="16" t="n">
        <v>0.507988980716253</v>
      </c>
      <c r="N816" s="16" t="n">
        <v>0.316588967807096</v>
      </c>
      <c r="O816" s="18" t="n">
        <v>1.23723194483381E-005</v>
      </c>
      <c r="P816" s="34" t="b">
        <f aca="false">FALSE()</f>
        <v>0</v>
      </c>
      <c r="Q816" s="16"/>
    </row>
    <row r="817" customFormat="false" ht="15" hidden="false" customHeight="false" outlineLevel="0" collapsed="false">
      <c r="A817" s="6" t="s">
        <v>2656</v>
      </c>
      <c r="B817" s="6" t="s">
        <v>108</v>
      </c>
      <c r="C817" s="17" t="n">
        <v>1234</v>
      </c>
      <c r="D817" s="16" t="n">
        <v>0.502898993544841</v>
      </c>
      <c r="E817" s="16" t="n">
        <v>0.0587807075740747</v>
      </c>
      <c r="F817" s="16" t="n">
        <v>0.50927883624649</v>
      </c>
      <c r="G817" s="16" t="n">
        <v>0.0493954922655028</v>
      </c>
      <c r="H817" s="16" t="n">
        <v>1.01089412062162</v>
      </c>
      <c r="I817" s="17" t="n">
        <v>127.133295210894</v>
      </c>
      <c r="J817" s="16" t="n">
        <v>0.313987197005422</v>
      </c>
      <c r="K817" s="16" t="n">
        <v>0.368300414802855</v>
      </c>
      <c r="L817" s="16" t="n">
        <v>0.124769084212284</v>
      </c>
      <c r="M817" s="16" t="n">
        <v>0.508070605040302</v>
      </c>
      <c r="N817" s="16" t="n">
        <v>0.317454690765599</v>
      </c>
      <c r="O817" s="18" t="n">
        <v>1.2383972287376E-005</v>
      </c>
      <c r="P817" s="34" t="b">
        <f aca="false">FALSE()</f>
        <v>0</v>
      </c>
      <c r="Q817" s="16"/>
    </row>
    <row r="818" customFormat="false" ht="15" hidden="false" customHeight="false" outlineLevel="0" collapsed="false">
      <c r="A818" s="6" t="s">
        <v>2657</v>
      </c>
      <c r="B818" s="6" t="s">
        <v>108</v>
      </c>
      <c r="C818" s="17" t="n">
        <v>1235</v>
      </c>
      <c r="D818" s="16" t="n">
        <v>0.503009449887184</v>
      </c>
      <c r="E818" s="16" t="n">
        <v>0.0587389534712794</v>
      </c>
      <c r="F818" s="16" t="n">
        <v>0.509369846819564</v>
      </c>
      <c r="G818" s="16" t="n">
        <v>0.0493453540906007</v>
      </c>
      <c r="H818" s="16" t="n">
        <v>1.00856736230871</v>
      </c>
      <c r="I818" s="17" t="n">
        <v>127.114720346434</v>
      </c>
      <c r="J818" s="16" t="n">
        <v>0.315098164349147</v>
      </c>
      <c r="K818" s="16" t="n">
        <v>0.368769707289611</v>
      </c>
      <c r="L818" s="16" t="n">
        <v>0.124506845552412</v>
      </c>
      <c r="M818" s="16" t="n">
        <v>0.507907356392205</v>
      </c>
      <c r="N818" s="16" t="n">
        <v>0.318142657852358</v>
      </c>
      <c r="O818" s="18" t="n">
        <v>1.23946544707366E-005</v>
      </c>
      <c r="P818" s="34" t="b">
        <f aca="false">FALSE()</f>
        <v>0</v>
      </c>
      <c r="Q818" s="16"/>
    </row>
    <row r="819" customFormat="false" ht="15" hidden="false" customHeight="false" outlineLevel="0" collapsed="false">
      <c r="A819" s="6" t="s">
        <v>2658</v>
      </c>
      <c r="B819" s="6" t="s">
        <v>108</v>
      </c>
      <c r="C819" s="17" t="n">
        <v>1236</v>
      </c>
      <c r="D819" s="16" t="n">
        <v>0.503131769250571</v>
      </c>
      <c r="E819" s="16" t="n">
        <v>0.0587060069437439</v>
      </c>
      <c r="F819" s="16" t="n">
        <v>0.509472243440815</v>
      </c>
      <c r="G819" s="16" t="n">
        <v>0.049302939978063</v>
      </c>
      <c r="H819" s="16" t="n">
        <v>1.0060096389782</v>
      </c>
      <c r="I819" s="17" t="n">
        <v>127.096529537855</v>
      </c>
      <c r="J819" s="16" t="n">
        <v>0.316322387247413</v>
      </c>
      <c r="K819" s="16" t="n">
        <v>0.369681190390527</v>
      </c>
      <c r="L819" s="16" t="n">
        <v>0.124215478603125</v>
      </c>
      <c r="M819" s="16" t="n">
        <v>0.507825732068156</v>
      </c>
      <c r="N819" s="16" t="n">
        <v>0.318918964288489</v>
      </c>
      <c r="O819" s="18" t="n">
        <v>1.24038033691896E-005</v>
      </c>
      <c r="P819" s="34" t="b">
        <f aca="false">FALSE()</f>
        <v>0</v>
      </c>
      <c r="Q819" s="16"/>
    </row>
    <row r="820" customFormat="false" ht="15" hidden="false" customHeight="false" outlineLevel="0" collapsed="false">
      <c r="A820" s="6" t="s">
        <v>2659</v>
      </c>
      <c r="B820" s="6" t="s">
        <v>108</v>
      </c>
      <c r="C820" s="17" t="n">
        <v>1237</v>
      </c>
      <c r="D820" s="16" t="n">
        <v>0.503263958870029</v>
      </c>
      <c r="E820" s="16" t="n">
        <v>0.0586803035418685</v>
      </c>
      <c r="F820" s="16" t="n">
        <v>0.509584382887191</v>
      </c>
      <c r="G820" s="16" t="n">
        <v>0.0492671623925988</v>
      </c>
      <c r="H820" s="16" t="n">
        <v>1.00330335885364</v>
      </c>
      <c r="I820" s="17" t="n">
        <v>127.079010108286</v>
      </c>
      <c r="J820" s="16" t="n">
        <v>0.317621120866743</v>
      </c>
      <c r="K820" s="16" t="n">
        <v>0.37109449650816</v>
      </c>
      <c r="L820" s="16" t="n">
        <v>0.123904761828183</v>
      </c>
      <c r="M820" s="16" t="n">
        <v>0.507642077339047</v>
      </c>
      <c r="N820" s="16" t="n">
        <v>0.319692435552688</v>
      </c>
      <c r="O820" s="18" t="n">
        <v>1.24111938683362E-005</v>
      </c>
      <c r="P820" s="34" t="b">
        <f aca="false">FALSE()</f>
        <v>0</v>
      </c>
      <c r="Q820" s="16"/>
    </row>
    <row r="821" customFormat="false" ht="15" hidden="false" customHeight="false" outlineLevel="0" collapsed="false">
      <c r="A821" s="6" t="s">
        <v>2660</v>
      </c>
      <c r="B821" s="6" t="s">
        <v>108</v>
      </c>
      <c r="C821" s="17" t="n">
        <v>1238</v>
      </c>
      <c r="D821" s="16" t="n">
        <v>0.503404879185472</v>
      </c>
      <c r="E821" s="16" t="n">
        <v>0.0586608992004242</v>
      </c>
      <c r="F821" s="16" t="n">
        <v>0.50970541276231</v>
      </c>
      <c r="G821" s="16" t="n">
        <v>0.0492371352982581</v>
      </c>
      <c r="H821" s="16" t="n">
        <v>1.00051126247508</v>
      </c>
      <c r="I821" s="17" t="n">
        <v>127.062053178995</v>
      </c>
      <c r="J821" s="16" t="n">
        <v>0.318964719216695</v>
      </c>
      <c r="K821" s="16" t="n">
        <v>0.372359930328795</v>
      </c>
      <c r="L821" s="16" t="n">
        <v>0.123582585002152</v>
      </c>
      <c r="M821" s="16" t="n">
        <v>0.50747882869095</v>
      </c>
      <c r="N821" s="16" t="n">
        <v>0.320891213448916</v>
      </c>
      <c r="O821" s="18" t="n">
        <v>1.24177283900974E-005</v>
      </c>
      <c r="P821" s="34" t="b">
        <f aca="false">FALSE()</f>
        <v>0</v>
      </c>
      <c r="Q821" s="16"/>
    </row>
    <row r="822" customFormat="false" ht="15" hidden="false" customHeight="false" outlineLevel="0" collapsed="false">
      <c r="A822" s="6" t="s">
        <v>2661</v>
      </c>
      <c r="B822" s="6" t="s">
        <v>108</v>
      </c>
      <c r="C822" s="17" t="n">
        <v>1239</v>
      </c>
      <c r="D822" s="16" t="n">
        <v>0.503552506960172</v>
      </c>
      <c r="E822" s="16" t="n">
        <v>0.0586467337098533</v>
      </c>
      <c r="F822" s="16" t="n">
        <v>0.509833302382897</v>
      </c>
      <c r="G822" s="16" t="n">
        <v>0.0492117741129515</v>
      </c>
      <c r="H822" s="16" t="n">
        <v>0.997651506245014</v>
      </c>
      <c r="I822" s="17" t="n">
        <v>127.045423628098</v>
      </c>
      <c r="J822" s="16" t="n">
        <v>0.320344759683252</v>
      </c>
      <c r="K822" s="16" t="n">
        <v>0.37364551789924</v>
      </c>
      <c r="L822" s="16" t="n">
        <v>0.123251503221036</v>
      </c>
      <c r="M822" s="16" t="n">
        <v>0.507315580042853</v>
      </c>
      <c r="N822" s="16" t="n">
        <v>0.322133726250435</v>
      </c>
      <c r="O822" s="18" t="n">
        <v>1.24236697702411E-005</v>
      </c>
      <c r="P822" s="34" t="b">
        <f aca="false">FALSE()</f>
        <v>0</v>
      </c>
      <c r="Q822" s="16"/>
    </row>
    <row r="823" customFormat="false" ht="15" hidden="false" customHeight="false" outlineLevel="0" collapsed="false">
      <c r="A823" s="6" t="s">
        <v>2662</v>
      </c>
      <c r="B823" s="6" t="s">
        <v>108</v>
      </c>
      <c r="C823" s="17" t="n">
        <v>1240</v>
      </c>
      <c r="D823" s="16" t="n">
        <v>0.503706131937372</v>
      </c>
      <c r="E823" s="16" t="n">
        <v>0.0586384412351982</v>
      </c>
      <c r="F823" s="16" t="n">
        <v>0.509967570593332</v>
      </c>
      <c r="G823" s="16" t="n">
        <v>0.0491918269207486</v>
      </c>
      <c r="H823" s="16" t="n">
        <v>0.994749907352353</v>
      </c>
      <c r="I823" s="17" t="n">
        <v>127.029392493956</v>
      </c>
      <c r="J823" s="16" t="n">
        <v>0.321749007699571</v>
      </c>
      <c r="K823" s="16" t="n">
        <v>0.374861982580916</v>
      </c>
      <c r="L823" s="16" t="n">
        <v>0.122914344324957</v>
      </c>
      <c r="M823" s="16" t="n">
        <v>0.507254361799816</v>
      </c>
      <c r="N823" s="16" t="n">
        <v>0.323126894927709</v>
      </c>
      <c r="O823" s="18" t="n">
        <v>1.24279673804828E-005</v>
      </c>
      <c r="P823" s="34" t="b">
        <f aca="false">FALSE()</f>
        <v>0</v>
      </c>
      <c r="Q823" s="16"/>
    </row>
    <row r="824" customFormat="false" ht="15" hidden="false" customHeight="false" outlineLevel="0" collapsed="false">
      <c r="A824" s="6" t="s">
        <v>2663</v>
      </c>
      <c r="B824" s="6" t="s">
        <v>108</v>
      </c>
      <c r="C824" s="17" t="n">
        <v>1241</v>
      </c>
      <c r="D824" s="16" t="n">
        <v>0.503862216025442</v>
      </c>
      <c r="E824" s="16" t="n">
        <v>0.0586348906726524</v>
      </c>
      <c r="F824" s="16" t="n">
        <v>0.510105803458828</v>
      </c>
      <c r="G824" s="16" t="n">
        <v>0.0491767776776754</v>
      </c>
      <c r="H824" s="16" t="n">
        <v>0.992003994085062</v>
      </c>
      <c r="I824" s="17" t="n">
        <v>127.01449802014</v>
      </c>
      <c r="J824" s="16" t="n">
        <v>0.323081643156072</v>
      </c>
      <c r="K824" s="16" t="n">
        <v>0.375676329251247</v>
      </c>
      <c r="L824" s="16" t="n">
        <v>0.122594807895036</v>
      </c>
      <c r="M824" s="16" t="n">
        <v>0.507172737475768</v>
      </c>
      <c r="N824" s="16" t="n">
        <v>0.324321183799908</v>
      </c>
      <c r="O824" s="18" t="n">
        <v>1.24313432334088E-005</v>
      </c>
      <c r="P824" s="34" t="b">
        <f aca="false">FALSE()</f>
        <v>0</v>
      </c>
      <c r="Q824" s="16"/>
    </row>
    <row r="825" customFormat="false" ht="15" hidden="false" customHeight="false" outlineLevel="0" collapsed="false">
      <c r="A825" s="6" t="s">
        <v>2664</v>
      </c>
      <c r="B825" s="6" t="s">
        <v>108</v>
      </c>
      <c r="C825" s="17" t="n">
        <v>1242</v>
      </c>
      <c r="D825" s="16" t="n">
        <v>0.504020203580284</v>
      </c>
      <c r="E825" s="16" t="n">
        <v>0.0586369318850306</v>
      </c>
      <c r="F825" s="16" t="n">
        <v>0.510248185637304</v>
      </c>
      <c r="G825" s="16" t="n">
        <v>0.0491674616431207</v>
      </c>
      <c r="H825" s="16" t="n">
        <v>0.989517472198286</v>
      </c>
      <c r="I825" s="17" t="n">
        <v>127.000894329624</v>
      </c>
      <c r="J825" s="16" t="n">
        <v>0.324291528556716</v>
      </c>
      <c r="K825" s="16" t="n">
        <v>0.376977547201785</v>
      </c>
      <c r="L825" s="16" t="n">
        <v>0.122305526808924</v>
      </c>
      <c r="M825" s="16" t="n">
        <v>0.507131925313744</v>
      </c>
      <c r="N825" s="16" t="n">
        <v>0.325190461026075</v>
      </c>
      <c r="O825" s="18" t="n">
        <v>1.24343212960558E-005</v>
      </c>
      <c r="P825" s="34" t="b">
        <f aca="false">FALSE()</f>
        <v>0</v>
      </c>
      <c r="Q825" s="16"/>
    </row>
    <row r="826" customFormat="false" ht="15" hidden="false" customHeight="false" outlineLevel="0" collapsed="false">
      <c r="A826" s="6" t="s">
        <v>2665</v>
      </c>
      <c r="B826" s="6" t="s">
        <v>108</v>
      </c>
      <c r="C826" s="17" t="n">
        <v>1243</v>
      </c>
      <c r="D826" s="16" t="n">
        <v>0.504177869542168</v>
      </c>
      <c r="E826" s="16" t="n">
        <v>0.0586430677301866</v>
      </c>
      <c r="F826" s="16" t="n">
        <v>0.510392209020712</v>
      </c>
      <c r="G826" s="16" t="n">
        <v>0.0491627782891732</v>
      </c>
      <c r="H826" s="16" t="n">
        <v>0.987270923386075</v>
      </c>
      <c r="I826" s="17" t="n">
        <v>126.988774771124</v>
      </c>
      <c r="J826" s="16" t="n">
        <v>0.325387208045008</v>
      </c>
      <c r="K826" s="16" t="n">
        <v>0.377827899660544</v>
      </c>
      <c r="L826" s="16" t="n">
        <v>0.122043868965478</v>
      </c>
      <c r="M826" s="16" t="n">
        <v>0.507029894908683</v>
      </c>
      <c r="N826" s="16" t="n">
        <v>0.326214834825872</v>
      </c>
      <c r="O826" s="18" t="n">
        <v>1.2436541455205E-005</v>
      </c>
      <c r="P826" s="34" t="b">
        <f aca="false">FALSE()</f>
        <v>0</v>
      </c>
      <c r="Q826" s="16"/>
    </row>
    <row r="827" customFormat="false" ht="15" hidden="false" customHeight="false" outlineLevel="0" collapsed="false">
      <c r="A827" s="6" t="s">
        <v>2666</v>
      </c>
      <c r="B827" s="6" t="s">
        <v>108</v>
      </c>
      <c r="C827" s="17" t="n">
        <v>1244</v>
      </c>
      <c r="D827" s="16" t="n">
        <v>0.504334713601037</v>
      </c>
      <c r="E827" s="16" t="n">
        <v>0.0586527575662376</v>
      </c>
      <c r="F827" s="16" t="n">
        <v>0.510537421744348</v>
      </c>
      <c r="G827" s="16" t="n">
        <v>0.0491623930686148</v>
      </c>
      <c r="H827" s="16" t="n">
        <v>0.985281266814858</v>
      </c>
      <c r="I827" s="17" t="n">
        <v>126.978286585419</v>
      </c>
      <c r="J827" s="16" t="n">
        <v>0.326359624153651</v>
      </c>
      <c r="K827" s="16" t="n">
        <v>0.378745089551916</v>
      </c>
      <c r="L827" s="16" t="n">
        <v>0.121811753689294</v>
      </c>
      <c r="M827" s="16" t="n">
        <v>0.506927864503622</v>
      </c>
      <c r="N827" s="16" t="n">
        <v>0.326915707065293</v>
      </c>
      <c r="O827" s="18" t="n">
        <v>1.24385539381193E-005</v>
      </c>
      <c r="P827" s="34" t="b">
        <f aca="false">FALSE()</f>
        <v>0</v>
      </c>
      <c r="Q827" s="16"/>
    </row>
    <row r="828" customFormat="false" ht="15" hidden="false" customHeight="false" outlineLevel="0" collapsed="false">
      <c r="A828" s="6" t="s">
        <v>2667</v>
      </c>
      <c r="B828" s="6" t="s">
        <v>108</v>
      </c>
      <c r="C828" s="17" t="n">
        <v>1245</v>
      </c>
      <c r="D828" s="16" t="n">
        <v>0.5044890045585</v>
      </c>
      <c r="E828" s="16" t="n">
        <v>0.0586646811301256</v>
      </c>
      <c r="F828" s="16" t="n">
        <v>0.510681594461875</v>
      </c>
      <c r="G828" s="16" t="n">
        <v>0.0491650301458114</v>
      </c>
      <c r="H828" s="16" t="n">
        <v>0.983492212128431</v>
      </c>
      <c r="I828" s="17" t="n">
        <v>126.969221227173</v>
      </c>
      <c r="J828" s="16" t="n">
        <v>0.327235622479801</v>
      </c>
      <c r="K828" s="16" t="n">
        <v>0.379549422384341</v>
      </c>
      <c r="L828" s="16" t="n">
        <v>0.121602516835304</v>
      </c>
      <c r="M828" s="16" t="n">
        <v>0.506805428017549</v>
      </c>
      <c r="N828" s="16" t="n">
        <v>0.327793813229533</v>
      </c>
      <c r="O828" s="18" t="n">
        <v>1.24406966943606E-005</v>
      </c>
      <c r="P828" s="34" t="b">
        <f aca="false">FALSE()</f>
        <v>0</v>
      </c>
      <c r="Q828" s="16"/>
    </row>
    <row r="829" customFormat="false" ht="15" hidden="false" customHeight="false" outlineLevel="0" collapsed="false">
      <c r="A829" s="6" t="s">
        <v>2668</v>
      </c>
      <c r="B829" s="6" t="s">
        <v>108</v>
      </c>
      <c r="C829" s="17" t="n">
        <v>1246</v>
      </c>
      <c r="D829" s="16" t="n">
        <v>0.504641675952607</v>
      </c>
      <c r="E829" s="16" t="n">
        <v>0.0586782870716271</v>
      </c>
      <c r="F829" s="16" t="n">
        <v>0.510823467967314</v>
      </c>
      <c r="G829" s="16" t="n">
        <v>0.0491692631267601</v>
      </c>
      <c r="H829" s="16" t="n">
        <v>0.981567294845276</v>
      </c>
      <c r="I829" s="17" t="n">
        <v>126.960390401032</v>
      </c>
      <c r="J829" s="16" t="n">
        <v>0.328179853970419</v>
      </c>
      <c r="K829" s="16" t="n">
        <v>0.380431953624927</v>
      </c>
      <c r="L829" s="16" t="n">
        <v>0.121376132355549</v>
      </c>
      <c r="M829" s="16" t="n">
        <v>0.506703397612489</v>
      </c>
      <c r="N829" s="16" t="n">
        <v>0.328564359221354</v>
      </c>
      <c r="O829" s="18" t="n">
        <v>1.24422323744509E-005</v>
      </c>
      <c r="P829" s="34" t="b">
        <f aca="false">FALSE()</f>
        <v>0</v>
      </c>
      <c r="Q829" s="16"/>
    </row>
    <row r="830" customFormat="false" ht="15" hidden="false" customHeight="false" outlineLevel="0" collapsed="false">
      <c r="A830" s="6" t="s">
        <v>2669</v>
      </c>
      <c r="B830" s="6" t="s">
        <v>108</v>
      </c>
      <c r="C830" s="17" t="n">
        <v>1247</v>
      </c>
      <c r="D830" s="16" t="n">
        <v>0.504790522442375</v>
      </c>
      <c r="E830" s="16" t="n">
        <v>0.0586924444308762</v>
      </c>
      <c r="F830" s="16" t="n">
        <v>0.510961119447469</v>
      </c>
      <c r="G830" s="16" t="n">
        <v>0.0491746287078365</v>
      </c>
      <c r="H830" s="16" t="n">
        <v>0.979569308113694</v>
      </c>
      <c r="I830" s="17" t="n">
        <v>126.952390733745</v>
      </c>
      <c r="J830" s="16" t="n">
        <v>0.329161799672687</v>
      </c>
      <c r="K830" s="16" t="n">
        <v>0.38146368853439</v>
      </c>
      <c r="L830" s="16" t="n">
        <v>0.121139578452404</v>
      </c>
      <c r="M830" s="16" t="n">
        <v>0.506540148964391</v>
      </c>
      <c r="N830" s="16" t="n">
        <v>0.329478012916108</v>
      </c>
      <c r="O830" s="18" t="n">
        <v>1.24432931975429E-005</v>
      </c>
      <c r="P830" s="34" t="b">
        <f aca="false">FALSE()</f>
        <v>0</v>
      </c>
      <c r="Q830" s="16"/>
    </row>
    <row r="831" customFormat="false" ht="15" hidden="false" customHeight="false" outlineLevel="0" collapsed="false">
      <c r="A831" s="6" t="s">
        <v>2670</v>
      </c>
      <c r="B831" s="6" t="s">
        <v>108</v>
      </c>
      <c r="C831" s="17" t="n">
        <v>1248</v>
      </c>
      <c r="D831" s="16" t="n">
        <v>0.504934043084302</v>
      </c>
      <c r="E831" s="16" t="n">
        <v>0.0587067913275304</v>
      </c>
      <c r="F831" s="16" t="n">
        <v>0.511093241580115</v>
      </c>
      <c r="G831" s="16" t="n">
        <v>0.0491805451839421</v>
      </c>
      <c r="H831" s="16" t="n">
        <v>0.977535805029504</v>
      </c>
      <c r="I831" s="17" t="n">
        <v>126.944878687438</v>
      </c>
      <c r="J831" s="16" t="n">
        <v>0.330163166519182</v>
      </c>
      <c r="K831" s="16" t="n">
        <v>0.382410589186326</v>
      </c>
      <c r="L831" s="16" t="n">
        <v>0.120897953249008</v>
      </c>
      <c r="M831" s="16" t="n">
        <v>0.506458524640343</v>
      </c>
      <c r="N831" s="16" t="n">
        <v>0.330037898027151</v>
      </c>
      <c r="O831" s="18" t="n">
        <v>1.24447516472543E-005</v>
      </c>
      <c r="P831" s="34" t="b">
        <f aca="false">FALSE()</f>
        <v>0</v>
      </c>
      <c r="Q831" s="16"/>
    </row>
    <row r="832" customFormat="false" ht="15" hidden="false" customHeight="false" outlineLevel="0" collapsed="false">
      <c r="A832" s="6" t="s">
        <v>2671</v>
      </c>
      <c r="B832" s="6" t="s">
        <v>108</v>
      </c>
      <c r="C832" s="17" t="n">
        <v>1249</v>
      </c>
      <c r="D832" s="16" t="n">
        <v>0.505070331060246</v>
      </c>
      <c r="E832" s="16" t="n">
        <v>0.0587197063641056</v>
      </c>
      <c r="F832" s="16" t="n">
        <v>0.511217908470143</v>
      </c>
      <c r="G832" s="16" t="n">
        <v>0.0491858165954122</v>
      </c>
      <c r="H832" s="16" t="n">
        <v>0.975490348146993</v>
      </c>
      <c r="I832" s="17" t="n">
        <v>126.938053277983</v>
      </c>
      <c r="J832" s="16" t="n">
        <v>0.331172419309411</v>
      </c>
      <c r="K832" s="16" t="n">
        <v>0.383045022333906</v>
      </c>
      <c r="L832" s="16" t="n">
        <v>0.120653912831683</v>
      </c>
      <c r="M832" s="16" t="n">
        <v>0.506274869911234</v>
      </c>
      <c r="N832" s="16" t="n">
        <v>0.331083774753369</v>
      </c>
      <c r="O832" s="18" t="n">
        <v>1.24460800307686E-005</v>
      </c>
      <c r="P832" s="34" t="b">
        <f aca="false">FALSE()</f>
        <v>0</v>
      </c>
      <c r="Q832" s="16"/>
    </row>
    <row r="833" customFormat="false" ht="15" hidden="false" customHeight="false" outlineLevel="0" collapsed="false">
      <c r="A833" s="6" t="s">
        <v>2672</v>
      </c>
      <c r="B833" s="6" t="s">
        <v>108</v>
      </c>
      <c r="C833" s="17" t="n">
        <v>1250</v>
      </c>
      <c r="D833" s="16" t="n">
        <v>0.505197367484782</v>
      </c>
      <c r="E833" s="16" t="n">
        <v>0.05873140258767</v>
      </c>
      <c r="F833" s="16" t="n">
        <v>0.511334127665342</v>
      </c>
      <c r="G833" s="16" t="n">
        <v>0.0491911822950633</v>
      </c>
      <c r="H833" s="16" t="n">
        <v>0.973590749941703</v>
      </c>
      <c r="I833" s="17" t="n">
        <v>126.932603099379</v>
      </c>
      <c r="J833" s="16" t="n">
        <v>0.332111496195819</v>
      </c>
      <c r="K833" s="16" t="n">
        <v>0.383917189195724</v>
      </c>
      <c r="L833" s="16" t="n">
        <v>0.12042608218559</v>
      </c>
      <c r="M833" s="16" t="n">
        <v>0.506091215182124</v>
      </c>
      <c r="N833" s="16" t="n">
        <v>0.331770542173424</v>
      </c>
      <c r="O833" s="18" t="n">
        <v>1.24468644436656E-005</v>
      </c>
      <c r="P833" s="34" t="b">
        <f aca="false">FALSE()</f>
        <v>0</v>
      </c>
      <c r="Q833" s="16"/>
    </row>
    <row r="834" customFormat="false" ht="15" hidden="false" customHeight="false" outlineLevel="0" collapsed="false">
      <c r="A834" s="6" t="s">
        <v>2673</v>
      </c>
      <c r="B834" s="6" t="s">
        <v>108</v>
      </c>
      <c r="C834" s="17" t="n">
        <v>1251</v>
      </c>
      <c r="D834" s="16" t="n">
        <v>0.505314550531479</v>
      </c>
      <c r="E834" s="16" t="n">
        <v>0.0587415105109321</v>
      </c>
      <c r="F834" s="16" t="n">
        <v>0.511441190033519</v>
      </c>
      <c r="G834" s="16" t="n">
        <v>0.0491964605085308</v>
      </c>
      <c r="H834" s="16" t="n">
        <v>0.971825607903273</v>
      </c>
      <c r="I834" s="17" t="n">
        <v>126.928683536273</v>
      </c>
      <c r="J834" s="16" t="n">
        <v>0.332985645675095</v>
      </c>
      <c r="K834" s="16" t="n">
        <v>0.384686994301407</v>
      </c>
      <c r="L834" s="16" t="n">
        <v>0.120212860540874</v>
      </c>
      <c r="M834" s="16" t="n">
        <v>0.506029996939088</v>
      </c>
      <c r="N834" s="16" t="n">
        <v>0.332675116098548</v>
      </c>
      <c r="O834" s="18" t="n">
        <v>1.2447296203766E-005</v>
      </c>
      <c r="P834" s="34" t="b">
        <f aca="false">FALSE()</f>
        <v>0</v>
      </c>
      <c r="Q834" s="16"/>
    </row>
    <row r="835" customFormat="false" ht="15" hidden="false" customHeight="false" outlineLevel="0" collapsed="false">
      <c r="A835" s="6" t="s">
        <v>2674</v>
      </c>
      <c r="B835" s="6" t="s">
        <v>108</v>
      </c>
      <c r="C835" s="17" t="n">
        <v>1252</v>
      </c>
      <c r="D835" s="16" t="n">
        <v>0.505421699643353</v>
      </c>
      <c r="E835" s="16" t="n">
        <v>0.0587496697820471</v>
      </c>
      <c r="F835" s="16" t="n">
        <v>0.511538777137724</v>
      </c>
      <c r="G835" s="16" t="n">
        <v>0.0492012519057364</v>
      </c>
      <c r="H835" s="16" t="n">
        <v>0.97017904914378</v>
      </c>
      <c r="I835" s="17" t="n">
        <v>126.926173227349</v>
      </c>
      <c r="J835" s="16" t="n">
        <v>0.333802405926737</v>
      </c>
      <c r="K835" s="16" t="n">
        <v>0.38512092982929</v>
      </c>
      <c r="L835" s="16" t="n">
        <v>0.120012454476342</v>
      </c>
      <c r="M835" s="16" t="n">
        <v>0.505866748290991</v>
      </c>
      <c r="N835" s="16" t="n">
        <v>0.333330231502724</v>
      </c>
      <c r="O835" s="18" t="n">
        <v>1.24473028078478E-005</v>
      </c>
      <c r="P835" s="34" t="b">
        <f aca="false">FALSE()</f>
        <v>0</v>
      </c>
      <c r="Q835" s="16"/>
    </row>
    <row r="836" customFormat="false" ht="15" hidden="false" customHeight="false" outlineLevel="0" collapsed="false">
      <c r="A836" s="6" t="s">
        <v>2675</v>
      </c>
      <c r="B836" s="6" t="s">
        <v>108</v>
      </c>
      <c r="C836" s="17" t="n">
        <v>1253</v>
      </c>
      <c r="D836" s="16" t="n">
        <v>0.505518044732352</v>
      </c>
      <c r="E836" s="16" t="n">
        <v>0.0587571574026838</v>
      </c>
      <c r="F836" s="16" t="n">
        <v>0.511625868159405</v>
      </c>
      <c r="G836" s="16" t="n">
        <v>0.0492061191302845</v>
      </c>
      <c r="H836" s="16" t="n">
        <v>0.968591290299747</v>
      </c>
      <c r="I836" s="17" t="n">
        <v>126.924448242793</v>
      </c>
      <c r="J836" s="16" t="n">
        <v>0.334591226011115</v>
      </c>
      <c r="K836" s="16" t="n">
        <v>0.385837079794189</v>
      </c>
      <c r="L836" s="16" t="n">
        <v>0.11981829005811</v>
      </c>
      <c r="M836" s="16" t="n">
        <v>0.505866748290991</v>
      </c>
      <c r="N836" s="16" t="n">
        <v>0.334147721529198</v>
      </c>
      <c r="O836" s="18" t="n">
        <v>1.24465616792471E-005</v>
      </c>
      <c r="P836" s="34" t="b">
        <f aca="false">FALSE()</f>
        <v>0</v>
      </c>
      <c r="Q836" s="16"/>
    </row>
    <row r="837" customFormat="false" ht="15" hidden="false" customHeight="false" outlineLevel="0" collapsed="false">
      <c r="A837" s="6" t="s">
        <v>2676</v>
      </c>
      <c r="B837" s="6" t="s">
        <v>108</v>
      </c>
      <c r="C837" s="17" t="n">
        <v>1254</v>
      </c>
      <c r="D837" s="16" t="n">
        <v>0.505603426059122</v>
      </c>
      <c r="E837" s="16" t="n">
        <v>0.0587642910193989</v>
      </c>
      <c r="F837" s="16" t="n">
        <v>0.511702178414</v>
      </c>
      <c r="G837" s="16" t="n">
        <v>0.0492109685486902</v>
      </c>
      <c r="H837" s="16" t="n">
        <v>0.967038093007333</v>
      </c>
      <c r="I837" s="17" t="n">
        <v>126.923066180457</v>
      </c>
      <c r="J837" s="16" t="n">
        <v>0.335364046182181</v>
      </c>
      <c r="K837" s="16" t="n">
        <v>0.386278321303372</v>
      </c>
      <c r="L837" s="16" t="n">
        <v>0.119627948591781</v>
      </c>
      <c r="M837" s="16" t="n">
        <v>0.505907560453015</v>
      </c>
      <c r="N837" s="16" t="n">
        <v>0.334852747749521</v>
      </c>
      <c r="O837" s="18" t="n">
        <v>1.24459018284984E-005</v>
      </c>
      <c r="P837" s="34" t="b">
        <f aca="false">FALSE()</f>
        <v>0</v>
      </c>
      <c r="Q837" s="16"/>
    </row>
    <row r="838" customFormat="false" ht="15" hidden="false" customHeight="false" outlineLevel="0" collapsed="false">
      <c r="A838" s="6" t="s">
        <v>2677</v>
      </c>
      <c r="B838" s="6" t="s">
        <v>108</v>
      </c>
      <c r="C838" s="17" t="n">
        <v>1255</v>
      </c>
      <c r="D838" s="16" t="n">
        <v>0.505676439031952</v>
      </c>
      <c r="E838" s="16" t="n">
        <v>0.0587698433536139</v>
      </c>
      <c r="F838" s="16" t="n">
        <v>0.511766423679153</v>
      </c>
      <c r="G838" s="16" t="n">
        <v>0.0492147211770476</v>
      </c>
      <c r="H838" s="16" t="n">
        <v>0.965558790988153</v>
      </c>
      <c r="I838" s="17" t="n">
        <v>126.921963899499</v>
      </c>
      <c r="J838" s="16" t="n">
        <v>0.336101175915371</v>
      </c>
      <c r="K838" s="16" t="n">
        <v>0.386698053797835</v>
      </c>
      <c r="L838" s="16" t="n">
        <v>0.119446380062902</v>
      </c>
      <c r="M838" s="16" t="n">
        <v>0.50576471788593</v>
      </c>
      <c r="N838" s="16" t="n">
        <v>0.335517262096309</v>
      </c>
      <c r="O838" s="18" t="n">
        <v>1.24456670853464E-005</v>
      </c>
      <c r="P838" s="34" t="b">
        <f aca="false">FALSE()</f>
        <v>0</v>
      </c>
      <c r="Q838" s="16"/>
    </row>
    <row r="839" customFormat="false" ht="15" hidden="false" customHeight="false" outlineLevel="0" collapsed="false">
      <c r="A839" s="6" t="s">
        <v>2678</v>
      </c>
      <c r="B839" s="6" t="s">
        <v>108</v>
      </c>
      <c r="C839" s="17" t="n">
        <v>1256</v>
      </c>
      <c r="D839" s="16" t="n">
        <v>0.505735652962533</v>
      </c>
      <c r="E839" s="16" t="n">
        <v>0.0587739285421134</v>
      </c>
      <c r="F839" s="16" t="n">
        <v>0.511817123100192</v>
      </c>
      <c r="G839" s="16" t="n">
        <v>0.0492170386736662</v>
      </c>
      <c r="H839" s="16" t="n">
        <v>0.964144466841569</v>
      </c>
      <c r="I839" s="17" t="n">
        <v>126.920608080447</v>
      </c>
      <c r="J839" s="16" t="n">
        <v>0.336806917496413</v>
      </c>
      <c r="K839" s="16" t="n">
        <v>0.387387182342729</v>
      </c>
      <c r="L839" s="16" t="n">
        <v>0.1192731738353</v>
      </c>
      <c r="M839" s="16" t="n">
        <v>0.505601469237833</v>
      </c>
      <c r="N839" s="16" t="n">
        <v>0.33614901284295</v>
      </c>
      <c r="O839" s="18" t="n">
        <v>1.24458549519591E-005</v>
      </c>
      <c r="P839" s="34" t="b">
        <f aca="false">FALSE()</f>
        <v>0</v>
      </c>
      <c r="Q839" s="16"/>
    </row>
    <row r="840" customFormat="false" ht="15" hidden="false" customHeight="false" outlineLevel="0" collapsed="false">
      <c r="A840" s="6" t="s">
        <v>2679</v>
      </c>
      <c r="B840" s="6" t="s">
        <v>108</v>
      </c>
      <c r="C840" s="17" t="n">
        <v>1257</v>
      </c>
      <c r="D840" s="16" t="n">
        <v>0.505780912975066</v>
      </c>
      <c r="E840" s="16" t="n">
        <v>0.0587748959487959</v>
      </c>
      <c r="F840" s="16" t="n">
        <v>0.511854336760049</v>
      </c>
      <c r="G840" s="16" t="n">
        <v>0.0492173526934226</v>
      </c>
      <c r="H840" s="16" t="n">
        <v>0.96285415901782</v>
      </c>
      <c r="I840" s="17" t="n">
        <v>126.919998588274</v>
      </c>
      <c r="J840" s="16" t="n">
        <v>0.337451606882508</v>
      </c>
      <c r="K840" s="16" t="n">
        <v>0.387821702731213</v>
      </c>
      <c r="L840" s="16" t="n">
        <v>0.119114339549364</v>
      </c>
      <c r="M840" s="16" t="n">
        <v>0.505621875318845</v>
      </c>
      <c r="N840" s="16" t="n">
        <v>0.33660361380976</v>
      </c>
      <c r="O840" s="18" t="n">
        <v>1.24472993831787E-005</v>
      </c>
      <c r="P840" s="34" t="b">
        <f aca="false">FALSE()</f>
        <v>0</v>
      </c>
      <c r="Q840" s="16"/>
    </row>
    <row r="841" customFormat="false" ht="15" hidden="false" customHeight="false" outlineLevel="0" collapsed="false">
      <c r="A841" s="6" t="s">
        <v>2680</v>
      </c>
      <c r="B841" s="6" t="s">
        <v>108</v>
      </c>
      <c r="C841" s="17" t="n">
        <v>1258</v>
      </c>
      <c r="D841" s="16" t="n">
        <v>0.505810661974517</v>
      </c>
      <c r="E841" s="16" t="n">
        <v>0.0587719079445427</v>
      </c>
      <c r="F841" s="16" t="n">
        <v>0.511876614158199</v>
      </c>
      <c r="G841" s="16" t="n">
        <v>0.0492149156960909</v>
      </c>
      <c r="H841" s="16" t="n">
        <v>0.961718379318538</v>
      </c>
      <c r="I841" s="17" t="n">
        <v>126.920078598495</v>
      </c>
      <c r="J841" s="16" t="n">
        <v>0.338019742544832</v>
      </c>
      <c r="K841" s="16" t="n">
        <v>0.388044794346073</v>
      </c>
      <c r="L841" s="16" t="n">
        <v>0.118973729308544</v>
      </c>
      <c r="M841" s="16" t="n">
        <v>0.505560657075809</v>
      </c>
      <c r="N841" s="16" t="n">
        <v>0.336982218857698</v>
      </c>
      <c r="O841" s="18" t="n">
        <v>1.24503629487098E-005</v>
      </c>
      <c r="P841" s="34" t="b">
        <f aca="false">FALSE()</f>
        <v>0</v>
      </c>
      <c r="Q841" s="16"/>
    </row>
    <row r="842" customFormat="false" ht="15" hidden="false" customHeight="false" outlineLevel="0" collapsed="false">
      <c r="A842" s="6" t="s">
        <v>2681</v>
      </c>
      <c r="B842" s="6" t="s">
        <v>108</v>
      </c>
      <c r="C842" s="17" t="n">
        <v>1259</v>
      </c>
      <c r="D842" s="16" t="n">
        <v>0.505823735722364</v>
      </c>
      <c r="E842" s="16" t="n">
        <v>0.058764163911247</v>
      </c>
      <c r="F842" s="16" t="n">
        <v>0.511883264250705</v>
      </c>
      <c r="G842" s="16" t="n">
        <v>0.0492092728670382</v>
      </c>
      <c r="H842" s="16" t="n">
        <v>0.960824529944462</v>
      </c>
      <c r="I842" s="17" t="n">
        <v>126.921113203182</v>
      </c>
      <c r="J842" s="16" t="n">
        <v>0.338467283597746</v>
      </c>
      <c r="K842" s="16" t="n">
        <v>0.388266268518591</v>
      </c>
      <c r="L842" s="16" t="n">
        <v>0.118861816548316</v>
      </c>
      <c r="M842" s="16" t="n">
        <v>0.505540250994797</v>
      </c>
      <c r="N842" s="16" t="n">
        <v>0.337152862331879</v>
      </c>
      <c r="O842" s="18" t="n">
        <v>1.24540778669982E-005</v>
      </c>
      <c r="P842" s="34" t="b">
        <f aca="false">FALSE()</f>
        <v>0</v>
      </c>
      <c r="Q842" s="16"/>
    </row>
    <row r="843" customFormat="false" ht="15" hidden="false" customHeight="false" outlineLevel="0" collapsed="false">
      <c r="A843" s="6" t="s">
        <v>2682</v>
      </c>
      <c r="B843" s="6" t="s">
        <v>108</v>
      </c>
      <c r="C843" s="17" t="n">
        <v>1260</v>
      </c>
      <c r="D843" s="16" t="n">
        <v>0.505819260661322</v>
      </c>
      <c r="E843" s="16" t="n">
        <v>0.0587519699260183</v>
      </c>
      <c r="F843" s="16" t="n">
        <v>0.511873584674905</v>
      </c>
      <c r="G843" s="16" t="n">
        <v>0.0492006861876462</v>
      </c>
      <c r="H843" s="16" t="n">
        <v>0.960194628197568</v>
      </c>
      <c r="I843" s="17" t="n">
        <v>126.923110048692</v>
      </c>
      <c r="J843" s="16" t="n">
        <v>0.338782881763844</v>
      </c>
      <c r="K843" s="16" t="n">
        <v>0.388266268518591</v>
      </c>
      <c r="L843" s="16" t="n">
        <v>0.118781317664759</v>
      </c>
      <c r="M843" s="16" t="n">
        <v>0.505560657075809</v>
      </c>
      <c r="N843" s="16" t="n">
        <v>0.337227017982041</v>
      </c>
      <c r="O843" s="18" t="n">
        <v>1.24584453870178E-005</v>
      </c>
      <c r="P843" s="34" t="b">
        <f aca="false">FALSE()</f>
        <v>0</v>
      </c>
      <c r="Q843" s="16"/>
    </row>
    <row r="844" customFormat="false" ht="15" hidden="false" customHeight="false" outlineLevel="0" collapsed="false">
      <c r="A844" s="6" t="s">
        <v>2683</v>
      </c>
      <c r="B844" s="6" t="s">
        <v>108</v>
      </c>
      <c r="C844" s="17" t="n">
        <v>1261</v>
      </c>
      <c r="D844" s="16" t="n">
        <v>0.505796631539912</v>
      </c>
      <c r="E844" s="16" t="n">
        <v>0.058735692420266</v>
      </c>
      <c r="F844" s="16" t="n">
        <v>0.511846624414703</v>
      </c>
      <c r="G844" s="16" t="n">
        <v>0.0491893835855977</v>
      </c>
      <c r="H844" s="16" t="n">
        <v>0.959768045152946</v>
      </c>
      <c r="I844" s="17" t="n">
        <v>126.925973226718</v>
      </c>
      <c r="J844" s="16" t="n">
        <v>0.338996698506487</v>
      </c>
      <c r="K844" s="16" t="n">
        <v>0.388266268518591</v>
      </c>
      <c r="L844" s="16" t="n">
        <v>0.118724857006645</v>
      </c>
      <c r="M844" s="16" t="n">
        <v>0.505519844913784</v>
      </c>
      <c r="N844" s="16" t="n">
        <v>0.337227017982041</v>
      </c>
      <c r="O844" s="18" t="n">
        <v>1.24636543194249E-005</v>
      </c>
      <c r="P844" s="34" t="b">
        <f aca="false">FALSE()</f>
        <v>0</v>
      </c>
      <c r="Q844" s="16"/>
    </row>
    <row r="845" customFormat="false" ht="15" hidden="false" customHeight="false" outlineLevel="0" collapsed="false">
      <c r="A845" s="6" t="s">
        <v>2684</v>
      </c>
      <c r="B845" s="6" t="s">
        <v>108</v>
      </c>
      <c r="C845" s="17" t="n">
        <v>1262</v>
      </c>
      <c r="D845" s="16" t="n">
        <v>0.505754525094601</v>
      </c>
      <c r="E845" s="16" t="n">
        <v>0.0587156586739635</v>
      </c>
      <c r="F845" s="16" t="n">
        <v>0.511801238480604</v>
      </c>
      <c r="G845" s="16" t="n">
        <v>0.0491753775869217</v>
      </c>
      <c r="H845" s="16" t="n">
        <v>0.959568429614077</v>
      </c>
      <c r="I845" s="17" t="n">
        <v>126.929382438955</v>
      </c>
      <c r="J845" s="16" t="n">
        <v>0.3390967524726</v>
      </c>
      <c r="K845" s="16" t="n">
        <v>0.388266268518591</v>
      </c>
      <c r="L845" s="16" t="n">
        <v>0.118695772028001</v>
      </c>
      <c r="M845" s="16" t="n">
        <v>0.505356596265687</v>
      </c>
      <c r="N845" s="16" t="n">
        <v>0.337227017982041</v>
      </c>
      <c r="O845" s="18" t="n">
        <v>1.24694733666676E-005</v>
      </c>
      <c r="P845" s="34" t="b">
        <f aca="false">FALSE()</f>
        <v>0</v>
      </c>
      <c r="Q845" s="16"/>
    </row>
    <row r="846" customFormat="false" ht="15" hidden="false" customHeight="false" outlineLevel="0" collapsed="false">
      <c r="A846" s="6" t="s">
        <v>2685</v>
      </c>
      <c r="B846" s="6" t="s">
        <v>108</v>
      </c>
      <c r="C846" s="17" t="n">
        <v>1263</v>
      </c>
      <c r="D846" s="16" t="n">
        <v>0.505693592184505</v>
      </c>
      <c r="E846" s="16" t="n">
        <v>0.0586942931931244</v>
      </c>
      <c r="F846" s="16" t="n">
        <v>0.51173749687084</v>
      </c>
      <c r="G846" s="16" t="n">
        <v>0.0491600544902756</v>
      </c>
      <c r="H846" s="16" t="n">
        <v>0.959465669420316</v>
      </c>
      <c r="I846" s="17" t="n">
        <v>126.932546010514</v>
      </c>
      <c r="J846" s="16" t="n">
        <v>0.339148246597564</v>
      </c>
      <c r="K846" s="16" t="n">
        <v>0.388266268518591</v>
      </c>
      <c r="L846" s="16" t="n">
        <v>0.118678986166658</v>
      </c>
      <c r="M846" s="16" t="n">
        <v>0.505274971941639</v>
      </c>
      <c r="N846" s="16" t="n">
        <v>0.337227017982041</v>
      </c>
      <c r="O846" s="18" t="n">
        <v>1.24752073703524E-005</v>
      </c>
      <c r="P846" s="34" t="b">
        <f aca="false">FALSE()</f>
        <v>0</v>
      </c>
      <c r="Q846" s="16"/>
    </row>
    <row r="847" customFormat="false" ht="15" hidden="false" customHeight="false" outlineLevel="0" collapsed="false">
      <c r="A847" s="6" t="s">
        <v>2686</v>
      </c>
      <c r="B847" s="6" t="s">
        <v>108</v>
      </c>
      <c r="C847" s="17" t="n">
        <v>1264</v>
      </c>
      <c r="D847" s="16" t="n">
        <v>0.505613209338948</v>
      </c>
      <c r="E847" s="16" t="n">
        <v>0.0586714692061935</v>
      </c>
      <c r="F847" s="16" t="n">
        <v>0.51165496854493</v>
      </c>
      <c r="G847" s="16" t="n">
        <v>0.0491433221390672</v>
      </c>
      <c r="H847" s="16" t="n">
        <v>0.959492460692601</v>
      </c>
      <c r="I847" s="17" t="n">
        <v>126.935481113236</v>
      </c>
      <c r="J847" s="16" t="n">
        <v>0.339134766814123</v>
      </c>
      <c r="K847" s="16" t="n">
        <v>0.388266268518591</v>
      </c>
      <c r="L847" s="16" t="n">
        <v>0.118678519989101</v>
      </c>
      <c r="M847" s="16" t="n">
        <v>0.505274971941639</v>
      </c>
      <c r="N847" s="16" t="n">
        <v>0.337227017982041</v>
      </c>
      <c r="O847" s="18" t="n">
        <v>1.24811189017363E-005</v>
      </c>
      <c r="P847" s="34" t="b">
        <f aca="false">FALSE()</f>
        <v>0</v>
      </c>
      <c r="Q847" s="16"/>
    </row>
    <row r="848" customFormat="false" ht="15" hidden="false" customHeight="false" outlineLevel="0" collapsed="false">
      <c r="A848" s="6" t="s">
        <v>2687</v>
      </c>
      <c r="B848" s="6" t="s">
        <v>108</v>
      </c>
      <c r="C848" s="17" t="n">
        <v>1265</v>
      </c>
      <c r="D848" s="16" t="n">
        <v>0.505513396470353</v>
      </c>
      <c r="E848" s="16" t="n">
        <v>0.0586468591217662</v>
      </c>
      <c r="F848" s="16" t="n">
        <v>0.511553921190898</v>
      </c>
      <c r="G848" s="16" t="n">
        <v>0.0491247226274769</v>
      </c>
      <c r="H848" s="16" t="n">
        <v>0.959694121609105</v>
      </c>
      <c r="I848" s="17" t="n">
        <v>126.937961638535</v>
      </c>
      <c r="J848" s="16" t="n">
        <v>0.339033595338458</v>
      </c>
      <c r="K848" s="16" t="n">
        <v>0.388266268518591</v>
      </c>
      <c r="L848" s="16" t="n">
        <v>0.118700268276416</v>
      </c>
      <c r="M848" s="16" t="n">
        <v>0.505377002346699</v>
      </c>
      <c r="N848" s="16" t="n">
        <v>0.337227017982041</v>
      </c>
      <c r="O848" s="18" t="n">
        <v>1.24876505839345E-005</v>
      </c>
      <c r="P848" s="34" t="b">
        <f aca="false">FALSE()</f>
        <v>0</v>
      </c>
      <c r="Q848" s="16"/>
    </row>
    <row r="849" customFormat="false" ht="15" hidden="false" customHeight="false" outlineLevel="0" collapsed="false">
      <c r="A849" s="6" t="s">
        <v>2688</v>
      </c>
      <c r="B849" s="6" t="s">
        <v>108</v>
      </c>
      <c r="C849" s="17" t="n">
        <v>1266</v>
      </c>
      <c r="D849" s="16" t="n">
        <v>0.505392975722818</v>
      </c>
      <c r="E849" s="16" t="n">
        <v>0.0586203399885902</v>
      </c>
      <c r="F849" s="16" t="n">
        <v>0.511433878856161</v>
      </c>
      <c r="G849" s="16" t="n">
        <v>0.0491045500302443</v>
      </c>
      <c r="H849" s="16" t="n">
        <v>0.960183512553955</v>
      </c>
      <c r="I849" s="17" t="n">
        <v>126.940476488651</v>
      </c>
      <c r="J849" s="16" t="n">
        <v>0.338788203955771</v>
      </c>
      <c r="K849" s="16" t="n">
        <v>0.388266268518591</v>
      </c>
      <c r="L849" s="16" t="n">
        <v>0.118757558419321</v>
      </c>
      <c r="M849" s="16" t="n">
        <v>0.505458626670748</v>
      </c>
      <c r="N849" s="16" t="n">
        <v>0.337227017982041</v>
      </c>
      <c r="O849" s="18" t="n">
        <v>1.24949062097393E-005</v>
      </c>
      <c r="P849" s="34" t="b">
        <f aca="false">FALSE()</f>
        <v>0</v>
      </c>
      <c r="Q849" s="16"/>
    </row>
    <row r="850" customFormat="false" ht="15" hidden="false" customHeight="false" outlineLevel="0" collapsed="false">
      <c r="A850" s="6" t="s">
        <v>2689</v>
      </c>
      <c r="B850" s="6" t="s">
        <v>108</v>
      </c>
      <c r="C850" s="17" t="n">
        <v>1267</v>
      </c>
      <c r="D850" s="16" t="n">
        <v>0.505253526927479</v>
      </c>
      <c r="E850" s="16" t="n">
        <v>0.0585911704124898</v>
      </c>
      <c r="F850" s="16" t="n">
        <v>0.511296688973146</v>
      </c>
      <c r="G850" s="16" t="n">
        <v>0.0490825806495481</v>
      </c>
      <c r="H850" s="16" t="n">
        <v>0.961014825011181</v>
      </c>
      <c r="I850" s="17" t="n">
        <v>126.943515923224</v>
      </c>
      <c r="J850" s="16" t="n">
        <v>0.338371647588259</v>
      </c>
      <c r="K850" s="16" t="n">
        <v>0.388266268518591</v>
      </c>
      <c r="L850" s="16" t="n">
        <v>0.118856457640981</v>
      </c>
      <c r="M850" s="16" t="n">
        <v>0.505499438832772</v>
      </c>
      <c r="N850" s="16" t="n">
        <v>0.337152862331879</v>
      </c>
      <c r="O850" s="18" t="n">
        <v>1.25034984701005E-005</v>
      </c>
      <c r="P850" s="34" t="b">
        <f aca="false">FALSE()</f>
        <v>0</v>
      </c>
      <c r="Q850" s="16"/>
    </row>
    <row r="851" customFormat="false" ht="15" hidden="false" customHeight="false" outlineLevel="0" collapsed="false">
      <c r="A851" s="6" t="s">
        <v>2690</v>
      </c>
      <c r="B851" s="6" t="s">
        <v>108</v>
      </c>
      <c r="C851" s="17" t="n">
        <v>1268</v>
      </c>
      <c r="D851" s="16" t="n">
        <v>0.505095126278808</v>
      </c>
      <c r="E851" s="16" t="n">
        <v>0.0585594910039724</v>
      </c>
      <c r="F851" s="16" t="n">
        <v>0.511142828179447</v>
      </c>
      <c r="G851" s="16" t="n">
        <v>0.049058859581437</v>
      </c>
      <c r="H851" s="16" t="n">
        <v>0.962250253355598</v>
      </c>
      <c r="I851" s="17" t="n">
        <v>126.946991533239</v>
      </c>
      <c r="J851" s="16" t="n">
        <v>0.337753225373237</v>
      </c>
      <c r="K851" s="16" t="n">
        <v>0.387953469498736</v>
      </c>
      <c r="L851" s="16" t="n">
        <v>0.119004766176861</v>
      </c>
      <c r="M851" s="16" t="n">
        <v>0.505560657075809</v>
      </c>
      <c r="N851" s="16" t="n">
        <v>0.336931628106789</v>
      </c>
      <c r="O851" s="18" t="n">
        <v>1.25132136103957E-005</v>
      </c>
      <c r="P851" s="34" t="b">
        <f aca="false">FALSE()</f>
        <v>0</v>
      </c>
      <c r="Q851" s="16"/>
    </row>
    <row r="852" customFormat="false" ht="15" hidden="false" customHeight="false" outlineLevel="0" collapsed="false">
      <c r="A852" s="6" t="s">
        <v>2691</v>
      </c>
      <c r="B852" s="6" t="s">
        <v>108</v>
      </c>
      <c r="C852" s="17" t="n">
        <v>1269</v>
      </c>
      <c r="D852" s="16" t="n">
        <v>0.50491807926131</v>
      </c>
      <c r="E852" s="16" t="n">
        <v>0.058525251920353</v>
      </c>
      <c r="F852" s="16" t="n">
        <v>0.510973183357682</v>
      </c>
      <c r="G852" s="16" t="n">
        <v>0.0490335198058602</v>
      </c>
      <c r="H852" s="16" t="n">
        <v>0.96398355844777</v>
      </c>
      <c r="I852" s="17" t="n">
        <v>126.951120289472</v>
      </c>
      <c r="J852" s="16" t="n">
        <v>0.336886829174677</v>
      </c>
      <c r="K852" s="16" t="n">
        <v>0.387387182342729</v>
      </c>
      <c r="L852" s="16" t="n">
        <v>0.119213791160506</v>
      </c>
      <c r="M852" s="16" t="n">
        <v>0.505785123966942</v>
      </c>
      <c r="N852" s="16" t="n">
        <v>0.336231803461601</v>
      </c>
      <c r="O852" s="18" t="n">
        <v>1.2523752869602E-005</v>
      </c>
      <c r="P852" s="34" t="b">
        <f aca="false">FALSE()</f>
        <v>0</v>
      </c>
      <c r="Q852" s="16"/>
    </row>
    <row r="853" customFormat="false" ht="15" hidden="false" customHeight="false" outlineLevel="0" collapsed="false">
      <c r="A853" s="6" t="s">
        <v>2692</v>
      </c>
      <c r="B853" s="6" t="s">
        <v>108</v>
      </c>
      <c r="C853" s="17" t="n">
        <v>1270</v>
      </c>
      <c r="D853" s="16" t="n">
        <v>0.504724779034243</v>
      </c>
      <c r="E853" s="16" t="n">
        <v>0.0584889652508042</v>
      </c>
      <c r="F853" s="16" t="n">
        <v>0.510789459445447</v>
      </c>
      <c r="G853" s="16" t="n">
        <v>0.0490061772210501</v>
      </c>
      <c r="H853" s="16" t="n">
        <v>0.966099703690121</v>
      </c>
      <c r="I853" s="17" t="n">
        <v>126.954899403721</v>
      </c>
      <c r="J853" s="16" t="n">
        <v>0.335831049339308</v>
      </c>
      <c r="K853" s="16" t="n">
        <v>0.386698053797835</v>
      </c>
      <c r="L853" s="16" t="n">
        <v>0.11947059379118</v>
      </c>
      <c r="M853" s="16" t="n">
        <v>0.505744311804918</v>
      </c>
      <c r="N853" s="16" t="n">
        <v>0.335499081576419</v>
      </c>
      <c r="O853" s="18" t="n">
        <v>1.25347937257202E-005</v>
      </c>
      <c r="P853" s="34" t="b">
        <f aca="false">FALSE()</f>
        <v>0</v>
      </c>
      <c r="Q853" s="16"/>
    </row>
    <row r="854" customFormat="false" ht="15" hidden="false" customHeight="false" outlineLevel="0" collapsed="false">
      <c r="A854" s="6" t="s">
        <v>2693</v>
      </c>
      <c r="B854" s="6" t="s">
        <v>108</v>
      </c>
      <c r="C854" s="17" t="n">
        <v>1271</v>
      </c>
      <c r="D854" s="16" t="n">
        <v>0.504515206899843</v>
      </c>
      <c r="E854" s="16" t="n">
        <v>0.0584506127901429</v>
      </c>
      <c r="F854" s="16" t="n">
        <v>0.510591349476787</v>
      </c>
      <c r="G854" s="16" t="n">
        <v>0.0489766340658929</v>
      </c>
      <c r="H854" s="16" t="n">
        <v>0.96855441567556</v>
      </c>
      <c r="I854" s="17" t="n">
        <v>126.958102908246</v>
      </c>
      <c r="J854" s="16" t="n">
        <v>0.334609072332358</v>
      </c>
      <c r="K854" s="16" t="n">
        <v>0.385837079794189</v>
      </c>
      <c r="L854" s="16" t="n">
        <v>0.119769989698457</v>
      </c>
      <c r="M854" s="16" t="n">
        <v>0.505866748290991</v>
      </c>
      <c r="N854" s="16" t="n">
        <v>0.334279711870815</v>
      </c>
      <c r="O854" s="18" t="n">
        <v>1.25463224799747E-005</v>
      </c>
      <c r="P854" s="34" t="b">
        <f aca="false">FALSE()</f>
        <v>0</v>
      </c>
      <c r="Q854" s="16"/>
    </row>
    <row r="855" customFormat="false" ht="15" hidden="false" customHeight="false" outlineLevel="0" collapsed="false">
      <c r="A855" s="6" t="s">
        <v>2694</v>
      </c>
      <c r="B855" s="6" t="s">
        <v>108</v>
      </c>
      <c r="C855" s="17" t="n">
        <v>1272</v>
      </c>
      <c r="D855" s="16" t="n">
        <v>0.504289887081742</v>
      </c>
      <c r="E855" s="16" t="n">
        <v>0.0584099763335779</v>
      </c>
      <c r="F855" s="16" t="n">
        <v>0.510379894267726</v>
      </c>
      <c r="G855" s="16" t="n">
        <v>0.0489449584872324</v>
      </c>
      <c r="H855" s="16" t="n">
        <v>0.971434042417664</v>
      </c>
      <c r="I855" s="17" t="n">
        <v>126.961040441456</v>
      </c>
      <c r="J855" s="16" t="n">
        <v>0.333179281106694</v>
      </c>
      <c r="K855" s="16" t="n">
        <v>0.384686994301407</v>
      </c>
      <c r="L855" s="16" t="n">
        <v>0.120122253987504</v>
      </c>
      <c r="M855" s="16" t="n">
        <v>0.505989184777064</v>
      </c>
      <c r="N855" s="16" t="n">
        <v>0.332910171562457</v>
      </c>
      <c r="O855" s="18" t="n">
        <v>1.25591644722439E-005</v>
      </c>
      <c r="P855" s="34" t="b">
        <f aca="false">FALSE()</f>
        <v>0</v>
      </c>
      <c r="Q855" s="16"/>
    </row>
    <row r="856" customFormat="false" ht="15" hidden="false" customHeight="false" outlineLevel="0" collapsed="false">
      <c r="A856" s="6" t="s">
        <v>2695</v>
      </c>
      <c r="B856" s="6" t="s">
        <v>108</v>
      </c>
      <c r="C856" s="17" t="n">
        <v>1273</v>
      </c>
      <c r="D856" s="16" t="n">
        <v>0.504048664074</v>
      </c>
      <c r="E856" s="16" t="n">
        <v>0.0583672930778357</v>
      </c>
      <c r="F856" s="16" t="n">
        <v>0.510154603712331</v>
      </c>
      <c r="G856" s="16" t="n">
        <v>0.0489111476307247</v>
      </c>
      <c r="H856" s="16" t="n">
        <v>0.974682928531774</v>
      </c>
      <c r="I856" s="17" t="n">
        <v>126.963462094239</v>
      </c>
      <c r="J856" s="16" t="n">
        <v>0.331570955181552</v>
      </c>
      <c r="K856" s="16" t="n">
        <v>0.383399126219961</v>
      </c>
      <c r="L856" s="16" t="n">
        <v>0.120520829278232</v>
      </c>
      <c r="M856" s="16" t="n">
        <v>0.506029996939088</v>
      </c>
      <c r="N856" s="16" t="n">
        <v>0.331517152692799</v>
      </c>
      <c r="O856" s="18" t="n">
        <v>1.25736161411888E-005</v>
      </c>
      <c r="P856" s="34" t="b">
        <f aca="false">FALSE()</f>
        <v>0</v>
      </c>
      <c r="Q856" s="16"/>
    </row>
    <row r="857" customFormat="false" ht="15" hidden="false" customHeight="false" outlineLevel="0" collapsed="false">
      <c r="A857" s="6" t="s">
        <v>2696</v>
      </c>
      <c r="B857" s="6" t="s">
        <v>108</v>
      </c>
      <c r="C857" s="17" t="n">
        <v>1274</v>
      </c>
      <c r="D857" s="16" t="n">
        <v>0.503790830296886</v>
      </c>
      <c r="E857" s="16" t="n">
        <v>0.0583221533751408</v>
      </c>
      <c r="F857" s="16" t="n">
        <v>0.509915430730639</v>
      </c>
      <c r="G857" s="16" t="n">
        <v>0.0488758627213885</v>
      </c>
      <c r="H857" s="16" t="n">
        <v>0.978412142527796</v>
      </c>
      <c r="I857" s="17" t="n">
        <v>126.966611743941</v>
      </c>
      <c r="J857" s="16" t="n">
        <v>0.329731112924923</v>
      </c>
      <c r="K857" s="16" t="n">
        <v>0.382016783539484</v>
      </c>
      <c r="L857" s="16" t="n">
        <v>0.120977820694763</v>
      </c>
      <c r="M857" s="16" t="n">
        <v>0.506172839506173</v>
      </c>
      <c r="N857" s="16" t="n">
        <v>0.329928261830987</v>
      </c>
      <c r="O857" s="18" t="n">
        <v>1.25899252530159E-005</v>
      </c>
      <c r="P857" s="34" t="b">
        <f aca="false">FALSE()</f>
        <v>0</v>
      </c>
      <c r="Q857" s="16"/>
    </row>
    <row r="858" customFormat="false" ht="15" hidden="false" customHeight="false" outlineLevel="0" collapsed="false">
      <c r="A858" s="6" t="s">
        <v>2697</v>
      </c>
      <c r="B858" s="6" t="s">
        <v>108</v>
      </c>
      <c r="C858" s="17" t="n">
        <v>1275</v>
      </c>
      <c r="D858" s="16" t="n">
        <v>0.503514714362257</v>
      </c>
      <c r="E858" s="16" t="n">
        <v>0.0582742724598481</v>
      </c>
      <c r="F858" s="16" t="n">
        <v>0.509661259868968</v>
      </c>
      <c r="G858" s="16" t="n">
        <v>0.0488392542372538</v>
      </c>
      <c r="H858" s="16" t="n">
        <v>0.982715966963497</v>
      </c>
      <c r="I858" s="17" t="n">
        <v>126.970974281433</v>
      </c>
      <c r="J858" s="16" t="n">
        <v>0.327616101844647</v>
      </c>
      <c r="K858" s="16" t="n">
        <v>0.379884555086696</v>
      </c>
      <c r="L858" s="16" t="n">
        <v>0.12150423032524</v>
      </c>
      <c r="M858" s="16" t="n">
        <v>0.506315682073258</v>
      </c>
      <c r="N858" s="16" t="n">
        <v>0.328062990140788</v>
      </c>
      <c r="O858" s="18" t="n">
        <v>1.2608445903755E-005</v>
      </c>
      <c r="P858" s="34" t="b">
        <f aca="false">FALSE()</f>
        <v>0</v>
      </c>
      <c r="Q858" s="16"/>
    </row>
    <row r="859" customFormat="false" ht="15" hidden="false" customHeight="false" outlineLevel="0" collapsed="false">
      <c r="A859" s="6" t="s">
        <v>2698</v>
      </c>
      <c r="B859" s="6" t="s">
        <v>108</v>
      </c>
      <c r="C859" s="17" t="n">
        <v>1276</v>
      </c>
      <c r="D859" s="16" t="n">
        <v>0.503218984566412</v>
      </c>
      <c r="E859" s="16" t="n">
        <v>0.0582231591097017</v>
      </c>
      <c r="F859" s="16" t="n">
        <v>0.509390859512437</v>
      </c>
      <c r="G859" s="16" t="n">
        <v>0.0488011302211236</v>
      </c>
      <c r="H859" s="16" t="n">
        <v>0.987620180264141</v>
      </c>
      <c r="I859" s="17" t="n">
        <v>126.976826483837</v>
      </c>
      <c r="J859" s="16" t="n">
        <v>0.325216914131962</v>
      </c>
      <c r="K859" s="16" t="n">
        <v>0.377735850447143</v>
      </c>
      <c r="L859" s="16" t="n">
        <v>0.122102848875084</v>
      </c>
      <c r="M859" s="16" t="n">
        <v>0.506478930721355</v>
      </c>
      <c r="N859" s="16" t="n">
        <v>0.326036079760317</v>
      </c>
      <c r="O859" s="18" t="n">
        <v>1.2629080634502E-005</v>
      </c>
      <c r="P859" s="34" t="b">
        <f aca="false">FALSE()</f>
        <v>0</v>
      </c>
      <c r="Q859" s="16"/>
    </row>
    <row r="860" customFormat="false" ht="15" hidden="false" customHeight="false" outlineLevel="0" collapsed="false">
      <c r="A860" s="6" t="s">
        <v>2699</v>
      </c>
      <c r="B860" s="6" t="s">
        <v>108</v>
      </c>
      <c r="C860" s="17" t="n">
        <v>1277</v>
      </c>
      <c r="D860" s="16" t="n">
        <v>0.502903079228446</v>
      </c>
      <c r="E860" s="16" t="n">
        <v>0.0581688401584473</v>
      </c>
      <c r="F860" s="16" t="n">
        <v>0.509103407379806</v>
      </c>
      <c r="G860" s="16" t="n">
        <v>0.0487613255571356</v>
      </c>
      <c r="H860" s="16" t="n">
        <v>0.993085389287701</v>
      </c>
      <c r="I860" s="17" t="n">
        <v>126.983940568012</v>
      </c>
      <c r="J860" s="16" t="n">
        <v>0.322556931599305</v>
      </c>
      <c r="K860" s="16" t="n">
        <v>0.375215601655722</v>
      </c>
      <c r="L860" s="16" t="n">
        <v>0.122769067427204</v>
      </c>
      <c r="M860" s="16" t="n">
        <v>0.506540148964391</v>
      </c>
      <c r="N860" s="16" t="n">
        <v>0.323610967819685</v>
      </c>
      <c r="O860" s="18" t="n">
        <v>1.26514263785456E-005</v>
      </c>
      <c r="P860" s="34" t="b">
        <f aca="false">FALSE()</f>
        <v>0</v>
      </c>
      <c r="Q860" s="16"/>
    </row>
    <row r="861" customFormat="false" ht="15" hidden="false" customHeight="false" outlineLevel="0" collapsed="false">
      <c r="A861" s="6" t="s">
        <v>2700</v>
      </c>
      <c r="B861" s="6" t="s">
        <v>108</v>
      </c>
      <c r="C861" s="17" t="n">
        <v>1278</v>
      </c>
      <c r="D861" s="16" t="n">
        <v>0.502564070897338</v>
      </c>
      <c r="E861" s="16" t="n">
        <v>0.0581114503009554</v>
      </c>
      <c r="F861" s="16" t="n">
        <v>0.50879690901049</v>
      </c>
      <c r="G861" s="16" t="n">
        <v>0.0487197575305049</v>
      </c>
      <c r="H861" s="16" t="n">
        <v>0.999261762315251</v>
      </c>
      <c r="I861" s="17" t="n">
        <v>126.992078317487</v>
      </c>
      <c r="J861" s="16" t="n">
        <v>0.319568145210649</v>
      </c>
      <c r="K861" s="16" t="n">
        <v>0.372949325822326</v>
      </c>
      <c r="L861" s="16" t="n">
        <v>0.123521725230094</v>
      </c>
      <c r="M861" s="16" t="n">
        <v>0.506825834098561</v>
      </c>
      <c r="N861" s="16" t="n">
        <v>0.321078713543582</v>
      </c>
      <c r="O861" s="18" t="n">
        <v>1.26762345331821E-005</v>
      </c>
      <c r="P861" s="34" t="b">
        <f aca="false">FALSE()</f>
        <v>0</v>
      </c>
      <c r="Q861" s="16"/>
    </row>
    <row r="862" customFormat="false" ht="15" hidden="false" customHeight="false" outlineLevel="0" collapsed="false">
      <c r="A862" s="6" t="s">
        <v>2701</v>
      </c>
      <c r="B862" s="6" t="s">
        <v>108</v>
      </c>
      <c r="C862" s="17" t="n">
        <v>1279</v>
      </c>
      <c r="D862" s="16" t="n">
        <v>0.502200617879846</v>
      </c>
      <c r="E862" s="16" t="n">
        <v>0.0580508788173391</v>
      </c>
      <c r="F862" s="16" t="n">
        <v>0.508470130584411</v>
      </c>
      <c r="G862" s="16" t="n">
        <v>0.0486759869801</v>
      </c>
      <c r="H862" s="16" t="n">
        <v>1.00617242823005</v>
      </c>
      <c r="I862" s="17" t="n">
        <v>127.000813068597</v>
      </c>
      <c r="J862" s="16" t="n">
        <v>0.316245831607924</v>
      </c>
      <c r="K862" s="16" t="n">
        <v>0.369681190390527</v>
      </c>
      <c r="L862" s="16" t="n">
        <v>0.124364208450047</v>
      </c>
      <c r="M862" s="16" t="n">
        <v>0.507254361799816</v>
      </c>
      <c r="N862" s="16" t="n">
        <v>0.31841007538505</v>
      </c>
      <c r="O862" s="18" t="n">
        <v>1.2703575758982E-005</v>
      </c>
      <c r="P862" s="34" t="b">
        <f aca="false">FALSE()</f>
        <v>0</v>
      </c>
      <c r="Q862" s="16"/>
    </row>
    <row r="863" customFormat="false" ht="15" hidden="false" customHeight="false" outlineLevel="0" collapsed="false">
      <c r="A863" s="6" t="s">
        <v>2702</v>
      </c>
      <c r="B863" s="6" t="s">
        <v>108</v>
      </c>
      <c r="C863" s="17" t="n">
        <v>1280</v>
      </c>
      <c r="D863" s="16" t="n">
        <v>0.501815517331386</v>
      </c>
      <c r="E863" s="16" t="n">
        <v>0.0579880973429628</v>
      </c>
      <c r="F863" s="16" t="n">
        <v>0.508124071385487</v>
      </c>
      <c r="G863" s="16" t="n">
        <v>0.0486297655815449</v>
      </c>
      <c r="H863" s="16" t="n">
        <v>1.0135176653039</v>
      </c>
      <c r="I863" s="17" t="n">
        <v>127.008822218939</v>
      </c>
      <c r="J863" s="16" t="n">
        <v>0.312739848936353</v>
      </c>
      <c r="K863" s="16" t="n">
        <v>0.367356459973355</v>
      </c>
      <c r="L863" s="16" t="n">
        <v>0.125261226910116</v>
      </c>
      <c r="M863" s="16" t="n">
        <v>0.507540046933986</v>
      </c>
      <c r="N863" s="16" t="n">
        <v>0.316000638992336</v>
      </c>
      <c r="O863" s="18" t="n">
        <v>1.27321058835558E-005</v>
      </c>
      <c r="P863" s="34" t="b">
        <f aca="false">FALSE()</f>
        <v>0</v>
      </c>
      <c r="Q863" s="16"/>
    </row>
    <row r="864" customFormat="false" ht="15" hidden="false" customHeight="false" outlineLevel="0" collapsed="false">
      <c r="A864" s="6" t="s">
        <v>2703</v>
      </c>
      <c r="B864" s="6" t="s">
        <v>108</v>
      </c>
      <c r="C864" s="17" t="n">
        <v>1281</v>
      </c>
      <c r="D864" s="16" t="n">
        <v>0.501406887211897</v>
      </c>
      <c r="E864" s="16" t="n">
        <v>0.057922877702</v>
      </c>
      <c r="F864" s="16" t="n">
        <v>0.507757191627203</v>
      </c>
      <c r="G864" s="16" t="n">
        <v>0.0485810761402954</v>
      </c>
      <c r="H864" s="16" t="n">
        <v>1.02135835826323</v>
      </c>
      <c r="I864" s="17" t="n">
        <v>127.016321533741</v>
      </c>
      <c r="J864" s="16" t="n">
        <v>0.309026078704341</v>
      </c>
      <c r="K864" s="16" t="n">
        <v>0.365268648995448</v>
      </c>
      <c r="L864" s="16" t="n">
        <v>0.126220016532533</v>
      </c>
      <c r="M864" s="16" t="n">
        <v>0.507866544230181</v>
      </c>
      <c r="N864" s="16" t="n">
        <v>0.313487674413945</v>
      </c>
      <c r="O864" s="18" t="n">
        <v>1.27621204550821E-005</v>
      </c>
      <c r="P864" s="34" t="b">
        <f aca="false">FALSE()</f>
        <v>0</v>
      </c>
      <c r="Q864" s="16"/>
    </row>
    <row r="865" customFormat="false" ht="15" hidden="false" customHeight="false" outlineLevel="0" collapsed="false">
      <c r="A865" s="6" t="s">
        <v>2704</v>
      </c>
      <c r="B865" s="6" t="s">
        <v>108</v>
      </c>
      <c r="C865" s="17" t="n">
        <v>1282</v>
      </c>
      <c r="D865" s="16" t="n">
        <v>0.500975425705918</v>
      </c>
      <c r="E865" s="16" t="n">
        <v>0.0578548101092688</v>
      </c>
      <c r="F865" s="16" t="n">
        <v>0.507370141910724</v>
      </c>
      <c r="G865" s="16" t="n">
        <v>0.0485294734295943</v>
      </c>
      <c r="H865" s="16" t="n">
        <v>1.02969707378687</v>
      </c>
      <c r="I865" s="17" t="n">
        <v>127.023183086508</v>
      </c>
      <c r="J865" s="16" t="n">
        <v>0.305108924978478</v>
      </c>
      <c r="K865" s="16" t="n">
        <v>0.361462186314782</v>
      </c>
      <c r="L865" s="16" t="n">
        <v>0.127241071144149</v>
      </c>
      <c r="M865" s="16" t="n">
        <v>0.507948168554229</v>
      </c>
      <c r="N865" s="16" t="n">
        <v>0.309782917210839</v>
      </c>
      <c r="O865" s="18" t="n">
        <v>1.27938474155867E-005</v>
      </c>
      <c r="P865" s="34" t="b">
        <f aca="false">FALSE()</f>
        <v>0</v>
      </c>
      <c r="Q865" s="16"/>
    </row>
    <row r="866" customFormat="false" ht="15" hidden="false" customHeight="false" outlineLevel="0" collapsed="false">
      <c r="A866" s="6" t="s">
        <v>2705</v>
      </c>
      <c r="B866" s="6" t="s">
        <v>108</v>
      </c>
      <c r="C866" s="17" t="n">
        <v>1283</v>
      </c>
      <c r="D866" s="16" t="n">
        <v>0.50052026622344</v>
      </c>
      <c r="E866" s="16" t="n">
        <v>0.0577834637149136</v>
      </c>
      <c r="F866" s="16" t="n">
        <v>0.506961773565528</v>
      </c>
      <c r="G866" s="16" t="n">
        <v>0.0484745477612506</v>
      </c>
      <c r="H866" s="16" t="n">
        <v>1.03849921178805</v>
      </c>
      <c r="I866" s="17" t="n">
        <v>127.029344962503</v>
      </c>
      <c r="J866" s="16" t="n">
        <v>0.301010406123879</v>
      </c>
      <c r="K866" s="16" t="n">
        <v>0.35721852599774</v>
      </c>
      <c r="L866" s="16" t="n">
        <v>0.128320208317549</v>
      </c>
      <c r="M866" s="16" t="n">
        <v>0.508274665850424</v>
      </c>
      <c r="N866" s="16" t="n">
        <v>0.30577754518463</v>
      </c>
      <c r="O866" s="18" t="n">
        <v>1.28267294049433E-005</v>
      </c>
      <c r="P866" s="34" t="b">
        <f aca="false">FALSE()</f>
        <v>0</v>
      </c>
      <c r="Q866" s="16"/>
    </row>
    <row r="867" customFormat="false" ht="15" hidden="false" customHeight="false" outlineLevel="0" collapsed="false">
      <c r="A867" s="6" t="s">
        <v>2706</v>
      </c>
      <c r="B867" s="6" t="s">
        <v>108</v>
      </c>
      <c r="C867" s="17" t="n">
        <v>1284</v>
      </c>
      <c r="D867" s="16" t="n">
        <v>0.500041462488777</v>
      </c>
      <c r="E867" s="16" t="n">
        <v>0.0577089792046978</v>
      </c>
      <c r="F867" s="16" t="n">
        <v>0.50653303499651</v>
      </c>
      <c r="G867" s="16" t="n">
        <v>0.0484175977071623</v>
      </c>
      <c r="H867" s="16" t="n">
        <v>1.04790673023259</v>
      </c>
      <c r="I867" s="17" t="n">
        <v>127.03628583702</v>
      </c>
      <c r="J867" s="16" t="n">
        <v>0.296671200504033</v>
      </c>
      <c r="K867" s="16" t="n">
        <v>0.352674157001357</v>
      </c>
      <c r="L867" s="16" t="n">
        <v>0.129472909590061</v>
      </c>
      <c r="M867" s="16" t="n">
        <v>0.50862156922763</v>
      </c>
      <c r="N867" s="16" t="n">
        <v>0.30138028966011</v>
      </c>
      <c r="O867" s="18" t="n">
        <v>1.28612422479987E-005</v>
      </c>
      <c r="P867" s="34" t="b">
        <f aca="false">FALSE()</f>
        <v>0</v>
      </c>
      <c r="Q867" s="16"/>
    </row>
    <row r="868" customFormat="false" ht="15" hidden="false" customHeight="false" outlineLevel="0" collapsed="false">
      <c r="A868" s="6" t="s">
        <v>2707</v>
      </c>
      <c r="B868" s="6" t="s">
        <v>108</v>
      </c>
      <c r="C868" s="17" t="n">
        <v>1285</v>
      </c>
      <c r="D868" s="16" t="n">
        <v>0.499536397964545</v>
      </c>
      <c r="E868" s="16" t="n">
        <v>0.0576307715484883</v>
      </c>
      <c r="F868" s="16" t="n">
        <v>0.506081906148353</v>
      </c>
      <c r="G868" s="16" t="n">
        <v>0.0483581538339303</v>
      </c>
      <c r="H868" s="16" t="n">
        <v>1.05803054108203</v>
      </c>
      <c r="I868" s="17" t="n">
        <v>127.044037133062</v>
      </c>
      <c r="J868" s="16" t="n">
        <v>0.292049111947032</v>
      </c>
      <c r="K868" s="16" t="n">
        <v>0.348276958212696</v>
      </c>
      <c r="L868" s="16" t="n">
        <v>0.13071278782681</v>
      </c>
      <c r="M868" s="16" t="n">
        <v>0.508805223956739</v>
      </c>
      <c r="N868" s="16" t="n">
        <v>0.297084735548928</v>
      </c>
      <c r="O868" s="18" t="n">
        <v>1.28974555226208E-005</v>
      </c>
      <c r="P868" s="34" t="b">
        <f aca="false">FALSE()</f>
        <v>0</v>
      </c>
      <c r="Q868" s="16"/>
    </row>
    <row r="869" customFormat="false" ht="15" hidden="false" customHeight="false" outlineLevel="0" collapsed="false">
      <c r="A869" s="6" t="s">
        <v>2708</v>
      </c>
      <c r="B869" s="6" t="s">
        <v>108</v>
      </c>
      <c r="C869" s="17" t="n">
        <v>1286</v>
      </c>
      <c r="D869" s="16" t="n">
        <v>0.499004235398524</v>
      </c>
      <c r="E869" s="16" t="n">
        <v>0.0575483702923901</v>
      </c>
      <c r="F869" s="16" t="n">
        <v>0.505607555194881</v>
      </c>
      <c r="G869" s="16" t="n">
        <v>0.0482956869654537</v>
      </c>
      <c r="H869" s="16" t="n">
        <v>1.06888542936894</v>
      </c>
      <c r="I869" s="17" t="n">
        <v>127.052434993075</v>
      </c>
      <c r="J869" s="16" t="n">
        <v>0.28714789422107</v>
      </c>
      <c r="K869" s="16" t="n">
        <v>0.343320011817183</v>
      </c>
      <c r="L869" s="16" t="n">
        <v>0.132041849448743</v>
      </c>
      <c r="M869" s="16" t="n">
        <v>0.50919293949597</v>
      </c>
      <c r="N869" s="16" t="n">
        <v>0.292005882437221</v>
      </c>
      <c r="O869" s="18" t="n">
        <v>1.2935511245698E-005</v>
      </c>
      <c r="P869" s="34" t="b">
        <f aca="false">FALSE()</f>
        <v>0</v>
      </c>
      <c r="Q869" s="16"/>
    </row>
    <row r="870" customFormat="false" ht="15" hidden="false" customHeight="false" outlineLevel="0" collapsed="false">
      <c r="A870" s="6" t="s">
        <v>2709</v>
      </c>
      <c r="B870" s="6" t="s">
        <v>108</v>
      </c>
      <c r="C870" s="17" t="n">
        <v>1287</v>
      </c>
      <c r="D870" s="16" t="n">
        <v>0.498442860044694</v>
      </c>
      <c r="E870" s="16" t="n">
        <v>0.0574611055731147</v>
      </c>
      <c r="F870" s="16" t="n">
        <v>0.505107621401588</v>
      </c>
      <c r="G870" s="16" t="n">
        <v>0.0482297021492437</v>
      </c>
      <c r="H870" s="16" t="n">
        <v>1.08044936878893</v>
      </c>
      <c r="I870" s="17" t="n">
        <v>127.061569139265</v>
      </c>
      <c r="J870" s="16" t="n">
        <v>0.281988644174384</v>
      </c>
      <c r="K870" s="16" t="n">
        <v>0.338321154473459</v>
      </c>
      <c r="L870" s="16" t="n">
        <v>0.133457192766203</v>
      </c>
      <c r="M870" s="16" t="n">
        <v>0.509662279359249</v>
      </c>
      <c r="N870" s="16" t="n">
        <v>0.286874375394348</v>
      </c>
      <c r="O870" s="18" t="n">
        <v>1.29759594968752E-005</v>
      </c>
      <c r="P870" s="34" t="b">
        <f aca="false">FALSE()</f>
        <v>0</v>
      </c>
      <c r="Q870" s="16"/>
    </row>
    <row r="871" customFormat="false" ht="15" hidden="false" customHeight="false" outlineLevel="0" collapsed="false">
      <c r="A871" s="6" t="s">
        <v>2710</v>
      </c>
      <c r="B871" s="6" t="s">
        <v>108</v>
      </c>
      <c r="C871" s="17" t="n">
        <v>1288</v>
      </c>
      <c r="D871" s="16" t="n">
        <v>0.49785009099351</v>
      </c>
      <c r="E871" s="16" t="n">
        <v>0.0573690470861107</v>
      </c>
      <c r="F871" s="16" t="n">
        <v>0.504581046805188</v>
      </c>
      <c r="G871" s="16" t="n">
        <v>0.0481603749531873</v>
      </c>
      <c r="H871" s="16" t="n">
        <v>1.09290912315056</v>
      </c>
      <c r="I871" s="17" t="n">
        <v>127.071593405088</v>
      </c>
      <c r="J871" s="16" t="n">
        <v>0.27650131656372</v>
      </c>
      <c r="K871" s="16" t="n">
        <v>0.335093011924886</v>
      </c>
      <c r="L871" s="16" t="n">
        <v>0.134981601438343</v>
      </c>
      <c r="M871" s="16" t="n">
        <v>0.510172431384553</v>
      </c>
      <c r="N871" s="16" t="n">
        <v>0.28381303606431</v>
      </c>
      <c r="O871" s="18" t="n">
        <v>1.30199756149326E-005</v>
      </c>
      <c r="P871" s="34" t="b">
        <f aca="false">FALSE()</f>
        <v>0</v>
      </c>
      <c r="Q871" s="16"/>
    </row>
    <row r="872" customFormat="false" ht="15" hidden="false" customHeight="false" outlineLevel="0" collapsed="false">
      <c r="A872" s="6" t="s">
        <v>2711</v>
      </c>
      <c r="B872" s="6" t="s">
        <v>108</v>
      </c>
      <c r="C872" s="17" t="n">
        <v>1289</v>
      </c>
      <c r="D872" s="16" t="n">
        <v>0.497226173564867</v>
      </c>
      <c r="E872" s="16" t="n">
        <v>0.0572721010444804</v>
      </c>
      <c r="F872" s="16" t="n">
        <v>0.504028020079481</v>
      </c>
      <c r="G872" s="16" t="n">
        <v>0.0480872578876094</v>
      </c>
      <c r="H872" s="16" t="n">
        <v>1.10626566623222</v>
      </c>
      <c r="I872" s="17" t="n">
        <v>127.082048733916</v>
      </c>
      <c r="J872" s="16" t="n">
        <v>0.27070132946469</v>
      </c>
      <c r="K872" s="16" t="n">
        <v>0.329735989808765</v>
      </c>
      <c r="L872" s="16" t="n">
        <v>0.136615794545198</v>
      </c>
      <c r="M872" s="16" t="n">
        <v>0.510662177328844</v>
      </c>
      <c r="N872" s="16" t="n">
        <v>0.277600436940206</v>
      </c>
      <c r="O872" s="18" t="n">
        <v>1.30680546616822E-005</v>
      </c>
      <c r="P872" s="34" t="b">
        <f aca="false">FALSE()</f>
        <v>0</v>
      </c>
      <c r="Q872" s="16"/>
    </row>
    <row r="873" customFormat="false" ht="15" hidden="false" customHeight="false" outlineLevel="0" collapsed="false">
      <c r="A873" s="6" t="s">
        <v>2712</v>
      </c>
      <c r="B873" s="6" t="s">
        <v>108</v>
      </c>
      <c r="C873" s="17" t="n">
        <v>1290</v>
      </c>
      <c r="D873" s="16" t="n">
        <v>0.496571741362132</v>
      </c>
      <c r="E873" s="16" t="n">
        <v>0.057170298009998</v>
      </c>
      <c r="F873" s="16" t="n">
        <v>0.5034484083759</v>
      </c>
      <c r="G873" s="16" t="n">
        <v>0.0480103563391704</v>
      </c>
      <c r="H873" s="16" t="n">
        <v>1.12040147838578</v>
      </c>
      <c r="I873" s="17" t="n">
        <v>127.092914550052</v>
      </c>
      <c r="J873" s="16" t="n">
        <v>0.26465543920191</v>
      </c>
      <c r="K873" s="16" t="n">
        <v>0.323130353835812</v>
      </c>
      <c r="L873" s="16" t="n">
        <v>0.138345232237234</v>
      </c>
      <c r="M873" s="16" t="n">
        <v>0.51129476584022</v>
      </c>
      <c r="N873" s="16" t="n">
        <v>0.27084343981691</v>
      </c>
      <c r="O873" s="18" t="n">
        <v>1.31200398158553E-005</v>
      </c>
      <c r="P873" s="34" t="b">
        <f aca="false">FALSE()</f>
        <v>0</v>
      </c>
      <c r="Q873" s="16"/>
    </row>
    <row r="874" customFormat="false" ht="15" hidden="false" customHeight="false" outlineLevel="0" collapsed="false">
      <c r="A874" s="6" t="s">
        <v>2713</v>
      </c>
      <c r="B874" s="6" t="s">
        <v>108</v>
      </c>
      <c r="C874" s="17" t="n">
        <v>1291</v>
      </c>
      <c r="D874" s="16" t="n">
        <v>0.495887131135198</v>
      </c>
      <c r="E874" s="16" t="n">
        <v>0.05706427649603</v>
      </c>
      <c r="F874" s="16" t="n">
        <v>0.502843245745566</v>
      </c>
      <c r="G874" s="16" t="n">
        <v>0.0479304852236049</v>
      </c>
      <c r="H874" s="16" t="n">
        <v>1.13542455381017</v>
      </c>
      <c r="I874" s="17" t="n">
        <v>127.104549870077</v>
      </c>
      <c r="J874" s="16" t="n">
        <v>0.258333973138077</v>
      </c>
      <c r="K874" s="16" t="n">
        <v>0.31671668789454</v>
      </c>
      <c r="L874" s="16" t="n">
        <v>0.140182648746401</v>
      </c>
      <c r="M874" s="16" t="n">
        <v>0.511825323946536</v>
      </c>
      <c r="N874" s="16" t="n">
        <v>0.264171487428023</v>
      </c>
      <c r="O874" s="18" t="n">
        <v>1.31761532932177E-005</v>
      </c>
      <c r="P874" s="34" t="b">
        <f aca="false">FALSE()</f>
        <v>0</v>
      </c>
      <c r="Q874" s="16"/>
    </row>
    <row r="875" customFormat="false" ht="15" hidden="false" customHeight="false" outlineLevel="0" collapsed="false">
      <c r="A875" s="6" t="s">
        <v>2714</v>
      </c>
      <c r="B875" s="6" t="s">
        <v>108</v>
      </c>
      <c r="C875" s="17" t="n">
        <v>1292</v>
      </c>
      <c r="D875" s="16" t="n">
        <v>0.495173212811407</v>
      </c>
      <c r="E875" s="16" t="n">
        <v>0.0569540447617069</v>
      </c>
      <c r="F875" s="16" t="n">
        <v>0.502213391395094</v>
      </c>
      <c r="G875" s="16" t="n">
        <v>0.0478476404954616</v>
      </c>
      <c r="H875" s="16" t="n">
        <v>1.15134116693793</v>
      </c>
      <c r="I875" s="17" t="n">
        <v>127.116948097091</v>
      </c>
      <c r="J875" s="16" t="n">
        <v>0.251752881247444</v>
      </c>
      <c r="K875" s="16" t="n">
        <v>0.309361156633329</v>
      </c>
      <c r="L875" s="16" t="n">
        <v>0.142128743332047</v>
      </c>
      <c r="M875" s="16" t="n">
        <v>0.51233547597184</v>
      </c>
      <c r="N875" s="16" t="n">
        <v>0.257420629381253</v>
      </c>
      <c r="O875" s="18" t="n">
        <v>1.32360978276875E-005</v>
      </c>
      <c r="P875" s="34" t="b">
        <f aca="false">FALSE()</f>
        <v>0</v>
      </c>
      <c r="Q875" s="16"/>
    </row>
    <row r="876" customFormat="false" ht="15" hidden="false" customHeight="false" outlineLevel="0" collapsed="false">
      <c r="A876" s="6" t="s">
        <v>2715</v>
      </c>
      <c r="B876" s="6" t="s">
        <v>108</v>
      </c>
      <c r="C876" s="17" t="n">
        <v>1293</v>
      </c>
      <c r="D876" s="16" t="n">
        <v>0.494431455769945</v>
      </c>
      <c r="E876" s="16" t="n">
        <v>0.0568392639407892</v>
      </c>
      <c r="F876" s="16" t="n">
        <v>0.50156005925263</v>
      </c>
      <c r="G876" s="16" t="n">
        <v>0.0477620543905557</v>
      </c>
      <c r="H876" s="16" t="n">
        <v>1.16812345489498</v>
      </c>
      <c r="I876" s="17" t="n">
        <v>127.130776388785</v>
      </c>
      <c r="J876" s="16" t="n">
        <v>0.24494292398595</v>
      </c>
      <c r="K876" s="16" t="n">
        <v>0.302084141022791</v>
      </c>
      <c r="L876" s="16" t="n">
        <v>0.14417894918526</v>
      </c>
      <c r="M876" s="16" t="n">
        <v>0.513110907050301</v>
      </c>
      <c r="N876" s="16" t="n">
        <v>0.250078264890582</v>
      </c>
      <c r="O876" s="18" t="n">
        <v>1.32991443635332E-005</v>
      </c>
      <c r="P876" s="34" t="b">
        <f aca="false">FALSE()</f>
        <v>0</v>
      </c>
      <c r="Q876" s="16"/>
    </row>
    <row r="877" customFormat="false" ht="15" hidden="false" customHeight="false" outlineLevel="0" collapsed="false">
      <c r="A877" s="6" t="s">
        <v>2716</v>
      </c>
      <c r="B877" s="6" t="s">
        <v>108</v>
      </c>
      <c r="C877" s="17" t="n">
        <v>1294</v>
      </c>
      <c r="D877" s="16" t="n">
        <v>0.493660654118793</v>
      </c>
      <c r="E877" s="16" t="n">
        <v>0.0567200181940404</v>
      </c>
      <c r="F877" s="16" t="n">
        <v>0.500882518572889</v>
      </c>
      <c r="G877" s="16" t="n">
        <v>0.0476742288822751</v>
      </c>
      <c r="H877" s="16" t="n">
        <v>1.1858554273856</v>
      </c>
      <c r="I877" s="17" t="n">
        <v>127.146599253248</v>
      </c>
      <c r="J877" s="16" t="n">
        <v>0.237890781786114</v>
      </c>
      <c r="K877" s="16" t="n">
        <v>0.294349059156939</v>
      </c>
      <c r="L877" s="16" t="n">
        <v>0.146342604226896</v>
      </c>
      <c r="M877" s="16" t="n">
        <v>0.513743495561677</v>
      </c>
      <c r="N877" s="16" t="n">
        <v>0.242531298870149</v>
      </c>
      <c r="O877" s="18" t="n">
        <v>1.3366135076517E-005</v>
      </c>
      <c r="P877" s="34" t="b">
        <f aca="false">FALSE()</f>
        <v>0</v>
      </c>
      <c r="Q877" s="16"/>
    </row>
    <row r="878" customFormat="false" ht="15" hidden="false" customHeight="false" outlineLevel="0" collapsed="false">
      <c r="A878" s="6" t="s">
        <v>2717</v>
      </c>
      <c r="B878" s="6" t="s">
        <v>108</v>
      </c>
      <c r="C878" s="17" t="n">
        <v>1295</v>
      </c>
      <c r="D878" s="16" t="n">
        <v>0.492857421624766</v>
      </c>
      <c r="E878" s="16" t="n">
        <v>0.0565958154669968</v>
      </c>
      <c r="F878" s="16" t="n">
        <v>0.500178457640999</v>
      </c>
      <c r="G878" s="16" t="n">
        <v>0.0475841358076318</v>
      </c>
      <c r="H878" s="16" t="n">
        <v>1.20473306242627</v>
      </c>
      <c r="I878" s="17" t="n">
        <v>127.164929035099</v>
      </c>
      <c r="J878" s="16" t="n">
        <v>0.230543699545374</v>
      </c>
      <c r="K878" s="16" t="n">
        <v>0.286461936020331</v>
      </c>
      <c r="L878" s="16" t="n">
        <v>0.148642874547792</v>
      </c>
      <c r="M878" s="16" t="n">
        <v>0.514376084073054</v>
      </c>
      <c r="N878" s="16" t="n">
        <v>0.234571139570332</v>
      </c>
      <c r="O878" s="18" t="n">
        <v>1.34368439705334E-005</v>
      </c>
      <c r="P878" s="34" t="b">
        <f aca="false">FALSE()</f>
        <v>0</v>
      </c>
      <c r="Q878" s="16"/>
    </row>
    <row r="879" customFormat="false" ht="15" hidden="false" customHeight="false" outlineLevel="0" collapsed="false">
      <c r="A879" s="6" t="s">
        <v>2718</v>
      </c>
      <c r="B879" s="6" t="s">
        <v>108</v>
      </c>
      <c r="C879" s="17" t="n">
        <v>1296</v>
      </c>
      <c r="D879" s="16" t="n">
        <v>0.492019766977534</v>
      </c>
      <c r="E879" s="16" t="n">
        <v>0.0564661101911442</v>
      </c>
      <c r="F879" s="16" t="n">
        <v>0.499445740948888</v>
      </c>
      <c r="G879" s="16" t="n">
        <v>0.0474914453561777</v>
      </c>
      <c r="H879" s="16" t="n">
        <v>1.22475611517495</v>
      </c>
      <c r="I879" s="17" t="n">
        <v>127.185955562307</v>
      </c>
      <c r="J879" s="16" t="n">
        <v>0.222930668862248</v>
      </c>
      <c r="K879" s="16" t="n">
        <v>0.278077029088767</v>
      </c>
      <c r="L879" s="16" t="n">
        <v>0.151079159256453</v>
      </c>
      <c r="M879" s="16" t="n">
        <v>0.515110702989491</v>
      </c>
      <c r="N879" s="16" t="n">
        <v>0.226313314547951</v>
      </c>
      <c r="O879" s="18" t="n">
        <v>1.35120400782907E-005</v>
      </c>
      <c r="P879" s="34" t="b">
        <f aca="false">FALSE()</f>
        <v>0</v>
      </c>
      <c r="Q879" s="16"/>
    </row>
    <row r="880" customFormat="false" ht="15" hidden="false" customHeight="false" outlineLevel="0" collapsed="false">
      <c r="A880" s="6" t="s">
        <v>2719</v>
      </c>
      <c r="B880" s="6" t="s">
        <v>108</v>
      </c>
      <c r="C880" s="17" t="n">
        <v>1297</v>
      </c>
      <c r="D880" s="16" t="n">
        <v>0.491146141835193</v>
      </c>
      <c r="E880" s="16" t="n">
        <v>0.0563304106034515</v>
      </c>
      <c r="F880" s="16" t="n">
        <v>0.498681798850795</v>
      </c>
      <c r="G880" s="16" t="n">
        <v>0.0473949551715305</v>
      </c>
      <c r="H880" s="16" t="n">
        <v>1.2457824995544</v>
      </c>
      <c r="I880" s="17" t="n">
        <v>127.208690317787</v>
      </c>
      <c r="J880" s="16" t="n">
        <v>0.215133850734593</v>
      </c>
      <c r="K880" s="16" t="n">
        <v>0.269322920225811</v>
      </c>
      <c r="L880" s="16" t="n">
        <v>0.153635271468051</v>
      </c>
      <c r="M880" s="16" t="n">
        <v>0.515906540148964</v>
      </c>
      <c r="N880" s="16" t="n">
        <v>0.217920132925825</v>
      </c>
      <c r="O880" s="18" t="n">
        <v>1.35928727725512E-005</v>
      </c>
      <c r="P880" s="34" t="b">
        <f aca="false">FALSE()</f>
        <v>0</v>
      </c>
      <c r="Q880" s="16"/>
    </row>
    <row r="881" customFormat="false" ht="15" hidden="false" customHeight="false" outlineLevel="0" collapsed="false">
      <c r="A881" s="6" t="s">
        <v>2720</v>
      </c>
      <c r="B881" s="6" t="s">
        <v>108</v>
      </c>
      <c r="C881" s="17" t="n">
        <v>1298</v>
      </c>
      <c r="D881" s="16" t="n">
        <v>0.490234359994496</v>
      </c>
      <c r="E881" s="16" t="n">
        <v>0.0561886461403516</v>
      </c>
      <c r="F881" s="16" t="n">
        <v>0.497884666139016</v>
      </c>
      <c r="G881" s="16" t="n">
        <v>0.0472944723673918</v>
      </c>
      <c r="H881" s="16" t="n">
        <v>1.26786452449772</v>
      </c>
      <c r="I881" s="17" t="n">
        <v>127.232982520437</v>
      </c>
      <c r="J881" s="16" t="n">
        <v>0.207161614577527</v>
      </c>
      <c r="K881" s="16" t="n">
        <v>0.260048608740694</v>
      </c>
      <c r="L881" s="16" t="n">
        <v>0.156317689973766</v>
      </c>
      <c r="M881" s="16" t="n">
        <v>0.517028874604632</v>
      </c>
      <c r="N881" s="16" t="n">
        <v>0.209265909794432</v>
      </c>
      <c r="O881" s="18" t="n">
        <v>1.36804028061754E-005</v>
      </c>
      <c r="P881" s="34" t="b">
        <f aca="false">FALSE()</f>
        <v>0</v>
      </c>
      <c r="Q881" s="16"/>
    </row>
    <row r="882" customFormat="false" ht="15" hidden="false" customHeight="false" outlineLevel="0" collapsed="false">
      <c r="A882" s="6" t="s">
        <v>2721</v>
      </c>
      <c r="B882" s="6" t="s">
        <v>108</v>
      </c>
      <c r="C882" s="17" t="n">
        <v>1299</v>
      </c>
      <c r="D882" s="16" t="n">
        <v>0.489282105676547</v>
      </c>
      <c r="E882" s="16" t="n">
        <v>0.056040099160667</v>
      </c>
      <c r="F882" s="16" t="n">
        <v>0.497051693281061</v>
      </c>
      <c r="G882" s="16" t="n">
        <v>0.0471892738531003</v>
      </c>
      <c r="H882" s="16" t="n">
        <v>1.29097849425877</v>
      </c>
      <c r="I882" s="17" t="n">
        <v>127.25869989392</v>
      </c>
      <c r="J882" s="16" t="n">
        <v>0.199051415222252</v>
      </c>
      <c r="K882" s="16" t="n">
        <v>0.251083092149649</v>
      </c>
      <c r="L882" s="16" t="n">
        <v>0.159123491627574</v>
      </c>
      <c r="M882" s="16" t="n">
        <v>0.517681869197021</v>
      </c>
      <c r="N882" s="16" t="n">
        <v>0.200605532440912</v>
      </c>
      <c r="O882" s="18" t="n">
        <v>1.37766421861717E-005</v>
      </c>
      <c r="P882" s="34" t="b">
        <f aca="false">FALSE()</f>
        <v>0</v>
      </c>
      <c r="Q882" s="16"/>
    </row>
    <row r="883" customFormat="false" ht="15" hidden="false" customHeight="false" outlineLevel="0" collapsed="false">
      <c r="A883" s="6" t="s">
        <v>2722</v>
      </c>
      <c r="B883" s="6" t="s">
        <v>108</v>
      </c>
      <c r="C883" s="17" t="n">
        <v>1300</v>
      </c>
      <c r="D883" s="16" t="n">
        <v>0.488287856029053</v>
      </c>
      <c r="E883" s="16" t="n">
        <v>0.055884575483773</v>
      </c>
      <c r="F883" s="16" t="n">
        <v>0.4961808600017</v>
      </c>
      <c r="G883" s="16" t="n">
        <v>0.0470791997811202</v>
      </c>
      <c r="H883" s="16" t="n">
        <v>1.31506238333722</v>
      </c>
      <c r="I883" s="17" t="n">
        <v>127.285870020854</v>
      </c>
      <c r="J883" s="16" t="n">
        <v>0.190853160860019</v>
      </c>
      <c r="K883" s="16" t="n">
        <v>0.241770640283601</v>
      </c>
      <c r="L883" s="16" t="n">
        <v>0.162044759777799</v>
      </c>
      <c r="M883" s="16" t="n">
        <v>0.518804203652689</v>
      </c>
      <c r="N883" s="16" t="n">
        <v>0.192067357748552</v>
      </c>
      <c r="O883" s="18" t="n">
        <v>1.38824865214745E-005</v>
      </c>
      <c r="P883" s="34" t="b">
        <f aca="false">FALSE()</f>
        <v>0</v>
      </c>
      <c r="Q883" s="16"/>
    </row>
    <row r="884" customFormat="false" ht="15" hidden="false" customHeight="false" outlineLevel="0" collapsed="false">
      <c r="A884" s="6" t="s">
        <v>2723</v>
      </c>
      <c r="B884" s="6" t="s">
        <v>108</v>
      </c>
      <c r="C884" s="17" t="n">
        <v>1301</v>
      </c>
      <c r="D884" s="16" t="n">
        <v>0.487253313090849</v>
      </c>
      <c r="E884" s="16" t="n">
        <v>0.0557228143518593</v>
      </c>
      <c r="F884" s="16" t="n">
        <v>0.495274086644671</v>
      </c>
      <c r="G884" s="16" t="n">
        <v>0.0469649970967548</v>
      </c>
      <c r="H884" s="16" t="n">
        <v>1.34015125652071</v>
      </c>
      <c r="I884" s="17" t="n">
        <v>127.314679161804</v>
      </c>
      <c r="J884" s="16" t="n">
        <v>0.182582996954303</v>
      </c>
      <c r="K884" s="16" t="n">
        <v>0.232357999803851</v>
      </c>
      <c r="L884" s="16" t="n">
        <v>0.165085252518249</v>
      </c>
      <c r="M884" s="16" t="n">
        <v>0.519885725946332</v>
      </c>
      <c r="N884" s="16" t="n">
        <v>0.183509540826722</v>
      </c>
      <c r="O884" s="18" t="n">
        <v>1.39987796621178E-005</v>
      </c>
      <c r="P884" s="34" t="b">
        <f aca="false">FALSE()</f>
        <v>0</v>
      </c>
      <c r="Q884" s="16"/>
    </row>
    <row r="885" customFormat="false" ht="15" hidden="false" customHeight="false" outlineLevel="0" collapsed="false">
      <c r="A885" s="6" t="s">
        <v>2724</v>
      </c>
      <c r="B885" s="6" t="s">
        <v>108</v>
      </c>
      <c r="C885" s="17" t="n">
        <v>1302</v>
      </c>
      <c r="D885" s="16" t="n">
        <v>0.486177004895542</v>
      </c>
      <c r="E885" s="16" t="n">
        <v>0.0555546541692524</v>
      </c>
      <c r="F885" s="16" t="n">
        <v>0.494329780841245</v>
      </c>
      <c r="G885" s="16" t="n">
        <v>0.0468468299550879</v>
      </c>
      <c r="H885" s="16" t="n">
        <v>1.36624463842269</v>
      </c>
      <c r="I885" s="17" t="n">
        <v>127.345547552973</v>
      </c>
      <c r="J885" s="16" t="n">
        <v>0.174269918490829</v>
      </c>
      <c r="K885" s="16" t="n">
        <v>0.222324058326757</v>
      </c>
      <c r="L885" s="16" t="n">
        <v>0.168243890519151</v>
      </c>
      <c r="M885" s="16" t="n">
        <v>0.520987654320988</v>
      </c>
      <c r="N885" s="16" t="n">
        <v>0.175227927186429</v>
      </c>
      <c r="O885" s="18" t="n">
        <v>1.41264431599007E-005</v>
      </c>
      <c r="P885" s="34" t="b">
        <f aca="false">FALSE()</f>
        <v>0</v>
      </c>
      <c r="Q885" s="16"/>
    </row>
    <row r="886" customFormat="false" ht="15" hidden="false" customHeight="false" outlineLevel="0" collapsed="false">
      <c r="A886" s="6" t="s">
        <v>2725</v>
      </c>
      <c r="B886" s="6" t="s">
        <v>108</v>
      </c>
      <c r="C886" s="17" t="n">
        <v>1303</v>
      </c>
      <c r="D886" s="16" t="n">
        <v>0.485061286181667</v>
      </c>
      <c r="E886" s="16" t="n">
        <v>0.0553799682113051</v>
      </c>
      <c r="F886" s="16" t="n">
        <v>0.493349683310893</v>
      </c>
      <c r="G886" s="16" t="n">
        <v>0.0467247532559238</v>
      </c>
      <c r="H886" s="16" t="n">
        <v>1.39325959742532</v>
      </c>
      <c r="I886" s="17" t="n">
        <v>127.378720953857</v>
      </c>
      <c r="J886" s="16" t="n">
        <v>0.165967827365712</v>
      </c>
      <c r="K886" s="16" t="n">
        <v>0.21251665645409</v>
      </c>
      <c r="L886" s="16" t="n">
        <v>0.171509697231956</v>
      </c>
      <c r="M886" s="16" t="n">
        <v>0.521946740128558</v>
      </c>
      <c r="N886" s="16" t="n">
        <v>0.16703328535081</v>
      </c>
      <c r="O886" s="18" t="n">
        <v>1.42648809108589E-005</v>
      </c>
      <c r="P886" s="34" t="b">
        <f aca="false">FALSE()</f>
        <v>0</v>
      </c>
      <c r="Q886" s="16"/>
    </row>
    <row r="887" customFormat="false" ht="15" hidden="false" customHeight="false" outlineLevel="0" collapsed="false">
      <c r="A887" s="6" t="s">
        <v>2726</v>
      </c>
      <c r="B887" s="6" t="s">
        <v>108</v>
      </c>
      <c r="C887" s="17" t="n">
        <v>1304</v>
      </c>
      <c r="D887" s="16" t="n">
        <v>0.483905974407806</v>
      </c>
      <c r="E887" s="16" t="n">
        <v>0.0551989318735525</v>
      </c>
      <c r="F887" s="16" t="n">
        <v>0.49233352019756</v>
      </c>
      <c r="G887" s="16" t="n">
        <v>0.0465988696090613</v>
      </c>
      <c r="H887" s="16" t="n">
        <v>1.42119417644667</v>
      </c>
      <c r="I887" s="17" t="n">
        <v>127.414177136631</v>
      </c>
      <c r="J887" s="16" t="n">
        <v>0.157703187379407</v>
      </c>
      <c r="K887" s="16" t="n">
        <v>0.202496357557097</v>
      </c>
      <c r="L887" s="16" t="n">
        <v>0.174882129055166</v>
      </c>
      <c r="M887" s="16" t="n">
        <v>0.523130292827263</v>
      </c>
      <c r="N887" s="16" t="n">
        <v>0.158699266971222</v>
      </c>
      <c r="O887" s="18" t="n">
        <v>1.44148688723834E-005</v>
      </c>
      <c r="P887" s="34" t="b">
        <f aca="false">FALSE()</f>
        <v>0</v>
      </c>
      <c r="Q887" s="16"/>
    </row>
    <row r="888" customFormat="false" ht="15" hidden="false" customHeight="false" outlineLevel="0" collapsed="false">
      <c r="A888" s="6" t="s">
        <v>2727</v>
      </c>
      <c r="B888" s="6" t="s">
        <v>108</v>
      </c>
      <c r="C888" s="17" t="n">
        <v>1305</v>
      </c>
      <c r="D888" s="16" t="n">
        <v>0.482708620616832</v>
      </c>
      <c r="E888" s="16" t="n">
        <v>0.0550129367784485</v>
      </c>
      <c r="F888" s="16" t="n">
        <v>0.491279533454455</v>
      </c>
      <c r="G888" s="16" t="n">
        <v>0.0464705556181707</v>
      </c>
      <c r="H888" s="16" t="n">
        <v>1.45014599832113</v>
      </c>
      <c r="I888" s="17" t="n">
        <v>127.45222189561</v>
      </c>
      <c r="J888" s="16" t="n">
        <v>0.14947426678377</v>
      </c>
      <c r="K888" s="16" t="n">
        <v>0.192825056621898</v>
      </c>
      <c r="L888" s="16" t="n">
        <v>0.178372256328069</v>
      </c>
      <c r="M888" s="16" t="n">
        <v>0.524456688093052</v>
      </c>
      <c r="N888" s="16" t="n">
        <v>0.150553894958162</v>
      </c>
      <c r="O888" s="18" t="n">
        <v>1.45770683519565E-005</v>
      </c>
      <c r="P888" s="34" t="b">
        <f aca="false">FALSE()</f>
        <v>0</v>
      </c>
      <c r="Q888" s="16"/>
    </row>
    <row r="889" customFormat="false" ht="15" hidden="false" customHeight="false" outlineLevel="0" collapsed="false">
      <c r="A889" s="6" t="s">
        <v>2728</v>
      </c>
      <c r="B889" s="6" t="s">
        <v>108</v>
      </c>
      <c r="C889" s="17" t="n">
        <v>1306</v>
      </c>
      <c r="D889" s="16" t="n">
        <v>0.481471955396451</v>
      </c>
      <c r="E889" s="16" t="n">
        <v>0.0548226110817759</v>
      </c>
      <c r="F889" s="16" t="n">
        <v>0.490189838983452</v>
      </c>
      <c r="G889" s="16" t="n">
        <v>0.0463406302158189</v>
      </c>
      <c r="H889" s="16" t="n">
        <v>1.48001014469223</v>
      </c>
      <c r="I889" s="17" t="n">
        <v>127.493280654828</v>
      </c>
      <c r="J889" s="16" t="n">
        <v>0.141337395835991</v>
      </c>
      <c r="K889" s="16" t="n">
        <v>0.182953896668548</v>
      </c>
      <c r="L889" s="16" t="n">
        <v>0.18196593700392</v>
      </c>
      <c r="M889" s="16" t="n">
        <v>0.525721865115805</v>
      </c>
      <c r="N889" s="16" t="n">
        <v>0.142207183899616</v>
      </c>
      <c r="O889" s="18" t="n">
        <v>1.47520456833767E-005</v>
      </c>
      <c r="P889" s="34" t="b">
        <f aca="false">FALSE()</f>
        <v>0</v>
      </c>
      <c r="Q889" s="16"/>
    </row>
    <row r="890" customFormat="false" ht="15" hidden="false" customHeight="false" outlineLevel="0" collapsed="false">
      <c r="A890" s="6" t="s">
        <v>2729</v>
      </c>
      <c r="B890" s="6" t="s">
        <v>108</v>
      </c>
      <c r="C890" s="17" t="n">
        <v>1307</v>
      </c>
      <c r="D890" s="16" t="n">
        <v>0.480194463704402</v>
      </c>
      <c r="E890" s="16" t="n">
        <v>0.0546281110699324</v>
      </c>
      <c r="F890" s="16" t="n">
        <v>0.489062794565368</v>
      </c>
      <c r="G890" s="16" t="n">
        <v>0.0462088241809937</v>
      </c>
      <c r="H890" s="16" t="n">
        <v>1.51077816195938</v>
      </c>
      <c r="I890" s="17" t="n">
        <v>127.536864488626</v>
      </c>
      <c r="J890" s="16" t="n">
        <v>0.133318711221446</v>
      </c>
      <c r="K890" s="16" t="n">
        <v>0.173168279051331</v>
      </c>
      <c r="L890" s="16" t="n">
        <v>0.185662635333062</v>
      </c>
      <c r="M890" s="16" t="n">
        <v>0.527170696867667</v>
      </c>
      <c r="N890" s="16" t="n">
        <v>0.134071592299545</v>
      </c>
      <c r="O890" s="18" t="n">
        <v>1.49411724183519E-005</v>
      </c>
      <c r="P890" s="34" t="b">
        <f aca="false">FALSE()</f>
        <v>0</v>
      </c>
      <c r="Q890" s="16"/>
    </row>
    <row r="891" customFormat="false" ht="15" hidden="false" customHeight="false" outlineLevel="0" collapsed="false">
      <c r="A891" s="6" t="s">
        <v>2730</v>
      </c>
      <c r="B891" s="6" t="s">
        <v>108</v>
      </c>
      <c r="C891" s="17" t="n">
        <v>1308</v>
      </c>
      <c r="D891" s="16" t="n">
        <v>0.478874952482237</v>
      </c>
      <c r="E891" s="16" t="n">
        <v>0.054428892169584</v>
      </c>
      <c r="F891" s="16" t="n">
        <v>0.487897245144818</v>
      </c>
      <c r="G891" s="16" t="n">
        <v>0.0460748600571152</v>
      </c>
      <c r="H891" s="16" t="n">
        <v>1.54248730350338</v>
      </c>
      <c r="I891" s="17" t="n">
        <v>127.583262886565</v>
      </c>
      <c r="J891" s="16" t="n">
        <v>0.125431959310284</v>
      </c>
      <c r="K891" s="16" t="n">
        <v>0.163641191806877</v>
      </c>
      <c r="L891" s="16" t="n">
        <v>0.189465921373044</v>
      </c>
      <c r="M891" s="16" t="n">
        <v>0.528191000918274</v>
      </c>
      <c r="N891" s="16" t="n">
        <v>0.126067021926018</v>
      </c>
      <c r="O891" s="18" t="n">
        <v>1.51458522694485E-005</v>
      </c>
      <c r="P891" s="34" t="b">
        <f aca="false">FALSE()</f>
        <v>0</v>
      </c>
      <c r="Q891" s="16"/>
    </row>
    <row r="892" customFormat="false" ht="15" hidden="false" customHeight="false" outlineLevel="0" collapsed="false">
      <c r="A892" s="6" t="s">
        <v>2731</v>
      </c>
      <c r="B892" s="6" t="s">
        <v>108</v>
      </c>
      <c r="C892" s="17" t="n">
        <v>1309</v>
      </c>
      <c r="D892" s="16" t="n">
        <v>0.477511645767386</v>
      </c>
      <c r="E892" s="16" t="n">
        <v>0.0542245106664257</v>
      </c>
      <c r="F892" s="16" t="n">
        <v>0.48669112977378</v>
      </c>
      <c r="G892" s="16" t="n">
        <v>0.0459387746074543</v>
      </c>
      <c r="H892" s="16" t="n">
        <v>1.5751176647959</v>
      </c>
      <c r="I892" s="17" t="n">
        <v>127.633082916368</v>
      </c>
      <c r="J892" s="16" t="n">
        <v>0.117704815066862</v>
      </c>
      <c r="K892" s="16" t="n">
        <v>0.154434076044096</v>
      </c>
      <c r="L892" s="16" t="n">
        <v>0.193371629050792</v>
      </c>
      <c r="M892" s="16" t="n">
        <v>0.529252117130905</v>
      </c>
      <c r="N892" s="16" t="n">
        <v>0.11807234396097</v>
      </c>
      <c r="O892" s="18" t="n">
        <v>1.53681188054635E-005</v>
      </c>
      <c r="P892" s="34" t="b">
        <f aca="false">FALSE()</f>
        <v>0</v>
      </c>
      <c r="Q892" s="16"/>
    </row>
    <row r="893" customFormat="false" ht="15" hidden="false" customHeight="false" outlineLevel="0" collapsed="false">
      <c r="A893" s="6" t="s">
        <v>2732</v>
      </c>
      <c r="B893" s="6" t="s">
        <v>108</v>
      </c>
      <c r="C893" s="17" t="n">
        <v>1310</v>
      </c>
      <c r="D893" s="16" t="n">
        <v>0.476103010020515</v>
      </c>
      <c r="E893" s="16" t="n">
        <v>0.0540147281531587</v>
      </c>
      <c r="F893" s="16" t="n">
        <v>0.485443093036653</v>
      </c>
      <c r="G893" s="16" t="n">
        <v>0.0458001269030528</v>
      </c>
      <c r="H893" s="16" t="n">
        <v>1.60872697759435</v>
      </c>
      <c r="I893" s="17" t="n">
        <v>127.686062899262</v>
      </c>
      <c r="J893" s="16" t="n">
        <v>0.110145829195268</v>
      </c>
      <c r="K893" s="16" t="n">
        <v>0.145066706175932</v>
      </c>
      <c r="L893" s="16" t="n">
        <v>0.197386829711511</v>
      </c>
      <c r="M893" s="16" t="n">
        <v>0.5302520151005</v>
      </c>
      <c r="N893" s="16" t="n">
        <v>0.110489626273184</v>
      </c>
      <c r="O893" s="18" t="n">
        <v>1.56099992191796E-005</v>
      </c>
      <c r="P893" s="34" t="b">
        <f aca="false">FALSE()</f>
        <v>0</v>
      </c>
      <c r="Q893" s="16"/>
    </row>
    <row r="894" customFormat="false" ht="15" hidden="false" customHeight="false" outlineLevel="0" collapsed="false">
      <c r="A894" s="6" t="s">
        <v>2733</v>
      </c>
      <c r="B894" s="6" t="s">
        <v>108</v>
      </c>
      <c r="C894" s="17" t="n">
        <v>1311</v>
      </c>
      <c r="D894" s="16" t="n">
        <v>0.474647143163535</v>
      </c>
      <c r="E894" s="16" t="n">
        <v>0.0537987192247533</v>
      </c>
      <c r="F894" s="16" t="n">
        <v>0.484151715302676</v>
      </c>
      <c r="G894" s="16" t="n">
        <v>0.0456584867942466</v>
      </c>
      <c r="H894" s="16" t="n">
        <v>1.64344331435067</v>
      </c>
      <c r="I894" s="17" t="n">
        <v>127.742633106586</v>
      </c>
      <c r="J894" s="16" t="n">
        <v>0.102750354955969</v>
      </c>
      <c r="K894" s="16" t="n">
        <v>0.135757393526671</v>
      </c>
      <c r="L894" s="16" t="n">
        <v>0.201525753334919</v>
      </c>
      <c r="M894" s="16" t="n">
        <v>0.531333537394144</v>
      </c>
      <c r="N894" s="16" t="n">
        <v>0.103279823752947</v>
      </c>
      <c r="O894" s="18" t="n">
        <v>1.58738895526864E-005</v>
      </c>
      <c r="P894" s="34" t="b">
        <f aca="false">FALSE()</f>
        <v>0</v>
      </c>
      <c r="Q894" s="16"/>
    </row>
    <row r="895" customFormat="false" ht="15" hidden="false" customHeight="false" outlineLevel="0" collapsed="false">
      <c r="A895" s="6" t="s">
        <v>2734</v>
      </c>
      <c r="B895" s="6" t="s">
        <v>108</v>
      </c>
      <c r="C895" s="17" t="n">
        <v>1312</v>
      </c>
      <c r="D895" s="16" t="n">
        <v>0.473140857528927</v>
      </c>
      <c r="E895" s="16" t="n">
        <v>0.0535767367141644</v>
      </c>
      <c r="F895" s="16" t="n">
        <v>0.482813891160313</v>
      </c>
      <c r="G895" s="16" t="n">
        <v>0.0455148000570865</v>
      </c>
      <c r="H895" s="16" t="n">
        <v>1.67929403939546</v>
      </c>
      <c r="I895" s="17" t="n">
        <v>127.803869143354</v>
      </c>
      <c r="J895" s="16" t="n">
        <v>0.0955379109733802</v>
      </c>
      <c r="K895" s="16" t="n">
        <v>0.126833758969779</v>
      </c>
      <c r="L895" s="16" t="n">
        <v>0.205788760008674</v>
      </c>
      <c r="M895" s="16" t="n">
        <v>0.532761963064993</v>
      </c>
      <c r="N895" s="16" t="n">
        <v>0.0960075101514544</v>
      </c>
      <c r="O895" s="18" t="n">
        <v>1.61627039395104E-005</v>
      </c>
      <c r="P895" s="34" t="b">
        <f aca="false">FALSE()</f>
        <v>0</v>
      </c>
      <c r="Q895" s="16"/>
    </row>
    <row r="896" customFormat="false" ht="15" hidden="false" customHeight="false" outlineLevel="0" collapsed="false">
      <c r="A896" s="6" t="s">
        <v>2735</v>
      </c>
      <c r="B896" s="6" t="s">
        <v>108</v>
      </c>
      <c r="C896" s="17" t="n">
        <v>1313</v>
      </c>
      <c r="D896" s="16" t="n">
        <v>0.471584516855051</v>
      </c>
      <c r="E896" s="16" t="n">
        <v>0.0533489185133546</v>
      </c>
      <c r="F896" s="16" t="n">
        <v>0.481429868716091</v>
      </c>
      <c r="G896" s="16" t="n">
        <v>0.0453689690414335</v>
      </c>
      <c r="H896" s="16" t="n">
        <v>1.71628040578666</v>
      </c>
      <c r="I896" s="17" t="n">
        <v>127.869568800189</v>
      </c>
      <c r="J896" s="16" t="n">
        <v>0.0885323407175954</v>
      </c>
      <c r="K896" s="16" t="n">
        <v>0.118176009642336</v>
      </c>
      <c r="L896" s="16" t="n">
        <v>0.210175629974664</v>
      </c>
      <c r="M896" s="16" t="n">
        <v>0.534088358330783</v>
      </c>
      <c r="N896" s="16" t="n">
        <v>0.088971886643505</v>
      </c>
      <c r="O896" s="18" t="n">
        <v>1.64787373340174E-005</v>
      </c>
      <c r="P896" s="34" t="b">
        <f aca="false">FALSE()</f>
        <v>0</v>
      </c>
      <c r="Q896" s="16"/>
    </row>
    <row r="897" customFormat="false" ht="15" hidden="false" customHeight="false" outlineLevel="0" collapsed="false">
      <c r="A897" s="6" t="s">
        <v>2736</v>
      </c>
      <c r="B897" s="6" t="s">
        <v>108</v>
      </c>
      <c r="C897" s="17" t="n">
        <v>1314</v>
      </c>
      <c r="D897" s="16" t="n">
        <v>0.469978100023245</v>
      </c>
      <c r="E897" s="16" t="n">
        <v>0.0531146735487196</v>
      </c>
      <c r="F897" s="16" t="n">
        <v>0.479998984624808</v>
      </c>
      <c r="G897" s="16" t="n">
        <v>0.0452204252844466</v>
      </c>
      <c r="H897" s="16" t="n">
        <v>1.75433524041763</v>
      </c>
      <c r="I897" s="17" t="n">
        <v>127.939736085195</v>
      </c>
      <c r="J897" s="16" t="n">
        <v>0.0817673174460046</v>
      </c>
      <c r="K897" s="16" t="n">
        <v>0.109745914424618</v>
      </c>
      <c r="L897" s="16" t="n">
        <v>0.214677311592244</v>
      </c>
      <c r="M897" s="16" t="n">
        <v>0.53549637792062</v>
      </c>
      <c r="N897" s="16" t="n">
        <v>0.082249422067519</v>
      </c>
      <c r="O897" s="18" t="n">
        <v>1.68242099687239E-005</v>
      </c>
      <c r="P897" s="34" t="b">
        <f aca="false">FALSE()</f>
        <v>0</v>
      </c>
      <c r="Q897" s="16"/>
    </row>
    <row r="898" customFormat="false" ht="15" hidden="false" customHeight="false" outlineLevel="0" collapsed="false">
      <c r="A898" s="6" t="s">
        <v>2737</v>
      </c>
      <c r="B898" s="6" t="s">
        <v>108</v>
      </c>
      <c r="C898" s="17" t="n">
        <v>1315</v>
      </c>
      <c r="D898" s="16" t="n">
        <v>0.468320252916492</v>
      </c>
      <c r="E898" s="16" t="n">
        <v>0.0528747305199036</v>
      </c>
      <c r="F898" s="16" t="n">
        <v>0.478519908256381</v>
      </c>
      <c r="G898" s="16" t="n">
        <v>0.0450701819883246</v>
      </c>
      <c r="H898" s="16" t="n">
        <v>1.79346264716847</v>
      </c>
      <c r="I898" s="17" t="n">
        <v>128.015018764872</v>
      </c>
      <c r="J898" s="16" t="n">
        <v>0.0752598173619487</v>
      </c>
      <c r="K898" s="16" t="n">
        <v>0.101537139808871</v>
      </c>
      <c r="L898" s="16" t="n">
        <v>0.219291988316673</v>
      </c>
      <c r="M898" s="16" t="n">
        <v>0.537149270482604</v>
      </c>
      <c r="N898" s="16" t="n">
        <v>0.0757093970881964</v>
      </c>
      <c r="O898" s="18" t="n">
        <v>1.7202219872606E-005</v>
      </c>
      <c r="P898" s="34" t="b">
        <f aca="false">FALSE()</f>
        <v>0</v>
      </c>
      <c r="Q898" s="16"/>
    </row>
    <row r="899" customFormat="false" ht="15" hidden="false" customHeight="false" outlineLevel="0" collapsed="false">
      <c r="A899" s="6" t="s">
        <v>2738</v>
      </c>
      <c r="B899" s="6" t="s">
        <v>108</v>
      </c>
      <c r="C899" s="17" t="n">
        <v>1316</v>
      </c>
      <c r="D899" s="16" t="n">
        <v>0.466613046322193</v>
      </c>
      <c r="E899" s="16" t="n">
        <v>0.0526296665340957</v>
      </c>
      <c r="F899" s="16" t="n">
        <v>0.47699480532539</v>
      </c>
      <c r="G899" s="16" t="n">
        <v>0.0449185489668597</v>
      </c>
      <c r="H899" s="16" t="n">
        <v>1.83368599481296</v>
      </c>
      <c r="I899" s="17" t="n">
        <v>128.09527485845</v>
      </c>
      <c r="J899" s="16" t="n">
        <v>0.0690218824048543</v>
      </c>
      <c r="K899" s="16" t="n">
        <v>0.0936387093756604</v>
      </c>
      <c r="L899" s="16" t="n">
        <v>0.224021910015403</v>
      </c>
      <c r="M899" s="16" t="n">
        <v>0.538822569125599</v>
      </c>
      <c r="N899" s="16" t="n">
        <v>0.0697748968064382</v>
      </c>
      <c r="O899" s="18" t="n">
        <v>1.76163539895689E-005</v>
      </c>
      <c r="P899" s="34" t="b">
        <f aca="false">FALSE()</f>
        <v>0</v>
      </c>
      <c r="Q899" s="16"/>
    </row>
    <row r="900" customFormat="false" ht="15" hidden="false" customHeight="false" outlineLevel="0" collapsed="false">
      <c r="A900" s="6" t="s">
        <v>2739</v>
      </c>
      <c r="B900" s="6" t="s">
        <v>108</v>
      </c>
      <c r="C900" s="17" t="n">
        <v>1317</v>
      </c>
      <c r="D900" s="16" t="n">
        <v>0.464857144685972</v>
      </c>
      <c r="E900" s="16" t="n">
        <v>0.0523796314968737</v>
      </c>
      <c r="F900" s="16" t="n">
        <v>0.47542435317222</v>
      </c>
      <c r="G900" s="16" t="n">
        <v>0.0447655233246829</v>
      </c>
      <c r="H900" s="16" t="n">
        <v>1.87502844221022</v>
      </c>
      <c r="I900" s="17" t="n">
        <v>128.180433136648</v>
      </c>
      <c r="J900" s="16" t="n">
        <v>0.0630642249132788</v>
      </c>
      <c r="K900" s="16" t="n">
        <v>0.0862896582229168</v>
      </c>
      <c r="L900" s="16" t="n">
        <v>0.228869123274401</v>
      </c>
      <c r="M900" s="16" t="n">
        <v>0.540087746148352</v>
      </c>
      <c r="N900" s="16" t="n">
        <v>0.0639956827988704</v>
      </c>
      <c r="O900" s="18" t="n">
        <v>1.8070202159122E-005</v>
      </c>
      <c r="P900" s="34" t="b">
        <f aca="false">FALSE()</f>
        <v>0</v>
      </c>
      <c r="Q900" s="16"/>
    </row>
    <row r="901" customFormat="false" ht="15" hidden="false" customHeight="false" outlineLevel="0" collapsed="false">
      <c r="A901" s="6" t="s">
        <v>2740</v>
      </c>
      <c r="B901" s="6" t="s">
        <v>108</v>
      </c>
      <c r="C901" s="17" t="n">
        <v>1318</v>
      </c>
      <c r="D901" s="16" t="n">
        <v>0.463054543400005</v>
      </c>
      <c r="E901" s="16" t="n">
        <v>0.0521243432537705</v>
      </c>
      <c r="F901" s="16" t="n">
        <v>0.473810577048208</v>
      </c>
      <c r="G901" s="16" t="n">
        <v>0.044611300369628</v>
      </c>
      <c r="H901" s="16" t="n">
        <v>1.91752954198961</v>
      </c>
      <c r="I901" s="17" t="n">
        <v>128.271230129039</v>
      </c>
      <c r="J901" s="16" t="n">
        <v>0.0573939168195787</v>
      </c>
      <c r="K901" s="16" t="n">
        <v>0.079157445929296</v>
      </c>
      <c r="L901" s="16" t="n">
        <v>0.233835689033267</v>
      </c>
      <c r="M901" s="16" t="n">
        <v>0.541250892766044</v>
      </c>
      <c r="N901" s="16" t="n">
        <v>0.0585723646810942</v>
      </c>
      <c r="O901" s="18" t="n">
        <v>1.85692402701584E-005</v>
      </c>
      <c r="P901" s="34" t="b">
        <f aca="false">FALSE()</f>
        <v>0</v>
      </c>
      <c r="Q901" s="16"/>
    </row>
    <row r="902" customFormat="false" ht="15" hidden="false" customHeight="false" outlineLevel="0" collapsed="false">
      <c r="A902" s="6" t="s">
        <v>2741</v>
      </c>
      <c r="B902" s="6" t="s">
        <v>108</v>
      </c>
      <c r="C902" s="17" t="n">
        <v>1319</v>
      </c>
      <c r="D902" s="16" t="n">
        <v>0.461207247974427</v>
      </c>
      <c r="E902" s="16" t="n">
        <v>0.0518646626854877</v>
      </c>
      <c r="F902" s="16" t="n">
        <v>0.472155526967898</v>
      </c>
      <c r="G902" s="16" t="n">
        <v>0.0444568783326492</v>
      </c>
      <c r="H902" s="16" t="n">
        <v>1.96119130445384</v>
      </c>
      <c r="I902" s="17" t="n">
        <v>128.368174895481</v>
      </c>
      <c r="J902" s="16" t="n">
        <v>0.05202146386825</v>
      </c>
      <c r="K902" s="16" t="n">
        <v>0.072324648259041</v>
      </c>
      <c r="L902" s="16" t="n">
        <v>0.238919482846783</v>
      </c>
      <c r="M902" s="16" t="n">
        <v>0.543026221814101</v>
      </c>
      <c r="N902" s="16" t="n">
        <v>0.0535767351987603</v>
      </c>
      <c r="O902" s="18" t="n">
        <v>1.91187406421515E-005</v>
      </c>
      <c r="P902" s="34" t="b">
        <f aca="false">FALSE()</f>
        <v>0</v>
      </c>
      <c r="Q902" s="16"/>
    </row>
    <row r="903" customFormat="false" ht="15" hidden="false" customHeight="false" outlineLevel="0" collapsed="false">
      <c r="A903" s="6" t="s">
        <v>2742</v>
      </c>
      <c r="B903" s="6" t="s">
        <v>108</v>
      </c>
      <c r="C903" s="17" t="n">
        <v>1320</v>
      </c>
      <c r="D903" s="16" t="n">
        <v>0.459314258386978</v>
      </c>
      <c r="E903" s="16" t="n">
        <v>0.0516002092773224</v>
      </c>
      <c r="F903" s="16" t="n">
        <v>0.470458988980493</v>
      </c>
      <c r="G903" s="16" t="n">
        <v>0.0443023034917943</v>
      </c>
      <c r="H903" s="16" t="n">
        <v>2.00619436216417</v>
      </c>
      <c r="I903" s="17" t="n">
        <v>128.471952235631</v>
      </c>
      <c r="J903" s="16" t="n">
        <v>0.0469353964833865</v>
      </c>
      <c r="K903" s="16" t="n">
        <v>0.0657836355483022</v>
      </c>
      <c r="L903" s="16" t="n">
        <v>0.244139554972195</v>
      </c>
      <c r="M903" s="16" t="n">
        <v>0.544434241403938</v>
      </c>
      <c r="N903" s="16" t="n">
        <v>0.0486955600997112</v>
      </c>
      <c r="O903" s="18" t="n">
        <v>1.97249654112309E-005</v>
      </c>
      <c r="P903" s="34" t="b">
        <f aca="false">FALSE()</f>
        <v>0</v>
      </c>
      <c r="Q903" s="16"/>
    </row>
    <row r="904" customFormat="false" ht="15" hidden="false" customHeight="false" outlineLevel="0" collapsed="false">
      <c r="A904" s="6" t="s">
        <v>2743</v>
      </c>
      <c r="B904" s="6" t="s">
        <v>108</v>
      </c>
      <c r="C904" s="17" t="n">
        <v>1321</v>
      </c>
      <c r="D904" s="16" t="n">
        <v>0.457378767486605</v>
      </c>
      <c r="E904" s="16" t="n">
        <v>0.0513314303492453</v>
      </c>
      <c r="F904" s="16" t="n">
        <v>0.468723791576405</v>
      </c>
      <c r="G904" s="16" t="n">
        <v>0.0441484189560356</v>
      </c>
      <c r="H904" s="16" t="n">
        <v>2.05248289357434</v>
      </c>
      <c r="I904" s="17" t="n">
        <v>128.583397383942</v>
      </c>
      <c r="J904" s="16" t="n">
        <v>0.0421516428445434</v>
      </c>
      <c r="K904" s="16" t="n">
        <v>0.059907300618101</v>
      </c>
      <c r="L904" s="16" t="n">
        <v>0.249485575849085</v>
      </c>
      <c r="M904" s="16" t="n">
        <v>0.545617794102643</v>
      </c>
      <c r="N904" s="16" t="n">
        <v>0.0441902141056955</v>
      </c>
      <c r="O904" s="18" t="n">
        <v>2.03938580316243E-005</v>
      </c>
      <c r="P904" s="34" t="b">
        <f aca="false">FALSE()</f>
        <v>0</v>
      </c>
      <c r="Q904" s="16"/>
    </row>
    <row r="905" customFormat="false" ht="15" hidden="false" customHeight="false" outlineLevel="0" collapsed="false">
      <c r="A905" s="6" t="s">
        <v>2744</v>
      </c>
      <c r="B905" s="6" t="s">
        <v>108</v>
      </c>
      <c r="C905" s="17" t="n">
        <v>1322</v>
      </c>
      <c r="D905" s="16" t="n">
        <v>0.455403202492861</v>
      </c>
      <c r="E905" s="16" t="n">
        <v>0.0510597861782876</v>
      </c>
      <c r="F905" s="16" t="n">
        <v>0.466952241991075</v>
      </c>
      <c r="G905" s="16" t="n">
        <v>0.0439969898997773</v>
      </c>
      <c r="H905" s="16" t="n">
        <v>2.10000110227003</v>
      </c>
      <c r="I905" s="17" t="n">
        <v>128.703443571834</v>
      </c>
      <c r="J905" s="16" t="n">
        <v>0.037680915267276</v>
      </c>
      <c r="K905" s="16" t="n">
        <v>0.0542030496912289</v>
      </c>
      <c r="L905" s="16" t="n">
        <v>0.254946807131787</v>
      </c>
      <c r="M905" s="16" t="n">
        <v>0.547699214365881</v>
      </c>
      <c r="N905" s="16" t="n">
        <v>0.0398244675426832</v>
      </c>
      <c r="O905" s="18" t="n">
        <v>2.11326088976759E-005</v>
      </c>
      <c r="P905" s="34" t="b">
        <f aca="false">FALSE()</f>
        <v>0</v>
      </c>
      <c r="Q905" s="16"/>
    </row>
    <row r="906" customFormat="false" ht="15" hidden="false" customHeight="false" outlineLevel="0" collapsed="false">
      <c r="A906" s="6" t="s">
        <v>2745</v>
      </c>
      <c r="B906" s="6" t="s">
        <v>108</v>
      </c>
      <c r="C906" s="17" t="n">
        <v>1323</v>
      </c>
      <c r="D906" s="16" t="n">
        <v>0.453392663426494</v>
      </c>
      <c r="E906" s="16" t="n">
        <v>0.0507862129171419</v>
      </c>
      <c r="F906" s="16" t="n">
        <v>0.465148880906088</v>
      </c>
      <c r="G906" s="16" t="n">
        <v>0.0438484972028419</v>
      </c>
      <c r="H906" s="16" t="n">
        <v>2.14863381240634</v>
      </c>
      <c r="I906" s="17" t="n">
        <v>128.831818315727</v>
      </c>
      <c r="J906" s="16" t="n">
        <v>0.0335338105081215</v>
      </c>
      <c r="K906" s="16" t="n">
        <v>0.0487956920086621</v>
      </c>
      <c r="L906" s="16" t="n">
        <v>0.260508352715812</v>
      </c>
      <c r="M906" s="16" t="n">
        <v>0.549739822467095</v>
      </c>
      <c r="N906" s="16" t="n">
        <v>0.0357567799731245</v>
      </c>
      <c r="O906" s="18" t="n">
        <v>2.19474850933396E-005</v>
      </c>
      <c r="P906" s="34" t="b">
        <f aca="false">TRUE()</f>
        <v>1</v>
      </c>
      <c r="Q906" s="18" t="n">
        <v>0.000349828387793855</v>
      </c>
    </row>
    <row r="907" customFormat="false" ht="15" hidden="false" customHeight="false" outlineLevel="0" collapsed="false">
      <c r="A907" s="6" t="s">
        <v>2746</v>
      </c>
      <c r="B907" s="6" t="s">
        <v>108</v>
      </c>
      <c r="C907" s="17" t="n">
        <v>1324</v>
      </c>
      <c r="D907" s="16" t="n">
        <v>0.451347337973857</v>
      </c>
      <c r="E907" s="16" t="n">
        <v>0.0505098996876889</v>
      </c>
      <c r="F907" s="16" t="n">
        <v>0.463313117986634</v>
      </c>
      <c r="G907" s="16" t="n">
        <v>0.0437025388250706</v>
      </c>
      <c r="H907" s="16" t="n">
        <v>2.19829199644755</v>
      </c>
      <c r="I907" s="17" t="n">
        <v>128.969168806981</v>
      </c>
      <c r="J907" s="16" t="n">
        <v>0.0297124889783999</v>
      </c>
      <c r="K907" s="16" t="n">
        <v>0.043694836732941</v>
      </c>
      <c r="L907" s="16" t="n">
        <v>0.266156096116251</v>
      </c>
      <c r="M907" s="16" t="n">
        <v>0.551045811651872</v>
      </c>
      <c r="N907" s="16" t="n">
        <v>0.0320416794980801</v>
      </c>
      <c r="O907" s="18" t="n">
        <v>2.28495289982776E-005</v>
      </c>
      <c r="P907" s="34" t="b">
        <f aca="false">TRUE()</f>
        <v>1</v>
      </c>
      <c r="Q907" s="18" t="n">
        <v>0.000283322320930542</v>
      </c>
    </row>
    <row r="908" customFormat="false" ht="15" hidden="false" customHeight="false" outlineLevel="0" collapsed="false">
      <c r="A908" s="6" t="s">
        <v>2747</v>
      </c>
      <c r="B908" s="6" t="s">
        <v>108</v>
      </c>
      <c r="C908" s="17" t="n">
        <v>1325</v>
      </c>
      <c r="D908" s="16" t="n">
        <v>0.449270620083435</v>
      </c>
      <c r="E908" s="16" t="n">
        <v>0.050231898340901</v>
      </c>
      <c r="F908" s="16" t="n">
        <v>0.461447818076473</v>
      </c>
      <c r="G908" s="16" t="n">
        <v>0.0435597690238212</v>
      </c>
      <c r="H908" s="16" t="n">
        <v>2.24885431462259</v>
      </c>
      <c r="I908" s="17" t="n">
        <v>129.115339555527</v>
      </c>
      <c r="J908" s="16" t="n">
        <v>0.0262162340750455</v>
      </c>
      <c r="K908" s="16" t="n">
        <v>0.0390234474216064</v>
      </c>
      <c r="L908" s="16" t="n">
        <v>0.27187415508822</v>
      </c>
      <c r="M908" s="16" t="n">
        <v>0.553106825834099</v>
      </c>
      <c r="N908" s="16" t="n">
        <v>0.0286607875812612</v>
      </c>
      <c r="O908" s="18" t="n">
        <v>2.38500964176708E-005</v>
      </c>
      <c r="P908" s="34" t="b">
        <f aca="false">TRUE()</f>
        <v>1</v>
      </c>
      <c r="Q908" s="18" t="n">
        <v>0.000934144773191895</v>
      </c>
    </row>
    <row r="909" customFormat="false" ht="15" hidden="false" customHeight="false" outlineLevel="0" collapsed="false">
      <c r="A909" s="6" t="s">
        <v>2748</v>
      </c>
      <c r="B909" s="6" t="s">
        <v>108</v>
      </c>
      <c r="C909" s="17" t="n">
        <v>1326</v>
      </c>
      <c r="D909" s="16" t="n">
        <v>0.447170762891293</v>
      </c>
      <c r="E909" s="16" t="n">
        <v>0.0499541624376429</v>
      </c>
      <c r="F909" s="16" t="n">
        <v>0.459560590597228</v>
      </c>
      <c r="G909" s="16" t="n">
        <v>0.043421043396718</v>
      </c>
      <c r="H909" s="16" t="n">
        <v>2.30013415659443</v>
      </c>
      <c r="I909" s="17" t="n">
        <v>129.269282375223</v>
      </c>
      <c r="J909" s="16" t="n">
        <v>0.0230428942392064</v>
      </c>
      <c r="K909" s="16" t="n">
        <v>0.0346855317710216</v>
      </c>
      <c r="L909" s="16" t="n">
        <v>0.277641381683385</v>
      </c>
      <c r="M909" s="16" t="n">
        <v>0.554657687991021</v>
      </c>
      <c r="N909" s="16" t="n">
        <v>0.0253927740456392</v>
      </c>
      <c r="O909" s="18" t="n">
        <v>2.49588472315874E-005</v>
      </c>
      <c r="P909" s="34" t="b">
        <f aca="false">TRUE()</f>
        <v>1</v>
      </c>
      <c r="Q909" s="18" t="n">
        <v>0.000597157481647741</v>
      </c>
    </row>
    <row r="910" customFormat="false" ht="15" hidden="false" customHeight="false" outlineLevel="0" collapsed="false">
      <c r="A910" s="6" t="s">
        <v>2749</v>
      </c>
      <c r="B910" s="6" t="s">
        <v>108</v>
      </c>
      <c r="C910" s="17" t="n">
        <v>1327</v>
      </c>
      <c r="D910" s="16" t="n">
        <v>0.445048457955022</v>
      </c>
      <c r="E910" s="16" t="n">
        <v>0.0496770877615598</v>
      </c>
      <c r="F910" s="16" t="n">
        <v>0.457651467282465</v>
      </c>
      <c r="G910" s="16" t="n">
        <v>0.0432861731458594</v>
      </c>
      <c r="H910" s="16" t="n">
        <v>2.35200194217011</v>
      </c>
      <c r="I910" s="17" t="n">
        <v>129.430367710954</v>
      </c>
      <c r="J910" s="16" t="n">
        <v>0.0201812645466005</v>
      </c>
      <c r="K910" s="16" t="n">
        <v>0.0308252660538801</v>
      </c>
      <c r="L910" s="16" t="n">
        <v>0.283442647844965</v>
      </c>
      <c r="M910" s="16" t="n">
        <v>0.556555453525151</v>
      </c>
      <c r="N910" s="16" t="n">
        <v>0.0224957777340628</v>
      </c>
      <c r="O910" s="18" t="n">
        <v>2.61912097956361E-005</v>
      </c>
      <c r="P910" s="34" t="b">
        <f aca="false">TRUE()</f>
        <v>1</v>
      </c>
      <c r="Q910" s="18" t="n">
        <v>0.000465601789856663</v>
      </c>
    </row>
    <row r="911" customFormat="false" ht="15" hidden="false" customHeight="false" outlineLevel="0" collapsed="false">
      <c r="A911" s="6" t="s">
        <v>2750</v>
      </c>
      <c r="B911" s="6" t="s">
        <v>108</v>
      </c>
      <c r="C911" s="17" t="n">
        <v>1328</v>
      </c>
      <c r="D911" s="16" t="n">
        <v>0.442906668183046</v>
      </c>
      <c r="E911" s="16" t="n">
        <v>0.0494012386028657</v>
      </c>
      <c r="F911" s="16" t="n">
        <v>0.455723095043647</v>
      </c>
      <c r="G911" s="16" t="n">
        <v>0.0431557712932772</v>
      </c>
      <c r="H911" s="16" t="n">
        <v>2.40437542893612</v>
      </c>
      <c r="I911" s="17" t="n">
        <v>129.598944690687</v>
      </c>
      <c r="J911" s="16" t="n">
        <v>0.0176144274632042</v>
      </c>
      <c r="K911" s="16" t="n">
        <v>0.0272354224934045</v>
      </c>
      <c r="L911" s="16" t="n">
        <v>0.289265922680336</v>
      </c>
      <c r="M911" s="16" t="n">
        <v>0.558187940006122</v>
      </c>
      <c r="N911" s="16" t="n">
        <v>0.0200405974019636</v>
      </c>
      <c r="O911" s="18" t="n">
        <v>2.75660172919242E-005</v>
      </c>
      <c r="P911" s="34" t="b">
        <f aca="false">TRUE()</f>
        <v>1</v>
      </c>
      <c r="Q911" s="18" t="n">
        <v>0.000529031891524823</v>
      </c>
    </row>
    <row r="912" customFormat="false" ht="15" hidden="false" customHeight="false" outlineLevel="0" collapsed="false">
      <c r="A912" s="6" t="s">
        <v>2751</v>
      </c>
      <c r="B912" s="6" t="s">
        <v>108</v>
      </c>
      <c r="C912" s="17" t="n">
        <v>1329</v>
      </c>
      <c r="D912" s="16" t="n">
        <v>0.440748602222605</v>
      </c>
      <c r="E912" s="16" t="n">
        <v>0.0491274822061246</v>
      </c>
      <c r="F912" s="16" t="n">
        <v>0.453778189743937</v>
      </c>
      <c r="G912" s="16" t="n">
        <v>0.043030001632987</v>
      </c>
      <c r="H912" s="16" t="n">
        <v>2.45712495966914</v>
      </c>
      <c r="I912" s="17" t="n">
        <v>129.774259761457</v>
      </c>
      <c r="J912" s="16" t="n">
        <v>0.0153257767018171</v>
      </c>
      <c r="K912" s="16" t="n">
        <v>0.0240007446462419</v>
      </c>
      <c r="L912" s="16" t="n">
        <v>0.295096737386941</v>
      </c>
      <c r="M912" s="16" t="n">
        <v>0.559738802163045</v>
      </c>
      <c r="N912" s="16" t="n">
        <v>0.0177163953022493</v>
      </c>
      <c r="O912" s="18" t="n">
        <v>2.91045284092227E-005</v>
      </c>
      <c r="P912" s="34" t="b">
        <f aca="false">TRUE()</f>
        <v>1</v>
      </c>
      <c r="Q912" s="18" t="n">
        <v>0.000382512458285784</v>
      </c>
    </row>
    <row r="913" customFormat="false" ht="15" hidden="false" customHeight="false" outlineLevel="0" collapsed="false">
      <c r="A913" s="6" t="s">
        <v>2752</v>
      </c>
      <c r="B913" s="6" t="s">
        <v>108</v>
      </c>
      <c r="C913" s="17" t="n">
        <v>1330</v>
      </c>
      <c r="D913" s="16" t="n">
        <v>0.438579120042285</v>
      </c>
      <c r="E913" s="16" t="n">
        <v>0.0488563171795998</v>
      </c>
      <c r="F913" s="16" t="n">
        <v>0.451821321288895</v>
      </c>
      <c r="G913" s="16" t="n">
        <v>0.042909099483428</v>
      </c>
      <c r="H913" s="16" t="n">
        <v>2.51016898102248</v>
      </c>
      <c r="I913" s="17" t="n">
        <v>129.956136889925</v>
      </c>
      <c r="J913" s="16" t="n">
        <v>0.013294991861632</v>
      </c>
      <c r="K913" s="16" t="n">
        <v>0.0210508264882766</v>
      </c>
      <c r="L913" s="16" t="n">
        <v>0.300924935254874</v>
      </c>
      <c r="M913" s="16" t="n">
        <v>0.561963064993368</v>
      </c>
      <c r="N913" s="16" t="n">
        <v>0.0156084425082252</v>
      </c>
      <c r="O913" s="18" t="n">
        <v>3.08270137515133E-005</v>
      </c>
      <c r="P913" s="34" t="b">
        <f aca="false">TRUE()</f>
        <v>1</v>
      </c>
      <c r="Q913" s="18" t="n">
        <v>0.000649092837982026</v>
      </c>
    </row>
    <row r="914" customFormat="false" ht="15" hidden="false" customHeight="false" outlineLevel="0" collapsed="false">
      <c r="A914" s="6" t="s">
        <v>2753</v>
      </c>
      <c r="B914" s="6" t="s">
        <v>108</v>
      </c>
      <c r="C914" s="17" t="n">
        <v>1331</v>
      </c>
      <c r="D914" s="16" t="n">
        <v>0.43640216105075</v>
      </c>
      <c r="E914" s="16" t="n">
        <v>0.0485882969954097</v>
      </c>
      <c r="F914" s="16" t="n">
        <v>0.449856675018549</v>
      </c>
      <c r="G914" s="16" t="n">
        <v>0.0427936103017763</v>
      </c>
      <c r="H914" s="16" t="n">
        <v>2.56351920137612</v>
      </c>
      <c r="I914" s="17" t="n">
        <v>130.144797166614</v>
      </c>
      <c r="J914" s="16" t="n">
        <v>0.0114984148014991</v>
      </c>
      <c r="K914" s="16" t="n">
        <v>0.0184525991594049</v>
      </c>
      <c r="L914" s="16" t="n">
        <v>0.306750449577796</v>
      </c>
      <c r="M914" s="16" t="n">
        <v>0.563942454851546</v>
      </c>
      <c r="N914" s="16" t="n">
        <v>0.0137158546721563</v>
      </c>
      <c r="O914" s="18" t="n">
        <v>3.27561612863789E-005</v>
      </c>
      <c r="P914" s="34" t="b">
        <f aca="false">TRUE()</f>
        <v>1</v>
      </c>
      <c r="Q914" s="18" t="n">
        <v>0.000600526870622494</v>
      </c>
    </row>
    <row r="915" customFormat="false" ht="15" hidden="false" customHeight="false" outlineLevel="0" collapsed="false">
      <c r="A915" s="6" t="s">
        <v>2754</v>
      </c>
      <c r="B915" s="6" t="s">
        <v>108</v>
      </c>
      <c r="C915" s="17" t="n">
        <v>1332</v>
      </c>
      <c r="D915" s="16" t="n">
        <v>0.434222319055904</v>
      </c>
      <c r="E915" s="16" t="n">
        <v>0.0483242863038874</v>
      </c>
      <c r="F915" s="16" t="n">
        <v>0.447888614229654</v>
      </c>
      <c r="G915" s="16" t="n">
        <v>0.0426841148099247</v>
      </c>
      <c r="H915" s="16" t="n">
        <v>2.61707882633569</v>
      </c>
      <c r="I915" s="17" t="n">
        <v>130.340077617825</v>
      </c>
      <c r="J915" s="16" t="n">
        <v>0.00991688558884996</v>
      </c>
      <c r="K915" s="16" t="n">
        <v>0.0160950626490916</v>
      </c>
      <c r="L915" s="16" t="n">
        <v>0.312561408749699</v>
      </c>
      <c r="M915" s="16" t="n">
        <v>0.566350372410979</v>
      </c>
      <c r="N915" s="16" t="n">
        <v>0.0120881733523491</v>
      </c>
      <c r="O915" s="18" t="n">
        <v>3.49238739607658E-005</v>
      </c>
      <c r="P915" s="34" t="b">
        <f aca="false">TRUE()</f>
        <v>1</v>
      </c>
      <c r="Q915" s="18" t="n">
        <v>0.000687089160432287</v>
      </c>
    </row>
    <row r="916" customFormat="false" ht="15" hidden="false" customHeight="false" outlineLevel="0" collapsed="false">
      <c r="A916" s="6" t="s">
        <v>1736</v>
      </c>
      <c r="B916" s="6" t="s">
        <v>108</v>
      </c>
      <c r="C916" s="17" t="n">
        <v>1333</v>
      </c>
      <c r="D916" s="16" t="n">
        <v>0.43204244694086</v>
      </c>
      <c r="E916" s="16" t="n">
        <v>0.0480645601159703</v>
      </c>
      <c r="F916" s="16" t="n">
        <v>0.445919582219766</v>
      </c>
      <c r="G916" s="16" t="n">
        <v>0.0425805223903534</v>
      </c>
      <c r="H916" s="16" t="n">
        <v>2.67074479778322</v>
      </c>
      <c r="I916" s="17" t="n">
        <v>130.541553400601</v>
      </c>
      <c r="J916" s="16" t="n">
        <v>0.00853135575444858</v>
      </c>
      <c r="K916" s="16" t="n">
        <v>0.0140329474359737</v>
      </c>
      <c r="L916" s="16" t="n">
        <v>0.318346147777417</v>
      </c>
      <c r="M916" s="16" t="n">
        <v>0.568676665646363</v>
      </c>
      <c r="N916" s="16" t="n">
        <v>0.0106949304834982</v>
      </c>
      <c r="O916" s="18" t="n">
        <v>3.73675116717778E-005</v>
      </c>
      <c r="P916" s="34" t="b">
        <f aca="false">TRUE()</f>
        <v>1</v>
      </c>
      <c r="Q916" s="18" t="n">
        <v>0.000873310948074603</v>
      </c>
    </row>
    <row r="917" customFormat="false" ht="15" hidden="false" customHeight="false" outlineLevel="0" collapsed="false">
      <c r="A917" s="6" t="s">
        <v>2755</v>
      </c>
      <c r="B917" s="6" t="s">
        <v>108</v>
      </c>
      <c r="C917" s="17" t="n">
        <v>1334</v>
      </c>
      <c r="D917" s="16" t="n">
        <v>0.429866294649795</v>
      </c>
      <c r="E917" s="16" t="n">
        <v>0.0478093091670195</v>
      </c>
      <c r="F917" s="16" t="n">
        <v>0.443952901899902</v>
      </c>
      <c r="G917" s="16" t="n">
        <v>0.0424831423983028</v>
      </c>
      <c r="H917" s="16" t="n">
        <v>2.72440818502431</v>
      </c>
      <c r="I917" s="17" t="n">
        <v>130.749544965568</v>
      </c>
      <c r="J917" s="16" t="n">
        <v>0.00732316376368255</v>
      </c>
      <c r="K917" s="16" t="n">
        <v>0.0121440491649706</v>
      </c>
      <c r="L917" s="16" t="n">
        <v>0.324090166798569</v>
      </c>
      <c r="M917" s="16" t="n">
        <v>0.570860116314662</v>
      </c>
      <c r="N917" s="16" t="n">
        <v>0.00936860148378713</v>
      </c>
      <c r="O917" s="18" t="n">
        <v>4.01381175013996E-005</v>
      </c>
      <c r="P917" s="34" t="b">
        <f aca="false">TRUE()</f>
        <v>1</v>
      </c>
      <c r="Q917" s="18" t="n">
        <v>0.000548316336144162</v>
      </c>
    </row>
    <row r="918" customFormat="false" ht="15" hidden="false" customHeight="false" outlineLevel="0" collapsed="false">
      <c r="A918" s="6" t="s">
        <v>2756</v>
      </c>
      <c r="B918" s="6" t="s">
        <v>108</v>
      </c>
      <c r="C918" s="17" t="n">
        <v>1335</v>
      </c>
      <c r="D918" s="16" t="n">
        <v>0.427699760382359</v>
      </c>
      <c r="E918" s="16" t="n">
        <v>0.0475590197227745</v>
      </c>
      <c r="F918" s="16" t="n">
        <v>0.441993536105395</v>
      </c>
      <c r="G918" s="16" t="n">
        <v>0.0423919691185275</v>
      </c>
      <c r="H918" s="16" t="n">
        <v>2.77784603884648</v>
      </c>
      <c r="I918" s="17" t="n">
        <v>130.96343279658</v>
      </c>
      <c r="J918" s="16" t="n">
        <v>0.00627627437411492</v>
      </c>
      <c r="K918" s="16" t="n">
        <v>0.0105238540010412</v>
      </c>
      <c r="L918" s="16" t="n">
        <v>0.329768493541094</v>
      </c>
      <c r="M918" s="16" t="n">
        <v>0.572696663605755</v>
      </c>
      <c r="N918" s="16" t="n">
        <v>0.0082063134618946</v>
      </c>
      <c r="O918" s="18" t="n">
        <v>4.33056571006214E-005</v>
      </c>
      <c r="P918" s="34" t="b">
        <f aca="false">TRUE()</f>
        <v>1</v>
      </c>
      <c r="Q918" s="18" t="n">
        <v>0.000662141432980725</v>
      </c>
    </row>
    <row r="919" customFormat="false" ht="15" hidden="false" customHeight="false" outlineLevel="0" collapsed="false">
      <c r="A919" s="6" t="s">
        <v>2757</v>
      </c>
      <c r="B919" s="6" t="s">
        <v>108</v>
      </c>
      <c r="C919" s="17" t="n">
        <v>1336</v>
      </c>
      <c r="D919" s="16" t="n">
        <v>0.425550315113645</v>
      </c>
      <c r="E919" s="16" t="n">
        <v>0.0473146272019746</v>
      </c>
      <c r="F919" s="16" t="n">
        <v>0.440048012739159</v>
      </c>
      <c r="G919" s="16" t="n">
        <v>0.0423074798841521</v>
      </c>
      <c r="H919" s="16" t="n">
        <v>2.8308001816492</v>
      </c>
      <c r="I919" s="17" t="n">
        <v>131.182696622894</v>
      </c>
      <c r="J919" s="16" t="n">
        <v>0.00537493131358641</v>
      </c>
      <c r="K919" s="16" t="n">
        <v>0.00911191378732991</v>
      </c>
      <c r="L919" s="16" t="n">
        <v>0.335352007584985</v>
      </c>
      <c r="M919" s="16" t="n">
        <v>0.57436996224875</v>
      </c>
      <c r="N919" s="16" t="n">
        <v>0.00719683808105568</v>
      </c>
      <c r="O919" s="18" t="n">
        <v>4.69536908395099E-005</v>
      </c>
      <c r="P919" s="34" t="b">
        <f aca="false">TRUE()</f>
        <v>1</v>
      </c>
      <c r="Q919" s="18" t="n">
        <v>0.000551695779247814</v>
      </c>
    </row>
    <row r="920" customFormat="false" ht="15" hidden="false" customHeight="false" outlineLevel="0" collapsed="false">
      <c r="A920" s="6" t="s">
        <v>2758</v>
      </c>
      <c r="B920" s="6" t="s">
        <v>108</v>
      </c>
      <c r="C920" s="17" t="n">
        <v>1337</v>
      </c>
      <c r="D920" s="16" t="n">
        <v>0.423414727614685</v>
      </c>
      <c r="E920" s="16" t="n">
        <v>0.0470757669515049</v>
      </c>
      <c r="F920" s="16" t="n">
        <v>0.438113264088321</v>
      </c>
      <c r="G920" s="16" t="n">
        <v>0.0422292320467058</v>
      </c>
      <c r="H920" s="16" t="n">
        <v>2.88329825600967</v>
      </c>
      <c r="I920" s="17" t="n">
        <v>131.407185187613</v>
      </c>
      <c r="J920" s="16" t="n">
        <v>0.00459943456576988</v>
      </c>
      <c r="K920" s="16" t="n">
        <v>0.00787769436563971</v>
      </c>
      <c r="L920" s="16" t="n">
        <v>0.340844550422412</v>
      </c>
      <c r="M920" s="16" t="n">
        <v>0.576328946025916</v>
      </c>
      <c r="N920" s="16" t="n">
        <v>0.00632200012785538</v>
      </c>
      <c r="O920" s="18" t="n">
        <v>5.12235697113342E-005</v>
      </c>
      <c r="P920" s="34" t="b">
        <f aca="false">TRUE()</f>
        <v>1</v>
      </c>
      <c r="Q920" s="18" t="n">
        <v>0.000386795708491076</v>
      </c>
    </row>
    <row r="921" customFormat="false" ht="15" hidden="false" customHeight="false" outlineLevel="0" collapsed="false">
      <c r="A921" s="6" t="s">
        <v>2759</v>
      </c>
      <c r="B921" s="6" t="s">
        <v>108</v>
      </c>
      <c r="C921" s="17" t="n">
        <v>1338</v>
      </c>
      <c r="D921" s="16" t="n">
        <v>0.421299705349649</v>
      </c>
      <c r="E921" s="16" t="n">
        <v>0.0468432414670593</v>
      </c>
      <c r="F921" s="16" t="n">
        <v>0.436195297927064</v>
      </c>
      <c r="G921" s="16" t="n">
        <v>0.0421576654401439</v>
      </c>
      <c r="H921" s="16" t="n">
        <v>2.93512888476021</v>
      </c>
      <c r="I921" s="17" t="n">
        <v>131.636463382134</v>
      </c>
      <c r="J921" s="16" t="n">
        <v>0.00393550843509203</v>
      </c>
      <c r="K921" s="16" t="n">
        <v>0.00681366708620439</v>
      </c>
      <c r="L921" s="16" t="n">
        <v>0.346222719814596</v>
      </c>
      <c r="M921" s="16" t="n">
        <v>0.577941026425875</v>
      </c>
      <c r="N921" s="16" t="n">
        <v>0.00560568389315874</v>
      </c>
      <c r="O921" s="18" t="n">
        <v>5.62909986267038E-005</v>
      </c>
      <c r="P921" s="34" t="b">
        <f aca="false">TRUE()</f>
        <v>1</v>
      </c>
      <c r="Q921" s="18" t="n">
        <v>0.000594423738402415</v>
      </c>
    </row>
    <row r="922" customFormat="false" ht="15" hidden="false" customHeight="false" outlineLevel="0" collapsed="false">
      <c r="A922" s="6" t="s">
        <v>2760</v>
      </c>
      <c r="B922" s="6" t="s">
        <v>108</v>
      </c>
      <c r="C922" s="17" t="n">
        <v>1339</v>
      </c>
      <c r="D922" s="16" t="n">
        <v>0.419207108064571</v>
      </c>
      <c r="E922" s="16" t="n">
        <v>0.0466179167333769</v>
      </c>
      <c r="F922" s="16" t="n">
        <v>0.434295178559185</v>
      </c>
      <c r="G922" s="16" t="n">
        <v>0.0420924598755358</v>
      </c>
      <c r="H922" s="16" t="n">
        <v>2.98605910858403</v>
      </c>
      <c r="I922" s="17" t="n">
        <v>131.868678605778</v>
      </c>
      <c r="J922" s="16" t="n">
        <v>0.00336984384080965</v>
      </c>
      <c r="K922" s="16" t="n">
        <v>0.00589850806004963</v>
      </c>
      <c r="L922" s="16" t="n">
        <v>0.35146552180825</v>
      </c>
      <c r="M922" s="16" t="n">
        <v>0.579981634527089</v>
      </c>
      <c r="N922" s="16" t="n">
        <v>0.00493948162381929</v>
      </c>
      <c r="O922" s="18" t="n">
        <v>6.24664980782943E-005</v>
      </c>
      <c r="P922" s="34" t="b">
        <f aca="false">TRUE()</f>
        <v>1</v>
      </c>
      <c r="Q922" s="18" t="n">
        <v>0.000926063786717323</v>
      </c>
    </row>
    <row r="923" customFormat="false" ht="15" hidden="false" customHeight="false" outlineLevel="0" collapsed="false">
      <c r="A923" s="6" t="s">
        <v>2761</v>
      </c>
      <c r="B923" s="6" t="s">
        <v>108</v>
      </c>
      <c r="C923" s="17" t="n">
        <v>1340</v>
      </c>
      <c r="D923" s="16" t="n">
        <v>0.417140968680784</v>
      </c>
      <c r="E923" s="16" t="n">
        <v>0.0464003942043591</v>
      </c>
      <c r="F923" s="16" t="n">
        <v>0.432416626300142</v>
      </c>
      <c r="G923" s="16" t="n">
        <v>0.0420338905513772</v>
      </c>
      <c r="H923" s="16" t="n">
        <v>3.03595446022229</v>
      </c>
      <c r="I923" s="17" t="n">
        <v>132.103316991276</v>
      </c>
      <c r="J923" s="16" t="n">
        <v>0.00288908502519017</v>
      </c>
      <c r="K923" s="16" t="n">
        <v>0.00509333171390791</v>
      </c>
      <c r="L923" s="16" t="n">
        <v>0.356559566621467</v>
      </c>
      <c r="M923" s="16" t="n">
        <v>0.581756963575145</v>
      </c>
      <c r="N923" s="16" t="n">
        <v>0.00438006403380971</v>
      </c>
      <c r="O923" s="18" t="n">
        <v>7.02159004366728E-005</v>
      </c>
      <c r="P923" s="34" t="b">
        <f aca="false">TRUE()</f>
        <v>1</v>
      </c>
      <c r="Q923" s="18" t="n">
        <v>0.000661470283327312</v>
      </c>
    </row>
    <row r="924" customFormat="false" ht="15" hidden="false" customHeight="false" outlineLevel="0" collapsed="false">
      <c r="A924" s="6" t="s">
        <v>2762</v>
      </c>
      <c r="B924" s="6" t="s">
        <v>108</v>
      </c>
      <c r="C924" s="17" t="n">
        <v>1341</v>
      </c>
      <c r="D924" s="16" t="n">
        <v>0.415100097772595</v>
      </c>
      <c r="E924" s="16" t="n">
        <v>0.0461904181222016</v>
      </c>
      <c r="F924" s="16" t="n">
        <v>0.430558657661646</v>
      </c>
      <c r="G924" s="16" t="n">
        <v>0.0419813440274706</v>
      </c>
      <c r="H924" s="16" t="n">
        <v>3.08483865278071</v>
      </c>
      <c r="I924" s="17" t="n">
        <v>132.339644022952</v>
      </c>
      <c r="J924" s="16" t="n">
        <v>0.00248012691261907</v>
      </c>
      <c r="K924" s="16" t="n">
        <v>0.0044323116951918</v>
      </c>
      <c r="L924" s="16" t="n">
        <v>0.361510935109577</v>
      </c>
      <c r="M924" s="16" t="n">
        <v>0.583267013570044</v>
      </c>
      <c r="N924" s="16" t="n">
        <v>0.00393780473195363</v>
      </c>
      <c r="O924" s="18" t="n">
        <v>0.000352948281905608</v>
      </c>
      <c r="P924" s="34" t="b">
        <f aca="false">TRUE()</f>
        <v>1</v>
      </c>
      <c r="Q924" s="18" t="n">
        <v>0.000320720733041998</v>
      </c>
    </row>
    <row r="925" customFormat="false" ht="15" hidden="false" customHeight="false" outlineLevel="0" collapsed="false">
      <c r="A925" s="6" t="s">
        <v>2763</v>
      </c>
      <c r="B925" s="6" t="s">
        <v>108</v>
      </c>
      <c r="C925" s="17" t="n">
        <v>1342</v>
      </c>
      <c r="D925" s="16" t="n">
        <v>0.413087273580125</v>
      </c>
      <c r="E925" s="16" t="n">
        <v>0.045988724610198</v>
      </c>
      <c r="F925" s="16" t="n">
        <v>0.428723459223342</v>
      </c>
      <c r="G925" s="16" t="n">
        <v>0.0419348414305877</v>
      </c>
      <c r="H925" s="16" t="n">
        <v>3.13251370311625</v>
      </c>
      <c r="I925" s="17" t="n">
        <v>132.57643611252</v>
      </c>
      <c r="J925" s="16" t="n">
        <v>0.00213341142269941</v>
      </c>
      <c r="K925" s="16" t="n">
        <v>0.00383773619601324</v>
      </c>
      <c r="L925" s="16" t="n">
        <v>0.366301467789739</v>
      </c>
      <c r="M925" s="16" t="n">
        <v>0.5850423426181</v>
      </c>
      <c r="N925" s="16" t="n">
        <v>0.0035305028731872</v>
      </c>
      <c r="O925" s="18" t="n">
        <v>0.000398263124138487</v>
      </c>
      <c r="P925" s="34" t="b">
        <f aca="false">TRUE()</f>
        <v>1</v>
      </c>
      <c r="Q925" s="18" t="n">
        <v>0.000429869854285498</v>
      </c>
    </row>
    <row r="926" customFormat="false" ht="15" hidden="false" customHeight="false" outlineLevel="0" collapsed="false">
      <c r="A926" s="6" t="s">
        <v>2764</v>
      </c>
      <c r="B926" s="6" t="s">
        <v>108</v>
      </c>
      <c r="C926" s="17" t="n">
        <v>1343</v>
      </c>
      <c r="D926" s="16" t="n">
        <v>0.411104706085467</v>
      </c>
      <c r="E926" s="16" t="n">
        <v>0.0457945359238206</v>
      </c>
      <c r="F926" s="16" t="n">
        <v>0.426912842365766</v>
      </c>
      <c r="G926" s="16" t="n">
        <v>0.0418938805444228</v>
      </c>
      <c r="H926" s="16" t="n">
        <v>3.17891167522872</v>
      </c>
      <c r="I926" s="17" t="n">
        <v>132.813919818182</v>
      </c>
      <c r="J926" s="16" t="n">
        <v>0.00183956559445808</v>
      </c>
      <c r="K926" s="16" t="n">
        <v>0.00333808361040709</v>
      </c>
      <c r="L926" s="16" t="n">
        <v>0.370923590381921</v>
      </c>
      <c r="M926" s="16" t="n">
        <v>0.586695235180084</v>
      </c>
      <c r="N926" s="16" t="n">
        <v>0.00317212591479741</v>
      </c>
      <c r="O926" s="18" t="n">
        <v>0.00045683047709803</v>
      </c>
      <c r="P926" s="34" t="b">
        <f aca="false">TRUE()</f>
        <v>1</v>
      </c>
      <c r="Q926" s="18" t="n">
        <v>0.000647267745689999</v>
      </c>
    </row>
    <row r="927" customFormat="false" ht="15" hidden="false" customHeight="false" outlineLevel="0" collapsed="false">
      <c r="A927" s="6" t="s">
        <v>2765</v>
      </c>
      <c r="B927" s="6" t="s">
        <v>108</v>
      </c>
      <c r="C927" s="17" t="n">
        <v>1344</v>
      </c>
      <c r="D927" s="16" t="n">
        <v>0.409153551696759</v>
      </c>
      <c r="E927" s="16" t="n">
        <v>0.0456077663314636</v>
      </c>
      <c r="F927" s="16" t="n">
        <v>0.425127914768216</v>
      </c>
      <c r="G927" s="16" t="n">
        <v>0.0418584136583512</v>
      </c>
      <c r="H927" s="16" t="n">
        <v>3.22399157115718</v>
      </c>
      <c r="I927" s="17" t="n">
        <v>133.052027504374</v>
      </c>
      <c r="J927" s="16" t="n">
        <v>0.00159042477041593</v>
      </c>
      <c r="K927" s="16" t="n">
        <v>0.00289993971758617</v>
      </c>
      <c r="L927" s="16" t="n">
        <v>0.375373897817727</v>
      </c>
      <c r="M927" s="16" t="n">
        <v>0.588123660850934</v>
      </c>
      <c r="N927" s="16" t="n">
        <v>0.00285928875939167</v>
      </c>
      <c r="O927" s="18" t="n">
        <v>0.000536735535749413</v>
      </c>
      <c r="P927" s="34" t="b">
        <f aca="false">TRUE()</f>
        <v>1</v>
      </c>
      <c r="Q927" s="18" t="n">
        <v>0.000134247932067033</v>
      </c>
    </row>
    <row r="928" customFormat="false" ht="15" hidden="false" customHeight="false" outlineLevel="0" collapsed="false">
      <c r="A928" s="6" t="s">
        <v>2766</v>
      </c>
      <c r="B928" s="6" t="s">
        <v>108</v>
      </c>
      <c r="C928" s="17" t="n">
        <v>1345</v>
      </c>
      <c r="D928" s="16" t="n">
        <v>0.407231956404444</v>
      </c>
      <c r="E928" s="16" t="n">
        <v>0.0454285103681431</v>
      </c>
      <c r="F928" s="16" t="n">
        <v>0.423367279246088</v>
      </c>
      <c r="G928" s="16" t="n">
        <v>0.041829216334757</v>
      </c>
      <c r="H928" s="16" t="n">
        <v>3.26779535387703</v>
      </c>
      <c r="I928" s="17" t="n">
        <v>133.291858621827</v>
      </c>
      <c r="J928" s="16" t="n">
        <v>0.00137869149594515</v>
      </c>
      <c r="K928" s="16" t="n">
        <v>0.00253728146703875</v>
      </c>
      <c r="L928" s="16" t="n">
        <v>0.379654685740426</v>
      </c>
      <c r="M928" s="16" t="n">
        <v>0.590082644628099</v>
      </c>
      <c r="N928" s="16" t="n">
        <v>0.00258933592384353</v>
      </c>
      <c r="O928" s="18" t="n">
        <v>0.000655031399528391</v>
      </c>
      <c r="P928" s="34" t="b">
        <f aca="false">TRUE()</f>
        <v>1</v>
      </c>
      <c r="Q928" s="18" t="n">
        <v>0.000454548330324416</v>
      </c>
    </row>
    <row r="929" customFormat="false" ht="15" hidden="false" customHeight="false" outlineLevel="0" collapsed="false">
      <c r="A929" s="6" t="s">
        <v>2767</v>
      </c>
      <c r="B929" s="6" t="s">
        <v>108</v>
      </c>
      <c r="C929" s="17" t="n">
        <v>1346</v>
      </c>
      <c r="D929" s="16" t="n">
        <v>0.405339668795679</v>
      </c>
      <c r="E929" s="16" t="n">
        <v>0.0452569494325832</v>
      </c>
      <c r="F929" s="16" t="n">
        <v>0.421631182877201</v>
      </c>
      <c r="G929" s="16" t="n">
        <v>0.0418066144591702</v>
      </c>
      <c r="H929" s="16" t="n">
        <v>3.31037420209503</v>
      </c>
      <c r="I929" s="17" t="n">
        <v>133.533596307395</v>
      </c>
      <c r="J929" s="16" t="n">
        <v>0.00119828227549835</v>
      </c>
      <c r="K929" s="16" t="n">
        <v>0.00221410126594753</v>
      </c>
      <c r="L929" s="16" t="n">
        <v>0.383772330616378</v>
      </c>
      <c r="M929" s="16" t="n">
        <v>0.591592694622998</v>
      </c>
      <c r="N929" s="16" t="n">
        <v>0.00240795117931096</v>
      </c>
      <c r="O929" s="16" t="n">
        <v>0.00121940576921766</v>
      </c>
      <c r="P929" s="34" t="b">
        <f aca="false">TRUE()</f>
        <v>1</v>
      </c>
      <c r="Q929" s="18" t="n">
        <v>0.000258950395027665</v>
      </c>
    </row>
    <row r="930" customFormat="false" ht="15" hidden="false" customHeight="false" outlineLevel="0" collapsed="false">
      <c r="A930" s="6" t="s">
        <v>2768</v>
      </c>
      <c r="B930" s="6" t="s">
        <v>108</v>
      </c>
      <c r="C930" s="17" t="n">
        <v>1347</v>
      </c>
      <c r="D930" s="16" t="n">
        <v>0.403471513471337</v>
      </c>
      <c r="E930" s="16" t="n">
        <v>0.0450921596026688</v>
      </c>
      <c r="F930" s="16" t="n">
        <v>0.419915132104562</v>
      </c>
      <c r="G930" s="16" t="n">
        <v>0.041790606545482</v>
      </c>
      <c r="H930" s="16" t="n">
        <v>3.3518917766428</v>
      </c>
      <c r="I930" s="17" t="n">
        <v>133.77868060499</v>
      </c>
      <c r="J930" s="16" t="n">
        <v>0.00104376546693868</v>
      </c>
      <c r="K930" s="16" t="n">
        <v>0.00194069296048186</v>
      </c>
      <c r="L930" s="16" t="n">
        <v>0.387741851872446</v>
      </c>
      <c r="M930" s="16" t="n">
        <v>0.592898683807775</v>
      </c>
      <c r="N930" s="16" t="n">
        <v>0.00220597796638217</v>
      </c>
      <c r="O930" s="16" t="n">
        <v>0.00134824317656306</v>
      </c>
      <c r="P930" s="34" t="b">
        <f aca="false">TRUE()</f>
        <v>1</v>
      </c>
      <c r="Q930" s="18" t="n">
        <v>0.000591805652091239</v>
      </c>
    </row>
    <row r="931" customFormat="false" ht="15" hidden="false" customHeight="false" outlineLevel="0" collapsed="false">
      <c r="A931" s="6" t="s">
        <v>2769</v>
      </c>
      <c r="B931" s="6" t="s">
        <v>108</v>
      </c>
      <c r="C931" s="17" t="n">
        <v>1348</v>
      </c>
      <c r="D931" s="16" t="n">
        <v>0.401628078983603</v>
      </c>
      <c r="E931" s="16" t="n">
        <v>0.0449351798581631</v>
      </c>
      <c r="F931" s="16" t="n">
        <v>0.418219482611883</v>
      </c>
      <c r="G931" s="16" t="n">
        <v>0.0417813589124757</v>
      </c>
      <c r="H931" s="16" t="n">
        <v>3.39220232115237</v>
      </c>
      <c r="I931" s="17" t="n">
        <v>134.025603405645</v>
      </c>
      <c r="J931" s="18" t="n">
        <v>0.000911707871746705</v>
      </c>
      <c r="K931" s="16" t="n">
        <v>0.00170125344772879</v>
      </c>
      <c r="L931" s="16" t="n">
        <v>0.391552463341317</v>
      </c>
      <c r="M931" s="16" t="n">
        <v>0.594082236506479</v>
      </c>
      <c r="N931" s="16" t="n">
        <v>0.00203520958864982</v>
      </c>
      <c r="O931" s="16" t="n">
        <v>0.00149309330362139</v>
      </c>
      <c r="P931" s="34" t="b">
        <f aca="false">TRUE()</f>
        <v>1</v>
      </c>
      <c r="Q931" s="16" t="n">
        <v>0.00100908662052808</v>
      </c>
    </row>
    <row r="932" customFormat="false" ht="15" hidden="false" customHeight="false" outlineLevel="0" collapsed="false">
      <c r="A932" s="6" t="s">
        <v>2770</v>
      </c>
      <c r="B932" s="6" t="s">
        <v>108</v>
      </c>
      <c r="C932" s="17" t="n">
        <v>1349</v>
      </c>
      <c r="D932" s="16" t="n">
        <v>0.399806096594306</v>
      </c>
      <c r="E932" s="16" t="n">
        <v>0.0447859660060812</v>
      </c>
      <c r="F932" s="16" t="n">
        <v>0.416541563441435</v>
      </c>
      <c r="G932" s="16" t="n">
        <v>0.0417780475518834</v>
      </c>
      <c r="H932" s="16" t="n">
        <v>3.43140936393998</v>
      </c>
      <c r="I932" s="17" t="n">
        <v>134.272823886513</v>
      </c>
      <c r="J932" s="18" t="n">
        <v>0.000798388128352371</v>
      </c>
      <c r="K932" s="16" t="n">
        <v>0.00149585134657442</v>
      </c>
      <c r="L932" s="16" t="n">
        <v>0.395222414951652</v>
      </c>
      <c r="M932" s="16" t="n">
        <v>0.595551474339353</v>
      </c>
      <c r="N932" s="16" t="n">
        <v>0.00195163117663144</v>
      </c>
      <c r="O932" s="16" t="n">
        <v>0.00243200636041703</v>
      </c>
      <c r="P932" s="34" t="b">
        <f aca="false">TRUE()</f>
        <v>1</v>
      </c>
      <c r="Q932" s="18" t="n">
        <v>0.000808360626818877</v>
      </c>
    </row>
    <row r="933" customFormat="false" ht="15" hidden="false" customHeight="false" outlineLevel="0" collapsed="false">
      <c r="A933" s="6" t="s">
        <v>2771</v>
      </c>
      <c r="B933" s="6" t="s">
        <v>108</v>
      </c>
      <c r="C933" s="17" t="n">
        <v>1350</v>
      </c>
      <c r="D933" s="16" t="n">
        <v>0.398002784123222</v>
      </c>
      <c r="E933" s="16" t="n">
        <v>0.0446441218640188</v>
      </c>
      <c r="F933" s="16" t="n">
        <v>0.414878616948843</v>
      </c>
      <c r="G933" s="16" t="n">
        <v>0.0417802039491346</v>
      </c>
      <c r="H933" s="16" t="n">
        <v>3.46952051817874</v>
      </c>
      <c r="I933" s="17" t="n">
        <v>134.520019242084</v>
      </c>
      <c r="J933" s="18" t="n">
        <v>0.000700985982632092</v>
      </c>
      <c r="K933" s="16" t="n">
        <v>0.00132111345500599</v>
      </c>
      <c r="L933" s="16" t="n">
        <v>0.398754666711277</v>
      </c>
      <c r="M933" s="16" t="n">
        <v>0.597020712172227</v>
      </c>
      <c r="N933" s="16" t="n">
        <v>0.00184912895800811</v>
      </c>
      <c r="O933" s="16" t="n">
        <v>0.00305611288020062</v>
      </c>
      <c r="P933" s="34" t="b">
        <f aca="false">TRUE()</f>
        <v>1</v>
      </c>
      <c r="Q933" s="18" t="n">
        <v>0.000601082730856969</v>
      </c>
    </row>
    <row r="934" customFormat="false" ht="15" hidden="false" customHeight="false" outlineLevel="0" collapsed="false">
      <c r="A934" s="6" t="s">
        <v>2772</v>
      </c>
      <c r="B934" s="6" t="s">
        <v>108</v>
      </c>
      <c r="C934" s="17" t="n">
        <v>1351</v>
      </c>
      <c r="D934" s="16" t="n">
        <v>0.396210660121532</v>
      </c>
      <c r="E934" s="16" t="n">
        <v>0.0445082480471233</v>
      </c>
      <c r="F934" s="16" t="n">
        <v>0.41322406120753</v>
      </c>
      <c r="G934" s="16" t="n">
        <v>0.0417862371913613</v>
      </c>
      <c r="H934" s="16" t="n">
        <v>3.50680765676562</v>
      </c>
      <c r="I934" s="17" t="n">
        <v>134.766532774535</v>
      </c>
      <c r="J934" s="18" t="n">
        <v>0.000616561627439668</v>
      </c>
      <c r="K934" s="16" t="n">
        <v>0.00116837020724869</v>
      </c>
      <c r="L934" s="16" t="n">
        <v>0.402183625678406</v>
      </c>
      <c r="M934" s="16" t="n">
        <v>0.598612386491174</v>
      </c>
      <c r="N934" s="16" t="n">
        <v>0.00177809447040991</v>
      </c>
      <c r="O934" s="16" t="n">
        <v>0.00389916041288607</v>
      </c>
      <c r="P934" s="34" t="b">
        <f aca="false">TRUE()</f>
        <v>1</v>
      </c>
      <c r="Q934" s="18" t="n">
        <v>0.000698890769373716</v>
      </c>
    </row>
    <row r="935" customFormat="false" ht="15" hidden="false" customHeight="false" outlineLevel="0" collapsed="false">
      <c r="A935" s="6" t="s">
        <v>2773</v>
      </c>
      <c r="B935" s="6" t="s">
        <v>108</v>
      </c>
      <c r="C935" s="17" t="n">
        <v>1352</v>
      </c>
      <c r="D935" s="16" t="n">
        <v>0.394429015573808</v>
      </c>
      <c r="E935" s="16" t="n">
        <v>0.0443782789309554</v>
      </c>
      <c r="F935" s="16" t="n">
        <v>0.411578634127375</v>
      </c>
      <c r="G935" s="16" t="n">
        <v>0.0417964283197461</v>
      </c>
      <c r="H935" s="16" t="n">
        <v>3.54354987967198</v>
      </c>
      <c r="I935" s="17" t="n">
        <v>135.012872173345</v>
      </c>
      <c r="J935" s="18" t="n">
        <v>0.000542781445218551</v>
      </c>
      <c r="K935" s="16" t="n">
        <v>0.00103565195294574</v>
      </c>
      <c r="L935" s="16" t="n">
        <v>0.405540225424151</v>
      </c>
      <c r="M935" s="16" t="n">
        <v>0.600326497296194</v>
      </c>
      <c r="N935" s="16" t="n">
        <v>0.00171137106917876</v>
      </c>
      <c r="O935" s="16" t="n">
        <v>0.00475038798051014</v>
      </c>
      <c r="P935" s="34" t="b">
        <f aca="false">TRUE()</f>
        <v>1</v>
      </c>
      <c r="Q935" s="18" t="n">
        <v>0.000392248792655988</v>
      </c>
    </row>
    <row r="936" customFormat="false" ht="15" hidden="false" customHeight="false" outlineLevel="0" collapsed="false">
      <c r="A936" s="6" t="s">
        <v>2774</v>
      </c>
      <c r="B936" s="6" t="s">
        <v>108</v>
      </c>
      <c r="C936" s="17" t="n">
        <v>1353</v>
      </c>
      <c r="D936" s="16" t="n">
        <v>0.392647023997543</v>
      </c>
      <c r="E936" s="16" t="n">
        <v>0.0442512065511336</v>
      </c>
      <c r="F936" s="16" t="n">
        <v>0.40993343176828</v>
      </c>
      <c r="G936" s="16" t="n">
        <v>0.0418095911896585</v>
      </c>
      <c r="H936" s="16" t="n">
        <v>3.5803490461583</v>
      </c>
      <c r="I936" s="17" t="n">
        <v>135.262028369831</v>
      </c>
      <c r="J936" s="18" t="n">
        <v>0.000477264159258174</v>
      </c>
      <c r="K936" s="18" t="n">
        <v>0.000915694064226269</v>
      </c>
      <c r="L936" s="16" t="n">
        <v>0.408883349533283</v>
      </c>
      <c r="M936" s="16" t="n">
        <v>0.601591674318947</v>
      </c>
      <c r="N936" s="16" t="n">
        <v>0.00163640836256821</v>
      </c>
      <c r="O936" s="16" t="n">
        <v>0.00543826067935063</v>
      </c>
      <c r="P936" s="34" t="b">
        <f aca="false">TRUE()</f>
        <v>1</v>
      </c>
      <c r="Q936" s="18" t="n">
        <v>0.000472200844493175</v>
      </c>
    </row>
    <row r="937" customFormat="false" ht="15" hidden="false" customHeight="false" outlineLevel="0" collapsed="false">
      <c r="A937" s="6" t="s">
        <v>2775</v>
      </c>
      <c r="B937" s="6" t="s">
        <v>108</v>
      </c>
      <c r="C937" s="17" t="n">
        <v>1354</v>
      </c>
      <c r="D937" s="16" t="n">
        <v>0.390859525622795</v>
      </c>
      <c r="E937" s="16" t="n">
        <v>0.0441256953113867</v>
      </c>
      <c r="F937" s="16" t="n">
        <v>0.408284994197663</v>
      </c>
      <c r="G937" s="16" t="n">
        <v>0.0418254744994318</v>
      </c>
      <c r="H937" s="16" t="n">
        <v>3.61764704251532</v>
      </c>
      <c r="I937" s="17" t="n">
        <v>135.515909996796</v>
      </c>
      <c r="J937" s="18" t="n">
        <v>0.000418504137899252</v>
      </c>
      <c r="K937" s="18" t="n">
        <v>0.000807810312689254</v>
      </c>
      <c r="L937" s="16" t="n">
        <v>0.41225676623098</v>
      </c>
      <c r="M937" s="16" t="n">
        <v>0.602938475665748</v>
      </c>
      <c r="N937" s="16" t="n">
        <v>0.00156010381515478</v>
      </c>
      <c r="O937" s="16" t="n">
        <v>0.00612379111876148</v>
      </c>
      <c r="P937" s="34" t="b">
        <f aca="false">TRUE()</f>
        <v>1</v>
      </c>
      <c r="Q937" s="18" t="n">
        <v>0.000777855728968708</v>
      </c>
    </row>
    <row r="938" customFormat="false" ht="15" hidden="false" customHeight="false" outlineLevel="0" collapsed="false">
      <c r="A938" s="6" t="s">
        <v>2776</v>
      </c>
      <c r="B938" s="6" t="s">
        <v>108</v>
      </c>
      <c r="C938" s="17" t="n">
        <v>1355</v>
      </c>
      <c r="D938" s="16" t="n">
        <v>0.389052829484681</v>
      </c>
      <c r="E938" s="16" t="n">
        <v>0.0439999589051967</v>
      </c>
      <c r="F938" s="16" t="n">
        <v>0.406622027272892</v>
      </c>
      <c r="G938" s="16" t="n">
        <v>0.041844103708294</v>
      </c>
      <c r="H938" s="16" t="n">
        <v>3.65606670668227</v>
      </c>
      <c r="I938" s="17" t="n">
        <v>135.777849989816</v>
      </c>
      <c r="J938" s="18" t="n">
        <v>0.000365147818353689</v>
      </c>
      <c r="K938" s="18" t="n">
        <v>0.000709772105933401</v>
      </c>
      <c r="L938" s="16" t="n">
        <v>0.415719398109652</v>
      </c>
      <c r="M938" s="16" t="n">
        <v>0.604448525660647</v>
      </c>
      <c r="N938" s="16" t="n">
        <v>0.00145711513290953</v>
      </c>
      <c r="O938" s="16" t="n">
        <v>0.00643576402829862</v>
      </c>
      <c r="P938" s="34" t="b">
        <f aca="false">TRUE()</f>
        <v>1</v>
      </c>
      <c r="Q938" s="18" t="n">
        <v>0.000200718086915433</v>
      </c>
    </row>
    <row r="939" customFormat="false" ht="15" hidden="false" customHeight="false" outlineLevel="0" collapsed="false">
      <c r="A939" s="6" t="s">
        <v>2777</v>
      </c>
      <c r="B939" s="6" t="s">
        <v>108</v>
      </c>
      <c r="C939" s="17" t="n">
        <v>1356</v>
      </c>
      <c r="D939" s="16" t="n">
        <v>0.387223498506922</v>
      </c>
      <c r="E939" s="16" t="n">
        <v>0.0438731922255932</v>
      </c>
      <c r="F939" s="16" t="n">
        <v>0.404942068150494</v>
      </c>
      <c r="G939" s="16" t="n">
        <v>0.0418652254059592</v>
      </c>
      <c r="H939" s="16" t="n">
        <v>3.69587881340212</v>
      </c>
      <c r="I939" s="17" t="n">
        <v>136.048984627317</v>
      </c>
      <c r="J939" s="18" t="n">
        <v>0.000316668752008349</v>
      </c>
      <c r="K939" s="18" t="n">
        <v>0.000621947619893349</v>
      </c>
      <c r="L939" s="16" t="n">
        <v>0.419297190761306</v>
      </c>
      <c r="M939" s="16" t="n">
        <v>0.606264666870727</v>
      </c>
      <c r="N939" s="16" t="n">
        <v>0.00141376021097203</v>
      </c>
      <c r="O939" s="16" t="n">
        <v>0.00753304535407968</v>
      </c>
      <c r="P939" s="34" t="b">
        <f aca="false">TRUE()</f>
        <v>1</v>
      </c>
      <c r="Q939" s="18" t="n">
        <v>0.000545029715282893</v>
      </c>
    </row>
    <row r="940" customFormat="false" ht="15" hidden="false" customHeight="false" outlineLevel="0" collapsed="false">
      <c r="A940" s="6" t="s">
        <v>2778</v>
      </c>
      <c r="B940" s="6" t="s">
        <v>108</v>
      </c>
      <c r="C940" s="17" t="n">
        <v>1357</v>
      </c>
      <c r="D940" s="16" t="n">
        <v>0.385351141745606</v>
      </c>
      <c r="E940" s="16" t="n">
        <v>0.0437426380041415</v>
      </c>
      <c r="F940" s="16" t="n">
        <v>0.403226184249669</v>
      </c>
      <c r="G940" s="16" t="n">
        <v>0.0418879506504035</v>
      </c>
      <c r="H940" s="16" t="n">
        <v>3.73761022101709</v>
      </c>
      <c r="I940" s="17" t="n">
        <v>136.332885913312</v>
      </c>
      <c r="J940" s="18" t="n">
        <v>0.000272414741512712</v>
      </c>
      <c r="K940" s="18" t="n">
        <v>0.000544567041077916</v>
      </c>
      <c r="L940" s="16" t="n">
        <v>0.423036266633975</v>
      </c>
      <c r="M940" s="16" t="n">
        <v>0.607795122946638</v>
      </c>
      <c r="N940" s="16" t="n">
        <v>0.00133769437078542</v>
      </c>
      <c r="O940" s="16" t="n">
        <v>0.00827204187871211</v>
      </c>
      <c r="P940" s="34" t="b">
        <f aca="false">TRUE()</f>
        <v>1</v>
      </c>
      <c r="Q940" s="16" t="n">
        <v>0.00101443060134923</v>
      </c>
    </row>
    <row r="941" customFormat="false" ht="15" hidden="false" customHeight="false" outlineLevel="0" collapsed="false">
      <c r="A941" s="6" t="s">
        <v>2779</v>
      </c>
      <c r="B941" s="6" t="s">
        <v>108</v>
      </c>
      <c r="C941" s="17" t="n">
        <v>1358</v>
      </c>
      <c r="D941" s="16" t="n">
        <v>0.383434344472117</v>
      </c>
      <c r="E941" s="16" t="n">
        <v>0.0436091463928018</v>
      </c>
      <c r="F941" s="16" t="n">
        <v>0.401473211892072</v>
      </c>
      <c r="G941" s="16" t="n">
        <v>0.0419121335073824</v>
      </c>
      <c r="H941" s="16" t="n">
        <v>3.78127501514658</v>
      </c>
      <c r="I941" s="17" t="n">
        <v>136.628006850479</v>
      </c>
      <c r="J941" s="18" t="n">
        <v>0.000232408546643408</v>
      </c>
      <c r="K941" s="18" t="n">
        <v>0.000470485594424459</v>
      </c>
      <c r="L941" s="16" t="n">
        <v>0.426942079302557</v>
      </c>
      <c r="M941" s="16" t="n">
        <v>0.609325579022549</v>
      </c>
      <c r="N941" s="16" t="n">
        <v>0.00126143044822484</v>
      </c>
      <c r="O941" s="16" t="n">
        <v>0.0089939376089315</v>
      </c>
      <c r="P941" s="34" t="b">
        <f aca="false">TRUE()</f>
        <v>1</v>
      </c>
      <c r="Q941" s="18" t="n">
        <v>0.00089399942690774</v>
      </c>
    </row>
    <row r="942" customFormat="false" ht="15" hidden="false" customHeight="false" outlineLevel="0" collapsed="false">
      <c r="A942" s="6" t="s">
        <v>2780</v>
      </c>
      <c r="B942" s="6" t="s">
        <v>108</v>
      </c>
      <c r="C942" s="17" t="n">
        <v>1359</v>
      </c>
      <c r="D942" s="16" t="n">
        <v>0.381454941017702</v>
      </c>
      <c r="E942" s="16" t="n">
        <v>0.0434706419826529</v>
      </c>
      <c r="F942" s="16" t="n">
        <v>0.399666150082459</v>
      </c>
      <c r="G942" s="16" t="n">
        <v>0.0419370777082811</v>
      </c>
      <c r="H942" s="16" t="n">
        <v>3.82730240709614</v>
      </c>
      <c r="I942" s="17" t="n">
        <v>136.93719111334</v>
      </c>
      <c r="J942" s="18" t="n">
        <v>0.000196294085956166</v>
      </c>
      <c r="K942" s="18" t="n">
        <v>0.000403497466017891</v>
      </c>
      <c r="L942" s="16" t="n">
        <v>0.431051456624969</v>
      </c>
      <c r="M942" s="16" t="n">
        <v>0.610754004693399</v>
      </c>
      <c r="N942" s="16" t="n">
        <v>0.00118469412435845</v>
      </c>
      <c r="O942" s="16" t="n">
        <v>0.00974072222388332</v>
      </c>
      <c r="P942" s="34" t="b">
        <f aca="false">TRUE()</f>
        <v>1</v>
      </c>
      <c r="Q942" s="18" t="n">
        <v>0.00022973117114057</v>
      </c>
    </row>
    <row r="943" customFormat="false" ht="15" hidden="false" customHeight="false" outlineLevel="0" collapsed="false">
      <c r="A943" s="6" t="s">
        <v>2781</v>
      </c>
      <c r="B943" s="6" t="s">
        <v>108</v>
      </c>
      <c r="C943" s="17" t="n">
        <v>1360</v>
      </c>
      <c r="D943" s="16" t="n">
        <v>0.379409523563175</v>
      </c>
      <c r="E943" s="16" t="n">
        <v>0.0433257083573248</v>
      </c>
      <c r="F943" s="16" t="n">
        <v>0.397801551516216</v>
      </c>
      <c r="G943" s="16" t="n">
        <v>0.0419624901397482</v>
      </c>
      <c r="H943" s="16" t="n">
        <v>3.8758254682163</v>
      </c>
      <c r="I943" s="17" t="n">
        <v>137.262974444785</v>
      </c>
      <c r="J943" s="18" t="n">
        <v>0.000164014301900949</v>
      </c>
      <c r="K943" s="18" t="n">
        <v>0.000341353737657441</v>
      </c>
      <c r="L943" s="16" t="n">
        <v>0.435368447733995</v>
      </c>
      <c r="M943" s="16" t="n">
        <v>0.61267217630854</v>
      </c>
      <c r="N943" s="16" t="n">
        <v>0.00110612221545738</v>
      </c>
      <c r="O943" s="16" t="n">
        <v>0.0104534840935806</v>
      </c>
      <c r="P943" s="34" t="b">
        <f aca="false">TRUE()</f>
        <v>1</v>
      </c>
      <c r="Q943" s="18" t="n">
        <v>0.000463613060247981</v>
      </c>
    </row>
    <row r="944" customFormat="false" ht="15" hidden="false" customHeight="false" outlineLevel="0" collapsed="false">
      <c r="A944" s="6" t="s">
        <v>2782</v>
      </c>
      <c r="B944" s="6" t="s">
        <v>108</v>
      </c>
      <c r="C944" s="17" t="n">
        <v>1361</v>
      </c>
      <c r="D944" s="16" t="n">
        <v>0.377274414715995</v>
      </c>
      <c r="E944" s="16" t="n">
        <v>0.0431717677904269</v>
      </c>
      <c r="F944" s="16" t="n">
        <v>0.395857429278052</v>
      </c>
      <c r="G944" s="16" t="n">
        <v>0.041988169707502</v>
      </c>
      <c r="H944" s="16" t="n">
        <v>3.92743872636512</v>
      </c>
      <c r="I944" s="17" t="n">
        <v>137.610467559405</v>
      </c>
      <c r="J944" s="18" t="n">
        <v>0.000135237346781614</v>
      </c>
      <c r="K944" s="18" t="n">
        <v>0.000285325363062378</v>
      </c>
      <c r="L944" s="16" t="n">
        <v>0.439939490969757</v>
      </c>
      <c r="M944" s="16" t="n">
        <v>0.614304662789511</v>
      </c>
      <c r="N944" s="16" t="n">
        <v>0.00103717952379971</v>
      </c>
      <c r="O944" s="16" t="n">
        <v>0.011325827777353</v>
      </c>
      <c r="P944" s="34" t="b">
        <f aca="false">TRUE()</f>
        <v>1</v>
      </c>
      <c r="Q944" s="18" t="n">
        <v>0.00065191044812751</v>
      </c>
    </row>
    <row r="945" customFormat="false" ht="15" hidden="false" customHeight="false" outlineLevel="0" collapsed="false">
      <c r="A945" s="6" t="s">
        <v>2783</v>
      </c>
      <c r="B945" s="6" t="s">
        <v>108</v>
      </c>
      <c r="C945" s="17" t="n">
        <v>1362</v>
      </c>
      <c r="D945" s="16" t="n">
        <v>0.375043834852861</v>
      </c>
      <c r="E945" s="16" t="n">
        <v>0.0430094876472687</v>
      </c>
      <c r="F945" s="16" t="n">
        <v>0.393828995959909</v>
      </c>
      <c r="G945" s="16" t="n">
        <v>0.0420155551273869</v>
      </c>
      <c r="H945" s="16" t="n">
        <v>3.98233102684312</v>
      </c>
      <c r="I945" s="17" t="n">
        <v>137.9819912319</v>
      </c>
      <c r="J945" s="18" t="n">
        <v>0.000109925279341075</v>
      </c>
      <c r="K945" s="18" t="n">
        <v>0.000233823633657335</v>
      </c>
      <c r="L945" s="16" t="n">
        <v>0.444774590300118</v>
      </c>
      <c r="M945" s="16" t="n">
        <v>0.616243240485665</v>
      </c>
      <c r="N945" s="18" t="n">
        <v>0.000973599535318349</v>
      </c>
      <c r="O945" s="16" t="n">
        <v>0.0124148849383336</v>
      </c>
      <c r="P945" s="34" t="b">
        <f aca="false">TRUE()</f>
        <v>1</v>
      </c>
      <c r="Q945" s="18" t="n">
        <v>0.000403225311643509</v>
      </c>
    </row>
    <row r="946" customFormat="false" ht="15" hidden="false" customHeight="false" outlineLevel="0" collapsed="false">
      <c r="A946" s="6" t="s">
        <v>2784</v>
      </c>
      <c r="B946" s="6" t="s">
        <v>108</v>
      </c>
      <c r="C946" s="17" t="n">
        <v>1363</v>
      </c>
      <c r="D946" s="16" t="n">
        <v>0.372690044565599</v>
      </c>
      <c r="E946" s="16" t="n">
        <v>0.0428359566181274</v>
      </c>
      <c r="F946" s="16" t="n">
        <v>0.391689760788119</v>
      </c>
      <c r="G946" s="16" t="n">
        <v>0.0420448466055224</v>
      </c>
      <c r="H946" s="16" t="n">
        <v>4.04104898387564</v>
      </c>
      <c r="I946" s="17" t="n">
        <v>138.384579800649</v>
      </c>
      <c r="J946" s="18" t="n">
        <v>8.78638632478336E-005</v>
      </c>
      <c r="K946" s="18" t="n">
        <v>0.000188636850739012</v>
      </c>
      <c r="L946" s="16" t="n">
        <v>0.449906605962996</v>
      </c>
      <c r="M946" s="16" t="n">
        <v>0.618222630343843</v>
      </c>
      <c r="N946" s="18" t="n">
        <v>0.000905376306661862</v>
      </c>
      <c r="O946" s="16" t="n">
        <v>0.0133496333005152</v>
      </c>
      <c r="P946" s="34" t="b">
        <f aca="false">TRUE()</f>
        <v>1</v>
      </c>
      <c r="Q946" s="18" t="n">
        <v>0.000803675406361347</v>
      </c>
    </row>
    <row r="947" customFormat="false" ht="15" hidden="false" customHeight="false" outlineLevel="0" collapsed="false">
      <c r="A947" s="6" t="s">
        <v>2785</v>
      </c>
      <c r="B947" s="6" t="s">
        <v>108</v>
      </c>
      <c r="C947" s="17" t="n">
        <v>1364</v>
      </c>
      <c r="D947" s="16" t="n">
        <v>0.37021129613406</v>
      </c>
      <c r="E947" s="16" t="n">
        <v>0.0426516347935666</v>
      </c>
      <c r="F947" s="16" t="n">
        <v>0.38943870638686</v>
      </c>
      <c r="G947" s="16" t="n">
        <v>0.0420772813397421</v>
      </c>
      <c r="H947" s="16" t="n">
        <v>4.10376421249768</v>
      </c>
      <c r="I947" s="17" t="n">
        <v>138.821012095754</v>
      </c>
      <c r="J947" s="18" t="n">
        <v>6.89835021096141E-005</v>
      </c>
      <c r="K947" s="18" t="n">
        <v>0.000149728835645867</v>
      </c>
      <c r="L947" s="16" t="n">
        <v>0.455340769439168</v>
      </c>
      <c r="M947" s="16" t="n">
        <v>0.620324456688093</v>
      </c>
      <c r="N947" s="18" t="n">
        <v>0.000838261919535555</v>
      </c>
      <c r="O947" s="16" t="n">
        <v>0.0143511608275462</v>
      </c>
      <c r="P947" s="34" t="b">
        <f aca="false">TRUE()</f>
        <v>1</v>
      </c>
      <c r="Q947" s="18" t="n">
        <v>0.000615717591243232</v>
      </c>
    </row>
    <row r="948" customFormat="false" ht="15" hidden="false" customHeight="false" outlineLevel="0" collapsed="false">
      <c r="A948" s="6" t="s">
        <v>2786</v>
      </c>
      <c r="B948" s="6" t="s">
        <v>108</v>
      </c>
      <c r="C948" s="17" t="n">
        <v>1365</v>
      </c>
      <c r="D948" s="16" t="n">
        <v>0.367579873270011</v>
      </c>
      <c r="E948" s="16" t="n">
        <v>0.0424550251011616</v>
      </c>
      <c r="F948" s="16" t="n">
        <v>0.387048940984712</v>
      </c>
      <c r="G948" s="16" t="n">
        <v>0.0421136206363503</v>
      </c>
      <c r="H948" s="16" t="n">
        <v>4.17084000078999</v>
      </c>
      <c r="I948" s="17" t="n">
        <v>139.297271798555</v>
      </c>
      <c r="J948" s="18" t="n">
        <v>5.30955594109491E-005</v>
      </c>
      <c r="K948" s="18" t="n">
        <v>0.000116832752680508</v>
      </c>
      <c r="L948" s="16" t="n">
        <v>0.461091793590726</v>
      </c>
      <c r="M948" s="16" t="n">
        <v>0.622467095194368</v>
      </c>
      <c r="N948" s="18" t="n">
        <v>0.000776379010121235</v>
      </c>
      <c r="O948" s="16" t="n">
        <v>0.0154279304625909</v>
      </c>
      <c r="P948" s="34" t="b">
        <f aca="false">TRUE()</f>
        <v>1</v>
      </c>
      <c r="Q948" s="18" t="n">
        <v>0.000411517236405413</v>
      </c>
    </row>
    <row r="949" customFormat="false" ht="15" hidden="false" customHeight="false" outlineLevel="0" collapsed="false">
      <c r="A949" s="6" t="s">
        <v>2787</v>
      </c>
      <c r="B949" s="6" t="s">
        <v>108</v>
      </c>
      <c r="C949" s="17" t="n">
        <v>1366</v>
      </c>
      <c r="D949" s="16" t="n">
        <v>0.364788069666599</v>
      </c>
      <c r="E949" s="16" t="n">
        <v>0.0422459684791397</v>
      </c>
      <c r="F949" s="16" t="n">
        <v>0.384512881553468</v>
      </c>
      <c r="G949" s="16" t="n">
        <v>0.0421554136358296</v>
      </c>
      <c r="H949" s="16" t="n">
        <v>4.24238047662636</v>
      </c>
      <c r="I949" s="17" t="n">
        <v>139.818616632065</v>
      </c>
      <c r="J949" s="18" t="n">
        <v>4.00227648929102E-005</v>
      </c>
      <c r="K949" s="18" t="n">
        <v>8.94423663465682E-005</v>
      </c>
      <c r="L949" s="16" t="n">
        <v>0.467147665667048</v>
      </c>
      <c r="M949" s="16" t="n">
        <v>0.624242424242424</v>
      </c>
      <c r="N949" s="18" t="n">
        <v>0.000714952962191022</v>
      </c>
      <c r="O949" s="16" t="n">
        <v>0.0165770004957681</v>
      </c>
      <c r="P949" s="34" t="b">
        <f aca="false">TRUE()</f>
        <v>1</v>
      </c>
      <c r="Q949" s="18" t="n">
        <v>0.000484176627259782</v>
      </c>
    </row>
    <row r="950" customFormat="false" ht="15" hidden="false" customHeight="false" outlineLevel="0" collapsed="false">
      <c r="A950" s="6" t="s">
        <v>2788</v>
      </c>
      <c r="B950" s="6" t="s">
        <v>108</v>
      </c>
      <c r="C950" s="17" t="n">
        <v>1367</v>
      </c>
      <c r="D950" s="16" t="n">
        <v>0.361807977454748</v>
      </c>
      <c r="E950" s="16" t="n">
        <v>0.0420224377420937</v>
      </c>
      <c r="F950" s="16" t="n">
        <v>0.381803051721136</v>
      </c>
      <c r="G950" s="16" t="n">
        <v>0.0422033384279245</v>
      </c>
      <c r="H950" s="16" t="n">
        <v>4.31873653719013</v>
      </c>
      <c r="I950" s="17" t="n">
        <v>140.392809026812</v>
      </c>
      <c r="J950" s="18" t="n">
        <v>2.94844089866502E-005</v>
      </c>
      <c r="K950" s="18" t="n">
        <v>6.66450420994544E-005</v>
      </c>
      <c r="L950" s="16" t="n">
        <v>0.47351435650753</v>
      </c>
      <c r="M950" s="16" t="n">
        <v>0.626915620855015</v>
      </c>
      <c r="N950" s="18" t="n">
        <v>0.000656968613992031</v>
      </c>
      <c r="O950" s="16" t="n">
        <v>0.0178237862927711</v>
      </c>
      <c r="P950" s="34" t="b">
        <f aca="false">TRUE()</f>
        <v>1</v>
      </c>
      <c r="Q950" s="18" t="n">
        <v>0.000381798571901561</v>
      </c>
    </row>
    <row r="951" customFormat="false" ht="15" hidden="false" customHeight="false" outlineLevel="0" collapsed="false">
      <c r="A951" s="6" t="s">
        <v>2789</v>
      </c>
      <c r="B951" s="6" t="s">
        <v>108</v>
      </c>
      <c r="C951" s="17" t="n">
        <v>1368</v>
      </c>
      <c r="D951" s="16" t="n">
        <v>0.358635961729308</v>
      </c>
      <c r="E951" s="16" t="n">
        <v>0.0417859846854257</v>
      </c>
      <c r="F951" s="16" t="n">
        <v>0.378914855860766</v>
      </c>
      <c r="G951" s="16" t="n">
        <v>0.0422583952566763</v>
      </c>
      <c r="H951" s="16" t="n">
        <v>4.39966098521226</v>
      </c>
      <c r="I951" s="17" t="n">
        <v>141.021154874777</v>
      </c>
      <c r="J951" s="18" t="n">
        <v>2.12338968566018E-005</v>
      </c>
      <c r="K951" s="18" t="n">
        <v>4.86048935217305E-005</v>
      </c>
      <c r="L951" s="16" t="n">
        <v>0.480154679518717</v>
      </c>
      <c r="M951" s="16" t="n">
        <v>0.629466380981533</v>
      </c>
      <c r="N951" s="18" t="n">
        <v>0.000600035375438469</v>
      </c>
      <c r="O951" s="16" t="n">
        <v>0.0191222473383247</v>
      </c>
      <c r="P951" s="34" t="b">
        <f aca="false">TRUE()</f>
        <v>1</v>
      </c>
      <c r="Q951" s="18" t="n">
        <v>0.000710084512553775</v>
      </c>
    </row>
    <row r="952" customFormat="false" ht="15" hidden="false" customHeight="false" outlineLevel="0" collapsed="false">
      <c r="A952" s="6" t="s">
        <v>2790</v>
      </c>
      <c r="B952" s="6" t="s">
        <v>108</v>
      </c>
      <c r="C952" s="17" t="n">
        <v>1369</v>
      </c>
      <c r="D952" s="16" t="n">
        <v>0.355245226370417</v>
      </c>
      <c r="E952" s="16" t="n">
        <v>0.0415348630911524</v>
      </c>
      <c r="F952" s="16" t="n">
        <v>0.375821540538283</v>
      </c>
      <c r="G952" s="16" t="n">
        <v>0.0423212837561662</v>
      </c>
      <c r="H952" s="16" t="n">
        <v>4.48541570642034</v>
      </c>
      <c r="I952" s="17" t="n">
        <v>141.711771420853</v>
      </c>
      <c r="J952" s="18" t="n">
        <v>1.49217690969804E-005</v>
      </c>
      <c r="K952" s="18" t="n">
        <v>3.46145007000943E-005</v>
      </c>
      <c r="L952" s="16" t="n">
        <v>0.487063443158408</v>
      </c>
      <c r="M952" s="16" t="n">
        <v>0.632486480971329</v>
      </c>
      <c r="N952" s="18" t="n">
        <v>0.000554876444359064</v>
      </c>
      <c r="O952" s="16" t="n">
        <v>0.0205353481115682</v>
      </c>
      <c r="P952" s="34" t="b">
        <f aca="false">TRUE()</f>
        <v>1</v>
      </c>
      <c r="Q952" s="18" t="n">
        <v>0.000454344198094433</v>
      </c>
    </row>
    <row r="953" customFormat="false" ht="15" hidden="false" customHeight="false" outlineLevel="0" collapsed="false">
      <c r="A953" s="6" t="s">
        <v>2791</v>
      </c>
      <c r="B953" s="6" t="s">
        <v>108</v>
      </c>
      <c r="C953" s="17" t="n">
        <v>1370</v>
      </c>
      <c r="D953" s="16" t="n">
        <v>0.351622982449373</v>
      </c>
      <c r="E953" s="16" t="n">
        <v>0.0412679707537846</v>
      </c>
      <c r="F953" s="16" t="n">
        <v>0.372509768246267</v>
      </c>
      <c r="G953" s="16" t="n">
        <v>0.0423927373334185</v>
      </c>
      <c r="H953" s="16" t="n">
        <v>4.57609406449806</v>
      </c>
      <c r="I953" s="17" t="n">
        <v>142.472147049984</v>
      </c>
      <c r="J953" s="18" t="n">
        <v>1.0219452604347E-005</v>
      </c>
      <c r="K953" s="18" t="n">
        <v>2.39338195869299E-005</v>
      </c>
      <c r="L953" s="16" t="n">
        <v>0.494219350006774</v>
      </c>
      <c r="M953" s="16" t="n">
        <v>0.635588205285175</v>
      </c>
      <c r="N953" s="18" t="n">
        <v>0.000508807307141008</v>
      </c>
      <c r="O953" s="16" t="n">
        <v>0.0220268443737185</v>
      </c>
      <c r="P953" s="34" t="b">
        <f aca="false">TRUE()</f>
        <v>1</v>
      </c>
      <c r="Q953" s="18" t="n">
        <v>0.00023378903239696</v>
      </c>
    </row>
    <row r="954" customFormat="false" ht="15" hidden="false" customHeight="false" outlineLevel="0" collapsed="false">
      <c r="A954" s="6" t="s">
        <v>2792</v>
      </c>
      <c r="B954" s="6" t="s">
        <v>108</v>
      </c>
      <c r="C954" s="17" t="n">
        <v>1371</v>
      </c>
      <c r="D954" s="16" t="n">
        <v>0.347747724726196</v>
      </c>
      <c r="E954" s="16" t="n">
        <v>0.0409855269553008</v>
      </c>
      <c r="F954" s="16" t="n">
        <v>0.368957863414264</v>
      </c>
      <c r="G954" s="16" t="n">
        <v>0.0424741658527229</v>
      </c>
      <c r="H954" s="16" t="n">
        <v>4.67174974800004</v>
      </c>
      <c r="I954" s="17" t="n">
        <v>143.308962207936</v>
      </c>
      <c r="J954" s="18" t="n">
        <v>6.81334855242971E-006</v>
      </c>
      <c r="K954" s="18" t="n">
        <v>1.61943851618461E-005</v>
      </c>
      <c r="L954" s="16" t="n">
        <v>0.501600144443399</v>
      </c>
      <c r="M954" s="16" t="n">
        <v>0.638791960004081</v>
      </c>
      <c r="N954" s="18" t="n">
        <v>0.000464579603514845</v>
      </c>
      <c r="O954" s="16" t="n">
        <v>0.0236013962531141</v>
      </c>
      <c r="P954" s="34" t="b">
        <f aca="false">TRUE()</f>
        <v>1</v>
      </c>
      <c r="Q954" s="18" t="n">
        <v>0.000521793908463156</v>
      </c>
    </row>
    <row r="955" customFormat="false" ht="15" hidden="false" customHeight="false" outlineLevel="0" collapsed="false">
      <c r="A955" s="6" t="s">
        <v>2793</v>
      </c>
      <c r="B955" s="6" t="s">
        <v>108</v>
      </c>
      <c r="C955" s="17" t="n">
        <v>1372</v>
      </c>
      <c r="D955" s="16" t="n">
        <v>0.343598338000049</v>
      </c>
      <c r="E955" s="16" t="n">
        <v>0.0406873569345452</v>
      </c>
      <c r="F955" s="16" t="n">
        <v>0.36514562716037</v>
      </c>
      <c r="G955" s="16" t="n">
        <v>0.0425672154282775</v>
      </c>
      <c r="H955" s="16" t="n">
        <v>4.77271283716027</v>
      </c>
      <c r="I955" s="17" t="n">
        <v>144.231047042614</v>
      </c>
      <c r="J955" s="18" t="n">
        <v>4.41146662028887E-006</v>
      </c>
      <c r="K955" s="18" t="n">
        <v>1.06130936082312E-005</v>
      </c>
      <c r="L955" s="16" t="n">
        <v>0.509206430888147</v>
      </c>
      <c r="M955" s="16" t="n">
        <v>0.642036526885012</v>
      </c>
      <c r="N955" s="18" t="n">
        <v>0.000423456788951261</v>
      </c>
      <c r="O955" s="16" t="n">
        <v>0.0252541574062135</v>
      </c>
      <c r="P955" s="34" t="b">
        <f aca="false">TRUE()</f>
        <v>1</v>
      </c>
      <c r="Q955" s="18" t="n">
        <v>0.000457582727609075</v>
      </c>
    </row>
    <row r="956" customFormat="false" ht="15" hidden="false" customHeight="false" outlineLevel="0" collapsed="false">
      <c r="A956" s="6" t="s">
        <v>2794</v>
      </c>
      <c r="B956" s="6" t="s">
        <v>108</v>
      </c>
      <c r="C956" s="17" t="n">
        <v>1373</v>
      </c>
      <c r="D956" s="16" t="n">
        <v>0.33916442766177</v>
      </c>
      <c r="E956" s="16" t="n">
        <v>0.0403735854188314</v>
      </c>
      <c r="F956" s="16" t="n">
        <v>0.361061706765594</v>
      </c>
      <c r="G956" s="16" t="n">
        <v>0.0426726768402987</v>
      </c>
      <c r="H956" s="16" t="n">
        <v>4.87889475136641</v>
      </c>
      <c r="I956" s="17" t="n">
        <v>145.245377044185</v>
      </c>
      <c r="J956" s="18" t="n">
        <v>2.77201718573469E-006</v>
      </c>
      <c r="K956" s="18" t="n">
        <v>6.77096605108826E-006</v>
      </c>
      <c r="L956" s="16" t="n">
        <v>0.517001322864622</v>
      </c>
      <c r="M956" s="16" t="n">
        <v>0.645219875522906</v>
      </c>
      <c r="N956" s="18" t="n">
        <v>0.000386904331573323</v>
      </c>
      <c r="O956" s="16" t="n">
        <v>0.0269780623041166</v>
      </c>
      <c r="P956" s="34" t="b">
        <f aca="false">TRUE()</f>
        <v>1</v>
      </c>
      <c r="Q956" s="18" t="n">
        <v>0.000670317564506792</v>
      </c>
    </row>
    <row r="957" customFormat="false" ht="15" hidden="false" customHeight="false" outlineLevel="0" collapsed="false">
      <c r="A957" s="6" t="s">
        <v>2795</v>
      </c>
      <c r="B957" s="6" t="s">
        <v>108</v>
      </c>
      <c r="C957" s="17" t="n">
        <v>1374</v>
      </c>
      <c r="D957" s="16" t="n">
        <v>0.334441847889807</v>
      </c>
      <c r="E957" s="16" t="n">
        <v>0.0400457240659996</v>
      </c>
      <c r="F957" s="16" t="n">
        <v>0.356702226666774</v>
      </c>
      <c r="G957" s="16" t="n">
        <v>0.0427922021165268</v>
      </c>
      <c r="H957" s="16" t="n">
        <v>4.99032304481006</v>
      </c>
      <c r="I957" s="17" t="n">
        <v>146.358208239141</v>
      </c>
      <c r="J957" s="18" t="n">
        <v>1.68836997110501E-006</v>
      </c>
      <c r="K957" s="18" t="n">
        <v>4.17813678001539E-006</v>
      </c>
      <c r="L957" s="16" t="n">
        <v>0.524964410109696</v>
      </c>
      <c r="M957" s="16" t="n">
        <v>0.647791041730436</v>
      </c>
      <c r="N957" s="18" t="n">
        <v>0.00035556844733473</v>
      </c>
      <c r="O957" s="16" t="n">
        <v>0.0287673542864304</v>
      </c>
      <c r="P957" s="34" t="b">
        <f aca="false">TRUE()</f>
        <v>1</v>
      </c>
      <c r="Q957" s="18" t="n">
        <v>0.00033359200630709</v>
      </c>
    </row>
    <row r="958" customFormat="false" ht="15" hidden="false" customHeight="false" outlineLevel="0" collapsed="false">
      <c r="A958" s="6" t="s">
        <v>2796</v>
      </c>
      <c r="B958" s="6" t="s">
        <v>108</v>
      </c>
      <c r="C958" s="17" t="n">
        <v>1375</v>
      </c>
      <c r="D958" s="16" t="n">
        <v>0.329409099258898</v>
      </c>
      <c r="E958" s="16" t="n">
        <v>0.0397025298614926</v>
      </c>
      <c r="F958" s="16" t="n">
        <v>0.352045860312955</v>
      </c>
      <c r="G958" s="16" t="n">
        <v>0.0429266707168959</v>
      </c>
      <c r="H958" s="16" t="n">
        <v>5.10729547925233</v>
      </c>
      <c r="I958" s="17" t="n">
        <v>147.581782173853</v>
      </c>
      <c r="J958" s="18" t="n">
        <v>9.94252391438481E-007</v>
      </c>
      <c r="K958" s="18" t="n">
        <v>2.50982203434896E-006</v>
      </c>
      <c r="L958" s="16" t="n">
        <v>0.533085025796024</v>
      </c>
      <c r="M958" s="16" t="n">
        <v>0.651056014692378</v>
      </c>
      <c r="N958" s="18" t="n">
        <v>0.000327737898289139</v>
      </c>
      <c r="O958" s="16" t="n">
        <v>0.0306183264598566</v>
      </c>
      <c r="P958" s="34" t="b">
        <f aca="false">TRUE()</f>
        <v>1</v>
      </c>
      <c r="Q958" s="18" t="n">
        <v>0.00034095747995747</v>
      </c>
    </row>
    <row r="959" customFormat="false" ht="15" hidden="false" customHeight="false" outlineLevel="0" collapsed="false">
      <c r="A959" s="6" t="s">
        <v>2797</v>
      </c>
      <c r="B959" s="6" t="s">
        <v>108</v>
      </c>
      <c r="C959" s="17" t="n">
        <v>1376</v>
      </c>
      <c r="D959" s="16" t="n">
        <v>0.324077014539219</v>
      </c>
      <c r="E959" s="16" t="n">
        <v>0.0393434289869779</v>
      </c>
      <c r="F959" s="16" t="n">
        <v>0.347102253883738</v>
      </c>
      <c r="G959" s="16" t="n">
        <v>0.0430762476009362</v>
      </c>
      <c r="H959" s="16" t="n">
        <v>5.2297655934213</v>
      </c>
      <c r="I959" s="17" t="n">
        <v>148.926191694196</v>
      </c>
      <c r="J959" s="18" t="n">
        <v>5.65466125835939E-007</v>
      </c>
      <c r="K959" s="18" t="n">
        <v>1.44913371372269E-006</v>
      </c>
      <c r="L959" s="16" t="n">
        <v>0.541325998895794</v>
      </c>
      <c r="M959" s="16" t="n">
        <v>0.654198551168248</v>
      </c>
      <c r="N959" s="18" t="n">
        <v>0.000301378034023037</v>
      </c>
      <c r="O959" s="16" t="n">
        <v>0.0325181565400713</v>
      </c>
      <c r="P959" s="34" t="b">
        <f aca="false">TRUE()</f>
        <v>1</v>
      </c>
      <c r="Q959" s="18" t="n">
        <v>0.000221479984106247</v>
      </c>
    </row>
    <row r="960" customFormat="false" ht="15" hidden="false" customHeight="false" outlineLevel="0" collapsed="false">
      <c r="A960" s="6" t="s">
        <v>2798</v>
      </c>
      <c r="B960" s="6" t="s">
        <v>108</v>
      </c>
      <c r="C960" s="17" t="n">
        <v>1377</v>
      </c>
      <c r="D960" s="16" t="n">
        <v>0.318434198486756</v>
      </c>
      <c r="E960" s="16" t="n">
        <v>0.0389686719102413</v>
      </c>
      <c r="F960" s="16" t="n">
        <v>0.341860381233337</v>
      </c>
      <c r="G960" s="16" t="n">
        <v>0.0432432348731629</v>
      </c>
      <c r="H960" s="16" t="n">
        <v>5.35790630383687</v>
      </c>
      <c r="I960" s="17" t="n">
        <v>150.4059697227</v>
      </c>
      <c r="J960" s="18" t="n">
        <v>3.09914910733323E-007</v>
      </c>
      <c r="K960" s="18" t="n">
        <v>8.05351834404063E-007</v>
      </c>
      <c r="L960" s="16" t="n">
        <v>0.549661401325369</v>
      </c>
      <c r="M960" s="16" t="n">
        <v>0.656769717375778</v>
      </c>
      <c r="N960" s="18" t="n">
        <v>0.000277125931779658</v>
      </c>
      <c r="O960" s="16" t="n">
        <v>0.0344606022802087</v>
      </c>
      <c r="P960" s="34" t="b">
        <f aca="false">TRUE()</f>
        <v>1</v>
      </c>
      <c r="Q960" s="18" t="n">
        <v>0.000424193729475499</v>
      </c>
    </row>
    <row r="961" customFormat="false" ht="15" hidden="false" customHeight="false" outlineLevel="0" collapsed="false">
      <c r="A961" s="6" t="s">
        <v>2799</v>
      </c>
      <c r="B961" s="6" t="s">
        <v>108</v>
      </c>
      <c r="C961" s="17" t="n">
        <v>1378</v>
      </c>
      <c r="D961" s="16" t="n">
        <v>0.312499874972694</v>
      </c>
      <c r="E961" s="16" t="n">
        <v>0.0385785202365599</v>
      </c>
      <c r="F961" s="16" t="n">
        <v>0.33633717902353</v>
      </c>
      <c r="G961" s="16" t="n">
        <v>0.0434269597618536</v>
      </c>
      <c r="H961" s="16" t="n">
        <v>5.49135039702893</v>
      </c>
      <c r="I961" s="17" t="n">
        <v>152.029403205476</v>
      </c>
      <c r="J961" s="18" t="n">
        <v>1.63728495057604E-007</v>
      </c>
      <c r="K961" s="18" t="n">
        <v>4.33337534750673E-007</v>
      </c>
      <c r="L961" s="16" t="n">
        <v>0.558034250753877</v>
      </c>
      <c r="M961" s="16" t="n">
        <v>0.659708193041526</v>
      </c>
      <c r="N961" s="18" t="n">
        <v>0.00025614305412285</v>
      </c>
      <c r="O961" s="16" t="n">
        <v>0.0364277372331965</v>
      </c>
      <c r="P961" s="34" t="b">
        <f aca="false">TRUE()</f>
        <v>1</v>
      </c>
      <c r="Q961" s="18" t="n">
        <v>0.000197798785845004</v>
      </c>
    </row>
    <row r="962" customFormat="false" ht="15" hidden="false" customHeight="false" outlineLevel="0" collapsed="false">
      <c r="A962" s="6" t="s">
        <v>2800</v>
      </c>
      <c r="B962" s="6" t="s">
        <v>108</v>
      </c>
      <c r="C962" s="17" t="n">
        <v>1379</v>
      </c>
      <c r="D962" s="16" t="n">
        <v>0.306269915210896</v>
      </c>
      <c r="E962" s="16" t="n">
        <v>0.0381724254914492</v>
      </c>
      <c r="F962" s="16" t="n">
        <v>0.330528684636389</v>
      </c>
      <c r="G962" s="16" t="n">
        <v>0.043628992889084</v>
      </c>
      <c r="H962" s="16" t="n">
        <v>5.63032513077053</v>
      </c>
      <c r="I962" s="17" t="n">
        <v>153.814455531963</v>
      </c>
      <c r="J962" s="18" t="n">
        <v>8.31607174687503E-008</v>
      </c>
      <c r="K962" s="18" t="n">
        <v>2.27649721302977E-007</v>
      </c>
      <c r="L962" s="16" t="n">
        <v>0.566421855562372</v>
      </c>
      <c r="M962" s="16" t="n">
        <v>0.662769105193348</v>
      </c>
      <c r="N962" s="18" t="n">
        <v>0.000236882824225536</v>
      </c>
      <c r="O962" s="16" t="n">
        <v>0.0384083850290332</v>
      </c>
      <c r="P962" s="34" t="b">
        <f aca="false">TRUE()</f>
        <v>1</v>
      </c>
      <c r="Q962" s="18" t="n">
        <v>0.000214956374489086</v>
      </c>
    </row>
    <row r="963" customFormat="false" ht="15" hidden="false" customHeight="false" outlineLevel="0" collapsed="false">
      <c r="A963" s="6" t="s">
        <v>2801</v>
      </c>
      <c r="B963" s="6" t="s">
        <v>108</v>
      </c>
      <c r="C963" s="17" t="n">
        <v>1380</v>
      </c>
      <c r="D963" s="16" t="n">
        <v>0.299776878492238</v>
      </c>
      <c r="E963" s="16" t="n">
        <v>0.0377510307283015</v>
      </c>
      <c r="F963" s="16" t="n">
        <v>0.324463736805524</v>
      </c>
      <c r="G963" s="16" t="n">
        <v>0.0438479527371907</v>
      </c>
      <c r="H963" s="16" t="n">
        <v>5.7740941200762</v>
      </c>
      <c r="I963" s="17" t="n">
        <v>155.769223262384</v>
      </c>
      <c r="J963" s="18" t="n">
        <v>4.06918940545807E-008</v>
      </c>
      <c r="K963" s="18" t="n">
        <v>1.13184557859591E-007</v>
      </c>
      <c r="L963" s="16" t="n">
        <v>0.574741246337367</v>
      </c>
      <c r="M963" s="16" t="n">
        <v>0.665238240995817</v>
      </c>
      <c r="N963" s="18" t="n">
        <v>0.000220900129054305</v>
      </c>
      <c r="O963" s="16" t="n">
        <v>0.0403722838900312</v>
      </c>
      <c r="P963" s="34" t="b">
        <f aca="false">TRUE()</f>
        <v>1</v>
      </c>
      <c r="Q963" s="18" t="n">
        <v>0.000612630670689582</v>
      </c>
    </row>
    <row r="964" customFormat="false" ht="15" hidden="false" customHeight="false" outlineLevel="0" collapsed="false">
      <c r="A964" s="6" t="s">
        <v>2802</v>
      </c>
      <c r="B964" s="6" t="s">
        <v>108</v>
      </c>
      <c r="C964" s="17" t="n">
        <v>1381</v>
      </c>
      <c r="D964" s="16" t="n">
        <v>0.293037600000647</v>
      </c>
      <c r="E964" s="16" t="n">
        <v>0.037315516183279</v>
      </c>
      <c r="F964" s="16" t="n">
        <v>0.318158739983274</v>
      </c>
      <c r="G964" s="16" t="n">
        <v>0.0440849673752677</v>
      </c>
      <c r="H964" s="16" t="n">
        <v>5.9225310927221</v>
      </c>
      <c r="I964" s="17" t="n">
        <v>157.908136383159</v>
      </c>
      <c r="J964" s="18" t="n">
        <v>1.91651616242966E-008</v>
      </c>
      <c r="K964" s="18" t="n">
        <v>5.44017925723878E-008</v>
      </c>
      <c r="L964" s="16" t="n">
        <v>0.582957567873313</v>
      </c>
      <c r="M964" s="16" t="n">
        <v>0.668237934904602</v>
      </c>
      <c r="N964" s="18" t="n">
        <v>0.000206674328162836</v>
      </c>
      <c r="O964" s="16" t="n">
        <v>0.0422945597040861</v>
      </c>
      <c r="P964" s="34" t="b">
        <f aca="false">TRUE()</f>
        <v>1</v>
      </c>
      <c r="Q964" s="18" t="n">
        <v>0.000394599569140348</v>
      </c>
    </row>
    <row r="965" customFormat="false" ht="15" hidden="false" customHeight="false" outlineLevel="0" collapsed="false">
      <c r="A965" s="6" t="s">
        <v>2803</v>
      </c>
      <c r="B965" s="6" t="s">
        <v>108</v>
      </c>
      <c r="C965" s="17" t="n">
        <v>1382</v>
      </c>
      <c r="D965" s="16" t="n">
        <v>0.286086370725357</v>
      </c>
      <c r="E965" s="16" t="n">
        <v>0.0368664892418852</v>
      </c>
      <c r="F965" s="16" t="n">
        <v>0.311644119622724</v>
      </c>
      <c r="G965" s="16" t="n">
        <v>0.0443375431046087</v>
      </c>
      <c r="H965" s="16" t="n">
        <v>6.07485296231825</v>
      </c>
      <c r="I965" s="17" t="n">
        <v>160.238316839345</v>
      </c>
      <c r="J965" s="18" t="n">
        <v>8.70997309008292E-009</v>
      </c>
      <c r="K965" s="18" t="n">
        <v>2.5224276569326E-008</v>
      </c>
      <c r="L965" s="16" t="n">
        <v>0.590999706799913</v>
      </c>
      <c r="M965" s="16" t="n">
        <v>0.670727476788083</v>
      </c>
      <c r="N965" s="18" t="n">
        <v>0.00019210645549235</v>
      </c>
      <c r="O965" s="16" t="n">
        <v>0.0441424167639985</v>
      </c>
      <c r="P965" s="34" t="b">
        <f aca="false">TRUE()</f>
        <v>1</v>
      </c>
      <c r="Q965" s="18" t="n">
        <v>0.00011669739465856</v>
      </c>
    </row>
    <row r="966" customFormat="false" ht="15" hidden="false" customHeight="false" outlineLevel="0" collapsed="false">
      <c r="A966" s="6" t="s">
        <v>2804</v>
      </c>
      <c r="B966" s="6" t="s">
        <v>108</v>
      </c>
      <c r="C966" s="17" t="n">
        <v>1383</v>
      </c>
      <c r="D966" s="16" t="n">
        <v>0.278952919960399</v>
      </c>
      <c r="E966" s="16" t="n">
        <v>0.036403912422806</v>
      </c>
      <c r="F966" s="16" t="n">
        <v>0.304946150765944</v>
      </c>
      <c r="G966" s="16" t="n">
        <v>0.0446032210850509</v>
      </c>
      <c r="H966" s="16" t="n">
        <v>6.23043394441666</v>
      </c>
      <c r="I966" s="17" t="n">
        <v>162.770006182482</v>
      </c>
      <c r="J966" s="18" t="n">
        <v>3.82680801023087E-009</v>
      </c>
      <c r="K966" s="18" t="n">
        <v>1.13681125572356E-008</v>
      </c>
      <c r="L966" s="16" t="n">
        <v>0.598809804467578</v>
      </c>
      <c r="M966" s="16" t="n">
        <v>0.672747678808285</v>
      </c>
      <c r="N966" s="18" t="n">
        <v>0.000175755796591319</v>
      </c>
      <c r="O966" s="16" t="n">
        <v>0.0458928468570167</v>
      </c>
      <c r="P966" s="34" t="b">
        <f aca="false">TRUE()</f>
        <v>1</v>
      </c>
      <c r="Q966" s="18" t="n">
        <v>0.000140324007687296</v>
      </c>
    </row>
    <row r="967" customFormat="false" ht="15" hidden="false" customHeight="false" outlineLevel="0" collapsed="false">
      <c r="A967" s="6" t="s">
        <v>2805</v>
      </c>
      <c r="B967" s="6" t="s">
        <v>108</v>
      </c>
      <c r="C967" s="17" t="n">
        <v>1384</v>
      </c>
      <c r="D967" s="16" t="n">
        <v>0.271686854048207</v>
      </c>
      <c r="E967" s="16" t="n">
        <v>0.035929636273375</v>
      </c>
      <c r="F967" s="16" t="n">
        <v>0.298109296227341</v>
      </c>
      <c r="G967" s="16" t="n">
        <v>0.0448780547822703</v>
      </c>
      <c r="H967" s="16" t="n">
        <v>6.38802076983281</v>
      </c>
      <c r="I967" s="17" t="n">
        <v>165.50210340256</v>
      </c>
      <c r="J967" s="18" t="n">
        <v>1.63437106463987E-009</v>
      </c>
      <c r="K967" s="18" t="n">
        <v>4.98357084368512E-009</v>
      </c>
      <c r="L967" s="16" t="n">
        <v>0.606308307958365</v>
      </c>
      <c r="M967" s="16" t="n">
        <v>0.675971839608203</v>
      </c>
      <c r="N967" s="18" t="n">
        <v>0.000161999117512846</v>
      </c>
      <c r="O967" s="16" t="n">
        <v>0.0475225808821407</v>
      </c>
      <c r="P967" s="34" t="b">
        <f aca="false">TRUE()</f>
        <v>1</v>
      </c>
      <c r="Q967" s="18" t="n">
        <v>0.000357774700810085</v>
      </c>
    </row>
    <row r="968" customFormat="false" ht="15" hidden="false" customHeight="false" outlineLevel="0" collapsed="false">
      <c r="A968" s="6" t="s">
        <v>2806</v>
      </c>
      <c r="B968" s="6" t="s">
        <v>108</v>
      </c>
      <c r="C968" s="17" t="n">
        <v>1385</v>
      </c>
      <c r="D968" s="16" t="n">
        <v>0.264308792384184</v>
      </c>
      <c r="E968" s="16" t="n">
        <v>0.0354425249206921</v>
      </c>
      <c r="F968" s="16" t="n">
        <v>0.291150738711492</v>
      </c>
      <c r="G968" s="16" t="n">
        <v>0.0451577389501584</v>
      </c>
      <c r="H968" s="16" t="n">
        <v>6.5471567841018</v>
      </c>
      <c r="I968" s="17" t="n">
        <v>168.443680503758</v>
      </c>
      <c r="J968" s="18" t="n">
        <v>6.79560182364792E-010</v>
      </c>
      <c r="K968" s="18" t="n">
        <v>2.14136276143803E-009</v>
      </c>
      <c r="L968" s="16" t="n">
        <v>0.613468935834523</v>
      </c>
      <c r="M968" s="16" t="n">
        <v>0.67860422405877</v>
      </c>
      <c r="N968" s="18" t="n">
        <v>0.000148976903733265</v>
      </c>
      <c r="O968" s="16" t="n">
        <v>0.0490048275825042</v>
      </c>
      <c r="P968" s="34" t="b">
        <f aca="false">TRUE()</f>
        <v>1</v>
      </c>
      <c r="Q968" s="18" t="n">
        <v>7.43978243978244E-005</v>
      </c>
    </row>
    <row r="969" customFormat="false" ht="15" hidden="false" customHeight="false" outlineLevel="0" collapsed="false">
      <c r="A969" s="6" t="s">
        <v>2807</v>
      </c>
      <c r="B969" s="6" t="s">
        <v>108</v>
      </c>
      <c r="C969" s="17" t="n">
        <v>1386</v>
      </c>
      <c r="D969" s="16" t="n">
        <v>0.256876942586878</v>
      </c>
      <c r="E969" s="16" t="n">
        <v>0.0349440936035404</v>
      </c>
      <c r="F969" s="16" t="n">
        <v>0.284122841372767</v>
      </c>
      <c r="G969" s="16" t="n">
        <v>0.0454367908198554</v>
      </c>
      <c r="H969" s="16" t="n">
        <v>6.70647067350279</v>
      </c>
      <c r="I969" s="17" t="n">
        <v>171.588775638221</v>
      </c>
      <c r="J969" s="18" t="n">
        <v>2.76972998410533E-010</v>
      </c>
      <c r="K969" s="18" t="n">
        <v>8.95200890501333E-010</v>
      </c>
      <c r="L969" s="16" t="n">
        <v>0.620223447690742</v>
      </c>
      <c r="M969" s="16" t="n">
        <v>0.681440669319457</v>
      </c>
      <c r="N969" s="18" t="n">
        <v>0.000139196673536961</v>
      </c>
      <c r="O969" s="16" t="n">
        <v>0.0505362785586944</v>
      </c>
      <c r="P969" s="34" t="b">
        <f aca="false">TRUE()</f>
        <v>1</v>
      </c>
      <c r="Q969" s="18" t="n">
        <v>0.000193433333906882</v>
      </c>
    </row>
    <row r="970" customFormat="false" ht="15" hidden="false" customHeight="false" outlineLevel="0" collapsed="false">
      <c r="A970" s="6" t="s">
        <v>2808</v>
      </c>
      <c r="B970" s="6" t="s">
        <v>108</v>
      </c>
      <c r="C970" s="17" t="n">
        <v>1387</v>
      </c>
      <c r="D970" s="16" t="n">
        <v>0.249401461395612</v>
      </c>
      <c r="E970" s="16" t="n">
        <v>0.0344339754045586</v>
      </c>
      <c r="F970" s="16" t="n">
        <v>0.277032596112402</v>
      </c>
      <c r="G970" s="16" t="n">
        <v>0.0457120624406251</v>
      </c>
      <c r="H970" s="16" t="n">
        <v>6.8654018972501</v>
      </c>
      <c r="I970" s="17" t="n">
        <v>174.946508909016</v>
      </c>
      <c r="J970" s="18" t="n">
        <v>1.10952874950075E-010</v>
      </c>
      <c r="K970" s="18" t="n">
        <v>3.68069089562598E-010</v>
      </c>
      <c r="L970" s="16" t="n">
        <v>0.626543708154716</v>
      </c>
      <c r="M970" s="16" t="n">
        <v>0.683256810529538</v>
      </c>
      <c r="N970" s="18" t="n">
        <v>0.000128241883840532</v>
      </c>
      <c r="O970" s="16" t="n">
        <v>0.0516697018284161</v>
      </c>
      <c r="P970" s="34" t="b">
        <f aca="false">TRUE()</f>
        <v>1</v>
      </c>
      <c r="Q970" s="16" t="n">
        <v>0</v>
      </c>
    </row>
    <row r="971" customFormat="false" ht="15" hidden="false" customHeight="false" outlineLevel="0" collapsed="false">
      <c r="A971" s="6" t="s">
        <v>2809</v>
      </c>
      <c r="B971" s="6" t="s">
        <v>108</v>
      </c>
      <c r="C971" s="17" t="n">
        <v>1388</v>
      </c>
      <c r="D971" s="16" t="n">
        <v>0.241943788667663</v>
      </c>
      <c r="E971" s="16" t="n">
        <v>0.0339143874924591</v>
      </c>
      <c r="F971" s="16" t="n">
        <v>0.2699362118508</v>
      </c>
      <c r="G971" s="16" t="n">
        <v>0.0459779178810872</v>
      </c>
      <c r="H971" s="16" t="n">
        <v>7.02257790599677</v>
      </c>
      <c r="I971" s="17" t="n">
        <v>178.504091683449</v>
      </c>
      <c r="J971" s="18" t="n">
        <v>4.40236446881041E-011</v>
      </c>
      <c r="K971" s="18" t="n">
        <v>1.51115074818554E-010</v>
      </c>
      <c r="L971" s="16" t="n">
        <v>0.63238323167778</v>
      </c>
      <c r="M971" s="16" t="n">
        <v>0.685685134169983</v>
      </c>
      <c r="N971" s="18" t="n">
        <v>0.000117770354054879</v>
      </c>
      <c r="O971" s="16" t="n">
        <v>0.0526363887457175</v>
      </c>
      <c r="P971" s="34" t="b">
        <f aca="false">TRUE()</f>
        <v>1</v>
      </c>
      <c r="Q971" s="18" t="n">
        <v>0.00010420953390195</v>
      </c>
    </row>
    <row r="972" customFormat="false" ht="15" hidden="false" customHeight="false" outlineLevel="0" collapsed="false">
      <c r="A972" s="6" t="s">
        <v>2810</v>
      </c>
      <c r="B972" s="6" t="s">
        <v>108</v>
      </c>
      <c r="C972" s="17" t="n">
        <v>1389</v>
      </c>
      <c r="D972" s="16" t="n">
        <v>0.234518032483591</v>
      </c>
      <c r="E972" s="16" t="n">
        <v>0.0333843668414471</v>
      </c>
      <c r="F972" s="16" t="n">
        <v>0.26284620082619</v>
      </c>
      <c r="G972" s="16" t="n">
        <v>0.0462315468755611</v>
      </c>
      <c r="H972" s="16" t="n">
        <v>7.17787212031425</v>
      </c>
      <c r="I972" s="17" t="n">
        <v>182.272900391055</v>
      </c>
      <c r="J972" s="18" t="n">
        <v>1.73151754620373E-011</v>
      </c>
      <c r="K972" s="18" t="n">
        <v>6.09482427204874E-011</v>
      </c>
      <c r="L972" s="16" t="n">
        <v>0.637751312929922</v>
      </c>
      <c r="M972" s="16" t="n">
        <v>0.687419651056015</v>
      </c>
      <c r="N972" s="18" t="n">
        <v>0.00010871603508248</v>
      </c>
      <c r="O972" s="16" t="n">
        <v>0.0534384228264724</v>
      </c>
      <c r="P972" s="34" t="b">
        <f aca="false">TRUE()</f>
        <v>1</v>
      </c>
      <c r="Q972" s="16" t="n">
        <v>0</v>
      </c>
    </row>
    <row r="973" customFormat="false" ht="15" hidden="false" customHeight="false" outlineLevel="0" collapsed="false">
      <c r="A973" s="6" t="s">
        <v>2811</v>
      </c>
      <c r="B973" s="6" t="s">
        <v>108</v>
      </c>
      <c r="C973" s="17" t="n">
        <v>1390</v>
      </c>
      <c r="D973" s="16" t="n">
        <v>0.22718603649755</v>
      </c>
      <c r="E973" s="16" t="n">
        <v>0.032847255991166</v>
      </c>
      <c r="F973" s="16" t="n">
        <v>0.255820652084213</v>
      </c>
      <c r="G973" s="16" t="n">
        <v>0.0464687186008819</v>
      </c>
      <c r="H973" s="16" t="n">
        <v>7.32999949329705</v>
      </c>
      <c r="I973" s="17" t="n">
        <v>186.23488666051</v>
      </c>
      <c r="J973" s="18" t="n">
        <v>6.80505309137199E-012</v>
      </c>
      <c r="K973" s="18" t="n">
        <v>2.47945305787478E-011</v>
      </c>
      <c r="L973" s="16" t="n">
        <v>0.642619705340259</v>
      </c>
      <c r="M973" s="16" t="n">
        <v>0.689439853076217</v>
      </c>
      <c r="N973" s="18" t="n">
        <v>0.000101008281675312</v>
      </c>
      <c r="O973" s="16" t="n">
        <v>0.0540750178392734</v>
      </c>
      <c r="P973" s="34" t="b">
        <f aca="false">TRUE()</f>
        <v>1</v>
      </c>
      <c r="Q973" s="18" t="n">
        <v>0.000103896103896104</v>
      </c>
    </row>
    <row r="974" customFormat="false" ht="15" hidden="false" customHeight="false" outlineLevel="0" collapsed="false">
      <c r="A974" s="6" t="s">
        <v>2812</v>
      </c>
      <c r="B974" s="6" t="s">
        <v>108</v>
      </c>
      <c r="C974" s="17" t="n">
        <v>1391</v>
      </c>
      <c r="D974" s="16" t="n">
        <v>0.219963968261024</v>
      </c>
      <c r="E974" s="16" t="n">
        <v>0.0323032945376075</v>
      </c>
      <c r="F974" s="16" t="n">
        <v>0.248875690461938</v>
      </c>
      <c r="G974" s="16" t="n">
        <v>0.0466877002796054</v>
      </c>
      <c r="H974" s="16" t="n">
        <v>7.47896069223042</v>
      </c>
      <c r="I974" s="17" t="n">
        <v>190.395790392477</v>
      </c>
      <c r="J974" s="18" t="n">
        <v>2.67389523016229E-012</v>
      </c>
      <c r="K974" s="18" t="n">
        <v>1.01339408266425E-011</v>
      </c>
      <c r="L974" s="16" t="n">
        <v>0.647018806313264</v>
      </c>
      <c r="M974" s="16" t="n">
        <v>0.691582491582492</v>
      </c>
      <c r="N974" s="18" t="n">
        <v>9.38539806744439E-005</v>
      </c>
      <c r="O974" s="16" t="n">
        <v>0.054554518169371</v>
      </c>
      <c r="P974" s="34" t="b">
        <f aca="false">TRUE()</f>
        <v>1</v>
      </c>
      <c r="Q974" s="18" t="n">
        <v>0.000100336099944169</v>
      </c>
    </row>
    <row r="975" customFormat="false" ht="15" hidden="false" customHeight="false" outlineLevel="0" collapsed="false">
      <c r="A975" s="6" t="s">
        <v>2813</v>
      </c>
      <c r="B975" s="6" t="s">
        <v>108</v>
      </c>
      <c r="C975" s="17" t="n">
        <v>1392</v>
      </c>
      <c r="D975" s="16" t="n">
        <v>0.212910439004185</v>
      </c>
      <c r="E975" s="16" t="n">
        <v>0.0317566586006324</v>
      </c>
      <c r="F975" s="16" t="n">
        <v>0.242067867625283</v>
      </c>
      <c r="G975" s="16" t="n">
        <v>0.0468858698994682</v>
      </c>
      <c r="H975" s="16" t="n">
        <v>7.62361919768182</v>
      </c>
      <c r="I975" s="17" t="n">
        <v>194.731344820083</v>
      </c>
      <c r="J975" s="18" t="n">
        <v>1.05869063257543E-012</v>
      </c>
      <c r="K975" s="18" t="n">
        <v>4.14096713024321E-012</v>
      </c>
      <c r="L975" s="16" t="n">
        <v>0.650938039697342</v>
      </c>
      <c r="M975" s="16" t="n">
        <v>0.693235384144475</v>
      </c>
      <c r="N975" s="18" t="n">
        <v>8.74775362702885E-005</v>
      </c>
      <c r="O975" s="16" t="n">
        <v>0.0548838800352088</v>
      </c>
      <c r="P975" s="34" t="b">
        <f aca="false">TRUE()</f>
        <v>1</v>
      </c>
      <c r="Q975" s="18" t="n">
        <v>4.57606366697276E-005</v>
      </c>
    </row>
    <row r="976" customFormat="false" ht="15" hidden="false" customHeight="false" outlineLevel="0" collapsed="false">
      <c r="A976" s="6" t="s">
        <v>2814</v>
      </c>
      <c r="B976" s="6" t="s">
        <v>108</v>
      </c>
      <c r="C976" s="17" t="n">
        <v>1393</v>
      </c>
      <c r="D976" s="16" t="n">
        <v>0.20604717493512</v>
      </c>
      <c r="E976" s="16" t="n">
        <v>0.0312083366482215</v>
      </c>
      <c r="F976" s="16" t="n">
        <v>0.235419056975467</v>
      </c>
      <c r="G976" s="16" t="n">
        <v>0.0470619893816489</v>
      </c>
      <c r="H976" s="16" t="n">
        <v>7.76382467922624</v>
      </c>
      <c r="I976" s="17" t="n">
        <v>199.238258713154</v>
      </c>
      <c r="J976" s="18" t="n">
        <v>4.232124242349E-013</v>
      </c>
      <c r="K976" s="18" t="n">
        <v>1.69857984581706E-012</v>
      </c>
      <c r="L976" s="16" t="n">
        <v>0.6544041004784</v>
      </c>
      <c r="M976" s="16" t="n">
        <v>0.694949494949495</v>
      </c>
      <c r="N976" s="18" t="n">
        <v>8.24241069485433E-005</v>
      </c>
      <c r="O976" s="16" t="n">
        <v>0.0550756650974189</v>
      </c>
      <c r="P976" s="34" t="b">
        <f aca="false">TRUE()</f>
        <v>1</v>
      </c>
      <c r="Q976" s="18" t="n">
        <v>0.000135038955894571</v>
      </c>
    </row>
    <row r="977" customFormat="false" ht="15" hidden="false" customHeight="false" outlineLevel="0" collapsed="false">
      <c r="A977" s="6" t="s">
        <v>2815</v>
      </c>
      <c r="B977" s="6" t="s">
        <v>108</v>
      </c>
      <c r="C977" s="17" t="n">
        <v>1394</v>
      </c>
      <c r="D977" s="16" t="n">
        <v>0.19942708523929</v>
      </c>
      <c r="E977" s="16" t="n">
        <v>0.030663299153742</v>
      </c>
      <c r="F977" s="16" t="n">
        <v>0.228981429459845</v>
      </c>
      <c r="G977" s="16" t="n">
        <v>0.0472148207998125</v>
      </c>
      <c r="H977" s="16" t="n">
        <v>7.8984863365737</v>
      </c>
      <c r="I977" s="17" t="n">
        <v>203.881628994781</v>
      </c>
      <c r="J977" s="18" t="n">
        <v>1.72238894564853E-013</v>
      </c>
      <c r="K977" s="18" t="n">
        <v>7.14077335109029E-013</v>
      </c>
      <c r="L977" s="16" t="n">
        <v>0.657416571129292</v>
      </c>
      <c r="M977" s="16" t="n">
        <v>0.696643199673503</v>
      </c>
      <c r="N977" s="18" t="n">
        <v>7.8207053661593E-005</v>
      </c>
      <c r="O977" s="16" t="n">
        <v>0.0551431512287716</v>
      </c>
      <c r="P977" s="34" t="b">
        <f aca="false">TRUE()</f>
        <v>1</v>
      </c>
      <c r="Q977" s="18" t="n">
        <v>3.78787878787879E-005</v>
      </c>
    </row>
    <row r="978" customFormat="false" ht="15" hidden="false" customHeight="false" outlineLevel="0" collapsed="false">
      <c r="A978" s="6" t="s">
        <v>2816</v>
      </c>
      <c r="B978" s="6" t="s">
        <v>108</v>
      </c>
      <c r="C978" s="17" t="n">
        <v>1395</v>
      </c>
      <c r="D978" s="16" t="n">
        <v>0.193058922471998</v>
      </c>
      <c r="E978" s="16" t="n">
        <v>0.0301235941516542</v>
      </c>
      <c r="F978" s="16" t="n">
        <v>0.222765532699255</v>
      </c>
      <c r="G978" s="16" t="n">
        <v>0.0473459667670794</v>
      </c>
      <c r="H978" s="16" t="n">
        <v>8.02748386059881</v>
      </c>
      <c r="I978" s="17" t="n">
        <v>208.654058528011</v>
      </c>
      <c r="J978" s="18" t="n">
        <v>7.15243397382981E-014</v>
      </c>
      <c r="K978" s="18" t="n">
        <v>3.16445639567097E-013</v>
      </c>
      <c r="L978" s="16" t="n">
        <v>0.659999118308877</v>
      </c>
      <c r="M978" s="16" t="n">
        <v>0.69794918885828</v>
      </c>
      <c r="N978" s="18" t="n">
        <v>7.44499745847947E-005</v>
      </c>
      <c r="O978" s="16" t="n">
        <v>0.055099985595305</v>
      </c>
      <c r="P978" s="34" t="b">
        <f aca="false">TRUE()</f>
        <v>1</v>
      </c>
      <c r="Q978" s="18" t="n">
        <v>1.51515151515152E-005</v>
      </c>
    </row>
    <row r="979" customFormat="false" ht="15" hidden="false" customHeight="false" outlineLevel="0" collapsed="false">
      <c r="A979" s="6" t="s">
        <v>2817</v>
      </c>
      <c r="B979" s="6" t="s">
        <v>108</v>
      </c>
      <c r="C979" s="17" t="n">
        <v>1396</v>
      </c>
      <c r="D979" s="16" t="n">
        <v>0.186987314688095</v>
      </c>
      <c r="E979" s="16" t="n">
        <v>0.0295934087569868</v>
      </c>
      <c r="F979" s="16" t="n">
        <v>0.216816205072416</v>
      </c>
      <c r="G979" s="16" t="n">
        <v>0.0474552355654628</v>
      </c>
      <c r="H979" s="16" t="n">
        <v>8.14995370832652</v>
      </c>
      <c r="I979" s="17" t="n">
        <v>213.517936118007</v>
      </c>
      <c r="J979" s="18" t="n">
        <v>3.05329464282211E-014</v>
      </c>
      <c r="K979" s="18" t="n">
        <v>1.43488730839565E-013</v>
      </c>
      <c r="L979" s="16" t="n">
        <v>0.662158571295222</v>
      </c>
      <c r="M979" s="16" t="n">
        <v>0.699520457096215</v>
      </c>
      <c r="N979" s="18" t="n">
        <v>7.23881838595284E-005</v>
      </c>
      <c r="O979" s="16" t="n">
        <v>0.054958770594092</v>
      </c>
      <c r="P979" s="34" t="b">
        <f aca="false">TRUE()</f>
        <v>1</v>
      </c>
      <c r="Q979" s="18" t="n">
        <v>0.000375784787410505</v>
      </c>
    </row>
    <row r="980" customFormat="false" ht="15" hidden="false" customHeight="false" outlineLevel="0" collapsed="false">
      <c r="A980" s="6" t="s">
        <v>2818</v>
      </c>
      <c r="B980" s="6" t="s">
        <v>108</v>
      </c>
      <c r="C980" s="17" t="n">
        <v>1397</v>
      </c>
      <c r="D980" s="16" t="n">
        <v>0.181208464701311</v>
      </c>
      <c r="E980" s="16" t="n">
        <v>0.0290730805264861</v>
      </c>
      <c r="F980" s="16" t="n">
        <v>0.211131166978001</v>
      </c>
      <c r="G980" s="16" t="n">
        <v>0.0475435886522459</v>
      </c>
      <c r="H980" s="16" t="n">
        <v>8.26598134778848</v>
      </c>
      <c r="I980" s="17" t="n">
        <v>218.466943616677</v>
      </c>
      <c r="J980" s="18" t="n">
        <v>1.34143467202175E-014</v>
      </c>
      <c r="K980" s="18" t="n">
        <v>6.77244998648453E-014</v>
      </c>
      <c r="L980" s="16" t="n">
        <v>0.663921223634224</v>
      </c>
      <c r="M980" s="16" t="n">
        <v>0.700785634118967</v>
      </c>
      <c r="N980" s="18" t="n">
        <v>7.23881838595284E-005</v>
      </c>
      <c r="O980" s="16" t="n">
        <v>0.0547343668655839</v>
      </c>
      <c r="P980" s="34" t="b">
        <f aca="false">TRUE()</f>
        <v>1</v>
      </c>
      <c r="Q980" s="18" t="n">
        <v>0.000361244701750723</v>
      </c>
    </row>
    <row r="981" customFormat="false" ht="15" hidden="false" customHeight="false" outlineLevel="0" collapsed="false">
      <c r="A981" s="6" t="s">
        <v>2819</v>
      </c>
      <c r="B981" s="6" t="s">
        <v>108</v>
      </c>
      <c r="C981" s="17" t="n">
        <v>1398</v>
      </c>
      <c r="D981" s="16" t="n">
        <v>0.175755389208808</v>
      </c>
      <c r="E981" s="16" t="n">
        <v>0.0285671486838407</v>
      </c>
      <c r="F981" s="16" t="n">
        <v>0.205745165628513</v>
      </c>
      <c r="G981" s="16" t="n">
        <v>0.0476125513643782</v>
      </c>
      <c r="H981" s="16" t="n">
        <v>8.37488962804318</v>
      </c>
      <c r="I981" s="17" t="n">
        <v>223.457611960441</v>
      </c>
      <c r="J981" s="18" t="n">
        <v>6.10585305546045E-015</v>
      </c>
      <c r="K981" s="18" t="n">
        <v>3.2361800996374E-014</v>
      </c>
      <c r="L981" s="16" t="n">
        <v>0.665303007886229</v>
      </c>
      <c r="M981" s="16" t="n">
        <v>0.702173247627793</v>
      </c>
      <c r="N981" s="18" t="n">
        <v>7.23881838595284E-005</v>
      </c>
      <c r="O981" s="16" t="n">
        <v>0.0544418837935358</v>
      </c>
      <c r="P981" s="34" t="b">
        <f aca="false">TRUE()</f>
        <v>1</v>
      </c>
      <c r="Q981" s="18" t="n">
        <v>1.81818181818182E-005</v>
      </c>
    </row>
    <row r="982" customFormat="false" ht="15" hidden="false" customHeight="false" outlineLevel="0" collapsed="false">
      <c r="A982" s="6" t="s">
        <v>2820</v>
      </c>
      <c r="B982" s="6" t="s">
        <v>108</v>
      </c>
      <c r="C982" s="17" t="n">
        <v>1399</v>
      </c>
      <c r="D982" s="16" t="n">
        <v>0.170619607510339</v>
      </c>
      <c r="E982" s="16" t="n">
        <v>0.0280753005704079</v>
      </c>
      <c r="F982" s="16" t="n">
        <v>0.200652460870009</v>
      </c>
      <c r="G982" s="16" t="n">
        <v>0.0476636203630243</v>
      </c>
      <c r="H982" s="16" t="n">
        <v>8.47716921608018</v>
      </c>
      <c r="I982" s="17" t="n">
        <v>228.484972057466</v>
      </c>
      <c r="J982" s="18" t="n">
        <v>2.87510062916053E-015</v>
      </c>
      <c r="K982" s="18" t="n">
        <v>1.61238751500219E-014</v>
      </c>
      <c r="L982" s="16" t="n">
        <v>0.666349335504937</v>
      </c>
      <c r="M982" s="16" t="n">
        <v>0.703520048974594</v>
      </c>
      <c r="N982" s="18" t="n">
        <v>7.23881838595284E-005</v>
      </c>
      <c r="O982" s="16" t="n">
        <v>0.0540931600065582</v>
      </c>
      <c r="P982" s="34" t="b">
        <f aca="false">TRUE()</f>
        <v>1</v>
      </c>
      <c r="Q982" s="18" t="n">
        <v>5.58955816318172E-005</v>
      </c>
    </row>
    <row r="983" customFormat="false" ht="15" hidden="false" customHeight="false" outlineLevel="0" collapsed="false">
      <c r="A983" s="6" t="s">
        <v>2821</v>
      </c>
      <c r="B983" s="6" t="s">
        <v>108</v>
      </c>
      <c r="C983" s="17" t="n">
        <v>1400</v>
      </c>
      <c r="D983" s="16" t="n">
        <v>0.165813184689586</v>
      </c>
      <c r="E983" s="16" t="n">
        <v>0.0276007189793086</v>
      </c>
      <c r="F983" s="16" t="n">
        <v>0.195867483507623</v>
      </c>
      <c r="G983" s="16" t="n">
        <v>0.0476986268035165</v>
      </c>
      <c r="H983" s="16" t="n">
        <v>8.57252929078138</v>
      </c>
      <c r="I983" s="17" t="n">
        <v>233.510143977567</v>
      </c>
      <c r="J983" s="18" t="n">
        <v>1.40623541071057E-015</v>
      </c>
      <c r="K983" s="18" t="n">
        <v>8.53198385153342E-015</v>
      </c>
      <c r="L983" s="16" t="n">
        <v>0.667086672347727</v>
      </c>
      <c r="M983" s="16" t="n">
        <v>0.704744413835323</v>
      </c>
      <c r="N983" s="18" t="n">
        <v>7.16511512782087E-005</v>
      </c>
      <c r="O983" s="16" t="n">
        <v>0.0537032725282154</v>
      </c>
      <c r="P983" s="34" t="b">
        <f aca="false">TRUE()</f>
        <v>1</v>
      </c>
      <c r="Q983" s="18" t="n">
        <v>9.31863357931265E-005</v>
      </c>
    </row>
    <row r="984" customFormat="false" ht="15" hidden="false" customHeight="false" outlineLevel="0" collapsed="false">
      <c r="A984" s="6" t="s">
        <v>2822</v>
      </c>
      <c r="B984" s="6" t="s">
        <v>108</v>
      </c>
      <c r="C984" s="17" t="n">
        <v>1401</v>
      </c>
      <c r="D984" s="16" t="n">
        <v>0.161318920560836</v>
      </c>
      <c r="E984" s="16" t="n">
        <v>0.0271429799495422</v>
      </c>
      <c r="F984" s="16" t="n">
        <v>0.191375983609112</v>
      </c>
      <c r="G984" s="16" t="n">
        <v>0.0477187833384632</v>
      </c>
      <c r="H984" s="16" t="n">
        <v>8.66158285609466</v>
      </c>
      <c r="I984" s="17" t="n">
        <v>238.523249892765</v>
      </c>
      <c r="J984" s="18" t="n">
        <v>7.12683328892207E-016</v>
      </c>
      <c r="K984" s="18" t="n">
        <v>4.51547452656895E-015</v>
      </c>
      <c r="L984" s="16" t="n">
        <v>0.667567444630793</v>
      </c>
      <c r="M984" s="16" t="n">
        <v>0.705336190184675</v>
      </c>
      <c r="N984" s="18" t="n">
        <v>7.1293582503982E-005</v>
      </c>
      <c r="O984" s="16" t="n">
        <v>0.0532864818390218</v>
      </c>
      <c r="P984" s="34" t="b">
        <f aca="false">TRUE()</f>
        <v>1</v>
      </c>
      <c r="Q984" s="18" t="n">
        <v>1.61616161616162E-005</v>
      </c>
    </row>
    <row r="985" customFormat="false" ht="15" hidden="false" customHeight="false" outlineLevel="0" collapsed="false">
      <c r="A985" s="6" t="s">
        <v>2823</v>
      </c>
      <c r="B985" s="6" t="s">
        <v>108</v>
      </c>
      <c r="C985" s="17" t="n">
        <v>1402</v>
      </c>
      <c r="D985" s="16" t="n">
        <v>0.157143177385215</v>
      </c>
      <c r="E985" s="16" t="n">
        <v>0.0267046613851582</v>
      </c>
      <c r="F985" s="16" t="n">
        <v>0.18718663627574</v>
      </c>
      <c r="G985" s="16" t="n">
        <v>0.0477260617768655</v>
      </c>
      <c r="H985" s="16" t="n">
        <v>8.7441391337236</v>
      </c>
      <c r="I985" s="17" t="n">
        <v>243.485341145512</v>
      </c>
      <c r="J985" s="18" t="n">
        <v>3.75472379246691E-016</v>
      </c>
      <c r="K985" s="18" t="n">
        <v>2.46943006953053E-015</v>
      </c>
      <c r="L985" s="16" t="n">
        <v>0.667814985860743</v>
      </c>
      <c r="M985" s="16" t="n">
        <v>0.7060504030201</v>
      </c>
      <c r="N985" s="18" t="n">
        <v>7.1293582503982E-005</v>
      </c>
      <c r="O985" s="16" t="n">
        <v>0.0528542014835462</v>
      </c>
      <c r="P985" s="34" t="b">
        <f aca="false">TRUE()</f>
        <v>1</v>
      </c>
      <c r="Q985" s="18" t="n">
        <v>0.000279388639649584</v>
      </c>
    </row>
    <row r="986" customFormat="false" ht="15" hidden="false" customHeight="false" outlineLevel="0" collapsed="false">
      <c r="A986" s="6" t="s">
        <v>2824</v>
      </c>
      <c r="B986" s="6" t="s">
        <v>108</v>
      </c>
      <c r="C986" s="17" t="n">
        <v>1403</v>
      </c>
      <c r="D986" s="16" t="n">
        <v>0.15326275889479</v>
      </c>
      <c r="E986" s="16" t="n">
        <v>0.0262849252804005</v>
      </c>
      <c r="F986" s="16" t="n">
        <v>0.183278269675031</v>
      </c>
      <c r="G986" s="16" t="n">
        <v>0.0477211197094052</v>
      </c>
      <c r="H986" s="16" t="n">
        <v>8.82070171737371</v>
      </c>
      <c r="I986" s="17" t="n">
        <v>248.384643084359</v>
      </c>
      <c r="J986" s="18" t="n">
        <v>2.05231170183796E-016</v>
      </c>
      <c r="K986" s="18" t="n">
        <v>1.39624484633238E-015</v>
      </c>
      <c r="L986" s="16" t="n">
        <v>0.667868238453831</v>
      </c>
      <c r="M986" s="16" t="n">
        <v>0.707254361799816</v>
      </c>
      <c r="N986" s="18" t="n">
        <v>7.1293582503982E-005</v>
      </c>
      <c r="O986" s="16" t="n">
        <v>0.0524169160303544</v>
      </c>
      <c r="P986" s="34" t="b">
        <f aca="false">TRUE()</f>
        <v>1</v>
      </c>
      <c r="Q986" s="18" t="n">
        <v>1.51515151515152E-005</v>
      </c>
    </row>
    <row r="987" customFormat="false" ht="15" hidden="false" customHeight="false" outlineLevel="0" collapsed="false">
      <c r="A987" s="6" t="s">
        <v>2825</v>
      </c>
      <c r="B987" s="6" t="s">
        <v>108</v>
      </c>
      <c r="C987" s="17" t="n">
        <v>1404</v>
      </c>
      <c r="D987" s="16" t="n">
        <v>0.149671864277071</v>
      </c>
      <c r="E987" s="16" t="n">
        <v>0.0258858858980182</v>
      </c>
      <c r="F987" s="16" t="n">
        <v>0.179647615408408</v>
      </c>
      <c r="G987" s="16" t="n">
        <v>0.047706229518485</v>
      </c>
      <c r="H987" s="16" t="n">
        <v>8.89123341539618</v>
      </c>
      <c r="I987" s="17" t="n">
        <v>253.184566276745</v>
      </c>
      <c r="J987" s="18" t="n">
        <v>1.16613268836494E-016</v>
      </c>
      <c r="K987" s="18" t="n">
        <v>8.16096232160964E-016</v>
      </c>
      <c r="L987" s="16" t="n">
        <v>0.667751609944703</v>
      </c>
      <c r="M987" s="16" t="n">
        <v>0.70833588409346</v>
      </c>
      <c r="N987" s="18" t="n">
        <v>7.1293582503982E-005</v>
      </c>
      <c r="O987" s="16" t="n">
        <v>0.0519835225182612</v>
      </c>
      <c r="P987" s="34" t="b">
        <f aca="false">TRUE()</f>
        <v>1</v>
      </c>
      <c r="Q987" s="18" t="n">
        <v>0.000464689523802723</v>
      </c>
    </row>
    <row r="988" customFormat="false" ht="15" hidden="false" customHeight="false" outlineLevel="0" collapsed="false">
      <c r="A988" s="6" t="s">
        <v>2826</v>
      </c>
      <c r="B988" s="6" t="s">
        <v>108</v>
      </c>
      <c r="C988" s="17" t="n">
        <v>1405</v>
      </c>
      <c r="D988" s="16" t="n">
        <v>0.146348893846133</v>
      </c>
      <c r="E988" s="16" t="n">
        <v>0.0255073795338681</v>
      </c>
      <c r="F988" s="16" t="n">
        <v>0.176275225381976</v>
      </c>
      <c r="G988" s="16" t="n">
        <v>0.0476830151819779</v>
      </c>
      <c r="H988" s="16" t="n">
        <v>8.95610403459407</v>
      </c>
      <c r="I988" s="17" t="n">
        <v>257.870163931506</v>
      </c>
      <c r="J988" s="18" t="n">
        <v>6.87910762656473E-017</v>
      </c>
      <c r="K988" s="18" t="n">
        <v>4.95630150177841E-016</v>
      </c>
      <c r="L988" s="16" t="n">
        <v>0.667492737347283</v>
      </c>
      <c r="M988" s="16" t="n">
        <v>0.709397000306091</v>
      </c>
      <c r="N988" s="18" t="n">
        <v>7.1293582503982E-005</v>
      </c>
      <c r="O988" s="16" t="n">
        <v>0.051559778755448</v>
      </c>
      <c r="P988" s="34" t="b">
        <f aca="false">TRUE()</f>
        <v>1</v>
      </c>
      <c r="Q988" s="18" t="n">
        <v>6.51385651385652E-005</v>
      </c>
    </row>
    <row r="989" customFormat="false" ht="15" hidden="false" customHeight="false" outlineLevel="0" collapsed="false">
      <c r="A989" s="6" t="s">
        <v>2827</v>
      </c>
      <c r="B989" s="6" t="s">
        <v>108</v>
      </c>
      <c r="C989" s="17" t="n">
        <v>1406</v>
      </c>
      <c r="D989" s="16" t="n">
        <v>0.14328815552207</v>
      </c>
      <c r="E989" s="16" t="n">
        <v>0.0251496063823863</v>
      </c>
      <c r="F989" s="16" t="n">
        <v>0.173156642508574</v>
      </c>
      <c r="G989" s="16" t="n">
        <v>0.047651793134764</v>
      </c>
      <c r="H989" s="16" t="n">
        <v>9.0154560696021</v>
      </c>
      <c r="I989" s="17" t="n">
        <v>262.413099211334</v>
      </c>
      <c r="J989" s="18" t="n">
        <v>4.21460832714019E-017</v>
      </c>
      <c r="K989" s="18" t="n">
        <v>3.12332581386282E-016</v>
      </c>
      <c r="L989" s="16" t="n">
        <v>0.667115508355277</v>
      </c>
      <c r="M989" s="16" t="n">
        <v>0.709682685440261</v>
      </c>
      <c r="N989" s="18" t="n">
        <v>7.1293582503982E-005</v>
      </c>
      <c r="O989" s="16" t="n">
        <v>0.0511489230403851</v>
      </c>
      <c r="P989" s="34" t="b">
        <f aca="false">TRUE()</f>
        <v>1</v>
      </c>
      <c r="Q989" s="18" t="n">
        <v>0.000226977252725556</v>
      </c>
    </row>
    <row r="990" customFormat="false" ht="15" hidden="false" customHeight="false" outlineLevel="0" collapsed="false">
      <c r="A990" s="6" t="s">
        <v>2828</v>
      </c>
      <c r="B990" s="6" t="s">
        <v>108</v>
      </c>
      <c r="C990" s="17" t="n">
        <v>1407</v>
      </c>
      <c r="D990" s="16" t="n">
        <v>0.140459027329865</v>
      </c>
      <c r="E990" s="16" t="n">
        <v>0.0248117153739864</v>
      </c>
      <c r="F990" s="16" t="n">
        <v>0.170263207822183</v>
      </c>
      <c r="G990" s="16" t="n">
        <v>0.0476142441815427</v>
      </c>
      <c r="H990" s="16" t="n">
        <v>9.06978300181211</v>
      </c>
      <c r="I990" s="17" t="n">
        <v>266.8093063889</v>
      </c>
      <c r="J990" s="18" t="n">
        <v>2.67479935479802E-017</v>
      </c>
      <c r="K990" s="18" t="n">
        <v>2.02932674998387E-016</v>
      </c>
      <c r="L990" s="16" t="n">
        <v>0.666643375991548</v>
      </c>
      <c r="M990" s="16" t="n">
        <v>0.710213243546577</v>
      </c>
      <c r="N990" s="18" t="n">
        <v>7.1293582503982E-005</v>
      </c>
      <c r="O990" s="16" t="n">
        <v>0.0507541632238567</v>
      </c>
      <c r="P990" s="34" t="b">
        <f aca="false">TRUE()</f>
        <v>1</v>
      </c>
      <c r="Q990" s="18" t="n">
        <v>0.000102348146095304</v>
      </c>
    </row>
    <row r="991" customFormat="false" ht="15" hidden="false" customHeight="false" outlineLevel="0" collapsed="false">
      <c r="A991" s="6" t="s">
        <v>2829</v>
      </c>
      <c r="B991" s="6" t="s">
        <v>108</v>
      </c>
      <c r="C991" s="17" t="n">
        <v>1408</v>
      </c>
      <c r="D991" s="16" t="n">
        <v>0.137858428676268</v>
      </c>
      <c r="E991" s="16" t="n">
        <v>0.0244942182461591</v>
      </c>
      <c r="F991" s="16" t="n">
        <v>0.167592780735543</v>
      </c>
      <c r="G991" s="16" t="n">
        <v>0.0475705487985231</v>
      </c>
      <c r="H991" s="16" t="n">
        <v>9.11912202917161</v>
      </c>
      <c r="I991" s="17" t="n">
        <v>271.026340523841</v>
      </c>
      <c r="J991" s="18" t="n">
        <v>1.76012020720316E-017</v>
      </c>
      <c r="K991" s="18" t="n">
        <v>1.36788368162792E-016</v>
      </c>
      <c r="L991" s="16" t="n">
        <v>0.66609492029462</v>
      </c>
      <c r="M991" s="16" t="n">
        <v>0.710560146923783</v>
      </c>
      <c r="N991" s="18" t="n">
        <v>7.1293582503982E-005</v>
      </c>
      <c r="O991" s="16" t="n">
        <v>0.0501489694543997</v>
      </c>
      <c r="P991" s="34" t="b">
        <f aca="false">TRUE()</f>
        <v>1</v>
      </c>
      <c r="Q991" s="18" t="n">
        <v>0.000219115495360922</v>
      </c>
    </row>
    <row r="992" customFormat="false" ht="15" hidden="false" customHeight="false" outlineLevel="0" collapsed="false">
      <c r="A992" s="6" t="s">
        <v>2830</v>
      </c>
      <c r="B992" s="6" t="s">
        <v>108</v>
      </c>
      <c r="C992" s="17" t="n">
        <v>1409</v>
      </c>
      <c r="D992" s="16" t="n">
        <v>0.135467086290065</v>
      </c>
      <c r="E992" s="16" t="n">
        <v>0.0241965237835301</v>
      </c>
      <c r="F992" s="16" t="n">
        <v>0.165127585497371</v>
      </c>
      <c r="G992" s="16" t="n">
        <v>0.0475216891104201</v>
      </c>
      <c r="H992" s="16" t="n">
        <v>9.16386384748219</v>
      </c>
      <c r="I992" s="17" t="n">
        <v>275.053706523959</v>
      </c>
      <c r="J992" s="18" t="n">
        <v>1.19849520964907E-017</v>
      </c>
      <c r="K992" s="18" t="n">
        <v>9.52826651349354E-017</v>
      </c>
      <c r="L992" s="16" t="n">
        <v>0.665492063504845</v>
      </c>
      <c r="M992" s="16" t="n">
        <v>0.711070298949087</v>
      </c>
      <c r="N992" s="18" t="n">
        <v>7.1293582503982E-005</v>
      </c>
      <c r="O992" s="16" t="n">
        <v>0.0497838491094967</v>
      </c>
      <c r="P992" s="34" t="b">
        <f aca="false">TRUE()</f>
        <v>1</v>
      </c>
      <c r="Q992" s="18" t="n">
        <v>0.000281905406645092</v>
      </c>
    </row>
    <row r="993" customFormat="false" ht="15" hidden="false" customHeight="false" outlineLevel="0" collapsed="false">
      <c r="A993" s="6" t="s">
        <v>2831</v>
      </c>
      <c r="B993" s="6" t="s">
        <v>108</v>
      </c>
      <c r="C993" s="17" t="n">
        <v>1410</v>
      </c>
      <c r="D993" s="16" t="n">
        <v>0.133272136425893</v>
      </c>
      <c r="E993" s="16" t="n">
        <v>0.0239179196227638</v>
      </c>
      <c r="F993" s="16" t="n">
        <v>0.162855885119374</v>
      </c>
      <c r="G993" s="16" t="n">
        <v>0.047468156509975</v>
      </c>
      <c r="H993" s="16" t="n">
        <v>9.20437097434984</v>
      </c>
      <c r="I993" s="17" t="n">
        <v>278.881005964737</v>
      </c>
      <c r="J993" s="18" t="n">
        <v>8.42818633442563E-018</v>
      </c>
      <c r="K993" s="18" t="n">
        <v>6.79164529861483E-017</v>
      </c>
      <c r="L993" s="16" t="n">
        <v>0.664855115832117</v>
      </c>
      <c r="M993" s="16" t="n">
        <v>0.711845730027548</v>
      </c>
      <c r="N993" s="18" t="n">
        <v>7.1293582503982E-005</v>
      </c>
      <c r="O993" s="16" t="n">
        <v>0.0494401409954993</v>
      </c>
      <c r="P993" s="34" t="b">
        <f aca="false">TRUE()</f>
        <v>1</v>
      </c>
      <c r="Q993" s="18" t="n">
        <v>0.000241176497129492</v>
      </c>
    </row>
    <row r="994" customFormat="false" ht="15" hidden="false" customHeight="false" outlineLevel="0" collapsed="false">
      <c r="A994" s="6" t="s">
        <v>2832</v>
      </c>
      <c r="B994" s="6" t="s">
        <v>108</v>
      </c>
      <c r="C994" s="17" t="n">
        <v>1411</v>
      </c>
      <c r="D994" s="16" t="n">
        <v>0.131251380074565</v>
      </c>
      <c r="E994" s="16" t="n">
        <v>0.0236581983804628</v>
      </c>
      <c r="F994" s="16" t="n">
        <v>0.160757294306404</v>
      </c>
      <c r="G994" s="16" t="n">
        <v>0.0474117664839964</v>
      </c>
      <c r="H994" s="16" t="n">
        <v>9.24101472482264</v>
      </c>
      <c r="I994" s="17" t="n">
        <v>282.502362911852</v>
      </c>
      <c r="J994" s="18" t="n">
        <v>6.10791150168891E-018</v>
      </c>
      <c r="K994" s="18" t="n">
        <v>5.10016755171207E-017</v>
      </c>
      <c r="L994" s="16" t="n">
        <v>0.664201523367467</v>
      </c>
      <c r="M994" s="16" t="n">
        <v>0.712070196918682</v>
      </c>
      <c r="N994" s="18" t="n">
        <v>7.1293582503982E-005</v>
      </c>
      <c r="O994" s="16" t="n">
        <v>0.0491179123172809</v>
      </c>
      <c r="P994" s="34" t="b">
        <f aca="false">TRUE()</f>
        <v>1</v>
      </c>
      <c r="Q994" s="18" t="n">
        <v>1.01010101010101E-005</v>
      </c>
    </row>
    <row r="995" customFormat="false" ht="15" hidden="false" customHeight="false" outlineLevel="0" collapsed="false">
      <c r="A995" s="6" t="s">
        <v>2833</v>
      </c>
      <c r="B995" s="6" t="s">
        <v>108</v>
      </c>
      <c r="C995" s="17" t="n">
        <v>1412</v>
      </c>
      <c r="D995" s="16" t="n">
        <v>0.129397323735923</v>
      </c>
      <c r="E995" s="16" t="n">
        <v>0.0234157207152496</v>
      </c>
      <c r="F995" s="16" t="n">
        <v>0.158823529446887</v>
      </c>
      <c r="G995" s="16" t="n">
        <v>0.0473519192819337</v>
      </c>
      <c r="H995" s="16" t="n">
        <v>9.27388297444457</v>
      </c>
      <c r="I995" s="17" t="n">
        <v>285.91772588932</v>
      </c>
      <c r="J995" s="18" t="n">
        <v>4.56011995738918E-018</v>
      </c>
      <c r="K995" s="18" t="n">
        <v>3.90195831405466E-017</v>
      </c>
      <c r="L995" s="16" t="n">
        <v>0.66352425921314</v>
      </c>
      <c r="M995" s="16" t="n">
        <v>0.712559942862973</v>
      </c>
      <c r="N995" s="18" t="n">
        <v>7.1293582503982E-005</v>
      </c>
      <c r="O995" s="16" t="n">
        <v>0.0488170935590656</v>
      </c>
      <c r="P995" s="34" t="b">
        <f aca="false">TRUE()</f>
        <v>1</v>
      </c>
      <c r="Q995" s="18" t="n">
        <v>0.000111678771182904</v>
      </c>
    </row>
    <row r="996" customFormat="false" ht="15" hidden="false" customHeight="false" outlineLevel="0" collapsed="false">
      <c r="A996" s="6" t="s">
        <v>2834</v>
      </c>
      <c r="B996" s="6" t="s">
        <v>108</v>
      </c>
      <c r="C996" s="17" t="n">
        <v>1413</v>
      </c>
      <c r="D996" s="16" t="n">
        <v>0.127687225678323</v>
      </c>
      <c r="E996" s="16" t="n">
        <v>0.023190052912778</v>
      </c>
      <c r="F996" s="16" t="n">
        <v>0.157033445531526</v>
      </c>
      <c r="G996" s="16" t="n">
        <v>0.0472905366611494</v>
      </c>
      <c r="H996" s="16" t="n">
        <v>9.30334159600254</v>
      </c>
      <c r="I996" s="17" t="n">
        <v>289.130553854894</v>
      </c>
      <c r="J996" s="18" t="n">
        <v>3.49890296842096E-018</v>
      </c>
      <c r="K996" s="18" t="n">
        <v>3.06338551032637E-017</v>
      </c>
      <c r="L996" s="16" t="n">
        <v>0.662834693644616</v>
      </c>
      <c r="M996" s="16" t="n">
        <v>0.712478318538925</v>
      </c>
      <c r="N996" s="18" t="n">
        <v>7.1293582503982E-005</v>
      </c>
      <c r="O996" s="16" t="n">
        <v>0.0485369844534208</v>
      </c>
      <c r="P996" s="34" t="b">
        <f aca="false">TRUE()</f>
        <v>1</v>
      </c>
      <c r="Q996" s="18" t="n">
        <v>2.57198518068083E-005</v>
      </c>
    </row>
    <row r="997" customFormat="false" ht="15" hidden="false" customHeight="false" outlineLevel="0" collapsed="false">
      <c r="A997" s="6" t="s">
        <v>2835</v>
      </c>
      <c r="B997" s="6" t="s">
        <v>108</v>
      </c>
      <c r="C997" s="17" t="n">
        <v>1414</v>
      </c>
      <c r="D997" s="16" t="n">
        <v>0.126118901212809</v>
      </c>
      <c r="E997" s="16" t="n">
        <v>0.0229807825677283</v>
      </c>
      <c r="F997" s="16" t="n">
        <v>0.155384890720758</v>
      </c>
      <c r="G997" s="16" t="n">
        <v>0.0472275939245792</v>
      </c>
      <c r="H997" s="16" t="n">
        <v>9.32943885893096</v>
      </c>
      <c r="I997" s="17" t="n">
        <v>292.130125137751</v>
      </c>
      <c r="J997" s="18" t="n">
        <v>2.75916729417203E-018</v>
      </c>
      <c r="K997" s="18" t="n">
        <v>2.46248263888471E-017</v>
      </c>
      <c r="L997" s="16" t="n">
        <v>0.662134924165626</v>
      </c>
      <c r="M997" s="16" t="n">
        <v>0.71272319151107</v>
      </c>
      <c r="N997" s="18" t="n">
        <v>7.1293582503982E-005</v>
      </c>
      <c r="O997" s="16" t="n">
        <v>0.0482780013332308</v>
      </c>
      <c r="P997" s="34" t="b">
        <f aca="false">TRUE()</f>
        <v>1</v>
      </c>
      <c r="Q997" s="18" t="n">
        <v>0.000146240994519795</v>
      </c>
    </row>
    <row r="998" customFormat="false" ht="15" hidden="false" customHeight="false" outlineLevel="0" collapsed="false">
      <c r="A998" s="6" t="s">
        <v>2836</v>
      </c>
      <c r="B998" s="6" t="s">
        <v>108</v>
      </c>
      <c r="C998" s="17" t="n">
        <v>1415</v>
      </c>
      <c r="D998" s="16" t="n">
        <v>0.1246719188133</v>
      </c>
      <c r="E998" s="16" t="n">
        <v>0.0227872349054315</v>
      </c>
      <c r="F998" s="16" t="n">
        <v>0.153858548247</v>
      </c>
      <c r="G998" s="16" t="n">
        <v>0.0471646272438812</v>
      </c>
      <c r="H998" s="16" t="n">
        <v>9.35249160755239</v>
      </c>
      <c r="I998" s="17" t="n">
        <v>294.924668551411</v>
      </c>
      <c r="J998" s="18" t="n">
        <v>2.23119047777177E-018</v>
      </c>
      <c r="K998" s="18" t="n">
        <v>2.02613577303126E-017</v>
      </c>
      <c r="L998" s="16" t="n">
        <v>0.661430931646796</v>
      </c>
      <c r="M998" s="16" t="n">
        <v>0.712968064483216</v>
      </c>
      <c r="N998" s="18" t="n">
        <v>7.1293582503982E-005</v>
      </c>
      <c r="O998" s="16" t="n">
        <v>0.0480390061386927</v>
      </c>
      <c r="P998" s="34" t="b">
        <f aca="false">TRUE()</f>
        <v>1</v>
      </c>
      <c r="Q998" s="18" t="n">
        <v>0.000127993753322701</v>
      </c>
    </row>
    <row r="999" customFormat="false" ht="15" hidden="false" customHeight="false" outlineLevel="0" collapsed="false">
      <c r="A999" s="6" t="s">
        <v>2837</v>
      </c>
      <c r="B999" s="6" t="s">
        <v>108</v>
      </c>
      <c r="C999" s="17" t="n">
        <v>1416</v>
      </c>
      <c r="D999" s="16" t="n">
        <v>0.123342089663078</v>
      </c>
      <c r="E999" s="16" t="n">
        <v>0.0226084025526938</v>
      </c>
      <c r="F999" s="16" t="n">
        <v>0.15245057633965</v>
      </c>
      <c r="G999" s="16" t="n">
        <v>0.0471018771489576</v>
      </c>
      <c r="H999" s="16" t="n">
        <v>9.37277094759667</v>
      </c>
      <c r="I999" s="17" t="n">
        <v>297.519618616733</v>
      </c>
      <c r="J999" s="18" t="n">
        <v>1.84660142401523E-018</v>
      </c>
      <c r="K999" s="18" t="n">
        <v>1.70297686881404E-017</v>
      </c>
      <c r="L999" s="16" t="n">
        <v>0.660729109132118</v>
      </c>
      <c r="M999" s="16" t="n">
        <v>0.712988470564228</v>
      </c>
      <c r="N999" s="18" t="n">
        <v>7.1293582503982E-005</v>
      </c>
      <c r="O999" s="16" t="n">
        <v>0.0478177534202818</v>
      </c>
      <c r="P999" s="34" t="b">
        <f aca="false">TRUE()</f>
        <v>1</v>
      </c>
      <c r="Q999" s="18" t="n">
        <v>0.000101226572924686</v>
      </c>
    </row>
    <row r="1000" customFormat="false" ht="15" hidden="false" customHeight="false" outlineLevel="0" collapsed="false">
      <c r="A1000" s="6" t="s">
        <v>2838</v>
      </c>
      <c r="B1000" s="6" t="s">
        <v>108</v>
      </c>
      <c r="C1000" s="17" t="n">
        <v>1417</v>
      </c>
      <c r="D1000" s="16" t="n">
        <v>0.122112547305635</v>
      </c>
      <c r="E1000" s="16" t="n">
        <v>0.0224435597760225</v>
      </c>
      <c r="F1000" s="16" t="n">
        <v>0.151145427667435</v>
      </c>
      <c r="G1000" s="16" t="n">
        <v>0.0470408832734981</v>
      </c>
      <c r="H1000" s="16" t="n">
        <v>9.39068688134053</v>
      </c>
      <c r="I1000" s="17" t="n">
        <v>299.928548235622</v>
      </c>
      <c r="J1000" s="18" t="n">
        <v>1.55933070850982E-018</v>
      </c>
      <c r="K1000" s="18" t="n">
        <v>1.46077255989069E-017</v>
      </c>
      <c r="L1000" s="16" t="n">
        <v>0.66004012923181</v>
      </c>
      <c r="M1000" s="16" t="n">
        <v>0.712988470564228</v>
      </c>
      <c r="N1000" s="18" t="n">
        <v>7.1293582503982E-005</v>
      </c>
      <c r="O1000" s="16" t="n">
        <v>0.0476120677736605</v>
      </c>
      <c r="P1000" s="34" t="b">
        <f aca="false">TRUE()</f>
        <v>1</v>
      </c>
      <c r="Q1000" s="18" t="n">
        <v>0.000130877904721197</v>
      </c>
    </row>
    <row r="1001" customFormat="false" ht="15" hidden="false" customHeight="false" outlineLevel="0" collapsed="false">
      <c r="A1001" s="6" t="s">
        <v>2839</v>
      </c>
      <c r="B1001" s="6" t="s">
        <v>108</v>
      </c>
      <c r="C1001" s="17" t="n">
        <v>1418</v>
      </c>
      <c r="D1001" s="16" t="n">
        <v>0.120983665854287</v>
      </c>
      <c r="E1001" s="16" t="n">
        <v>0.0222919710246319</v>
      </c>
      <c r="F1001" s="16" t="n">
        <v>0.149943486129331</v>
      </c>
      <c r="G1001" s="16" t="n">
        <v>0.0469814941776988</v>
      </c>
      <c r="H1001" s="16" t="n">
        <v>9.40639327041871</v>
      </c>
      <c r="I1001" s="17" t="n">
        <v>302.152685198414</v>
      </c>
      <c r="J1001" s="18" t="n">
        <v>1.34204343494891E-018</v>
      </c>
      <c r="K1001" s="18" t="n">
        <v>1.27740372821972E-017</v>
      </c>
      <c r="L1001" s="16" t="n">
        <v>0.659367658026091</v>
      </c>
      <c r="M1001" s="16" t="n">
        <v>0.71319253137435</v>
      </c>
      <c r="N1001" s="18" t="n">
        <v>7.1293582503982E-005</v>
      </c>
      <c r="O1001" s="16" t="n">
        <v>0.047421310178637</v>
      </c>
      <c r="P1001" s="34" t="b">
        <f aca="false">TRUE()</f>
        <v>1</v>
      </c>
      <c r="Q1001" s="18" t="n">
        <v>7.84738137679314E-005</v>
      </c>
    </row>
    <row r="1002" customFormat="false" ht="15" hidden="false" customHeight="false" outlineLevel="0" collapsed="false">
      <c r="A1002" s="6" t="s">
        <v>2840</v>
      </c>
      <c r="B1002" s="6" t="s">
        <v>108</v>
      </c>
      <c r="C1002" s="17" t="n">
        <v>1419</v>
      </c>
      <c r="D1002" s="16" t="n">
        <v>0.11994089263278</v>
      </c>
      <c r="E1002" s="16" t="n">
        <v>0.0221525518054531</v>
      </c>
      <c r="F1002" s="16" t="n">
        <v>0.14883100771013</v>
      </c>
      <c r="G1002" s="16" t="n">
        <v>0.0469248913458823</v>
      </c>
      <c r="H1002" s="16" t="n">
        <v>9.42026153004502</v>
      </c>
      <c r="I1002" s="17" t="n">
        <v>304.212661216392</v>
      </c>
      <c r="J1002" s="18" t="n">
        <v>1.17370030472025E-018</v>
      </c>
      <c r="K1002" s="18" t="n">
        <v>1.13539773067343E-017</v>
      </c>
      <c r="L1002" s="16" t="n">
        <v>0.658716058060504</v>
      </c>
      <c r="M1002" s="16" t="n">
        <v>0.71319253137435</v>
      </c>
      <c r="N1002" s="18" t="n">
        <v>7.1293582503982E-005</v>
      </c>
      <c r="O1002" s="16" t="n">
        <v>0.0472431702966582</v>
      </c>
      <c r="P1002" s="34" t="b">
        <f aca="false">TRUE()</f>
        <v>1</v>
      </c>
      <c r="Q1002" s="18" t="n">
        <v>6.07649925831744E-005</v>
      </c>
    </row>
    <row r="1003" customFormat="false" ht="15" hidden="false" customHeight="false" outlineLevel="0" collapsed="false">
      <c r="A1003" s="6" t="s">
        <v>2841</v>
      </c>
      <c r="B1003" s="6" t="s">
        <v>108</v>
      </c>
      <c r="C1003" s="17" t="n">
        <v>1420</v>
      </c>
      <c r="D1003" s="16" t="n">
        <v>0.118982440389958</v>
      </c>
      <c r="E1003" s="16" t="n">
        <v>0.0220249393083409</v>
      </c>
      <c r="F1003" s="16" t="n">
        <v>0.147806617270851</v>
      </c>
      <c r="G1003" s="16" t="n">
        <v>0.0468715450115156</v>
      </c>
      <c r="H1003" s="16" t="n">
        <v>9.43244479565425</v>
      </c>
      <c r="I1003" s="17" t="n">
        <v>306.111411343458</v>
      </c>
      <c r="J1003" s="18" t="n">
        <v>1.04187847635659E-018</v>
      </c>
      <c r="K1003" s="18" t="n">
        <v>1.01976313133958E-017</v>
      </c>
      <c r="L1003" s="16" t="n">
        <v>0.658089313078479</v>
      </c>
      <c r="M1003" s="16" t="n">
        <v>0.713110907050301</v>
      </c>
      <c r="N1003" s="18" t="n">
        <v>7.1293582503982E-005</v>
      </c>
      <c r="O1003" s="16" t="n">
        <v>0.0470747050244601</v>
      </c>
      <c r="P1003" s="34" t="b">
        <f aca="false">TRUE()</f>
        <v>1</v>
      </c>
      <c r="Q1003" s="18" t="n">
        <v>3.68298368298368E-005</v>
      </c>
    </row>
    <row r="1004" customFormat="false" ht="15" hidden="false" customHeight="false" outlineLevel="0" collapsed="false">
      <c r="A1004" s="6" t="s">
        <v>2842</v>
      </c>
      <c r="B1004" s="6" t="s">
        <v>108</v>
      </c>
      <c r="C1004" s="17" t="n">
        <v>1421</v>
      </c>
      <c r="D1004" s="16" t="n">
        <v>0.118096912959761</v>
      </c>
      <c r="E1004" s="16" t="n">
        <v>0.0219083077012592</v>
      </c>
      <c r="F1004" s="16" t="n">
        <v>0.146859299311173</v>
      </c>
      <c r="G1004" s="16" t="n">
        <v>0.0468221431358849</v>
      </c>
      <c r="H1004" s="16" t="n">
        <v>9.44317265901942</v>
      </c>
      <c r="I1004" s="17" t="n">
        <v>307.863500931739</v>
      </c>
      <c r="J1004" s="18" t="n">
        <v>9.36967078900092E-019</v>
      </c>
      <c r="K1004" s="18" t="n">
        <v>9.30242434793154E-018</v>
      </c>
      <c r="L1004" s="16" t="n">
        <v>0.657488337171944</v>
      </c>
      <c r="M1004" s="16" t="n">
        <v>0.713151719212325</v>
      </c>
      <c r="N1004" s="18" t="n">
        <v>7.1293582503982E-005</v>
      </c>
      <c r="O1004" s="16" t="n">
        <v>0.0469142879045264</v>
      </c>
      <c r="P1004" s="34" t="b">
        <f aca="false">TRUE()</f>
        <v>1</v>
      </c>
      <c r="Q1004" s="18" t="n">
        <v>2.22468588322247E-005</v>
      </c>
    </row>
    <row r="1005" customFormat="false" ht="15" hidden="false" customHeight="false" outlineLevel="0" collapsed="false">
      <c r="A1005" s="6" t="s">
        <v>2843</v>
      </c>
      <c r="B1005" s="6" t="s">
        <v>108</v>
      </c>
      <c r="C1005" s="17" t="n">
        <v>1422</v>
      </c>
      <c r="D1005" s="16" t="n">
        <v>0.117282681955532</v>
      </c>
      <c r="E1005" s="16" t="n">
        <v>0.0218019887565306</v>
      </c>
      <c r="F1005" s="16" t="n">
        <v>0.145986589524874</v>
      </c>
      <c r="G1005" s="16" t="n">
        <v>0.0467762912816079</v>
      </c>
      <c r="H1005" s="16" t="n">
        <v>9.4523467123374</v>
      </c>
      <c r="I1005" s="17" t="n">
        <v>309.472218496846</v>
      </c>
      <c r="J1005" s="18" t="n">
        <v>8.54245612868081E-019</v>
      </c>
      <c r="K1005" s="18" t="n">
        <v>8.5802993990398E-018</v>
      </c>
      <c r="L1005" s="16" t="n">
        <v>0.656900560807915</v>
      </c>
      <c r="M1005" s="16" t="n">
        <v>0.71319253137435</v>
      </c>
      <c r="N1005" s="18" t="n">
        <v>7.1293582503982E-005</v>
      </c>
      <c r="O1005" s="16" t="n">
        <v>0.0467626633878868</v>
      </c>
      <c r="P1005" s="34" t="b">
        <f aca="false">TRUE()</f>
        <v>1</v>
      </c>
      <c r="Q1005" s="18" t="n">
        <v>0.000194512837906206</v>
      </c>
    </row>
    <row r="1006" customFormat="false" ht="15" hidden="false" customHeight="false" outlineLevel="0" collapsed="false">
      <c r="A1006" s="6" t="s">
        <v>2844</v>
      </c>
      <c r="B1006" s="6" t="s">
        <v>108</v>
      </c>
      <c r="C1006" s="17" t="n">
        <v>1423</v>
      </c>
      <c r="D1006" s="16" t="n">
        <v>0.116531548033937</v>
      </c>
      <c r="E1006" s="16" t="n">
        <v>0.0217053726128371</v>
      </c>
      <c r="F1006" s="16" t="n">
        <v>0.145180910649804</v>
      </c>
      <c r="G1006" s="16" t="n">
        <v>0.0467345606218351</v>
      </c>
      <c r="H1006" s="16" t="n">
        <v>9.46024328445846</v>
      </c>
      <c r="I1006" s="17" t="n">
        <v>310.949205295503</v>
      </c>
      <c r="J1006" s="18" t="n">
        <v>7.87832152928645E-019</v>
      </c>
      <c r="K1006" s="18" t="n">
        <v>7.97439862110702E-018</v>
      </c>
      <c r="L1006" s="16" t="n">
        <v>0.656333628588605</v>
      </c>
      <c r="M1006" s="16" t="n">
        <v>0.713233343536374</v>
      </c>
      <c r="N1006" s="18" t="n">
        <v>7.1293582503982E-005</v>
      </c>
      <c r="O1006" s="16" t="n">
        <v>0.0466130875781206</v>
      </c>
      <c r="P1006" s="34" t="b">
        <f aca="false">TRUE()</f>
        <v>1</v>
      </c>
      <c r="Q1006" s="18" t="n">
        <v>0.00032195867568208</v>
      </c>
    </row>
    <row r="1007" customFormat="false" ht="15" hidden="false" customHeight="false" outlineLevel="0" collapsed="false">
      <c r="A1007" s="6" t="s">
        <v>2845</v>
      </c>
      <c r="B1007" s="6" t="s">
        <v>108</v>
      </c>
      <c r="C1007" s="17" t="n">
        <v>1424</v>
      </c>
      <c r="D1007" s="16" t="n">
        <v>0.115841326395849</v>
      </c>
      <c r="E1007" s="16" t="n">
        <v>0.0216182271426959</v>
      </c>
      <c r="F1007" s="16" t="n">
        <v>0.144440028468775</v>
      </c>
      <c r="G1007" s="16" t="n">
        <v>0.0466964088752413</v>
      </c>
      <c r="H1007" s="16" t="n">
        <v>9.46694332123473</v>
      </c>
      <c r="I1007" s="17" t="n">
        <v>312.289720221388</v>
      </c>
      <c r="J1007" s="18" t="n">
        <v>7.34600317059811E-019</v>
      </c>
      <c r="K1007" s="18" t="n">
        <v>7.54601810841142E-018</v>
      </c>
      <c r="L1007" s="16" t="n">
        <v>0.655794338524406</v>
      </c>
      <c r="M1007" s="16" t="n">
        <v>0.713110907050301</v>
      </c>
      <c r="N1007" s="18" t="n">
        <v>7.1293582503982E-005</v>
      </c>
      <c r="O1007" s="16" t="n">
        <v>0.0464771857573009</v>
      </c>
      <c r="P1007" s="34" t="b">
        <f aca="false">TRUE()</f>
        <v>1</v>
      </c>
      <c r="Q1007" s="18" t="n">
        <v>5.02978502978503E-005</v>
      </c>
    </row>
    <row r="1008" customFormat="false" ht="15" hidden="false" customHeight="false" outlineLevel="0" collapsed="false">
      <c r="A1008" s="6" t="s">
        <v>2846</v>
      </c>
      <c r="B1008" s="6" t="s">
        <v>108</v>
      </c>
      <c r="C1008" s="17" t="n">
        <v>1425</v>
      </c>
      <c r="D1008" s="16" t="n">
        <v>0.115204740069323</v>
      </c>
      <c r="E1008" s="16" t="n">
        <v>0.0215396414401584</v>
      </c>
      <c r="F1008" s="16" t="n">
        <v>0.143756558249826</v>
      </c>
      <c r="G1008" s="16" t="n">
        <v>0.0466619132163206</v>
      </c>
      <c r="H1008" s="16" t="n">
        <v>9.47260387415158</v>
      </c>
      <c r="I1008" s="17" t="n">
        <v>313.508282733233</v>
      </c>
      <c r="J1008" s="18" t="n">
        <v>6.91568056476863E-019</v>
      </c>
      <c r="K1008" s="18" t="n">
        <v>7.19300108866913E-018</v>
      </c>
      <c r="L1008" s="16" t="n">
        <v>0.655280617595351</v>
      </c>
      <c r="M1008" s="16" t="n">
        <v>0.712968064483216</v>
      </c>
      <c r="N1008" s="18" t="n">
        <v>7.1293582503982E-005</v>
      </c>
      <c r="O1008" s="16" t="n">
        <v>0.0463480412491618</v>
      </c>
      <c r="P1008" s="34" t="b">
        <f aca="false">TRUE()</f>
        <v>1</v>
      </c>
      <c r="Q1008" s="18" t="n">
        <v>0.000140235973228568</v>
      </c>
    </row>
    <row r="1009" customFormat="false" ht="15" hidden="false" customHeight="false" outlineLevel="0" collapsed="false">
      <c r="A1009" s="6" t="s">
        <v>2847</v>
      </c>
      <c r="B1009" s="6" t="s">
        <v>108</v>
      </c>
      <c r="C1009" s="17" t="n">
        <v>1426</v>
      </c>
      <c r="D1009" s="16" t="n">
        <v>0.114621428328266</v>
      </c>
      <c r="E1009" s="16" t="n">
        <v>0.0214692808785843</v>
      </c>
      <c r="F1009" s="16" t="n">
        <v>0.143130227604951</v>
      </c>
      <c r="G1009" s="16" t="n">
        <v>0.0466308212048604</v>
      </c>
      <c r="H1009" s="16" t="n">
        <v>9.47735048719169</v>
      </c>
      <c r="I1009" s="17" t="n">
        <v>314.605974422909</v>
      </c>
      <c r="J1009" s="18" t="n">
        <v>6.56708322216735E-019</v>
      </c>
      <c r="K1009" s="18" t="n">
        <v>6.88217054848346E-018</v>
      </c>
      <c r="L1009" s="16" t="n">
        <v>0.654798585957052</v>
      </c>
      <c r="M1009" s="16" t="n">
        <v>0.713049688807265</v>
      </c>
      <c r="N1009" s="18" t="n">
        <v>7.1293582503982E-005</v>
      </c>
      <c r="O1009" s="16" t="n">
        <v>0.0462264889168848</v>
      </c>
      <c r="P1009" s="34" t="b">
        <f aca="false">TRUE()</f>
        <v>1</v>
      </c>
      <c r="Q1009" s="18" t="n">
        <v>9.77511117861995E-005</v>
      </c>
    </row>
    <row r="1010" customFormat="false" ht="15" hidden="false" customHeight="false" outlineLevel="0" collapsed="false">
      <c r="A1010" s="6" t="s">
        <v>2848</v>
      </c>
      <c r="B1010" s="6" t="s">
        <v>108</v>
      </c>
      <c r="C1010" s="17" t="n">
        <v>1427</v>
      </c>
      <c r="D1010" s="16" t="n">
        <v>0.11408532681864</v>
      </c>
      <c r="E1010" s="16" t="n">
        <v>0.0214065318912616</v>
      </c>
      <c r="F1010" s="16" t="n">
        <v>0.142554877791041</v>
      </c>
      <c r="G1010" s="16" t="n">
        <v>0.0466031007987927</v>
      </c>
      <c r="H1010" s="16" t="n">
        <v>9.48129118527996</v>
      </c>
      <c r="I1010" s="17" t="n">
        <v>315.591833193173</v>
      </c>
      <c r="J1010" s="18" t="n">
        <v>6.28426987925801E-019</v>
      </c>
      <c r="K1010" s="18" t="n">
        <v>6.63606106842767E-018</v>
      </c>
      <c r="L1010" s="16" t="n">
        <v>0.654347518272219</v>
      </c>
      <c r="M1010" s="16" t="n">
        <v>0.713212937455362</v>
      </c>
      <c r="N1010" s="18" t="n">
        <v>7.1293582503982E-005</v>
      </c>
      <c r="O1010" s="16" t="n">
        <v>0.0461120225032989</v>
      </c>
      <c r="P1010" s="34" t="b">
        <f aca="false">TRUE()</f>
        <v>1</v>
      </c>
      <c r="Q1010" s="18" t="n">
        <v>0.000328854715460427</v>
      </c>
    </row>
    <row r="1011" customFormat="false" ht="15" hidden="false" customHeight="false" outlineLevel="0" collapsed="false">
      <c r="A1011" s="6" t="s">
        <v>2849</v>
      </c>
      <c r="B1011" s="6" t="s">
        <v>108</v>
      </c>
      <c r="C1011" s="17" t="n">
        <v>1428</v>
      </c>
      <c r="D1011" s="16" t="n">
        <v>0.113594880170917</v>
      </c>
      <c r="E1011" s="16" t="n">
        <v>0.0213507596590148</v>
      </c>
      <c r="F1011" s="16" t="n">
        <v>0.142028439535862</v>
      </c>
      <c r="G1011" s="16" t="n">
        <v>0.0465783187757579</v>
      </c>
      <c r="H1011" s="16" t="n">
        <v>9.4844397281346</v>
      </c>
      <c r="I1011" s="17" t="n">
        <v>316.472217204226</v>
      </c>
      <c r="J1011" s="18" t="n">
        <v>6.05891675698507E-019</v>
      </c>
      <c r="K1011" s="18" t="n">
        <v>6.45615130715887E-018</v>
      </c>
      <c r="L1011" s="16" t="n">
        <v>0.653922439954033</v>
      </c>
      <c r="M1011" s="16" t="n">
        <v>0.71319253137435</v>
      </c>
      <c r="N1011" s="18" t="n">
        <v>7.1293582503982E-005</v>
      </c>
      <c r="O1011" s="16" t="n">
        <v>0.0460050952823812</v>
      </c>
      <c r="P1011" s="34" t="b">
        <f aca="false">TRUE()</f>
        <v>1</v>
      </c>
      <c r="Q1011" s="18" t="n">
        <v>6.85561991526953E-005</v>
      </c>
    </row>
    <row r="1012" customFormat="false" ht="15" hidden="false" customHeight="false" outlineLevel="0" collapsed="false">
      <c r="A1012" s="6" t="s">
        <v>2850</v>
      </c>
      <c r="B1012" s="6" t="s">
        <v>108</v>
      </c>
      <c r="C1012" s="17" t="n">
        <v>1429</v>
      </c>
      <c r="D1012" s="16" t="n">
        <v>0.113145570269941</v>
      </c>
      <c r="E1012" s="16" t="n">
        <v>0.0213013640782719</v>
      </c>
      <c r="F1012" s="16" t="n">
        <v>0.141546445326947</v>
      </c>
      <c r="G1012" s="16" t="n">
        <v>0.0465565457404589</v>
      </c>
      <c r="H1012" s="16" t="n">
        <v>9.4869408263423</v>
      </c>
      <c r="I1012" s="17" t="n">
        <v>317.257845272957</v>
      </c>
      <c r="J1012" s="18" t="n">
        <v>5.87832560145401E-019</v>
      </c>
      <c r="K1012" s="18" t="n">
        <v>6.30363081292872E-018</v>
      </c>
      <c r="L1012" s="16" t="n">
        <v>0.653524481268746</v>
      </c>
      <c r="M1012" s="16" t="n">
        <v>0.713212937455362</v>
      </c>
      <c r="N1012" s="18" t="n">
        <v>7.1293582503982E-005</v>
      </c>
      <c r="O1012" s="16" t="n">
        <v>0.0459060095567209</v>
      </c>
      <c r="P1012" s="34" t="b">
        <f aca="false">TRUE()</f>
        <v>1</v>
      </c>
      <c r="Q1012" s="18" t="n">
        <v>8.31387467751104E-005</v>
      </c>
    </row>
    <row r="1013" customFormat="false" ht="15" hidden="false" customHeight="false" outlineLevel="0" collapsed="false">
      <c r="A1013" s="6" t="s">
        <v>2851</v>
      </c>
      <c r="B1013" s="6" t="s">
        <v>108</v>
      </c>
      <c r="C1013" s="17" t="n">
        <v>1430</v>
      </c>
      <c r="D1013" s="16" t="n">
        <v>0.112736259953371</v>
      </c>
      <c r="E1013" s="16" t="n">
        <v>0.0212582912053837</v>
      </c>
      <c r="F1013" s="16" t="n">
        <v>0.141107617469386</v>
      </c>
      <c r="G1013" s="16" t="n">
        <v>0.046537771145645</v>
      </c>
      <c r="H1013" s="16" t="n">
        <v>9.48875973152574</v>
      </c>
      <c r="I1013" s="17" t="n">
        <v>317.948166748206</v>
      </c>
      <c r="J1013" s="18" t="n">
        <v>5.74044134792614E-019</v>
      </c>
      <c r="K1013" s="18" t="n">
        <v>6.2038623942431E-018</v>
      </c>
      <c r="L1013" s="16" t="n">
        <v>0.653150780069397</v>
      </c>
      <c r="M1013" s="16" t="n">
        <v>0.713233343536374</v>
      </c>
      <c r="N1013" s="18" t="n">
        <v>7.1293582503982E-005</v>
      </c>
      <c r="O1013" s="16" t="n">
        <v>0.0458147252411847</v>
      </c>
      <c r="P1013" s="34" t="b">
        <f aca="false">TRUE()</f>
        <v>1</v>
      </c>
      <c r="Q1013" s="18" t="n">
        <v>0.000117658950529447</v>
      </c>
    </row>
    <row r="1014" customFormat="false" ht="15" hidden="false" customHeight="false" outlineLevel="0" collapsed="false">
      <c r="A1014" s="6" t="s">
        <v>2852</v>
      </c>
      <c r="B1014" s="6" t="s">
        <v>108</v>
      </c>
      <c r="C1014" s="17" t="n">
        <v>1431</v>
      </c>
      <c r="D1014" s="16" t="n">
        <v>0.112363814141762</v>
      </c>
      <c r="E1014" s="16" t="n">
        <v>0.0212210835181593</v>
      </c>
      <c r="F1014" s="16" t="n">
        <v>0.140708544927285</v>
      </c>
      <c r="G1014" s="16" t="n">
        <v>0.0465218653804177</v>
      </c>
      <c r="H1014" s="16" t="n">
        <v>9.48992046799974</v>
      </c>
      <c r="I1014" s="17" t="n">
        <v>318.549861352149</v>
      </c>
      <c r="J1014" s="18" t="n">
        <v>5.64089072274662E-019</v>
      </c>
      <c r="K1014" s="18" t="n">
        <v>6.14427729643004E-018</v>
      </c>
      <c r="L1014" s="16" t="n">
        <v>0.652797430477852</v>
      </c>
      <c r="M1014" s="16" t="n">
        <v>0.713253749617386</v>
      </c>
      <c r="N1014" s="18" t="n">
        <v>7.1293582503982E-005</v>
      </c>
      <c r="O1014" s="16" t="n">
        <v>0.0457292117580734</v>
      </c>
      <c r="P1014" s="34" t="b">
        <f aca="false">TRUE()</f>
        <v>1</v>
      </c>
      <c r="Q1014" s="18" t="n">
        <v>3.22270322270322E-005</v>
      </c>
    </row>
    <row r="1015" customFormat="false" ht="15" hidden="false" customHeight="false" outlineLevel="0" collapsed="false">
      <c r="A1015" s="6" t="s">
        <v>2853</v>
      </c>
      <c r="B1015" s="6" t="s">
        <v>108</v>
      </c>
      <c r="C1015" s="17" t="n">
        <v>1432</v>
      </c>
      <c r="D1015" s="16" t="n">
        <v>0.112024875546937</v>
      </c>
      <c r="E1015" s="16" t="n">
        <v>0.0211891741271549</v>
      </c>
      <c r="F1015" s="16" t="n">
        <v>0.140345616523433</v>
      </c>
      <c r="G1015" s="16" t="n">
        <v>0.0465086890786792</v>
      </c>
      <c r="H1015" s="16" t="n">
        <v>9.49048066296324</v>
      </c>
      <c r="I1015" s="17" t="n">
        <v>319.072015087093</v>
      </c>
      <c r="J1015" s="18" t="n">
        <v>5.57460790905582E-019</v>
      </c>
      <c r="K1015" s="18" t="n">
        <v>6.10412211677616E-018</v>
      </c>
      <c r="L1015" s="16" t="n">
        <v>0.652461272857592</v>
      </c>
      <c r="M1015" s="16" t="n">
        <v>0.713314967860422</v>
      </c>
      <c r="N1015" s="18" t="n">
        <v>7.1293582503982E-005</v>
      </c>
      <c r="O1015" s="16" t="n">
        <v>0.0456487677927756</v>
      </c>
      <c r="P1015" s="34" t="b">
        <f aca="false">TRUE()</f>
        <v>1</v>
      </c>
      <c r="Q1015" s="18" t="n">
        <v>5.8922558922559E-005</v>
      </c>
    </row>
    <row r="1016" customFormat="false" ht="15" hidden="false" customHeight="false" outlineLevel="0" collapsed="false">
      <c r="A1016" s="6" t="s">
        <v>2854</v>
      </c>
      <c r="B1016" s="6" t="s">
        <v>108</v>
      </c>
      <c r="C1016" s="17" t="n">
        <v>1433</v>
      </c>
      <c r="D1016" s="16" t="n">
        <v>0.111718613453809</v>
      </c>
      <c r="E1016" s="16" t="n">
        <v>0.021162245484104</v>
      </c>
      <c r="F1016" s="16" t="n">
        <v>0.140018397184832</v>
      </c>
      <c r="G1016" s="16" t="n">
        <v>0.046498102193939</v>
      </c>
      <c r="H1016" s="16" t="n">
        <v>9.49065924949579</v>
      </c>
      <c r="I1016" s="17" t="n">
        <v>319.518930307679</v>
      </c>
      <c r="J1016" s="18" t="n">
        <v>5.53101453115552E-019</v>
      </c>
      <c r="K1016" s="18" t="n">
        <v>6.08851732209427E-018</v>
      </c>
      <c r="L1016" s="16" t="n">
        <v>0.652153798825365</v>
      </c>
      <c r="M1016" s="16" t="n">
        <v>0.713151719212325</v>
      </c>
      <c r="N1016" s="18" t="n">
        <v>7.1293582503982E-005</v>
      </c>
      <c r="O1016" s="16" t="n">
        <v>0.045574702016484</v>
      </c>
      <c r="P1016" s="34" t="b">
        <f aca="false">TRUE()</f>
        <v>1</v>
      </c>
      <c r="Q1016" s="18" t="n">
        <v>9.7436519953914E-005</v>
      </c>
    </row>
    <row r="1017" customFormat="false" ht="15" hidden="false" customHeight="false" outlineLevel="0" collapsed="false">
      <c r="A1017" s="6" t="s">
        <v>2855</v>
      </c>
      <c r="B1017" s="6" t="s">
        <v>108</v>
      </c>
      <c r="C1017" s="17" t="n">
        <v>1434</v>
      </c>
      <c r="D1017" s="16" t="n">
        <v>0.111442866985421</v>
      </c>
      <c r="E1017" s="16" t="n">
        <v>0.0211399222540353</v>
      </c>
      <c r="F1017" s="16" t="n">
        <v>0.139724575556937</v>
      </c>
      <c r="G1017" s="16" t="n">
        <v>0.0464897652491235</v>
      </c>
      <c r="H1017" s="16" t="n">
        <v>9.49052583853887</v>
      </c>
      <c r="I1017" s="17" t="n">
        <v>319.89442081554</v>
      </c>
      <c r="J1017" s="18" t="n">
        <v>5.50638518401687E-019</v>
      </c>
      <c r="K1017" s="18" t="n">
        <v>6.08851732209427E-018</v>
      </c>
      <c r="L1017" s="16" t="n">
        <v>0.651876663576944</v>
      </c>
      <c r="M1017" s="16" t="n">
        <v>0.71290684624018</v>
      </c>
      <c r="N1017" s="18" t="n">
        <v>7.1293582503982E-005</v>
      </c>
      <c r="O1017" s="16" t="n">
        <v>0.0455059925702215</v>
      </c>
      <c r="P1017" s="34" t="b">
        <f aca="false">TRUE()</f>
        <v>1</v>
      </c>
      <c r="Q1017" s="18" t="n">
        <v>0.000112399174899175</v>
      </c>
    </row>
    <row r="1018" customFormat="false" ht="15" hidden="false" customHeight="false" outlineLevel="0" collapsed="false">
      <c r="A1018" s="6" t="s">
        <v>2856</v>
      </c>
      <c r="B1018" s="6" t="s">
        <v>108</v>
      </c>
      <c r="C1018" s="17" t="n">
        <v>1435</v>
      </c>
      <c r="D1018" s="16" t="n">
        <v>0.11119611484605</v>
      </c>
      <c r="E1018" s="16" t="n">
        <v>0.0211219748197566</v>
      </c>
      <c r="F1018" s="16" t="n">
        <v>0.139462682489843</v>
      </c>
      <c r="G1018" s="16" t="n">
        <v>0.0464835213983294</v>
      </c>
      <c r="H1018" s="16" t="n">
        <v>9.49016662010047</v>
      </c>
      <c r="I1018" s="17" t="n">
        <v>320.201181807629</v>
      </c>
      <c r="J1018" s="18" t="n">
        <v>5.49667988146987E-019</v>
      </c>
      <c r="K1018" s="18" t="n">
        <v>6.08851732209427E-018</v>
      </c>
      <c r="L1018" s="16" t="n">
        <v>0.651633536487994</v>
      </c>
      <c r="M1018" s="16" t="n">
        <v>0.712845627997143</v>
      </c>
      <c r="N1018" s="18" t="n">
        <v>7.1293582503982E-005</v>
      </c>
      <c r="O1018" s="16" t="n">
        <v>0.0454412421585888</v>
      </c>
      <c r="P1018" s="34" t="b">
        <f aca="false">TRUE()</f>
        <v>1</v>
      </c>
      <c r="Q1018" s="18" t="n">
        <v>0.000159245539698787</v>
      </c>
    </row>
    <row r="1019" customFormat="false" ht="15" hidden="false" customHeight="false" outlineLevel="0" collapsed="false">
      <c r="A1019" s="6" t="s">
        <v>2857</v>
      </c>
      <c r="B1019" s="6" t="s">
        <v>108</v>
      </c>
      <c r="C1019" s="17" t="n">
        <v>1436</v>
      </c>
      <c r="D1019" s="16" t="n">
        <v>0.110976817429554</v>
      </c>
      <c r="E1019" s="16" t="n">
        <v>0.0211081523845007</v>
      </c>
      <c r="F1019" s="16" t="n">
        <v>0.139231116481857</v>
      </c>
      <c r="G1019" s="16" t="n">
        <v>0.0464791390879874</v>
      </c>
      <c r="H1019" s="16" t="n">
        <v>9.48964194545752</v>
      </c>
      <c r="I1019" s="17" t="n">
        <v>320.4417720149</v>
      </c>
      <c r="J1019" s="18" t="n">
        <v>5.49910661914022E-019</v>
      </c>
      <c r="K1019" s="18" t="n">
        <v>6.08851732209427E-018</v>
      </c>
      <c r="L1019" s="16" t="n">
        <v>0.651426475154346</v>
      </c>
      <c r="M1019" s="16" t="n">
        <v>0.712661973268034</v>
      </c>
      <c r="N1019" s="18" t="n">
        <v>7.1293582503982E-005</v>
      </c>
      <c r="O1019" s="16" t="n">
        <v>0.045381371685411</v>
      </c>
      <c r="P1019" s="34" t="b">
        <f aca="false">TRUE()</f>
        <v>1</v>
      </c>
      <c r="Q1019" s="18" t="n">
        <v>4.97928594702789E-005</v>
      </c>
    </row>
    <row r="1020" customFormat="false" ht="15" hidden="false" customHeight="false" outlineLevel="0" collapsed="false">
      <c r="A1020" s="6" t="s">
        <v>2858</v>
      </c>
      <c r="B1020" s="6" t="s">
        <v>108</v>
      </c>
      <c r="C1020" s="17" t="n">
        <v>1437</v>
      </c>
      <c r="D1020" s="16" t="n">
        <v>0.110783421537846</v>
      </c>
      <c r="E1020" s="16" t="n">
        <v>0.0210984442678092</v>
      </c>
      <c r="F1020" s="16" t="n">
        <v>0.139027626985177</v>
      </c>
      <c r="G1020" s="16" t="n">
        <v>0.0464763986186248</v>
      </c>
      <c r="H1020" s="16" t="n">
        <v>9.48874268492733</v>
      </c>
      <c r="I1020" s="17" t="n">
        <v>320.61407787856</v>
      </c>
      <c r="J1020" s="18" t="n">
        <v>5.52247122681193E-019</v>
      </c>
      <c r="K1020" s="18" t="n">
        <v>6.08851732209427E-018</v>
      </c>
      <c r="L1020" s="16" t="n">
        <v>0.651242418685261</v>
      </c>
      <c r="M1020" s="16" t="n">
        <v>0.712478318538925</v>
      </c>
      <c r="N1020" s="18" t="n">
        <v>7.1293582503982E-005</v>
      </c>
      <c r="O1020" s="16" t="n">
        <v>0.0453257075868725</v>
      </c>
      <c r="P1020" s="34" t="b">
        <f aca="false">TRUE()</f>
        <v>1</v>
      </c>
      <c r="Q1020" s="18" t="n">
        <v>4.54614685279543E-005</v>
      </c>
    </row>
    <row r="1021" customFormat="false" ht="15" hidden="false" customHeight="false" outlineLevel="0" collapsed="false">
      <c r="A1021" s="6" t="s">
        <v>2859</v>
      </c>
      <c r="B1021" s="6" t="s">
        <v>108</v>
      </c>
      <c r="C1021" s="17" t="n">
        <v>1438</v>
      </c>
      <c r="D1021" s="16" t="n">
        <v>0.110614306186782</v>
      </c>
      <c r="E1021" s="16" t="n">
        <v>0.0210926216592001</v>
      </c>
      <c r="F1021" s="16" t="n">
        <v>0.138850261338007</v>
      </c>
      <c r="G1021" s="16" t="n">
        <v>0.0464751835378539</v>
      </c>
      <c r="H1021" s="16" t="n">
        <v>9.48742179599071</v>
      </c>
      <c r="I1021" s="17" t="n">
        <v>320.721469503914</v>
      </c>
      <c r="J1021" s="18" t="n">
        <v>5.56871384760437E-019</v>
      </c>
      <c r="K1021" s="18" t="n">
        <v>6.10412211677616E-018</v>
      </c>
      <c r="L1021" s="16" t="n">
        <v>0.651075596617236</v>
      </c>
      <c r="M1021" s="16" t="n">
        <v>0.712294663809815</v>
      </c>
      <c r="N1021" s="18" t="n">
        <v>7.1293582503982E-005</v>
      </c>
      <c r="O1021" s="16" t="n">
        <v>0.0452738549820752</v>
      </c>
      <c r="P1021" s="34" t="b">
        <f aca="false">TRUE()</f>
        <v>1</v>
      </c>
      <c r="Q1021" s="18" t="n">
        <v>0.000152048836920619</v>
      </c>
    </row>
    <row r="1022" customFormat="false" ht="15" hidden="false" customHeight="false" outlineLevel="0" collapsed="false">
      <c r="A1022" s="6" t="s">
        <v>2860</v>
      </c>
      <c r="B1022" s="6" t="s">
        <v>108</v>
      </c>
      <c r="C1022" s="17" t="n">
        <v>1439</v>
      </c>
      <c r="D1022" s="16" t="n">
        <v>0.11046874111403</v>
      </c>
      <c r="E1022" s="16" t="n">
        <v>0.0210904849771883</v>
      </c>
      <c r="F1022" s="16" t="n">
        <v>0.138698506173291</v>
      </c>
      <c r="G1022" s="16" t="n">
        <v>0.046475391209658</v>
      </c>
      <c r="H1022" s="16" t="n">
        <v>9.48580852925222</v>
      </c>
      <c r="I1022" s="17" t="n">
        <v>320.766940533978</v>
      </c>
      <c r="J1022" s="18" t="n">
        <v>5.63269317344041E-019</v>
      </c>
      <c r="K1022" s="18" t="n">
        <v>6.14427729643004E-018</v>
      </c>
      <c r="L1022" s="16" t="n">
        <v>0.65093265710289</v>
      </c>
      <c r="M1022" s="16" t="n">
        <v>0.712253851647791</v>
      </c>
      <c r="N1022" s="18" t="n">
        <v>7.1293582503982E-005</v>
      </c>
      <c r="O1022" s="16" t="n">
        <v>0.045228106526723</v>
      </c>
      <c r="P1022" s="34" t="b">
        <f aca="false">TRUE()</f>
        <v>1</v>
      </c>
      <c r="Q1022" s="18" t="n">
        <v>1.68350168350168E-005</v>
      </c>
    </row>
    <row r="1023" customFormat="false" ht="15" hidden="false" customHeight="false" outlineLevel="0" collapsed="false">
      <c r="A1023" s="6" t="s">
        <v>2861</v>
      </c>
      <c r="B1023" s="6" t="s">
        <v>108</v>
      </c>
      <c r="C1023" s="17" t="n">
        <v>1440</v>
      </c>
      <c r="D1023" s="16" t="n">
        <v>0.110344655512543</v>
      </c>
      <c r="E1023" s="16" t="n">
        <v>0.021091700093571</v>
      </c>
      <c r="F1023" s="16" t="n">
        <v>0.138569879264081</v>
      </c>
      <c r="G1023" s="16" t="n">
        <v>0.0464768499597689</v>
      </c>
      <c r="H1023" s="16" t="n">
        <v>9.483858692195</v>
      </c>
      <c r="I1023" s="17" t="n">
        <v>320.755665803304</v>
      </c>
      <c r="J1023" s="18" t="n">
        <v>5.71646020556126E-019</v>
      </c>
      <c r="K1023" s="18" t="n">
        <v>6.19407567965515E-018</v>
      </c>
      <c r="L1023" s="16" t="n">
        <v>0.650806844702968</v>
      </c>
      <c r="M1023" s="16" t="n">
        <v>0.712253851647791</v>
      </c>
      <c r="N1023" s="18" t="n">
        <v>7.1293582503982E-005</v>
      </c>
      <c r="O1023" s="16" t="n">
        <v>0.0451885354718642</v>
      </c>
      <c r="P1023" s="34" t="b">
        <f aca="false">TRUE()</f>
        <v>1</v>
      </c>
      <c r="Q1023" s="18" t="n">
        <v>5.18436843855695E-005</v>
      </c>
    </row>
    <row r="1024" customFormat="false" ht="15" hidden="false" customHeight="false" outlineLevel="0" collapsed="false">
      <c r="A1024" s="6" t="s">
        <v>2862</v>
      </c>
      <c r="B1024" s="6" t="s">
        <v>108</v>
      </c>
      <c r="C1024" s="17" t="n">
        <v>1441</v>
      </c>
      <c r="D1024" s="16" t="n">
        <v>0.110241546698905</v>
      </c>
      <c r="E1024" s="16" t="n">
        <v>0.0210959596463648</v>
      </c>
      <c r="F1024" s="16" t="n">
        <v>0.138463726592516</v>
      </c>
      <c r="G1024" s="16" t="n">
        <v>0.0464797159310816</v>
      </c>
      <c r="H1024" s="16" t="n">
        <v>9.4815764145574</v>
      </c>
      <c r="I1024" s="17" t="n">
        <v>320.695367915953</v>
      </c>
      <c r="J1024" s="18" t="n">
        <v>5.8200311571805E-019</v>
      </c>
      <c r="K1024" s="18" t="n">
        <v>6.25728738401531E-018</v>
      </c>
      <c r="L1024" s="16" t="n">
        <v>0.650692952546115</v>
      </c>
      <c r="M1024" s="16" t="n">
        <v>0.712111009080706</v>
      </c>
      <c r="N1024" s="18" t="n">
        <v>7.1293582503982E-005</v>
      </c>
      <c r="O1024" s="16" t="n">
        <v>0.0451513506204455</v>
      </c>
      <c r="P1024" s="34" t="b">
        <f aca="false">TRUE()</f>
        <v>1</v>
      </c>
      <c r="Q1024" s="18" t="n">
        <v>9.04819195429433E-005</v>
      </c>
    </row>
    <row r="1025" customFormat="false" ht="15" hidden="false" customHeight="false" outlineLevel="0" collapsed="false">
      <c r="A1025" s="6" t="s">
        <v>2863</v>
      </c>
      <c r="B1025" s="6" t="s">
        <v>108</v>
      </c>
      <c r="C1025" s="17" t="n">
        <v>1442</v>
      </c>
      <c r="D1025" s="16" t="n">
        <v>0.110157593630067</v>
      </c>
      <c r="E1025" s="16" t="n">
        <v>0.0211029035957441</v>
      </c>
      <c r="F1025" s="16" t="n">
        <v>0.138378259077732</v>
      </c>
      <c r="G1025" s="16" t="n">
        <v>0.046483886385648</v>
      </c>
      <c r="H1025" s="16" t="n">
        <v>9.47906544804356</v>
      </c>
      <c r="I1025" s="17" t="n">
        <v>320.592489122288</v>
      </c>
      <c r="J1025" s="18" t="n">
        <v>5.93925404322161E-019</v>
      </c>
      <c r="K1025" s="18" t="n">
        <v>6.35255264932208E-018</v>
      </c>
      <c r="L1025" s="16" t="n">
        <v>0.650593543227856</v>
      </c>
      <c r="M1025" s="16" t="n">
        <v>0.712131415161718</v>
      </c>
      <c r="N1025" s="18" t="n">
        <v>7.1293582503982E-005</v>
      </c>
      <c r="O1025" s="16" t="n">
        <v>0.0451168041450148</v>
      </c>
      <c r="P1025" s="34" t="b">
        <f aca="false">TRUE()</f>
        <v>1</v>
      </c>
      <c r="Q1025" s="18" t="n">
        <v>5.82294248960916E-005</v>
      </c>
    </row>
    <row r="1026" customFormat="false" ht="15" hidden="false" customHeight="false" outlineLevel="0" collapsed="false">
      <c r="A1026" s="6" t="s">
        <v>2864</v>
      </c>
      <c r="B1026" s="6" t="s">
        <v>108</v>
      </c>
      <c r="C1026" s="17" t="n">
        <v>1443</v>
      </c>
      <c r="D1026" s="16" t="n">
        <v>0.110092231609</v>
      </c>
      <c r="E1026" s="16" t="n">
        <v>0.0211122291975669</v>
      </c>
      <c r="F1026" s="16" t="n">
        <v>0.138312931607213</v>
      </c>
      <c r="G1026" s="16" t="n">
        <v>0.0464896231771937</v>
      </c>
      <c r="H1026" s="16" t="n">
        <v>9.47637564417209</v>
      </c>
      <c r="I1026" s="17" t="n">
        <v>320.455696851303</v>
      </c>
      <c r="J1026" s="18" t="n">
        <v>6.07197478200383E-019</v>
      </c>
      <c r="K1026" s="18" t="n">
        <v>6.45615130715887E-018</v>
      </c>
      <c r="L1026" s="16" t="n">
        <v>0.650505918310981</v>
      </c>
      <c r="M1026" s="16" t="n">
        <v>0.712070196918682</v>
      </c>
      <c r="N1026" s="18" t="n">
        <v>7.1293582503982E-005</v>
      </c>
      <c r="O1026" s="16" t="n">
        <v>0.0450865119498809</v>
      </c>
      <c r="P1026" s="34" t="b">
        <f aca="false">TRUE()</f>
        <v>1</v>
      </c>
      <c r="Q1026" s="18" t="n">
        <v>2.4904214559387E-005</v>
      </c>
    </row>
    <row r="1027" customFormat="false" ht="15" hidden="false" customHeight="false" outlineLevel="0" collapsed="false">
      <c r="A1027" s="6" t="s">
        <v>2865</v>
      </c>
      <c r="B1027" s="6" t="s">
        <v>108</v>
      </c>
      <c r="C1027" s="17" t="n">
        <v>1444</v>
      </c>
      <c r="D1027" s="16" t="n">
        <v>0.110044308351163</v>
      </c>
      <c r="E1027" s="16" t="n">
        <v>0.0211236867441058</v>
      </c>
      <c r="F1027" s="16" t="n">
        <v>0.138266344466655</v>
      </c>
      <c r="G1027" s="16" t="n">
        <v>0.0464968924495115</v>
      </c>
      <c r="H1027" s="16" t="n">
        <v>9.47348478628998</v>
      </c>
      <c r="I1027" s="17" t="n">
        <v>320.289852889129</v>
      </c>
      <c r="J1027" s="18" t="n">
        <v>6.21957412920014E-019</v>
      </c>
      <c r="K1027" s="18" t="n">
        <v>6.58449812147463E-018</v>
      </c>
      <c r="L1027" s="16" t="n">
        <v>0.650425135775195</v>
      </c>
      <c r="M1027" s="16" t="n">
        <v>0.711968166513621</v>
      </c>
      <c r="N1027" s="18" t="n">
        <v>7.1293582503982E-005</v>
      </c>
      <c r="O1027" s="16" t="n">
        <v>0.045059356530567</v>
      </c>
      <c r="P1027" s="34" t="b">
        <f aca="false">TRUE()</f>
        <v>1</v>
      </c>
      <c r="Q1027" s="18" t="n">
        <v>0.000155714986917033</v>
      </c>
    </row>
    <row r="1028" customFormat="false" ht="15" hidden="false" customHeight="false" outlineLevel="0" collapsed="false">
      <c r="A1028" s="6" t="s">
        <v>2866</v>
      </c>
      <c r="B1028" s="6" t="s">
        <v>108</v>
      </c>
      <c r="C1028" s="17" t="n">
        <v>1445</v>
      </c>
      <c r="D1028" s="16" t="n">
        <v>0.110012812317309</v>
      </c>
      <c r="E1028" s="16" t="n">
        <v>0.0211375299061574</v>
      </c>
      <c r="F1028" s="16" t="n">
        <v>0.138237791638263</v>
      </c>
      <c r="G1028" s="16" t="n">
        <v>0.0465056120388867</v>
      </c>
      <c r="H1028" s="16" t="n">
        <v>9.47044648237393</v>
      </c>
      <c r="I1028" s="17" t="n">
        <v>320.089155831665</v>
      </c>
      <c r="J1028" s="18" t="n">
        <v>6.38095318239186E-019</v>
      </c>
      <c r="K1028" s="18" t="n">
        <v>6.72105474795081E-018</v>
      </c>
      <c r="L1028" s="16" t="n">
        <v>0.650359035123194</v>
      </c>
      <c r="M1028" s="16" t="n">
        <v>0.711906948270585</v>
      </c>
      <c r="N1028" s="18" t="n">
        <v>7.1293582503982E-005</v>
      </c>
      <c r="O1028" s="16" t="n">
        <v>0.0450349695226951</v>
      </c>
      <c r="P1028" s="34" t="b">
        <f aca="false">TRUE()</f>
        <v>1</v>
      </c>
      <c r="Q1028" s="18" t="n">
        <v>9.02420430722317E-005</v>
      </c>
    </row>
    <row r="1029" customFormat="false" ht="15" hidden="false" customHeight="false" outlineLevel="0" collapsed="false">
      <c r="A1029" s="6" t="s">
        <v>2867</v>
      </c>
      <c r="B1029" s="6" t="s">
        <v>108</v>
      </c>
      <c r="C1029" s="17" t="n">
        <v>1446</v>
      </c>
      <c r="D1029" s="16" t="n">
        <v>0.109997337697359</v>
      </c>
      <c r="E1029" s="16" t="n">
        <v>0.0211538351928035</v>
      </c>
      <c r="F1029" s="16" t="n">
        <v>0.138226702068427</v>
      </c>
      <c r="G1029" s="16" t="n">
        <v>0.046515671491774</v>
      </c>
      <c r="H1029" s="16" t="n">
        <v>9.46719953990501</v>
      </c>
      <c r="I1029" s="17" t="n">
        <v>319.851185670705</v>
      </c>
      <c r="J1029" s="18" t="n">
        <v>6.5602145683038E-019</v>
      </c>
      <c r="K1029" s="18" t="n">
        <v>6.88217054848346E-018</v>
      </c>
      <c r="L1029" s="16" t="n">
        <v>0.650305195298668</v>
      </c>
      <c r="M1029" s="16" t="n">
        <v>0.711845730027548</v>
      </c>
      <c r="N1029" s="18" t="n">
        <v>7.1293582503982E-005</v>
      </c>
      <c r="O1029" s="16" t="n">
        <v>0.045014050747013</v>
      </c>
      <c r="P1029" s="34" t="b">
        <f aca="false">TRUE()</f>
        <v>1</v>
      </c>
      <c r="Q1029" s="18" t="n">
        <v>1.01010101010101E-005</v>
      </c>
    </row>
    <row r="1030" customFormat="false" ht="15" hidden="false" customHeight="false" outlineLevel="0" collapsed="false">
      <c r="A1030" s="6" t="s">
        <v>2868</v>
      </c>
      <c r="B1030" s="6" t="s">
        <v>108</v>
      </c>
      <c r="C1030" s="17" t="n">
        <v>1447</v>
      </c>
      <c r="D1030" s="16" t="n">
        <v>0.109997810153918</v>
      </c>
      <c r="E1030" s="16" t="n">
        <v>0.021172436492255</v>
      </c>
      <c r="F1030" s="16" t="n">
        <v>0.138232264845679</v>
      </c>
      <c r="G1030" s="16" t="n">
        <v>0.0465267490637979</v>
      </c>
      <c r="H1030" s="16" t="n">
        <v>9.46356768127266</v>
      </c>
      <c r="I1030" s="17" t="n">
        <v>319.576526367512</v>
      </c>
      <c r="J1030" s="18" t="n">
        <v>6.76746283993901E-019</v>
      </c>
      <c r="K1030" s="18" t="n">
        <v>7.05652532305198E-018</v>
      </c>
      <c r="L1030" s="16" t="n">
        <v>0.650251166181226</v>
      </c>
      <c r="M1030" s="16" t="n">
        <v>0.711804917865524</v>
      </c>
      <c r="N1030" s="18" t="n">
        <v>7.1293582503982E-005</v>
      </c>
      <c r="O1030" s="16" t="n">
        <v>0.0449967397220394</v>
      </c>
      <c r="P1030" s="34" t="b">
        <f aca="false">TRUE()</f>
        <v>1</v>
      </c>
      <c r="Q1030" s="18" t="n">
        <v>0.000164407500670926</v>
      </c>
    </row>
    <row r="1031" customFormat="false" ht="15" hidden="false" customHeight="false" outlineLevel="0" collapsed="false">
      <c r="A1031" s="6" t="s">
        <v>2869</v>
      </c>
      <c r="B1031" s="6" t="s">
        <v>108</v>
      </c>
      <c r="C1031" s="17" t="n">
        <v>1448</v>
      </c>
      <c r="D1031" s="16" t="n">
        <v>0.110014681377666</v>
      </c>
      <c r="E1031" s="16" t="n">
        <v>0.0211934447157662</v>
      </c>
      <c r="F1031" s="16" t="n">
        <v>0.138254935153638</v>
      </c>
      <c r="G1031" s="16" t="n">
        <v>0.0465387133947394</v>
      </c>
      <c r="H1031" s="16" t="n">
        <v>9.45954096166297</v>
      </c>
      <c r="I1031" s="17" t="n">
        <v>319.261934402044</v>
      </c>
      <c r="J1031" s="18" t="n">
        <v>7.0058409271413E-019</v>
      </c>
      <c r="K1031" s="18" t="n">
        <v>7.2685599619091E-018</v>
      </c>
      <c r="L1031" s="16" t="n">
        <v>0.650198656621808</v>
      </c>
      <c r="M1031" s="16" t="n">
        <v>0.711784511784512</v>
      </c>
      <c r="N1031" s="18" t="n">
        <v>7.1293582503982E-005</v>
      </c>
      <c r="O1031" s="16" t="n">
        <v>0.0449829977338485</v>
      </c>
      <c r="P1031" s="34" t="b">
        <f aca="false">TRUE()</f>
        <v>1</v>
      </c>
      <c r="Q1031" s="18" t="n">
        <v>0.000120271100058334</v>
      </c>
    </row>
    <row r="1032" customFormat="false" ht="15" hidden="false" customHeight="false" outlineLevel="0" collapsed="false">
      <c r="A1032" s="6" t="s">
        <v>2870</v>
      </c>
      <c r="B1032" s="6" t="s">
        <v>108</v>
      </c>
      <c r="C1032" s="17" t="n">
        <v>1449</v>
      </c>
      <c r="D1032" s="16" t="n">
        <v>0.110047420159101</v>
      </c>
      <c r="E1032" s="16" t="n">
        <v>0.0212166726125118</v>
      </c>
      <c r="F1032" s="16" t="n">
        <v>0.138294615338525</v>
      </c>
      <c r="G1032" s="16" t="n">
        <v>0.0465513212070686</v>
      </c>
      <c r="H1032" s="16" t="n">
        <v>9.45533232915222</v>
      </c>
      <c r="I1032" s="17" t="n">
        <v>318.909198460541</v>
      </c>
      <c r="J1032" s="18" t="n">
        <v>7.26637954318654E-019</v>
      </c>
      <c r="K1032" s="18" t="n">
        <v>7.48274816481989E-018</v>
      </c>
      <c r="L1032" s="16" t="n">
        <v>0.650161133164782</v>
      </c>
      <c r="M1032" s="16" t="n">
        <v>0.711723293541475</v>
      </c>
      <c r="N1032" s="18" t="n">
        <v>7.1293582503982E-005</v>
      </c>
      <c r="O1032" s="16" t="n">
        <v>0.0449744390708172</v>
      </c>
      <c r="P1032" s="34" t="b">
        <f aca="false">TRUE()</f>
        <v>1</v>
      </c>
      <c r="Q1032" s="18" t="n">
        <v>9.3048303021166E-005</v>
      </c>
    </row>
    <row r="1033" customFormat="false" ht="15" hidden="false" customHeight="false" outlineLevel="0" collapsed="false">
      <c r="A1033" s="6" t="s">
        <v>2871</v>
      </c>
      <c r="B1033" s="6" t="s">
        <v>108</v>
      </c>
      <c r="C1033" s="17" t="n">
        <v>1450</v>
      </c>
      <c r="D1033" s="16" t="n">
        <v>0.110097592541637</v>
      </c>
      <c r="E1033" s="16" t="n">
        <v>0.0212422447466556</v>
      </c>
      <c r="F1033" s="16" t="n">
        <v>0.138352898336402</v>
      </c>
      <c r="G1033" s="16" t="n">
        <v>0.046564672900673</v>
      </c>
      <c r="H1033" s="16" t="n">
        <v>9.45091314138654</v>
      </c>
      <c r="I1033" s="17" t="n">
        <v>318.516996897055</v>
      </c>
      <c r="J1033" s="18" t="n">
        <v>7.552658070772E-019</v>
      </c>
      <c r="K1033" s="18" t="n">
        <v>7.70111326626629E-018</v>
      </c>
      <c r="L1033" s="16" t="n">
        <v>0.650137700023469</v>
      </c>
      <c r="M1033" s="16" t="n">
        <v>0.711560044893378</v>
      </c>
      <c r="N1033" s="18" t="n">
        <v>7.1293582503982E-005</v>
      </c>
      <c r="O1033" s="16" t="n">
        <v>0.0449706428036321</v>
      </c>
      <c r="P1033" s="34" t="b">
        <f aca="false">TRUE()</f>
        <v>1</v>
      </c>
      <c r="Q1033" s="18" t="n">
        <v>0.000149216475532265</v>
      </c>
    </row>
    <row r="1034" customFormat="false" ht="15" hidden="false" customHeight="false" outlineLevel="0" collapsed="false">
      <c r="A1034" s="6" t="s">
        <v>2872</v>
      </c>
      <c r="B1034" s="6" t="s">
        <v>108</v>
      </c>
      <c r="C1034" s="17" t="n">
        <v>1451</v>
      </c>
      <c r="D1034" s="16" t="n">
        <v>0.110165789880439</v>
      </c>
      <c r="E1034" s="16" t="n">
        <v>0.021270258132432</v>
      </c>
      <c r="F1034" s="16" t="n">
        <v>0.138430457625303</v>
      </c>
      <c r="G1034" s="16" t="n">
        <v>0.0465787832264258</v>
      </c>
      <c r="H1034" s="16" t="n">
        <v>9.4462881066898</v>
      </c>
      <c r="I1034" s="17" t="n">
        <v>318.083822276741</v>
      </c>
      <c r="J1034" s="18" t="n">
        <v>7.86681679552921E-019</v>
      </c>
      <c r="K1034" s="18" t="n">
        <v>7.97439862110702E-018</v>
      </c>
      <c r="L1034" s="16" t="n">
        <v>0.65012991197215</v>
      </c>
      <c r="M1034" s="16" t="n">
        <v>0.711519232731354</v>
      </c>
      <c r="N1034" s="18" t="n">
        <v>7.1293582503982E-005</v>
      </c>
      <c r="O1034" s="16" t="n">
        <v>0.0449694811344763</v>
      </c>
      <c r="P1034" s="34" t="b">
        <f aca="false">TRUE()</f>
        <v>1</v>
      </c>
      <c r="Q1034" s="18" t="n">
        <v>0.000150223752893397</v>
      </c>
    </row>
    <row r="1035" customFormat="false" ht="15" hidden="false" customHeight="false" outlineLevel="0" collapsed="false">
      <c r="A1035" s="6" t="s">
        <v>2873</v>
      </c>
      <c r="B1035" s="6" t="s">
        <v>108</v>
      </c>
      <c r="C1035" s="17" t="n">
        <v>1452</v>
      </c>
      <c r="D1035" s="16" t="n">
        <v>0.110254225733865</v>
      </c>
      <c r="E1035" s="16" t="n">
        <v>0.021301272669585</v>
      </c>
      <c r="F1035" s="16" t="n">
        <v>0.138529624137584</v>
      </c>
      <c r="G1035" s="16" t="n">
        <v>0.0465937948749727</v>
      </c>
      <c r="H1035" s="16" t="n">
        <v>9.44135619466166</v>
      </c>
      <c r="I1035" s="17" t="n">
        <v>317.600130466274</v>
      </c>
      <c r="J1035" s="18" t="n">
        <v>8.2186792466424E-019</v>
      </c>
      <c r="K1035" s="18" t="n">
        <v>8.27852399843834E-018</v>
      </c>
      <c r="L1035" s="16" t="n">
        <v>0.650137852696756</v>
      </c>
      <c r="M1035" s="16" t="n">
        <v>0.711417202326293</v>
      </c>
      <c r="N1035" s="18" t="n">
        <v>7.1293582503982E-005</v>
      </c>
      <c r="O1035" s="16" t="n">
        <v>0.0449713109717678</v>
      </c>
      <c r="P1035" s="34" t="b">
        <f aca="false">TRUE()</f>
        <v>1</v>
      </c>
      <c r="Q1035" s="18" t="n">
        <v>0.000131950014581594</v>
      </c>
    </row>
    <row r="1036" customFormat="false" ht="15" hidden="false" customHeight="false" outlineLevel="0" collapsed="false">
      <c r="A1036" s="6" t="s">
        <v>2874</v>
      </c>
      <c r="B1036" s="6" t="s">
        <v>108</v>
      </c>
      <c r="C1036" s="17" t="n">
        <v>1453</v>
      </c>
      <c r="D1036" s="16" t="n">
        <v>0.110364935044391</v>
      </c>
      <c r="E1036" s="16" t="n">
        <v>0.0213355886370162</v>
      </c>
      <c r="F1036" s="16" t="n">
        <v>0.138652444228547</v>
      </c>
      <c r="G1036" s="16" t="n">
        <v>0.0466100923617804</v>
      </c>
      <c r="H1036" s="16" t="n">
        <v>9.43601631827664</v>
      </c>
      <c r="I1036" s="17" t="n">
        <v>317.063920090309</v>
      </c>
      <c r="J1036" s="18" t="n">
        <v>8.61881020439886E-019</v>
      </c>
      <c r="K1036" s="18" t="n">
        <v>8.61881020439886E-018</v>
      </c>
      <c r="L1036" s="16" t="n">
        <v>0.650156241656608</v>
      </c>
      <c r="M1036" s="16" t="n">
        <v>0.711253953678196</v>
      </c>
      <c r="N1036" s="18" t="n">
        <v>7.1293582503982E-005</v>
      </c>
      <c r="O1036" s="16" t="n">
        <v>0.0449761813282814</v>
      </c>
      <c r="P1036" s="34" t="b">
        <f aca="false">TRUE()</f>
        <v>1</v>
      </c>
      <c r="Q1036" s="18" t="n">
        <v>1.83654729109275E-005</v>
      </c>
    </row>
    <row r="1037" customFormat="false" ht="15" hidden="false" customHeight="false" outlineLevel="0" collapsed="false">
      <c r="A1037" s="6" t="s">
        <v>2875</v>
      </c>
      <c r="B1037" s="6" t="s">
        <v>108</v>
      </c>
      <c r="C1037" s="17" t="n">
        <v>1454</v>
      </c>
      <c r="D1037" s="16" t="n">
        <v>0.110500577867526</v>
      </c>
      <c r="E1037" s="16" t="n">
        <v>0.0213737541311929</v>
      </c>
      <c r="F1037" s="16" t="n">
        <v>0.138801577317491</v>
      </c>
      <c r="G1037" s="16" t="n">
        <v>0.0466279423175992</v>
      </c>
      <c r="H1037" s="16" t="n">
        <v>9.4301196546007</v>
      </c>
      <c r="I1037" s="17" t="n">
        <v>316.467295461403</v>
      </c>
      <c r="J1037" s="18" t="n">
        <v>9.08372270606454E-019</v>
      </c>
      <c r="K1037" s="18" t="n">
        <v>9.04015569068773E-018</v>
      </c>
      <c r="L1037" s="16" t="n">
        <v>0.650180801658206</v>
      </c>
      <c r="M1037" s="16" t="n">
        <v>0.711233547597184</v>
      </c>
      <c r="N1037" s="18" t="n">
        <v>7.1293582503982E-005</v>
      </c>
      <c r="O1037" s="16" t="n">
        <v>0.0449827062025431</v>
      </c>
      <c r="P1037" s="34" t="b">
        <f aca="false">TRUE()</f>
        <v>1</v>
      </c>
      <c r="Q1037" s="18" t="n">
        <v>4.81481481481481E-005</v>
      </c>
    </row>
    <row r="1038" customFormat="false" ht="15" hidden="false" customHeight="false" outlineLevel="0" collapsed="false">
      <c r="A1038" s="6" t="s">
        <v>2876</v>
      </c>
      <c r="B1038" s="6" t="s">
        <v>108</v>
      </c>
      <c r="C1038" s="17" t="n">
        <v>1455</v>
      </c>
      <c r="D1038" s="16" t="n">
        <v>0.110663768385189</v>
      </c>
      <c r="E1038" s="16" t="n">
        <v>0.0214166657449838</v>
      </c>
      <c r="F1038" s="16" t="n">
        <v>0.138979891914014</v>
      </c>
      <c r="G1038" s="16" t="n">
        <v>0.046647523004142</v>
      </c>
      <c r="H1038" s="16" t="n">
        <v>9.42353319557202</v>
      </c>
      <c r="I1038" s="17" t="n">
        <v>315.794865510381</v>
      </c>
      <c r="J1038" s="18" t="n">
        <v>9.63330647811215E-019</v>
      </c>
      <c r="K1038" s="18" t="n">
        <v>9.5413417384643E-018</v>
      </c>
      <c r="L1038" s="16" t="n">
        <v>0.650213868779534</v>
      </c>
      <c r="M1038" s="16" t="n">
        <v>0.711090705030099</v>
      </c>
      <c r="N1038" s="18" t="n">
        <v>7.1293582503982E-005</v>
      </c>
      <c r="O1038" s="16" t="n">
        <v>0.0449937566738689</v>
      </c>
      <c r="P1038" s="34" t="b">
        <f aca="false">TRUE()</f>
        <v>1</v>
      </c>
      <c r="Q1038" s="18" t="n">
        <v>8.39471349275271E-005</v>
      </c>
    </row>
    <row r="1039" customFormat="false" ht="15" hidden="false" customHeight="false" outlineLevel="0" collapsed="false">
      <c r="A1039" s="6" t="s">
        <v>2877</v>
      </c>
      <c r="B1039" s="6" t="s">
        <v>108</v>
      </c>
      <c r="C1039" s="17" t="n">
        <v>1456</v>
      </c>
      <c r="D1039" s="16" t="n">
        <v>0.110856694335793</v>
      </c>
      <c r="E1039" s="16" t="n">
        <v>0.021464727711024</v>
      </c>
      <c r="F1039" s="16" t="n">
        <v>0.139189533706527</v>
      </c>
      <c r="G1039" s="16" t="n">
        <v>0.0466690716262527</v>
      </c>
      <c r="H1039" s="16" t="n">
        <v>9.41613167106216</v>
      </c>
      <c r="I1039" s="17" t="n">
        <v>315.041835138644</v>
      </c>
      <c r="J1039" s="18" t="n">
        <v>1.02899306869334E-018</v>
      </c>
      <c r="K1039" s="18" t="n">
        <v>1.01192446328847E-017</v>
      </c>
      <c r="L1039" s="16" t="n">
        <v>0.650250774188733</v>
      </c>
      <c r="M1039" s="16" t="n">
        <v>0.710886644219978</v>
      </c>
      <c r="N1039" s="18" t="n">
        <v>7.1293582503982E-005</v>
      </c>
      <c r="O1039" s="16" t="n">
        <v>0.0450103549339072</v>
      </c>
      <c r="P1039" s="34" t="b">
        <f aca="false">TRUE()</f>
        <v>1</v>
      </c>
      <c r="Q1039" s="18" t="n">
        <v>3.93060655668562E-005</v>
      </c>
    </row>
    <row r="1040" customFormat="false" ht="15" hidden="false" customHeight="false" outlineLevel="0" collapsed="false">
      <c r="A1040" s="6" t="s">
        <v>2878</v>
      </c>
      <c r="B1040" s="6" t="s">
        <v>108</v>
      </c>
      <c r="C1040" s="17" t="n">
        <v>1457</v>
      </c>
      <c r="D1040" s="16" t="n">
        <v>0.111081417600111</v>
      </c>
      <c r="E1040" s="16" t="n">
        <v>0.0215181680922874</v>
      </c>
      <c r="F1040" s="16" t="n">
        <v>0.139432496912193</v>
      </c>
      <c r="G1040" s="16" t="n">
        <v>0.0466927006481834</v>
      </c>
      <c r="H1040" s="16" t="n">
        <v>9.40783439716365</v>
      </c>
      <c r="I1040" s="17" t="n">
        <v>314.205975291158</v>
      </c>
      <c r="J1040" s="18" t="n">
        <v>1.10775550313671E-018</v>
      </c>
      <c r="K1040" s="18" t="n">
        <v>1.07662420094083E-017</v>
      </c>
      <c r="L1040" s="16" t="n">
        <v>0.650288146196132</v>
      </c>
      <c r="M1040" s="16" t="n">
        <v>0.710702989490868</v>
      </c>
      <c r="N1040" s="18" t="n">
        <v>7.1293582503982E-005</v>
      </c>
      <c r="O1040" s="16" t="n">
        <v>0.0450317932629633</v>
      </c>
      <c r="P1040" s="34" t="b">
        <f aca="false">TRUE()</f>
        <v>1</v>
      </c>
      <c r="Q1040" s="18" t="n">
        <v>0.000100848824378236</v>
      </c>
    </row>
    <row r="1041" customFormat="false" ht="15" hidden="false" customHeight="false" outlineLevel="0" collapsed="false">
      <c r="A1041" s="6" t="s">
        <v>2879</v>
      </c>
      <c r="B1041" s="6" t="s">
        <v>108</v>
      </c>
      <c r="C1041" s="17" t="n">
        <v>1458</v>
      </c>
      <c r="D1041" s="16" t="n">
        <v>0.111340887056402</v>
      </c>
      <c r="E1041" s="16" t="n">
        <v>0.0215775259867014</v>
      </c>
      <c r="F1041" s="16" t="n">
        <v>0.139711810857895</v>
      </c>
      <c r="G1041" s="16" t="n">
        <v>0.0467184138126253</v>
      </c>
      <c r="H1041" s="16" t="n">
        <v>9.39855149305333</v>
      </c>
      <c r="I1041" s="17" t="n">
        <v>313.27822890369</v>
      </c>
      <c r="J1041" s="18" t="n">
        <v>1.20284519057725E-018</v>
      </c>
      <c r="K1041" s="18" t="n">
        <v>1.15819200484816E-017</v>
      </c>
      <c r="L1041" s="16" t="n">
        <v>0.650327081903593</v>
      </c>
      <c r="M1041" s="16" t="n">
        <v>0.71062136516682</v>
      </c>
      <c r="N1041" s="18" t="n">
        <v>7.1293582503982E-005</v>
      </c>
      <c r="O1041" s="16" t="n">
        <v>0.0450590328473421</v>
      </c>
      <c r="P1041" s="34" t="b">
        <f aca="false">TRUE()</f>
        <v>1</v>
      </c>
      <c r="Q1041" s="18" t="n">
        <v>0.000178342871574141</v>
      </c>
    </row>
    <row r="1042" customFormat="false" ht="15" hidden="false" customHeight="false" outlineLevel="0" collapsed="false">
      <c r="A1042" s="6" t="s">
        <v>2880</v>
      </c>
      <c r="B1042" s="6" t="s">
        <v>108</v>
      </c>
      <c r="C1042" s="17" t="n">
        <v>1459</v>
      </c>
      <c r="D1042" s="16" t="n">
        <v>0.111635847310826</v>
      </c>
      <c r="E1042" s="16" t="n">
        <v>0.0216428313170759</v>
      </c>
      <c r="F1042" s="16" t="n">
        <v>0.140028454668618</v>
      </c>
      <c r="G1042" s="16" t="n">
        <v>0.0467462985616745</v>
      </c>
      <c r="H1042" s="16" t="n">
        <v>9.38835135164903</v>
      </c>
      <c r="I1042" s="17" t="n">
        <v>312.260534870779</v>
      </c>
      <c r="J1042" s="18" t="n">
        <v>1.31664753394095E-018</v>
      </c>
      <c r="K1042" s="18" t="n">
        <v>1.25611201513907E-017</v>
      </c>
      <c r="L1042" s="16" t="n">
        <v>0.650371702192697</v>
      </c>
      <c r="M1042" s="16" t="n">
        <v>0.710396898275686</v>
      </c>
      <c r="N1042" s="18" t="n">
        <v>7.1293582503982E-005</v>
      </c>
      <c r="O1042" s="16" t="n">
        <v>0.0450930549207845</v>
      </c>
      <c r="P1042" s="34" t="b">
        <f aca="false">TRUE()</f>
        <v>1</v>
      </c>
      <c r="Q1042" s="18" t="n">
        <v>5.9985234403839E-005</v>
      </c>
    </row>
    <row r="1043" customFormat="false" ht="15" hidden="false" customHeight="false" outlineLevel="0" collapsed="false">
      <c r="A1043" s="6" t="s">
        <v>2881</v>
      </c>
      <c r="B1043" s="6" t="s">
        <v>108</v>
      </c>
      <c r="C1043" s="17" t="n">
        <v>1460</v>
      </c>
      <c r="D1043" s="16" t="n">
        <v>0.111969086657957</v>
      </c>
      <c r="E1043" s="16" t="n">
        <v>0.0217146312439754</v>
      </c>
      <c r="F1043" s="16" t="n">
        <v>0.140385236766785</v>
      </c>
      <c r="G1043" s="16" t="n">
        <v>0.0467766405251223</v>
      </c>
      <c r="H1043" s="16" t="n">
        <v>9.37709683297893</v>
      </c>
      <c r="I1043" s="17" t="n">
        <v>311.146817811787</v>
      </c>
      <c r="J1043" s="18" t="n">
        <v>1.45443374268323E-018</v>
      </c>
      <c r="K1043" s="18" t="n">
        <v>1.3730374893472E-017</v>
      </c>
      <c r="L1043" s="16" t="n">
        <v>0.650417925809793</v>
      </c>
      <c r="M1043" s="16" t="n">
        <v>0.710233649627589</v>
      </c>
      <c r="N1043" s="18" t="n">
        <v>7.1293582503982E-005</v>
      </c>
      <c r="O1043" s="16" t="n">
        <v>0.0451329187632277</v>
      </c>
      <c r="P1043" s="34" t="b">
        <f aca="false">TRUE()</f>
        <v>1</v>
      </c>
      <c r="Q1043" s="18" t="n">
        <v>5.01184618188445E-005</v>
      </c>
    </row>
    <row r="1044" customFormat="false" ht="15" hidden="false" customHeight="false" outlineLevel="0" collapsed="false">
      <c r="A1044" s="6" t="s">
        <v>2882</v>
      </c>
      <c r="B1044" s="6" t="s">
        <v>108</v>
      </c>
      <c r="C1044" s="17" t="n">
        <v>1461</v>
      </c>
      <c r="D1044" s="16" t="n">
        <v>0.112340915950381</v>
      </c>
      <c r="E1044" s="16" t="n">
        <v>0.0217930835899004</v>
      </c>
      <c r="F1044" s="16" t="n">
        <v>0.14078237094306</v>
      </c>
      <c r="G1044" s="16" t="n">
        <v>0.0468093873167142</v>
      </c>
      <c r="H1044" s="16" t="n">
        <v>9.36473375896511</v>
      </c>
      <c r="I1044" s="17" t="n">
        <v>309.935848121595</v>
      </c>
      <c r="J1044" s="18" t="n">
        <v>1.62201079558351E-018</v>
      </c>
      <c r="K1044" s="18" t="n">
        <v>1.50589369164912E-017</v>
      </c>
      <c r="L1044" s="16" t="n">
        <v>0.650463974439744</v>
      </c>
      <c r="M1044" s="16" t="n">
        <v>0.709845934088358</v>
      </c>
      <c r="N1044" s="18" t="n">
        <v>7.1293582503982E-005</v>
      </c>
      <c r="O1044" s="16" t="n">
        <v>0.0451778587764943</v>
      </c>
      <c r="P1044" s="34" t="b">
        <f aca="false">TRUE()</f>
        <v>1</v>
      </c>
      <c r="Q1044" s="18" t="n">
        <v>8.30801007271596E-005</v>
      </c>
    </row>
    <row r="1045" customFormat="false" ht="15" hidden="false" customHeight="false" outlineLevel="0" collapsed="false">
      <c r="A1045" s="6" t="s">
        <v>2883</v>
      </c>
      <c r="B1045" s="6" t="s">
        <v>108</v>
      </c>
      <c r="C1045" s="17" t="n">
        <v>1462</v>
      </c>
      <c r="D1045" s="16" t="n">
        <v>0.112753894947152</v>
      </c>
      <c r="E1045" s="16" t="n">
        <v>0.0218790212843934</v>
      </c>
      <c r="F1045" s="16" t="n">
        <v>0.141222622836015</v>
      </c>
      <c r="G1045" s="16" t="n">
        <v>0.0468449799528509</v>
      </c>
      <c r="H1045" s="16" t="n">
        <v>9.35111107034011</v>
      </c>
      <c r="I1045" s="17" t="n">
        <v>308.618264422165</v>
      </c>
      <c r="J1045" s="18" t="n">
        <v>1.82843486747831E-018</v>
      </c>
      <c r="K1045" s="18" t="n">
        <v>1.69375104911495E-017</v>
      </c>
      <c r="L1045" s="16" t="n">
        <v>0.650507590652784</v>
      </c>
      <c r="M1045" s="16" t="n">
        <v>0.709805121926334</v>
      </c>
      <c r="N1045" s="18" t="n">
        <v>7.1293582503982E-005</v>
      </c>
      <c r="O1045" s="16" t="n">
        <v>0.045229973851287</v>
      </c>
      <c r="P1045" s="34" t="b">
        <f aca="false">TRUE()</f>
        <v>1</v>
      </c>
      <c r="Q1045" s="18" t="n">
        <v>2.74170274170274E-005</v>
      </c>
    </row>
    <row r="1046" customFormat="false" ht="15" hidden="false" customHeight="false" outlineLevel="0" collapsed="false">
      <c r="A1046" s="6" t="s">
        <v>2884</v>
      </c>
      <c r="B1046" s="6" t="s">
        <v>108</v>
      </c>
      <c r="C1046" s="17" t="n">
        <v>1463</v>
      </c>
      <c r="D1046" s="16" t="n">
        <v>0.113207944741338</v>
      </c>
      <c r="E1046" s="16" t="n">
        <v>0.0219722778218559</v>
      </c>
      <c r="F1046" s="16" t="n">
        <v>0.141705809894128</v>
      </c>
      <c r="G1046" s="16" t="n">
        <v>0.0468834473029616</v>
      </c>
      <c r="H1046" s="16" t="n">
        <v>9.3362406704035</v>
      </c>
      <c r="I1046" s="17" t="n">
        <v>307.200480668499</v>
      </c>
      <c r="J1046" s="18" t="n">
        <v>2.08293763678453E-018</v>
      </c>
      <c r="K1046" s="18" t="n">
        <v>1.90400687062903E-017</v>
      </c>
      <c r="L1046" s="16" t="n">
        <v>0.650546158930747</v>
      </c>
      <c r="M1046" s="16" t="n">
        <v>0.709519436792164</v>
      </c>
      <c r="N1046" s="18" t="n">
        <v>7.1293582503982E-005</v>
      </c>
      <c r="O1046" s="16" t="n">
        <v>0.0452892875268394</v>
      </c>
      <c r="P1046" s="34" t="b">
        <f aca="false">TRUE()</f>
        <v>1</v>
      </c>
      <c r="Q1046" s="18" t="n">
        <v>6.83501683501684E-005</v>
      </c>
    </row>
    <row r="1047" customFormat="false" ht="15" hidden="false" customHeight="false" outlineLevel="0" collapsed="false">
      <c r="A1047" s="6" t="s">
        <v>2885</v>
      </c>
      <c r="B1047" s="6" t="s">
        <v>108</v>
      </c>
      <c r="C1047" s="17" t="n">
        <v>1464</v>
      </c>
      <c r="D1047" s="16" t="n">
        <v>0.113703519182609</v>
      </c>
      <c r="E1047" s="16" t="n">
        <v>0.0220727029960854</v>
      </c>
      <c r="F1047" s="16" t="n">
        <v>0.142232360164666</v>
      </c>
      <c r="G1047" s="16" t="n">
        <v>0.0469248774275849</v>
      </c>
      <c r="H1047" s="16" t="n">
        <v>9.32015176967914</v>
      </c>
      <c r="I1047" s="17" t="n">
        <v>305.689215671443</v>
      </c>
      <c r="J1047" s="18" t="n">
        <v>2.39712358702014E-018</v>
      </c>
      <c r="K1047" s="18" t="n">
        <v>2.16262236655078E-017</v>
      </c>
      <c r="L1047" s="16" t="n">
        <v>0.650578041795701</v>
      </c>
      <c r="M1047" s="16" t="n">
        <v>0.709131721252933</v>
      </c>
      <c r="N1047" s="18" t="n">
        <v>7.1293582503982E-005</v>
      </c>
      <c r="O1047" s="16" t="n">
        <v>0.0453543070749388</v>
      </c>
      <c r="P1047" s="34" t="b">
        <f aca="false">TRUE()</f>
        <v>1</v>
      </c>
      <c r="Q1047" s="18" t="n">
        <v>9.28972262305596E-005</v>
      </c>
    </row>
    <row r="1048" customFormat="false" ht="15" hidden="false" customHeight="false" outlineLevel="0" collapsed="false">
      <c r="A1048" s="6" t="s">
        <v>2886</v>
      </c>
      <c r="B1048" s="6" t="s">
        <v>108</v>
      </c>
      <c r="C1048" s="17" t="n">
        <v>1465</v>
      </c>
      <c r="D1048" s="16" t="n">
        <v>0.114240017912507</v>
      </c>
      <c r="E1048" s="16" t="n">
        <v>0.0221801302139686</v>
      </c>
      <c r="F1048" s="16" t="n">
        <v>0.142801780825623</v>
      </c>
      <c r="G1048" s="16" t="n">
        <v>0.0469692141429625</v>
      </c>
      <c r="H1048" s="16" t="n">
        <v>9.30293509408861</v>
      </c>
      <c r="I1048" s="17" t="n">
        <v>304.090294574893</v>
      </c>
      <c r="J1048" s="18" t="n">
        <v>2.78469302933807E-018</v>
      </c>
      <c r="K1048" s="18" t="n">
        <v>2.47993048750064E-017</v>
      </c>
      <c r="L1048" s="16" t="n">
        <v>0.650606580393247</v>
      </c>
      <c r="M1048" s="16" t="n">
        <v>0.708825630037751</v>
      </c>
      <c r="N1048" s="18" t="n">
        <v>7.1293582503982E-005</v>
      </c>
      <c r="O1048" s="16" t="n">
        <v>0.0454268720839677</v>
      </c>
      <c r="P1048" s="34" t="b">
        <f aca="false">TRUE()</f>
        <v>1</v>
      </c>
      <c r="Q1048" s="18" t="n">
        <v>0.000198154950175152</v>
      </c>
    </row>
    <row r="1049" customFormat="false" ht="15" hidden="false" customHeight="false" outlineLevel="0" collapsed="false">
      <c r="A1049" s="6" t="s">
        <v>2887</v>
      </c>
      <c r="B1049" s="6" t="s">
        <v>108</v>
      </c>
      <c r="C1049" s="17" t="n">
        <v>1466</v>
      </c>
      <c r="D1049" s="16" t="n">
        <v>0.114817126369208</v>
      </c>
      <c r="E1049" s="16" t="n">
        <v>0.0222942808936247</v>
      </c>
      <c r="F1049" s="16" t="n">
        <v>0.143413345989235</v>
      </c>
      <c r="G1049" s="16" t="n">
        <v>0.047016441356257</v>
      </c>
      <c r="H1049" s="16" t="n">
        <v>9.28453378861301</v>
      </c>
      <c r="I1049" s="17" t="n">
        <v>302.411970825901</v>
      </c>
      <c r="J1049" s="18" t="n">
        <v>3.26622277205763E-018</v>
      </c>
      <c r="K1049" s="18" t="n">
        <v>2.89015447847317E-017</v>
      </c>
      <c r="L1049" s="16" t="n">
        <v>0.650622904349931</v>
      </c>
      <c r="M1049" s="16" t="n">
        <v>0.708560350984593</v>
      </c>
      <c r="N1049" s="18" t="n">
        <v>7.1293582503982E-005</v>
      </c>
      <c r="O1049" s="16" t="n">
        <v>0.0455074972619789</v>
      </c>
      <c r="P1049" s="34" t="b">
        <f aca="false">TRUE()</f>
        <v>1</v>
      </c>
      <c r="Q1049" s="18" t="n">
        <v>3.03030303030303E-005</v>
      </c>
    </row>
    <row r="1050" customFormat="false" ht="15" hidden="false" customHeight="false" outlineLevel="0" collapsed="false">
      <c r="A1050" s="6" t="s">
        <v>2888</v>
      </c>
      <c r="B1050" s="6" t="s">
        <v>108</v>
      </c>
      <c r="C1050" s="17" t="n">
        <v>1467</v>
      </c>
      <c r="D1050" s="16" t="n">
        <v>0.115433502809824</v>
      </c>
      <c r="E1050" s="16" t="n">
        <v>0.0224146143234609</v>
      </c>
      <c r="F1050" s="16" t="n">
        <v>0.144065608325127</v>
      </c>
      <c r="G1050" s="16" t="n">
        <v>0.0470663034071689</v>
      </c>
      <c r="H1050" s="16" t="n">
        <v>9.2650714064472</v>
      </c>
      <c r="I1050" s="17" t="n">
        <v>300.665073187816</v>
      </c>
      <c r="J1050" s="18" t="n">
        <v>3.86378903986479E-018</v>
      </c>
      <c r="K1050" s="18" t="n">
        <v>3.36157746654903E-017</v>
      </c>
      <c r="L1050" s="16" t="n">
        <v>0.650628634438825</v>
      </c>
      <c r="M1050" s="16" t="n">
        <v>0.708356290174472</v>
      </c>
      <c r="N1050" s="18" t="n">
        <v>7.1293582503982E-005</v>
      </c>
      <c r="O1050" s="16" t="n">
        <v>0.0455945808658369</v>
      </c>
      <c r="P1050" s="34" t="b">
        <f aca="false">TRUE()</f>
        <v>1</v>
      </c>
      <c r="Q1050" s="18" t="n">
        <v>0.000135099916918099</v>
      </c>
    </row>
    <row r="1051" customFormat="false" ht="15" hidden="false" customHeight="false" outlineLevel="0" collapsed="false">
      <c r="A1051" s="6" t="s">
        <v>2889</v>
      </c>
      <c r="B1051" s="6" t="s">
        <v>108</v>
      </c>
      <c r="C1051" s="17" t="n">
        <v>1468</v>
      </c>
      <c r="D1051" s="16" t="n">
        <v>0.116088108797163</v>
      </c>
      <c r="E1051" s="16" t="n">
        <v>0.0225411674553875</v>
      </c>
      <c r="F1051" s="16" t="n">
        <v>0.144757822987578</v>
      </c>
      <c r="G1051" s="16" t="n">
        <v>0.0471187257903389</v>
      </c>
      <c r="H1051" s="16" t="n">
        <v>9.24465614192109</v>
      </c>
      <c r="I1051" s="17" t="n">
        <v>298.851425322563</v>
      </c>
      <c r="J1051" s="18" t="n">
        <v>4.60581443186801E-018</v>
      </c>
      <c r="K1051" s="18" t="n">
        <v>3.93294853750046E-017</v>
      </c>
      <c r="L1051" s="16" t="n">
        <v>0.650631335218638</v>
      </c>
      <c r="M1051" s="16" t="n">
        <v>0.708029792878278</v>
      </c>
      <c r="N1051" s="18" t="n">
        <v>7.1293582503982E-005</v>
      </c>
      <c r="O1051" s="16" t="n">
        <v>0.0456879985991341</v>
      </c>
      <c r="P1051" s="34" t="b">
        <f aca="false">TRUE()</f>
        <v>1</v>
      </c>
      <c r="Q1051" s="18" t="n">
        <v>0.000159441981074098</v>
      </c>
    </row>
    <row r="1052" customFormat="false" ht="15" hidden="false" customHeight="false" outlineLevel="0" collapsed="false">
      <c r="A1052" s="6" t="s">
        <v>2890</v>
      </c>
      <c r="B1052" s="6" t="s">
        <v>108</v>
      </c>
      <c r="C1052" s="17" t="n">
        <v>1469</v>
      </c>
      <c r="D1052" s="16" t="n">
        <v>0.116779348970896</v>
      </c>
      <c r="E1052" s="16" t="n">
        <v>0.0226735501004969</v>
      </c>
      <c r="F1052" s="16" t="n">
        <v>0.145488258439832</v>
      </c>
      <c r="G1052" s="16" t="n">
        <v>0.0471735274228489</v>
      </c>
      <c r="H1052" s="16" t="n">
        <v>9.22336017609357</v>
      </c>
      <c r="I1052" s="17" t="n">
        <v>296.979576863044</v>
      </c>
      <c r="J1052" s="18" t="n">
        <v>5.52870275091903E-018</v>
      </c>
      <c r="K1052" s="18" t="n">
        <v>4.65397898911034E-017</v>
      </c>
      <c r="L1052" s="16" t="n">
        <v>0.650630731841521</v>
      </c>
      <c r="M1052" s="16" t="n">
        <v>0.707335986123865</v>
      </c>
      <c r="N1052" s="18" t="n">
        <v>7.1293582503982E-005</v>
      </c>
      <c r="O1052" s="16" t="n">
        <v>0.045787402805142</v>
      </c>
      <c r="P1052" s="34" t="b">
        <f aca="false">TRUE()</f>
        <v>1</v>
      </c>
      <c r="Q1052" s="18" t="n">
        <v>0.00041997069564569</v>
      </c>
    </row>
    <row r="1053" customFormat="false" ht="15" hidden="false" customHeight="false" outlineLevel="0" collapsed="false">
      <c r="A1053" s="6" t="s">
        <v>2891</v>
      </c>
      <c r="B1053" s="6" t="s">
        <v>108</v>
      </c>
      <c r="C1053" s="17" t="n">
        <v>1470</v>
      </c>
      <c r="D1053" s="16" t="n">
        <v>0.117506887216528</v>
      </c>
      <c r="E1053" s="16" t="n">
        <v>0.0228117428201476</v>
      </c>
      <c r="F1053" s="16" t="n">
        <v>0.146256640888921</v>
      </c>
      <c r="G1053" s="16" t="n">
        <v>0.0472309168697132</v>
      </c>
      <c r="H1053" s="16" t="n">
        <v>9.20120305498821</v>
      </c>
      <c r="I1053" s="17" t="n">
        <v>295.054683705169</v>
      </c>
      <c r="J1053" s="18" t="n">
        <v>6.68114056439261E-018</v>
      </c>
      <c r="K1053" s="18" t="n">
        <v>5.53254623446321E-017</v>
      </c>
      <c r="L1053" s="16" t="n">
        <v>0.650625450192248</v>
      </c>
      <c r="M1053" s="16" t="n">
        <v>0.70690745842261</v>
      </c>
      <c r="N1053" s="18" t="n">
        <v>7.1293582503982E-005</v>
      </c>
      <c r="O1053" s="16" t="n">
        <v>0.0458901519206685</v>
      </c>
      <c r="P1053" s="34" t="b">
        <f aca="false">TRUE()</f>
        <v>1</v>
      </c>
      <c r="Q1053" s="18" t="n">
        <v>3.66762866762867E-005</v>
      </c>
    </row>
    <row r="1054" customFormat="false" ht="15" hidden="false" customHeight="false" outlineLevel="0" collapsed="false">
      <c r="A1054" s="6" t="s">
        <v>2892</v>
      </c>
      <c r="B1054" s="6" t="s">
        <v>108</v>
      </c>
      <c r="C1054" s="17" t="n">
        <v>1471</v>
      </c>
      <c r="D1054" s="16" t="n">
        <v>0.118268598735695</v>
      </c>
      <c r="E1054" s="16" t="n">
        <v>0.0229552284788164</v>
      </c>
      <c r="F1054" s="16" t="n">
        <v>0.14706073994173</v>
      </c>
      <c r="G1054" s="16" t="n">
        <v>0.0472905606993497</v>
      </c>
      <c r="H1054" s="16" t="n">
        <v>9.17830758503371</v>
      </c>
      <c r="I1054" s="17" t="n">
        <v>293.085875358008</v>
      </c>
      <c r="J1054" s="18" t="n">
        <v>8.11942913564182E-018</v>
      </c>
      <c r="K1054" s="18" t="n">
        <v>6.58487981502131E-017</v>
      </c>
      <c r="L1054" s="16" t="n">
        <v>0.65061808498757</v>
      </c>
      <c r="M1054" s="16" t="n">
        <v>0.706295275992246</v>
      </c>
      <c r="N1054" s="18" t="n">
        <v>7.1293582503982E-005</v>
      </c>
      <c r="O1054" s="16" t="n">
        <v>0.0459957933188072</v>
      </c>
      <c r="P1054" s="34" t="b">
        <f aca="false">TRUE()</f>
        <v>1</v>
      </c>
      <c r="Q1054" s="18" t="n">
        <v>0.000106498972408063</v>
      </c>
    </row>
    <row r="1055" customFormat="false" ht="15" hidden="false" customHeight="false" outlineLevel="0" collapsed="false">
      <c r="A1055" s="6" t="s">
        <v>2893</v>
      </c>
      <c r="B1055" s="6" t="s">
        <v>108</v>
      </c>
      <c r="C1055" s="17" t="n">
        <v>1472</v>
      </c>
      <c r="D1055" s="16" t="n">
        <v>0.119063673844607</v>
      </c>
      <c r="E1055" s="16" t="n">
        <v>0.0231039455875914</v>
      </c>
      <c r="F1055" s="16" t="n">
        <v>0.147899497821207</v>
      </c>
      <c r="G1055" s="16" t="n">
        <v>0.0473523003165359</v>
      </c>
      <c r="H1055" s="16" t="n">
        <v>9.15463583595288</v>
      </c>
      <c r="I1055" s="17" t="n">
        <v>291.075688650708</v>
      </c>
      <c r="J1055" s="18" t="n">
        <v>9.92506018332043E-018</v>
      </c>
      <c r="K1055" s="18" t="n">
        <v>7.95154435536289E-017</v>
      </c>
      <c r="L1055" s="16" t="n">
        <v>0.650605135080191</v>
      </c>
      <c r="M1055" s="16" t="n">
        <v>0.705887154372003</v>
      </c>
      <c r="N1055" s="18" t="n">
        <v>7.1293582503982E-005</v>
      </c>
      <c r="O1055" s="16" t="n">
        <v>0.0461078282411511</v>
      </c>
      <c r="P1055" s="34" t="b">
        <f aca="false">TRUE()</f>
        <v>1</v>
      </c>
      <c r="Q1055" s="18" t="n">
        <v>1.88902007083825E-005</v>
      </c>
    </row>
    <row r="1056" customFormat="false" ht="15" hidden="false" customHeight="false" outlineLevel="0" collapsed="false">
      <c r="A1056" s="6" t="s">
        <v>2894</v>
      </c>
      <c r="B1056" s="6" t="s">
        <v>108</v>
      </c>
      <c r="C1056" s="17" t="n">
        <v>1473</v>
      </c>
      <c r="D1056" s="16" t="n">
        <v>0.119889669716099</v>
      </c>
      <c r="E1056" s="16" t="n">
        <v>0.0232570191936441</v>
      </c>
      <c r="F1056" s="16" t="n">
        <v>0.148769992802843</v>
      </c>
      <c r="G1056" s="16" t="n">
        <v>0.0474155811605989</v>
      </c>
      <c r="H1056" s="16" t="n">
        <v>9.13028686670059</v>
      </c>
      <c r="I1056" s="17" t="n">
        <v>289.036927157284</v>
      </c>
      <c r="J1056" s="18" t="n">
        <v>1.21916524805305E-017</v>
      </c>
      <c r="K1056" s="18" t="n">
        <v>9.67406458780141E-017</v>
      </c>
      <c r="L1056" s="16" t="n">
        <v>0.650584142339526</v>
      </c>
      <c r="M1056" s="16" t="n">
        <v>0.705723905723906</v>
      </c>
      <c r="N1056" s="18" t="n">
        <v>7.1293582503982E-005</v>
      </c>
      <c r="O1056" s="16" t="n">
        <v>0.0462256482003558</v>
      </c>
      <c r="P1056" s="34" t="b">
        <f aca="false">TRUE()</f>
        <v>1</v>
      </c>
      <c r="Q1056" s="18" t="n">
        <v>3.29295460874408E-005</v>
      </c>
    </row>
    <row r="1057" customFormat="false" ht="15" hidden="false" customHeight="false" outlineLevel="0" collapsed="false">
      <c r="A1057" s="6" t="s">
        <v>2895</v>
      </c>
      <c r="B1057" s="6" t="s">
        <v>108</v>
      </c>
      <c r="C1057" s="17" t="n">
        <v>1474</v>
      </c>
      <c r="D1057" s="16" t="n">
        <v>0.120746290588911</v>
      </c>
      <c r="E1057" s="16" t="n">
        <v>0.0234140813009825</v>
      </c>
      <c r="F1057" s="16" t="n">
        <v>0.149671969590813</v>
      </c>
      <c r="G1057" s="16" t="n">
        <v>0.0474801309334092</v>
      </c>
      <c r="H1057" s="16" t="n">
        <v>9.10538825626944</v>
      </c>
      <c r="I1057" s="17" t="n">
        <v>286.975701764043</v>
      </c>
      <c r="J1057" s="18" t="n">
        <v>1.50335195769039E-017</v>
      </c>
      <c r="K1057" s="18" t="n">
        <v>1.17715294800286E-016</v>
      </c>
      <c r="L1057" s="16" t="n">
        <v>0.650560021811365</v>
      </c>
      <c r="M1057" s="16" t="n">
        <v>0.705519844913784</v>
      </c>
      <c r="N1057" s="18" t="n">
        <v>7.1293582503982E-005</v>
      </c>
      <c r="O1057" s="16" t="n">
        <v>0.0463483420355823</v>
      </c>
      <c r="P1057" s="34" t="b">
        <f aca="false">TRUE()</f>
        <v>1</v>
      </c>
      <c r="Q1057" s="18" t="n">
        <v>0.000129079096556689</v>
      </c>
    </row>
    <row r="1058" customFormat="false" ht="15" hidden="false" customHeight="false" outlineLevel="0" collapsed="false">
      <c r="A1058" s="6" t="s">
        <v>2896</v>
      </c>
      <c r="B1058" s="6" t="s">
        <v>108</v>
      </c>
      <c r="C1058" s="17" t="n">
        <v>1475</v>
      </c>
      <c r="D1058" s="16" t="n">
        <v>0.121631121398505</v>
      </c>
      <c r="E1058" s="16" t="n">
        <v>0.0235744734533272</v>
      </c>
      <c r="F1058" s="16" t="n">
        <v>0.150602638193282</v>
      </c>
      <c r="G1058" s="16" t="n">
        <v>0.0475453943138529</v>
      </c>
      <c r="H1058" s="16" t="n">
        <v>9.0800209553409</v>
      </c>
      <c r="I1058" s="17" t="n">
        <v>284.90024367277</v>
      </c>
      <c r="J1058" s="18" t="n">
        <v>1.85955312056461E-017</v>
      </c>
      <c r="K1058" s="18" t="n">
        <v>1.44245709352208E-016</v>
      </c>
      <c r="L1058" s="16" t="n">
        <v>0.650532400147985</v>
      </c>
      <c r="M1058" s="16" t="n">
        <v>0.705274971941639</v>
      </c>
      <c r="N1058" s="18" t="n">
        <v>7.1293582503982E-005</v>
      </c>
      <c r="O1058" s="16" t="n">
        <v>0.0464760664014458</v>
      </c>
      <c r="P1058" s="34" t="b">
        <f aca="false">TRUE()</f>
        <v>1</v>
      </c>
      <c r="Q1058" s="18" t="n">
        <v>0.000175145739325125</v>
      </c>
    </row>
    <row r="1059" customFormat="false" ht="15" hidden="false" customHeight="false" outlineLevel="0" collapsed="false">
      <c r="A1059" s="6" t="s">
        <v>2897</v>
      </c>
      <c r="B1059" s="6" t="s">
        <v>108</v>
      </c>
      <c r="C1059" s="17" t="n">
        <v>1476</v>
      </c>
      <c r="D1059" s="16" t="n">
        <v>0.122543760833992</v>
      </c>
      <c r="E1059" s="16" t="n">
        <v>0.0237377706489171</v>
      </c>
      <c r="F1059" s="16" t="n">
        <v>0.15156115801291</v>
      </c>
      <c r="G1059" s="16" t="n">
        <v>0.0476112362040999</v>
      </c>
      <c r="H1059" s="16" t="n">
        <v>9.05415848925042</v>
      </c>
      <c r="I1059" s="17" t="n">
        <v>282.817904413255</v>
      </c>
      <c r="J1059" s="18" t="n">
        <v>2.30742162487798E-017</v>
      </c>
      <c r="K1059" s="18" t="n">
        <v>1.7634990319049E-016</v>
      </c>
      <c r="L1059" s="16" t="n">
        <v>0.650493699773763</v>
      </c>
      <c r="M1059" s="16" t="n">
        <v>0.704887256402408</v>
      </c>
      <c r="N1059" s="18" t="n">
        <v>7.1293582503982E-005</v>
      </c>
      <c r="O1059" s="16" t="n">
        <v>0.0466090778111078</v>
      </c>
      <c r="P1059" s="34" t="b">
        <f aca="false">TRUE()</f>
        <v>1</v>
      </c>
      <c r="Q1059" s="16" t="n">
        <v>0</v>
      </c>
    </row>
    <row r="1060" customFormat="false" ht="15" hidden="false" customHeight="false" outlineLevel="0" collapsed="false">
      <c r="A1060" s="6" t="s">
        <v>2898</v>
      </c>
      <c r="B1060" s="6" t="s">
        <v>108</v>
      </c>
      <c r="C1060" s="17" t="n">
        <v>1477</v>
      </c>
      <c r="D1060" s="16" t="n">
        <v>0.123482153342618</v>
      </c>
      <c r="E1060" s="16" t="n">
        <v>0.0239034527796986</v>
      </c>
      <c r="F1060" s="16" t="n">
        <v>0.152545205819868</v>
      </c>
      <c r="G1060" s="16" t="n">
        <v>0.0476773152995203</v>
      </c>
      <c r="H1060" s="16" t="n">
        <v>9.02786533753313</v>
      </c>
      <c r="I1060" s="17" t="n">
        <v>280.735499720169</v>
      </c>
      <c r="J1060" s="18" t="n">
        <v>2.87050629633511E-017</v>
      </c>
      <c r="K1060" s="18" t="n">
        <v>2.16592747814377E-016</v>
      </c>
      <c r="L1060" s="16" t="n">
        <v>0.650443045278778</v>
      </c>
      <c r="M1060" s="16" t="n">
        <v>0.70433629221508</v>
      </c>
      <c r="N1060" s="18" t="n">
        <v>7.13812740727356E-005</v>
      </c>
      <c r="O1060" s="16" t="n">
        <v>0.0467459582625822</v>
      </c>
      <c r="P1060" s="34" t="b">
        <f aca="false">TRUE()</f>
        <v>1</v>
      </c>
      <c r="Q1060" s="18" t="n">
        <v>0.000170428577188833</v>
      </c>
    </row>
    <row r="1061" customFormat="false" ht="15" hidden="false" customHeight="false" outlineLevel="0" collapsed="false">
      <c r="A1061" s="6" t="s">
        <v>2899</v>
      </c>
      <c r="B1061" s="6" t="s">
        <v>108</v>
      </c>
      <c r="C1061" s="17" t="n">
        <v>1478</v>
      </c>
      <c r="D1061" s="16" t="n">
        <v>0.124446250930408</v>
      </c>
      <c r="E1061" s="16" t="n">
        <v>0.0240721370362271</v>
      </c>
      <c r="F1061" s="16" t="n">
        <v>0.153555120570472</v>
      </c>
      <c r="G1061" s="16" t="n">
        <v>0.0477435536994218</v>
      </c>
      <c r="H1061" s="16" t="n">
        <v>9.001146738825</v>
      </c>
      <c r="I1061" s="17" t="n">
        <v>278.64401642263</v>
      </c>
      <c r="J1061" s="18" t="n">
        <v>3.58042971445946E-017</v>
      </c>
      <c r="K1061" s="18" t="n">
        <v>2.6724430422674E-016</v>
      </c>
      <c r="L1061" s="16" t="n">
        <v>0.650389310839072</v>
      </c>
      <c r="M1061" s="16" t="n">
        <v>0.703826140189777</v>
      </c>
      <c r="N1061" s="18" t="n">
        <v>7.15009759535246E-005</v>
      </c>
      <c r="O1061" s="16" t="n">
        <v>0.0468856731902216</v>
      </c>
      <c r="P1061" s="34" t="b">
        <f aca="false">TRUE()</f>
        <v>1</v>
      </c>
      <c r="Q1061" s="18" t="n">
        <v>5.05050505050505E-005</v>
      </c>
    </row>
    <row r="1062" customFormat="false" ht="15" hidden="false" customHeight="false" outlineLevel="0" collapsed="false">
      <c r="A1062" s="6" t="s">
        <v>2900</v>
      </c>
      <c r="B1062" s="6" t="s">
        <v>108</v>
      </c>
      <c r="C1062" s="17" t="n">
        <v>1479</v>
      </c>
      <c r="D1062" s="16" t="n">
        <v>0.125434355643532</v>
      </c>
      <c r="E1062" s="16" t="n">
        <v>0.0242432541514661</v>
      </c>
      <c r="F1062" s="16" t="n">
        <v>0.154588805163934</v>
      </c>
      <c r="G1062" s="16" t="n">
        <v>0.0478095139485188</v>
      </c>
      <c r="H1062" s="16" t="n">
        <v>8.97404274926292</v>
      </c>
      <c r="I1062" s="17" t="n">
        <v>276.55019372431</v>
      </c>
      <c r="J1062" s="18" t="n">
        <v>4.47587194876242E-017</v>
      </c>
      <c r="K1062" s="18" t="n">
        <v>3.30513675931744E-016</v>
      </c>
      <c r="L1062" s="16" t="n">
        <v>0.650329956616659</v>
      </c>
      <c r="M1062" s="16" t="n">
        <v>0.703377206407509</v>
      </c>
      <c r="N1062" s="18" t="n">
        <v>7.16478965495054E-005</v>
      </c>
      <c r="O1062" s="16" t="n">
        <v>0.0470275376244922</v>
      </c>
      <c r="P1062" s="34" t="b">
        <f aca="false">TRUE()</f>
        <v>1</v>
      </c>
      <c r="Q1062" s="18" t="n">
        <v>3.25476992143659E-005</v>
      </c>
    </row>
    <row r="1063" customFormat="false" ht="15" hidden="false" customHeight="false" outlineLevel="0" collapsed="false">
      <c r="A1063" s="6" t="s">
        <v>2901</v>
      </c>
      <c r="B1063" s="6" t="s">
        <v>108</v>
      </c>
      <c r="C1063" s="17" t="n">
        <v>1480</v>
      </c>
      <c r="D1063" s="16" t="n">
        <v>0.126446109945871</v>
      </c>
      <c r="E1063" s="16" t="n">
        <v>0.0244171084367758</v>
      </c>
      <c r="F1063" s="16" t="n">
        <v>0.155645524325821</v>
      </c>
      <c r="G1063" s="16" t="n">
        <v>0.0478754241146481</v>
      </c>
      <c r="H1063" s="16" t="n">
        <v>8.94636331311779</v>
      </c>
      <c r="I1063" s="17" t="n">
        <v>274.452400436684</v>
      </c>
      <c r="J1063" s="18" t="n">
        <v>5.61519150169016E-017</v>
      </c>
      <c r="K1063" s="18" t="n">
        <v>4.07395886923325E-016</v>
      </c>
      <c r="L1063" s="16" t="n">
        <v>0.650253205712642</v>
      </c>
      <c r="M1063" s="16" t="n">
        <v>0.70290786654423</v>
      </c>
      <c r="N1063" s="18" t="n">
        <v>7.19104962608092E-005</v>
      </c>
      <c r="O1063" s="16" t="n">
        <v>0.0471710145383286</v>
      </c>
      <c r="P1063" s="34" t="b">
        <f aca="false">TRUE()</f>
        <v>1</v>
      </c>
      <c r="Q1063" s="18" t="n">
        <v>1.95503421309873E-005</v>
      </c>
    </row>
    <row r="1064" customFormat="false" ht="15" hidden="false" customHeight="false" outlineLevel="0" collapsed="false">
      <c r="A1064" s="6" t="s">
        <v>2902</v>
      </c>
      <c r="B1064" s="6" t="s">
        <v>108</v>
      </c>
      <c r="C1064" s="17" t="n">
        <v>1481</v>
      </c>
      <c r="D1064" s="16" t="n">
        <v>0.127479651612949</v>
      </c>
      <c r="E1064" s="16" t="n">
        <v>0.0245932765158798</v>
      </c>
      <c r="F1064" s="16" t="n">
        <v>0.156723148300362</v>
      </c>
      <c r="G1064" s="16" t="n">
        <v>0.047940906079099</v>
      </c>
      <c r="H1064" s="16" t="n">
        <v>8.91815496669513</v>
      </c>
      <c r="I1064" s="17" t="n">
        <v>272.355278403911</v>
      </c>
      <c r="J1064" s="18" t="n">
        <v>7.06653503280801E-017</v>
      </c>
      <c r="K1064" s="18" t="n">
        <v>5.06496034303165E-016</v>
      </c>
      <c r="L1064" s="16" t="n">
        <v>0.65015857262791</v>
      </c>
      <c r="M1064" s="16" t="n">
        <v>0.702662993572085</v>
      </c>
      <c r="N1064" s="18" t="n">
        <v>7.21378764302512E-005</v>
      </c>
      <c r="O1064" s="16" t="n">
        <v>0.0473216170420688</v>
      </c>
      <c r="P1064" s="34" t="b">
        <f aca="false">TRUE()</f>
        <v>1</v>
      </c>
      <c r="Q1064" s="18" t="n">
        <v>1.01010101010101E-005</v>
      </c>
    </row>
    <row r="1065" customFormat="false" ht="15" hidden="false" customHeight="false" outlineLevel="0" collapsed="false">
      <c r="A1065" s="6" t="s">
        <v>2903</v>
      </c>
      <c r="B1065" s="6" t="s">
        <v>108</v>
      </c>
      <c r="C1065" s="17" t="n">
        <v>1482</v>
      </c>
      <c r="D1065" s="16" t="n">
        <v>0.128535517309715</v>
      </c>
      <c r="E1065" s="16" t="n">
        <v>0.024771427687067</v>
      </c>
      <c r="F1065" s="16" t="n">
        <v>0.157821866316236</v>
      </c>
      <c r="G1065" s="16" t="n">
        <v>0.0480057838442013</v>
      </c>
      <c r="H1065" s="16" t="n">
        <v>8.88940332677884</v>
      </c>
      <c r="I1065" s="17" t="n">
        <v>270.263312063229</v>
      </c>
      <c r="J1065" s="18" t="n">
        <v>8.92073752754911E-017</v>
      </c>
      <c r="K1065" s="18" t="n">
        <v>6.32838645116732E-016</v>
      </c>
      <c r="L1065" s="16" t="n">
        <v>0.650041082743694</v>
      </c>
      <c r="M1065" s="16" t="n">
        <v>0.702316090194878</v>
      </c>
      <c r="N1065" s="18" t="n">
        <v>7.23881838595284E-005</v>
      </c>
      <c r="O1065" s="16" t="n">
        <v>0.0474690682184664</v>
      </c>
      <c r="P1065" s="34" t="b">
        <f aca="false">TRUE()</f>
        <v>1</v>
      </c>
      <c r="Q1065" s="18" t="n">
        <v>0.000141226964756377</v>
      </c>
    </row>
    <row r="1066" customFormat="false" ht="15" hidden="false" customHeight="false" outlineLevel="0" collapsed="false">
      <c r="A1066" s="6" t="s">
        <v>2904</v>
      </c>
      <c r="B1066" s="6" t="s">
        <v>108</v>
      </c>
      <c r="C1066" s="17" t="n">
        <v>1483</v>
      </c>
      <c r="D1066" s="16" t="n">
        <v>0.129612418117827</v>
      </c>
      <c r="E1066" s="16" t="n">
        <v>0.0249511288656313</v>
      </c>
      <c r="F1066" s="16" t="n">
        <v>0.15894007009944</v>
      </c>
      <c r="G1066" s="16" t="n">
        <v>0.0480699115495974</v>
      </c>
      <c r="H1066" s="16" t="n">
        <v>8.86012091305825</v>
      </c>
      <c r="I1066" s="17" t="n">
        <v>268.182352346348</v>
      </c>
      <c r="J1066" s="18" t="n">
        <v>1.12941411386775E-016</v>
      </c>
      <c r="K1066" s="18" t="n">
        <v>7.91734556174186E-016</v>
      </c>
      <c r="L1066" s="16" t="n">
        <v>0.649896168736089</v>
      </c>
      <c r="M1066" s="16" t="n">
        <v>0.701846750331599</v>
      </c>
      <c r="N1066" s="18" t="n">
        <v>7.23881838595284E-005</v>
      </c>
      <c r="O1066" s="16" t="n">
        <v>0.0476187890065834</v>
      </c>
      <c r="P1066" s="34" t="b">
        <f aca="false">TRUE()</f>
        <v>1</v>
      </c>
      <c r="Q1066" s="18" t="n">
        <v>1.70712977730522E-005</v>
      </c>
    </row>
    <row r="1067" customFormat="false" ht="15" hidden="false" customHeight="false" outlineLevel="0" collapsed="false">
      <c r="A1067" s="6" t="s">
        <v>2905</v>
      </c>
      <c r="B1067" s="6" t="s">
        <v>108</v>
      </c>
      <c r="C1067" s="17" t="n">
        <v>1484</v>
      </c>
      <c r="D1067" s="16" t="n">
        <v>0.13070989074348</v>
      </c>
      <c r="E1067" s="16" t="n">
        <v>0.0251319783772495</v>
      </c>
      <c r="F1067" s="16" t="n">
        <v>0.160077817005781</v>
      </c>
      <c r="G1067" s="16" t="n">
        <v>0.0481332487639151</v>
      </c>
      <c r="H1067" s="16" t="n">
        <v>8.83055762944404</v>
      </c>
      <c r="I1067" s="17" t="n">
        <v>266.118177518591</v>
      </c>
      <c r="J1067" s="18" t="n">
        <v>1.43138839379639E-016</v>
      </c>
      <c r="K1067" s="18" t="n">
        <v>9.9169646648665E-016</v>
      </c>
      <c r="L1067" s="16" t="n">
        <v>0.649736492117382</v>
      </c>
      <c r="M1067" s="16" t="n">
        <v>0.70147944087338</v>
      </c>
      <c r="N1067" s="18" t="n">
        <v>7.23881838595284E-005</v>
      </c>
      <c r="O1067" s="16" t="n">
        <v>0.0477690351552376</v>
      </c>
      <c r="P1067" s="34" t="b">
        <f aca="false">TRUE()</f>
        <v>1</v>
      </c>
      <c r="Q1067" s="18" t="n">
        <v>4.9161176987264E-005</v>
      </c>
    </row>
    <row r="1068" customFormat="false" ht="15" hidden="false" customHeight="false" outlineLevel="0" collapsed="false">
      <c r="A1068" s="6" t="s">
        <v>2906</v>
      </c>
      <c r="B1068" s="6" t="s">
        <v>108</v>
      </c>
      <c r="C1068" s="17" t="n">
        <v>1485</v>
      </c>
      <c r="D1068" s="16" t="n">
        <v>0.13182657981465</v>
      </c>
      <c r="E1068" s="16" t="n">
        <v>0.0253134889000942</v>
      </c>
      <c r="F1068" s="16" t="n">
        <v>0.161233721220353</v>
      </c>
      <c r="G1068" s="16" t="n">
        <v>0.0481955513684514</v>
      </c>
      <c r="H1068" s="16" t="n">
        <v>8.80082641330647</v>
      </c>
      <c r="I1068" s="17" t="n">
        <v>264.075881366053</v>
      </c>
      <c r="J1068" s="18" t="n">
        <v>1.81439524661013E-016</v>
      </c>
      <c r="K1068" s="18" t="n">
        <v>1.23844412391974E-015</v>
      </c>
      <c r="L1068" s="16" t="n">
        <v>0.649565185348937</v>
      </c>
      <c r="M1068" s="16" t="n">
        <v>0.701050913172125</v>
      </c>
      <c r="N1068" s="18" t="n">
        <v>7.23881838595284E-005</v>
      </c>
      <c r="O1068" s="16" t="n">
        <v>0.0479185846116936</v>
      </c>
      <c r="P1068" s="34" t="b">
        <f aca="false">TRUE()</f>
        <v>1</v>
      </c>
      <c r="Q1068" s="18" t="n">
        <v>2.47933884297521E-005</v>
      </c>
    </row>
    <row r="1069" customFormat="false" ht="15" hidden="false" customHeight="false" outlineLevel="0" collapsed="false">
      <c r="A1069" s="6" t="s">
        <v>2907</v>
      </c>
      <c r="B1069" s="6" t="s">
        <v>108</v>
      </c>
      <c r="C1069" s="17" t="n">
        <v>1486</v>
      </c>
      <c r="D1069" s="16" t="n">
        <v>0.13296368414521</v>
      </c>
      <c r="E1069" s="16" t="n">
        <v>0.0254956921740839</v>
      </c>
      <c r="F1069" s="16" t="n">
        <v>0.162409042452296</v>
      </c>
      <c r="G1069" s="16" t="n">
        <v>0.0482571639716072</v>
      </c>
      <c r="H1069" s="16" t="n">
        <v>8.77091579237951</v>
      </c>
      <c r="I1069" s="17" t="n">
        <v>262.057382483222</v>
      </c>
      <c r="J1069" s="18" t="n">
        <v>2.30033885983229E-016</v>
      </c>
      <c r="K1069" s="18" t="n">
        <v>1.55226118183805E-015</v>
      </c>
      <c r="L1069" s="16" t="n">
        <v>0.649379180266103</v>
      </c>
      <c r="M1069" s="16" t="n">
        <v>0.700928476686052</v>
      </c>
      <c r="N1069" s="18" t="n">
        <v>7.23881838595284E-005</v>
      </c>
      <c r="O1069" s="16" t="n">
        <v>0.0480690215823764</v>
      </c>
      <c r="P1069" s="34" t="b">
        <f aca="false">TRUE()</f>
        <v>1</v>
      </c>
      <c r="Q1069" s="18" t="n">
        <v>0.000176335132526405</v>
      </c>
    </row>
    <row r="1070" customFormat="false" ht="15" hidden="false" customHeight="false" outlineLevel="0" collapsed="false">
      <c r="A1070" s="6" t="s">
        <v>2908</v>
      </c>
      <c r="B1070" s="6" t="s">
        <v>108</v>
      </c>
      <c r="C1070" s="17" t="n">
        <v>1487</v>
      </c>
      <c r="D1070" s="16" t="n">
        <v>0.134119382715267</v>
      </c>
      <c r="E1070" s="16" t="n">
        <v>0.0256783089089976</v>
      </c>
      <c r="F1070" s="16" t="n">
        <v>0.163601847585311</v>
      </c>
      <c r="G1070" s="16" t="n">
        <v>0.0483178482471434</v>
      </c>
      <c r="H1070" s="16" t="n">
        <v>8.74086968824728</v>
      </c>
      <c r="I1070" s="17" t="n">
        <v>260.064525728022</v>
      </c>
      <c r="J1070" s="18" t="n">
        <v>2.91600330490122E-016</v>
      </c>
      <c r="K1070" s="18" t="n">
        <v>1.94556490600323E-015</v>
      </c>
      <c r="L1070" s="16" t="n">
        <v>0.64917946105016</v>
      </c>
      <c r="M1070" s="16" t="n">
        <v>0.700581573308846</v>
      </c>
      <c r="N1070" s="18" t="n">
        <v>7.23881838595284E-005</v>
      </c>
      <c r="O1070" s="16" t="n">
        <v>0.0482205321106768</v>
      </c>
      <c r="P1070" s="34" t="b">
        <f aca="false">TRUE()</f>
        <v>1</v>
      </c>
      <c r="Q1070" s="18" t="n">
        <v>7.07198661394016E-005</v>
      </c>
    </row>
    <row r="1071" customFormat="false" ht="15" hidden="false" customHeight="false" outlineLevel="0" collapsed="false">
      <c r="A1071" s="6" t="s">
        <v>2909</v>
      </c>
      <c r="B1071" s="6" t="s">
        <v>108</v>
      </c>
      <c r="C1071" s="17" t="n">
        <v>1488</v>
      </c>
      <c r="D1071" s="16" t="n">
        <v>0.13529582325612</v>
      </c>
      <c r="E1071" s="16" t="n">
        <v>0.0258619850833302</v>
      </c>
      <c r="F1071" s="16" t="n">
        <v>0.164814518990884</v>
      </c>
      <c r="G1071" s="16" t="n">
        <v>0.0483777472108468</v>
      </c>
      <c r="H1071" s="16" t="n">
        <v>8.71062122516074</v>
      </c>
      <c r="I1071" s="17" t="n">
        <v>258.089665907337</v>
      </c>
      <c r="J1071" s="18" t="n">
        <v>3.69799105092378E-016</v>
      </c>
      <c r="K1071" s="18" t="n">
        <v>2.43597823195773E-015</v>
      </c>
      <c r="L1071" s="16" t="n">
        <v>0.648968541058712</v>
      </c>
      <c r="M1071" s="16" t="n">
        <v>0.700357106417712</v>
      </c>
      <c r="N1071" s="18" t="n">
        <v>7.23881838595284E-005</v>
      </c>
      <c r="O1071" s="16" t="n">
        <v>0.0483722888422444</v>
      </c>
      <c r="P1071" s="34" t="b">
        <f aca="false">TRUE()</f>
        <v>1</v>
      </c>
      <c r="Q1071" s="18" t="n">
        <v>0.000146347611588253</v>
      </c>
    </row>
    <row r="1072" customFormat="false" ht="15" hidden="false" customHeight="false" outlineLevel="0" collapsed="false">
      <c r="A1072" s="6" t="s">
        <v>2910</v>
      </c>
      <c r="B1072" s="6" t="s">
        <v>108</v>
      </c>
      <c r="C1072" s="17" t="n">
        <v>1489</v>
      </c>
      <c r="D1072" s="16" t="n">
        <v>0.136490358926339</v>
      </c>
      <c r="E1072" s="16" t="n">
        <v>0.0260463148433535</v>
      </c>
      <c r="F1072" s="16" t="n">
        <v>0.166044041957696</v>
      </c>
      <c r="G1072" s="16" t="n">
        <v>0.0484367349762573</v>
      </c>
      <c r="H1072" s="16" t="n">
        <v>8.68015558927521</v>
      </c>
      <c r="I1072" s="17" t="n">
        <v>256.137193168031</v>
      </c>
      <c r="J1072" s="18" t="n">
        <v>4.69172392632196E-016</v>
      </c>
      <c r="K1072" s="18" t="n">
        <v>3.04705075027169E-015</v>
      </c>
      <c r="L1072" s="16" t="n">
        <v>0.648740505116817</v>
      </c>
      <c r="M1072" s="16" t="n">
        <v>0.699785736149373</v>
      </c>
      <c r="N1072" s="18" t="n">
        <v>7.23881838595284E-005</v>
      </c>
      <c r="O1072" s="16" t="n">
        <v>0.0485248208258477</v>
      </c>
      <c r="P1072" s="34" t="b">
        <f aca="false">TRUE()</f>
        <v>1</v>
      </c>
      <c r="Q1072" s="18" t="n">
        <v>9.4673849482905E-005</v>
      </c>
    </row>
    <row r="1073" customFormat="false" ht="15" hidden="false" customHeight="false" outlineLevel="0" collapsed="false">
      <c r="A1073" s="6" t="s">
        <v>2911</v>
      </c>
      <c r="B1073" s="6" t="s">
        <v>108</v>
      </c>
      <c r="C1073" s="17" t="n">
        <v>1490</v>
      </c>
      <c r="D1073" s="16" t="n">
        <v>0.137702555639038</v>
      </c>
      <c r="E1073" s="16" t="n">
        <v>0.0262314933500975</v>
      </c>
      <c r="F1073" s="16" t="n">
        <v>0.167289778242498</v>
      </c>
      <c r="G1073" s="16" t="n">
        <v>0.0484947850755785</v>
      </c>
      <c r="H1073" s="16" t="n">
        <v>8.6493806261723</v>
      </c>
      <c r="I1073" s="17" t="n">
        <v>254.204350458073</v>
      </c>
      <c r="J1073" s="18" t="n">
        <v>5.95895883607677E-016</v>
      </c>
      <c r="K1073" s="18" t="n">
        <v>3.82220698140937E-015</v>
      </c>
      <c r="L1073" s="16" t="n">
        <v>0.64849099665153</v>
      </c>
      <c r="M1073" s="16" t="n">
        <v>0.699418426691154</v>
      </c>
      <c r="N1073" s="18" t="n">
        <v>7.23881838595284E-005</v>
      </c>
      <c r="O1073" s="16" t="n">
        <v>0.0486775641313343</v>
      </c>
      <c r="P1073" s="34" t="b">
        <f aca="false">TRUE()</f>
        <v>1</v>
      </c>
      <c r="Q1073" s="18" t="n">
        <v>1.68350168350168E-005</v>
      </c>
    </row>
    <row r="1074" customFormat="false" ht="15" hidden="false" customHeight="false" outlineLevel="0" collapsed="false">
      <c r="A1074" s="6" t="s">
        <v>2912</v>
      </c>
      <c r="B1074" s="6" t="s">
        <v>108</v>
      </c>
      <c r="C1074" s="17" t="n">
        <v>1491</v>
      </c>
      <c r="D1074" s="16" t="n">
        <v>0.138933293930712</v>
      </c>
      <c r="E1074" s="16" t="n">
        <v>0.0264174091967165</v>
      </c>
      <c r="F1074" s="16" t="n">
        <v>0.168552855142048</v>
      </c>
      <c r="G1074" s="16" t="n">
        <v>0.0485520286652063</v>
      </c>
      <c r="H1074" s="16" t="n">
        <v>8.61838567755863</v>
      </c>
      <c r="I1074" s="17" t="n">
        <v>252.293354632295</v>
      </c>
      <c r="J1074" s="18" t="n">
        <v>7.57168990279068E-016</v>
      </c>
      <c r="K1074" s="18" t="n">
        <v>4.78272649871862E-015</v>
      </c>
      <c r="L1074" s="16" t="n">
        <v>0.648223975063008</v>
      </c>
      <c r="M1074" s="16" t="n">
        <v>0.69909192939496</v>
      </c>
      <c r="N1074" s="18" t="n">
        <v>7.23881838595284E-005</v>
      </c>
      <c r="O1074" s="16" t="n">
        <v>0.0488290356458644</v>
      </c>
      <c r="P1074" s="34" t="b">
        <f aca="false">TRUE()</f>
        <v>1</v>
      </c>
      <c r="Q1074" s="18" t="n">
        <v>0.000155076836743503</v>
      </c>
    </row>
    <row r="1075" customFormat="false" ht="15" hidden="false" customHeight="false" outlineLevel="0" collapsed="false">
      <c r="A1075" s="6" t="s">
        <v>2913</v>
      </c>
      <c r="B1075" s="6" t="s">
        <v>108</v>
      </c>
      <c r="C1075" s="17" t="n">
        <v>1492</v>
      </c>
      <c r="D1075" s="16" t="n">
        <v>0.140179049919881</v>
      </c>
      <c r="E1075" s="16" t="n">
        <v>0.0266033828335107</v>
      </c>
      <c r="F1075" s="16" t="n">
        <v>0.169829136092418</v>
      </c>
      <c r="G1075" s="16" t="n">
        <v>0.048608016362437</v>
      </c>
      <c r="H1075" s="16" t="n">
        <v>8.5871607483446</v>
      </c>
      <c r="I1075" s="17" t="n">
        <v>250.409284980977</v>
      </c>
      <c r="J1075" s="18" t="n">
        <v>9.62469567060683E-016</v>
      </c>
      <c r="K1075" s="18" t="n">
        <v>5.97047638759617E-015</v>
      </c>
      <c r="L1075" s="16" t="n">
        <v>0.647932681880929</v>
      </c>
      <c r="M1075" s="16" t="n">
        <v>0.698479746964596</v>
      </c>
      <c r="N1075" s="18" t="n">
        <v>7.23881838595284E-005</v>
      </c>
      <c r="O1075" s="16" t="n">
        <v>0.0489794440161914</v>
      </c>
      <c r="P1075" s="34" t="b">
        <f aca="false">TRUE()</f>
        <v>1</v>
      </c>
      <c r="Q1075" s="18" t="n">
        <v>3.30474947699827E-005</v>
      </c>
    </row>
    <row r="1076" customFormat="false" ht="15" hidden="false" customHeight="false" outlineLevel="0" collapsed="false">
      <c r="A1076" s="6" t="s">
        <v>2914</v>
      </c>
      <c r="B1076" s="6" t="s">
        <v>108</v>
      </c>
      <c r="C1076" s="17" t="n">
        <v>1493</v>
      </c>
      <c r="D1076" s="16" t="n">
        <v>0.141441136181807</v>
      </c>
      <c r="E1076" s="16" t="n">
        <v>0.0267896421456028</v>
      </c>
      <c r="F1076" s="16" t="n">
        <v>0.171119607789797</v>
      </c>
      <c r="G1076" s="16" t="n">
        <v>0.0486625900154029</v>
      </c>
      <c r="H1076" s="16" t="n">
        <v>8.55558219553396</v>
      </c>
      <c r="I1076" s="17" t="n">
        <v>248.547961278394</v>
      </c>
      <c r="J1076" s="18" t="n">
        <v>1.22499325397209E-015</v>
      </c>
      <c r="K1076" s="18" t="n">
        <v>7.45413783575389E-015</v>
      </c>
      <c r="L1076" s="16" t="n">
        <v>0.647611755360261</v>
      </c>
      <c r="M1076" s="16" t="n">
        <v>0.69794918885828</v>
      </c>
      <c r="N1076" s="18" t="n">
        <v>7.23881838595284E-005</v>
      </c>
      <c r="O1076" s="16" t="n">
        <v>0.0491294714085273</v>
      </c>
      <c r="P1076" s="34" t="b">
        <f aca="false">TRUE()</f>
        <v>1</v>
      </c>
      <c r="Q1076" s="18" t="n">
        <v>0.000118875519983789</v>
      </c>
    </row>
    <row r="1077" customFormat="false" ht="15" hidden="false" customHeight="false" outlineLevel="0" collapsed="false">
      <c r="A1077" s="6" t="s">
        <v>2915</v>
      </c>
      <c r="B1077" s="6" t="s">
        <v>108</v>
      </c>
      <c r="C1077" s="17" t="n">
        <v>1494</v>
      </c>
      <c r="D1077" s="16" t="n">
        <v>0.142719266928982</v>
      </c>
      <c r="E1077" s="16" t="n">
        <v>0.0269758223101548</v>
      </c>
      <c r="F1077" s="16" t="n">
        <v>0.172424232362129</v>
      </c>
      <c r="G1077" s="16" t="n">
        <v>0.0487155314765521</v>
      </c>
      <c r="H1077" s="16" t="n">
        <v>8.52381071899707</v>
      </c>
      <c r="I1077" s="17" t="n">
        <v>246.711936637628</v>
      </c>
      <c r="J1077" s="18" t="n">
        <v>1.55933166398584E-015</v>
      </c>
      <c r="K1077" s="18" t="n">
        <v>9.41954353062771E-015</v>
      </c>
      <c r="L1077" s="16" t="n">
        <v>0.64726991765612</v>
      </c>
      <c r="M1077" s="16" t="n">
        <v>0.69766350372411</v>
      </c>
      <c r="N1077" s="18" t="n">
        <v>7.23881838595284E-005</v>
      </c>
      <c r="O1077" s="16" t="n">
        <v>0.0492776805790104</v>
      </c>
      <c r="P1077" s="34" t="b">
        <f aca="false">TRUE()</f>
        <v>1</v>
      </c>
      <c r="Q1077" s="18" t="n">
        <v>9.33062925106989E-005</v>
      </c>
    </row>
    <row r="1078" customFormat="false" ht="15" hidden="false" customHeight="false" outlineLevel="0" collapsed="false">
      <c r="A1078" s="6" t="s">
        <v>2916</v>
      </c>
      <c r="B1078" s="6" t="s">
        <v>108</v>
      </c>
      <c r="C1078" s="17" t="n">
        <v>1495</v>
      </c>
      <c r="D1078" s="16" t="n">
        <v>0.144013706276603</v>
      </c>
      <c r="E1078" s="16" t="n">
        <v>0.0271622303092922</v>
      </c>
      <c r="F1078" s="16" t="n">
        <v>0.173742864702187</v>
      </c>
      <c r="G1078" s="16" t="n">
        <v>0.048766603415568</v>
      </c>
      <c r="H1078" s="16" t="n">
        <v>8.49168914455903</v>
      </c>
      <c r="I1078" s="17" t="n">
        <v>244.895760704353</v>
      </c>
      <c r="J1078" s="18" t="n">
        <v>1.98740519520571E-015</v>
      </c>
      <c r="K1078" s="18" t="n">
        <v>1.16329077011335E-014</v>
      </c>
      <c r="L1078" s="16" t="n">
        <v>0.646900850753489</v>
      </c>
      <c r="M1078" s="16" t="n">
        <v>0.697275788184879</v>
      </c>
      <c r="N1078" s="18" t="n">
        <v>7.23881838595284E-005</v>
      </c>
      <c r="O1078" s="16" t="n">
        <v>0.049424055447703</v>
      </c>
      <c r="P1078" s="34" t="b">
        <f aca="false">TRUE()</f>
        <v>1</v>
      </c>
      <c r="Q1078" s="18" t="n">
        <v>1.61616161616162E-005</v>
      </c>
    </row>
    <row r="1079" customFormat="false" ht="15" hidden="false" customHeight="false" outlineLevel="0" collapsed="false">
      <c r="A1079" s="6" t="s">
        <v>2917</v>
      </c>
      <c r="B1079" s="6" t="s">
        <v>108</v>
      </c>
      <c r="C1079" s="17" t="n">
        <v>1496</v>
      </c>
      <c r="D1079" s="16" t="n">
        <v>0.145324016309783</v>
      </c>
      <c r="E1079" s="16" t="n">
        <v>0.0273487713651176</v>
      </c>
      <c r="F1079" s="16" t="n">
        <v>0.175074782231292</v>
      </c>
      <c r="G1079" s="16" t="n">
        <v>0.0488157618179324</v>
      </c>
      <c r="H1079" s="16" t="n">
        <v>8.45916131235392</v>
      </c>
      <c r="I1079" s="17" t="n">
        <v>243.100017562907</v>
      </c>
      <c r="J1079" s="18" t="n">
        <v>2.53702068702556E-015</v>
      </c>
      <c r="K1079" s="18" t="n">
        <v>1.44823051597745E-014</v>
      </c>
      <c r="L1079" s="16" t="n">
        <v>0.646499100574821</v>
      </c>
      <c r="M1079" s="16" t="n">
        <v>0.696786042240588</v>
      </c>
      <c r="N1079" s="18" t="n">
        <v>7.32097973134576E-005</v>
      </c>
      <c r="O1079" s="16" t="n">
        <v>0.0495704926808743</v>
      </c>
      <c r="P1079" s="34" t="b">
        <f aca="false">TRUE()</f>
        <v>1</v>
      </c>
      <c r="Q1079" s="18" t="n">
        <v>2.86195286195286E-005</v>
      </c>
    </row>
    <row r="1080" customFormat="false" ht="15" hidden="false" customHeight="false" outlineLevel="0" collapsed="false">
      <c r="A1080" s="6" t="s">
        <v>2918</v>
      </c>
      <c r="B1080" s="6" t="s">
        <v>108</v>
      </c>
      <c r="C1080" s="17" t="n">
        <v>1497</v>
      </c>
      <c r="D1080" s="16" t="n">
        <v>0.146648494228333</v>
      </c>
      <c r="E1080" s="16" t="n">
        <v>0.0275348348780298</v>
      </c>
      <c r="F1080" s="16" t="n">
        <v>0.176418600525332</v>
      </c>
      <c r="G1080" s="16" t="n">
        <v>0.0488630789495144</v>
      </c>
      <c r="H1080" s="16" t="n">
        <v>8.4264316731085</v>
      </c>
      <c r="I1080" s="17" t="n">
        <v>241.331619475819</v>
      </c>
      <c r="J1080" s="18" t="n">
        <v>3.23895749126056E-015</v>
      </c>
      <c r="K1080" s="18" t="n">
        <v>1.80183292074146E-014</v>
      </c>
      <c r="L1080" s="16" t="n">
        <v>0.646071594266831</v>
      </c>
      <c r="M1080" s="16" t="n">
        <v>0.69652076318743</v>
      </c>
      <c r="N1080" s="18" t="n">
        <v>7.40606373239812E-005</v>
      </c>
      <c r="O1080" s="16" t="n">
        <v>0.0497166985569536</v>
      </c>
      <c r="P1080" s="34" t="b">
        <f aca="false">TRUE()</f>
        <v>1</v>
      </c>
      <c r="Q1080" s="18" t="n">
        <v>4.59534864776801E-005</v>
      </c>
    </row>
    <row r="1081" customFormat="false" ht="15" hidden="false" customHeight="false" outlineLevel="0" collapsed="false">
      <c r="A1081" s="6" t="s">
        <v>2919</v>
      </c>
      <c r="B1081" s="6" t="s">
        <v>108</v>
      </c>
      <c r="C1081" s="17" t="n">
        <v>1498</v>
      </c>
      <c r="D1081" s="16" t="n">
        <v>0.147988919121293</v>
      </c>
      <c r="E1081" s="16" t="n">
        <v>0.0277206575417876</v>
      </c>
      <c r="F1081" s="16" t="n">
        <v>0.177776258621492</v>
      </c>
      <c r="G1081" s="16" t="n">
        <v>0.0489088636575278</v>
      </c>
      <c r="H1081" s="16" t="n">
        <v>8.39348203838752</v>
      </c>
      <c r="I1081" s="17" t="n">
        <v>239.589286132089</v>
      </c>
      <c r="J1081" s="18" t="n">
        <v>4.13603988230964E-015</v>
      </c>
      <c r="K1081" s="18" t="n">
        <v>2.25552766249474E-014</v>
      </c>
      <c r="L1081" s="16" t="n">
        <v>0.645617684544619</v>
      </c>
      <c r="M1081" s="16" t="n">
        <v>0.696377920620345</v>
      </c>
      <c r="N1081" s="18" t="n">
        <v>7.47818963693865E-005</v>
      </c>
      <c r="O1081" s="16" t="n">
        <v>0.049861295171708</v>
      </c>
      <c r="P1081" s="34" t="b">
        <f aca="false">TRUE()</f>
        <v>1</v>
      </c>
      <c r="Q1081" s="18" t="n">
        <v>1.62962962962963E-005</v>
      </c>
    </row>
    <row r="1082" customFormat="false" ht="15" hidden="false" customHeight="false" outlineLevel="0" collapsed="false">
      <c r="A1082" s="6" t="s">
        <v>2920</v>
      </c>
      <c r="B1082" s="6" t="s">
        <v>108</v>
      </c>
      <c r="C1082" s="17" t="n">
        <v>1499</v>
      </c>
      <c r="D1082" s="16" t="n">
        <v>0.149342704913031</v>
      </c>
      <c r="E1082" s="16" t="n">
        <v>0.0279056687977719</v>
      </c>
      <c r="F1082" s="16" t="n">
        <v>0.179144876865548</v>
      </c>
      <c r="G1082" s="16" t="n">
        <v>0.0489527938139279</v>
      </c>
      <c r="H1082" s="16" t="n">
        <v>8.36035895492494</v>
      </c>
      <c r="I1082" s="17" t="n">
        <v>237.87659055335</v>
      </c>
      <c r="J1082" s="18" t="n">
        <v>5.28079109990121E-015</v>
      </c>
      <c r="K1082" s="18" t="n">
        <v>2.83143192048967E-014</v>
      </c>
      <c r="L1082" s="16" t="n">
        <v>0.645135856777523</v>
      </c>
      <c r="M1082" s="16" t="n">
        <v>0.696275890215284</v>
      </c>
      <c r="N1082" s="18" t="n">
        <v>7.5944841544873E-005</v>
      </c>
      <c r="O1082" s="16" t="n">
        <v>0.0500040103010796</v>
      </c>
      <c r="P1082" s="34" t="b">
        <f aca="false">TRUE()</f>
        <v>1</v>
      </c>
      <c r="Q1082" s="18" t="n">
        <v>2.25589225589226E-005</v>
      </c>
    </row>
    <row r="1083" customFormat="false" ht="15" hidden="false" customHeight="false" outlineLevel="0" collapsed="false">
      <c r="A1083" s="6" t="s">
        <v>2921</v>
      </c>
      <c r="B1083" s="6" t="s">
        <v>108</v>
      </c>
      <c r="C1083" s="17" t="n">
        <v>1500</v>
      </c>
      <c r="D1083" s="16" t="n">
        <v>0.150708855193516</v>
      </c>
      <c r="E1083" s="16" t="n">
        <v>0.0280894973456649</v>
      </c>
      <c r="F1083" s="16" t="n">
        <v>0.180523738793103</v>
      </c>
      <c r="G1083" s="16" t="n">
        <v>0.0489949173092294</v>
      </c>
      <c r="H1083" s="16" t="n">
        <v>8.32720640059524</v>
      </c>
      <c r="I1083" s="17" t="n">
        <v>236.196921366257</v>
      </c>
      <c r="J1083" s="18" t="n">
        <v>6.73460124827748E-015</v>
      </c>
      <c r="K1083" s="18" t="n">
        <v>3.54228075796597E-014</v>
      </c>
      <c r="L1083" s="16" t="n">
        <v>0.644632145619704</v>
      </c>
      <c r="M1083" s="16" t="n">
        <v>0.695867768595041</v>
      </c>
      <c r="N1083" s="18" t="n">
        <v>7.70664803939806E-005</v>
      </c>
      <c r="O1083" s="16" t="n">
        <v>0.0501427063069803</v>
      </c>
      <c r="P1083" s="34" t="b">
        <f aca="false">TRUE()</f>
        <v>1</v>
      </c>
      <c r="Q1083" s="16" t="n">
        <v>0</v>
      </c>
    </row>
    <row r="1084" customFormat="false" ht="15" hidden="false" customHeight="false" outlineLevel="0" collapsed="false">
      <c r="A1084" s="6" t="s">
        <v>2922</v>
      </c>
      <c r="B1084" s="6" t="s">
        <v>108</v>
      </c>
      <c r="C1084" s="17" t="n">
        <v>1501</v>
      </c>
      <c r="D1084" s="16" t="n">
        <v>0.15208748764775</v>
      </c>
      <c r="E1084" s="16" t="n">
        <v>0.0282719106817623</v>
      </c>
      <c r="F1084" s="16" t="n">
        <v>0.181913126050032</v>
      </c>
      <c r="G1084" s="16" t="n">
        <v>0.0490354116733251</v>
      </c>
      <c r="H1084" s="16" t="n">
        <v>8.2940994665397</v>
      </c>
      <c r="I1084" s="17" t="n">
        <v>234.552752827387</v>
      </c>
      <c r="J1084" s="18" t="n">
        <v>8.574213182264E-015</v>
      </c>
      <c r="K1084" s="18" t="n">
        <v>4.44787308829945E-014</v>
      </c>
      <c r="L1084" s="16" t="n">
        <v>0.644108265482331</v>
      </c>
      <c r="M1084" s="16" t="n">
        <v>0.695275992245689</v>
      </c>
      <c r="N1084" s="18" t="n">
        <v>7.8207053661593E-005</v>
      </c>
      <c r="O1084" s="16" t="n">
        <v>0.0502766161660191</v>
      </c>
      <c r="P1084" s="34" t="b">
        <f aca="false">TRUE()</f>
        <v>1</v>
      </c>
      <c r="Q1084" s="18" t="n">
        <v>0.000149573047615228</v>
      </c>
    </row>
    <row r="1085" customFormat="false" ht="15" hidden="false" customHeight="false" outlineLevel="0" collapsed="false">
      <c r="A1085" s="6" t="s">
        <v>2923</v>
      </c>
      <c r="B1085" s="6" t="s">
        <v>108</v>
      </c>
      <c r="C1085" s="17" t="n">
        <v>1502</v>
      </c>
      <c r="D1085" s="16" t="n">
        <v>0.15347570410303</v>
      </c>
      <c r="E1085" s="16" t="n">
        <v>0.0284526098628772</v>
      </c>
      <c r="F1085" s="16" t="n">
        <v>0.183309699571742</v>
      </c>
      <c r="G1085" s="16" t="n">
        <v>0.0490738148640558</v>
      </c>
      <c r="H1085" s="16" t="n">
        <v>8.26099669159119</v>
      </c>
      <c r="I1085" s="17" t="n">
        <v>232.943315029313</v>
      </c>
      <c r="J1085" s="18" t="n">
        <v>1.09011016835443E-014</v>
      </c>
      <c r="K1085" s="18" t="n">
        <v>5.5778027876401E-014</v>
      </c>
      <c r="L1085" s="16" t="n">
        <v>0.643560843798417</v>
      </c>
      <c r="M1085" s="16" t="n">
        <v>0.694929088868483</v>
      </c>
      <c r="N1085" s="18" t="n">
        <v>7.92124251987759E-005</v>
      </c>
      <c r="O1085" s="16" t="n">
        <v>0.050406308067057</v>
      </c>
      <c r="P1085" s="34" t="b">
        <f aca="false">TRUE()</f>
        <v>1</v>
      </c>
      <c r="Q1085" s="18" t="n">
        <v>8.44173849521443E-005</v>
      </c>
    </row>
    <row r="1086" customFormat="false" ht="15" hidden="false" customHeight="false" outlineLevel="0" collapsed="false">
      <c r="A1086" s="6" t="s">
        <v>2924</v>
      </c>
      <c r="B1086" s="6" t="s">
        <v>108</v>
      </c>
      <c r="C1086" s="17" t="n">
        <v>1503</v>
      </c>
      <c r="D1086" s="16" t="n">
        <v>0.154876933354406</v>
      </c>
      <c r="E1086" s="16" t="n">
        <v>0.0286323193685453</v>
      </c>
      <c r="F1086" s="16" t="n">
        <v>0.184717039102419</v>
      </c>
      <c r="G1086" s="16" t="n">
        <v>0.0491105056827858</v>
      </c>
      <c r="H1086" s="16" t="n">
        <v>8.22778182899983</v>
      </c>
      <c r="I1086" s="17" t="n">
        <v>231.362519755724</v>
      </c>
      <c r="J1086" s="18" t="n">
        <v>1.38518772985947E-014</v>
      </c>
      <c r="K1086" s="18" t="n">
        <v>6.96791403505068E-014</v>
      </c>
      <c r="L1086" s="16" t="n">
        <v>0.642987485324855</v>
      </c>
      <c r="M1086" s="16" t="n">
        <v>0.694622997653301</v>
      </c>
      <c r="N1086" s="18" t="n">
        <v>8.03622530786722E-005</v>
      </c>
      <c r="O1086" s="16" t="n">
        <v>0.0505305864477384</v>
      </c>
      <c r="P1086" s="34" t="b">
        <f aca="false">TRUE()</f>
        <v>1</v>
      </c>
      <c r="Q1086" s="18" t="n">
        <v>1.34680134680135E-005</v>
      </c>
    </row>
    <row r="1087" customFormat="false" ht="15" hidden="false" customHeight="false" outlineLevel="0" collapsed="false">
      <c r="A1087" s="6" t="s">
        <v>2925</v>
      </c>
      <c r="B1087" s="6" t="s">
        <v>108</v>
      </c>
      <c r="C1087" s="17" t="n">
        <v>1504</v>
      </c>
      <c r="D1087" s="16" t="n">
        <v>0.156289477116666</v>
      </c>
      <c r="E1087" s="16" t="n">
        <v>0.028810813588372</v>
      </c>
      <c r="F1087" s="16" t="n">
        <v>0.186133429696786</v>
      </c>
      <c r="G1087" s="16" t="n">
        <v>0.0491453920898262</v>
      </c>
      <c r="H1087" s="16" t="n">
        <v>8.19449594039988</v>
      </c>
      <c r="I1087" s="17" t="n">
        <v>229.811261421874</v>
      </c>
      <c r="J1087" s="18" t="n">
        <v>1.7586755755438E-014</v>
      </c>
      <c r="K1087" s="18" t="n">
        <v>8.65777418565452E-014</v>
      </c>
      <c r="L1087" s="16" t="n">
        <v>0.642389310892596</v>
      </c>
      <c r="M1087" s="16" t="n">
        <v>0.694316906438119</v>
      </c>
      <c r="N1087" s="18" t="n">
        <v>8.15958445312504E-005</v>
      </c>
      <c r="O1087" s="16" t="n">
        <v>0.0506491297632797</v>
      </c>
      <c r="P1087" s="34" t="b">
        <f aca="false">TRUE()</f>
        <v>1</v>
      </c>
      <c r="Q1087" s="18" t="n">
        <v>1.87126808565072E-005</v>
      </c>
    </row>
    <row r="1088" customFormat="false" ht="15" hidden="false" customHeight="false" outlineLevel="0" collapsed="false">
      <c r="A1088" s="6" t="s">
        <v>2926</v>
      </c>
      <c r="B1088" s="6" t="s">
        <v>108</v>
      </c>
      <c r="C1088" s="17" t="n">
        <v>1505</v>
      </c>
      <c r="D1088" s="16" t="n">
        <v>0.157712575519881</v>
      </c>
      <c r="E1088" s="16" t="n">
        <v>0.0289885397288971</v>
      </c>
      <c r="F1088" s="16" t="n">
        <v>0.187557938298762</v>
      </c>
      <c r="G1088" s="16" t="n">
        <v>0.0491783892634932</v>
      </c>
      <c r="H1088" s="16" t="n">
        <v>8.16101539420933</v>
      </c>
      <c r="I1088" s="17" t="n">
        <v>228.283940647399</v>
      </c>
      <c r="J1088" s="18" t="n">
        <v>2.23296829987902E-014</v>
      </c>
      <c r="K1088" s="18" t="n">
        <v>1.080048769755E-013</v>
      </c>
      <c r="L1088" s="16" t="n">
        <v>0.64176301633654</v>
      </c>
      <c r="M1088" s="16" t="n">
        <v>0.693867972655851</v>
      </c>
      <c r="N1088" s="18" t="n">
        <v>8.30153021053811E-005</v>
      </c>
      <c r="O1088" s="16" t="n">
        <v>0.0507614828516168</v>
      </c>
      <c r="P1088" s="34" t="b">
        <f aca="false">TRUE()</f>
        <v>1</v>
      </c>
      <c r="Q1088" s="18" t="n">
        <v>1.51515151515152E-005</v>
      </c>
    </row>
    <row r="1089" customFormat="false" ht="15" hidden="false" customHeight="false" outlineLevel="0" collapsed="false">
      <c r="A1089" s="6" t="s">
        <v>2927</v>
      </c>
      <c r="B1089" s="6" t="s">
        <v>108</v>
      </c>
      <c r="C1089" s="17" t="n">
        <v>1506</v>
      </c>
      <c r="D1089" s="16" t="n">
        <v>0.159145234015307</v>
      </c>
      <c r="E1089" s="16" t="n">
        <v>0.0291654303961736</v>
      </c>
      <c r="F1089" s="16" t="n">
        <v>0.188989661640172</v>
      </c>
      <c r="G1089" s="16" t="n">
        <v>0.0492095104771663</v>
      </c>
      <c r="H1089" s="16" t="n">
        <v>8.12737656858113</v>
      </c>
      <c r="I1089" s="17" t="n">
        <v>226.780680727363</v>
      </c>
      <c r="J1089" s="18" t="n">
        <v>2.83460397294003E-014</v>
      </c>
      <c r="K1089" s="18" t="n">
        <v>1.34287745293392E-013</v>
      </c>
      <c r="L1089" s="16" t="n">
        <v>0.641110512272707</v>
      </c>
      <c r="M1089" s="16" t="n">
        <v>0.693337414549536</v>
      </c>
      <c r="N1089" s="18" t="n">
        <v>8.42251562912389E-005</v>
      </c>
      <c r="O1089" s="16" t="n">
        <v>0.050867514150725</v>
      </c>
      <c r="P1089" s="34" t="b">
        <f aca="false">TRUE()</f>
        <v>1</v>
      </c>
      <c r="Q1089" s="18" t="n">
        <v>5.02073045932695E-005</v>
      </c>
    </row>
    <row r="1090" customFormat="false" ht="15" hidden="false" customHeight="false" outlineLevel="0" collapsed="false">
      <c r="A1090" s="6" t="s">
        <v>2928</v>
      </c>
      <c r="B1090" s="6" t="s">
        <v>108</v>
      </c>
      <c r="C1090" s="17" t="n">
        <v>1507</v>
      </c>
      <c r="D1090" s="16" t="n">
        <v>0.160587836410908</v>
      </c>
      <c r="E1090" s="16" t="n">
        <v>0.0293410074936767</v>
      </c>
      <c r="F1090" s="16" t="n">
        <v>0.190428920626544</v>
      </c>
      <c r="G1090" s="16" t="n">
        <v>0.0492386526552501</v>
      </c>
      <c r="H1090" s="16" t="n">
        <v>8.09365266733792</v>
      </c>
      <c r="I1090" s="17" t="n">
        <v>225.304733576788</v>
      </c>
      <c r="J1090" s="18" t="n">
        <v>3.59573189825484E-014</v>
      </c>
      <c r="K1090" s="18" t="n">
        <v>1.65619171784213E-013</v>
      </c>
      <c r="L1090" s="16" t="n">
        <v>0.640432392931162</v>
      </c>
      <c r="M1090" s="16" t="n">
        <v>0.692949699010305</v>
      </c>
      <c r="N1090" s="18" t="n">
        <v>8.56746163178439E-005</v>
      </c>
      <c r="O1090" s="16" t="n">
        <v>0.0509685774784881</v>
      </c>
      <c r="P1090" s="34" t="b">
        <f aca="false">TRUE()</f>
        <v>1</v>
      </c>
      <c r="Q1090" s="18" t="n">
        <v>7.39230175447839E-005</v>
      </c>
    </row>
    <row r="1091" customFormat="false" ht="15" hidden="false" customHeight="false" outlineLevel="0" collapsed="false">
      <c r="A1091" s="6" t="s">
        <v>2929</v>
      </c>
      <c r="B1091" s="6" t="s">
        <v>108</v>
      </c>
      <c r="C1091" s="17" t="n">
        <v>1508</v>
      </c>
      <c r="D1091" s="16" t="n">
        <v>0.162039055348851</v>
      </c>
      <c r="E1091" s="16" t="n">
        <v>0.0295150953329641</v>
      </c>
      <c r="F1091" s="16" t="n">
        <v>0.191874243082447</v>
      </c>
      <c r="G1091" s="16" t="n">
        <v>0.0492656200847254</v>
      </c>
      <c r="H1091" s="16" t="n">
        <v>8.05984499884465</v>
      </c>
      <c r="I1091" s="17" t="n">
        <v>223.855846799073</v>
      </c>
      <c r="J1091" s="18" t="n">
        <v>4.55789272628467E-014</v>
      </c>
      <c r="K1091" s="18" t="n">
        <v>2.06273225889655E-013</v>
      </c>
      <c r="L1091" s="16" t="n">
        <v>0.639728178894967</v>
      </c>
      <c r="M1091" s="16" t="n">
        <v>0.692561983471074</v>
      </c>
      <c r="N1091" s="18" t="n">
        <v>8.73379950244102E-005</v>
      </c>
      <c r="O1091" s="16" t="n">
        <v>0.0510651764103564</v>
      </c>
      <c r="P1091" s="34" t="b">
        <f aca="false">TRUE()</f>
        <v>1</v>
      </c>
      <c r="Q1091" s="18" t="n">
        <v>3.46801346801347E-005</v>
      </c>
    </row>
    <row r="1092" customFormat="false" ht="15" hidden="false" customHeight="false" outlineLevel="0" collapsed="false">
      <c r="A1092" s="6" t="s">
        <v>2930</v>
      </c>
      <c r="B1092" s="6" t="s">
        <v>108</v>
      </c>
      <c r="C1092" s="17" t="n">
        <v>1509</v>
      </c>
      <c r="D1092" s="16" t="n">
        <v>0.163498531452254</v>
      </c>
      <c r="E1092" s="16" t="n">
        <v>0.029688032910096</v>
      </c>
      <c r="F1092" s="16" t="n">
        <v>0.193325049990318</v>
      </c>
      <c r="G1092" s="16" t="n">
        <v>0.0492901109749787</v>
      </c>
      <c r="H1092" s="16" t="n">
        <v>8.02585047404089</v>
      </c>
      <c r="I1092" s="17" t="n">
        <v>222.428561196495</v>
      </c>
      <c r="J1092" s="18" t="n">
        <v>5.77751275866863E-014</v>
      </c>
      <c r="K1092" s="18" t="n">
        <v>2.58369374444772E-013</v>
      </c>
      <c r="L1092" s="16" t="n">
        <v>0.638996311971618</v>
      </c>
      <c r="M1092" s="16" t="n">
        <v>0.691745740230589</v>
      </c>
      <c r="N1092" s="18" t="n">
        <v>8.89484867339389E-005</v>
      </c>
      <c r="O1092" s="16" t="n">
        <v>0.0511574285701331</v>
      </c>
      <c r="P1092" s="34" t="b">
        <f aca="false">TRUE()</f>
        <v>1</v>
      </c>
      <c r="Q1092" s="18" t="n">
        <v>9.11940088973582E-005</v>
      </c>
    </row>
    <row r="1093" customFormat="false" ht="15" hidden="false" customHeight="false" outlineLevel="0" collapsed="false">
      <c r="A1093" s="6" t="s">
        <v>2931</v>
      </c>
      <c r="B1093" s="6" t="s">
        <v>108</v>
      </c>
      <c r="C1093" s="17" t="n">
        <v>1510</v>
      </c>
      <c r="D1093" s="16" t="n">
        <v>0.164965644500937</v>
      </c>
      <c r="E1093" s="16" t="n">
        <v>0.0298597323779957</v>
      </c>
      <c r="F1093" s="16" t="n">
        <v>0.194780694373499</v>
      </c>
      <c r="G1093" s="16" t="n">
        <v>0.0493120549557965</v>
      </c>
      <c r="H1093" s="16" t="n">
        <v>7.99167994939864</v>
      </c>
      <c r="I1093" s="17" t="n">
        <v>221.022704968571</v>
      </c>
      <c r="J1093" s="18" t="n">
        <v>7.32292739407691E-014</v>
      </c>
      <c r="K1093" s="18" t="n">
        <v>3.23299454100204E-013</v>
      </c>
      <c r="L1093" s="16" t="n">
        <v>0.638237157519592</v>
      </c>
      <c r="M1093" s="16" t="n">
        <v>0.691480461177431</v>
      </c>
      <c r="N1093" s="18" t="n">
        <v>9.10265906401574E-005</v>
      </c>
      <c r="O1093" s="16" t="n">
        <v>0.0512454603956807</v>
      </c>
      <c r="P1093" s="34" t="b">
        <f aca="false">TRUE()</f>
        <v>1</v>
      </c>
      <c r="Q1093" s="18" t="n">
        <v>0.000105512616011289</v>
      </c>
    </row>
    <row r="1094" customFormat="false" ht="15" hidden="false" customHeight="false" outlineLevel="0" collapsed="false">
      <c r="A1094" s="6" t="s">
        <v>2932</v>
      </c>
      <c r="B1094" s="6" t="s">
        <v>108</v>
      </c>
      <c r="C1094" s="17" t="n">
        <v>1511</v>
      </c>
      <c r="D1094" s="16" t="n">
        <v>0.16644095130752</v>
      </c>
      <c r="E1094" s="16" t="n">
        <v>0.030029970369886</v>
      </c>
      <c r="F1094" s="16" t="n">
        <v>0.196242117589717</v>
      </c>
      <c r="G1094" s="16" t="n">
        <v>0.0493315809116867</v>
      </c>
      <c r="H1094" s="16" t="n">
        <v>7.95746566274828</v>
      </c>
      <c r="I1094" s="17" t="n">
        <v>219.640314181703</v>
      </c>
      <c r="J1094" s="18" t="n">
        <v>9.27294813185079E-014</v>
      </c>
      <c r="K1094" s="18" t="n">
        <v>3.95912908921613E-013</v>
      </c>
      <c r="L1094" s="16" t="n">
        <v>0.637457664536567</v>
      </c>
      <c r="M1094" s="16" t="n">
        <v>0.691439649015407</v>
      </c>
      <c r="N1094" s="18" t="n">
        <v>9.37035283521321E-005</v>
      </c>
      <c r="O1094" s="16" t="n">
        <v>0.051555316000251</v>
      </c>
      <c r="P1094" s="34" t="b">
        <f aca="false">TRUE()</f>
        <v>1</v>
      </c>
      <c r="Q1094" s="18" t="n">
        <v>6.70864489046307E-005</v>
      </c>
    </row>
    <row r="1095" customFormat="false" ht="15" hidden="false" customHeight="false" outlineLevel="0" collapsed="false">
      <c r="A1095" s="6" t="s">
        <v>2933</v>
      </c>
      <c r="B1095" s="6" t="s">
        <v>108</v>
      </c>
      <c r="C1095" s="17" t="n">
        <v>1512</v>
      </c>
      <c r="D1095" s="16" t="n">
        <v>0.167923682642665</v>
      </c>
      <c r="E1095" s="16" t="n">
        <v>0.0301987697076889</v>
      </c>
      <c r="F1095" s="16" t="n">
        <v>0.197708737599216</v>
      </c>
      <c r="G1095" s="16" t="n">
        <v>0.0493487931489761</v>
      </c>
      <c r="H1095" s="16" t="n">
        <v>7.92324441111142</v>
      </c>
      <c r="I1095" s="17" t="n">
        <v>218.281064192883</v>
      </c>
      <c r="J1095" s="18" t="n">
        <v>1.17285040440117E-013</v>
      </c>
      <c r="K1095" s="18" t="n">
        <v>4.93643932886904E-013</v>
      </c>
      <c r="L1095" s="16" t="n">
        <v>0.636660486527769</v>
      </c>
      <c r="M1095" s="16" t="n">
        <v>0.690929496990103</v>
      </c>
      <c r="N1095" s="18" t="n">
        <v>9.54156627685841E-005</v>
      </c>
      <c r="O1095" s="16" t="n">
        <v>0.0516346935075291</v>
      </c>
      <c r="P1095" s="34" t="b">
        <f aca="false">TRUE()</f>
        <v>1</v>
      </c>
      <c r="Q1095" s="18" t="n">
        <v>0.000236182639841953</v>
      </c>
    </row>
    <row r="1096" customFormat="false" ht="15" hidden="false" customHeight="false" outlineLevel="0" collapsed="false">
      <c r="A1096" s="6" t="s">
        <v>2934</v>
      </c>
      <c r="B1096" s="6" t="s">
        <v>108</v>
      </c>
      <c r="C1096" s="17" t="n">
        <v>1513</v>
      </c>
      <c r="D1096" s="16" t="n">
        <v>0.169413116444577</v>
      </c>
      <c r="E1096" s="16" t="n">
        <v>0.0303660744485689</v>
      </c>
      <c r="F1096" s="16" t="n">
        <v>0.19918008712276</v>
      </c>
      <c r="G1096" s="16" t="n">
        <v>0.0493639493178974</v>
      </c>
      <c r="H1096" s="16" t="n">
        <v>7.88907544899616</v>
      </c>
      <c r="I1096" s="17" t="n">
        <v>216.946092923934</v>
      </c>
      <c r="J1096" s="18" t="n">
        <v>1.48112822968306E-013</v>
      </c>
      <c r="K1096" s="18" t="n">
        <v>6.18378486235886E-013</v>
      </c>
      <c r="L1096" s="16" t="n">
        <v>0.63584799334802</v>
      </c>
      <c r="M1096" s="16" t="n">
        <v>0.690602999693909</v>
      </c>
      <c r="N1096" s="18" t="n">
        <v>9.75172869094657E-005</v>
      </c>
      <c r="O1096" s="16" t="n">
        <v>0.0517090076908921</v>
      </c>
      <c r="P1096" s="34" t="b">
        <f aca="false">TRUE()</f>
        <v>1</v>
      </c>
      <c r="Q1096" s="18" t="n">
        <v>6.64141414141414E-005</v>
      </c>
    </row>
    <row r="1097" customFormat="false" ht="15" hidden="false" customHeight="false" outlineLevel="0" collapsed="false">
      <c r="A1097" s="6" t="s">
        <v>2935</v>
      </c>
      <c r="B1097" s="6" t="s">
        <v>108</v>
      </c>
      <c r="C1097" s="17" t="n">
        <v>1514</v>
      </c>
      <c r="D1097" s="16" t="n">
        <v>0.170908171440005</v>
      </c>
      <c r="E1097" s="16" t="n">
        <v>0.0305315826217628</v>
      </c>
      <c r="F1097" s="16" t="n">
        <v>0.200655230683474</v>
      </c>
      <c r="G1097" s="16" t="n">
        <v>0.0493771060316829</v>
      </c>
      <c r="H1097" s="16" t="n">
        <v>7.85504123527779</v>
      </c>
      <c r="I1097" s="17" t="n">
        <v>215.637477521583</v>
      </c>
      <c r="J1097" s="18" t="n">
        <v>1.86653160927228E-013</v>
      </c>
      <c r="K1097" s="18" t="n">
        <v>7.70756833679596E-013</v>
      </c>
      <c r="L1097" s="16" t="n">
        <v>0.63502300289744</v>
      </c>
      <c r="M1097" s="16" t="n">
        <v>0.690031629425569</v>
      </c>
      <c r="N1097" s="18" t="n">
        <v>9.94466081159187E-005</v>
      </c>
      <c r="O1097" s="16" t="n">
        <v>0.0517783595331708</v>
      </c>
      <c r="P1097" s="34" t="b">
        <f aca="false">TRUE()</f>
        <v>1</v>
      </c>
      <c r="Q1097" s="18" t="n">
        <v>0.000124355022082295</v>
      </c>
    </row>
    <row r="1098" customFormat="false" ht="15" hidden="false" customHeight="false" outlineLevel="0" collapsed="false">
      <c r="A1098" s="6" t="s">
        <v>2936</v>
      </c>
      <c r="B1098" s="6" t="s">
        <v>108</v>
      </c>
      <c r="C1098" s="17" t="n">
        <v>1515</v>
      </c>
      <c r="D1098" s="16" t="n">
        <v>0.172409366913066</v>
      </c>
      <c r="E1098" s="16" t="n">
        <v>0.0306956156742582</v>
      </c>
      <c r="F1098" s="16" t="n">
        <v>0.202134289826746</v>
      </c>
      <c r="G1098" s="16" t="n">
        <v>0.049388213212445</v>
      </c>
      <c r="H1098" s="16" t="n">
        <v>7.82098068689785</v>
      </c>
      <c r="I1098" s="17" t="n">
        <v>214.351550736153</v>
      </c>
      <c r="J1098" s="18" t="n">
        <v>2.34981008862866E-013</v>
      </c>
      <c r="K1098" s="18" t="n">
        <v>9.60759789931915E-013</v>
      </c>
      <c r="L1098" s="16" t="n">
        <v>0.634177092547109</v>
      </c>
      <c r="M1098" s="16" t="n">
        <v>0.689358228752168</v>
      </c>
      <c r="N1098" s="18" t="n">
        <v>0.000101221634700847</v>
      </c>
      <c r="O1098" s="16" t="n">
        <v>0.0518435652300297</v>
      </c>
      <c r="P1098" s="34" t="b">
        <f aca="false">TRUE()</f>
        <v>1</v>
      </c>
      <c r="Q1098" s="18" t="n">
        <v>4.23280423280423E-005</v>
      </c>
    </row>
    <row r="1099" customFormat="false" ht="15" hidden="false" customHeight="false" outlineLevel="0" collapsed="false">
      <c r="A1099" s="6" t="s">
        <v>2937</v>
      </c>
      <c r="B1099" s="6" t="s">
        <v>108</v>
      </c>
      <c r="C1099" s="17" t="n">
        <v>1516</v>
      </c>
      <c r="D1099" s="16" t="n">
        <v>0.173915795293893</v>
      </c>
      <c r="E1099" s="16" t="n">
        <v>0.030858146340581</v>
      </c>
      <c r="F1099" s="16" t="n">
        <v>0.203616261029735</v>
      </c>
      <c r="G1099" s="16" t="n">
        <v>0.0493972505738523</v>
      </c>
      <c r="H1099" s="16" t="n">
        <v>7.78687118080226</v>
      </c>
      <c r="I1099" s="17" t="n">
        <v>213.08778345531</v>
      </c>
      <c r="J1099" s="18" t="n">
        <v>2.95562736597221E-013</v>
      </c>
      <c r="K1099" s="18" t="n">
        <v>1.19900816899166E-012</v>
      </c>
      <c r="L1099" s="16" t="n">
        <v>0.633308438985474</v>
      </c>
      <c r="M1099" s="16" t="n">
        <v>0.689113355780022</v>
      </c>
      <c r="N1099" s="18" t="n">
        <v>0.00010342488344247</v>
      </c>
      <c r="O1099" s="16" t="n">
        <v>0.051904213641965</v>
      </c>
      <c r="P1099" s="34" t="b">
        <f aca="false">TRUE()</f>
        <v>1</v>
      </c>
      <c r="Q1099" s="18" t="n">
        <v>9.10331384015594E-005</v>
      </c>
    </row>
    <row r="1100" customFormat="false" ht="15" hidden="false" customHeight="false" outlineLevel="0" collapsed="false">
      <c r="A1100" s="6" t="s">
        <v>2938</v>
      </c>
      <c r="B1100" s="6" t="s">
        <v>108</v>
      </c>
      <c r="C1100" s="17" t="n">
        <v>1517</v>
      </c>
      <c r="D1100" s="16" t="n">
        <v>0.175426801759937</v>
      </c>
      <c r="E1100" s="16" t="n">
        <v>0.0310185435070194</v>
      </c>
      <c r="F1100" s="16" t="n">
        <v>0.205100155738367</v>
      </c>
      <c r="G1100" s="16" t="n">
        <v>0.0494039811201669</v>
      </c>
      <c r="H1100" s="16" t="n">
        <v>7.75273973579092</v>
      </c>
      <c r="I1100" s="17" t="n">
        <v>211.849339550082</v>
      </c>
      <c r="J1100" s="18" t="n">
        <v>3.71358902088894E-013</v>
      </c>
      <c r="K1100" s="18" t="n">
        <v>1.49335217409778E-012</v>
      </c>
      <c r="L1100" s="16" t="n">
        <v>0.632413614216933</v>
      </c>
      <c r="M1100" s="16" t="n">
        <v>0.688337924701561</v>
      </c>
      <c r="N1100" s="18" t="n">
        <v>0.000105483005096824</v>
      </c>
      <c r="O1100" s="16" t="n">
        <v>0.0519603397955382</v>
      </c>
      <c r="P1100" s="34" t="b">
        <f aca="false">TRUE()</f>
        <v>1</v>
      </c>
      <c r="Q1100" s="18" t="n">
        <v>0.000174670064866143</v>
      </c>
    </row>
    <row r="1101" customFormat="false" ht="15" hidden="false" customHeight="false" outlineLevel="0" collapsed="false">
      <c r="A1101" s="6" t="s">
        <v>2939</v>
      </c>
      <c r="B1101" s="6" t="s">
        <v>108</v>
      </c>
      <c r="C1101" s="17" t="n">
        <v>1518</v>
      </c>
      <c r="D1101" s="16" t="n">
        <v>0.176941631269559</v>
      </c>
      <c r="E1101" s="16" t="n">
        <v>0.0311767720932624</v>
      </c>
      <c r="F1101" s="16" t="n">
        <v>0.206585327919819</v>
      </c>
      <c r="G1101" s="16" t="n">
        <v>0.049408513568589</v>
      </c>
      <c r="H1101" s="16" t="n">
        <v>7.71861043060731</v>
      </c>
      <c r="I1101" s="17" t="n">
        <v>210.636220786698</v>
      </c>
      <c r="J1101" s="18" t="n">
        <v>4.66017963885968E-013</v>
      </c>
      <c r="K1101" s="18" t="n">
        <v>1.86317394039188E-012</v>
      </c>
      <c r="L1101" s="16" t="n">
        <v>0.63149363483912</v>
      </c>
      <c r="M1101" s="16" t="n">
        <v>0.687542087542088</v>
      </c>
      <c r="N1101" s="18" t="n">
        <v>0.000107869052362918</v>
      </c>
      <c r="O1101" s="16" t="n">
        <v>0.0520119754375272</v>
      </c>
      <c r="P1101" s="34" t="b">
        <f aca="false">TRUE()</f>
        <v>1</v>
      </c>
      <c r="Q1101" s="18" t="n">
        <v>6.47426647426648E-005</v>
      </c>
    </row>
    <row r="1102" customFormat="false" ht="15" hidden="false" customHeight="false" outlineLevel="0" collapsed="false">
      <c r="A1102" s="6" t="s">
        <v>2940</v>
      </c>
      <c r="B1102" s="6" t="s">
        <v>108</v>
      </c>
      <c r="C1102" s="17" t="n">
        <v>1519</v>
      </c>
      <c r="D1102" s="16" t="n">
        <v>0.178461199649475</v>
      </c>
      <c r="E1102" s="16" t="n">
        <v>0.0313333297147063</v>
      </c>
      <c r="F1102" s="16" t="n">
        <v>0.208072790864245</v>
      </c>
      <c r="G1102" s="16" t="n">
        <v>0.049410855617591</v>
      </c>
      <c r="H1102" s="16" t="n">
        <v>7.68442204809113</v>
      </c>
      <c r="I1102" s="17" t="n">
        <v>209.443867310729</v>
      </c>
      <c r="J1102" s="18" t="n">
        <v>5.84345125300657E-013</v>
      </c>
      <c r="K1102" s="18" t="n">
        <v>2.32505490891441E-012</v>
      </c>
      <c r="L1102" s="16" t="n">
        <v>0.630549674260044</v>
      </c>
      <c r="M1102" s="16" t="n">
        <v>0.686868686868687</v>
      </c>
      <c r="N1102" s="18" t="n">
        <v>0.000110463862126541</v>
      </c>
      <c r="O1102" s="16" t="n">
        <v>0.052056966873136</v>
      </c>
      <c r="P1102" s="34" t="b">
        <f aca="false">TRUE()</f>
        <v>1</v>
      </c>
      <c r="Q1102" s="18" t="n">
        <v>5.9824718235451E-005</v>
      </c>
    </row>
    <row r="1103" customFormat="false" ht="15" hidden="false" customHeight="false" outlineLevel="0" collapsed="false">
      <c r="A1103" s="6" t="s">
        <v>2941</v>
      </c>
      <c r="B1103" s="6" t="s">
        <v>108</v>
      </c>
      <c r="C1103" s="17" t="n">
        <v>1520</v>
      </c>
      <c r="D1103" s="16" t="n">
        <v>0.179985070998704</v>
      </c>
      <c r="E1103" s="16" t="n">
        <v>0.0314880885775914</v>
      </c>
      <c r="F1103" s="16" t="n">
        <v>0.209562300228106</v>
      </c>
      <c r="G1103" s="16" t="n">
        <v>0.0494111283634455</v>
      </c>
      <c r="H1103" s="16" t="n">
        <v>7.65023540945439</v>
      </c>
      <c r="I1103" s="17" t="n">
        <v>208.273219222094</v>
      </c>
      <c r="J1103" s="18" t="n">
        <v>7.31859700161035E-013</v>
      </c>
      <c r="K1103" s="18" t="n">
        <v>2.89810854548501E-012</v>
      </c>
      <c r="L1103" s="16" t="n">
        <v>0.629584486740286</v>
      </c>
      <c r="M1103" s="16" t="n">
        <v>0.686460565248444</v>
      </c>
      <c r="N1103" s="18" t="n">
        <v>0.000112515132179529</v>
      </c>
      <c r="O1103" s="16" t="n">
        <v>0.0520950090890819</v>
      </c>
      <c r="P1103" s="34" t="b">
        <f aca="false">TRUE()</f>
        <v>1</v>
      </c>
      <c r="Q1103" s="18" t="n">
        <v>7.37833624420077E-005</v>
      </c>
    </row>
    <row r="1104" customFormat="false" ht="15" hidden="false" customHeight="false" outlineLevel="0" collapsed="false">
      <c r="A1104" s="6" t="s">
        <v>2942</v>
      </c>
      <c r="B1104" s="6" t="s">
        <v>108</v>
      </c>
      <c r="C1104" s="17" t="n">
        <v>1521</v>
      </c>
      <c r="D1104" s="16" t="n">
        <v>0.181512103712556</v>
      </c>
      <c r="E1104" s="16" t="n">
        <v>0.0316407808723578</v>
      </c>
      <c r="F1104" s="16" t="n">
        <v>0.211053520985892</v>
      </c>
      <c r="G1104" s="16" t="n">
        <v>0.0494097920933</v>
      </c>
      <c r="H1104" s="16" t="n">
        <v>7.61627453039998</v>
      </c>
      <c r="I1104" s="17" t="n">
        <v>207.127801521906</v>
      </c>
      <c r="J1104" s="18" t="n">
        <v>9.142585500719E-013</v>
      </c>
      <c r="K1104" s="18" t="n">
        <v>3.5929668397712E-012</v>
      </c>
      <c r="L1104" s="16" t="n">
        <v>0.628610135322541</v>
      </c>
      <c r="M1104" s="16" t="n">
        <v>0.685950413223141</v>
      </c>
      <c r="N1104" s="18" t="n">
        <v>0.000115101753267648</v>
      </c>
      <c r="O1104" s="16" t="n">
        <v>0.0521256475503672</v>
      </c>
      <c r="P1104" s="34" t="b">
        <f aca="false">TRUE()</f>
        <v>1</v>
      </c>
      <c r="Q1104" s="18" t="n">
        <v>7.2568825510002E-005</v>
      </c>
    </row>
    <row r="1105" customFormat="false" ht="15" hidden="false" customHeight="false" outlineLevel="0" collapsed="false">
      <c r="A1105" s="6" t="s">
        <v>2943</v>
      </c>
      <c r="B1105" s="6" t="s">
        <v>108</v>
      </c>
      <c r="C1105" s="17" t="n">
        <v>1522</v>
      </c>
      <c r="D1105" s="16" t="n">
        <v>0.183041420934479</v>
      </c>
      <c r="E1105" s="16" t="n">
        <v>0.0317915217137722</v>
      </c>
      <c r="F1105" s="16" t="n">
        <v>0.212545657531377</v>
      </c>
      <c r="G1105" s="16" t="n">
        <v>0.0494069864836081</v>
      </c>
      <c r="H1105" s="16" t="n">
        <v>7.58252879407891</v>
      </c>
      <c r="I1105" s="17" t="n">
        <v>206.006659670431</v>
      </c>
      <c r="J1105" s="18" t="n">
        <v>1.13929303175158E-012</v>
      </c>
      <c r="K1105" s="18" t="n">
        <v>4.45203962501793E-012</v>
      </c>
      <c r="L1105" s="16" t="n">
        <v>0.627626469922884</v>
      </c>
      <c r="M1105" s="16" t="n">
        <v>0.685644322007958</v>
      </c>
      <c r="N1105" s="18" t="n">
        <v>0.000117731448262553</v>
      </c>
      <c r="O1105" s="16" t="n">
        <v>0.0521485700628057</v>
      </c>
      <c r="P1105" s="34" t="b">
        <f aca="false">TRUE()</f>
        <v>1</v>
      </c>
      <c r="Q1105" s="18" t="n">
        <v>3.08321308321308E-005</v>
      </c>
    </row>
    <row r="1106" customFormat="false" ht="15" hidden="false" customHeight="false" outlineLevel="0" collapsed="false">
      <c r="A1106" s="6" t="s">
        <v>2944</v>
      </c>
      <c r="B1106" s="6" t="s">
        <v>108</v>
      </c>
      <c r="C1106" s="17" t="n">
        <v>1523</v>
      </c>
      <c r="D1106" s="16" t="n">
        <v>0.184573534036987</v>
      </c>
      <c r="E1106" s="16" t="n">
        <v>0.0319403816494004</v>
      </c>
      <c r="F1106" s="16" t="n">
        <v>0.21403925631994</v>
      </c>
      <c r="G1106" s="16" t="n">
        <v>0.0494025081216633</v>
      </c>
      <c r="H1106" s="16" t="n">
        <v>7.5490004168955</v>
      </c>
      <c r="I1106" s="17" t="n">
        <v>204.907616282898</v>
      </c>
      <c r="J1106" s="18" t="n">
        <v>1.41626045259329E-012</v>
      </c>
      <c r="K1106" s="18" t="n">
        <v>5.49297278342256E-012</v>
      </c>
      <c r="L1106" s="16" t="n">
        <v>0.626636452793404</v>
      </c>
      <c r="M1106" s="16" t="n">
        <v>0.685174982144679</v>
      </c>
      <c r="N1106" s="18" t="n">
        <v>0.000119875785954317</v>
      </c>
      <c r="O1106" s="16" t="n">
        <v>0.0521646959968662</v>
      </c>
      <c r="P1106" s="34" t="b">
        <f aca="false">TRUE()</f>
        <v>1</v>
      </c>
      <c r="Q1106" s="18" t="n">
        <v>9.36748436748437E-005</v>
      </c>
    </row>
    <row r="1107" customFormat="false" ht="15" hidden="false" customHeight="false" outlineLevel="0" collapsed="false">
      <c r="A1107" s="6" t="s">
        <v>2945</v>
      </c>
      <c r="B1107" s="6" t="s">
        <v>108</v>
      </c>
      <c r="C1107" s="17" t="n">
        <v>1524</v>
      </c>
      <c r="D1107" s="16" t="n">
        <v>0.186107637650753</v>
      </c>
      <c r="E1107" s="16" t="n">
        <v>0.0320873289638835</v>
      </c>
      <c r="F1107" s="16" t="n">
        <v>0.215533653461292</v>
      </c>
      <c r="G1107" s="16" t="n">
        <v>0.0493964311352969</v>
      </c>
      <c r="H1107" s="16" t="n">
        <v>7.51572126981028</v>
      </c>
      <c r="I1107" s="17" t="n">
        <v>203.830588310756</v>
      </c>
      <c r="J1107" s="18" t="n">
        <v>1.75597281143593E-012</v>
      </c>
      <c r="K1107" s="18" t="n">
        <v>6.7788717836829E-012</v>
      </c>
      <c r="L1107" s="16" t="n">
        <v>0.625642193808163</v>
      </c>
      <c r="M1107" s="16" t="n">
        <v>0.684868890929497</v>
      </c>
      <c r="N1107" s="18" t="n">
        <v>0.00012271015504164</v>
      </c>
      <c r="O1107" s="16" t="n">
        <v>0.0521744798436187</v>
      </c>
      <c r="P1107" s="34" t="b">
        <f aca="false">TRUE()</f>
        <v>1</v>
      </c>
      <c r="Q1107" s="18" t="n">
        <v>0.000179344505969893</v>
      </c>
    </row>
    <row r="1108" customFormat="false" ht="15" hidden="false" customHeight="false" outlineLevel="0" collapsed="false">
      <c r="A1108" s="6" t="s">
        <v>2946</v>
      </c>
      <c r="B1108" s="6" t="s">
        <v>108</v>
      </c>
      <c r="C1108" s="17" t="n">
        <v>1525</v>
      </c>
      <c r="D1108" s="16" t="n">
        <v>0.187643561428325</v>
      </c>
      <c r="E1108" s="16" t="n">
        <v>0.0322327516691427</v>
      </c>
      <c r="F1108" s="16" t="n">
        <v>0.217027776470222</v>
      </c>
      <c r="G1108" s="16" t="n">
        <v>0.0493885549901508</v>
      </c>
      <c r="H1108" s="16" t="n">
        <v>7.48240415388378</v>
      </c>
      <c r="I1108" s="17" t="n">
        <v>202.771305340687</v>
      </c>
      <c r="J1108" s="18" t="n">
        <v>2.17539721899121E-012</v>
      </c>
      <c r="K1108" s="18" t="n">
        <v>8.31298200627394E-012</v>
      </c>
      <c r="L1108" s="16" t="n">
        <v>0.624626191735608</v>
      </c>
      <c r="M1108" s="16" t="n">
        <v>0.684501581471279</v>
      </c>
      <c r="N1108" s="18" t="n">
        <v>0.000125658036817789</v>
      </c>
      <c r="O1108" s="16" t="n">
        <v>0.0521807271363801</v>
      </c>
      <c r="P1108" s="34" t="b">
        <f aca="false">TRUE()</f>
        <v>1</v>
      </c>
      <c r="Q1108" s="18" t="n">
        <v>9.14634146341463E-005</v>
      </c>
    </row>
    <row r="1109" customFormat="false" ht="15" hidden="false" customHeight="false" outlineLevel="0" collapsed="false">
      <c r="A1109" s="6" t="s">
        <v>2947</v>
      </c>
      <c r="B1109" s="6" t="s">
        <v>108</v>
      </c>
      <c r="C1109" s="17" t="n">
        <v>1526</v>
      </c>
      <c r="D1109" s="16" t="n">
        <v>0.189180226850314</v>
      </c>
      <c r="E1109" s="16" t="n">
        <v>0.032376572875649</v>
      </c>
      <c r="F1109" s="16" t="n">
        <v>0.218520532083398</v>
      </c>
      <c r="G1109" s="16" t="n">
        <v>0.0493788855526788</v>
      </c>
      <c r="H1109" s="16" t="n">
        <v>7.44905414285556</v>
      </c>
      <c r="I1109" s="17" t="n">
        <v>201.729841266266</v>
      </c>
      <c r="J1109" s="18" t="n">
        <v>2.6927280777887E-012</v>
      </c>
      <c r="K1109" s="18" t="n">
        <v>1.01960050390722E-011</v>
      </c>
      <c r="L1109" s="16" t="n">
        <v>0.623588093294484</v>
      </c>
      <c r="M1109" s="16" t="n">
        <v>0.683787368635853</v>
      </c>
      <c r="N1109" s="18" t="n">
        <v>0.000128454454371724</v>
      </c>
      <c r="O1109" s="16" t="n">
        <v>0.0521839377966984</v>
      </c>
      <c r="P1109" s="34" t="b">
        <f aca="false">TRUE()</f>
        <v>1</v>
      </c>
      <c r="Q1109" s="18" t="n">
        <v>9.59167431894705E-005</v>
      </c>
    </row>
    <row r="1110" customFormat="false" ht="15" hidden="false" customHeight="false" outlineLevel="0" collapsed="false">
      <c r="A1110" s="6" t="s">
        <v>2948</v>
      </c>
      <c r="B1110" s="6" t="s">
        <v>108</v>
      </c>
      <c r="C1110" s="17" t="n">
        <v>1527</v>
      </c>
      <c r="D1110" s="16" t="n">
        <v>0.190719503994906</v>
      </c>
      <c r="E1110" s="16" t="n">
        <v>0.032518955280944</v>
      </c>
      <c r="F1110" s="16" t="n">
        <v>0.220013570502095</v>
      </c>
      <c r="G1110" s="16" t="n">
        <v>0.0493674609147008</v>
      </c>
      <c r="H1110" s="16" t="n">
        <v>7.41558522600386</v>
      </c>
      <c r="I1110" s="17" t="n">
        <v>200.704772051333</v>
      </c>
      <c r="J1110" s="18" t="n">
        <v>3.33204045364851E-012</v>
      </c>
      <c r="K1110" s="18" t="n">
        <v>1.25139980838383E-011</v>
      </c>
      <c r="L1110" s="16" t="n">
        <v>0.62252244529508</v>
      </c>
      <c r="M1110" s="16" t="n">
        <v>0.683583307825732</v>
      </c>
      <c r="N1110" s="18" t="n">
        <v>0.000131378310715327</v>
      </c>
      <c r="O1110" s="16" t="n">
        <v>0.0521829693430089</v>
      </c>
      <c r="P1110" s="34" t="b">
        <f aca="false">TRUE()</f>
        <v>1</v>
      </c>
      <c r="Q1110" s="18" t="n">
        <v>0.00016320093040312</v>
      </c>
    </row>
    <row r="1111" customFormat="false" ht="15" hidden="false" customHeight="false" outlineLevel="0" collapsed="false">
      <c r="A1111" s="6" t="s">
        <v>2949</v>
      </c>
      <c r="B1111" s="6" t="s">
        <v>108</v>
      </c>
      <c r="C1111" s="17" t="n">
        <v>1528</v>
      </c>
      <c r="D1111" s="16" t="n">
        <v>0.192259473113377</v>
      </c>
      <c r="E1111" s="16" t="n">
        <v>0.0326596365868214</v>
      </c>
      <c r="F1111" s="16" t="n">
        <v>0.221505070764454</v>
      </c>
      <c r="G1111" s="16" t="n">
        <v>0.0493546318463904</v>
      </c>
      <c r="H1111" s="16" t="n">
        <v>7.38204442879668</v>
      </c>
      <c r="I1111" s="17" t="n">
        <v>199.698976135346</v>
      </c>
      <c r="J1111" s="18" t="n">
        <v>4.120521472118E-012</v>
      </c>
      <c r="K1111" s="18" t="n">
        <v>1.53364700531746E-011</v>
      </c>
      <c r="L1111" s="16" t="n">
        <v>0.621427588158722</v>
      </c>
      <c r="M1111" s="16" t="n">
        <v>0.683583307825732</v>
      </c>
      <c r="N1111" s="18" t="n">
        <v>0.000134580309092481</v>
      </c>
      <c r="O1111" s="16" t="n">
        <v>0.0521775679170229</v>
      </c>
      <c r="P1111" s="34" t="b">
        <f aca="false">TRUE()</f>
        <v>1</v>
      </c>
      <c r="Q1111" s="18" t="n">
        <v>7.57575757575758E-005</v>
      </c>
    </row>
    <row r="1112" customFormat="false" ht="15" hidden="false" customHeight="false" outlineLevel="0" collapsed="false">
      <c r="A1112" s="6" t="s">
        <v>2950</v>
      </c>
      <c r="B1112" s="6" t="s">
        <v>108</v>
      </c>
      <c r="C1112" s="17" t="n">
        <v>1529</v>
      </c>
      <c r="D1112" s="16" t="n">
        <v>0.19380235674825</v>
      </c>
      <c r="E1112" s="16" t="n">
        <v>0.0327986559861708</v>
      </c>
      <c r="F1112" s="16" t="n">
        <v>0.22299743395379</v>
      </c>
      <c r="G1112" s="16" t="n">
        <v>0.0493402094493256</v>
      </c>
      <c r="H1112" s="16" t="n">
        <v>7.34847680508476</v>
      </c>
      <c r="I1112" s="17" t="n">
        <v>198.710830762024</v>
      </c>
      <c r="J1112" s="18" t="n">
        <v>5.09111560680836E-012</v>
      </c>
      <c r="K1112" s="18" t="n">
        <v>1.87472313826572E-011</v>
      </c>
      <c r="L1112" s="16" t="n">
        <v>0.620309368720011</v>
      </c>
      <c r="M1112" s="16" t="n">
        <v>0.682787470666259</v>
      </c>
      <c r="N1112" s="18" t="n">
        <v>0.000137750056314657</v>
      </c>
      <c r="O1112" s="16" t="n">
        <v>0.0521652139964852</v>
      </c>
      <c r="P1112" s="34" t="b">
        <f aca="false">TRUE()</f>
        <v>1</v>
      </c>
      <c r="Q1112" s="18" t="n">
        <v>4.93945300962845E-005</v>
      </c>
    </row>
    <row r="1113" customFormat="false" ht="15" hidden="false" customHeight="false" outlineLevel="0" collapsed="false">
      <c r="A1113" s="6" t="s">
        <v>2951</v>
      </c>
      <c r="B1113" s="6" t="s">
        <v>108</v>
      </c>
      <c r="C1113" s="17" t="n">
        <v>1530</v>
      </c>
      <c r="D1113" s="16" t="n">
        <v>0.195344768547754</v>
      </c>
      <c r="E1113" s="16" t="n">
        <v>0.032935772166654</v>
      </c>
      <c r="F1113" s="16" t="n">
        <v>0.224487682174876</v>
      </c>
      <c r="G1113" s="16" t="n">
        <v>0.0493242404888169</v>
      </c>
      <c r="H1113" s="16" t="n">
        <v>7.31501656127593</v>
      </c>
      <c r="I1113" s="17" t="n">
        <v>197.741628074064</v>
      </c>
      <c r="J1113" s="18" t="n">
        <v>6.27977900792653E-012</v>
      </c>
      <c r="K1113" s="18" t="n">
        <v>2.29209172233026E-011</v>
      </c>
      <c r="L1113" s="16" t="n">
        <v>0.619176203066855</v>
      </c>
      <c r="M1113" s="16" t="n">
        <v>0.682256912559943</v>
      </c>
      <c r="N1113" s="18" t="n">
        <v>0.000140256777319051</v>
      </c>
      <c r="O1113" s="16" t="n">
        <v>0.0521453699353697</v>
      </c>
      <c r="P1113" s="34" t="b">
        <f aca="false">TRUE()</f>
        <v>1</v>
      </c>
      <c r="Q1113" s="18" t="n">
        <v>0.000114302887137618</v>
      </c>
    </row>
    <row r="1114" customFormat="false" ht="15" hidden="false" customHeight="false" outlineLevel="0" collapsed="false">
      <c r="A1114" s="6" t="s">
        <v>2952</v>
      </c>
      <c r="B1114" s="6" t="s">
        <v>108</v>
      </c>
      <c r="C1114" s="17" t="n">
        <v>1531</v>
      </c>
      <c r="D1114" s="16" t="n">
        <v>0.196885371002941</v>
      </c>
      <c r="E1114" s="16" t="n">
        <v>0.0330708473268986</v>
      </c>
      <c r="F1114" s="16" t="n">
        <v>0.225974913067442</v>
      </c>
      <c r="G1114" s="16" t="n">
        <v>0.0493070391040342</v>
      </c>
      <c r="H1114" s="16" t="n">
        <v>7.28177475230843</v>
      </c>
      <c r="I1114" s="17" t="n">
        <v>196.793071416113</v>
      </c>
      <c r="J1114" s="18" t="n">
        <v>7.72786373513283E-012</v>
      </c>
      <c r="K1114" s="18" t="n">
        <v>2.80582979009635E-011</v>
      </c>
      <c r="L1114" s="16" t="n">
        <v>0.618033842073199</v>
      </c>
      <c r="M1114" s="16" t="n">
        <v>0.681910009182737</v>
      </c>
      <c r="N1114" s="18" t="n">
        <v>0.000142661486418542</v>
      </c>
      <c r="O1114" s="16" t="n">
        <v>0.052116279885401</v>
      </c>
      <c r="P1114" s="34" t="b">
        <f aca="false">TRUE()</f>
        <v>1</v>
      </c>
      <c r="Q1114" s="18" t="n">
        <v>0.000166834288514166</v>
      </c>
    </row>
    <row r="1115" customFormat="false" ht="15" hidden="false" customHeight="false" outlineLevel="0" collapsed="false">
      <c r="A1115" s="6" t="s">
        <v>2953</v>
      </c>
      <c r="B1115" s="6" t="s">
        <v>108</v>
      </c>
      <c r="C1115" s="17" t="n">
        <v>1532</v>
      </c>
      <c r="D1115" s="16" t="n">
        <v>0.198425485161346</v>
      </c>
      <c r="E1115" s="16" t="n">
        <v>0.0332040412914561</v>
      </c>
      <c r="F1115" s="16" t="n">
        <v>0.22746035895022</v>
      </c>
      <c r="G1115" s="16" t="n">
        <v>0.0492883224532277</v>
      </c>
      <c r="H1115" s="16" t="n">
        <v>7.2487123735176</v>
      </c>
      <c r="I1115" s="17" t="n">
        <v>195.862349066835</v>
      </c>
      <c r="J1115" s="18" t="n">
        <v>9.49033272458967E-012</v>
      </c>
      <c r="K1115" s="18" t="n">
        <v>3.40994639022053E-011</v>
      </c>
      <c r="L1115" s="16" t="n">
        <v>0.616883335229719</v>
      </c>
      <c r="M1115" s="16" t="n">
        <v>0.681236608509336</v>
      </c>
      <c r="N1115" s="18" t="n">
        <v>0.000145651759806032</v>
      </c>
      <c r="O1115" s="16" t="n">
        <v>0.0520775283325533</v>
      </c>
      <c r="P1115" s="34" t="b">
        <f aca="false">TRUE()</f>
        <v>1</v>
      </c>
      <c r="Q1115" s="16" t="n">
        <v>0</v>
      </c>
    </row>
    <row r="1116" customFormat="false" ht="15" hidden="false" customHeight="false" outlineLevel="0" collapsed="false">
      <c r="A1116" s="6" t="s">
        <v>2954</v>
      </c>
      <c r="B1116" s="6" t="s">
        <v>108</v>
      </c>
      <c r="C1116" s="17" t="n">
        <v>1533</v>
      </c>
      <c r="D1116" s="16" t="n">
        <v>0.199961462449213</v>
      </c>
      <c r="E1116" s="16" t="n">
        <v>0.0333351192729007</v>
      </c>
      <c r="F1116" s="16" t="n">
        <v>0.228940408912754</v>
      </c>
      <c r="G1116" s="16" t="n">
        <v>0.0492679318488787</v>
      </c>
      <c r="H1116" s="16" t="n">
        <v>7.21587616333061</v>
      </c>
      <c r="I1116" s="17" t="n">
        <v>194.949761581426</v>
      </c>
      <c r="J1116" s="18" t="n">
        <v>1.16277968215901E-011</v>
      </c>
      <c r="K1116" s="18" t="n">
        <v>4.13499201453289E-011</v>
      </c>
      <c r="L1116" s="16" t="n">
        <v>0.615727569012723</v>
      </c>
      <c r="M1116" s="16" t="n">
        <v>0.681032547699214</v>
      </c>
      <c r="N1116" s="18" t="n">
        <v>0.000148625126628474</v>
      </c>
      <c r="O1116" s="16" t="n">
        <v>0.0520327589919179</v>
      </c>
      <c r="P1116" s="34" t="b">
        <f aca="false">TRUE()</f>
        <v>1</v>
      </c>
      <c r="Q1116" s="18" t="n">
        <v>8.72302210209586E-005</v>
      </c>
    </row>
    <row r="1117" customFormat="false" ht="15" hidden="false" customHeight="false" outlineLevel="0" collapsed="false">
      <c r="A1117" s="6" t="s">
        <v>2955</v>
      </c>
      <c r="B1117" s="6" t="s">
        <v>108</v>
      </c>
      <c r="C1117" s="17" t="n">
        <v>1534</v>
      </c>
      <c r="D1117" s="16" t="n">
        <v>0.201495350832229</v>
      </c>
      <c r="E1117" s="16" t="n">
        <v>0.0334643728910302</v>
      </c>
      <c r="F1117" s="16" t="n">
        <v>0.23041686283059</v>
      </c>
      <c r="G1117" s="16" t="n">
        <v>0.0492460123900192</v>
      </c>
      <c r="H1117" s="16" t="n">
        <v>7.18314852112173</v>
      </c>
      <c r="I1117" s="17" t="n">
        <v>194.053596709419</v>
      </c>
      <c r="J1117" s="18" t="n">
        <v>1.42239567445826E-011</v>
      </c>
      <c r="K1117" s="18" t="n">
        <v>5.02805966695212E-011</v>
      </c>
      <c r="L1117" s="16" t="n">
        <v>0.614559059319255</v>
      </c>
      <c r="M1117" s="16" t="n">
        <v>0.680481583511887</v>
      </c>
      <c r="N1117" s="18" t="n">
        <v>0.000152141596560294</v>
      </c>
      <c r="O1117" s="16" t="n">
        <v>0.05198105528596</v>
      </c>
      <c r="P1117" s="34" t="b">
        <f aca="false">TRUE()</f>
        <v>1</v>
      </c>
      <c r="Q1117" s="18" t="n">
        <v>5.55028119691143E-005</v>
      </c>
    </row>
    <row r="1118" customFormat="false" ht="15" hidden="false" customHeight="false" outlineLevel="0" collapsed="false">
      <c r="A1118" s="6" t="s">
        <v>2956</v>
      </c>
      <c r="B1118" s="6" t="s">
        <v>108</v>
      </c>
      <c r="C1118" s="17" t="n">
        <v>1535</v>
      </c>
      <c r="D1118" s="16" t="n">
        <v>0.203027611070328</v>
      </c>
      <c r="E1118" s="16" t="n">
        <v>0.0335920603754625</v>
      </c>
      <c r="F1118" s="16" t="n">
        <v>0.231889696401374</v>
      </c>
      <c r="G1118" s="16" t="n">
        <v>0.0492225490385734</v>
      </c>
      <c r="H1118" s="16" t="n">
        <v>7.15036706764974</v>
      </c>
      <c r="I1118" s="17" t="n">
        <v>193.171768960044</v>
      </c>
      <c r="J1118" s="18" t="n">
        <v>1.73889424541223E-011</v>
      </c>
      <c r="K1118" s="18" t="n">
        <v>6.11560264276334E-011</v>
      </c>
      <c r="L1118" s="16" t="n">
        <v>0.613367170717937</v>
      </c>
      <c r="M1118" s="16" t="n">
        <v>0.67956330986634</v>
      </c>
      <c r="N1118" s="18" t="n">
        <v>0.000154769415539319</v>
      </c>
      <c r="O1118" s="16" t="n">
        <v>0.0519238245156457</v>
      </c>
      <c r="P1118" s="34" t="b">
        <f aca="false">TRUE()</f>
        <v>1</v>
      </c>
      <c r="Q1118" s="18" t="n">
        <v>5.51396316102198E-005</v>
      </c>
    </row>
    <row r="1119" customFormat="false" ht="15" hidden="false" customHeight="false" outlineLevel="0" collapsed="false">
      <c r="A1119" s="6" t="s">
        <v>2957</v>
      </c>
      <c r="B1119" s="6" t="s">
        <v>108</v>
      </c>
      <c r="C1119" s="17" t="n">
        <v>1536</v>
      </c>
      <c r="D1119" s="16" t="n">
        <v>0.204557357515408</v>
      </c>
      <c r="E1119" s="16" t="n">
        <v>0.0337180970621125</v>
      </c>
      <c r="F1119" s="16" t="n">
        <v>0.233358463774721</v>
      </c>
      <c r="G1119" s="16" t="n">
        <v>0.0491975692683579</v>
      </c>
      <c r="H1119" s="16" t="n">
        <v>7.11764900358664</v>
      </c>
      <c r="I1119" s="17" t="n">
        <v>192.304529795077</v>
      </c>
      <c r="J1119" s="18" t="n">
        <v>2.12305955975812E-011</v>
      </c>
      <c r="K1119" s="18" t="n">
        <v>7.44775754268488E-011</v>
      </c>
      <c r="L1119" s="16" t="n">
        <v>0.612160958553277</v>
      </c>
      <c r="M1119" s="16" t="n">
        <v>0.67888990919294</v>
      </c>
      <c r="N1119" s="18" t="n">
        <v>0.000158261582081608</v>
      </c>
      <c r="O1119" s="16" t="n">
        <v>0.0518610272481769</v>
      </c>
      <c r="P1119" s="34" t="b">
        <f aca="false">TRUE()</f>
        <v>1</v>
      </c>
      <c r="Q1119" s="16" t="n">
        <v>0</v>
      </c>
    </row>
    <row r="1120" customFormat="false" ht="15" hidden="false" customHeight="false" outlineLevel="0" collapsed="false">
      <c r="A1120" s="6" t="s">
        <v>2958</v>
      </c>
      <c r="B1120" s="6" t="s">
        <v>108</v>
      </c>
      <c r="C1120" s="17" t="n">
        <v>1537</v>
      </c>
      <c r="D1120" s="16" t="n">
        <v>0.206084864770072</v>
      </c>
      <c r="E1120" s="16" t="n">
        <v>0.0338426968282056</v>
      </c>
      <c r="F1120" s="16" t="n">
        <v>0.23482338782388</v>
      </c>
      <c r="G1120" s="16" t="n">
        <v>0.0491712907099668</v>
      </c>
      <c r="H1120" s="16" t="n">
        <v>7.08493697090601</v>
      </c>
      <c r="I1120" s="17" t="n">
        <v>191.451115831967</v>
      </c>
      <c r="J1120" s="18" t="n">
        <v>2.58962839462392E-011</v>
      </c>
      <c r="K1120" s="18" t="n">
        <v>8.99327015706214E-011</v>
      </c>
      <c r="L1120" s="16" t="n">
        <v>0.610936412097909</v>
      </c>
      <c r="M1120" s="16" t="n">
        <v>0.678196102438527</v>
      </c>
      <c r="N1120" s="18" t="n">
        <v>0.000161697297475981</v>
      </c>
      <c r="O1120" s="16" t="n">
        <v>0.0517917919850921</v>
      </c>
      <c r="P1120" s="34" t="b">
        <f aca="false">TRUE()</f>
        <v>1</v>
      </c>
      <c r="Q1120" s="16" t="n">
        <v>0</v>
      </c>
    </row>
    <row r="1121" customFormat="false" ht="15" hidden="false" customHeight="false" outlineLevel="0" collapsed="false">
      <c r="A1121" s="6" t="s">
        <v>2959</v>
      </c>
      <c r="B1121" s="6" t="s">
        <v>108</v>
      </c>
      <c r="C1121" s="17" t="n">
        <v>1538</v>
      </c>
      <c r="D1121" s="16" t="n">
        <v>0.207607340819631</v>
      </c>
      <c r="E1121" s="16" t="n">
        <v>0.0339652805925031</v>
      </c>
      <c r="F1121" s="16" t="n">
        <v>0.236281922989983</v>
      </c>
      <c r="G1121" s="16" t="n">
        <v>0.0491437441488804</v>
      </c>
      <c r="H1121" s="16" t="n">
        <v>7.05237215691852</v>
      </c>
      <c r="I1121" s="17" t="n">
        <v>190.614706406403</v>
      </c>
      <c r="J1121" s="18" t="n">
        <v>3.15306647680997E-011</v>
      </c>
      <c r="K1121" s="18" t="n">
        <v>1.09134494401679E-010</v>
      </c>
      <c r="L1121" s="16" t="n">
        <v>0.609699225411222</v>
      </c>
      <c r="M1121" s="16" t="n">
        <v>0.677379859198041</v>
      </c>
      <c r="N1121" s="18" t="n">
        <v>0.000165379256832144</v>
      </c>
      <c r="O1121" s="16" t="n">
        <v>0.051716673880167</v>
      </c>
      <c r="P1121" s="34" t="b">
        <f aca="false">TRUE()</f>
        <v>1</v>
      </c>
      <c r="Q1121" s="18" t="n">
        <v>2.80583613916947E-005</v>
      </c>
    </row>
    <row r="1122" customFormat="false" ht="15" hidden="false" customHeight="false" outlineLevel="0" collapsed="false">
      <c r="A1122" s="6" t="s">
        <v>2960</v>
      </c>
      <c r="B1122" s="6" t="s">
        <v>108</v>
      </c>
      <c r="C1122" s="17" t="n">
        <v>1539</v>
      </c>
      <c r="D1122" s="16" t="n">
        <v>0.209126870894429</v>
      </c>
      <c r="E1122" s="16" t="n">
        <v>0.0340859434728475</v>
      </c>
      <c r="F1122" s="16" t="n">
        <v>0.237736390272231</v>
      </c>
      <c r="G1122" s="16" t="n">
        <v>0.0491146975114327</v>
      </c>
      <c r="H1122" s="16" t="n">
        <v>7.02000359356521</v>
      </c>
      <c r="I1122" s="17" t="n">
        <v>189.793352195142</v>
      </c>
      <c r="J1122" s="18" t="n">
        <v>3.83128819606731E-011</v>
      </c>
      <c r="K1122" s="18" t="n">
        <v>1.31948929574102E-010</v>
      </c>
      <c r="L1122" s="16" t="n">
        <v>0.60845679965977</v>
      </c>
      <c r="M1122" s="16" t="n">
        <v>0.676726864605653</v>
      </c>
      <c r="N1122" s="18" t="n">
        <v>0.000168807798660279</v>
      </c>
      <c r="O1122" s="16" t="n">
        <v>0.0516345729453127</v>
      </c>
      <c r="P1122" s="34" t="b">
        <f aca="false">TRUE()</f>
        <v>1</v>
      </c>
      <c r="Q1122" s="18" t="n">
        <v>2.52525252525253E-005</v>
      </c>
    </row>
    <row r="1123" customFormat="false" ht="15" hidden="false" customHeight="false" outlineLevel="0" collapsed="false">
      <c r="A1123" s="6" t="s">
        <v>2961</v>
      </c>
      <c r="B1123" s="6" t="s">
        <v>108</v>
      </c>
      <c r="C1123" s="17" t="n">
        <v>1540</v>
      </c>
      <c r="D1123" s="16" t="n">
        <v>0.21064080897088</v>
      </c>
      <c r="E1123" s="16" t="n">
        <v>0.0342043869867066</v>
      </c>
      <c r="F1123" s="16" t="n">
        <v>0.239183953766538</v>
      </c>
      <c r="G1123" s="16" t="n">
        <v>0.0490842148200113</v>
      </c>
      <c r="H1123" s="16" t="n">
        <v>6.98782022216523</v>
      </c>
      <c r="I1123" s="17" t="n">
        <v>188.988613082806</v>
      </c>
      <c r="J1123" s="18" t="n">
        <v>4.64619771226679E-011</v>
      </c>
      <c r="K1123" s="18" t="n">
        <v>1.59090103184053E-010</v>
      </c>
      <c r="L1123" s="16" t="n">
        <v>0.607204732813443</v>
      </c>
      <c r="M1123" s="16" t="n">
        <v>0.676216712580349</v>
      </c>
      <c r="N1123" s="18" t="n">
        <v>0.000172404930037528</v>
      </c>
      <c r="O1123" s="16" t="n">
        <v>0.0515445320073257</v>
      </c>
      <c r="P1123" s="34" t="b">
        <f aca="false">TRUE()</f>
        <v>1</v>
      </c>
      <c r="Q1123" s="18" t="n">
        <v>0.000109223240676051</v>
      </c>
    </row>
    <row r="1124" customFormat="false" ht="15" hidden="false" customHeight="false" outlineLevel="0" collapsed="false">
      <c r="A1124" s="6" t="s">
        <v>2962</v>
      </c>
      <c r="B1124" s="6" t="s">
        <v>108</v>
      </c>
      <c r="C1124" s="17" t="n">
        <v>1541</v>
      </c>
      <c r="D1124" s="16" t="n">
        <v>0.212148695136015</v>
      </c>
      <c r="E1124" s="16" t="n">
        <v>0.03432062366613</v>
      </c>
      <c r="F1124" s="16" t="n">
        <v>0.240624091509446</v>
      </c>
      <c r="G1124" s="16" t="n">
        <v>0.0490523836938617</v>
      </c>
      <c r="H1124" s="16" t="n">
        <v>6.95579610373293</v>
      </c>
      <c r="I1124" s="17" t="n">
        <v>188.200305256354</v>
      </c>
      <c r="J1124" s="18" t="n">
        <v>5.62422684273585E-011</v>
      </c>
      <c r="K1124" s="18" t="n">
        <v>1.90846618130448E-010</v>
      </c>
      <c r="L1124" s="16" t="n">
        <v>0.605940594750388</v>
      </c>
      <c r="M1124" s="16" t="n">
        <v>0.67574737271707</v>
      </c>
      <c r="N1124" s="18" t="n">
        <v>0.000174430483062487</v>
      </c>
      <c r="O1124" s="16" t="n">
        <v>0.0512195226571774</v>
      </c>
      <c r="P1124" s="34" t="b">
        <f aca="false">TRUE()</f>
        <v>1</v>
      </c>
      <c r="Q1124" s="18" t="n">
        <v>3.53535353535354E-005</v>
      </c>
    </row>
    <row r="1125" customFormat="false" ht="15" hidden="false" customHeight="false" outlineLevel="0" collapsed="false">
      <c r="A1125" s="6" t="s">
        <v>2963</v>
      </c>
      <c r="B1125" s="6" t="s">
        <v>108</v>
      </c>
      <c r="C1125" s="17" t="n">
        <v>1542</v>
      </c>
      <c r="D1125" s="16" t="n">
        <v>0.213650814774561</v>
      </c>
      <c r="E1125" s="16" t="n">
        <v>0.0344346657782768</v>
      </c>
      <c r="F1125" s="16" t="n">
        <v>0.242057332349592</v>
      </c>
      <c r="G1125" s="16" t="n">
        <v>0.0490190571074806</v>
      </c>
      <c r="H1125" s="16" t="n">
        <v>6.92398974116589</v>
      </c>
      <c r="I1125" s="17" t="n">
        <v>187.427333056142</v>
      </c>
      <c r="J1125" s="18" t="n">
        <v>6.79374433857973E-011</v>
      </c>
      <c r="K1125" s="18" t="n">
        <v>2.29219829309804E-010</v>
      </c>
      <c r="L1125" s="16" t="n">
        <v>0.604671099530967</v>
      </c>
      <c r="M1125" s="16" t="n">
        <v>0.675196408529742</v>
      </c>
      <c r="N1125" s="18" t="n">
        <v>0.000177985298560125</v>
      </c>
      <c r="O1125" s="16" t="n">
        <v>0.0511104226539962</v>
      </c>
      <c r="P1125" s="34" t="b">
        <f aca="false">TRUE()</f>
        <v>1</v>
      </c>
      <c r="Q1125" s="18" t="n">
        <v>5.73335854084517E-005</v>
      </c>
    </row>
    <row r="1126" customFormat="false" ht="15" hidden="false" customHeight="false" outlineLevel="0" collapsed="false">
      <c r="A1126" s="6" t="s">
        <v>2964</v>
      </c>
      <c r="B1126" s="6" t="s">
        <v>108</v>
      </c>
      <c r="C1126" s="17" t="n">
        <v>1543</v>
      </c>
      <c r="D1126" s="16" t="n">
        <v>0.215145348810187</v>
      </c>
      <c r="E1126" s="16" t="n">
        <v>0.0345465607234926</v>
      </c>
      <c r="F1126" s="16" t="n">
        <v>0.24348185033543</v>
      </c>
      <c r="G1126" s="16" t="n">
        <v>0.048984590328715</v>
      </c>
      <c r="H1126" s="16" t="n">
        <v>6.89237284772829</v>
      </c>
      <c r="I1126" s="17" t="n">
        <v>186.670401195071</v>
      </c>
      <c r="J1126" s="18" t="n">
        <v>8.19047229723701E-011</v>
      </c>
      <c r="K1126" s="18" t="n">
        <v>2.74116613173658E-010</v>
      </c>
      <c r="L1126" s="16" t="n">
        <v>0.603391934261478</v>
      </c>
      <c r="M1126" s="16" t="n">
        <v>0.674523007856341</v>
      </c>
      <c r="N1126" s="18" t="n">
        <v>0.000181880830780386</v>
      </c>
      <c r="O1126" s="16" t="n">
        <v>0.0509944665938362</v>
      </c>
      <c r="P1126" s="34" t="b">
        <f aca="false">TRUE()</f>
        <v>1</v>
      </c>
      <c r="Q1126" s="18" t="n">
        <v>1.81818181818182E-005</v>
      </c>
    </row>
    <row r="1127" customFormat="false" ht="15" hidden="false" customHeight="false" outlineLevel="0" collapsed="false">
      <c r="A1127" s="6" t="s">
        <v>2965</v>
      </c>
      <c r="B1127" s="6" t="s">
        <v>108</v>
      </c>
      <c r="C1127" s="17" t="n">
        <v>1544</v>
      </c>
      <c r="D1127" s="16" t="n">
        <v>0.216636837519804</v>
      </c>
      <c r="E1127" s="16" t="n">
        <v>0.0346570407260272</v>
      </c>
      <c r="F1127" s="16" t="n">
        <v>0.244901839386446</v>
      </c>
      <c r="G1127" s="16" t="n">
        <v>0.0489488778327913</v>
      </c>
      <c r="H1127" s="16" t="n">
        <v>6.86075702519716</v>
      </c>
      <c r="I1127" s="17" t="n">
        <v>185.924674772178</v>
      </c>
      <c r="J1127" s="18" t="n">
        <v>9.86623648425865E-011</v>
      </c>
      <c r="K1127" s="18" t="n">
        <v>3.28347084279658E-010</v>
      </c>
      <c r="L1127" s="16" t="n">
        <v>0.602095664779666</v>
      </c>
      <c r="M1127" s="16" t="n">
        <v>0.673849607182941</v>
      </c>
      <c r="N1127" s="18" t="n">
        <v>0.000185729734616946</v>
      </c>
      <c r="O1127" s="16" t="n">
        <v>0.0508703079268614</v>
      </c>
      <c r="P1127" s="34" t="b">
        <f aca="false">TRUE()</f>
        <v>1</v>
      </c>
      <c r="Q1127" s="18" t="n">
        <v>9.60830835830836E-005</v>
      </c>
    </row>
    <row r="1128" customFormat="false" ht="15" hidden="false" customHeight="false" outlineLevel="0" collapsed="false">
      <c r="A1128" s="6" t="s">
        <v>2966</v>
      </c>
      <c r="B1128" s="6" t="s">
        <v>108</v>
      </c>
      <c r="C1128" s="17" t="n">
        <v>1545</v>
      </c>
      <c r="D1128" s="16" t="n">
        <v>0.218123604748552</v>
      </c>
      <c r="E1128" s="16" t="n">
        <v>0.03476619514976</v>
      </c>
      <c r="F1128" s="16" t="n">
        <v>0.246315975899621</v>
      </c>
      <c r="G1128" s="16" t="n">
        <v>0.0489121491377357</v>
      </c>
      <c r="H1128" s="16" t="n">
        <v>6.82920324066985</v>
      </c>
      <c r="I1128" s="17" t="n">
        <v>185.19028638304</v>
      </c>
      <c r="J1128" s="18" t="n">
        <v>1.18710740724134E-010</v>
      </c>
      <c r="K1128" s="18" t="n">
        <v>3.93176036716007E-010</v>
      </c>
      <c r="L1128" s="16" t="n">
        <v>0.60078699039248</v>
      </c>
      <c r="M1128" s="16" t="n">
        <v>0.673257830833588</v>
      </c>
      <c r="N1128" s="18" t="n">
        <v>0.000189845094118618</v>
      </c>
      <c r="O1128" s="16" t="n">
        <v>0.0507388605514506</v>
      </c>
      <c r="P1128" s="34" t="b">
        <f aca="false">TRUE()</f>
        <v>1</v>
      </c>
      <c r="Q1128" s="18" t="n">
        <v>7.97902994872692E-005</v>
      </c>
    </row>
    <row r="1129" customFormat="false" ht="15" hidden="false" customHeight="false" outlineLevel="0" collapsed="false">
      <c r="A1129" s="6" t="s">
        <v>2967</v>
      </c>
      <c r="B1129" s="6" t="s">
        <v>108</v>
      </c>
      <c r="C1129" s="17" t="n">
        <v>1546</v>
      </c>
      <c r="D1129" s="16" t="n">
        <v>0.219605040165625</v>
      </c>
      <c r="E1129" s="16" t="n">
        <v>0.0348739473474143</v>
      </c>
      <c r="F1129" s="16" t="n">
        <v>0.247724061400581</v>
      </c>
      <c r="G1129" s="16" t="n">
        <v>0.0488746421681417</v>
      </c>
      <c r="H1129" s="16" t="n">
        <v>6.7978096432037</v>
      </c>
      <c r="I1129" s="17" t="n">
        <v>184.468289843034</v>
      </c>
      <c r="J1129" s="18" t="n">
        <v>1.42588693355677E-010</v>
      </c>
      <c r="K1129" s="18" t="n">
        <v>4.6926493055199E-010</v>
      </c>
      <c r="L1129" s="16" t="n">
        <v>0.59947207339956</v>
      </c>
      <c r="M1129" s="16" t="n">
        <v>0.672666054484236</v>
      </c>
      <c r="N1129" s="18" t="n">
        <v>0.000193114937481514</v>
      </c>
      <c r="O1129" s="16" t="n">
        <v>0.0505998268674934</v>
      </c>
      <c r="P1129" s="34" t="b">
        <f aca="false">TRUE()</f>
        <v>1</v>
      </c>
      <c r="Q1129" s="18" t="n">
        <v>0.000163045719536864</v>
      </c>
    </row>
    <row r="1130" customFormat="false" ht="15" hidden="false" customHeight="false" outlineLevel="0" collapsed="false">
      <c r="A1130" s="6" t="s">
        <v>2968</v>
      </c>
      <c r="B1130" s="6" t="s">
        <v>108</v>
      </c>
      <c r="C1130" s="17" t="n">
        <v>1547</v>
      </c>
      <c r="D1130" s="16" t="n">
        <v>0.221081240846278</v>
      </c>
      <c r="E1130" s="16" t="n">
        <v>0.0349804838110754</v>
      </c>
      <c r="F1130" s="16" t="n">
        <v>0.249126080369749</v>
      </c>
      <c r="G1130" s="16" t="n">
        <v>0.048836579077833</v>
      </c>
      <c r="H1130" s="16" t="n">
        <v>6.76651117877815</v>
      </c>
      <c r="I1130" s="17" t="n">
        <v>183.758252081962</v>
      </c>
      <c r="J1130" s="18" t="n">
        <v>1.71041094079441E-010</v>
      </c>
      <c r="K1130" s="18" t="n">
        <v>5.59795378887761E-010</v>
      </c>
      <c r="L1130" s="16" t="n">
        <v>0.59814568684098</v>
      </c>
      <c r="M1130" s="16" t="n">
        <v>0.672074278134884</v>
      </c>
      <c r="N1130" s="18" t="n">
        <v>0.00019645083728853</v>
      </c>
      <c r="O1130" s="16" t="n">
        <v>0.0504532433077853</v>
      </c>
      <c r="P1130" s="34" t="b">
        <f aca="false">TRUE()</f>
        <v>1</v>
      </c>
      <c r="Q1130" s="18" t="n">
        <v>3.55555555555556E-005</v>
      </c>
    </row>
    <row r="1131" customFormat="false" ht="15" hidden="false" customHeight="false" outlineLevel="0" collapsed="false">
      <c r="A1131" s="6" t="s">
        <v>2969</v>
      </c>
      <c r="B1131" s="6" t="s">
        <v>108</v>
      </c>
      <c r="C1131" s="17" t="n">
        <v>1548</v>
      </c>
      <c r="D1131" s="16" t="n">
        <v>0.222552076774535</v>
      </c>
      <c r="E1131" s="16" t="n">
        <v>0.0350859916188014</v>
      </c>
      <c r="F1131" s="16" t="n">
        <v>0.250522053010826</v>
      </c>
      <c r="G1131" s="16" t="n">
        <v>0.0487981450703152</v>
      </c>
      <c r="H1131" s="16" t="n">
        <v>6.73530855635849</v>
      </c>
      <c r="I1131" s="17" t="n">
        <v>183.059625676112</v>
      </c>
      <c r="J1131" s="18" t="n">
        <v>2.04899488091605E-010</v>
      </c>
      <c r="K1131" s="18" t="n">
        <v>6.67451236719121E-010</v>
      </c>
      <c r="L1131" s="16" t="n">
        <v>0.596808634475554</v>
      </c>
      <c r="M1131" s="16" t="n">
        <v>0.671645750433629</v>
      </c>
      <c r="N1131" s="18" t="n">
        <v>0.000200041252622015</v>
      </c>
      <c r="O1131" s="16" t="n">
        <v>0.0503003231561926</v>
      </c>
      <c r="P1131" s="34" t="b">
        <f aca="false">TRUE()</f>
        <v>1</v>
      </c>
      <c r="Q1131" s="18" t="n">
        <v>9.52380952380953E-005</v>
      </c>
    </row>
    <row r="1132" customFormat="false" ht="15" hidden="false" customHeight="false" outlineLevel="0" collapsed="false">
      <c r="A1132" s="6" t="s">
        <v>2970</v>
      </c>
      <c r="B1132" s="6" t="s">
        <v>108</v>
      </c>
      <c r="C1132" s="17" t="n">
        <v>1549</v>
      </c>
      <c r="D1132" s="16" t="n">
        <v>0.224016533805528</v>
      </c>
      <c r="E1132" s="16" t="n">
        <v>0.0351904246591072</v>
      </c>
      <c r="F1132" s="16" t="n">
        <v>0.251911103752899</v>
      </c>
      <c r="G1132" s="16" t="n">
        <v>0.048759539470839</v>
      </c>
      <c r="H1132" s="16" t="n">
        <v>6.70423181609788</v>
      </c>
      <c r="I1132" s="17" t="n">
        <v>182.373149734843</v>
      </c>
      <c r="J1132" s="18" t="n">
        <v>2.45094962300132E-010</v>
      </c>
      <c r="K1132" s="18" t="n">
        <v>7.94643823082461E-010</v>
      </c>
      <c r="L1132" s="16" t="n">
        <v>0.595461705139362</v>
      </c>
      <c r="M1132" s="16" t="n">
        <v>0.670747882869095</v>
      </c>
      <c r="N1132" s="18" t="n">
        <v>0.000204258636255889</v>
      </c>
      <c r="O1132" s="16" t="n">
        <v>0.0501412803535707</v>
      </c>
      <c r="P1132" s="34" t="b">
        <f aca="false">TRUE()</f>
        <v>1</v>
      </c>
      <c r="Q1132" s="18" t="n">
        <v>9.25023837201567E-005</v>
      </c>
    </row>
    <row r="1133" customFormat="false" ht="15" hidden="false" customHeight="false" outlineLevel="0" collapsed="false">
      <c r="A1133" s="6" t="s">
        <v>2971</v>
      </c>
      <c r="B1133" s="6" t="s">
        <v>108</v>
      </c>
      <c r="C1133" s="17" t="n">
        <v>1550</v>
      </c>
      <c r="D1133" s="16" t="n">
        <v>0.225474454834119</v>
      </c>
      <c r="E1133" s="16" t="n">
        <v>0.0352937037136569</v>
      </c>
      <c r="F1133" s="16" t="n">
        <v>0.253292595019029</v>
      </c>
      <c r="G1133" s="16" t="n">
        <v>0.0487212728806882</v>
      </c>
      <c r="H1133" s="16" t="n">
        <v>6.67315516336</v>
      </c>
      <c r="I1133" s="17" t="n">
        <v>181.700858092269</v>
      </c>
      <c r="J1133" s="18" t="n">
        <v>2.92936876905944E-010</v>
      </c>
      <c r="K1133" s="18" t="n">
        <v>9.44590551017611E-010</v>
      </c>
      <c r="L1133" s="16" t="n">
        <v>0.594089106165561</v>
      </c>
      <c r="M1133" s="16" t="n">
        <v>0.670686664626059</v>
      </c>
      <c r="N1133" s="18" t="n">
        <v>0.000207123173620328</v>
      </c>
      <c r="O1133" s="16" t="n">
        <v>0.0499741617025713</v>
      </c>
      <c r="P1133" s="34" t="b">
        <f aca="false">TRUE()</f>
        <v>1</v>
      </c>
      <c r="Q1133" s="18" t="n">
        <v>5.34405843330329E-005</v>
      </c>
    </row>
    <row r="1134" customFormat="false" ht="15" hidden="false" customHeight="false" outlineLevel="0" collapsed="false">
      <c r="A1134" s="6" t="s">
        <v>2972</v>
      </c>
      <c r="B1134" s="6" t="s">
        <v>108</v>
      </c>
      <c r="C1134" s="17" t="n">
        <v>1551</v>
      </c>
      <c r="D1134" s="16" t="n">
        <v>0.226924843077849</v>
      </c>
      <c r="E1134" s="16" t="n">
        <v>0.0353959031694</v>
      </c>
      <c r="F1134" s="16" t="n">
        <v>0.254665703697364</v>
      </c>
      <c r="G1134" s="16" t="n">
        <v>0.0486834297157804</v>
      </c>
      <c r="H1134" s="16" t="n">
        <v>6.64210582163559</v>
      </c>
      <c r="I1134" s="17" t="n">
        <v>181.042379151889</v>
      </c>
      <c r="J1134" s="18" t="n">
        <v>3.49783122528493E-010</v>
      </c>
      <c r="K1134" s="18" t="n">
        <v>1.12439965801181E-009</v>
      </c>
      <c r="L1134" s="16" t="n">
        <v>0.592693505744116</v>
      </c>
      <c r="M1134" s="16" t="n">
        <v>0.670339761248852</v>
      </c>
      <c r="N1134" s="18" t="n">
        <v>0.000210288534929367</v>
      </c>
      <c r="O1134" s="16" t="n">
        <v>0.0497992670649683</v>
      </c>
      <c r="P1134" s="34" t="b">
        <f aca="false">TRUE()</f>
        <v>1</v>
      </c>
      <c r="Q1134" s="18" t="n">
        <v>0.000129086782561748</v>
      </c>
    </row>
    <row r="1135" customFormat="false" ht="15" hidden="false" customHeight="false" outlineLevel="0" collapsed="false">
      <c r="A1135" s="6" t="s">
        <v>2973</v>
      </c>
      <c r="B1135" s="6" t="s">
        <v>108</v>
      </c>
      <c r="C1135" s="17" t="n">
        <v>1552</v>
      </c>
      <c r="D1135" s="16" t="n">
        <v>0.228367235065026</v>
      </c>
      <c r="E1135" s="16" t="n">
        <v>0.0354967485224013</v>
      </c>
      <c r="F1135" s="16" t="n">
        <v>0.256030447537657</v>
      </c>
      <c r="G1135" s="16" t="n">
        <v>0.0486456570510764</v>
      </c>
      <c r="H1135" s="16" t="n">
        <v>6.61124799411427</v>
      </c>
      <c r="I1135" s="17" t="n">
        <v>180.397506129648</v>
      </c>
      <c r="J1135" s="18" t="n">
        <v>4.16892712312574E-010</v>
      </c>
      <c r="K1135" s="18" t="n">
        <v>1.33392810801633E-009</v>
      </c>
      <c r="L1135" s="16" t="n">
        <v>0.591289523593771</v>
      </c>
      <c r="M1135" s="16" t="n">
        <v>0.670054076114682</v>
      </c>
      <c r="N1135" s="18" t="n">
        <v>0.000213682201169615</v>
      </c>
      <c r="O1135" s="16" t="n">
        <v>0.0496164775912477</v>
      </c>
      <c r="P1135" s="34" t="b">
        <f aca="false">TRUE()</f>
        <v>1</v>
      </c>
      <c r="Q1135" s="18" t="n">
        <v>0.000111057536260788</v>
      </c>
    </row>
    <row r="1136" customFormat="false" ht="15" hidden="false" customHeight="false" outlineLevel="0" collapsed="false">
      <c r="A1136" s="6" t="s">
        <v>2974</v>
      </c>
      <c r="B1136" s="6" t="s">
        <v>108</v>
      </c>
      <c r="C1136" s="17" t="n">
        <v>1553</v>
      </c>
      <c r="D1136" s="16" t="n">
        <v>0.229801002835437</v>
      </c>
      <c r="E1136" s="16" t="n">
        <v>0.0355962106429372</v>
      </c>
      <c r="F1136" s="16" t="n">
        <v>0.257386158038892</v>
      </c>
      <c r="G1136" s="16" t="n">
        <v>0.0486078994395602</v>
      </c>
      <c r="H1136" s="16" t="n">
        <v>6.58057528682257</v>
      </c>
      <c r="I1136" s="17" t="n">
        <v>179.765882585371</v>
      </c>
      <c r="J1136" s="18" t="n">
        <v>4.95990443674614E-010</v>
      </c>
      <c r="K1136" s="18" t="n">
        <v>1.58092192108268E-009</v>
      </c>
      <c r="L1136" s="16" t="n">
        <v>0.589876952602545</v>
      </c>
      <c r="M1136" s="16" t="n">
        <v>0.6697479848995</v>
      </c>
      <c r="N1136" s="18" t="n">
        <v>0.000217495982051879</v>
      </c>
      <c r="O1136" s="16" t="n">
        <v>0.049425710866598</v>
      </c>
      <c r="P1136" s="34" t="b">
        <f aca="false">TRUE()</f>
        <v>1</v>
      </c>
      <c r="Q1136" s="18" t="n">
        <v>0.000147544242203088</v>
      </c>
    </row>
    <row r="1137" customFormat="false" ht="15" hidden="false" customHeight="false" outlineLevel="0" collapsed="false">
      <c r="A1137" s="6" t="s">
        <v>2975</v>
      </c>
      <c r="B1137" s="6" t="s">
        <v>108</v>
      </c>
      <c r="C1137" s="17" t="n">
        <v>1554</v>
      </c>
      <c r="D1137" s="16" t="n">
        <v>0.231225144865866</v>
      </c>
      <c r="E1137" s="16" t="n">
        <v>0.0356942164872444</v>
      </c>
      <c r="F1137" s="16" t="n">
        <v>0.258731632974571</v>
      </c>
      <c r="G1137" s="16" t="n">
        <v>0.0485694685697448</v>
      </c>
      <c r="H1137" s="16" t="n">
        <v>6.55007204392555</v>
      </c>
      <c r="I1137" s="17" t="n">
        <v>179.14509951114</v>
      </c>
      <c r="J1137" s="18" t="n">
        <v>5.89115225843398E-010</v>
      </c>
      <c r="K1137" s="18" t="n">
        <v>1.86343611833087E-009</v>
      </c>
      <c r="L1137" s="16" t="n">
        <v>0.588459147506734</v>
      </c>
      <c r="M1137" s="16" t="n">
        <v>0.669441893684318</v>
      </c>
      <c r="N1137" s="18" t="n">
        <v>0.000221141127202182</v>
      </c>
      <c r="O1137" s="16" t="n">
        <v>0.0492287987107528</v>
      </c>
      <c r="P1137" s="34" t="b">
        <f aca="false">TRUE()</f>
        <v>1</v>
      </c>
      <c r="Q1137" s="18" t="n">
        <v>0.000234076039016628</v>
      </c>
    </row>
    <row r="1138" customFormat="false" ht="15" hidden="false" customHeight="false" outlineLevel="0" collapsed="false">
      <c r="A1138" s="6" t="s">
        <v>2976</v>
      </c>
      <c r="B1138" s="6" t="s">
        <v>108</v>
      </c>
      <c r="C1138" s="17" t="n">
        <v>1555</v>
      </c>
      <c r="D1138" s="16" t="n">
        <v>0.232638963159132</v>
      </c>
      <c r="E1138" s="16" t="n">
        <v>0.0357907071935586</v>
      </c>
      <c r="F1138" s="16" t="n">
        <v>0.260066403050636</v>
      </c>
      <c r="G1138" s="16" t="n">
        <v>0.0485302191304608</v>
      </c>
      <c r="H1138" s="16" t="n">
        <v>6.51980243394824</v>
      </c>
      <c r="I1138" s="17" t="n">
        <v>178.534679895497</v>
      </c>
      <c r="J1138" s="18" t="n">
        <v>6.98332936315935E-010</v>
      </c>
      <c r="K1138" s="18" t="n">
        <v>2.19385441764658E-009</v>
      </c>
      <c r="L1138" s="16" t="n">
        <v>0.587042625309262</v>
      </c>
      <c r="M1138" s="16" t="n">
        <v>0.668768493010917</v>
      </c>
      <c r="N1138" s="18" t="n">
        <v>0.000224493784942027</v>
      </c>
      <c r="O1138" s="16" t="n">
        <v>0.0490264641394129</v>
      </c>
      <c r="P1138" s="34" t="b">
        <f aca="false">TRUE()</f>
        <v>1</v>
      </c>
      <c r="Q1138" s="18" t="n">
        <v>0.000112489979156646</v>
      </c>
    </row>
    <row r="1139" customFormat="false" ht="15" hidden="false" customHeight="false" outlineLevel="0" collapsed="false">
      <c r="A1139" s="6" t="s">
        <v>2977</v>
      </c>
      <c r="B1139" s="6" t="s">
        <v>108</v>
      </c>
      <c r="C1139" s="17" t="n">
        <v>1556</v>
      </c>
      <c r="D1139" s="16" t="n">
        <v>0.234043066397723</v>
      </c>
      <c r="E1139" s="16" t="n">
        <v>0.0358854926859566</v>
      </c>
      <c r="F1139" s="16" t="n">
        <v>0.261390507245319</v>
      </c>
      <c r="G1139" s="16" t="n">
        <v>0.0484898785027154</v>
      </c>
      <c r="H1139" s="16" t="n">
        <v>6.48966240824225</v>
      </c>
      <c r="I1139" s="17" t="n">
        <v>177.934333388379</v>
      </c>
      <c r="J1139" s="18" t="n">
        <v>8.26628766516183E-010</v>
      </c>
      <c r="K1139" s="18" t="n">
        <v>2.58127116707461E-009</v>
      </c>
      <c r="L1139" s="16" t="n">
        <v>0.585618397293369</v>
      </c>
      <c r="M1139" s="16" t="n">
        <v>0.668115498418529</v>
      </c>
      <c r="N1139" s="18" t="n">
        <v>0.000228644813688646</v>
      </c>
      <c r="O1139" s="16" t="n">
        <v>0.0488186156894109</v>
      </c>
      <c r="P1139" s="34" t="b">
        <f aca="false">TRUE()</f>
        <v>1</v>
      </c>
      <c r="Q1139" s="16" t="n">
        <v>0</v>
      </c>
    </row>
    <row r="1140" customFormat="false" ht="15" hidden="false" customHeight="false" outlineLevel="0" collapsed="false">
      <c r="A1140" s="6" t="s">
        <v>2978</v>
      </c>
      <c r="B1140" s="6" t="s">
        <v>108</v>
      </c>
      <c r="C1140" s="17" t="n">
        <v>1557</v>
      </c>
      <c r="D1140" s="16" t="n">
        <v>0.235436540828654</v>
      </c>
      <c r="E1140" s="16" t="n">
        <v>0.0359786313521108</v>
      </c>
      <c r="F1140" s="16" t="n">
        <v>0.262703117072444</v>
      </c>
      <c r="G1140" s="16" t="n">
        <v>0.0484486104750986</v>
      </c>
      <c r="H1140" s="16" t="n">
        <v>6.45965493960444</v>
      </c>
      <c r="I1140" s="17" t="n">
        <v>177.344124253736</v>
      </c>
      <c r="J1140" s="18" t="n">
        <v>9.77104558658618E-010</v>
      </c>
      <c r="K1140" s="18" t="n">
        <v>3.03516760361771E-009</v>
      </c>
      <c r="L1140" s="16" t="n">
        <v>0.584186315748665</v>
      </c>
      <c r="M1140" s="16" t="n">
        <v>0.667993061932456</v>
      </c>
      <c r="N1140" s="18" t="n">
        <v>0.000232684370035548</v>
      </c>
      <c r="O1140" s="16" t="n">
        <v>0.0486059410602601</v>
      </c>
      <c r="P1140" s="34" t="b">
        <f aca="false">TRUE()</f>
        <v>1</v>
      </c>
      <c r="Q1140" s="18" t="n">
        <v>3.430262218141E-005</v>
      </c>
    </row>
    <row r="1141" customFormat="false" ht="15" hidden="false" customHeight="false" outlineLevel="0" collapsed="false">
      <c r="A1141" s="6" t="s">
        <v>2979</v>
      </c>
      <c r="B1141" s="6" t="s">
        <v>108</v>
      </c>
      <c r="C1141" s="17" t="n">
        <v>1558</v>
      </c>
      <c r="D1141" s="16" t="n">
        <v>0.236818688224934</v>
      </c>
      <c r="E1141" s="16" t="n">
        <v>0.0360703285046901</v>
      </c>
      <c r="F1141" s="16" t="n">
        <v>0.264003912604349</v>
      </c>
      <c r="G1141" s="16" t="n">
        <v>0.0484065300543407</v>
      </c>
      <c r="H1141" s="16" t="n">
        <v>6.42983504344869</v>
      </c>
      <c r="I1141" s="17" t="n">
        <v>176.763258357419</v>
      </c>
      <c r="J1141" s="18" t="n">
        <v>1.15301399326546E-009</v>
      </c>
      <c r="K1141" s="18" t="n">
        <v>3.56823868161942E-009</v>
      </c>
      <c r="L1141" s="16" t="n">
        <v>0.582752826017256</v>
      </c>
      <c r="M1141" s="16" t="n">
        <v>0.667380879502092</v>
      </c>
      <c r="N1141" s="18" t="n">
        <v>0.000236175611534969</v>
      </c>
      <c r="O1141" s="16" t="n">
        <v>0.048387866887056</v>
      </c>
      <c r="P1141" s="34" t="b">
        <f aca="false">TRUE()</f>
        <v>1</v>
      </c>
      <c r="Q1141" s="18" t="n">
        <v>4.57912457912458E-005</v>
      </c>
    </row>
    <row r="1142" customFormat="false" ht="15" hidden="false" customHeight="false" outlineLevel="0" collapsed="false">
      <c r="A1142" s="6" t="s">
        <v>2980</v>
      </c>
      <c r="B1142" s="6" t="s">
        <v>108</v>
      </c>
      <c r="C1142" s="17" t="n">
        <v>1559</v>
      </c>
      <c r="D1142" s="16" t="n">
        <v>0.23818921603422</v>
      </c>
      <c r="E1142" s="16" t="n">
        <v>0.0361606657732857</v>
      </c>
      <c r="F1142" s="16" t="n">
        <v>0.265292818177898</v>
      </c>
      <c r="G1142" s="16" t="n">
        <v>0.0483638460447577</v>
      </c>
      <c r="H1142" s="16" t="n">
        <v>6.40023264674142</v>
      </c>
      <c r="I1142" s="17" t="n">
        <v>176.191877556521</v>
      </c>
      <c r="J1142" s="18" t="n">
        <v>1.35808402875915E-009</v>
      </c>
      <c r="K1142" s="18" t="n">
        <v>4.17176071010396E-009</v>
      </c>
      <c r="L1142" s="16" t="n">
        <v>0.58132012129277</v>
      </c>
      <c r="M1142" s="16" t="n">
        <v>0.667095194367922</v>
      </c>
      <c r="N1142" s="18" t="n">
        <v>0.000239845149655665</v>
      </c>
      <c r="O1142" s="16" t="n">
        <v>0.0481639498306277</v>
      </c>
      <c r="P1142" s="34" t="b">
        <f aca="false">TRUE()</f>
        <v>1</v>
      </c>
      <c r="Q1142" s="18" t="n">
        <v>0.000154436986015933</v>
      </c>
    </row>
    <row r="1143" customFormat="false" ht="15" hidden="false" customHeight="false" outlineLevel="0" collapsed="false">
      <c r="A1143" s="6" t="s">
        <v>2981</v>
      </c>
      <c r="B1143" s="6" t="s">
        <v>108</v>
      </c>
      <c r="C1143" s="17" t="n">
        <v>1560</v>
      </c>
      <c r="D1143" s="16" t="n">
        <v>0.239549018102337</v>
      </c>
      <c r="E1143" s="16" t="n">
        <v>0.0362498921972891</v>
      </c>
      <c r="F1143" s="16" t="n">
        <v>0.266570999844198</v>
      </c>
      <c r="G1143" s="16" t="n">
        <v>0.0483213971470875</v>
      </c>
      <c r="H1143" s="16" t="n">
        <v>6.37084743131371</v>
      </c>
      <c r="I1143" s="17" t="n">
        <v>175.631531498754</v>
      </c>
      <c r="J1143" s="18" t="n">
        <v>1.59667567109606E-009</v>
      </c>
      <c r="K1143" s="18" t="n">
        <v>4.87220884930048E-009</v>
      </c>
      <c r="L1143" s="16" t="n">
        <v>0.579884542428813</v>
      </c>
      <c r="M1143" s="16" t="n">
        <v>0.666483011937557</v>
      </c>
      <c r="N1143" s="18" t="n">
        <v>0.000243928415726919</v>
      </c>
      <c r="O1143" s="16" t="n">
        <v>0.0479328927843613</v>
      </c>
      <c r="P1143" s="34" t="b">
        <f aca="false">TRUE()</f>
        <v>1</v>
      </c>
      <c r="Q1143" s="18" t="n">
        <v>7.8477286560062E-005</v>
      </c>
    </row>
    <row r="1144" customFormat="false" ht="15" hidden="false" customHeight="false" outlineLevel="0" collapsed="false">
      <c r="A1144" s="6" t="s">
        <v>2982</v>
      </c>
      <c r="B1144" s="6" t="s">
        <v>108</v>
      </c>
      <c r="C1144" s="17" t="n">
        <v>1561</v>
      </c>
      <c r="D1144" s="16" t="n">
        <v>0.240898071300928</v>
      </c>
      <c r="E1144" s="16" t="n">
        <v>0.0363381140399423</v>
      </c>
      <c r="F1144" s="16" t="n">
        <v>0.267838793774723</v>
      </c>
      <c r="G1144" s="16" t="n">
        <v>0.0482793207976473</v>
      </c>
      <c r="H1144" s="16" t="n">
        <v>6.34174334694178</v>
      </c>
      <c r="I1144" s="17" t="n">
        <v>175.081989054962</v>
      </c>
      <c r="J1144" s="18" t="n">
        <v>1.87311870141376E-009</v>
      </c>
      <c r="K1144" s="18" t="n">
        <v>5.69413891590008E-009</v>
      </c>
      <c r="L1144" s="16" t="n">
        <v>0.578452175845408</v>
      </c>
      <c r="M1144" s="16" t="n">
        <v>0.666401387613509</v>
      </c>
      <c r="N1144" s="18" t="n">
        <v>0.000248193352554321</v>
      </c>
      <c r="O1144" s="16" t="n">
        <v>0.047695092433411</v>
      </c>
      <c r="P1144" s="34" t="b">
        <f aca="false">TRUE()</f>
        <v>1</v>
      </c>
      <c r="Q1144" s="18" t="n">
        <v>0.000285961007413346</v>
      </c>
    </row>
    <row r="1145" customFormat="false" ht="15" hidden="false" customHeight="false" outlineLevel="0" collapsed="false">
      <c r="A1145" s="6" t="s">
        <v>2983</v>
      </c>
      <c r="B1145" s="6" t="s">
        <v>108</v>
      </c>
      <c r="C1145" s="17" t="n">
        <v>1562</v>
      </c>
      <c r="D1145" s="16" t="n">
        <v>0.242235896628409</v>
      </c>
      <c r="E1145" s="16" t="n">
        <v>0.0364251469584046</v>
      </c>
      <c r="F1145" s="16" t="n">
        <v>0.269096416675322</v>
      </c>
      <c r="G1145" s="16" t="n">
        <v>0.0482376834536864</v>
      </c>
      <c r="H1145" s="16" t="n">
        <v>6.31310305427115</v>
      </c>
      <c r="I1145" s="17" t="n">
        <v>174.544103050405</v>
      </c>
      <c r="J1145" s="18" t="n">
        <v>2.19057736688451E-009</v>
      </c>
      <c r="K1145" s="18" t="n">
        <v>6.63569056392024E-009</v>
      </c>
      <c r="L1145" s="16" t="n">
        <v>0.577037594588927</v>
      </c>
      <c r="M1145" s="16" t="n">
        <v>0.666176920722375</v>
      </c>
      <c r="N1145" s="18" t="n">
        <v>0.000253092199059483</v>
      </c>
      <c r="O1145" s="16" t="n">
        <v>0.0474512069877867</v>
      </c>
      <c r="P1145" s="34" t="b">
        <f aca="false">TRUE()</f>
        <v>1</v>
      </c>
      <c r="Q1145" s="18" t="n">
        <v>2.52525252525253E-005</v>
      </c>
    </row>
    <row r="1146" customFormat="false" ht="15" hidden="false" customHeight="false" outlineLevel="0" collapsed="false">
      <c r="A1146" s="6" t="s">
        <v>2984</v>
      </c>
      <c r="B1146" s="6" t="s">
        <v>108</v>
      </c>
      <c r="C1146" s="17" t="n">
        <v>1563</v>
      </c>
      <c r="D1146" s="16" t="n">
        <v>0.243562360660952</v>
      </c>
      <c r="E1146" s="16" t="n">
        <v>0.0365111301809858</v>
      </c>
      <c r="F1146" s="16" t="n">
        <v>0.270343902129411</v>
      </c>
      <c r="G1146" s="16" t="n">
        <v>0.0481967695714226</v>
      </c>
      <c r="H1146" s="16" t="n">
        <v>6.28493510327353</v>
      </c>
      <c r="I1146" s="17" t="n">
        <v>174.01798568875</v>
      </c>
      <c r="J1146" s="18" t="n">
        <v>2.55380702414126E-009</v>
      </c>
      <c r="K1146" s="18" t="n">
        <v>7.6799269204248E-009</v>
      </c>
      <c r="L1146" s="16" t="n">
        <v>0.575641187577261</v>
      </c>
      <c r="M1146" s="16" t="n">
        <v>0.665870829507193</v>
      </c>
      <c r="N1146" s="18" t="n">
        <v>0.000257180053494711</v>
      </c>
      <c r="O1146" s="16" t="n">
        <v>0.0471964824252377</v>
      </c>
      <c r="P1146" s="34" t="b">
        <f aca="false">TRUE()</f>
        <v>1</v>
      </c>
      <c r="Q1146" s="18" t="n">
        <v>9.05725238706185E-005</v>
      </c>
    </row>
    <row r="1147" customFormat="false" ht="15" hidden="false" customHeight="false" outlineLevel="0" collapsed="false">
      <c r="A1147" s="6" t="s">
        <v>2985</v>
      </c>
      <c r="B1147" s="6" t="s">
        <v>108</v>
      </c>
      <c r="C1147" s="17" t="n">
        <v>1564</v>
      </c>
      <c r="D1147" s="16" t="n">
        <v>0.24487814812851</v>
      </c>
      <c r="E1147" s="16" t="n">
        <v>0.0365957239759406</v>
      </c>
      <c r="F1147" s="16" t="n">
        <v>0.271581419099759</v>
      </c>
      <c r="G1147" s="16" t="n">
        <v>0.0481561342341845</v>
      </c>
      <c r="H1147" s="16" t="n">
        <v>6.25717375690682</v>
      </c>
      <c r="I1147" s="17" t="n">
        <v>173.503421102968</v>
      </c>
      <c r="J1147" s="18" t="n">
        <v>2.96903593861066E-009</v>
      </c>
      <c r="K1147" s="18" t="n">
        <v>8.89638927453736E-009</v>
      </c>
      <c r="L1147" s="16" t="n">
        <v>0.574257269425954</v>
      </c>
      <c r="M1147" s="16" t="n">
        <v>0.665585144373023</v>
      </c>
      <c r="N1147" s="18" t="n">
        <v>0.000261315067171847</v>
      </c>
      <c r="O1147" s="16" t="n">
        <v>0.0469435726698221</v>
      </c>
      <c r="P1147" s="34" t="b">
        <f aca="false">TRUE()</f>
        <v>1</v>
      </c>
      <c r="Q1147" s="18" t="n">
        <v>0.000130336735083897</v>
      </c>
    </row>
    <row r="1148" customFormat="false" ht="15" hidden="false" customHeight="false" outlineLevel="0" collapsed="false">
      <c r="A1148" s="6" t="s">
        <v>2986</v>
      </c>
      <c r="B1148" s="6" t="s">
        <v>108</v>
      </c>
      <c r="C1148" s="17" t="n">
        <v>1565</v>
      </c>
      <c r="D1148" s="16" t="n">
        <v>0.246182960230716</v>
      </c>
      <c r="E1148" s="16" t="n">
        <v>0.0366789344403348</v>
      </c>
      <c r="F1148" s="16" t="n">
        <v>0.272808680129631</v>
      </c>
      <c r="G1148" s="16" t="n">
        <v>0.0481158591644325</v>
      </c>
      <c r="H1148" s="16" t="n">
        <v>6.22981485264388</v>
      </c>
      <c r="I1148" s="17" t="n">
        <v>173.000425571505</v>
      </c>
      <c r="J1148" s="18" t="n">
        <v>3.44238928265874E-009</v>
      </c>
      <c r="K1148" s="18" t="n">
        <v>1.0262870347007E-008</v>
      </c>
      <c r="L1148" s="16" t="n">
        <v>0.572885251731985</v>
      </c>
      <c r="M1148" s="16" t="n">
        <v>0.66536067748189</v>
      </c>
      <c r="N1148" s="18" t="n">
        <v>0.000265423059344084</v>
      </c>
      <c r="O1148" s="16" t="n">
        <v>0.0466870836992387</v>
      </c>
      <c r="P1148" s="34" t="b">
        <f aca="false">TRUE()</f>
        <v>1</v>
      </c>
      <c r="Q1148" s="16" t="n">
        <v>0</v>
      </c>
    </row>
    <row r="1149" customFormat="false" ht="15" hidden="false" customHeight="false" outlineLevel="0" collapsed="false">
      <c r="A1149" s="6" t="s">
        <v>2987</v>
      </c>
      <c r="B1149" s="6" t="s">
        <v>108</v>
      </c>
      <c r="C1149" s="17" t="n">
        <v>1566</v>
      </c>
      <c r="D1149" s="16" t="n">
        <v>0.247476252029813</v>
      </c>
      <c r="E1149" s="16" t="n">
        <v>0.0367610993420767</v>
      </c>
      <c r="F1149" s="16" t="n">
        <v>0.274024626377689</v>
      </c>
      <c r="G1149" s="16" t="n">
        <v>0.0480758834911891</v>
      </c>
      <c r="H1149" s="16" t="n">
        <v>6.2026946450087</v>
      </c>
      <c r="I1149" s="17" t="n">
        <v>172.507096088149</v>
      </c>
      <c r="J1149" s="18" t="n">
        <v>3.98390639453198E-009</v>
      </c>
      <c r="K1149" s="18" t="n">
        <v>1.18178781539012E-008</v>
      </c>
      <c r="L1149" s="16" t="n">
        <v>0.571514229523408</v>
      </c>
      <c r="M1149" s="16" t="n">
        <v>0.664728088970513</v>
      </c>
      <c r="N1149" s="18" t="n">
        <v>0.000269604049203455</v>
      </c>
      <c r="O1149" s="16" t="n">
        <v>0.0464282345644676</v>
      </c>
      <c r="P1149" s="34" t="b">
        <f aca="false">TRUE()</f>
        <v>1</v>
      </c>
      <c r="Q1149" s="18" t="n">
        <v>2.69360269360269E-005</v>
      </c>
    </row>
    <row r="1150" customFormat="false" ht="15" hidden="false" customHeight="false" outlineLevel="0" collapsed="false">
      <c r="A1150" s="6" t="s">
        <v>2988</v>
      </c>
      <c r="B1150" s="6" t="s">
        <v>108</v>
      </c>
      <c r="C1150" s="17" t="n">
        <v>1567</v>
      </c>
      <c r="D1150" s="16" t="n">
        <v>0.248758012954891</v>
      </c>
      <c r="E1150" s="16" t="n">
        <v>0.0368423478800484</v>
      </c>
      <c r="F1150" s="16" t="n">
        <v>0.2752292209909</v>
      </c>
      <c r="G1150" s="16" t="n">
        <v>0.0480361848400319</v>
      </c>
      <c r="H1150" s="16" t="n">
        <v>6.17578951003141</v>
      </c>
      <c r="I1150" s="17" t="n">
        <v>172.022621434069</v>
      </c>
      <c r="J1150" s="18" t="n">
        <v>4.60283552847235E-009</v>
      </c>
      <c r="K1150" s="18" t="n">
        <v>1.36149447207129E-008</v>
      </c>
      <c r="L1150" s="16" t="n">
        <v>0.57014369778128</v>
      </c>
      <c r="M1150" s="16" t="n">
        <v>0.664013876135088</v>
      </c>
      <c r="N1150" s="18" t="n">
        <v>0.000274204917846702</v>
      </c>
      <c r="O1150" s="16" t="n">
        <v>0.0461676862432115</v>
      </c>
      <c r="P1150" s="34" t="b">
        <f aca="false">TRUE()</f>
        <v>1</v>
      </c>
      <c r="Q1150" s="18" t="n">
        <v>4.04040404040404E-005</v>
      </c>
    </row>
    <row r="1151" customFormat="false" ht="15" hidden="false" customHeight="false" outlineLevel="0" collapsed="false">
      <c r="A1151" s="6" t="s">
        <v>2989</v>
      </c>
      <c r="B1151" s="6" t="s">
        <v>108</v>
      </c>
      <c r="C1151" s="17" t="n">
        <v>1568</v>
      </c>
      <c r="D1151" s="16" t="n">
        <v>0.250028390168558</v>
      </c>
      <c r="E1151" s="16" t="n">
        <v>0.036923078505676</v>
      </c>
      <c r="F1151" s="16" t="n">
        <v>0.276422823384388</v>
      </c>
      <c r="G1151" s="16" t="n">
        <v>0.0479970443587508</v>
      </c>
      <c r="H1151" s="16" t="n">
        <v>6.14908841371645</v>
      </c>
      <c r="I1151" s="17" t="n">
        <v>171.546063080238</v>
      </c>
      <c r="J1151" s="18" t="n">
        <v>5.30937026173371E-009</v>
      </c>
      <c r="K1151" s="18" t="n">
        <v>1.56490671776953E-008</v>
      </c>
      <c r="L1151" s="16" t="n">
        <v>0.568774632847376</v>
      </c>
      <c r="M1151" s="16" t="n">
        <v>0.663503724109785</v>
      </c>
      <c r="N1151" s="18" t="n">
        <v>0.000277911047385781</v>
      </c>
      <c r="O1151" s="16" t="n">
        <v>0.0459032261129141</v>
      </c>
      <c r="P1151" s="34" t="b">
        <f aca="false">TRUE()</f>
        <v>1</v>
      </c>
      <c r="Q1151" s="18" t="n">
        <v>9.61760966306421E-005</v>
      </c>
    </row>
    <row r="1152" customFormat="false" ht="15" hidden="false" customHeight="false" outlineLevel="0" collapsed="false">
      <c r="A1152" s="6" t="s">
        <v>2990</v>
      </c>
      <c r="B1152" s="6" t="s">
        <v>108</v>
      </c>
      <c r="C1152" s="17" t="n">
        <v>1569</v>
      </c>
      <c r="D1152" s="16" t="n">
        <v>0.251287332291261</v>
      </c>
      <c r="E1152" s="16" t="n">
        <v>0.0370035936446041</v>
      </c>
      <c r="F1152" s="16" t="n">
        <v>0.277605631924179</v>
      </c>
      <c r="G1152" s="16" t="n">
        <v>0.047958667557382</v>
      </c>
      <c r="H1152" s="16" t="n">
        <v>6.12260437744318</v>
      </c>
      <c r="I1152" s="17" t="n">
        <v>171.076684195645</v>
      </c>
      <c r="J1152" s="18" t="n">
        <v>6.11421489740256E-009</v>
      </c>
      <c r="K1152" s="18" t="n">
        <v>1.78942114416225E-008</v>
      </c>
      <c r="L1152" s="16" t="n">
        <v>0.567409808737745</v>
      </c>
      <c r="M1152" s="16" t="n">
        <v>0.663177226813591</v>
      </c>
      <c r="N1152" s="18" t="n">
        <v>0.000283120597759461</v>
      </c>
      <c r="O1152" s="16" t="n">
        <v>0.0456354852936302</v>
      </c>
      <c r="P1152" s="34" t="b">
        <f aca="false">TRUE()</f>
        <v>1</v>
      </c>
      <c r="Q1152" s="18" t="n">
        <v>6.22159507739445E-005</v>
      </c>
    </row>
    <row r="1153" customFormat="false" ht="15" hidden="false" customHeight="false" outlineLevel="0" collapsed="false">
      <c r="A1153" s="6" t="s">
        <v>2991</v>
      </c>
      <c r="B1153" s="6" t="s">
        <v>108</v>
      </c>
      <c r="C1153" s="17" t="n">
        <v>1570</v>
      </c>
      <c r="D1153" s="16" t="n">
        <v>0.25253466934605</v>
      </c>
      <c r="E1153" s="16" t="n">
        <v>0.0370834503849562</v>
      </c>
      <c r="F1153" s="16" t="n">
        <v>0.278777293806243</v>
      </c>
      <c r="G1153" s="16" t="n">
        <v>0.0479209589711463</v>
      </c>
      <c r="H1153" s="16" t="n">
        <v>6.0963519980659</v>
      </c>
      <c r="I1153" s="17" t="n">
        <v>170.615936291015</v>
      </c>
      <c r="J1153" s="18" t="n">
        <v>7.02886113174801E-009</v>
      </c>
      <c r="K1153" s="18" t="n">
        <v>2.04843916409791E-008</v>
      </c>
      <c r="L1153" s="16" t="n">
        <v>0.566047082864223</v>
      </c>
      <c r="M1153" s="16" t="n">
        <v>0.662871135598408</v>
      </c>
      <c r="N1153" s="18" t="n">
        <v>0.000288303622745799</v>
      </c>
      <c r="O1153" s="16" t="n">
        <v>0.0453654300456682</v>
      </c>
      <c r="P1153" s="34" t="b">
        <f aca="false">TRUE()</f>
        <v>1</v>
      </c>
      <c r="Q1153" s="18" t="n">
        <v>5.67826703484523E-005</v>
      </c>
    </row>
    <row r="1154" customFormat="false" ht="15" hidden="false" customHeight="false" outlineLevel="0" collapsed="false">
      <c r="A1154" s="6" t="s">
        <v>2992</v>
      </c>
      <c r="B1154" s="6" t="s">
        <v>108</v>
      </c>
      <c r="C1154" s="17" t="n">
        <v>1571</v>
      </c>
      <c r="D1154" s="16" t="n">
        <v>0.253770139277248</v>
      </c>
      <c r="E1154" s="16" t="n">
        <v>0.0371624590833842</v>
      </c>
      <c r="F1154" s="16" t="n">
        <v>0.279937503753217</v>
      </c>
      <c r="G1154" s="16" t="n">
        <v>0.0478839333039051</v>
      </c>
      <c r="H1154" s="16" t="n">
        <v>6.07034277617002</v>
      </c>
      <c r="I1154" s="17" t="n">
        <v>170.16451627251</v>
      </c>
      <c r="J1154" s="18" t="n">
        <v>8.06590038853493E-009</v>
      </c>
      <c r="K1154" s="18" t="n">
        <v>2.34080325960979E-008</v>
      </c>
      <c r="L1154" s="16" t="n">
        <v>0.564685739194191</v>
      </c>
      <c r="M1154" s="16" t="n">
        <v>0.662177328843996</v>
      </c>
      <c r="N1154" s="18" t="n">
        <v>0.00029351226825652</v>
      </c>
      <c r="O1154" s="16" t="n">
        <v>0.0450934197396648</v>
      </c>
      <c r="P1154" s="34" t="b">
        <f aca="false">TRUE()</f>
        <v>1</v>
      </c>
      <c r="Q1154" s="16" t="n">
        <v>0</v>
      </c>
    </row>
    <row r="1155" customFormat="false" ht="15" hidden="false" customHeight="false" outlineLevel="0" collapsed="false">
      <c r="A1155" s="6" t="s">
        <v>2993</v>
      </c>
      <c r="B1155" s="6" t="s">
        <v>108</v>
      </c>
      <c r="C1155" s="17" t="n">
        <v>1572</v>
      </c>
      <c r="D1155" s="16" t="n">
        <v>0.254993497294046</v>
      </c>
      <c r="E1155" s="16" t="n">
        <v>0.0372408370827651</v>
      </c>
      <c r="F1155" s="16" t="n">
        <v>0.281086938851608</v>
      </c>
      <c r="G1155" s="16" t="n">
        <v>0.047847537829843</v>
      </c>
      <c r="H1155" s="16" t="n">
        <v>6.04476385634994</v>
      </c>
      <c r="I1155" s="17" t="n">
        <v>169.721195266783</v>
      </c>
      <c r="J1155" s="18" t="n">
        <v>9.23082448095469E-009</v>
      </c>
      <c r="K1155" s="18" t="n">
        <v>2.66768256239289E-008</v>
      </c>
      <c r="L1155" s="16" t="n">
        <v>0.563345946175112</v>
      </c>
      <c r="M1155" s="16" t="n">
        <v>0.662014080195898</v>
      </c>
      <c r="N1155" s="18" t="n">
        <v>0.000298321163990415</v>
      </c>
      <c r="O1155" s="16" t="n">
        <v>0.0448192978483673</v>
      </c>
      <c r="P1155" s="34" t="b">
        <f aca="false">TRUE()</f>
        <v>1</v>
      </c>
      <c r="Q1155" s="18" t="n">
        <v>2.66424226681386E-005</v>
      </c>
    </row>
    <row r="1156" customFormat="false" ht="15" hidden="false" customHeight="false" outlineLevel="0" collapsed="false">
      <c r="A1156" s="6" t="s">
        <v>2994</v>
      </c>
      <c r="B1156" s="6" t="s">
        <v>108</v>
      </c>
      <c r="C1156" s="17" t="n">
        <v>1573</v>
      </c>
      <c r="D1156" s="16" t="n">
        <v>0.256204834099821</v>
      </c>
      <c r="E1156" s="16" t="n">
        <v>0.0373185961802006</v>
      </c>
      <c r="F1156" s="16" t="n">
        <v>0.282225687551041</v>
      </c>
      <c r="G1156" s="16" t="n">
        <v>0.0478116513024507</v>
      </c>
      <c r="H1156" s="16" t="n">
        <v>6.01961498667482</v>
      </c>
      <c r="I1156" s="17" t="n">
        <v>169.285405997303</v>
      </c>
      <c r="J1156" s="18" t="n">
        <v>1.05356173352832E-008</v>
      </c>
      <c r="K1156" s="18" t="n">
        <v>3.0363063848212E-008</v>
      </c>
      <c r="L1156" s="16" t="n">
        <v>0.562028993407964</v>
      </c>
      <c r="M1156" s="16" t="n">
        <v>0.661728395061728</v>
      </c>
      <c r="N1156" s="18" t="n">
        <v>0.000301452487852568</v>
      </c>
      <c r="O1156" s="16" t="n">
        <v>0.0445434750901173</v>
      </c>
      <c r="P1156" s="34" t="b">
        <f aca="false">TRUE()</f>
        <v>1</v>
      </c>
      <c r="Q1156" s="18" t="n">
        <v>6.82050388946941E-005</v>
      </c>
    </row>
    <row r="1157" customFormat="false" ht="15" hidden="false" customHeight="false" outlineLevel="0" collapsed="false">
      <c r="A1157" s="6" t="s">
        <v>2995</v>
      </c>
      <c r="B1157" s="6" t="s">
        <v>108</v>
      </c>
      <c r="C1157" s="17" t="n">
        <v>1574</v>
      </c>
      <c r="D1157" s="16" t="n">
        <v>0.257403168685498</v>
      </c>
      <c r="E1157" s="16" t="n">
        <v>0.037395034171848</v>
      </c>
      <c r="F1157" s="16" t="n">
        <v>0.283352413234442</v>
      </c>
      <c r="G1157" s="16" t="n">
        <v>0.0477759418816072</v>
      </c>
      <c r="H1157" s="16" t="n">
        <v>5.99490701519795</v>
      </c>
      <c r="I1157" s="17" t="n">
        <v>168.858829880174</v>
      </c>
      <c r="J1157" s="18" t="n">
        <v>1.19919479105667E-008</v>
      </c>
      <c r="K1157" s="18" t="n">
        <v>3.44405424421121E-008</v>
      </c>
      <c r="L1157" s="16" t="n">
        <v>0.560731886363394</v>
      </c>
      <c r="M1157" s="16" t="n">
        <v>0.661442709927558</v>
      </c>
      <c r="N1157" s="18" t="n">
        <v>0.000305609155220734</v>
      </c>
      <c r="O1157" s="16" t="n">
        <v>0.0442671607734501</v>
      </c>
      <c r="P1157" s="34" t="b">
        <f aca="false">TRUE()</f>
        <v>1</v>
      </c>
      <c r="Q1157" s="18" t="n">
        <v>0.000112440935970348</v>
      </c>
    </row>
    <row r="1158" customFormat="false" ht="15" hidden="false" customHeight="false" outlineLevel="0" collapsed="false">
      <c r="A1158" s="6" t="s">
        <v>2996</v>
      </c>
      <c r="B1158" s="6" t="s">
        <v>108</v>
      </c>
      <c r="C1158" s="17" t="n">
        <v>1575</v>
      </c>
      <c r="D1158" s="16" t="n">
        <v>0.25858815559998</v>
      </c>
      <c r="E1158" s="16" t="n">
        <v>0.0374703926688462</v>
      </c>
      <c r="F1158" s="16" t="n">
        <v>0.284467000082553</v>
      </c>
      <c r="G1158" s="16" t="n">
        <v>0.047740585120211</v>
      </c>
      <c r="H1158" s="16" t="n">
        <v>5.97065528976114</v>
      </c>
      <c r="I1158" s="17" t="n">
        <v>168.440878160857</v>
      </c>
      <c r="J1158" s="18" t="n">
        <v>1.36115527034733E-008</v>
      </c>
      <c r="K1158" s="18" t="n">
        <v>3.89035425064835E-008</v>
      </c>
      <c r="L1158" s="16" t="n">
        <v>0.559457407852341</v>
      </c>
      <c r="M1158" s="16" t="n">
        <v>0.661238649117437</v>
      </c>
      <c r="N1158" s="18" t="n">
        <v>0.000310358781568478</v>
      </c>
      <c r="O1158" s="16" t="n">
        <v>0.0439922759686883</v>
      </c>
      <c r="P1158" s="34" t="b">
        <f aca="false">TRUE()</f>
        <v>1</v>
      </c>
      <c r="Q1158" s="18" t="n">
        <v>0.000162691732136177</v>
      </c>
    </row>
    <row r="1159" customFormat="false" ht="15" hidden="false" customHeight="false" outlineLevel="0" collapsed="false">
      <c r="A1159" s="6" t="s">
        <v>2997</v>
      </c>
      <c r="B1159" s="6" t="s">
        <v>108</v>
      </c>
      <c r="C1159" s="17" t="n">
        <v>1576</v>
      </c>
      <c r="D1159" s="16" t="n">
        <v>0.259760902516248</v>
      </c>
      <c r="E1159" s="16" t="n">
        <v>0.0375446797629308</v>
      </c>
      <c r="F1159" s="16" t="n">
        <v>0.285570374712388</v>
      </c>
      <c r="G1159" s="16" t="n">
        <v>0.0477054255913332</v>
      </c>
      <c r="H1159" s="16" t="n">
        <v>5.94681904565812</v>
      </c>
      <c r="I1159" s="17" t="n">
        <v>168.030878180605</v>
      </c>
      <c r="J1159" s="18" t="n">
        <v>1.54104427740191E-008</v>
      </c>
      <c r="K1159" s="18" t="n">
        <v>4.39239955440793E-008</v>
      </c>
      <c r="L1159" s="16" t="n">
        <v>0.55820331018296</v>
      </c>
      <c r="M1159" s="16" t="n">
        <v>0.660952963983267</v>
      </c>
      <c r="N1159" s="18" t="n">
        <v>0.000314825721909698</v>
      </c>
      <c r="O1159" s="16" t="n">
        <v>0.0437165062763602</v>
      </c>
      <c r="P1159" s="34" t="b">
        <f aca="false">TRUE()</f>
        <v>1</v>
      </c>
      <c r="Q1159" s="18" t="n">
        <v>9.0195499747057E-005</v>
      </c>
    </row>
    <row r="1160" customFormat="false" ht="15" hidden="false" customHeight="false" outlineLevel="0" collapsed="false">
      <c r="A1160" s="6" t="s">
        <v>2998</v>
      </c>
      <c r="B1160" s="6" t="s">
        <v>108</v>
      </c>
      <c r="C1160" s="17" t="n">
        <v>1577</v>
      </c>
      <c r="D1160" s="16" t="n">
        <v>0.260921929029103</v>
      </c>
      <c r="E1160" s="16" t="n">
        <v>0.0376176372809198</v>
      </c>
      <c r="F1160" s="16" t="n">
        <v>0.286662821564241</v>
      </c>
      <c r="G1160" s="16" t="n">
        <v>0.0476704973382282</v>
      </c>
      <c r="H1160" s="16" t="n">
        <v>5.92337122941592</v>
      </c>
      <c r="I1160" s="17" t="n">
        <v>167.62982539097</v>
      </c>
      <c r="J1160" s="18" t="n">
        <v>1.74050664047037E-008</v>
      </c>
      <c r="K1160" s="18" t="n">
        <v>4.95411698076272E-008</v>
      </c>
      <c r="L1160" s="16" t="n">
        <v>0.556964617224224</v>
      </c>
      <c r="M1160" s="16" t="n">
        <v>0.660565248444036</v>
      </c>
      <c r="N1160" s="18" t="n">
        <v>0.000319163340683398</v>
      </c>
      <c r="O1160" s="16" t="n">
        <v>0.0434426205700458</v>
      </c>
      <c r="P1160" s="34" t="b">
        <f aca="false">TRUE()</f>
        <v>1</v>
      </c>
      <c r="Q1160" s="18" t="n">
        <v>0.000102763411302311</v>
      </c>
    </row>
    <row r="1161" customFormat="false" ht="15" hidden="false" customHeight="false" outlineLevel="0" collapsed="false">
      <c r="A1161" s="6" t="s">
        <v>2999</v>
      </c>
      <c r="B1161" s="6" t="s">
        <v>108</v>
      </c>
      <c r="C1161" s="17" t="n">
        <v>1578</v>
      </c>
      <c r="D1161" s="16" t="n">
        <v>0.262070829224611</v>
      </c>
      <c r="E1161" s="16" t="n">
        <v>0.037690027924223</v>
      </c>
      <c r="F1161" s="16" t="n">
        <v>0.287743852401114</v>
      </c>
      <c r="G1161" s="16" t="n">
        <v>0.0476364486574095</v>
      </c>
      <c r="H1161" s="16" t="n">
        <v>5.90018016811993</v>
      </c>
      <c r="I1161" s="17" t="n">
        <v>167.236575047806</v>
      </c>
      <c r="J1161" s="18" t="n">
        <v>1.9624043612042E-008</v>
      </c>
      <c r="K1161" s="18" t="n">
        <v>5.56282657035344E-008</v>
      </c>
      <c r="L1161" s="16" t="n">
        <v>0.55573161850874</v>
      </c>
      <c r="M1161" s="16" t="n">
        <v>0.660177532904806</v>
      </c>
      <c r="N1161" s="18" t="n">
        <v>0.000323780087162465</v>
      </c>
      <c r="O1161" s="16" t="n">
        <v>0.0431675862846747</v>
      </c>
      <c r="P1161" s="34" t="b">
        <f aca="false">TRUE()</f>
        <v>1</v>
      </c>
      <c r="Q1161" s="18" t="n">
        <v>0.000153243601782707</v>
      </c>
    </row>
    <row r="1162" customFormat="false" ht="15" hidden="false" customHeight="false" outlineLevel="0" collapsed="false">
      <c r="A1162" s="6" t="s">
        <v>3000</v>
      </c>
      <c r="B1162" s="6" t="s">
        <v>108</v>
      </c>
      <c r="C1162" s="17" t="n">
        <v>1579</v>
      </c>
      <c r="D1162" s="16" t="n">
        <v>0.263208001126679</v>
      </c>
      <c r="E1162" s="16" t="n">
        <v>0.037762129922331</v>
      </c>
      <c r="F1162" s="16" t="n">
        <v>0.288813676098407</v>
      </c>
      <c r="G1162" s="16" t="n">
        <v>0.0476033752902732</v>
      </c>
      <c r="H1162" s="16" t="n">
        <v>5.87716567517975</v>
      </c>
      <c r="I1162" s="17" t="n">
        <v>166.85021844008</v>
      </c>
      <c r="J1162" s="18" t="n">
        <v>2.20971631204723E-008</v>
      </c>
      <c r="K1162" s="18" t="n">
        <v>6.25107204839538E-008</v>
      </c>
      <c r="L1162" s="16" t="n">
        <v>0.554498851489161</v>
      </c>
      <c r="M1162" s="16" t="n">
        <v>0.659565350474441</v>
      </c>
      <c r="N1162" s="18" t="n">
        <v>0.000328197258438582</v>
      </c>
      <c r="O1162" s="16" t="n">
        <v>0.0428907525735399</v>
      </c>
      <c r="P1162" s="34" t="b">
        <f aca="false">TRUE()</f>
        <v>1</v>
      </c>
      <c r="Q1162" s="18" t="n">
        <v>0.000138108034674317</v>
      </c>
    </row>
    <row r="1163" customFormat="false" ht="15" hidden="false" customHeight="false" outlineLevel="0" collapsed="false">
      <c r="A1163" s="6" t="s">
        <v>3001</v>
      </c>
      <c r="B1163" s="6" t="s">
        <v>108</v>
      </c>
      <c r="C1163" s="17" t="n">
        <v>1580</v>
      </c>
      <c r="D1163" s="16" t="n">
        <v>0.264333802087754</v>
      </c>
      <c r="E1163" s="16" t="n">
        <v>0.0378334084547211</v>
      </c>
      <c r="F1163" s="16" t="n">
        <v>0.289872403877423</v>
      </c>
      <c r="G1163" s="16" t="n">
        <v>0.0475712147935936</v>
      </c>
      <c r="H1163" s="16" t="n">
        <v>5.85433566565479</v>
      </c>
      <c r="I1163" s="17" t="n">
        <v>166.472546924595</v>
      </c>
      <c r="J1163" s="18" t="n">
        <v>2.48484620394666E-008</v>
      </c>
      <c r="K1163" s="18" t="n">
        <v>7.00075474974789E-008</v>
      </c>
      <c r="L1163" s="16" t="n">
        <v>0.553262579852325</v>
      </c>
      <c r="M1163" s="16" t="n">
        <v>0.659483726150393</v>
      </c>
      <c r="N1163" s="18" t="n">
        <v>0.000332198093807275</v>
      </c>
      <c r="O1163" s="16" t="n">
        <v>0.042612088114254</v>
      </c>
      <c r="P1163" s="34" t="b">
        <f aca="false">TRUE()</f>
        <v>1</v>
      </c>
      <c r="Q1163" s="16" t="n">
        <v>0</v>
      </c>
    </row>
    <row r="1164" customFormat="false" ht="15" hidden="false" customHeight="false" outlineLevel="0" collapsed="false">
      <c r="A1164" s="6" t="s">
        <v>3002</v>
      </c>
      <c r="B1164" s="6" t="s">
        <v>108</v>
      </c>
      <c r="C1164" s="17" t="n">
        <v>1581</v>
      </c>
      <c r="D1164" s="16" t="n">
        <v>0.265448192034235</v>
      </c>
      <c r="E1164" s="16" t="n">
        <v>0.0379042574322914</v>
      </c>
      <c r="F1164" s="16" t="n">
        <v>0.290920018917473</v>
      </c>
      <c r="G1164" s="16" t="n">
        <v>0.0475401811720094</v>
      </c>
      <c r="H1164" s="16" t="n">
        <v>5.83164200942792</v>
      </c>
      <c r="I1164" s="17" t="n">
        <v>166.102563821826</v>
      </c>
      <c r="J1164" s="18" t="n">
        <v>2.79118883582944E-008</v>
      </c>
      <c r="K1164" s="18" t="n">
        <v>7.83723522915573E-008</v>
      </c>
      <c r="L1164" s="16" t="n">
        <v>0.552020527806889</v>
      </c>
      <c r="M1164" s="16" t="n">
        <v>0.659034792368126</v>
      </c>
      <c r="N1164" s="18" t="n">
        <v>0.000336259314565823</v>
      </c>
      <c r="O1164" s="16" t="n">
        <v>0.0423308401201271</v>
      </c>
      <c r="P1164" s="34" t="b">
        <f aca="false">TRUE()</f>
        <v>1</v>
      </c>
      <c r="Q1164" s="18" t="n">
        <v>0.000422973806336895</v>
      </c>
    </row>
    <row r="1165" customFormat="false" ht="15" hidden="false" customHeight="false" outlineLevel="0" collapsed="false">
      <c r="A1165" s="6" t="s">
        <v>3003</v>
      </c>
      <c r="B1165" s="6" t="s">
        <v>108</v>
      </c>
      <c r="C1165" s="17" t="n">
        <v>1582</v>
      </c>
      <c r="D1165" s="16" t="n">
        <v>0.266550980377845</v>
      </c>
      <c r="E1165" s="16" t="n">
        <v>0.037974744998832</v>
      </c>
      <c r="F1165" s="16" t="n">
        <v>0.291956755036377</v>
      </c>
      <c r="G1165" s="16" t="n">
        <v>0.0475102726855356</v>
      </c>
      <c r="H1165" s="16" t="n">
        <v>5.80917353111526</v>
      </c>
      <c r="I1165" s="17" t="n">
        <v>165.739894696185</v>
      </c>
      <c r="J1165" s="18" t="n">
        <v>3.13053604106697E-008</v>
      </c>
      <c r="K1165" s="18" t="n">
        <v>8.75453138168998E-008</v>
      </c>
      <c r="L1165" s="16" t="n">
        <v>0.550781886792322</v>
      </c>
      <c r="M1165" s="16" t="n">
        <v>0.658810325476992</v>
      </c>
      <c r="N1165" s="18" t="n">
        <v>0.000341016085216363</v>
      </c>
      <c r="O1165" s="16" t="n">
        <v>0.042046050706923</v>
      </c>
      <c r="P1165" s="34" t="b">
        <f aca="false">TRUE()</f>
        <v>1</v>
      </c>
      <c r="Q1165" s="18" t="n">
        <v>5.42728876062209E-005</v>
      </c>
    </row>
    <row r="1166" customFormat="false" ht="15" hidden="false" customHeight="false" outlineLevel="0" collapsed="false">
      <c r="A1166" s="6" t="s">
        <v>3004</v>
      </c>
      <c r="B1166" s="6" t="s">
        <v>108</v>
      </c>
      <c r="C1166" s="17" t="n">
        <v>1583</v>
      </c>
      <c r="D1166" s="16" t="n">
        <v>0.267642273778144</v>
      </c>
      <c r="E1166" s="16" t="n">
        <v>0.0380446384608761</v>
      </c>
      <c r="F1166" s="16" t="n">
        <v>0.292982699999589</v>
      </c>
      <c r="G1166" s="16" t="n">
        <v>0.0474814496210137</v>
      </c>
      <c r="H1166" s="16" t="n">
        <v>5.78695345576013</v>
      </c>
      <c r="I1166" s="17" t="n">
        <v>165.385203176146</v>
      </c>
      <c r="J1166" s="18" t="n">
        <v>3.50542083179122E-008</v>
      </c>
      <c r="K1166" s="18" t="n">
        <v>9.78311799054039E-008</v>
      </c>
      <c r="L1166" s="16" t="n">
        <v>0.549547127797633</v>
      </c>
      <c r="M1166" s="16" t="n">
        <v>0.658769513314968</v>
      </c>
      <c r="N1166" s="18" t="n">
        <v>0.000346007601821319</v>
      </c>
      <c r="O1166" s="16" t="n">
        <v>0.0417586618748718</v>
      </c>
      <c r="P1166" s="34" t="b">
        <f aca="false">TRUE()</f>
        <v>1</v>
      </c>
      <c r="Q1166" s="18" t="n">
        <v>0.00014907740968347</v>
      </c>
    </row>
    <row r="1167" customFormat="false" ht="15" hidden="false" customHeight="false" outlineLevel="0" collapsed="false">
      <c r="A1167" s="6" t="s">
        <v>3005</v>
      </c>
      <c r="B1167" s="6" t="s">
        <v>108</v>
      </c>
      <c r="C1167" s="17" t="n">
        <v>1584</v>
      </c>
      <c r="D1167" s="16" t="n">
        <v>0.268721955109569</v>
      </c>
      <c r="E1167" s="16" t="n">
        <v>0.038114179200895</v>
      </c>
      <c r="F1167" s="16" t="n">
        <v>0.293997488883074</v>
      </c>
      <c r="G1167" s="16" t="n">
        <v>0.0474537686499032</v>
      </c>
      <c r="H1167" s="16" t="n">
        <v>5.76489479235989</v>
      </c>
      <c r="I1167" s="17" t="n">
        <v>165.037634880212</v>
      </c>
      <c r="J1167" s="18" t="n">
        <v>3.92055973932913E-008</v>
      </c>
      <c r="K1167" s="18" t="n">
        <v>1.09196798108832E-007</v>
      </c>
      <c r="L1167" s="16" t="n">
        <v>0.548309990648095</v>
      </c>
      <c r="M1167" s="16" t="n">
        <v>0.658545046423834</v>
      </c>
      <c r="N1167" s="18" t="n">
        <v>0.000350807862906108</v>
      </c>
      <c r="O1167" s="16" t="n">
        <v>0.0414691116119986</v>
      </c>
      <c r="P1167" s="34" t="b">
        <f aca="false">TRUE()</f>
        <v>1</v>
      </c>
      <c r="Q1167" s="18" t="n">
        <v>0.000174347033437943</v>
      </c>
    </row>
    <row r="1168" customFormat="false" ht="15" hidden="false" customHeight="false" outlineLevel="0" collapsed="false">
      <c r="A1168" s="6" t="s">
        <v>3006</v>
      </c>
      <c r="B1168" s="6" t="s">
        <v>108</v>
      </c>
      <c r="C1168" s="17" t="n">
        <v>1585</v>
      </c>
      <c r="D1168" s="16" t="n">
        <v>0.26979007179508</v>
      </c>
      <c r="E1168" s="16" t="n">
        <v>0.0381835819505913</v>
      </c>
      <c r="F1168" s="16" t="n">
        <v>0.295001023692548</v>
      </c>
      <c r="G1168" s="16" t="n">
        <v>0.0474272344834762</v>
      </c>
      <c r="H1168" s="16" t="n">
        <v>5.74293924663834</v>
      </c>
      <c r="I1168" s="17" t="n">
        <v>164.696303620334</v>
      </c>
      <c r="J1168" s="18" t="n">
        <v>4.38100316857225E-008</v>
      </c>
      <c r="K1168" s="18" t="n">
        <v>1.21613131435283E-007</v>
      </c>
      <c r="L1168" s="16" t="n">
        <v>0.547067009430026</v>
      </c>
      <c r="M1168" s="16" t="n">
        <v>0.658259361289664</v>
      </c>
      <c r="N1168" s="18" t="n">
        <v>0.000355438746584786</v>
      </c>
      <c r="O1168" s="16" t="n">
        <v>0.0411771428306484</v>
      </c>
      <c r="P1168" s="34" t="b">
        <f aca="false">TRUE()</f>
        <v>1</v>
      </c>
      <c r="Q1168" s="18" t="n">
        <v>0.000120383203609387</v>
      </c>
    </row>
    <row r="1169" customFormat="false" ht="15" hidden="false" customHeight="false" outlineLevel="0" collapsed="false">
      <c r="A1169" s="6" t="s">
        <v>3007</v>
      </c>
      <c r="B1169" s="6" t="s">
        <v>108</v>
      </c>
      <c r="C1169" s="17" t="n">
        <v>1586</v>
      </c>
      <c r="D1169" s="16" t="n">
        <v>0.27084870551402</v>
      </c>
      <c r="E1169" s="16" t="n">
        <v>0.0382527938904535</v>
      </c>
      <c r="F1169" s="16" t="n">
        <v>0.295995352839356</v>
      </c>
      <c r="G1169" s="16" t="n">
        <v>0.0474015098765016</v>
      </c>
      <c r="H1169" s="16" t="n">
        <v>5.72109495708695</v>
      </c>
      <c r="I1169" s="17" t="n">
        <v>164.3603160099</v>
      </c>
      <c r="J1169" s="18" t="n">
        <v>4.89107948763377E-008</v>
      </c>
      <c r="K1169" s="18" t="n">
        <v>1.35500533202137E-007</v>
      </c>
      <c r="L1169" s="16" t="n">
        <v>0.545821073412512</v>
      </c>
      <c r="M1169" s="16" t="n">
        <v>0.658014488317519</v>
      </c>
      <c r="N1169" s="18" t="n">
        <v>0.000359916205665768</v>
      </c>
      <c r="O1169" s="16" t="n">
        <v>0.0408853524892893</v>
      </c>
      <c r="P1169" s="34" t="b">
        <f aca="false">TRUE()</f>
        <v>1</v>
      </c>
      <c r="Q1169" s="18" t="n">
        <v>5.51051641960733E-005</v>
      </c>
    </row>
    <row r="1170" customFormat="false" ht="15" hidden="false" customHeight="false" outlineLevel="0" collapsed="false">
      <c r="A1170" s="6" t="s">
        <v>3008</v>
      </c>
      <c r="B1170" s="6" t="s">
        <v>108</v>
      </c>
      <c r="C1170" s="17" t="n">
        <v>1587</v>
      </c>
      <c r="D1170" s="16" t="n">
        <v>0.271896048393559</v>
      </c>
      <c r="E1170" s="16" t="n">
        <v>0.0383220145021635</v>
      </c>
      <c r="F1170" s="16" t="n">
        <v>0.296978773719366</v>
      </c>
      <c r="G1170" s="16" t="n">
        <v>0.047376520882905</v>
      </c>
      <c r="H1170" s="16" t="n">
        <v>5.69936504534462</v>
      </c>
      <c r="I1170" s="17" t="n">
        <v>164.028647786141</v>
      </c>
      <c r="J1170" s="18" t="n">
        <v>5.45557841787573E-008</v>
      </c>
      <c r="K1170" s="18" t="n">
        <v>1.50636396767693E-007</v>
      </c>
      <c r="L1170" s="16" t="n">
        <v>0.54457495721094</v>
      </c>
      <c r="M1170" s="16" t="n">
        <v>0.657626772778288</v>
      </c>
      <c r="N1170" s="18" t="n">
        <v>0.000364499366914566</v>
      </c>
      <c r="O1170" s="16" t="n">
        <v>0.0405957661753254</v>
      </c>
      <c r="P1170" s="34" t="b">
        <f aca="false">TRUE()</f>
        <v>1</v>
      </c>
      <c r="Q1170" s="18" t="n">
        <v>0.00014359467692801</v>
      </c>
    </row>
    <row r="1171" customFormat="false" ht="15" hidden="false" customHeight="false" outlineLevel="0" collapsed="false">
      <c r="A1171" s="6" t="s">
        <v>3009</v>
      </c>
      <c r="B1171" s="6" t="s">
        <v>108</v>
      </c>
      <c r="C1171" s="17" t="n">
        <v>1588</v>
      </c>
      <c r="D1171" s="16" t="n">
        <v>0.272931552252638</v>
      </c>
      <c r="E1171" s="16" t="n">
        <v>0.0383916976943768</v>
      </c>
      <c r="F1171" s="16" t="n">
        <v>0.297950675103726</v>
      </c>
      <c r="G1171" s="16" t="n">
        <v>0.0473523383166793</v>
      </c>
      <c r="H1171" s="16" t="n">
        <v>5.67768176516498</v>
      </c>
      <c r="I1171" s="17" t="n">
        <v>163.699796887544</v>
      </c>
      <c r="J1171" s="18" t="n">
        <v>6.08181097755774E-008</v>
      </c>
      <c r="K1171" s="18" t="n">
        <v>1.67481855055505E-007</v>
      </c>
      <c r="L1171" s="16" t="n">
        <v>0.5433258909223</v>
      </c>
      <c r="M1171" s="16" t="n">
        <v>0.657239057239057</v>
      </c>
      <c r="N1171" s="18" t="n">
        <v>0.000370196667712723</v>
      </c>
      <c r="O1171" s="16" t="n">
        <v>0.0403063960848205</v>
      </c>
      <c r="P1171" s="34" t="b">
        <f aca="false">TRUE()</f>
        <v>1</v>
      </c>
      <c r="Q1171" s="18" t="n">
        <v>0.000107763395983947</v>
      </c>
    </row>
    <row r="1172" customFormat="false" ht="15" hidden="false" customHeight="false" outlineLevel="0" collapsed="false">
      <c r="A1172" s="6" t="s">
        <v>3010</v>
      </c>
      <c r="B1172" s="6" t="s">
        <v>108</v>
      </c>
      <c r="C1172" s="17" t="n">
        <v>1589</v>
      </c>
      <c r="D1172" s="16" t="n">
        <v>0.273956021628706</v>
      </c>
      <c r="E1172" s="16" t="n">
        <v>0.0384614923973908</v>
      </c>
      <c r="F1172" s="16" t="n">
        <v>0.298911782956476</v>
      </c>
      <c r="G1172" s="16" t="n">
        <v>0.0473284780373327</v>
      </c>
      <c r="H1172" s="16" t="n">
        <v>5.65608118384763</v>
      </c>
      <c r="I1172" s="17" t="n">
        <v>163.3735944188</v>
      </c>
      <c r="J1172" s="18" t="n">
        <v>6.77495301325022E-008</v>
      </c>
      <c r="K1172" s="18" t="n">
        <v>1.86199039768135E-007</v>
      </c>
      <c r="L1172" s="16" t="n">
        <v>0.542077707020363</v>
      </c>
      <c r="M1172" s="16" t="n">
        <v>0.656871747780839</v>
      </c>
      <c r="N1172" s="18" t="n">
        <v>0.000374959462225056</v>
      </c>
      <c r="O1172" s="16" t="n">
        <v>0.0400179209218701</v>
      </c>
      <c r="P1172" s="34" t="b">
        <f aca="false">TRUE()</f>
        <v>1</v>
      </c>
      <c r="Q1172" s="18" t="n">
        <v>2.35690235690236E-005</v>
      </c>
    </row>
    <row r="1173" customFormat="false" ht="15" hidden="false" customHeight="false" outlineLevel="0" collapsed="false">
      <c r="A1173" s="6" t="s">
        <v>3011</v>
      </c>
      <c r="B1173" s="6" t="s">
        <v>108</v>
      </c>
      <c r="C1173" s="17" t="n">
        <v>1590</v>
      </c>
      <c r="D1173" s="16" t="n">
        <v>0.27496837232133</v>
      </c>
      <c r="E1173" s="16" t="n">
        <v>0.0385311061041798</v>
      </c>
      <c r="F1173" s="16" t="n">
        <v>0.299861424936282</v>
      </c>
      <c r="G1173" s="16" t="n">
        <v>0.0473050558776509</v>
      </c>
      <c r="H1173" s="16" t="n">
        <v>5.6346862400948</v>
      </c>
      <c r="I1173" s="17" t="n">
        <v>163.051419941936</v>
      </c>
      <c r="J1173" s="18" t="n">
        <v>7.53699798019289E-008</v>
      </c>
      <c r="K1173" s="18" t="n">
        <v>2.06595387171734E-007</v>
      </c>
      <c r="L1173" s="16" t="n">
        <v>0.540838688807221</v>
      </c>
      <c r="M1173" s="16" t="n">
        <v>0.656606468727681</v>
      </c>
      <c r="N1173" s="18" t="n">
        <v>0.000379980344147335</v>
      </c>
      <c r="O1173" s="16" t="n">
        <v>0.0397307421771706</v>
      </c>
      <c r="P1173" s="34" t="b">
        <f aca="false">TRUE()</f>
        <v>1</v>
      </c>
      <c r="Q1173" s="18" t="n">
        <v>0.0001002405002405</v>
      </c>
    </row>
    <row r="1174" customFormat="false" ht="15" hidden="false" customHeight="false" outlineLevel="0" collapsed="false">
      <c r="A1174" s="6" t="s">
        <v>3012</v>
      </c>
      <c r="B1174" s="6" t="s">
        <v>108</v>
      </c>
      <c r="C1174" s="17" t="n">
        <v>1591</v>
      </c>
      <c r="D1174" s="16" t="n">
        <v>0.275969251717214</v>
      </c>
      <c r="E1174" s="16" t="n">
        <v>0.0386007513546635</v>
      </c>
      <c r="F1174" s="16" t="n">
        <v>0.300799995086742</v>
      </c>
      <c r="G1174" s="16" t="n">
        <v>0.0472826978750975</v>
      </c>
      <c r="H1174" s="16" t="n">
        <v>5.61339803158719</v>
      </c>
      <c r="I1174" s="17" t="n">
        <v>162.734299766609</v>
      </c>
      <c r="J1174" s="18" t="n">
        <v>8.37755748444107E-008</v>
      </c>
      <c r="K1174" s="18" t="n">
        <v>2.29181697827491E-007</v>
      </c>
      <c r="L1174" s="16" t="n">
        <v>0.539596715509986</v>
      </c>
      <c r="M1174" s="16" t="n">
        <v>0.656382001836547</v>
      </c>
      <c r="N1174" s="18" t="n">
        <v>0.000384934422768898</v>
      </c>
      <c r="O1174" s="16" t="n">
        <v>0.0394413359169234</v>
      </c>
      <c r="P1174" s="34" t="b">
        <f aca="false">TRUE()</f>
        <v>1</v>
      </c>
      <c r="Q1174" s="18" t="n">
        <v>6.38200183654729E-005</v>
      </c>
    </row>
    <row r="1175" customFormat="false" ht="15" hidden="false" customHeight="false" outlineLevel="0" collapsed="false">
      <c r="A1175" s="6" t="s">
        <v>3013</v>
      </c>
      <c r="B1175" s="6" t="s">
        <v>108</v>
      </c>
      <c r="C1175" s="17" t="n">
        <v>1592</v>
      </c>
      <c r="D1175" s="16" t="n">
        <v>0.276959300864516</v>
      </c>
      <c r="E1175" s="16" t="n">
        <v>0.038669851012117</v>
      </c>
      <c r="F1175" s="16" t="n">
        <v>0.301728192202038</v>
      </c>
      <c r="G1175" s="16" t="n">
        <v>0.0472614050173387</v>
      </c>
      <c r="H1175" s="16" t="n">
        <v>5.59229402282848</v>
      </c>
      <c r="I1175" s="17" t="n">
        <v>162.424242521132</v>
      </c>
      <c r="J1175" s="18" t="n">
        <v>9.30028298892041E-008</v>
      </c>
      <c r="K1175" s="18" t="n">
        <v>2.5308966822308E-007</v>
      </c>
      <c r="L1175" s="16" t="n">
        <v>0.538354056973222</v>
      </c>
      <c r="M1175" s="16" t="n">
        <v>0.656055504540353</v>
      </c>
      <c r="N1175" s="18" t="n">
        <v>0.000390131016164347</v>
      </c>
      <c r="O1175" s="16" t="n">
        <v>0.0391489299227421</v>
      </c>
      <c r="P1175" s="34" t="b">
        <f aca="false">TRUE()</f>
        <v>1</v>
      </c>
      <c r="Q1175" s="18" t="n">
        <v>0.000195765608522897</v>
      </c>
    </row>
    <row r="1176" customFormat="false" ht="15" hidden="false" customHeight="false" outlineLevel="0" collapsed="false">
      <c r="A1176" s="6" t="s">
        <v>3014</v>
      </c>
      <c r="B1176" s="6" t="s">
        <v>108</v>
      </c>
      <c r="C1176" s="17" t="n">
        <v>1593</v>
      </c>
      <c r="D1176" s="16" t="n">
        <v>0.277938589884057</v>
      </c>
      <c r="E1176" s="16" t="n">
        <v>0.0387388152910709</v>
      </c>
      <c r="F1176" s="16" t="n">
        <v>0.302646301096339</v>
      </c>
      <c r="G1176" s="16" t="n">
        <v>0.0472414722194997</v>
      </c>
      <c r="H1176" s="16" t="n">
        <v>5.57136843883587</v>
      </c>
      <c r="I1176" s="17" t="n">
        <v>162.12055449597</v>
      </c>
      <c r="J1176" s="18" t="n">
        <v>1.03122309153341E-007</v>
      </c>
      <c r="K1176" s="18" t="n">
        <v>2.79528140422185E-007</v>
      </c>
      <c r="L1176" s="16" t="n">
        <v>0.537111835665027</v>
      </c>
      <c r="M1176" s="16" t="n">
        <v>0.655382103866952</v>
      </c>
      <c r="N1176" s="18" t="n">
        <v>0.000395203112725645</v>
      </c>
      <c r="O1176" s="16" t="n">
        <v>0.0388530749776441</v>
      </c>
      <c r="P1176" s="34" t="b">
        <f aca="false">TRUE()</f>
        <v>1</v>
      </c>
      <c r="Q1176" s="18" t="n">
        <v>5.55555555555556E-005</v>
      </c>
    </row>
    <row r="1177" customFormat="false" ht="15" hidden="false" customHeight="false" outlineLevel="0" collapsed="false">
      <c r="A1177" s="6" t="s">
        <v>3015</v>
      </c>
      <c r="B1177" s="6" t="s">
        <v>108</v>
      </c>
      <c r="C1177" s="17" t="n">
        <v>1594</v>
      </c>
      <c r="D1177" s="16" t="n">
        <v>0.278906937204182</v>
      </c>
      <c r="E1177" s="16" t="n">
        <v>0.0388080181982908</v>
      </c>
      <c r="F1177" s="16" t="n">
        <v>0.303553972834626</v>
      </c>
      <c r="G1177" s="16" t="n">
        <v>0.047223266221388</v>
      </c>
      <c r="H1177" s="16" t="n">
        <v>5.55053231528735</v>
      </c>
      <c r="I1177" s="17" t="n">
        <v>161.822903014372</v>
      </c>
      <c r="J1177" s="18" t="n">
        <v>1.14255450048449E-007</v>
      </c>
      <c r="K1177" s="18" t="n">
        <v>3.07896180325365E-007</v>
      </c>
      <c r="L1177" s="16" t="n">
        <v>0.535862239789995</v>
      </c>
      <c r="M1177" s="16" t="n">
        <v>0.654892357922661</v>
      </c>
      <c r="N1177" s="18" t="n">
        <v>0.000400694391420908</v>
      </c>
      <c r="O1177" s="16" t="n">
        <v>0.0385525949125237</v>
      </c>
      <c r="P1177" s="34" t="b">
        <f aca="false">TRUE()</f>
        <v>1</v>
      </c>
      <c r="Q1177" s="18" t="n">
        <v>1.91263282172373E-005</v>
      </c>
    </row>
    <row r="1178" customFormat="false" ht="15" hidden="false" customHeight="false" outlineLevel="0" collapsed="false">
      <c r="A1178" s="6" t="s">
        <v>3016</v>
      </c>
      <c r="B1178" s="6" t="s">
        <v>108</v>
      </c>
      <c r="C1178" s="17" t="n">
        <v>1595</v>
      </c>
      <c r="D1178" s="16" t="n">
        <v>0.279863077985728</v>
      </c>
      <c r="E1178" s="16" t="n">
        <v>0.0388770356143267</v>
      </c>
      <c r="F1178" s="16" t="n">
        <v>0.304450435090604</v>
      </c>
      <c r="G1178" s="16" t="n">
        <v>0.0472064438339604</v>
      </c>
      <c r="H1178" s="16" t="n">
        <v>5.52995290304576</v>
      </c>
      <c r="I1178" s="17" t="n">
        <v>161.531720256701</v>
      </c>
      <c r="J1178" s="18" t="n">
        <v>1.2639254660878E-007</v>
      </c>
      <c r="K1178" s="18" t="n">
        <v>3.38843067458939E-007</v>
      </c>
      <c r="L1178" s="16" t="n">
        <v>0.534620229246583</v>
      </c>
      <c r="M1178" s="16" t="n">
        <v>0.654627078869503</v>
      </c>
      <c r="N1178" s="18" t="n">
        <v>0.000406492075438381</v>
      </c>
      <c r="O1178" s="16" t="n">
        <v>0.0382505127802001</v>
      </c>
      <c r="P1178" s="34" t="b">
        <f aca="false">TRUE()</f>
        <v>1</v>
      </c>
      <c r="Q1178" s="18" t="n">
        <v>1.78963400058735E-005</v>
      </c>
    </row>
    <row r="1179" customFormat="false" ht="15" hidden="false" customHeight="false" outlineLevel="0" collapsed="false">
      <c r="A1179" s="6" t="s">
        <v>3017</v>
      </c>
      <c r="B1179" s="6" t="s">
        <v>108</v>
      </c>
      <c r="C1179" s="17" t="n">
        <v>1596</v>
      </c>
      <c r="D1179" s="16" t="n">
        <v>0.280808398913823</v>
      </c>
      <c r="E1179" s="16" t="n">
        <v>0.0389460784093748</v>
      </c>
      <c r="F1179" s="16" t="n">
        <v>0.305337318788943</v>
      </c>
      <c r="G1179" s="16" t="n">
        <v>0.0471907386085485</v>
      </c>
      <c r="H1179" s="16" t="n">
        <v>5.50966853614635</v>
      </c>
      <c r="I1179" s="17" t="n">
        <v>161.245428697342</v>
      </c>
      <c r="J1179" s="18" t="n">
        <v>1.39577832944662E-007</v>
      </c>
      <c r="K1179" s="18" t="n">
        <v>3.72986482112265E-007</v>
      </c>
      <c r="L1179" s="16" t="n">
        <v>0.533393534910499</v>
      </c>
      <c r="M1179" s="16" t="n">
        <v>0.654525048464442</v>
      </c>
      <c r="N1179" s="18" t="n">
        <v>0.000412385114491102</v>
      </c>
      <c r="O1179" s="16" t="n">
        <v>0.037948393480207</v>
      </c>
      <c r="P1179" s="34" t="b">
        <f aca="false">TRUE()</f>
        <v>1</v>
      </c>
      <c r="Q1179" s="18" t="n">
        <v>4.37710437710438E-005</v>
      </c>
    </row>
    <row r="1180" customFormat="false" ht="15" hidden="false" customHeight="false" outlineLevel="0" collapsed="false">
      <c r="A1180" s="6" t="s">
        <v>3018</v>
      </c>
      <c r="B1180" s="6" t="s">
        <v>108</v>
      </c>
      <c r="C1180" s="17" t="n">
        <v>1597</v>
      </c>
      <c r="D1180" s="16" t="n">
        <v>0.281741113504457</v>
      </c>
      <c r="E1180" s="16" t="n">
        <v>0.0390149228017952</v>
      </c>
      <c r="F1180" s="16" t="n">
        <v>0.306212894819475</v>
      </c>
      <c r="G1180" s="16" t="n">
        <v>0.0471762332094783</v>
      </c>
      <c r="H1180" s="16" t="n">
        <v>5.48971369003273</v>
      </c>
      <c r="I1180" s="17" t="n">
        <v>160.964985771766</v>
      </c>
      <c r="J1180" s="18" t="n">
        <v>1.53848212374637E-007</v>
      </c>
      <c r="K1180" s="18" t="n">
        <v>4.07968103102073E-007</v>
      </c>
      <c r="L1180" s="16" t="n">
        <v>0.532183038675373</v>
      </c>
      <c r="M1180" s="16" t="n">
        <v>0.653974084277115</v>
      </c>
      <c r="N1180" s="18" t="n">
        <v>0.000418078830248689</v>
      </c>
      <c r="O1180" s="16" t="n">
        <v>0.0376470955596992</v>
      </c>
      <c r="P1180" s="34" t="b">
        <f aca="false">TRUE()</f>
        <v>1</v>
      </c>
      <c r="Q1180" s="18" t="n">
        <v>0.000174127960594126</v>
      </c>
    </row>
    <row r="1181" customFormat="false" ht="15" hidden="false" customHeight="false" outlineLevel="0" collapsed="false">
      <c r="A1181" s="6" t="s">
        <v>3019</v>
      </c>
      <c r="B1181" s="6" t="s">
        <v>108</v>
      </c>
      <c r="C1181" s="17" t="n">
        <v>1598</v>
      </c>
      <c r="D1181" s="16" t="n">
        <v>0.282661022673051</v>
      </c>
      <c r="E1181" s="16" t="n">
        <v>0.0390831421714762</v>
      </c>
      <c r="F1181" s="16" t="n">
        <v>0.307076968110767</v>
      </c>
      <c r="G1181" s="16" t="n">
        <v>0.0471627031561088</v>
      </c>
      <c r="H1181" s="16" t="n">
        <v>5.47014045257809</v>
      </c>
      <c r="I1181" s="17" t="n">
        <v>160.69114880544</v>
      </c>
      <c r="J1181" s="18" t="n">
        <v>1.69217424895664E-007</v>
      </c>
      <c r="K1181" s="18" t="n">
        <v>4.47294467080894E-007</v>
      </c>
      <c r="L1181" s="16" t="n">
        <v>0.530991841368656</v>
      </c>
      <c r="M1181" s="16" t="n">
        <v>0.653708805223957</v>
      </c>
      <c r="N1181" s="18" t="n">
        <v>0.000423456788951261</v>
      </c>
      <c r="O1181" s="16" t="n">
        <v>0.0373467556454846</v>
      </c>
      <c r="P1181" s="34" t="b">
        <f aca="false">TRUE()</f>
        <v>1</v>
      </c>
      <c r="Q1181" s="18" t="n">
        <v>6.02457124196255E-005</v>
      </c>
    </row>
    <row r="1182" customFormat="false" ht="15" hidden="false" customHeight="false" outlineLevel="0" collapsed="false">
      <c r="A1182" s="6" t="s">
        <v>3020</v>
      </c>
      <c r="B1182" s="6" t="s">
        <v>108</v>
      </c>
      <c r="C1182" s="17" t="n">
        <v>1599</v>
      </c>
      <c r="D1182" s="16" t="n">
        <v>0.283569180826486</v>
      </c>
      <c r="E1182" s="16" t="n">
        <v>0.039150624885863</v>
      </c>
      <c r="F1182" s="16" t="n">
        <v>0.307929955082052</v>
      </c>
      <c r="G1182" s="16" t="n">
        <v>0.0471496402878841</v>
      </c>
      <c r="H1182" s="16" t="n">
        <v>5.45082967691104</v>
      </c>
      <c r="I1182" s="17" t="n">
        <v>160.422770416314</v>
      </c>
      <c r="J1182" s="18" t="n">
        <v>1.85835978613763E-007</v>
      </c>
      <c r="K1182" s="18" t="n">
        <v>4.90285639699374E-007</v>
      </c>
      <c r="L1182" s="16" t="n">
        <v>0.529811347380601</v>
      </c>
      <c r="M1182" s="16" t="n">
        <v>0.653239465360678</v>
      </c>
      <c r="N1182" s="18" t="n">
        <v>0.000429386624892355</v>
      </c>
      <c r="O1182" s="16" t="n">
        <v>0.0370476184846448</v>
      </c>
      <c r="P1182" s="34" t="b">
        <f aca="false">TRUE()</f>
        <v>1</v>
      </c>
      <c r="Q1182" s="18" t="n">
        <v>0.000163591928966261</v>
      </c>
    </row>
    <row r="1183" customFormat="false" ht="15" hidden="false" customHeight="false" outlineLevel="0" collapsed="false">
      <c r="A1183" s="6" t="s">
        <v>3021</v>
      </c>
      <c r="B1183" s="6" t="s">
        <v>108</v>
      </c>
      <c r="C1183" s="17" t="n">
        <v>1600</v>
      </c>
      <c r="D1183" s="16" t="n">
        <v>0.284466047938428</v>
      </c>
      <c r="E1183" s="16" t="n">
        <v>0.0392174621728174</v>
      </c>
      <c r="F1183" s="16" t="n">
        <v>0.308772144709617</v>
      </c>
      <c r="G1183" s="16" t="n">
        <v>0.0471371141086345</v>
      </c>
      <c r="H1183" s="16" t="n">
        <v>5.43173005459754</v>
      </c>
      <c r="I1183" s="17" t="n">
        <v>160.159662788284</v>
      </c>
      <c r="J1183" s="18" t="n">
        <v>2.03824789104596E-007</v>
      </c>
      <c r="K1183" s="18" t="n">
        <v>5.37062142720046E-007</v>
      </c>
      <c r="L1183" s="16" t="n">
        <v>0.528637039005241</v>
      </c>
      <c r="M1183" s="16" t="n">
        <v>0.652953780226508</v>
      </c>
      <c r="N1183" s="18" t="n">
        <v>0.00043505395500786</v>
      </c>
      <c r="O1183" s="16" t="n">
        <v>0.036748660940883</v>
      </c>
      <c r="P1183" s="34" t="b">
        <f aca="false">TRUE()</f>
        <v>1</v>
      </c>
      <c r="Q1183" s="18" t="n">
        <v>5.39213872547206E-005</v>
      </c>
    </row>
    <row r="1184" customFormat="false" ht="15" hidden="false" customHeight="false" outlineLevel="0" collapsed="false">
      <c r="A1184" s="6" t="s">
        <v>3022</v>
      </c>
      <c r="B1184" s="6" t="s">
        <v>108</v>
      </c>
      <c r="C1184" s="17" t="n">
        <v>1601</v>
      </c>
      <c r="D1184" s="16" t="n">
        <v>0.285352497701944</v>
      </c>
      <c r="E1184" s="16" t="n">
        <v>0.0392835271831035</v>
      </c>
      <c r="F1184" s="16" t="n">
        <v>0.309604629662342</v>
      </c>
      <c r="G1184" s="16" t="n">
        <v>0.0471256041094201</v>
      </c>
      <c r="H1184" s="16" t="n">
        <v>5.41289054815434</v>
      </c>
      <c r="I1184" s="17" t="n">
        <v>159.90353392852</v>
      </c>
      <c r="J1184" s="18" t="n">
        <v>2.23215594524084E-007</v>
      </c>
      <c r="K1184" s="18" t="n">
        <v>5.86294124857563E-007</v>
      </c>
      <c r="L1184" s="16" t="n">
        <v>0.527469207989746</v>
      </c>
      <c r="M1184" s="16" t="n">
        <v>0.652566064687277</v>
      </c>
      <c r="N1184" s="18" t="n">
        <v>0.000412625891056135</v>
      </c>
      <c r="O1184" s="16" t="n">
        <v>0.0348763307028229</v>
      </c>
      <c r="P1184" s="34" t="b">
        <f aca="false">TRUE()</f>
        <v>1</v>
      </c>
      <c r="Q1184" s="18" t="n">
        <v>0.000110152987854532</v>
      </c>
    </row>
    <row r="1185" customFormat="false" ht="15" hidden="false" customHeight="false" outlineLevel="0" collapsed="false">
      <c r="A1185" s="6" t="s">
        <v>3023</v>
      </c>
      <c r="B1185" s="6" t="s">
        <v>108</v>
      </c>
      <c r="C1185" s="17" t="n">
        <v>1602</v>
      </c>
      <c r="D1185" s="16" t="n">
        <v>0.286228396859512</v>
      </c>
      <c r="E1185" s="16" t="n">
        <v>0.0393488623521769</v>
      </c>
      <c r="F1185" s="16" t="n">
        <v>0.310427202798824</v>
      </c>
      <c r="G1185" s="16" t="n">
        <v>0.0471148426231994</v>
      </c>
      <c r="H1185" s="16" t="n">
        <v>5.39429570522898</v>
      </c>
      <c r="I1185" s="17" t="n">
        <v>159.653399985406</v>
      </c>
      <c r="J1185" s="18" t="n">
        <v>2.44102033076595E-007</v>
      </c>
      <c r="K1185" s="18" t="n">
        <v>6.39131506162694E-007</v>
      </c>
      <c r="L1185" s="16" t="n">
        <v>0.526308878051673</v>
      </c>
      <c r="M1185" s="16" t="n">
        <v>0.652076318742985</v>
      </c>
      <c r="N1185" s="18" t="n">
        <v>0.000418078830248689</v>
      </c>
      <c r="O1185" s="16" t="n">
        <v>0.0345704621209328</v>
      </c>
      <c r="P1185" s="34" t="b">
        <f aca="false">TRUE()</f>
        <v>1</v>
      </c>
      <c r="Q1185" s="18" t="n">
        <v>6.48913376186103E-005</v>
      </c>
    </row>
    <row r="1186" customFormat="false" ht="15" hidden="false" customHeight="false" outlineLevel="0" collapsed="false">
      <c r="A1186" s="6" t="s">
        <v>3024</v>
      </c>
      <c r="B1186" s="6" t="s">
        <v>108</v>
      </c>
      <c r="C1186" s="17" t="n">
        <v>1603</v>
      </c>
      <c r="D1186" s="16" t="n">
        <v>0.287093166016612</v>
      </c>
      <c r="E1186" s="16" t="n">
        <v>0.0394135497793425</v>
      </c>
      <c r="F1186" s="16" t="n">
        <v>0.311239410752417</v>
      </c>
      <c r="G1186" s="16" t="n">
        <v>0.0471044159577358</v>
      </c>
      <c r="H1186" s="16" t="n">
        <v>5.37597408123466</v>
      </c>
      <c r="I1186" s="17" t="n">
        <v>159.40775439463</v>
      </c>
      <c r="J1186" s="18" t="n">
        <v>2.66531137501788E-007</v>
      </c>
      <c r="K1186" s="18" t="n">
        <v>6.94789083311822E-007</v>
      </c>
      <c r="L1186" s="16" t="n">
        <v>0.52516275952515</v>
      </c>
      <c r="M1186" s="16" t="n">
        <v>0.651892664013876</v>
      </c>
      <c r="N1186" s="18" t="n">
        <v>0.000452374253591481</v>
      </c>
      <c r="O1186" s="16" t="n">
        <v>0.0358447782701434</v>
      </c>
      <c r="P1186" s="34" t="b">
        <f aca="false">TRUE()</f>
        <v>1</v>
      </c>
      <c r="Q1186" s="18" t="n">
        <v>0.000128526320392349</v>
      </c>
    </row>
    <row r="1187" customFormat="false" ht="15" hidden="false" customHeight="false" outlineLevel="0" collapsed="false">
      <c r="A1187" s="6" t="s">
        <v>3025</v>
      </c>
      <c r="B1187" s="6" t="s">
        <v>108</v>
      </c>
      <c r="C1187" s="17" t="n">
        <v>1604</v>
      </c>
      <c r="D1187" s="16" t="n">
        <v>0.287946985408141</v>
      </c>
      <c r="E1187" s="16" t="n">
        <v>0.0394775754292871</v>
      </c>
      <c r="F1187" s="16" t="n">
        <v>0.312041535961439</v>
      </c>
      <c r="G1187" s="16" t="n">
        <v>0.0470942624328072</v>
      </c>
      <c r="H1187" s="16" t="n">
        <v>5.35794998890765</v>
      </c>
      <c r="I1187" s="17" t="n">
        <v>159.166414450825</v>
      </c>
      <c r="J1187" s="18" t="n">
        <v>2.90542399711047E-007</v>
      </c>
      <c r="K1187" s="18" t="n">
        <v>7.56430965370668E-007</v>
      </c>
      <c r="L1187" s="16" t="n">
        <v>0.524033723417503</v>
      </c>
      <c r="M1187" s="16" t="n">
        <v>0.651464136312621</v>
      </c>
      <c r="N1187" s="18" t="n">
        <v>0.000457467492709201</v>
      </c>
      <c r="O1187" s="16" t="n">
        <v>0.0355433487886753</v>
      </c>
      <c r="P1187" s="34" t="b">
        <f aca="false">TRUE()</f>
        <v>1</v>
      </c>
      <c r="Q1187" s="16" t="n">
        <v>0</v>
      </c>
    </row>
    <row r="1188" customFormat="false" ht="15" hidden="false" customHeight="false" outlineLevel="0" collapsed="false">
      <c r="A1188" s="6" t="s">
        <v>3026</v>
      </c>
      <c r="B1188" s="6" t="s">
        <v>108</v>
      </c>
      <c r="C1188" s="17" t="n">
        <v>1605</v>
      </c>
      <c r="D1188" s="16" t="n">
        <v>0.288789847112495</v>
      </c>
      <c r="E1188" s="16" t="n">
        <v>0.0395408277330002</v>
      </c>
      <c r="F1188" s="16" t="n">
        <v>0.312833153929344</v>
      </c>
      <c r="G1188" s="16" t="n">
        <v>0.0470838480133844</v>
      </c>
      <c r="H1188" s="16" t="n">
        <v>5.340154465733</v>
      </c>
      <c r="I1188" s="17" t="n">
        <v>158.928213230667</v>
      </c>
      <c r="J1188" s="18" t="n">
        <v>3.16303612657196E-007</v>
      </c>
      <c r="K1188" s="18" t="n">
        <v>8.21439294447663E-007</v>
      </c>
      <c r="L1188" s="16" t="n">
        <v>0.522918111938043</v>
      </c>
      <c r="M1188" s="16" t="n">
        <v>0.651158045097439</v>
      </c>
      <c r="N1188" s="18" t="n">
        <v>0.000463159354387514</v>
      </c>
      <c r="O1188" s="16" t="n">
        <v>0.035246192392538</v>
      </c>
      <c r="P1188" s="34" t="b">
        <f aca="false">TRUE()</f>
        <v>1</v>
      </c>
      <c r="Q1188" s="16" t="n">
        <v>0</v>
      </c>
    </row>
    <row r="1189" customFormat="false" ht="15" hidden="false" customHeight="false" outlineLevel="0" collapsed="false">
      <c r="A1189" s="6" t="s">
        <v>3027</v>
      </c>
      <c r="B1189" s="6" t="s">
        <v>108</v>
      </c>
      <c r="C1189" s="17" t="n">
        <v>1606</v>
      </c>
      <c r="D1189" s="16" t="n">
        <v>0.28962203048987</v>
      </c>
      <c r="E1189" s="16" t="n">
        <v>0.0396035704813389</v>
      </c>
      <c r="F1189" s="16" t="n">
        <v>0.313614304751767</v>
      </c>
      <c r="G1189" s="16" t="n">
        <v>0.0470732776801697</v>
      </c>
      <c r="H1189" s="16" t="n">
        <v>5.3225025900176</v>
      </c>
      <c r="I1189" s="17" t="n">
        <v>158.692531378673</v>
      </c>
      <c r="J1189" s="18" t="n">
        <v>3.44040144908852E-007</v>
      </c>
      <c r="K1189" s="18" t="n">
        <v>8.92912195979822E-007</v>
      </c>
      <c r="L1189" s="16" t="n">
        <v>0.521809254041771</v>
      </c>
      <c r="M1189" s="16" t="n">
        <v>0.650933578206306</v>
      </c>
      <c r="N1189" s="18" t="n">
        <v>0.000468322091433545</v>
      </c>
      <c r="O1189" s="16" t="n">
        <v>0.0349528800345663</v>
      </c>
      <c r="P1189" s="34" t="b">
        <f aca="false">TRUE()</f>
        <v>1</v>
      </c>
      <c r="Q1189" s="16" t="n">
        <v>0</v>
      </c>
    </row>
    <row r="1190" customFormat="false" ht="15" hidden="false" customHeight="false" outlineLevel="0" collapsed="false">
      <c r="A1190" s="6" t="s">
        <v>3028</v>
      </c>
      <c r="B1190" s="6" t="s">
        <v>108</v>
      </c>
      <c r="C1190" s="17" t="n">
        <v>1607</v>
      </c>
      <c r="D1190" s="16" t="n">
        <v>0.290443839012619</v>
      </c>
      <c r="E1190" s="16" t="n">
        <v>0.0396665994358539</v>
      </c>
      <c r="F1190" s="16" t="n">
        <v>0.314385039619642</v>
      </c>
      <c r="G1190" s="16" t="n">
        <v>0.0470631935359464</v>
      </c>
      <c r="H1190" s="16" t="n">
        <v>5.30483852527553</v>
      </c>
      <c r="I1190" s="17" t="n">
        <v>158.458506511503</v>
      </c>
      <c r="J1190" s="18" t="n">
        <v>3.74148528390136E-007</v>
      </c>
      <c r="K1190" s="18" t="n">
        <v>9.68631561334413E-007</v>
      </c>
      <c r="L1190" s="16" t="n">
        <v>0.520694135107151</v>
      </c>
      <c r="M1190" s="16" t="n">
        <v>0.650790735639221</v>
      </c>
      <c r="N1190" s="18" t="n">
        <v>0.00047363173011849</v>
      </c>
      <c r="O1190" s="16" t="n">
        <v>0.0346597065756704</v>
      </c>
      <c r="P1190" s="34" t="b">
        <f aca="false">TRUE()</f>
        <v>1</v>
      </c>
      <c r="Q1190" s="18" t="n">
        <v>0.000102445205468424</v>
      </c>
    </row>
    <row r="1191" customFormat="false" ht="15" hidden="false" customHeight="false" outlineLevel="0" collapsed="false">
      <c r="A1191" s="6" t="s">
        <v>3029</v>
      </c>
      <c r="B1191" s="6" t="s">
        <v>108</v>
      </c>
      <c r="C1191" s="17" t="n">
        <v>1608</v>
      </c>
      <c r="D1191" s="16" t="n">
        <v>0.291255620537299</v>
      </c>
      <c r="E1191" s="16" t="n">
        <v>0.0397301231191605</v>
      </c>
      <c r="F1191" s="16" t="n">
        <v>0.31514561024074</v>
      </c>
      <c r="G1191" s="16" t="n">
        <v>0.0470538201717793</v>
      </c>
      <c r="H1191" s="16" t="n">
        <v>5.28711431102334</v>
      </c>
      <c r="I1191" s="17" t="n">
        <v>158.226069358203</v>
      </c>
      <c r="J1191" s="18" t="n">
        <v>4.0691682797506E-007</v>
      </c>
      <c r="K1191" s="18" t="n">
        <v>1.05084308406752E-006</v>
      </c>
      <c r="L1191" s="16" t="n">
        <v>0.51956818905157</v>
      </c>
      <c r="M1191" s="16" t="n">
        <v>0.650566268748087</v>
      </c>
      <c r="N1191" s="18" t="n">
        <v>0.000479442574783242</v>
      </c>
      <c r="O1191" s="16" t="n">
        <v>0.0343662472999509</v>
      </c>
      <c r="P1191" s="34" t="b">
        <f aca="false">TRUE()</f>
        <v>1</v>
      </c>
      <c r="Q1191" s="18" t="n">
        <v>0.000160038933401864</v>
      </c>
    </row>
    <row r="1192" customFormat="false" ht="15" hidden="false" customHeight="false" outlineLevel="0" collapsed="false">
      <c r="A1192" s="6" t="s">
        <v>3030</v>
      </c>
      <c r="B1192" s="6" t="s">
        <v>108</v>
      </c>
      <c r="C1192" s="17" t="n">
        <v>1609</v>
      </c>
      <c r="D1192" s="16" t="n">
        <v>0.292057685375478</v>
      </c>
      <c r="E1192" s="16" t="n">
        <v>0.0397944027513611</v>
      </c>
      <c r="F1192" s="16" t="n">
        <v>0.315896724415692</v>
      </c>
      <c r="G1192" s="16" t="n">
        <v>0.0470456301034418</v>
      </c>
      <c r="H1192" s="16" t="n">
        <v>5.26938017587934</v>
      </c>
      <c r="I1192" s="17" t="n">
        <v>157.995663081628</v>
      </c>
      <c r="J1192" s="18" t="n">
        <v>4.42477075659454E-007</v>
      </c>
      <c r="K1192" s="18" t="n">
        <v>1.14054649937064E-006</v>
      </c>
      <c r="L1192" s="16" t="n">
        <v>0.518435130081859</v>
      </c>
      <c r="M1192" s="16" t="n">
        <v>0.650239771451893</v>
      </c>
      <c r="N1192" s="18" t="n">
        <v>0.000485034002922925</v>
      </c>
      <c r="O1192" s="16" t="n">
        <v>0.0340699235862418</v>
      </c>
      <c r="P1192" s="34" t="b">
        <f aca="false">TRUE()</f>
        <v>1</v>
      </c>
      <c r="Q1192" s="18" t="n">
        <v>5.02805836139169E-005</v>
      </c>
    </row>
    <row r="1193" customFormat="false" ht="15" hidden="false" customHeight="false" outlineLevel="0" collapsed="false">
      <c r="A1193" s="6" t="s">
        <v>3031</v>
      </c>
      <c r="B1193" s="6" t="s">
        <v>108</v>
      </c>
      <c r="C1193" s="17" t="n">
        <v>1610</v>
      </c>
      <c r="D1193" s="16" t="n">
        <v>0.292849792053684</v>
      </c>
      <c r="E1193" s="16" t="n">
        <v>0.0398595204010911</v>
      </c>
      <c r="F1193" s="16" t="n">
        <v>0.316638543665423</v>
      </c>
      <c r="G1193" s="16" t="n">
        <v>0.0470388405413958</v>
      </c>
      <c r="H1193" s="16" t="n">
        <v>5.25171253313068</v>
      </c>
      <c r="I1193" s="17" t="n">
        <v>157.767610673364</v>
      </c>
      <c r="J1193" s="18" t="n">
        <v>4.80889222613683E-007</v>
      </c>
      <c r="K1193" s="18" t="n">
        <v>1.23725373456093E-006</v>
      </c>
      <c r="L1193" s="16" t="n">
        <v>0.51730158488955</v>
      </c>
      <c r="M1193" s="16" t="n">
        <v>0.64983164983165</v>
      </c>
      <c r="N1193" s="18" t="n">
        <v>0.000490975375652804</v>
      </c>
      <c r="O1193" s="16" t="n">
        <v>0.033770155967856</v>
      </c>
      <c r="P1193" s="34" t="b">
        <f aca="false">TRUE()</f>
        <v>1</v>
      </c>
      <c r="Q1193" s="18" t="n">
        <v>0.000106922162804516</v>
      </c>
    </row>
    <row r="1194" customFormat="false" ht="15" hidden="false" customHeight="false" outlineLevel="0" collapsed="false">
      <c r="A1194" s="6" t="s">
        <v>3032</v>
      </c>
      <c r="B1194" s="6" t="s">
        <v>108</v>
      </c>
      <c r="C1194" s="17" t="n">
        <v>1611</v>
      </c>
      <c r="D1194" s="16" t="n">
        <v>0.293630965046352</v>
      </c>
      <c r="E1194" s="16" t="n">
        <v>0.0399245788682514</v>
      </c>
      <c r="F1194" s="16" t="n">
        <v>0.317370439637251</v>
      </c>
      <c r="G1194" s="16" t="n">
        <v>0.0470335910370362</v>
      </c>
      <c r="H1194" s="16" t="n">
        <v>5.23427767118111</v>
      </c>
      <c r="I1194" s="17" t="n">
        <v>157.545146883592</v>
      </c>
      <c r="J1194" s="18" t="n">
        <v>5.2194812991744E-007</v>
      </c>
      <c r="K1194" s="18" t="n">
        <v>1.33957003040036E-006</v>
      </c>
      <c r="L1194" s="16" t="n">
        <v>0.516175314419451</v>
      </c>
      <c r="M1194" s="16" t="n">
        <v>0.649770431588613</v>
      </c>
      <c r="N1194" s="18" t="n">
        <v>0.00049719599443987</v>
      </c>
      <c r="O1194" s="16" t="n">
        <v>0.0334699775752068</v>
      </c>
      <c r="P1194" s="34" t="b">
        <f aca="false">TRUE()</f>
        <v>1</v>
      </c>
      <c r="Q1194" s="18" t="n">
        <v>3.26067694488747E-005</v>
      </c>
    </row>
    <row r="1195" customFormat="false" ht="15" hidden="false" customHeight="false" outlineLevel="0" collapsed="false">
      <c r="A1195" s="6" t="s">
        <v>3033</v>
      </c>
      <c r="B1195" s="6" t="s">
        <v>108</v>
      </c>
      <c r="C1195" s="17" t="n">
        <v>1612</v>
      </c>
      <c r="D1195" s="16" t="n">
        <v>0.294401382309577</v>
      </c>
      <c r="E1195" s="16" t="n">
        <v>0.0399894125073776</v>
      </c>
      <c r="F1195" s="16" t="n">
        <v>0.318092656098117</v>
      </c>
      <c r="G1195" s="16" t="n">
        <v>0.0470298186043883</v>
      </c>
      <c r="H1195" s="16" t="n">
        <v>5.21710815941247</v>
      </c>
      <c r="I1195" s="17" t="n">
        <v>157.328569601691</v>
      </c>
      <c r="J1195" s="18" t="n">
        <v>5.65685931621868E-007</v>
      </c>
      <c r="K1195" s="18" t="n">
        <v>1.44913371372269E-006</v>
      </c>
      <c r="L1195" s="16" t="n">
        <v>0.51505872545992</v>
      </c>
      <c r="M1195" s="16" t="n">
        <v>0.649525558616468</v>
      </c>
      <c r="N1195" s="18" t="n">
        <v>0.000503062360811305</v>
      </c>
      <c r="O1195" s="16" t="n">
        <v>0.0331701411362166</v>
      </c>
      <c r="P1195" s="34" t="b">
        <f aca="false">TRUE()</f>
        <v>1</v>
      </c>
      <c r="Q1195" s="18" t="n">
        <v>9.97299544940618E-005</v>
      </c>
    </row>
    <row r="1196" customFormat="false" ht="15" hidden="false" customHeight="false" outlineLevel="0" collapsed="false">
      <c r="A1196" s="6" t="s">
        <v>3034</v>
      </c>
      <c r="B1196" s="6" t="s">
        <v>108</v>
      </c>
      <c r="C1196" s="17" t="n">
        <v>1613</v>
      </c>
      <c r="D1196" s="16" t="n">
        <v>0.295161027755255</v>
      </c>
      <c r="E1196" s="16" t="n">
        <v>0.040053893334178</v>
      </c>
      <c r="F1196" s="16" t="n">
        <v>0.31880527365274</v>
      </c>
      <c r="G1196" s="16" t="n">
        <v>0.0470270466037566</v>
      </c>
      <c r="H1196" s="16" t="n">
        <v>5.2002490108572</v>
      </c>
      <c r="I1196" s="17" t="n">
        <v>157.116937748628</v>
      </c>
      <c r="J1196" s="18" t="n">
        <v>6.12077038152084E-007</v>
      </c>
      <c r="K1196" s="18" t="n">
        <v>1.56507683815844E-006</v>
      </c>
      <c r="L1196" s="16" t="n">
        <v>0.513958777825276</v>
      </c>
      <c r="M1196" s="16" t="n">
        <v>0.649566370778492</v>
      </c>
      <c r="N1196" s="18" t="n">
        <v>0.000508807307141008</v>
      </c>
      <c r="O1196" s="16" t="n">
        <v>0.0328711319986484</v>
      </c>
      <c r="P1196" s="34" t="b">
        <f aca="false">TRUE()</f>
        <v>1</v>
      </c>
      <c r="Q1196" s="18" t="n">
        <v>5.62348632524071E-005</v>
      </c>
    </row>
    <row r="1197" customFormat="false" ht="15" hidden="false" customHeight="false" outlineLevel="0" collapsed="false">
      <c r="A1197" s="6" t="s">
        <v>3035</v>
      </c>
      <c r="B1197" s="6" t="s">
        <v>108</v>
      </c>
      <c r="C1197" s="17" t="n">
        <v>1614</v>
      </c>
      <c r="D1197" s="16" t="n">
        <v>0.295910175906695</v>
      </c>
      <c r="E1197" s="16" t="n">
        <v>0.0401180419069996</v>
      </c>
      <c r="F1197" s="16" t="n">
        <v>0.31950837039512</v>
      </c>
      <c r="G1197" s="16" t="n">
        <v>0.0470252782384781</v>
      </c>
      <c r="H1197" s="16" t="n">
        <v>5.1836538055927</v>
      </c>
      <c r="I1197" s="17" t="n">
        <v>156.910140912233</v>
      </c>
      <c r="J1197" s="18" t="n">
        <v>6.61327487973952E-007</v>
      </c>
      <c r="K1197" s="18" t="n">
        <v>1.68892866159502E-006</v>
      </c>
      <c r="L1197" s="16" t="n">
        <v>0.512871198513054</v>
      </c>
      <c r="M1197" s="16" t="n">
        <v>0.649158249158249</v>
      </c>
      <c r="N1197" s="18" t="n">
        <v>0.000514815796731913</v>
      </c>
      <c r="O1197" s="16" t="n">
        <v>0.0325736094639354</v>
      </c>
      <c r="P1197" s="34" t="b">
        <f aca="false">TRUE()</f>
        <v>1</v>
      </c>
      <c r="Q1197" s="18" t="n">
        <v>0.000418874757371161</v>
      </c>
    </row>
    <row r="1198" customFormat="false" ht="15" hidden="false" customHeight="false" outlineLevel="0" collapsed="false">
      <c r="A1198" s="6" t="s">
        <v>3036</v>
      </c>
      <c r="B1198" s="6" t="s">
        <v>108</v>
      </c>
      <c r="C1198" s="17" t="n">
        <v>1615</v>
      </c>
      <c r="D1198" s="16" t="n">
        <v>0.296648929045838</v>
      </c>
      <c r="E1198" s="16" t="n">
        <v>0.040182189922697</v>
      </c>
      <c r="F1198" s="16" t="n">
        <v>0.320201310021991</v>
      </c>
      <c r="G1198" s="16" t="n">
        <v>0.0470243102748375</v>
      </c>
      <c r="H1198" s="16" t="n">
        <v>5.16713090397776</v>
      </c>
      <c r="I1198" s="17" t="n">
        <v>156.706547323148</v>
      </c>
      <c r="J1198" s="18" t="n">
        <v>7.14159669471595E-007</v>
      </c>
      <c r="K1198" s="18" t="n">
        <v>1.81825928117001E-006</v>
      </c>
      <c r="L1198" s="16" t="n">
        <v>0.511781396417007</v>
      </c>
      <c r="M1198" s="16" t="n">
        <v>0.649056218753188</v>
      </c>
      <c r="N1198" s="18" t="n">
        <v>0.000520945530175771</v>
      </c>
      <c r="O1198" s="16" t="n">
        <v>0.032276997806412</v>
      </c>
      <c r="P1198" s="34" t="b">
        <f aca="false">TRUE()</f>
        <v>1</v>
      </c>
      <c r="Q1198" s="18" t="n">
        <v>5.47187024390671E-005</v>
      </c>
    </row>
    <row r="1199" customFormat="false" ht="15" hidden="false" customHeight="false" outlineLevel="0" collapsed="false">
      <c r="A1199" s="6" t="s">
        <v>3037</v>
      </c>
      <c r="B1199" s="6" t="s">
        <v>108</v>
      </c>
      <c r="C1199" s="17" t="n">
        <v>1616</v>
      </c>
      <c r="D1199" s="16" t="n">
        <v>0.297377841752286</v>
      </c>
      <c r="E1199" s="16" t="n">
        <v>0.0402465506994047</v>
      </c>
      <c r="F1199" s="16" t="n">
        <v>0.320884815536458</v>
      </c>
      <c r="G1199" s="16" t="n">
        <v>0.0470241767013301</v>
      </c>
      <c r="H1199" s="16" t="n">
        <v>5.15069497943557</v>
      </c>
      <c r="I1199" s="17" t="n">
        <v>156.505554383106</v>
      </c>
      <c r="J1199" s="18" t="n">
        <v>7.70754415541462E-007</v>
      </c>
      <c r="K1199" s="18" t="n">
        <v>1.95874514666079E-006</v>
      </c>
      <c r="L1199" s="16" t="n">
        <v>0.510692420366289</v>
      </c>
      <c r="M1199" s="16" t="n">
        <v>0.648954188348128</v>
      </c>
      <c r="N1199" s="18" t="n">
        <v>0.000526790236119417</v>
      </c>
      <c r="O1199" s="16" t="n">
        <v>0.0319799543221086</v>
      </c>
      <c r="P1199" s="34" t="b">
        <f aca="false">TRUE()</f>
        <v>1</v>
      </c>
      <c r="Q1199" s="18" t="n">
        <v>4.37710437710438E-005</v>
      </c>
    </row>
    <row r="1200" customFormat="false" ht="15" hidden="false" customHeight="false" outlineLevel="0" collapsed="false">
      <c r="A1200" s="6" t="s">
        <v>3038</v>
      </c>
      <c r="B1200" s="6" t="s">
        <v>108</v>
      </c>
      <c r="C1200" s="17" t="n">
        <v>1617</v>
      </c>
      <c r="D1200" s="16" t="n">
        <v>0.298096721839618</v>
      </c>
      <c r="E1200" s="16" t="n">
        <v>0.0403114657381355</v>
      </c>
      <c r="F1200" s="16" t="n">
        <v>0.321559370943718</v>
      </c>
      <c r="G1200" s="16" t="n">
        <v>0.0470252557273013</v>
      </c>
      <c r="H1200" s="16" t="n">
        <v>5.13445112819224</v>
      </c>
      <c r="I1200" s="17" t="n">
        <v>156.307088405382</v>
      </c>
      <c r="J1200" s="18" t="n">
        <v>8.30945526687841E-007</v>
      </c>
      <c r="K1200" s="18" t="n">
        <v>2.10783859153701E-006</v>
      </c>
      <c r="L1200" s="16" t="n">
        <v>0.509614887729128</v>
      </c>
      <c r="M1200" s="16" t="n">
        <v>0.648586878889909</v>
      </c>
      <c r="N1200" s="18" t="n">
        <v>0.000532862283931325</v>
      </c>
      <c r="O1200" s="16" t="n">
        <v>0.0316821154252155</v>
      </c>
      <c r="P1200" s="34" t="b">
        <f aca="false">TRUE()</f>
        <v>1</v>
      </c>
      <c r="Q1200" s="18" t="n">
        <v>0.000426081252415156</v>
      </c>
    </row>
    <row r="1201" customFormat="false" ht="15" hidden="false" customHeight="false" outlineLevel="0" collapsed="false">
      <c r="A1201" s="6" t="s">
        <v>3039</v>
      </c>
      <c r="B1201" s="6" t="s">
        <v>108</v>
      </c>
      <c r="C1201" s="17" t="n">
        <v>1618</v>
      </c>
      <c r="D1201" s="16" t="n">
        <v>0.298805811917375</v>
      </c>
      <c r="E1201" s="16" t="n">
        <v>0.0403767354261813</v>
      </c>
      <c r="F1201" s="16" t="n">
        <v>0.322225218533401</v>
      </c>
      <c r="G1201" s="16" t="n">
        <v>0.0470273997062598</v>
      </c>
      <c r="H1201" s="16" t="n">
        <v>5.11842275562883</v>
      </c>
      <c r="I1201" s="17" t="n">
        <v>156.11135910661</v>
      </c>
      <c r="J1201" s="18" t="n">
        <v>8.9478944031001E-007</v>
      </c>
      <c r="K1201" s="18" t="n">
        <v>2.26563525154762E-006</v>
      </c>
      <c r="L1201" s="16" t="n">
        <v>0.508550580165102</v>
      </c>
      <c r="M1201" s="16" t="n">
        <v>0.648219569431691</v>
      </c>
      <c r="N1201" s="18" t="n">
        <v>0.000538148926639456</v>
      </c>
      <c r="O1201" s="16" t="n">
        <v>0.0313844072581685</v>
      </c>
      <c r="P1201" s="34" t="b">
        <f aca="false">TRUE()</f>
        <v>1</v>
      </c>
      <c r="Q1201" s="18" t="n">
        <v>0.000103384509403604</v>
      </c>
    </row>
    <row r="1202" customFormat="false" ht="15" hidden="false" customHeight="false" outlineLevel="0" collapsed="false">
      <c r="A1202" s="6" t="s">
        <v>3040</v>
      </c>
      <c r="B1202" s="6" t="s">
        <v>108</v>
      </c>
      <c r="C1202" s="17" t="n">
        <v>1619</v>
      </c>
      <c r="D1202" s="16" t="n">
        <v>0.299505599725534</v>
      </c>
      <c r="E1202" s="16" t="n">
        <v>0.0404419683058388</v>
      </c>
      <c r="F1202" s="16" t="n">
        <v>0.322883442794906</v>
      </c>
      <c r="G1202" s="16" t="n">
        <v>0.047030677613549</v>
      </c>
      <c r="H1202" s="16" t="n">
        <v>5.10277722048059</v>
      </c>
      <c r="I1202" s="17" t="n">
        <v>155.919727253629</v>
      </c>
      <c r="J1202" s="18" t="n">
        <v>9.61681163609E-007</v>
      </c>
      <c r="K1202" s="18" t="n">
        <v>2.42907901946278E-006</v>
      </c>
      <c r="L1202" s="16" t="n">
        <v>0.507512493478744</v>
      </c>
      <c r="M1202" s="16" t="n">
        <v>0.648199163350679</v>
      </c>
      <c r="N1202" s="18" t="n">
        <v>0.000543136830954813</v>
      </c>
      <c r="O1202" s="16" t="n">
        <v>0.0310872315127049</v>
      </c>
      <c r="P1202" s="34" t="b">
        <f aca="false">TRUE()</f>
        <v>1</v>
      </c>
      <c r="Q1202" s="18" t="n">
        <v>5.91630591630592E-005</v>
      </c>
    </row>
    <row r="1203" customFormat="false" ht="15" hidden="false" customHeight="false" outlineLevel="0" collapsed="false">
      <c r="A1203" s="6" t="s">
        <v>3041</v>
      </c>
      <c r="B1203" s="6" t="s">
        <v>108</v>
      </c>
      <c r="C1203" s="17" t="n">
        <v>1620</v>
      </c>
      <c r="D1203" s="16" t="n">
        <v>0.30019654474516</v>
      </c>
      <c r="E1203" s="16" t="n">
        <v>0.0405070704345038</v>
      </c>
      <c r="F1203" s="16" t="n">
        <v>0.323534489505394</v>
      </c>
      <c r="G1203" s="16" t="n">
        <v>0.04703502412024</v>
      </c>
      <c r="H1203" s="16" t="n">
        <v>5.08752118898416</v>
      </c>
      <c r="I1203" s="17" t="n">
        <v>155.732268355302</v>
      </c>
      <c r="J1203" s="18" t="n">
        <v>1.03156151126422E-006</v>
      </c>
      <c r="K1203" s="18" t="n">
        <v>2.5992594242541E-006</v>
      </c>
      <c r="L1203" s="16" t="n">
        <v>0.50650114579527</v>
      </c>
      <c r="M1203" s="16" t="n">
        <v>0.647627793082339</v>
      </c>
      <c r="N1203" s="18" t="n">
        <v>0.000547840337586836</v>
      </c>
      <c r="O1203" s="16" t="n">
        <v>0.030792012494459</v>
      </c>
      <c r="P1203" s="34" t="b">
        <f aca="false">TRUE()</f>
        <v>1</v>
      </c>
      <c r="Q1203" s="18" t="n">
        <v>0.000414976241522346</v>
      </c>
    </row>
    <row r="1204" customFormat="false" ht="15" hidden="false" customHeight="false" outlineLevel="0" collapsed="false">
      <c r="A1204" s="6" t="s">
        <v>3042</v>
      </c>
      <c r="B1204" s="6" t="s">
        <v>108</v>
      </c>
      <c r="C1204" s="17" t="n">
        <v>1621</v>
      </c>
      <c r="D1204" s="16" t="n">
        <v>0.300880277260333</v>
      </c>
      <c r="E1204" s="16" t="n">
        <v>0.0405711850303623</v>
      </c>
      <c r="F1204" s="16" t="n">
        <v>0.324178386592778</v>
      </c>
      <c r="G1204" s="16" t="n">
        <v>0.0470395244391743</v>
      </c>
      <c r="H1204" s="16" t="n">
        <v>5.07240985852492</v>
      </c>
      <c r="I1204" s="17" t="n">
        <v>155.549146907188</v>
      </c>
      <c r="J1204" s="18" t="n">
        <v>1.1055971108197E-006</v>
      </c>
      <c r="K1204" s="18" t="n">
        <v>2.77737772996475E-006</v>
      </c>
      <c r="L1204" s="16" t="n">
        <v>0.50549175420621</v>
      </c>
      <c r="M1204" s="16" t="n">
        <v>0.647505356596266</v>
      </c>
      <c r="N1204" s="18" t="n">
        <v>0.000552602214980122</v>
      </c>
      <c r="O1204" s="16" t="n">
        <v>0.0304990971362787</v>
      </c>
      <c r="P1204" s="34" t="b">
        <f aca="false">TRUE()</f>
        <v>1</v>
      </c>
      <c r="Q1204" s="18" t="n">
        <v>5.79124579124579E-005</v>
      </c>
    </row>
    <row r="1205" customFormat="false" ht="15" hidden="false" customHeight="false" outlineLevel="0" collapsed="false">
      <c r="A1205" s="6" t="s">
        <v>3043</v>
      </c>
      <c r="B1205" s="6" t="s">
        <v>108</v>
      </c>
      <c r="C1205" s="17" t="n">
        <v>1622</v>
      </c>
      <c r="D1205" s="16" t="n">
        <v>0.301557369824604</v>
      </c>
      <c r="E1205" s="16" t="n">
        <v>0.0406344041377475</v>
      </c>
      <c r="F1205" s="16" t="n">
        <v>0.324815407256033</v>
      </c>
      <c r="G1205" s="16" t="n">
        <v>0.0470440400175552</v>
      </c>
      <c r="H1205" s="16" t="n">
        <v>5.05737099268821</v>
      </c>
      <c r="I1205" s="17" t="n">
        <v>155.36967021985</v>
      </c>
      <c r="J1205" s="18" t="n">
        <v>1.18435348822015E-006</v>
      </c>
      <c r="K1205" s="18" t="n">
        <v>2.96624440320676E-006</v>
      </c>
      <c r="L1205" s="16" t="n">
        <v>0.504478977771232</v>
      </c>
      <c r="M1205" s="16" t="n">
        <v>0.647280889705132</v>
      </c>
      <c r="N1205" s="18" t="n">
        <v>0.000558031696643147</v>
      </c>
      <c r="O1205" s="16" t="n">
        <v>0.0302082236765886</v>
      </c>
      <c r="P1205" s="34" t="b">
        <f aca="false">TRUE()</f>
        <v>1</v>
      </c>
      <c r="Q1205" s="18" t="n">
        <v>0.000384529135560021</v>
      </c>
    </row>
    <row r="1206" customFormat="false" ht="15" hidden="false" customHeight="false" outlineLevel="0" collapsed="false">
      <c r="A1206" s="6" t="s">
        <v>3044</v>
      </c>
      <c r="B1206" s="6" t="s">
        <v>108</v>
      </c>
      <c r="C1206" s="17" t="n">
        <v>1623</v>
      </c>
      <c r="D1206" s="16" t="n">
        <v>0.302227202250249</v>
      </c>
      <c r="E1206" s="16" t="n">
        <v>0.0406980281864511</v>
      </c>
      <c r="F1206" s="16" t="n">
        <v>0.325444983719618</v>
      </c>
      <c r="G1206" s="16" t="n">
        <v>0.0470489633827701</v>
      </c>
      <c r="H1206" s="16" t="n">
        <v>5.04227901831986</v>
      </c>
      <c r="I1206" s="17" t="n">
        <v>155.190906957462</v>
      </c>
      <c r="J1206" s="18" t="n">
        <v>1.26882555145503E-006</v>
      </c>
      <c r="K1206" s="18" t="n">
        <v>3.17015414722359E-006</v>
      </c>
      <c r="L1206" s="16" t="n">
        <v>0.503458217753208</v>
      </c>
      <c r="M1206" s="16" t="n">
        <v>0.646954392408938</v>
      </c>
      <c r="N1206" s="18" t="n">
        <v>0.000562178012827644</v>
      </c>
      <c r="O1206" s="16" t="n">
        <v>0.0299173592815164</v>
      </c>
      <c r="P1206" s="34" t="b">
        <f aca="false">TRUE()</f>
        <v>1</v>
      </c>
      <c r="Q1206" s="18" t="n">
        <v>4.91570759863443E-005</v>
      </c>
    </row>
    <row r="1207" customFormat="false" ht="15" hidden="false" customHeight="false" outlineLevel="0" collapsed="false">
      <c r="A1207" s="6" t="s">
        <v>3045</v>
      </c>
      <c r="B1207" s="6" t="s">
        <v>108</v>
      </c>
      <c r="C1207" s="17" t="n">
        <v>1624</v>
      </c>
      <c r="D1207" s="16" t="n">
        <v>0.302889575192351</v>
      </c>
      <c r="E1207" s="16" t="n">
        <v>0.0407620547530434</v>
      </c>
      <c r="F1207" s="16" t="n">
        <v>0.326066927115643</v>
      </c>
      <c r="G1207" s="16" t="n">
        <v>0.0470541826912607</v>
      </c>
      <c r="H1207" s="16" t="n">
        <v>5.02713961379028</v>
      </c>
      <c r="I1207" s="17" t="n">
        <v>155.012575976276</v>
      </c>
      <c r="J1207" s="18" t="n">
        <v>1.35940100851356E-006</v>
      </c>
      <c r="K1207" s="18" t="n">
        <v>3.39237172900256E-006</v>
      </c>
      <c r="L1207" s="16" t="n">
        <v>0.502430779197361</v>
      </c>
      <c r="M1207" s="16" t="n">
        <v>0.646587082950719</v>
      </c>
      <c r="N1207" s="18" t="n">
        <v>0.000567708180675195</v>
      </c>
      <c r="O1207" s="16" t="n">
        <v>0.0296268941008117</v>
      </c>
      <c r="P1207" s="34" t="b">
        <f aca="false">TRUE()</f>
        <v>1</v>
      </c>
      <c r="Q1207" s="18" t="n">
        <v>4.97835497835498E-005</v>
      </c>
    </row>
    <row r="1208" customFormat="false" ht="15" hidden="false" customHeight="false" outlineLevel="0" collapsed="false">
      <c r="A1208" s="6" t="s">
        <v>3046</v>
      </c>
      <c r="B1208" s="6" t="s">
        <v>108</v>
      </c>
      <c r="C1208" s="17" t="n">
        <v>1625</v>
      </c>
      <c r="D1208" s="16" t="n">
        <v>0.303543764249438</v>
      </c>
      <c r="E1208" s="16" t="n">
        <v>0.040826883270523</v>
      </c>
      <c r="F1208" s="16" t="n">
        <v>0.326681021777699</v>
      </c>
      <c r="G1208" s="16" t="n">
        <v>0.0470604025709993</v>
      </c>
      <c r="H1208" s="16" t="n">
        <v>5.01200908941281</v>
      </c>
      <c r="I1208" s="17" t="n">
        <v>154.835311611519</v>
      </c>
      <c r="J1208" s="18" t="n">
        <v>1.4561522271685E-006</v>
      </c>
      <c r="K1208" s="18" t="n">
        <v>3.62509402684419E-006</v>
      </c>
      <c r="L1208" s="16" t="n">
        <v>0.50140054420379</v>
      </c>
      <c r="M1208" s="16" t="n">
        <v>0.646056524844404</v>
      </c>
      <c r="N1208" s="18" t="n">
        <v>0.000572333874561707</v>
      </c>
      <c r="O1208" s="16" t="n">
        <v>0.0293380818980303</v>
      </c>
      <c r="P1208" s="34" t="b">
        <f aca="false">TRUE()</f>
        <v>1</v>
      </c>
      <c r="Q1208" s="18" t="n">
        <v>0.000111273911273911</v>
      </c>
    </row>
    <row r="1209" customFormat="false" ht="15" hidden="false" customHeight="false" outlineLevel="0" collapsed="false">
      <c r="A1209" s="6" t="s">
        <v>3047</v>
      </c>
      <c r="B1209" s="6" t="s">
        <v>108</v>
      </c>
      <c r="C1209" s="17" t="n">
        <v>1626</v>
      </c>
      <c r="D1209" s="16" t="n">
        <v>0.304189015365423</v>
      </c>
      <c r="E1209" s="16" t="n">
        <v>0.0408925502037176</v>
      </c>
      <c r="F1209" s="16" t="n">
        <v>0.327286990323852</v>
      </c>
      <c r="G1209" s="16" t="n">
        <v>0.0470678324184765</v>
      </c>
      <c r="H1209" s="16" t="n">
        <v>4.99698328959487</v>
      </c>
      <c r="I1209" s="17" t="n">
        <v>154.659547353638</v>
      </c>
      <c r="J1209" s="18" t="n">
        <v>1.55880862564497E-006</v>
      </c>
      <c r="K1209" s="18" t="n">
        <v>3.86905250982453E-006</v>
      </c>
      <c r="L1209" s="16" t="n">
        <v>0.500375913804203</v>
      </c>
      <c r="M1209" s="16" t="n">
        <v>0.645566778900112</v>
      </c>
      <c r="N1209" s="18" t="n">
        <v>0.000577048192718388</v>
      </c>
      <c r="O1209" s="16" t="n">
        <v>0.0290525771931885</v>
      </c>
      <c r="P1209" s="34" t="b">
        <f aca="false">TRUE()</f>
        <v>1</v>
      </c>
      <c r="Q1209" s="18" t="n">
        <v>0.000144782699530174</v>
      </c>
    </row>
    <row r="1210" customFormat="false" ht="15" hidden="false" customHeight="false" outlineLevel="0" collapsed="false">
      <c r="A1210" s="6" t="s">
        <v>3048</v>
      </c>
      <c r="B1210" s="6" t="s">
        <v>108</v>
      </c>
      <c r="C1210" s="17" t="n">
        <v>1627</v>
      </c>
      <c r="D1210" s="16" t="n">
        <v>0.304823891591346</v>
      </c>
      <c r="E1210" s="16" t="n">
        <v>0.0409578382250629</v>
      </c>
      <c r="F1210" s="16" t="n">
        <v>0.327884477232204</v>
      </c>
      <c r="G1210" s="16" t="n">
        <v>0.0470760879356123</v>
      </c>
      <c r="H1210" s="16" t="n">
        <v>4.98242209738627</v>
      </c>
      <c r="I1210" s="17" t="n">
        <v>154.487884082304</v>
      </c>
      <c r="J1210" s="18" t="n">
        <v>1.66496334086536E-006</v>
      </c>
      <c r="K1210" s="18" t="n">
        <v>4.12267175691602E-006</v>
      </c>
      <c r="L1210" s="16" t="n">
        <v>0.499385861883206</v>
      </c>
      <c r="M1210" s="16" t="n">
        <v>0.645342312008979</v>
      </c>
      <c r="N1210" s="18" t="n">
        <v>0.000583286837529585</v>
      </c>
      <c r="O1210" s="16" t="n">
        <v>0.0287755419610224</v>
      </c>
      <c r="P1210" s="34" t="b">
        <f aca="false">TRUE()</f>
        <v>1</v>
      </c>
      <c r="Q1210" s="18" t="n">
        <v>6.9023569023569E-005</v>
      </c>
    </row>
    <row r="1211" customFormat="false" ht="15" hidden="false" customHeight="false" outlineLevel="0" collapsed="false">
      <c r="A1211" s="6" t="s">
        <v>3049</v>
      </c>
      <c r="B1211" s="6" t="s">
        <v>108</v>
      </c>
      <c r="C1211" s="17" t="n">
        <v>1628</v>
      </c>
      <c r="D1211" s="16" t="n">
        <v>0.305448608642311</v>
      </c>
      <c r="E1211" s="16" t="n">
        <v>0.0410222239506679</v>
      </c>
      <c r="F1211" s="16" t="n">
        <v>0.328473492745687</v>
      </c>
      <c r="G1211" s="16" t="n">
        <v>0.0470849137000612</v>
      </c>
      <c r="H1211" s="16" t="n">
        <v>4.96833511583663</v>
      </c>
      <c r="I1211" s="17" t="n">
        <v>154.321162036762</v>
      </c>
      <c r="J1211" s="18" t="n">
        <v>1.77430205345253E-006</v>
      </c>
      <c r="K1211" s="18" t="n">
        <v>4.38294852489761E-006</v>
      </c>
      <c r="L1211" s="16" t="n">
        <v>0.49842913433196</v>
      </c>
      <c r="M1211" s="16" t="n">
        <v>0.645219875522906</v>
      </c>
      <c r="N1211" s="18" t="n">
        <v>0.000588667710146985</v>
      </c>
      <c r="O1211" s="16" t="n">
        <v>0.0285078094147185</v>
      </c>
      <c r="P1211" s="34" t="b">
        <f aca="false">TRUE()</f>
        <v>1</v>
      </c>
      <c r="Q1211" s="16" t="n">
        <v>0</v>
      </c>
    </row>
    <row r="1212" customFormat="false" ht="15" hidden="false" customHeight="false" outlineLevel="0" collapsed="false">
      <c r="A1212" s="6" t="s">
        <v>3050</v>
      </c>
      <c r="B1212" s="6" t="s">
        <v>108</v>
      </c>
      <c r="C1212" s="17" t="n">
        <v>1629</v>
      </c>
      <c r="D1212" s="16" t="n">
        <v>0.306063391781239</v>
      </c>
      <c r="E1212" s="16" t="n">
        <v>0.0410857023654358</v>
      </c>
      <c r="F1212" s="16" t="n">
        <v>0.329054202801576</v>
      </c>
      <c r="G1212" s="16" t="n">
        <v>0.0470940372362027</v>
      </c>
      <c r="H1212" s="16" t="n">
        <v>4.95471369131815</v>
      </c>
      <c r="I1212" s="17" t="n">
        <v>154.158645668461</v>
      </c>
      <c r="J1212" s="18" t="n">
        <v>1.88662526316785E-006</v>
      </c>
      <c r="K1212" s="18" t="n">
        <v>4.65487208213233E-006</v>
      </c>
      <c r="L1212" s="16" t="n">
        <v>0.49750695011966</v>
      </c>
      <c r="M1212" s="16" t="n">
        <v>0.645117845117845</v>
      </c>
      <c r="N1212" s="18" t="n">
        <v>0.000593062882559857</v>
      </c>
      <c r="O1212" s="16" t="n">
        <v>0.0282476072571906</v>
      </c>
      <c r="P1212" s="34" t="b">
        <f aca="false">TRUE()</f>
        <v>1</v>
      </c>
      <c r="Q1212" s="18" t="n">
        <v>0.000137260365657932</v>
      </c>
    </row>
    <row r="1213" customFormat="false" ht="15" hidden="false" customHeight="false" outlineLevel="0" collapsed="false">
      <c r="A1213" s="6" t="s">
        <v>3051</v>
      </c>
      <c r="B1213" s="6" t="s">
        <v>108</v>
      </c>
      <c r="C1213" s="17" t="n">
        <v>1630</v>
      </c>
      <c r="D1213" s="16" t="n">
        <v>0.306668060950416</v>
      </c>
      <c r="E1213" s="16" t="n">
        <v>0.0411482590609954</v>
      </c>
      <c r="F1213" s="16" t="n">
        <v>0.329626190765845</v>
      </c>
      <c r="G1213" s="16" t="n">
        <v>0.0471031887104114</v>
      </c>
      <c r="H1213" s="16" t="n">
        <v>4.94151184194327</v>
      </c>
      <c r="I1213" s="17" t="n">
        <v>153.999643462804</v>
      </c>
      <c r="J1213" s="18" t="n">
        <v>2.00204779098439E-006</v>
      </c>
      <c r="K1213" s="18" t="n">
        <v>4.93085954456096E-006</v>
      </c>
      <c r="L1213" s="16" t="n">
        <v>0.496616661475525</v>
      </c>
      <c r="M1213" s="16" t="n">
        <v>0.644934190388736</v>
      </c>
      <c r="N1213" s="18" t="n">
        <v>0.000598465416867506</v>
      </c>
      <c r="O1213" s="16" t="n">
        <v>0.027993732581715</v>
      </c>
      <c r="P1213" s="34" t="b">
        <f aca="false">TRUE()</f>
        <v>1</v>
      </c>
      <c r="Q1213" s="18" t="n">
        <v>1.87590187590188E-005</v>
      </c>
    </row>
    <row r="1214" customFormat="false" ht="15" hidden="false" customHeight="false" outlineLevel="0" collapsed="false">
      <c r="A1214" s="6" t="s">
        <v>3052</v>
      </c>
      <c r="B1214" s="6" t="s">
        <v>108</v>
      </c>
      <c r="C1214" s="17" t="n">
        <v>1631</v>
      </c>
      <c r="D1214" s="16" t="n">
        <v>0.307263773428452</v>
      </c>
      <c r="E1214" s="16" t="n">
        <v>0.041209199453932</v>
      </c>
      <c r="F1214" s="16" t="n">
        <v>0.330189042165738</v>
      </c>
      <c r="G1214" s="16" t="n">
        <v>0.0471116651785192</v>
      </c>
      <c r="H1214" s="16" t="n">
        <v>4.92847060057012</v>
      </c>
      <c r="I1214" s="17" t="n">
        <v>153.844345146647</v>
      </c>
      <c r="J1214" s="18" t="n">
        <v>2.12273156554062E-006</v>
      </c>
      <c r="K1214" s="18" t="n">
        <v>5.21571106986001E-006</v>
      </c>
      <c r="L1214" s="16" t="n">
        <v>0.495731768727137</v>
      </c>
      <c r="M1214" s="16" t="n">
        <v>0.644424038363432</v>
      </c>
      <c r="N1214" s="18" t="n">
        <v>0.000603178634269214</v>
      </c>
      <c r="O1214" s="16" t="n">
        <v>0.027743420335808</v>
      </c>
      <c r="P1214" s="34" t="b">
        <f aca="false">TRUE()</f>
        <v>1</v>
      </c>
      <c r="Q1214" s="18" t="n">
        <v>0.000336563403980355</v>
      </c>
    </row>
    <row r="1215" customFormat="false" ht="15" hidden="false" customHeight="false" outlineLevel="0" collapsed="false">
      <c r="A1215" s="6" t="s">
        <v>3053</v>
      </c>
      <c r="B1215" s="6" t="s">
        <v>108</v>
      </c>
      <c r="C1215" s="17" t="n">
        <v>1632</v>
      </c>
      <c r="D1215" s="16" t="n">
        <v>0.307850308203032</v>
      </c>
      <c r="E1215" s="16" t="n">
        <v>0.0412689210161714</v>
      </c>
      <c r="F1215" s="16" t="n">
        <v>0.33074242678042</v>
      </c>
      <c r="G1215" s="16" t="n">
        <v>0.0471197455961371</v>
      </c>
      <c r="H1215" s="16" t="n">
        <v>4.91552112814329</v>
      </c>
      <c r="I1215" s="17" t="n">
        <v>153.692259572083</v>
      </c>
      <c r="J1215" s="18" t="n">
        <v>2.24948161531286E-006</v>
      </c>
      <c r="K1215" s="18" t="n">
        <v>5.52387497251384E-006</v>
      </c>
      <c r="L1215" s="16" t="n">
        <v>0.49484669274552</v>
      </c>
      <c r="M1215" s="16" t="n">
        <v>0.644219977553311</v>
      </c>
      <c r="N1215" s="18" t="n">
        <v>0.000608563442209876</v>
      </c>
      <c r="O1215" s="16" t="n">
        <v>0.0274954503181513</v>
      </c>
      <c r="P1215" s="34" t="b">
        <f aca="false">TRUE()</f>
        <v>1</v>
      </c>
      <c r="Q1215" s="18" t="n">
        <v>5.05050505050505E-005</v>
      </c>
    </row>
    <row r="1216" customFormat="false" ht="15" hidden="false" customHeight="false" outlineLevel="0" collapsed="false">
      <c r="A1216" s="6" t="s">
        <v>3054</v>
      </c>
      <c r="B1216" s="6" t="s">
        <v>108</v>
      </c>
      <c r="C1216" s="17" t="n">
        <v>1633</v>
      </c>
      <c r="D1216" s="16" t="n">
        <v>0.308426867243665</v>
      </c>
      <c r="E1216" s="16" t="n">
        <v>0.04132820159106</v>
      </c>
      <c r="F1216" s="16" t="n">
        <v>0.331286263944196</v>
      </c>
      <c r="G1216" s="16" t="n">
        <v>0.0471280477033845</v>
      </c>
      <c r="H1216" s="16" t="n">
        <v>4.90272956661754</v>
      </c>
      <c r="I1216" s="17" t="n">
        <v>153.54266894973</v>
      </c>
      <c r="J1216" s="18" t="n">
        <v>2.38184191173991E-006</v>
      </c>
      <c r="K1216" s="18" t="n">
        <v>5.83509086996496E-006</v>
      </c>
      <c r="L1216" s="16" t="n">
        <v>0.493970062509365</v>
      </c>
      <c r="M1216" s="16" t="n">
        <v>0.643954698500153</v>
      </c>
      <c r="N1216" s="18" t="n">
        <v>0.000613896953630789</v>
      </c>
      <c r="O1216" s="16" t="n">
        <v>0.0272488543063684</v>
      </c>
      <c r="P1216" s="34" t="b">
        <f aca="false">TRUE()</f>
        <v>1</v>
      </c>
      <c r="Q1216" s="18" t="n">
        <v>8.42241056800444E-005</v>
      </c>
    </row>
    <row r="1217" customFormat="false" ht="15" hidden="false" customHeight="false" outlineLevel="0" collapsed="false">
      <c r="A1217" s="6" t="s">
        <v>3055</v>
      </c>
      <c r="B1217" s="6" t="s">
        <v>108</v>
      </c>
      <c r="C1217" s="17" t="n">
        <v>1634</v>
      </c>
      <c r="D1217" s="16" t="n">
        <v>0.308993580950859</v>
      </c>
      <c r="E1217" s="16" t="n">
        <v>0.0413867560740115</v>
      </c>
      <c r="F1217" s="16" t="n">
        <v>0.331820602845949</v>
      </c>
      <c r="G1217" s="16" t="n">
        <v>0.0471366451905948</v>
      </c>
      <c r="H1217" s="16" t="n">
        <v>4.89010290940824</v>
      </c>
      <c r="I1217" s="17" t="n">
        <v>153.396548446006</v>
      </c>
      <c r="J1217" s="18" t="n">
        <v>2.51983814939088E-006</v>
      </c>
      <c r="K1217" s="18" t="n">
        <v>6.16951523302191E-006</v>
      </c>
      <c r="L1217" s="16" t="n">
        <v>0.493099907888594</v>
      </c>
      <c r="M1217" s="16" t="n">
        <v>0.643648607284971</v>
      </c>
      <c r="N1217" s="18" t="n">
        <v>0.000619583699393706</v>
      </c>
      <c r="O1217" s="16" t="n">
        <v>0.0270037546786951</v>
      </c>
      <c r="P1217" s="34" t="b">
        <f aca="false">TRUE()</f>
        <v>1</v>
      </c>
      <c r="Q1217" s="18" t="n">
        <v>0.000331069757151942</v>
      </c>
    </row>
    <row r="1218" customFormat="false" ht="15" hidden="false" customHeight="false" outlineLevel="0" collapsed="false">
      <c r="A1218" s="6" t="s">
        <v>3056</v>
      </c>
      <c r="B1218" s="6" t="s">
        <v>108</v>
      </c>
      <c r="C1218" s="17" t="n">
        <v>1635</v>
      </c>
      <c r="D1218" s="16" t="n">
        <v>0.309550307944451</v>
      </c>
      <c r="E1218" s="16" t="n">
        <v>0.0414454085396926</v>
      </c>
      <c r="F1218" s="16" t="n">
        <v>0.332344968691338</v>
      </c>
      <c r="G1218" s="16" t="n">
        <v>0.0471460721215826</v>
      </c>
      <c r="H1218" s="16" t="n">
        <v>4.87748044243142</v>
      </c>
      <c r="I1218" s="17" t="n">
        <v>153.25285269936</v>
      </c>
      <c r="J1218" s="18" t="n">
        <v>2.66545884732341E-006</v>
      </c>
      <c r="K1218" s="18" t="n">
        <v>6.51451956206839E-006</v>
      </c>
      <c r="L1218" s="16" t="n">
        <v>0.492222900372377</v>
      </c>
      <c r="M1218" s="16" t="n">
        <v>0.643199673502704</v>
      </c>
      <c r="N1218" s="18" t="n">
        <v>0.000625544668658122</v>
      </c>
      <c r="O1218" s="16" t="n">
        <v>0.0267624560698371</v>
      </c>
      <c r="P1218" s="34" t="b">
        <f aca="false">TRUE()</f>
        <v>1</v>
      </c>
      <c r="Q1218" s="18" t="n">
        <v>0.000110743287213875</v>
      </c>
    </row>
    <row r="1219" customFormat="false" ht="15" hidden="false" customHeight="false" outlineLevel="0" collapsed="false">
      <c r="A1219" s="6" t="s">
        <v>3057</v>
      </c>
      <c r="B1219" s="6" t="s">
        <v>108</v>
      </c>
      <c r="C1219" s="17" t="n">
        <v>1636</v>
      </c>
      <c r="D1219" s="16" t="n">
        <v>0.310097081067972</v>
      </c>
      <c r="E1219" s="16" t="n">
        <v>0.0415044525055357</v>
      </c>
      <c r="F1219" s="16" t="n">
        <v>0.332859384537359</v>
      </c>
      <c r="G1219" s="16" t="n">
        <v>0.0471564085834494</v>
      </c>
      <c r="H1219" s="16" t="n">
        <v>4.86483128517813</v>
      </c>
      <c r="I1219" s="17" t="n">
        <v>153.110931278523</v>
      </c>
      <c r="J1219" s="18" t="n">
        <v>2.81949464544033E-006</v>
      </c>
      <c r="K1219" s="18" t="n">
        <v>6.87883761233237E-006</v>
      </c>
      <c r="L1219" s="16" t="n">
        <v>0.491337694624157</v>
      </c>
      <c r="M1219" s="16" t="n">
        <v>0.643240485664728</v>
      </c>
      <c r="N1219" s="18" t="n">
        <v>0.000631768213320858</v>
      </c>
      <c r="O1219" s="16" t="n">
        <v>0.0265237245632717</v>
      </c>
      <c r="P1219" s="34" t="b">
        <f aca="false">TRUE()</f>
        <v>1</v>
      </c>
      <c r="Q1219" s="18" t="n">
        <v>3.97523623330075E-005</v>
      </c>
    </row>
    <row r="1220" customFormat="false" ht="15" hidden="false" customHeight="false" outlineLevel="0" collapsed="false">
      <c r="A1220" s="6" t="s">
        <v>3058</v>
      </c>
      <c r="B1220" s="6" t="s">
        <v>108</v>
      </c>
      <c r="C1220" s="17" t="n">
        <v>1637</v>
      </c>
      <c r="D1220" s="16" t="n">
        <v>0.310634578557049</v>
      </c>
      <c r="E1220" s="16" t="n">
        <v>0.0415631827086373</v>
      </c>
      <c r="F1220" s="16" t="n">
        <v>0.333364486185134</v>
      </c>
      <c r="G1220" s="16" t="n">
        <v>0.047167107875634</v>
      </c>
      <c r="H1220" s="16" t="n">
        <v>4.85222393777335</v>
      </c>
      <c r="I1220" s="17" t="n">
        <v>152.971405890969</v>
      </c>
      <c r="J1220" s="18" t="n">
        <v>2.98152786360705E-006</v>
      </c>
      <c r="K1220" s="18" t="n">
        <v>7.2613501373059E-006</v>
      </c>
      <c r="L1220" s="16" t="n">
        <v>0.490449471276868</v>
      </c>
      <c r="M1220" s="16" t="n">
        <v>0.642913988368534</v>
      </c>
      <c r="N1220" s="18" t="n">
        <v>0.000638162946371695</v>
      </c>
      <c r="O1220" s="16" t="n">
        <v>0.0262872081411223</v>
      </c>
      <c r="P1220" s="34" t="b">
        <f aca="false">TRUE()</f>
        <v>1</v>
      </c>
      <c r="Q1220" s="18" t="n">
        <v>4.74945929491384E-005</v>
      </c>
    </row>
    <row r="1221" customFormat="false" ht="15" hidden="false" customHeight="false" outlineLevel="0" collapsed="false">
      <c r="A1221" s="6" t="s">
        <v>3059</v>
      </c>
      <c r="B1221" s="6" t="s">
        <v>108</v>
      </c>
      <c r="C1221" s="17" t="n">
        <v>1638</v>
      </c>
      <c r="D1221" s="16" t="n">
        <v>0.311162999431706</v>
      </c>
      <c r="E1221" s="16" t="n">
        <v>0.0416219782949223</v>
      </c>
      <c r="F1221" s="16" t="n">
        <v>0.333860126487846</v>
      </c>
      <c r="G1221" s="16" t="n">
        <v>0.0471783021037928</v>
      </c>
      <c r="H1221" s="16" t="n">
        <v>4.83954648762867</v>
      </c>
      <c r="I1221" s="17" t="n">
        <v>152.833516090246</v>
      </c>
      <c r="J1221" s="18" t="n">
        <v>3.15347208892484E-006</v>
      </c>
      <c r="K1221" s="18" t="n">
        <v>7.66661345579266E-006</v>
      </c>
      <c r="L1221" s="16" t="n">
        <v>0.489549002154073</v>
      </c>
      <c r="M1221" s="16" t="n">
        <v>0.642546678910315</v>
      </c>
      <c r="N1221" s="18" t="n">
        <v>0.00064407648944667</v>
      </c>
      <c r="O1221" s="16" t="n">
        <v>0.0260515238526528</v>
      </c>
      <c r="P1221" s="34" t="b">
        <f aca="false">TRUE()</f>
        <v>1</v>
      </c>
      <c r="Q1221" s="18" t="n">
        <v>0.00014512090451292</v>
      </c>
    </row>
    <row r="1222" customFormat="false" ht="15" hidden="false" customHeight="false" outlineLevel="0" collapsed="false">
      <c r="A1222" s="6" t="s">
        <v>3060</v>
      </c>
      <c r="B1222" s="6" t="s">
        <v>108</v>
      </c>
      <c r="C1222" s="17" t="n">
        <v>1639</v>
      </c>
      <c r="D1222" s="16" t="n">
        <v>0.311681724462752</v>
      </c>
      <c r="E1222" s="16" t="n">
        <v>0.0416811256767035</v>
      </c>
      <c r="F1222" s="16" t="n">
        <v>0.334346458049509</v>
      </c>
      <c r="G1222" s="16" t="n">
        <v>0.0471903529214594</v>
      </c>
      <c r="H1222" s="16" t="n">
        <v>4.82692977750881</v>
      </c>
      <c r="I1222" s="17" t="n">
        <v>152.697342830335</v>
      </c>
      <c r="J1222" s="18" t="n">
        <v>3.33405983431762E-006</v>
      </c>
      <c r="K1222" s="18" t="n">
        <v>8.08670269574407E-006</v>
      </c>
      <c r="L1222" s="16" t="n">
        <v>0.488649276909572</v>
      </c>
      <c r="M1222" s="16" t="n">
        <v>0.642383430262218</v>
      </c>
      <c r="N1222" s="18" t="n">
        <v>0.000650699127284016</v>
      </c>
      <c r="O1222" s="16" t="n">
        <v>0.0258123443694665</v>
      </c>
      <c r="P1222" s="34" t="b">
        <f aca="false">TRUE()</f>
        <v>1</v>
      </c>
      <c r="Q1222" s="18" t="n">
        <v>6.31313131313134E-006</v>
      </c>
    </row>
    <row r="1223" customFormat="false" ht="15" hidden="false" customHeight="false" outlineLevel="0" collapsed="false">
      <c r="A1223" s="6" t="s">
        <v>3061</v>
      </c>
      <c r="B1223" s="6" t="s">
        <v>108</v>
      </c>
      <c r="C1223" s="17" t="n">
        <v>1640</v>
      </c>
      <c r="D1223" s="16" t="n">
        <v>0.312190724901132</v>
      </c>
      <c r="E1223" s="16" t="n">
        <v>0.0417403804996729</v>
      </c>
      <c r="F1223" s="16" t="n">
        <v>0.334823794710101</v>
      </c>
      <c r="G1223" s="16" t="n">
        <v>0.0472033906809294</v>
      </c>
      <c r="H1223" s="16" t="n">
        <v>4.81446663564877</v>
      </c>
      <c r="I1223" s="17" t="n">
        <v>152.563880190621</v>
      </c>
      <c r="J1223" s="18" t="n">
        <v>3.52221070683564E-006</v>
      </c>
      <c r="K1223" s="18" t="n">
        <v>8.52313378038945E-006</v>
      </c>
      <c r="L1223" s="16" t="n">
        <v>0.487756942938345</v>
      </c>
      <c r="M1223" s="16" t="n">
        <v>0.642342618100194</v>
      </c>
      <c r="N1223" s="18" t="n">
        <v>0.000656734326603277</v>
      </c>
      <c r="O1223" s="16" t="n">
        <v>0.0255689713003098</v>
      </c>
      <c r="P1223" s="34" t="b">
        <f aca="false">TRUE()</f>
        <v>1</v>
      </c>
      <c r="Q1223" s="18" t="n">
        <v>0.000139186583191853</v>
      </c>
    </row>
    <row r="1224" customFormat="false" ht="15" hidden="false" customHeight="false" outlineLevel="0" collapsed="false">
      <c r="A1224" s="6" t="s">
        <v>3062</v>
      </c>
      <c r="B1224" s="6" t="s">
        <v>108</v>
      </c>
      <c r="C1224" s="17" t="n">
        <v>1641</v>
      </c>
      <c r="D1224" s="16" t="n">
        <v>0.312690342369061</v>
      </c>
      <c r="E1224" s="16" t="n">
        <v>0.0417993106619351</v>
      </c>
      <c r="F1224" s="16" t="n">
        <v>0.335291912648644</v>
      </c>
      <c r="G1224" s="16" t="n">
        <v>0.0472175824078319</v>
      </c>
      <c r="H1224" s="16" t="n">
        <v>4.8020727701467</v>
      </c>
      <c r="I1224" s="17" t="n">
        <v>152.434720235476</v>
      </c>
      <c r="J1224" s="18" t="n">
        <v>3.71938989858441E-006</v>
      </c>
      <c r="K1224" s="18" t="n">
        <v>8.99502801813828E-006</v>
      </c>
      <c r="L1224" s="16" t="n">
        <v>0.486859050638793</v>
      </c>
      <c r="M1224" s="16" t="n">
        <v>0.641852872155903</v>
      </c>
      <c r="N1224" s="18" t="n">
        <v>0.000662884054362917</v>
      </c>
      <c r="O1224" s="16" t="n">
        <v>0.0253237458080113</v>
      </c>
      <c r="P1224" s="34" t="b">
        <f aca="false">TRUE()</f>
        <v>1</v>
      </c>
      <c r="Q1224" s="18" t="n">
        <v>0.000146213718029436</v>
      </c>
    </row>
    <row r="1225" customFormat="false" ht="15" hidden="false" customHeight="false" outlineLevel="0" collapsed="false">
      <c r="A1225" s="6" t="s">
        <v>3063</v>
      </c>
      <c r="B1225" s="6" t="s">
        <v>108</v>
      </c>
      <c r="C1225" s="17" t="n">
        <v>1642</v>
      </c>
      <c r="D1225" s="16" t="n">
        <v>0.313180428399806</v>
      </c>
      <c r="E1225" s="16" t="n">
        <v>0.0418581489171528</v>
      </c>
      <c r="F1225" s="16" t="n">
        <v>0.335750962287748</v>
      </c>
      <c r="G1225" s="16" t="n">
        <v>0.0472332203295889</v>
      </c>
      <c r="H1225" s="16" t="n">
        <v>4.78978417034048</v>
      </c>
      <c r="I1225" s="17" t="n">
        <v>152.309898707056</v>
      </c>
      <c r="J1225" s="18" t="n">
        <v>3.92532527961843E-006</v>
      </c>
      <c r="K1225" s="18" t="n">
        <v>9.47649791181878E-006</v>
      </c>
      <c r="L1225" s="16" t="n">
        <v>0.485959137968855</v>
      </c>
      <c r="M1225" s="16" t="n">
        <v>0.64173043566983</v>
      </c>
      <c r="N1225" s="18" t="n">
        <v>0.000669486286765882</v>
      </c>
      <c r="O1225" s="16" t="n">
        <v>0.0250765776888493</v>
      </c>
      <c r="P1225" s="34" t="b">
        <f aca="false">TRUE()</f>
        <v>1</v>
      </c>
      <c r="Q1225" s="18" t="n">
        <v>8.55218855218855E-005</v>
      </c>
    </row>
    <row r="1226" customFormat="false" ht="15" hidden="false" customHeight="false" outlineLevel="0" collapsed="false">
      <c r="A1226" s="6" t="s">
        <v>3064</v>
      </c>
      <c r="B1226" s="6" t="s">
        <v>108</v>
      </c>
      <c r="C1226" s="17" t="n">
        <v>1643</v>
      </c>
      <c r="D1226" s="16" t="n">
        <v>0.313660481334624</v>
      </c>
      <c r="E1226" s="16" t="n">
        <v>0.041916360163361</v>
      </c>
      <c r="F1226" s="16" t="n">
        <v>0.336200252497025</v>
      </c>
      <c r="G1226" s="16" t="n">
        <v>0.0472495277195265</v>
      </c>
      <c r="H1226" s="16" t="n">
        <v>4.77762510347966</v>
      </c>
      <c r="I1226" s="17" t="n">
        <v>152.188956327322</v>
      </c>
      <c r="J1226" s="18" t="n">
        <v>4.13984309317083E-006</v>
      </c>
      <c r="K1226" s="18" t="n">
        <v>9.97697377274038E-006</v>
      </c>
      <c r="L1226" s="16" t="n">
        <v>0.485060940671983</v>
      </c>
      <c r="M1226" s="16" t="n">
        <v>0.641424344454648</v>
      </c>
      <c r="N1226" s="18" t="n">
        <v>0.00067615994935606</v>
      </c>
      <c r="O1226" s="16" t="n">
        <v>0.024830270662278</v>
      </c>
      <c r="P1226" s="34" t="b">
        <f aca="false">TRUE()</f>
        <v>1</v>
      </c>
      <c r="Q1226" s="18" t="n">
        <v>8.74272265576613E-005</v>
      </c>
    </row>
    <row r="1227" customFormat="false" ht="15" hidden="false" customHeight="false" outlineLevel="0" collapsed="false">
      <c r="A1227" s="6" t="s">
        <v>3065</v>
      </c>
      <c r="B1227" s="6" t="s">
        <v>108</v>
      </c>
      <c r="C1227" s="17" t="n">
        <v>1644</v>
      </c>
      <c r="D1227" s="16" t="n">
        <v>0.314130602194832</v>
      </c>
      <c r="E1227" s="16" t="n">
        <v>0.041974206118374</v>
      </c>
      <c r="F1227" s="16" t="n">
        <v>0.336639427343865</v>
      </c>
      <c r="G1227" s="16" t="n">
        <v>0.0472663766113151</v>
      </c>
      <c r="H1227" s="16" t="n">
        <v>4.76547702535305</v>
      </c>
      <c r="I1227" s="17" t="n">
        <v>152.070826295848</v>
      </c>
      <c r="J1227" s="18" t="n">
        <v>4.36538218950208E-006</v>
      </c>
      <c r="K1227" s="18" t="n">
        <v>1.05083155953791E-005</v>
      </c>
      <c r="L1227" s="16" t="n">
        <v>0.48415538561934</v>
      </c>
      <c r="M1227" s="16" t="n">
        <v>0.640812162024283</v>
      </c>
      <c r="N1227" s="18" t="n">
        <v>0.000682673472432084</v>
      </c>
      <c r="O1227" s="16" t="n">
        <v>0.0245851356470805</v>
      </c>
      <c r="P1227" s="34" t="b">
        <f aca="false">TRUE()</f>
        <v>1</v>
      </c>
      <c r="Q1227" s="18" t="n">
        <v>6.76876289779516E-005</v>
      </c>
    </row>
    <row r="1228" customFormat="false" ht="15" hidden="false" customHeight="false" outlineLevel="0" collapsed="false">
      <c r="A1228" s="6" t="s">
        <v>3066</v>
      </c>
      <c r="B1228" s="6" t="s">
        <v>108</v>
      </c>
      <c r="C1228" s="17" t="n">
        <v>1645</v>
      </c>
      <c r="D1228" s="16" t="n">
        <v>0.314591296278944</v>
      </c>
      <c r="E1228" s="16" t="n">
        <v>0.0420326776762693</v>
      </c>
      <c r="F1228" s="16" t="n">
        <v>0.337069454894448</v>
      </c>
      <c r="G1228" s="16" t="n">
        <v>0.0472842014863676</v>
      </c>
      <c r="H1228" s="16" t="n">
        <v>4.75333939901319</v>
      </c>
      <c r="I1228" s="17" t="n">
        <v>151.953828360766</v>
      </c>
      <c r="J1228" s="18" t="n">
        <v>4.60252000878276E-006</v>
      </c>
      <c r="K1228" s="18" t="n">
        <v>1.10599062168202E-005</v>
      </c>
      <c r="L1228" s="16" t="n">
        <v>0.483247077704989</v>
      </c>
      <c r="M1228" s="16" t="n">
        <v>0.640608101214162</v>
      </c>
      <c r="N1228" s="18" t="n">
        <v>0.0006897103201404</v>
      </c>
      <c r="O1228" s="16" t="n">
        <v>0.0243399707529673</v>
      </c>
      <c r="P1228" s="34" t="b">
        <f aca="false">TRUE()</f>
        <v>1</v>
      </c>
      <c r="Q1228" s="16" t="n">
        <v>0</v>
      </c>
    </row>
    <row r="1229" customFormat="false" ht="15" hidden="false" customHeight="false" outlineLevel="0" collapsed="false">
      <c r="A1229" s="6" t="s">
        <v>3067</v>
      </c>
      <c r="B1229" s="6" t="s">
        <v>108</v>
      </c>
      <c r="C1229" s="17" t="n">
        <v>1646</v>
      </c>
      <c r="D1229" s="16" t="n">
        <v>0.315042324713322</v>
      </c>
      <c r="E1229" s="16" t="n">
        <v>0.0420918323182858</v>
      </c>
      <c r="F1229" s="16" t="n">
        <v>0.337490352054156</v>
      </c>
      <c r="G1229" s="16" t="n">
        <v>0.0473030319441549</v>
      </c>
      <c r="H1229" s="16" t="n">
        <v>4.74126104913824</v>
      </c>
      <c r="I1229" s="17" t="n">
        <v>151.837874984827</v>
      </c>
      <c r="J1229" s="18" t="n">
        <v>4.85079905245898E-006</v>
      </c>
      <c r="K1229" s="18" t="n">
        <v>1.16497778169588E-005</v>
      </c>
      <c r="L1229" s="16" t="n">
        <v>0.482341222339216</v>
      </c>
      <c r="M1229" s="16" t="n">
        <v>0.640097949188858</v>
      </c>
      <c r="N1229" s="18" t="n">
        <v>0.000695902594763519</v>
      </c>
      <c r="O1229" s="16" t="n">
        <v>0.0240935144936221</v>
      </c>
      <c r="P1229" s="34" t="b">
        <f aca="false">TRUE()</f>
        <v>1</v>
      </c>
      <c r="Q1229" s="18" t="n">
        <v>3.89407863092074E-005</v>
      </c>
    </row>
    <row r="1230" customFormat="false" ht="15" hidden="false" customHeight="false" outlineLevel="0" collapsed="false">
      <c r="A1230" s="6" t="s">
        <v>3068</v>
      </c>
      <c r="B1230" s="6" t="s">
        <v>108</v>
      </c>
      <c r="C1230" s="17" t="n">
        <v>1647</v>
      </c>
      <c r="D1230" s="16" t="n">
        <v>0.31548371157609</v>
      </c>
      <c r="E1230" s="16" t="n">
        <v>0.0421521595040192</v>
      </c>
      <c r="F1230" s="16" t="n">
        <v>0.337902552295388</v>
      </c>
      <c r="G1230" s="16" t="n">
        <v>0.0473233122824951</v>
      </c>
      <c r="H1230" s="16" t="n">
        <v>4.72927597075511</v>
      </c>
      <c r="I1230" s="17" t="n">
        <v>151.722709853378</v>
      </c>
      <c r="J1230" s="18" t="n">
        <v>5.10990559143406E-006</v>
      </c>
      <c r="K1230" s="18" t="n">
        <v>1.22507846357316E-005</v>
      </c>
      <c r="L1230" s="16" t="n">
        <v>0.481441998882454</v>
      </c>
      <c r="M1230" s="16" t="n">
        <v>0.639689827568616</v>
      </c>
      <c r="N1230" s="18" t="n">
        <v>0.000701530950952114</v>
      </c>
      <c r="O1230" s="16" t="n">
        <v>0.0238446888096057</v>
      </c>
      <c r="P1230" s="34" t="b">
        <f aca="false">TRUE()</f>
        <v>1</v>
      </c>
      <c r="Q1230" s="18" t="n">
        <v>0.00012315967112232</v>
      </c>
    </row>
    <row r="1231" customFormat="false" ht="15" hidden="false" customHeight="false" outlineLevel="0" collapsed="false">
      <c r="A1231" s="6" t="s">
        <v>3069</v>
      </c>
      <c r="B1231" s="6" t="s">
        <v>108</v>
      </c>
      <c r="C1231" s="17" t="n">
        <v>1648</v>
      </c>
      <c r="D1231" s="16" t="n">
        <v>0.315915235021303</v>
      </c>
      <c r="E1231" s="16" t="n">
        <v>0.0422139348304849</v>
      </c>
      <c r="F1231" s="16" t="n">
        <v>0.338306194015129</v>
      </c>
      <c r="G1231" s="16" t="n">
        <v>0.04734550210988</v>
      </c>
      <c r="H1231" s="16" t="n">
        <v>4.71742694006216</v>
      </c>
      <c r="I1231" s="17" t="n">
        <v>151.608701009818</v>
      </c>
      <c r="J1231" s="18" t="n">
        <v>5.37916718776197E-006</v>
      </c>
      <c r="K1231" s="18" t="n">
        <v>1.28665958669811E-005</v>
      </c>
      <c r="L1231" s="16" t="n">
        <v>0.48055275321416</v>
      </c>
      <c r="M1231" s="16" t="n">
        <v>0.639587797163555</v>
      </c>
      <c r="N1231" s="18" t="n">
        <v>0.000707741460628827</v>
      </c>
      <c r="O1231" s="16" t="n">
        <v>0.0235933602038087</v>
      </c>
      <c r="P1231" s="34" t="b">
        <f aca="false">TRUE()</f>
        <v>1</v>
      </c>
      <c r="Q1231" s="18" t="n">
        <v>3.03030303030303E-005</v>
      </c>
    </row>
    <row r="1232" customFormat="false" ht="15" hidden="false" customHeight="false" outlineLevel="0" collapsed="false">
      <c r="A1232" s="6" t="s">
        <v>3070</v>
      </c>
      <c r="B1232" s="6" t="s">
        <v>108</v>
      </c>
      <c r="C1232" s="17" t="n">
        <v>1649</v>
      </c>
      <c r="D1232" s="16" t="n">
        <v>0.316335914103389</v>
      </c>
      <c r="E1232" s="16" t="n">
        <v>0.0422767099081024</v>
      </c>
      <c r="F1232" s="16" t="n">
        <v>0.338700636671435</v>
      </c>
      <c r="G1232" s="16" t="n">
        <v>0.0473696178049936</v>
      </c>
      <c r="H1232" s="16" t="n">
        <v>4.70582591643005</v>
      </c>
      <c r="I1232" s="17" t="n">
        <v>151.497101974214</v>
      </c>
      <c r="J1232" s="18" t="n">
        <v>5.65601584253182E-006</v>
      </c>
      <c r="K1232" s="18" t="n">
        <v>1.35132215005798E-005</v>
      </c>
      <c r="L1232" s="16" t="n">
        <v>0.479681426030455</v>
      </c>
      <c r="M1232" s="16" t="n">
        <v>0.639383736353433</v>
      </c>
      <c r="N1232" s="18" t="n">
        <v>0.000713541195219998</v>
      </c>
      <c r="O1232" s="16" t="n">
        <v>0.0233368928112576</v>
      </c>
      <c r="P1232" s="34" t="b">
        <f aca="false">TRUE()</f>
        <v>1</v>
      </c>
      <c r="Q1232" s="18" t="n">
        <v>3.28648806909676E-005</v>
      </c>
    </row>
    <row r="1233" customFormat="false" ht="15" hidden="false" customHeight="false" outlineLevel="0" collapsed="false">
      <c r="A1233" s="6" t="s">
        <v>3071</v>
      </c>
      <c r="B1233" s="6" t="s">
        <v>108</v>
      </c>
      <c r="C1233" s="17" t="n">
        <v>1650</v>
      </c>
      <c r="D1233" s="16" t="n">
        <v>0.316745484941173</v>
      </c>
      <c r="E1233" s="16" t="n">
        <v>0.0423404188101348</v>
      </c>
      <c r="F1233" s="16" t="n">
        <v>0.339085165467066</v>
      </c>
      <c r="G1233" s="16" t="n">
        <v>0.0473954550371389</v>
      </c>
      <c r="H1233" s="16" t="n">
        <v>4.69438807485357</v>
      </c>
      <c r="I1233" s="17" t="n">
        <v>151.387588845561</v>
      </c>
      <c r="J1233" s="18" t="n">
        <v>5.94237411870718E-006</v>
      </c>
      <c r="K1233" s="18" t="n">
        <v>1.41892132293641E-005</v>
      </c>
      <c r="L1233" s="16" t="n">
        <v>0.478820305491407</v>
      </c>
      <c r="M1233" s="16" t="n">
        <v>0.639322518110397</v>
      </c>
      <c r="N1233" s="18" t="n">
        <v>0.000719004078400853</v>
      </c>
      <c r="O1233" s="16" t="n">
        <v>0.0230759329238845</v>
      </c>
      <c r="P1233" s="34" t="b">
        <f aca="false">TRUE()</f>
        <v>1</v>
      </c>
      <c r="Q1233" s="18" t="n">
        <v>0.00022148699439657</v>
      </c>
    </row>
    <row r="1234" customFormat="false" ht="15" hidden="false" customHeight="false" outlineLevel="0" collapsed="false">
      <c r="A1234" s="6" t="s">
        <v>3072</v>
      </c>
      <c r="B1234" s="6" t="s">
        <v>108</v>
      </c>
      <c r="C1234" s="17" t="n">
        <v>1651</v>
      </c>
      <c r="D1234" s="16" t="n">
        <v>0.317143557915128</v>
      </c>
      <c r="E1234" s="16" t="n">
        <v>0.0424051568430475</v>
      </c>
      <c r="F1234" s="16" t="n">
        <v>0.339458105965932</v>
      </c>
      <c r="G1234" s="16" t="n">
        <v>0.0474228863380157</v>
      </c>
      <c r="H1234" s="16" t="n">
        <v>4.68283813918183</v>
      </c>
      <c r="I1234" s="17" t="n">
        <v>151.279592319297</v>
      </c>
      <c r="J1234" s="18" t="n">
        <v>6.24561671444557E-006</v>
      </c>
      <c r="K1234" s="18" t="n">
        <v>1.48875987162258E-005</v>
      </c>
      <c r="L1234" s="16" t="n">
        <v>0.477942905357337</v>
      </c>
      <c r="M1234" s="16" t="n">
        <v>0.639240893786348</v>
      </c>
      <c r="N1234" s="18" t="n">
        <v>0.000724771628442075</v>
      </c>
      <c r="O1234" s="16" t="n">
        <v>0.0228134310144521</v>
      </c>
      <c r="P1234" s="34" t="b">
        <f aca="false">TRUE()</f>
        <v>1</v>
      </c>
      <c r="Q1234" s="18" t="n">
        <v>3.7037037037037E-005</v>
      </c>
    </row>
    <row r="1235" customFormat="false" ht="15" hidden="false" customHeight="false" outlineLevel="0" collapsed="false">
      <c r="A1235" s="6" t="s">
        <v>3073</v>
      </c>
      <c r="B1235" s="6" t="s">
        <v>108</v>
      </c>
      <c r="C1235" s="17" t="n">
        <v>1652</v>
      </c>
      <c r="D1235" s="16" t="n">
        <v>0.317529807443426</v>
      </c>
      <c r="E1235" s="16" t="n">
        <v>0.0424707760010435</v>
      </c>
      <c r="F1235" s="16" t="n">
        <v>0.339818985883286</v>
      </c>
      <c r="G1235" s="16" t="n">
        <v>0.0474516980836343</v>
      </c>
      <c r="H1235" s="16" t="n">
        <v>4.67116397345929</v>
      </c>
      <c r="I1235" s="17" t="n">
        <v>151.172993754914</v>
      </c>
      <c r="J1235" s="18" t="n">
        <v>6.5671696046809E-006</v>
      </c>
      <c r="K1235" s="18" t="n">
        <v>1.56271524423313E-005</v>
      </c>
      <c r="L1235" s="16" t="n">
        <v>0.477048288400572</v>
      </c>
      <c r="M1235" s="16" t="n">
        <v>0.638955208652178</v>
      </c>
      <c r="N1235" s="18" t="n">
        <v>0.000730851505608504</v>
      </c>
      <c r="O1235" s="16" t="n">
        <v>0.0225489742170982</v>
      </c>
      <c r="P1235" s="34" t="b">
        <f aca="false">TRUE()</f>
        <v>1</v>
      </c>
      <c r="Q1235" s="18" t="n">
        <v>3.40909090909091E-005</v>
      </c>
    </row>
    <row r="1236" customFormat="false" ht="15" hidden="false" customHeight="false" outlineLevel="0" collapsed="false">
      <c r="A1236" s="6" t="s">
        <v>3074</v>
      </c>
      <c r="B1236" s="6" t="s">
        <v>108</v>
      </c>
      <c r="C1236" s="17" t="n">
        <v>1653</v>
      </c>
      <c r="D1236" s="16" t="n">
        <v>0.317905027197537</v>
      </c>
      <c r="E1236" s="16" t="n">
        <v>0.0425366411541705</v>
      </c>
      <c r="F1236" s="16" t="n">
        <v>0.340167393467321</v>
      </c>
      <c r="G1236" s="16" t="n">
        <v>0.0474810374464506</v>
      </c>
      <c r="H1236" s="16" t="n">
        <v>4.65918700168142</v>
      </c>
      <c r="I1236" s="17" t="n">
        <v>151.067446572078</v>
      </c>
      <c r="J1236" s="18" t="n">
        <v>6.91349194453213E-006</v>
      </c>
      <c r="K1236" s="18" t="n">
        <v>1.64230060502624E-005</v>
      </c>
      <c r="L1236" s="16" t="n">
        <v>0.476119143139511</v>
      </c>
      <c r="M1236" s="16" t="n">
        <v>0.63858789919396</v>
      </c>
      <c r="N1236" s="18" t="n">
        <v>0.000738065461392918</v>
      </c>
      <c r="O1236" s="16" t="n">
        <v>0.0222842252121557</v>
      </c>
      <c r="P1236" s="34" t="b">
        <f aca="false">TRUE()</f>
        <v>1</v>
      </c>
      <c r="Q1236" s="18" t="n">
        <v>6.69071669071669E-005</v>
      </c>
    </row>
    <row r="1237" customFormat="false" ht="15" hidden="false" customHeight="false" outlineLevel="0" collapsed="false">
      <c r="A1237" s="6" t="s">
        <v>3075</v>
      </c>
      <c r="B1237" s="6" t="s">
        <v>108</v>
      </c>
      <c r="C1237" s="17" t="n">
        <v>1654</v>
      </c>
      <c r="D1237" s="16" t="n">
        <v>0.318269552184658</v>
      </c>
      <c r="E1237" s="16" t="n">
        <v>0.042602830138035</v>
      </c>
      <c r="F1237" s="16" t="n">
        <v>0.340503779759427</v>
      </c>
      <c r="G1237" s="16" t="n">
        <v>0.047511111674114</v>
      </c>
      <c r="H1237" s="16" t="n">
        <v>4.64692213896333</v>
      </c>
      <c r="I1237" s="17" t="n">
        <v>150.963231501184</v>
      </c>
      <c r="J1237" s="18" t="n">
        <v>7.28621450748193E-006</v>
      </c>
      <c r="K1237" s="18" t="n">
        <v>1.72886164700115E-005</v>
      </c>
      <c r="L1237" s="16" t="n">
        <v>0.475156149646643</v>
      </c>
      <c r="M1237" s="16" t="n">
        <v>0.638261401897766</v>
      </c>
      <c r="N1237" s="18" t="n">
        <v>0.000745586351745594</v>
      </c>
      <c r="O1237" s="16" t="n">
        <v>0.0220197873491476</v>
      </c>
      <c r="P1237" s="34" t="b">
        <f aca="false">TRUE()</f>
        <v>1</v>
      </c>
      <c r="Q1237" s="18" t="n">
        <v>0.00017828201256245</v>
      </c>
    </row>
    <row r="1238" customFormat="false" ht="15" hidden="false" customHeight="false" outlineLevel="0" collapsed="false">
      <c r="A1238" s="6" t="s">
        <v>3076</v>
      </c>
      <c r="B1238" s="6" t="s">
        <v>108</v>
      </c>
      <c r="C1238" s="17" t="n">
        <v>1655</v>
      </c>
      <c r="D1238" s="16" t="n">
        <v>0.318622743464919</v>
      </c>
      <c r="E1238" s="16" t="n">
        <v>0.0426692740962916</v>
      </c>
      <c r="F1238" s="16" t="n">
        <v>0.340829304511038</v>
      </c>
      <c r="G1238" s="16" t="n">
        <v>0.0475425495725326</v>
      </c>
      <c r="H1238" s="16" t="n">
        <v>4.63474013239743</v>
      </c>
      <c r="I1238" s="17" t="n">
        <v>150.862014227057</v>
      </c>
      <c r="J1238" s="18" t="n">
        <v>7.67545984491037E-006</v>
      </c>
      <c r="K1238" s="18" t="n">
        <v>1.81602955281517E-005</v>
      </c>
      <c r="L1238" s="16" t="n">
        <v>0.474192535056324</v>
      </c>
      <c r="M1238" s="16" t="n">
        <v>0.638098153249669</v>
      </c>
      <c r="N1238" s="18" t="n">
        <v>0.000753579635774812</v>
      </c>
      <c r="O1238" s="16" t="n">
        <v>0.0217540070025717</v>
      </c>
      <c r="P1238" s="34" t="b">
        <f aca="false">TRUE()</f>
        <v>1</v>
      </c>
      <c r="Q1238" s="18" t="n">
        <v>0.000168779992375498</v>
      </c>
    </row>
    <row r="1239" customFormat="false" ht="15" hidden="false" customHeight="false" outlineLevel="0" collapsed="false">
      <c r="A1239" s="6" t="s">
        <v>3077</v>
      </c>
      <c r="B1239" s="6" t="s">
        <v>108</v>
      </c>
      <c r="C1239" s="17" t="n">
        <v>1656</v>
      </c>
      <c r="D1239" s="16" t="n">
        <v>0.318964728468842</v>
      </c>
      <c r="E1239" s="16" t="n">
        <v>0.0427357736715135</v>
      </c>
      <c r="F1239" s="16" t="n">
        <v>0.341144430527712</v>
      </c>
      <c r="G1239" s="16" t="n">
        <v>0.0475753321022938</v>
      </c>
      <c r="H1239" s="16" t="n">
        <v>4.62272862262331</v>
      </c>
      <c r="I1239" s="17" t="n">
        <v>150.764253684188</v>
      </c>
      <c r="J1239" s="18" t="n">
        <v>8.07874961563344E-006</v>
      </c>
      <c r="K1239" s="18" t="n">
        <v>1.90818502588951E-005</v>
      </c>
      <c r="L1239" s="16" t="n">
        <v>0.473236002043034</v>
      </c>
      <c r="M1239" s="16" t="n">
        <v>0.637669625548413</v>
      </c>
      <c r="N1239" s="18" t="n">
        <v>0.000761042378407561</v>
      </c>
      <c r="O1239" s="16" t="n">
        <v>0.0214875238052362</v>
      </c>
      <c r="P1239" s="34" t="b">
        <f aca="false">TRUE()</f>
        <v>1</v>
      </c>
      <c r="Q1239" s="18" t="n">
        <v>6.52934329821123E-005</v>
      </c>
    </row>
    <row r="1240" customFormat="false" ht="15" hidden="false" customHeight="false" outlineLevel="0" collapsed="false">
      <c r="A1240" s="6" t="s">
        <v>3078</v>
      </c>
      <c r="B1240" s="6" t="s">
        <v>108</v>
      </c>
      <c r="C1240" s="17" t="n">
        <v>1657</v>
      </c>
      <c r="D1240" s="16" t="n">
        <v>0.319295639026321</v>
      </c>
      <c r="E1240" s="16" t="n">
        <v>0.0428029090134661</v>
      </c>
      <c r="F1240" s="16" t="n">
        <v>0.341449715120103</v>
      </c>
      <c r="G1240" s="16" t="n">
        <v>0.0476098634875904</v>
      </c>
      <c r="H1240" s="16" t="n">
        <v>4.61091789127977</v>
      </c>
      <c r="I1240" s="17" t="n">
        <v>150.66935546599</v>
      </c>
      <c r="J1240" s="18" t="n">
        <v>8.4951055517475E-006</v>
      </c>
      <c r="K1240" s="18" t="n">
        <v>2.00424605115134E-005</v>
      </c>
      <c r="L1240" s="16" t="n">
        <v>0.472291338383003</v>
      </c>
      <c r="M1240" s="16" t="n">
        <v>0.637383940414243</v>
      </c>
      <c r="N1240" s="18" t="n">
        <v>0.000767379118556811</v>
      </c>
      <c r="O1240" s="16" t="n">
        <v>0.0212192790254749</v>
      </c>
      <c r="P1240" s="34" t="b">
        <f aca="false">TRUE()</f>
        <v>1</v>
      </c>
      <c r="Q1240" s="18" t="n">
        <v>7.30639730639731E-005</v>
      </c>
    </row>
    <row r="1241" customFormat="false" ht="15" hidden="false" customHeight="false" outlineLevel="0" collapsed="false">
      <c r="A1241" s="6" t="s">
        <v>3079</v>
      </c>
      <c r="B1241" s="6" t="s">
        <v>108</v>
      </c>
      <c r="C1241" s="17" t="n">
        <v>1658</v>
      </c>
      <c r="D1241" s="16" t="n">
        <v>0.319615326727811</v>
      </c>
      <c r="E1241" s="16" t="n">
        <v>0.0428709125186927</v>
      </c>
      <c r="F1241" s="16" t="n">
        <v>0.341745319072342</v>
      </c>
      <c r="G1241" s="16" t="n">
        <v>0.0476462602604748</v>
      </c>
      <c r="H1241" s="16" t="n">
        <v>4.59934986083241</v>
      </c>
      <c r="I1241" s="17" t="n">
        <v>150.576968892386</v>
      </c>
      <c r="J1241" s="18" t="n">
        <v>8.922868187527E-006</v>
      </c>
      <c r="K1241" s="18" t="n">
        <v>2.10277700046775E-005</v>
      </c>
      <c r="L1241" s="16" t="n">
        <v>0.471363851897242</v>
      </c>
      <c r="M1241" s="16" t="n">
        <v>0.637077849199061</v>
      </c>
      <c r="N1241" s="18" t="n">
        <v>0.000774665030343603</v>
      </c>
      <c r="O1241" s="16" t="n">
        <v>0.0209484211224212</v>
      </c>
      <c r="P1241" s="34" t="b">
        <f aca="false">TRUE()</f>
        <v>1</v>
      </c>
      <c r="Q1241" s="18" t="n">
        <v>6.90279820097264E-005</v>
      </c>
    </row>
    <row r="1242" customFormat="false" ht="15" hidden="false" customHeight="false" outlineLevel="0" collapsed="false">
      <c r="A1242" s="6" t="s">
        <v>3080</v>
      </c>
      <c r="B1242" s="6" t="s">
        <v>108</v>
      </c>
      <c r="C1242" s="17" t="n">
        <v>1659</v>
      </c>
      <c r="D1242" s="16" t="n">
        <v>0.319923921111071</v>
      </c>
      <c r="E1242" s="16" t="n">
        <v>0.0429390175395185</v>
      </c>
      <c r="F1242" s="16" t="n">
        <v>0.342031083200898</v>
      </c>
      <c r="G1242" s="16" t="n">
        <v>0.0476835433107957</v>
      </c>
      <c r="H1242" s="16" t="n">
        <v>4.58804879574275</v>
      </c>
      <c r="I1242" s="17" t="n">
        <v>150.486781095794</v>
      </c>
      <c r="J1242" s="18" t="n">
        <v>9.36073679129313E-006</v>
      </c>
      <c r="K1242" s="18" t="n">
        <v>2.19972014064929E-005</v>
      </c>
      <c r="L1242" s="16" t="n">
        <v>0.470456943106418</v>
      </c>
      <c r="M1242" s="16" t="n">
        <v>0.636751351902867</v>
      </c>
      <c r="N1242" s="18" t="n">
        <v>0.000779827613529178</v>
      </c>
      <c r="O1242" s="16" t="n">
        <v>0.0206774893650533</v>
      </c>
      <c r="P1242" s="34" t="b">
        <f aca="false">TRUE()</f>
        <v>1</v>
      </c>
      <c r="Q1242" s="18" t="n">
        <v>3.03629177146964E-005</v>
      </c>
    </row>
    <row r="1243" customFormat="false" ht="15" hidden="false" customHeight="false" outlineLevel="0" collapsed="false">
      <c r="A1243" s="6" t="s">
        <v>3081</v>
      </c>
      <c r="B1243" s="6" t="s">
        <v>108</v>
      </c>
      <c r="C1243" s="17" t="n">
        <v>1660</v>
      </c>
      <c r="D1243" s="16" t="n">
        <v>0.320222219149466</v>
      </c>
      <c r="E1243" s="16" t="n">
        <v>0.0430075543396247</v>
      </c>
      <c r="F1243" s="16" t="n">
        <v>0.342307646050021</v>
      </c>
      <c r="G1243" s="16" t="n">
        <v>0.0477218964833796</v>
      </c>
      <c r="H1243" s="16" t="n">
        <v>4.57694925806147</v>
      </c>
      <c r="I1243" s="17" t="n">
        <v>150.398349064324</v>
      </c>
      <c r="J1243" s="18" t="n">
        <v>9.81088186177695E-006</v>
      </c>
      <c r="K1243" s="18" t="n">
        <v>2.30159184433999E-005</v>
      </c>
      <c r="L1243" s="16" t="n">
        <v>0.469565177092145</v>
      </c>
      <c r="M1243" s="16" t="n">
        <v>0.636669727578819</v>
      </c>
      <c r="N1243" s="18" t="n">
        <v>0.000785739363326622</v>
      </c>
      <c r="O1243" s="16" t="n">
        <v>0.0203999564326532</v>
      </c>
      <c r="P1243" s="34" t="b">
        <f aca="false">TRUE()</f>
        <v>1</v>
      </c>
      <c r="Q1243" s="18" t="n">
        <v>9.6817201279676E-005</v>
      </c>
    </row>
    <row r="1244" customFormat="false" ht="15" hidden="false" customHeight="false" outlineLevel="0" collapsed="false">
      <c r="A1244" s="6" t="s">
        <v>3082</v>
      </c>
      <c r="B1244" s="6" t="s">
        <v>108</v>
      </c>
      <c r="C1244" s="17" t="n">
        <v>1661</v>
      </c>
      <c r="D1244" s="16" t="n">
        <v>0.32050978560145</v>
      </c>
      <c r="E1244" s="16" t="n">
        <v>0.0430768176245201</v>
      </c>
      <c r="F1244" s="16" t="n">
        <v>0.342574885550178</v>
      </c>
      <c r="G1244" s="16" t="n">
        <v>0.0477615153210001</v>
      </c>
      <c r="H1244" s="16" t="n">
        <v>4.56608686602253</v>
      </c>
      <c r="I1244" s="17" t="n">
        <v>150.311356338158</v>
      </c>
      <c r="J1244" s="18" t="n">
        <v>1.02715576746337E-005</v>
      </c>
      <c r="K1244" s="18" t="n">
        <v>2.40422810771178E-005</v>
      </c>
      <c r="L1244" s="16" t="n">
        <v>0.468693124104165</v>
      </c>
      <c r="M1244" s="16" t="n">
        <v>0.636220793796551</v>
      </c>
      <c r="N1244" s="18" t="n">
        <v>0.000791127515388795</v>
      </c>
      <c r="O1244" s="16" t="n">
        <v>0.0201283978475477</v>
      </c>
      <c r="P1244" s="34" t="b">
        <f aca="false">TRUE()</f>
        <v>1</v>
      </c>
      <c r="Q1244" s="18" t="n">
        <v>6.80194085432914E-005</v>
      </c>
    </row>
    <row r="1245" customFormat="false" ht="15" hidden="false" customHeight="false" outlineLevel="0" collapsed="false">
      <c r="A1245" s="6" t="s">
        <v>3083</v>
      </c>
      <c r="B1245" s="6" t="s">
        <v>108</v>
      </c>
      <c r="C1245" s="17" t="n">
        <v>1662</v>
      </c>
      <c r="D1245" s="16" t="n">
        <v>0.320787085607028</v>
      </c>
      <c r="E1245" s="16" t="n">
        <v>0.0431470388611243</v>
      </c>
      <c r="F1245" s="16" t="n">
        <v>0.34283368306041</v>
      </c>
      <c r="G1245" s="16" t="n">
        <v>0.0478028881242697</v>
      </c>
      <c r="H1245" s="16" t="n">
        <v>4.55551842912972</v>
      </c>
      <c r="I1245" s="17" t="n">
        <v>150.226337009663</v>
      </c>
      <c r="J1245" s="18" t="n">
        <v>1.07397188924517E-005</v>
      </c>
      <c r="K1245" s="18" t="n">
        <v>2.51097652978448E-005</v>
      </c>
      <c r="L1245" s="16" t="n">
        <v>0.467845165309743</v>
      </c>
      <c r="M1245" s="16" t="n">
        <v>0.635812672176309</v>
      </c>
      <c r="N1245" s="18" t="n">
        <v>0.000796579782175867</v>
      </c>
      <c r="O1245" s="16" t="n">
        <v>0.0198582567699503</v>
      </c>
      <c r="P1245" s="34" t="b">
        <f aca="false">TRUE()</f>
        <v>1</v>
      </c>
      <c r="Q1245" s="18" t="n">
        <v>2.88600288600289E-005</v>
      </c>
    </row>
    <row r="1246" customFormat="false" ht="15" hidden="false" customHeight="false" outlineLevel="0" collapsed="false">
      <c r="A1246" s="6" t="s">
        <v>3084</v>
      </c>
      <c r="B1246" s="6" t="s">
        <v>108</v>
      </c>
      <c r="C1246" s="17" t="n">
        <v>1663</v>
      </c>
      <c r="D1246" s="16" t="n">
        <v>0.321055055641253</v>
      </c>
      <c r="E1246" s="16" t="n">
        <v>0.043218604084947</v>
      </c>
      <c r="F1246" s="16" t="n">
        <v>0.343084004345761</v>
      </c>
      <c r="G1246" s="16" t="n">
        <v>0.0478462743692432</v>
      </c>
      <c r="H1246" s="16" t="n">
        <v>4.54500573307255</v>
      </c>
      <c r="I1246" s="17" t="n">
        <v>150.142892244344</v>
      </c>
      <c r="J1246" s="18" t="n">
        <v>1.12256852294777E-005</v>
      </c>
      <c r="K1246" s="18" t="n">
        <v>2.62311901477098E-005</v>
      </c>
      <c r="L1246" s="16" t="n">
        <v>0.466997981434827</v>
      </c>
      <c r="M1246" s="16" t="n">
        <v>0.635669829609224</v>
      </c>
      <c r="N1246" s="18" t="n">
        <v>0.000801657218421961</v>
      </c>
      <c r="O1246" s="16" t="n">
        <v>0.0195894699811008</v>
      </c>
      <c r="P1246" s="34" t="b">
        <f aca="false">TRUE()</f>
        <v>1</v>
      </c>
      <c r="Q1246" s="16" t="n">
        <v>0</v>
      </c>
    </row>
    <row r="1247" customFormat="false" ht="15" hidden="false" customHeight="false" outlineLevel="0" collapsed="false">
      <c r="A1247" s="6" t="s">
        <v>3085</v>
      </c>
      <c r="B1247" s="6" t="s">
        <v>108</v>
      </c>
      <c r="C1247" s="17" t="n">
        <v>1664</v>
      </c>
      <c r="D1247" s="16" t="n">
        <v>0.321313902548565</v>
      </c>
      <c r="E1247" s="16" t="n">
        <v>0.0432921928044531</v>
      </c>
      <c r="F1247" s="16" t="n">
        <v>0.343326053247423</v>
      </c>
      <c r="G1247" s="16" t="n">
        <v>0.0478923221581501</v>
      </c>
      <c r="H1247" s="16" t="n">
        <v>4.53447973234378</v>
      </c>
      <c r="I1247" s="17" t="n">
        <v>150.060778247376</v>
      </c>
      <c r="J1247" s="18" t="n">
        <v>1.17333497057266E-005</v>
      </c>
      <c r="K1247" s="18" t="n">
        <v>2.73866148924439E-005</v>
      </c>
      <c r="L1247" s="16" t="n">
        <v>0.466145162274838</v>
      </c>
      <c r="M1247" s="16" t="n">
        <v>0.635608611366187</v>
      </c>
      <c r="N1247" s="18" t="n">
        <v>0.00080780304945223</v>
      </c>
      <c r="O1247" s="16" t="n">
        <v>0.019320325134896</v>
      </c>
      <c r="P1247" s="34" t="b">
        <f aca="false">TRUE()</f>
        <v>1</v>
      </c>
      <c r="Q1247" s="18" t="n">
        <v>0.00021453065460751</v>
      </c>
    </row>
    <row r="1248" customFormat="false" ht="15" hidden="false" customHeight="false" outlineLevel="0" collapsed="false">
      <c r="A1248" s="6" t="s">
        <v>3086</v>
      </c>
      <c r="B1248" s="6" t="s">
        <v>108</v>
      </c>
      <c r="C1248" s="17" t="n">
        <v>1665</v>
      </c>
      <c r="D1248" s="16" t="n">
        <v>0.321562776323519</v>
      </c>
      <c r="E1248" s="16" t="n">
        <v>0.0433683625730298</v>
      </c>
      <c r="F1248" s="16" t="n">
        <v>0.343559823359276</v>
      </c>
      <c r="G1248" s="16" t="n">
        <v>0.0479419391174727</v>
      </c>
      <c r="H1248" s="16" t="n">
        <v>4.52405197671949</v>
      </c>
      <c r="I1248" s="17" t="n">
        <v>149.980669950502</v>
      </c>
      <c r="J1248" s="18" t="n">
        <v>1.2257942727144E-005</v>
      </c>
      <c r="K1248" s="18" t="n">
        <v>2.85949760076715E-005</v>
      </c>
      <c r="L1248" s="16" t="n">
        <v>0.465296296519211</v>
      </c>
      <c r="M1248" s="16" t="n">
        <v>0.635302520151005</v>
      </c>
      <c r="N1248" s="18" t="n">
        <v>0.000813751625734317</v>
      </c>
      <c r="O1248" s="16" t="n">
        <v>0.0190475968180304</v>
      </c>
      <c r="P1248" s="34" t="b">
        <f aca="false">TRUE()</f>
        <v>1</v>
      </c>
      <c r="Q1248" s="16" t="n">
        <v>0</v>
      </c>
    </row>
    <row r="1249" customFormat="false" ht="15" hidden="false" customHeight="false" outlineLevel="0" collapsed="false">
      <c r="A1249" s="6" t="s">
        <v>3087</v>
      </c>
      <c r="B1249" s="6" t="s">
        <v>108</v>
      </c>
      <c r="C1249" s="17" t="n">
        <v>1666</v>
      </c>
      <c r="D1249" s="16" t="n">
        <v>0.321802666533595</v>
      </c>
      <c r="E1249" s="16" t="n">
        <v>0.0434477941746456</v>
      </c>
      <c r="F1249" s="16" t="n">
        <v>0.343785984627506</v>
      </c>
      <c r="G1249" s="16" t="n">
        <v>0.0479957263267076</v>
      </c>
      <c r="H1249" s="16" t="n">
        <v>4.51359040428206</v>
      </c>
      <c r="I1249" s="17" t="n">
        <v>149.902218444046</v>
      </c>
      <c r="J1249" s="18" t="n">
        <v>1.28067585623265E-005</v>
      </c>
      <c r="K1249" s="18" t="n">
        <v>2.98249427798288E-005</v>
      </c>
      <c r="L1249" s="16" t="n">
        <v>0.464438783347836</v>
      </c>
      <c r="M1249" s="16" t="n">
        <v>0.634935210692787</v>
      </c>
      <c r="N1249" s="18" t="n">
        <v>0.000819683654244181</v>
      </c>
      <c r="O1249" s="16" t="n">
        <v>0.0187693844888804</v>
      </c>
      <c r="P1249" s="34" t="b">
        <f aca="false">TRUE()</f>
        <v>1</v>
      </c>
      <c r="Q1249" s="18" t="n">
        <v>1.76767676767677E-005</v>
      </c>
    </row>
    <row r="1250" customFormat="false" ht="15" hidden="false" customHeight="false" outlineLevel="0" collapsed="false">
      <c r="A1250" s="6" t="s">
        <v>3088</v>
      </c>
      <c r="B1250" s="6" t="s">
        <v>108</v>
      </c>
      <c r="C1250" s="17" t="n">
        <v>1667</v>
      </c>
      <c r="D1250" s="16" t="n">
        <v>0.322032647222721</v>
      </c>
      <c r="E1250" s="16" t="n">
        <v>0.0435304395929833</v>
      </c>
      <c r="F1250" s="16" t="n">
        <v>0.344003078825342</v>
      </c>
      <c r="G1250" s="16" t="n">
        <v>0.0480536596918912</v>
      </c>
      <c r="H1250" s="16" t="n">
        <v>4.50299297654092</v>
      </c>
      <c r="I1250" s="17" t="n">
        <v>149.82549506441</v>
      </c>
      <c r="J1250" s="18" t="n">
        <v>1.33865962247329E-005</v>
      </c>
      <c r="K1250" s="18" t="n">
        <v>3.11578094967143E-005</v>
      </c>
      <c r="L1250" s="16" t="n">
        <v>0.463561915916222</v>
      </c>
      <c r="M1250" s="16" t="n">
        <v>0.634710743801653</v>
      </c>
      <c r="N1250" s="18" t="n">
        <v>0.000825818622092379</v>
      </c>
      <c r="O1250" s="16" t="n">
        <v>0.0184853562376448</v>
      </c>
      <c r="P1250" s="34" t="b">
        <f aca="false">TRUE()</f>
        <v>1</v>
      </c>
      <c r="Q1250" s="18" t="n">
        <v>0.000117062622128492</v>
      </c>
    </row>
    <row r="1251" customFormat="false" ht="15" hidden="false" customHeight="false" outlineLevel="0" collapsed="false">
      <c r="A1251" s="6" t="s">
        <v>3089</v>
      </c>
      <c r="B1251" s="6" t="s">
        <v>108</v>
      </c>
      <c r="C1251" s="17" t="n">
        <v>1668</v>
      </c>
      <c r="D1251" s="16" t="n">
        <v>0.322253530153503</v>
      </c>
      <c r="E1251" s="16" t="n">
        <v>0.0436169058546085</v>
      </c>
      <c r="F1251" s="16" t="n">
        <v>0.344212460451672</v>
      </c>
      <c r="G1251" s="16" t="n">
        <v>0.0481166772838382</v>
      </c>
      <c r="H1251" s="16" t="n">
        <v>4.49230645984526</v>
      </c>
      <c r="I1251" s="17" t="n">
        <v>149.751118461879</v>
      </c>
      <c r="J1251" s="18" t="n">
        <v>1.39966488067136E-005</v>
      </c>
      <c r="K1251" s="18" t="n">
        <v>3.2523008145499E-005</v>
      </c>
      <c r="L1251" s="16" t="n">
        <v>0.46266877057825</v>
      </c>
      <c r="M1251" s="16" t="n">
        <v>0.634527089072544</v>
      </c>
      <c r="N1251" s="18" t="n">
        <v>0.000832008841056097</v>
      </c>
      <c r="O1251" s="16" t="n">
        <v>0.0181935287707781</v>
      </c>
      <c r="P1251" s="34" t="b">
        <f aca="false">TRUE()</f>
        <v>1</v>
      </c>
      <c r="Q1251" s="18" t="n">
        <v>0.000400697266747429</v>
      </c>
    </row>
    <row r="1252" customFormat="false" ht="15" hidden="false" customHeight="false" outlineLevel="0" collapsed="false">
      <c r="A1252" s="6" t="s">
        <v>3090</v>
      </c>
      <c r="B1252" s="6" t="s">
        <v>108</v>
      </c>
      <c r="C1252" s="17" t="n">
        <v>1669</v>
      </c>
      <c r="D1252" s="16" t="n">
        <v>0.322465883514855</v>
      </c>
      <c r="E1252" s="16" t="n">
        <v>0.0437059801449067</v>
      </c>
      <c r="F1252" s="16" t="n">
        <v>0.344413922957894</v>
      </c>
      <c r="G1252" s="16" t="n">
        <v>0.0481837286240999</v>
      </c>
      <c r="H1252" s="16" t="n">
        <v>4.48149525031676</v>
      </c>
      <c r="I1252" s="17" t="n">
        <v>149.679744125576</v>
      </c>
      <c r="J1252" s="18" t="n">
        <v>1.46407339147986E-005</v>
      </c>
      <c r="K1252" s="18" t="n">
        <v>3.39815692094039E-005</v>
      </c>
      <c r="L1252" s="16" t="n">
        <v>0.461753847130202</v>
      </c>
      <c r="M1252" s="16" t="n">
        <v>0.634282216100398</v>
      </c>
      <c r="N1252" s="18" t="n">
        <v>0.000838261919535555</v>
      </c>
      <c r="O1252" s="16" t="n">
        <v>0.0178992916353583</v>
      </c>
      <c r="P1252" s="34" t="b">
        <f aca="false">TRUE()</f>
        <v>1</v>
      </c>
      <c r="Q1252" s="18" t="n">
        <v>0.000114352519908075</v>
      </c>
    </row>
    <row r="1253" customFormat="false" ht="15" hidden="false" customHeight="false" outlineLevel="0" collapsed="false">
      <c r="A1253" s="6" t="s">
        <v>3091</v>
      </c>
      <c r="B1253" s="6" t="s">
        <v>108</v>
      </c>
      <c r="C1253" s="17" t="n">
        <v>1670</v>
      </c>
      <c r="D1253" s="16" t="n">
        <v>0.322671185714164</v>
      </c>
      <c r="E1253" s="16" t="n">
        <v>0.0437984723013956</v>
      </c>
      <c r="F1253" s="16" t="n">
        <v>0.344608963806614</v>
      </c>
      <c r="G1253" s="16" t="n">
        <v>0.0482556620564381</v>
      </c>
      <c r="H1253" s="16" t="n">
        <v>4.4704841987719</v>
      </c>
      <c r="I1253" s="17" t="n">
        <v>149.611259917642</v>
      </c>
      <c r="J1253" s="18" t="n">
        <v>1.53256963119896E-005</v>
      </c>
      <c r="K1253" s="18" t="n">
        <v>3.54919864368062E-005</v>
      </c>
      <c r="L1253" s="16" t="n">
        <v>0.460809705385176</v>
      </c>
      <c r="M1253" s="16" t="n">
        <v>0.633853688399143</v>
      </c>
      <c r="N1253" s="18" t="n">
        <v>0.000844734735933403</v>
      </c>
      <c r="O1253" s="16" t="n">
        <v>0.0176009035672691</v>
      </c>
      <c r="P1253" s="34" t="b">
        <f aca="false">TRUE()</f>
        <v>1</v>
      </c>
      <c r="Q1253" s="18" t="n">
        <v>5.99326599326599E-005</v>
      </c>
    </row>
    <row r="1254" customFormat="false" ht="15" hidden="false" customHeight="false" outlineLevel="0" collapsed="false">
      <c r="A1254" s="6" t="s">
        <v>3092</v>
      </c>
      <c r="B1254" s="6" t="s">
        <v>108</v>
      </c>
      <c r="C1254" s="17" t="n">
        <v>1671</v>
      </c>
      <c r="D1254" s="16" t="n">
        <v>0.322868468987129</v>
      </c>
      <c r="E1254" s="16" t="n">
        <v>0.0438944632870379</v>
      </c>
      <c r="F1254" s="16" t="n">
        <v>0.344798031523518</v>
      </c>
      <c r="G1254" s="16" t="n">
        <v>0.048332915652266</v>
      </c>
      <c r="H1254" s="16" t="n">
        <v>4.45955075738113</v>
      </c>
      <c r="I1254" s="17" t="n">
        <v>149.546450570015</v>
      </c>
      <c r="J1254" s="18" t="n">
        <v>1.6036036892805E-005</v>
      </c>
      <c r="K1254" s="18" t="n">
        <v>3.70543168736864E-005</v>
      </c>
      <c r="L1254" s="16" t="n">
        <v>0.45986276152936</v>
      </c>
      <c r="M1254" s="16" t="n">
        <v>0.633629221508009</v>
      </c>
      <c r="N1254" s="18" t="n">
        <v>0.000849340091965007</v>
      </c>
      <c r="O1254" s="16" t="n">
        <v>0.0172548490119792</v>
      </c>
      <c r="P1254" s="34" t="b">
        <f aca="false">TRUE()</f>
        <v>1</v>
      </c>
      <c r="Q1254" s="18" t="n">
        <v>0.000160531480392108</v>
      </c>
    </row>
    <row r="1255" customFormat="false" ht="15" hidden="false" customHeight="false" outlineLevel="0" collapsed="false">
      <c r="A1255" s="6" t="s">
        <v>3093</v>
      </c>
      <c r="B1255" s="6" t="s">
        <v>108</v>
      </c>
      <c r="C1255" s="17" t="n">
        <v>1672</v>
      </c>
      <c r="D1255" s="16" t="n">
        <v>0.323060231822125</v>
      </c>
      <c r="E1255" s="16" t="n">
        <v>0.0439954000706774</v>
      </c>
      <c r="F1255" s="16" t="n">
        <v>0.344983671314021</v>
      </c>
      <c r="G1255" s="16" t="n">
        <v>0.048416679245778</v>
      </c>
      <c r="H1255" s="16" t="n">
        <v>4.44856766654254</v>
      </c>
      <c r="I1255" s="17" t="n">
        <v>149.48438794374</v>
      </c>
      <c r="J1255" s="18" t="n">
        <v>1.67811957864204E-005</v>
      </c>
      <c r="K1255" s="18" t="n">
        <v>3.87330158585343E-005</v>
      </c>
      <c r="L1255" s="16" t="n">
        <v>0.458902496019746</v>
      </c>
      <c r="M1255" s="16" t="n">
        <v>0.633221099887767</v>
      </c>
      <c r="N1255" s="18" t="n">
        <v>0.000855621498979656</v>
      </c>
      <c r="O1255" s="16" t="n">
        <v>0.0169283818733672</v>
      </c>
      <c r="P1255" s="34" t="b">
        <f aca="false">TRUE()</f>
        <v>1</v>
      </c>
      <c r="Q1255" s="18" t="n">
        <v>0.000106443979749065</v>
      </c>
    </row>
    <row r="1256" customFormat="false" ht="15" hidden="false" customHeight="false" outlineLevel="0" collapsed="false">
      <c r="A1256" s="6" t="s">
        <v>3094</v>
      </c>
      <c r="B1256" s="6" t="s">
        <v>108</v>
      </c>
      <c r="C1256" s="17" t="n">
        <v>1673</v>
      </c>
      <c r="D1256" s="16" t="n">
        <v>0.323246314255952</v>
      </c>
      <c r="E1256" s="16" t="n">
        <v>0.0441017439070396</v>
      </c>
      <c r="F1256" s="16" t="n">
        <v>0.345166068380774</v>
      </c>
      <c r="G1256" s="16" t="n">
        <v>0.0485073484722427</v>
      </c>
      <c r="H1256" s="16" t="n">
        <v>4.43756457327665</v>
      </c>
      <c r="I1256" s="17" t="n">
        <v>149.424816541273</v>
      </c>
      <c r="J1256" s="18" t="n">
        <v>1.75608300305015E-005</v>
      </c>
      <c r="K1256" s="18" t="n">
        <v>4.04649886877187E-005</v>
      </c>
      <c r="L1256" s="16" t="n">
        <v>0.457932688442616</v>
      </c>
      <c r="M1256" s="16" t="n">
        <v>0.6327721661055</v>
      </c>
      <c r="N1256" s="18" t="n">
        <v>0.000862034649979151</v>
      </c>
      <c r="O1256" s="16" t="n">
        <v>0.0165883728568808</v>
      </c>
      <c r="P1256" s="34" t="b">
        <f aca="false">TRUE()</f>
        <v>1</v>
      </c>
      <c r="Q1256" s="16" t="n">
        <v>0</v>
      </c>
    </row>
    <row r="1257" customFormat="false" ht="15" hidden="false" customHeight="false" outlineLevel="0" collapsed="false">
      <c r="A1257" s="6" t="s">
        <v>3095</v>
      </c>
      <c r="B1257" s="6" t="s">
        <v>108</v>
      </c>
      <c r="C1257" s="17" t="n">
        <v>1674</v>
      </c>
      <c r="D1257" s="16" t="n">
        <v>0.323429397379451</v>
      </c>
      <c r="E1257" s="16" t="n">
        <v>0.0442154935124901</v>
      </c>
      <c r="F1257" s="16" t="n">
        <v>0.345348585952245</v>
      </c>
      <c r="G1257" s="16" t="n">
        <v>0.0486067524572094</v>
      </c>
      <c r="H1257" s="16" t="n">
        <v>4.42648998740579</v>
      </c>
      <c r="I1257" s="17" t="n">
        <v>149.366906832318</v>
      </c>
      <c r="J1257" s="18" t="n">
        <v>1.83804582427818E-005</v>
      </c>
      <c r="K1257" s="18" t="n">
        <v>4.22832049376631E-005</v>
      </c>
      <c r="L1257" s="16" t="n">
        <v>0.456950338534807</v>
      </c>
      <c r="M1257" s="16" t="n">
        <v>0.632180389756147</v>
      </c>
      <c r="N1257" s="18" t="n">
        <v>0.000866975476700921</v>
      </c>
      <c r="O1257" s="16" t="n">
        <v>0.0162303447708719</v>
      </c>
      <c r="P1257" s="34" t="b">
        <f aca="false">TRUE()</f>
        <v>1</v>
      </c>
      <c r="Q1257" s="16" t="n">
        <v>0</v>
      </c>
    </row>
    <row r="1258" customFormat="false" ht="15" hidden="false" customHeight="false" outlineLevel="0" collapsed="false">
      <c r="A1258" s="6" t="s">
        <v>3096</v>
      </c>
      <c r="B1258" s="6" t="s">
        <v>108</v>
      </c>
      <c r="C1258" s="17" t="n">
        <v>1675</v>
      </c>
      <c r="D1258" s="16" t="n">
        <v>0.323611227822314</v>
      </c>
      <c r="E1258" s="16" t="n">
        <v>0.0443375715798013</v>
      </c>
      <c r="F1258" s="16" t="n">
        <v>0.345532813775993</v>
      </c>
      <c r="G1258" s="16" t="n">
        <v>0.0487157784634147</v>
      </c>
      <c r="H1258" s="16" t="n">
        <v>4.41522882918023</v>
      </c>
      <c r="I1258" s="17" t="n">
        <v>149.31038823968</v>
      </c>
      <c r="J1258" s="18" t="n">
        <v>1.9251336130513E-005</v>
      </c>
      <c r="K1258" s="18" t="n">
        <v>4.4237566412862E-005</v>
      </c>
      <c r="L1258" s="16" t="n">
        <v>0.455944315966532</v>
      </c>
      <c r="M1258" s="16" t="n">
        <v>0.631833486378941</v>
      </c>
      <c r="N1258" s="18" t="n">
        <v>0.000872080858770693</v>
      </c>
      <c r="O1258" s="16" t="n">
        <v>0.0158534318468895</v>
      </c>
      <c r="P1258" s="34" t="b">
        <f aca="false">TRUE()</f>
        <v>1</v>
      </c>
      <c r="Q1258" s="18" t="n">
        <v>0.000406728046191557</v>
      </c>
    </row>
    <row r="1259" customFormat="false" ht="15" hidden="false" customHeight="false" outlineLevel="0" collapsed="false">
      <c r="A1259" s="6" t="s">
        <v>3097</v>
      </c>
      <c r="B1259" s="6" t="s">
        <v>108</v>
      </c>
      <c r="C1259" s="17" t="n">
        <v>1676</v>
      </c>
      <c r="D1259" s="16" t="n">
        <v>0.323795200297539</v>
      </c>
      <c r="E1259" s="16" t="n">
        <v>0.0444696664440689</v>
      </c>
      <c r="F1259" s="16" t="n">
        <v>0.345722045013905</v>
      </c>
      <c r="G1259" s="16" t="n">
        <v>0.04883587983977</v>
      </c>
      <c r="H1259" s="16" t="n">
        <v>4.40360841769423</v>
      </c>
      <c r="I1259" s="17" t="n">
        <v>149.254382625788</v>
      </c>
      <c r="J1259" s="18" t="n">
        <v>2.01913029519279E-005</v>
      </c>
      <c r="K1259" s="18" t="n">
        <v>4.63205678554454E-005</v>
      </c>
      <c r="L1259" s="16" t="n">
        <v>0.454899203616367</v>
      </c>
      <c r="M1259" s="16" t="n">
        <v>0.63162942556882</v>
      </c>
      <c r="N1259" s="18" t="n">
        <v>0.000876455143208479</v>
      </c>
      <c r="O1259" s="16" t="n">
        <v>0.0154312561190419</v>
      </c>
      <c r="P1259" s="34" t="b">
        <f aca="false">TRUE()</f>
        <v>1</v>
      </c>
      <c r="Q1259" s="18" t="n">
        <v>0.000151572112098428</v>
      </c>
    </row>
    <row r="1260" customFormat="false" ht="15" hidden="false" customHeight="false" outlineLevel="0" collapsed="false">
      <c r="A1260" s="6" t="s">
        <v>3098</v>
      </c>
      <c r="B1260" s="6" t="s">
        <v>108</v>
      </c>
      <c r="C1260" s="17" t="n">
        <v>1677</v>
      </c>
      <c r="D1260" s="16" t="n">
        <v>0.323984208624591</v>
      </c>
      <c r="E1260" s="16" t="n">
        <v>0.0446143152131772</v>
      </c>
      <c r="F1260" s="16" t="n">
        <v>0.345919157073227</v>
      </c>
      <c r="G1260" s="16" t="n">
        <v>0.0489691608611887</v>
      </c>
      <c r="H1260" s="16" t="n">
        <v>4.39139850268708</v>
      </c>
      <c r="I1260" s="17" t="n">
        <v>149.197406650443</v>
      </c>
      <c r="J1260" s="18" t="n">
        <v>2.12262284419019E-005</v>
      </c>
      <c r="K1260" s="18" t="n">
        <v>4.86048935217305E-005</v>
      </c>
      <c r="L1260" s="16" t="n">
        <v>0.453795274019318</v>
      </c>
      <c r="M1260" s="16" t="n">
        <v>0.631180491786552</v>
      </c>
      <c r="N1260" s="18" t="n">
        <v>0.000882208686271612</v>
      </c>
      <c r="O1260" s="16" t="n">
        <v>0.0150092515230174</v>
      </c>
      <c r="P1260" s="34" t="b">
        <f aca="false">TRUE()</f>
        <v>1</v>
      </c>
      <c r="Q1260" s="18" t="n">
        <v>0.000179592225046771</v>
      </c>
    </row>
    <row r="1261" customFormat="false" ht="15" hidden="false" customHeight="false" outlineLevel="0" collapsed="false">
      <c r="A1261" s="6" t="s">
        <v>3099</v>
      </c>
      <c r="B1261" s="6" t="s">
        <v>108</v>
      </c>
      <c r="C1261" s="17" t="n">
        <v>1678</v>
      </c>
      <c r="D1261" s="16" t="n">
        <v>0.324181570932549</v>
      </c>
      <c r="E1261" s="16" t="n">
        <v>0.0447734413785814</v>
      </c>
      <c r="F1261" s="16" t="n">
        <v>0.346127420042219</v>
      </c>
      <c r="G1261" s="16" t="n">
        <v>0.0491171164180314</v>
      </c>
      <c r="H1261" s="16" t="n">
        <v>4.37842774277134</v>
      </c>
      <c r="I1261" s="17" t="n">
        <v>149.138155095311</v>
      </c>
      <c r="J1261" s="18" t="n">
        <v>2.23812670112348E-005</v>
      </c>
      <c r="K1261" s="18" t="n">
        <v>5.11466178946169E-005</v>
      </c>
      <c r="L1261" s="16" t="n">
        <v>0.452618343280036</v>
      </c>
      <c r="M1261" s="16" t="n">
        <v>0.630609121518213</v>
      </c>
      <c r="N1261" s="18" t="n">
        <v>0.000888759835378829</v>
      </c>
      <c r="O1261" s="16" t="n">
        <v>0.014588584744918</v>
      </c>
      <c r="P1261" s="34" t="b">
        <f aca="false">TRUE()</f>
        <v>1</v>
      </c>
      <c r="Q1261" s="18" t="n">
        <v>9.57268123043524E-005</v>
      </c>
    </row>
    <row r="1262" customFormat="false" ht="15" hidden="false" customHeight="false" outlineLevel="0" collapsed="false">
      <c r="A1262" s="6" t="s">
        <v>3100</v>
      </c>
      <c r="B1262" s="6" t="s">
        <v>108</v>
      </c>
      <c r="C1262" s="17" t="n">
        <v>1679</v>
      </c>
      <c r="D1262" s="16" t="n">
        <v>0.324391630843414</v>
      </c>
      <c r="E1262" s="16" t="n">
        <v>0.0449492287560217</v>
      </c>
      <c r="F1262" s="16" t="n">
        <v>0.34634964203918</v>
      </c>
      <c r="G1262" s="16" t="n">
        <v>0.0492811476968507</v>
      </c>
      <c r="H1262" s="16" t="n">
        <v>4.36421611299676</v>
      </c>
      <c r="I1262" s="17" t="n">
        <v>149.074521351882</v>
      </c>
      <c r="J1262" s="18" t="n">
        <v>2.37159162850559E-005</v>
      </c>
      <c r="K1262" s="18" t="n">
        <v>5.39885093708074E-005</v>
      </c>
      <c r="L1262" s="16" t="n">
        <v>0.451324464448717</v>
      </c>
      <c r="M1262" s="16" t="n">
        <v>0.630180593816958</v>
      </c>
      <c r="N1262" s="18" t="n">
        <v>0.000896374037306382</v>
      </c>
      <c r="O1262" s="16" t="n">
        <v>0.0141217563179965</v>
      </c>
      <c r="P1262" s="34" t="b">
        <f aca="false">TRUE()</f>
        <v>1</v>
      </c>
      <c r="Q1262" s="18" t="n">
        <v>0.000309127894381028</v>
      </c>
    </row>
    <row r="1263" customFormat="false" ht="15" hidden="false" customHeight="false" outlineLevel="0" collapsed="false">
      <c r="A1263" s="6" t="s">
        <v>3101</v>
      </c>
      <c r="B1263" s="6" t="s">
        <v>108</v>
      </c>
      <c r="C1263" s="17" t="n">
        <v>1680</v>
      </c>
      <c r="D1263" s="16" t="n">
        <v>0.324616159991258</v>
      </c>
      <c r="E1263" s="16" t="n">
        <v>0.0451427899597135</v>
      </c>
      <c r="F1263" s="16" t="n">
        <v>0.346587660683479</v>
      </c>
      <c r="G1263" s="16" t="n">
        <v>0.0494620802891424</v>
      </c>
      <c r="H1263" s="16" t="n">
        <v>4.34870559221912</v>
      </c>
      <c r="I1263" s="17" t="n">
        <v>149.005772247999</v>
      </c>
      <c r="J1263" s="18" t="n">
        <v>2.52595903404208E-005</v>
      </c>
      <c r="K1263" s="18" t="n">
        <v>5.73453500616774E-005</v>
      </c>
      <c r="L1263" s="16" t="n">
        <v>0.449909445569277</v>
      </c>
      <c r="M1263" s="16" t="n">
        <v>0.629466380981533</v>
      </c>
      <c r="N1263" s="18" t="n">
        <v>0.000905825977510659</v>
      </c>
      <c r="O1263" s="16" t="n">
        <v>0.0136323809671205</v>
      </c>
      <c r="P1263" s="34" t="b">
        <f aca="false">TRUE()</f>
        <v>1</v>
      </c>
      <c r="Q1263" s="18" t="n">
        <v>0.00020213986529776</v>
      </c>
    </row>
    <row r="1264" customFormat="false" ht="15" hidden="false" customHeight="false" outlineLevel="0" collapsed="false">
      <c r="A1264" s="6" t="s">
        <v>3102</v>
      </c>
      <c r="B1264" s="6" t="s">
        <v>108</v>
      </c>
      <c r="C1264" s="17" t="n">
        <v>1681</v>
      </c>
      <c r="D1264" s="16" t="n">
        <v>0.324856887197078</v>
      </c>
      <c r="E1264" s="16" t="n">
        <v>0.0453560570448844</v>
      </c>
      <c r="F1264" s="16" t="n">
        <v>0.346844653165192</v>
      </c>
      <c r="G1264" s="16" t="n">
        <v>0.0496619215138248</v>
      </c>
      <c r="H1264" s="16" t="n">
        <v>4.33203270301954</v>
      </c>
      <c r="I1264" s="17" t="n">
        <v>148.931829930471</v>
      </c>
      <c r="J1264" s="18" t="n">
        <v>2.70263419137467E-005</v>
      </c>
      <c r="K1264" s="18" t="n">
        <v>6.12557722239481E-005</v>
      </c>
      <c r="L1264" s="16" t="n">
        <v>0.448387387921922</v>
      </c>
      <c r="M1264" s="16" t="n">
        <v>0.628956228956229</v>
      </c>
      <c r="N1264" s="18" t="n">
        <v>0.000914477978070873</v>
      </c>
      <c r="O1264" s="16" t="n">
        <v>0.0131145329647051</v>
      </c>
      <c r="P1264" s="34" t="b">
        <f aca="false">TRUE()</f>
        <v>1</v>
      </c>
      <c r="Q1264" s="18" t="n">
        <v>0.000157969167835271</v>
      </c>
    </row>
    <row r="1265" customFormat="false" ht="15" hidden="false" customHeight="false" outlineLevel="0" collapsed="false">
      <c r="A1265" s="6" t="s">
        <v>3103</v>
      </c>
      <c r="B1265" s="6" t="s">
        <v>108</v>
      </c>
      <c r="C1265" s="17" t="n">
        <v>1682</v>
      </c>
      <c r="D1265" s="16" t="n">
        <v>0.325113796074894</v>
      </c>
      <c r="E1265" s="16" t="n">
        <v>0.045588294795257</v>
      </c>
      <c r="F1265" s="16" t="n">
        <v>0.347120482995983</v>
      </c>
      <c r="G1265" s="16" t="n">
        <v>0.0498801678481848</v>
      </c>
      <c r="H1265" s="16" t="n">
        <v>4.31427534947459</v>
      </c>
      <c r="I1265" s="17" t="n">
        <v>148.853530003784</v>
      </c>
      <c r="J1265" s="18" t="n">
        <v>2.9038111101984E-005</v>
      </c>
      <c r="K1265" s="18" t="n">
        <v>6.56720223832335E-005</v>
      </c>
      <c r="L1265" s="16" t="n">
        <v>0.446763823447477</v>
      </c>
      <c r="M1265" s="16" t="n">
        <v>0.628364452606877</v>
      </c>
      <c r="N1265" s="18" t="n">
        <v>0.000925959350216962</v>
      </c>
      <c r="O1265" s="16" t="n">
        <v>0.0125717963014017</v>
      </c>
      <c r="P1265" s="34" t="b">
        <f aca="false">TRUE()</f>
        <v>1</v>
      </c>
      <c r="Q1265" s="18" t="n">
        <v>0.00013178675170302</v>
      </c>
    </row>
    <row r="1266" customFormat="false" ht="15" hidden="false" customHeight="false" outlineLevel="0" collapsed="false">
      <c r="A1266" s="6" t="s">
        <v>3104</v>
      </c>
      <c r="B1266" s="6" t="s">
        <v>108</v>
      </c>
      <c r="C1266" s="17" t="n">
        <v>1683</v>
      </c>
      <c r="D1266" s="16" t="n">
        <v>0.325384590903136</v>
      </c>
      <c r="E1266" s="16" t="n">
        <v>0.0458383153039406</v>
      </c>
      <c r="F1266" s="16" t="n">
        <v>0.347414243522977</v>
      </c>
      <c r="G1266" s="16" t="n">
        <v>0.0501162149383503</v>
      </c>
      <c r="H1266" s="16" t="n">
        <v>4.29584178151108</v>
      </c>
      <c r="I1266" s="17" t="n">
        <v>148.77254653556</v>
      </c>
      <c r="J1266" s="18" t="n">
        <v>3.12780173236E-005</v>
      </c>
      <c r="K1266" s="18" t="n">
        <v>7.05455282026847E-005</v>
      </c>
      <c r="L1266" s="16" t="n">
        <v>0.445076233785413</v>
      </c>
      <c r="M1266" s="16" t="n">
        <v>0.627793082338537</v>
      </c>
      <c r="N1266" s="18" t="n">
        <v>0.000927252716480251</v>
      </c>
      <c r="O1266" s="16" t="n">
        <v>0.0118091261090359</v>
      </c>
      <c r="P1266" s="34" t="b">
        <f aca="false">TRUE()</f>
        <v>1</v>
      </c>
      <c r="Q1266" s="18" t="n">
        <v>0.000152086643838556</v>
      </c>
    </row>
    <row r="1267" customFormat="false" ht="15" hidden="false" customHeight="false" outlineLevel="0" collapsed="false">
      <c r="A1267" s="6" t="s">
        <v>3105</v>
      </c>
      <c r="B1267" s="6" t="s">
        <v>108</v>
      </c>
      <c r="C1267" s="17" t="n">
        <v>1684</v>
      </c>
      <c r="D1267" s="16" t="n">
        <v>0.325666923097616</v>
      </c>
      <c r="E1267" s="16" t="n">
        <v>0.046104117894956</v>
      </c>
      <c r="F1267" s="16" t="n">
        <v>0.347723998472007</v>
      </c>
      <c r="G1267" s="16" t="n">
        <v>0.050368544385579</v>
      </c>
      <c r="H1267" s="16" t="n">
        <v>4.27701827729615</v>
      </c>
      <c r="I1267" s="17" t="n">
        <v>148.690455576946</v>
      </c>
      <c r="J1267" s="18" t="n">
        <v>3.37356752062693E-005</v>
      </c>
      <c r="K1267" s="18" t="n">
        <v>7.58824130655922E-005</v>
      </c>
      <c r="L1267" s="16" t="n">
        <v>0.443349837490295</v>
      </c>
      <c r="M1267" s="16" t="n">
        <v>0.627099275584124</v>
      </c>
      <c r="N1267" s="18" t="n">
        <v>0.000937548875935444</v>
      </c>
      <c r="O1267" s="16" t="n">
        <v>0.0111942418039871</v>
      </c>
      <c r="P1267" s="34" t="b">
        <f aca="false">TRUE()</f>
        <v>1</v>
      </c>
      <c r="Q1267" s="18" t="n">
        <v>0.000130490609278488</v>
      </c>
    </row>
    <row r="1268" customFormat="false" ht="15" hidden="false" customHeight="false" outlineLevel="0" collapsed="false">
      <c r="A1268" s="6" t="s">
        <v>3106</v>
      </c>
      <c r="B1268" s="6" t="s">
        <v>108</v>
      </c>
      <c r="C1268" s="17" t="n">
        <v>1685</v>
      </c>
      <c r="D1268" s="16" t="n">
        <v>0.325958361978998</v>
      </c>
      <c r="E1268" s="16" t="n">
        <v>0.0463828674813208</v>
      </c>
      <c r="F1268" s="16" t="n">
        <v>0.348045439320742</v>
      </c>
      <c r="G1268" s="16" t="n">
        <v>0.0506343830206826</v>
      </c>
      <c r="H1268" s="16" t="n">
        <v>4.25772341851779</v>
      </c>
      <c r="I1268" s="17" t="n">
        <v>148.608049221395</v>
      </c>
      <c r="J1268" s="18" t="n">
        <v>3.6446174354319E-005</v>
      </c>
      <c r="K1268" s="18" t="n">
        <v>8.18461166506623E-005</v>
      </c>
      <c r="L1268" s="16" t="n">
        <v>0.441573947670644</v>
      </c>
      <c r="M1268" s="16" t="n">
        <v>0.626364656667687</v>
      </c>
      <c r="N1268" s="18" t="n">
        <v>0.000949890752975249</v>
      </c>
      <c r="O1268" s="16" t="n">
        <v>0.0105742255885032</v>
      </c>
      <c r="P1268" s="34" t="b">
        <f aca="false">TRUE()</f>
        <v>1</v>
      </c>
      <c r="Q1268" s="18" t="n">
        <v>0.000223318024095856</v>
      </c>
    </row>
    <row r="1269" customFormat="false" ht="15" hidden="false" customHeight="false" outlineLevel="0" collapsed="false">
      <c r="A1269" s="6" t="s">
        <v>3107</v>
      </c>
      <c r="B1269" s="6" t="s">
        <v>108</v>
      </c>
      <c r="C1269" s="17" t="n">
        <v>1686</v>
      </c>
      <c r="D1269" s="16" t="n">
        <v>0.326255582611969</v>
      </c>
      <c r="E1269" s="16" t="n">
        <v>0.0466719737700708</v>
      </c>
      <c r="F1269" s="16" t="n">
        <v>0.348374859362969</v>
      </c>
      <c r="G1269" s="16" t="n">
        <v>0.050911250500929</v>
      </c>
      <c r="H1269" s="16" t="n">
        <v>4.23813789608549</v>
      </c>
      <c r="I1269" s="17" t="n">
        <v>148.52613362429</v>
      </c>
      <c r="J1269" s="18" t="n">
        <v>3.94099532554051E-005</v>
      </c>
      <c r="K1269" s="18" t="n">
        <v>8.81203157381096E-005</v>
      </c>
      <c r="L1269" s="16" t="n">
        <v>0.439765037759559</v>
      </c>
      <c r="M1269" s="16" t="n">
        <v>0.625752474237323</v>
      </c>
      <c r="N1269" s="18" t="n">
        <v>0.000968864055396926</v>
      </c>
      <c r="O1269" s="16" t="n">
        <v>0.0100794391320824</v>
      </c>
      <c r="P1269" s="34" t="b">
        <f aca="false">TRUE()</f>
        <v>1</v>
      </c>
      <c r="Q1269" s="18" t="n">
        <v>0.000385652890035938</v>
      </c>
    </row>
    <row r="1270" customFormat="false" ht="15" hidden="false" customHeight="false" outlineLevel="0" collapsed="false">
      <c r="A1270" s="6" t="s">
        <v>3108</v>
      </c>
      <c r="B1270" s="6" t="s">
        <v>108</v>
      </c>
      <c r="C1270" s="17" t="n">
        <v>1687</v>
      </c>
      <c r="D1270" s="16" t="n">
        <v>0.326554449424856</v>
      </c>
      <c r="E1270" s="16" t="n">
        <v>0.0469682529417505</v>
      </c>
      <c r="F1270" s="16" t="n">
        <v>0.348707944568216</v>
      </c>
      <c r="G1270" s="16" t="n">
        <v>0.0511968606629517</v>
      </c>
      <c r="H1270" s="16" t="n">
        <v>4.21851307875752</v>
      </c>
      <c r="I1270" s="17" t="n">
        <v>148.44723905043</v>
      </c>
      <c r="J1270" s="18" t="n">
        <v>4.26098849296591E-005</v>
      </c>
      <c r="K1270" s="18" t="n">
        <v>9.48664283573419E-005</v>
      </c>
      <c r="L1270" s="16" t="n">
        <v>0.437942303956718</v>
      </c>
      <c r="M1270" s="16" t="n">
        <v>0.625181103968983</v>
      </c>
      <c r="N1270" s="18" t="n">
        <v>0.000982526813462873</v>
      </c>
      <c r="O1270" s="16" t="n">
        <v>0.00946720125775641</v>
      </c>
      <c r="P1270" s="34" t="b">
        <f aca="false">TRUE()</f>
        <v>1</v>
      </c>
      <c r="Q1270" s="18" t="n">
        <v>0.000100852682670865</v>
      </c>
    </row>
    <row r="1271" customFormat="false" ht="15" hidden="false" customHeight="false" outlineLevel="0" collapsed="false">
      <c r="A1271" s="6" t="s">
        <v>3109</v>
      </c>
      <c r="B1271" s="6" t="s">
        <v>108</v>
      </c>
      <c r="C1271" s="17" t="n">
        <v>1688</v>
      </c>
      <c r="D1271" s="16" t="n">
        <v>0.326851688143348</v>
      </c>
      <c r="E1271" s="16" t="n">
        <v>0.0472690621596383</v>
      </c>
      <c r="F1271" s="16" t="n">
        <v>0.349040947170416</v>
      </c>
      <c r="G1271" s="16" t="n">
        <v>0.051488955962318</v>
      </c>
      <c r="H1271" s="16" t="n">
        <v>4.19899430643712</v>
      </c>
      <c r="I1271" s="17" t="n">
        <v>148.37263238613</v>
      </c>
      <c r="J1271" s="18" t="n">
        <v>4.60377092051257E-005</v>
      </c>
      <c r="K1271" s="18" t="n">
        <v>0.000102114640941353</v>
      </c>
      <c r="L1271" s="16" t="n">
        <v>0.436117466569639</v>
      </c>
      <c r="M1271" s="16" t="n">
        <v>0.624242424242424</v>
      </c>
      <c r="N1271" s="18" t="n">
        <v>0.000997049190342599</v>
      </c>
      <c r="O1271" s="16" t="n">
        <v>0.00887782707761307</v>
      </c>
      <c r="P1271" s="34" t="b">
        <f aca="false">TRUE()</f>
        <v>1</v>
      </c>
      <c r="Q1271" s="18" t="n">
        <v>0.000181013286058624</v>
      </c>
    </row>
    <row r="1272" customFormat="false" ht="15" hidden="false" customHeight="false" outlineLevel="0" collapsed="false">
      <c r="A1272" s="6" t="s">
        <v>3110</v>
      </c>
      <c r="B1272" s="6" t="s">
        <v>108</v>
      </c>
      <c r="C1272" s="17" t="n">
        <v>1689</v>
      </c>
      <c r="D1272" s="16" t="n">
        <v>0.327144477861602</v>
      </c>
      <c r="E1272" s="16" t="n">
        <v>0.0475719092361969</v>
      </c>
      <c r="F1272" s="16" t="n">
        <v>0.349371310321313</v>
      </c>
      <c r="G1272" s="16" t="n">
        <v>0.051785554015802</v>
      </c>
      <c r="H1272" s="16" t="n">
        <v>4.17984289249365</v>
      </c>
      <c r="I1272" s="17" t="n">
        <v>148.303755457049</v>
      </c>
      <c r="J1272" s="18" t="n">
        <v>4.96557436288807E-005</v>
      </c>
      <c r="K1272" s="18" t="n">
        <v>0.000109554139319434</v>
      </c>
      <c r="L1272" s="16" t="n">
        <v>0.43431389116014</v>
      </c>
      <c r="M1272" s="16" t="n">
        <v>0.623426181001939</v>
      </c>
      <c r="N1272" s="16" t="n">
        <v>0.0010119623239203</v>
      </c>
      <c r="O1272" s="16" t="n">
        <v>0.00829408814062881</v>
      </c>
      <c r="P1272" s="34" t="b">
        <f aca="false">TRUE()</f>
        <v>1</v>
      </c>
      <c r="Q1272" s="18" t="n">
        <v>9.2387074205256E-005</v>
      </c>
    </row>
    <row r="1273" customFormat="false" ht="15" hidden="false" customHeight="false" outlineLevel="0" collapsed="false">
      <c r="A1273" s="6" t="s">
        <v>3111</v>
      </c>
      <c r="B1273" s="6" t="s">
        <v>108</v>
      </c>
      <c r="C1273" s="17" t="n">
        <v>1690</v>
      </c>
      <c r="D1273" s="16" t="n">
        <v>0.327429634171194</v>
      </c>
      <c r="E1273" s="16" t="n">
        <v>0.0478746885302633</v>
      </c>
      <c r="F1273" s="16" t="n">
        <v>0.349696290753095</v>
      </c>
      <c r="G1273" s="16" t="n">
        <v>0.0520849907892767</v>
      </c>
      <c r="H1273" s="16" t="n">
        <v>4.1613108618613</v>
      </c>
      <c r="I1273" s="17" t="n">
        <v>148.241783825884</v>
      </c>
      <c r="J1273" s="18" t="n">
        <v>5.34137779973829E-005</v>
      </c>
      <c r="K1273" s="18" t="n">
        <v>0.000117470682930121</v>
      </c>
      <c r="L1273" s="16" t="n">
        <v>0.432554783121316</v>
      </c>
      <c r="M1273" s="16" t="n">
        <v>0.622813998571574</v>
      </c>
      <c r="N1273" s="16" t="n">
        <v>0.00102577813955376</v>
      </c>
      <c r="O1273" s="16" t="n">
        <v>0.00771117685597201</v>
      </c>
      <c r="P1273" s="34" t="b">
        <f aca="false">TRUE()</f>
        <v>1</v>
      </c>
      <c r="Q1273" s="18" t="n">
        <v>0.000457916167292985</v>
      </c>
    </row>
    <row r="1274" customFormat="false" ht="15" hidden="false" customHeight="false" outlineLevel="0" collapsed="false">
      <c r="A1274" s="6" t="s">
        <v>3112</v>
      </c>
      <c r="B1274" s="6" t="s">
        <v>108</v>
      </c>
      <c r="C1274" s="17" t="n">
        <v>1691</v>
      </c>
      <c r="D1274" s="16" t="n">
        <v>0.327707982127922</v>
      </c>
      <c r="E1274" s="16" t="n">
        <v>0.0481789166540177</v>
      </c>
      <c r="F1274" s="16" t="n">
        <v>0.350017642513788</v>
      </c>
      <c r="G1274" s="16" t="n">
        <v>0.0523886701438827</v>
      </c>
      <c r="H1274" s="16" t="n">
        <v>4.14343313863387</v>
      </c>
      <c r="I1274" s="17" t="n">
        <v>148.186073560065</v>
      </c>
      <c r="J1274" s="18" t="n">
        <v>5.72950317966655E-005</v>
      </c>
      <c r="K1274" s="18" t="n">
        <v>0.000125474607892434</v>
      </c>
      <c r="L1274" s="16" t="n">
        <v>0.430845724304781</v>
      </c>
      <c r="M1274" s="16" t="n">
        <v>0.622344658708295</v>
      </c>
      <c r="N1274" s="16" t="n">
        <v>0.00103862637145857</v>
      </c>
      <c r="O1274" s="16" t="n">
        <v>0.00714436552565615</v>
      </c>
      <c r="P1274" s="34" t="b">
        <f aca="false">TRUE()</f>
        <v>1</v>
      </c>
      <c r="Q1274" s="16" t="n">
        <v>0</v>
      </c>
    </row>
    <row r="1275" customFormat="false" ht="15" hidden="false" customHeight="false" outlineLevel="0" collapsed="false">
      <c r="A1275" s="6" t="s">
        <v>3113</v>
      </c>
      <c r="B1275" s="6" t="s">
        <v>108</v>
      </c>
      <c r="C1275" s="17" t="n">
        <v>1692</v>
      </c>
      <c r="D1275" s="16" t="n">
        <v>0.327977962529867</v>
      </c>
      <c r="E1275" s="16" t="n">
        <v>0.0484841019116987</v>
      </c>
      <c r="F1275" s="16" t="n">
        <v>0.350333633940406</v>
      </c>
      <c r="G1275" s="16" t="n">
        <v>0.052695706643458</v>
      </c>
      <c r="H1275" s="16" t="n">
        <v>4.1262150431692</v>
      </c>
      <c r="I1275" s="17" t="n">
        <v>148.135789918937</v>
      </c>
      <c r="J1275" s="18" t="n">
        <v>6.12862455835935E-005</v>
      </c>
      <c r="K1275" s="18" t="n">
        <v>0.000133791646066235</v>
      </c>
      <c r="L1275" s="16" t="n">
        <v>0.429189707998758</v>
      </c>
      <c r="M1275" s="16" t="n">
        <v>0.621834506682992</v>
      </c>
      <c r="N1275" s="16" t="n">
        <v>0.00105083297981773</v>
      </c>
      <c r="O1275" s="16" t="n">
        <v>0.00658189840336015</v>
      </c>
      <c r="P1275" s="34" t="b">
        <f aca="false">TRUE()</f>
        <v>1</v>
      </c>
      <c r="Q1275" s="18" t="n">
        <v>6.73400673400673E-005</v>
      </c>
    </row>
    <row r="1276" customFormat="false" ht="15" hidden="false" customHeight="false" outlineLevel="0" collapsed="false">
      <c r="A1276" s="6" t="s">
        <v>3114</v>
      </c>
      <c r="B1276" s="6" t="s">
        <v>108</v>
      </c>
      <c r="C1276" s="17" t="n">
        <v>1693</v>
      </c>
      <c r="D1276" s="16" t="n">
        <v>0.32824326278622</v>
      </c>
      <c r="E1276" s="16" t="n">
        <v>0.0487943833137759</v>
      </c>
      <c r="F1276" s="16" t="n">
        <v>0.350648339727001</v>
      </c>
      <c r="G1276" s="16" t="n">
        <v>0.0530095639999675</v>
      </c>
      <c r="H1276" s="16" t="n">
        <v>4.10938358286427</v>
      </c>
      <c r="I1276" s="17" t="n">
        <v>148.088747495211</v>
      </c>
      <c r="J1276" s="18" t="n">
        <v>6.54432797988185E-005</v>
      </c>
      <c r="K1276" s="18" t="n">
        <v>0.000142448176994441</v>
      </c>
      <c r="L1276" s="16" t="n">
        <v>0.427564341748225</v>
      </c>
      <c r="M1276" s="16" t="n">
        <v>0.621140699928579</v>
      </c>
      <c r="N1276" s="16" t="n">
        <v>0.00106257315985948</v>
      </c>
      <c r="O1276" s="16" t="n">
        <v>0.00603547736920293</v>
      </c>
      <c r="P1276" s="34" t="b">
        <f aca="false">TRUE()</f>
        <v>1</v>
      </c>
      <c r="Q1276" s="18" t="n">
        <v>7.56734006734007E-005</v>
      </c>
    </row>
    <row r="1277" customFormat="false" ht="15" hidden="false" customHeight="false" outlineLevel="0" collapsed="false">
      <c r="A1277" s="6" t="s">
        <v>3115</v>
      </c>
      <c r="B1277" s="6" t="s">
        <v>108</v>
      </c>
      <c r="C1277" s="17" t="n">
        <v>1694</v>
      </c>
      <c r="D1277" s="16" t="n">
        <v>0.328503455057419</v>
      </c>
      <c r="E1277" s="16" t="n">
        <v>0.0491103493240162</v>
      </c>
      <c r="F1277" s="16" t="n">
        <v>0.350960704775439</v>
      </c>
      <c r="G1277" s="16" t="n">
        <v>0.0533304059020939</v>
      </c>
      <c r="H1277" s="16" t="n">
        <v>4.09278062381401</v>
      </c>
      <c r="I1277" s="17" t="n">
        <v>148.043945276867</v>
      </c>
      <c r="J1277" s="18" t="n">
        <v>6.98065464089438E-005</v>
      </c>
      <c r="K1277" s="18" t="n">
        <v>0.000151277894306588</v>
      </c>
      <c r="L1277" s="16" t="n">
        <v>0.425955935723771</v>
      </c>
      <c r="M1277" s="16" t="n">
        <v>0.620365268850117</v>
      </c>
      <c r="N1277" s="16" t="n">
        <v>0.00107515971236662</v>
      </c>
      <c r="O1277" s="16" t="n">
        <v>0.00550093589835229</v>
      </c>
      <c r="P1277" s="34" t="b">
        <f aca="false">TRUE()</f>
        <v>1</v>
      </c>
      <c r="Q1277" s="18" t="n">
        <v>0.000102612505553682</v>
      </c>
    </row>
    <row r="1278" customFormat="false" ht="15" hidden="false" customHeight="false" outlineLevel="0" collapsed="false">
      <c r="A1278" s="6" t="s">
        <v>3116</v>
      </c>
      <c r="B1278" s="6" t="s">
        <v>108</v>
      </c>
      <c r="C1278" s="17" t="n">
        <v>1695</v>
      </c>
      <c r="D1278" s="16" t="n">
        <v>0.328762394484133</v>
      </c>
      <c r="E1278" s="16" t="n">
        <v>0.0494353577190519</v>
      </c>
      <c r="F1278" s="16" t="n">
        <v>0.351273741936312</v>
      </c>
      <c r="G1278" s="16" t="n">
        <v>0.0536605731355505</v>
      </c>
      <c r="H1278" s="16" t="n">
        <v>4.07599722885146</v>
      </c>
      <c r="I1278" s="17" t="n">
        <v>147.998765947986</v>
      </c>
      <c r="J1278" s="18" t="n">
        <v>7.4498753944355E-005</v>
      </c>
      <c r="K1278" s="18" t="n">
        <v>0.00016094212851071</v>
      </c>
      <c r="L1278" s="16" t="n">
        <v>0.424328926965962</v>
      </c>
      <c r="M1278" s="16" t="n">
        <v>0.619834710743802</v>
      </c>
      <c r="N1278" s="16" t="n">
        <v>0.00108795880947264</v>
      </c>
      <c r="O1278" s="16" t="n">
        <v>0.00496991763508662</v>
      </c>
      <c r="P1278" s="34" t="b">
        <f aca="false">TRUE()</f>
        <v>1</v>
      </c>
      <c r="Q1278" s="18" t="n">
        <v>5.23415977961433E-005</v>
      </c>
    </row>
    <row r="1279" customFormat="false" ht="15" hidden="false" customHeight="false" outlineLevel="0" collapsed="false">
      <c r="A1279" s="6" t="s">
        <v>3117</v>
      </c>
      <c r="B1279" s="6" t="s">
        <v>108</v>
      </c>
      <c r="C1279" s="17" t="n">
        <v>1696</v>
      </c>
      <c r="D1279" s="16" t="n">
        <v>0.329018156241643</v>
      </c>
      <c r="E1279" s="16" t="n">
        <v>0.0497685595928851</v>
      </c>
      <c r="F1279" s="16" t="n">
        <v>0.351585253711721</v>
      </c>
      <c r="G1279" s="16" t="n">
        <v>0.0539991765726127</v>
      </c>
      <c r="H1279" s="16" t="n">
        <v>4.05906568085954</v>
      </c>
      <c r="I1279" s="17" t="n">
        <v>147.953305449577</v>
      </c>
      <c r="J1279" s="18" t="n">
        <v>7.95365332426228E-005</v>
      </c>
      <c r="K1279" s="18" t="n">
        <v>0.00017129040630871</v>
      </c>
      <c r="L1279" s="16" t="n">
        <v>0.422686397531685</v>
      </c>
      <c r="M1279" s="16" t="n">
        <v>0.619120497908377</v>
      </c>
      <c r="N1279" s="16" t="n">
        <v>0.0011019248400794</v>
      </c>
      <c r="O1279" s="16" t="n">
        <v>0.00444456653452291</v>
      </c>
      <c r="P1279" s="34" t="b">
        <f aca="false">TRUE()</f>
        <v>1</v>
      </c>
      <c r="Q1279" s="18" t="n">
        <v>5.35714285714286E-005</v>
      </c>
    </row>
    <row r="1280" customFormat="false" ht="15" hidden="false" customHeight="false" outlineLevel="0" collapsed="false">
      <c r="A1280" s="6" t="s">
        <v>3118</v>
      </c>
      <c r="B1280" s="6" t="s">
        <v>108</v>
      </c>
      <c r="C1280" s="17" t="n">
        <v>1697</v>
      </c>
      <c r="D1280" s="16" t="n">
        <v>0.329271734261014</v>
      </c>
      <c r="E1280" s="16" t="n">
        <v>0.0501100460376951</v>
      </c>
      <c r="F1280" s="16" t="n">
        <v>0.351895977941657</v>
      </c>
      <c r="G1280" s="16" t="n">
        <v>0.0543467528852807</v>
      </c>
      <c r="H1280" s="16" t="n">
        <v>4.04193782005757</v>
      </c>
      <c r="I1280" s="17" t="n">
        <v>147.908448655086</v>
      </c>
      <c r="J1280" s="18" t="n">
        <v>8.49622195436067E-005</v>
      </c>
      <c r="K1280" s="18" t="n">
        <v>0.00018250166206313</v>
      </c>
      <c r="L1280" s="16" t="n">
        <v>0.421020977107591</v>
      </c>
      <c r="M1280" s="16" t="n">
        <v>0.618794000612183</v>
      </c>
      <c r="N1280" s="16" t="n">
        <v>0.00112848924310391</v>
      </c>
      <c r="O1280" s="16" t="n">
        <v>0.00413445935863137</v>
      </c>
      <c r="P1280" s="34" t="b">
        <f aca="false">TRUE()</f>
        <v>1</v>
      </c>
      <c r="Q1280" s="18" t="n">
        <v>0.000385876958228073</v>
      </c>
    </row>
    <row r="1281" customFormat="false" ht="15" hidden="false" customHeight="false" outlineLevel="0" collapsed="false">
      <c r="A1281" s="6" t="s">
        <v>3119</v>
      </c>
      <c r="B1281" s="6" t="s">
        <v>108</v>
      </c>
      <c r="C1281" s="17" t="n">
        <v>1698</v>
      </c>
      <c r="D1281" s="16" t="n">
        <v>0.32951976543286</v>
      </c>
      <c r="E1281" s="16" t="n">
        <v>0.0504576822315979</v>
      </c>
      <c r="F1281" s="16" t="n">
        <v>0.352202116944619</v>
      </c>
      <c r="G1281" s="16" t="n">
        <v>0.0547011568164857</v>
      </c>
      <c r="H1281" s="16" t="n">
        <v>4.02471682477357</v>
      </c>
      <c r="I1281" s="17" t="n">
        <v>147.864533127908</v>
      </c>
      <c r="J1281" s="18" t="n">
        <v>9.07719220349663E-005</v>
      </c>
      <c r="K1281" s="18" t="n">
        <v>0.000194578241965449</v>
      </c>
      <c r="L1281" s="16" t="n">
        <v>0.419342524390608</v>
      </c>
      <c r="M1281" s="16" t="n">
        <v>0.61810019385777</v>
      </c>
      <c r="N1281" s="16" t="n">
        <v>0.00111550094034446</v>
      </c>
      <c r="O1281" s="16" t="n">
        <v>0.00315451952975076</v>
      </c>
      <c r="P1281" s="34" t="b">
        <f aca="false">TRUE()</f>
        <v>1</v>
      </c>
      <c r="Q1281" s="18" t="n">
        <v>9.28953399541635E-005</v>
      </c>
    </row>
    <row r="1282" customFormat="false" ht="15" hidden="false" customHeight="false" outlineLevel="0" collapsed="false">
      <c r="A1282" s="6" t="s">
        <v>3120</v>
      </c>
      <c r="B1282" s="6" t="s">
        <v>108</v>
      </c>
      <c r="C1282" s="17" t="n">
        <v>1699</v>
      </c>
      <c r="D1282" s="16" t="n">
        <v>0.32975729814563</v>
      </c>
      <c r="E1282" s="16" t="n">
        <v>0.0508069320005265</v>
      </c>
      <c r="F1282" s="16" t="n">
        <v>0.352498824841864</v>
      </c>
      <c r="G1282" s="16" t="n">
        <v>0.0550580725487856</v>
      </c>
      <c r="H1282" s="16" t="n">
        <v>4.00777899338193</v>
      </c>
      <c r="I1282" s="17" t="n">
        <v>147.822710118645</v>
      </c>
      <c r="J1282" s="18" t="n">
        <v>9.68538976448849E-005</v>
      </c>
      <c r="K1282" s="18" t="n">
        <v>0.000206974086110336</v>
      </c>
      <c r="L1282" s="16" t="n">
        <v>0.417687253941397</v>
      </c>
      <c r="M1282" s="16" t="n">
        <v>0.617406387103357</v>
      </c>
      <c r="N1282" s="16" t="n">
        <v>0.00115930108537953</v>
      </c>
      <c r="O1282" s="16" t="n">
        <v>0.00307435115047871</v>
      </c>
      <c r="P1282" s="34" t="b">
        <f aca="false">TRUE()</f>
        <v>1</v>
      </c>
      <c r="Q1282" s="18" t="n">
        <v>1.51515151515152E-005</v>
      </c>
    </row>
    <row r="1283" customFormat="false" ht="15" hidden="false" customHeight="false" outlineLevel="0" collapsed="false">
      <c r="A1283" s="6" t="s">
        <v>3121</v>
      </c>
      <c r="B1283" s="6" t="s">
        <v>108</v>
      </c>
      <c r="C1283" s="17" t="n">
        <v>1700</v>
      </c>
      <c r="D1283" s="16" t="n">
        <v>0.329980654363224</v>
      </c>
      <c r="E1283" s="16" t="n">
        <v>0.0511551890975533</v>
      </c>
      <c r="F1283" s="16" t="n">
        <v>0.352781513988115</v>
      </c>
      <c r="G1283" s="16" t="n">
        <v>0.0554148983335068</v>
      </c>
      <c r="H1283" s="16" t="n">
        <v>3.99116142241962</v>
      </c>
      <c r="I1283" s="17" t="n">
        <v>147.783361870647</v>
      </c>
      <c r="J1283" s="18" t="n">
        <v>0.000103196500571059</v>
      </c>
      <c r="K1283" s="18" t="n">
        <v>0.000219848807684751</v>
      </c>
      <c r="L1283" s="16" t="n">
        <v>0.416058106597451</v>
      </c>
      <c r="M1283" s="16" t="n">
        <v>0.617120701969187</v>
      </c>
      <c r="N1283" s="16" t="n">
        <v>0.0011133729516709</v>
      </c>
      <c r="O1283" s="16" t="n">
        <v>0.0016131859292017</v>
      </c>
      <c r="P1283" s="34" t="b">
        <f aca="false">TRUE()</f>
        <v>1</v>
      </c>
      <c r="Q1283" s="18" t="n">
        <v>0.00015214695098928</v>
      </c>
    </row>
    <row r="1284" customFormat="false" ht="15" hidden="false" customHeight="false" outlineLevel="0" collapsed="false">
      <c r="A1284" s="6" t="s">
        <v>3122</v>
      </c>
      <c r="B1284" s="6" t="s">
        <v>108</v>
      </c>
      <c r="C1284" s="17" t="n">
        <v>1701</v>
      </c>
      <c r="D1284" s="16" t="n">
        <v>0.330182030342508</v>
      </c>
      <c r="E1284" s="16" t="n">
        <v>0.0514976090298732</v>
      </c>
      <c r="F1284" s="16" t="n">
        <v>0.353042024355021</v>
      </c>
      <c r="G1284" s="16" t="n">
        <v>0.0557669393162055</v>
      </c>
      <c r="H1284" s="16" t="n">
        <v>3.97516140678015</v>
      </c>
      <c r="I1284" s="17" t="n">
        <v>147.747479749377</v>
      </c>
      <c r="J1284" s="18" t="n">
        <v>0.000109675289522389</v>
      </c>
      <c r="K1284" s="18" t="n">
        <v>0.000233411513598931</v>
      </c>
      <c r="L1284" s="16" t="n">
        <v>0.414483582251203</v>
      </c>
      <c r="M1284" s="16" t="n">
        <v>0.616243240485665</v>
      </c>
      <c r="N1284" s="16" t="n">
        <v>0.00115365190128749</v>
      </c>
      <c r="O1284" s="16" t="n">
        <v>0.00151006595842036</v>
      </c>
      <c r="P1284" s="34" t="b">
        <f aca="false">TRUE()</f>
        <v>1</v>
      </c>
      <c r="Q1284" s="18" t="n">
        <v>0.000191356816032682</v>
      </c>
    </row>
    <row r="1285" customFormat="false" ht="15" hidden="false" customHeight="false" outlineLevel="0" collapsed="false">
      <c r="A1285" s="6" t="s">
        <v>3123</v>
      </c>
      <c r="B1285" s="6" t="s">
        <v>108</v>
      </c>
      <c r="C1285" s="17" t="n">
        <v>1702</v>
      </c>
      <c r="D1285" s="16" t="n">
        <v>0.330357603754069</v>
      </c>
      <c r="E1285" s="16" t="n">
        <v>0.0518318448080381</v>
      </c>
      <c r="F1285" s="16" t="n">
        <v>0.353276085754594</v>
      </c>
      <c r="G1285" s="16" t="n">
        <v>0.0561118251587146</v>
      </c>
      <c r="H1285" s="16" t="n">
        <v>3.95986132398266</v>
      </c>
      <c r="I1285" s="17" t="n">
        <v>147.71530057751</v>
      </c>
      <c r="J1285" s="18" t="n">
        <v>0.000116230931715272</v>
      </c>
      <c r="K1285" s="18" t="n">
        <v>0.000246478470423291</v>
      </c>
      <c r="L1285" s="16" t="n">
        <v>0.412971781487898</v>
      </c>
      <c r="M1285" s="16" t="n">
        <v>0.615324966840118</v>
      </c>
      <c r="N1285" s="16" t="n">
        <v>0.00119040673795136</v>
      </c>
      <c r="O1285" s="16" t="n">
        <v>0.00142087789503764</v>
      </c>
      <c r="P1285" s="34" t="b">
        <f aca="false">TRUE()</f>
        <v>1</v>
      </c>
      <c r="Q1285" s="18" t="n">
        <v>0.00014492690250266</v>
      </c>
    </row>
    <row r="1286" customFormat="false" ht="15" hidden="false" customHeight="false" outlineLevel="0" collapsed="false">
      <c r="A1286" s="6" t="s">
        <v>3124</v>
      </c>
      <c r="B1286" s="6" t="s">
        <v>108</v>
      </c>
      <c r="C1286" s="17" t="n">
        <v>1703</v>
      </c>
      <c r="D1286" s="16" t="n">
        <v>0.33050234701643</v>
      </c>
      <c r="E1286" s="16" t="n">
        <v>0.0521540420630185</v>
      </c>
      <c r="F1286" s="16" t="n">
        <v>0.353477676639491</v>
      </c>
      <c r="G1286" s="16" t="n">
        <v>0.0564464562337381</v>
      </c>
      <c r="H1286" s="16" t="n">
        <v>3.94534757781547</v>
      </c>
      <c r="I1286" s="17" t="n">
        <v>147.688742743111</v>
      </c>
      <c r="J1286" s="18" t="n">
        <v>0.000122791822865967</v>
      </c>
      <c r="K1286" s="18" t="n">
        <v>0.000259992890251919</v>
      </c>
      <c r="L1286" s="16" t="n">
        <v>0.411526879382377</v>
      </c>
      <c r="M1286" s="16" t="n">
        <v>0.614631160085706</v>
      </c>
      <c r="N1286" s="16" t="n">
        <v>0.00122959044104285</v>
      </c>
      <c r="O1286" s="16" t="n">
        <v>0.00134352875605489</v>
      </c>
      <c r="P1286" s="34" t="b">
        <f aca="false">TRUE()</f>
        <v>1</v>
      </c>
      <c r="Q1286" s="18" t="n">
        <v>9.93140136362643E-005</v>
      </c>
    </row>
    <row r="1287" customFormat="false" ht="15" hidden="false" customHeight="false" outlineLevel="0" collapsed="false">
      <c r="A1287" s="6" t="s">
        <v>3125</v>
      </c>
      <c r="B1287" s="6" t="s">
        <v>108</v>
      </c>
      <c r="C1287" s="17" t="n">
        <v>1704</v>
      </c>
      <c r="D1287" s="16" t="n">
        <v>0.330615412589605</v>
      </c>
      <c r="E1287" s="16" t="n">
        <v>0.0524637242466479</v>
      </c>
      <c r="F1287" s="16" t="n">
        <v>0.353645715867752</v>
      </c>
      <c r="G1287" s="16" t="n">
        <v>0.0567704155567991</v>
      </c>
      <c r="H1287" s="16" t="n">
        <v>3.931590763808</v>
      </c>
      <c r="I1287" s="17" t="n">
        <v>147.667863359368</v>
      </c>
      <c r="J1287" s="18" t="n">
        <v>0.000129333273498474</v>
      </c>
      <c r="K1287" s="18" t="n">
        <v>0.000273424903218883</v>
      </c>
      <c r="L1287" s="16" t="n">
        <v>0.410145829745897</v>
      </c>
      <c r="M1287" s="16" t="n">
        <v>0.614121008060402</v>
      </c>
      <c r="N1287" s="16" t="n">
        <v>0.00127061767788985</v>
      </c>
      <c r="O1287" s="16" t="n">
        <v>0.00127611862297014</v>
      </c>
      <c r="P1287" s="34" t="b">
        <f aca="false">TRUE()</f>
        <v>1</v>
      </c>
      <c r="Q1287" s="18" t="n">
        <v>0.000177020158919801</v>
      </c>
    </row>
    <row r="1288" customFormat="false" ht="15" hidden="false" customHeight="false" outlineLevel="0" collapsed="false">
      <c r="A1288" s="6" t="s">
        <v>3126</v>
      </c>
      <c r="B1288" s="6" t="s">
        <v>108</v>
      </c>
      <c r="C1288" s="17" t="n">
        <v>1705</v>
      </c>
      <c r="D1288" s="16" t="n">
        <v>0.330694654686031</v>
      </c>
      <c r="E1288" s="16" t="n">
        <v>0.0527595702853967</v>
      </c>
      <c r="F1288" s="16" t="n">
        <v>0.353778619823145</v>
      </c>
      <c r="G1288" s="16" t="n">
        <v>0.0570827654198678</v>
      </c>
      <c r="H1288" s="16" t="n">
        <v>3.91875541150905</v>
      </c>
      <c r="I1288" s="17" t="n">
        <v>147.653453927948</v>
      </c>
      <c r="J1288" s="18" t="n">
        <v>0.000135732661724568</v>
      </c>
      <c r="K1288" s="18" t="n">
        <v>0.000286079505412369</v>
      </c>
      <c r="L1288" s="16" t="n">
        <v>0.408843919714784</v>
      </c>
      <c r="M1288" s="16" t="n">
        <v>0.613651668197123</v>
      </c>
      <c r="N1288" s="16" t="n">
        <v>0.00131013307592215</v>
      </c>
      <c r="O1288" s="16" t="n">
        <v>0.00121780120546883</v>
      </c>
      <c r="P1288" s="34" t="b">
        <f aca="false">TRUE()</f>
        <v>1</v>
      </c>
      <c r="Q1288" s="18" t="n">
        <v>0.000335194408692762</v>
      </c>
    </row>
    <row r="1289" customFormat="false" ht="15" hidden="false" customHeight="false" outlineLevel="0" collapsed="false">
      <c r="A1289" s="6" t="s">
        <v>3127</v>
      </c>
      <c r="B1289" s="6" t="s">
        <v>108</v>
      </c>
      <c r="C1289" s="17" t="n">
        <v>1706</v>
      </c>
      <c r="D1289" s="16" t="n">
        <v>0.330743290517319</v>
      </c>
      <c r="E1289" s="16" t="n">
        <v>0.0530435677952995</v>
      </c>
      <c r="F1289" s="16" t="n">
        <v>0.353879342897442</v>
      </c>
      <c r="G1289" s="16" t="n">
        <v>0.0573852605419625</v>
      </c>
      <c r="H1289" s="16" t="n">
        <v>3.9066309068671</v>
      </c>
      <c r="I1289" s="17" t="n">
        <v>147.644663368143</v>
      </c>
      <c r="J1289" s="18" t="n">
        <v>0.000142051610043074</v>
      </c>
      <c r="K1289" s="18" t="n">
        <v>0.000298540794188425</v>
      </c>
      <c r="L1289" s="16" t="n">
        <v>0.407601528651324</v>
      </c>
      <c r="M1289" s="16" t="n">
        <v>0.613039485766759</v>
      </c>
      <c r="N1289" s="16" t="n">
        <v>0.00134705185183533</v>
      </c>
      <c r="O1289" s="16" t="n">
        <v>0.00116680900205173</v>
      </c>
      <c r="P1289" s="34" t="b">
        <f aca="false">TRUE()</f>
        <v>1</v>
      </c>
      <c r="Q1289" s="18" t="n">
        <v>0.000201075334367711</v>
      </c>
    </row>
    <row r="1290" customFormat="false" ht="15" hidden="false" customHeight="false" outlineLevel="0" collapsed="false">
      <c r="A1290" s="6" t="s">
        <v>3128</v>
      </c>
      <c r="B1290" s="6" t="s">
        <v>108</v>
      </c>
      <c r="C1290" s="17" t="n">
        <v>1707</v>
      </c>
      <c r="D1290" s="16" t="n">
        <v>0.330767488705285</v>
      </c>
      <c r="E1290" s="16" t="n">
        <v>0.0533210069799045</v>
      </c>
      <c r="F1290" s="16" t="n">
        <v>0.353953958812926</v>
      </c>
      <c r="G1290" s="16" t="n">
        <v>0.0576820052756569</v>
      </c>
      <c r="H1290" s="16" t="n">
        <v>3.89481653209972</v>
      </c>
      <c r="I1290" s="17" t="n">
        <v>147.638429378606</v>
      </c>
      <c r="J1290" s="18" t="n">
        <v>0.000148476477933436</v>
      </c>
      <c r="K1290" s="18" t="n">
        <v>0.000311200698698868</v>
      </c>
      <c r="L1290" s="16" t="n">
        <v>0.406384819321835</v>
      </c>
      <c r="M1290" s="16" t="n">
        <v>0.612835424956637</v>
      </c>
      <c r="N1290" s="16" t="n">
        <v>0.00135080047845715</v>
      </c>
      <c r="O1290" s="18" t="n">
        <v>0.000668378231588017</v>
      </c>
      <c r="P1290" s="34" t="b">
        <f aca="false">TRUE()</f>
        <v>1</v>
      </c>
      <c r="Q1290" s="18" t="n">
        <v>4.62519936204147E-005</v>
      </c>
    </row>
    <row r="1291" customFormat="false" ht="15" hidden="false" customHeight="false" outlineLevel="0" collapsed="false">
      <c r="A1291" s="6" t="s">
        <v>3129</v>
      </c>
      <c r="B1291" s="6" t="s">
        <v>108</v>
      </c>
      <c r="C1291" s="17" t="n">
        <v>1708</v>
      </c>
      <c r="D1291" s="16" t="n">
        <v>0.330772882010257</v>
      </c>
      <c r="E1291" s="16" t="n">
        <v>0.0535961938767886</v>
      </c>
      <c r="F1291" s="16" t="n">
        <v>0.354008346563799</v>
      </c>
      <c r="G1291" s="16" t="n">
        <v>0.0579768868509835</v>
      </c>
      <c r="H1291" s="16" t="n">
        <v>3.88304224933666</v>
      </c>
      <c r="I1291" s="17" t="n">
        <v>147.633304832039</v>
      </c>
      <c r="J1291" s="18" t="n">
        <v>0.000155153408667901</v>
      </c>
      <c r="K1291" s="18" t="n">
        <v>0.000324212812674617</v>
      </c>
      <c r="L1291" s="16" t="n">
        <v>0.405169368101625</v>
      </c>
      <c r="M1291" s="16" t="n">
        <v>0.612345679012346</v>
      </c>
      <c r="N1291" s="16" t="n">
        <v>0.00139069524059431</v>
      </c>
      <c r="O1291" s="18" t="n">
        <v>0.00061589766721509</v>
      </c>
      <c r="P1291" s="34" t="b">
        <f aca="false">TRUE()</f>
        <v>1</v>
      </c>
      <c r="Q1291" s="18" t="n">
        <v>0.000298360668542684</v>
      </c>
    </row>
    <row r="1292" customFormat="false" ht="15" hidden="false" customHeight="false" outlineLevel="0" collapsed="false">
      <c r="A1292" s="6" t="s">
        <v>3130</v>
      </c>
      <c r="B1292" s="6" t="s">
        <v>108</v>
      </c>
      <c r="C1292" s="17" t="n">
        <v>1709</v>
      </c>
      <c r="D1292" s="16" t="n">
        <v>0.330769505975375</v>
      </c>
      <c r="E1292" s="16" t="n">
        <v>0.0538760594642713</v>
      </c>
      <c r="F1292" s="16" t="n">
        <v>0.354052672572348</v>
      </c>
      <c r="G1292" s="16" t="n">
        <v>0.0582757588934024</v>
      </c>
      <c r="H1292" s="16" t="n">
        <v>3.87085046486042</v>
      </c>
      <c r="I1292" s="17" t="n">
        <v>147.626292725005</v>
      </c>
      <c r="J1292" s="18" t="n">
        <v>0.000162368086560742</v>
      </c>
      <c r="K1292" s="18" t="n">
        <v>0.00033860681368195</v>
      </c>
      <c r="L1292" s="16" t="n">
        <v>0.403915077107365</v>
      </c>
      <c r="M1292" s="16" t="n">
        <v>0.611692684419957</v>
      </c>
      <c r="N1292" s="16" t="n">
        <v>0.00143177936077346</v>
      </c>
      <c r="O1292" s="18" t="n">
        <v>0.000573062184082085</v>
      </c>
      <c r="P1292" s="34" t="b">
        <f aca="false">TRUE()</f>
        <v>1</v>
      </c>
      <c r="Q1292" s="18" t="n">
        <v>0.000165070922842324</v>
      </c>
    </row>
    <row r="1293" customFormat="false" ht="15" hidden="false" customHeight="false" outlineLevel="0" collapsed="false">
      <c r="A1293" s="6" t="s">
        <v>3131</v>
      </c>
      <c r="B1293" s="6" t="s">
        <v>108</v>
      </c>
      <c r="C1293" s="17" t="n">
        <v>1710</v>
      </c>
      <c r="D1293" s="16" t="n">
        <v>0.330763746963047</v>
      </c>
      <c r="E1293" s="16" t="n">
        <v>0.0541654946524036</v>
      </c>
      <c r="F1293" s="16" t="n">
        <v>0.354093519750002</v>
      </c>
      <c r="G1293" s="16" t="n">
        <v>0.0585830551346371</v>
      </c>
      <c r="H1293" s="16" t="n">
        <v>3.85794547471477</v>
      </c>
      <c r="I1293" s="17" t="n">
        <v>147.615881211406</v>
      </c>
      <c r="J1293" s="18" t="n">
        <v>0.000170352921882843</v>
      </c>
      <c r="K1293" s="18" t="n">
        <v>0.000353305660076861</v>
      </c>
      <c r="L1293" s="16" t="n">
        <v>0.402594875107721</v>
      </c>
      <c r="M1293" s="16" t="n">
        <v>0.611345781042751</v>
      </c>
      <c r="N1293" s="16" t="n">
        <v>0.0014772618441091</v>
      </c>
      <c r="O1293" s="18" t="n">
        <v>0.00053661572991482</v>
      </c>
      <c r="P1293" s="34" t="b">
        <f aca="false">TRUE()</f>
        <v>1</v>
      </c>
      <c r="Q1293" s="18" t="n">
        <v>0.000285432717575947</v>
      </c>
    </row>
    <row r="1294" customFormat="false" ht="15" hidden="false" customHeight="false" outlineLevel="0" collapsed="false">
      <c r="A1294" s="6" t="s">
        <v>3132</v>
      </c>
      <c r="B1294" s="6" t="s">
        <v>108</v>
      </c>
      <c r="C1294" s="17" t="n">
        <v>1711</v>
      </c>
      <c r="D1294" s="16" t="n">
        <v>0.330763659325441</v>
      </c>
      <c r="E1294" s="16" t="n">
        <v>0.0544695137779143</v>
      </c>
      <c r="F1294" s="16" t="n">
        <v>0.354140425501005</v>
      </c>
      <c r="G1294" s="16" t="n">
        <v>0.05890472623611</v>
      </c>
      <c r="H1294" s="16" t="n">
        <v>3.84422861583321</v>
      </c>
      <c r="I1294" s="17" t="n">
        <v>147.603077681971</v>
      </c>
      <c r="J1294" s="18" t="n">
        <v>0.000179249191302769</v>
      </c>
      <c r="K1294" s="18" t="n">
        <v>0.000370829583203634</v>
      </c>
      <c r="L1294" s="16" t="n">
        <v>0.401195824284193</v>
      </c>
      <c r="M1294" s="16" t="n">
        <v>0.610998877665544</v>
      </c>
      <c r="N1294" s="16" t="n">
        <v>0.001526184934867</v>
      </c>
      <c r="O1294" s="18" t="n">
        <v>0.00050440288771566</v>
      </c>
      <c r="P1294" s="34" t="b">
        <f aca="false">TRUE()</f>
        <v>1</v>
      </c>
      <c r="Q1294" s="18" t="n">
        <v>1.94805194805195E-005</v>
      </c>
    </row>
    <row r="1295" customFormat="false" ht="15" hidden="false" customHeight="false" outlineLevel="0" collapsed="false">
      <c r="A1295" s="6" t="s">
        <v>3133</v>
      </c>
      <c r="B1295" s="6" t="s">
        <v>108</v>
      </c>
      <c r="C1295" s="17" t="n">
        <v>1712</v>
      </c>
      <c r="D1295" s="16" t="n">
        <v>0.330772111938694</v>
      </c>
      <c r="E1295" s="16" t="n">
        <v>0.0547897900947895</v>
      </c>
      <c r="F1295" s="16" t="n">
        <v>0.354196428342747</v>
      </c>
      <c r="G1295" s="16" t="n">
        <v>0.0592427141935182</v>
      </c>
      <c r="H1295" s="16" t="n">
        <v>3.82963326405956</v>
      </c>
      <c r="I1295" s="17" t="n">
        <v>147.588169748787</v>
      </c>
      <c r="J1295" s="18" t="n">
        <v>0.000189199457017236</v>
      </c>
      <c r="K1295" s="18" t="n">
        <v>0.000390635694836582</v>
      </c>
      <c r="L1295" s="16" t="n">
        <v>0.399710167224796</v>
      </c>
      <c r="M1295" s="16" t="n">
        <v>0.610427507397204</v>
      </c>
      <c r="N1295" s="16" t="n">
        <v>0.0015807036002454</v>
      </c>
      <c r="O1295" s="18" t="n">
        <v>0.000475389849696604</v>
      </c>
      <c r="P1295" s="34" t="b">
        <f aca="false">TRUE()</f>
        <v>1</v>
      </c>
      <c r="Q1295" s="18" t="n">
        <v>0.000287126066096493</v>
      </c>
    </row>
    <row r="1296" customFormat="false" ht="15" hidden="false" customHeight="false" outlineLevel="0" collapsed="false">
      <c r="A1296" s="6" t="s">
        <v>3134</v>
      </c>
      <c r="B1296" s="6" t="s">
        <v>108</v>
      </c>
      <c r="C1296" s="17" t="n">
        <v>1713</v>
      </c>
      <c r="D1296" s="16" t="n">
        <v>0.330794855965807</v>
      </c>
      <c r="E1296" s="16" t="n">
        <v>0.0551301398253104</v>
      </c>
      <c r="F1296" s="16" t="n">
        <v>0.354267033751125</v>
      </c>
      <c r="G1296" s="16" t="n">
        <v>0.0596001526748907</v>
      </c>
      <c r="H1296" s="16" t="n">
        <v>3.81389547559362</v>
      </c>
      <c r="I1296" s="17" t="n">
        <v>147.569452211949</v>
      </c>
      <c r="J1296" s="18" t="n">
        <v>0.000200516381004943</v>
      </c>
      <c r="K1296" s="18" t="n">
        <v>0.000410731974911408</v>
      </c>
      <c r="L1296" s="16" t="n">
        <v>0.398114553929839</v>
      </c>
      <c r="M1296" s="16" t="n">
        <v>0.609652076318743</v>
      </c>
      <c r="N1296" s="16" t="n">
        <v>0.00164223215964978</v>
      </c>
      <c r="O1296" s="18" t="n">
        <v>0.000448671397451264</v>
      </c>
      <c r="P1296" s="34" t="b">
        <f aca="false">TRUE()</f>
        <v>1</v>
      </c>
      <c r="Q1296" s="18" t="n">
        <v>0.000224392115876679</v>
      </c>
    </row>
    <row r="1297" customFormat="false" ht="15" hidden="false" customHeight="false" outlineLevel="0" collapsed="false">
      <c r="A1297" s="6" t="s">
        <v>3135</v>
      </c>
      <c r="B1297" s="6" t="s">
        <v>108</v>
      </c>
      <c r="C1297" s="17" t="n">
        <v>1714</v>
      </c>
      <c r="D1297" s="16" t="n">
        <v>0.330827978644499</v>
      </c>
      <c r="E1297" s="16" t="n">
        <v>0.0554881224664438</v>
      </c>
      <c r="F1297" s="16" t="n">
        <v>0.354348189252432</v>
      </c>
      <c r="G1297" s="16" t="n">
        <v>0.0599749074334887</v>
      </c>
      <c r="H1297" s="16" t="n">
        <v>3.79719130150285</v>
      </c>
      <c r="I1297" s="17" t="n">
        <v>147.547903392112</v>
      </c>
      <c r="J1297" s="18" t="n">
        <v>0.000213230255958463</v>
      </c>
      <c r="K1297" s="18" t="n">
        <v>0.000435270812704191</v>
      </c>
      <c r="L1297" s="16" t="n">
        <v>0.396424771040169</v>
      </c>
      <c r="M1297" s="16" t="n">
        <v>0.60914192429344</v>
      </c>
      <c r="N1297" s="16" t="n">
        <v>0.00171137106917876</v>
      </c>
      <c r="O1297" s="18" t="n">
        <v>0.00042428333727768</v>
      </c>
      <c r="P1297" s="34" t="b">
        <f aca="false">TRUE()</f>
        <v>1</v>
      </c>
      <c r="Q1297" s="18" t="n">
        <v>0.00011250457715975</v>
      </c>
    </row>
    <row r="1298" customFormat="false" ht="15" hidden="false" customHeight="false" outlineLevel="0" collapsed="false">
      <c r="A1298" s="6" t="s">
        <v>3136</v>
      </c>
      <c r="B1298" s="6" t="s">
        <v>108</v>
      </c>
      <c r="C1298" s="17" t="n">
        <v>1715</v>
      </c>
      <c r="D1298" s="16" t="n">
        <v>0.330871490504278</v>
      </c>
      <c r="E1298" s="16" t="n">
        <v>0.0558636330506674</v>
      </c>
      <c r="F1298" s="16" t="n">
        <v>0.354439287266633</v>
      </c>
      <c r="G1298" s="16" t="n">
        <v>0.0603666226141025</v>
      </c>
      <c r="H1298" s="16" t="n">
        <v>3.7794655967552</v>
      </c>
      <c r="I1298" s="17" t="n">
        <v>147.523176963032</v>
      </c>
      <c r="J1298" s="18" t="n">
        <v>0.000227556816525841</v>
      </c>
      <c r="K1298" s="18" t="n">
        <v>0.000462016041380744</v>
      </c>
      <c r="L1298" s="16" t="n">
        <v>0.394635801267047</v>
      </c>
      <c r="M1298" s="16" t="n">
        <v>0.6085705540251</v>
      </c>
      <c r="N1298" s="16" t="n">
        <v>0.00178593070289787</v>
      </c>
      <c r="O1298" s="18" t="n">
        <v>0.00040191157714946</v>
      </c>
      <c r="P1298" s="34" t="b">
        <f aca="false">TRUE()</f>
        <v>1</v>
      </c>
      <c r="Q1298" s="18" t="n">
        <v>0.000187821437821438</v>
      </c>
    </row>
    <row r="1299" customFormat="false" ht="15" hidden="false" customHeight="false" outlineLevel="0" collapsed="false">
      <c r="A1299" s="6" t="s">
        <v>3137</v>
      </c>
      <c r="B1299" s="6" t="s">
        <v>108</v>
      </c>
      <c r="C1299" s="17" t="n">
        <v>1716</v>
      </c>
      <c r="D1299" s="16" t="n">
        <v>0.33091375809973</v>
      </c>
      <c r="E1299" s="16" t="n">
        <v>0.0562490935393557</v>
      </c>
      <c r="F1299" s="16" t="n">
        <v>0.354528013839359</v>
      </c>
      <c r="G1299" s="16" t="n">
        <v>0.0607679440682877</v>
      </c>
      <c r="H1299" s="16" t="n">
        <v>3.76114343277492</v>
      </c>
      <c r="I1299" s="17" t="n">
        <v>147.496805730862</v>
      </c>
      <c r="J1299" s="18" t="n">
        <v>0.000243322053993933</v>
      </c>
      <c r="K1299" s="18" t="n">
        <v>0.000491380303686045</v>
      </c>
      <c r="L1299" s="16" t="n">
        <v>0.392788087852682</v>
      </c>
      <c r="M1299" s="16" t="n">
        <v>0.608121620242832</v>
      </c>
      <c r="N1299" s="16" t="n">
        <v>0.00186465621871924</v>
      </c>
      <c r="O1299" s="18" t="n">
        <v>0.000381723558057186</v>
      </c>
      <c r="P1299" s="34" t="b">
        <f aca="false">TRUE()</f>
        <v>1</v>
      </c>
      <c r="Q1299" s="18" t="n">
        <v>4.48399989050395E-005</v>
      </c>
    </row>
    <row r="1300" customFormat="false" ht="15" hidden="false" customHeight="false" outlineLevel="0" collapsed="false">
      <c r="A1300" s="6" t="s">
        <v>3138</v>
      </c>
      <c r="B1300" s="6" t="s">
        <v>108</v>
      </c>
      <c r="C1300" s="17" t="n">
        <v>1717</v>
      </c>
      <c r="D1300" s="16" t="n">
        <v>0.33094894057073</v>
      </c>
      <c r="E1300" s="16" t="n">
        <v>0.0566423367846018</v>
      </c>
      <c r="F1300" s="16" t="n">
        <v>0.354608162393233</v>
      </c>
      <c r="G1300" s="16" t="n">
        <v>0.0611769786620115</v>
      </c>
      <c r="H1300" s="16" t="n">
        <v>3.74232651049892</v>
      </c>
      <c r="I1300" s="17" t="n">
        <v>147.469608913016</v>
      </c>
      <c r="J1300" s="18" t="n">
        <v>0.000260586651011072</v>
      </c>
      <c r="K1300" s="18" t="n">
        <v>0.000523190421720343</v>
      </c>
      <c r="L1300" s="16" t="n">
        <v>0.390890147217288</v>
      </c>
      <c r="M1300" s="16" t="n">
        <v>0.607407407407407</v>
      </c>
      <c r="N1300" s="16" t="n">
        <v>0.00195163117663144</v>
      </c>
      <c r="O1300" s="18" t="n">
        <v>0.000363627624426925</v>
      </c>
      <c r="P1300" s="34" t="b">
        <f aca="false">TRUE()</f>
        <v>1</v>
      </c>
      <c r="Q1300" s="18" t="n">
        <v>0.000225953098133972</v>
      </c>
    </row>
    <row r="1301" customFormat="false" ht="15" hidden="false" customHeight="false" outlineLevel="0" collapsed="false">
      <c r="A1301" s="6" t="s">
        <v>3139</v>
      </c>
      <c r="B1301" s="6" t="s">
        <v>108</v>
      </c>
      <c r="C1301" s="17" t="n">
        <v>1718</v>
      </c>
      <c r="D1301" s="16" t="n">
        <v>0.330957324334661</v>
      </c>
      <c r="E1301" s="16" t="n">
        <v>0.0570295765047995</v>
      </c>
      <c r="F1301" s="16" t="n">
        <v>0.354659695249962</v>
      </c>
      <c r="G1301" s="16" t="n">
        <v>0.0615814150319777</v>
      </c>
      <c r="H1301" s="16" t="n">
        <v>3.72385221271963</v>
      </c>
      <c r="I1301" s="17" t="n">
        <v>147.446015261779</v>
      </c>
      <c r="J1301" s="18" t="n">
        <v>0.000278658572650838</v>
      </c>
      <c r="K1301" s="18" t="n">
        <v>0.000553521438010791</v>
      </c>
      <c r="L1301" s="16" t="n">
        <v>0.38901851094086</v>
      </c>
      <c r="M1301" s="16" t="n">
        <v>0.606713600652995</v>
      </c>
      <c r="N1301" s="16" t="n">
        <v>0.00201374033605829</v>
      </c>
      <c r="O1301" s="18" t="n">
        <v>7.86317059233846E-005</v>
      </c>
      <c r="P1301" s="34" t="b">
        <f aca="false">TRUE()</f>
        <v>1</v>
      </c>
      <c r="Q1301" s="18" t="n">
        <v>0.000270655447183628</v>
      </c>
    </row>
    <row r="1302" customFormat="false" ht="15" hidden="false" customHeight="false" outlineLevel="0" collapsed="false">
      <c r="A1302" s="6" t="s">
        <v>3140</v>
      </c>
      <c r="B1302" s="6" t="s">
        <v>108</v>
      </c>
      <c r="C1302" s="17" t="n">
        <v>1719</v>
      </c>
      <c r="D1302" s="16" t="n">
        <v>0.330929034731873</v>
      </c>
      <c r="E1302" s="16" t="n">
        <v>0.0574033644488811</v>
      </c>
      <c r="F1302" s="16" t="n">
        <v>0.354671248667604</v>
      </c>
      <c r="G1302" s="16" t="n">
        <v>0.0619738761813579</v>
      </c>
      <c r="H1302" s="16" t="n">
        <v>3.7059490692229</v>
      </c>
      <c r="I1302" s="17" t="n">
        <v>147.427069156026</v>
      </c>
      <c r="J1302" s="18" t="n">
        <v>0.000297295888845728</v>
      </c>
      <c r="K1302" s="18" t="n">
        <v>0.000586396358702363</v>
      </c>
      <c r="L1302" s="16" t="n">
        <v>0.387194627178502</v>
      </c>
      <c r="M1302" s="16" t="n">
        <v>0.606060606060606</v>
      </c>
      <c r="N1302" s="16" t="n">
        <v>0.00210394210704939</v>
      </c>
      <c r="O1302" s="18" t="n">
        <v>7.48100767721182E-005</v>
      </c>
      <c r="P1302" s="34" t="b">
        <f aca="false">TRUE()</f>
        <v>1</v>
      </c>
      <c r="Q1302" s="18" t="n">
        <v>0.000430730910641598</v>
      </c>
    </row>
    <row r="1303" customFormat="false" ht="15" hidden="false" customHeight="false" outlineLevel="0" collapsed="false">
      <c r="A1303" s="6" t="s">
        <v>3141</v>
      </c>
      <c r="B1303" s="6" t="s">
        <v>108</v>
      </c>
      <c r="C1303" s="17" t="n">
        <v>1720</v>
      </c>
      <c r="D1303" s="16" t="n">
        <v>0.330839502422826</v>
      </c>
      <c r="E1303" s="16" t="n">
        <v>0.0577462773573858</v>
      </c>
      <c r="F1303" s="16" t="n">
        <v>0.354618035679778</v>
      </c>
      <c r="G1303" s="16" t="n">
        <v>0.0623383213490852</v>
      </c>
      <c r="H1303" s="16" t="n">
        <v>3.68964216930086</v>
      </c>
      <c r="I1303" s="17" t="n">
        <v>147.417332673588</v>
      </c>
      <c r="J1303" s="18" t="n">
        <v>0.000315286921748327</v>
      </c>
      <c r="K1303" s="18" t="n">
        <v>0.000619820334086005</v>
      </c>
      <c r="L1303" s="16" t="n">
        <v>0.385514644109034</v>
      </c>
      <c r="M1303" s="16" t="n">
        <v>0.605448423630242</v>
      </c>
      <c r="N1303" s="16" t="n">
        <v>0.0021830012925894</v>
      </c>
      <c r="O1303" s="18" t="n">
        <v>7.17818896835075E-005</v>
      </c>
      <c r="P1303" s="34" t="b">
        <f aca="false">TRUE()</f>
        <v>1</v>
      </c>
      <c r="Q1303" s="18" t="n">
        <v>0.000238020522946559</v>
      </c>
    </row>
    <row r="1304" customFormat="false" ht="15" hidden="false" customHeight="false" outlineLevel="0" collapsed="false">
      <c r="A1304" s="6" t="s">
        <v>3142</v>
      </c>
      <c r="B1304" s="6" t="s">
        <v>108</v>
      </c>
      <c r="C1304" s="17" t="n">
        <v>1721</v>
      </c>
      <c r="D1304" s="16" t="n">
        <v>0.3306708853737</v>
      </c>
      <c r="E1304" s="16" t="n">
        <v>0.0580448287451834</v>
      </c>
      <c r="F1304" s="16" t="n">
        <v>0.354482837822066</v>
      </c>
      <c r="G1304" s="16" t="n">
        <v>0.0626632787670599</v>
      </c>
      <c r="H1304" s="16" t="n">
        <v>3.67579396627908</v>
      </c>
      <c r="I1304" s="17" t="n">
        <v>147.421805650248</v>
      </c>
      <c r="J1304" s="18" t="n">
        <v>0.000331359807375284</v>
      </c>
      <c r="K1304" s="18" t="n">
        <v>0.000649264967236746</v>
      </c>
      <c r="L1304" s="16" t="n">
        <v>0.384056835473368</v>
      </c>
      <c r="M1304" s="16" t="n">
        <v>0.605183144577084</v>
      </c>
      <c r="N1304" s="16" t="n">
        <v>0.00226059626550388</v>
      </c>
      <c r="O1304" s="18" t="n">
        <v>6.94922957714398E-005</v>
      </c>
      <c r="P1304" s="34" t="b">
        <f aca="false">TRUE()</f>
        <v>1</v>
      </c>
      <c r="Q1304" s="18" t="n">
        <v>0.00018787185577285</v>
      </c>
    </row>
    <row r="1305" customFormat="false" ht="15" hidden="false" customHeight="false" outlineLevel="0" collapsed="false">
      <c r="A1305" s="6" t="s">
        <v>3143</v>
      </c>
      <c r="B1305" s="6" t="s">
        <v>108</v>
      </c>
      <c r="C1305" s="17" t="n">
        <v>1722</v>
      </c>
      <c r="D1305" s="16" t="n">
        <v>0.330397939925922</v>
      </c>
      <c r="E1305" s="16" t="n">
        <v>0.058280825944466</v>
      </c>
      <c r="F1305" s="16" t="n">
        <v>0.354239955036182</v>
      </c>
      <c r="G1305" s="16" t="n">
        <v>0.062931387398565</v>
      </c>
      <c r="H1305" s="16" t="n">
        <v>3.66538459318701</v>
      </c>
      <c r="I1305" s="17" t="n">
        <v>147.44409888731</v>
      </c>
      <c r="J1305" s="18" t="n">
        <v>0.000343934281064234</v>
      </c>
      <c r="K1305" s="18" t="n">
        <v>0.000672316187666778</v>
      </c>
      <c r="L1305" s="16" t="n">
        <v>0.382915232972942</v>
      </c>
      <c r="M1305" s="16" t="n">
        <v>0.604815835118865</v>
      </c>
      <c r="N1305" s="16" t="n">
        <v>0.00232243418725254</v>
      </c>
      <c r="O1305" s="18" t="n">
        <v>6.79639331127959E-005</v>
      </c>
      <c r="P1305" s="34" t="b">
        <f aca="false">TRUE()</f>
        <v>1</v>
      </c>
      <c r="Q1305" s="18" t="n">
        <v>0.000234896157486725</v>
      </c>
    </row>
    <row r="1306" customFormat="false" ht="15" hidden="false" customHeight="false" outlineLevel="0" collapsed="false">
      <c r="A1306" s="6" t="s">
        <v>3144</v>
      </c>
      <c r="B1306" s="6" t="s">
        <v>108</v>
      </c>
      <c r="C1306" s="17" t="n">
        <v>1723</v>
      </c>
      <c r="D1306" s="16" t="n">
        <v>0.330004173393517</v>
      </c>
      <c r="E1306" s="16" t="n">
        <v>0.0584429503851325</v>
      </c>
      <c r="F1306" s="16" t="n">
        <v>0.35387344054816</v>
      </c>
      <c r="G1306" s="16" t="n">
        <v>0.063131163752781</v>
      </c>
      <c r="H1306" s="16" t="n">
        <v>3.65912356263304</v>
      </c>
      <c r="I1306" s="17" t="n">
        <v>147.485320939522</v>
      </c>
      <c r="J1306" s="18" t="n">
        <v>0.000351692846120337</v>
      </c>
      <c r="K1306" s="18" t="n">
        <v>0.000685633614143205</v>
      </c>
      <c r="L1306" s="16" t="n">
        <v>0.38216155869719</v>
      </c>
      <c r="M1306" s="16" t="n">
        <v>0.60457096214672</v>
      </c>
      <c r="N1306" s="16" t="n">
        <v>0.00236372679532418</v>
      </c>
      <c r="O1306" s="18" t="n">
        <v>6.72107632479283E-005</v>
      </c>
      <c r="P1306" s="34" t="b">
        <f aca="false">TRUE()</f>
        <v>1</v>
      </c>
      <c r="Q1306" s="18" t="n">
        <v>0.00015347923681257</v>
      </c>
    </row>
    <row r="1307" customFormat="false" ht="15" hidden="false" customHeight="false" outlineLevel="0" collapsed="false">
      <c r="A1307" s="6" t="s">
        <v>3145</v>
      </c>
      <c r="B1307" s="6" t="s">
        <v>108</v>
      </c>
      <c r="C1307" s="17" t="n">
        <v>1724</v>
      </c>
      <c r="D1307" s="16" t="n">
        <v>0.329468695904181</v>
      </c>
      <c r="E1307" s="16" t="n">
        <v>0.0585163816988084</v>
      </c>
      <c r="F1307" s="16" t="n">
        <v>0.353363139802617</v>
      </c>
      <c r="G1307" s="16" t="n">
        <v>0.0632492324537027</v>
      </c>
      <c r="H1307" s="16" t="n">
        <v>3.65796212122506</v>
      </c>
      <c r="I1307" s="17" t="n">
        <v>147.54990410531</v>
      </c>
      <c r="J1307" s="18" t="n">
        <v>0.000353107840973484</v>
      </c>
      <c r="K1307" s="18" t="n">
        <v>0.000687850839725386</v>
      </c>
      <c r="L1307" s="16" t="n">
        <v>0.381884496939284</v>
      </c>
      <c r="M1307" s="16" t="n">
        <v>0.604550556065708</v>
      </c>
      <c r="N1307" s="16" t="n">
        <v>0.00237893682630657</v>
      </c>
      <c r="O1307" s="18" t="n">
        <v>6.72992346903458E-005</v>
      </c>
      <c r="P1307" s="34" t="b">
        <f aca="false">TRUE()</f>
        <v>1</v>
      </c>
      <c r="Q1307" s="18" t="n">
        <v>0.000177512011947534</v>
      </c>
    </row>
    <row r="1308" customFormat="false" ht="15" hidden="false" customHeight="false" outlineLevel="0" collapsed="false">
      <c r="A1308" s="6" t="s">
        <v>3146</v>
      </c>
      <c r="B1308" s="6" t="s">
        <v>108</v>
      </c>
      <c r="C1308" s="17" t="n">
        <v>1725</v>
      </c>
      <c r="D1308" s="16" t="n">
        <v>0.32877861766999</v>
      </c>
      <c r="E1308" s="16" t="n">
        <v>0.0584919237259775</v>
      </c>
      <c r="F1308" s="16" t="n">
        <v>0.352695207886391</v>
      </c>
      <c r="G1308" s="16" t="n">
        <v>0.0632762135281312</v>
      </c>
      <c r="H1308" s="16" t="n">
        <v>3.66229716064966</v>
      </c>
      <c r="I1308" s="17" t="n">
        <v>147.63905476165</v>
      </c>
      <c r="J1308" s="18" t="n">
        <v>0.00034761135782438</v>
      </c>
      <c r="K1308" s="18" t="n">
        <v>0.000678864534104084</v>
      </c>
      <c r="L1308" s="16" t="n">
        <v>0.382122263297287</v>
      </c>
      <c r="M1308" s="16" t="n">
        <v>0.604530149984696</v>
      </c>
      <c r="N1308" s="16" t="n">
        <v>0.00236516185282859</v>
      </c>
      <c r="O1308" s="18" t="n">
        <v>6.82911499414985E-005</v>
      </c>
      <c r="P1308" s="34" t="b">
        <f aca="false">TRUE()</f>
        <v>1</v>
      </c>
      <c r="Q1308" s="16" t="n">
        <v>0</v>
      </c>
    </row>
    <row r="1309" customFormat="false" ht="15" hidden="false" customHeight="false" outlineLevel="0" collapsed="false">
      <c r="A1309" s="6" t="s">
        <v>3147</v>
      </c>
      <c r="B1309" s="6" t="s">
        <v>108</v>
      </c>
      <c r="C1309" s="17" t="n">
        <v>1726</v>
      </c>
      <c r="D1309" s="16" t="n">
        <v>0.32792468900749</v>
      </c>
      <c r="E1309" s="16" t="n">
        <v>0.0583633880412921</v>
      </c>
      <c r="F1309" s="16" t="n">
        <v>0.351861189534323</v>
      </c>
      <c r="G1309" s="16" t="n">
        <v>0.0632066899697699</v>
      </c>
      <c r="H1309" s="16" t="n">
        <v>3.67265090938106</v>
      </c>
      <c r="I1309" s="17" t="n">
        <v>147.755480336418</v>
      </c>
      <c r="J1309" s="18" t="n">
        <v>0.000334876313622791</v>
      </c>
      <c r="K1309" s="18" t="n">
        <v>0.000655845541073422</v>
      </c>
      <c r="L1309" s="16" t="n">
        <v>0.382922060206283</v>
      </c>
      <c r="M1309" s="16" t="n">
        <v>0.604958677685951</v>
      </c>
      <c r="N1309" s="16" t="n">
        <v>0.00232243418725254</v>
      </c>
      <c r="O1309" s="18" t="n">
        <v>7.03453540247679E-005</v>
      </c>
      <c r="P1309" s="34" t="b">
        <f aca="false">TRUE()</f>
        <v>1</v>
      </c>
      <c r="Q1309" s="18" t="n">
        <v>0.000213973021820368</v>
      </c>
    </row>
    <row r="1310" customFormat="false" ht="15" hidden="false" customHeight="false" outlineLevel="0" collapsed="false">
      <c r="A1310" s="6" t="s">
        <v>3148</v>
      </c>
      <c r="B1310" s="6" t="s">
        <v>108</v>
      </c>
      <c r="C1310" s="17" t="n">
        <v>1727</v>
      </c>
      <c r="D1310" s="16" t="n">
        <v>0.326900968169261</v>
      </c>
      <c r="E1310" s="16" t="n">
        <v>0.0581262869123134</v>
      </c>
      <c r="F1310" s="16" t="n">
        <v>0.350855405603484</v>
      </c>
      <c r="G1310" s="16" t="n">
        <v>0.063037517196723</v>
      </c>
      <c r="H1310" s="16" t="n">
        <v>3.68941915249739</v>
      </c>
      <c r="I1310" s="17" t="n">
        <v>147.902997985012</v>
      </c>
      <c r="J1310" s="18" t="n">
        <v>0.000315208018315508</v>
      </c>
      <c r="K1310" s="18" t="n">
        <v>0.000619820334086005</v>
      </c>
      <c r="L1310" s="16" t="n">
        <v>0.384314638183215</v>
      </c>
      <c r="M1310" s="16" t="n">
        <v>0.605448423630242</v>
      </c>
      <c r="N1310" s="16" t="n">
        <v>0.00224667914990149</v>
      </c>
      <c r="O1310" s="18" t="n">
        <v>7.37743881214497E-005</v>
      </c>
      <c r="P1310" s="34" t="b">
        <f aca="false">TRUE()</f>
        <v>1</v>
      </c>
      <c r="Q1310" s="18" t="n">
        <v>0.000152625446687536</v>
      </c>
    </row>
    <row r="1311" customFormat="false" ht="15" hidden="false" customHeight="false" outlineLevel="0" collapsed="false">
      <c r="A1311" s="6" t="s">
        <v>3149</v>
      </c>
      <c r="B1311" s="6" t="s">
        <v>108</v>
      </c>
      <c r="C1311" s="17" t="n">
        <v>1728</v>
      </c>
      <c r="D1311" s="16" t="n">
        <v>0.325713250318325</v>
      </c>
      <c r="E1311" s="16" t="n">
        <v>0.05778494712013</v>
      </c>
      <c r="F1311" s="16" t="n">
        <v>0.349684439573264</v>
      </c>
      <c r="G1311" s="16" t="n">
        <v>0.0627734567766824</v>
      </c>
      <c r="H1311" s="16" t="n">
        <v>3.71261010372639</v>
      </c>
      <c r="I1311" s="17" t="n">
        <v>148.083081753172</v>
      </c>
      <c r="J1311" s="18" t="n">
        <v>0.000289811659788206</v>
      </c>
      <c r="K1311" s="18" t="n">
        <v>0.000573269012450456</v>
      </c>
      <c r="L1311" s="16" t="n">
        <v>0.386295355432362</v>
      </c>
      <c r="M1311" s="16" t="n">
        <v>0.606162636465667</v>
      </c>
      <c r="N1311" s="16" t="n">
        <v>0.00214608328472957</v>
      </c>
      <c r="O1311" s="18" t="n">
        <v>7.90266501811076E-005</v>
      </c>
      <c r="P1311" s="34" t="b">
        <f aca="false">TRUE()</f>
        <v>1</v>
      </c>
      <c r="Q1311" s="18" t="n">
        <v>0.000226137904230147</v>
      </c>
    </row>
    <row r="1312" customFormat="false" ht="15" hidden="false" customHeight="false" outlineLevel="0" collapsed="false">
      <c r="A1312" s="6" t="s">
        <v>3150</v>
      </c>
      <c r="B1312" s="6" t="s">
        <v>108</v>
      </c>
      <c r="C1312" s="17" t="n">
        <v>1729</v>
      </c>
      <c r="D1312" s="16" t="n">
        <v>0.324366047607759</v>
      </c>
      <c r="E1312" s="16" t="n">
        <v>0.0573431521280192</v>
      </c>
      <c r="F1312" s="16" t="n">
        <v>0.348352687766116</v>
      </c>
      <c r="G1312" s="16" t="n">
        <v>0.0624178856500673</v>
      </c>
      <c r="H1312" s="16" t="n">
        <v>3.74219725042125</v>
      </c>
      <c r="I1312" s="17" t="n">
        <v>148.296219903075</v>
      </c>
      <c r="J1312" s="18" t="n">
        <v>0.000260220000226541</v>
      </c>
      <c r="K1312" s="18" t="n">
        <v>0.000522707164056218</v>
      </c>
      <c r="L1312" s="16" t="n">
        <v>0.388857747315034</v>
      </c>
      <c r="M1312" s="16" t="n">
        <v>0.60714212835425</v>
      </c>
      <c r="N1312" s="16" t="n">
        <v>0.00205236590037641</v>
      </c>
      <c r="O1312" s="18" t="n">
        <v>0.00037628055425885</v>
      </c>
      <c r="P1312" s="34" t="b">
        <f aca="false">TRUE()</f>
        <v>1</v>
      </c>
      <c r="Q1312" s="18" t="n">
        <v>0.000419155729172644</v>
      </c>
    </row>
    <row r="1313" customFormat="false" ht="15" hidden="false" customHeight="false" outlineLevel="0" collapsed="false">
      <c r="A1313" s="6" t="s">
        <v>3151</v>
      </c>
      <c r="B1313" s="6" t="s">
        <v>108</v>
      </c>
      <c r="C1313" s="17" t="n">
        <v>1730</v>
      </c>
      <c r="D1313" s="16" t="n">
        <v>0.322879442505932</v>
      </c>
      <c r="E1313" s="16" t="n">
        <v>0.0568157237504056</v>
      </c>
      <c r="F1313" s="16" t="n">
        <v>0.346882193353695</v>
      </c>
      <c r="G1313" s="16" t="n">
        <v>0.0619857959526511</v>
      </c>
      <c r="H1313" s="16" t="n">
        <v>3.7778099413979</v>
      </c>
      <c r="I1313" s="17" t="n">
        <v>148.542499817604</v>
      </c>
      <c r="J1313" s="18" t="n">
        <v>0.000228392958165517</v>
      </c>
      <c r="K1313" s="18" t="n">
        <v>0.000463260399016078</v>
      </c>
      <c r="L1313" s="16" t="n">
        <v>0.391960056679903</v>
      </c>
      <c r="M1313" s="16" t="n">
        <v>0.608305274971942</v>
      </c>
      <c r="N1313" s="16" t="n">
        <v>0.00190442851884303</v>
      </c>
      <c r="O1313" s="18" t="n">
        <v>0.000414404928194212</v>
      </c>
      <c r="P1313" s="34" t="b">
        <f aca="false">TRUE()</f>
        <v>1</v>
      </c>
      <c r="Q1313" s="18" t="n">
        <v>1.61616161616162E-005</v>
      </c>
    </row>
    <row r="1314" customFormat="false" ht="15" hidden="false" customHeight="false" outlineLevel="0" collapsed="false">
      <c r="A1314" s="6" t="s">
        <v>3152</v>
      </c>
      <c r="B1314" s="6" t="s">
        <v>108</v>
      </c>
      <c r="C1314" s="17" t="n">
        <v>1731</v>
      </c>
      <c r="D1314" s="16" t="n">
        <v>0.321268253427702</v>
      </c>
      <c r="E1314" s="16" t="n">
        <v>0.0562149342330906</v>
      </c>
      <c r="F1314" s="16" t="n">
        <v>0.345288990617756</v>
      </c>
      <c r="G1314" s="16" t="n">
        <v>0.0614897444083297</v>
      </c>
      <c r="H1314" s="16" t="n">
        <v>3.81913521082253</v>
      </c>
      <c r="I1314" s="17" t="n">
        <v>148.822715901683</v>
      </c>
      <c r="J1314" s="18" t="n">
        <v>0.000196083788346749</v>
      </c>
      <c r="K1314" s="18" t="n">
        <v>0.000403444581873579</v>
      </c>
      <c r="L1314" s="16" t="n">
        <v>0.395564503562584</v>
      </c>
      <c r="M1314" s="16" t="n">
        <v>0.60981532496684</v>
      </c>
      <c r="N1314" s="16" t="n">
        <v>0.00175287050514065</v>
      </c>
      <c r="O1314" s="18" t="n">
        <v>0.000469774249945557</v>
      </c>
      <c r="P1314" s="34" t="b">
        <f aca="false">TRUE()</f>
        <v>1</v>
      </c>
      <c r="Q1314" s="18" t="n">
        <v>0.00018389817999678</v>
      </c>
    </row>
    <row r="1315" customFormat="false" ht="15" hidden="false" customHeight="false" outlineLevel="0" collapsed="false">
      <c r="A1315" s="6" t="s">
        <v>3153</v>
      </c>
      <c r="B1315" s="6" t="s">
        <v>108</v>
      </c>
      <c r="C1315" s="17" t="n">
        <v>1732</v>
      </c>
      <c r="D1315" s="16" t="n">
        <v>0.319563638015554</v>
      </c>
      <c r="E1315" s="16" t="n">
        <v>0.0555639253664186</v>
      </c>
      <c r="F1315" s="16" t="n">
        <v>0.343605909345093</v>
      </c>
      <c r="G1315" s="16" t="n">
        <v>0.0609519112653443</v>
      </c>
      <c r="H1315" s="16" t="n">
        <v>3.86520325501409</v>
      </c>
      <c r="I1315" s="17" t="n">
        <v>149.13364550308</v>
      </c>
      <c r="J1315" s="18" t="n">
        <v>0.000165184408273659</v>
      </c>
      <c r="K1315" s="18" t="n">
        <v>0.000343272556001844</v>
      </c>
      <c r="L1315" s="16" t="n">
        <v>0.399574942530866</v>
      </c>
      <c r="M1315" s="16" t="n">
        <v>0.61124375063769</v>
      </c>
      <c r="N1315" s="16" t="n">
        <v>0.0015929514875064</v>
      </c>
      <c r="O1315" s="18" t="n">
        <v>0.000553984502070709</v>
      </c>
      <c r="P1315" s="34" t="b">
        <f aca="false">TRUE()</f>
        <v>1</v>
      </c>
      <c r="Q1315" s="18" t="n">
        <v>0.000208148686330505</v>
      </c>
    </row>
    <row r="1316" customFormat="false" ht="15" hidden="false" customHeight="false" outlineLevel="0" collapsed="false">
      <c r="A1316" s="6" t="s">
        <v>3154</v>
      </c>
      <c r="B1316" s="6" t="s">
        <v>108</v>
      </c>
      <c r="C1316" s="17" t="n">
        <v>1733</v>
      </c>
      <c r="D1316" s="16" t="n">
        <v>0.317788239099152</v>
      </c>
      <c r="E1316" s="16" t="n">
        <v>0.0548797237243058</v>
      </c>
      <c r="F1316" s="16" t="n">
        <v>0.341858012917278</v>
      </c>
      <c r="G1316" s="16" t="n">
        <v>0.0603895285340091</v>
      </c>
      <c r="H1316" s="16" t="n">
        <v>3.91549149595081</v>
      </c>
      <c r="I1316" s="17" t="n">
        <v>149.47478799781</v>
      </c>
      <c r="J1316" s="18" t="n">
        <v>0.000136746481035625</v>
      </c>
      <c r="K1316" s="18" t="n">
        <v>0.000288069998120732</v>
      </c>
      <c r="L1316" s="16" t="n">
        <v>0.403935245734741</v>
      </c>
      <c r="M1316" s="16" t="n">
        <v>0.612508927660443</v>
      </c>
      <c r="N1316" s="16" t="n">
        <v>0.00143996594556608</v>
      </c>
      <c r="O1316" s="18" t="n">
        <v>0.000696795714506988</v>
      </c>
      <c r="P1316" s="34" t="b">
        <f aca="false">TRUE()</f>
        <v>1</v>
      </c>
      <c r="Q1316" s="18" t="n">
        <v>0.000142569074212878</v>
      </c>
    </row>
    <row r="1317" customFormat="false" ht="15" hidden="false" customHeight="false" outlineLevel="0" collapsed="false">
      <c r="A1317" s="6" t="s">
        <v>3155</v>
      </c>
      <c r="B1317" s="6" t="s">
        <v>108</v>
      </c>
      <c r="C1317" s="17" t="n">
        <v>1734</v>
      </c>
      <c r="D1317" s="16" t="n">
        <v>0.315978374888068</v>
      </c>
      <c r="E1317" s="16" t="n">
        <v>0.054188023404938</v>
      </c>
      <c r="F1317" s="16" t="n">
        <v>0.340082657256732</v>
      </c>
      <c r="G1317" s="16" t="n">
        <v>0.0598268068991427</v>
      </c>
      <c r="H1317" s="16" t="n">
        <v>3.9685791646931</v>
      </c>
      <c r="I1317" s="17" t="n">
        <v>149.84052883765</v>
      </c>
      <c r="J1317" s="18" t="n">
        <v>0.000111798629104008</v>
      </c>
      <c r="K1317" s="18" t="n">
        <v>0.00023720056788427</v>
      </c>
      <c r="L1317" s="16" t="n">
        <v>0.408509616083739</v>
      </c>
      <c r="M1317" s="16" t="n">
        <v>0.614121008060402</v>
      </c>
      <c r="N1317" s="16" t="n">
        <v>0.00132619892174522</v>
      </c>
      <c r="O1317" s="16" t="n">
        <v>0.0012871559737627</v>
      </c>
      <c r="P1317" s="34" t="b">
        <f aca="false">TRUE()</f>
        <v>1</v>
      </c>
      <c r="Q1317" s="18" t="n">
        <v>0.000194295540779246</v>
      </c>
    </row>
    <row r="1318" customFormat="false" ht="15" hidden="false" customHeight="false" outlineLevel="0" collapsed="false">
      <c r="A1318" s="6" t="s">
        <v>3156</v>
      </c>
      <c r="B1318" s="6" t="s">
        <v>108</v>
      </c>
      <c r="C1318" s="17" t="n">
        <v>1735</v>
      </c>
      <c r="D1318" s="16" t="n">
        <v>0.314155015547412</v>
      </c>
      <c r="E1318" s="16" t="n">
        <v>0.0535034682576845</v>
      </c>
      <c r="F1318" s="16" t="n">
        <v>0.338300681691242</v>
      </c>
      <c r="G1318" s="16" t="n">
        <v>0.0592768551873135</v>
      </c>
      <c r="H1318" s="16" t="n">
        <v>4.02350431976321</v>
      </c>
      <c r="I1318" s="17" t="n">
        <v>150.226357337513</v>
      </c>
      <c r="J1318" s="18" t="n">
        <v>9.05737129796296E-005</v>
      </c>
      <c r="K1318" s="18" t="n">
        <v>0.000194253699672074</v>
      </c>
      <c r="L1318" s="16" t="n">
        <v>0.413208034337528</v>
      </c>
      <c r="M1318" s="16" t="n">
        <v>0.615773900622386</v>
      </c>
      <c r="N1318" s="16" t="n">
        <v>0.00118633956406394</v>
      </c>
      <c r="O1318" s="16" t="n">
        <v>0.00146137550248878</v>
      </c>
      <c r="P1318" s="34" t="b">
        <f aca="false">TRUE()</f>
        <v>1</v>
      </c>
      <c r="Q1318" s="18" t="n">
        <v>0.000103303781301021</v>
      </c>
    </row>
    <row r="1319" customFormat="false" ht="15" hidden="false" customHeight="false" outlineLevel="0" collapsed="false">
      <c r="A1319" s="6" t="s">
        <v>3157</v>
      </c>
      <c r="B1319" s="6" t="s">
        <v>108</v>
      </c>
      <c r="C1319" s="17" t="n">
        <v>1736</v>
      </c>
      <c r="D1319" s="16" t="n">
        <v>0.31235184438983</v>
      </c>
      <c r="E1319" s="16" t="n">
        <v>0.0528484632211027</v>
      </c>
      <c r="F1319" s="16" t="n">
        <v>0.336546587703023</v>
      </c>
      <c r="G1319" s="16" t="n">
        <v>0.0587600076528957</v>
      </c>
      <c r="H1319" s="16" t="n">
        <v>4.07877947117359</v>
      </c>
      <c r="I1319" s="17" t="n">
        <v>150.624332453837</v>
      </c>
      <c r="J1319" s="18" t="n">
        <v>7.31197384675344E-005</v>
      </c>
      <c r="K1319" s="18" t="n">
        <v>0.000158210070198263</v>
      </c>
      <c r="L1319" s="16" t="n">
        <v>0.417896152916023</v>
      </c>
      <c r="M1319" s="16" t="n">
        <v>0.61763085399449</v>
      </c>
      <c r="N1319" s="16" t="n">
        <v>0.00110880795362321</v>
      </c>
      <c r="O1319" s="16" t="n">
        <v>0.00235708832548368</v>
      </c>
      <c r="P1319" s="34" t="b">
        <f aca="false">TRUE()</f>
        <v>1</v>
      </c>
      <c r="Q1319" s="18" t="n">
        <v>6.28944618599791E-005</v>
      </c>
    </row>
    <row r="1320" customFormat="false" ht="15" hidden="false" customHeight="false" outlineLevel="0" collapsed="false">
      <c r="A1320" s="6" t="s">
        <v>3158</v>
      </c>
      <c r="B1320" s="6" t="s">
        <v>108</v>
      </c>
      <c r="C1320" s="17" t="n">
        <v>1737</v>
      </c>
      <c r="D1320" s="16" t="n">
        <v>0.310582887698612</v>
      </c>
      <c r="E1320" s="16" t="n">
        <v>0.0522316214622107</v>
      </c>
      <c r="F1320" s="16" t="n">
        <v>0.334834279415593</v>
      </c>
      <c r="G1320" s="16" t="n">
        <v>0.0582836693838734</v>
      </c>
      <c r="H1320" s="16" t="n">
        <v>4.13365107026522</v>
      </c>
      <c r="I1320" s="17" t="n">
        <v>151.03002642969</v>
      </c>
      <c r="J1320" s="18" t="n">
        <v>5.89935483324409E-005</v>
      </c>
      <c r="K1320" s="18" t="n">
        <v>0.00012899010831382</v>
      </c>
      <c r="L1320" s="16" t="n">
        <v>0.422507640697795</v>
      </c>
      <c r="M1320" s="16" t="n">
        <v>0.61905927966534</v>
      </c>
      <c r="N1320" s="16" t="n">
        <v>0.00105638954067616</v>
      </c>
      <c r="O1320" s="16" t="n">
        <v>0.00355493641154518</v>
      </c>
      <c r="P1320" s="34" t="b">
        <f aca="false">TRUE()</f>
        <v>1</v>
      </c>
      <c r="Q1320" s="18" t="n">
        <v>0.000219382055852644</v>
      </c>
    </row>
    <row r="1321" customFormat="false" ht="15" hidden="false" customHeight="false" outlineLevel="0" collapsed="false">
      <c r="A1321" s="6" t="s">
        <v>3159</v>
      </c>
      <c r="B1321" s="6" t="s">
        <v>108</v>
      </c>
      <c r="C1321" s="17" t="n">
        <v>1738</v>
      </c>
      <c r="D1321" s="16" t="n">
        <v>0.30887473805985</v>
      </c>
      <c r="E1321" s="16" t="n">
        <v>0.0516693789252565</v>
      </c>
      <c r="F1321" s="16" t="n">
        <v>0.333190175254992</v>
      </c>
      <c r="G1321" s="16" t="n">
        <v>0.0578619672318111</v>
      </c>
      <c r="H1321" s="16" t="n">
        <v>4.18668474041685</v>
      </c>
      <c r="I1321" s="17" t="n">
        <v>151.434396831205</v>
      </c>
      <c r="J1321" s="18" t="n">
        <v>4.78415941124467E-005</v>
      </c>
      <c r="K1321" s="18" t="n">
        <v>0.000105832950728494</v>
      </c>
      <c r="L1321" s="16" t="n">
        <v>0.426919077384331</v>
      </c>
      <c r="M1321" s="16" t="n">
        <v>0.620548923579227</v>
      </c>
      <c r="N1321" s="18" t="n">
        <v>0.000992599247880015</v>
      </c>
      <c r="O1321" s="16" t="n">
        <v>0.00441428630670291</v>
      </c>
      <c r="P1321" s="34" t="b">
        <f aca="false">TRUE()</f>
        <v>1</v>
      </c>
      <c r="Q1321" s="18" t="n">
        <v>0.000109641800117991</v>
      </c>
    </row>
    <row r="1322" customFormat="false" ht="15" hidden="false" customHeight="false" outlineLevel="0" collapsed="false">
      <c r="A1322" s="6" t="s">
        <v>3160</v>
      </c>
      <c r="B1322" s="6" t="s">
        <v>108</v>
      </c>
      <c r="C1322" s="17" t="n">
        <v>1739</v>
      </c>
      <c r="D1322" s="16" t="n">
        <v>0.307230833072595</v>
      </c>
      <c r="E1322" s="16" t="n">
        <v>0.0511641989498551</v>
      </c>
      <c r="F1322" s="16" t="n">
        <v>0.331617122064646</v>
      </c>
      <c r="G1322" s="16" t="n">
        <v>0.0574955397617841</v>
      </c>
      <c r="H1322" s="16" t="n">
        <v>4.23738306007841</v>
      </c>
      <c r="I1322" s="17" t="n">
        <v>151.831746179916</v>
      </c>
      <c r="J1322" s="18" t="n">
        <v>3.90838625955179E-005</v>
      </c>
      <c r="K1322" s="18" t="n">
        <v>8.74382909818864E-005</v>
      </c>
      <c r="L1322" s="16" t="n">
        <v>0.431095600118226</v>
      </c>
      <c r="M1322" s="16" t="n">
        <v>0.621997755331089</v>
      </c>
      <c r="N1322" s="18" t="n">
        <v>0.000933724747474116</v>
      </c>
      <c r="O1322" s="16" t="n">
        <v>0.00522226883547737</v>
      </c>
      <c r="P1322" s="34" t="b">
        <f aca="false">TRUE()</f>
        <v>1</v>
      </c>
      <c r="Q1322" s="18" t="n">
        <v>0.000143433149884763</v>
      </c>
    </row>
    <row r="1323" customFormat="false" ht="15" hidden="false" customHeight="false" outlineLevel="0" collapsed="false">
      <c r="A1323" s="6" t="s">
        <v>3161</v>
      </c>
      <c r="B1323" s="6" t="s">
        <v>108</v>
      </c>
      <c r="C1323" s="17" t="n">
        <v>1740</v>
      </c>
      <c r="D1323" s="16" t="n">
        <v>0.305666898833146</v>
      </c>
      <c r="E1323" s="16" t="n">
        <v>0.0507249196239682</v>
      </c>
      <c r="F1323" s="16" t="n">
        <v>0.330130388025234</v>
      </c>
      <c r="G1323" s="16" t="n">
        <v>0.05719183327219</v>
      </c>
      <c r="H1323" s="16" t="n">
        <v>4.28472692884046</v>
      </c>
      <c r="I1323" s="17" t="n">
        <v>152.21525833133</v>
      </c>
      <c r="J1323" s="18" t="n">
        <v>3.23054599436748E-005</v>
      </c>
      <c r="K1323" s="18" t="n">
        <v>7.28232801554863E-005</v>
      </c>
      <c r="L1323" s="16" t="n">
        <v>0.43495265641136</v>
      </c>
      <c r="M1323" s="16" t="n">
        <v>0.623466993163963</v>
      </c>
      <c r="N1323" s="18" t="n">
        <v>0.000887587502714611</v>
      </c>
      <c r="O1323" s="16" t="n">
        <v>0.00595578022303523</v>
      </c>
      <c r="P1323" s="34" t="b">
        <f aca="false">TRUE()</f>
        <v>1</v>
      </c>
      <c r="Q1323" s="18" t="n">
        <v>9.2003367003367E-005</v>
      </c>
    </row>
    <row r="1324" customFormat="false" ht="15" hidden="false" customHeight="false" outlineLevel="0" collapsed="false">
      <c r="A1324" s="6" t="s">
        <v>3162</v>
      </c>
      <c r="B1324" s="6" t="s">
        <v>108</v>
      </c>
      <c r="C1324" s="17" t="n">
        <v>1741</v>
      </c>
      <c r="D1324" s="16" t="n">
        <v>0.304180629492503</v>
      </c>
      <c r="E1324" s="16" t="n">
        <v>0.0503488184477335</v>
      </c>
      <c r="F1324" s="16" t="n">
        <v>0.328726318831293</v>
      </c>
      <c r="G1324" s="16" t="n">
        <v>0.0569478417547017</v>
      </c>
      <c r="H1324" s="16" t="n">
        <v>4.32845163647634</v>
      </c>
      <c r="I1324" s="17" t="n">
        <v>152.582978099901</v>
      </c>
      <c r="J1324" s="18" t="n">
        <v>2.7055412574606E-005</v>
      </c>
      <c r="K1324" s="18" t="n">
        <v>6.12881889654012E-005</v>
      </c>
      <c r="L1324" s="16" t="n">
        <v>0.438470839315505</v>
      </c>
      <c r="M1324" s="16" t="n">
        <v>0.62448729721457</v>
      </c>
      <c r="N1324" s="18" t="n">
        <v>0.000844734735933403</v>
      </c>
      <c r="O1324" s="16" t="n">
        <v>0.0066184083701795</v>
      </c>
      <c r="P1324" s="34" t="b">
        <f aca="false">TRUE()</f>
        <v>1</v>
      </c>
      <c r="Q1324" s="18" t="n">
        <v>0.000202601318835085</v>
      </c>
    </row>
    <row r="1325" customFormat="false" ht="15" hidden="false" customHeight="false" outlineLevel="0" collapsed="false">
      <c r="A1325" s="6" t="s">
        <v>3163</v>
      </c>
      <c r="B1325" s="6" t="s">
        <v>108</v>
      </c>
      <c r="C1325" s="17" t="n">
        <v>1742</v>
      </c>
      <c r="D1325" s="16" t="n">
        <v>0.302776632091417</v>
      </c>
      <c r="E1325" s="16" t="n">
        <v>0.05003734171027</v>
      </c>
      <c r="F1325" s="16" t="n">
        <v>0.327408328494526</v>
      </c>
      <c r="G1325" s="16" t="n">
        <v>0.056763950205895</v>
      </c>
      <c r="H1325" s="16" t="n">
        <v>4.36800566337419</v>
      </c>
      <c r="I1325" s="17" t="n">
        <v>152.930322517011</v>
      </c>
      <c r="J1325" s="18" t="n">
        <v>2.30174858237215E-005</v>
      </c>
      <c r="K1325" s="18" t="n">
        <v>5.25137801915581E-005</v>
      </c>
      <c r="L1325" s="16" t="n">
        <v>0.441608328781531</v>
      </c>
      <c r="M1325" s="16" t="n">
        <v>0.625568819508213</v>
      </c>
      <c r="N1325" s="18" t="n">
        <v>0.000812060713384779</v>
      </c>
      <c r="O1325" s="16" t="n">
        <v>0.00726415069519153</v>
      </c>
      <c r="P1325" s="34" t="b">
        <f aca="false">TRUE()</f>
        <v>1</v>
      </c>
      <c r="Q1325" s="18" t="n">
        <v>9.25444925444926E-005</v>
      </c>
    </row>
    <row r="1326" customFormat="false" ht="15" hidden="false" customHeight="false" outlineLevel="0" collapsed="false">
      <c r="A1326" s="6" t="s">
        <v>3164</v>
      </c>
      <c r="B1326" s="6" t="s">
        <v>108</v>
      </c>
      <c r="C1326" s="17" t="n">
        <v>1743</v>
      </c>
      <c r="D1326" s="16" t="n">
        <v>0.30144751623039</v>
      </c>
      <c r="E1326" s="16" t="n">
        <v>0.0497827339882573</v>
      </c>
      <c r="F1326" s="16" t="n">
        <v>0.326169343268919</v>
      </c>
      <c r="G1326" s="16" t="n">
        <v>0.0566345842590737</v>
      </c>
      <c r="H1326" s="16" t="n">
        <v>4.40386180576504</v>
      </c>
      <c r="I1326" s="17" t="n">
        <v>153.262058821181</v>
      </c>
      <c r="J1326" s="18" t="n">
        <v>1.98604182318218E-005</v>
      </c>
      <c r="K1326" s="18" t="n">
        <v>4.55866900785734E-005</v>
      </c>
      <c r="L1326" s="16" t="n">
        <v>0.444403579899151</v>
      </c>
      <c r="M1326" s="16" t="n">
        <v>0.626609529639833</v>
      </c>
      <c r="N1326" s="18" t="n">
        <v>0.000779827613529178</v>
      </c>
      <c r="O1326" s="16" t="n">
        <v>0.00770468467089014</v>
      </c>
      <c r="P1326" s="34" t="b">
        <f aca="false">TRUE()</f>
        <v>1</v>
      </c>
      <c r="Q1326" s="18" t="n">
        <v>8.15830534783522E-005</v>
      </c>
    </row>
    <row r="1327" customFormat="false" ht="15" hidden="false" customHeight="false" outlineLevel="0" collapsed="false">
      <c r="A1327" s="6" t="s">
        <v>3165</v>
      </c>
      <c r="B1327" s="6" t="s">
        <v>108</v>
      </c>
      <c r="C1327" s="17" t="n">
        <v>1744</v>
      </c>
      <c r="D1327" s="16" t="n">
        <v>0.300190382442943</v>
      </c>
      <c r="E1327" s="16" t="n">
        <v>0.049580473518186</v>
      </c>
      <c r="F1327" s="16" t="n">
        <v>0.325005223753918</v>
      </c>
      <c r="G1327" s="16" t="n">
        <v>0.0565551604569953</v>
      </c>
      <c r="H1327" s="16" t="n">
        <v>4.43602473458846</v>
      </c>
      <c r="I1327" s="17" t="n">
        <v>153.577815519279</v>
      </c>
      <c r="J1327" s="18" t="n">
        <v>1.73843035461321E-005</v>
      </c>
      <c r="K1327" s="18" t="n">
        <v>4.00804776202491E-005</v>
      </c>
      <c r="L1327" s="16" t="n">
        <v>0.44686012059398</v>
      </c>
      <c r="M1327" s="16" t="n">
        <v>0.627609427609428</v>
      </c>
      <c r="N1327" s="18" t="n">
        <v>0.000754789961602855</v>
      </c>
      <c r="O1327" s="16" t="n">
        <v>0.00813961244531676</v>
      </c>
      <c r="P1327" s="34" t="b">
        <f aca="false">TRUE()</f>
        <v>1</v>
      </c>
      <c r="Q1327" s="18" t="n">
        <v>7.41361935523811E-005</v>
      </c>
    </row>
    <row r="1328" customFormat="false" ht="15" hidden="false" customHeight="false" outlineLevel="0" collapsed="false">
      <c r="A1328" s="6" t="s">
        <v>3166</v>
      </c>
      <c r="B1328" s="6" t="s">
        <v>108</v>
      </c>
      <c r="C1328" s="17" t="n">
        <v>1745</v>
      </c>
      <c r="D1328" s="16" t="n">
        <v>0.298995259907099</v>
      </c>
      <c r="E1328" s="16" t="n">
        <v>0.0494255140752846</v>
      </c>
      <c r="F1328" s="16" t="n">
        <v>0.323905970964135</v>
      </c>
      <c r="G1328" s="16" t="n">
        <v>0.0565206564167532</v>
      </c>
      <c r="H1328" s="16" t="n">
        <v>4.46479590944855</v>
      </c>
      <c r="I1328" s="17" t="n">
        <v>153.877791190383</v>
      </c>
      <c r="J1328" s="18" t="n">
        <v>1.54216130287945E-005</v>
      </c>
      <c r="K1328" s="18" t="n">
        <v>3.56941963577786E-005</v>
      </c>
      <c r="L1328" s="16" t="n">
        <v>0.449009712719741</v>
      </c>
      <c r="M1328" s="16" t="n">
        <v>0.628609325579023</v>
      </c>
      <c r="N1328" s="18" t="n">
        <v>0.000729425428501023</v>
      </c>
      <c r="O1328" s="16" t="n">
        <v>0.0084650491066578</v>
      </c>
      <c r="P1328" s="34" t="b">
        <f aca="false">TRUE()</f>
        <v>1</v>
      </c>
      <c r="Q1328" s="18" t="n">
        <v>0.000293868500607395</v>
      </c>
    </row>
    <row r="1329" customFormat="false" ht="15" hidden="false" customHeight="false" outlineLevel="0" collapsed="false">
      <c r="A1329" s="6" t="s">
        <v>3167</v>
      </c>
      <c r="B1329" s="6" t="s">
        <v>108</v>
      </c>
      <c r="C1329" s="17" t="n">
        <v>1746</v>
      </c>
      <c r="D1329" s="16" t="n">
        <v>0.297854044482263</v>
      </c>
      <c r="E1329" s="16" t="n">
        <v>0.0493105699073656</v>
      </c>
      <c r="F1329" s="16" t="n">
        <v>0.322862797575244</v>
      </c>
      <c r="G1329" s="16" t="n">
        <v>0.0565242666170413</v>
      </c>
      <c r="H1329" s="16" t="n">
        <v>4.49058481788694</v>
      </c>
      <c r="I1329" s="17" t="n">
        <v>154.164090504738</v>
      </c>
      <c r="J1329" s="18" t="n">
        <v>1.38436864481076E-005</v>
      </c>
      <c r="K1329" s="18" t="n">
        <v>3.22036428024924E-005</v>
      </c>
      <c r="L1329" s="16" t="n">
        <v>0.450889862613971</v>
      </c>
      <c r="M1329" s="16" t="n">
        <v>0.629099071523314</v>
      </c>
      <c r="N1329" s="18" t="n">
        <v>0.000710393339308518</v>
      </c>
      <c r="O1329" s="16" t="n">
        <v>0.00879616929574488</v>
      </c>
      <c r="P1329" s="34" t="b">
        <f aca="false">TRUE()</f>
        <v>1</v>
      </c>
      <c r="Q1329" s="18" t="n">
        <v>0.000216203819719709</v>
      </c>
    </row>
    <row r="1330" customFormat="false" ht="15" hidden="false" customHeight="false" outlineLevel="0" collapsed="false">
      <c r="A1330" s="6" t="s">
        <v>3168</v>
      </c>
      <c r="B1330" s="6" t="s">
        <v>108</v>
      </c>
      <c r="C1330" s="17" t="n">
        <v>1747</v>
      </c>
      <c r="D1330" s="16" t="n">
        <v>0.296761279901487</v>
      </c>
      <c r="E1330" s="16" t="n">
        <v>0.0492312791214925</v>
      </c>
      <c r="F1330" s="16" t="n">
        <v>0.321869335580024</v>
      </c>
      <c r="G1330" s="16" t="n">
        <v>0.0565610653869871</v>
      </c>
      <c r="H1330" s="16" t="n">
        <v>4.51354958097527</v>
      </c>
      <c r="I1330" s="17" t="n">
        <v>154.435967895051</v>
      </c>
      <c r="J1330" s="18" t="n">
        <v>1.25691918045315E-005</v>
      </c>
      <c r="K1330" s="18" t="n">
        <v>2.93045763982054E-005</v>
      </c>
      <c r="L1330" s="16" t="n">
        <v>0.452519574190991</v>
      </c>
      <c r="M1330" s="16" t="n">
        <v>0.629854096520763</v>
      </c>
      <c r="N1330" s="18" t="n">
        <v>0.000694195528847183</v>
      </c>
      <c r="O1330" s="16" t="n">
        <v>0.00904488458982335</v>
      </c>
      <c r="P1330" s="34" t="b">
        <f aca="false">TRUE()</f>
        <v>1</v>
      </c>
      <c r="Q1330" s="18" t="n">
        <v>9.81240981240981E-005</v>
      </c>
    </row>
    <row r="1331" customFormat="false" ht="15" hidden="false" customHeight="false" outlineLevel="0" collapsed="false">
      <c r="A1331" s="6" t="s">
        <v>3169</v>
      </c>
      <c r="B1331" s="6" t="s">
        <v>108</v>
      </c>
      <c r="C1331" s="17" t="n">
        <v>1748</v>
      </c>
      <c r="D1331" s="16" t="n">
        <v>0.295705346144122</v>
      </c>
      <c r="E1331" s="16" t="n">
        <v>0.0491792162698908</v>
      </c>
      <c r="F1331" s="16" t="n">
        <v>0.320912695011476</v>
      </c>
      <c r="G1331" s="16" t="n">
        <v>0.056622606326903</v>
      </c>
      <c r="H1331" s="16" t="n">
        <v>4.53416045626599</v>
      </c>
      <c r="I1331" s="17" t="n">
        <v>154.695316061545</v>
      </c>
      <c r="J1331" s="18" t="n">
        <v>1.15212048717246E-005</v>
      </c>
      <c r="K1331" s="18" t="n">
        <v>2.69065842530429E-005</v>
      </c>
      <c r="L1331" s="16" t="n">
        <v>0.453942351830928</v>
      </c>
      <c r="M1331" s="16" t="n">
        <v>0.630364248546067</v>
      </c>
      <c r="N1331" s="18" t="n">
        <v>0.000678690284582818</v>
      </c>
      <c r="O1331" s="16" t="n">
        <v>0.00925275614578161</v>
      </c>
      <c r="P1331" s="34" t="b">
        <f aca="false">TRUE()</f>
        <v>1</v>
      </c>
      <c r="Q1331" s="18" t="n">
        <v>1.73641173641174E-005</v>
      </c>
    </row>
    <row r="1332" customFormat="false" ht="15" hidden="false" customHeight="false" outlineLevel="0" collapsed="false">
      <c r="A1332" s="6" t="s">
        <v>3170</v>
      </c>
      <c r="B1332" s="6" t="s">
        <v>108</v>
      </c>
      <c r="C1332" s="17" t="n">
        <v>1749</v>
      </c>
      <c r="D1332" s="16" t="n">
        <v>0.294682017528412</v>
      </c>
      <c r="E1332" s="16" t="n">
        <v>0.0491507592287047</v>
      </c>
      <c r="F1332" s="16" t="n">
        <v>0.319988873496925</v>
      </c>
      <c r="G1332" s="16" t="n">
        <v>0.0567059126286617</v>
      </c>
      <c r="H1332" s="16" t="n">
        <v>4.55273628873965</v>
      </c>
      <c r="I1332" s="17" t="n">
        <v>154.944138161683</v>
      </c>
      <c r="J1332" s="18" t="n">
        <v>1.06483652430534E-005</v>
      </c>
      <c r="K1332" s="18" t="n">
        <v>2.49102118143583E-005</v>
      </c>
      <c r="L1332" s="16" t="n">
        <v>0.455185967002046</v>
      </c>
      <c r="M1332" s="16" t="n">
        <v>0.630976430976431</v>
      </c>
      <c r="N1332" s="18" t="n">
        <v>0.000664308699562074</v>
      </c>
      <c r="O1332" s="16" t="n">
        <v>0.00942436987757671</v>
      </c>
      <c r="P1332" s="34" t="b">
        <f aca="false">TRUE()</f>
        <v>1</v>
      </c>
      <c r="Q1332" s="18" t="n">
        <v>0.000166307009488828</v>
      </c>
    </row>
    <row r="1333" customFormat="false" ht="15" hidden="false" customHeight="false" outlineLevel="0" collapsed="false">
      <c r="A1333" s="6" t="s">
        <v>3171</v>
      </c>
      <c r="B1333" s="6" t="s">
        <v>108</v>
      </c>
      <c r="C1333" s="17" t="n">
        <v>1750</v>
      </c>
      <c r="D1333" s="16" t="n">
        <v>0.293678169527622</v>
      </c>
      <c r="E1333" s="16" t="n">
        <v>0.0491350409719391</v>
      </c>
      <c r="F1333" s="16" t="n">
        <v>0.319083556680248</v>
      </c>
      <c r="G1333" s="16" t="n">
        <v>0.0568008628545301</v>
      </c>
      <c r="H1333" s="16" t="n">
        <v>4.57000606888907</v>
      </c>
      <c r="I1333" s="17" t="n">
        <v>155.187224970678</v>
      </c>
      <c r="J1333" s="18" t="n">
        <v>9.89365922387587E-006</v>
      </c>
      <c r="K1333" s="18" t="n">
        <v>2.31838993670722E-005</v>
      </c>
      <c r="L1333" s="16" t="n">
        <v>0.456312081794949</v>
      </c>
      <c r="M1333" s="16" t="n">
        <v>0.631486583001735</v>
      </c>
      <c r="N1333" s="18" t="n">
        <v>0.000652325139426988</v>
      </c>
      <c r="O1333" s="16" t="n">
        <v>0.00957611202618841</v>
      </c>
      <c r="P1333" s="34" t="b">
        <f aca="false">TRUE()</f>
        <v>1</v>
      </c>
      <c r="Q1333" s="18" t="n">
        <v>5.92833092833093E-005</v>
      </c>
    </row>
    <row r="1334" customFormat="false" ht="15" hidden="false" customHeight="false" outlineLevel="0" collapsed="false">
      <c r="A1334" s="6" t="s">
        <v>3172</v>
      </c>
      <c r="B1334" s="6" t="s">
        <v>108</v>
      </c>
      <c r="C1334" s="17" t="n">
        <v>1751</v>
      </c>
      <c r="D1334" s="16" t="n">
        <v>0.292691048476213</v>
      </c>
      <c r="E1334" s="16" t="n">
        <v>0.0491306812796583</v>
      </c>
      <c r="F1334" s="16" t="n">
        <v>0.318194122636539</v>
      </c>
      <c r="G1334" s="16" t="n">
        <v>0.0569061155889611</v>
      </c>
      <c r="H1334" s="16" t="n">
        <v>4.58610570127222</v>
      </c>
      <c r="I1334" s="17" t="n">
        <v>155.424890397688</v>
      </c>
      <c r="J1334" s="18" t="n">
        <v>9.23614806470895E-006</v>
      </c>
      <c r="K1334" s="18" t="n">
        <v>2.17290331454321E-005</v>
      </c>
      <c r="L1334" s="16" t="n">
        <v>0.457333903549506</v>
      </c>
      <c r="M1334" s="16" t="n">
        <v>0.631833486378941</v>
      </c>
      <c r="N1334" s="18" t="n">
        <v>0.000640844504516792</v>
      </c>
      <c r="O1334" s="16" t="n">
        <v>0.00970763527721348</v>
      </c>
      <c r="P1334" s="34" t="b">
        <f aca="false">TRUE()</f>
        <v>1</v>
      </c>
      <c r="Q1334" s="18" t="n">
        <v>3.13131313131313E-005</v>
      </c>
    </row>
    <row r="1335" customFormat="false" ht="15" hidden="false" customHeight="false" outlineLevel="0" collapsed="false">
      <c r="A1335" s="6" t="s">
        <v>3173</v>
      </c>
      <c r="B1335" s="6" t="s">
        <v>108</v>
      </c>
      <c r="C1335" s="17" t="n">
        <v>1752</v>
      </c>
      <c r="D1335" s="16" t="n">
        <v>0.29170726361414</v>
      </c>
      <c r="E1335" s="16" t="n">
        <v>0.0491275508519349</v>
      </c>
      <c r="F1335" s="16" t="n">
        <v>0.317306510416636</v>
      </c>
      <c r="G1335" s="16" t="n">
        <v>0.0570124012078707</v>
      </c>
      <c r="H1335" s="16" t="n">
        <v>4.60181147767502</v>
      </c>
      <c r="I1335" s="17" t="n">
        <v>155.662299295293</v>
      </c>
      <c r="J1335" s="18" t="n">
        <v>8.63510704816331E-006</v>
      </c>
      <c r="K1335" s="18" t="n">
        <v>2.03611899147033E-005</v>
      </c>
      <c r="L1335" s="16" t="n">
        <v>0.458316445700935</v>
      </c>
      <c r="M1335" s="16" t="n">
        <v>0.632180389756147</v>
      </c>
      <c r="N1335" s="18" t="n">
        <v>0.000631047539031034</v>
      </c>
      <c r="O1335" s="16" t="n">
        <v>0.00984061955262858</v>
      </c>
      <c r="P1335" s="34" t="b">
        <f aca="false">TRUE()</f>
        <v>1</v>
      </c>
      <c r="Q1335" s="18" t="n">
        <v>0.000210593071201888</v>
      </c>
    </row>
    <row r="1336" customFormat="false" ht="15" hidden="false" customHeight="false" outlineLevel="0" collapsed="false">
      <c r="A1336" s="6" t="s">
        <v>3174</v>
      </c>
      <c r="B1336" s="6" t="s">
        <v>108</v>
      </c>
      <c r="C1336" s="17" t="n">
        <v>1753</v>
      </c>
      <c r="D1336" s="16" t="n">
        <v>0.29072107188666</v>
      </c>
      <c r="E1336" s="16" t="n">
        <v>0.0491212471403689</v>
      </c>
      <c r="F1336" s="16" t="n">
        <v>0.316415501810438</v>
      </c>
      <c r="G1336" s="16" t="n">
        <v>0.057116832731146</v>
      </c>
      <c r="H1336" s="16" t="n">
        <v>4.61759242942025</v>
      </c>
      <c r="I1336" s="17" t="n">
        <v>155.90426671694</v>
      </c>
      <c r="J1336" s="18" t="n">
        <v>8.06902685647288E-006</v>
      </c>
      <c r="K1336" s="18" t="n">
        <v>1.90697388692269E-005</v>
      </c>
      <c r="L1336" s="16" t="n">
        <v>0.459294735920296</v>
      </c>
      <c r="M1336" s="16" t="n">
        <v>0.632384450566269</v>
      </c>
      <c r="N1336" s="18" t="n">
        <v>0.0006204406499768</v>
      </c>
      <c r="O1336" s="16" t="n">
        <v>0.00998626443380154</v>
      </c>
      <c r="P1336" s="34" t="b">
        <f aca="false">TRUE()</f>
        <v>1</v>
      </c>
      <c r="Q1336" s="18" t="n">
        <v>5.68181818181818E-005</v>
      </c>
    </row>
    <row r="1337" customFormat="false" ht="15" hidden="false" customHeight="false" outlineLevel="0" collapsed="false">
      <c r="A1337" s="6" t="s">
        <v>3175</v>
      </c>
      <c r="B1337" s="6" t="s">
        <v>108</v>
      </c>
      <c r="C1337" s="17" t="n">
        <v>1754</v>
      </c>
      <c r="D1337" s="16" t="n">
        <v>0.289725078613143</v>
      </c>
      <c r="E1337" s="16" t="n">
        <v>0.0491044111099238</v>
      </c>
      <c r="F1337" s="16" t="n">
        <v>0.315511673941252</v>
      </c>
      <c r="G1337" s="16" t="n">
        <v>0.0572116215808364</v>
      </c>
      <c r="H1337" s="16" t="n">
        <v>4.63376740215982</v>
      </c>
      <c r="I1337" s="17" t="n">
        <v>156.152576802783</v>
      </c>
      <c r="J1337" s="18" t="n">
        <v>7.52590172720128E-006</v>
      </c>
      <c r="K1337" s="18" t="n">
        <v>1.78165956462552E-005</v>
      </c>
      <c r="L1337" s="16" t="n">
        <v>0.460296152797186</v>
      </c>
      <c r="M1337" s="16" t="n">
        <v>0.632894602591572</v>
      </c>
      <c r="N1337" s="18" t="n">
        <v>0.000611314625011533</v>
      </c>
      <c r="O1337" s="16" t="n">
        <v>0.0101481419065783</v>
      </c>
      <c r="P1337" s="34" t="b">
        <f aca="false">TRUE()</f>
        <v>1</v>
      </c>
      <c r="Q1337" s="18" t="n">
        <v>0.000106088237795555</v>
      </c>
    </row>
    <row r="1338" customFormat="false" ht="15" hidden="false" customHeight="false" outlineLevel="0" collapsed="false">
      <c r="A1338" s="6" t="s">
        <v>3176</v>
      </c>
      <c r="B1338" s="6" t="s">
        <v>108</v>
      </c>
      <c r="C1338" s="17" t="n">
        <v>1755</v>
      </c>
      <c r="D1338" s="16" t="n">
        <v>0.28871251563467</v>
      </c>
      <c r="E1338" s="16" t="n">
        <v>0.0490745363601811</v>
      </c>
      <c r="F1338" s="16" t="n">
        <v>0.31458842101517</v>
      </c>
      <c r="G1338" s="16" t="n">
        <v>0.0572942210933457</v>
      </c>
      <c r="H1338" s="16" t="n">
        <v>4.65060607642679</v>
      </c>
      <c r="I1338" s="17" t="n">
        <v>156.408265196806</v>
      </c>
      <c r="J1338" s="18" t="n">
        <v>6.99798974248665E-006</v>
      </c>
      <c r="K1338" s="18" t="n">
        <v>1.66142204984666E-005</v>
      </c>
      <c r="L1338" s="16" t="n">
        <v>0.461344896301623</v>
      </c>
      <c r="M1338" s="16" t="n">
        <v>0.633119069482706</v>
      </c>
      <c r="N1338" s="18" t="n">
        <v>0.000606865524856999</v>
      </c>
      <c r="O1338" s="16" t="n">
        <v>0.0104779344130002</v>
      </c>
      <c r="P1338" s="34" t="b">
        <f aca="false">TRUE()</f>
        <v>1</v>
      </c>
      <c r="Q1338" s="18" t="n">
        <v>0.000373127400254918</v>
      </c>
    </row>
    <row r="1339" customFormat="false" ht="15" hidden="false" customHeight="false" outlineLevel="0" collapsed="false">
      <c r="A1339" s="6" t="s">
        <v>3177</v>
      </c>
      <c r="B1339" s="6" t="s">
        <v>108</v>
      </c>
      <c r="C1339" s="17" t="n">
        <v>1756</v>
      </c>
      <c r="D1339" s="16" t="n">
        <v>0.287671465356461</v>
      </c>
      <c r="E1339" s="16" t="n">
        <v>0.0490218590061875</v>
      </c>
      <c r="F1339" s="16" t="n">
        <v>0.313632372069631</v>
      </c>
      <c r="G1339" s="16" t="n">
        <v>0.0573555007597551</v>
      </c>
      <c r="H1339" s="16" t="n">
        <v>4.66874963754971</v>
      </c>
      <c r="I1339" s="17" t="n">
        <v>156.6766166847</v>
      </c>
      <c r="J1339" s="18" t="n">
        <v>6.46928043586093E-006</v>
      </c>
      <c r="K1339" s="18" t="n">
        <v>1.54030486568117E-005</v>
      </c>
      <c r="L1339" s="16" t="n">
        <v>0.462491537031589</v>
      </c>
      <c r="M1339" s="16" t="n">
        <v>0.633670033670034</v>
      </c>
      <c r="N1339" s="18" t="n">
        <v>0.000589164397719277</v>
      </c>
      <c r="O1339" s="16" t="n">
        <v>0.0103864880817593</v>
      </c>
      <c r="P1339" s="34" t="b">
        <f aca="false">TRUE()</f>
        <v>1</v>
      </c>
      <c r="Q1339" s="18" t="n">
        <v>0.000116860916860917</v>
      </c>
    </row>
    <row r="1340" customFormat="false" ht="15" hidden="false" customHeight="false" outlineLevel="0" collapsed="false">
      <c r="A1340" s="6" t="s">
        <v>3178</v>
      </c>
      <c r="B1340" s="6" t="s">
        <v>108</v>
      </c>
      <c r="C1340" s="17" t="n">
        <v>1757</v>
      </c>
      <c r="D1340" s="16" t="n">
        <v>0.2865993435054</v>
      </c>
      <c r="E1340" s="16" t="n">
        <v>0.0489434396250744</v>
      </c>
      <c r="F1340" s="16" t="n">
        <v>0.312638704224505</v>
      </c>
      <c r="G1340" s="16" t="n">
        <v>0.0573909895549292</v>
      </c>
      <c r="H1340" s="16" t="n">
        <v>4.68812079733123</v>
      </c>
      <c r="I1340" s="17" t="n">
        <v>156.955888601342</v>
      </c>
      <c r="J1340" s="18" t="n">
        <v>5.94747142896275E-006</v>
      </c>
      <c r="K1340" s="18" t="n">
        <v>1.41932181887265E-005</v>
      </c>
      <c r="L1340" s="16" t="n">
        <v>0.46373234474481</v>
      </c>
      <c r="M1340" s="16" t="n">
        <v>0.634098561371289</v>
      </c>
      <c r="N1340" s="18" t="n">
        <v>0.000579955056996172</v>
      </c>
      <c r="O1340" s="16" t="n">
        <v>0.0106230742138133</v>
      </c>
      <c r="P1340" s="34" t="b">
        <f aca="false">TRUE()</f>
        <v>1</v>
      </c>
      <c r="Q1340" s="18" t="n">
        <v>1.51515151515152E-005</v>
      </c>
    </row>
    <row r="1341" customFormat="false" ht="15" hidden="false" customHeight="false" outlineLevel="0" collapsed="false">
      <c r="A1341" s="6" t="s">
        <v>3179</v>
      </c>
      <c r="B1341" s="6" t="s">
        <v>108</v>
      </c>
      <c r="C1341" s="17" t="n">
        <v>1758</v>
      </c>
      <c r="D1341" s="16" t="n">
        <v>0.285483633114156</v>
      </c>
      <c r="E1341" s="16" t="n">
        <v>0.0488314282379784</v>
      </c>
      <c r="F1341" s="16" t="n">
        <v>0.31159498367477</v>
      </c>
      <c r="G1341" s="16" t="n">
        <v>0.0573933698641369</v>
      </c>
      <c r="H1341" s="16" t="n">
        <v>4.7094909557455</v>
      </c>
      <c r="I1341" s="17" t="n">
        <v>157.250871176273</v>
      </c>
      <c r="J1341" s="18" t="n">
        <v>5.4191596731784E-006</v>
      </c>
      <c r="K1341" s="18" t="n">
        <v>1.29547883892226E-005</v>
      </c>
      <c r="L1341" s="16" t="n">
        <v>0.465131624885976</v>
      </c>
      <c r="M1341" s="16" t="n">
        <v>0.634547495153556</v>
      </c>
      <c r="N1341" s="18" t="n">
        <v>0.000571734838069381</v>
      </c>
      <c r="O1341" s="16" t="n">
        <v>0.0109120707283118</v>
      </c>
      <c r="P1341" s="34" t="b">
        <f aca="false">TRUE()</f>
        <v>1</v>
      </c>
      <c r="Q1341" s="18" t="n">
        <v>9.67417767417767E-005</v>
      </c>
    </row>
    <row r="1342" customFormat="false" ht="15" hidden="false" customHeight="false" outlineLevel="0" collapsed="false">
      <c r="A1342" s="6" t="s">
        <v>3180</v>
      </c>
      <c r="B1342" s="6" t="s">
        <v>108</v>
      </c>
      <c r="C1342" s="17" t="n">
        <v>1759</v>
      </c>
      <c r="D1342" s="16" t="n">
        <v>0.284324533307655</v>
      </c>
      <c r="E1342" s="16" t="n">
        <v>0.0486825940619256</v>
      </c>
      <c r="F1342" s="16" t="n">
        <v>0.310501865470644</v>
      </c>
      <c r="G1342" s="16" t="n">
        <v>0.0573605072520932</v>
      </c>
      <c r="H1342" s="16" t="n">
        <v>4.73327938389808</v>
      </c>
      <c r="I1342" s="17" t="n">
        <v>157.566122848479</v>
      </c>
      <c r="J1342" s="18" t="n">
        <v>4.88452253114872E-006</v>
      </c>
      <c r="K1342" s="18" t="n">
        <v>1.17239840973205E-005</v>
      </c>
      <c r="L1342" s="16" t="n">
        <v>0.466719133378591</v>
      </c>
      <c r="M1342" s="16" t="n">
        <v>0.635016835016835</v>
      </c>
      <c r="N1342" s="18" t="n">
        <v>0.000562093713510579</v>
      </c>
      <c r="O1342" s="16" t="n">
        <v>0.0112579154076042</v>
      </c>
      <c r="P1342" s="34" t="b">
        <f aca="false">TRUE()</f>
        <v>1</v>
      </c>
      <c r="Q1342" s="18" t="n">
        <v>0.000242814134731718</v>
      </c>
    </row>
    <row r="1343" customFormat="false" ht="15" hidden="false" customHeight="false" outlineLevel="0" collapsed="false">
      <c r="A1343" s="6" t="s">
        <v>3181</v>
      </c>
      <c r="B1343" s="6" t="s">
        <v>108</v>
      </c>
      <c r="C1343" s="17" t="n">
        <v>1760</v>
      </c>
      <c r="D1343" s="16" t="n">
        <v>0.283116474285442</v>
      </c>
      <c r="E1343" s="16" t="n">
        <v>0.0484921161329968</v>
      </c>
      <c r="F1343" s="16" t="n">
        <v>0.309353878803505</v>
      </c>
      <c r="G1343" s="16" t="n">
        <v>0.0572878884349199</v>
      </c>
      <c r="H1343" s="16" t="n">
        <v>4.76002510777862</v>
      </c>
      <c r="I1343" s="17" t="n">
        <v>157.905363533848</v>
      </c>
      <c r="J1343" s="18" t="n">
        <v>4.34440496635978E-006</v>
      </c>
      <c r="K1343" s="18" t="n">
        <v>1.04638889207157E-005</v>
      </c>
      <c r="L1343" s="16" t="n">
        <v>0.468538208013376</v>
      </c>
      <c r="M1343" s="16" t="n">
        <v>0.635792266095296</v>
      </c>
      <c r="N1343" s="18" t="n">
        <v>0.000551662695190238</v>
      </c>
      <c r="O1343" s="16" t="n">
        <v>0.0116680459225444</v>
      </c>
      <c r="P1343" s="34" t="b">
        <f aca="false">TRUE()</f>
        <v>1</v>
      </c>
      <c r="Q1343" s="18" t="n">
        <v>0.000194414169679207</v>
      </c>
    </row>
    <row r="1344" customFormat="false" ht="15" hidden="false" customHeight="false" outlineLevel="0" collapsed="false">
      <c r="A1344" s="6" t="s">
        <v>3182</v>
      </c>
      <c r="B1344" s="6" t="s">
        <v>108</v>
      </c>
      <c r="C1344" s="17" t="n">
        <v>1761</v>
      </c>
      <c r="D1344" s="16" t="n">
        <v>0.281859293227307</v>
      </c>
      <c r="E1344" s="16" t="n">
        <v>0.0482619135092418</v>
      </c>
      <c r="F1344" s="16" t="n">
        <v>0.308152489361405</v>
      </c>
      <c r="G1344" s="16" t="n">
        <v>0.0571770454388497</v>
      </c>
      <c r="H1344" s="16" t="n">
        <v>4.78994286776536</v>
      </c>
      <c r="I1344" s="17" t="n">
        <v>158.268296326243</v>
      </c>
      <c r="J1344" s="18" t="n">
        <v>3.80874142899939E-006</v>
      </c>
      <c r="K1344" s="18" t="n">
        <v>9.2057524346811E-006</v>
      </c>
      <c r="L1344" s="16" t="n">
        <v>0.470609580611593</v>
      </c>
      <c r="M1344" s="16" t="n">
        <v>0.636710539740843</v>
      </c>
      <c r="N1344" s="18" t="n">
        <v>0.00053971072256463</v>
      </c>
      <c r="O1344" s="16" t="n">
        <v>0.0121408282071543</v>
      </c>
      <c r="P1344" s="34" t="b">
        <f aca="false">TRUE()</f>
        <v>1</v>
      </c>
      <c r="Q1344" s="18" t="n">
        <v>2.86195286195286E-005</v>
      </c>
    </row>
    <row r="1345" customFormat="false" ht="15" hidden="false" customHeight="false" outlineLevel="0" collapsed="false">
      <c r="A1345" s="6" t="s">
        <v>3183</v>
      </c>
      <c r="B1345" s="6" t="s">
        <v>108</v>
      </c>
      <c r="C1345" s="17" t="n">
        <v>1762</v>
      </c>
      <c r="D1345" s="16" t="n">
        <v>0.280557057322938</v>
      </c>
      <c r="E1345" s="16" t="n">
        <v>0.0479921247157598</v>
      </c>
      <c r="F1345" s="16" t="n">
        <v>0.306901788957175</v>
      </c>
      <c r="G1345" s="16" t="n">
        <v>0.0570278802709928</v>
      </c>
      <c r="H1345" s="16" t="n">
        <v>4.82313774620983</v>
      </c>
      <c r="I1345" s="17" t="n">
        <v>158.65578523624</v>
      </c>
      <c r="J1345" s="18" t="n">
        <v>3.28920703600055E-006</v>
      </c>
      <c r="K1345" s="18" t="n">
        <v>7.98257847918261E-006</v>
      </c>
      <c r="L1345" s="16" t="n">
        <v>0.472940187100789</v>
      </c>
      <c r="M1345" s="16" t="n">
        <v>0.637751249872462</v>
      </c>
      <c r="N1345" s="18" t="n">
        <v>0.000529984100575232</v>
      </c>
      <c r="O1345" s="16" t="n">
        <v>0.0128279441076266</v>
      </c>
      <c r="P1345" s="34" t="b">
        <f aca="false">TRUE()</f>
        <v>1</v>
      </c>
      <c r="Q1345" s="18" t="n">
        <v>6.04136604136604E-005</v>
      </c>
    </row>
    <row r="1346" customFormat="false" ht="15" hidden="false" customHeight="false" outlineLevel="0" collapsed="false">
      <c r="A1346" s="6" t="s">
        <v>3184</v>
      </c>
      <c r="B1346" s="6" t="s">
        <v>108</v>
      </c>
      <c r="C1346" s="17" t="n">
        <v>1763</v>
      </c>
      <c r="D1346" s="16" t="n">
        <v>0.279215932883421</v>
      </c>
      <c r="E1346" s="16" t="n">
        <v>0.0476876770777053</v>
      </c>
      <c r="F1346" s="16" t="n">
        <v>0.305607378207076</v>
      </c>
      <c r="G1346" s="16" t="n">
        <v>0.0568444814486392</v>
      </c>
      <c r="H1346" s="16" t="n">
        <v>4.85916412686231</v>
      </c>
      <c r="I1346" s="17" t="n">
        <v>159.065342697791</v>
      </c>
      <c r="J1346" s="18" t="n">
        <v>2.80298608253269E-006</v>
      </c>
      <c r="K1346" s="18" t="n">
        <v>6.8425836720651E-006</v>
      </c>
      <c r="L1346" s="16" t="n">
        <v>0.475490901641074</v>
      </c>
      <c r="M1346" s="16" t="n">
        <v>0.639200081624324</v>
      </c>
      <c r="N1346" s="18" t="n">
        <v>0.000513947305294246</v>
      </c>
      <c r="O1346" s="16" t="n">
        <v>0.0133841886183391</v>
      </c>
      <c r="P1346" s="34" t="b">
        <f aca="false">TRUE()</f>
        <v>1</v>
      </c>
      <c r="Q1346" s="18" t="n">
        <v>0.000121940880274214</v>
      </c>
    </row>
    <row r="1347" customFormat="false" ht="15" hidden="false" customHeight="false" outlineLevel="0" collapsed="false">
      <c r="A1347" s="6" t="s">
        <v>3185</v>
      </c>
      <c r="B1347" s="6" t="s">
        <v>108</v>
      </c>
      <c r="C1347" s="17" t="n">
        <v>1764</v>
      </c>
      <c r="D1347" s="16" t="n">
        <v>0.277845370654562</v>
      </c>
      <c r="E1347" s="16" t="n">
        <v>0.0473541488552006</v>
      </c>
      <c r="F1347" s="16" t="n">
        <v>0.30427803922229</v>
      </c>
      <c r="G1347" s="16" t="n">
        <v>0.056630613294575</v>
      </c>
      <c r="H1347" s="16" t="n">
        <v>4.89750041421034</v>
      </c>
      <c r="I1347" s="17" t="n">
        <v>159.491746532803</v>
      </c>
      <c r="J1347" s="18" t="n">
        <v>2.36208483053644E-006</v>
      </c>
      <c r="K1347" s="18" t="n">
        <v>5.79010752907633E-006</v>
      </c>
      <c r="L1347" s="16" t="n">
        <v>0.47822191397477</v>
      </c>
      <c r="M1347" s="16" t="n">
        <v>0.64001632486481</v>
      </c>
      <c r="N1347" s="18" t="n">
        <v>0.00049722097294021</v>
      </c>
      <c r="O1347" s="16" t="n">
        <v>0.0139948387930828</v>
      </c>
      <c r="P1347" s="34" t="b">
        <f aca="false">TRUE()</f>
        <v>1</v>
      </c>
      <c r="Q1347" s="18" t="n">
        <v>0.000114463024266946</v>
      </c>
    </row>
    <row r="1348" customFormat="false" ht="15" hidden="false" customHeight="false" outlineLevel="0" collapsed="false">
      <c r="A1348" s="6" t="s">
        <v>3186</v>
      </c>
      <c r="B1348" s="6" t="s">
        <v>108</v>
      </c>
      <c r="C1348" s="17" t="n">
        <v>1765</v>
      </c>
      <c r="D1348" s="16" t="n">
        <v>0.27645518833225</v>
      </c>
      <c r="E1348" s="16" t="n">
        <v>0.0469982428863834</v>
      </c>
      <c r="F1348" s="16" t="n">
        <v>0.302924987170803</v>
      </c>
      <c r="G1348" s="16" t="n">
        <v>0.0563927419345914</v>
      </c>
      <c r="H1348" s="16" t="n">
        <v>4.93784612088932</v>
      </c>
      <c r="I1348" s="17" t="n">
        <v>159.932589675147</v>
      </c>
      <c r="J1348" s="18" t="n">
        <v>1.97072025607559E-006</v>
      </c>
      <c r="K1348" s="18" t="n">
        <v>4.85658495410552E-006</v>
      </c>
      <c r="L1348" s="16" t="n">
        <v>0.481108547251819</v>
      </c>
      <c r="M1348" s="16" t="n">
        <v>0.64068972553821</v>
      </c>
      <c r="N1348" s="18" t="n">
        <v>0.000481256612646745</v>
      </c>
      <c r="O1348" s="16" t="n">
        <v>0.0146526400939971</v>
      </c>
      <c r="P1348" s="34" t="b">
        <f aca="false">TRUE()</f>
        <v>1</v>
      </c>
      <c r="Q1348" s="18" t="n">
        <v>2.97026206117115E-005</v>
      </c>
    </row>
    <row r="1349" customFormat="false" ht="15" hidden="false" customHeight="false" outlineLevel="0" collapsed="false">
      <c r="A1349" s="6" t="s">
        <v>3187</v>
      </c>
      <c r="B1349" s="6" t="s">
        <v>108</v>
      </c>
      <c r="C1349" s="17" t="n">
        <v>1766</v>
      </c>
      <c r="D1349" s="16" t="n">
        <v>0.275054446142122</v>
      </c>
      <c r="E1349" s="16" t="n">
        <v>0.0466263662587591</v>
      </c>
      <c r="F1349" s="16" t="n">
        <v>0.301557380615106</v>
      </c>
      <c r="G1349" s="16" t="n">
        <v>0.0561369357400562</v>
      </c>
      <c r="H1349" s="16" t="n">
        <v>4.97966543279595</v>
      </c>
      <c r="I1349" s="17" t="n">
        <v>160.385039383252</v>
      </c>
      <c r="J1349" s="18" t="n">
        <v>1.63150514324984E-006</v>
      </c>
      <c r="K1349" s="18" t="n">
        <v>4.0446513407926E-006</v>
      </c>
      <c r="L1349" s="16" t="n">
        <v>0.484104436481551</v>
      </c>
      <c r="M1349" s="16" t="n">
        <v>0.641750841750842</v>
      </c>
      <c r="N1349" s="18" t="n">
        <v>0.000464579603514845</v>
      </c>
      <c r="O1349" s="16" t="n">
        <v>0.0153271384805255</v>
      </c>
      <c r="P1349" s="34" t="b">
        <f aca="false">TRUE()</f>
        <v>1</v>
      </c>
      <c r="Q1349" s="18" t="n">
        <v>5.96494355317885E-005</v>
      </c>
    </row>
    <row r="1350" customFormat="false" ht="15" hidden="false" customHeight="false" outlineLevel="0" collapsed="false">
      <c r="A1350" s="6" t="s">
        <v>3188</v>
      </c>
      <c r="B1350" s="6" t="s">
        <v>108</v>
      </c>
      <c r="C1350" s="17" t="n">
        <v>1767</v>
      </c>
      <c r="D1350" s="16" t="n">
        <v>0.273658676210658</v>
      </c>
      <c r="E1350" s="16" t="n">
        <v>0.0462471084834912</v>
      </c>
      <c r="F1350" s="16" t="n">
        <v>0.300191716999684</v>
      </c>
      <c r="G1350" s="16" t="n">
        <v>0.0558710594211509</v>
      </c>
      <c r="H1350" s="16" t="n">
        <v>5.02233325585573</v>
      </c>
      <c r="I1350" s="17" t="n">
        <v>160.843869672146</v>
      </c>
      <c r="J1350" s="18" t="n">
        <v>1.3439053545102E-006</v>
      </c>
      <c r="K1350" s="18" t="n">
        <v>3.35572034970959E-006</v>
      </c>
      <c r="L1350" s="16" t="n">
        <v>0.487160618475051</v>
      </c>
      <c r="M1350" s="16" t="n">
        <v>0.642240587695133</v>
      </c>
      <c r="N1350" s="18" t="n">
        <v>0.000450192269737297</v>
      </c>
      <c r="O1350" s="16" t="n">
        <v>0.0160722614729386</v>
      </c>
      <c r="P1350" s="34" t="b">
        <f aca="false">TRUE()</f>
        <v>1</v>
      </c>
      <c r="Q1350" s="18" t="n">
        <v>7.72204446117489E-005</v>
      </c>
    </row>
    <row r="1351" customFormat="false" ht="15" hidden="false" customHeight="false" outlineLevel="0" collapsed="false">
      <c r="A1351" s="6" t="s">
        <v>3189</v>
      </c>
      <c r="B1351" s="6" t="s">
        <v>108</v>
      </c>
      <c r="C1351" s="17" t="n">
        <v>1768</v>
      </c>
      <c r="D1351" s="16" t="n">
        <v>0.272279679992629</v>
      </c>
      <c r="E1351" s="16" t="n">
        <v>0.045867333240551</v>
      </c>
      <c r="F1351" s="16" t="n">
        <v>0.298841630920847</v>
      </c>
      <c r="G1351" s="16" t="n">
        <v>0.0556025065407525</v>
      </c>
      <c r="H1351" s="16" t="n">
        <v>5.06550021671205</v>
      </c>
      <c r="I1351" s="17" t="n">
        <v>161.307210643142</v>
      </c>
      <c r="J1351" s="18" t="n">
        <v>1.10313358307862E-006</v>
      </c>
      <c r="K1351" s="18" t="n">
        <v>2.77286757709042E-006</v>
      </c>
      <c r="L1351" s="16" t="n">
        <v>0.490247330929819</v>
      </c>
      <c r="M1351" s="16" t="n">
        <v>0.643505764717886</v>
      </c>
      <c r="N1351" s="18" t="n">
        <v>0.000434694464601058</v>
      </c>
      <c r="O1351" s="16" t="n">
        <v>0.0168036772581206</v>
      </c>
      <c r="P1351" s="34" t="b">
        <f aca="false">TRUE()</f>
        <v>1</v>
      </c>
      <c r="Q1351" s="18" t="n">
        <v>9.66473008956669E-005</v>
      </c>
    </row>
    <row r="1352" customFormat="false" ht="15" hidden="false" customHeight="false" outlineLevel="0" collapsed="false">
      <c r="A1352" s="6" t="s">
        <v>3190</v>
      </c>
      <c r="B1352" s="6" t="s">
        <v>108</v>
      </c>
      <c r="C1352" s="17" t="n">
        <v>1769</v>
      </c>
      <c r="D1352" s="16" t="n">
        <v>0.270931368100406</v>
      </c>
      <c r="E1352" s="16" t="n">
        <v>0.0454937069164366</v>
      </c>
      <c r="F1352" s="16" t="n">
        <v>0.297521418238632</v>
      </c>
      <c r="G1352" s="16" t="n">
        <v>0.0553381975052666</v>
      </c>
      <c r="H1352" s="16" t="n">
        <v>5.10853042526306</v>
      </c>
      <c r="I1352" s="17" t="n">
        <v>161.772240819429</v>
      </c>
      <c r="J1352" s="18" t="n">
        <v>9.04930324189028E-007</v>
      </c>
      <c r="K1352" s="18" t="n">
        <v>2.28851971077664E-006</v>
      </c>
      <c r="L1352" s="16" t="n">
        <v>0.493309658119077</v>
      </c>
      <c r="M1352" s="16" t="n">
        <v>0.644791347821651</v>
      </c>
      <c r="N1352" s="18" t="n">
        <v>0.000420791668344227</v>
      </c>
      <c r="O1352" s="16" t="n">
        <v>0.0175667863134968</v>
      </c>
      <c r="P1352" s="34" t="b">
        <f aca="false">TRUE()</f>
        <v>1</v>
      </c>
      <c r="Q1352" s="18" t="n">
        <v>0.000106598937697278</v>
      </c>
    </row>
    <row r="1353" customFormat="false" ht="15" hidden="false" customHeight="false" outlineLevel="0" collapsed="false">
      <c r="A1353" s="6" t="s">
        <v>3191</v>
      </c>
      <c r="B1353" s="6" t="s">
        <v>108</v>
      </c>
      <c r="C1353" s="17" t="n">
        <v>1770</v>
      </c>
      <c r="D1353" s="16" t="n">
        <v>0.269627856008118</v>
      </c>
      <c r="E1353" s="16" t="n">
        <v>0.0451324737491009</v>
      </c>
      <c r="F1353" s="16" t="n">
        <v>0.296245902639913</v>
      </c>
      <c r="G1353" s="16" t="n">
        <v>0.0550840247254377</v>
      </c>
      <c r="H1353" s="16" t="n">
        <v>5.15086644503659</v>
      </c>
      <c r="I1353" s="17" t="n">
        <v>162.234439020023</v>
      </c>
      <c r="J1353" s="18" t="n">
        <v>7.43801469599521E-007</v>
      </c>
      <c r="K1353" s="18" t="n">
        <v>1.89140692330761E-006</v>
      </c>
      <c r="L1353" s="16" t="n">
        <v>0.496304736521301</v>
      </c>
      <c r="M1353" s="16" t="n">
        <v>0.645893276196307</v>
      </c>
      <c r="N1353" s="18" t="n">
        <v>0.000406404214389163</v>
      </c>
      <c r="O1353" s="16" t="n">
        <v>0.0182585098903372</v>
      </c>
      <c r="P1353" s="34" t="b">
        <f aca="false">TRUE()</f>
        <v>1</v>
      </c>
      <c r="Q1353" s="18" t="n">
        <v>2.69360269360269E-005</v>
      </c>
    </row>
    <row r="1354" customFormat="false" ht="15" hidden="false" customHeight="false" outlineLevel="0" collapsed="false">
      <c r="A1354" s="6" t="s">
        <v>3192</v>
      </c>
      <c r="B1354" s="6" t="s">
        <v>108</v>
      </c>
      <c r="C1354" s="17" t="n">
        <v>1771</v>
      </c>
      <c r="D1354" s="16" t="n">
        <v>0.268376075639749</v>
      </c>
      <c r="E1354" s="16" t="n">
        <v>0.0447879374066673</v>
      </c>
      <c r="F1354" s="16" t="n">
        <v>0.295022657277663</v>
      </c>
      <c r="G1354" s="16" t="n">
        <v>0.0548433896188469</v>
      </c>
      <c r="H1354" s="16" t="n">
        <v>5.19212781919641</v>
      </c>
      <c r="I1354" s="17" t="n">
        <v>162.688521204152</v>
      </c>
      <c r="J1354" s="18" t="n">
        <v>6.13698827282662E-007</v>
      </c>
      <c r="K1354" s="18" t="n">
        <v>1.56825747119646E-006</v>
      </c>
      <c r="L1354" s="16" t="n">
        <v>0.499208882983206</v>
      </c>
      <c r="M1354" s="16" t="n">
        <v>0.646383022140598</v>
      </c>
      <c r="N1354" s="18" t="n">
        <v>0.000393549418427891</v>
      </c>
      <c r="O1354" s="16" t="n">
        <v>0.0189365968105336</v>
      </c>
      <c r="P1354" s="34" t="b">
        <f aca="false">TRUE()</f>
        <v>1</v>
      </c>
      <c r="Q1354" s="18" t="n">
        <v>4.71380471380471E-005</v>
      </c>
    </row>
    <row r="1355" customFormat="false" ht="15" hidden="false" customHeight="false" outlineLevel="0" collapsed="false">
      <c r="A1355" s="6" t="s">
        <v>3193</v>
      </c>
      <c r="B1355" s="6" t="s">
        <v>108</v>
      </c>
      <c r="C1355" s="17" t="n">
        <v>1772</v>
      </c>
      <c r="D1355" s="16" t="n">
        <v>0.267185210881871</v>
      </c>
      <c r="E1355" s="16" t="n">
        <v>0.0444641255993661</v>
      </c>
      <c r="F1355" s="16" t="n">
        <v>0.293860502543164</v>
      </c>
      <c r="G1355" s="16" t="n">
        <v>0.0546196895337554</v>
      </c>
      <c r="H1355" s="16" t="n">
        <v>5.2317390951634</v>
      </c>
      <c r="I1355" s="17" t="n">
        <v>163.129658017966</v>
      </c>
      <c r="J1355" s="18" t="n">
        <v>5.09705998067844E-007</v>
      </c>
      <c r="K1355" s="18" t="n">
        <v>1.30977083094833E-006</v>
      </c>
      <c r="L1355" s="16" t="n">
        <v>0.501978824438179</v>
      </c>
      <c r="M1355" s="16" t="n">
        <v>0.646668707274768</v>
      </c>
      <c r="N1355" s="18" t="n">
        <v>0.000382776233702441</v>
      </c>
      <c r="O1355" s="16" t="n">
        <v>0.0195869852102408</v>
      </c>
      <c r="P1355" s="34" t="b">
        <f aca="false">TRUE()</f>
        <v>1</v>
      </c>
      <c r="Q1355" s="18" t="n">
        <v>8.20306236972904E-005</v>
      </c>
    </row>
    <row r="1356" customFormat="false" ht="15" hidden="false" customHeight="false" outlineLevel="0" collapsed="false">
      <c r="A1356" s="6" t="s">
        <v>3194</v>
      </c>
      <c r="B1356" s="6" t="s">
        <v>108</v>
      </c>
      <c r="C1356" s="17" t="n">
        <v>1773</v>
      </c>
      <c r="D1356" s="16" t="n">
        <v>0.26605852756968</v>
      </c>
      <c r="E1356" s="16" t="n">
        <v>0.0441623905490506</v>
      </c>
      <c r="F1356" s="16" t="n">
        <v>0.292761951159961</v>
      </c>
      <c r="G1356" s="16" t="n">
        <v>0.0544137978194348</v>
      </c>
      <c r="H1356" s="16" t="n">
        <v>5.26932516625154</v>
      </c>
      <c r="I1356" s="17" t="n">
        <v>163.554684550327</v>
      </c>
      <c r="J1356" s="18" t="n">
        <v>4.26947227032005E-007</v>
      </c>
      <c r="K1356" s="18" t="n">
        <v>1.1012001194424E-006</v>
      </c>
      <c r="L1356" s="16" t="n">
        <v>0.504586897754761</v>
      </c>
      <c r="M1356" s="16" t="n">
        <v>0.647301295786144</v>
      </c>
      <c r="N1356" s="18" t="n">
        <v>0.000372845689295933</v>
      </c>
      <c r="O1356" s="16" t="n">
        <v>0.0202023198233446</v>
      </c>
      <c r="P1356" s="34" t="b">
        <f aca="false">TRUE()</f>
        <v>1</v>
      </c>
      <c r="Q1356" s="16" t="n">
        <v>0</v>
      </c>
    </row>
    <row r="1357" customFormat="false" ht="15" hidden="false" customHeight="false" outlineLevel="0" collapsed="false">
      <c r="A1357" s="6" t="s">
        <v>3195</v>
      </c>
      <c r="B1357" s="6" t="s">
        <v>108</v>
      </c>
      <c r="C1357" s="17" t="n">
        <v>1774</v>
      </c>
      <c r="D1357" s="16" t="n">
        <v>0.264996655779398</v>
      </c>
      <c r="E1357" s="16" t="n">
        <v>0.0438833125500719</v>
      </c>
      <c r="F1357" s="16" t="n">
        <v>0.291727448117826</v>
      </c>
      <c r="G1357" s="16" t="n">
        <v>0.0542256286045141</v>
      </c>
      <c r="H1357" s="16" t="n">
        <v>5.30470910842681</v>
      </c>
      <c r="I1357" s="17" t="n">
        <v>163.960300106123</v>
      </c>
      <c r="J1357" s="18" t="n">
        <v>3.61037846254499E-007</v>
      </c>
      <c r="K1357" s="18" t="n">
        <v>9.35857003095673E-007</v>
      </c>
      <c r="L1357" s="16" t="n">
        <v>0.5070248557536</v>
      </c>
      <c r="M1357" s="16" t="n">
        <v>0.647872666054484</v>
      </c>
      <c r="N1357" s="18" t="n">
        <v>0.000363775037069983</v>
      </c>
      <c r="O1357" s="16" t="n">
        <v>0.0207851869505885</v>
      </c>
      <c r="P1357" s="34" t="b">
        <f aca="false">TRUE()</f>
        <v>1</v>
      </c>
      <c r="Q1357" s="18" t="n">
        <v>6.37485970819304E-005</v>
      </c>
    </row>
    <row r="1358" customFormat="false" ht="15" hidden="false" customHeight="false" outlineLevel="0" collapsed="false">
      <c r="A1358" s="6" t="s">
        <v>3196</v>
      </c>
      <c r="B1358" s="6" t="s">
        <v>108</v>
      </c>
      <c r="C1358" s="17" t="n">
        <v>1775</v>
      </c>
      <c r="D1358" s="16" t="n">
        <v>0.264003013377292</v>
      </c>
      <c r="E1358" s="16" t="n">
        <v>0.0436271635987006</v>
      </c>
      <c r="F1358" s="16" t="n">
        <v>0.290760208226276</v>
      </c>
      <c r="G1358" s="16" t="n">
        <v>0.0540554292564444</v>
      </c>
      <c r="H1358" s="16" t="n">
        <v>5.33773235245181</v>
      </c>
      <c r="I1358" s="17" t="n">
        <v>164.345015198653</v>
      </c>
      <c r="J1358" s="18" t="n">
        <v>3.08496335852349E-007</v>
      </c>
      <c r="K1358" s="18" t="n">
        <v>8.02167790593514E-007</v>
      </c>
      <c r="L1358" s="16" t="n">
        <v>0.509281973225946</v>
      </c>
      <c r="M1358" s="16" t="n">
        <v>0.649056218753188</v>
      </c>
      <c r="N1358" s="18" t="n">
        <v>0.00035556844733473</v>
      </c>
      <c r="O1358" s="16" t="n">
        <v>0.0213172616516917</v>
      </c>
      <c r="P1358" s="34" t="b">
        <f aca="false">TRUE()</f>
        <v>1</v>
      </c>
      <c r="Q1358" s="18" t="n">
        <v>0.000190792327267372</v>
      </c>
    </row>
    <row r="1359" customFormat="false" ht="15" hidden="false" customHeight="false" outlineLevel="0" collapsed="false">
      <c r="A1359" s="6" t="s">
        <v>3197</v>
      </c>
      <c r="B1359" s="6" t="s">
        <v>108</v>
      </c>
      <c r="C1359" s="17" t="n">
        <v>1776</v>
      </c>
      <c r="D1359" s="16" t="n">
        <v>0.263076340770181</v>
      </c>
      <c r="E1359" s="16" t="n">
        <v>0.0433931783117746</v>
      </c>
      <c r="F1359" s="16" t="n">
        <v>0.289858418739246</v>
      </c>
      <c r="G1359" s="16" t="n">
        <v>0.0539018536852444</v>
      </c>
      <c r="H1359" s="16" t="n">
        <v>5.36830421683584</v>
      </c>
      <c r="I1359" s="17" t="n">
        <v>164.706555574815</v>
      </c>
      <c r="J1359" s="18" t="n">
        <v>2.66517033105172E-007</v>
      </c>
      <c r="K1359" s="18" t="n">
        <v>6.94789083311822E-007</v>
      </c>
      <c r="L1359" s="16" t="n">
        <v>0.511355811767174</v>
      </c>
      <c r="M1359" s="16" t="n">
        <v>0.64983164983165</v>
      </c>
      <c r="N1359" s="18" t="n">
        <v>0.00034888020762181</v>
      </c>
      <c r="O1359" s="16" t="n">
        <v>0.0218072839754501</v>
      </c>
      <c r="P1359" s="34" t="b">
        <f aca="false">TRUE()</f>
        <v>1</v>
      </c>
      <c r="Q1359" s="18" t="n">
        <v>0.00012727917087208</v>
      </c>
    </row>
    <row r="1360" customFormat="false" ht="15" hidden="false" customHeight="false" outlineLevel="0" collapsed="false">
      <c r="A1360" s="6" t="s">
        <v>3198</v>
      </c>
      <c r="B1360" s="6" t="s">
        <v>108</v>
      </c>
      <c r="C1360" s="17" t="n">
        <v>1777</v>
      </c>
      <c r="D1360" s="16" t="n">
        <v>0.26221674271599</v>
      </c>
      <c r="E1360" s="16" t="n">
        <v>0.043180627799046</v>
      </c>
      <c r="F1360" s="16" t="n">
        <v>0.289022260490683</v>
      </c>
      <c r="G1360" s="16" t="n">
        <v>0.0537637542707349</v>
      </c>
      <c r="H1360" s="16" t="n">
        <v>5.39646003822849</v>
      </c>
      <c r="I1360" s="17" t="n">
        <v>165.043100773828</v>
      </c>
      <c r="J1360" s="18" t="n">
        <v>2.32795337836949E-007</v>
      </c>
      <c r="K1360" s="18" t="n">
        <v>6.11069356118493E-007</v>
      </c>
      <c r="L1360" s="16" t="n">
        <v>0.513254796514019</v>
      </c>
      <c r="M1360" s="16" t="n">
        <v>0.650484644424038</v>
      </c>
      <c r="N1360" s="18" t="n">
        <v>0.000341367411414083</v>
      </c>
      <c r="O1360" s="16" t="n">
        <v>0.0222535577426886</v>
      </c>
      <c r="P1360" s="34" t="b">
        <f aca="false">TRUE()</f>
        <v>1</v>
      </c>
      <c r="Q1360" s="18" t="n">
        <v>8.81834215167548E-005</v>
      </c>
    </row>
    <row r="1361" customFormat="false" ht="15" hidden="false" customHeight="false" outlineLevel="0" collapsed="false">
      <c r="A1361" s="6" t="s">
        <v>3199</v>
      </c>
      <c r="B1361" s="6" t="s">
        <v>108</v>
      </c>
      <c r="C1361" s="17" t="n">
        <v>1778</v>
      </c>
      <c r="D1361" s="16" t="n">
        <v>0.261424758911052</v>
      </c>
      <c r="E1361" s="16" t="n">
        <v>0.0429887589827729</v>
      </c>
      <c r="F1361" s="16" t="n">
        <v>0.288252050309286</v>
      </c>
      <c r="G1361" s="16" t="n">
        <v>0.0536403440549818</v>
      </c>
      <c r="H1361" s="16" t="n">
        <v>5.42217768179083</v>
      </c>
      <c r="I1361" s="17" t="n">
        <v>165.353950668453</v>
      </c>
      <c r="J1361" s="18" t="n">
        <v>2.05638220996347E-007</v>
      </c>
      <c r="K1361" s="18" t="n">
        <v>5.41496584476422E-007</v>
      </c>
      <c r="L1361" s="16" t="n">
        <v>0.514979169554953</v>
      </c>
      <c r="M1361" s="16" t="n">
        <v>0.651015202530354</v>
      </c>
      <c r="N1361" s="18" t="n">
        <v>0.000335772669399818</v>
      </c>
      <c r="O1361" s="16" t="n">
        <v>0.0226544085383029</v>
      </c>
      <c r="P1361" s="34" t="b">
        <f aca="false">TRUE()</f>
        <v>1</v>
      </c>
      <c r="Q1361" s="18" t="n">
        <v>0.000110740437153724</v>
      </c>
    </row>
    <row r="1362" customFormat="false" ht="15" hidden="false" customHeight="false" outlineLevel="0" collapsed="false">
      <c r="A1362" s="6" t="s">
        <v>3200</v>
      </c>
      <c r="B1362" s="6" t="s">
        <v>108</v>
      </c>
      <c r="C1362" s="17" t="n">
        <v>1779</v>
      </c>
      <c r="D1362" s="16" t="n">
        <v>0.260696583618236</v>
      </c>
      <c r="E1362" s="16" t="n">
        <v>0.0428163782131802</v>
      </c>
      <c r="F1362" s="16" t="n">
        <v>0.287543739687269</v>
      </c>
      <c r="G1362" s="16" t="n">
        <v>0.0535304420117645</v>
      </c>
      <c r="H1362" s="16" t="n">
        <v>5.44549092722956</v>
      </c>
      <c r="I1362" s="17" t="n">
        <v>165.638933723876</v>
      </c>
      <c r="J1362" s="18" t="n">
        <v>1.83695191370191E-007</v>
      </c>
      <c r="K1362" s="18" t="n">
        <v>4.8494595686151E-007</v>
      </c>
      <c r="L1362" s="16" t="n">
        <v>0.516533181437436</v>
      </c>
      <c r="M1362" s="16" t="n">
        <v>0.651586572798694</v>
      </c>
      <c r="N1362" s="18" t="n">
        <v>0.000331166516277479</v>
      </c>
      <c r="O1362" s="16" t="n">
        <v>0.0230122993416776</v>
      </c>
      <c r="P1362" s="34" t="b">
        <f aca="false">TRUE()</f>
        <v>1</v>
      </c>
      <c r="Q1362" s="18" t="n">
        <v>6.38812366085093E-005</v>
      </c>
    </row>
    <row r="1363" customFormat="false" ht="15" hidden="false" customHeight="false" outlineLevel="0" collapsed="false">
      <c r="A1363" s="6" t="s">
        <v>3201</v>
      </c>
      <c r="B1363" s="6" t="s">
        <v>108</v>
      </c>
      <c r="C1363" s="17" t="n">
        <v>1780</v>
      </c>
      <c r="D1363" s="16" t="n">
        <v>0.260031806609497</v>
      </c>
      <c r="E1363" s="16" t="n">
        <v>0.0426627444111851</v>
      </c>
      <c r="F1363" s="16" t="n">
        <v>0.286897317809738</v>
      </c>
      <c r="G1363" s="16" t="n">
        <v>0.0534335201832989</v>
      </c>
      <c r="H1363" s="16" t="n">
        <v>5.46651302915764</v>
      </c>
      <c r="I1363" s="17" t="n">
        <v>165.898238738768</v>
      </c>
      <c r="J1363" s="18" t="n">
        <v>1.65870206608372E-007</v>
      </c>
      <c r="K1363" s="18" t="n">
        <v>4.38726167893398E-007</v>
      </c>
      <c r="L1363" s="16" t="n">
        <v>0.517927692763097</v>
      </c>
      <c r="M1363" s="16" t="n">
        <v>0.65221916131007</v>
      </c>
      <c r="N1363" s="18" t="n">
        <v>0.000326673884936273</v>
      </c>
      <c r="O1363" s="16" t="n">
        <v>0.0233314669388491</v>
      </c>
      <c r="P1363" s="34" t="b">
        <f aca="false">TRUE()</f>
        <v>1</v>
      </c>
      <c r="Q1363" s="18" t="n">
        <v>4.7973322973323E-005</v>
      </c>
    </row>
    <row r="1364" customFormat="false" ht="15" hidden="false" customHeight="false" outlineLevel="0" collapsed="false">
      <c r="A1364" s="6" t="s">
        <v>3202</v>
      </c>
      <c r="B1364" s="6" t="s">
        <v>108</v>
      </c>
      <c r="C1364" s="17" t="n">
        <v>1781</v>
      </c>
      <c r="D1364" s="16" t="n">
        <v>0.259426333762115</v>
      </c>
      <c r="E1364" s="16" t="n">
        <v>0.0425264018219338</v>
      </c>
      <c r="F1364" s="16" t="n">
        <v>0.286309177394357</v>
      </c>
      <c r="G1364" s="16" t="n">
        <v>0.0533485319755577</v>
      </c>
      <c r="H1364" s="16" t="n">
        <v>5.48546617552888</v>
      </c>
      <c r="I1364" s="17" t="n">
        <v>166.133205672122</v>
      </c>
      <c r="J1364" s="18" t="n">
        <v>1.51248323926965E-007</v>
      </c>
      <c r="K1364" s="18" t="n">
        <v>4.01587040497061E-007</v>
      </c>
      <c r="L1364" s="16" t="n">
        <v>0.519181115562527</v>
      </c>
      <c r="M1364" s="16" t="n">
        <v>0.652484440363228</v>
      </c>
      <c r="N1364" s="18" t="n">
        <v>0.000322845451338967</v>
      </c>
      <c r="O1364" s="16" t="n">
        <v>0.0236172679498206</v>
      </c>
      <c r="P1364" s="34" t="b">
        <f aca="false">TRUE()</f>
        <v>1</v>
      </c>
      <c r="Q1364" s="18" t="n">
        <v>1.01010101010101E-005</v>
      </c>
    </row>
    <row r="1365" customFormat="false" ht="15" hidden="false" customHeight="false" outlineLevel="0" collapsed="false">
      <c r="A1365" s="6" t="s">
        <v>3203</v>
      </c>
      <c r="B1365" s="6" t="s">
        <v>108</v>
      </c>
      <c r="C1365" s="17" t="n">
        <v>1782</v>
      </c>
      <c r="D1365" s="16" t="n">
        <v>0.258876005204201</v>
      </c>
      <c r="E1365" s="16" t="n">
        <v>0.0424060197543775</v>
      </c>
      <c r="F1365" s="16" t="n">
        <v>0.285776513550832</v>
      </c>
      <c r="G1365" s="16" t="n">
        <v>0.0532754678106499</v>
      </c>
      <c r="H1365" s="16" t="n">
        <v>5.50272161367396</v>
      </c>
      <c r="I1365" s="17" t="n">
        <v>166.34774124975</v>
      </c>
      <c r="J1365" s="18" t="n">
        <v>1.39031150071331E-007</v>
      </c>
      <c r="K1365" s="18" t="n">
        <v>3.71764995358261E-007</v>
      </c>
      <c r="L1365" s="16" t="n">
        <v>0.520319936817446</v>
      </c>
      <c r="M1365" s="16" t="n">
        <v>0.652872155902459</v>
      </c>
      <c r="N1365" s="18" t="n">
        <v>0.000318303977456347</v>
      </c>
      <c r="O1365" s="16" t="n">
        <v>0.0238697153049862</v>
      </c>
      <c r="P1365" s="34" t="b">
        <f aca="false">TRUE()</f>
        <v>1</v>
      </c>
      <c r="Q1365" s="18" t="n">
        <v>9.27817861151194E-005</v>
      </c>
    </row>
    <row r="1366" customFormat="false" ht="15" hidden="false" customHeight="false" outlineLevel="0" collapsed="false">
      <c r="A1366" s="6" t="s">
        <v>3204</v>
      </c>
      <c r="B1366" s="6" t="s">
        <v>108</v>
      </c>
      <c r="C1366" s="17" t="n">
        <v>1783</v>
      </c>
      <c r="D1366" s="16" t="n">
        <v>0.258379812495084</v>
      </c>
      <c r="E1366" s="16" t="n">
        <v>0.0423000379612163</v>
      </c>
      <c r="F1366" s="16" t="n">
        <v>0.285298813111041</v>
      </c>
      <c r="G1366" s="16" t="n">
        <v>0.0532137485116223</v>
      </c>
      <c r="H1366" s="16" t="n">
        <v>5.51852023681251</v>
      </c>
      <c r="I1366" s="17" t="n">
        <v>166.545141052273</v>
      </c>
      <c r="J1366" s="18" t="n">
        <v>1.28689994166086E-007</v>
      </c>
      <c r="K1366" s="18" t="n">
        <v>3.44779519554073E-007</v>
      </c>
      <c r="L1366" s="16" t="n">
        <v>0.521359613861951</v>
      </c>
      <c r="M1366" s="16" t="n">
        <v>0.653014998469544</v>
      </c>
      <c r="N1366" s="18" t="n">
        <v>0.000314825721909698</v>
      </c>
      <c r="O1366" s="16" t="n">
        <v>0.0240920919508581</v>
      </c>
      <c r="P1366" s="34" t="b">
        <f aca="false">TRUE()</f>
        <v>1</v>
      </c>
      <c r="Q1366" s="18" t="n">
        <v>1.34680134680135E-005</v>
      </c>
    </row>
    <row r="1367" customFormat="false" ht="15" hidden="false" customHeight="false" outlineLevel="0" collapsed="false">
      <c r="A1367" s="6" t="s">
        <v>3205</v>
      </c>
      <c r="B1367" s="6" t="s">
        <v>108</v>
      </c>
      <c r="C1367" s="17" t="n">
        <v>1784</v>
      </c>
      <c r="D1367" s="16" t="n">
        <v>0.257934222069862</v>
      </c>
      <c r="E1367" s="16" t="n">
        <v>0.0422072684543404</v>
      </c>
      <c r="F1367" s="16" t="n">
        <v>0.284872230567603</v>
      </c>
      <c r="G1367" s="16" t="n">
        <v>0.0531623805622952</v>
      </c>
      <c r="H1367" s="16" t="n">
        <v>5.53291731882454</v>
      </c>
      <c r="I1367" s="17" t="n">
        <v>166.726382335214</v>
      </c>
      <c r="J1367" s="18" t="n">
        <v>1.19919408796387E-007</v>
      </c>
      <c r="K1367" s="18" t="n">
        <v>3.22113622333338E-007</v>
      </c>
      <c r="L1367" s="16" t="n">
        <v>0.522303333919584</v>
      </c>
      <c r="M1367" s="16" t="n">
        <v>0.652953780226508</v>
      </c>
      <c r="N1367" s="18" t="n">
        <v>0.00031133899389154</v>
      </c>
      <c r="O1367" s="16" t="n">
        <v>0.0242864485861629</v>
      </c>
      <c r="P1367" s="34" t="b">
        <f aca="false">TRUE()</f>
        <v>1</v>
      </c>
      <c r="Q1367" s="16" t="n">
        <v>0</v>
      </c>
    </row>
    <row r="1368" customFormat="false" ht="15" hidden="false" customHeight="false" outlineLevel="0" collapsed="false">
      <c r="A1368" s="6" t="s">
        <v>3206</v>
      </c>
      <c r="B1368" s="6" t="s">
        <v>108</v>
      </c>
      <c r="C1368" s="17" t="n">
        <v>1785</v>
      </c>
      <c r="D1368" s="16" t="n">
        <v>0.257537923684881</v>
      </c>
      <c r="E1368" s="16" t="n">
        <v>0.0421278029359742</v>
      </c>
      <c r="F1368" s="16" t="n">
        <v>0.284495491170541</v>
      </c>
      <c r="G1368" s="16" t="n">
        <v>0.0531212218708193</v>
      </c>
      <c r="H1368" s="16" t="n">
        <v>5.54589468400662</v>
      </c>
      <c r="I1368" s="17" t="n">
        <v>166.890395206264</v>
      </c>
      <c r="J1368" s="18" t="n">
        <v>1.12513538970824E-007</v>
      </c>
      <c r="K1368" s="18" t="n">
        <v>3.0399165802664E-007</v>
      </c>
      <c r="L1368" s="16" t="n">
        <v>0.523152018511399</v>
      </c>
      <c r="M1368" s="16" t="n">
        <v>0.653463932251811</v>
      </c>
      <c r="N1368" s="18" t="n">
        <v>0.000308664667320003</v>
      </c>
      <c r="O1368" s="16" t="n">
        <v>0.0244519815079307</v>
      </c>
      <c r="P1368" s="34" t="b">
        <f aca="false">TRUE()</f>
        <v>1</v>
      </c>
      <c r="Q1368" s="18" t="n">
        <v>9.58750263563098E-005</v>
      </c>
    </row>
    <row r="1369" customFormat="false" ht="15" hidden="false" customHeight="false" outlineLevel="0" collapsed="false">
      <c r="A1369" s="6" t="s">
        <v>3207</v>
      </c>
      <c r="B1369" s="6" t="s">
        <v>108</v>
      </c>
      <c r="C1369" s="17" t="n">
        <v>1786</v>
      </c>
      <c r="D1369" s="16" t="n">
        <v>0.257190110775099</v>
      </c>
      <c r="E1369" s="16" t="n">
        <v>0.0420617317518112</v>
      </c>
      <c r="F1369" s="16" t="n">
        <v>0.284166594161142</v>
      </c>
      <c r="G1369" s="16" t="n">
        <v>0.053089065408581</v>
      </c>
      <c r="H1369" s="16" t="n">
        <v>5.55721015591956</v>
      </c>
      <c r="I1369" s="17" t="n">
        <v>167.033166091825</v>
      </c>
      <c r="J1369" s="18" t="n">
        <v>1.06420977139606E-007</v>
      </c>
      <c r="K1369" s="18" t="n">
        <v>2.87905511818359E-007</v>
      </c>
      <c r="L1369" s="16" t="n">
        <v>0.523892183693945</v>
      </c>
      <c r="M1369" s="16" t="n">
        <v>0.653810835629017</v>
      </c>
      <c r="N1369" s="18" t="n">
        <v>0.000305609155220734</v>
      </c>
      <c r="O1369" s="16" t="n">
        <v>0.0245919214684745</v>
      </c>
      <c r="P1369" s="34" t="b">
        <f aca="false">TRUE()</f>
        <v>1</v>
      </c>
      <c r="Q1369" s="18" t="n">
        <v>5.35486775058968E-005</v>
      </c>
    </row>
    <row r="1370" customFormat="false" ht="15" hidden="false" customHeight="false" outlineLevel="0" collapsed="false">
      <c r="A1370" s="6" t="s">
        <v>3208</v>
      </c>
      <c r="B1370" s="6" t="s">
        <v>108</v>
      </c>
      <c r="C1370" s="17" t="n">
        <v>1787</v>
      </c>
      <c r="D1370" s="16" t="n">
        <v>0.256887413656111</v>
      </c>
      <c r="E1370" s="16" t="n">
        <v>0.0420081209039716</v>
      </c>
      <c r="F1370" s="16" t="n">
        <v>0.283880988010927</v>
      </c>
      <c r="G1370" s="16" t="n">
        <v>0.0530642481491557</v>
      </c>
      <c r="H1370" s="16" t="n">
        <v>5.5667401969915</v>
      </c>
      <c r="I1370" s="17" t="n">
        <v>167.153030696989</v>
      </c>
      <c r="J1370" s="18" t="n">
        <v>1.01540124827051E-007</v>
      </c>
      <c r="K1370" s="18" t="n">
        <v>2.75419292831542E-007</v>
      </c>
      <c r="L1370" s="16" t="n">
        <v>0.524516151601921</v>
      </c>
      <c r="M1370" s="16" t="n">
        <v>0.653974084277115</v>
      </c>
      <c r="N1370" s="18" t="n">
        <v>0.000303088272337774</v>
      </c>
      <c r="O1370" s="16" t="n">
        <v>0.0247067019979375</v>
      </c>
      <c r="P1370" s="34" t="b">
        <f aca="false">TRUE()</f>
        <v>1</v>
      </c>
      <c r="Q1370" s="18" t="n">
        <v>5.38720538720539E-005</v>
      </c>
    </row>
    <row r="1371" customFormat="false" ht="15" hidden="false" customHeight="false" outlineLevel="0" collapsed="false">
      <c r="A1371" s="6" t="s">
        <v>3209</v>
      </c>
      <c r="B1371" s="6" t="s">
        <v>108</v>
      </c>
      <c r="C1371" s="17" t="n">
        <v>1788</v>
      </c>
      <c r="D1371" s="16" t="n">
        <v>0.25662789877989</v>
      </c>
      <c r="E1371" s="16" t="n">
        <v>0.0419662217073757</v>
      </c>
      <c r="F1371" s="16" t="n">
        <v>0.283636264197893</v>
      </c>
      <c r="G1371" s="16" t="n">
        <v>0.053046097952948</v>
      </c>
      <c r="H1371" s="16" t="n">
        <v>5.57446644552071</v>
      </c>
      <c r="I1371" s="17" t="n">
        <v>167.250495938323</v>
      </c>
      <c r="J1371" s="18" t="n">
        <v>9.77434375984404E-008</v>
      </c>
      <c r="K1371" s="18" t="n">
        <v>2.65294483998383E-007</v>
      </c>
      <c r="L1371" s="16" t="n">
        <v>0.525021174894582</v>
      </c>
      <c r="M1371" s="16" t="n">
        <v>0.654035302520151</v>
      </c>
      <c r="N1371" s="18" t="n">
        <v>0.000301684803955304</v>
      </c>
      <c r="O1371" s="16" t="n">
        <v>0.0247969940165626</v>
      </c>
      <c r="P1371" s="34" t="b">
        <f aca="false">TRUE()</f>
        <v>1</v>
      </c>
      <c r="Q1371" s="18" t="n">
        <v>3.28295486190223E-005</v>
      </c>
    </row>
    <row r="1372" customFormat="false" ht="15" hidden="false" customHeight="false" outlineLevel="0" collapsed="false">
      <c r="A1372" s="6" t="s">
        <v>3210</v>
      </c>
      <c r="B1372" s="6" t="s">
        <v>108</v>
      </c>
      <c r="C1372" s="17" t="n">
        <v>1789</v>
      </c>
      <c r="D1372" s="16" t="n">
        <v>0.256406295301074</v>
      </c>
      <c r="E1372" s="16" t="n">
        <v>0.041934098487523</v>
      </c>
      <c r="F1372" s="16" t="n">
        <v>0.283427031059069</v>
      </c>
      <c r="G1372" s="16" t="n">
        <v>0.053033486691297</v>
      </c>
      <c r="H1372" s="16" t="n">
        <v>5.58057802793398</v>
      </c>
      <c r="I1372" s="17" t="n">
        <v>167.329065404548</v>
      </c>
      <c r="J1372" s="18" t="n">
        <v>9.48373890054634E-008</v>
      </c>
      <c r="K1372" s="18" t="n">
        <v>2.57575369353844E-007</v>
      </c>
      <c r="L1372" s="16" t="n">
        <v>0.525417174964784</v>
      </c>
      <c r="M1372" s="16" t="n">
        <v>0.654096520763188</v>
      </c>
      <c r="N1372" s="18" t="n">
        <v>0.000300534389300426</v>
      </c>
      <c r="O1372" s="16" t="n">
        <v>0.0248683223449716</v>
      </c>
      <c r="P1372" s="34" t="b">
        <f aca="false">TRUE()</f>
        <v>1</v>
      </c>
      <c r="Q1372" s="18" t="n">
        <v>8.20167486834154E-005</v>
      </c>
    </row>
    <row r="1373" customFormat="false" ht="15" hidden="false" customHeight="false" outlineLevel="0" collapsed="false">
      <c r="A1373" s="6" t="s">
        <v>3211</v>
      </c>
      <c r="B1373" s="6" t="s">
        <v>108</v>
      </c>
      <c r="C1373" s="17" t="n">
        <v>1790</v>
      </c>
      <c r="D1373" s="16" t="n">
        <v>0.256218799946939</v>
      </c>
      <c r="E1373" s="16" t="n">
        <v>0.0419096337176403</v>
      </c>
      <c r="F1373" s="16" t="n">
        <v>0.283249396031807</v>
      </c>
      <c r="G1373" s="16" t="n">
        <v>0.0530251232152701</v>
      </c>
      <c r="H1373" s="16" t="n">
        <v>5.58529664197671</v>
      </c>
      <c r="I1373" s="17" t="n">
        <v>167.392505662207</v>
      </c>
      <c r="J1373" s="18" t="n">
        <v>9.26494963560993E-008</v>
      </c>
      <c r="K1373" s="18" t="n">
        <v>2.52459231699154E-007</v>
      </c>
      <c r="L1373" s="16" t="n">
        <v>0.525716505931748</v>
      </c>
      <c r="M1373" s="16" t="n">
        <v>0.654157739006224</v>
      </c>
      <c r="N1373" s="18" t="n">
        <v>0.000299895872182897</v>
      </c>
      <c r="O1373" s="16" t="n">
        <v>0.0249248172783413</v>
      </c>
      <c r="P1373" s="34" t="b">
        <f aca="false">TRUE()</f>
        <v>1</v>
      </c>
      <c r="Q1373" s="16" t="n">
        <v>0</v>
      </c>
    </row>
    <row r="1374" customFormat="false" ht="15" hidden="false" customHeight="false" outlineLevel="0" collapsed="false">
      <c r="A1374" s="6" t="s">
        <v>3212</v>
      </c>
      <c r="B1374" s="6" t="s">
        <v>108</v>
      </c>
      <c r="C1374" s="17" t="n">
        <v>1791</v>
      </c>
      <c r="D1374" s="16" t="n">
        <v>0.256063117969534</v>
      </c>
      <c r="E1374" s="16" t="n">
        <v>0.041891739012827</v>
      </c>
      <c r="F1374" s="16" t="n">
        <v>0.283101185255517</v>
      </c>
      <c r="G1374" s="16" t="n">
        <v>0.0530201143508503</v>
      </c>
      <c r="H1374" s="16" t="n">
        <v>5.58877597535946</v>
      </c>
      <c r="I1374" s="17" t="n">
        <v>167.44209462287</v>
      </c>
      <c r="J1374" s="18" t="n">
        <v>9.10658811115365E-008</v>
      </c>
      <c r="K1374" s="18" t="n">
        <v>2.48307100271272E-007</v>
      </c>
      <c r="L1374" s="16" t="n">
        <v>0.525930773505635</v>
      </c>
      <c r="M1374" s="16" t="n">
        <v>0.65421895724926</v>
      </c>
      <c r="N1374" s="18" t="n">
        <v>0.0002994073641185</v>
      </c>
      <c r="O1374" s="16" t="n">
        <v>0.024968307768671</v>
      </c>
      <c r="P1374" s="34" t="b">
        <f aca="false">TRUE()</f>
        <v>1</v>
      </c>
      <c r="Q1374" s="18" t="n">
        <v>2.35690235690236E-005</v>
      </c>
    </row>
    <row r="1375" customFormat="false" ht="15" hidden="false" customHeight="false" outlineLevel="0" collapsed="false">
      <c r="A1375" s="6" t="s">
        <v>3213</v>
      </c>
      <c r="B1375" s="6" t="s">
        <v>108</v>
      </c>
      <c r="C1375" s="17" t="n">
        <v>1792</v>
      </c>
      <c r="D1375" s="16" t="n">
        <v>0.255934167359605</v>
      </c>
      <c r="E1375" s="16" t="n">
        <v>0.0418780996803301</v>
      </c>
      <c r="F1375" s="16" t="n">
        <v>0.282978007489671</v>
      </c>
      <c r="G1375" s="16" t="n">
        <v>0.0530175795215378</v>
      </c>
      <c r="H1375" s="16" t="n">
        <v>5.59141280995256</v>
      </c>
      <c r="I1375" s="17" t="n">
        <v>167.483544138094</v>
      </c>
      <c r="J1375" s="18" t="n">
        <v>8.9880736430654E-008</v>
      </c>
      <c r="K1375" s="18" t="n">
        <v>2.45236723331502E-007</v>
      </c>
      <c r="L1375" s="16" t="n">
        <v>0.526084316888866</v>
      </c>
      <c r="M1375" s="16" t="n">
        <v>0.654259769411285</v>
      </c>
      <c r="N1375" s="18" t="n">
        <v>0.000299028674469695</v>
      </c>
      <c r="O1375" s="16" t="n">
        <v>0.0250018301424998</v>
      </c>
      <c r="P1375" s="34" t="b">
        <f aca="false">TRUE()</f>
        <v>1</v>
      </c>
      <c r="Q1375" s="16" t="n">
        <v>0</v>
      </c>
    </row>
    <row r="1376" customFormat="false" ht="15" hidden="false" customHeight="false" outlineLevel="0" collapsed="false">
      <c r="A1376" s="6" t="s">
        <v>3214</v>
      </c>
      <c r="B1376" s="6" t="s">
        <v>108</v>
      </c>
      <c r="C1376" s="17" t="n">
        <v>1793</v>
      </c>
      <c r="D1376" s="16" t="n">
        <v>0.255828561035952</v>
      </c>
      <c r="E1376" s="16" t="n">
        <v>0.0418667150407927</v>
      </c>
      <c r="F1376" s="16" t="n">
        <v>0.28287675617207</v>
      </c>
      <c r="G1376" s="16" t="n">
        <v>0.0530163908867271</v>
      </c>
      <c r="H1376" s="16" t="n">
        <v>5.59349512339496</v>
      </c>
      <c r="I1376" s="17" t="n">
        <v>167.520784182249</v>
      </c>
      <c r="J1376" s="18" t="n">
        <v>8.89524777171653E-008</v>
      </c>
      <c r="K1376" s="18" t="n">
        <v>2.42863672714629E-007</v>
      </c>
      <c r="L1376" s="16" t="n">
        <v>0.526195286578075</v>
      </c>
      <c r="M1376" s="16" t="n">
        <v>0.654320987654321</v>
      </c>
      <c r="N1376" s="18" t="n">
        <v>0.000299028674469695</v>
      </c>
      <c r="O1376" s="16" t="n">
        <v>0.0250280097642328</v>
      </c>
      <c r="P1376" s="34" t="b">
        <f aca="false">TRUE()</f>
        <v>1</v>
      </c>
      <c r="Q1376" s="18" t="n">
        <v>6.49350649350649E-005</v>
      </c>
    </row>
    <row r="1377" customFormat="false" ht="15" hidden="false" customHeight="false" outlineLevel="0" collapsed="false">
      <c r="A1377" s="6" t="s">
        <v>3215</v>
      </c>
      <c r="B1377" s="6" t="s">
        <v>108</v>
      </c>
      <c r="C1377" s="17" t="n">
        <v>1794</v>
      </c>
      <c r="D1377" s="16" t="n">
        <v>0.255743746002075</v>
      </c>
      <c r="E1377" s="16" t="n">
        <v>0.041856902933666</v>
      </c>
      <c r="F1377" s="16" t="n">
        <v>0.282795235120239</v>
      </c>
      <c r="G1377" s="16" t="n">
        <v>0.0530150389365514</v>
      </c>
      <c r="H1377" s="16" t="n">
        <v>5.59520382676987</v>
      </c>
      <c r="I1377" s="17" t="n">
        <v>167.551982646975</v>
      </c>
      <c r="J1377" s="18" t="n">
        <v>8.81973199552969E-008</v>
      </c>
      <c r="K1377" s="18" t="n">
        <v>2.41119155345509E-007</v>
      </c>
      <c r="L1377" s="16" t="n">
        <v>0.526284888846712</v>
      </c>
      <c r="M1377" s="16" t="n">
        <v>0.654382205897357</v>
      </c>
      <c r="N1377" s="18" t="n">
        <v>0.000299028674469695</v>
      </c>
      <c r="O1377" s="16" t="n">
        <v>0.025048318242369</v>
      </c>
      <c r="P1377" s="34" t="b">
        <f aca="false">TRUE()</f>
        <v>1</v>
      </c>
      <c r="Q1377" s="18" t="n">
        <v>1.61616161616162E-005</v>
      </c>
    </row>
    <row r="1378" customFormat="false" ht="15" hidden="false" customHeight="false" outlineLevel="0" collapsed="false">
      <c r="A1378" s="6" t="s">
        <v>3216</v>
      </c>
      <c r="B1378" s="6" t="s">
        <v>108</v>
      </c>
      <c r="C1378" s="17" t="n">
        <v>1836</v>
      </c>
      <c r="D1378" s="16" t="n">
        <v>0.24681725315205</v>
      </c>
      <c r="E1378" s="16" t="n">
        <v>0.0404274559193253</v>
      </c>
      <c r="F1378" s="16" t="n">
        <v>0.276868273178799</v>
      </c>
      <c r="G1378" s="16" t="n">
        <v>0.0540576519034766</v>
      </c>
      <c r="H1378" s="16" t="n">
        <v>6.34768367625006</v>
      </c>
      <c r="I1378" s="17" t="n">
        <v>176.151733845412</v>
      </c>
      <c r="J1378" s="18" t="n">
        <v>1.79501965094014E-009</v>
      </c>
      <c r="K1378" s="18" t="n">
        <v>5.46539365473337E-009</v>
      </c>
      <c r="L1378" s="16" t="n">
        <v>0.576634819474687</v>
      </c>
      <c r="M1378" s="16" t="n">
        <v>0.670013263952658</v>
      </c>
      <c r="N1378" s="18" t="n">
        <v>0.000119875785954317</v>
      </c>
      <c r="O1378" s="16" t="n">
        <v>0.0259491078951351</v>
      </c>
      <c r="P1378" s="34" t="b">
        <f aca="false">TRUE()</f>
        <v>1</v>
      </c>
      <c r="Q1378" s="18" t="n">
        <v>5.81955922865014E-005</v>
      </c>
    </row>
    <row r="1379" customFormat="false" ht="15" hidden="false" customHeight="false" outlineLevel="0" collapsed="false">
      <c r="A1379" s="6" t="s">
        <v>3217</v>
      </c>
      <c r="B1379" s="6" t="s">
        <v>108</v>
      </c>
      <c r="C1379" s="17" t="n">
        <v>1837</v>
      </c>
      <c r="D1379" s="16" t="n">
        <v>0.245820779253896</v>
      </c>
      <c r="E1379" s="16" t="n">
        <v>0.0402928968745425</v>
      </c>
      <c r="F1379" s="16" t="n">
        <v>0.275949366030651</v>
      </c>
      <c r="G1379" s="16" t="n">
        <v>0.0540448746666502</v>
      </c>
      <c r="H1379" s="16" t="n">
        <v>6.38010145872388</v>
      </c>
      <c r="I1379" s="17" t="n">
        <v>176.674391725606</v>
      </c>
      <c r="J1379" s="18" t="n">
        <v>1.50354087459636E-009</v>
      </c>
      <c r="K1379" s="18" t="n">
        <v>4.60834167620007E-009</v>
      </c>
      <c r="L1379" s="16" t="n">
        <v>0.578438310019725</v>
      </c>
      <c r="M1379" s="16" t="n">
        <v>0.670482603815937</v>
      </c>
      <c r="N1379" s="18" t="n">
        <v>0.000117209502839385</v>
      </c>
      <c r="O1379" s="16" t="n">
        <v>0.026221052227652</v>
      </c>
      <c r="P1379" s="34" t="b">
        <f aca="false">TRUE()</f>
        <v>1</v>
      </c>
      <c r="Q1379" s="18" t="n">
        <v>4.84848484848485E-005</v>
      </c>
    </row>
    <row r="1380" customFormat="false" ht="15" hidden="false" customHeight="false" outlineLevel="0" collapsed="false">
      <c r="A1380" s="6" t="s">
        <v>3218</v>
      </c>
      <c r="B1380" s="6" t="s">
        <v>108</v>
      </c>
      <c r="C1380" s="17" t="n">
        <v>1838</v>
      </c>
      <c r="D1380" s="16" t="n">
        <v>0.244750479895441</v>
      </c>
      <c r="E1380" s="16" t="n">
        <v>0.0401484118940841</v>
      </c>
      <c r="F1380" s="16" t="n">
        <v>0.274959469864043</v>
      </c>
      <c r="G1380" s="16" t="n">
        <v>0.0540319806109466</v>
      </c>
      <c r="H1380" s="16" t="n">
        <v>6.41444078082831</v>
      </c>
      <c r="I1380" s="17" t="n">
        <v>177.244252127697</v>
      </c>
      <c r="J1380" s="18" t="n">
        <v>1.24510729825286E-009</v>
      </c>
      <c r="K1380" s="18" t="n">
        <v>3.83607667984361E-009</v>
      </c>
      <c r="L1380" s="16" t="n">
        <v>0.58031304907584</v>
      </c>
      <c r="M1380" s="16" t="n">
        <v>0.671482501785532</v>
      </c>
      <c r="N1380" s="18" t="n">
        <v>0.000113978339909751</v>
      </c>
      <c r="O1380" s="16" t="n">
        <v>0.0265099103760342</v>
      </c>
      <c r="P1380" s="34" t="b">
        <f aca="false">TRUE()</f>
        <v>1</v>
      </c>
      <c r="Q1380" s="18" t="n">
        <v>6.06060606060606E-005</v>
      </c>
    </row>
    <row r="1381" customFormat="false" ht="15" hidden="false" customHeight="false" outlineLevel="0" collapsed="false">
      <c r="A1381" s="6" t="s">
        <v>3219</v>
      </c>
      <c r="B1381" s="6" t="s">
        <v>108</v>
      </c>
      <c r="C1381" s="17" t="n">
        <v>1839</v>
      </c>
      <c r="D1381" s="16" t="n">
        <v>0.243602086738686</v>
      </c>
      <c r="E1381" s="16" t="n">
        <v>0.0399923046772746</v>
      </c>
      <c r="F1381" s="16" t="n">
        <v>0.273896140485897</v>
      </c>
      <c r="G1381" s="16" t="n">
        <v>0.0540187462049191</v>
      </c>
      <c r="H1381" s="16" t="n">
        <v>6.45132874757543</v>
      </c>
      <c r="I1381" s="17" t="n">
        <v>177.869348040358</v>
      </c>
      <c r="J1381" s="18" t="n">
        <v>1.01576370834496E-009</v>
      </c>
      <c r="K1381" s="18" t="n">
        <v>3.15289408349407E-009</v>
      </c>
      <c r="L1381" s="16" t="n">
        <v>0.582298831326047</v>
      </c>
      <c r="M1381" s="16" t="n">
        <v>0.672155902458933</v>
      </c>
      <c r="N1381" s="18" t="n">
        <v>0.000110878688185366</v>
      </c>
      <c r="O1381" s="16" t="n">
        <v>0.0268196173734616</v>
      </c>
      <c r="P1381" s="34" t="b">
        <f aca="false">TRUE()</f>
        <v>1</v>
      </c>
      <c r="Q1381" s="18" t="n">
        <v>0.000279945153302382</v>
      </c>
    </row>
    <row r="1382" customFormat="false" ht="15" hidden="false" customHeight="false" outlineLevel="0" collapsed="false">
      <c r="A1382" s="6" t="s">
        <v>3220</v>
      </c>
      <c r="B1382" s="6" t="s">
        <v>108</v>
      </c>
      <c r="C1382" s="17" t="n">
        <v>1840</v>
      </c>
      <c r="D1382" s="16" t="n">
        <v>0.242368377149295</v>
      </c>
      <c r="E1382" s="16" t="n">
        <v>0.0398232473724603</v>
      </c>
      <c r="F1382" s="16" t="n">
        <v>0.272752653814009</v>
      </c>
      <c r="G1382" s="16" t="n">
        <v>0.054004602790584</v>
      </c>
      <c r="H1382" s="16" t="n">
        <v>6.4910903884938</v>
      </c>
      <c r="I1382" s="17" t="n">
        <v>178.555490539538</v>
      </c>
      <c r="J1382" s="18" t="n">
        <v>8.14717620571779E-010</v>
      </c>
      <c r="K1382" s="18" t="n">
        <v>2.54599256428681E-009</v>
      </c>
      <c r="L1382" s="16" t="n">
        <v>0.584412934425436</v>
      </c>
      <c r="M1382" s="16" t="n">
        <v>0.673033363942455</v>
      </c>
      <c r="N1382" s="18" t="n">
        <v>0.000107745827910858</v>
      </c>
      <c r="O1382" s="16" t="n">
        <v>0.0271513424592947</v>
      </c>
      <c r="P1382" s="34" t="b">
        <f aca="false">TRUE()</f>
        <v>1</v>
      </c>
      <c r="Q1382" s="18" t="n">
        <v>6.32034632034632E-005</v>
      </c>
    </row>
    <row r="1383" customFormat="false" ht="15" hidden="false" customHeight="false" outlineLevel="0" collapsed="false">
      <c r="A1383" s="6" t="s">
        <v>3221</v>
      </c>
      <c r="B1383" s="6" t="s">
        <v>108</v>
      </c>
      <c r="C1383" s="17" t="n">
        <v>1841</v>
      </c>
      <c r="D1383" s="16" t="n">
        <v>0.241050888627403</v>
      </c>
      <c r="E1383" s="16" t="n">
        <v>0.0396423729567343</v>
      </c>
      <c r="F1383" s="16" t="n">
        <v>0.27152929919082</v>
      </c>
      <c r="G1383" s="16" t="n">
        <v>0.0539895749219039</v>
      </c>
      <c r="H1383" s="16" t="n">
        <v>6.53337237014763</v>
      </c>
      <c r="I1383" s="17" t="n">
        <v>179.29999763325</v>
      </c>
      <c r="J1383" s="18" t="n">
        <v>6.43566962134528E-010</v>
      </c>
      <c r="K1383" s="18" t="n">
        <v>2.03102881586182E-009</v>
      </c>
      <c r="L1383" s="16" t="n">
        <v>0.586629822507495</v>
      </c>
      <c r="M1383" s="16" t="n">
        <v>0.673972043669013</v>
      </c>
      <c r="N1383" s="18" t="n">
        <v>0.000104284947948937</v>
      </c>
      <c r="O1383" s="16" t="n">
        <v>0.0275013082655709</v>
      </c>
      <c r="P1383" s="34" t="b">
        <f aca="false">TRUE()</f>
        <v>1</v>
      </c>
      <c r="Q1383" s="18" t="n">
        <v>7.50648272441547E-005</v>
      </c>
    </row>
    <row r="1384" customFormat="false" ht="15" hidden="false" customHeight="false" outlineLevel="0" collapsed="false">
      <c r="A1384" s="6" t="s">
        <v>3222</v>
      </c>
      <c r="B1384" s="6" t="s">
        <v>108</v>
      </c>
      <c r="C1384" s="17" t="n">
        <v>1842</v>
      </c>
      <c r="D1384" s="16" t="n">
        <v>0.239644054817597</v>
      </c>
      <c r="E1384" s="16" t="n">
        <v>0.0394491043329962</v>
      </c>
      <c r="F1384" s="16" t="n">
        <v>0.270220123822455</v>
      </c>
      <c r="G1384" s="16" t="n">
        <v>0.0539731437373679</v>
      </c>
      <c r="H1384" s="16" t="n">
        <v>6.57822754717354</v>
      </c>
      <c r="I1384" s="17" t="n">
        <v>180.106016855018</v>
      </c>
      <c r="J1384" s="18" t="n">
        <v>5.0040473672324E-010</v>
      </c>
      <c r="K1384" s="18" t="n">
        <v>1.59275887675998E-009</v>
      </c>
      <c r="L1384" s="16" t="n">
        <v>0.58894830366754</v>
      </c>
      <c r="M1384" s="16" t="n">
        <v>0.674400571370268</v>
      </c>
      <c r="N1384" s="18" t="n">
        <v>0.000101008281675312</v>
      </c>
      <c r="O1384" s="16" t="n">
        <v>0.0278708772017653</v>
      </c>
      <c r="P1384" s="34" t="b">
        <f aca="false">TRUE()</f>
        <v>1</v>
      </c>
      <c r="Q1384" s="18" t="n">
        <v>0.000196702676044078</v>
      </c>
    </row>
    <row r="1385" customFormat="false" ht="15" hidden="false" customHeight="false" outlineLevel="0" collapsed="false">
      <c r="A1385" s="6" t="s">
        <v>3223</v>
      </c>
      <c r="B1385" s="6" t="s">
        <v>108</v>
      </c>
      <c r="C1385" s="17" t="n">
        <v>1843</v>
      </c>
      <c r="D1385" s="16" t="n">
        <v>0.238137455682852</v>
      </c>
      <c r="E1385" s="16" t="n">
        <v>0.0392418004888975</v>
      </c>
      <c r="F1385" s="16" t="n">
        <v>0.268815192823745</v>
      </c>
      <c r="G1385" s="16" t="n">
        <v>0.0539550427110495</v>
      </c>
      <c r="H1385" s="16" t="n">
        <v>6.62602486254988</v>
      </c>
      <c r="I1385" s="17" t="n">
        <v>180.982688201287</v>
      </c>
      <c r="J1385" s="18" t="n">
        <v>3.82095919717211E-010</v>
      </c>
      <c r="K1385" s="18" t="n">
        <v>1.22637128138161E-009</v>
      </c>
      <c r="L1385" s="16" t="n">
        <v>0.591383106400785</v>
      </c>
      <c r="M1385" s="16" t="n">
        <v>0.675237220691766</v>
      </c>
      <c r="N1385" s="18" t="n">
        <v>9.75791021326593E-005</v>
      </c>
      <c r="O1385" s="16" t="n">
        <v>0.0282642946579104</v>
      </c>
      <c r="P1385" s="34" t="b">
        <f aca="false">TRUE()</f>
        <v>1</v>
      </c>
      <c r="Q1385" s="18" t="n">
        <v>4.23936333027242E-005</v>
      </c>
    </row>
    <row r="1386" customFormat="false" ht="15" hidden="false" customHeight="false" outlineLevel="0" collapsed="false">
      <c r="A1386" s="6" t="s">
        <v>3224</v>
      </c>
      <c r="B1386" s="6" t="s">
        <v>108</v>
      </c>
      <c r="C1386" s="17" t="n">
        <v>1844</v>
      </c>
      <c r="D1386" s="16" t="n">
        <v>0.23652847432054</v>
      </c>
      <c r="E1386" s="16" t="n">
        <v>0.0390213088685609</v>
      </c>
      <c r="F1386" s="16" t="n">
        <v>0.267310328293489</v>
      </c>
      <c r="G1386" s="16" t="n">
        <v>0.0539356803822102</v>
      </c>
      <c r="H1386" s="16" t="n">
        <v>6.67637283543326</v>
      </c>
      <c r="I1386" s="17" t="n">
        <v>181.930612603512</v>
      </c>
      <c r="J1386" s="18" t="n">
        <v>2.87047638881359E-010</v>
      </c>
      <c r="K1386" s="18" t="n">
        <v>9.26320141024603E-010</v>
      </c>
      <c r="L1386" s="16" t="n">
        <v>0.593899295040413</v>
      </c>
      <c r="M1386" s="16" t="n">
        <v>0.67631874298541</v>
      </c>
      <c r="N1386" s="18" t="n">
        <v>9.43289690811932E-005</v>
      </c>
      <c r="O1386" s="16" t="n">
        <v>0.028678148180788</v>
      </c>
      <c r="P1386" s="34" t="b">
        <f aca="false">TRUE()</f>
        <v>1</v>
      </c>
      <c r="Q1386" s="18" t="n">
        <v>3.66329966329966E-005</v>
      </c>
    </row>
    <row r="1387" customFormat="false" ht="15" hidden="false" customHeight="false" outlineLevel="0" collapsed="false">
      <c r="A1387" s="6" t="s">
        <v>3225</v>
      </c>
      <c r="B1387" s="6" t="s">
        <v>108</v>
      </c>
      <c r="C1387" s="17" t="n">
        <v>1845</v>
      </c>
      <c r="D1387" s="16" t="n">
        <v>0.234806678229863</v>
      </c>
      <c r="E1387" s="16" t="n">
        <v>0.0387869114127998</v>
      </c>
      <c r="F1387" s="16" t="n">
        <v>0.265694903761843</v>
      </c>
      <c r="G1387" s="16" t="n">
        <v>0.0539147746640361</v>
      </c>
      <c r="H1387" s="16" t="n">
        <v>6.72939123927289</v>
      </c>
      <c r="I1387" s="17" t="n">
        <v>182.955543285556</v>
      </c>
      <c r="J1387" s="18" t="n">
        <v>2.11951964906051E-010</v>
      </c>
      <c r="K1387" s="18" t="n">
        <v>6.89342205611372E-010</v>
      </c>
      <c r="L1387" s="16" t="n">
        <v>0.596497318944406</v>
      </c>
      <c r="M1387" s="16" t="n">
        <v>0.677134986225895</v>
      </c>
      <c r="N1387" s="18" t="n">
        <v>9.10265906401574E-005</v>
      </c>
      <c r="O1387" s="16" t="n">
        <v>0.0291114464123837</v>
      </c>
      <c r="P1387" s="34" t="b">
        <f aca="false">TRUE()</f>
        <v>1</v>
      </c>
      <c r="Q1387" s="18" t="n">
        <v>4.14273260561981E-005</v>
      </c>
    </row>
    <row r="1388" customFormat="false" ht="15" hidden="false" customHeight="false" outlineLevel="0" collapsed="false">
      <c r="A1388" s="6" t="s">
        <v>3226</v>
      </c>
      <c r="B1388" s="6" t="s">
        <v>108</v>
      </c>
      <c r="C1388" s="17" t="n">
        <v>1846</v>
      </c>
      <c r="D1388" s="16" t="n">
        <v>0.232970386795543</v>
      </c>
      <c r="E1388" s="16" t="n">
        <v>0.0385386420809938</v>
      </c>
      <c r="F1388" s="16" t="n">
        <v>0.263967612742247</v>
      </c>
      <c r="G1388" s="16" t="n">
        <v>0.0538926652250787</v>
      </c>
      <c r="H1388" s="16" t="n">
        <v>6.78521512784518</v>
      </c>
      <c r="I1388" s="17" t="n">
        <v>184.06230093216</v>
      </c>
      <c r="J1388" s="18" t="n">
        <v>1.53655455776754E-010</v>
      </c>
      <c r="K1388" s="18" t="n">
        <v>5.03688895318744E-010</v>
      </c>
      <c r="L1388" s="16" t="n">
        <v>0.59918131472166</v>
      </c>
      <c r="M1388" s="16" t="n">
        <v>0.678073665952454</v>
      </c>
      <c r="N1388" s="18" t="n">
        <v>8.75241277929169E-005</v>
      </c>
      <c r="O1388" s="16" t="n">
        <v>0.0295617907673141</v>
      </c>
      <c r="P1388" s="34" t="b">
        <f aca="false">TRUE()</f>
        <v>1</v>
      </c>
      <c r="Q1388" s="18" t="n">
        <v>9.90314323647657E-005</v>
      </c>
    </row>
    <row r="1389" customFormat="false" ht="15" hidden="false" customHeight="false" outlineLevel="0" collapsed="false">
      <c r="A1389" s="6" t="s">
        <v>3227</v>
      </c>
      <c r="B1389" s="6" t="s">
        <v>108</v>
      </c>
      <c r="C1389" s="17" t="n">
        <v>1847</v>
      </c>
      <c r="D1389" s="16" t="n">
        <v>0.231016461057853</v>
      </c>
      <c r="E1389" s="16" t="n">
        <v>0.0382759464052315</v>
      </c>
      <c r="F1389" s="16" t="n">
        <v>0.26212493784667</v>
      </c>
      <c r="G1389" s="16" t="n">
        <v>0.0538696090493637</v>
      </c>
      <c r="H1389" s="16" t="n">
        <v>6.84389754365261</v>
      </c>
      <c r="I1389" s="17" t="n">
        <v>185.258747770298</v>
      </c>
      <c r="J1389" s="18" t="n">
        <v>1.09289186668007E-010</v>
      </c>
      <c r="K1389" s="18" t="n">
        <v>3.62840099737785E-010</v>
      </c>
      <c r="L1389" s="16" t="n">
        <v>0.601942489445699</v>
      </c>
      <c r="M1389" s="16" t="n">
        <v>0.679093970003061</v>
      </c>
      <c r="N1389" s="18" t="n">
        <v>8.44518022148376E-005</v>
      </c>
      <c r="O1389" s="16" t="n">
        <v>0.0300252338787785</v>
      </c>
      <c r="P1389" s="34" t="b">
        <f aca="false">TRUE()</f>
        <v>1</v>
      </c>
      <c r="Q1389" s="18" t="n">
        <v>7.21322276692916E-005</v>
      </c>
    </row>
    <row r="1390" customFormat="false" ht="15" hidden="false" customHeight="false" outlineLevel="0" collapsed="false">
      <c r="A1390" s="6" t="s">
        <v>3228</v>
      </c>
      <c r="B1390" s="6" t="s">
        <v>108</v>
      </c>
      <c r="C1390" s="17" t="n">
        <v>1848</v>
      </c>
      <c r="D1390" s="16" t="n">
        <v>0.228936532187355</v>
      </c>
      <c r="E1390" s="16" t="n">
        <v>0.0379988427152164</v>
      </c>
      <c r="F1390" s="16" t="n">
        <v>0.260158462707</v>
      </c>
      <c r="G1390" s="16" t="n">
        <v>0.0538457013005594</v>
      </c>
      <c r="H1390" s="16" t="n">
        <v>6.90550232404081</v>
      </c>
      <c r="I1390" s="17" t="n">
        <v>186.550024469402</v>
      </c>
      <c r="J1390" s="18" t="n">
        <v>7.62065344064031E-011</v>
      </c>
      <c r="K1390" s="18" t="n">
        <v>2.55871454519881E-010</v>
      </c>
      <c r="L1390" s="16" t="n">
        <v>0.604779197105531</v>
      </c>
      <c r="M1390" s="16" t="n">
        <v>0.680216304458729</v>
      </c>
      <c r="N1390" s="18" t="n">
        <v>8.15958445312504E-005</v>
      </c>
      <c r="O1390" s="16" t="n">
        <v>0.0305019196586501</v>
      </c>
      <c r="P1390" s="34" t="b">
        <f aca="false">TRUE()</f>
        <v>1</v>
      </c>
      <c r="Q1390" s="18" t="n">
        <v>0.000131822498489165</v>
      </c>
    </row>
    <row r="1391" customFormat="false" ht="15" hidden="false" customHeight="false" outlineLevel="0" collapsed="false">
      <c r="A1391" s="6" t="s">
        <v>3229</v>
      </c>
      <c r="B1391" s="6" t="s">
        <v>108</v>
      </c>
      <c r="C1391" s="17" t="n">
        <v>1849</v>
      </c>
      <c r="D1391" s="16" t="n">
        <v>0.226726055753366</v>
      </c>
      <c r="E1391" s="16" t="n">
        <v>0.037706154596073</v>
      </c>
      <c r="F1391" s="16" t="n">
        <v>0.258064103689747</v>
      </c>
      <c r="G1391" s="16" t="n">
        <v>0.0538203187636123</v>
      </c>
      <c r="H1391" s="16" t="n">
        <v>6.97039473944285</v>
      </c>
      <c r="I1391" s="17" t="n">
        <v>187.945342770235</v>
      </c>
      <c r="J1391" s="18" t="n">
        <v>5.19619035861902E-011</v>
      </c>
      <c r="K1391" s="18" t="n">
        <v>1.76900656179401E-010</v>
      </c>
      <c r="L1391" s="16" t="n">
        <v>0.607708714461494</v>
      </c>
      <c r="M1391" s="16" t="n">
        <v>0.681216202428324</v>
      </c>
      <c r="N1391" s="18" t="n">
        <v>7.88914551091365E-005</v>
      </c>
      <c r="O1391" s="16" t="n">
        <v>0.0309918723083364</v>
      </c>
      <c r="P1391" s="34" t="b">
        <f aca="false">TRUE()</f>
        <v>1</v>
      </c>
      <c r="Q1391" s="18" t="n">
        <v>0.000127258529838008</v>
      </c>
    </row>
    <row r="1392" customFormat="false" ht="15" hidden="false" customHeight="false" outlineLevel="0" collapsed="false">
      <c r="A1392" s="6" t="s">
        <v>3230</v>
      </c>
      <c r="B1392" s="6" t="s">
        <v>108</v>
      </c>
      <c r="C1392" s="17" t="n">
        <v>1850</v>
      </c>
      <c r="D1392" s="16" t="n">
        <v>0.224387008233474</v>
      </c>
      <c r="E1392" s="16" t="n">
        <v>0.0373980034419527</v>
      </c>
      <c r="F1392" s="16" t="n">
        <v>0.255842956995918</v>
      </c>
      <c r="G1392" s="16" t="n">
        <v>0.0537939306826931</v>
      </c>
      <c r="H1392" s="16" t="n">
        <v>7.03844350365467</v>
      </c>
      <c r="I1392" s="17" t="n">
        <v>189.45208871165</v>
      </c>
      <c r="J1392" s="18" t="n">
        <v>3.46535858504418E-011</v>
      </c>
      <c r="K1392" s="18" t="n">
        <v>1.1964424399279E-010</v>
      </c>
      <c r="L1392" s="16" t="n">
        <v>0.610709312004773</v>
      </c>
      <c r="M1392" s="16" t="n">
        <v>0.682644628099174</v>
      </c>
      <c r="N1392" s="18" t="n">
        <v>7.61471393853844E-005</v>
      </c>
      <c r="O1392" s="16" t="n">
        <v>0.0314928474748753</v>
      </c>
      <c r="P1392" s="34" t="b">
        <f aca="false">TRUE()</f>
        <v>1</v>
      </c>
      <c r="Q1392" s="18" t="n">
        <v>6.70359894873571E-005</v>
      </c>
    </row>
    <row r="1393" customFormat="false" ht="15" hidden="false" customHeight="false" outlineLevel="0" collapsed="false">
      <c r="A1393" s="6" t="s">
        <v>3231</v>
      </c>
      <c r="B1393" s="6" t="s">
        <v>108</v>
      </c>
      <c r="C1393" s="17" t="n">
        <v>1851</v>
      </c>
      <c r="D1393" s="16" t="n">
        <v>0.221915331233921</v>
      </c>
      <c r="E1393" s="16" t="n">
        <v>0.0370744503501287</v>
      </c>
      <c r="F1393" s="16" t="n">
        <v>0.253489487172072</v>
      </c>
      <c r="G1393" s="16" t="n">
        <v>0.0537661718959305</v>
      </c>
      <c r="H1393" s="16" t="n">
        <v>7.10942293358102</v>
      </c>
      <c r="I1393" s="17" t="n">
        <v>191.075594764951</v>
      </c>
      <c r="J1393" s="18" t="n">
        <v>2.26213146795161E-011</v>
      </c>
      <c r="K1393" s="18" t="n">
        <v>7.91555277571601E-011</v>
      </c>
      <c r="L1393" s="16" t="n">
        <v>0.613756231076604</v>
      </c>
      <c r="M1393" s="16" t="n">
        <v>0.684032241607999</v>
      </c>
      <c r="N1393" s="18" t="n">
        <v>7.37324100347149E-005</v>
      </c>
      <c r="O1393" s="16" t="n">
        <v>0.0320041578214256</v>
      </c>
      <c r="P1393" s="34" t="b">
        <f aca="false">TRUE()</f>
        <v>1</v>
      </c>
      <c r="Q1393" s="18" t="n">
        <v>0.000262192799187824</v>
      </c>
    </row>
    <row r="1394" customFormat="false" ht="15" hidden="false" customHeight="false" outlineLevel="0" collapsed="false">
      <c r="A1394" s="6" t="s">
        <v>3232</v>
      </c>
      <c r="B1394" s="6" t="s">
        <v>108</v>
      </c>
      <c r="C1394" s="17" t="n">
        <v>1852</v>
      </c>
      <c r="D1394" s="16" t="n">
        <v>0.219297041344494</v>
      </c>
      <c r="E1394" s="16" t="n">
        <v>0.0367330190448476</v>
      </c>
      <c r="F1394" s="16" t="n">
        <v>0.250989577244948</v>
      </c>
      <c r="G1394" s="16" t="n">
        <v>0.0537364422011554</v>
      </c>
      <c r="H1394" s="16" t="n">
        <v>7.1837670765832</v>
      </c>
      <c r="I1394" s="17" t="n">
        <v>192.835009405877</v>
      </c>
      <c r="J1394" s="18" t="n">
        <v>1.44079197034605E-011</v>
      </c>
      <c r="K1394" s="18" t="n">
        <v>5.08875461866903E-011</v>
      </c>
      <c r="L1394" s="16" t="n">
        <v>0.616856894427694</v>
      </c>
      <c r="M1394" s="16" t="n">
        <v>0.684970921334558</v>
      </c>
      <c r="N1394" s="18" t="n">
        <v>7.23881838595284E-005</v>
      </c>
      <c r="O1394" s="16" t="n">
        <v>0.0325277047495223</v>
      </c>
      <c r="P1394" s="34" t="b">
        <f aca="false">TRUE()</f>
        <v>1</v>
      </c>
      <c r="Q1394" s="18" t="n">
        <v>1.34680134680135E-005</v>
      </c>
    </row>
    <row r="1395" customFormat="false" ht="15" hidden="false" customHeight="false" outlineLevel="0" collapsed="false">
      <c r="A1395" s="6" t="s">
        <v>3233</v>
      </c>
      <c r="B1395" s="6" t="s">
        <v>108</v>
      </c>
      <c r="C1395" s="17" t="n">
        <v>1853</v>
      </c>
      <c r="D1395" s="16" t="n">
        <v>0.216532852799589</v>
      </c>
      <c r="E1395" s="16" t="n">
        <v>0.0363730785473978</v>
      </c>
      <c r="F1395" s="16" t="n">
        <v>0.248343467224673</v>
      </c>
      <c r="G1395" s="16" t="n">
        <v>0.0537049804467739</v>
      </c>
      <c r="H1395" s="16" t="n">
        <v>7.26156911311129</v>
      </c>
      <c r="I1395" s="17" t="n">
        <v>194.744443753516</v>
      </c>
      <c r="J1395" s="18" t="n">
        <v>8.94224594428494E-012</v>
      </c>
      <c r="K1395" s="18" t="n">
        <v>3.22418077052845E-011</v>
      </c>
      <c r="L1395" s="16" t="n">
        <v>0.620000704142679</v>
      </c>
      <c r="M1395" s="16" t="n">
        <v>0.686011631466177</v>
      </c>
      <c r="N1395" s="18" t="n">
        <v>7.23881838595284E-005</v>
      </c>
      <c r="O1395" s="16" t="n">
        <v>0.0330608537597485</v>
      </c>
      <c r="P1395" s="34" t="b">
        <f aca="false">TRUE()</f>
        <v>1</v>
      </c>
      <c r="Q1395" s="18" t="n">
        <v>8.31956038852591E-005</v>
      </c>
    </row>
    <row r="1396" customFormat="false" ht="15" hidden="false" customHeight="false" outlineLevel="0" collapsed="false">
      <c r="A1396" s="6" t="s">
        <v>3234</v>
      </c>
      <c r="B1396" s="6" t="s">
        <v>108</v>
      </c>
      <c r="C1396" s="17" t="n">
        <v>1854</v>
      </c>
      <c r="D1396" s="16" t="n">
        <v>0.213613849963008</v>
      </c>
      <c r="E1396" s="16" t="n">
        <v>0.0359936052069964</v>
      </c>
      <c r="F1396" s="16" t="n">
        <v>0.24554074941435</v>
      </c>
      <c r="G1396" s="16" t="n">
        <v>0.0536707127709776</v>
      </c>
      <c r="H1396" s="16" t="n">
        <v>7.34280802040521</v>
      </c>
      <c r="I1396" s="17" t="n">
        <v>196.816769087522</v>
      </c>
      <c r="J1396" s="18" t="n">
        <v>5.40475714118488E-012</v>
      </c>
      <c r="K1396" s="18" t="n">
        <v>1.98317790768499E-011</v>
      </c>
      <c r="L1396" s="16" t="n">
        <v>0.623171586789132</v>
      </c>
      <c r="M1396" s="16" t="n">
        <v>0.687338026731966</v>
      </c>
      <c r="N1396" s="18" t="n">
        <v>7.23881838595284E-005</v>
      </c>
      <c r="O1396" s="16" t="n">
        <v>0.0336003057037389</v>
      </c>
      <c r="P1396" s="34" t="b">
        <f aca="false">TRUE()</f>
        <v>1</v>
      </c>
      <c r="Q1396" s="18" t="n">
        <v>0.000159049791307856</v>
      </c>
    </row>
    <row r="1397" customFormat="false" ht="15" hidden="false" customHeight="false" outlineLevel="0" collapsed="false">
      <c r="A1397" s="6" t="s">
        <v>3235</v>
      </c>
      <c r="B1397" s="6" t="s">
        <v>108</v>
      </c>
      <c r="C1397" s="17" t="n">
        <v>1855</v>
      </c>
      <c r="D1397" s="16" t="n">
        <v>0.210541555615118</v>
      </c>
      <c r="E1397" s="16" t="n">
        <v>0.0355946604899846</v>
      </c>
      <c r="F1397" s="16" t="n">
        <v>0.242583016311962</v>
      </c>
      <c r="G1397" s="16" t="n">
        <v>0.0536335251893404</v>
      </c>
      <c r="H1397" s="16" t="n">
        <v>7.42763929066788</v>
      </c>
      <c r="I1397" s="17" t="n">
        <v>199.063851065469</v>
      </c>
      <c r="J1397" s="18" t="n">
        <v>3.17577890767896E-012</v>
      </c>
      <c r="K1397" s="18" t="n">
        <v>1.19487601694177E-011</v>
      </c>
      <c r="L1397" s="16" t="n">
        <v>0.626372272456141</v>
      </c>
      <c r="M1397" s="16" t="n">
        <v>0.688460361187634</v>
      </c>
      <c r="N1397" s="18" t="n">
        <v>7.23881838595284E-005</v>
      </c>
      <c r="O1397" s="16" t="n">
        <v>0.0341385552202542</v>
      </c>
      <c r="P1397" s="34" t="b">
        <f aca="false">TRUE()</f>
        <v>1</v>
      </c>
      <c r="Q1397" s="18" t="n">
        <v>5.32596756477354E-005</v>
      </c>
    </row>
    <row r="1398" customFormat="false" ht="15" hidden="false" customHeight="false" outlineLevel="0" collapsed="false">
      <c r="A1398" s="6" t="s">
        <v>3236</v>
      </c>
      <c r="B1398" s="6" t="s">
        <v>108</v>
      </c>
      <c r="C1398" s="17" t="n">
        <v>1856</v>
      </c>
      <c r="D1398" s="16" t="n">
        <v>0.207325005653269</v>
      </c>
      <c r="E1398" s="16" t="n">
        <v>0.0351768252470489</v>
      </c>
      <c r="F1398" s="16" t="n">
        <v>0.239478850077434</v>
      </c>
      <c r="G1398" s="16" t="n">
        <v>0.0535935083367522</v>
      </c>
      <c r="H1398" s="16" t="n">
        <v>7.51602059829359</v>
      </c>
      <c r="I1398" s="17" t="n">
        <v>201.496555555233</v>
      </c>
      <c r="J1398" s="18" t="n">
        <v>1.81308391310724E-012</v>
      </c>
      <c r="K1398" s="18" t="n">
        <v>6.99284222992105E-012</v>
      </c>
      <c r="L1398" s="16" t="n">
        <v>0.629592302517429</v>
      </c>
      <c r="M1398" s="16" t="n">
        <v>0.69052137536986</v>
      </c>
      <c r="N1398" s="18" t="n">
        <v>7.13812740727356E-005</v>
      </c>
      <c r="O1398" s="16" t="n">
        <v>0.0346697486983195</v>
      </c>
      <c r="P1398" s="34" t="b">
        <f aca="false">TRUE()</f>
        <v>1</v>
      </c>
      <c r="Q1398" s="16" t="n">
        <v>0</v>
      </c>
    </row>
    <row r="1399" customFormat="false" ht="15" hidden="false" customHeight="false" outlineLevel="0" collapsed="false">
      <c r="A1399" s="6" t="s">
        <v>3237</v>
      </c>
      <c r="B1399" s="6" t="s">
        <v>108</v>
      </c>
      <c r="C1399" s="17" t="n">
        <v>1857</v>
      </c>
      <c r="D1399" s="16" t="n">
        <v>0.203957826238121</v>
      </c>
      <c r="E1399" s="16" t="n">
        <v>0.0347389648740668</v>
      </c>
      <c r="F1399" s="16" t="n">
        <v>0.23622094176151</v>
      </c>
      <c r="G1399" s="16" t="n">
        <v>0.0535496083813462</v>
      </c>
      <c r="H1399" s="16" t="n">
        <v>7.60810248554895</v>
      </c>
      <c r="I1399" s="17" t="n">
        <v>204.13333881941</v>
      </c>
      <c r="J1399" s="18" t="n">
        <v>1.00383391310652E-012</v>
      </c>
      <c r="K1399" s="18" t="n">
        <v>3.93010447112458E-012</v>
      </c>
      <c r="L1399" s="16" t="n">
        <v>0.63282654794882</v>
      </c>
      <c r="M1399" s="16" t="n">
        <v>0.691460055096419</v>
      </c>
      <c r="N1399" s="18" t="n">
        <v>7.1293582503982E-005</v>
      </c>
      <c r="O1399" s="16" t="n">
        <v>0.0351911734566794</v>
      </c>
      <c r="P1399" s="34" t="b">
        <f aca="false">TRUE()</f>
        <v>1</v>
      </c>
      <c r="Q1399" s="18" t="n">
        <v>0.000185646968661323</v>
      </c>
    </row>
    <row r="1400" customFormat="false" ht="15" hidden="false" customHeight="false" outlineLevel="0" collapsed="false">
      <c r="A1400" s="6" t="s">
        <v>3238</v>
      </c>
      <c r="B1400" s="6" t="s">
        <v>108</v>
      </c>
      <c r="C1400" s="17" t="n">
        <v>1858</v>
      </c>
      <c r="D1400" s="16" t="n">
        <v>0.200448980922486</v>
      </c>
      <c r="E1400" s="16" t="n">
        <v>0.0342816732647512</v>
      </c>
      <c r="F1400" s="16" t="n">
        <v>0.232816204012448</v>
      </c>
      <c r="G1400" s="16" t="n">
        <v>0.0535007392701744</v>
      </c>
      <c r="H1400" s="16" t="n">
        <v>7.70352908815694</v>
      </c>
      <c r="I1400" s="17" t="n">
        <v>206.983292164659</v>
      </c>
      <c r="J1400" s="18" t="n">
        <v>5.39671544540637E-013</v>
      </c>
      <c r="K1400" s="18" t="n">
        <v>2.15349702869581E-012</v>
      </c>
      <c r="L1400" s="16" t="n">
        <v>0.636046047577746</v>
      </c>
      <c r="M1400" s="16" t="n">
        <v>0.692929292929293</v>
      </c>
      <c r="N1400" s="18" t="n">
        <v>7.1293582503982E-005</v>
      </c>
      <c r="O1400" s="16" t="n">
        <v>0.0341372808158562</v>
      </c>
      <c r="P1400" s="34" t="b">
        <f aca="false">TRUE()</f>
        <v>1</v>
      </c>
      <c r="Q1400" s="18" t="n">
        <v>0.000221289856132939</v>
      </c>
    </row>
    <row r="1401" customFormat="false" ht="15" hidden="false" customHeight="false" outlineLevel="0" collapsed="false">
      <c r="A1401" s="6" t="s">
        <v>3239</v>
      </c>
      <c r="B1401" s="6" t="s">
        <v>108</v>
      </c>
      <c r="C1401" s="17" t="n">
        <v>1859</v>
      </c>
      <c r="D1401" s="16" t="n">
        <v>0.196798246468577</v>
      </c>
      <c r="E1401" s="16" t="n">
        <v>0.0338042732318062</v>
      </c>
      <c r="F1401" s="16" t="n">
        <v>0.229264905487541</v>
      </c>
      <c r="G1401" s="16" t="n">
        <v>0.053446735770868</v>
      </c>
      <c r="H1401" s="16" t="n">
        <v>7.80269751872516</v>
      </c>
      <c r="I1401" s="17" t="n">
        <v>210.069699171456</v>
      </c>
      <c r="J1401" s="18" t="n">
        <v>2.80727574101274E-013</v>
      </c>
      <c r="K1401" s="18" t="n">
        <v>1.14105723067609E-012</v>
      </c>
      <c r="L1401" s="16" t="n">
        <v>0.639263502039722</v>
      </c>
      <c r="M1401" s="16" t="n">
        <v>0.694255688195082</v>
      </c>
      <c r="N1401" s="18" t="n">
        <v>7.1293582503982E-005</v>
      </c>
      <c r="O1401" s="16" t="n">
        <v>0.0361707289602978</v>
      </c>
      <c r="P1401" s="34" t="b">
        <f aca="false">TRUE()</f>
        <v>1</v>
      </c>
      <c r="Q1401" s="18" t="n">
        <v>0.000114101205086648</v>
      </c>
    </row>
    <row r="1402" customFormat="false" ht="15" hidden="false" customHeight="false" outlineLevel="0" collapsed="false">
      <c r="A1402" s="6" t="s">
        <v>3240</v>
      </c>
      <c r="B1402" s="6" t="s">
        <v>108</v>
      </c>
      <c r="C1402" s="17" t="n">
        <v>1860</v>
      </c>
      <c r="D1402" s="16" t="n">
        <v>0.193015799701814</v>
      </c>
      <c r="E1402" s="16" t="n">
        <v>0.0333061601474902</v>
      </c>
      <c r="F1402" s="16" t="n">
        <v>0.225574841107256</v>
      </c>
      <c r="G1402" s="16" t="n">
        <v>0.0533866059597766</v>
      </c>
      <c r="H1402" s="16" t="n">
        <v>7.90536032755658</v>
      </c>
      <c r="I1402" s="17" t="n">
        <v>213.414611756839</v>
      </c>
      <c r="J1402" s="18" t="n">
        <v>1.41343247150071E-013</v>
      </c>
      <c r="K1402" s="18" t="n">
        <v>5.91304914992736E-013</v>
      </c>
      <c r="L1402" s="16" t="n">
        <v>0.642444095579765</v>
      </c>
      <c r="M1402" s="16" t="n">
        <v>0.696031017243138</v>
      </c>
      <c r="N1402" s="18" t="n">
        <v>7.1293582503982E-005</v>
      </c>
      <c r="O1402" s="16" t="n">
        <v>0.0366201384793201</v>
      </c>
      <c r="P1402" s="34" t="b">
        <f aca="false">TRUE()</f>
        <v>1</v>
      </c>
      <c r="Q1402" s="18" t="n">
        <v>0.000200335505780938</v>
      </c>
    </row>
    <row r="1403" customFormat="false" ht="15" hidden="false" customHeight="false" outlineLevel="0" collapsed="false">
      <c r="A1403" s="6" t="s">
        <v>3241</v>
      </c>
      <c r="B1403" s="6" t="s">
        <v>108</v>
      </c>
      <c r="C1403" s="17" t="n">
        <v>1861</v>
      </c>
      <c r="D1403" s="16" t="n">
        <v>0.189090559654761</v>
      </c>
      <c r="E1403" s="16" t="n">
        <v>0.0327852700014247</v>
      </c>
      <c r="F1403" s="16" t="n">
        <v>0.221732890839765</v>
      </c>
      <c r="G1403" s="16" t="n">
        <v>0.0533185882438742</v>
      </c>
      <c r="H1403" s="16" t="n">
        <v>8.0116273576032</v>
      </c>
      <c r="I1403" s="17" t="n">
        <v>217.050814737778</v>
      </c>
      <c r="J1403" s="18" t="n">
        <v>6.87392652996961E-014</v>
      </c>
      <c r="K1403" s="18" t="n">
        <v>3.04773451916388E-013</v>
      </c>
      <c r="L1403" s="16" t="n">
        <v>0.645570321600592</v>
      </c>
      <c r="M1403" s="16" t="n">
        <v>0.697622691562086</v>
      </c>
      <c r="N1403" s="18" t="n">
        <v>7.1293582503982E-005</v>
      </c>
      <c r="O1403" s="16" t="n">
        <v>0.0370370612902096</v>
      </c>
      <c r="P1403" s="34" t="b">
        <f aca="false">TRUE()</f>
        <v>1</v>
      </c>
      <c r="Q1403" s="18" t="n">
        <v>1.01010101010101E-005</v>
      </c>
    </row>
    <row r="1404" customFormat="false" ht="15" hidden="false" customHeight="false" outlineLevel="0" collapsed="false">
      <c r="A1404" s="6" t="s">
        <v>3242</v>
      </c>
      <c r="B1404" s="6" t="s">
        <v>108</v>
      </c>
      <c r="C1404" s="17" t="n">
        <v>1862</v>
      </c>
      <c r="D1404" s="16" t="n">
        <v>0.185029175715617</v>
      </c>
      <c r="E1404" s="16" t="n">
        <v>0.0322404291327554</v>
      </c>
      <c r="F1404" s="16" t="n">
        <v>0.217743766371189</v>
      </c>
      <c r="G1404" s="16" t="n">
        <v>0.0532418002481679</v>
      </c>
      <c r="H1404" s="16" t="n">
        <v>8.12146768488189</v>
      </c>
      <c r="I1404" s="17" t="n">
        <v>221.013465210715</v>
      </c>
      <c r="J1404" s="18" t="n">
        <v>3.22488609242756E-014</v>
      </c>
      <c r="K1404" s="18" t="n">
        <v>1.50373902062634E-013</v>
      </c>
      <c r="L1404" s="16" t="n">
        <v>0.648615568814346</v>
      </c>
      <c r="M1404" s="16" t="n">
        <v>0.699173553719008</v>
      </c>
      <c r="N1404" s="18" t="n">
        <v>7.1293582503982E-005</v>
      </c>
      <c r="O1404" s="16" t="n">
        <v>0.0374132542930135</v>
      </c>
      <c r="P1404" s="34" t="b">
        <f aca="false">TRUE()</f>
        <v>1</v>
      </c>
      <c r="Q1404" s="18" t="n">
        <v>0.000205232421899089</v>
      </c>
    </row>
    <row r="1405" customFormat="false" ht="15" hidden="false" customHeight="false" outlineLevel="0" collapsed="false">
      <c r="A1405" s="6" t="s">
        <v>3243</v>
      </c>
      <c r="B1405" s="6" t="s">
        <v>108</v>
      </c>
      <c r="C1405" s="17" t="n">
        <v>1863</v>
      </c>
      <c r="D1405" s="16" t="n">
        <v>0.18082640909471</v>
      </c>
      <c r="E1405" s="16" t="n">
        <v>0.0316687997519025</v>
      </c>
      <c r="F1405" s="16" t="n">
        <v>0.213599177443287</v>
      </c>
      <c r="G1405" s="16" t="n">
        <v>0.053154413847185</v>
      </c>
      <c r="H1405" s="16" t="n">
        <v>8.23491104610414</v>
      </c>
      <c r="I1405" s="17" t="n">
        <v>225.35259707245</v>
      </c>
      <c r="J1405" s="18" t="n">
        <v>1.45662850838258E-014</v>
      </c>
      <c r="K1405" s="18" t="n">
        <v>7.29192799733135E-014</v>
      </c>
      <c r="L1405" s="16" t="n">
        <v>0.651543905613125</v>
      </c>
      <c r="M1405" s="16" t="n">
        <v>0.701071319253138</v>
      </c>
      <c r="N1405" s="18" t="n">
        <v>7.1293582503982E-005</v>
      </c>
      <c r="O1405" s="16" t="n">
        <v>0.0377460648131995</v>
      </c>
      <c r="P1405" s="34" t="b">
        <f aca="false">TRUE()</f>
        <v>1</v>
      </c>
      <c r="Q1405" s="18" t="n">
        <v>4.23507805325987E-005</v>
      </c>
    </row>
    <row r="1406" customFormat="false" ht="15" hidden="false" customHeight="false" outlineLevel="0" collapsed="false">
      <c r="A1406" s="6" t="s">
        <v>3244</v>
      </c>
      <c r="B1406" s="6" t="s">
        <v>108</v>
      </c>
      <c r="C1406" s="17" t="n">
        <v>1864</v>
      </c>
      <c r="D1406" s="16" t="n">
        <v>0.17648810051726</v>
      </c>
      <c r="E1406" s="16" t="n">
        <v>0.0310706936496341</v>
      </c>
      <c r="F1406" s="16" t="n">
        <v>0.209302569737054</v>
      </c>
      <c r="G1406" s="16" t="n">
        <v>0.0530554780233757</v>
      </c>
      <c r="H1406" s="16" t="n">
        <v>8.35159593713628</v>
      </c>
      <c r="I1406" s="17" t="n">
        <v>230.103278583693</v>
      </c>
      <c r="J1406" s="18" t="n">
        <v>6.3392132652441E-015</v>
      </c>
      <c r="K1406" s="18" t="n">
        <v>3.35130382812268E-014</v>
      </c>
      <c r="L1406" s="16" t="n">
        <v>0.654317811272832</v>
      </c>
      <c r="M1406" s="16" t="n">
        <v>0.702438526680951</v>
      </c>
      <c r="N1406" s="18" t="n">
        <v>6.96332285680642E-005</v>
      </c>
      <c r="O1406" s="16" t="n">
        <v>0.0380362821651887</v>
      </c>
      <c r="P1406" s="34" t="b">
        <f aca="false">TRUE()</f>
        <v>1</v>
      </c>
      <c r="Q1406" s="18" t="n">
        <v>0.0001667468334135</v>
      </c>
    </row>
    <row r="1407" customFormat="false" ht="15" hidden="false" customHeight="false" outlineLevel="0" collapsed="false">
      <c r="A1407" s="6" t="s">
        <v>3245</v>
      </c>
      <c r="B1407" s="6" t="s">
        <v>108</v>
      </c>
      <c r="C1407" s="17" t="n">
        <v>1865</v>
      </c>
      <c r="D1407" s="16" t="n">
        <v>0.172032283982471</v>
      </c>
      <c r="E1407" s="16" t="n">
        <v>0.0304459545660201</v>
      </c>
      <c r="F1407" s="16" t="n">
        <v>0.204869033666326</v>
      </c>
      <c r="G1407" s="16" t="n">
        <v>0.0529446371793489</v>
      </c>
      <c r="H1407" s="16" t="n">
        <v>8.47104806597175</v>
      </c>
      <c r="I1407" s="17" t="n">
        <v>235.313276885034</v>
      </c>
      <c r="J1407" s="18" t="n">
        <v>2.66173548288733E-015</v>
      </c>
      <c r="K1407" s="18" t="n">
        <v>1.51110837947776E-014</v>
      </c>
      <c r="L1407" s="16" t="n">
        <v>0.656881981432367</v>
      </c>
      <c r="M1407" s="16" t="n">
        <v>0.70347923681257</v>
      </c>
      <c r="N1407" s="18" t="n">
        <v>6.61600348444033E-005</v>
      </c>
      <c r="O1407" s="16" t="n">
        <v>0.0382799003353022</v>
      </c>
      <c r="P1407" s="34" t="b">
        <f aca="false">TRUE()</f>
        <v>1</v>
      </c>
      <c r="Q1407" s="18" t="n">
        <v>0.000139045498137708</v>
      </c>
    </row>
    <row r="1408" customFormat="false" ht="15" hidden="false" customHeight="false" outlineLevel="0" collapsed="false">
      <c r="A1408" s="6" t="s">
        <v>3246</v>
      </c>
      <c r="B1408" s="6" t="s">
        <v>108</v>
      </c>
      <c r="C1408" s="17" t="n">
        <v>1866</v>
      </c>
      <c r="D1408" s="16" t="n">
        <v>0.167460196851774</v>
      </c>
      <c r="E1408" s="16" t="n">
        <v>0.029792528575411</v>
      </c>
      <c r="F1408" s="16" t="n">
        <v>0.200297358998023</v>
      </c>
      <c r="G1408" s="16" t="n">
        <v>0.0528208012225965</v>
      </c>
      <c r="H1408" s="16" t="n">
        <v>8.59327716127809</v>
      </c>
      <c r="I1408" s="17" t="n">
        <v>241.052633995986</v>
      </c>
      <c r="J1408" s="18" t="n">
        <v>1.07602269005666E-015</v>
      </c>
      <c r="K1408" s="18" t="n">
        <v>6.57657461522109E-015</v>
      </c>
      <c r="L1408" s="16" t="n">
        <v>0.659201147995212</v>
      </c>
      <c r="M1408" s="16" t="n">
        <v>0.70547903275176</v>
      </c>
      <c r="N1408" s="18" t="n">
        <v>6.44330023523736E-005</v>
      </c>
      <c r="O1408" s="16" t="n">
        <v>0.0384787971146939</v>
      </c>
      <c r="P1408" s="34" t="b">
        <f aca="false">TRUE()</f>
        <v>1</v>
      </c>
      <c r="Q1408" s="18" t="n">
        <v>0.000133087535276318</v>
      </c>
    </row>
    <row r="1409" customFormat="false" ht="15" hidden="false" customHeight="false" outlineLevel="0" collapsed="false">
      <c r="A1409" s="6" t="s">
        <v>3247</v>
      </c>
      <c r="B1409" s="6" t="s">
        <v>108</v>
      </c>
      <c r="C1409" s="17" t="n">
        <v>1867</v>
      </c>
      <c r="D1409" s="16" t="n">
        <v>0.162796347534884</v>
      </c>
      <c r="E1409" s="16" t="n">
        <v>0.0291128616644221</v>
      </c>
      <c r="F1409" s="16" t="n">
        <v>0.195611356566863</v>
      </c>
      <c r="G1409" s="16" t="n">
        <v>0.0526845943099037</v>
      </c>
      <c r="H1409" s="16" t="n">
        <v>8.7178414010346</v>
      </c>
      <c r="I1409" s="17" t="n">
        <v>247.365681636681</v>
      </c>
      <c r="J1409" s="18" t="n">
        <v>4.19368092791677E-016</v>
      </c>
      <c r="K1409" s="18" t="n">
        <v>2.74507505533984E-015</v>
      </c>
      <c r="L1409" s="16" t="n">
        <v>0.661248277338727</v>
      </c>
      <c r="M1409" s="16" t="n">
        <v>0.707356392204877</v>
      </c>
      <c r="N1409" s="18" t="n">
        <v>6.22612012738921E-005</v>
      </c>
      <c r="O1409" s="16" t="n">
        <v>0.038633711528457</v>
      </c>
      <c r="P1409" s="34" t="b">
        <f aca="false">TRUE()</f>
        <v>1</v>
      </c>
      <c r="Q1409" s="18" t="n">
        <v>6.14531247619483E-005</v>
      </c>
    </row>
    <row r="1410" customFormat="false" ht="15" hidden="false" customHeight="false" outlineLevel="0" collapsed="false">
      <c r="A1410" s="6" t="s">
        <v>3248</v>
      </c>
      <c r="B1410" s="6" t="s">
        <v>108</v>
      </c>
      <c r="C1410" s="17" t="n">
        <v>1868</v>
      </c>
      <c r="D1410" s="16" t="n">
        <v>0.158051522075288</v>
      </c>
      <c r="E1410" s="16" t="n">
        <v>0.0284052065628481</v>
      </c>
      <c r="F1410" s="16" t="n">
        <v>0.190819626055799</v>
      </c>
      <c r="G1410" s="16" t="n">
        <v>0.052535194407349</v>
      </c>
      <c r="H1410" s="16" t="n">
        <v>8.84471687898034</v>
      </c>
      <c r="I1410" s="17" t="n">
        <v>254.340039387324</v>
      </c>
      <c r="J1410" s="18" t="n">
        <v>1.57251181657538E-016</v>
      </c>
      <c r="K1410" s="18" t="n">
        <v>1.08224279250213E-015</v>
      </c>
      <c r="L1410" s="16" t="n">
        <v>0.66298797440021</v>
      </c>
      <c r="M1410" s="16" t="n">
        <v>0.709029690847873</v>
      </c>
      <c r="N1410" s="18" t="n">
        <v>6.0755093072124E-005</v>
      </c>
      <c r="O1410" s="16" t="n">
        <v>0.0387427152262246</v>
      </c>
      <c r="P1410" s="34" t="b">
        <f aca="false">TRUE()</f>
        <v>1</v>
      </c>
      <c r="Q1410" s="18" t="n">
        <v>3.96453972734015E-005</v>
      </c>
    </row>
    <row r="1411" customFormat="false" ht="15" hidden="false" customHeight="false" outlineLevel="0" collapsed="false">
      <c r="A1411" s="6" t="s">
        <v>3249</v>
      </c>
      <c r="B1411" s="6" t="s">
        <v>108</v>
      </c>
      <c r="C1411" s="17" t="n">
        <v>1869</v>
      </c>
      <c r="D1411" s="16" t="n">
        <v>0.153244912084815</v>
      </c>
      <c r="E1411" s="16" t="n">
        <v>0.027671620342982</v>
      </c>
      <c r="F1411" s="16" t="n">
        <v>0.185942044446254</v>
      </c>
      <c r="G1411" s="16" t="n">
        <v>0.0523729689356643</v>
      </c>
      <c r="H1411" s="16" t="n">
        <v>8.97386069453978</v>
      </c>
      <c r="I1411" s="17" t="n">
        <v>262.039824515857</v>
      </c>
      <c r="J1411" s="18" t="n">
        <v>5.66469594234508E-017</v>
      </c>
      <c r="K1411" s="18" t="n">
        <v>4.09555542869897E-016</v>
      </c>
      <c r="L1411" s="16" t="n">
        <v>0.664422925684452</v>
      </c>
      <c r="M1411" s="16" t="n">
        <v>0.711111111111111</v>
      </c>
      <c r="N1411" s="18" t="n">
        <v>5.91437853133236E-005</v>
      </c>
      <c r="O1411" s="16" t="n">
        <v>0.0388053656797741</v>
      </c>
      <c r="P1411" s="34" t="b">
        <f aca="false">TRUE()</f>
        <v>1</v>
      </c>
      <c r="Q1411" s="18" t="n">
        <v>7.22222222222222E-005</v>
      </c>
    </row>
    <row r="1412" customFormat="false" ht="15" hidden="false" customHeight="false" outlineLevel="0" collapsed="false">
      <c r="A1412" s="6" t="s">
        <v>3250</v>
      </c>
      <c r="B1412" s="6" t="s">
        <v>108</v>
      </c>
      <c r="C1412" s="17" t="n">
        <v>1870</v>
      </c>
      <c r="D1412" s="16" t="n">
        <v>0.14839598987119</v>
      </c>
      <c r="E1412" s="16" t="n">
        <v>0.0269121985239486</v>
      </c>
      <c r="F1412" s="16" t="n">
        <v>0.180996081347327</v>
      </c>
      <c r="G1412" s="16" t="n">
        <v>0.052196578589484</v>
      </c>
      <c r="H1412" s="16" t="n">
        <v>9.10495316058395</v>
      </c>
      <c r="I1412" s="17" t="n">
        <v>270.549786055523</v>
      </c>
      <c r="J1412" s="18" t="n">
        <v>1.96081881426727E-017</v>
      </c>
      <c r="K1412" s="18" t="n">
        <v>1.50972135050263E-016</v>
      </c>
      <c r="L1412" s="16" t="n">
        <v>0.665523633153347</v>
      </c>
      <c r="M1412" s="16" t="n">
        <v>0.712927252321192</v>
      </c>
      <c r="N1412" s="18" t="n">
        <v>5.82365547247236E-005</v>
      </c>
      <c r="O1412" s="16" t="n">
        <v>0.0388203609881808</v>
      </c>
      <c r="P1412" s="34" t="b">
        <f aca="false">TRUE()</f>
        <v>1</v>
      </c>
      <c r="Q1412" s="18" t="n">
        <v>0.000191821914637879</v>
      </c>
    </row>
    <row r="1413" customFormat="false" ht="15" hidden="false" customHeight="false" outlineLevel="0" collapsed="false">
      <c r="A1413" s="6" t="s">
        <v>3251</v>
      </c>
      <c r="B1413" s="6" t="s">
        <v>108</v>
      </c>
      <c r="C1413" s="17" t="n">
        <v>1871</v>
      </c>
      <c r="D1413" s="16" t="n">
        <v>0.143533029143122</v>
      </c>
      <c r="E1413" s="16" t="n">
        <v>0.0261317722339243</v>
      </c>
      <c r="F1413" s="16" t="n">
        <v>0.176010484462046</v>
      </c>
      <c r="G1413" s="16" t="n">
        <v>0.0520064200249479</v>
      </c>
      <c r="H1413" s="16" t="n">
        <v>9.23727393552901</v>
      </c>
      <c r="I1413" s="17" t="n">
        <v>279.911432616738</v>
      </c>
      <c r="J1413" s="18" t="n">
        <v>6.54837041884943E-018</v>
      </c>
      <c r="K1413" s="18" t="n">
        <v>5.43514744764503E-017</v>
      </c>
      <c r="L1413" s="16" t="n">
        <v>0.666283466563163</v>
      </c>
      <c r="M1413" s="16" t="n">
        <v>0.715131109070503</v>
      </c>
      <c r="N1413" s="18" t="n">
        <v>5.73596623167306E-005</v>
      </c>
      <c r="O1413" s="16" t="n">
        <v>0.0387847956665169</v>
      </c>
      <c r="P1413" s="34" t="b">
        <f aca="false">TRUE()</f>
        <v>1</v>
      </c>
      <c r="Q1413" s="18" t="n">
        <v>8.41354723707665E-005</v>
      </c>
    </row>
    <row r="1414" customFormat="false" ht="15" hidden="false" customHeight="false" outlineLevel="0" collapsed="false">
      <c r="A1414" s="6" t="s">
        <v>3252</v>
      </c>
      <c r="B1414" s="6" t="s">
        <v>108</v>
      </c>
      <c r="C1414" s="17" t="n">
        <v>1872</v>
      </c>
      <c r="D1414" s="16" t="n">
        <v>0.138676655970679</v>
      </c>
      <c r="E1414" s="16" t="n">
        <v>0.025332164093176</v>
      </c>
      <c r="F1414" s="16" t="n">
        <v>0.17100475742584</v>
      </c>
      <c r="G1414" s="16" t="n">
        <v>0.0518015552709052</v>
      </c>
      <c r="H1414" s="16" t="n">
        <v>9.37026036818357</v>
      </c>
      <c r="I1414" s="17" t="n">
        <v>290.196438554573</v>
      </c>
      <c r="J1414" s="18" t="n">
        <v>2.11589111648019E-018</v>
      </c>
      <c r="K1414" s="18" t="n">
        <v>1.92987871063578E-017</v>
      </c>
      <c r="L1414" s="16" t="n">
        <v>0.666682588354293</v>
      </c>
      <c r="M1414" s="16" t="n">
        <v>0.717396184062851</v>
      </c>
      <c r="N1414" s="18" t="n">
        <v>5.72428850693415E-005</v>
      </c>
      <c r="O1414" s="16" t="n">
        <v>0.0386942674011367</v>
      </c>
      <c r="P1414" s="34" t="b">
        <f aca="false">TRUE()</f>
        <v>1</v>
      </c>
      <c r="Q1414" s="18" t="n">
        <v>7.71349862258953E-005</v>
      </c>
    </row>
    <row r="1415" customFormat="false" ht="15" hidden="false" customHeight="false" outlineLevel="0" collapsed="false">
      <c r="A1415" s="6" t="s">
        <v>3253</v>
      </c>
      <c r="B1415" s="6" t="s">
        <v>108</v>
      </c>
      <c r="C1415" s="17" t="n">
        <v>1873</v>
      </c>
      <c r="D1415" s="16" t="n">
        <v>0.133854136760246</v>
      </c>
      <c r="E1415" s="16" t="n">
        <v>0.02451933144823</v>
      </c>
      <c r="F1415" s="16" t="n">
        <v>0.166006160881842</v>
      </c>
      <c r="G1415" s="16" t="n">
        <v>0.0515820201888244</v>
      </c>
      <c r="H1415" s="16" t="n">
        <v>9.50267947214431</v>
      </c>
      <c r="I1415" s="17" t="n">
        <v>301.41825153471</v>
      </c>
      <c r="J1415" s="18" t="n">
        <v>6.67557441240384E-019</v>
      </c>
      <c r="K1415" s="18" t="n">
        <v>6.97824529256321E-018</v>
      </c>
      <c r="L1415" s="16" t="n">
        <v>0.666706670778711</v>
      </c>
      <c r="M1415" s="16" t="n">
        <v>0.719620446893174</v>
      </c>
      <c r="N1415" s="18" t="n">
        <v>5.67006049893615E-005</v>
      </c>
      <c r="O1415" s="16" t="n">
        <v>0.0385497459705613</v>
      </c>
      <c r="P1415" s="34" t="b">
        <f aca="false">TRUE()</f>
        <v>1</v>
      </c>
      <c r="Q1415" s="18" t="n">
        <v>0.000153150553150553</v>
      </c>
    </row>
    <row r="1416" customFormat="false" ht="15" hidden="false" customHeight="false" outlineLevel="0" collapsed="false">
      <c r="A1416" s="6" t="s">
        <v>3254</v>
      </c>
      <c r="B1416" s="6" t="s">
        <v>108</v>
      </c>
      <c r="C1416" s="17" t="n">
        <v>1874</v>
      </c>
      <c r="D1416" s="16" t="n">
        <v>0.129109629614695</v>
      </c>
      <c r="E1416" s="16" t="n">
        <v>0.0237014445252588</v>
      </c>
      <c r="F1416" s="16" t="n">
        <v>0.161059054921953</v>
      </c>
      <c r="G1416" s="16" t="n">
        <v>0.051347169579374</v>
      </c>
      <c r="H1416" s="16" t="n">
        <v>9.63282742545252</v>
      </c>
      <c r="I1416" s="17" t="n">
        <v>313.525348628624</v>
      </c>
      <c r="J1416" s="18" t="n">
        <v>2.08629470882074E-019</v>
      </c>
      <c r="K1416" s="18" t="n">
        <v>2.50234769988615E-018</v>
      </c>
      <c r="L1416" s="16" t="n">
        <v>0.666351455884096</v>
      </c>
      <c r="M1416" s="16" t="n">
        <v>0.721110090807061</v>
      </c>
      <c r="N1416" s="18" t="n">
        <v>5.66146741494435E-005</v>
      </c>
      <c r="O1416" s="16" t="n">
        <v>0.0383524900538885</v>
      </c>
      <c r="P1416" s="34" t="b">
        <f aca="false">TRUE()</f>
        <v>1</v>
      </c>
      <c r="Q1416" s="18" t="n">
        <v>0.000283793538645124</v>
      </c>
    </row>
    <row r="1417" customFormat="false" ht="15" hidden="false" customHeight="false" outlineLevel="0" collapsed="false">
      <c r="A1417" s="6" t="s">
        <v>3255</v>
      </c>
      <c r="B1417" s="6" t="s">
        <v>108</v>
      </c>
      <c r="C1417" s="17" t="n">
        <v>1875</v>
      </c>
      <c r="D1417" s="16" t="n">
        <v>0.124463127775239</v>
      </c>
      <c r="E1417" s="16" t="n">
        <v>0.0228823746300588</v>
      </c>
      <c r="F1417" s="16" t="n">
        <v>0.156182457991146</v>
      </c>
      <c r="G1417" s="16" t="n">
        <v>0.051095526622057</v>
      </c>
      <c r="H1417" s="16" t="n">
        <v>9.75948528712313</v>
      </c>
      <c r="I1417" s="17" t="n">
        <v>326.500777358256</v>
      </c>
      <c r="J1417" s="18" t="n">
        <v>6.53036977329729E-020</v>
      </c>
      <c r="K1417" s="18" t="n">
        <v>9.06389115691765E-019</v>
      </c>
      <c r="L1417" s="16" t="n">
        <v>0.665603562959971</v>
      </c>
      <c r="M1417" s="16" t="n">
        <v>0.722742577288032</v>
      </c>
      <c r="N1417" s="18" t="n">
        <v>5.66146741494435E-005</v>
      </c>
      <c r="O1417" s="16" t="n">
        <v>0.0381037577342105</v>
      </c>
      <c r="P1417" s="34" t="b">
        <f aca="false">TRUE()</f>
        <v>1</v>
      </c>
      <c r="Q1417" s="18" t="n">
        <v>2.47086247086247E-005</v>
      </c>
    </row>
    <row r="1418" customFormat="false" ht="15" hidden="false" customHeight="false" outlineLevel="0" collapsed="false">
      <c r="A1418" s="6" t="s">
        <v>3256</v>
      </c>
      <c r="B1418" s="6" t="s">
        <v>108</v>
      </c>
      <c r="C1418" s="17" t="n">
        <v>1876</v>
      </c>
      <c r="D1418" s="16" t="n">
        <v>0.119946530791922</v>
      </c>
      <c r="E1418" s="16" t="n">
        <v>0.0220702884863718</v>
      </c>
      <c r="F1418" s="16" t="n">
        <v>0.151409175017681</v>
      </c>
      <c r="G1418" s="16" t="n">
        <v>0.0508266675450911</v>
      </c>
      <c r="H1418" s="16" t="n">
        <v>9.88089346842676</v>
      </c>
      <c r="I1418" s="17" t="n">
        <v>340.222526976639</v>
      </c>
      <c r="J1418" s="18" t="n">
        <v>2.08324318956954E-020</v>
      </c>
      <c r="K1418" s="18" t="n">
        <v>3.3124364891623E-019</v>
      </c>
      <c r="L1418" s="16" t="n">
        <v>0.664470903093638</v>
      </c>
      <c r="M1418" s="16" t="n">
        <v>0.725517804305683</v>
      </c>
      <c r="N1418" s="18" t="n">
        <v>5.67006049893615E-005</v>
      </c>
      <c r="O1418" s="16" t="n">
        <v>0.037810913945437</v>
      </c>
      <c r="P1418" s="34" t="b">
        <f aca="false">TRUE()</f>
        <v>1</v>
      </c>
      <c r="Q1418" s="18" t="n">
        <v>6.94444444444444E-005</v>
      </c>
    </row>
    <row r="1419" customFormat="false" ht="15" hidden="false" customHeight="false" outlineLevel="0" collapsed="false">
      <c r="A1419" s="6" t="s">
        <v>3257</v>
      </c>
      <c r="B1419" s="6" t="s">
        <v>108</v>
      </c>
      <c r="C1419" s="17" t="n">
        <v>1877</v>
      </c>
      <c r="D1419" s="16" t="n">
        <v>0.115583903507388</v>
      </c>
      <c r="E1419" s="16" t="n">
        <v>0.0212710735163033</v>
      </c>
      <c r="F1419" s="16" t="n">
        <v>0.146763665013247</v>
      </c>
      <c r="G1419" s="16" t="n">
        <v>0.0505394711297075</v>
      </c>
      <c r="H1419" s="16" t="n">
        <v>9.99558482832069</v>
      </c>
      <c r="I1419" s="17" t="n">
        <v>354.556703193409</v>
      </c>
      <c r="J1419" s="18" t="n">
        <v>6.88200942667138E-021</v>
      </c>
      <c r="K1419" s="18" t="n">
        <v>1.22576562749726E-019</v>
      </c>
      <c r="L1419" s="16" t="n">
        <v>0.662962391520576</v>
      </c>
      <c r="M1419" s="16" t="n">
        <v>0.727803285379043</v>
      </c>
      <c r="N1419" s="18" t="n">
        <v>5.72428850693415E-005</v>
      </c>
      <c r="O1419" s="16" t="n">
        <v>0.0374807086652173</v>
      </c>
      <c r="P1419" s="34" t="b">
        <f aca="false">TRUE()</f>
        <v>1</v>
      </c>
      <c r="Q1419" s="18" t="n">
        <v>0.000413673423255664</v>
      </c>
    </row>
    <row r="1420" customFormat="false" ht="15" hidden="false" customHeight="false" outlineLevel="0" collapsed="false">
      <c r="A1420" s="6" t="s">
        <v>3258</v>
      </c>
      <c r="B1420" s="6" t="s">
        <v>108</v>
      </c>
      <c r="C1420" s="17" t="n">
        <v>1878</v>
      </c>
      <c r="D1420" s="16" t="n">
        <v>0.111370625795222</v>
      </c>
      <c r="E1420" s="16" t="n">
        <v>0.0204861670228911</v>
      </c>
      <c r="F1420" s="16" t="n">
        <v>0.142239051638339</v>
      </c>
      <c r="G1420" s="16" t="n">
        <v>0.0502315157213661</v>
      </c>
      <c r="H1420" s="17" t="n">
        <v>10.1022927152377</v>
      </c>
      <c r="I1420" s="17" t="n">
        <v>369.412251329872</v>
      </c>
      <c r="J1420" s="18" t="n">
        <v>2.38796138004347E-021</v>
      </c>
      <c r="K1420" s="18" t="n">
        <v>4.69670129250257E-020</v>
      </c>
      <c r="L1420" s="16" t="n">
        <v>0.661051608544866</v>
      </c>
      <c r="M1420" s="16" t="n">
        <v>0.72996632996633</v>
      </c>
      <c r="N1420" s="18" t="n">
        <v>5.74993299381303E-005</v>
      </c>
      <c r="O1420" s="16" t="n">
        <v>0.0371219232055109</v>
      </c>
      <c r="P1420" s="34" t="b">
        <f aca="false">TRUE()</f>
        <v>1</v>
      </c>
      <c r="Q1420" s="18" t="n">
        <v>0.00033229577068204</v>
      </c>
    </row>
    <row r="1421" customFormat="false" ht="15" hidden="false" customHeight="false" outlineLevel="0" collapsed="false">
      <c r="A1421" s="6" t="s">
        <v>3259</v>
      </c>
      <c r="B1421" s="6" t="s">
        <v>108</v>
      </c>
      <c r="C1421" s="17" t="n">
        <v>1879</v>
      </c>
      <c r="D1421" s="16" t="n">
        <v>0.107326313919295</v>
      </c>
      <c r="E1421" s="16" t="n">
        <v>0.0197207885114241</v>
      </c>
      <c r="F1421" s="16" t="n">
        <v>0.13785393077214</v>
      </c>
      <c r="G1421" s="16" t="n">
        <v>0.0499007173255891</v>
      </c>
      <c r="H1421" s="17" t="n">
        <v>10.1992174496248</v>
      </c>
      <c r="I1421" s="17" t="n">
        <v>384.581257666354</v>
      </c>
      <c r="J1421" s="18" t="n">
        <v>8.8828035410313E-022</v>
      </c>
      <c r="K1421" s="18" t="n">
        <v>1.91998097371249E-020</v>
      </c>
      <c r="L1421" s="16" t="n">
        <v>0.658729017587993</v>
      </c>
      <c r="M1421" s="16" t="n">
        <v>0.731782471176411</v>
      </c>
      <c r="N1421" s="18" t="n">
        <v>5.85320260111215E-005</v>
      </c>
      <c r="O1421" s="16" t="n">
        <v>0.036744747799103</v>
      </c>
      <c r="P1421" s="34" t="b">
        <f aca="false">TRUE()</f>
        <v>1</v>
      </c>
      <c r="Q1421" s="18" t="n">
        <v>0.000351734107344213</v>
      </c>
    </row>
    <row r="1422" customFormat="false" ht="15" hidden="false" customHeight="false" outlineLevel="0" collapsed="false">
      <c r="A1422" s="6" t="s">
        <v>3260</v>
      </c>
      <c r="B1422" s="6" t="s">
        <v>108</v>
      </c>
      <c r="C1422" s="17" t="n">
        <v>1880</v>
      </c>
      <c r="D1422" s="16" t="n">
        <v>0.103459748350247</v>
      </c>
      <c r="E1422" s="16" t="n">
        <v>0.0189813629206295</v>
      </c>
      <c r="F1422" s="16" t="n">
        <v>0.133619144350422</v>
      </c>
      <c r="G1422" s="16" t="n">
        <v>0.0495486257553568</v>
      </c>
      <c r="H1422" s="17" t="n">
        <v>10.2848400657717</v>
      </c>
      <c r="I1422" s="17" t="n">
        <v>399.814956987726</v>
      </c>
      <c r="J1422" s="18" t="n">
        <v>3.60990080135444E-022</v>
      </c>
      <c r="K1422" s="18" t="n">
        <v>8.75216092914622E-021</v>
      </c>
      <c r="L1422" s="16" t="n">
        <v>0.656003315450405</v>
      </c>
      <c r="M1422" s="16" t="n">
        <v>0.733333333333333</v>
      </c>
      <c r="N1422" s="18" t="n">
        <v>6.03590140208657E-005</v>
      </c>
      <c r="O1422" s="16" t="n">
        <v>0.0363625430960081</v>
      </c>
      <c r="P1422" s="34" t="b">
        <f aca="false">TRUE()</f>
        <v>1</v>
      </c>
      <c r="Q1422" s="18" t="n">
        <v>0.000324853310591426</v>
      </c>
    </row>
    <row r="1423" customFormat="false" ht="15" hidden="false" customHeight="false" outlineLevel="0" collapsed="false">
      <c r="A1423" s="6" t="s">
        <v>3261</v>
      </c>
      <c r="B1423" s="6" t="s">
        <v>108</v>
      </c>
      <c r="C1423" s="17" t="n">
        <v>1881</v>
      </c>
      <c r="D1423" s="16" t="n">
        <v>0.0997749640401602</v>
      </c>
      <c r="E1423" s="16" t="n">
        <v>0.0182715960000694</v>
      </c>
      <c r="F1423" s="16" t="n">
        <v>0.129538011684169</v>
      </c>
      <c r="G1423" s="16" t="n">
        <v>0.0491740861123852</v>
      </c>
      <c r="H1423" s="17" t="n">
        <v>10.3576028038471</v>
      </c>
      <c r="I1423" s="17" t="n">
        <v>414.868273999491</v>
      </c>
      <c r="J1423" s="18" t="n">
        <v>1.63365036423729E-022</v>
      </c>
      <c r="K1423" s="18" t="n">
        <v>4.46620925891019E-021</v>
      </c>
      <c r="L1423" s="16" t="n">
        <v>0.652860202293612</v>
      </c>
      <c r="M1423" s="16" t="n">
        <v>0.734863789409244</v>
      </c>
      <c r="N1423" s="18" t="n">
        <v>6.22612012738921E-005</v>
      </c>
      <c r="O1423" s="16" t="n">
        <v>0.0359850601039274</v>
      </c>
      <c r="P1423" s="34" t="b">
        <f aca="false">TRUE()</f>
        <v>1</v>
      </c>
      <c r="Q1423" s="18" t="n">
        <v>8.88888888888889E-005</v>
      </c>
    </row>
    <row r="1424" customFormat="false" ht="15" hidden="false" customHeight="false" outlineLevel="0" collapsed="false">
      <c r="A1424" s="6" t="s">
        <v>3262</v>
      </c>
      <c r="B1424" s="6" t="s">
        <v>108</v>
      </c>
      <c r="C1424" s="17" t="n">
        <v>1882</v>
      </c>
      <c r="D1424" s="16" t="n">
        <v>0.0962704372637293</v>
      </c>
      <c r="E1424" s="16" t="n">
        <v>0.0175952235121535</v>
      </c>
      <c r="F1424" s="16" t="n">
        <v>0.125610799429206</v>
      </c>
      <c r="G1424" s="16" t="n">
        <v>0.0487790870712391</v>
      </c>
      <c r="H1424" s="17" t="n">
        <v>10.4164031573673</v>
      </c>
      <c r="I1424" s="17" t="n">
        <v>429.505465899785</v>
      </c>
      <c r="J1424" s="18" t="n">
        <v>8.35696377978157E-023</v>
      </c>
      <c r="K1424" s="18" t="n">
        <v>2.98977583500806E-021</v>
      </c>
      <c r="L1424" s="16" t="n">
        <v>0.649298667421736</v>
      </c>
      <c r="M1424" s="16" t="n">
        <v>0.735414753596572</v>
      </c>
      <c r="N1424" s="18" t="n">
        <v>6.51913088096388E-005</v>
      </c>
      <c r="O1424" s="16" t="n">
        <v>0.0356232944138077</v>
      </c>
      <c r="P1424" s="34" t="b">
        <f aca="false">TRUE()</f>
        <v>1</v>
      </c>
      <c r="Q1424" s="18" t="n">
        <v>0.000397222924658654</v>
      </c>
    </row>
    <row r="1425" customFormat="false" ht="15" hidden="false" customHeight="false" outlineLevel="0" collapsed="false">
      <c r="A1425" s="6" t="s">
        <v>3263</v>
      </c>
      <c r="B1425" s="6" t="s">
        <v>108</v>
      </c>
      <c r="C1425" s="17" t="n">
        <v>1883</v>
      </c>
      <c r="D1425" s="16" t="n">
        <v>0.0929674088951421</v>
      </c>
      <c r="E1425" s="16" t="n">
        <v>0.0169600828832201</v>
      </c>
      <c r="F1425" s="16" t="n">
        <v>0.121862481413605</v>
      </c>
      <c r="G1425" s="16" t="n">
        <v>0.0483661584828247</v>
      </c>
      <c r="H1425" s="17" t="n">
        <v>10.4598084066805</v>
      </c>
      <c r="I1425" s="17" t="n">
        <v>443.368797606821</v>
      </c>
      <c r="J1425" s="18" t="n">
        <v>4.9237909511052E-023</v>
      </c>
      <c r="K1425" s="18" t="n">
        <v>1.84087679703483E-021</v>
      </c>
      <c r="L1425" s="16" t="n">
        <v>0.64535013753172</v>
      </c>
      <c r="M1425" s="16" t="n">
        <v>0.736598306295276</v>
      </c>
      <c r="N1425" s="18" t="n">
        <v>6.46951705596022E-005</v>
      </c>
      <c r="O1425" s="16" t="n">
        <v>0.0337661816892654</v>
      </c>
      <c r="P1425" s="34" t="b">
        <f aca="false">TRUE()</f>
        <v>1</v>
      </c>
      <c r="Q1425" s="18" t="n">
        <v>0.000355117792971964</v>
      </c>
    </row>
    <row r="1426" customFormat="false" ht="15" hidden="false" customHeight="false" outlineLevel="0" collapsed="false">
      <c r="A1426" s="6" t="s">
        <v>3264</v>
      </c>
      <c r="B1426" s="6" t="s">
        <v>108</v>
      </c>
      <c r="C1426" s="17" t="n">
        <v>1884</v>
      </c>
      <c r="D1426" s="16" t="n">
        <v>0.0898669857503283</v>
      </c>
      <c r="E1426" s="16" t="n">
        <v>0.0163694005452554</v>
      </c>
      <c r="F1426" s="16" t="n">
        <v>0.118295776737534</v>
      </c>
      <c r="G1426" s="16" t="n">
        <v>0.0479357222446819</v>
      </c>
      <c r="H1426" s="17" t="n">
        <v>10.4870257683697</v>
      </c>
      <c r="I1426" s="17" t="n">
        <v>456.207665027086</v>
      </c>
      <c r="J1426" s="18" t="n">
        <v>3.37954433163172E-023</v>
      </c>
      <c r="K1426" s="18" t="n">
        <v>1.33572466440682E-021</v>
      </c>
      <c r="L1426" s="16" t="n">
        <v>0.641031693198587</v>
      </c>
      <c r="M1426" s="16" t="n">
        <v>0.73721048872564</v>
      </c>
      <c r="N1426" s="18" t="n">
        <v>6.96332285680642E-005</v>
      </c>
      <c r="O1426" s="16" t="n">
        <v>0.0334678848828888</v>
      </c>
      <c r="P1426" s="34" t="b">
        <f aca="false">TRUE()</f>
        <v>1</v>
      </c>
      <c r="Q1426" s="18" t="n">
        <v>0.000362792247063347</v>
      </c>
    </row>
    <row r="1427" customFormat="false" ht="15" hidden="false" customHeight="false" outlineLevel="0" collapsed="false">
      <c r="A1427" s="6" t="s">
        <v>1615</v>
      </c>
      <c r="B1427" s="6" t="s">
        <v>108</v>
      </c>
      <c r="C1427" s="17" t="n">
        <v>1885</v>
      </c>
      <c r="D1427" s="16" t="n">
        <v>0.0869757148714271</v>
      </c>
      <c r="E1427" s="16" t="n">
        <v>0.0158277609155217</v>
      </c>
      <c r="F1427" s="16" t="n">
        <v>0.114922451649344</v>
      </c>
      <c r="G1427" s="16" t="n">
        <v>0.04749220504481</v>
      </c>
      <c r="H1427" s="17" t="n">
        <v>10.4977867234602</v>
      </c>
      <c r="I1427" s="17" t="n">
        <v>467.791107757218</v>
      </c>
      <c r="J1427" s="18" t="n">
        <v>2.7182580146606E-023</v>
      </c>
      <c r="K1427" s="18" t="n">
        <v>1.10595791772956E-021</v>
      </c>
      <c r="L1427" s="16" t="n">
        <v>0.636389038881095</v>
      </c>
      <c r="M1427" s="16" t="n">
        <v>0.73806754412815</v>
      </c>
      <c r="N1427" s="18" t="n">
        <v>7.1293582503982E-005</v>
      </c>
      <c r="O1427" s="16" t="n">
        <v>0.0347379071735122</v>
      </c>
      <c r="P1427" s="34" t="b">
        <f aca="false">TRUE()</f>
        <v>1</v>
      </c>
      <c r="Q1427" s="18" t="n">
        <v>0.000417851577598498</v>
      </c>
    </row>
    <row r="1428" customFormat="false" ht="15" hidden="false" customHeight="false" outlineLevel="0" collapsed="false">
      <c r="A1428" s="6" t="s">
        <v>1641</v>
      </c>
      <c r="B1428" s="6" t="s">
        <v>108</v>
      </c>
      <c r="C1428" s="17" t="n">
        <v>1886</v>
      </c>
      <c r="D1428" s="16" t="n">
        <v>0.0842999590692675</v>
      </c>
      <c r="E1428" s="16" t="n">
        <v>0.0153379557062866</v>
      </c>
      <c r="F1428" s="16" t="n">
        <v>0.111752501513091</v>
      </c>
      <c r="G1428" s="16" t="n">
        <v>0.0470375575792368</v>
      </c>
      <c r="H1428" s="17" t="n">
        <v>10.4921005091164</v>
      </c>
      <c r="I1428" s="17" t="n">
        <v>477.942784905929</v>
      </c>
      <c r="J1428" s="18" t="n">
        <v>2.56741063208919E-023</v>
      </c>
      <c r="K1428" s="18" t="n">
        <v>1.05805885324505E-021</v>
      </c>
      <c r="L1428" s="16" t="n">
        <v>0.631468495803693</v>
      </c>
      <c r="M1428" s="16" t="n">
        <v>0.737904295480053</v>
      </c>
      <c r="N1428" s="18" t="n">
        <v>7.1293582503982E-005</v>
      </c>
      <c r="O1428" s="16" t="n">
        <v>0.0345349485281036</v>
      </c>
      <c r="P1428" s="34" t="b">
        <f aca="false">TRUE()</f>
        <v>1</v>
      </c>
      <c r="Q1428" s="18" t="n">
        <v>0.000900848673342991</v>
      </c>
    </row>
    <row r="1429" customFormat="false" ht="15" hidden="false" customHeight="false" outlineLevel="0" collapsed="false">
      <c r="A1429" s="6" t="s">
        <v>1640</v>
      </c>
      <c r="B1429" s="6" t="s">
        <v>108</v>
      </c>
      <c r="C1429" s="17" t="n">
        <v>1887</v>
      </c>
      <c r="D1429" s="16" t="n">
        <v>0.0818246566215998</v>
      </c>
      <c r="E1429" s="16" t="n">
        <v>0.014899338112535</v>
      </c>
      <c r="F1429" s="16" t="n">
        <v>0.108773428805525</v>
      </c>
      <c r="G1429" s="16" t="n">
        <v>0.046573065487632</v>
      </c>
      <c r="H1429" s="17" t="n">
        <v>10.4705803606387</v>
      </c>
      <c r="I1429" s="17" t="n">
        <v>486.615017088169</v>
      </c>
      <c r="J1429" s="18" t="n">
        <v>2.83264913957337E-023</v>
      </c>
      <c r="K1429" s="18" t="n">
        <v>1.14131009021646E-021</v>
      </c>
      <c r="L1429" s="16" t="n">
        <v>0.626305373515823</v>
      </c>
      <c r="M1429" s="16" t="n">
        <v>0.738312417100296</v>
      </c>
      <c r="N1429" s="18" t="n">
        <v>7.1293582503982E-005</v>
      </c>
      <c r="O1429" s="16" t="n">
        <v>0.0343848233651278</v>
      </c>
      <c r="P1429" s="34" t="b">
        <f aca="false">TRUE()</f>
        <v>1</v>
      </c>
      <c r="Q1429" s="16" t="n">
        <v>0.00131908840709953</v>
      </c>
    </row>
    <row r="1430" customFormat="false" ht="15" hidden="false" customHeight="false" outlineLevel="0" collapsed="false">
      <c r="A1430" s="6" t="s">
        <v>1642</v>
      </c>
      <c r="B1430" s="6" t="s">
        <v>108</v>
      </c>
      <c r="C1430" s="17" t="n">
        <v>1888</v>
      </c>
      <c r="D1430" s="16" t="n">
        <v>0.0795493099415279</v>
      </c>
      <c r="E1430" s="16" t="n">
        <v>0.0145122623744705</v>
      </c>
      <c r="F1430" s="16" t="n">
        <v>0.105988435014202</v>
      </c>
      <c r="G1430" s="16" t="n">
        <v>0.0461018319299709</v>
      </c>
      <c r="H1430" s="17" t="n">
        <v>10.4338569089215</v>
      </c>
      <c r="I1430" s="17" t="n">
        <v>493.776717379999</v>
      </c>
      <c r="J1430" s="18" t="n">
        <v>3.62816713208208E-023</v>
      </c>
      <c r="K1430" s="18" t="n">
        <v>1.40718631758324E-021</v>
      </c>
      <c r="L1430" s="16" t="n">
        <v>0.620938066324222</v>
      </c>
      <c r="M1430" s="16" t="n">
        <v>0.737761452912968</v>
      </c>
      <c r="N1430" s="18" t="n">
        <v>7.23881838595284E-005</v>
      </c>
      <c r="O1430" s="16" t="n">
        <v>0.0342892285936297</v>
      </c>
      <c r="P1430" s="34" t="b">
        <f aca="false">TRUE()</f>
        <v>1</v>
      </c>
      <c r="Q1430" s="18" t="n">
        <v>0.00074651995831565</v>
      </c>
    </row>
    <row r="1431" customFormat="false" ht="15" hidden="false" customHeight="false" outlineLevel="0" collapsed="false">
      <c r="A1431" s="6" t="s">
        <v>1611</v>
      </c>
      <c r="B1431" s="6" t="s">
        <v>108</v>
      </c>
      <c r="C1431" s="17" t="n">
        <v>1889</v>
      </c>
      <c r="D1431" s="16" t="n">
        <v>0.0774713858971711</v>
      </c>
      <c r="E1431" s="16" t="n">
        <v>0.0141757760820464</v>
      </c>
      <c r="F1431" s="16" t="n">
        <v>0.103398724146506</v>
      </c>
      <c r="G1431" s="16" t="n">
        <v>0.0456255634867751</v>
      </c>
      <c r="H1431" s="17" t="n">
        <v>10.3831838892745</v>
      </c>
      <c r="I1431" s="17" t="n">
        <v>499.442734975267</v>
      </c>
      <c r="J1431" s="18" t="n">
        <v>5.32753291835077E-023</v>
      </c>
      <c r="K1431" s="18" t="n">
        <v>1.95657182399608E-021</v>
      </c>
      <c r="L1431" s="16" t="n">
        <v>0.615427870805144</v>
      </c>
      <c r="M1431" s="16" t="n">
        <v>0.738149168452199</v>
      </c>
      <c r="N1431" s="18" t="n">
        <v>7.23881838595284E-005</v>
      </c>
      <c r="O1431" s="16" t="n">
        <v>0.0342505013172574</v>
      </c>
      <c r="P1431" s="34" t="b">
        <f aca="false">TRUE()</f>
        <v>1</v>
      </c>
      <c r="Q1431" s="18" t="n">
        <v>0.000916643590583733</v>
      </c>
    </row>
    <row r="1432" customFormat="false" ht="15" hidden="false" customHeight="false" outlineLevel="0" collapsed="false">
      <c r="A1432" s="6" t="s">
        <v>3265</v>
      </c>
      <c r="B1432" s="6" t="s">
        <v>108</v>
      </c>
      <c r="C1432" s="17" t="n">
        <v>1890</v>
      </c>
      <c r="D1432" s="16" t="n">
        <v>0.0755890940591555</v>
      </c>
      <c r="E1432" s="16" t="n">
        <v>0.0138889495365648</v>
      </c>
      <c r="F1432" s="16" t="n">
        <v>0.101008483048741</v>
      </c>
      <c r="G1432" s="16" t="n">
        <v>0.0451479103669073</v>
      </c>
      <c r="H1432" s="17" t="n">
        <v>10.3205062813399</v>
      </c>
      <c r="I1432" s="17" t="n">
        <v>503.656381124021</v>
      </c>
      <c r="J1432" s="18" t="n">
        <v>8.79837411673324E-023</v>
      </c>
      <c r="K1432" s="18" t="n">
        <v>3.09434343935957E-021</v>
      </c>
      <c r="L1432" s="16" t="n">
        <v>0.609866904485601</v>
      </c>
      <c r="M1432" s="16" t="n">
        <v>0.737190082644628</v>
      </c>
      <c r="N1432" s="18" t="n">
        <v>7.95935235522344E-005</v>
      </c>
      <c r="O1432" s="16" t="n">
        <v>0.0342690391285338</v>
      </c>
      <c r="P1432" s="34" t="b">
        <f aca="false">TRUE()</f>
        <v>1</v>
      </c>
      <c r="Q1432" s="18" t="n">
        <v>0.000821966822690895</v>
      </c>
    </row>
    <row r="1433" customFormat="false" ht="15" hidden="false" customHeight="false" outlineLevel="0" collapsed="false">
      <c r="A1433" s="6" t="s">
        <v>3266</v>
      </c>
      <c r="B1433" s="6" t="s">
        <v>108</v>
      </c>
      <c r="C1433" s="17" t="n">
        <v>1891</v>
      </c>
      <c r="D1433" s="16" t="n">
        <v>0.0738835011967409</v>
      </c>
      <c r="E1433" s="16" t="n">
        <v>0.0136471055813786</v>
      </c>
      <c r="F1433" s="16" t="n">
        <v>0.0988010627309731</v>
      </c>
      <c r="G1433" s="16" t="n">
        <v>0.0446705168206258</v>
      </c>
      <c r="H1433" s="17" t="n">
        <v>10.2475742447107</v>
      </c>
      <c r="I1433" s="17" t="n">
        <v>506.558186940691</v>
      </c>
      <c r="J1433" s="18" t="n">
        <v>1.60442641384429E-022</v>
      </c>
      <c r="K1433" s="18" t="n">
        <v>4.43891307830253E-021</v>
      </c>
      <c r="L1433" s="16" t="n">
        <v>0.604292645132407</v>
      </c>
      <c r="M1433" s="16" t="n">
        <v>0.736047342107948</v>
      </c>
      <c r="N1433" s="18" t="n">
        <v>8.31036625842288E-005</v>
      </c>
      <c r="O1433" s="16" t="n">
        <v>0.0328401545761692</v>
      </c>
      <c r="P1433" s="34" t="b">
        <f aca="false">TRUE()</f>
        <v>1</v>
      </c>
      <c r="Q1433" s="18" t="n">
        <v>0.000719555021075339</v>
      </c>
    </row>
    <row r="1434" customFormat="false" ht="15" hidden="false" customHeight="false" outlineLevel="0" collapsed="false">
      <c r="A1434" s="6" t="s">
        <v>3267</v>
      </c>
      <c r="B1434" s="6" t="s">
        <v>108</v>
      </c>
      <c r="C1434" s="17" t="n">
        <v>1892</v>
      </c>
      <c r="D1434" s="16" t="n">
        <v>0.0723531661457066</v>
      </c>
      <c r="E1434" s="16" t="n">
        <v>0.0134475445349183</v>
      </c>
      <c r="F1434" s="16" t="n">
        <v>0.0967798903865624</v>
      </c>
      <c r="G1434" s="16" t="n">
        <v>0.0441970182702136</v>
      </c>
      <c r="H1434" s="17" t="n">
        <v>10.1664715412147</v>
      </c>
      <c r="I1434" s="17" t="n">
        <v>508.244999731473</v>
      </c>
      <c r="J1434" s="18" t="n">
        <v>3.16418309417779E-022</v>
      </c>
      <c r="K1434" s="18" t="n">
        <v>7.81628561954634E-021</v>
      </c>
      <c r="L1434" s="16" t="n">
        <v>0.598779668189347</v>
      </c>
      <c r="M1434" s="16" t="n">
        <v>0.734272013059892</v>
      </c>
      <c r="N1434" s="18" t="n">
        <v>9.37035283521321E-005</v>
      </c>
      <c r="O1434" s="16" t="n">
        <v>0.0329715138036292</v>
      </c>
      <c r="P1434" s="34" t="b">
        <f aca="false">TRUE()</f>
        <v>1</v>
      </c>
      <c r="Q1434" s="18" t="n">
        <v>0.000455173674860837</v>
      </c>
    </row>
    <row r="1435" customFormat="false" ht="15" hidden="false" customHeight="false" outlineLevel="0" collapsed="false">
      <c r="A1435" s="6" t="s">
        <v>3268</v>
      </c>
      <c r="B1435" s="6" t="s">
        <v>108</v>
      </c>
      <c r="C1435" s="17" t="n">
        <v>1893</v>
      </c>
      <c r="D1435" s="16" t="n">
        <v>0.0709895020917403</v>
      </c>
      <c r="E1435" s="16" t="n">
        <v>0.0132857391031914</v>
      </c>
      <c r="F1435" s="16" t="n">
        <v>0.0949384911951094</v>
      </c>
      <c r="G1435" s="16" t="n">
        <v>0.043728066931299</v>
      </c>
      <c r="H1435" s="17" t="n">
        <v>10.0791134061524</v>
      </c>
      <c r="I1435" s="17" t="n">
        <v>508.837152743329</v>
      </c>
      <c r="J1435" s="18" t="n">
        <v>6.6201951544217E-022</v>
      </c>
      <c r="K1435" s="18" t="n">
        <v>1.47708655327151E-020</v>
      </c>
      <c r="L1435" s="16" t="n">
        <v>0.59338005123181</v>
      </c>
      <c r="M1435" s="16" t="n">
        <v>0.732108968472605</v>
      </c>
      <c r="N1435" s="18" t="n">
        <v>0.000112506215550826</v>
      </c>
      <c r="O1435" s="16" t="n">
        <v>0.0346422526583169</v>
      </c>
      <c r="P1435" s="34" t="b">
        <f aca="false">TRUE()</f>
        <v>1</v>
      </c>
      <c r="Q1435" s="18" t="n">
        <v>0.000311999694446669</v>
      </c>
    </row>
    <row r="1436" customFormat="false" ht="15" hidden="false" customHeight="false" outlineLevel="0" collapsed="false">
      <c r="A1436" s="6" t="s">
        <v>3269</v>
      </c>
      <c r="B1436" s="6" t="s">
        <v>108</v>
      </c>
      <c r="C1436" s="17" t="n">
        <v>1894</v>
      </c>
      <c r="D1436" s="16" t="n">
        <v>0.069779361644555</v>
      </c>
      <c r="E1436" s="16" t="n">
        <v>0.0131567004199336</v>
      </c>
      <c r="F1436" s="16" t="n">
        <v>0.0932662259505956</v>
      </c>
      <c r="G1436" s="16" t="n">
        <v>0.0432661879497802</v>
      </c>
      <c r="H1436" s="16" t="n">
        <v>9.98743571815035</v>
      </c>
      <c r="I1436" s="17" t="n">
        <v>508.48380443169</v>
      </c>
      <c r="J1436" s="18" t="n">
        <v>1.44141912274559E-021</v>
      </c>
      <c r="K1436" s="18" t="n">
        <v>2.96133136603673E-020</v>
      </c>
      <c r="L1436" s="16" t="n">
        <v>0.588133244419504</v>
      </c>
      <c r="M1436" s="16" t="n">
        <v>0.730802979287828</v>
      </c>
      <c r="N1436" s="18" t="n">
        <v>0.000126885060610654</v>
      </c>
      <c r="O1436" s="16" t="n">
        <v>0.0348627082857915</v>
      </c>
      <c r="P1436" s="34" t="b">
        <f aca="false">TRUE()</f>
        <v>1</v>
      </c>
      <c r="Q1436" s="18" t="n">
        <v>0.00041585809280072</v>
      </c>
    </row>
    <row r="1437" customFormat="false" ht="15" hidden="false" customHeight="false" outlineLevel="0" collapsed="false">
      <c r="A1437" s="6" t="s">
        <v>3270</v>
      </c>
      <c r="B1437" s="6" t="s">
        <v>108</v>
      </c>
      <c r="C1437" s="17" t="n">
        <v>1895</v>
      </c>
      <c r="D1437" s="16" t="n">
        <v>0.0687149366306828</v>
      </c>
      <c r="E1437" s="16" t="n">
        <v>0.0130561040096179</v>
      </c>
      <c r="F1437" s="16" t="n">
        <v>0.0917567620490151</v>
      </c>
      <c r="G1437" s="16" t="n">
        <v>0.0428133224290007</v>
      </c>
      <c r="H1437" s="16" t="n">
        <v>9.8929063328982</v>
      </c>
      <c r="I1437" s="17" t="n">
        <v>507.308047560213</v>
      </c>
      <c r="J1437" s="18" t="n">
        <v>3.21865552551829E-021</v>
      </c>
      <c r="K1437" s="18" t="n">
        <v>6.09927873557118E-020</v>
      </c>
      <c r="L1437" s="16" t="n">
        <v>0.583062271038667</v>
      </c>
      <c r="M1437" s="16" t="n">
        <v>0.728986838077747</v>
      </c>
      <c r="N1437" s="18" t="n">
        <v>0.000141542938784303</v>
      </c>
      <c r="O1437" s="16" t="n">
        <v>0.0351211108932083</v>
      </c>
      <c r="P1437" s="34" t="b">
        <f aca="false">TRUE()</f>
        <v>1</v>
      </c>
      <c r="Q1437" s="18" t="n">
        <v>0.000721998029617526</v>
      </c>
    </row>
    <row r="1438" customFormat="false" ht="15" hidden="false" customHeight="false" outlineLevel="0" collapsed="false">
      <c r="A1438" s="6" t="s">
        <v>3271</v>
      </c>
      <c r="B1438" s="6" t="s">
        <v>108</v>
      </c>
      <c r="C1438" s="17" t="n">
        <v>1896</v>
      </c>
      <c r="D1438" s="16" t="n">
        <v>0.0677762255246971</v>
      </c>
      <c r="E1438" s="16" t="n">
        <v>0.0129785037550665</v>
      </c>
      <c r="F1438" s="16" t="n">
        <v>0.0903889333286401</v>
      </c>
      <c r="G1438" s="16" t="n">
        <v>0.042368929567407</v>
      </c>
      <c r="H1438" s="16" t="n">
        <v>9.79653747815642</v>
      </c>
      <c r="I1438" s="17" t="n">
        <v>505.447536129565</v>
      </c>
      <c r="J1438" s="18" t="n">
        <v>7.2940693577939E-021</v>
      </c>
      <c r="K1438" s="18" t="n">
        <v>1.28264355232393E-019</v>
      </c>
      <c r="L1438" s="16" t="n">
        <v>0.578158249391571</v>
      </c>
      <c r="M1438" s="16" t="n">
        <v>0.72653810835629</v>
      </c>
      <c r="N1438" s="18" t="n">
        <v>0.000156713219837397</v>
      </c>
      <c r="O1438" s="16" t="n">
        <v>0.0354128399246066</v>
      </c>
      <c r="P1438" s="34" t="b">
        <f aca="false">TRUE()</f>
        <v>1</v>
      </c>
      <c r="Q1438" s="18" t="n">
        <v>0.00033899732484664</v>
      </c>
    </row>
    <row r="1439" customFormat="false" ht="15" hidden="false" customHeight="false" outlineLevel="0" collapsed="false">
      <c r="A1439" s="6" t="s">
        <v>3272</v>
      </c>
      <c r="B1439" s="6" t="s">
        <v>108</v>
      </c>
      <c r="C1439" s="17" t="n">
        <v>1897</v>
      </c>
      <c r="D1439" s="16" t="n">
        <v>0.0669519082932572</v>
      </c>
      <c r="E1439" s="16" t="n">
        <v>0.0129198633564957</v>
      </c>
      <c r="F1439" s="16" t="n">
        <v>0.0891531090374725</v>
      </c>
      <c r="G1439" s="16" t="n">
        <v>0.041935151559154</v>
      </c>
      <c r="H1439" s="16" t="n">
        <v>9.69981522950711</v>
      </c>
      <c r="I1439" s="17" t="n">
        <v>503.027240147169</v>
      </c>
      <c r="J1439" s="18" t="n">
        <v>1.65433621969077E-020</v>
      </c>
      <c r="K1439" s="18" t="n">
        <v>2.692351102634E-019</v>
      </c>
      <c r="L1439" s="16" t="n">
        <v>0.573447814371141</v>
      </c>
      <c r="M1439" s="16" t="n">
        <v>0.724048566472809</v>
      </c>
      <c r="N1439" s="18" t="n">
        <v>0.000174039062836098</v>
      </c>
      <c r="O1439" s="16" t="n">
        <v>0.0357300817174825</v>
      </c>
      <c r="P1439" s="34" t="b">
        <f aca="false">TRUE()</f>
        <v>1</v>
      </c>
      <c r="Q1439" s="18" t="n">
        <v>0.000626142652586025</v>
      </c>
    </row>
    <row r="1440" customFormat="false" ht="15" hidden="false" customHeight="false" outlineLevel="0" collapsed="false">
      <c r="A1440" s="6" t="s">
        <v>3273</v>
      </c>
      <c r="B1440" s="6" t="s">
        <v>108</v>
      </c>
      <c r="C1440" s="17" t="n">
        <v>1898</v>
      </c>
      <c r="D1440" s="16" t="n">
        <v>0.0662328868619419</v>
      </c>
      <c r="E1440" s="16" t="n">
        <v>0.0128771479414156</v>
      </c>
      <c r="F1440" s="16" t="n">
        <v>0.0880405094008113</v>
      </c>
      <c r="G1440" s="16" t="n">
        <v>0.0415137356727308</v>
      </c>
      <c r="H1440" s="16" t="n">
        <v>9.603476447715</v>
      </c>
      <c r="I1440" s="17" t="n">
        <v>500.143197283447</v>
      </c>
      <c r="J1440" s="18" t="n">
        <v>3.72860531364489E-020</v>
      </c>
      <c r="K1440" s="18" t="n">
        <v>5.60641741000953E-019</v>
      </c>
      <c r="L1440" s="16" t="n">
        <v>0.568927998554779</v>
      </c>
      <c r="M1440" s="16" t="n">
        <v>0.720885623915927</v>
      </c>
      <c r="N1440" s="18" t="n">
        <v>0.00019210645549235</v>
      </c>
      <c r="O1440" s="16" t="n">
        <v>0.036068325800022</v>
      </c>
      <c r="P1440" s="34" t="b">
        <f aca="false">TRUE()</f>
        <v>1</v>
      </c>
      <c r="Q1440" s="18" t="n">
        <v>0.000556488852226156</v>
      </c>
    </row>
    <row r="1441" customFormat="false" ht="15" hidden="false" customHeight="false" outlineLevel="0" collapsed="false">
      <c r="A1441" s="6" t="s">
        <v>3274</v>
      </c>
      <c r="B1441" s="6" t="s">
        <v>108</v>
      </c>
      <c r="C1441" s="17" t="n">
        <v>1899</v>
      </c>
      <c r="D1441" s="16" t="n">
        <v>0.0656058730121056</v>
      </c>
      <c r="E1441" s="16" t="n">
        <v>0.0128470392507492</v>
      </c>
      <c r="F1441" s="16" t="n">
        <v>0.0870385280513383</v>
      </c>
      <c r="G1441" s="16" t="n">
        <v>0.0411056150711949</v>
      </c>
      <c r="H1441" s="16" t="n">
        <v>9.50862883983943</v>
      </c>
      <c r="I1441" s="17" t="n">
        <v>496.900145245511</v>
      </c>
      <c r="J1441" s="18" t="n">
        <v>8.26862253084591E-020</v>
      </c>
      <c r="K1441" s="18" t="n">
        <v>1.09501980737749E-018</v>
      </c>
      <c r="L1441" s="16" t="n">
        <v>0.564616863538485</v>
      </c>
      <c r="M1441" s="16" t="n">
        <v>0.717987960412203</v>
      </c>
      <c r="N1441" s="18" t="n">
        <v>0.00020762649120474</v>
      </c>
      <c r="O1441" s="16" t="n">
        <v>0.0364242096776898</v>
      </c>
      <c r="P1441" s="34" t="b">
        <f aca="false">TRUE()</f>
        <v>1</v>
      </c>
      <c r="Q1441" s="18" t="n">
        <v>0.000143874356967999</v>
      </c>
    </row>
    <row r="1442" customFormat="false" ht="15" hidden="false" customHeight="false" outlineLevel="0" collapsed="false">
      <c r="A1442" s="6" t="s">
        <v>3275</v>
      </c>
      <c r="B1442" s="6" t="s">
        <v>108</v>
      </c>
      <c r="C1442" s="17" t="n">
        <v>1900</v>
      </c>
      <c r="D1442" s="16" t="n">
        <v>0.0650638606983211</v>
      </c>
      <c r="E1442" s="16" t="n">
        <v>0.0128271309914819</v>
      </c>
      <c r="F1442" s="16" t="n">
        <v>0.086142485416951</v>
      </c>
      <c r="G1442" s="16" t="n">
        <v>0.0407138714868303</v>
      </c>
      <c r="H1442" s="16" t="n">
        <v>9.41657856479243</v>
      </c>
      <c r="I1442" s="17" t="n">
        <v>493.403144845322</v>
      </c>
      <c r="J1442" s="18" t="n">
        <v>1.78419351663864E-019</v>
      </c>
      <c r="K1442" s="18" t="n">
        <v>2.15871810322168E-018</v>
      </c>
      <c r="L1442" s="16" t="n">
        <v>0.560547107971516</v>
      </c>
      <c r="M1442" s="16" t="n">
        <v>0.715804509743904</v>
      </c>
      <c r="N1442" s="18" t="n">
        <v>0.000223403663082253</v>
      </c>
      <c r="O1442" s="16" t="n">
        <v>0.0367923305681999</v>
      </c>
      <c r="P1442" s="34" t="b">
        <f aca="false">TRUE()</f>
        <v>1</v>
      </c>
      <c r="Q1442" s="18" t="n">
        <v>0.000238687979949702</v>
      </c>
    </row>
    <row r="1443" customFormat="false" ht="15" hidden="false" customHeight="false" outlineLevel="0" collapsed="false">
      <c r="A1443" s="6" t="s">
        <v>3276</v>
      </c>
      <c r="B1443" s="6" t="s">
        <v>108</v>
      </c>
      <c r="C1443" s="17" t="n">
        <v>1901</v>
      </c>
      <c r="D1443" s="16" t="n">
        <v>0.0645916639814717</v>
      </c>
      <c r="E1443" s="16" t="n">
        <v>0.0128152628995501</v>
      </c>
      <c r="F1443" s="16" t="n">
        <v>0.0853376816701207</v>
      </c>
      <c r="G1443" s="16" t="n">
        <v>0.0403407915389077</v>
      </c>
      <c r="H1443" s="16" t="n">
        <v>9.32790789592777</v>
      </c>
      <c r="I1443" s="17" t="n">
        <v>489.748749061565</v>
      </c>
      <c r="J1443" s="18" t="n">
        <v>3.72773299140048E-019</v>
      </c>
      <c r="K1443" s="18" t="n">
        <v>4.28534402058504E-018</v>
      </c>
      <c r="L1443" s="16" t="n">
        <v>0.556714541895866</v>
      </c>
      <c r="M1443" s="16" t="n">
        <v>0.713661871237629</v>
      </c>
      <c r="N1443" s="18" t="n">
        <v>0.000239774831487764</v>
      </c>
      <c r="O1443" s="16" t="n">
        <v>0.0371666525051353</v>
      </c>
      <c r="P1443" s="34" t="b">
        <f aca="false">TRUE()</f>
        <v>1</v>
      </c>
      <c r="Q1443" s="18" t="n">
        <v>5.60388834582383E-005</v>
      </c>
    </row>
    <row r="1444" customFormat="false" ht="15" hidden="false" customHeight="false" outlineLevel="0" collapsed="false">
      <c r="A1444" s="6" t="s">
        <v>3277</v>
      </c>
      <c r="B1444" s="6" t="s">
        <v>108</v>
      </c>
      <c r="C1444" s="17" t="n">
        <v>1902</v>
      </c>
      <c r="D1444" s="16" t="n">
        <v>0.0641848001128885</v>
      </c>
      <c r="E1444" s="16" t="n">
        <v>0.0128101874664282</v>
      </c>
      <c r="F1444" s="16" t="n">
        <v>0.0846196506135599</v>
      </c>
      <c r="G1444" s="16" t="n">
        <v>0.0399870948861999</v>
      </c>
      <c r="H1444" s="16" t="n">
        <v>9.24301674053978</v>
      </c>
      <c r="I1444" s="17" t="n">
        <v>485.991082542817</v>
      </c>
      <c r="J1444" s="18" t="n">
        <v>7.51871976720696E-019</v>
      </c>
      <c r="K1444" s="18" t="n">
        <v>7.68539089505145E-018</v>
      </c>
      <c r="L1444" s="16" t="n">
        <v>0.553122806590336</v>
      </c>
      <c r="M1444" s="16" t="n">
        <v>0.71062136516682</v>
      </c>
      <c r="N1444" s="18" t="n">
        <v>0.000258308373410259</v>
      </c>
      <c r="O1444" s="16" t="n">
        <v>0.0375433311838574</v>
      </c>
      <c r="P1444" s="34" t="b">
        <f aca="false">TRUE()</f>
        <v>1</v>
      </c>
      <c r="Q1444" s="18" t="n">
        <v>0.000854221915487031</v>
      </c>
    </row>
    <row r="1445" customFormat="false" ht="15" hidden="false" customHeight="false" outlineLevel="0" collapsed="false">
      <c r="A1445" s="6" t="s">
        <v>3278</v>
      </c>
      <c r="B1445" s="6" t="s">
        <v>108</v>
      </c>
      <c r="C1445" s="17" t="n">
        <v>1903</v>
      </c>
      <c r="D1445" s="16" t="n">
        <v>0.0638352228418188</v>
      </c>
      <c r="E1445" s="16" t="n">
        <v>0.0128101392586253</v>
      </c>
      <c r="F1445" s="16" t="n">
        <v>0.0839809196731876</v>
      </c>
      <c r="G1445" s="16" t="n">
        <v>0.039653829451453</v>
      </c>
      <c r="H1445" s="16" t="n">
        <v>9.16263513187068</v>
      </c>
      <c r="I1445" s="17" t="n">
        <v>482.210018710851</v>
      </c>
      <c r="J1445" s="18" t="n">
        <v>1.45575059111511E-018</v>
      </c>
      <c r="K1445" s="18" t="n">
        <v>1.3730374893472E-017</v>
      </c>
      <c r="L1445" s="16" t="n">
        <v>0.549786439799184</v>
      </c>
      <c r="M1445" s="16" t="n">
        <v>0.707580859096011</v>
      </c>
      <c r="N1445" s="18" t="n">
        <v>0.000277125931779658</v>
      </c>
      <c r="O1445" s="16" t="n">
        <v>0.0379163367978242</v>
      </c>
      <c r="P1445" s="34" t="b">
        <f aca="false">TRUE()</f>
        <v>1</v>
      </c>
      <c r="Q1445" s="18" t="n">
        <v>0.000469806270512559</v>
      </c>
    </row>
    <row r="1446" customFormat="false" ht="15" hidden="false" customHeight="false" outlineLevel="0" collapsed="false">
      <c r="A1446" s="6" t="s">
        <v>3279</v>
      </c>
      <c r="B1446" s="6" t="s">
        <v>108</v>
      </c>
      <c r="C1446" s="17" t="n">
        <v>1904</v>
      </c>
      <c r="D1446" s="16" t="n">
        <v>0.0635370264236076</v>
      </c>
      <c r="E1446" s="16" t="n">
        <v>0.0128139304786813</v>
      </c>
      <c r="F1446" s="16" t="n">
        <v>0.0834153953413326</v>
      </c>
      <c r="G1446" s="16" t="n">
        <v>0.0393420971570299</v>
      </c>
      <c r="H1446" s="16" t="n">
        <v>9.08700052072964</v>
      </c>
      <c r="I1446" s="17" t="n">
        <v>478.46945541413</v>
      </c>
      <c r="J1446" s="18" t="n">
        <v>2.70157828538284E-018</v>
      </c>
      <c r="K1446" s="18" t="n">
        <v>2.42674239920753E-017</v>
      </c>
      <c r="L1446" s="16" t="n">
        <v>0.54669788326768</v>
      </c>
      <c r="M1446" s="16" t="n">
        <v>0.705866748290991</v>
      </c>
      <c r="N1446" s="18" t="n">
        <v>0.000297743404958152</v>
      </c>
      <c r="O1446" s="16" t="n">
        <v>0.0382797606608073</v>
      </c>
      <c r="P1446" s="34" t="b">
        <f aca="false">TRUE()</f>
        <v>1</v>
      </c>
      <c r="Q1446" s="18" t="n">
        <v>0.000142175114788422</v>
      </c>
    </row>
    <row r="1447" customFormat="false" ht="15" hidden="false" customHeight="false" outlineLevel="0" collapsed="false">
      <c r="A1447" s="6" t="s">
        <v>3280</v>
      </c>
      <c r="B1447" s="6" t="s">
        <v>108</v>
      </c>
      <c r="C1447" s="17" t="n">
        <v>1905</v>
      </c>
      <c r="D1447" s="16" t="n">
        <v>0.0632820839497615</v>
      </c>
      <c r="E1447" s="16" t="n">
        <v>0.0128209578882809</v>
      </c>
      <c r="F1447" s="16" t="n">
        <v>0.0829122632121987</v>
      </c>
      <c r="G1447" s="16" t="n">
        <v>0.0390500101852047</v>
      </c>
      <c r="H1447" s="16" t="n">
        <v>9.01550225321105</v>
      </c>
      <c r="I1447" s="17" t="n">
        <v>474.779220468296</v>
      </c>
      <c r="J1447" s="18" t="n">
        <v>4.83179447129763E-018</v>
      </c>
      <c r="K1447" s="18" t="n">
        <v>4.10060266991516E-017</v>
      </c>
      <c r="L1447" s="16" t="n">
        <v>0.543819892539888</v>
      </c>
      <c r="M1447" s="16" t="n">
        <v>0.703234363840425</v>
      </c>
      <c r="N1447" s="18" t="n">
        <v>0.000315402718517843</v>
      </c>
      <c r="O1447" s="16" t="n">
        <v>0.0386315891522056</v>
      </c>
      <c r="P1447" s="34" t="b">
        <f aca="false">TRUE()</f>
        <v>1</v>
      </c>
      <c r="Q1447" s="18" t="n">
        <v>7.17171717171717E-005</v>
      </c>
    </row>
    <row r="1448" customFormat="false" ht="15" hidden="false" customHeight="false" outlineLevel="0" collapsed="false">
      <c r="A1448" s="6" t="s">
        <v>3281</v>
      </c>
      <c r="B1448" s="6" t="s">
        <v>108</v>
      </c>
      <c r="C1448" s="17" t="n">
        <v>1906</v>
      </c>
      <c r="D1448" s="16" t="n">
        <v>0.0630643234509814</v>
      </c>
      <c r="E1448" s="16" t="n">
        <v>0.0128299289403927</v>
      </c>
      <c r="F1448" s="16" t="n">
        <v>0.0824654336377297</v>
      </c>
      <c r="G1448" s="16" t="n">
        <v>0.0387774238421698</v>
      </c>
      <c r="H1448" s="16" t="n">
        <v>8.94863405601877</v>
      </c>
      <c r="I1448" s="17" t="n">
        <v>471.194268181669</v>
      </c>
      <c r="J1448" s="18" t="n">
        <v>8.2991725602358E-018</v>
      </c>
      <c r="K1448" s="18" t="n">
        <v>6.70069379863396E-017</v>
      </c>
      <c r="L1448" s="16" t="n">
        <v>0.54116415114748</v>
      </c>
      <c r="M1448" s="16" t="n">
        <v>0.701010101010101</v>
      </c>
      <c r="N1448" s="18" t="n">
        <v>0.000333451799719855</v>
      </c>
      <c r="O1448" s="16" t="n">
        <v>0.0389676764981859</v>
      </c>
      <c r="P1448" s="34" t="b">
        <f aca="false">TRUE()</f>
        <v>1</v>
      </c>
      <c r="Q1448" s="18" t="n">
        <v>0.000610106672102853</v>
      </c>
    </row>
    <row r="1449" customFormat="false" ht="15" hidden="false" customHeight="false" outlineLevel="0" collapsed="false">
      <c r="A1449" s="6" t="s">
        <v>3282</v>
      </c>
      <c r="B1449" s="6" t="s">
        <v>108</v>
      </c>
      <c r="C1449" s="17" t="n">
        <v>1907</v>
      </c>
      <c r="D1449" s="16" t="n">
        <v>0.0628794376383591</v>
      </c>
      <c r="E1449" s="16" t="n">
        <v>0.0128402486855661</v>
      </c>
      <c r="F1449" s="16" t="n">
        <v>0.0820696550209673</v>
      </c>
      <c r="G1449" s="16" t="n">
        <v>0.0385238611253695</v>
      </c>
      <c r="H1449" s="16" t="n">
        <v>8.88633054935624</v>
      </c>
      <c r="I1449" s="17" t="n">
        <v>467.740740985297</v>
      </c>
      <c r="J1449" s="18" t="n">
        <v>1.37039891323467E-017</v>
      </c>
      <c r="K1449" s="18" t="n">
        <v>1.07915663945425E-016</v>
      </c>
      <c r="L1449" s="16" t="n">
        <v>0.538719882235682</v>
      </c>
      <c r="M1449" s="16" t="n">
        <v>0.69880624426079</v>
      </c>
      <c r="N1449" s="18" t="n">
        <v>0.000353154018455706</v>
      </c>
      <c r="O1449" s="16" t="n">
        <v>0.0392867895817318</v>
      </c>
      <c r="P1449" s="34" t="b">
        <f aca="false">TRUE()</f>
        <v>1</v>
      </c>
      <c r="Q1449" s="18" t="n">
        <v>9.63208530811692E-005</v>
      </c>
    </row>
    <row r="1450" customFormat="false" ht="15" hidden="false" customHeight="false" outlineLevel="0" collapsed="false">
      <c r="A1450" s="6" t="s">
        <v>3283</v>
      </c>
      <c r="B1450" s="6" t="s">
        <v>108</v>
      </c>
      <c r="C1450" s="17" t="n">
        <v>1908</v>
      </c>
      <c r="D1450" s="16" t="n">
        <v>0.0627219538639237</v>
      </c>
      <c r="E1450" s="16" t="n">
        <v>0.0128518970592752</v>
      </c>
      <c r="F1450" s="16" t="n">
        <v>0.0817176310162798</v>
      </c>
      <c r="G1450" s="16" t="n">
        <v>0.03828780906938</v>
      </c>
      <c r="H1450" s="16" t="n">
        <v>8.82811184281989</v>
      </c>
      <c r="I1450" s="17" t="n">
        <v>464.410336861599</v>
      </c>
      <c r="J1450" s="18" t="n">
        <v>2.18494647517507E-017</v>
      </c>
      <c r="K1450" s="18" t="n">
        <v>1.67606799851692E-016</v>
      </c>
      <c r="L1450" s="16" t="n">
        <v>0.536464111374224</v>
      </c>
      <c r="M1450" s="16" t="n">
        <v>0.697173757779818</v>
      </c>
      <c r="N1450" s="18" t="n">
        <v>0.000370872036755209</v>
      </c>
      <c r="O1450" s="16" t="n">
        <v>0.0395906406927664</v>
      </c>
      <c r="P1450" s="34" t="b">
        <f aca="false">TRUE()</f>
        <v>1</v>
      </c>
      <c r="Q1450" s="18" t="n">
        <v>8.31371357687147E-005</v>
      </c>
    </row>
    <row r="1451" customFormat="false" ht="15" hidden="false" customHeight="false" outlineLevel="0" collapsed="false">
      <c r="A1451" s="6" t="s">
        <v>3284</v>
      </c>
      <c r="B1451" s="6" t="s">
        <v>108</v>
      </c>
      <c r="C1451" s="17" t="n">
        <v>1909</v>
      </c>
      <c r="D1451" s="16" t="n">
        <v>0.0625883189735322</v>
      </c>
      <c r="E1451" s="16" t="n">
        <v>0.0128640542554641</v>
      </c>
      <c r="F1451" s="16" t="n">
        <v>0.0814060980950173</v>
      </c>
      <c r="G1451" s="16" t="n">
        <v>0.0380690233405747</v>
      </c>
      <c r="H1451" s="16" t="n">
        <v>8.77447061457219</v>
      </c>
      <c r="I1451" s="17" t="n">
        <v>461.238672223981</v>
      </c>
      <c r="J1451" s="18" t="n">
        <v>3.35221962021061E-017</v>
      </c>
      <c r="K1451" s="18" t="n">
        <v>2.51568018514901E-016</v>
      </c>
      <c r="L1451" s="16" t="n">
        <v>0.534415732978502</v>
      </c>
      <c r="M1451" s="16" t="n">
        <v>0.695500459136823</v>
      </c>
      <c r="N1451" s="18" t="n">
        <v>0.000387978846784495</v>
      </c>
      <c r="O1451" s="16" t="n">
        <v>0.0398748815143819</v>
      </c>
      <c r="P1451" s="34" t="b">
        <f aca="false">TRUE()</f>
        <v>1</v>
      </c>
      <c r="Q1451" s="18" t="n">
        <v>0.000200496692792023</v>
      </c>
    </row>
    <row r="1452" customFormat="false" ht="15" hidden="false" customHeight="false" outlineLevel="0" collapsed="false">
      <c r="A1452" s="6" t="s">
        <v>3285</v>
      </c>
      <c r="B1452" s="6" t="s">
        <v>108</v>
      </c>
      <c r="C1452" s="17" t="n">
        <v>1910</v>
      </c>
      <c r="D1452" s="16" t="n">
        <v>0.0624753000794618</v>
      </c>
      <c r="E1452" s="16" t="n">
        <v>0.0128764549396295</v>
      </c>
      <c r="F1452" s="16" t="n">
        <v>0.0811306473905313</v>
      </c>
      <c r="G1452" s="16" t="n">
        <v>0.0378670838880403</v>
      </c>
      <c r="H1452" s="16" t="n">
        <v>8.72509640476576</v>
      </c>
      <c r="I1452" s="17" t="n">
        <v>458.238257903373</v>
      </c>
      <c r="J1452" s="18" t="n">
        <v>4.96316331119112E-017</v>
      </c>
      <c r="K1452" s="18" t="n">
        <v>3.63906850555533E-016</v>
      </c>
      <c r="L1452" s="16" t="n">
        <v>0.532553538057402</v>
      </c>
      <c r="M1452" s="16" t="n">
        <v>0.693276196306499</v>
      </c>
      <c r="N1452" s="18" t="n">
        <v>0.000405357364519957</v>
      </c>
      <c r="O1452" s="16" t="n">
        <v>0.040141217799957</v>
      </c>
      <c r="P1452" s="34" t="b">
        <f aca="false">TRUE()</f>
        <v>1</v>
      </c>
      <c r="Q1452" s="18" t="n">
        <v>6.9116698903933E-005</v>
      </c>
    </row>
    <row r="1453" customFormat="false" ht="15" hidden="false" customHeight="false" outlineLevel="0" collapsed="false">
      <c r="A1453" s="6" t="s">
        <v>3286</v>
      </c>
      <c r="B1453" s="6" t="s">
        <v>108</v>
      </c>
      <c r="C1453" s="17" t="n">
        <v>1911</v>
      </c>
      <c r="D1453" s="16" t="n">
        <v>0.0623784678071618</v>
      </c>
      <c r="E1453" s="16" t="n">
        <v>0.0128887926178105</v>
      </c>
      <c r="F1453" s="16" t="n">
        <v>0.0808852688793353</v>
      </c>
      <c r="G1453" s="16" t="n">
        <v>0.0376809890971634</v>
      </c>
      <c r="H1453" s="16" t="n">
        <v>8.67956844132692</v>
      </c>
      <c r="I1453" s="17" t="n">
        <v>455.414916576827</v>
      </c>
      <c r="J1453" s="18" t="n">
        <v>7.11699926548972E-017</v>
      </c>
      <c r="K1453" s="18" t="n">
        <v>5.09233568134178E-016</v>
      </c>
      <c r="L1453" s="16" t="n">
        <v>0.530851714029996</v>
      </c>
      <c r="M1453" s="16" t="n">
        <v>0.691419242934395</v>
      </c>
      <c r="N1453" s="18" t="n">
        <v>0.000422964528524882</v>
      </c>
      <c r="O1453" s="16" t="n">
        <v>0.0403916627589137</v>
      </c>
      <c r="P1453" s="34" t="b">
        <f aca="false">TRUE()</f>
        <v>1</v>
      </c>
      <c r="Q1453" s="18" t="n">
        <v>0.000351831512565389</v>
      </c>
    </row>
    <row r="1454" customFormat="false" ht="15" hidden="false" customHeight="false" outlineLevel="0" collapsed="false">
      <c r="A1454" s="6" t="s">
        <v>3287</v>
      </c>
      <c r="B1454" s="6" t="s">
        <v>108</v>
      </c>
      <c r="C1454" s="17" t="n">
        <v>1912</v>
      </c>
      <c r="D1454" s="16" t="n">
        <v>0.0622961611956352</v>
      </c>
      <c r="E1454" s="16" t="n">
        <v>0.0129010586143351</v>
      </c>
      <c r="F1454" s="16" t="n">
        <v>0.0806671787510531</v>
      </c>
      <c r="G1454" s="16" t="n">
        <v>0.0375096682534852</v>
      </c>
      <c r="H1454" s="16" t="n">
        <v>8.63759974244898</v>
      </c>
      <c r="I1454" s="17" t="n">
        <v>452.76141959404</v>
      </c>
      <c r="J1454" s="18" t="n">
        <v>9.91017305450548E-017</v>
      </c>
      <c r="K1454" s="18" t="n">
        <v>6.99442485989757E-016</v>
      </c>
      <c r="L1454" s="16" t="n">
        <v>0.529297196416501</v>
      </c>
      <c r="M1454" s="16" t="n">
        <v>0.68984797469646</v>
      </c>
      <c r="N1454" s="18" t="n">
        <v>0.000439717978569481</v>
      </c>
      <c r="O1454" s="16" t="n">
        <v>0.0406257557173525</v>
      </c>
      <c r="P1454" s="34" t="b">
        <f aca="false">TRUE()</f>
        <v>1</v>
      </c>
      <c r="Q1454" s="18" t="n">
        <v>0.000353917684201142</v>
      </c>
    </row>
    <row r="1455" customFormat="false" ht="15" hidden="false" customHeight="false" outlineLevel="0" collapsed="false">
      <c r="A1455" s="6" t="s">
        <v>3288</v>
      </c>
      <c r="B1455" s="6" t="s">
        <v>108</v>
      </c>
      <c r="C1455" s="17" t="n">
        <v>1913</v>
      </c>
      <c r="D1455" s="16" t="n">
        <v>0.0622262387837129</v>
      </c>
      <c r="E1455" s="16" t="n">
        <v>0.0129129310842764</v>
      </c>
      <c r="F1455" s="16" t="n">
        <v>0.0804738103771365</v>
      </c>
      <c r="G1455" s="16" t="n">
        <v>0.0373526669245601</v>
      </c>
      <c r="H1455" s="16" t="n">
        <v>8.59920735259586</v>
      </c>
      <c r="I1455" s="17" t="n">
        <v>450.289198191056</v>
      </c>
      <c r="J1455" s="18" t="n">
        <v>1.34023830764295E-016</v>
      </c>
      <c r="K1455" s="18" t="n">
        <v>9.31656445011431E-016</v>
      </c>
      <c r="L1455" s="16" t="n">
        <v>0.527888112630119</v>
      </c>
      <c r="M1455" s="16" t="n">
        <v>0.688541985511682</v>
      </c>
      <c r="N1455" s="18" t="n">
        <v>0.000455822139757059</v>
      </c>
      <c r="O1455" s="16" t="n">
        <v>0.040845278893624</v>
      </c>
      <c r="P1455" s="34" t="b">
        <f aca="false">TRUE()</f>
        <v>1</v>
      </c>
      <c r="Q1455" s="18" t="n">
        <v>0.00030834931529376</v>
      </c>
    </row>
    <row r="1456" customFormat="false" ht="15" hidden="false" customHeight="false" outlineLevel="0" collapsed="false">
      <c r="A1456" s="6" t="s">
        <v>3289</v>
      </c>
      <c r="B1456" s="6" t="s">
        <v>108</v>
      </c>
      <c r="C1456" s="17" t="n">
        <v>1914</v>
      </c>
      <c r="D1456" s="16" t="n">
        <v>0.062166857035386</v>
      </c>
      <c r="E1456" s="16" t="n">
        <v>0.0129247488002839</v>
      </c>
      <c r="F1456" s="16" t="n">
        <v>0.0803010941331816</v>
      </c>
      <c r="G1456" s="16" t="n">
        <v>0.0372087427905669</v>
      </c>
      <c r="H1456" s="16" t="n">
        <v>8.56349812547977</v>
      </c>
      <c r="I1456" s="17" t="n">
        <v>447.973952665223</v>
      </c>
      <c r="J1456" s="18" t="n">
        <v>1.77293724418217E-016</v>
      </c>
      <c r="K1456" s="18" t="n">
        <v>1.21816052373444E-015</v>
      </c>
      <c r="L1456" s="16" t="n">
        <v>0.526580120448583</v>
      </c>
      <c r="M1456" s="16" t="n">
        <v>0.687133965921845</v>
      </c>
      <c r="N1456" s="18" t="n">
        <v>0.000470245655565261</v>
      </c>
      <c r="O1456" s="16" t="n">
        <v>0.0410551899317863</v>
      </c>
      <c r="P1456" s="34" t="b">
        <f aca="false">TRUE()</f>
        <v>1</v>
      </c>
      <c r="Q1456" s="18" t="n">
        <v>0.000306373256859476</v>
      </c>
    </row>
    <row r="1457" customFormat="false" ht="15" hidden="false" customHeight="false" outlineLevel="0" collapsed="false">
      <c r="A1457" s="6" t="s">
        <v>3290</v>
      </c>
      <c r="B1457" s="6" t="s">
        <v>108</v>
      </c>
      <c r="C1457" s="17" t="n">
        <v>1915</v>
      </c>
      <c r="D1457" s="16" t="n">
        <v>0.0621165399982869</v>
      </c>
      <c r="E1457" s="16" t="n">
        <v>0.0129365142688503</v>
      </c>
      <c r="F1457" s="16" t="n">
        <v>0.0801470756275886</v>
      </c>
      <c r="G1457" s="16" t="n">
        <v>0.0370770874355381</v>
      </c>
      <c r="H1457" s="16" t="n">
        <v>8.53041133304199</v>
      </c>
      <c r="I1457" s="17" t="n">
        <v>445.808729302696</v>
      </c>
      <c r="J1457" s="18" t="n">
        <v>2.2957705223448E-016</v>
      </c>
      <c r="K1457" s="18" t="n">
        <v>1.55226118183805E-015</v>
      </c>
      <c r="L1457" s="16" t="n">
        <v>0.525373016238934</v>
      </c>
      <c r="M1457" s="16" t="n">
        <v>0.685685134169983</v>
      </c>
      <c r="N1457" s="18" t="n">
        <v>0.000485034002922925</v>
      </c>
      <c r="O1457" s="16" t="n">
        <v>0.0412554456143735</v>
      </c>
      <c r="P1457" s="34" t="b">
        <f aca="false">TRUE()</f>
        <v>1</v>
      </c>
      <c r="Q1457" s="18" t="n">
        <v>0.000241276946051783</v>
      </c>
    </row>
    <row r="1458" customFormat="false" ht="15" hidden="false" customHeight="false" outlineLevel="0" collapsed="false">
      <c r="A1458" s="6" t="s">
        <v>3291</v>
      </c>
      <c r="B1458" s="6" t="s">
        <v>108</v>
      </c>
      <c r="C1458" s="17" t="n">
        <v>1916</v>
      </c>
      <c r="D1458" s="16" t="n">
        <v>0.0620741207920453</v>
      </c>
      <c r="E1458" s="16" t="n">
        <v>0.0129480499059789</v>
      </c>
      <c r="F1458" s="16" t="n">
        <v>0.0800107756969979</v>
      </c>
      <c r="G1458" s="16" t="n">
        <v>0.0369576554090766</v>
      </c>
      <c r="H1458" s="16" t="n">
        <v>8.50013100349393</v>
      </c>
      <c r="I1458" s="17" t="n">
        <v>443.802780172864</v>
      </c>
      <c r="J1458" s="18" t="n">
        <v>2.90645641222607E-016</v>
      </c>
      <c r="K1458" s="18" t="n">
        <v>1.94231789222837E-015</v>
      </c>
      <c r="L1458" s="16" t="n">
        <v>0.524275360117011</v>
      </c>
      <c r="M1458" s="16" t="n">
        <v>0.684746454443424</v>
      </c>
      <c r="N1458" s="18" t="n">
        <v>0.000497978018079985</v>
      </c>
      <c r="O1458" s="16" t="n">
        <v>0.0414416225985014</v>
      </c>
      <c r="P1458" s="34" t="b">
        <f aca="false">TRUE()</f>
        <v>1</v>
      </c>
      <c r="Q1458" s="18" t="n">
        <v>0.0001835422425433</v>
      </c>
    </row>
    <row r="1459" customFormat="false" ht="15" hidden="false" customHeight="false" outlineLevel="0" collapsed="false">
      <c r="A1459" s="6" t="s">
        <v>3292</v>
      </c>
      <c r="B1459" s="6" t="s">
        <v>108</v>
      </c>
      <c r="C1459" s="17" t="n">
        <v>1917</v>
      </c>
      <c r="D1459" s="16" t="n">
        <v>0.0620384699690954</v>
      </c>
      <c r="E1459" s="16" t="n">
        <v>0.0129595724772432</v>
      </c>
      <c r="F1459" s="16" t="n">
        <v>0.0798901224374305</v>
      </c>
      <c r="G1459" s="16" t="n">
        <v>0.0368499539695749</v>
      </c>
      <c r="H1459" s="16" t="n">
        <v>8.47226663041214</v>
      </c>
      <c r="I1459" s="17" t="n">
        <v>441.944215286064</v>
      </c>
      <c r="J1459" s="18" t="n">
        <v>3.60885976679327E-016</v>
      </c>
      <c r="K1459" s="18" t="n">
        <v>2.38483567391594E-015</v>
      </c>
      <c r="L1459" s="16" t="n">
        <v>0.523268295250538</v>
      </c>
      <c r="M1459" s="16" t="n">
        <v>0.683971023364963</v>
      </c>
      <c r="N1459" s="18" t="n">
        <v>0.000511276059260992</v>
      </c>
      <c r="O1459" s="16" t="n">
        <v>0.0416170081310158</v>
      </c>
      <c r="P1459" s="34" t="b">
        <f aca="false">TRUE()</f>
        <v>1</v>
      </c>
      <c r="Q1459" s="18" t="n">
        <v>0.000447400715567883</v>
      </c>
    </row>
    <row r="1460" customFormat="false" ht="15" hidden="false" customHeight="false" outlineLevel="0" collapsed="false">
      <c r="A1460" s="6" t="s">
        <v>3293</v>
      </c>
      <c r="B1460" s="6" t="s">
        <v>108</v>
      </c>
      <c r="C1460" s="17" t="n">
        <v>1918</v>
      </c>
      <c r="D1460" s="16" t="n">
        <v>0.0620095475700826</v>
      </c>
      <c r="E1460" s="16" t="n">
        <v>0.0129709858854956</v>
      </c>
      <c r="F1460" s="16" t="n">
        <v>0.079785116419543</v>
      </c>
      <c r="G1460" s="16" t="n">
        <v>0.036753921485885</v>
      </c>
      <c r="H1460" s="16" t="n">
        <v>8.44690477956829</v>
      </c>
      <c r="I1460" s="17" t="n">
        <v>440.238206673634</v>
      </c>
      <c r="J1460" s="18" t="n">
        <v>4.3926710663817E-016</v>
      </c>
      <c r="K1460" s="18" t="n">
        <v>2.86628693796919E-015</v>
      </c>
      <c r="L1460" s="16" t="n">
        <v>0.522355717443728</v>
      </c>
      <c r="M1460" s="16" t="n">
        <v>0.683195592286501</v>
      </c>
      <c r="N1460" s="18" t="n">
        <v>0.00052381061570604</v>
      </c>
      <c r="O1460" s="16" t="n">
        <v>0.0417800674383038</v>
      </c>
      <c r="P1460" s="34" t="b">
        <f aca="false">TRUE()</f>
        <v>1</v>
      </c>
      <c r="Q1460" s="18" t="n">
        <v>5.69153069153069E-005</v>
      </c>
    </row>
    <row r="1461" customFormat="false" ht="15" hidden="false" customHeight="false" outlineLevel="0" collapsed="false">
      <c r="A1461" s="6" t="s">
        <v>3294</v>
      </c>
      <c r="B1461" s="6" t="s">
        <v>108</v>
      </c>
      <c r="C1461" s="17" t="n">
        <v>1919</v>
      </c>
      <c r="D1461" s="16" t="n">
        <v>0.061986791933179</v>
      </c>
      <c r="E1461" s="16" t="n">
        <v>0.0129821054236871</v>
      </c>
      <c r="F1461" s="16" t="n">
        <v>0.0796953627569677</v>
      </c>
      <c r="G1461" s="16" t="n">
        <v>0.0366696329424088</v>
      </c>
      <c r="H1461" s="16" t="n">
        <v>8.42419156509694</v>
      </c>
      <c r="I1461" s="17" t="n">
        <v>438.694790276186</v>
      </c>
      <c r="J1461" s="18" t="n">
        <v>5.23620308335436E-016</v>
      </c>
      <c r="K1461" s="18" t="n">
        <v>3.3795089884791E-015</v>
      </c>
      <c r="L1461" s="16" t="n">
        <v>0.521543287484909</v>
      </c>
      <c r="M1461" s="16" t="n">
        <v>0.682195694316906</v>
      </c>
      <c r="N1461" s="18" t="n">
        <v>0.000533981173918131</v>
      </c>
      <c r="O1461" s="16" t="n">
        <v>0.0419263999972786</v>
      </c>
      <c r="P1461" s="34" t="b">
        <f aca="false">TRUE()</f>
        <v>1</v>
      </c>
      <c r="Q1461" s="18" t="n">
        <v>0.000242779552732971</v>
      </c>
    </row>
    <row r="1462" customFormat="false" ht="15" hidden="false" customHeight="false" outlineLevel="0" collapsed="false">
      <c r="A1462" s="6" t="s">
        <v>3295</v>
      </c>
      <c r="B1462" s="6" t="s">
        <v>108</v>
      </c>
      <c r="C1462" s="17" t="n">
        <v>1920</v>
      </c>
      <c r="D1462" s="16" t="n">
        <v>0.0619701598070459</v>
      </c>
      <c r="E1462" s="16" t="n">
        <v>0.0129929787580381</v>
      </c>
      <c r="F1462" s="16" t="n">
        <v>0.0796205683440026</v>
      </c>
      <c r="G1462" s="16" t="n">
        <v>0.0365970810631554</v>
      </c>
      <c r="H1462" s="16" t="n">
        <v>8.40402516689671</v>
      </c>
      <c r="I1462" s="17" t="n">
        <v>437.313863122529</v>
      </c>
      <c r="J1462" s="18" t="n">
        <v>6.11817194930748E-016</v>
      </c>
      <c r="K1462" s="18" t="n">
        <v>3.91223630040463E-015</v>
      </c>
      <c r="L1462" s="16" t="n">
        <v>0.52082515760578</v>
      </c>
      <c r="M1462" s="16" t="n">
        <v>0.681399857157433</v>
      </c>
      <c r="N1462" s="18" t="n">
        <v>0.000543162008239001</v>
      </c>
      <c r="O1462" s="16" t="n">
        <v>0.0420589633925431</v>
      </c>
      <c r="P1462" s="34" t="b">
        <f aca="false">TRUE()</f>
        <v>1</v>
      </c>
      <c r="Q1462" s="18" t="n">
        <v>0.000110685722806935</v>
      </c>
    </row>
    <row r="1463" customFormat="false" ht="15" hidden="false" customHeight="false" outlineLevel="0" collapsed="false">
      <c r="A1463" s="6" t="s">
        <v>3296</v>
      </c>
      <c r="B1463" s="6" t="s">
        <v>108</v>
      </c>
      <c r="C1463" s="17" t="n">
        <v>1921</v>
      </c>
      <c r="D1463" s="16" t="n">
        <v>0.06195970900995</v>
      </c>
      <c r="E1463" s="16" t="n">
        <v>0.0130030754576276</v>
      </c>
      <c r="F1463" s="16" t="n">
        <v>0.0795603640774884</v>
      </c>
      <c r="G1463" s="16" t="n">
        <v>0.0365357941279967</v>
      </c>
      <c r="H1463" s="16" t="n">
        <v>8.38642521345838</v>
      </c>
      <c r="I1463" s="17" t="n">
        <v>436.110620787244</v>
      </c>
      <c r="J1463" s="18" t="n">
        <v>7.00648612528008E-016</v>
      </c>
      <c r="K1463" s="18" t="n">
        <v>4.44601183790708E-015</v>
      </c>
      <c r="L1463" s="16" t="n">
        <v>0.520197033714476</v>
      </c>
      <c r="M1463" s="16" t="n">
        <v>0.680624426078972</v>
      </c>
      <c r="N1463" s="18" t="n">
        <v>0.000551662695190238</v>
      </c>
      <c r="O1463" s="16" t="n">
        <v>0.0421772397696606</v>
      </c>
      <c r="P1463" s="34" t="b">
        <f aca="false">TRUE()</f>
        <v>1</v>
      </c>
      <c r="Q1463" s="18" t="n">
        <v>0.000299577410174465</v>
      </c>
    </row>
    <row r="1464" customFormat="false" ht="15" hidden="false" customHeight="false" outlineLevel="0" collapsed="false">
      <c r="A1464" s="6" t="s">
        <v>3297</v>
      </c>
      <c r="B1464" s="6" t="s">
        <v>108</v>
      </c>
      <c r="C1464" s="17" t="n">
        <v>1922</v>
      </c>
      <c r="D1464" s="16" t="n">
        <v>0.0619548067044411</v>
      </c>
      <c r="E1464" s="16" t="n">
        <v>0.0130125043129634</v>
      </c>
      <c r="F1464" s="16" t="n">
        <v>0.0795139254270321</v>
      </c>
      <c r="G1464" s="16" t="n">
        <v>0.0364853891950461</v>
      </c>
      <c r="H1464" s="16" t="n">
        <v>8.37134661346103</v>
      </c>
      <c r="I1464" s="17" t="n">
        <v>435.077010766302</v>
      </c>
      <c r="J1464" s="18" t="n">
        <v>7.86797112109485E-016</v>
      </c>
      <c r="K1464" s="18" t="n">
        <v>4.95479213240419E-015</v>
      </c>
      <c r="L1464" s="16" t="n">
        <v>0.519659491382623</v>
      </c>
      <c r="M1464" s="16" t="n">
        <v>0.68013468013468</v>
      </c>
      <c r="N1464" s="18" t="n">
        <v>0.000558076247630749</v>
      </c>
      <c r="O1464" s="16" t="n">
        <v>0.0422793033516598</v>
      </c>
      <c r="P1464" s="34" t="b">
        <f aca="false">TRUE()</f>
        <v>1</v>
      </c>
      <c r="Q1464" s="18" t="n">
        <v>0.000319174366463523</v>
      </c>
    </row>
    <row r="1465" customFormat="false" ht="15" hidden="false" customHeight="false" outlineLevel="0" collapsed="false">
      <c r="A1465" s="6" t="s">
        <v>3298</v>
      </c>
      <c r="B1465" s="6" t="s">
        <v>108</v>
      </c>
      <c r="C1465" s="17" t="n">
        <v>1923</v>
      </c>
      <c r="D1465" s="16" t="n">
        <v>0.0619548138308756</v>
      </c>
      <c r="E1465" s="16" t="n">
        <v>0.0130211769959003</v>
      </c>
      <c r="F1465" s="16" t="n">
        <v>0.0794802732824551</v>
      </c>
      <c r="G1465" s="16" t="n">
        <v>0.0364450156100515</v>
      </c>
      <c r="H1465" s="16" t="n">
        <v>8.35878440318072</v>
      </c>
      <c r="I1465" s="17" t="n">
        <v>434.205838438129</v>
      </c>
      <c r="J1465" s="18" t="n">
        <v>8.66527795222567E-016</v>
      </c>
      <c r="K1465" s="18" t="n">
        <v>5.42396734566162E-015</v>
      </c>
      <c r="L1465" s="16" t="n">
        <v>0.519215219477515</v>
      </c>
      <c r="M1465" s="16" t="n">
        <v>0.67956330986634</v>
      </c>
      <c r="N1465" s="18" t="n">
        <v>0.000563268591689888</v>
      </c>
      <c r="O1465" s="16" t="n">
        <v>0.0423649690600023</v>
      </c>
      <c r="P1465" s="34" t="b">
        <f aca="false">TRUE()</f>
        <v>1</v>
      </c>
      <c r="Q1465" s="18" t="n">
        <v>0.000177304855073481</v>
      </c>
    </row>
    <row r="1466" customFormat="false" ht="15" hidden="false" customHeight="false" outlineLevel="0" collapsed="false">
      <c r="A1466" s="6" t="s">
        <v>3299</v>
      </c>
      <c r="B1466" s="6" t="s">
        <v>108</v>
      </c>
      <c r="C1466" s="17" t="n">
        <v>1924</v>
      </c>
      <c r="D1466" s="16" t="n">
        <v>0.0619594719205411</v>
      </c>
      <c r="E1466" s="16" t="n">
        <v>0.0130294652806659</v>
      </c>
      <c r="F1466" s="16" t="n">
        <v>0.0794587413605401</v>
      </c>
      <c r="G1466" s="16" t="n">
        <v>0.0364142664146977</v>
      </c>
      <c r="H1466" s="16" t="n">
        <v>8.34852011692886</v>
      </c>
      <c r="I1466" s="17" t="n">
        <v>433.478266819968</v>
      </c>
      <c r="J1466" s="18" t="n">
        <v>9.37625960544604E-016</v>
      </c>
      <c r="K1466" s="18" t="n">
        <v>5.84256416855872E-015</v>
      </c>
      <c r="L1466" s="16" t="n">
        <v>0.51885809086455</v>
      </c>
      <c r="M1466" s="16" t="n">
        <v>0.679338842975207</v>
      </c>
      <c r="N1466" s="18" t="n">
        <v>0.000568114011670921</v>
      </c>
      <c r="O1466" s="16" t="n">
        <v>0.0424382021679783</v>
      </c>
      <c r="P1466" s="34" t="b">
        <f aca="false">TRUE()</f>
        <v>1</v>
      </c>
      <c r="Q1466" s="18" t="n">
        <v>0.000359704334062057</v>
      </c>
    </row>
    <row r="1467" customFormat="false" ht="15" hidden="false" customHeight="false" outlineLevel="0" collapsed="false">
      <c r="A1467" s="6" t="s">
        <v>3300</v>
      </c>
      <c r="B1467" s="6" t="s">
        <v>108</v>
      </c>
      <c r="C1467" s="17" t="n">
        <v>1925</v>
      </c>
      <c r="D1467" s="16" t="n">
        <v>0.0619682377368457</v>
      </c>
      <c r="E1467" s="16" t="n">
        <v>0.0130370033858244</v>
      </c>
      <c r="F1467" s="16" t="n">
        <v>0.079448595602627</v>
      </c>
      <c r="G1467" s="16" t="n">
        <v>0.0363923216646943</v>
      </c>
      <c r="H1467" s="16" t="n">
        <v>8.34067769510492</v>
      </c>
      <c r="I1467" s="17" t="n">
        <v>432.897516840176</v>
      </c>
      <c r="J1467" s="18" t="n">
        <v>9.95931501418437E-016</v>
      </c>
      <c r="K1467" s="18" t="n">
        <v>6.15963596257304E-015</v>
      </c>
      <c r="L1467" s="16" t="n">
        <v>0.518594702846141</v>
      </c>
      <c r="M1467" s="16" t="n">
        <v>0.679134782165085</v>
      </c>
      <c r="N1467" s="18" t="n">
        <v>0.000571734838069381</v>
      </c>
      <c r="O1467" s="16" t="n">
        <v>0.0424972893672336</v>
      </c>
      <c r="P1467" s="34" t="b">
        <f aca="false">TRUE()</f>
        <v>1</v>
      </c>
      <c r="Q1467" s="18" t="n">
        <v>0.000365599922700248</v>
      </c>
    </row>
    <row r="1468" customFormat="false" ht="15" hidden="false" customHeight="false" outlineLevel="0" collapsed="false">
      <c r="A1468" s="6" t="s">
        <v>3301</v>
      </c>
      <c r="B1468" s="6" t="s">
        <v>108</v>
      </c>
      <c r="C1468" s="17" t="n">
        <v>1926</v>
      </c>
      <c r="D1468" s="16" t="n">
        <v>0.0619801287141897</v>
      </c>
      <c r="E1468" s="16" t="n">
        <v>0.0130439489165099</v>
      </c>
      <c r="F1468" s="16" t="n">
        <v>0.0794487925205548</v>
      </c>
      <c r="G1468" s="16" t="n">
        <v>0.0363787903823277</v>
      </c>
      <c r="H1468" s="16" t="n">
        <v>8.33524927248254</v>
      </c>
      <c r="I1468" s="17" t="n">
        <v>432.452680009559</v>
      </c>
      <c r="J1468" s="18" t="n">
        <v>1.03861113435254E-015</v>
      </c>
      <c r="K1468" s="18" t="n">
        <v>6.40230136981203E-015</v>
      </c>
      <c r="L1468" s="16" t="n">
        <v>0.518428884820117</v>
      </c>
      <c r="M1468" s="16" t="n">
        <v>0.678910315273952</v>
      </c>
      <c r="N1468" s="18" t="n">
        <v>0.000573405810802178</v>
      </c>
      <c r="O1468" s="16" t="n">
        <v>0.0425407145045389</v>
      </c>
      <c r="P1468" s="34" t="b">
        <f aca="false">TRUE()</f>
        <v>1</v>
      </c>
      <c r="Q1468" s="18" t="n">
        <v>0.000246267387681529</v>
      </c>
    </row>
    <row r="1469" customFormat="false" ht="15" hidden="false" customHeight="false" outlineLevel="0" collapsed="false">
      <c r="A1469" s="6" t="s">
        <v>3302</v>
      </c>
      <c r="B1469" s="6" t="s">
        <v>108</v>
      </c>
      <c r="C1469" s="17" t="n">
        <v>1927</v>
      </c>
      <c r="D1469" s="16" t="n">
        <v>0.0619947894264944</v>
      </c>
      <c r="E1469" s="16" t="n">
        <v>0.0130504103004942</v>
      </c>
      <c r="F1469" s="16" t="n">
        <v>0.0794586331830253</v>
      </c>
      <c r="G1469" s="16" t="n">
        <v>0.0363732570292164</v>
      </c>
      <c r="H1469" s="16" t="n">
        <v>8.33210539392339</v>
      </c>
      <c r="I1469" s="17" t="n">
        <v>432.134244616608</v>
      </c>
      <c r="J1469" s="18" t="n">
        <v>1.06450069401148E-015</v>
      </c>
      <c r="K1469" s="18" t="n">
        <v>6.52537353049871E-015</v>
      </c>
      <c r="L1469" s="16" t="n">
        <v>0.51835633154494</v>
      </c>
      <c r="M1469" s="16" t="n">
        <v>0.678747066625855</v>
      </c>
      <c r="N1469" s="18" t="n">
        <v>0.000573968073983573</v>
      </c>
      <c r="O1469" s="16" t="n">
        <v>0.0425721670724886</v>
      </c>
      <c r="P1469" s="34" t="b">
        <f aca="false">TRUE()</f>
        <v>1</v>
      </c>
      <c r="Q1469" s="18" t="n">
        <v>0.000224428157787335</v>
      </c>
    </row>
    <row r="1470" customFormat="false" ht="15" hidden="false" customHeight="false" outlineLevel="0" collapsed="false">
      <c r="A1470" s="6" t="s">
        <v>3303</v>
      </c>
      <c r="B1470" s="6" t="s">
        <v>108</v>
      </c>
      <c r="C1470" s="17" t="n">
        <v>1928</v>
      </c>
      <c r="D1470" s="16" t="n">
        <v>0.0620121616904727</v>
      </c>
      <c r="E1470" s="16" t="n">
        <v>0.0130559735192514</v>
      </c>
      <c r="F1470" s="16" t="n">
        <v>0.0794774327944154</v>
      </c>
      <c r="G1470" s="16" t="n">
        <v>0.0363749425733075</v>
      </c>
      <c r="H1470" s="16" t="n">
        <v>8.33116060886248</v>
      </c>
      <c r="I1470" s="17" t="n">
        <v>431.947364542051</v>
      </c>
      <c r="J1470" s="18" t="n">
        <v>1.07293697338363E-015</v>
      </c>
      <c r="K1470" s="18" t="n">
        <v>6.56738707897057E-015</v>
      </c>
      <c r="L1470" s="16" t="n">
        <v>0.518369770865783</v>
      </c>
      <c r="M1470" s="16" t="n">
        <v>0.678685848382818</v>
      </c>
      <c r="N1470" s="18" t="n">
        <v>0.000573968073983573</v>
      </c>
      <c r="O1470" s="16" t="n">
        <v>0.0425912450869944</v>
      </c>
      <c r="P1470" s="34" t="b">
        <f aca="false">TRUE()</f>
        <v>1</v>
      </c>
      <c r="Q1470" s="18" t="n">
        <v>0.000197269256685296</v>
      </c>
    </row>
    <row r="1471" customFormat="false" ht="15" hidden="false" customHeight="false" outlineLevel="0" collapsed="false">
      <c r="A1471" s="6" t="s">
        <v>3304</v>
      </c>
      <c r="B1471" s="6" t="s">
        <v>108</v>
      </c>
      <c r="C1471" s="17" t="n">
        <v>1929</v>
      </c>
      <c r="D1471" s="16" t="n">
        <v>0.0620318245701612</v>
      </c>
      <c r="E1471" s="16" t="n">
        <v>0.0130606642914199</v>
      </c>
      <c r="F1471" s="16" t="n">
        <v>0.0795044617952273</v>
      </c>
      <c r="G1471" s="16" t="n">
        <v>0.0363835335963488</v>
      </c>
      <c r="H1471" s="16" t="n">
        <v>8.33230454869039</v>
      </c>
      <c r="I1471" s="17" t="n">
        <v>431.886815490375</v>
      </c>
      <c r="J1471" s="18" t="n">
        <v>1.06439186110306E-015</v>
      </c>
      <c r="K1471" s="18" t="n">
        <v>6.52537353049871E-015</v>
      </c>
      <c r="L1471" s="16" t="n">
        <v>0.518464356197631</v>
      </c>
      <c r="M1471" s="16" t="n">
        <v>0.678645036220794</v>
      </c>
      <c r="N1471" s="18" t="n">
        <v>0.000573405810802178</v>
      </c>
      <c r="O1471" s="16" t="n">
        <v>0.0425984180231867</v>
      </c>
      <c r="P1471" s="34" t="b">
        <f aca="false">TRUE()</f>
        <v>1</v>
      </c>
      <c r="Q1471" s="18" t="n">
        <v>0.000213960086447593</v>
      </c>
    </row>
    <row r="1472" customFormat="false" ht="15" hidden="false" customHeight="false" outlineLevel="0" collapsed="false">
      <c r="A1472" s="6" t="s">
        <v>3305</v>
      </c>
      <c r="B1472" s="6" t="s">
        <v>108</v>
      </c>
      <c r="C1472" s="17" t="n">
        <v>1930</v>
      </c>
      <c r="D1472" s="16" t="n">
        <v>0.062053687690672</v>
      </c>
      <c r="E1472" s="16" t="n">
        <v>0.0130644937073053</v>
      </c>
      <c r="F1472" s="16" t="n">
        <v>0.0795394492227332</v>
      </c>
      <c r="G1472" s="16" t="n">
        <v>0.0363988684123376</v>
      </c>
      <c r="H1472" s="16" t="n">
        <v>8.33546897641776</v>
      </c>
      <c r="I1472" s="17" t="n">
        <v>431.949904941862</v>
      </c>
      <c r="J1472" s="18" t="n">
        <v>1.03979545138634E-015</v>
      </c>
      <c r="K1472" s="18" t="n">
        <v>6.40230136981203E-015</v>
      </c>
      <c r="L1472" s="16" t="n">
        <v>0.518636857628578</v>
      </c>
      <c r="M1472" s="16" t="n">
        <v>0.678685848382818</v>
      </c>
      <c r="N1472" s="18" t="n">
        <v>0.000571956395903799</v>
      </c>
      <c r="O1472" s="16" t="n">
        <v>0.0425965598048961</v>
      </c>
      <c r="P1472" s="34" t="b">
        <f aca="false">TRUE()</f>
        <v>1</v>
      </c>
      <c r="Q1472" s="18" t="n">
        <v>0.000224279750021377</v>
      </c>
    </row>
    <row r="1473" customFormat="false" ht="15" hidden="false" customHeight="false" outlineLevel="0" collapsed="false">
      <c r="A1473" s="6" t="s">
        <v>3306</v>
      </c>
      <c r="B1473" s="6" t="s">
        <v>108</v>
      </c>
      <c r="C1473" s="17" t="n">
        <v>1931</v>
      </c>
      <c r="D1473" s="16" t="n">
        <v>0.0620778434975953</v>
      </c>
      <c r="E1473" s="16" t="n">
        <v>0.01306714617705</v>
      </c>
      <c r="F1473" s="16" t="n">
        <v>0.0795817278883962</v>
      </c>
      <c r="G1473" s="16" t="n">
        <v>0.0364202903795471</v>
      </c>
      <c r="H1473" s="16" t="n">
        <v>8.34045904146994</v>
      </c>
      <c r="I1473" s="17" t="n">
        <v>432.139488294065</v>
      </c>
      <c r="J1473" s="18" t="n">
        <v>1.00165124290468E-015</v>
      </c>
      <c r="K1473" s="18" t="n">
        <v>6.18579264591429E-015</v>
      </c>
      <c r="L1473" s="16" t="n">
        <v>0.5188739999782</v>
      </c>
      <c r="M1473" s="16" t="n">
        <v>0.678767472706867</v>
      </c>
      <c r="N1473" s="18" t="n">
        <v>0.000569771839712693</v>
      </c>
      <c r="O1473" s="16" t="n">
        <v>0.0425840803445687</v>
      </c>
      <c r="P1473" s="34" t="b">
        <f aca="false">TRUE()</f>
        <v>1</v>
      </c>
      <c r="Q1473" s="18" t="n">
        <v>0.000299242367730223</v>
      </c>
    </row>
    <row r="1474" customFormat="false" ht="15" hidden="false" customHeight="false" outlineLevel="0" collapsed="false">
      <c r="A1474" s="6" t="s">
        <v>3307</v>
      </c>
      <c r="B1474" s="6" t="s">
        <v>108</v>
      </c>
      <c r="C1474" s="17" t="n">
        <v>1932</v>
      </c>
      <c r="D1474" s="16" t="n">
        <v>0.0621041054820458</v>
      </c>
      <c r="E1474" s="16" t="n">
        <v>0.0130687422405129</v>
      </c>
      <c r="F1474" s="16" t="n">
        <v>0.0796310464448248</v>
      </c>
      <c r="G1474" s="16" t="n">
        <v>0.0364477446563318</v>
      </c>
      <c r="H1474" s="16" t="n">
        <v>8.34721740530843</v>
      </c>
      <c r="I1474" s="17" t="n">
        <v>432.450077919745</v>
      </c>
      <c r="J1474" s="18" t="n">
        <v>9.51902526108618E-016</v>
      </c>
      <c r="K1474" s="18" t="n">
        <v>5.91376569363887E-015</v>
      </c>
      <c r="L1474" s="16" t="n">
        <v>0.519174275167881</v>
      </c>
      <c r="M1474" s="16" t="n">
        <v>0.679114376084073</v>
      </c>
      <c r="N1474" s="18" t="n">
        <v>0.000566230560333796</v>
      </c>
      <c r="O1474" s="16" t="n">
        <v>0.0425617867999842</v>
      </c>
      <c r="P1474" s="34" t="b">
        <f aca="false">TRUE()</f>
        <v>1</v>
      </c>
      <c r="Q1474" s="18" t="n">
        <v>0.000361719433951993</v>
      </c>
    </row>
    <row r="1475" customFormat="false" ht="15" hidden="false" customHeight="false" outlineLevel="0" collapsed="false">
      <c r="A1475" s="6" t="s">
        <v>3308</v>
      </c>
      <c r="B1475" s="6" t="s">
        <v>108</v>
      </c>
      <c r="C1475" s="17" t="n">
        <v>1933</v>
      </c>
      <c r="D1475" s="16" t="n">
        <v>0.0621325511087647</v>
      </c>
      <c r="E1475" s="16" t="n">
        <v>0.0130693070086121</v>
      </c>
      <c r="F1475" s="16" t="n">
        <v>0.0796871039991083</v>
      </c>
      <c r="G1475" s="16" t="n">
        <v>0.0364809303788941</v>
      </c>
      <c r="H1475" s="16" t="n">
        <v>8.35559466542117</v>
      </c>
      <c r="I1475" s="17" t="n">
        <v>432.876412700653</v>
      </c>
      <c r="J1475" s="18" t="n">
        <v>8.93406496469452E-016</v>
      </c>
      <c r="K1475" s="18" t="n">
        <v>5.58379060293407E-015</v>
      </c>
      <c r="L1475" s="16" t="n">
        <v>0.519530350291061</v>
      </c>
      <c r="M1475" s="16" t="n">
        <v>0.679338842975207</v>
      </c>
      <c r="N1475" s="18" t="n">
        <v>0.00056214948687254</v>
      </c>
      <c r="O1475" s="16" t="n">
        <v>0.0425326905160535</v>
      </c>
      <c r="P1475" s="34" t="b">
        <f aca="false">TRUE()</f>
        <v>1</v>
      </c>
      <c r="Q1475" s="18" t="n">
        <v>0.000518887253103922</v>
      </c>
    </row>
    <row r="1476" customFormat="false" ht="15" hidden="false" customHeight="false" outlineLevel="0" collapsed="false">
      <c r="A1476" s="6" t="s">
        <v>3309</v>
      </c>
      <c r="B1476" s="6" t="s">
        <v>108</v>
      </c>
      <c r="C1476" s="17" t="n">
        <v>1934</v>
      </c>
      <c r="D1476" s="16" t="n">
        <v>0.0621633693240269</v>
      </c>
      <c r="E1476" s="16" t="n">
        <v>0.0130690381319421</v>
      </c>
      <c r="F1476" s="16" t="n">
        <v>0.0797498861798153</v>
      </c>
      <c r="G1476" s="16" t="n">
        <v>0.0365196454734348</v>
      </c>
      <c r="H1476" s="16" t="n">
        <v>8.36546731899748</v>
      </c>
      <c r="I1476" s="17" t="n">
        <v>433.408036960864</v>
      </c>
      <c r="J1476" s="18" t="n">
        <v>8.28874359524511E-016</v>
      </c>
      <c r="K1476" s="18" t="n">
        <v>5.21186150307079E-015</v>
      </c>
      <c r="L1476" s="16" t="n">
        <v>0.519938507596299</v>
      </c>
      <c r="M1476" s="16" t="n">
        <v>0.679400061218243</v>
      </c>
      <c r="N1476" s="18" t="n">
        <v>0.000558031696643147</v>
      </c>
      <c r="O1476" s="16" t="n">
        <v>0.0424981581936663</v>
      </c>
      <c r="P1476" s="34" t="b">
        <f aca="false">TRUE()</f>
        <v>1</v>
      </c>
      <c r="Q1476" s="18" t="n">
        <v>0.000217715597300833</v>
      </c>
    </row>
    <row r="1477" customFormat="false" ht="15" hidden="false" customHeight="false" outlineLevel="0" collapsed="false">
      <c r="A1477" s="6" t="s">
        <v>3310</v>
      </c>
      <c r="B1477" s="6" t="s">
        <v>108</v>
      </c>
      <c r="C1477" s="17" t="n">
        <v>1935</v>
      </c>
      <c r="D1477" s="16" t="n">
        <v>0.0621965193117341</v>
      </c>
      <c r="E1477" s="16" t="n">
        <v>0.0130678322734694</v>
      </c>
      <c r="F1477" s="16" t="n">
        <v>0.0798189282726246</v>
      </c>
      <c r="G1477" s="16" t="n">
        <v>0.0365634000245095</v>
      </c>
      <c r="H1477" s="16" t="n">
        <v>8.37672193424611</v>
      </c>
      <c r="I1477" s="17" t="n">
        <v>434.04191629276</v>
      </c>
      <c r="J1477" s="18" t="n">
        <v>7.60786986029885E-016</v>
      </c>
      <c r="K1477" s="18" t="n">
        <v>4.79827658362313E-015</v>
      </c>
      <c r="L1477" s="16" t="n">
        <v>0.520392782856211</v>
      </c>
      <c r="M1477" s="16" t="n">
        <v>0.679583715947352</v>
      </c>
      <c r="N1477" s="18" t="n">
        <v>0.000552602214980122</v>
      </c>
      <c r="O1477" s="16" t="n">
        <v>0.0424564437826966</v>
      </c>
      <c r="P1477" s="34" t="b">
        <f aca="false">TRUE()</f>
        <v>1</v>
      </c>
      <c r="Q1477" s="18" t="n">
        <v>0.000231405705064709</v>
      </c>
    </row>
    <row r="1478" customFormat="false" ht="15" hidden="false" customHeight="false" outlineLevel="0" collapsed="false">
      <c r="A1478" s="6" t="s">
        <v>3311</v>
      </c>
      <c r="B1478" s="6" t="s">
        <v>108</v>
      </c>
      <c r="C1478" s="17" t="n">
        <v>1936</v>
      </c>
      <c r="D1478" s="16" t="n">
        <v>0.0622317665392453</v>
      </c>
      <c r="E1478" s="16" t="n">
        <v>0.0130659903690398</v>
      </c>
      <c r="F1478" s="16" t="n">
        <v>0.0798941328379025</v>
      </c>
      <c r="G1478" s="16" t="n">
        <v>0.0366120220710752</v>
      </c>
      <c r="H1478" s="16" t="n">
        <v>8.38936613873913</v>
      </c>
      <c r="I1478" s="17" t="n">
        <v>434.764073128259</v>
      </c>
      <c r="J1478" s="18" t="n">
        <v>6.90820019366903E-016</v>
      </c>
      <c r="K1478" s="18" t="n">
        <v>4.39709061406848E-015</v>
      </c>
      <c r="L1478" s="16" t="n">
        <v>0.520898958209462</v>
      </c>
      <c r="M1478" s="16" t="n">
        <v>0.679889807162534</v>
      </c>
      <c r="N1478" s="18" t="n">
        <v>0.000546880049835242</v>
      </c>
      <c r="O1478" s="16" t="n">
        <v>0.0424074899748947</v>
      </c>
      <c r="P1478" s="34" t="b">
        <f aca="false">TRUE()</f>
        <v>1</v>
      </c>
      <c r="Q1478" s="18" t="n">
        <v>0.000167945902031629</v>
      </c>
    </row>
    <row r="1479" customFormat="false" ht="15" hidden="false" customHeight="false" outlineLevel="0" collapsed="false">
      <c r="A1479" s="6" t="s">
        <v>3312</v>
      </c>
      <c r="B1479" s="6" t="s">
        <v>108</v>
      </c>
      <c r="C1479" s="17" t="n">
        <v>1937</v>
      </c>
      <c r="D1479" s="16" t="n">
        <v>0.0622691864582713</v>
      </c>
      <c r="E1479" s="16" t="n">
        <v>0.0130636874605615</v>
      </c>
      <c r="F1479" s="16" t="n">
        <v>0.0799754977573448</v>
      </c>
      <c r="G1479" s="16" t="n">
        <v>0.0366652453477283</v>
      </c>
      <c r="H1479" s="16" t="n">
        <v>8.40334961495923</v>
      </c>
      <c r="I1479" s="17" t="n">
        <v>435.563983442021</v>
      </c>
      <c r="J1479" s="18" t="n">
        <v>6.20813638232828E-016</v>
      </c>
      <c r="K1479" s="18" t="n">
        <v>3.96365630564036E-015</v>
      </c>
      <c r="L1479" s="16" t="n">
        <v>0.521457865729629</v>
      </c>
      <c r="M1479" s="16" t="n">
        <v>0.680236710539741</v>
      </c>
      <c r="N1479" s="18" t="n">
        <v>0.000540444103644617</v>
      </c>
      <c r="O1479" s="16" t="n">
        <v>0.0423501078024109</v>
      </c>
      <c r="P1479" s="34" t="b">
        <f aca="false">TRUE()</f>
        <v>1</v>
      </c>
      <c r="Q1479" s="18" t="n">
        <v>0.000306605100259677</v>
      </c>
    </row>
    <row r="1480" customFormat="false" ht="15" hidden="false" customHeight="false" outlineLevel="0" collapsed="false">
      <c r="A1480" s="6" t="s">
        <v>3313</v>
      </c>
      <c r="B1480" s="6" t="s">
        <v>108</v>
      </c>
      <c r="C1480" s="17" t="n">
        <v>1938</v>
      </c>
      <c r="D1480" s="16" t="n">
        <v>0.0623084593495068</v>
      </c>
      <c r="E1480" s="16" t="n">
        <v>0.0130608180265142</v>
      </c>
      <c r="F1480" s="16" t="n">
        <v>0.0800624405058839</v>
      </c>
      <c r="G1480" s="16" t="n">
        <v>0.036722378454571</v>
      </c>
      <c r="H1480" s="16" t="n">
        <v>8.41866368032087</v>
      </c>
      <c r="I1480" s="17" t="n">
        <v>436.435977179589</v>
      </c>
      <c r="J1480" s="18" t="n">
        <v>5.52171403990029E-016</v>
      </c>
      <c r="K1480" s="18" t="n">
        <v>3.55824740148854E-015</v>
      </c>
      <c r="L1480" s="16" t="n">
        <v>0.522071033188162</v>
      </c>
      <c r="M1480" s="16" t="n">
        <v>0.680910111213142</v>
      </c>
      <c r="N1480" s="18" t="n">
        <v>0.000533104997770828</v>
      </c>
      <c r="O1480" s="16" t="n">
        <v>0.0422804354072503</v>
      </c>
      <c r="P1480" s="34" t="b">
        <f aca="false">TRUE()</f>
        <v>1</v>
      </c>
      <c r="Q1480" s="18" t="n">
        <v>0.000454492269085057</v>
      </c>
    </row>
    <row r="1481" customFormat="false" ht="15" hidden="false" customHeight="false" outlineLevel="0" collapsed="false">
      <c r="A1481" s="6" t="s">
        <v>3314</v>
      </c>
      <c r="B1481" s="6" t="s">
        <v>108</v>
      </c>
      <c r="C1481" s="17" t="n">
        <v>1939</v>
      </c>
      <c r="D1481" s="16" t="n">
        <v>0.0623494690940366</v>
      </c>
      <c r="E1481" s="16" t="n">
        <v>0.0130575021968951</v>
      </c>
      <c r="F1481" s="16" t="n">
        <v>0.0801550353112994</v>
      </c>
      <c r="G1481" s="16" t="n">
        <v>0.0367834894520581</v>
      </c>
      <c r="H1481" s="16" t="n">
        <v>8.43535164719383</v>
      </c>
      <c r="I1481" s="17" t="n">
        <v>437.376071386008</v>
      </c>
      <c r="J1481" s="18" t="n">
        <v>4.85906932090832E-016</v>
      </c>
      <c r="K1481" s="18" t="n">
        <v>3.1458873138486E-015</v>
      </c>
      <c r="L1481" s="16" t="n">
        <v>0.522742543452152</v>
      </c>
      <c r="M1481" s="16" t="n">
        <v>0.681175390266299</v>
      </c>
      <c r="N1481" s="18" t="n">
        <v>0.000524891229900661</v>
      </c>
      <c r="O1481" s="16" t="n">
        <v>0.0422004023937495</v>
      </c>
      <c r="P1481" s="34" t="b">
        <f aca="false">TRUE()</f>
        <v>1</v>
      </c>
      <c r="Q1481" s="18" t="n">
        <v>0.000139862962679362</v>
      </c>
    </row>
    <row r="1482" customFormat="false" ht="15" hidden="false" customHeight="false" outlineLevel="0" collapsed="false">
      <c r="A1482" s="6" t="s">
        <v>3315</v>
      </c>
      <c r="B1482" s="6" t="s">
        <v>108</v>
      </c>
      <c r="C1482" s="17" t="n">
        <v>1940</v>
      </c>
      <c r="D1482" s="16" t="n">
        <v>0.0623921575079153</v>
      </c>
      <c r="E1482" s="16" t="n">
        <v>0.0130537099154651</v>
      </c>
      <c r="F1482" s="16" t="n">
        <v>0.0802532836564098</v>
      </c>
      <c r="G1482" s="16" t="n">
        <v>0.0368483320879242</v>
      </c>
      <c r="H1482" s="16" t="n">
        <v>8.45347586680846</v>
      </c>
      <c r="I1482" s="17" t="n">
        <v>438.381704483687</v>
      </c>
      <c r="J1482" s="18" t="n">
        <v>4.22845728834584E-016</v>
      </c>
      <c r="K1482" s="18" t="n">
        <v>2.76347996010003E-015</v>
      </c>
      <c r="L1482" s="16" t="n">
        <v>0.523477085094197</v>
      </c>
      <c r="M1482" s="16" t="n">
        <v>0.681726354453627</v>
      </c>
      <c r="N1482" s="18" t="n">
        <v>0.000515474915315961</v>
      </c>
      <c r="O1482" s="16" t="n">
        <v>0.0421109525299759</v>
      </c>
      <c r="P1482" s="34" t="b">
        <f aca="false">TRUE()</f>
        <v>1</v>
      </c>
      <c r="Q1482" s="18" t="n">
        <v>0.000100803961178291</v>
      </c>
    </row>
    <row r="1483" customFormat="false" ht="15" hidden="false" customHeight="false" outlineLevel="0" collapsed="false">
      <c r="A1483" s="6" t="s">
        <v>3316</v>
      </c>
      <c r="B1483" s="6" t="s">
        <v>108</v>
      </c>
      <c r="C1483" s="17" t="n">
        <v>1941</v>
      </c>
      <c r="D1483" s="16" t="n">
        <v>0.0624363102086287</v>
      </c>
      <c r="E1483" s="16" t="n">
        <v>0.0130492875785052</v>
      </c>
      <c r="F1483" s="16" t="n">
        <v>0.0803567410677959</v>
      </c>
      <c r="G1483" s="16" t="n">
        <v>0.0369165815139317</v>
      </c>
      <c r="H1483" s="16" t="n">
        <v>8.47300327999952</v>
      </c>
      <c r="I1483" s="17" t="n">
        <v>439.453903183145</v>
      </c>
      <c r="J1483" s="18" t="n">
        <v>3.63946366968922E-016</v>
      </c>
      <c r="K1483" s="18" t="n">
        <v>2.40123596648812E-015</v>
      </c>
      <c r="L1483" s="16" t="n">
        <v>0.524272029125044</v>
      </c>
      <c r="M1483" s="16" t="n">
        <v>0.68242016120804</v>
      </c>
      <c r="N1483" s="18" t="n">
        <v>0.00050590885199684</v>
      </c>
      <c r="O1483" s="16" t="n">
        <v>0.0420112961284004</v>
      </c>
      <c r="P1483" s="34" t="b">
        <f aca="false">TRUE()</f>
        <v>1</v>
      </c>
      <c r="Q1483" s="18" t="n">
        <v>0.000386763159319176</v>
      </c>
    </row>
    <row r="1484" customFormat="false" ht="15" hidden="false" customHeight="false" outlineLevel="0" collapsed="false">
      <c r="A1484" s="6" t="s">
        <v>3317</v>
      </c>
      <c r="B1484" s="6" t="s">
        <v>108</v>
      </c>
      <c r="C1484" s="17" t="n">
        <v>1942</v>
      </c>
      <c r="D1484" s="16" t="n">
        <v>0.0624818932067953</v>
      </c>
      <c r="E1484" s="16" t="n">
        <v>0.0130440729373414</v>
      </c>
      <c r="F1484" s="16" t="n">
        <v>0.0804655236188317</v>
      </c>
      <c r="G1484" s="16" t="n">
        <v>0.0369885711034625</v>
      </c>
      <c r="H1484" s="16" t="n">
        <v>8.49398971319207</v>
      </c>
      <c r="I1484" s="17" t="n">
        <v>440.60272225196</v>
      </c>
      <c r="J1484" s="18" t="n">
        <v>3.09661716155138E-016</v>
      </c>
      <c r="K1484" s="18" t="n">
        <v>2.05944891353177E-015</v>
      </c>
      <c r="L1484" s="16" t="n">
        <v>0.525126748014654</v>
      </c>
      <c r="M1484" s="16" t="n">
        <v>0.682930313233344</v>
      </c>
      <c r="N1484" s="18" t="n">
        <v>0.000495359676066632</v>
      </c>
      <c r="O1484" s="16" t="n">
        <v>0.0419052257477675</v>
      </c>
      <c r="P1484" s="34" t="b">
        <f aca="false">TRUE()</f>
        <v>1</v>
      </c>
      <c r="Q1484" s="18" t="n">
        <v>0.000200812245583953</v>
      </c>
    </row>
    <row r="1485" customFormat="false" ht="15" hidden="false" customHeight="false" outlineLevel="0" collapsed="false">
      <c r="A1485" s="6" t="s">
        <v>3318</v>
      </c>
      <c r="B1485" s="6" t="s">
        <v>108</v>
      </c>
      <c r="C1485" s="17" t="n">
        <v>1943</v>
      </c>
      <c r="D1485" s="16" t="n">
        <v>0.0625292050383695</v>
      </c>
      <c r="E1485" s="16" t="n">
        <v>0.013038040908623</v>
      </c>
      <c r="F1485" s="16" t="n">
        <v>0.0805791645635884</v>
      </c>
      <c r="G1485" s="16" t="n">
        <v>0.0370638078211906</v>
      </c>
      <c r="H1485" s="16" t="n">
        <v>8.51614098770185</v>
      </c>
      <c r="I1485" s="17" t="n">
        <v>441.822078757003</v>
      </c>
      <c r="J1485" s="18" t="n">
        <v>2.61013468487883E-016</v>
      </c>
      <c r="K1485" s="18" t="n">
        <v>1.74992874672813E-015</v>
      </c>
      <c r="L1485" s="16" t="n">
        <v>0.52602519253106</v>
      </c>
      <c r="M1485" s="16" t="n">
        <v>0.683726150392817</v>
      </c>
      <c r="N1485" s="18" t="n">
        <v>0.000485034002922925</v>
      </c>
      <c r="O1485" s="16" t="n">
        <v>0.0417948772443173</v>
      </c>
      <c r="P1485" s="34" t="b">
        <f aca="false">TRUE()</f>
        <v>1</v>
      </c>
      <c r="Q1485" s="18" t="n">
        <v>0.000139724872550065</v>
      </c>
    </row>
    <row r="1486" customFormat="false" ht="15" hidden="false" customHeight="false" outlineLevel="0" collapsed="false">
      <c r="A1486" s="6" t="s">
        <v>3319</v>
      </c>
      <c r="B1486" s="6" t="s">
        <v>108</v>
      </c>
      <c r="C1486" s="17" t="n">
        <v>1944</v>
      </c>
      <c r="D1486" s="16" t="n">
        <v>0.0625787289482614</v>
      </c>
      <c r="E1486" s="16" t="n">
        <v>0.013031571778367</v>
      </c>
      <c r="F1486" s="16" t="n">
        <v>0.0806973428648702</v>
      </c>
      <c r="G1486" s="16" t="n">
        <v>0.0371419495328603</v>
      </c>
      <c r="H1486" s="16" t="n">
        <v>8.53902373469372</v>
      </c>
      <c r="I1486" s="17" t="n">
        <v>443.092730659571</v>
      </c>
      <c r="J1486" s="18" t="n">
        <v>2.18666706256503E-016</v>
      </c>
      <c r="K1486" s="18" t="n">
        <v>1.48278893948445E-015</v>
      </c>
      <c r="L1486" s="16" t="n">
        <v>0.526947845802721</v>
      </c>
      <c r="M1486" s="16" t="n">
        <v>0.684379144985206</v>
      </c>
      <c r="N1486" s="18" t="n">
        <v>0.000474062325966988</v>
      </c>
      <c r="O1486" s="16" t="n">
        <v>0.0416814263638513</v>
      </c>
      <c r="P1486" s="34" t="b">
        <f aca="false">TRUE()</f>
        <v>1</v>
      </c>
      <c r="Q1486" s="18" t="n">
        <v>0.000218887209461311</v>
      </c>
    </row>
    <row r="1487" customFormat="false" ht="15" hidden="false" customHeight="false" outlineLevel="0" collapsed="false">
      <c r="A1487" s="6" t="s">
        <v>3320</v>
      </c>
      <c r="B1487" s="6" t="s">
        <v>108</v>
      </c>
      <c r="C1487" s="17" t="n">
        <v>1945</v>
      </c>
      <c r="D1487" s="16" t="n">
        <v>0.062630809741775</v>
      </c>
      <c r="E1487" s="16" t="n">
        <v>0.0130248844775605</v>
      </c>
      <c r="F1487" s="16" t="n">
        <v>0.0808199611586965</v>
      </c>
      <c r="G1487" s="16" t="n">
        <v>0.0372228352629216</v>
      </c>
      <c r="H1487" s="16" t="n">
        <v>8.5623914248238</v>
      </c>
      <c r="I1487" s="17" t="n">
        <v>444.403909325416</v>
      </c>
      <c r="J1487" s="18" t="n">
        <v>1.82411909985094E-016</v>
      </c>
      <c r="K1487" s="18" t="n">
        <v>1.24303682502158E-015</v>
      </c>
      <c r="L1487" s="16" t="n">
        <v>0.52788352638561</v>
      </c>
      <c r="M1487" s="16" t="n">
        <v>0.685134169982655</v>
      </c>
      <c r="N1487" s="18" t="n">
        <v>0.000464327856934236</v>
      </c>
      <c r="O1487" s="16" t="n">
        <v>0.0415649834301494</v>
      </c>
      <c r="P1487" s="34" t="b">
        <f aca="false">TRUE()</f>
        <v>1</v>
      </c>
      <c r="Q1487" s="18" t="n">
        <v>0.000239953515237878</v>
      </c>
    </row>
    <row r="1488" customFormat="false" ht="15" hidden="false" customHeight="false" outlineLevel="0" collapsed="false">
      <c r="A1488" s="6" t="s">
        <v>3321</v>
      </c>
      <c r="B1488" s="6" t="s">
        <v>108</v>
      </c>
      <c r="C1488" s="17" t="n">
        <v>1946</v>
      </c>
      <c r="D1488" s="16" t="n">
        <v>0.062685421444547</v>
      </c>
      <c r="E1488" s="16" t="n">
        <v>0.0130180756020228</v>
      </c>
      <c r="F1488" s="16" t="n">
        <v>0.0809469670665874</v>
      </c>
      <c r="G1488" s="16" t="n">
        <v>0.0373061394293086</v>
      </c>
      <c r="H1488" s="16" t="n">
        <v>8.58624814353747</v>
      </c>
      <c r="I1488" s="17" t="n">
        <v>445.747298931865</v>
      </c>
      <c r="J1488" s="18" t="n">
        <v>1.51519963448112E-016</v>
      </c>
      <c r="K1488" s="18" t="n">
        <v>1.04626929835219E-015</v>
      </c>
      <c r="L1488" s="16" t="n">
        <v>0.528835591970854</v>
      </c>
      <c r="M1488" s="16" t="n">
        <v>0.685970819304153</v>
      </c>
      <c r="N1488" s="18" t="n">
        <v>0.000454009504625701</v>
      </c>
      <c r="O1488" s="16" t="n">
        <v>0.0414468316443837</v>
      </c>
      <c r="P1488" s="34" t="b">
        <f aca="false">TRUE()</f>
        <v>1</v>
      </c>
      <c r="Q1488" s="18" t="n">
        <v>0.000229870318011413</v>
      </c>
    </row>
    <row r="1489" customFormat="false" ht="15" hidden="false" customHeight="false" outlineLevel="0" collapsed="false">
      <c r="A1489" s="6" t="s">
        <v>3322</v>
      </c>
      <c r="B1489" s="6" t="s">
        <v>108</v>
      </c>
      <c r="C1489" s="17" t="n">
        <v>1947</v>
      </c>
      <c r="D1489" s="16" t="n">
        <v>0.0627428353122866</v>
      </c>
      <c r="E1489" s="16" t="n">
        <v>0.0130113040307029</v>
      </c>
      <c r="F1489" s="16" t="n">
        <v>0.0810783551608082</v>
      </c>
      <c r="G1489" s="16" t="n">
        <v>0.0373916116996959</v>
      </c>
      <c r="H1489" s="16" t="n">
        <v>8.61045453679973</v>
      </c>
      <c r="I1489" s="17" t="n">
        <v>447.113286992181</v>
      </c>
      <c r="J1489" s="18" t="n">
        <v>1.25457716575035E-016</v>
      </c>
      <c r="K1489" s="18" t="n">
        <v>8.75041216447721E-016</v>
      </c>
      <c r="L1489" s="16" t="n">
        <v>0.529799066446045</v>
      </c>
      <c r="M1489" s="16" t="n">
        <v>0.686766656463626</v>
      </c>
      <c r="N1489" s="18" t="n">
        <v>0.000443162760847514</v>
      </c>
      <c r="O1489" s="16" t="n">
        <v>0.0413255390698718</v>
      </c>
      <c r="P1489" s="34" t="b">
        <f aca="false">TRUE()</f>
        <v>1</v>
      </c>
      <c r="Q1489" s="18" t="n">
        <v>0.000151989968936083</v>
      </c>
    </row>
    <row r="1490" customFormat="false" ht="15" hidden="false" customHeight="false" outlineLevel="0" collapsed="false">
      <c r="A1490" s="6" t="s">
        <v>3323</v>
      </c>
      <c r="B1490" s="6" t="s">
        <v>108</v>
      </c>
      <c r="C1490" s="17" t="n">
        <v>1948</v>
      </c>
      <c r="D1490" s="16" t="n">
        <v>0.0628031225004859</v>
      </c>
      <c r="E1490" s="16" t="n">
        <v>0.0130048239875744</v>
      </c>
      <c r="F1490" s="16" t="n">
        <v>0.0812142326574167</v>
      </c>
      <c r="G1490" s="16" t="n">
        <v>0.0374792259162441</v>
      </c>
      <c r="H1490" s="16" t="n">
        <v>8.63496285189186</v>
      </c>
      <c r="I1490" s="17" t="n">
        <v>448.491661101986</v>
      </c>
      <c r="J1490" s="18" t="n">
        <v>1.03587695652972E-016</v>
      </c>
      <c r="K1490" s="18" t="n">
        <v>7.2739244832459E-016</v>
      </c>
      <c r="L1490" s="16" t="n">
        <v>0.530774864350236</v>
      </c>
      <c r="M1490" s="16" t="n">
        <v>0.687582899704112</v>
      </c>
      <c r="N1490" s="18" t="n">
        <v>0.000432640554582247</v>
      </c>
      <c r="O1490" s="16" t="n">
        <v>0.0411998240472996</v>
      </c>
      <c r="P1490" s="34" t="b">
        <f aca="false">TRUE()</f>
        <v>1</v>
      </c>
      <c r="Q1490" s="18" t="n">
        <v>0.000197138222366429</v>
      </c>
    </row>
    <row r="1491" customFormat="false" ht="15" hidden="false" customHeight="false" outlineLevel="0" collapsed="false">
      <c r="A1491" s="6" t="s">
        <v>3324</v>
      </c>
      <c r="B1491" s="6" t="s">
        <v>108</v>
      </c>
      <c r="C1491" s="17" t="n">
        <v>1949</v>
      </c>
      <c r="D1491" s="16" t="n">
        <v>0.0628661081350923</v>
      </c>
      <c r="E1491" s="16" t="n">
        <v>0.0129983958031734</v>
      </c>
      <c r="F1491" s="16" t="n">
        <v>0.0813552521698822</v>
      </c>
      <c r="G1491" s="16" t="n">
        <v>0.0375692914361422</v>
      </c>
      <c r="H1491" s="16" t="n">
        <v>8.66017079286207</v>
      </c>
      <c r="I1491" s="17" t="n">
        <v>449.894975501362</v>
      </c>
      <c r="J1491" s="18" t="n">
        <v>8.50285045052167E-017</v>
      </c>
      <c r="K1491" s="18" t="n">
        <v>6.063029101317E-016</v>
      </c>
      <c r="L1491" s="16" t="n">
        <v>0.531782484314728</v>
      </c>
      <c r="M1491" s="16" t="n">
        <v>0.688174676053464</v>
      </c>
      <c r="N1491" s="18" t="n">
        <v>0.000422249390950738</v>
      </c>
      <c r="O1491" s="16" t="n">
        <v>0.0410711879855833</v>
      </c>
      <c r="P1491" s="34" t="b">
        <f aca="false">TRUE()</f>
        <v>1</v>
      </c>
      <c r="Q1491" s="18" t="n">
        <v>0.000126181057095036</v>
      </c>
    </row>
    <row r="1492" customFormat="false" ht="15" hidden="false" customHeight="false" outlineLevel="0" collapsed="false">
      <c r="A1492" s="6" t="s">
        <v>3325</v>
      </c>
      <c r="B1492" s="6" t="s">
        <v>108</v>
      </c>
      <c r="C1492" s="17" t="n">
        <v>1950</v>
      </c>
      <c r="D1492" s="16" t="n">
        <v>0.0629316791168679</v>
      </c>
      <c r="E1492" s="16" t="n">
        <v>0.0129916583540859</v>
      </c>
      <c r="F1492" s="16" t="n">
        <v>0.0815009752832263</v>
      </c>
      <c r="G1492" s="16" t="n">
        <v>0.0376613759657004</v>
      </c>
      <c r="H1492" s="16" t="n">
        <v>8.68607165925736</v>
      </c>
      <c r="I1492" s="17" t="n">
        <v>451.330661142408</v>
      </c>
      <c r="J1492" s="18" t="n">
        <v>6.93828271345933E-017</v>
      </c>
      <c r="K1492" s="18" t="n">
        <v>4.99027266219346E-016</v>
      </c>
      <c r="L1492" s="16" t="n">
        <v>0.532818487698129</v>
      </c>
      <c r="M1492" s="16" t="n">
        <v>0.688848076726865</v>
      </c>
      <c r="N1492" s="18" t="n">
        <v>0.000411740691280775</v>
      </c>
      <c r="O1492" s="16" t="n">
        <v>0.0409393171533459</v>
      </c>
      <c r="P1492" s="34" t="b">
        <f aca="false">TRUE()</f>
        <v>1</v>
      </c>
      <c r="Q1492" s="18" t="n">
        <v>0.000167988766752957</v>
      </c>
    </row>
    <row r="1493" customFormat="false" ht="15" hidden="false" customHeight="false" outlineLevel="0" collapsed="false">
      <c r="A1493" s="6" t="s">
        <v>3326</v>
      </c>
      <c r="B1493" s="6" t="s">
        <v>108</v>
      </c>
      <c r="C1493" s="17" t="n">
        <v>1951</v>
      </c>
      <c r="D1493" s="16" t="n">
        <v>0.0630003177952971</v>
      </c>
      <c r="E1493" s="16" t="n">
        <v>0.0129847599834847</v>
      </c>
      <c r="F1493" s="16" t="n">
        <v>0.081651635023931</v>
      </c>
      <c r="G1493" s="16" t="n">
        <v>0.0377557011797691</v>
      </c>
      <c r="H1493" s="16" t="n">
        <v>8.71247367148603</v>
      </c>
      <c r="I1493" s="17" t="n">
        <v>452.795578230802</v>
      </c>
      <c r="J1493" s="18" t="n">
        <v>5.63624396686225E-017</v>
      </c>
      <c r="K1493" s="18" t="n">
        <v>4.08209641579029E-016</v>
      </c>
      <c r="L1493" s="16" t="n">
        <v>0.533872164693773</v>
      </c>
      <c r="M1493" s="16" t="n">
        <v>0.689888786858484</v>
      </c>
      <c r="N1493" s="18" t="n">
        <v>0.000400694391420908</v>
      </c>
      <c r="O1493" s="16" t="n">
        <v>0.0408038391147493</v>
      </c>
      <c r="P1493" s="34" t="b">
        <f aca="false">TRUE()</f>
        <v>1</v>
      </c>
      <c r="Q1493" s="18" t="n">
        <v>0.000158671377159554</v>
      </c>
    </row>
    <row r="1494" customFormat="false" ht="15" hidden="false" customHeight="false" outlineLevel="0" collapsed="false">
      <c r="A1494" s="6" t="s">
        <v>3327</v>
      </c>
      <c r="B1494" s="6" t="s">
        <v>108</v>
      </c>
      <c r="C1494" s="17" t="n">
        <v>1952</v>
      </c>
      <c r="D1494" s="16" t="n">
        <v>0.0630718098436954</v>
      </c>
      <c r="E1494" s="16" t="n">
        <v>0.0129777412643911</v>
      </c>
      <c r="F1494" s="16" t="n">
        <v>0.08180718717871</v>
      </c>
      <c r="G1494" s="16" t="n">
        <v>0.0378521750057555</v>
      </c>
      <c r="H1494" s="16" t="n">
        <v>8.73945339593455</v>
      </c>
      <c r="I1494" s="17" t="n">
        <v>454.286553511768</v>
      </c>
      <c r="J1494" s="18" t="n">
        <v>4.55533716490526E-017</v>
      </c>
      <c r="K1494" s="18" t="n">
        <v>3.35188816212E-016</v>
      </c>
      <c r="L1494" s="16" t="n">
        <v>0.534949287937141</v>
      </c>
      <c r="M1494" s="16" t="n">
        <v>0.690705030098969</v>
      </c>
      <c r="N1494" s="18" t="n">
        <v>0.00039123289500341</v>
      </c>
      <c r="O1494" s="16" t="n">
        <v>0.0406666877645868</v>
      </c>
      <c r="P1494" s="34" t="b">
        <f aca="false">TRUE()</f>
        <v>1</v>
      </c>
      <c r="Q1494" s="18" t="n">
        <v>0.000501338420278897</v>
      </c>
    </row>
    <row r="1495" customFormat="false" ht="15" hidden="false" customHeight="false" outlineLevel="0" collapsed="false">
      <c r="A1495" s="6" t="s">
        <v>3328</v>
      </c>
      <c r="B1495" s="6" t="s">
        <v>108</v>
      </c>
      <c r="C1495" s="17" t="n">
        <v>1953</v>
      </c>
      <c r="D1495" s="16" t="n">
        <v>0.0631462864126573</v>
      </c>
      <c r="E1495" s="16" t="n">
        <v>0.0129707394398887</v>
      </c>
      <c r="F1495" s="16" t="n">
        <v>0.0819669410321834</v>
      </c>
      <c r="G1495" s="16" t="n">
        <v>0.0379500955653082</v>
      </c>
      <c r="H1495" s="16" t="n">
        <v>8.76668977721613</v>
      </c>
      <c r="I1495" s="17" t="n">
        <v>455.789120802075</v>
      </c>
      <c r="J1495" s="18" t="n">
        <v>3.67218864506729E-017</v>
      </c>
      <c r="K1495" s="18" t="n">
        <v>2.73601128851513E-016</v>
      </c>
      <c r="L1495" s="16" t="n">
        <v>0.536035651661549</v>
      </c>
      <c r="M1495" s="16" t="n">
        <v>0.69166411590654</v>
      </c>
      <c r="N1495" s="18" t="n">
        <v>0.000381911185679438</v>
      </c>
      <c r="O1495" s="16" t="n">
        <v>0.0405300876028189</v>
      </c>
      <c r="P1495" s="34" t="b">
        <f aca="false">TRUE()</f>
        <v>1</v>
      </c>
      <c r="Q1495" s="18" t="n">
        <v>9.1584186780855E-005</v>
      </c>
    </row>
    <row r="1496" customFormat="false" ht="15" hidden="false" customHeight="false" outlineLevel="0" collapsed="false">
      <c r="A1496" s="6" t="s">
        <v>3329</v>
      </c>
      <c r="B1496" s="6" t="s">
        <v>108</v>
      </c>
      <c r="C1496" s="17" t="n">
        <v>1954</v>
      </c>
      <c r="D1496" s="16" t="n">
        <v>0.0632245717580758</v>
      </c>
      <c r="E1496" s="16" t="n">
        <v>0.0129644553613567</v>
      </c>
      <c r="F1496" s="16" t="n">
        <v>0.0821312485010113</v>
      </c>
      <c r="G1496" s="16" t="n">
        <v>0.0380495262553185</v>
      </c>
      <c r="H1496" s="16" t="n">
        <v>8.79377534544902</v>
      </c>
      <c r="I1496" s="17" t="n">
        <v>457.277802438757</v>
      </c>
      <c r="J1496" s="18" t="n">
        <v>2.96216948017395E-017</v>
      </c>
      <c r="K1496" s="18" t="n">
        <v>2.23103508942321E-016</v>
      </c>
      <c r="L1496" s="16" t="n">
        <v>0.537116114270165</v>
      </c>
      <c r="M1496" s="16" t="n">
        <v>0.692459953066014</v>
      </c>
      <c r="N1496" s="18" t="n">
        <v>0.000372845689295933</v>
      </c>
      <c r="O1496" s="16" t="n">
        <v>0.0403919211003043</v>
      </c>
      <c r="P1496" s="34" t="b">
        <f aca="false">TRUE()</f>
        <v>1</v>
      </c>
      <c r="Q1496" s="18" t="n">
        <v>0.000161542885459589</v>
      </c>
    </row>
    <row r="1497" customFormat="false" ht="15" hidden="false" customHeight="false" outlineLevel="0" collapsed="false">
      <c r="A1497" s="6" t="s">
        <v>3330</v>
      </c>
      <c r="B1497" s="6" t="s">
        <v>108</v>
      </c>
      <c r="C1497" s="17" t="n">
        <v>1955</v>
      </c>
      <c r="D1497" s="16" t="n">
        <v>0.0633062960132961</v>
      </c>
      <c r="E1497" s="16" t="n">
        <v>0.0129589350334223</v>
      </c>
      <c r="F1497" s="16" t="n">
        <v>0.0822996546391662</v>
      </c>
      <c r="G1497" s="16" t="n">
        <v>0.0381499464685022</v>
      </c>
      <c r="H1497" s="16" t="n">
        <v>8.82073264472948</v>
      </c>
      <c r="I1497" s="17" t="n">
        <v>458.744141846807</v>
      </c>
      <c r="J1497" s="18" t="n">
        <v>2.39071087977876E-017</v>
      </c>
      <c r="K1497" s="18" t="n">
        <v>1.82044956900584E-016</v>
      </c>
      <c r="L1497" s="16" t="n">
        <v>0.53819531953219</v>
      </c>
      <c r="M1497" s="16" t="n">
        <v>0.693419038873584</v>
      </c>
      <c r="N1497" s="18" t="n">
        <v>0.000363775037069983</v>
      </c>
      <c r="O1497" s="16" t="n">
        <v>0.0402549021177157</v>
      </c>
      <c r="P1497" s="34" t="b">
        <f aca="false">TRUE()</f>
        <v>1</v>
      </c>
      <c r="Q1497" s="18" t="n">
        <v>7.85785785785786E-005</v>
      </c>
    </row>
    <row r="1498" customFormat="false" ht="15" hidden="false" customHeight="false" outlineLevel="0" collapsed="false">
      <c r="A1498" s="6" t="s">
        <v>3331</v>
      </c>
      <c r="B1498" s="6" t="s">
        <v>108</v>
      </c>
      <c r="C1498" s="17" t="n">
        <v>1956</v>
      </c>
      <c r="D1498" s="16" t="n">
        <v>0.0633916414112465</v>
      </c>
      <c r="E1498" s="16" t="n">
        <v>0.012954124131587</v>
      </c>
      <c r="F1498" s="16" t="n">
        <v>0.0824725462232318</v>
      </c>
      <c r="G1498" s="16" t="n">
        <v>0.0382512576946838</v>
      </c>
      <c r="H1498" s="16" t="n">
        <v>8.84768256373576</v>
      </c>
      <c r="I1498" s="17" t="n">
        <v>460.188800149831</v>
      </c>
      <c r="J1498" s="18" t="n">
        <v>1.92875515753057E-017</v>
      </c>
      <c r="K1498" s="18" t="n">
        <v>1.48779440590183E-016</v>
      </c>
      <c r="L1498" s="16" t="n">
        <v>0.539280383897855</v>
      </c>
      <c r="M1498" s="16" t="n">
        <v>0.694276094276094</v>
      </c>
      <c r="N1498" s="18" t="n">
        <v>0.00035556844733473</v>
      </c>
      <c r="O1498" s="16" t="n">
        <v>0.0401192882540968</v>
      </c>
      <c r="P1498" s="34" t="b">
        <f aca="false">TRUE()</f>
        <v>1</v>
      </c>
      <c r="Q1498" s="18" t="n">
        <v>0.000374323596014128</v>
      </c>
    </row>
    <row r="1499" customFormat="false" ht="15" hidden="false" customHeight="false" outlineLevel="0" collapsed="false">
      <c r="A1499" s="6" t="s">
        <v>3332</v>
      </c>
      <c r="B1499" s="6" t="s">
        <v>108</v>
      </c>
      <c r="C1499" s="17" t="n">
        <v>1957</v>
      </c>
      <c r="D1499" s="16" t="n">
        <v>0.0634812625475601</v>
      </c>
      <c r="E1499" s="16" t="n">
        <v>0.0129501600741917</v>
      </c>
      <c r="F1499" s="16" t="n">
        <v>0.0826503231852557</v>
      </c>
      <c r="G1499" s="16" t="n">
        <v>0.0383535412332637</v>
      </c>
      <c r="H1499" s="16" t="n">
        <v>8.87445875639595</v>
      </c>
      <c r="I1499" s="17" t="n">
        <v>461.607643229285</v>
      </c>
      <c r="J1499" s="18" t="n">
        <v>1.55749453750099E-017</v>
      </c>
      <c r="K1499" s="18" t="n">
        <v>1.217250909723E-016</v>
      </c>
      <c r="L1499" s="16" t="n">
        <v>0.540362762005232</v>
      </c>
      <c r="M1499" s="16" t="n">
        <v>0.695133149678604</v>
      </c>
      <c r="N1499" s="18" t="n">
        <v>0.000347256583229017</v>
      </c>
      <c r="O1499" s="16" t="n">
        <v>0.0399859546459873</v>
      </c>
      <c r="P1499" s="34" t="b">
        <f aca="false">TRUE()</f>
        <v>1</v>
      </c>
      <c r="Q1499" s="18" t="n">
        <v>6.91098274684901E-005</v>
      </c>
    </row>
    <row r="1500" customFormat="false" ht="15" hidden="false" customHeight="false" outlineLevel="0" collapsed="false">
      <c r="A1500" s="6" t="s">
        <v>3333</v>
      </c>
      <c r="B1500" s="6" t="s">
        <v>108</v>
      </c>
      <c r="C1500" s="17" t="n">
        <v>1958</v>
      </c>
      <c r="D1500" s="16" t="n">
        <v>0.0635752131740068</v>
      </c>
      <c r="E1500" s="16" t="n">
        <v>0.0129471522397932</v>
      </c>
      <c r="F1500" s="16" t="n">
        <v>0.0828334780099489</v>
      </c>
      <c r="G1500" s="16" t="n">
        <v>0.0384571860893779</v>
      </c>
      <c r="H1500" s="16" t="n">
        <v>8.90117761441002</v>
      </c>
      <c r="I1500" s="17" t="n">
        <v>463.001402432863</v>
      </c>
      <c r="J1500" s="18" t="n">
        <v>1.25773768535695E-017</v>
      </c>
      <c r="K1500" s="18" t="n">
        <v>9.96109044700636E-017</v>
      </c>
      <c r="L1500" s="16" t="n">
        <v>0.541449272194471</v>
      </c>
      <c r="M1500" s="16" t="n">
        <v>0.695500459136823</v>
      </c>
      <c r="N1500" s="18" t="n">
        <v>0.000338816107549995</v>
      </c>
      <c r="O1500" s="16" t="n">
        <v>0.039853899292723</v>
      </c>
      <c r="P1500" s="34" t="b">
        <f aca="false">TRUE()</f>
        <v>1</v>
      </c>
      <c r="Q1500" s="18" t="n">
        <v>8.13918591696369E-005</v>
      </c>
    </row>
    <row r="1501" customFormat="false" ht="15" hidden="false" customHeight="false" outlineLevel="0" collapsed="false">
      <c r="A1501" s="6" t="s">
        <v>3334</v>
      </c>
      <c r="B1501" s="6" t="s">
        <v>108</v>
      </c>
      <c r="C1501" s="17" t="n">
        <v>1959</v>
      </c>
      <c r="D1501" s="16" t="n">
        <v>0.0636731794142006</v>
      </c>
      <c r="E1501" s="16" t="n">
        <v>0.0129443752198423</v>
      </c>
      <c r="F1501" s="16" t="n">
        <v>0.0830223123644535</v>
      </c>
      <c r="G1501" s="16" t="n">
        <v>0.038562506881053</v>
      </c>
      <c r="H1501" s="16" t="n">
        <v>8.92825382972869</v>
      </c>
      <c r="I1501" s="17" t="n">
        <v>464.400398044807</v>
      </c>
      <c r="J1501" s="18" t="n">
        <v>1.01228022385489E-017</v>
      </c>
      <c r="K1501" s="18" t="n">
        <v>8.09434090365661E-017</v>
      </c>
      <c r="L1501" s="16" t="n">
        <v>0.542553363350336</v>
      </c>
      <c r="M1501" s="16" t="n">
        <v>0.696541169268442</v>
      </c>
      <c r="N1501" s="18" t="n">
        <v>0.000331166516277479</v>
      </c>
      <c r="O1501" s="16" t="n">
        <v>0.0397232287693015</v>
      </c>
      <c r="P1501" s="34" t="b">
        <f aca="false">TRUE()</f>
        <v>1</v>
      </c>
      <c r="Q1501" s="18" t="n">
        <v>9.84448398241502E-005</v>
      </c>
    </row>
    <row r="1502" customFormat="false" ht="15" hidden="false" customHeight="false" outlineLevel="0" collapsed="false">
      <c r="A1502" s="6" t="s">
        <v>3335</v>
      </c>
      <c r="B1502" s="6" t="s">
        <v>108</v>
      </c>
      <c r="C1502" s="17" t="n">
        <v>1960</v>
      </c>
      <c r="D1502" s="16" t="n">
        <v>0.0637754098877409</v>
      </c>
      <c r="E1502" s="16" t="n">
        <v>0.0129415819474987</v>
      </c>
      <c r="F1502" s="16" t="n">
        <v>0.0832167930059808</v>
      </c>
      <c r="G1502" s="16" t="n">
        <v>0.0386694958706751</v>
      </c>
      <c r="H1502" s="16" t="n">
        <v>8.95561498887398</v>
      </c>
      <c r="I1502" s="17" t="n">
        <v>465.813220729727</v>
      </c>
      <c r="J1502" s="18" t="n">
        <v>8.12399630190581E-018</v>
      </c>
      <c r="K1502" s="18" t="n">
        <v>6.58487981502131E-017</v>
      </c>
      <c r="L1502" s="16" t="n">
        <v>0.543667200968849</v>
      </c>
      <c r="M1502" s="16" t="n">
        <v>0.697357412508928</v>
      </c>
      <c r="N1502" s="18" t="n">
        <v>0.000323780087162465</v>
      </c>
      <c r="O1502" s="16" t="n">
        <v>0.039594104902286</v>
      </c>
      <c r="P1502" s="34" t="b">
        <f aca="false">TRUE()</f>
        <v>1</v>
      </c>
      <c r="Q1502" s="18" t="n">
        <v>0.00016395558464524</v>
      </c>
    </row>
    <row r="1503" customFormat="false" ht="15" hidden="false" customHeight="false" outlineLevel="0" collapsed="false">
      <c r="A1503" s="6" t="s">
        <v>3336</v>
      </c>
      <c r="B1503" s="6" t="s">
        <v>108</v>
      </c>
      <c r="C1503" s="17" t="n">
        <v>1961</v>
      </c>
      <c r="D1503" s="16" t="n">
        <v>0.0638819261986098</v>
      </c>
      <c r="E1503" s="16" t="n">
        <v>0.0129392548309701</v>
      </c>
      <c r="F1503" s="16" t="n">
        <v>0.0834167582229078</v>
      </c>
      <c r="G1503" s="16" t="n">
        <v>0.0387783208416959</v>
      </c>
      <c r="H1503" s="16" t="n">
        <v>8.98302748990182</v>
      </c>
      <c r="I1503" s="17" t="n">
        <v>467.223937701835</v>
      </c>
      <c r="J1503" s="18" t="n">
        <v>6.51356127046862E-018</v>
      </c>
      <c r="K1503" s="18" t="n">
        <v>5.41881462802371E-017</v>
      </c>
      <c r="L1503" s="16" t="n">
        <v>0.544782703934789</v>
      </c>
      <c r="M1503" s="16" t="n">
        <v>0.69794918885828</v>
      </c>
      <c r="N1503" s="18" t="n">
        <v>0.000315409995893408</v>
      </c>
      <c r="O1503" s="16" t="n">
        <v>0.0394671271751764</v>
      </c>
      <c r="P1503" s="34" t="b">
        <f aca="false">TRUE()</f>
        <v>1</v>
      </c>
      <c r="Q1503" s="18" t="n">
        <v>0.000380832456065649</v>
      </c>
    </row>
    <row r="1504" customFormat="false" ht="15" hidden="false" customHeight="false" outlineLevel="0" collapsed="false">
      <c r="A1504" s="6" t="s">
        <v>3337</v>
      </c>
      <c r="B1504" s="6" t="s">
        <v>108</v>
      </c>
      <c r="C1504" s="17" t="n">
        <v>1962</v>
      </c>
      <c r="D1504" s="16" t="n">
        <v>0.0639917596087084</v>
      </c>
      <c r="E1504" s="16" t="n">
        <v>0.0129372646330812</v>
      </c>
      <c r="F1504" s="16" t="n">
        <v>0.0836216498383697</v>
      </c>
      <c r="G1504" s="16" t="n">
        <v>0.0388885291270898</v>
      </c>
      <c r="H1504" s="16" t="n">
        <v>9.01077527513456</v>
      </c>
      <c r="I1504" s="17" t="n">
        <v>468.631466361633</v>
      </c>
      <c r="J1504" s="18" t="n">
        <v>5.20583681750751E-018</v>
      </c>
      <c r="K1504" s="18" t="n">
        <v>4.40004537528639E-017</v>
      </c>
      <c r="L1504" s="16" t="n">
        <v>0.545917453344548</v>
      </c>
      <c r="M1504" s="16" t="n">
        <v>0.698540965207632</v>
      </c>
      <c r="N1504" s="18" t="n">
        <v>0.000308178863095286</v>
      </c>
      <c r="O1504" s="16" t="n">
        <v>0.0393429209995094</v>
      </c>
      <c r="P1504" s="34" t="b">
        <f aca="false">TRUE()</f>
        <v>1</v>
      </c>
      <c r="Q1504" s="18" t="n">
        <v>0.000154539380551062</v>
      </c>
    </row>
    <row r="1505" customFormat="false" ht="15" hidden="false" customHeight="false" outlineLevel="0" collapsed="false">
      <c r="A1505" s="6" t="s">
        <v>3338</v>
      </c>
      <c r="B1505" s="6" t="s">
        <v>108</v>
      </c>
      <c r="C1505" s="17" t="n">
        <v>1963</v>
      </c>
      <c r="D1505" s="16" t="n">
        <v>0.0641050250317213</v>
      </c>
      <c r="E1505" s="16" t="n">
        <v>0.0129358562984417</v>
      </c>
      <c r="F1505" s="16" t="n">
        <v>0.0838317792456033</v>
      </c>
      <c r="G1505" s="16" t="n">
        <v>0.0390001372067682</v>
      </c>
      <c r="H1505" s="16" t="n">
        <v>9.03888047190339</v>
      </c>
      <c r="I1505" s="17" t="n">
        <v>470.026885707861</v>
      </c>
      <c r="J1505" s="18" t="n">
        <v>4.14693139829661E-018</v>
      </c>
      <c r="K1505" s="18" t="n">
        <v>3.58536777144394E-017</v>
      </c>
      <c r="L1505" s="16" t="n">
        <v>0.547076170316694</v>
      </c>
      <c r="M1505" s="16" t="n">
        <v>0.699051117232935</v>
      </c>
      <c r="N1505" s="18" t="n">
        <v>0.000300534389300426</v>
      </c>
      <c r="O1505" s="16" t="n">
        <v>0.0392210143013985</v>
      </c>
      <c r="P1505" s="34" t="b">
        <f aca="false">TRUE()</f>
        <v>1</v>
      </c>
      <c r="Q1505" s="18" t="n">
        <v>0.000664166395366761</v>
      </c>
    </row>
    <row r="1506" customFormat="false" ht="15" hidden="false" customHeight="false" outlineLevel="0" collapsed="false">
      <c r="A1506" s="6" t="s">
        <v>3339</v>
      </c>
      <c r="B1506" s="6" t="s">
        <v>108</v>
      </c>
      <c r="C1506" s="17" t="n">
        <v>1964</v>
      </c>
      <c r="D1506" s="16" t="n">
        <v>0.0642215512337164</v>
      </c>
      <c r="E1506" s="16" t="n">
        <v>0.0129354375202142</v>
      </c>
      <c r="F1506" s="16" t="n">
        <v>0.0840466678389132</v>
      </c>
      <c r="G1506" s="16" t="n">
        <v>0.0391128206550496</v>
      </c>
      <c r="H1506" s="16" t="n">
        <v>9.06714495844923</v>
      </c>
      <c r="I1506" s="17" t="n">
        <v>471.391430759764</v>
      </c>
      <c r="J1506" s="18" t="n">
        <v>3.29793617308363E-018</v>
      </c>
      <c r="K1506" s="18" t="n">
        <v>2.90582486588048E-017</v>
      </c>
      <c r="L1506" s="16" t="n">
        <v>0.54825411408775</v>
      </c>
      <c r="M1506" s="16" t="n">
        <v>0.700132639526579</v>
      </c>
      <c r="N1506" s="18" t="n">
        <v>0.000294285383933304</v>
      </c>
      <c r="O1506" s="16" t="n">
        <v>0.0391002121198776</v>
      </c>
      <c r="P1506" s="34" t="b">
        <f aca="false">TRUE()</f>
        <v>1</v>
      </c>
      <c r="Q1506" s="18" t="n">
        <v>8.48484848484849E-005</v>
      </c>
    </row>
    <row r="1507" customFormat="false" ht="15" hidden="false" customHeight="false" outlineLevel="0" collapsed="false">
      <c r="A1507" s="6" t="s">
        <v>3340</v>
      </c>
      <c r="B1507" s="6" t="s">
        <v>108</v>
      </c>
      <c r="C1507" s="17" t="n">
        <v>1965</v>
      </c>
      <c r="D1507" s="16" t="n">
        <v>0.0643411938561202</v>
      </c>
      <c r="E1507" s="16" t="n">
        <v>0.012935772265433</v>
      </c>
      <c r="F1507" s="16" t="n">
        <v>0.0842664327973139</v>
      </c>
      <c r="G1507" s="16" t="n">
        <v>0.0392264393900276</v>
      </c>
      <c r="H1507" s="16" t="n">
        <v>9.09576376322492</v>
      </c>
      <c r="I1507" s="17" t="n">
        <v>472.731973695477</v>
      </c>
      <c r="J1507" s="18" t="n">
        <v>2.61427946746657E-018</v>
      </c>
      <c r="K1507" s="18" t="n">
        <v>2.35341860954149E-017</v>
      </c>
      <c r="L1507" s="16" t="n">
        <v>0.549460371650193</v>
      </c>
      <c r="M1507" s="16" t="n">
        <v>0.700948882767065</v>
      </c>
      <c r="N1507" s="18" t="n">
        <v>0.00028603405841539</v>
      </c>
      <c r="O1507" s="16" t="n">
        <v>0.0389797454201137</v>
      </c>
      <c r="P1507" s="34" t="b">
        <f aca="false">TRUE()</f>
        <v>1</v>
      </c>
      <c r="Q1507" s="18" t="n">
        <v>0.000105596866362417</v>
      </c>
    </row>
    <row r="1508" customFormat="false" ht="15" hidden="false" customHeight="false" outlineLevel="0" collapsed="false">
      <c r="A1508" s="6" t="s">
        <v>3341</v>
      </c>
      <c r="B1508" s="6" t="s">
        <v>108</v>
      </c>
      <c r="C1508" s="17" t="n">
        <v>1966</v>
      </c>
      <c r="D1508" s="16" t="n">
        <v>0.064464606640234</v>
      </c>
      <c r="E1508" s="16" t="n">
        <v>0.0129365856584114</v>
      </c>
      <c r="F1508" s="16" t="n">
        <v>0.0844923984142552</v>
      </c>
      <c r="G1508" s="16" t="n">
        <v>0.0393416802673954</v>
      </c>
      <c r="H1508" s="16" t="n">
        <v>9.12500250232318</v>
      </c>
      <c r="I1508" s="17" t="n">
        <v>474.066487013506</v>
      </c>
      <c r="J1508" s="18" t="n">
        <v>2.0610702292117E-018</v>
      </c>
      <c r="K1508" s="18" t="n">
        <v>1.89235430336915E-017</v>
      </c>
      <c r="L1508" s="16" t="n">
        <v>0.550703889058196</v>
      </c>
      <c r="M1508" s="16" t="n">
        <v>0.701581471278441</v>
      </c>
      <c r="N1508" s="18" t="n">
        <v>0.000277898987436205</v>
      </c>
      <c r="O1508" s="16" t="n">
        <v>0.0388577818756337</v>
      </c>
      <c r="P1508" s="34" t="b">
        <f aca="false">TRUE()</f>
        <v>1</v>
      </c>
      <c r="Q1508" s="18" t="n">
        <v>0.000180310757418319</v>
      </c>
    </row>
    <row r="1509" customFormat="false" ht="15" hidden="false" customHeight="false" outlineLevel="0" collapsed="false">
      <c r="A1509" s="6" t="s">
        <v>3342</v>
      </c>
      <c r="B1509" s="6" t="s">
        <v>108</v>
      </c>
      <c r="C1509" s="17" t="n">
        <v>1967</v>
      </c>
      <c r="D1509" s="16" t="n">
        <v>0.064591795452923</v>
      </c>
      <c r="E1509" s="16" t="n">
        <v>0.012937924957581</v>
      </c>
      <c r="F1509" s="16" t="n">
        <v>0.0847245922577626</v>
      </c>
      <c r="G1509" s="16" t="n">
        <v>0.0394588829398271</v>
      </c>
      <c r="H1509" s="16" t="n">
        <v>9.15480091004994</v>
      </c>
      <c r="I1509" s="17" t="n">
        <v>475.397037956109</v>
      </c>
      <c r="J1509" s="18" t="n">
        <v>1.61677261505351E-018</v>
      </c>
      <c r="K1509" s="18" t="n">
        <v>1.50439604315517E-017</v>
      </c>
      <c r="L1509" s="16" t="n">
        <v>0.551980094010668</v>
      </c>
      <c r="M1509" s="16" t="n">
        <v>0.702499744923987</v>
      </c>
      <c r="N1509" s="18" t="n">
        <v>0.000270647131031498</v>
      </c>
      <c r="O1509" s="16" t="n">
        <v>0.0387336696135496</v>
      </c>
      <c r="P1509" s="34" t="b">
        <f aca="false">TRUE()</f>
        <v>1</v>
      </c>
      <c r="Q1509" s="16" t="n">
        <v>0.00101296647068063</v>
      </c>
    </row>
    <row r="1510" customFormat="false" ht="15" hidden="false" customHeight="false" outlineLevel="0" collapsed="false">
      <c r="A1510" s="6" t="s">
        <v>3343</v>
      </c>
      <c r="B1510" s="6" t="s">
        <v>108</v>
      </c>
      <c r="C1510" s="17" t="n">
        <v>1968</v>
      </c>
      <c r="D1510" s="16" t="n">
        <v>0.064722537950686</v>
      </c>
      <c r="E1510" s="16" t="n">
        <v>0.0129397533422444</v>
      </c>
      <c r="F1510" s="16" t="n">
        <v>0.0849636796192476</v>
      </c>
      <c r="G1510" s="16" t="n">
        <v>0.0395787836990077</v>
      </c>
      <c r="H1510" s="16" t="n">
        <v>9.18545186308408</v>
      </c>
      <c r="I1510" s="17" t="n">
        <v>476.73323940095</v>
      </c>
      <c r="J1510" s="18" t="n">
        <v>1.25885236621848E-018</v>
      </c>
      <c r="K1510" s="18" t="n">
        <v>1.20767556057459E-017</v>
      </c>
      <c r="L1510" s="16" t="n">
        <v>0.553302729649264</v>
      </c>
      <c r="M1510" s="16" t="n">
        <v>0.703744515865728</v>
      </c>
      <c r="N1510" s="18" t="n">
        <v>0.000264028561169469</v>
      </c>
      <c r="O1510" s="16" t="n">
        <v>0.0386072933692214</v>
      </c>
      <c r="P1510" s="34" t="b">
        <f aca="false">TRUE()</f>
        <v>1</v>
      </c>
      <c r="Q1510" s="18" t="n">
        <v>0.000433293128812692</v>
      </c>
    </row>
    <row r="1511" customFormat="false" ht="15" hidden="false" customHeight="false" outlineLevel="0" collapsed="false">
      <c r="A1511" s="6" t="s">
        <v>3344</v>
      </c>
      <c r="B1511" s="6" t="s">
        <v>108</v>
      </c>
      <c r="C1511" s="17" t="n">
        <v>1969</v>
      </c>
      <c r="D1511" s="16" t="n">
        <v>0.0648568066301779</v>
      </c>
      <c r="E1511" s="16" t="n">
        <v>0.0129417522927953</v>
      </c>
      <c r="F1511" s="16" t="n">
        <v>0.0852098645924815</v>
      </c>
      <c r="G1511" s="16" t="n">
        <v>0.0397018069927561</v>
      </c>
      <c r="H1511" s="16" t="n">
        <v>9.21706353638004</v>
      </c>
      <c r="I1511" s="17" t="n">
        <v>478.090860799365</v>
      </c>
      <c r="J1511" s="18" t="n">
        <v>9.71919708819539E-019</v>
      </c>
      <c r="K1511" s="18" t="n">
        <v>9.60349236095497E-018</v>
      </c>
      <c r="L1511" s="16" t="n">
        <v>0.554671899567056</v>
      </c>
      <c r="M1511" s="16" t="n">
        <v>0.704887256402408</v>
      </c>
      <c r="N1511" s="18" t="n">
        <v>0.00025669128316666</v>
      </c>
      <c r="O1511" s="16" t="n">
        <v>0.0384795282330395</v>
      </c>
      <c r="P1511" s="34" t="b">
        <f aca="false">TRUE()</f>
        <v>1</v>
      </c>
      <c r="Q1511" s="18" t="n">
        <v>0.000238487195841347</v>
      </c>
    </row>
    <row r="1512" customFormat="false" ht="15" hidden="false" customHeight="false" outlineLevel="0" collapsed="false">
      <c r="A1512" s="6" t="s">
        <v>3345</v>
      </c>
      <c r="B1512" s="6" t="s">
        <v>108</v>
      </c>
      <c r="C1512" s="17" t="n">
        <v>1970</v>
      </c>
      <c r="D1512" s="16" t="n">
        <v>0.0649945510275783</v>
      </c>
      <c r="E1512" s="16" t="n">
        <v>0.0129441837057794</v>
      </c>
      <c r="F1512" s="16" t="n">
        <v>0.08546259286132</v>
      </c>
      <c r="G1512" s="16" t="n">
        <v>0.0398279113339136</v>
      </c>
      <c r="H1512" s="16" t="n">
        <v>9.24933732695042</v>
      </c>
      <c r="I1512" s="17" t="n">
        <v>479.459476605978</v>
      </c>
      <c r="J1512" s="18" t="n">
        <v>7.45841490139392E-019</v>
      </c>
      <c r="K1512" s="18" t="n">
        <v>7.64257329402093E-018</v>
      </c>
      <c r="L1512" s="16" t="n">
        <v>0.556073506005138</v>
      </c>
      <c r="M1512" s="16" t="n">
        <v>0.705907560453015</v>
      </c>
      <c r="N1512" s="18" t="n">
        <v>0.000249134319834519</v>
      </c>
      <c r="O1512" s="16" t="n">
        <v>0.0383496502627947</v>
      </c>
      <c r="P1512" s="34" t="b">
        <f aca="false">TRUE()</f>
        <v>1</v>
      </c>
      <c r="Q1512" s="18" t="n">
        <v>0.000857046919065465</v>
      </c>
    </row>
    <row r="1513" customFormat="false" ht="15" hidden="false" customHeight="false" outlineLevel="0" collapsed="false">
      <c r="A1513" s="6" t="s">
        <v>3346</v>
      </c>
      <c r="B1513" s="6" t="s">
        <v>108</v>
      </c>
      <c r="C1513" s="17" t="n">
        <v>1971</v>
      </c>
      <c r="D1513" s="16" t="n">
        <v>0.0651354479452495</v>
      </c>
      <c r="E1513" s="16" t="n">
        <v>0.0129473066673706</v>
      </c>
      <c r="F1513" s="16" t="n">
        <v>0.0857207563840338</v>
      </c>
      <c r="G1513" s="16" t="n">
        <v>0.0399567264269642</v>
      </c>
      <c r="H1513" s="16" t="n">
        <v>9.2819006793111</v>
      </c>
      <c r="I1513" s="17" t="n">
        <v>480.825148382989</v>
      </c>
      <c r="J1513" s="18" t="n">
        <v>5.70599873364325E-019</v>
      </c>
      <c r="K1513" s="18" t="n">
        <v>6.19407567965515E-018</v>
      </c>
      <c r="L1513" s="16" t="n">
        <v>0.557490501568507</v>
      </c>
      <c r="M1513" s="16" t="n">
        <v>0.706723803693501</v>
      </c>
      <c r="N1513" s="18" t="n">
        <v>0.000241949311172271</v>
      </c>
      <c r="O1513" s="16" t="n">
        <v>0.0382187109949293</v>
      </c>
      <c r="P1513" s="34" t="b">
        <f aca="false">TRUE()</f>
        <v>1</v>
      </c>
      <c r="Q1513" s="18" t="n">
        <v>3.87205387205387E-005</v>
      </c>
    </row>
    <row r="1514" customFormat="false" ht="15" hidden="false" customHeight="false" outlineLevel="0" collapsed="false">
      <c r="A1514" s="6" t="s">
        <v>3347</v>
      </c>
      <c r="B1514" s="6" t="s">
        <v>108</v>
      </c>
      <c r="C1514" s="17" t="n">
        <v>1972</v>
      </c>
      <c r="D1514" s="16" t="n">
        <v>0.0652793365447848</v>
      </c>
      <c r="E1514" s="16" t="n">
        <v>0.0129509939796215</v>
      </c>
      <c r="F1514" s="16" t="n">
        <v>0.0859843146940638</v>
      </c>
      <c r="G1514" s="16" t="n">
        <v>0.040088071912184</v>
      </c>
      <c r="H1514" s="16" t="n">
        <v>9.31485827832981</v>
      </c>
      <c r="I1514" s="17" t="n">
        <v>482.189909149243</v>
      </c>
      <c r="J1514" s="18" t="n">
        <v>4.34819552355198E-019</v>
      </c>
      <c r="K1514" s="18" t="n">
        <v>4.93033098981987E-018</v>
      </c>
      <c r="L1514" s="16" t="n">
        <v>0.558928277631797</v>
      </c>
      <c r="M1514" s="16" t="n">
        <v>0.707805325987144</v>
      </c>
      <c r="N1514" s="18" t="n">
        <v>0.000236175611534969</v>
      </c>
      <c r="O1514" s="16" t="n">
        <v>0.0380879837038252</v>
      </c>
      <c r="P1514" s="34" t="b">
        <f aca="false">TRUE()</f>
        <v>1</v>
      </c>
      <c r="Q1514" s="18" t="n">
        <v>0.000630618571473694</v>
      </c>
    </row>
    <row r="1515" customFormat="false" ht="15" hidden="false" customHeight="false" outlineLevel="0" collapsed="false">
      <c r="A1515" s="6" t="s">
        <v>3348</v>
      </c>
      <c r="B1515" s="6" t="s">
        <v>108</v>
      </c>
      <c r="C1515" s="17" t="n">
        <v>1973</v>
      </c>
      <c r="D1515" s="16" t="n">
        <v>0.0654259469861312</v>
      </c>
      <c r="E1515" s="16" t="n">
        <v>0.0129553170240455</v>
      </c>
      <c r="F1515" s="16" t="n">
        <v>0.0862521338562686</v>
      </c>
      <c r="G1515" s="16" t="n">
        <v>0.0402209555363285</v>
      </c>
      <c r="H1515" s="16" t="n">
        <v>9.34794786563164</v>
      </c>
      <c r="I1515" s="17" t="n">
        <v>483.53970176289</v>
      </c>
      <c r="J1515" s="18" t="n">
        <v>3.30765496366558E-019</v>
      </c>
      <c r="K1515" s="18" t="n">
        <v>3.83429276514307E-018</v>
      </c>
      <c r="L1515" s="16" t="n">
        <v>0.560376596178532</v>
      </c>
      <c r="M1515" s="16" t="n">
        <v>0.708805223956739</v>
      </c>
      <c r="N1515" s="18" t="n">
        <v>0.000229949312880203</v>
      </c>
      <c r="O1515" s="16" t="n">
        <v>0.0379590298434822</v>
      </c>
      <c r="P1515" s="34" t="b">
        <f aca="false">TRUE()</f>
        <v>1</v>
      </c>
      <c r="Q1515" s="18" t="n">
        <v>0.000751636530224384</v>
      </c>
    </row>
    <row r="1516" customFormat="false" ht="15" hidden="false" customHeight="false" outlineLevel="0" collapsed="false">
      <c r="A1516" s="6" t="s">
        <v>3349</v>
      </c>
      <c r="B1516" s="6" t="s">
        <v>108</v>
      </c>
      <c r="C1516" s="17" t="n">
        <v>1974</v>
      </c>
      <c r="D1516" s="16" t="n">
        <v>0.0655756218873625</v>
      </c>
      <c r="E1516" s="16" t="n">
        <v>0.0129605525852445</v>
      </c>
      <c r="F1516" s="16" t="n">
        <v>0.086523815922141</v>
      </c>
      <c r="G1516" s="16" t="n">
        <v>0.0403550504837641</v>
      </c>
      <c r="H1516" s="16" t="n">
        <v>9.38081483853971</v>
      </c>
      <c r="I1516" s="17" t="n">
        <v>484.861129345075</v>
      </c>
      <c r="J1516" s="18" t="n">
        <v>2.51905722810156E-019</v>
      </c>
      <c r="K1516" s="18" t="n">
        <v>2.97837250615996E-018</v>
      </c>
      <c r="L1516" s="16" t="n">
        <v>0.561819546236871</v>
      </c>
      <c r="M1516" s="16" t="n">
        <v>0.70976430976431</v>
      </c>
      <c r="N1516" s="18" t="n">
        <v>0.000223575118735601</v>
      </c>
      <c r="O1516" s="16" t="n">
        <v>0.0378310614936957</v>
      </c>
      <c r="P1516" s="34" t="b">
        <f aca="false">TRUE()</f>
        <v>1</v>
      </c>
      <c r="Q1516" s="18" t="n">
        <v>0.000551866063871175</v>
      </c>
    </row>
    <row r="1517" customFormat="false" ht="15" hidden="false" customHeight="false" outlineLevel="0" collapsed="false">
      <c r="A1517" s="6" t="s">
        <v>3350</v>
      </c>
      <c r="B1517" s="6" t="s">
        <v>108</v>
      </c>
      <c r="C1517" s="17" t="n">
        <v>1975</v>
      </c>
      <c r="D1517" s="16" t="n">
        <v>0.0657287995517187</v>
      </c>
      <c r="E1517" s="16" t="n">
        <v>0.0129665385630277</v>
      </c>
      <c r="F1517" s="16" t="n">
        <v>0.0868000285769409</v>
      </c>
      <c r="G1517" s="16" t="n">
        <v>0.0404904588747697</v>
      </c>
      <c r="H1517" s="16" t="n">
        <v>9.4135837931084</v>
      </c>
      <c r="I1517" s="17" t="n">
        <v>486.161043753215</v>
      </c>
      <c r="J1517" s="18" t="n">
        <v>1.91873684328691E-019</v>
      </c>
      <c r="K1517" s="18" t="n">
        <v>2.30804576801179E-018</v>
      </c>
      <c r="L1517" s="16" t="n">
        <v>0.563261931117379</v>
      </c>
      <c r="M1517" s="16" t="n">
        <v>0.710702989490868</v>
      </c>
      <c r="N1517" s="18" t="n">
        <v>0.000218274807611243</v>
      </c>
      <c r="O1517" s="16" t="n">
        <v>0.0377048537916742</v>
      </c>
      <c r="P1517" s="34" t="b">
        <f aca="false">TRUE()</f>
        <v>1</v>
      </c>
      <c r="Q1517" s="18" t="n">
        <v>0.000705160248277686</v>
      </c>
    </row>
    <row r="1518" customFormat="false" ht="15" hidden="false" customHeight="false" outlineLevel="0" collapsed="false">
      <c r="A1518" s="6" t="s">
        <v>3351</v>
      </c>
      <c r="B1518" s="6" t="s">
        <v>108</v>
      </c>
      <c r="C1518" s="17" t="n">
        <v>1976</v>
      </c>
      <c r="D1518" s="16" t="n">
        <v>0.0658857304688561</v>
      </c>
      <c r="E1518" s="16" t="n">
        <v>0.0129732825056557</v>
      </c>
      <c r="F1518" s="16" t="n">
        <v>0.0870803593722555</v>
      </c>
      <c r="G1518" s="16" t="n">
        <v>0.0406267095987585</v>
      </c>
      <c r="H1518" s="16" t="n">
        <v>9.44602703465661</v>
      </c>
      <c r="I1518" s="17" t="n">
        <v>487.434013366892</v>
      </c>
      <c r="J1518" s="18" t="n">
        <v>1.46443886217325E-019</v>
      </c>
      <c r="K1518" s="18" t="n">
        <v>1.80875633274375E-018</v>
      </c>
      <c r="L1518" s="16" t="n">
        <v>0.564692366109902</v>
      </c>
      <c r="M1518" s="16" t="n">
        <v>0.71158045097439</v>
      </c>
      <c r="N1518" s="18" t="n">
        <v>0.000212595618507647</v>
      </c>
      <c r="O1518" s="16" t="n">
        <v>0.0375802053600657</v>
      </c>
      <c r="P1518" s="34" t="b">
        <f aca="false">TRUE()</f>
        <v>1</v>
      </c>
      <c r="Q1518" s="18" t="n">
        <v>0.000475961853320848</v>
      </c>
    </row>
    <row r="1519" customFormat="false" ht="15" hidden="false" customHeight="false" outlineLevel="0" collapsed="false">
      <c r="A1519" s="6" t="s">
        <v>3352</v>
      </c>
      <c r="B1519" s="6" t="s">
        <v>108</v>
      </c>
      <c r="C1519" s="17" t="n">
        <v>1977</v>
      </c>
      <c r="D1519" s="16" t="n">
        <v>0.0660469479849843</v>
      </c>
      <c r="E1519" s="16" t="n">
        <v>0.0129808465474268</v>
      </c>
      <c r="F1519" s="16" t="n">
        <v>0.0873650640953001</v>
      </c>
      <c r="G1519" s="16" t="n">
        <v>0.0407637743814856</v>
      </c>
      <c r="H1519" s="16" t="n">
        <v>9.4780099667238</v>
      </c>
      <c r="I1519" s="17" t="n">
        <v>488.677742401338</v>
      </c>
      <c r="J1519" s="18" t="n">
        <v>1.12123552863169E-019</v>
      </c>
      <c r="K1519" s="18" t="n">
        <v>1.41863641579925E-018</v>
      </c>
      <c r="L1519" s="16" t="n">
        <v>0.566103841754055</v>
      </c>
      <c r="M1519" s="16" t="n">
        <v>0.712845627997143</v>
      </c>
      <c r="N1519" s="18" t="n">
        <v>0.000207460873023275</v>
      </c>
      <c r="O1519" s="16" t="n">
        <v>0.0374573703249243</v>
      </c>
      <c r="P1519" s="34" t="b">
        <f aca="false">TRUE()</f>
        <v>1</v>
      </c>
      <c r="Q1519" s="18" t="n">
        <v>0.000378774154979874</v>
      </c>
    </row>
    <row r="1520" customFormat="false" ht="15" hidden="false" customHeight="false" outlineLevel="0" collapsed="false">
      <c r="A1520" s="6" t="s">
        <v>3353</v>
      </c>
      <c r="B1520" s="6" t="s">
        <v>108</v>
      </c>
      <c r="C1520" s="17" t="n">
        <v>1978</v>
      </c>
      <c r="D1520" s="16" t="n">
        <v>0.0662120858253704</v>
      </c>
      <c r="E1520" s="16" t="n">
        <v>0.0129891710744806</v>
      </c>
      <c r="F1520" s="16" t="n">
        <v>0.0876538449941844</v>
      </c>
      <c r="G1520" s="16" t="n">
        <v>0.0409011610912525</v>
      </c>
      <c r="H1520" s="16" t="n">
        <v>9.50965442653851</v>
      </c>
      <c r="I1520" s="17" t="n">
        <v>489.889120682092</v>
      </c>
      <c r="J1520" s="18" t="n">
        <v>8.60374177817816E-020</v>
      </c>
      <c r="K1520" s="18" t="n">
        <v>1.13350883744252E-018</v>
      </c>
      <c r="L1520" s="16" t="n">
        <v>0.567505020818116</v>
      </c>
      <c r="M1520" s="16" t="n">
        <v>0.71376390164269</v>
      </c>
      <c r="N1520" s="18" t="n">
        <v>0.000203259358775244</v>
      </c>
      <c r="O1520" s="16" t="n">
        <v>0.0373374044001621</v>
      </c>
      <c r="P1520" s="34" t="b">
        <f aca="false">TRUE()</f>
        <v>1</v>
      </c>
      <c r="Q1520" s="18" t="n">
        <v>0.000281596230260921</v>
      </c>
    </row>
    <row r="1521" customFormat="false" ht="15" hidden="false" customHeight="false" outlineLevel="0" collapsed="false">
      <c r="A1521" s="6" t="s">
        <v>3354</v>
      </c>
      <c r="B1521" s="6" t="s">
        <v>108</v>
      </c>
      <c r="C1521" s="17" t="n">
        <v>1979</v>
      </c>
      <c r="D1521" s="16" t="n">
        <v>0.0663810451409699</v>
      </c>
      <c r="E1521" s="16" t="n">
        <v>0.012998236535587</v>
      </c>
      <c r="F1521" s="16" t="n">
        <v>0.0879459319915043</v>
      </c>
      <c r="G1521" s="16" t="n">
        <v>0.0410381368056366</v>
      </c>
      <c r="H1521" s="16" t="n">
        <v>9.54078267374018</v>
      </c>
      <c r="I1521" s="17" t="n">
        <v>491.061209729433</v>
      </c>
      <c r="J1521" s="18" t="n">
        <v>6.62679610120525E-020</v>
      </c>
      <c r="K1521" s="18" t="n">
        <v>9.0763048910897E-019</v>
      </c>
      <c r="L1521" s="16" t="n">
        <v>0.568888244087326</v>
      </c>
      <c r="M1521" s="16" t="n">
        <v>0.714457708397102</v>
      </c>
      <c r="N1521" s="18" t="n">
        <v>0.000196766758758257</v>
      </c>
      <c r="O1521" s="16" t="n">
        <v>0.0372198369827579</v>
      </c>
      <c r="P1521" s="34" t="b">
        <f aca="false">TRUE()</f>
        <v>1</v>
      </c>
      <c r="Q1521" s="18" t="n">
        <v>0.000587059249636982</v>
      </c>
    </row>
    <row r="1522" customFormat="false" ht="15" hidden="false" customHeight="false" outlineLevel="0" collapsed="false">
      <c r="A1522" s="6" t="s">
        <v>3355</v>
      </c>
      <c r="B1522" s="6" t="s">
        <v>108</v>
      </c>
      <c r="C1522" s="17" t="n">
        <v>1980</v>
      </c>
      <c r="D1522" s="16" t="n">
        <v>0.0665540294561253</v>
      </c>
      <c r="E1522" s="16" t="n">
        <v>0.0130082129029625</v>
      </c>
      <c r="F1522" s="16" t="n">
        <v>0.088241191705763</v>
      </c>
      <c r="G1522" s="16" t="n">
        <v>0.0411744784764383</v>
      </c>
      <c r="H1522" s="16" t="n">
        <v>9.57124270042573</v>
      </c>
      <c r="I1522" s="17" t="n">
        <v>492.186331247034</v>
      </c>
      <c r="J1522" s="18" t="n">
        <v>5.1300816494102E-020</v>
      </c>
      <c r="K1522" s="18" t="n">
        <v>7.47011889300082E-019</v>
      </c>
      <c r="L1522" s="16" t="n">
        <v>0.570247755784046</v>
      </c>
      <c r="M1522" s="16" t="n">
        <v>0.715314763799612</v>
      </c>
      <c r="N1522" s="18" t="n">
        <v>0.000192216618618167</v>
      </c>
      <c r="O1522" s="16" t="n">
        <v>0.0371036813977328</v>
      </c>
      <c r="P1522" s="34" t="b">
        <f aca="false">TRUE()</f>
        <v>1</v>
      </c>
      <c r="Q1522" s="18" t="n">
        <v>0.000409739755194301</v>
      </c>
    </row>
    <row r="1523" customFormat="false" ht="15" hidden="false" customHeight="false" outlineLevel="0" collapsed="false">
      <c r="A1523" s="6" t="s">
        <v>3356</v>
      </c>
      <c r="B1523" s="6" t="s">
        <v>108</v>
      </c>
      <c r="C1523" s="17" t="n">
        <v>1981</v>
      </c>
      <c r="D1523" s="16" t="n">
        <v>0.0667309572581938</v>
      </c>
      <c r="E1523" s="16" t="n">
        <v>0.0130192225034483</v>
      </c>
      <c r="F1523" s="16" t="n">
        <v>0.0885392262193631</v>
      </c>
      <c r="G1523" s="16" t="n">
        <v>0.0413097218134178</v>
      </c>
      <c r="H1523" s="16" t="n">
        <v>9.60094246713696</v>
      </c>
      <c r="I1523" s="17" t="n">
        <v>493.256026588524</v>
      </c>
      <c r="J1523" s="18" t="n">
        <v>3.99505861749932E-020</v>
      </c>
      <c r="K1523" s="18" t="n">
        <v>5.98537662910547E-019</v>
      </c>
      <c r="L1523" s="16" t="n">
        <v>0.57158175376923</v>
      </c>
      <c r="M1523" s="16" t="n">
        <v>0.716110600959086</v>
      </c>
      <c r="N1523" s="18" t="n">
        <v>0.000186520426711243</v>
      </c>
      <c r="O1523" s="16" t="n">
        <v>0.0369886061966148</v>
      </c>
      <c r="P1523" s="34" t="b">
        <f aca="false">TRUE()</f>
        <v>1</v>
      </c>
      <c r="Q1523" s="18" t="n">
        <v>6.51903651903652E-005</v>
      </c>
    </row>
    <row r="1524" customFormat="false" ht="15" hidden="false" customHeight="false" outlineLevel="0" collapsed="false">
      <c r="A1524" s="6" t="s">
        <v>3357</v>
      </c>
      <c r="B1524" s="6" t="s">
        <v>108</v>
      </c>
      <c r="C1524" s="17" t="n">
        <v>1982</v>
      </c>
      <c r="D1524" s="16" t="n">
        <v>0.0669117954940063</v>
      </c>
      <c r="E1524" s="16" t="n">
        <v>0.0130312959205172</v>
      </c>
      <c r="F1524" s="16" t="n">
        <v>0.0888400971396127</v>
      </c>
      <c r="G1524" s="16" t="n">
        <v>0.041443799928523</v>
      </c>
      <c r="H1524" s="16" t="n">
        <v>9.62993293478694</v>
      </c>
      <c r="I1524" s="17" t="n">
        <v>494.269316872884</v>
      </c>
      <c r="J1524" s="18" t="n">
        <v>3.1285652737566E-020</v>
      </c>
      <c r="K1524" s="18" t="n">
        <v>4.79097634173058E-019</v>
      </c>
      <c r="L1524" s="16" t="n">
        <v>0.572893944701017</v>
      </c>
      <c r="M1524" s="16" t="n">
        <v>0.716702377308438</v>
      </c>
      <c r="N1524" s="18" t="n">
        <v>0.000181282809939073</v>
      </c>
      <c r="O1524" s="16" t="n">
        <v>0.0368747167794466</v>
      </c>
      <c r="P1524" s="34" t="b">
        <f aca="false">TRUE()</f>
        <v>1</v>
      </c>
      <c r="Q1524" s="18" t="n">
        <v>0.000477856389215444</v>
      </c>
    </row>
    <row r="1525" customFormat="false" ht="15" hidden="false" customHeight="false" outlineLevel="0" collapsed="false">
      <c r="A1525" s="6" t="s">
        <v>3358</v>
      </c>
      <c r="B1525" s="6" t="s">
        <v>108</v>
      </c>
      <c r="C1525" s="17" t="n">
        <v>1983</v>
      </c>
      <c r="D1525" s="16" t="n">
        <v>0.0670970962669175</v>
      </c>
      <c r="E1525" s="16" t="n">
        <v>0.0130442854102965</v>
      </c>
      <c r="F1525" s="16" t="n">
        <v>0.0891446412887396</v>
      </c>
      <c r="G1525" s="16" t="n">
        <v>0.0415768780851948</v>
      </c>
      <c r="H1525" s="16" t="n">
        <v>9.65835531411204</v>
      </c>
      <c r="I1525" s="17" t="n">
        <v>495.233639038807</v>
      </c>
      <c r="J1525" s="18" t="n">
        <v>2.46084964590239E-020</v>
      </c>
      <c r="K1525" s="18" t="n">
        <v>3.86838107215717E-019</v>
      </c>
      <c r="L1525" s="16" t="n">
        <v>0.574189948025154</v>
      </c>
      <c r="M1525" s="16" t="n">
        <v>0.71757983879196</v>
      </c>
      <c r="N1525" s="18" t="n">
        <v>0.000175755796591319</v>
      </c>
      <c r="O1525" s="16" t="n">
        <v>0.036763113039096</v>
      </c>
      <c r="P1525" s="34" t="b">
        <f aca="false">TRUE()</f>
        <v>1</v>
      </c>
      <c r="Q1525" s="18" t="n">
        <v>0.000909557203245659</v>
      </c>
    </row>
    <row r="1526" customFormat="false" ht="15" hidden="false" customHeight="false" outlineLevel="0" collapsed="false">
      <c r="A1526" s="6" t="s">
        <v>3359</v>
      </c>
      <c r="B1526" s="6" t="s">
        <v>108</v>
      </c>
      <c r="C1526" s="17" t="n">
        <v>1984</v>
      </c>
      <c r="D1526" s="16" t="n">
        <v>0.0672874792271429</v>
      </c>
      <c r="E1526" s="16" t="n">
        <v>0.0130585636001796</v>
      </c>
      <c r="F1526" s="16" t="n">
        <v>0.0894542758133988</v>
      </c>
      <c r="G1526" s="16" t="n">
        <v>0.0417099362242444</v>
      </c>
      <c r="H1526" s="16" t="n">
        <v>9.6863193789505</v>
      </c>
      <c r="I1526" s="17" t="n">
        <v>496.147462258805</v>
      </c>
      <c r="J1526" s="18" t="n">
        <v>1.94255044080818E-020</v>
      </c>
      <c r="K1526" s="18" t="n">
        <v>3.11258082214439E-019</v>
      </c>
      <c r="L1526" s="16" t="n">
        <v>0.575477138176116</v>
      </c>
      <c r="M1526" s="16" t="n">
        <v>0.718212427303336</v>
      </c>
      <c r="N1526" s="18" t="n">
        <v>0.000171343901916303</v>
      </c>
      <c r="O1526" s="16" t="n">
        <v>0.0366538200855757</v>
      </c>
      <c r="P1526" s="34" t="b">
        <f aca="false">TRUE()</f>
        <v>1</v>
      </c>
      <c r="Q1526" s="18" t="n">
        <v>0.000768522668138514</v>
      </c>
    </row>
    <row r="1527" customFormat="false" ht="15" hidden="false" customHeight="false" outlineLevel="0" collapsed="false">
      <c r="A1527" s="6" t="s">
        <v>3360</v>
      </c>
      <c r="B1527" s="6" t="s">
        <v>108</v>
      </c>
      <c r="C1527" s="17" t="n">
        <v>1985</v>
      </c>
      <c r="D1527" s="16" t="n">
        <v>0.0674828803177758</v>
      </c>
      <c r="E1527" s="16" t="n">
        <v>0.013074237060442</v>
      </c>
      <c r="F1527" s="16" t="n">
        <v>0.0897690045006135</v>
      </c>
      <c r="G1527" s="16" t="n">
        <v>0.041842927864261</v>
      </c>
      <c r="H1527" s="16" t="n">
        <v>9.71383803633015</v>
      </c>
      <c r="I1527" s="17" t="n">
        <v>497.007394312063</v>
      </c>
      <c r="J1527" s="18" t="n">
        <v>1.53881267740027E-020</v>
      </c>
      <c r="K1527" s="18" t="n">
        <v>2.52413937202021E-019</v>
      </c>
      <c r="L1527" s="16" t="n">
        <v>0.576757894550031</v>
      </c>
      <c r="M1527" s="16" t="n">
        <v>0.718865421895725</v>
      </c>
      <c r="N1527" s="18" t="n">
        <v>0.00016640301320796</v>
      </c>
      <c r="O1527" s="16" t="n">
        <v>0.0365449186889741</v>
      </c>
      <c r="P1527" s="34" t="b">
        <f aca="false">TRUE()</f>
        <v>1</v>
      </c>
      <c r="Q1527" s="18" t="n">
        <v>0.000614513061441983</v>
      </c>
    </row>
    <row r="1528" customFormat="false" ht="15" hidden="false" customHeight="false" outlineLevel="0" collapsed="false">
      <c r="A1528" s="6" t="s">
        <v>3361</v>
      </c>
      <c r="B1528" s="6" t="s">
        <v>108</v>
      </c>
      <c r="C1528" s="17" t="n">
        <v>1986</v>
      </c>
      <c r="D1528" s="16" t="n">
        <v>0.0676837943861492</v>
      </c>
      <c r="E1528" s="16" t="n">
        <v>0.0130916009912986</v>
      </c>
      <c r="F1528" s="16" t="n">
        <v>0.0900895557353591</v>
      </c>
      <c r="G1528" s="16" t="n">
        <v>0.0419763377802197</v>
      </c>
      <c r="H1528" s="16" t="n">
        <v>9.74086720066726</v>
      </c>
      <c r="I1528" s="17" t="n">
        <v>497.809356643242</v>
      </c>
      <c r="J1528" s="18" t="n">
        <v>1.22380083701972E-020</v>
      </c>
      <c r="K1528" s="18" t="n">
        <v>2.03150938945274E-019</v>
      </c>
      <c r="L1528" s="16" t="n">
        <v>0.578031511751194</v>
      </c>
      <c r="M1528" s="16" t="n">
        <v>0.719416386083053</v>
      </c>
      <c r="N1528" s="18" t="n">
        <v>0.000161697297475981</v>
      </c>
      <c r="O1528" s="16" t="n">
        <v>0.0364369272869715</v>
      </c>
      <c r="P1528" s="34" t="b">
        <f aca="false">TRUE()</f>
        <v>1</v>
      </c>
      <c r="Q1528" s="18" t="n">
        <v>0.000374097747670159</v>
      </c>
    </row>
    <row r="1529" customFormat="false" ht="15" hidden="false" customHeight="false" outlineLevel="0" collapsed="false">
      <c r="A1529" s="6" t="s">
        <v>3362</v>
      </c>
      <c r="B1529" s="6" t="s">
        <v>108</v>
      </c>
      <c r="C1529" s="17" t="n">
        <v>1987</v>
      </c>
      <c r="D1529" s="16" t="n">
        <v>0.0678899459305072</v>
      </c>
      <c r="E1529" s="16" t="n">
        <v>0.0131106196866862</v>
      </c>
      <c r="F1529" s="16" t="n">
        <v>0.0904157772479497</v>
      </c>
      <c r="G1529" s="16" t="n">
        <v>0.0421102662762521</v>
      </c>
      <c r="H1529" s="16" t="n">
        <v>9.76745453817628</v>
      </c>
      <c r="I1529" s="17" t="n">
        <v>498.556240323878</v>
      </c>
      <c r="J1529" s="18" t="n">
        <v>9.76745914771112E-021</v>
      </c>
      <c r="K1529" s="18" t="n">
        <v>1.67499815962815E-019</v>
      </c>
      <c r="L1529" s="16" t="n">
        <v>0.579299862657369</v>
      </c>
      <c r="M1529" s="16" t="n">
        <v>0.719885725946332</v>
      </c>
      <c r="N1529" s="18" t="n">
        <v>0.000156900484719648</v>
      </c>
      <c r="O1529" s="16" t="n">
        <v>0.0363312551055545</v>
      </c>
      <c r="P1529" s="34" t="b">
        <f aca="false">TRUE()</f>
        <v>1</v>
      </c>
      <c r="Q1529" s="18" t="n">
        <v>0.000745575102175257</v>
      </c>
    </row>
    <row r="1530" customFormat="false" ht="15" hidden="false" customHeight="false" outlineLevel="0" collapsed="false">
      <c r="A1530" s="6" t="s">
        <v>3363</v>
      </c>
      <c r="B1530" s="6" t="s">
        <v>108</v>
      </c>
      <c r="C1530" s="17" t="n">
        <v>1988</v>
      </c>
      <c r="D1530" s="16" t="n">
        <v>0.0681004788102663</v>
      </c>
      <c r="E1530" s="16" t="n">
        <v>0.0131313512697362</v>
      </c>
      <c r="F1530" s="16" t="n">
        <v>0.0907462079644435</v>
      </c>
      <c r="G1530" s="16" t="n">
        <v>0.0422439233058171</v>
      </c>
      <c r="H1530" s="16" t="n">
        <v>9.79344859611039</v>
      </c>
      <c r="I1530" s="17" t="n">
        <v>499.238777853772</v>
      </c>
      <c r="J1530" s="18" t="n">
        <v>7.83407563177971E-021</v>
      </c>
      <c r="K1530" s="18" t="n">
        <v>1.3717896148475E-019</v>
      </c>
      <c r="L1530" s="16" t="n">
        <v>0.580558045158518</v>
      </c>
      <c r="M1530" s="16" t="n">
        <v>0.720375471890624</v>
      </c>
      <c r="N1530" s="18" t="n">
        <v>0.00015315595940181</v>
      </c>
      <c r="O1530" s="16" t="n">
        <v>0.0362276338886677</v>
      </c>
      <c r="P1530" s="34" t="b">
        <f aca="false">TRUE()</f>
        <v>1</v>
      </c>
      <c r="Q1530" s="18" t="n">
        <v>0.000382452473521603</v>
      </c>
    </row>
    <row r="1531" customFormat="false" ht="15" hidden="false" customHeight="false" outlineLevel="0" collapsed="false">
      <c r="A1531" s="6" t="s">
        <v>3364</v>
      </c>
      <c r="B1531" s="6" t="s">
        <v>108</v>
      </c>
      <c r="C1531" s="17" t="n">
        <v>1989</v>
      </c>
      <c r="D1531" s="16" t="n">
        <v>0.0683153869786166</v>
      </c>
      <c r="E1531" s="16" t="n">
        <v>0.0131539282651257</v>
      </c>
      <c r="F1531" s="16" t="n">
        <v>0.091080901973238</v>
      </c>
      <c r="G1531" s="16" t="n">
        <v>0.0423775742332101</v>
      </c>
      <c r="H1531" s="16" t="n">
        <v>9.81880478118181</v>
      </c>
      <c r="I1531" s="17" t="n">
        <v>499.856144569965</v>
      </c>
      <c r="J1531" s="18" t="n">
        <v>6.31698842446464E-021</v>
      </c>
      <c r="K1531" s="18" t="n">
        <v>1.12997853282449E-019</v>
      </c>
      <c r="L1531" s="16" t="n">
        <v>0.581804028110691</v>
      </c>
      <c r="M1531" s="16" t="n">
        <v>0.720865217834915</v>
      </c>
      <c r="N1531" s="18" t="n">
        <v>0.000148625126628474</v>
      </c>
      <c r="O1531" s="16" t="n">
        <v>0.0361278840565656</v>
      </c>
      <c r="P1531" s="34" t="b">
        <f aca="false">TRUE()</f>
        <v>1</v>
      </c>
      <c r="Q1531" s="18" t="n">
        <v>0.00020023923630277</v>
      </c>
    </row>
    <row r="1532" customFormat="false" ht="15" hidden="false" customHeight="false" outlineLevel="0" collapsed="false">
      <c r="A1532" s="6" t="s">
        <v>3365</v>
      </c>
      <c r="B1532" s="6" t="s">
        <v>108</v>
      </c>
      <c r="C1532" s="17" t="n">
        <v>1990</v>
      </c>
      <c r="D1532" s="16" t="n">
        <v>0.0685340530474801</v>
      </c>
      <c r="E1532" s="16" t="n">
        <v>0.0131780682214937</v>
      </c>
      <c r="F1532" s="16" t="n">
        <v>0.0914188859726814</v>
      </c>
      <c r="G1532" s="16" t="n">
        <v>0.0425109255054506</v>
      </c>
      <c r="H1532" s="16" t="n">
        <v>9.8434873648975</v>
      </c>
      <c r="I1532" s="17" t="n">
        <v>500.415337358714</v>
      </c>
      <c r="J1532" s="18" t="n">
        <v>5.12238931252956E-021</v>
      </c>
      <c r="K1532" s="18" t="n">
        <v>9.36472054933817E-020</v>
      </c>
      <c r="L1532" s="16" t="n">
        <v>0.583033039841761</v>
      </c>
      <c r="M1532" s="16" t="n">
        <v>0.721456994184267</v>
      </c>
      <c r="N1532" s="18" t="n">
        <v>0.000144949558437919</v>
      </c>
      <c r="O1532" s="16" t="n">
        <v>0.0360329337089335</v>
      </c>
      <c r="P1532" s="34" t="b">
        <f aca="false">TRUE()</f>
        <v>1</v>
      </c>
      <c r="Q1532" s="18" t="n">
        <v>0.000121554636831113</v>
      </c>
    </row>
    <row r="1533" customFormat="false" ht="15" hidden="false" customHeight="false" outlineLevel="0" collapsed="false">
      <c r="A1533" s="6" t="s">
        <v>3366</v>
      </c>
      <c r="B1533" s="6" t="s">
        <v>108</v>
      </c>
      <c r="C1533" s="17" t="n">
        <v>1991</v>
      </c>
      <c r="D1533" s="16" t="n">
        <v>0.068756619904032</v>
      </c>
      <c r="E1533" s="16" t="n">
        <v>0.0132038482917994</v>
      </c>
      <c r="F1533" s="16" t="n">
        <v>0.0917603135230803</v>
      </c>
      <c r="G1533" s="16" t="n">
        <v>0.0426439291396019</v>
      </c>
      <c r="H1533" s="16" t="n">
        <v>9.86749378566068</v>
      </c>
      <c r="I1533" s="17" t="n">
        <v>500.914094810192</v>
      </c>
      <c r="J1533" s="18" t="n">
        <v>4.1774329568156E-021</v>
      </c>
      <c r="K1533" s="18" t="n">
        <v>7.8091652120652E-020</v>
      </c>
      <c r="L1533" s="16" t="n">
        <v>0.584246113387737</v>
      </c>
      <c r="M1533" s="16" t="n">
        <v>0.721722273237425</v>
      </c>
      <c r="N1533" s="18" t="n">
        <v>0.000141542938784303</v>
      </c>
      <c r="O1533" s="16" t="n">
        <v>0.035940310657514</v>
      </c>
      <c r="P1533" s="34" t="b">
        <f aca="false">TRUE()</f>
        <v>1</v>
      </c>
      <c r="Q1533" s="18" t="n">
        <v>0.000282304829950672</v>
      </c>
    </row>
    <row r="1534" customFormat="false" ht="15" hidden="false" customHeight="false" outlineLevel="0" collapsed="false">
      <c r="A1534" s="6" t="s">
        <v>3367</v>
      </c>
      <c r="B1534" s="6" t="s">
        <v>108</v>
      </c>
      <c r="C1534" s="17" t="n">
        <v>1992</v>
      </c>
      <c r="D1534" s="16" t="n">
        <v>0.0689835958205444</v>
      </c>
      <c r="E1534" s="16" t="n">
        <v>0.0132311216288734</v>
      </c>
      <c r="F1534" s="16" t="n">
        <v>0.0921061098734988</v>
      </c>
      <c r="G1534" s="16" t="n">
        <v>0.0427771429509478</v>
      </c>
      <c r="H1534" s="16" t="n">
        <v>9.89095473722832</v>
      </c>
      <c r="I1534" s="17" t="n">
        <v>501.363403962346</v>
      </c>
      <c r="J1534" s="18" t="n">
        <v>3.42237046902596E-021</v>
      </c>
      <c r="K1534" s="18" t="n">
        <v>6.45583520293534E-020</v>
      </c>
      <c r="L1534" s="16" t="n">
        <v>0.585446608571537</v>
      </c>
      <c r="M1534" s="16" t="n">
        <v>0.722212019181716</v>
      </c>
      <c r="N1534" s="18" t="n">
        <v>0.000138228864271296</v>
      </c>
      <c r="O1534" s="16" t="n">
        <v>0.035850652887412</v>
      </c>
      <c r="P1534" s="34" t="b">
        <f aca="false">TRUE()</f>
        <v>1</v>
      </c>
      <c r="Q1534" s="18" t="n">
        <v>0.000465706491473978</v>
      </c>
    </row>
    <row r="1535" customFormat="false" ht="15" hidden="false" customHeight="false" outlineLevel="0" collapsed="false">
      <c r="A1535" s="6" t="s">
        <v>3368</v>
      </c>
      <c r="B1535" s="6" t="s">
        <v>108</v>
      </c>
      <c r="C1535" s="17" t="n">
        <v>1993</v>
      </c>
      <c r="D1535" s="16" t="n">
        <v>0.0692156957156707</v>
      </c>
      <c r="E1535" s="16" t="n">
        <v>0.0132597357000736</v>
      </c>
      <c r="F1535" s="16" t="n">
        <v>0.0924573958752235</v>
      </c>
      <c r="G1535" s="16" t="n">
        <v>0.0429109798188528</v>
      </c>
      <c r="H1535" s="16" t="n">
        <v>9.91401813200083</v>
      </c>
      <c r="I1535" s="17" t="n">
        <v>501.772796530077</v>
      </c>
      <c r="J1535" s="18" t="n">
        <v>2.81299566660651E-021</v>
      </c>
      <c r="K1535" s="18" t="n">
        <v>5.42973582158931E-020</v>
      </c>
      <c r="L1535" s="16" t="n">
        <v>0.586639452618965</v>
      </c>
      <c r="M1535" s="16" t="n">
        <v>0.722681359044995</v>
      </c>
      <c r="N1535" s="18" t="n">
        <v>0.000134580309092481</v>
      </c>
      <c r="O1535" s="16" t="n">
        <v>0.0357651047497402</v>
      </c>
      <c r="P1535" s="34" t="b">
        <f aca="false">TRUE()</f>
        <v>1</v>
      </c>
      <c r="Q1535" s="18" t="n">
        <v>0.000259916907870124</v>
      </c>
    </row>
    <row r="1536" customFormat="false" ht="15" hidden="false" customHeight="false" outlineLevel="0" collapsed="false">
      <c r="A1536" s="6" t="s">
        <v>3369</v>
      </c>
      <c r="B1536" s="6" t="s">
        <v>108</v>
      </c>
      <c r="C1536" s="17" t="n">
        <v>1994</v>
      </c>
      <c r="D1536" s="16" t="n">
        <v>0.0694532059535486</v>
      </c>
      <c r="E1536" s="16" t="n">
        <v>0.0132895981279281</v>
      </c>
      <c r="F1536" s="16" t="n">
        <v>0.0928146659096694</v>
      </c>
      <c r="G1536" s="16" t="n">
        <v>0.0430454639149323</v>
      </c>
      <c r="H1536" s="16" t="n">
        <v>9.9367919149855</v>
      </c>
      <c r="I1536" s="17" t="n">
        <v>502.145892819258</v>
      </c>
      <c r="J1536" s="18" t="n">
        <v>2.3176099366102E-021</v>
      </c>
      <c r="K1536" s="18" t="n">
        <v>4.60195274494371E-020</v>
      </c>
      <c r="L1536" s="16" t="n">
        <v>0.58782964772325</v>
      </c>
      <c r="M1536" s="16" t="n">
        <v>0.72300785634119</v>
      </c>
      <c r="N1536" s="18" t="n">
        <v>0.000130554785693451</v>
      </c>
      <c r="O1536" s="16" t="n">
        <v>0.0356817454774454</v>
      </c>
      <c r="P1536" s="34" t="b">
        <f aca="false">TRUE()</f>
        <v>1</v>
      </c>
      <c r="Q1536" s="18" t="n">
        <v>0.000347418031560725</v>
      </c>
    </row>
    <row r="1537" customFormat="false" ht="15" hidden="false" customHeight="false" outlineLevel="0" collapsed="false">
      <c r="A1537" s="6" t="s">
        <v>3370</v>
      </c>
      <c r="B1537" s="6" t="s">
        <v>108</v>
      </c>
      <c r="C1537" s="17" t="n">
        <v>1995</v>
      </c>
      <c r="D1537" s="16" t="n">
        <v>0.0696963789778338</v>
      </c>
      <c r="E1537" s="16" t="n">
        <v>0.013320714830512</v>
      </c>
      <c r="F1537" s="16" t="n">
        <v>0.0931779659481871</v>
      </c>
      <c r="G1537" s="16" t="n">
        <v>0.0431802320510333</v>
      </c>
      <c r="H1537" s="16" t="n">
        <v>9.95924400259974</v>
      </c>
      <c r="I1537" s="17" t="n">
        <v>502.479336161173</v>
      </c>
      <c r="J1537" s="18" t="n">
        <v>1.91459563827256E-021</v>
      </c>
      <c r="K1537" s="18" t="n">
        <v>3.85707373729666E-020</v>
      </c>
      <c r="L1537" s="16" t="n">
        <v>0.589016840392224</v>
      </c>
      <c r="M1537" s="16" t="n">
        <v>0.723885317824712</v>
      </c>
      <c r="N1537" s="18" t="n">
        <v>0.000126885060610654</v>
      </c>
      <c r="O1537" s="16" t="n">
        <v>0.0355984089938615</v>
      </c>
      <c r="P1537" s="34" t="b">
        <f aca="false">TRUE()</f>
        <v>1</v>
      </c>
      <c r="Q1537" s="18" t="n">
        <v>0.000167551624261581</v>
      </c>
    </row>
    <row r="1538" customFormat="false" ht="15" hidden="false" customHeight="false" outlineLevel="0" collapsed="false">
      <c r="A1538" s="6" t="s">
        <v>3371</v>
      </c>
      <c r="B1538" s="6" t="s">
        <v>108</v>
      </c>
      <c r="C1538" s="17" t="n">
        <v>1996</v>
      </c>
      <c r="D1538" s="16" t="n">
        <v>0.0699448322382892</v>
      </c>
      <c r="E1538" s="16" t="n">
        <v>0.0133533034488026</v>
      </c>
      <c r="F1538" s="16" t="n">
        <v>0.0935469395424122</v>
      </c>
      <c r="G1538" s="16" t="n">
        <v>0.043315274440661</v>
      </c>
      <c r="H1538" s="16" t="n">
        <v>9.98133543047834</v>
      </c>
      <c r="I1538" s="17" t="n">
        <v>502.766574464747</v>
      </c>
      <c r="J1538" s="18" t="n">
        <v>1.58654510621101E-021</v>
      </c>
      <c r="K1538" s="18" t="n">
        <v>3.24342965062842E-020</v>
      </c>
      <c r="L1538" s="16" t="n">
        <v>0.590201637217273</v>
      </c>
      <c r="M1538" s="16" t="n">
        <v>0.724803591470258</v>
      </c>
      <c r="N1538" s="18" t="n">
        <v>0.000123061779135529</v>
      </c>
      <c r="O1538" s="16" t="n">
        <v>0.0355158896665788</v>
      </c>
      <c r="P1538" s="34" t="b">
        <f aca="false">TRUE()</f>
        <v>1</v>
      </c>
      <c r="Q1538" s="18" t="n">
        <v>0.000211369433416172</v>
      </c>
    </row>
    <row r="1539" customFormat="false" ht="15" hidden="false" customHeight="false" outlineLevel="0" collapsed="false">
      <c r="A1539" s="6" t="s">
        <v>3372</v>
      </c>
      <c r="B1539" s="6" t="s">
        <v>108</v>
      </c>
      <c r="C1539" s="17" t="n">
        <v>1997</v>
      </c>
      <c r="D1539" s="16" t="n">
        <v>0.070197808799362</v>
      </c>
      <c r="E1539" s="16" t="n">
        <v>0.0133873340487729</v>
      </c>
      <c r="F1539" s="16" t="n">
        <v>0.0939200916040842</v>
      </c>
      <c r="G1539" s="16" t="n">
        <v>0.0434497043120698</v>
      </c>
      <c r="H1539" s="17" t="n">
        <v>10.0029015441791</v>
      </c>
      <c r="I1539" s="17" t="n">
        <v>503.000431183923</v>
      </c>
      <c r="J1539" s="18" t="n">
        <v>1.32069640830027E-021</v>
      </c>
      <c r="K1539" s="18" t="n">
        <v>2.75421612786238E-020</v>
      </c>
      <c r="L1539" s="16" t="n">
        <v>0.591377502908644</v>
      </c>
      <c r="M1539" s="16" t="n">
        <v>0.725354555657586</v>
      </c>
      <c r="N1539" s="18" t="n">
        <v>0.000119775994713092</v>
      </c>
      <c r="O1539" s="16" t="n">
        <v>0.0354344148921535</v>
      </c>
      <c r="P1539" s="34" t="b">
        <f aca="false">TRUE()</f>
        <v>1</v>
      </c>
      <c r="Q1539" s="16" t="n">
        <v>0.00105279145984103</v>
      </c>
    </row>
    <row r="1540" customFormat="false" ht="15" hidden="false" customHeight="false" outlineLevel="0" collapsed="false">
      <c r="A1540" s="6" t="s">
        <v>3373</v>
      </c>
      <c r="B1540" s="6" t="s">
        <v>108</v>
      </c>
      <c r="C1540" s="17" t="n">
        <v>1998</v>
      </c>
      <c r="D1540" s="16" t="n">
        <v>0.0704556985433685</v>
      </c>
      <c r="E1540" s="16" t="n">
        <v>0.0134230225149294</v>
      </c>
      <c r="F1540" s="16" t="n">
        <v>0.0942972707224625</v>
      </c>
      <c r="G1540" s="16" t="n">
        <v>0.043583002711936</v>
      </c>
      <c r="H1540" s="17" t="n">
        <v>10.0237472671303</v>
      </c>
      <c r="I1540" s="17" t="n">
        <v>503.169668615862</v>
      </c>
      <c r="J1540" s="18" t="n">
        <v>1.10635592747202E-021</v>
      </c>
      <c r="K1540" s="18" t="n">
        <v>2.33162742897125E-020</v>
      </c>
      <c r="L1540" s="16" t="n">
        <v>0.592537860073767</v>
      </c>
      <c r="M1540" s="16" t="n">
        <v>0.725599428629732</v>
      </c>
      <c r="N1540" s="18" t="n">
        <v>0.000116760207660521</v>
      </c>
      <c r="O1540" s="16" t="n">
        <v>0.0353538418351258</v>
      </c>
      <c r="P1540" s="34" t="b">
        <f aca="false">TRUE()</f>
        <v>1</v>
      </c>
      <c r="Q1540" s="18" t="n">
        <v>0.000447866655213109</v>
      </c>
    </row>
    <row r="1541" customFormat="false" ht="15" hidden="false" customHeight="false" outlineLevel="0" collapsed="false">
      <c r="A1541" s="6" t="s">
        <v>3374</v>
      </c>
      <c r="B1541" s="6" t="s">
        <v>108</v>
      </c>
      <c r="C1541" s="17" t="n">
        <v>1999</v>
      </c>
      <c r="D1541" s="16" t="n">
        <v>0.0707176109312907</v>
      </c>
      <c r="E1541" s="16" t="n">
        <v>0.0134603620641226</v>
      </c>
      <c r="F1541" s="16" t="n">
        <v>0.0946770074674152</v>
      </c>
      <c r="G1541" s="16" t="n">
        <v>0.0437147371727461</v>
      </c>
      <c r="H1541" s="17" t="n">
        <v>10.0437042921885</v>
      </c>
      <c r="I1541" s="17" t="n">
        <v>503.270993459856</v>
      </c>
      <c r="J1541" s="18" t="n">
        <v>9.34055774408262E-022</v>
      </c>
      <c r="K1541" s="18" t="n">
        <v>1.99810900195582E-020</v>
      </c>
      <c r="L1541" s="16" t="n">
        <v>0.593674359085887</v>
      </c>
      <c r="M1541" s="16" t="n">
        <v>0.72596673808795</v>
      </c>
      <c r="N1541" s="18" t="n">
        <v>0.000113543101928982</v>
      </c>
      <c r="O1541" s="16" t="n">
        <v>0.0352781099012179</v>
      </c>
      <c r="P1541" s="34" t="b">
        <f aca="false">TRUE()</f>
        <v>1</v>
      </c>
      <c r="Q1541" s="18" t="n">
        <v>0.000143088909554566</v>
      </c>
    </row>
    <row r="1542" customFormat="false" ht="15" hidden="false" customHeight="false" outlineLevel="0" collapsed="false">
      <c r="A1542" s="6" t="s">
        <v>3375</v>
      </c>
      <c r="B1542" s="6" t="s">
        <v>108</v>
      </c>
      <c r="C1542" s="17" t="n">
        <v>2000</v>
      </c>
      <c r="D1542" s="16" t="n">
        <v>0.0709834181712248</v>
      </c>
      <c r="E1542" s="16" t="n">
        <v>0.0134990673918687</v>
      </c>
      <c r="F1542" s="16" t="n">
        <v>0.0950591926704379</v>
      </c>
      <c r="G1542" s="16" t="n">
        <v>0.0438446378735147</v>
      </c>
      <c r="H1542" s="17" t="n">
        <v>10.0628979545786</v>
      </c>
      <c r="I1542" s="17" t="n">
        <v>503.311386866493</v>
      </c>
      <c r="J1542" s="18" t="n">
        <v>7.93907180655073E-022</v>
      </c>
      <c r="K1542" s="18" t="n">
        <v>1.7340604209045E-020</v>
      </c>
      <c r="L1542" s="16" t="n">
        <v>0.594791612475404</v>
      </c>
      <c r="M1542" s="16" t="n">
        <v>0.726660544842363</v>
      </c>
      <c r="N1542" s="18" t="n">
        <v>0.000110788511615209</v>
      </c>
      <c r="O1542" s="16" t="n">
        <v>0.035204217558215</v>
      </c>
      <c r="P1542" s="34" t="b">
        <f aca="false">TRUE()</f>
        <v>1</v>
      </c>
      <c r="Q1542" s="18" t="n">
        <v>0.000743289699596872</v>
      </c>
    </row>
    <row r="1543" customFormat="false" ht="15" hidden="false" customHeight="false" outlineLevel="0" collapsed="false">
      <c r="A1543" s="6" t="s">
        <v>3376</v>
      </c>
      <c r="B1543" s="6" t="s">
        <v>108</v>
      </c>
      <c r="C1543" s="17" t="n">
        <v>2001</v>
      </c>
      <c r="D1543" s="16" t="n">
        <v>0.071253940944071</v>
      </c>
      <c r="E1543" s="16" t="n">
        <v>0.0135393690342371</v>
      </c>
      <c r="F1543" s="16" t="n">
        <v>0.0954451877408216</v>
      </c>
      <c r="G1543" s="16" t="n">
        <v>0.0439730032090106</v>
      </c>
      <c r="H1543" s="17" t="n">
        <v>10.0814585312588</v>
      </c>
      <c r="I1543" s="17" t="n">
        <v>503.287088742457</v>
      </c>
      <c r="J1543" s="18" t="n">
        <v>6.78632482672049E-022</v>
      </c>
      <c r="K1543" s="18" t="n">
        <v>1.49804510802607E-020</v>
      </c>
      <c r="L1543" s="16" t="n">
        <v>0.595899085492173</v>
      </c>
      <c r="M1543" s="16" t="n">
        <v>0.727048260381594</v>
      </c>
      <c r="N1543" s="18" t="n">
        <v>0.000107869052362918</v>
      </c>
      <c r="O1543" s="16" t="n">
        <v>0.0351328485527526</v>
      </c>
      <c r="P1543" s="34" t="b">
        <f aca="false">TRUE()</f>
        <v>1</v>
      </c>
      <c r="Q1543" s="18" t="n">
        <v>5.37037013858844E-005</v>
      </c>
    </row>
    <row r="1544" customFormat="false" ht="15" hidden="false" customHeight="false" outlineLevel="0" collapsed="false">
      <c r="A1544" s="6" t="s">
        <v>3377</v>
      </c>
      <c r="B1544" s="6" t="s">
        <v>108</v>
      </c>
      <c r="C1544" s="17" t="n">
        <v>2002</v>
      </c>
      <c r="D1544" s="16" t="n">
        <v>0.0715288577946689</v>
      </c>
      <c r="E1544" s="16" t="n">
        <v>0.0135812649007338</v>
      </c>
      <c r="F1544" s="16" t="n">
        <v>0.0958345653300449</v>
      </c>
      <c r="G1544" s="16" t="n">
        <v>0.0440998150746579</v>
      </c>
      <c r="H1544" s="17" t="n">
        <v>10.0993500499868</v>
      </c>
      <c r="I1544" s="17" t="n">
        <v>503.19854397523</v>
      </c>
      <c r="J1544" s="18" t="n">
        <v>5.83594669724287E-022</v>
      </c>
      <c r="K1544" s="18" t="n">
        <v>1.3234523930906E-020</v>
      </c>
      <c r="L1544" s="16" t="n">
        <v>0.596994610932114</v>
      </c>
      <c r="M1544" s="16" t="n">
        <v>0.727558412406897</v>
      </c>
      <c r="N1544" s="18" t="n">
        <v>0.000105100559940574</v>
      </c>
      <c r="O1544" s="16" t="n">
        <v>0.0350680421232486</v>
      </c>
      <c r="P1544" s="34" t="b">
        <f aca="false">TRUE()</f>
        <v>1</v>
      </c>
      <c r="Q1544" s="18" t="n">
        <v>0.00020345517572135</v>
      </c>
    </row>
    <row r="1545" customFormat="false" ht="15" hidden="false" customHeight="false" outlineLevel="0" collapsed="false">
      <c r="A1545" s="6" t="s">
        <v>3378</v>
      </c>
      <c r="B1545" s="6" t="s">
        <v>108</v>
      </c>
      <c r="C1545" s="17" t="n">
        <v>2003</v>
      </c>
      <c r="D1545" s="16" t="n">
        <v>0.071808644437704</v>
      </c>
      <c r="E1545" s="16" t="n">
        <v>0.0136249107311438</v>
      </c>
      <c r="F1545" s="16" t="n">
        <v>0.0962282693182725</v>
      </c>
      <c r="G1545" s="16" t="n">
        <v>0.0442251783791734</v>
      </c>
      <c r="H1545" s="17" t="n">
        <v>10.1167179116932</v>
      </c>
      <c r="I1545" s="17" t="n">
        <v>503.042437770473</v>
      </c>
      <c r="J1545" s="18" t="n">
        <v>5.04299533254883E-022</v>
      </c>
      <c r="K1545" s="18" t="n">
        <v>1.16269059055987E-020</v>
      </c>
      <c r="L1545" s="16" t="n">
        <v>0.598088344394994</v>
      </c>
      <c r="M1545" s="16" t="n">
        <v>0.727925721865116</v>
      </c>
      <c r="N1545" s="18" t="n">
        <v>0.000102407055797147</v>
      </c>
      <c r="O1545" s="16" t="n">
        <v>0.0350090567687652</v>
      </c>
      <c r="P1545" s="34" t="b">
        <f aca="false">TRUE()</f>
        <v>1</v>
      </c>
      <c r="Q1545" s="18" t="n">
        <v>0.000176922732421266</v>
      </c>
    </row>
    <row r="1546" customFormat="false" ht="15" hidden="false" customHeight="false" outlineLevel="0" collapsed="false">
      <c r="A1546" s="6" t="s">
        <v>3379</v>
      </c>
      <c r="B1546" s="6" t="s">
        <v>108</v>
      </c>
      <c r="C1546" s="17" t="n">
        <v>2004</v>
      </c>
      <c r="D1546" s="16" t="n">
        <v>0.0720932311364541</v>
      </c>
      <c r="E1546" s="16" t="n">
        <v>0.0136703538020346</v>
      </c>
      <c r="F1546" s="16" t="n">
        <v>0.0966261516298511</v>
      </c>
      <c r="G1546" s="16" t="n">
        <v>0.0443491652356505</v>
      </c>
      <c r="H1546" s="17" t="n">
        <v>10.1335105409514</v>
      </c>
      <c r="I1546" s="17" t="n">
        <v>502.818491716587</v>
      </c>
      <c r="J1546" s="18" t="n">
        <v>4.38095418127863E-022</v>
      </c>
      <c r="K1546" s="18" t="n">
        <v>1.0330090825174E-020</v>
      </c>
      <c r="L1546" s="16" t="n">
        <v>0.599177488711854</v>
      </c>
      <c r="M1546" s="16" t="n">
        <v>0.728313437404347</v>
      </c>
      <c r="N1546" s="18" t="n">
        <v>0.000100169570671634</v>
      </c>
      <c r="O1546" s="16" t="n">
        <v>0.0349557784176264</v>
      </c>
      <c r="P1546" s="34" t="b">
        <f aca="false">TRUE()</f>
        <v>1</v>
      </c>
      <c r="Q1546" s="18" t="n">
        <v>0.000624557590191655</v>
      </c>
    </row>
    <row r="1547" customFormat="false" ht="15" hidden="false" customHeight="false" outlineLevel="0" collapsed="false">
      <c r="A1547" s="6" t="s">
        <v>3380</v>
      </c>
      <c r="B1547" s="6" t="s">
        <v>108</v>
      </c>
      <c r="C1547" s="17" t="n">
        <v>2005</v>
      </c>
      <c r="D1547" s="16" t="n">
        <v>0.0723820367950156</v>
      </c>
      <c r="E1547" s="16" t="n">
        <v>0.0137174904565169</v>
      </c>
      <c r="F1547" s="16" t="n">
        <v>0.0970274413768832</v>
      </c>
      <c r="G1547" s="16" t="n">
        <v>0.0444714604261011</v>
      </c>
      <c r="H1547" s="17" t="n">
        <v>10.149726717163</v>
      </c>
      <c r="I1547" s="17" t="n">
        <v>502.527362685221</v>
      </c>
      <c r="J1547" s="18" t="n">
        <v>3.82617822649591E-022</v>
      </c>
      <c r="K1547" s="18" t="n">
        <v>9.12565496549312E-021</v>
      </c>
      <c r="L1547" s="16" t="n">
        <v>0.600261808308466</v>
      </c>
      <c r="M1547" s="16" t="n">
        <v>0.728639934700541</v>
      </c>
      <c r="N1547" s="18" t="n">
        <v>9.75791021326593E-005</v>
      </c>
      <c r="O1547" s="16" t="n">
        <v>0.0349086395710982</v>
      </c>
      <c r="P1547" s="34" t="b">
        <f aca="false">TRUE()</f>
        <v>1</v>
      </c>
      <c r="Q1547" s="18" t="n">
        <v>0.000596638007116268</v>
      </c>
    </row>
    <row r="1548" customFormat="false" ht="15" hidden="false" customHeight="false" outlineLevel="0" collapsed="false">
      <c r="A1548" s="6" t="s">
        <v>3381</v>
      </c>
      <c r="B1548" s="6" t="s">
        <v>108</v>
      </c>
      <c r="C1548" s="17" t="n">
        <v>2006</v>
      </c>
      <c r="D1548" s="16" t="n">
        <v>0.0726746875062879</v>
      </c>
      <c r="E1548" s="16" t="n">
        <v>0.0137663695251372</v>
      </c>
      <c r="F1548" s="16" t="n">
        <v>0.0974314267366074</v>
      </c>
      <c r="G1548" s="16" t="n">
        <v>0.044591876238176</v>
      </c>
      <c r="H1548" s="17" t="n">
        <v>10.1652487455331</v>
      </c>
      <c r="I1548" s="17" t="n">
        <v>502.166171200331</v>
      </c>
      <c r="J1548" s="18" t="n">
        <v>3.36305887524617E-022</v>
      </c>
      <c r="K1548" s="18" t="n">
        <v>8.20982019545388E-021</v>
      </c>
      <c r="L1548" s="16" t="n">
        <v>0.601335690089584</v>
      </c>
      <c r="M1548" s="16" t="n">
        <v>0.728782777267626</v>
      </c>
      <c r="N1548" s="18" t="n">
        <v>9.54156627685841E-005</v>
      </c>
      <c r="O1548" s="16" t="n">
        <v>0.0348670316601285</v>
      </c>
      <c r="P1548" s="34" t="b">
        <f aca="false">TRUE()</f>
        <v>1</v>
      </c>
      <c r="Q1548" s="18" t="n">
        <v>0.000280657985687539</v>
      </c>
    </row>
    <row r="1549" customFormat="false" ht="15" hidden="false" customHeight="false" outlineLevel="0" collapsed="false">
      <c r="A1549" s="6" t="s">
        <v>3382</v>
      </c>
      <c r="B1549" s="6" t="s">
        <v>108</v>
      </c>
      <c r="C1549" s="17" t="n">
        <v>2007</v>
      </c>
      <c r="D1549" s="16" t="n">
        <v>0.0729702769661991</v>
      </c>
      <c r="E1549" s="16" t="n">
        <v>0.0138166236361179</v>
      </c>
      <c r="F1549" s="16" t="n">
        <v>0.0978372486025755</v>
      </c>
      <c r="G1549" s="16" t="n">
        <v>0.0447099530477677</v>
      </c>
      <c r="H1549" s="17" t="n">
        <v>10.180258914527</v>
      </c>
      <c r="I1549" s="17" t="n">
        <v>501.742220474497</v>
      </c>
      <c r="J1549" s="18" t="n">
        <v>2.97021100412253E-022</v>
      </c>
      <c r="K1549" s="18" t="n">
        <v>7.38106327371767E-021</v>
      </c>
      <c r="L1549" s="16" t="n">
        <v>0.602406858337872</v>
      </c>
      <c r="M1549" s="16" t="n">
        <v>0.729415365779002</v>
      </c>
      <c r="N1549" s="18" t="n">
        <v>8.70853469890417E-005</v>
      </c>
      <c r="O1549" s="16" t="n">
        <v>0.0333307022901517</v>
      </c>
      <c r="P1549" s="34" t="b">
        <f aca="false">TRUE()</f>
        <v>1</v>
      </c>
      <c r="Q1549" s="18" t="n">
        <v>0.000155750159182995</v>
      </c>
    </row>
    <row r="1550" customFormat="false" ht="15" hidden="false" customHeight="false" outlineLevel="0" collapsed="false">
      <c r="A1550" s="6" t="s">
        <v>3383</v>
      </c>
      <c r="B1550" s="6" t="s">
        <v>108</v>
      </c>
      <c r="C1550" s="17" t="n">
        <v>2008</v>
      </c>
      <c r="D1550" s="16" t="n">
        <v>0.0732686195794901</v>
      </c>
      <c r="E1550" s="16" t="n">
        <v>0.013868126386848</v>
      </c>
      <c r="F1550" s="16" t="n">
        <v>0.098244391154257</v>
      </c>
      <c r="G1550" s="16" t="n">
        <v>0.0448254781599694</v>
      </c>
      <c r="H1550" s="17" t="n">
        <v>10.1946889073809</v>
      </c>
      <c r="I1550" s="17" t="n">
        <v>501.257653736514</v>
      </c>
      <c r="J1550" s="18" t="n">
        <v>2.63741210496798E-022</v>
      </c>
      <c r="K1550" s="18" t="n">
        <v>6.63349105188915E-021</v>
      </c>
      <c r="L1550" s="16" t="n">
        <v>0.603470421948452</v>
      </c>
      <c r="M1550" s="16" t="n">
        <v>0.729537802265075</v>
      </c>
      <c r="N1550" s="18" t="n">
        <v>8.50247683352268E-005</v>
      </c>
      <c r="O1550" s="16" t="n">
        <v>0.0332958110280011</v>
      </c>
      <c r="P1550" s="34" t="b">
        <f aca="false">TRUE()</f>
        <v>1</v>
      </c>
      <c r="Q1550" s="18" t="n">
        <v>0.0006613903376643</v>
      </c>
    </row>
    <row r="1551" customFormat="false" ht="15" hidden="false" customHeight="false" outlineLevel="0" collapsed="false">
      <c r="A1551" s="6" t="s">
        <v>3384</v>
      </c>
      <c r="B1551" s="6" t="s">
        <v>108</v>
      </c>
      <c r="C1551" s="17" t="n">
        <v>2009</v>
      </c>
      <c r="D1551" s="16" t="n">
        <v>0.0735702109219565</v>
      </c>
      <c r="E1551" s="16" t="n">
        <v>0.0139208894333209</v>
      </c>
      <c r="F1551" s="16" t="n">
        <v>0.0986532831770123</v>
      </c>
      <c r="G1551" s="16" t="n">
        <v>0.0449385891058443</v>
      </c>
      <c r="H1551" s="17" t="n">
        <v>10.2084920686484</v>
      </c>
      <c r="I1551" s="17" t="n">
        <v>500.713648048332</v>
      </c>
      <c r="J1551" s="18" t="n">
        <v>2.35550716465184E-022</v>
      </c>
      <c r="K1551" s="18" t="n">
        <v>6.03416958845997E-021</v>
      </c>
      <c r="L1551" s="16" t="n">
        <v>0.60452317231471</v>
      </c>
      <c r="M1551" s="16" t="n">
        <v>0.730068360371391</v>
      </c>
      <c r="N1551" s="18" t="n">
        <v>8.3155362140518E-005</v>
      </c>
      <c r="O1551" s="16" t="n">
        <v>0.033264859066128</v>
      </c>
      <c r="P1551" s="34" t="b">
        <f aca="false">TRUE()</f>
        <v>1</v>
      </c>
      <c r="Q1551" s="18" t="n">
        <v>0.000388522201396615</v>
      </c>
    </row>
    <row r="1552" customFormat="false" ht="15" hidden="false" customHeight="false" outlineLevel="0" collapsed="false">
      <c r="A1552" s="6" t="s">
        <v>3385</v>
      </c>
      <c r="B1552" s="6" t="s">
        <v>108</v>
      </c>
      <c r="C1552" s="17" t="n">
        <v>2010</v>
      </c>
      <c r="D1552" s="16" t="n">
        <v>0.0738760036374537</v>
      </c>
      <c r="E1552" s="16" t="n">
        <v>0.0139749482239233</v>
      </c>
      <c r="F1552" s="16" t="n">
        <v>0.0990655426318086</v>
      </c>
      <c r="G1552" s="16" t="n">
        <v>0.0450497771440942</v>
      </c>
      <c r="H1552" s="17" t="n">
        <v>10.2218592709393</v>
      </c>
      <c r="I1552" s="17" t="n">
        <v>500.113975088865</v>
      </c>
      <c r="J1552" s="18" t="n">
        <v>2.11248845622672E-022</v>
      </c>
      <c r="K1552" s="18" t="n">
        <v>5.51372773166093E-021</v>
      </c>
      <c r="L1552" s="16" t="n">
        <v>0.605574832425901</v>
      </c>
      <c r="M1552" s="16" t="n">
        <v>0.730170390776451</v>
      </c>
      <c r="N1552" s="18" t="n">
        <v>8.15958445312504E-005</v>
      </c>
      <c r="O1552" s="16" t="n">
        <v>0.0332354172456615</v>
      </c>
      <c r="P1552" s="34" t="b">
        <f aca="false">TRUE()</f>
        <v>1</v>
      </c>
      <c r="Q1552" s="18" t="n">
        <v>1.01010101010101E-005</v>
      </c>
    </row>
    <row r="1553" customFormat="false" ht="15" hidden="false" customHeight="false" outlineLevel="0" collapsed="false">
      <c r="A1553" s="6" t="s">
        <v>3386</v>
      </c>
      <c r="B1553" s="6" t="s">
        <v>108</v>
      </c>
      <c r="C1553" s="17" t="n">
        <v>2011</v>
      </c>
      <c r="D1553" s="16" t="n">
        <v>0.0741860917332714</v>
      </c>
      <c r="E1553" s="16" t="n">
        <v>0.0140304409283206</v>
      </c>
      <c r="F1553" s="16" t="n">
        <v>0.0994805711338373</v>
      </c>
      <c r="G1553" s="16" t="n">
        <v>0.0451588735878163</v>
      </c>
      <c r="H1553" s="17" t="n">
        <v>10.2345058457323</v>
      </c>
      <c r="I1553" s="17" t="n">
        <v>499.452983645452</v>
      </c>
      <c r="J1553" s="18" t="n">
        <v>1.90718233132543E-022</v>
      </c>
      <c r="K1553" s="18" t="n">
        <v>5.07359402243623E-021</v>
      </c>
      <c r="L1553" s="16" t="n">
        <v>0.606611036761017</v>
      </c>
      <c r="M1553" s="16" t="n">
        <v>0.730313233343536</v>
      </c>
      <c r="N1553" s="18" t="n">
        <v>7.99349182308745E-005</v>
      </c>
      <c r="O1553" s="16" t="n">
        <v>0.0332071868966511</v>
      </c>
      <c r="P1553" s="34" t="b">
        <f aca="false">TRUE()</f>
        <v>1</v>
      </c>
      <c r="Q1553" s="18" t="n">
        <v>0.000622188966634347</v>
      </c>
    </row>
    <row r="1554" customFormat="false" ht="15" hidden="false" customHeight="false" outlineLevel="0" collapsed="false">
      <c r="A1554" s="6" t="s">
        <v>3387</v>
      </c>
      <c r="B1554" s="6" t="s">
        <v>108</v>
      </c>
      <c r="C1554" s="17" t="n">
        <v>2012</v>
      </c>
      <c r="D1554" s="16" t="n">
        <v>0.0745012756082615</v>
      </c>
      <c r="E1554" s="16" t="n">
        <v>0.0140876464131757</v>
      </c>
      <c r="F1554" s="16" t="n">
        <v>0.0998993254691125</v>
      </c>
      <c r="G1554" s="16" t="n">
        <v>0.0452663375795552</v>
      </c>
      <c r="H1554" s="17" t="n">
        <v>10.2463633839681</v>
      </c>
      <c r="I1554" s="17" t="n">
        <v>498.726684851663</v>
      </c>
      <c r="J1554" s="18" t="n">
        <v>1.73442814675208E-022</v>
      </c>
      <c r="K1554" s="18" t="n">
        <v>4.70449464641904E-021</v>
      </c>
      <c r="L1554" s="16" t="n">
        <v>0.607629493377234</v>
      </c>
      <c r="M1554" s="16" t="n">
        <v>0.730027548209366</v>
      </c>
      <c r="N1554" s="18" t="n">
        <v>7.85386527719624E-005</v>
      </c>
      <c r="O1554" s="16" t="n">
        <v>0.0331819497481094</v>
      </c>
      <c r="P1554" s="34" t="b">
        <f aca="false">TRUE()</f>
        <v>1</v>
      </c>
      <c r="Q1554" s="18" t="n">
        <v>0.000307736376729782</v>
      </c>
    </row>
    <row r="1555" customFormat="false" ht="15" hidden="false" customHeight="false" outlineLevel="0" collapsed="false">
      <c r="A1555" s="6" t="s">
        <v>3388</v>
      </c>
      <c r="B1555" s="6" t="s">
        <v>108</v>
      </c>
      <c r="C1555" s="17" t="n">
        <v>2013</v>
      </c>
      <c r="D1555" s="16" t="n">
        <v>0.0748215947504484</v>
      </c>
      <c r="E1555" s="16" t="n">
        <v>0.0141468537533568</v>
      </c>
      <c r="F1555" s="16" t="n">
        <v>0.100322049983803</v>
      </c>
      <c r="G1555" s="16" t="n">
        <v>0.045372360545462</v>
      </c>
      <c r="H1555" s="17" t="n">
        <v>10.2574212062822</v>
      </c>
      <c r="I1555" s="17" t="n">
        <v>497.928258171975</v>
      </c>
      <c r="J1555" s="18" t="n">
        <v>1.58913842010863E-022</v>
      </c>
      <c r="K1555" s="18" t="n">
        <v>4.42612378755089E-021</v>
      </c>
      <c r="L1555" s="16" t="n">
        <v>0.608632556968636</v>
      </c>
      <c r="M1555" s="16" t="n">
        <v>0.729986736047342</v>
      </c>
      <c r="N1555" s="18" t="n">
        <v>7.70664803939806E-005</v>
      </c>
      <c r="O1555" s="16" t="n">
        <v>0.033160821033257</v>
      </c>
      <c r="P1555" s="34" t="b">
        <f aca="false">TRUE()</f>
        <v>1</v>
      </c>
      <c r="Q1555" s="18" t="n">
        <v>9.25925925925927E-006</v>
      </c>
    </row>
    <row r="1556" customFormat="false" ht="15" hidden="false" customHeight="false" outlineLevel="0" collapsed="false">
      <c r="A1556" s="6" t="s">
        <v>3389</v>
      </c>
      <c r="B1556" s="6" t="s">
        <v>108</v>
      </c>
      <c r="C1556" s="17" t="n">
        <v>2014</v>
      </c>
      <c r="D1556" s="16" t="n">
        <v>0.075146218416587</v>
      </c>
      <c r="E1556" s="16" t="n">
        <v>0.01420809064249</v>
      </c>
      <c r="F1556" s="16" t="n">
        <v>0.100747134427452</v>
      </c>
      <c r="G1556" s="16" t="n">
        <v>0.0454765866921289</v>
      </c>
      <c r="H1556" s="17" t="n">
        <v>10.2674181936203</v>
      </c>
      <c r="I1556" s="17" t="n">
        <v>497.053655954011</v>
      </c>
      <c r="J1556" s="18" t="n">
        <v>1.47028948956617E-022</v>
      </c>
      <c r="K1556" s="18" t="n">
        <v>4.20806991841352E-021</v>
      </c>
      <c r="L1556" s="16" t="n">
        <v>0.609606506296725</v>
      </c>
      <c r="M1556" s="16" t="n">
        <v>0.730170390776451</v>
      </c>
      <c r="N1556" s="18" t="n">
        <v>7.56085843976701E-005</v>
      </c>
      <c r="O1556" s="16" t="n">
        <v>0.0331442767913449</v>
      </c>
      <c r="P1556" s="34" t="b">
        <f aca="false">TRUE()</f>
        <v>1</v>
      </c>
      <c r="Q1556" s="18" t="n">
        <v>0.000260532619416655</v>
      </c>
    </row>
    <row r="1557" customFormat="false" ht="15" hidden="false" customHeight="false" outlineLevel="0" collapsed="false">
      <c r="A1557" s="6" t="s">
        <v>3390</v>
      </c>
      <c r="B1557" s="6" t="s">
        <v>108</v>
      </c>
      <c r="C1557" s="17" t="n">
        <v>2015</v>
      </c>
      <c r="D1557" s="16" t="n">
        <v>0.0754752426540133</v>
      </c>
      <c r="E1557" s="16" t="n">
        <v>0.014271070367146</v>
      </c>
      <c r="F1557" s="16" t="n">
        <v>0.101175199998337</v>
      </c>
      <c r="G1557" s="16" t="n">
        <v>0.0455792139838724</v>
      </c>
      <c r="H1557" s="17" t="n">
        <v>10.2766086210356</v>
      </c>
      <c r="I1557" s="17" t="n">
        <v>496.113636939044</v>
      </c>
      <c r="J1557" s="18" t="n">
        <v>1.37057656028797E-022</v>
      </c>
      <c r="K1557" s="18" t="n">
        <v>3.97754736027629E-021</v>
      </c>
      <c r="L1557" s="16" t="n">
        <v>0.610561746042487</v>
      </c>
      <c r="M1557" s="16" t="n">
        <v>0.730333639424549</v>
      </c>
      <c r="N1557" s="18" t="n">
        <v>7.44244736226223E-005</v>
      </c>
      <c r="O1557" s="16" t="n">
        <v>0.0331320821700003</v>
      </c>
      <c r="P1557" s="34" t="b">
        <f aca="false">TRUE()</f>
        <v>1</v>
      </c>
      <c r="Q1557" s="18" t="n">
        <v>6.71600592672819E-005</v>
      </c>
    </row>
    <row r="1558" customFormat="false" ht="15" hidden="false" customHeight="false" outlineLevel="0" collapsed="false">
      <c r="A1558" s="6" t="s">
        <v>3391</v>
      </c>
      <c r="B1558" s="6" t="s">
        <v>108</v>
      </c>
      <c r="C1558" s="17" t="n">
        <v>2016</v>
      </c>
      <c r="D1558" s="16" t="n">
        <v>0.0758075324834064</v>
      </c>
      <c r="E1558" s="16" t="n">
        <v>0.0143355730320416</v>
      </c>
      <c r="F1558" s="16" t="n">
        <v>0.101605242852581</v>
      </c>
      <c r="G1558" s="16" t="n">
        <v>0.0456799948780325</v>
      </c>
      <c r="H1558" s="17" t="n">
        <v>10.2851386143827</v>
      </c>
      <c r="I1558" s="17" t="n">
        <v>495.112641491804</v>
      </c>
      <c r="J1558" s="18" t="n">
        <v>1.28561293898517E-022</v>
      </c>
      <c r="K1558" s="18" t="n">
        <v>3.8109240691346E-021</v>
      </c>
      <c r="L1558" s="16" t="n">
        <v>0.6115050232333</v>
      </c>
      <c r="M1558" s="16" t="n">
        <v>0.730680542801755</v>
      </c>
      <c r="N1558" s="18" t="n">
        <v>7.33100997110677E-005</v>
      </c>
      <c r="O1558" s="16" t="n">
        <v>0.0331252869180605</v>
      </c>
      <c r="P1558" s="34" t="b">
        <f aca="false">TRUE()</f>
        <v>1</v>
      </c>
      <c r="Q1558" s="18" t="n">
        <v>7.79807645836354E-005</v>
      </c>
    </row>
    <row r="1559" customFormat="false" ht="15" hidden="false" customHeight="false" outlineLevel="0" collapsed="false">
      <c r="A1559" s="6" t="s">
        <v>3392</v>
      </c>
      <c r="B1559" s="6" t="s">
        <v>108</v>
      </c>
      <c r="C1559" s="17" t="n">
        <v>2017</v>
      </c>
      <c r="D1559" s="16" t="n">
        <v>0.0761428055886173</v>
      </c>
      <c r="E1559" s="16" t="n">
        <v>0.0144013531399916</v>
      </c>
      <c r="F1559" s="16" t="n">
        <v>0.102037142527957</v>
      </c>
      <c r="G1559" s="16" t="n">
        <v>0.0457788107915645</v>
      </c>
      <c r="H1559" s="17" t="n">
        <v>10.2931518638232</v>
      </c>
      <c r="I1559" s="17" t="n">
        <v>494.057074832745</v>
      </c>
      <c r="J1559" s="18" t="n">
        <v>1.21191129082681E-022</v>
      </c>
      <c r="K1559" s="18" t="n">
        <v>3.64451583835599E-021</v>
      </c>
      <c r="L1559" s="16" t="n">
        <v>0.612442098189859</v>
      </c>
      <c r="M1559" s="16" t="n">
        <v>0.73053770023467</v>
      </c>
      <c r="N1559" s="18" t="n">
        <v>7.23881838595284E-005</v>
      </c>
      <c r="O1559" s="16" t="n">
        <v>0.0331219799700949</v>
      </c>
      <c r="P1559" s="34" t="b">
        <f aca="false">TRUE()</f>
        <v>1</v>
      </c>
      <c r="Q1559" s="18" t="n">
        <v>0.000576861908914783</v>
      </c>
    </row>
    <row r="1560" customFormat="false" ht="15" hidden="false" customHeight="false" outlineLevel="0" collapsed="false">
      <c r="A1560" s="6" t="s">
        <v>3393</v>
      </c>
      <c r="B1560" s="6" t="s">
        <v>108</v>
      </c>
      <c r="C1560" s="17" t="n">
        <v>2018</v>
      </c>
      <c r="D1560" s="16" t="n">
        <v>0.0764818149623785</v>
      </c>
      <c r="E1560" s="16" t="n">
        <v>0.0144685392471168</v>
      </c>
      <c r="F1560" s="16" t="n">
        <v>0.102472064931916</v>
      </c>
      <c r="G1560" s="16" t="n">
        <v>0.0458760830571941</v>
      </c>
      <c r="H1560" s="17" t="n">
        <v>10.3007209125761</v>
      </c>
      <c r="I1560" s="17" t="n">
        <v>492.947119969534</v>
      </c>
      <c r="J1560" s="18" t="n">
        <v>1.14741346553654E-022</v>
      </c>
      <c r="K1560" s="18" t="n">
        <v>3.5012984426299E-021</v>
      </c>
      <c r="L1560" s="16" t="n">
        <v>0.613377229443303</v>
      </c>
      <c r="M1560" s="16" t="n">
        <v>0.730741761044791</v>
      </c>
      <c r="N1560" s="18" t="n">
        <v>7.23881838595284E-005</v>
      </c>
      <c r="O1560" s="16" t="n">
        <v>0.0331211032479364</v>
      </c>
      <c r="P1560" s="34" t="b">
        <f aca="false">TRUE()</f>
        <v>1</v>
      </c>
      <c r="Q1560" s="18" t="n">
        <v>0.0001540725704006</v>
      </c>
    </row>
    <row r="1561" customFormat="false" ht="15" hidden="false" customHeight="false" outlineLevel="0" collapsed="false">
      <c r="A1561" s="6" t="s">
        <v>3394</v>
      </c>
      <c r="B1561" s="6" t="s">
        <v>108</v>
      </c>
      <c r="C1561" s="17" t="n">
        <v>2019</v>
      </c>
      <c r="D1561" s="16" t="n">
        <v>0.0768254144478751</v>
      </c>
      <c r="E1561" s="16" t="n">
        <v>0.0145372492201961</v>
      </c>
      <c r="F1561" s="16" t="n">
        <v>0.102911383080028</v>
      </c>
      <c r="G1561" s="16" t="n">
        <v>0.0459722001736941</v>
      </c>
      <c r="H1561" s="17" t="n">
        <v>10.3079665264704</v>
      </c>
      <c r="I1561" s="17" t="n">
        <v>491.783008404634</v>
      </c>
      <c r="J1561" s="18" t="n">
        <v>1.08996557051363E-022</v>
      </c>
      <c r="K1561" s="18" t="n">
        <v>3.37563964002355E-021</v>
      </c>
      <c r="L1561" s="16" t="n">
        <v>0.614317544453135</v>
      </c>
      <c r="M1561" s="16" t="n">
        <v>0.730864197530864</v>
      </c>
      <c r="N1561" s="18" t="n">
        <v>7.23881838595284E-005</v>
      </c>
      <c r="O1561" s="16" t="n">
        <v>0.0331224928552368</v>
      </c>
      <c r="P1561" s="34" t="b">
        <f aca="false">TRUE()</f>
        <v>1</v>
      </c>
      <c r="Q1561" s="18" t="n">
        <v>0.000495367760649892</v>
      </c>
    </row>
    <row r="1562" customFormat="false" ht="15" hidden="false" customHeight="false" outlineLevel="0" collapsed="false">
      <c r="A1562" s="6" t="s">
        <v>3395</v>
      </c>
      <c r="B1562" s="6" t="s">
        <v>108</v>
      </c>
      <c r="C1562" s="17" t="n">
        <v>2020</v>
      </c>
      <c r="D1562" s="16" t="n">
        <v>0.077174064560317</v>
      </c>
      <c r="E1562" s="16" t="n">
        <v>0.0146077070447515</v>
      </c>
      <c r="F1562" s="16" t="n">
        <v>0.103355306164218</v>
      </c>
      <c r="G1562" s="16" t="n">
        <v>0.0460670690645489</v>
      </c>
      <c r="H1562" s="17" t="n">
        <v>10.3147508793208</v>
      </c>
      <c r="I1562" s="17" t="n">
        <v>490.557167241043</v>
      </c>
      <c r="J1562" s="18" t="n">
        <v>1.04015086205393E-022</v>
      </c>
      <c r="K1562" s="18" t="n">
        <v>3.29156996919121E-021</v>
      </c>
      <c r="L1562" s="16" t="n">
        <v>0.615258189939025</v>
      </c>
      <c r="M1562" s="16" t="n">
        <v>0.730864197530864</v>
      </c>
      <c r="N1562" s="18" t="n">
        <v>7.23881838595284E-005</v>
      </c>
      <c r="O1562" s="16" t="n">
        <v>0.0331269468041885</v>
      </c>
      <c r="P1562" s="34" t="b">
        <f aca="false">TRUE()</f>
        <v>1</v>
      </c>
      <c r="Q1562" s="18" t="n">
        <v>0.000350010800037382</v>
      </c>
    </row>
    <row r="1563" customFormat="false" ht="15" hidden="false" customHeight="false" outlineLevel="0" collapsed="false">
      <c r="A1563" s="6" t="s">
        <v>3396</v>
      </c>
      <c r="B1563" s="6" t="s">
        <v>108</v>
      </c>
      <c r="C1563" s="17" t="n">
        <v>2021</v>
      </c>
      <c r="D1563" s="16" t="n">
        <v>0.0775282397529782</v>
      </c>
      <c r="E1563" s="16" t="n">
        <v>0.0146800048563759</v>
      </c>
      <c r="F1563" s="16" t="n">
        <v>0.103803710230268</v>
      </c>
      <c r="G1563" s="16" t="n">
        <v>0.0461607600997134</v>
      </c>
      <c r="H1563" s="17" t="n">
        <v>10.3208077153199</v>
      </c>
      <c r="I1563" s="17" t="n">
        <v>489.267610921656</v>
      </c>
      <c r="J1563" s="18" t="n">
        <v>9.99476939661872E-023</v>
      </c>
      <c r="K1563" s="18" t="n">
        <v>3.21537155007502E-021</v>
      </c>
      <c r="L1563" s="16" t="n">
        <v>0.616184187688914</v>
      </c>
      <c r="M1563" s="16" t="n">
        <v>0.730782573206816</v>
      </c>
      <c r="N1563" s="18" t="n">
        <v>7.23881838595284E-005</v>
      </c>
      <c r="O1563" s="16" t="n">
        <v>0.033131601332681</v>
      </c>
      <c r="P1563" s="34" t="b">
        <f aca="false">TRUE()</f>
        <v>1</v>
      </c>
      <c r="Q1563" s="18" t="n">
        <v>5.91630591630592E-005</v>
      </c>
    </row>
    <row r="1564" customFormat="false" ht="15" hidden="false" customHeight="false" outlineLevel="0" collapsed="false">
      <c r="A1564" s="6" t="s">
        <v>3397</v>
      </c>
      <c r="B1564" s="6" t="s">
        <v>108</v>
      </c>
      <c r="C1564" s="17" t="n">
        <v>2022</v>
      </c>
      <c r="D1564" s="16" t="n">
        <v>0.0778878490389041</v>
      </c>
      <c r="E1564" s="16" t="n">
        <v>0.014754388754636</v>
      </c>
      <c r="F1564" s="16" t="n">
        <v>0.10425655645783</v>
      </c>
      <c r="G1564" s="16" t="n">
        <v>0.046253351968769</v>
      </c>
      <c r="H1564" s="17" t="n">
        <v>10.3260909393906</v>
      </c>
      <c r="I1564" s="17" t="n">
        <v>487.907795947811</v>
      </c>
      <c r="J1564" s="18" t="n">
        <v>9.67485545897396E-023</v>
      </c>
      <c r="K1564" s="18" t="n">
        <v>3.16372347986757E-021</v>
      </c>
      <c r="L1564" s="16" t="n">
        <v>0.617095664442388</v>
      </c>
      <c r="M1564" s="16" t="n">
        <v>0.730986634016937</v>
      </c>
      <c r="N1564" s="18" t="n">
        <v>7.23881838595284E-005</v>
      </c>
      <c r="O1564" s="16" t="n">
        <v>0.0331402938975071</v>
      </c>
      <c r="P1564" s="34" t="b">
        <f aca="false">TRUE()</f>
        <v>1</v>
      </c>
      <c r="Q1564" s="18" t="n">
        <v>0.00047193584500947</v>
      </c>
    </row>
    <row r="1565" customFormat="false" ht="15" hidden="false" customHeight="false" outlineLevel="0" collapsed="false">
      <c r="A1565" s="6" t="s">
        <v>3398</v>
      </c>
      <c r="B1565" s="6" t="s">
        <v>108</v>
      </c>
      <c r="C1565" s="17" t="n">
        <v>2023</v>
      </c>
      <c r="D1565" s="16" t="n">
        <v>0.0782516970433894</v>
      </c>
      <c r="E1565" s="16" t="n">
        <v>0.0148307085195332</v>
      </c>
      <c r="F1565" s="16" t="n">
        <v>0.104712132819037</v>
      </c>
      <c r="G1565" s="16" t="n">
        <v>0.0463443135169562</v>
      </c>
      <c r="H1565" s="17" t="n">
        <v>10.3305157661496</v>
      </c>
      <c r="I1565" s="17" t="n">
        <v>486.477307915566</v>
      </c>
      <c r="J1565" s="18" t="n">
        <v>9.44131466689002E-023</v>
      </c>
      <c r="K1565" s="18" t="n">
        <v>3.15979482803174E-021</v>
      </c>
      <c r="L1565" s="16" t="n">
        <v>0.617987747909746</v>
      </c>
      <c r="M1565" s="16" t="n">
        <v>0.731190694827059</v>
      </c>
      <c r="N1565" s="18" t="n">
        <v>7.23881838595284E-005</v>
      </c>
      <c r="O1565" s="16" t="n">
        <v>0.0331546950833844</v>
      </c>
      <c r="P1565" s="34" t="b">
        <f aca="false">TRUE()</f>
        <v>1</v>
      </c>
      <c r="Q1565" s="18" t="n">
        <v>0.00040158832716765</v>
      </c>
    </row>
    <row r="1566" customFormat="false" ht="15" hidden="false" customHeight="false" outlineLevel="0" collapsed="false">
      <c r="A1566" s="6" t="s">
        <v>3399</v>
      </c>
      <c r="B1566" s="6" t="s">
        <v>108</v>
      </c>
      <c r="C1566" s="17" t="n">
        <v>2024</v>
      </c>
      <c r="D1566" s="16" t="n">
        <v>0.0786202010779776</v>
      </c>
      <c r="E1566" s="16" t="n">
        <v>0.0149088263656742</v>
      </c>
      <c r="F1566" s="16" t="n">
        <v>0.105170392439772</v>
      </c>
      <c r="G1566" s="16" t="n">
        <v>0.0464338229342329</v>
      </c>
      <c r="H1566" s="17" t="n">
        <v>10.3339118915786</v>
      </c>
      <c r="I1566" s="17" t="n">
        <v>484.982196295244</v>
      </c>
      <c r="J1566" s="18" t="n">
        <v>9.30138548369716E-023</v>
      </c>
      <c r="K1566" s="18" t="n">
        <v>3.15979482803174E-021</v>
      </c>
      <c r="L1566" s="16" t="n">
        <v>0.618847589865114</v>
      </c>
      <c r="M1566" s="16" t="n">
        <v>0.730680542801755</v>
      </c>
      <c r="N1566" s="18" t="n">
        <v>7.23881838595284E-005</v>
      </c>
      <c r="O1566" s="16" t="n">
        <v>0.0331736510398838</v>
      </c>
      <c r="P1566" s="34" t="b">
        <f aca="false">TRUE()</f>
        <v>1</v>
      </c>
      <c r="Q1566" s="18" t="n">
        <v>7.30704170895558E-005</v>
      </c>
    </row>
    <row r="1567" customFormat="false" ht="15" hidden="false" customHeight="false" outlineLevel="0" collapsed="false">
      <c r="A1567" s="6" t="s">
        <v>3400</v>
      </c>
      <c r="B1567" s="6" t="s">
        <v>108</v>
      </c>
      <c r="C1567" s="17" t="n">
        <v>2025</v>
      </c>
      <c r="D1567" s="16" t="n">
        <v>0.078992532511483</v>
      </c>
      <c r="E1567" s="16" t="n">
        <v>0.0149882418231891</v>
      </c>
      <c r="F1567" s="16" t="n">
        <v>0.105630650026644</v>
      </c>
      <c r="G1567" s="16" t="n">
        <v>0.0465219560773659</v>
      </c>
      <c r="H1567" s="17" t="n">
        <v>10.3364476581866</v>
      </c>
      <c r="I1567" s="17" t="n">
        <v>483.438499603593</v>
      </c>
      <c r="J1567" s="18" t="n">
        <v>9.23635622450394E-023</v>
      </c>
      <c r="K1567" s="18" t="n">
        <v>3.15979482803174E-021</v>
      </c>
      <c r="L1567" s="16" t="n">
        <v>0.619678199290654</v>
      </c>
      <c r="M1567" s="16" t="n">
        <v>0.730598918477706</v>
      </c>
      <c r="N1567" s="18" t="n">
        <v>7.23881838595284E-005</v>
      </c>
      <c r="O1567" s="16" t="n">
        <v>0.0331958733265825</v>
      </c>
      <c r="P1567" s="34" t="b">
        <f aca="false">TRUE()</f>
        <v>1</v>
      </c>
      <c r="Q1567" s="18" t="n">
        <v>0.00015841232886</v>
      </c>
    </row>
    <row r="1568" customFormat="false" ht="15" hidden="false" customHeight="false" outlineLevel="0" collapsed="false">
      <c r="A1568" s="6" t="s">
        <v>3401</v>
      </c>
      <c r="B1568" s="6" t="s">
        <v>108</v>
      </c>
      <c r="C1568" s="17" t="n">
        <v>2026</v>
      </c>
      <c r="D1568" s="16" t="n">
        <v>0.0793683840479357</v>
      </c>
      <c r="E1568" s="16" t="n">
        <v>0.0150687234005866</v>
      </c>
      <c r="F1568" s="16" t="n">
        <v>0.10609267178836</v>
      </c>
      <c r="G1568" s="16" t="n">
        <v>0.0466084762197679</v>
      </c>
      <c r="H1568" s="17" t="n">
        <v>10.338245757194</v>
      </c>
      <c r="I1568" s="17" t="n">
        <v>481.851067170168</v>
      </c>
      <c r="J1568" s="18" t="n">
        <v>9.23456852536749E-023</v>
      </c>
      <c r="K1568" s="18" t="n">
        <v>3.15979482803174E-021</v>
      </c>
      <c r="L1568" s="16" t="n">
        <v>0.620484789207348</v>
      </c>
      <c r="M1568" s="16" t="n">
        <v>0.730415263748597</v>
      </c>
      <c r="N1568" s="18" t="n">
        <v>7.19205569719811E-005</v>
      </c>
      <c r="O1568" s="16" t="n">
        <v>0.0332205267374368</v>
      </c>
      <c r="P1568" s="34" t="b">
        <f aca="false">TRUE()</f>
        <v>1</v>
      </c>
      <c r="Q1568" s="18" t="n">
        <v>0.000318469834273703</v>
      </c>
    </row>
    <row r="1569" customFormat="false" ht="15" hidden="false" customHeight="false" outlineLevel="0" collapsed="false">
      <c r="A1569" s="6" t="s">
        <v>3402</v>
      </c>
      <c r="B1569" s="6" t="s">
        <v>108</v>
      </c>
      <c r="C1569" s="17" t="n">
        <v>2027</v>
      </c>
      <c r="D1569" s="16" t="n">
        <v>0.079749077712087</v>
      </c>
      <c r="E1569" s="16" t="n">
        <v>0.0151503763925741</v>
      </c>
      <c r="F1569" s="16" t="n">
        <v>0.106557928523719</v>
      </c>
      <c r="G1569" s="16" t="n">
        <v>0.0466938212475271</v>
      </c>
      <c r="H1569" s="17" t="n">
        <v>10.339279664006</v>
      </c>
      <c r="I1569" s="17" t="n">
        <v>480.221163196002</v>
      </c>
      <c r="J1569" s="18" t="n">
        <v>9.29797385098722E-023</v>
      </c>
      <c r="K1569" s="18" t="n">
        <v>3.15979482803174E-021</v>
      </c>
      <c r="L1569" s="16" t="n">
        <v>0.621265215725185</v>
      </c>
      <c r="M1569" s="16" t="n">
        <v>0.730598918477706</v>
      </c>
      <c r="N1569" s="18" t="n">
        <v>7.15575340892128E-005</v>
      </c>
      <c r="O1569" s="16" t="n">
        <v>0.033244380124313</v>
      </c>
      <c r="P1569" s="34" t="b">
        <f aca="false">TRUE()</f>
        <v>1</v>
      </c>
      <c r="Q1569" s="18" t="n">
        <v>8.56844318330267E-005</v>
      </c>
    </row>
    <row r="1570" customFormat="false" ht="15" hidden="false" customHeight="false" outlineLevel="0" collapsed="false">
      <c r="A1570" s="6" t="s">
        <v>3403</v>
      </c>
      <c r="B1570" s="6" t="s">
        <v>108</v>
      </c>
      <c r="C1570" s="17" t="n">
        <v>2028</v>
      </c>
      <c r="D1570" s="16" t="n">
        <v>0.0801342267179156</v>
      </c>
      <c r="E1570" s="16" t="n">
        <v>0.0152329776057046</v>
      </c>
      <c r="F1570" s="16" t="n">
        <v>0.107026128576183</v>
      </c>
      <c r="G1570" s="16" t="n">
        <v>0.0467779359833798</v>
      </c>
      <c r="H1570" s="17" t="n">
        <v>10.339651073806</v>
      </c>
      <c r="I1570" s="17" t="n">
        <v>478.555189390518</v>
      </c>
      <c r="J1570" s="18" t="n">
        <v>9.41913861177245E-023</v>
      </c>
      <c r="K1570" s="18" t="n">
        <v>3.15979482803174E-021</v>
      </c>
      <c r="L1570" s="16" t="n">
        <v>0.622022775103387</v>
      </c>
      <c r="M1570" s="16" t="n">
        <v>0.730456075910621</v>
      </c>
      <c r="N1570" s="18" t="n">
        <v>7.1293582503982E-005</v>
      </c>
      <c r="O1570" s="16" t="n">
        <v>0.033266835865693</v>
      </c>
      <c r="P1570" s="34" t="b">
        <f aca="false">TRUE()</f>
        <v>1</v>
      </c>
      <c r="Q1570" s="18" t="n">
        <v>0.000315796840140875</v>
      </c>
    </row>
    <row r="1571" customFormat="false" ht="15" hidden="false" customHeight="false" outlineLevel="0" collapsed="false">
      <c r="A1571" s="6" t="s">
        <v>3404</v>
      </c>
      <c r="B1571" s="6" t="s">
        <v>108</v>
      </c>
      <c r="C1571" s="17" t="n">
        <v>2029</v>
      </c>
      <c r="D1571" s="16" t="n">
        <v>0.0805242063901515</v>
      </c>
      <c r="E1571" s="16" t="n">
        <v>0.0153167695069378</v>
      </c>
      <c r="F1571" s="16" t="n">
        <v>0.107497981148765</v>
      </c>
      <c r="G1571" s="16" t="n">
        <v>0.0468607149496065</v>
      </c>
      <c r="H1571" s="17" t="n">
        <v>10.3394502166484</v>
      </c>
      <c r="I1571" s="17" t="n">
        <v>476.845023203532</v>
      </c>
      <c r="J1571" s="18" t="n">
        <v>9.59366146104642E-023</v>
      </c>
      <c r="K1571" s="18" t="n">
        <v>3.16372347986757E-021</v>
      </c>
      <c r="L1571" s="16" t="n">
        <v>0.622766515950282</v>
      </c>
      <c r="M1571" s="16" t="n">
        <v>0.730170390776451</v>
      </c>
      <c r="N1571" s="18" t="n">
        <v>7.1293582503982E-005</v>
      </c>
      <c r="O1571" s="16" t="n">
        <v>0.0332887186856401</v>
      </c>
      <c r="P1571" s="34" t="b">
        <f aca="false">TRUE()</f>
        <v>1</v>
      </c>
      <c r="Q1571" s="18" t="n">
        <v>0.00013673199905084</v>
      </c>
    </row>
    <row r="1572" customFormat="false" ht="15" hidden="false" customHeight="false" outlineLevel="0" collapsed="false">
      <c r="A1572" s="6" t="s">
        <v>3405</v>
      </c>
      <c r="B1572" s="6" t="s">
        <v>108</v>
      </c>
      <c r="C1572" s="17" t="n">
        <v>2030</v>
      </c>
      <c r="D1572" s="16" t="n">
        <v>0.0809186239261369</v>
      </c>
      <c r="E1572" s="16" t="n">
        <v>0.0154019393990431</v>
      </c>
      <c r="F1572" s="16" t="n">
        <v>0.107972941006344</v>
      </c>
      <c r="G1572" s="16" t="n">
        <v>0.0469420252557048</v>
      </c>
      <c r="H1572" s="17" t="n">
        <v>10.3385966346292</v>
      </c>
      <c r="I1572" s="17" t="n">
        <v>475.083973749044</v>
      </c>
      <c r="J1572" s="18" t="n">
        <v>9.83181595685836E-023</v>
      </c>
      <c r="K1572" s="18" t="n">
        <v>3.18765907976267E-021</v>
      </c>
      <c r="L1572" s="16" t="n">
        <v>0.623494615207805</v>
      </c>
      <c r="M1572" s="16" t="n">
        <v>0.729843893480257</v>
      </c>
      <c r="N1572" s="18" t="n">
        <v>7.1293582503982E-005</v>
      </c>
      <c r="O1572" s="16" t="n">
        <v>0.0333119080231284</v>
      </c>
      <c r="P1572" s="34" t="b">
        <f aca="false">TRUE()</f>
        <v>1</v>
      </c>
      <c r="Q1572" s="18" t="n">
        <v>9.19782237964056E-005</v>
      </c>
    </row>
    <row r="1573" customFormat="false" ht="15" hidden="false" customHeight="false" outlineLevel="0" collapsed="false">
      <c r="A1573" s="6" t="s">
        <v>3406</v>
      </c>
      <c r="B1573" s="6" t="s">
        <v>108</v>
      </c>
      <c r="C1573" s="17" t="n">
        <v>2031</v>
      </c>
      <c r="D1573" s="16" t="n">
        <v>0.0813165997989632</v>
      </c>
      <c r="E1573" s="16" t="n">
        <v>0.0154882331529082</v>
      </c>
      <c r="F1573" s="16" t="n">
        <v>0.108450357650693</v>
      </c>
      <c r="G1573" s="16" t="n">
        <v>0.0470218788693001</v>
      </c>
      <c r="H1573" s="17" t="n">
        <v>10.3372386111401</v>
      </c>
      <c r="I1573" s="17" t="n">
        <v>473.280077065249</v>
      </c>
      <c r="J1573" s="18" t="n">
        <v>1.01245530849924E-022</v>
      </c>
      <c r="K1573" s="18" t="n">
        <v>3.23206886943989E-021</v>
      </c>
      <c r="L1573" s="16" t="n">
        <v>0.624212532341625</v>
      </c>
      <c r="M1573" s="16" t="n">
        <v>0.729619426589124</v>
      </c>
      <c r="N1573" s="18" t="n">
        <v>7.1293582503982E-005</v>
      </c>
      <c r="O1573" s="16" t="n">
        <v>0.0333365056326639</v>
      </c>
      <c r="P1573" s="34" t="b">
        <f aca="false">TRUE()</f>
        <v>1</v>
      </c>
      <c r="Q1573" s="18" t="n">
        <v>2.72727272727273E-005</v>
      </c>
    </row>
    <row r="1574" customFormat="false" ht="15" hidden="false" customHeight="false" outlineLevel="0" collapsed="false">
      <c r="A1574" s="6" t="s">
        <v>3407</v>
      </c>
      <c r="B1574" s="6" t="s">
        <v>108</v>
      </c>
      <c r="C1574" s="17" t="n">
        <v>2032</v>
      </c>
      <c r="D1574" s="16" t="n">
        <v>0.0817170330760995</v>
      </c>
      <c r="E1574" s="16" t="n">
        <v>0.0155756555805651</v>
      </c>
      <c r="F1574" s="16" t="n">
        <v>0.108929197833292</v>
      </c>
      <c r="G1574" s="16" t="n">
        <v>0.047099897364048</v>
      </c>
      <c r="H1574" s="17" t="n">
        <v>10.3354565499195</v>
      </c>
      <c r="I1574" s="17" t="n">
        <v>471.429723159311</v>
      </c>
      <c r="J1574" s="18" t="n">
        <v>1.04695719501986E-022</v>
      </c>
      <c r="K1574" s="18" t="n">
        <v>3.29156996919121E-021</v>
      </c>
      <c r="L1574" s="16" t="n">
        <v>0.624926833034669</v>
      </c>
      <c r="M1574" s="16" t="n">
        <v>0.729782675237221</v>
      </c>
      <c r="N1574" s="18" t="n">
        <v>7.1293582503982E-005</v>
      </c>
      <c r="O1574" s="16" t="n">
        <v>0.033365080668881</v>
      </c>
      <c r="P1574" s="34" t="b">
        <f aca="false">TRUE()</f>
        <v>1</v>
      </c>
      <c r="Q1574" s="18" t="n">
        <v>0.000358437122144095</v>
      </c>
    </row>
    <row r="1575" customFormat="false" ht="15" hidden="false" customHeight="false" outlineLevel="0" collapsed="false">
      <c r="A1575" s="6" t="s">
        <v>3408</v>
      </c>
      <c r="B1575" s="6" t="s">
        <v>108</v>
      </c>
      <c r="C1575" s="17" t="n">
        <v>2033</v>
      </c>
      <c r="D1575" s="16" t="n">
        <v>0.0821195809918059</v>
      </c>
      <c r="E1575" s="16" t="n">
        <v>0.0156641074388808</v>
      </c>
      <c r="F1575" s="16" t="n">
        <v>0.109408879337782</v>
      </c>
      <c r="G1575" s="16" t="n">
        <v>0.0471762296455682</v>
      </c>
      <c r="H1575" s="17" t="n">
        <v>10.3331631303314</v>
      </c>
      <c r="I1575" s="17" t="n">
        <v>469.537647738739</v>
      </c>
      <c r="J1575" s="18" t="n">
        <v>1.0879147728159E-022</v>
      </c>
      <c r="K1575" s="18" t="n">
        <v>3.37563964002355E-021</v>
      </c>
      <c r="L1575" s="16" t="n">
        <v>0.625630260393436</v>
      </c>
      <c r="M1575" s="16" t="n">
        <v>0.729537802265075</v>
      </c>
      <c r="N1575" s="18" t="n">
        <v>7.1293582503982E-005</v>
      </c>
      <c r="O1575" s="16" t="n">
        <v>0.0333976674005557</v>
      </c>
      <c r="P1575" s="34" t="b">
        <f aca="false">TRUE()</f>
        <v>1</v>
      </c>
      <c r="Q1575" s="18" t="n">
        <v>0.000245778060323515</v>
      </c>
    </row>
    <row r="1576" customFormat="false" ht="15" hidden="false" customHeight="false" outlineLevel="0" collapsed="false">
      <c r="A1576" s="6" t="s">
        <v>3409</v>
      </c>
      <c r="B1576" s="6" t="s">
        <v>108</v>
      </c>
      <c r="C1576" s="17" t="n">
        <v>2034</v>
      </c>
      <c r="D1576" s="16" t="n">
        <v>0.082524079951447</v>
      </c>
      <c r="E1576" s="16" t="n">
        <v>0.0157535469149384</v>
      </c>
      <c r="F1576" s="16" t="n">
        <v>0.109889011873714</v>
      </c>
      <c r="G1576" s="16" t="n">
        <v>0.0472511142970257</v>
      </c>
      <c r="H1576" s="17" t="n">
        <v>10.3302511810182</v>
      </c>
      <c r="I1576" s="17" t="n">
        <v>467.60778656092</v>
      </c>
      <c r="J1576" s="18" t="n">
        <v>1.13697381692925E-022</v>
      </c>
      <c r="K1576" s="18" t="n">
        <v>3.49514173352325E-021</v>
      </c>
      <c r="L1576" s="16" t="n">
        <v>0.626314678101152</v>
      </c>
      <c r="M1576" s="16" t="n">
        <v>0.729741863075196</v>
      </c>
      <c r="N1576" s="18" t="n">
        <v>7.1293582503982E-005</v>
      </c>
      <c r="O1576" s="16" t="n">
        <v>0.0334339571457631</v>
      </c>
      <c r="P1576" s="34" t="b">
        <f aca="false">TRUE()</f>
        <v>1</v>
      </c>
      <c r="Q1576" s="18" t="n">
        <v>2.88600288600289E-005</v>
      </c>
    </row>
    <row r="1577" customFormat="false" ht="15" hidden="false" customHeight="false" outlineLevel="0" collapsed="false">
      <c r="A1577" s="6" t="s">
        <v>3410</v>
      </c>
      <c r="B1577" s="6" t="s">
        <v>108</v>
      </c>
      <c r="C1577" s="17" t="n">
        <v>2035</v>
      </c>
      <c r="D1577" s="16" t="n">
        <v>0.0829308745228417</v>
      </c>
      <c r="E1577" s="16" t="n">
        <v>0.0158438488675405</v>
      </c>
      <c r="F1577" s="16" t="n">
        <v>0.110370171398107</v>
      </c>
      <c r="G1577" s="16" t="n">
        <v>0.0473243729416029</v>
      </c>
      <c r="H1577" s="17" t="n">
        <v>10.3268653598755</v>
      </c>
      <c r="I1577" s="17" t="n">
        <v>465.64243686976</v>
      </c>
      <c r="J1577" s="18" t="n">
        <v>1.19357590397957E-022</v>
      </c>
      <c r="K1577" s="18" t="n">
        <v>3.61557664344175E-021</v>
      </c>
      <c r="L1577" s="16" t="n">
        <v>0.626987932138619</v>
      </c>
      <c r="M1577" s="16" t="n">
        <v>0.72968064483216</v>
      </c>
      <c r="N1577" s="18" t="n">
        <v>7.1293582503982E-005</v>
      </c>
      <c r="O1577" s="16" t="n">
        <v>0.0334739200816651</v>
      </c>
      <c r="P1577" s="34" t="b">
        <f aca="false">TRUE()</f>
        <v>1</v>
      </c>
      <c r="Q1577" s="18" t="n">
        <v>0.000144371636217514</v>
      </c>
    </row>
    <row r="1578" customFormat="false" ht="15" hidden="false" customHeight="false" outlineLevel="0" collapsed="false">
      <c r="A1578" s="6" t="s">
        <v>3411</v>
      </c>
      <c r="B1578" s="6" t="s">
        <v>108</v>
      </c>
      <c r="C1578" s="17" t="n">
        <v>2036</v>
      </c>
      <c r="D1578" s="16" t="n">
        <v>0.0833409945685494</v>
      </c>
      <c r="E1578" s="16" t="n">
        <v>0.0159351031650688</v>
      </c>
      <c r="F1578" s="16" t="n">
        <v>0.110853402776956</v>
      </c>
      <c r="G1578" s="16" t="n">
        <v>0.047396123963842</v>
      </c>
      <c r="H1578" s="17" t="n">
        <v>10.3229758652109</v>
      </c>
      <c r="I1578" s="17" t="n">
        <v>463.640445166999</v>
      </c>
      <c r="J1578" s="18" t="n">
        <v>1.25894465289434E-022</v>
      </c>
      <c r="K1578" s="18" t="n">
        <v>3.75871964713057E-021</v>
      </c>
      <c r="L1578" s="16" t="n">
        <v>0.627648859634892</v>
      </c>
      <c r="M1578" s="16" t="n">
        <v>0.729578614427099</v>
      </c>
      <c r="N1578" s="18" t="n">
        <v>7.1293582503982E-005</v>
      </c>
      <c r="O1578" s="16" t="n">
        <v>0.0335169438250405</v>
      </c>
      <c r="P1578" s="34" t="b">
        <f aca="false">TRUE()</f>
        <v>1</v>
      </c>
      <c r="Q1578" s="18" t="n">
        <v>0.000363563425764383</v>
      </c>
    </row>
    <row r="1579" customFormat="false" ht="15" hidden="false" customHeight="false" outlineLevel="0" collapsed="false">
      <c r="A1579" s="6" t="s">
        <v>3412</v>
      </c>
      <c r="B1579" s="6" t="s">
        <v>108</v>
      </c>
      <c r="C1579" s="17" t="n">
        <v>2037</v>
      </c>
      <c r="D1579" s="16" t="n">
        <v>0.0837549146376279</v>
      </c>
      <c r="E1579" s="16" t="n">
        <v>0.0160274535417807</v>
      </c>
      <c r="F1579" s="16" t="n">
        <v>0.111339237709311</v>
      </c>
      <c r="G1579" s="16" t="n">
        <v>0.0474662753156902</v>
      </c>
      <c r="H1579" s="17" t="n">
        <v>10.3185854814982</v>
      </c>
      <c r="I1579" s="17" t="n">
        <v>461.597003539993</v>
      </c>
      <c r="J1579" s="18" t="n">
        <v>1.33422557661932E-022</v>
      </c>
      <c r="K1579" s="18" t="n">
        <v>3.9269759879221E-021</v>
      </c>
      <c r="L1579" s="16" t="n">
        <v>0.628299932295052</v>
      </c>
      <c r="M1579" s="16" t="n">
        <v>0.729354147535966</v>
      </c>
      <c r="N1579" s="18" t="n">
        <v>7.1293582503982E-005</v>
      </c>
      <c r="O1579" s="16" t="n">
        <v>0.0335607780398505</v>
      </c>
      <c r="P1579" s="34" t="b">
        <f aca="false">TRUE()</f>
        <v>1</v>
      </c>
      <c r="Q1579" s="18" t="n">
        <v>0.00018238959209836</v>
      </c>
    </row>
    <row r="1580" customFormat="false" ht="15" hidden="false" customHeight="false" outlineLevel="0" collapsed="false">
      <c r="A1580" s="6" t="s">
        <v>3413</v>
      </c>
      <c r="B1580" s="6" t="s">
        <v>108</v>
      </c>
      <c r="C1580" s="17" t="n">
        <v>2038</v>
      </c>
      <c r="D1580" s="16" t="n">
        <v>0.0841727129941538</v>
      </c>
      <c r="E1580" s="16" t="n">
        <v>0.016120894760749</v>
      </c>
      <c r="F1580" s="16" t="n">
        <v>0.111827601031094</v>
      </c>
      <c r="G1580" s="16" t="n">
        <v>0.0475346458197873</v>
      </c>
      <c r="H1580" s="17" t="n">
        <v>10.3136650787428</v>
      </c>
      <c r="I1580" s="17" t="n">
        <v>459.510880564951</v>
      </c>
      <c r="J1580" s="18" t="n">
        <v>1.42111224443945E-022</v>
      </c>
      <c r="K1580" s="18" t="n">
        <v>4.09556653779424E-021</v>
      </c>
      <c r="L1580" s="16" t="n">
        <v>0.628940099404384</v>
      </c>
      <c r="M1580" s="16" t="n">
        <v>0.729027650239772</v>
      </c>
      <c r="N1580" s="18" t="n">
        <v>7.1293582503982E-005</v>
      </c>
      <c r="O1580" s="16" t="n">
        <v>0.0336055319880112</v>
      </c>
      <c r="P1580" s="34" t="b">
        <f aca="false">TRUE()</f>
        <v>1</v>
      </c>
      <c r="Q1580" s="18" t="n">
        <v>0.000138109263638604</v>
      </c>
    </row>
    <row r="1581" customFormat="false" ht="15" hidden="false" customHeight="false" outlineLevel="0" collapsed="false">
      <c r="A1581" s="6" t="s">
        <v>3414</v>
      </c>
      <c r="B1581" s="6" t="s">
        <v>108</v>
      </c>
      <c r="C1581" s="17" t="n">
        <v>2039</v>
      </c>
      <c r="D1581" s="16" t="n">
        <v>0.0845938059671233</v>
      </c>
      <c r="E1581" s="16" t="n">
        <v>0.0162155501091838</v>
      </c>
      <c r="F1581" s="16" t="n">
        <v>0.112318090677847</v>
      </c>
      <c r="G1581" s="16" t="n">
        <v>0.0476011946094917</v>
      </c>
      <c r="H1581" s="17" t="n">
        <v>10.3082610078398</v>
      </c>
      <c r="I1581" s="17" t="n">
        <v>457.378472771568</v>
      </c>
      <c r="J1581" s="18" t="n">
        <v>1.52071504521929E-022</v>
      </c>
      <c r="K1581" s="18" t="n">
        <v>4.32258043675345E-021</v>
      </c>
      <c r="L1581" s="16" t="n">
        <v>0.629574004662456</v>
      </c>
      <c r="M1581" s="16" t="n">
        <v>0.729048056320784</v>
      </c>
      <c r="N1581" s="18" t="n">
        <v>7.1293582503982E-005</v>
      </c>
      <c r="O1581" s="16" t="n">
        <v>0.0336504399524002</v>
      </c>
      <c r="P1581" s="34" t="b">
        <f aca="false">TRUE()</f>
        <v>1</v>
      </c>
      <c r="Q1581" s="18" t="n">
        <v>0.00031742644173975</v>
      </c>
    </row>
    <row r="1582" customFormat="false" ht="15" hidden="false" customHeight="false" outlineLevel="0" collapsed="false">
      <c r="A1582" s="6" t="s">
        <v>3415</v>
      </c>
      <c r="B1582" s="6" t="s">
        <v>108</v>
      </c>
      <c r="C1582" s="17" t="n">
        <v>2040</v>
      </c>
      <c r="D1582" s="16" t="n">
        <v>0.0850167937215393</v>
      </c>
      <c r="E1582" s="16" t="n">
        <v>0.0163113118354971</v>
      </c>
      <c r="F1582" s="16" t="n">
        <v>0.112809003120498</v>
      </c>
      <c r="G1582" s="16" t="n">
        <v>0.0476658116480733</v>
      </c>
      <c r="H1582" s="17" t="n">
        <v>10.3023021484275</v>
      </c>
      <c r="I1582" s="17" t="n">
        <v>455.202358894801</v>
      </c>
      <c r="J1582" s="18" t="n">
        <v>1.63581640326349E-022</v>
      </c>
      <c r="K1582" s="18" t="n">
        <v>4.46620925891019E-021</v>
      </c>
      <c r="L1582" s="16" t="n">
        <v>0.630196353530616</v>
      </c>
      <c r="M1582" s="16" t="n">
        <v>0.728599122538516</v>
      </c>
      <c r="N1582" s="18" t="n">
        <v>7.1293582503982E-005</v>
      </c>
      <c r="O1582" s="16" t="n">
        <v>0.0336953799639442</v>
      </c>
      <c r="P1582" s="34" t="b">
        <f aca="false">TRUE()</f>
        <v>1</v>
      </c>
      <c r="Q1582" s="16" t="n">
        <v>0</v>
      </c>
    </row>
    <row r="1583" customFormat="false" ht="15" hidden="false" customHeight="false" outlineLevel="0" collapsed="false">
      <c r="A1583" s="6" t="s">
        <v>3416</v>
      </c>
      <c r="B1583" s="6" t="s">
        <v>108</v>
      </c>
      <c r="C1583" s="17" t="n">
        <v>2041</v>
      </c>
      <c r="D1583" s="16" t="n">
        <v>0.0854422047850572</v>
      </c>
      <c r="E1583" s="16" t="n">
        <v>0.0164080622379327</v>
      </c>
      <c r="F1583" s="16" t="n">
        <v>0.113300792236466</v>
      </c>
      <c r="G1583" s="16" t="n">
        <v>0.04772856725655</v>
      </c>
      <c r="H1583" s="17" t="n">
        <v>10.2957808187137</v>
      </c>
      <c r="I1583" s="17" t="n">
        <v>452.987226569299</v>
      </c>
      <c r="J1583" s="18" t="n">
        <v>1.76885391074757E-022</v>
      </c>
      <c r="K1583" s="18" t="n">
        <v>4.76671670753403E-021</v>
      </c>
      <c r="L1583" s="16" t="n">
        <v>0.63080475260676</v>
      </c>
      <c r="M1583" s="16" t="n">
        <v>0.728333843485359</v>
      </c>
      <c r="N1583" s="18" t="n">
        <v>7.1293582503982E-005</v>
      </c>
      <c r="O1583" s="16" t="n">
        <v>0.0337412147908953</v>
      </c>
      <c r="P1583" s="34" t="b">
        <f aca="false">TRUE()</f>
        <v>1</v>
      </c>
      <c r="Q1583" s="18" t="n">
        <v>0.000327841562624171</v>
      </c>
    </row>
    <row r="1584" customFormat="false" ht="15" hidden="false" customHeight="false" outlineLevel="0" collapsed="false">
      <c r="A1584" s="6" t="s">
        <v>3417</v>
      </c>
      <c r="B1584" s="6" t="s">
        <v>108</v>
      </c>
      <c r="C1584" s="17" t="n">
        <v>2042</v>
      </c>
      <c r="D1584" s="16" t="n">
        <v>0.0858688916604648</v>
      </c>
      <c r="E1584" s="16" t="n">
        <v>0.0165054240743938</v>
      </c>
      <c r="F1584" s="16" t="n">
        <v>0.113791726230996</v>
      </c>
      <c r="G1584" s="16" t="n">
        <v>0.0477895899878446</v>
      </c>
      <c r="H1584" s="17" t="n">
        <v>10.2885545465474</v>
      </c>
      <c r="I1584" s="17" t="n">
        <v>450.745960034444</v>
      </c>
      <c r="J1584" s="18" t="n">
        <v>1.92476212771901E-022</v>
      </c>
      <c r="K1584" s="18" t="n">
        <v>5.0877470254993E-021</v>
      </c>
      <c r="L1584" s="16" t="n">
        <v>0.63138477174832</v>
      </c>
      <c r="M1584" s="16" t="n">
        <v>0.728150188756249</v>
      </c>
      <c r="N1584" s="18" t="n">
        <v>7.1293582503982E-005</v>
      </c>
      <c r="O1584" s="16" t="n">
        <v>0.0337887939196359</v>
      </c>
      <c r="P1584" s="34" t="b">
        <f aca="false">TRUE()</f>
        <v>1</v>
      </c>
      <c r="Q1584" s="18" t="n">
        <v>0.000341036280432347</v>
      </c>
    </row>
    <row r="1585" customFormat="false" ht="15" hidden="false" customHeight="false" outlineLevel="0" collapsed="false">
      <c r="A1585" s="6" t="s">
        <v>3418</v>
      </c>
      <c r="B1585" s="6" t="s">
        <v>108</v>
      </c>
      <c r="C1585" s="17" t="n">
        <v>2043</v>
      </c>
      <c r="D1585" s="16" t="n">
        <v>0.0862974855985584</v>
      </c>
      <c r="E1585" s="16" t="n">
        <v>0.0166036342758181</v>
      </c>
      <c r="F1585" s="16" t="n">
        <v>0.114282377335783</v>
      </c>
      <c r="G1585" s="16" t="n">
        <v>0.0478493753680603</v>
      </c>
      <c r="H1585" s="17" t="n">
        <v>10.280484325277</v>
      </c>
      <c r="I1585" s="17" t="n">
        <v>448.477114948794</v>
      </c>
      <c r="J1585" s="18" t="n">
        <v>2.11006486781746E-022</v>
      </c>
      <c r="K1585" s="18" t="n">
        <v>5.51372773166093E-021</v>
      </c>
      <c r="L1585" s="16" t="n">
        <v>0.63192863989247</v>
      </c>
      <c r="M1585" s="16" t="n">
        <v>0.727721661054994</v>
      </c>
      <c r="N1585" s="18" t="n">
        <v>7.1293582503982E-005</v>
      </c>
      <c r="O1585" s="16" t="n">
        <v>0.0338363621166931</v>
      </c>
      <c r="P1585" s="34" t="b">
        <f aca="false">TRUE()</f>
        <v>1</v>
      </c>
      <c r="Q1585" s="18" t="n">
        <v>2.75482093663911E-006</v>
      </c>
    </row>
    <row r="1586" customFormat="false" ht="15" hidden="false" customHeight="false" outlineLevel="0" collapsed="false">
      <c r="A1586" s="6" t="s">
        <v>3419</v>
      </c>
      <c r="B1586" s="6" t="s">
        <v>108</v>
      </c>
      <c r="C1586" s="17" t="n">
        <v>2044</v>
      </c>
      <c r="D1586" s="16" t="n">
        <v>0.0867287767214725</v>
      </c>
      <c r="E1586" s="16" t="n">
        <v>0.0167028724914874</v>
      </c>
      <c r="F1586" s="16" t="n">
        <v>0.11477381832807</v>
      </c>
      <c r="G1586" s="16" t="n">
        <v>0.0479080485729033</v>
      </c>
      <c r="H1586" s="17" t="n">
        <v>10.2716208691026</v>
      </c>
      <c r="I1586" s="17" t="n">
        <v>446.177293490605</v>
      </c>
      <c r="J1586" s="18" t="n">
        <v>2.32953420675093E-022</v>
      </c>
      <c r="K1586" s="18" t="n">
        <v>6.00469997392321E-021</v>
      </c>
      <c r="L1586" s="16" t="n">
        <v>0.632441128744496</v>
      </c>
      <c r="M1586" s="16" t="n">
        <v>0.727497194163861</v>
      </c>
      <c r="N1586" s="18" t="n">
        <v>7.1293582503982E-005</v>
      </c>
      <c r="O1586" s="16" t="n">
        <v>0.0338821914635129</v>
      </c>
      <c r="P1586" s="34" t="b">
        <f aca="false">TRUE()</f>
        <v>1</v>
      </c>
      <c r="Q1586" s="18" t="n">
        <v>1.34680134680135E-005</v>
      </c>
    </row>
    <row r="1587" customFormat="false" ht="15" hidden="false" customHeight="false" outlineLevel="0" collapsed="false">
      <c r="A1587" s="6" t="s">
        <v>3420</v>
      </c>
      <c r="B1587" s="6" t="s">
        <v>108</v>
      </c>
      <c r="C1587" s="17" t="n">
        <v>2045</v>
      </c>
      <c r="D1587" s="16" t="n">
        <v>0.0871639389432543</v>
      </c>
      <c r="E1587" s="16" t="n">
        <v>0.0168031409987651</v>
      </c>
      <c r="F1587" s="16" t="n">
        <v>0.115267590753245</v>
      </c>
      <c r="G1587" s="16" t="n">
        <v>0.0479659887772819</v>
      </c>
      <c r="H1587" s="17" t="n">
        <v>10.2620527055391</v>
      </c>
      <c r="I1587" s="17" t="n">
        <v>443.850929441751</v>
      </c>
      <c r="J1587" s="18" t="n">
        <v>2.58788247033882E-022</v>
      </c>
      <c r="K1587" s="18" t="n">
        <v>6.54860503165005E-021</v>
      </c>
      <c r="L1587" s="16" t="n">
        <v>0.63292577257899</v>
      </c>
      <c r="M1587" s="16" t="n">
        <v>0.727048260381594</v>
      </c>
      <c r="N1587" s="18" t="n">
        <v>7.1293582503982E-005</v>
      </c>
      <c r="O1587" s="16" t="n">
        <v>0.0339275988472584</v>
      </c>
      <c r="P1587" s="34" t="b">
        <f aca="false">TRUE()</f>
        <v>1</v>
      </c>
      <c r="Q1587" s="18" t="n">
        <v>0.000258590198590199</v>
      </c>
    </row>
    <row r="1588" customFormat="false" ht="15" hidden="false" customHeight="false" outlineLevel="0" collapsed="false">
      <c r="A1588" s="6" t="s">
        <v>3421</v>
      </c>
      <c r="B1588" s="6" t="s">
        <v>108</v>
      </c>
      <c r="C1588" s="17" t="n">
        <v>2046</v>
      </c>
      <c r="D1588" s="16" t="n">
        <v>0.0876033177164034</v>
      </c>
      <c r="E1588" s="16" t="n">
        <v>0.0169047141397895</v>
      </c>
      <c r="F1588" s="16" t="n">
        <v>0.115764306869499</v>
      </c>
      <c r="G1588" s="16" t="n">
        <v>0.0480232283843241</v>
      </c>
      <c r="H1588" s="17" t="n">
        <v>10.2518138003041</v>
      </c>
      <c r="I1588" s="17" t="n">
        <v>441.491104720631</v>
      </c>
      <c r="J1588" s="18" t="n">
        <v>2.89216015452214E-022</v>
      </c>
      <c r="K1588" s="18" t="n">
        <v>7.23040038630535E-021</v>
      </c>
      <c r="L1588" s="16" t="n">
        <v>0.633388022827313</v>
      </c>
      <c r="M1588" s="16" t="n">
        <v>0.726803387409448</v>
      </c>
      <c r="N1588" s="18" t="n">
        <v>7.1293582503982E-005</v>
      </c>
      <c r="O1588" s="16" t="n">
        <v>0.0354951480490599</v>
      </c>
      <c r="P1588" s="34" t="b">
        <f aca="false">TRUE()</f>
        <v>1</v>
      </c>
      <c r="Q1588" s="18" t="n">
        <v>0.000347189821562116</v>
      </c>
    </row>
    <row r="1589" customFormat="false" ht="15" hidden="false" customHeight="false" outlineLevel="0" collapsed="false">
      <c r="A1589" s="6" t="s">
        <v>3422</v>
      </c>
      <c r="B1589" s="6" t="s">
        <v>108</v>
      </c>
      <c r="C1589" s="17" t="n">
        <v>2047</v>
      </c>
      <c r="D1589" s="16" t="n">
        <v>0.0880475573358023</v>
      </c>
      <c r="E1589" s="16" t="n">
        <v>0.0170079046011942</v>
      </c>
      <c r="F1589" s="16" t="n">
        <v>0.116265424277434</v>
      </c>
      <c r="G1589" s="16" t="n">
        <v>0.0480800405287627</v>
      </c>
      <c r="H1589" s="17" t="n">
        <v>10.241095254165</v>
      </c>
      <c r="I1589" s="17" t="n">
        <v>439.092399562474</v>
      </c>
      <c r="J1589" s="18" t="n">
        <v>3.24658857572415E-022</v>
      </c>
      <c r="K1589" s="18" t="n">
        <v>7.97239206464805E-021</v>
      </c>
      <c r="L1589" s="16" t="n">
        <v>0.633842438427011</v>
      </c>
      <c r="M1589" s="16" t="n">
        <v>0.726415671870217</v>
      </c>
      <c r="N1589" s="18" t="n">
        <v>7.1293582503982E-005</v>
      </c>
      <c r="O1589" s="16" t="n">
        <v>0.0355381339290124</v>
      </c>
      <c r="P1589" s="34" t="b">
        <f aca="false">TRUE()</f>
        <v>1</v>
      </c>
      <c r="Q1589" s="18" t="n">
        <v>0.000115633095232425</v>
      </c>
    </row>
    <row r="1590" customFormat="false" ht="15" hidden="false" customHeight="false" outlineLevel="0" collapsed="false">
      <c r="A1590" s="6" t="s">
        <v>3423</v>
      </c>
      <c r="B1590" s="6" t="s">
        <v>108</v>
      </c>
      <c r="C1590" s="17" t="n">
        <v>2048</v>
      </c>
      <c r="D1590" s="16" t="n">
        <v>0.0884951511908499</v>
      </c>
      <c r="E1590" s="16" t="n">
        <v>0.0171119670638791</v>
      </c>
      <c r="F1590" s="16" t="n">
        <v>0.116769632253759</v>
      </c>
      <c r="G1590" s="16" t="n">
        <v>0.0481363796218827</v>
      </c>
      <c r="H1590" s="17" t="n">
        <v>10.2301488066431</v>
      </c>
      <c r="I1590" s="17" t="n">
        <v>436.676668537009</v>
      </c>
      <c r="J1590" s="18" t="n">
        <v>3.65207513067191E-022</v>
      </c>
      <c r="K1590" s="18" t="n">
        <v>8.76075826143839E-021</v>
      </c>
      <c r="L1590" s="16" t="n">
        <v>0.634294692507321</v>
      </c>
      <c r="M1590" s="16" t="n">
        <v>0.72596673808795</v>
      </c>
      <c r="N1590" s="18" t="n">
        <v>7.1293582503982E-005</v>
      </c>
      <c r="O1590" s="16" t="n">
        <v>0.0355813441030397</v>
      </c>
      <c r="P1590" s="34" t="b">
        <f aca="false">TRUE()</f>
        <v>1</v>
      </c>
      <c r="Q1590" s="18" t="n">
        <v>0.000111961077731137</v>
      </c>
    </row>
    <row r="1591" customFormat="false" ht="15" hidden="false" customHeight="false" outlineLevel="0" collapsed="false">
      <c r="A1591" s="6" t="s">
        <v>3424</v>
      </c>
      <c r="B1591" s="6" t="s">
        <v>108</v>
      </c>
      <c r="C1591" s="17" t="n">
        <v>2049</v>
      </c>
      <c r="D1591" s="16" t="n">
        <v>0.0889452137389661</v>
      </c>
      <c r="E1591" s="16" t="n">
        <v>0.0172166838281054</v>
      </c>
      <c r="F1591" s="16" t="n">
        <v>0.117276147441733</v>
      </c>
      <c r="G1591" s="16" t="n">
        <v>0.0481924635361792</v>
      </c>
      <c r="H1591" s="17" t="n">
        <v>10.2190345430824</v>
      </c>
      <c r="I1591" s="17" t="n">
        <v>434.253045872484</v>
      </c>
      <c r="J1591" s="18" t="n">
        <v>4.11430845910649E-022</v>
      </c>
      <c r="K1591" s="18" t="n">
        <v>9.75678863159538E-021</v>
      </c>
      <c r="L1591" s="16" t="n">
        <v>0.634744480706448</v>
      </c>
      <c r="M1591" s="16" t="n">
        <v>0.725517804305683</v>
      </c>
      <c r="N1591" s="18" t="n">
        <v>7.1293582503982E-005</v>
      </c>
      <c r="O1591" s="16" t="n">
        <v>0.0356254432576158</v>
      </c>
      <c r="P1591" s="34" t="b">
        <f aca="false">TRUE()</f>
        <v>1</v>
      </c>
      <c r="Q1591" s="18" t="n">
        <v>8.48324454851087E-005</v>
      </c>
    </row>
    <row r="1592" customFormat="false" ht="15" hidden="false" customHeight="false" outlineLevel="0" collapsed="false">
      <c r="A1592" s="6" t="s">
        <v>3425</v>
      </c>
      <c r="B1592" s="6" t="s">
        <v>108</v>
      </c>
      <c r="C1592" s="17" t="n">
        <v>2050</v>
      </c>
      <c r="D1592" s="16" t="n">
        <v>0.0893970357286824</v>
      </c>
      <c r="E1592" s="16" t="n">
        <v>0.0173220573054867</v>
      </c>
      <c r="F1592" s="16" t="n">
        <v>0.117784329632426</v>
      </c>
      <c r="G1592" s="16" t="n">
        <v>0.0482484814823514</v>
      </c>
      <c r="H1592" s="17" t="n">
        <v>10.2077535012851</v>
      </c>
      <c r="I1592" s="17" t="n">
        <v>431.824016499445</v>
      </c>
      <c r="J1592" s="18" t="n">
        <v>4.64174456840221E-022</v>
      </c>
      <c r="K1592" s="18" t="n">
        <v>1.08831864174402E-020</v>
      </c>
      <c r="L1592" s="16" t="n">
        <v>0.635190922923197</v>
      </c>
      <c r="M1592" s="16" t="n">
        <v>0.72529333741455</v>
      </c>
      <c r="N1592" s="18" t="n">
        <v>7.1293582503982E-005</v>
      </c>
      <c r="O1592" s="16" t="n">
        <v>0.0356706164602429</v>
      </c>
      <c r="P1592" s="34" t="b">
        <f aca="false">TRUE()</f>
        <v>1</v>
      </c>
      <c r="Q1592" s="18" t="n">
        <v>3.35290507704301E-005</v>
      </c>
    </row>
    <row r="1593" customFormat="false" ht="15" hidden="false" customHeight="false" outlineLevel="0" collapsed="false">
      <c r="A1593" s="6" t="s">
        <v>3426</v>
      </c>
      <c r="B1593" s="6" t="s">
        <v>108</v>
      </c>
      <c r="C1593" s="17" t="n">
        <v>2051</v>
      </c>
      <c r="D1593" s="16" t="n">
        <v>0.0898506329462793</v>
      </c>
      <c r="E1593" s="16" t="n">
        <v>0.0174279541845848</v>
      </c>
      <c r="F1593" s="16" t="n">
        <v>0.118294113737069</v>
      </c>
      <c r="G1593" s="16" t="n">
        <v>0.0483047168840965</v>
      </c>
      <c r="H1593" s="17" t="n">
        <v>10.1962725428078</v>
      </c>
      <c r="I1593" s="17" t="n">
        <v>429.396863448124</v>
      </c>
      <c r="J1593" s="18" t="n">
        <v>5.24535451285683E-022</v>
      </c>
      <c r="K1593" s="18" t="n">
        <v>1.20266415626275E-020</v>
      </c>
      <c r="L1593" s="16" t="n">
        <v>0.635628703679804</v>
      </c>
      <c r="M1593" s="16" t="n">
        <v>0.725150494847465</v>
      </c>
      <c r="N1593" s="18" t="n">
        <v>7.1293582503982E-005</v>
      </c>
      <c r="O1593" s="16" t="n">
        <v>0.0357177508724816</v>
      </c>
      <c r="P1593" s="34" t="b">
        <f aca="false">TRUE()</f>
        <v>1</v>
      </c>
      <c r="Q1593" s="18" t="n">
        <v>0.000181457834954641</v>
      </c>
    </row>
    <row r="1594" customFormat="false" ht="15" hidden="false" customHeight="false" outlineLevel="0" collapsed="false">
      <c r="A1594" s="6" t="s">
        <v>3427</v>
      </c>
      <c r="B1594" s="6" t="s">
        <v>108</v>
      </c>
      <c r="C1594" s="17" t="n">
        <v>2052</v>
      </c>
      <c r="D1594" s="16" t="n">
        <v>0.0903062017951029</v>
      </c>
      <c r="E1594" s="16" t="n">
        <v>0.0175343917425732</v>
      </c>
      <c r="F1594" s="16" t="n">
        <v>0.118805536833504</v>
      </c>
      <c r="G1594" s="16" t="n">
        <v>0.0483616855675092</v>
      </c>
      <c r="H1594" s="17" t="n">
        <v>10.1844673856573</v>
      </c>
      <c r="I1594" s="17" t="n">
        <v>426.976921844296</v>
      </c>
      <c r="J1594" s="18" t="n">
        <v>5.9428510802874E-022</v>
      </c>
      <c r="K1594" s="18" t="n">
        <v>1.3364368368288E-020</v>
      </c>
      <c r="L1594" s="16" t="n">
        <v>0.636047660925035</v>
      </c>
      <c r="M1594" s="16" t="n">
        <v>0.724966840118355</v>
      </c>
      <c r="N1594" s="18" t="n">
        <v>7.1293582503982E-005</v>
      </c>
      <c r="O1594" s="16" t="n">
        <v>0.0357688369665779</v>
      </c>
      <c r="P1594" s="34" t="b">
        <f aca="false">TRUE()</f>
        <v>1</v>
      </c>
      <c r="Q1594" s="18" t="n">
        <v>0.000130848928745142</v>
      </c>
    </row>
    <row r="1595" customFormat="false" ht="15" hidden="false" customHeight="false" outlineLevel="0" collapsed="false">
      <c r="A1595" s="6" t="s">
        <v>3428</v>
      </c>
      <c r="B1595" s="6" t="s">
        <v>108</v>
      </c>
      <c r="C1595" s="17" t="n">
        <v>2053</v>
      </c>
      <c r="D1595" s="16" t="n">
        <v>0.0907660709519174</v>
      </c>
      <c r="E1595" s="16" t="n">
        <v>0.017642109220195</v>
      </c>
      <c r="F1595" s="16" t="n">
        <v>0.119321086916736</v>
      </c>
      <c r="G1595" s="16" t="n">
        <v>0.0484199272602565</v>
      </c>
      <c r="H1595" s="17" t="n">
        <v>10.1721605430073</v>
      </c>
      <c r="I1595" s="17" t="n">
        <v>424.549566206306</v>
      </c>
      <c r="J1595" s="18" t="n">
        <v>6.76150386602167E-022</v>
      </c>
      <c r="K1595" s="18" t="n">
        <v>1.49804510802607E-020</v>
      </c>
      <c r="L1595" s="16" t="n">
        <v>0.636443799959118</v>
      </c>
      <c r="M1595" s="16" t="n">
        <v>0.724926027956331</v>
      </c>
      <c r="N1595" s="18" t="n">
        <v>7.1293582503982E-005</v>
      </c>
      <c r="O1595" s="16" t="n">
        <v>0.035821869827935</v>
      </c>
      <c r="P1595" s="34" t="b">
        <f aca="false">TRUE()</f>
        <v>1</v>
      </c>
      <c r="Q1595" s="18" t="n">
        <v>4.48933782267116E-005</v>
      </c>
    </row>
    <row r="1596" customFormat="false" ht="15" hidden="false" customHeight="false" outlineLevel="0" collapsed="false">
      <c r="A1596" s="6" t="s">
        <v>3429</v>
      </c>
      <c r="B1596" s="6" t="s">
        <v>108</v>
      </c>
      <c r="C1596" s="17" t="n">
        <v>2054</v>
      </c>
      <c r="D1596" s="16" t="n">
        <v>0.0912300665766837</v>
      </c>
      <c r="E1596" s="16" t="n">
        <v>0.0177514850954032</v>
      </c>
      <c r="F1596" s="16" t="n">
        <v>0.119840749738175</v>
      </c>
      <c r="G1596" s="16" t="n">
        <v>0.0484796632805154</v>
      </c>
      <c r="H1596" s="17" t="n">
        <v>10.1592994733583</v>
      </c>
      <c r="I1596" s="17" t="n">
        <v>422.107390100743</v>
      </c>
      <c r="J1596" s="18" t="n">
        <v>7.7292309067015E-022</v>
      </c>
      <c r="K1596" s="18" t="n">
        <v>1.69715916734451E-020</v>
      </c>
      <c r="L1596" s="16" t="n">
        <v>0.636817537511105</v>
      </c>
      <c r="M1596" s="16" t="n">
        <v>0.72482399755127</v>
      </c>
      <c r="N1596" s="18" t="n">
        <v>7.1293582503982E-005</v>
      </c>
      <c r="O1596" s="16" t="n">
        <v>0.0358745519909479</v>
      </c>
      <c r="P1596" s="34" t="b">
        <f aca="false">TRUE()</f>
        <v>1</v>
      </c>
      <c r="Q1596" s="16" t="n">
        <v>0</v>
      </c>
    </row>
    <row r="1597" customFormat="false" ht="15" hidden="false" customHeight="false" outlineLevel="0" collapsed="false">
      <c r="A1597" s="6" t="s">
        <v>3430</v>
      </c>
      <c r="B1597" s="6" t="s">
        <v>108</v>
      </c>
      <c r="C1597" s="17" t="n">
        <v>2055</v>
      </c>
      <c r="D1597" s="16" t="n">
        <v>0.0916997408115915</v>
      </c>
      <c r="E1597" s="16" t="n">
        <v>0.0178628812665697</v>
      </c>
      <c r="F1597" s="16" t="n">
        <v>0.120366316981764</v>
      </c>
      <c r="G1597" s="16" t="n">
        <v>0.0485413171348056</v>
      </c>
      <c r="H1597" s="17" t="n">
        <v>10.1458391857238</v>
      </c>
      <c r="I1597" s="17" t="n">
        <v>419.645738089106</v>
      </c>
      <c r="J1597" s="18" t="n">
        <v>8.88072452544717E-022</v>
      </c>
      <c r="K1597" s="18" t="n">
        <v>1.91998097371249E-020</v>
      </c>
      <c r="L1597" s="16" t="n">
        <v>0.637168487416214</v>
      </c>
      <c r="M1597" s="16" t="n">
        <v>0.72482399755127</v>
      </c>
      <c r="N1597" s="18" t="n">
        <v>7.1293582503982E-005</v>
      </c>
      <c r="O1597" s="16" t="n">
        <v>0.0359270496793421</v>
      </c>
      <c r="P1597" s="34" t="b">
        <f aca="false">TRUE()</f>
        <v>1</v>
      </c>
      <c r="Q1597" s="18" t="n">
        <v>0.00034365600725657</v>
      </c>
    </row>
    <row r="1598" customFormat="false" ht="15" hidden="false" customHeight="false" outlineLevel="0" collapsed="false">
      <c r="A1598" s="6" t="s">
        <v>3431</v>
      </c>
      <c r="B1598" s="6" t="s">
        <v>108</v>
      </c>
      <c r="C1598" s="17" t="n">
        <v>2056</v>
      </c>
      <c r="D1598" s="16" t="n">
        <v>0.0921750856651298</v>
      </c>
      <c r="E1598" s="16" t="n">
        <v>0.0179765174752967</v>
      </c>
      <c r="F1598" s="16" t="n">
        <v>0.120897461678922</v>
      </c>
      <c r="G1598" s="16" t="n">
        <v>0.0486043900867142</v>
      </c>
      <c r="H1598" s="17" t="n">
        <v>10.1316853927776</v>
      </c>
      <c r="I1598" s="17" t="n">
        <v>417.154719960275</v>
      </c>
      <c r="J1598" s="18" t="n">
        <v>1.02649086616527E-021</v>
      </c>
      <c r="K1598" s="18" t="n">
        <v>2.18458312542866E-020</v>
      </c>
      <c r="L1598" s="16" t="n">
        <v>0.637495767891637</v>
      </c>
      <c r="M1598" s="16" t="n">
        <v>0.724497500255076</v>
      </c>
      <c r="N1598" s="18" t="n">
        <v>7.1293582503982E-005</v>
      </c>
      <c r="O1598" s="16" t="n">
        <v>0.0359783294923892</v>
      </c>
      <c r="P1598" s="34" t="b">
        <f aca="false">TRUE()</f>
        <v>1</v>
      </c>
      <c r="Q1598" s="18" t="n">
        <v>0.000228342315556927</v>
      </c>
    </row>
    <row r="1599" customFormat="false" ht="15" hidden="false" customHeight="false" outlineLevel="0" collapsed="false">
      <c r="A1599" s="6" t="s">
        <v>3432</v>
      </c>
      <c r="B1599" s="6" t="s">
        <v>108</v>
      </c>
      <c r="C1599" s="17" t="n">
        <v>2057</v>
      </c>
      <c r="D1599" s="16" t="n">
        <v>0.0926555933925368</v>
      </c>
      <c r="E1599" s="16" t="n">
        <v>0.0180919964200062</v>
      </c>
      <c r="F1599" s="16" t="n">
        <v>0.121433817603552</v>
      </c>
      <c r="G1599" s="16" t="n">
        <v>0.0486691301955486</v>
      </c>
      <c r="H1599" s="17" t="n">
        <v>10.1169552756761</v>
      </c>
      <c r="I1599" s="17" t="n">
        <v>414.64906743863</v>
      </c>
      <c r="J1599" s="18" t="n">
        <v>1.1922131570039E-021</v>
      </c>
      <c r="K1599" s="18" t="n">
        <v>2.49883060685162E-020</v>
      </c>
      <c r="L1599" s="16" t="n">
        <v>0.637799772901908</v>
      </c>
      <c r="M1599" s="16" t="n">
        <v>0.72425262728293</v>
      </c>
      <c r="N1599" s="18" t="n">
        <v>7.1293582503982E-005</v>
      </c>
      <c r="O1599" s="16" t="n">
        <v>0.0360267162442523</v>
      </c>
      <c r="P1599" s="34" t="b">
        <f aca="false">TRUE()</f>
        <v>1</v>
      </c>
      <c r="Q1599" s="18" t="n">
        <v>3.03030303030303E-005</v>
      </c>
    </row>
    <row r="1600" customFormat="false" ht="15" hidden="false" customHeight="false" outlineLevel="0" collapsed="false">
      <c r="A1600" s="6" t="s">
        <v>3433</v>
      </c>
      <c r="B1600" s="6" t="s">
        <v>108</v>
      </c>
      <c r="C1600" s="17" t="n">
        <v>2058</v>
      </c>
      <c r="D1600" s="16" t="n">
        <v>0.0931401507426766</v>
      </c>
      <c r="E1600" s="16" t="n">
        <v>0.0182085901515837</v>
      </c>
      <c r="F1600" s="16" t="n">
        <v>0.121974214073332</v>
      </c>
      <c r="G1600" s="16" t="n">
        <v>0.0487351916706112</v>
      </c>
      <c r="H1600" s="17" t="n">
        <v>10.1018438983557</v>
      </c>
      <c r="I1600" s="17" t="n">
        <v>412.146180437688</v>
      </c>
      <c r="J1600" s="18" t="n">
        <v>1.38884543808147E-021</v>
      </c>
      <c r="K1600" s="18" t="n">
        <v>2.86751670051646E-020</v>
      </c>
      <c r="L1600" s="16" t="n">
        <v>0.638084377849501</v>
      </c>
      <c r="M1600" s="16" t="n">
        <v>0.724048566472809</v>
      </c>
      <c r="N1600" s="18" t="n">
        <v>7.1293582503982E-005</v>
      </c>
      <c r="O1600" s="16" t="n">
        <v>0.0360733746238669</v>
      </c>
      <c r="P1600" s="34" t="b">
        <f aca="false">TRUE()</f>
        <v>1</v>
      </c>
      <c r="Q1600" s="18" t="n">
        <v>3.46320346320346E-005</v>
      </c>
    </row>
    <row r="1601" customFormat="false" ht="15" hidden="false" customHeight="false" outlineLevel="0" collapsed="false">
      <c r="A1601" s="6" t="s">
        <v>3434</v>
      </c>
      <c r="B1601" s="6" t="s">
        <v>108</v>
      </c>
      <c r="C1601" s="17" t="n">
        <v>2059</v>
      </c>
      <c r="D1601" s="16" t="n">
        <v>0.0936286452594281</v>
      </c>
      <c r="E1601" s="16" t="n">
        <v>0.0183259137377997</v>
      </c>
      <c r="F1601" s="16" t="n">
        <v>0.122518205186003</v>
      </c>
      <c r="G1601" s="16" t="n">
        <v>0.0488025295583143</v>
      </c>
      <c r="H1601" s="17" t="n">
        <v>10.0863333183475</v>
      </c>
      <c r="I1601" s="17" t="n">
        <v>409.656747846793</v>
      </c>
      <c r="J1601" s="18" t="n">
        <v>1.62276835023247E-021</v>
      </c>
      <c r="K1601" s="18" t="n">
        <v>3.30121992816899E-020</v>
      </c>
      <c r="L1601" s="16" t="n">
        <v>0.638343207235485</v>
      </c>
      <c r="M1601" s="16" t="n">
        <v>0.723415977961433</v>
      </c>
      <c r="N1601" s="18" t="n">
        <v>7.1293582503982E-005</v>
      </c>
      <c r="O1601" s="16" t="n">
        <v>0.0361183792256841</v>
      </c>
      <c r="P1601" s="34" t="b">
        <f aca="false">TRUE()</f>
        <v>1</v>
      </c>
      <c r="Q1601" s="18" t="n">
        <v>3.46320346320346E-005</v>
      </c>
    </row>
    <row r="1602" customFormat="false" ht="15" hidden="false" customHeight="false" outlineLevel="0" collapsed="false">
      <c r="A1602" s="6" t="s">
        <v>3435</v>
      </c>
      <c r="B1602" s="6" t="s">
        <v>108</v>
      </c>
      <c r="C1602" s="17" t="n">
        <v>2060</v>
      </c>
      <c r="D1602" s="16" t="n">
        <v>0.0941197845234452</v>
      </c>
      <c r="E1602" s="16" t="n">
        <v>0.0184435023678652</v>
      </c>
      <c r="F1602" s="16" t="n">
        <v>0.123064540403443</v>
      </c>
      <c r="G1602" s="16" t="n">
        <v>0.0488708162551205</v>
      </c>
      <c r="H1602" s="17" t="n">
        <v>10.0705891127069</v>
      </c>
      <c r="I1602" s="17" t="n">
        <v>407.190437815769</v>
      </c>
      <c r="J1602" s="18" t="n">
        <v>1.89896877851139E-021</v>
      </c>
      <c r="K1602" s="18" t="n">
        <v>3.84425386869379E-020</v>
      </c>
      <c r="L1602" s="16" t="n">
        <v>0.638581884726909</v>
      </c>
      <c r="M1602" s="16" t="n">
        <v>0.723048668503214</v>
      </c>
      <c r="N1602" s="18" t="n">
        <v>7.1293582503982E-005</v>
      </c>
      <c r="O1602" s="16" t="n">
        <v>0.0361604220938126</v>
      </c>
      <c r="P1602" s="34" t="b">
        <f aca="false">TRUE()</f>
        <v>1</v>
      </c>
      <c r="Q1602" s="18" t="n">
        <v>0.00014250266641571</v>
      </c>
    </row>
    <row r="1603" customFormat="false" ht="15" hidden="false" customHeight="false" outlineLevel="0" collapsed="false">
      <c r="A1603" s="6" t="s">
        <v>3436</v>
      </c>
      <c r="B1603" s="6" t="s">
        <v>108</v>
      </c>
      <c r="C1603" s="17" t="n">
        <v>2061</v>
      </c>
      <c r="D1603" s="16" t="n">
        <v>0.0946152589413155</v>
      </c>
      <c r="E1603" s="16" t="n">
        <v>0.0185615731682568</v>
      </c>
      <c r="F1603" s="16" t="n">
        <v>0.12361536253614</v>
      </c>
      <c r="G1603" s="16" t="n">
        <v>0.0489402598417058</v>
      </c>
      <c r="H1603" s="17" t="n">
        <v>10.0546984023708</v>
      </c>
      <c r="I1603" s="17" t="n">
        <v>404.743852051035</v>
      </c>
      <c r="J1603" s="18" t="n">
        <v>2.22403451429547E-021</v>
      </c>
      <c r="K1603" s="18" t="n">
        <v>4.43737655496451E-020</v>
      </c>
      <c r="L1603" s="16" t="n">
        <v>0.638807609348131</v>
      </c>
      <c r="M1603" s="16" t="n">
        <v>0.722620140801959</v>
      </c>
      <c r="N1603" s="18" t="n">
        <v>7.1293582503982E-005</v>
      </c>
      <c r="O1603" s="16" t="n">
        <v>0.0362002130359642</v>
      </c>
      <c r="P1603" s="34" t="b">
        <f aca="false">TRUE()</f>
        <v>1</v>
      </c>
      <c r="Q1603" s="18" t="n">
        <v>0.000140340416944938</v>
      </c>
    </row>
    <row r="1604" customFormat="false" ht="15" hidden="false" customHeight="false" outlineLevel="0" collapsed="false">
      <c r="A1604" s="6" t="s">
        <v>3437</v>
      </c>
      <c r="B1604" s="6" t="s">
        <v>108</v>
      </c>
      <c r="C1604" s="17" t="n">
        <v>2062</v>
      </c>
      <c r="D1604" s="16" t="n">
        <v>0.0951161963499179</v>
      </c>
      <c r="E1604" s="16" t="n">
        <v>0.0186804696358505</v>
      </c>
      <c r="F1604" s="16" t="n">
        <v>0.124171707323209</v>
      </c>
      <c r="G1604" s="16" t="n">
        <v>0.0490108370224621</v>
      </c>
      <c r="H1604" s="17" t="n">
        <v>10.0385579840802</v>
      </c>
      <c r="I1604" s="17" t="n">
        <v>402.308056091558</v>
      </c>
      <c r="J1604" s="18" t="n">
        <v>2.6093527102041E-021</v>
      </c>
      <c r="K1604" s="18" t="n">
        <v>5.10793101289953E-020</v>
      </c>
      <c r="L1604" s="16" t="n">
        <v>0.639018366907397</v>
      </c>
      <c r="M1604" s="16" t="n">
        <v>0.722273237424753</v>
      </c>
      <c r="N1604" s="18" t="n">
        <v>7.1293582503982E-005</v>
      </c>
      <c r="O1604" s="16" t="n">
        <v>0.0362403991083158</v>
      </c>
      <c r="P1604" s="34" t="b">
        <f aca="false">TRUE()</f>
        <v>1</v>
      </c>
      <c r="Q1604" s="18" t="n">
        <v>0.0001249125169557</v>
      </c>
    </row>
    <row r="1605" customFormat="false" ht="15" hidden="false" customHeight="false" outlineLevel="0" collapsed="false">
      <c r="A1605" s="6" t="s">
        <v>3438</v>
      </c>
      <c r="B1605" s="6" t="s">
        <v>108</v>
      </c>
      <c r="C1605" s="17" t="n">
        <v>2063</v>
      </c>
      <c r="D1605" s="16" t="n">
        <v>0.0956231256201314</v>
      </c>
      <c r="E1605" s="16" t="n">
        <v>0.0188006197994633</v>
      </c>
      <c r="F1605" s="16" t="n">
        <v>0.124734651004659</v>
      </c>
      <c r="G1605" s="16" t="n">
        <v>0.0490825255748373</v>
      </c>
      <c r="H1605" s="17" t="n">
        <v>10.0222666763331</v>
      </c>
      <c r="I1605" s="17" t="n">
        <v>399.872163023193</v>
      </c>
      <c r="J1605" s="18" t="n">
        <v>3.06474987798773E-021</v>
      </c>
      <c r="K1605" s="18" t="n">
        <v>5.83427155671976E-020</v>
      </c>
      <c r="L1605" s="16" t="n">
        <v>0.639226097979177</v>
      </c>
      <c r="M1605" s="16" t="n">
        <v>0.722191613100704</v>
      </c>
      <c r="N1605" s="18" t="n">
        <v>7.1293582503982E-005</v>
      </c>
      <c r="O1605" s="16" t="n">
        <v>0.0362801765788306</v>
      </c>
      <c r="P1605" s="34" t="b">
        <f aca="false">TRUE()</f>
        <v>1</v>
      </c>
      <c r="Q1605" s="18" t="n">
        <v>6.09121518212427E-005</v>
      </c>
    </row>
    <row r="1606" customFormat="false" ht="15" hidden="false" customHeight="false" outlineLevel="0" collapsed="false">
      <c r="A1606" s="6" t="s">
        <v>3439</v>
      </c>
      <c r="B1606" s="6" t="s">
        <v>108</v>
      </c>
      <c r="C1606" s="17" t="n">
        <v>2064</v>
      </c>
      <c r="D1606" s="16" t="n">
        <v>0.0961357336196018</v>
      </c>
      <c r="E1606" s="16" t="n">
        <v>0.0189222623973243</v>
      </c>
      <c r="F1606" s="16" t="n">
        <v>0.125304250033719</v>
      </c>
      <c r="G1606" s="16" t="n">
        <v>0.0491552239576015</v>
      </c>
      <c r="H1606" s="17" t="n">
        <v>10.0059123406723</v>
      </c>
      <c r="I1606" s="17" t="n">
        <v>397.42973661548</v>
      </c>
      <c r="J1606" s="18" t="n">
        <v>3.60123143628908E-021</v>
      </c>
      <c r="K1606" s="18" t="n">
        <v>6.76249342108583E-020</v>
      </c>
      <c r="L1606" s="16" t="n">
        <v>0.639439947313455</v>
      </c>
      <c r="M1606" s="16" t="n">
        <v>0.721477400265279</v>
      </c>
      <c r="N1606" s="18" t="n">
        <v>7.1293582503982E-005</v>
      </c>
      <c r="O1606" s="16" t="n">
        <v>0.0363193593604173</v>
      </c>
      <c r="P1606" s="34" t="b">
        <f aca="false">TRUE()</f>
        <v>1</v>
      </c>
      <c r="Q1606" s="18" t="n">
        <v>2.14646464646465E-005</v>
      </c>
    </row>
    <row r="1607" customFormat="false" ht="15" hidden="false" customHeight="false" outlineLevel="0" collapsed="false">
      <c r="A1607" s="6" t="s">
        <v>3440</v>
      </c>
      <c r="B1607" s="6" t="s">
        <v>108</v>
      </c>
      <c r="C1607" s="17" t="n">
        <v>2065</v>
      </c>
      <c r="D1607" s="16" t="n">
        <v>0.0966537583599273</v>
      </c>
      <c r="E1607" s="16" t="n">
        <v>0.0190454731681602</v>
      </c>
      <c r="F1607" s="16" t="n">
        <v>0.125880035367791</v>
      </c>
      <c r="G1607" s="16" t="n">
        <v>0.0492289175046959</v>
      </c>
      <c r="H1607" s="16" t="n">
        <v>9.9894106130917</v>
      </c>
      <c r="I1607" s="17" t="n">
        <v>394.979602326505</v>
      </c>
      <c r="J1607" s="18" t="n">
        <v>4.23644632945342E-021</v>
      </c>
      <c r="K1607" s="18" t="n">
        <v>7.88353488385571E-020</v>
      </c>
      <c r="L1607" s="16" t="n">
        <v>0.639655437370665</v>
      </c>
      <c r="M1607" s="16" t="n">
        <v>0.721110090807061</v>
      </c>
      <c r="N1607" s="18" t="n">
        <v>7.1293582503982E-005</v>
      </c>
      <c r="O1607" s="16" t="n">
        <v>0.0363582583416972</v>
      </c>
      <c r="P1607" s="34" t="b">
        <f aca="false">TRUE()</f>
        <v>1</v>
      </c>
      <c r="Q1607" s="18" t="n">
        <v>0.000108846994007901</v>
      </c>
    </row>
    <row r="1608" customFormat="false" ht="15" hidden="false" customHeight="false" outlineLevel="0" collapsed="false">
      <c r="A1608" s="6" t="s">
        <v>3441</v>
      </c>
      <c r="B1608" s="6" t="s">
        <v>108</v>
      </c>
      <c r="C1608" s="17" t="n">
        <v>2066</v>
      </c>
      <c r="D1608" s="16" t="n">
        <v>0.0971755426140848</v>
      </c>
      <c r="E1608" s="16" t="n">
        <v>0.0191700464578587</v>
      </c>
      <c r="F1608" s="16" t="n">
        <v>0.126459701245448</v>
      </c>
      <c r="G1608" s="16" t="n">
        <v>0.0493030484745555</v>
      </c>
      <c r="H1608" s="16" t="n">
        <v>9.9726535342493</v>
      </c>
      <c r="I1608" s="17" t="n">
        <v>392.522439548044</v>
      </c>
      <c r="J1608" s="18" t="n">
        <v>4.99365023858806E-021</v>
      </c>
      <c r="K1608" s="18" t="n">
        <v>9.16975596908869E-020</v>
      </c>
      <c r="L1608" s="16" t="n">
        <v>0.63986558806518</v>
      </c>
      <c r="M1608" s="16" t="n">
        <v>0.720701969186818</v>
      </c>
      <c r="N1608" s="18" t="n">
        <v>7.1293582503982E-005</v>
      </c>
      <c r="O1608" s="16" t="n">
        <v>0.036396461151826</v>
      </c>
      <c r="P1608" s="34" t="b">
        <f aca="false">TRUE()</f>
        <v>1</v>
      </c>
      <c r="Q1608" s="18" t="n">
        <v>0.000235092180546726</v>
      </c>
    </row>
    <row r="1609" customFormat="false" ht="15" hidden="false" customHeight="false" outlineLevel="0" collapsed="false">
      <c r="A1609" s="6" t="s">
        <v>3442</v>
      </c>
      <c r="B1609" s="6" t="s">
        <v>108</v>
      </c>
      <c r="C1609" s="17" t="n">
        <v>2067</v>
      </c>
      <c r="D1609" s="16" t="n">
        <v>0.0977011408677452</v>
      </c>
      <c r="E1609" s="16" t="n">
        <v>0.0192959851136908</v>
      </c>
      <c r="F1609" s="16" t="n">
        <v>0.127043288304677</v>
      </c>
      <c r="G1609" s="16" t="n">
        <v>0.0493777636302402</v>
      </c>
      <c r="H1609" s="16" t="n">
        <v>9.95562225586275</v>
      </c>
      <c r="I1609" s="17" t="n">
        <v>390.06051306152</v>
      </c>
      <c r="J1609" s="18" t="n">
        <v>5.89860391620568E-021</v>
      </c>
      <c r="K1609" s="18" t="n">
        <v>1.05970589836596E-019</v>
      </c>
      <c r="L1609" s="16" t="n">
        <v>0.640068252606995</v>
      </c>
      <c r="M1609" s="16" t="n">
        <v>0.720314253647587</v>
      </c>
      <c r="N1609" s="18" t="n">
        <v>7.1293582503982E-005</v>
      </c>
      <c r="O1609" s="16" t="n">
        <v>0.0364332173539512</v>
      </c>
      <c r="P1609" s="34" t="b">
        <f aca="false">TRUE()</f>
        <v>1</v>
      </c>
      <c r="Q1609" s="18" t="n">
        <v>0.00018072089925056</v>
      </c>
    </row>
    <row r="1610" customFormat="false" ht="15" hidden="false" customHeight="false" outlineLevel="0" collapsed="false">
      <c r="A1610" s="6" t="s">
        <v>3443</v>
      </c>
      <c r="B1610" s="6" t="s">
        <v>108</v>
      </c>
      <c r="C1610" s="17" t="n">
        <v>2068</v>
      </c>
      <c r="D1610" s="16" t="n">
        <v>0.0982291560330179</v>
      </c>
      <c r="E1610" s="16" t="n">
        <v>0.0194228969587452</v>
      </c>
      <c r="F1610" s="16" t="n">
        <v>0.127628687027268</v>
      </c>
      <c r="G1610" s="16" t="n">
        <v>0.0494524428339393</v>
      </c>
      <c r="H1610" s="16" t="n">
        <v>9.93823742836542</v>
      </c>
      <c r="I1610" s="17" t="n">
        <v>387.598419339218</v>
      </c>
      <c r="J1610" s="18" t="n">
        <v>6.98619832124697E-021</v>
      </c>
      <c r="K1610" s="18" t="n">
        <v>1.23900525782799E-019</v>
      </c>
      <c r="L1610" s="16" t="n">
        <v>0.640256104928737</v>
      </c>
      <c r="M1610" s="16" t="n">
        <v>0.719844913784308</v>
      </c>
      <c r="N1610" s="18" t="n">
        <v>7.1293582503982E-005</v>
      </c>
      <c r="O1610" s="16" t="n">
        <v>0.0364698766502936</v>
      </c>
      <c r="P1610" s="34" t="b">
        <f aca="false">TRUE()</f>
        <v>1</v>
      </c>
      <c r="Q1610" s="18" t="n">
        <v>0.000116628601477086</v>
      </c>
    </row>
    <row r="1611" customFormat="false" ht="15" hidden="false" customHeight="false" outlineLevel="0" collapsed="false">
      <c r="A1611" s="6" t="s">
        <v>3444</v>
      </c>
      <c r="B1611" s="6" t="s">
        <v>108</v>
      </c>
      <c r="C1611" s="17" t="n">
        <v>2069</v>
      </c>
      <c r="D1611" s="16" t="n">
        <v>0.0987602547491591</v>
      </c>
      <c r="E1611" s="16" t="n">
        <v>0.0195505603710253</v>
      </c>
      <c r="F1611" s="16" t="n">
        <v>0.1282156913174</v>
      </c>
      <c r="G1611" s="16" t="n">
        <v>0.0495267933083397</v>
      </c>
      <c r="H1611" s="16" t="n">
        <v>9.92029148472543</v>
      </c>
      <c r="I1611" s="17" t="n">
        <v>385.139464505091</v>
      </c>
      <c r="J1611" s="18" t="n">
        <v>8.30973413278876E-021</v>
      </c>
      <c r="K1611" s="18" t="n">
        <v>1.44896624584342E-019</v>
      </c>
      <c r="L1611" s="16" t="n">
        <v>0.640414121199512</v>
      </c>
      <c r="M1611" s="16" t="n">
        <v>0.719477604326089</v>
      </c>
      <c r="N1611" s="18" t="n">
        <v>7.1293582503982E-005</v>
      </c>
      <c r="O1611" s="16" t="n">
        <v>0.0365068407867131</v>
      </c>
      <c r="P1611" s="34" t="b">
        <f aca="false">TRUE()</f>
        <v>1</v>
      </c>
      <c r="Q1611" s="18" t="n">
        <v>3.48520166701986E-005</v>
      </c>
    </row>
    <row r="1612" customFormat="false" ht="15" hidden="false" customHeight="false" outlineLevel="0" collapsed="false">
      <c r="A1612" s="6" t="s">
        <v>3445</v>
      </c>
      <c r="B1612" s="6" t="s">
        <v>108</v>
      </c>
      <c r="C1612" s="17" t="n">
        <v>2070</v>
      </c>
      <c r="D1612" s="16" t="n">
        <v>0.0992954332017391</v>
      </c>
      <c r="E1612" s="16" t="n">
        <v>0.0196793797716035</v>
      </c>
      <c r="F1612" s="16" t="n">
        <v>0.128805383839008</v>
      </c>
      <c r="G1612" s="16" t="n">
        <v>0.0496007162970793</v>
      </c>
      <c r="H1612" s="16" t="n">
        <v>9.90174112149306</v>
      </c>
      <c r="I1612" s="17" t="n">
        <v>382.673253996994</v>
      </c>
      <c r="J1612" s="18" t="n">
        <v>9.9307061235507E-021</v>
      </c>
      <c r="K1612" s="18" t="n">
        <v>1.69598479064755E-019</v>
      </c>
      <c r="L1612" s="16" t="n">
        <v>0.64054515604571</v>
      </c>
      <c r="M1612" s="16" t="n">
        <v>0.719232731353944</v>
      </c>
      <c r="N1612" s="18" t="n">
        <v>7.1293582503982E-005</v>
      </c>
      <c r="O1612" s="16" t="n">
        <v>0.0365433455880487</v>
      </c>
      <c r="P1612" s="34" t="b">
        <f aca="false">TRUE()</f>
        <v>1</v>
      </c>
      <c r="Q1612" s="18" t="n">
        <v>3.28282828282828E-005</v>
      </c>
    </row>
    <row r="1613" customFormat="false" ht="15" hidden="false" customHeight="false" outlineLevel="0" collapsed="false">
      <c r="A1613" s="6" t="s">
        <v>3446</v>
      </c>
      <c r="B1613" s="6" t="s">
        <v>108</v>
      </c>
      <c r="C1613" s="17" t="n">
        <v>2071</v>
      </c>
      <c r="D1613" s="16" t="n">
        <v>0.0998356056880077</v>
      </c>
      <c r="E1613" s="16" t="n">
        <v>0.019809181234925</v>
      </c>
      <c r="F1613" s="16" t="n">
        <v>0.129399058589723</v>
      </c>
      <c r="G1613" s="16" t="n">
        <v>0.0496743999754433</v>
      </c>
      <c r="H1613" s="16" t="n">
        <v>9.88273727304209</v>
      </c>
      <c r="I1613" s="17" t="n">
        <v>380.206690628254</v>
      </c>
      <c r="J1613" s="18" t="n">
        <v>1.19082647530665E-020</v>
      </c>
      <c r="K1613" s="18" t="n">
        <v>1.99271365827524E-019</v>
      </c>
      <c r="L1613" s="16" t="n">
        <v>0.640655375362722</v>
      </c>
      <c r="M1613" s="16" t="n">
        <v>0.71900826446281</v>
      </c>
      <c r="N1613" s="18" t="n">
        <v>7.1293582503982E-005</v>
      </c>
      <c r="O1613" s="16" t="n">
        <v>0.036581065807077</v>
      </c>
      <c r="P1613" s="34" t="b">
        <f aca="false">TRUE()</f>
        <v>1</v>
      </c>
      <c r="Q1613" s="18" t="n">
        <v>7.07718207718208E-005</v>
      </c>
    </row>
    <row r="1614" customFormat="false" ht="15" hidden="false" customHeight="false" outlineLevel="0" collapsed="false">
      <c r="A1614" s="6" t="s">
        <v>3447</v>
      </c>
      <c r="B1614" s="6" t="s">
        <v>108</v>
      </c>
      <c r="C1614" s="17" t="n">
        <v>2072</v>
      </c>
      <c r="D1614" s="16" t="n">
        <v>0.100381671245041</v>
      </c>
      <c r="E1614" s="16" t="n">
        <v>0.0199400203597436</v>
      </c>
      <c r="F1614" s="16" t="n">
        <v>0.129997809059531</v>
      </c>
      <c r="G1614" s="16" t="n">
        <v>0.049748340350622</v>
      </c>
      <c r="H1614" s="16" t="n">
        <v>9.86328310187817</v>
      </c>
      <c r="I1614" s="17" t="n">
        <v>377.743913710157</v>
      </c>
      <c r="J1614" s="18" t="n">
        <v>1.43267688393255E-020</v>
      </c>
      <c r="K1614" s="18" t="n">
        <v>2.35936867790479E-019</v>
      </c>
      <c r="L1614" s="16" t="n">
        <v>0.640742829428026</v>
      </c>
      <c r="M1614" s="16" t="n">
        <v>0.718457300275482</v>
      </c>
      <c r="N1614" s="18" t="n">
        <v>7.1293582503982E-005</v>
      </c>
      <c r="O1614" s="16" t="n">
        <v>0.0366204980471915</v>
      </c>
      <c r="P1614" s="34" t="b">
        <f aca="false">TRUE()</f>
        <v>1</v>
      </c>
      <c r="Q1614" s="16" t="n">
        <v>0</v>
      </c>
    </row>
    <row r="1615" customFormat="false" ht="15" hidden="false" customHeight="false" outlineLevel="0" collapsed="false">
      <c r="A1615" s="6" t="s">
        <v>3448</v>
      </c>
      <c r="B1615" s="6" t="s">
        <v>108</v>
      </c>
      <c r="C1615" s="17" t="n">
        <v>2073</v>
      </c>
      <c r="D1615" s="16" t="n">
        <v>0.100934256370341</v>
      </c>
      <c r="E1615" s="16" t="n">
        <v>0.0200720198317713</v>
      </c>
      <c r="F1615" s="16" t="n">
        <v>0.13060294391352</v>
      </c>
      <c r="G1615" s="16" t="n">
        <v>0.0498227499928734</v>
      </c>
      <c r="H1615" s="16" t="n">
        <v>9.84356069185729</v>
      </c>
      <c r="I1615" s="17" t="n">
        <v>375.284673538685</v>
      </c>
      <c r="J1615" s="18" t="n">
        <v>1.7268112165276E-020</v>
      </c>
      <c r="K1615" s="18" t="n">
        <v>2.79932287054279E-019</v>
      </c>
      <c r="L1615" s="16" t="n">
        <v>0.640819580403621</v>
      </c>
      <c r="M1615" s="16" t="n">
        <v>0.718212427303336</v>
      </c>
      <c r="N1615" s="18" t="n">
        <v>7.1293582503982E-005</v>
      </c>
      <c r="O1615" s="16" t="n">
        <v>0.0366608605380285</v>
      </c>
      <c r="P1615" s="34" t="b">
        <f aca="false">TRUE()</f>
        <v>1</v>
      </c>
      <c r="Q1615" s="18" t="n">
        <v>2.16863117012148E-005</v>
      </c>
    </row>
    <row r="1616" customFormat="false" ht="15" hidden="false" customHeight="false" outlineLevel="0" collapsed="false">
      <c r="A1616" s="6" t="s">
        <v>3449</v>
      </c>
      <c r="B1616" s="6" t="s">
        <v>108</v>
      </c>
      <c r="C1616" s="17" t="n">
        <v>2074</v>
      </c>
      <c r="D1616" s="16" t="n">
        <v>0.101491380704284</v>
      </c>
      <c r="E1616" s="16" t="n">
        <v>0.0202046120782991</v>
      </c>
      <c r="F1616" s="16" t="n">
        <v>0.131212317905218</v>
      </c>
      <c r="G1616" s="16" t="n">
        <v>0.0498974274572108</v>
      </c>
      <c r="H1616" s="16" t="n">
        <v>9.82366579644296</v>
      </c>
      <c r="I1616" s="17" t="n">
        <v>372.841189541932</v>
      </c>
      <c r="J1616" s="18" t="n">
        <v>2.08323080243792E-020</v>
      </c>
      <c r="K1616" s="18" t="n">
        <v>3.3124364891623E-019</v>
      </c>
      <c r="L1616" s="16" t="n">
        <v>0.640885184219031</v>
      </c>
      <c r="M1616" s="16" t="n">
        <v>0.717641057034997</v>
      </c>
      <c r="N1616" s="18" t="n">
        <v>7.1293582503982E-005</v>
      </c>
      <c r="O1616" s="16" t="n">
        <v>0.0367015511068528</v>
      </c>
      <c r="P1616" s="34" t="b">
        <f aca="false">TRUE()</f>
        <v>1</v>
      </c>
      <c r="Q1616" s="18" t="n">
        <v>4.81787572696664E-005</v>
      </c>
    </row>
    <row r="1617" customFormat="false" ht="15" hidden="false" customHeight="false" outlineLevel="0" collapsed="false">
      <c r="A1617" s="6" t="s">
        <v>3450</v>
      </c>
      <c r="B1617" s="6" t="s">
        <v>108</v>
      </c>
      <c r="C1617" s="17" t="n">
        <v>2075</v>
      </c>
      <c r="D1617" s="16" t="n">
        <v>0.102051735125076</v>
      </c>
      <c r="E1617" s="16" t="n">
        <v>0.0203374485479129</v>
      </c>
      <c r="F1617" s="16" t="n">
        <v>0.131824582622615</v>
      </c>
      <c r="G1617" s="16" t="n">
        <v>0.0499725309934608</v>
      </c>
      <c r="H1617" s="16" t="n">
        <v>9.80364771616773</v>
      </c>
      <c r="I1617" s="17" t="n">
        <v>370.423466038093</v>
      </c>
      <c r="J1617" s="18" t="n">
        <v>2.51418812424951E-020</v>
      </c>
      <c r="K1617" s="18" t="n">
        <v>3.93731347759828E-019</v>
      </c>
      <c r="L1617" s="16" t="n">
        <v>0.640937228672979</v>
      </c>
      <c r="M1617" s="16" t="n">
        <v>0.717334965819814</v>
      </c>
      <c r="N1617" s="18" t="n">
        <v>7.1293582503982E-005</v>
      </c>
      <c r="O1617" s="16" t="n">
        <v>0.0367424058880172</v>
      </c>
      <c r="P1617" s="34" t="b">
        <f aca="false">TRUE()</f>
        <v>1</v>
      </c>
      <c r="Q1617" s="18" t="n">
        <v>4.69884025439581E-005</v>
      </c>
    </row>
    <row r="1618" customFormat="false" ht="15" hidden="false" customHeight="false" outlineLevel="0" collapsed="false">
      <c r="A1618" s="6" t="s">
        <v>3451</v>
      </c>
      <c r="B1618" s="6" t="s">
        <v>108</v>
      </c>
      <c r="C1618" s="17" t="n">
        <v>2076</v>
      </c>
      <c r="D1618" s="16" t="n">
        <v>0.10261445763645</v>
      </c>
      <c r="E1618" s="16" t="n">
        <v>0.0204704385688135</v>
      </c>
      <c r="F1618" s="16" t="n">
        <v>0.132438570754683</v>
      </c>
      <c r="G1618" s="16" t="n">
        <v>0.0500475351956027</v>
      </c>
      <c r="H1618" s="16" t="n">
        <v>9.7834849038962</v>
      </c>
      <c r="I1618" s="17" t="n">
        <v>368.028625308324</v>
      </c>
      <c r="J1618" s="18" t="n">
        <v>3.03606378757943E-020</v>
      </c>
      <c r="K1618" s="18" t="n">
        <v>4.68389022990878E-019</v>
      </c>
      <c r="L1618" s="16" t="n">
        <v>0.640975823577783</v>
      </c>
      <c r="M1618" s="16" t="n">
        <v>0.716967656361596</v>
      </c>
      <c r="N1618" s="18" t="n">
        <v>7.1293582503982E-005</v>
      </c>
      <c r="O1618" s="16" t="n">
        <v>0.0367819669326935</v>
      </c>
      <c r="P1618" s="34" t="b">
        <f aca="false">TRUE()</f>
        <v>1</v>
      </c>
      <c r="Q1618" s="18" t="n">
        <v>5.8294051627385E-005</v>
      </c>
    </row>
    <row r="1619" customFormat="false" ht="15" hidden="false" customHeight="false" outlineLevel="0" collapsed="false">
      <c r="A1619" s="6" t="s">
        <v>3452</v>
      </c>
      <c r="B1619" s="6" t="s">
        <v>108</v>
      </c>
      <c r="C1619" s="17" t="n">
        <v>2077</v>
      </c>
      <c r="D1619" s="16" t="n">
        <v>0.103178715981486</v>
      </c>
      <c r="E1619" s="16" t="n">
        <v>0.0206034271522302</v>
      </c>
      <c r="F1619" s="16" t="n">
        <v>0.133053168571037</v>
      </c>
      <c r="G1619" s="16" t="n">
        <v>0.0501221098851438</v>
      </c>
      <c r="H1619" s="16" t="n">
        <v>9.76315635864923</v>
      </c>
      <c r="I1619" s="17" t="n">
        <v>365.657118614455</v>
      </c>
      <c r="J1619" s="18" t="n">
        <v>3.66894270221563E-020</v>
      </c>
      <c r="K1619" s="18" t="n">
        <v>5.55697526065507E-019</v>
      </c>
      <c r="L1619" s="16" t="n">
        <v>0.640999238110801</v>
      </c>
      <c r="M1619" s="16" t="n">
        <v>0.716620752984389</v>
      </c>
      <c r="N1619" s="18" t="n">
        <v>7.1293582503982E-005</v>
      </c>
      <c r="O1619" s="16" t="n">
        <v>0.0368189878232049</v>
      </c>
      <c r="P1619" s="34" t="b">
        <f aca="false">TRUE()</f>
        <v>1</v>
      </c>
      <c r="Q1619" s="18" t="n">
        <v>3.36700336700337E-005</v>
      </c>
    </row>
    <row r="1620" customFormat="false" ht="15" hidden="false" customHeight="false" outlineLevel="0" collapsed="false">
      <c r="A1620" s="6" t="s">
        <v>3453</v>
      </c>
      <c r="B1620" s="6" t="s">
        <v>108</v>
      </c>
      <c r="C1620" s="17" t="n">
        <v>2078</v>
      </c>
      <c r="D1620" s="16" t="n">
        <v>0.103745780216824</v>
      </c>
      <c r="E1620" s="16" t="n">
        <v>0.0207366039408035</v>
      </c>
      <c r="F1620" s="16" t="n">
        <v>0.13366945134878</v>
      </c>
      <c r="G1620" s="16" t="n">
        <v>0.0501962482576788</v>
      </c>
      <c r="H1620" s="16" t="n">
        <v>9.74256067581351</v>
      </c>
      <c r="I1620" s="17" t="n">
        <v>363.304489671538</v>
      </c>
      <c r="J1620" s="18" t="n">
        <v>4.44069580825494E-020</v>
      </c>
      <c r="K1620" s="18" t="n">
        <v>6.58174557294929E-019</v>
      </c>
      <c r="L1620" s="16" t="n">
        <v>0.641003267322016</v>
      </c>
      <c r="M1620" s="16" t="n">
        <v>0.716212631364147</v>
      </c>
      <c r="N1620" s="18" t="n">
        <v>7.1293582503982E-005</v>
      </c>
      <c r="O1620" s="16" t="n">
        <v>0.0368553611913864</v>
      </c>
      <c r="P1620" s="34" t="b">
        <f aca="false">TRUE()</f>
        <v>1</v>
      </c>
      <c r="Q1620" s="18" t="n">
        <v>7.85552494643404E-005</v>
      </c>
    </row>
    <row r="1621" customFormat="false" ht="15" hidden="false" customHeight="false" outlineLevel="0" collapsed="false">
      <c r="A1621" s="6" t="s">
        <v>3454</v>
      </c>
      <c r="B1621" s="6" t="s">
        <v>108</v>
      </c>
      <c r="C1621" s="17" t="n">
        <v>2079</v>
      </c>
      <c r="D1621" s="16" t="n">
        <v>0.104317186350675</v>
      </c>
      <c r="E1621" s="16" t="n">
        <v>0.0208704483201641</v>
      </c>
      <c r="F1621" s="16" t="n">
        <v>0.134288919756591</v>
      </c>
      <c r="G1621" s="16" t="n">
        <v>0.0502699347828588</v>
      </c>
      <c r="H1621" s="16" t="n">
        <v>9.72158801061544</v>
      </c>
      <c r="I1621" s="17" t="n">
        <v>360.959825192897</v>
      </c>
      <c r="J1621" s="18" t="n">
        <v>5.38847269991289E-020</v>
      </c>
      <c r="K1621" s="18" t="n">
        <v>7.71256418838173E-019</v>
      </c>
      <c r="L1621" s="16" t="n">
        <v>0.640986952437005</v>
      </c>
      <c r="M1621" s="16" t="n">
        <v>0.715967758392001</v>
      </c>
      <c r="N1621" s="18" t="n">
        <v>7.1293582503982E-005</v>
      </c>
      <c r="O1621" s="16" t="n">
        <v>0.0368905722894526</v>
      </c>
      <c r="P1621" s="34" t="b">
        <f aca="false">TRUE()</f>
        <v>1</v>
      </c>
      <c r="Q1621" s="18" t="n">
        <v>0.000107980388682143</v>
      </c>
    </row>
    <row r="1622" customFormat="false" ht="15" hidden="false" customHeight="false" outlineLevel="0" collapsed="false">
      <c r="A1622" s="6" t="s">
        <v>3455</v>
      </c>
      <c r="B1622" s="6" t="s">
        <v>108</v>
      </c>
      <c r="C1622" s="17" t="n">
        <v>2080</v>
      </c>
      <c r="D1622" s="16" t="n">
        <v>0.104893665032714</v>
      </c>
      <c r="E1622" s="16" t="n">
        <v>0.0210049554569938</v>
      </c>
      <c r="F1622" s="16" t="n">
        <v>0.134912232139707</v>
      </c>
      <c r="G1622" s="16" t="n">
        <v>0.0503431655101517</v>
      </c>
      <c r="H1622" s="16" t="n">
        <v>9.70022087692934</v>
      </c>
      <c r="I1622" s="17" t="n">
        <v>358.623577024578</v>
      </c>
      <c r="J1622" s="18" t="n">
        <v>6.55588874189068E-020</v>
      </c>
      <c r="K1622" s="18" t="n">
        <v>9.06897942628211E-019</v>
      </c>
      <c r="L1622" s="16" t="n">
        <v>0.64094889209473</v>
      </c>
      <c r="M1622" s="16" t="n">
        <v>0.715539230690746</v>
      </c>
      <c r="N1622" s="18" t="n">
        <v>7.1293582503982E-005</v>
      </c>
      <c r="O1622" s="16" t="n">
        <v>0.0369247290776092</v>
      </c>
      <c r="P1622" s="34" t="b">
        <f aca="false">TRUE()</f>
        <v>1</v>
      </c>
      <c r="Q1622" s="18" t="n">
        <v>2.8835324269916E-005</v>
      </c>
    </row>
    <row r="1623" customFormat="false" ht="15" hidden="false" customHeight="false" outlineLevel="0" collapsed="false">
      <c r="A1623" s="6" t="s">
        <v>3456</v>
      </c>
      <c r="B1623" s="6" t="s">
        <v>108</v>
      </c>
      <c r="C1623" s="17" t="n">
        <v>2081</v>
      </c>
      <c r="D1623" s="16" t="n">
        <v>0.105475226297481</v>
      </c>
      <c r="E1623" s="16" t="n">
        <v>0.0211398476289601</v>
      </c>
      <c r="F1623" s="16" t="n">
        <v>0.135539587356758</v>
      </c>
      <c r="G1623" s="16" t="n">
        <v>0.0504160611732815</v>
      </c>
      <c r="H1623" s="16" t="n">
        <v>9.6785718693168</v>
      </c>
      <c r="I1623" s="17" t="n">
        <v>356.303371088669</v>
      </c>
      <c r="J1623" s="18" t="n">
        <v>7.98945083584826E-020</v>
      </c>
      <c r="K1623" s="18" t="n">
        <v>1.066116429864E-018</v>
      </c>
      <c r="L1623" s="16" t="n">
        <v>0.640892006944651</v>
      </c>
      <c r="M1623" s="16" t="n">
        <v>0.715396388123661</v>
      </c>
      <c r="N1623" s="18" t="n">
        <v>7.1293582503982E-005</v>
      </c>
      <c r="O1623" s="16" t="n">
        <v>0.0369590116727039</v>
      </c>
      <c r="P1623" s="34" t="b">
        <f aca="false">TRUE()</f>
        <v>1</v>
      </c>
      <c r="Q1623" s="18" t="n">
        <v>7.3625140291807E-005</v>
      </c>
    </row>
    <row r="1624" customFormat="false" ht="15" hidden="false" customHeight="false" outlineLevel="0" collapsed="false">
      <c r="A1624" s="6" t="s">
        <v>3457</v>
      </c>
      <c r="B1624" s="6" t="s">
        <v>108</v>
      </c>
      <c r="C1624" s="17" t="n">
        <v>2082</v>
      </c>
      <c r="D1624" s="16" t="n">
        <v>0.106061514678199</v>
      </c>
      <c r="E1624" s="16" t="n">
        <v>0.0212749884402594</v>
      </c>
      <c r="F1624" s="16" t="n">
        <v>0.136170769565208</v>
      </c>
      <c r="G1624" s="16" t="n">
        <v>0.0504888251911679</v>
      </c>
      <c r="H1624" s="16" t="n">
        <v>9.65669792623271</v>
      </c>
      <c r="I1624" s="17" t="n">
        <v>354.004207918268</v>
      </c>
      <c r="J1624" s="18" t="n">
        <v>9.74753352442457E-020</v>
      </c>
      <c r="K1624" s="18" t="n">
        <v>1.26413325394881E-018</v>
      </c>
      <c r="L1624" s="16" t="n">
        <v>0.640816999227205</v>
      </c>
      <c r="M1624" s="16" t="n">
        <v>0.714967860422406</v>
      </c>
      <c r="N1624" s="18" t="n">
        <v>7.1293582503982E-005</v>
      </c>
      <c r="O1624" s="16" t="n">
        <v>0.0369939837928493</v>
      </c>
      <c r="P1624" s="34" t="b">
        <f aca="false">TRUE()</f>
        <v>1</v>
      </c>
      <c r="Q1624" s="18" t="n">
        <v>3.03030303030303E-005</v>
      </c>
    </row>
    <row r="1625" customFormat="false" ht="15" hidden="false" customHeight="false" outlineLevel="0" collapsed="false">
      <c r="A1625" s="6" t="s">
        <v>3458</v>
      </c>
      <c r="B1625" s="6" t="s">
        <v>108</v>
      </c>
      <c r="C1625" s="17" t="n">
        <v>2083</v>
      </c>
      <c r="D1625" s="16" t="n">
        <v>0.106650480835755</v>
      </c>
      <c r="E1625" s="16" t="n">
        <v>0.0214099996425099</v>
      </c>
      <c r="F1625" s="16" t="n">
        <v>0.136803872899277</v>
      </c>
      <c r="G1625" s="16" t="n">
        <v>0.0505610468659669</v>
      </c>
      <c r="H1625" s="16" t="n">
        <v>9.63476995080188</v>
      </c>
      <c r="I1625" s="17" t="n">
        <v>351.730512412993</v>
      </c>
      <c r="J1625" s="18" t="n">
        <v>1.18894455809207E-019</v>
      </c>
      <c r="K1625" s="18" t="n">
        <v>1.49518785335821E-018</v>
      </c>
      <c r="L1625" s="16" t="n">
        <v>0.640732417152792</v>
      </c>
      <c r="M1625" s="16" t="n">
        <v>0.714600550964187</v>
      </c>
      <c r="N1625" s="18" t="n">
        <v>7.1293582503982E-005</v>
      </c>
      <c r="O1625" s="16" t="n">
        <v>0.0370281253296743</v>
      </c>
      <c r="P1625" s="34" t="b">
        <f aca="false">TRUE()</f>
        <v>1</v>
      </c>
      <c r="Q1625" s="18" t="n">
        <v>6.59155659155659E-005</v>
      </c>
    </row>
    <row r="1626" customFormat="false" ht="15" hidden="false" customHeight="false" outlineLevel="0" collapsed="false">
      <c r="A1626" s="6" t="s">
        <v>3459</v>
      </c>
      <c r="B1626" s="6" t="s">
        <v>108</v>
      </c>
      <c r="C1626" s="17" t="n">
        <v>2084</v>
      </c>
      <c r="D1626" s="16" t="n">
        <v>0.107240816585664</v>
      </c>
      <c r="E1626" s="16" t="n">
        <v>0.0215447464701424</v>
      </c>
      <c r="F1626" s="16" t="n">
        <v>0.13743744427229</v>
      </c>
      <c r="G1626" s="16" t="n">
        <v>0.0506324672847408</v>
      </c>
      <c r="H1626" s="16" t="n">
        <v>9.61279709873189</v>
      </c>
      <c r="I1626" s="17" t="n">
        <v>349.482606039875</v>
      </c>
      <c r="J1626" s="18" t="n">
        <v>1.449715363213E-019</v>
      </c>
      <c r="K1626" s="18" t="n">
        <v>1.79591604696536E-018</v>
      </c>
      <c r="L1626" s="16" t="n">
        <v>0.640638532108895</v>
      </c>
      <c r="M1626" s="16" t="n">
        <v>0.714233241505969</v>
      </c>
      <c r="N1626" s="18" t="n">
        <v>7.1293582503982E-005</v>
      </c>
      <c r="O1626" s="16" t="n">
        <v>0.0370606571543952</v>
      </c>
      <c r="P1626" s="34" t="b">
        <f aca="false">TRUE()</f>
        <v>1</v>
      </c>
      <c r="Q1626" s="18" t="n">
        <v>5.92592592592593E-005</v>
      </c>
    </row>
    <row r="1627" customFormat="false" ht="15" hidden="false" customHeight="false" outlineLevel="0" collapsed="false">
      <c r="A1627" s="6" t="s">
        <v>3460</v>
      </c>
      <c r="B1627" s="6" t="s">
        <v>108</v>
      </c>
      <c r="C1627" s="17" t="n">
        <v>2085</v>
      </c>
      <c r="D1627" s="16" t="n">
        <v>0.107831091364172</v>
      </c>
      <c r="E1627" s="16" t="n">
        <v>0.0216793431216655</v>
      </c>
      <c r="F1627" s="16" t="n">
        <v>0.138070167474338</v>
      </c>
      <c r="G1627" s="16" t="n">
        <v>0.0507029670009062</v>
      </c>
      <c r="H1627" s="16" t="n">
        <v>9.59080377807357</v>
      </c>
      <c r="I1627" s="17" t="n">
        <v>347.256725244048</v>
      </c>
      <c r="J1627" s="18" t="n">
        <v>1.76683557710183E-019</v>
      </c>
      <c r="K1627" s="18" t="n">
        <v>2.1439671476528E-018</v>
      </c>
      <c r="L1627" s="16" t="n">
        <v>0.640539145545374</v>
      </c>
      <c r="M1627" s="16" t="n">
        <v>0.713845525966738</v>
      </c>
      <c r="N1627" s="18" t="n">
        <v>7.1293582503982E-005</v>
      </c>
      <c r="O1627" s="16" t="n">
        <v>0.0370916761795704</v>
      </c>
      <c r="P1627" s="34" t="b">
        <f aca="false">TRUE()</f>
        <v>1</v>
      </c>
      <c r="Q1627" s="16" t="n">
        <v>0</v>
      </c>
    </row>
    <row r="1628" customFormat="false" ht="15" hidden="false" customHeight="false" outlineLevel="0" collapsed="false">
      <c r="A1628" s="6" t="s">
        <v>3461</v>
      </c>
      <c r="B1628" s="6" t="s">
        <v>108</v>
      </c>
      <c r="C1628" s="17" t="n">
        <v>2086</v>
      </c>
      <c r="D1628" s="16" t="n">
        <v>0.108421154841506</v>
      </c>
      <c r="E1628" s="16" t="n">
        <v>0.0218138721054329</v>
      </c>
      <c r="F1628" s="16" t="n">
        <v>0.138701864821344</v>
      </c>
      <c r="G1628" s="16" t="n">
        <v>0.050772291526701</v>
      </c>
      <c r="H1628" s="16" t="n">
        <v>9.56878891206479</v>
      </c>
      <c r="I1628" s="17" t="n">
        <v>345.048680495461</v>
      </c>
      <c r="J1628" s="18" t="n">
        <v>2.15242449206502E-019</v>
      </c>
      <c r="K1628" s="18" t="n">
        <v>2.57422525708064E-018</v>
      </c>
      <c r="L1628" s="16" t="n">
        <v>0.640436709504862</v>
      </c>
      <c r="M1628" s="16" t="n">
        <v>0.713539434751556</v>
      </c>
      <c r="N1628" s="18" t="n">
        <v>7.1293582503982E-005</v>
      </c>
      <c r="O1628" s="16" t="n">
        <v>0.0371186410842939</v>
      </c>
      <c r="P1628" s="34" t="b">
        <f aca="false">TRUE()</f>
        <v>1</v>
      </c>
      <c r="Q1628" s="18" t="n">
        <v>0.000128002607994823</v>
      </c>
    </row>
    <row r="1629" customFormat="false" ht="15" hidden="false" customHeight="false" outlineLevel="0" collapsed="false">
      <c r="A1629" s="6" t="s">
        <v>3462</v>
      </c>
      <c r="B1629" s="6" t="s">
        <v>108</v>
      </c>
      <c r="C1629" s="17" t="n">
        <v>2087</v>
      </c>
      <c r="D1629" s="16" t="n">
        <v>0.109012161816783</v>
      </c>
      <c r="E1629" s="16" t="n">
        <v>0.0219484936936981</v>
      </c>
      <c r="F1629" s="16" t="n">
        <v>0.139333550357765</v>
      </c>
      <c r="G1629" s="16" t="n">
        <v>0.0508406002440583</v>
      </c>
      <c r="H1629" s="16" t="n">
        <v>9.54665871096193</v>
      </c>
      <c r="I1629" s="17" t="n">
        <v>342.856499631341</v>
      </c>
      <c r="J1629" s="18" t="n">
        <v>2.62300280761352E-019</v>
      </c>
      <c r="K1629" s="18" t="n">
        <v>3.09246069647617E-018</v>
      </c>
      <c r="L1629" s="16" t="n">
        <v>0.640326152405523</v>
      </c>
      <c r="M1629" s="16" t="n">
        <v>0.713151719212325</v>
      </c>
      <c r="N1629" s="18" t="n">
        <v>7.1293582503982E-005</v>
      </c>
      <c r="O1629" s="16" t="n">
        <v>0.037142472051697</v>
      </c>
      <c r="P1629" s="34" t="b">
        <f aca="false">TRUE()</f>
        <v>1</v>
      </c>
      <c r="Q1629" s="18" t="n">
        <v>3.71717171717172E-005</v>
      </c>
    </row>
    <row r="1630" customFormat="false" ht="15" hidden="false" customHeight="false" outlineLevel="0" collapsed="false">
      <c r="A1630" s="6" t="s">
        <v>3463</v>
      </c>
      <c r="B1630" s="6" t="s">
        <v>108</v>
      </c>
      <c r="C1630" s="17" t="n">
        <v>2088</v>
      </c>
      <c r="D1630" s="16" t="n">
        <v>0.10960640790053</v>
      </c>
      <c r="E1630" s="16" t="n">
        <v>0.0220837596040331</v>
      </c>
      <c r="F1630" s="16" t="n">
        <v>0.1399678397315</v>
      </c>
      <c r="G1630" s="16" t="n">
        <v>0.0509085419298239</v>
      </c>
      <c r="H1630" s="16" t="n">
        <v>9.52433654420498</v>
      </c>
      <c r="I1630" s="17" t="n">
        <v>340.67464417345</v>
      </c>
      <c r="J1630" s="18" t="n">
        <v>3.19955763898299E-019</v>
      </c>
      <c r="K1630" s="18" t="n">
        <v>3.71937372598863E-018</v>
      </c>
      <c r="L1630" s="16" t="n">
        <v>0.640205807261304</v>
      </c>
      <c r="M1630" s="16" t="n">
        <v>0.712559942862973</v>
      </c>
      <c r="N1630" s="18" t="n">
        <v>7.1293582503982E-005</v>
      </c>
      <c r="O1630" s="16" t="n">
        <v>0.0371649744479826</v>
      </c>
      <c r="P1630" s="34" t="b">
        <f aca="false">TRUE()</f>
        <v>1</v>
      </c>
      <c r="Q1630" s="18" t="n">
        <v>0.000121440487031885</v>
      </c>
    </row>
    <row r="1631" customFormat="false" ht="15" hidden="false" customHeight="false" outlineLevel="0" collapsed="false">
      <c r="A1631" s="6" t="s">
        <v>3464</v>
      </c>
      <c r="B1631" s="6" t="s">
        <v>108</v>
      </c>
      <c r="C1631" s="17" t="n">
        <v>2089</v>
      </c>
      <c r="D1631" s="16" t="n">
        <v>0.110204004512002</v>
      </c>
      <c r="E1631" s="16" t="n">
        <v>0.0222193961535915</v>
      </c>
      <c r="F1631" s="16" t="n">
        <v>0.140605256294303</v>
      </c>
      <c r="G1631" s="16" t="n">
        <v>0.0509763397843482</v>
      </c>
      <c r="H1631" s="16" t="n">
        <v>9.50198937357299</v>
      </c>
      <c r="I1631" s="17" t="n">
        <v>338.510895380799</v>
      </c>
      <c r="J1631" s="18" t="n">
        <v>3.901231714488E-019</v>
      </c>
      <c r="K1631" s="18" t="n">
        <v>4.47240652351525E-018</v>
      </c>
      <c r="L1631" s="16" t="n">
        <v>0.640081965692394</v>
      </c>
      <c r="M1631" s="16" t="n">
        <v>0.712457912457913</v>
      </c>
      <c r="N1631" s="18" t="n">
        <v>7.1293582503982E-005</v>
      </c>
      <c r="O1631" s="16" t="n">
        <v>0.0371859768424253</v>
      </c>
      <c r="P1631" s="34" t="b">
        <f aca="false">TRUE()</f>
        <v>1</v>
      </c>
      <c r="Q1631" s="18" t="n">
        <v>0.000103806063303855</v>
      </c>
    </row>
    <row r="1632" customFormat="false" ht="15" hidden="false" customHeight="false" outlineLevel="0" collapsed="false">
      <c r="A1632" s="6" t="s">
        <v>3465</v>
      </c>
      <c r="B1632" s="6" t="s">
        <v>108</v>
      </c>
      <c r="C1632" s="17" t="n">
        <v>2090</v>
      </c>
      <c r="D1632" s="16" t="n">
        <v>0.110806200903983</v>
      </c>
      <c r="E1632" s="16" t="n">
        <v>0.022355249064882</v>
      </c>
      <c r="F1632" s="16" t="n">
        <v>0.141246830839149</v>
      </c>
      <c r="G1632" s="16" t="n">
        <v>0.0510443459768861</v>
      </c>
      <c r="H1632" s="16" t="n">
        <v>9.47954884198003</v>
      </c>
      <c r="I1632" s="17" t="n">
        <v>336.371465644083</v>
      </c>
      <c r="J1632" s="18" t="n">
        <v>4.75687386295924E-019</v>
      </c>
      <c r="K1632" s="18" t="n">
        <v>5.349871688694E-018</v>
      </c>
      <c r="L1632" s="16" t="n">
        <v>0.639945954883031</v>
      </c>
      <c r="M1632" s="16" t="n">
        <v>0.711825323946536</v>
      </c>
      <c r="N1632" s="18" t="n">
        <v>7.1293582503982E-005</v>
      </c>
      <c r="O1632" s="16" t="n">
        <v>0.037205882798303</v>
      </c>
      <c r="P1632" s="34" t="b">
        <f aca="false">TRUE()</f>
        <v>1</v>
      </c>
      <c r="Q1632" s="18" t="n">
        <v>3.24816795405031E-005</v>
      </c>
    </row>
    <row r="1633" customFormat="false" ht="15" hidden="false" customHeight="false" outlineLevel="0" collapsed="false">
      <c r="A1633" s="6" t="s">
        <v>3466</v>
      </c>
      <c r="B1633" s="6" t="s">
        <v>108</v>
      </c>
      <c r="C1633" s="17" t="n">
        <v>2091</v>
      </c>
      <c r="D1633" s="16" t="n">
        <v>0.111411269326637</v>
      </c>
      <c r="E1633" s="16" t="n">
        <v>0.022491192663822</v>
      </c>
      <c r="F1633" s="16" t="n">
        <v>0.141890941784634</v>
      </c>
      <c r="G1633" s="16" t="n">
        <v>0.051112298567838</v>
      </c>
      <c r="H1633" s="16" t="n">
        <v>9.45710076316285</v>
      </c>
      <c r="I1633" s="17" t="n">
        <v>334.256416924952</v>
      </c>
      <c r="J1633" s="18" t="n">
        <v>5.79648723406773E-019</v>
      </c>
      <c r="K1633" s="18" t="n">
        <v>6.24816156399508E-018</v>
      </c>
      <c r="L1633" s="16" t="n">
        <v>0.639803350673688</v>
      </c>
      <c r="M1633" s="16" t="n">
        <v>0.711376390164269</v>
      </c>
      <c r="N1633" s="18" t="n">
        <v>7.1293582503982E-005</v>
      </c>
      <c r="O1633" s="16" t="n">
        <v>0.0372255706071758</v>
      </c>
      <c r="P1633" s="34" t="b">
        <f aca="false">TRUE()</f>
        <v>1</v>
      </c>
      <c r="Q1633" s="18" t="n">
        <v>8.91679387229999E-005</v>
      </c>
    </row>
    <row r="1634" customFormat="false" ht="15" hidden="false" customHeight="false" outlineLevel="0" collapsed="false">
      <c r="A1634" s="6" t="s">
        <v>3467</v>
      </c>
      <c r="B1634" s="6" t="s">
        <v>108</v>
      </c>
      <c r="C1634" s="17" t="n">
        <v>2092</v>
      </c>
      <c r="D1634" s="16" t="n">
        <v>0.11201775336978</v>
      </c>
      <c r="E1634" s="16" t="n">
        <v>0.0226267550593337</v>
      </c>
      <c r="F1634" s="16" t="n">
        <v>0.142536289718976</v>
      </c>
      <c r="G1634" s="16" t="n">
        <v>0.0511800687842184</v>
      </c>
      <c r="H1634" s="16" t="n">
        <v>9.43480389145894</v>
      </c>
      <c r="I1634" s="17" t="n">
        <v>332.173690420393</v>
      </c>
      <c r="J1634" s="18" t="n">
        <v>7.04962117459249E-019</v>
      </c>
      <c r="K1634" s="18" t="n">
        <v>7.27759399864648E-018</v>
      </c>
      <c r="L1634" s="16" t="n">
        <v>0.639659521320161</v>
      </c>
      <c r="M1634" s="16" t="n">
        <v>0.710968268544026</v>
      </c>
      <c r="N1634" s="18" t="n">
        <v>7.1293582503982E-005</v>
      </c>
      <c r="O1634" s="16" t="n">
        <v>0.0372458950800894</v>
      </c>
      <c r="P1634" s="34" t="b">
        <f aca="false">TRUE()</f>
        <v>1</v>
      </c>
      <c r="Q1634" s="16" t="n">
        <v>0</v>
      </c>
    </row>
    <row r="1635" customFormat="false" ht="15" hidden="false" customHeight="false" outlineLevel="0" collapsed="false">
      <c r="A1635" s="6" t="s">
        <v>3468</v>
      </c>
      <c r="B1635" s="6" t="s">
        <v>108</v>
      </c>
      <c r="C1635" s="17" t="n">
        <v>2093</v>
      </c>
      <c r="D1635" s="16" t="n">
        <v>0.112624343576021</v>
      </c>
      <c r="E1635" s="16" t="n">
        <v>0.0227616686634379</v>
      </c>
      <c r="F1635" s="16" t="n">
        <v>0.143181222462852</v>
      </c>
      <c r="G1635" s="16" t="n">
        <v>0.0512476046981201</v>
      </c>
      <c r="H1635" s="16" t="n">
        <v>9.41261145804123</v>
      </c>
      <c r="I1635" s="17" t="n">
        <v>330.12753883663</v>
      </c>
      <c r="J1635" s="18" t="n">
        <v>8.55962397880115E-019</v>
      </c>
      <c r="K1635" s="18" t="n">
        <v>8.5802993990398E-018</v>
      </c>
      <c r="L1635" s="16" t="n">
        <v>0.639508211542745</v>
      </c>
      <c r="M1635" s="16" t="n">
        <v>0.710702989490868</v>
      </c>
      <c r="N1635" s="18" t="n">
        <v>7.1293582503982E-005</v>
      </c>
      <c r="O1635" s="16" t="n">
        <v>0.0372660598965377</v>
      </c>
      <c r="P1635" s="34" t="b">
        <f aca="false">TRUE()</f>
        <v>1</v>
      </c>
      <c r="Q1635" s="18" t="n">
        <v>0.000114159603555235</v>
      </c>
    </row>
    <row r="1636" customFormat="false" ht="15" hidden="false" customHeight="false" outlineLevel="0" collapsed="false">
      <c r="A1636" s="6" t="s">
        <v>3469</v>
      </c>
      <c r="B1636" s="6" t="s">
        <v>108</v>
      </c>
      <c r="C1636" s="17" t="n">
        <v>2094</v>
      </c>
      <c r="D1636" s="16" t="n">
        <v>0.113230813793548</v>
      </c>
      <c r="E1636" s="16" t="n">
        <v>0.0228961468479595</v>
      </c>
      <c r="F1636" s="16" t="n">
        <v>0.143825341418531</v>
      </c>
      <c r="G1636" s="16" t="n">
        <v>0.051314908073818</v>
      </c>
      <c r="H1636" s="16" t="n">
        <v>9.3904261793143</v>
      </c>
      <c r="I1636" s="17" t="n">
        <v>328.113238017063</v>
      </c>
      <c r="J1636" s="18" t="n">
        <v>1.03842854422951E-018</v>
      </c>
      <c r="K1636" s="18" t="n">
        <v>1.01878923370035E-017</v>
      </c>
      <c r="L1636" s="16" t="n">
        <v>0.639345611315347</v>
      </c>
      <c r="M1636" s="16" t="n">
        <v>0.710478522599735</v>
      </c>
      <c r="N1636" s="18" t="n">
        <v>7.1293582503982E-005</v>
      </c>
      <c r="O1636" s="16" t="n">
        <v>0.0372856673944336</v>
      </c>
      <c r="P1636" s="34" t="b">
        <f aca="false">TRUE()</f>
        <v>1</v>
      </c>
      <c r="Q1636" s="18" t="n">
        <v>5.63224161253265E-005</v>
      </c>
    </row>
    <row r="1637" customFormat="false" ht="15" hidden="false" customHeight="false" outlineLevel="0" collapsed="false">
      <c r="A1637" s="6" t="s">
        <v>3470</v>
      </c>
      <c r="B1637" s="6" t="s">
        <v>108</v>
      </c>
      <c r="C1637" s="17" t="n">
        <v>2095</v>
      </c>
      <c r="D1637" s="16" t="n">
        <v>0.113838236038303</v>
      </c>
      <c r="E1637" s="16" t="n">
        <v>0.0230305884439112</v>
      </c>
      <c r="F1637" s="16" t="n">
        <v>0.144469629330242</v>
      </c>
      <c r="G1637" s="16" t="n">
        <v>0.051382231122528</v>
      </c>
      <c r="H1637" s="16" t="n">
        <v>9.36811699892487</v>
      </c>
      <c r="I1637" s="17" t="n">
        <v>326.12486368094</v>
      </c>
      <c r="J1637" s="18" t="n">
        <v>1.26005666922602E-018</v>
      </c>
      <c r="K1637" s="18" t="n">
        <v>1.20767556057459E-017</v>
      </c>
      <c r="L1637" s="16" t="n">
        <v>0.639166471387147</v>
      </c>
      <c r="M1637" s="16" t="n">
        <v>0.710213243546577</v>
      </c>
      <c r="N1637" s="18" t="n">
        <v>7.1293582503982E-005</v>
      </c>
      <c r="O1637" s="16" t="n">
        <v>0.0373050423841879</v>
      </c>
      <c r="P1637" s="34" t="b">
        <f aca="false">TRUE()</f>
        <v>1</v>
      </c>
      <c r="Q1637" s="18" t="n">
        <v>5.18289187019837E-005</v>
      </c>
    </row>
    <row r="1638" customFormat="false" ht="15" hidden="false" customHeight="false" outlineLevel="0" collapsed="false">
      <c r="A1638" s="6" t="s">
        <v>3471</v>
      </c>
      <c r="B1638" s="6" t="s">
        <v>108</v>
      </c>
      <c r="C1638" s="17" t="n">
        <v>2096</v>
      </c>
      <c r="D1638" s="16" t="n">
        <v>0.114448665573933</v>
      </c>
      <c r="E1638" s="16" t="n">
        <v>0.0231652585523015</v>
      </c>
      <c r="F1638" s="16" t="n">
        <v>0.145116274817115</v>
      </c>
      <c r="G1638" s="16" t="n">
        <v>0.0514499099319672</v>
      </c>
      <c r="H1638" s="16" t="n">
        <v>9.34564260852424</v>
      </c>
      <c r="I1638" s="17" t="n">
        <v>324.159987886593</v>
      </c>
      <c r="J1638" s="18" t="n">
        <v>1.5298148828423E-018</v>
      </c>
      <c r="K1638" s="18" t="n">
        <v>1.43636465244243E-017</v>
      </c>
      <c r="L1638" s="16" t="n">
        <v>0.638969351809704</v>
      </c>
      <c r="M1638" s="16" t="n">
        <v>0.709601061116213</v>
      </c>
      <c r="N1638" s="18" t="n">
        <v>7.1293582503982E-005</v>
      </c>
      <c r="O1638" s="16" t="n">
        <v>0.0373226705381028</v>
      </c>
      <c r="P1638" s="34" t="b">
        <f aca="false">TRUE()</f>
        <v>1</v>
      </c>
      <c r="Q1638" s="18" t="n">
        <v>2.71723078740623E-005</v>
      </c>
    </row>
    <row r="1639" customFormat="false" ht="15" hidden="false" customHeight="false" outlineLevel="0" collapsed="false">
      <c r="A1639" s="6" t="s">
        <v>3472</v>
      </c>
      <c r="B1639" s="6" t="s">
        <v>108</v>
      </c>
      <c r="C1639" s="17" t="n">
        <v>2097</v>
      </c>
      <c r="D1639" s="16" t="n">
        <v>0.115062200874726</v>
      </c>
      <c r="E1639" s="16" t="n">
        <v>0.0233000294405021</v>
      </c>
      <c r="F1639" s="16" t="n">
        <v>0.14576533102308</v>
      </c>
      <c r="G1639" s="16" t="n">
        <v>0.0515181332439533</v>
      </c>
      <c r="H1639" s="16" t="n">
        <v>9.32300128803858</v>
      </c>
      <c r="I1639" s="17" t="n">
        <v>322.222370299377</v>
      </c>
      <c r="J1639" s="18" t="n">
        <v>1.85823932211694E-018</v>
      </c>
      <c r="K1639" s="18" t="n">
        <v>1.70990979751337E-017</v>
      </c>
      <c r="L1639" s="16" t="n">
        <v>0.638751283180125</v>
      </c>
      <c r="M1639" s="16" t="n">
        <v>0.709233751657994</v>
      </c>
      <c r="N1639" s="18" t="n">
        <v>7.1293582503982E-005</v>
      </c>
      <c r="O1639" s="16" t="n">
        <v>0.0373395996904196</v>
      </c>
      <c r="P1639" s="34" t="b">
        <f aca="false">TRUE()</f>
        <v>1</v>
      </c>
      <c r="Q1639" s="18" t="n">
        <v>0.000132708162357758</v>
      </c>
    </row>
    <row r="1640" customFormat="false" ht="15" hidden="false" customHeight="false" outlineLevel="0" collapsed="false">
      <c r="A1640" s="6" t="s">
        <v>3473</v>
      </c>
      <c r="B1640" s="6" t="s">
        <v>108</v>
      </c>
      <c r="C1640" s="17" t="n">
        <v>2098</v>
      </c>
      <c r="D1640" s="16" t="n">
        <v>0.115680279912736</v>
      </c>
      <c r="E1640" s="16" t="n">
        <v>0.0234353754911225</v>
      </c>
      <c r="F1640" s="16" t="n">
        <v>0.146419027098313</v>
      </c>
      <c r="G1640" s="16" t="n">
        <v>0.0515871773416644</v>
      </c>
      <c r="H1640" s="16" t="n">
        <v>9.30031561725393</v>
      </c>
      <c r="I1640" s="17" t="n">
        <v>320.305313401921</v>
      </c>
      <c r="J1640" s="18" t="n">
        <v>2.25641275459439E-018</v>
      </c>
      <c r="K1640" s="18" t="n">
        <v>2.04456614226347E-017</v>
      </c>
      <c r="L1640" s="16" t="n">
        <v>0.638525012220164</v>
      </c>
      <c r="M1640" s="16" t="n">
        <v>0.708825630037751</v>
      </c>
      <c r="N1640" s="18" t="n">
        <v>7.1293582503982E-005</v>
      </c>
      <c r="O1640" s="16" t="n">
        <v>0.0373546422541363</v>
      </c>
      <c r="P1640" s="34" t="b">
        <f aca="false">TRUE()</f>
        <v>1</v>
      </c>
      <c r="Q1640" s="18" t="n">
        <v>0.000259270120560443</v>
      </c>
    </row>
    <row r="1641" customFormat="false" ht="15" hidden="false" customHeight="false" outlineLevel="0" collapsed="false">
      <c r="A1641" s="6" t="s">
        <v>3474</v>
      </c>
      <c r="B1641" s="6" t="s">
        <v>108</v>
      </c>
      <c r="C1641" s="17" t="n">
        <v>2099</v>
      </c>
      <c r="D1641" s="16" t="n">
        <v>0.116301962389116</v>
      </c>
      <c r="E1641" s="16" t="n">
        <v>0.0235712433053109</v>
      </c>
      <c r="F1641" s="16" t="n">
        <v>0.14707707286267</v>
      </c>
      <c r="G1641" s="16" t="n">
        <v>0.0516571533923977</v>
      </c>
      <c r="H1641" s="16" t="n">
        <v>9.27778493941781</v>
      </c>
      <c r="I1641" s="17" t="n">
        <v>318.41064035225</v>
      </c>
      <c r="J1641" s="18" t="n">
        <v>2.73487696352375E-018</v>
      </c>
      <c r="K1641" s="18" t="n">
        <v>2.44606452556542E-017</v>
      </c>
      <c r="L1641" s="16" t="n">
        <v>0.63830280924777</v>
      </c>
      <c r="M1641" s="16" t="n">
        <v>0.708560350984593</v>
      </c>
      <c r="N1641" s="18" t="n">
        <v>7.1293582503982E-005</v>
      </c>
      <c r="O1641" s="16" t="n">
        <v>0.0373645308769945</v>
      </c>
      <c r="P1641" s="34" t="b">
        <f aca="false">TRUE()</f>
        <v>1</v>
      </c>
      <c r="Q1641" s="18" t="n">
        <v>4.71380471380471E-005</v>
      </c>
    </row>
    <row r="1642" customFormat="false" ht="15" hidden="false" customHeight="false" outlineLevel="0" collapsed="false">
      <c r="A1642" s="6" t="s">
        <v>3475</v>
      </c>
      <c r="B1642" s="6" t="s">
        <v>108</v>
      </c>
      <c r="C1642" s="17" t="n">
        <v>2100</v>
      </c>
      <c r="D1642" s="16" t="n">
        <v>0.116925901868291</v>
      </c>
      <c r="E1642" s="16" t="n">
        <v>0.0237073084190448</v>
      </c>
      <c r="F1642" s="16" t="n">
        <v>0.147738278151487</v>
      </c>
      <c r="G1642" s="16" t="n">
        <v>0.0517279436645908</v>
      </c>
      <c r="H1642" s="16" t="n">
        <v>9.25553173634547</v>
      </c>
      <c r="I1642" s="17" t="n">
        <v>316.543072379384</v>
      </c>
      <c r="J1642" s="18" t="n">
        <v>3.30554418555153E-018</v>
      </c>
      <c r="K1642" s="18" t="n">
        <v>2.90635770551671E-017</v>
      </c>
      <c r="L1642" s="16" t="n">
        <v>0.638089648788152</v>
      </c>
      <c r="M1642" s="16" t="n">
        <v>0.708111417202326</v>
      </c>
      <c r="N1642" s="18" t="n">
        <v>7.1293582503982E-005</v>
      </c>
      <c r="O1642" s="16" t="n">
        <v>0.0373683187046129</v>
      </c>
      <c r="P1642" s="34" t="b">
        <f aca="false">TRUE()</f>
        <v>1</v>
      </c>
      <c r="Q1642" s="18" t="n">
        <v>5.12527932296867E-005</v>
      </c>
    </row>
    <row r="1643" customFormat="false" ht="15" hidden="false" customHeight="false" outlineLevel="0" collapsed="false">
      <c r="A1643" s="6" t="s">
        <v>3476</v>
      </c>
      <c r="B1643" s="6" t="s">
        <v>108</v>
      </c>
      <c r="C1643" s="17" t="n">
        <v>2101</v>
      </c>
      <c r="D1643" s="16" t="n">
        <v>0.117550957431494</v>
      </c>
      <c r="E1643" s="16" t="n">
        <v>0.02384333615014</v>
      </c>
      <c r="F1643" s="16" t="n">
        <v>0.148401304466861</v>
      </c>
      <c r="G1643" s="16" t="n">
        <v>0.0517990906960668</v>
      </c>
      <c r="H1643" s="16" t="n">
        <v>9.23358204935318</v>
      </c>
      <c r="I1643" s="17" t="n">
        <v>314.702728782148</v>
      </c>
      <c r="J1643" s="18" t="n">
        <v>3.98342275983795E-018</v>
      </c>
      <c r="K1643" s="18" t="n">
        <v>3.45841097349948E-017</v>
      </c>
      <c r="L1643" s="16" t="n">
        <v>0.637887078101329</v>
      </c>
      <c r="M1643" s="16" t="n">
        <v>0.707846138149168</v>
      </c>
      <c r="N1643" s="18" t="n">
        <v>7.1293582503982E-005</v>
      </c>
      <c r="O1643" s="16" t="n">
        <v>0.0373678946696452</v>
      </c>
      <c r="P1643" s="34" t="b">
        <f aca="false">TRUE()</f>
        <v>1</v>
      </c>
      <c r="Q1643" s="18" t="n">
        <v>8.1633163150911E-005</v>
      </c>
    </row>
    <row r="1644" customFormat="false" ht="15" hidden="false" customHeight="false" outlineLevel="0" collapsed="false">
      <c r="A1644" s="6" t="s">
        <v>3477</v>
      </c>
      <c r="B1644" s="6" t="s">
        <v>108</v>
      </c>
      <c r="C1644" s="17" t="n">
        <v>2102</v>
      </c>
      <c r="D1644" s="16" t="n">
        <v>0.11817591162568</v>
      </c>
      <c r="E1644" s="16" t="n">
        <v>0.0239788457841641</v>
      </c>
      <c r="F1644" s="16" t="n">
        <v>0.149064376059402</v>
      </c>
      <c r="G1644" s="16" t="n">
        <v>0.0518702656305901</v>
      </c>
      <c r="H1644" s="16" t="n">
        <v>9.21189094242529</v>
      </c>
      <c r="I1644" s="17" t="n">
        <v>312.894990935228</v>
      </c>
      <c r="J1644" s="18" t="n">
        <v>4.78735812081731E-018</v>
      </c>
      <c r="K1644" s="18" t="n">
        <v>4.07121643471144E-017</v>
      </c>
      <c r="L1644" s="16" t="n">
        <v>0.637687929905982</v>
      </c>
      <c r="M1644" s="16" t="n">
        <v>0.707254361799816</v>
      </c>
      <c r="N1644" s="18" t="n">
        <v>7.1293582503982E-005</v>
      </c>
      <c r="O1644" s="16" t="n">
        <v>0.0373644503627863</v>
      </c>
      <c r="P1644" s="34" t="b">
        <f aca="false">TRUE()</f>
        <v>1</v>
      </c>
      <c r="Q1644" s="18" t="n">
        <v>3.97906187379871E-005</v>
      </c>
    </row>
    <row r="1645" customFormat="false" ht="15" hidden="false" customHeight="false" outlineLevel="0" collapsed="false">
      <c r="A1645" s="6" t="s">
        <v>3478</v>
      </c>
      <c r="B1645" s="6" t="s">
        <v>108</v>
      </c>
      <c r="C1645" s="17" t="n">
        <v>2103</v>
      </c>
      <c r="D1645" s="16" t="n">
        <v>0.118799227907672</v>
      </c>
      <c r="E1645" s="16" t="n">
        <v>0.0241134252632491</v>
      </c>
      <c r="F1645" s="16" t="n">
        <v>0.149725318729137</v>
      </c>
      <c r="G1645" s="16" t="n">
        <v>0.0519411229621888</v>
      </c>
      <c r="H1645" s="16" t="n">
        <v>9.19037773968787</v>
      </c>
      <c r="I1645" s="17" t="n">
        <v>311.123615072533</v>
      </c>
      <c r="J1645" s="18" t="n">
        <v>5.7411738406216E-018</v>
      </c>
      <c r="K1645" s="18" t="n">
        <v>4.81330736132922E-017</v>
      </c>
      <c r="L1645" s="16" t="n">
        <v>0.637483566971868</v>
      </c>
      <c r="M1645" s="16" t="n">
        <v>0.706805428017549</v>
      </c>
      <c r="N1645" s="18" t="n">
        <v>7.1293582503982E-005</v>
      </c>
      <c r="O1645" s="16" t="n">
        <v>0.0373587536320344</v>
      </c>
      <c r="P1645" s="34" t="b">
        <f aca="false">TRUE()</f>
        <v>1</v>
      </c>
      <c r="Q1645" s="18" t="n">
        <v>1.01010101010101E-005</v>
      </c>
    </row>
    <row r="1646" customFormat="false" ht="15" hidden="false" customHeight="false" outlineLevel="0" collapsed="false">
      <c r="A1646" s="6" t="s">
        <v>3479</v>
      </c>
      <c r="B1646" s="6" t="s">
        <v>108</v>
      </c>
      <c r="C1646" s="17" t="n">
        <v>2104</v>
      </c>
      <c r="D1646" s="16" t="n">
        <v>0.119423204094171</v>
      </c>
      <c r="E1646" s="16" t="n">
        <v>0.0242473350143574</v>
      </c>
      <c r="F1646" s="16" t="n">
        <v>0.150386530048519</v>
      </c>
      <c r="G1646" s="16" t="n">
        <v>0.0520119300999116</v>
      </c>
      <c r="H1646" s="16" t="n">
        <v>9.16899641099734</v>
      </c>
      <c r="I1646" s="17" t="n">
        <v>309.385505265999</v>
      </c>
      <c r="J1646" s="18" t="n">
        <v>6.87287101717707E-018</v>
      </c>
      <c r="K1646" s="18" t="n">
        <v>5.64800291510591E-017</v>
      </c>
      <c r="L1646" s="16" t="n">
        <v>0.637272650761924</v>
      </c>
      <c r="M1646" s="16" t="n">
        <v>0.706376900316294</v>
      </c>
      <c r="N1646" s="18" t="n">
        <v>7.1293582503982E-005</v>
      </c>
      <c r="O1646" s="16" t="n">
        <v>0.0373526851531753</v>
      </c>
      <c r="P1646" s="34" t="b">
        <f aca="false">TRUE()</f>
        <v>1</v>
      </c>
      <c r="Q1646" s="18" t="n">
        <v>1.85941915185702E-005</v>
      </c>
    </row>
    <row r="1647" customFormat="false" ht="15" hidden="false" customHeight="false" outlineLevel="0" collapsed="false">
      <c r="A1647" s="6" t="s">
        <v>3480</v>
      </c>
      <c r="B1647" s="6" t="s">
        <v>108</v>
      </c>
      <c r="C1647" s="17" t="n">
        <v>2105</v>
      </c>
      <c r="D1647" s="16" t="n">
        <v>0.12004987736155</v>
      </c>
      <c r="E1647" s="16" t="n">
        <v>0.0243808668757289</v>
      </c>
      <c r="F1647" s="16" t="n">
        <v>0.151049691050728</v>
      </c>
      <c r="G1647" s="16" t="n">
        <v>0.0520830515209389</v>
      </c>
      <c r="H1647" s="16" t="n">
        <v>9.14755319301941</v>
      </c>
      <c r="I1647" s="17" t="n">
        <v>307.677956220581</v>
      </c>
      <c r="J1647" s="18" t="n">
        <v>8.22505828484263E-018</v>
      </c>
      <c r="K1647" s="18" t="n">
        <v>6.65379958715339E-017</v>
      </c>
      <c r="L1647" s="16" t="n">
        <v>0.637043312141157</v>
      </c>
      <c r="M1647" s="16" t="n">
        <v>0.706091215182124</v>
      </c>
      <c r="N1647" s="18" t="n">
        <v>7.1293582503982E-005</v>
      </c>
      <c r="O1647" s="16" t="n">
        <v>0.037347974386594</v>
      </c>
      <c r="P1647" s="34" t="b">
        <f aca="false">TRUE()</f>
        <v>1</v>
      </c>
      <c r="Q1647" s="18" t="n">
        <v>0.000113412373448981</v>
      </c>
    </row>
    <row r="1648" customFormat="false" ht="15" hidden="false" customHeight="false" outlineLevel="0" collapsed="false">
      <c r="A1648" s="6" t="s">
        <v>3481</v>
      </c>
      <c r="B1648" s="6" t="s">
        <v>108</v>
      </c>
      <c r="C1648" s="17" t="n">
        <v>2106</v>
      </c>
      <c r="D1648" s="16" t="n">
        <v>0.120679892402824</v>
      </c>
      <c r="E1648" s="16" t="n">
        <v>0.0245146871927148</v>
      </c>
      <c r="F1648" s="16" t="n">
        <v>0.151715996826576</v>
      </c>
      <c r="G1648" s="16" t="n">
        <v>0.0521547450625805</v>
      </c>
      <c r="H1648" s="16" t="n">
        <v>9.12605989744271</v>
      </c>
      <c r="I1648" s="17" t="n">
        <v>305.991302229553</v>
      </c>
      <c r="J1648" s="18" t="n">
        <v>9.84059481246372E-018</v>
      </c>
      <c r="K1648" s="18" t="n">
        <v>7.89912349549796E-017</v>
      </c>
      <c r="L1648" s="16" t="n">
        <v>0.63680319904817</v>
      </c>
      <c r="M1648" s="16" t="n">
        <v>0.705948372615039</v>
      </c>
      <c r="N1648" s="18" t="n">
        <v>7.1293582503982E-005</v>
      </c>
      <c r="O1648" s="16" t="n">
        <v>0.0373429287652173</v>
      </c>
      <c r="P1648" s="34" t="b">
        <f aca="false">TRUE()</f>
        <v>1</v>
      </c>
      <c r="Q1648" s="16" t="n">
        <v>0</v>
      </c>
    </row>
    <row r="1649" customFormat="false" ht="15" hidden="false" customHeight="false" outlineLevel="0" collapsed="false">
      <c r="A1649" s="6" t="s">
        <v>3482</v>
      </c>
      <c r="B1649" s="6" t="s">
        <v>108</v>
      </c>
      <c r="C1649" s="17" t="n">
        <v>2107</v>
      </c>
      <c r="D1649" s="16" t="n">
        <v>0.121313526142377</v>
      </c>
      <c r="E1649" s="16" t="n">
        <v>0.0246488632993592</v>
      </c>
      <c r="F1649" s="16" t="n">
        <v>0.152386121895189</v>
      </c>
      <c r="G1649" s="16" t="n">
        <v>0.0522273594475989</v>
      </c>
      <c r="H1649" s="16" t="n">
        <v>9.10459306491401</v>
      </c>
      <c r="I1649" s="17" t="n">
        <v>304.326947855356</v>
      </c>
      <c r="J1649" s="18" t="n">
        <v>1.17634488456358E-017</v>
      </c>
      <c r="K1649" s="18" t="n">
        <v>9.37011760256981E-017</v>
      </c>
      <c r="L1649" s="16" t="n">
        <v>0.63655637266824</v>
      </c>
      <c r="M1649" s="16" t="n">
        <v>0.705377002346699</v>
      </c>
      <c r="N1649" s="18" t="n">
        <v>7.1293582503982E-005</v>
      </c>
      <c r="O1649" s="16" t="n">
        <v>0.037337436463674</v>
      </c>
      <c r="P1649" s="34" t="b">
        <f aca="false">TRUE()</f>
        <v>1</v>
      </c>
      <c r="Q1649" s="16" t="n">
        <v>0</v>
      </c>
    </row>
    <row r="1650" customFormat="false" ht="15" hidden="false" customHeight="false" outlineLevel="0" collapsed="false">
      <c r="A1650" s="6" t="s">
        <v>3483</v>
      </c>
      <c r="B1650" s="6" t="s">
        <v>108</v>
      </c>
      <c r="C1650" s="17" t="n">
        <v>2108</v>
      </c>
      <c r="D1650" s="16" t="n">
        <v>0.121949971852724</v>
      </c>
      <c r="E1650" s="16" t="n">
        <v>0.0247836065201758</v>
      </c>
      <c r="F1650" s="16" t="n">
        <v>0.153059795129146</v>
      </c>
      <c r="G1650" s="16" t="n">
        <v>0.0523009592685774</v>
      </c>
      <c r="H1650" s="16" t="n">
        <v>9.08326432038212</v>
      </c>
      <c r="I1650" s="17" t="n">
        <v>302.681706411766</v>
      </c>
      <c r="J1650" s="18" t="n">
        <v>1.4039385484535E-017</v>
      </c>
      <c r="K1650" s="18" t="n">
        <v>1.10347442728827E-016</v>
      </c>
      <c r="L1650" s="16" t="n">
        <v>0.636312852131842</v>
      </c>
      <c r="M1650" s="16" t="n">
        <v>0.705030098969493</v>
      </c>
      <c r="N1650" s="18" t="n">
        <v>7.1293582503982E-005</v>
      </c>
      <c r="O1650" s="16" t="n">
        <v>0.0373306403606206</v>
      </c>
      <c r="P1650" s="34" t="b">
        <f aca="false">TRUE()</f>
        <v>1</v>
      </c>
      <c r="Q1650" s="18" t="n">
        <v>1.61616161616162E-005</v>
      </c>
    </row>
    <row r="1651" customFormat="false" ht="15" hidden="false" customHeight="false" outlineLevel="0" collapsed="false">
      <c r="A1651" s="6" t="s">
        <v>3484</v>
      </c>
      <c r="B1651" s="6" t="s">
        <v>108</v>
      </c>
      <c r="C1651" s="17" t="n">
        <v>2109</v>
      </c>
      <c r="D1651" s="16" t="n">
        <v>0.12258691806066</v>
      </c>
      <c r="E1651" s="16" t="n">
        <v>0.0249187550560962</v>
      </c>
      <c r="F1651" s="16" t="n">
        <v>0.153734756540227</v>
      </c>
      <c r="G1651" s="16" t="n">
        <v>0.0523754895713064</v>
      </c>
      <c r="H1651" s="16" t="n">
        <v>9.06212475905407</v>
      </c>
      <c r="I1651" s="17" t="n">
        <v>301.05764831207</v>
      </c>
      <c r="J1651" s="18" t="n">
        <v>1.67221538045369E-017</v>
      </c>
      <c r="K1651" s="18" t="n">
        <v>1.30445372723361E-016</v>
      </c>
      <c r="L1651" s="16" t="n">
        <v>0.636074504461547</v>
      </c>
      <c r="M1651" s="16" t="n">
        <v>0.704560759106214</v>
      </c>
      <c r="N1651" s="18" t="n">
        <v>7.1293582503982E-005</v>
      </c>
      <c r="O1651" s="16" t="n">
        <v>0.0373199666070857</v>
      </c>
      <c r="P1651" s="34" t="b">
        <f aca="false">TRUE()</f>
        <v>1</v>
      </c>
      <c r="Q1651" s="18" t="n">
        <v>4.94384842210929E-005</v>
      </c>
    </row>
    <row r="1652" customFormat="false" ht="15" hidden="false" customHeight="false" outlineLevel="0" collapsed="false">
      <c r="A1652" s="6" t="s">
        <v>3485</v>
      </c>
      <c r="B1652" s="6" t="s">
        <v>108</v>
      </c>
      <c r="C1652" s="17" t="n">
        <v>2110</v>
      </c>
      <c r="D1652" s="16" t="n">
        <v>0.123223713085718</v>
      </c>
      <c r="E1652" s="16" t="n">
        <v>0.0250537172523574</v>
      </c>
      <c r="F1652" s="16" t="n">
        <v>0.15441031560225</v>
      </c>
      <c r="G1652" s="16" t="n">
        <v>0.0524513193667033</v>
      </c>
      <c r="H1652" s="16" t="n">
        <v>9.04124693057968</v>
      </c>
      <c r="I1652" s="17" t="n">
        <v>299.466858932249</v>
      </c>
      <c r="J1652" s="18" t="n">
        <v>1.9864241865493E-017</v>
      </c>
      <c r="K1652" s="18" t="n">
        <v>1.52660377299622E-016</v>
      </c>
      <c r="L1652" s="16" t="n">
        <v>0.635836899118362</v>
      </c>
      <c r="M1652" s="16" t="n">
        <v>0.704315886134068</v>
      </c>
      <c r="N1652" s="18" t="n">
        <v>7.1293582503982E-005</v>
      </c>
      <c r="O1652" s="16" t="n">
        <v>0.0373053065256094</v>
      </c>
      <c r="P1652" s="34" t="b">
        <f aca="false">TRUE()</f>
        <v>1</v>
      </c>
      <c r="Q1652" s="18" t="n">
        <v>4.04040404040404E-005</v>
      </c>
    </row>
    <row r="1653" customFormat="false" ht="15" hidden="false" customHeight="false" outlineLevel="0" collapsed="false">
      <c r="A1653" s="6" t="s">
        <v>3486</v>
      </c>
      <c r="B1653" s="6" t="s">
        <v>108</v>
      </c>
      <c r="C1653" s="17" t="n">
        <v>2111</v>
      </c>
      <c r="D1653" s="16" t="n">
        <v>0.123859512195627</v>
      </c>
      <c r="E1653" s="16" t="n">
        <v>0.0251880198301114</v>
      </c>
      <c r="F1653" s="16" t="n">
        <v>0.155085014098935</v>
      </c>
      <c r="G1653" s="16" t="n">
        <v>0.0525281043722404</v>
      </c>
      <c r="H1653" s="16" t="n">
        <v>9.02057093814606</v>
      </c>
      <c r="I1653" s="17" t="n">
        <v>297.913632417356</v>
      </c>
      <c r="J1653" s="18" t="n">
        <v>2.35425437528475E-017</v>
      </c>
      <c r="K1653" s="18" t="n">
        <v>1.79598449585141E-016</v>
      </c>
      <c r="L1653" s="16" t="n">
        <v>0.635592079360049</v>
      </c>
      <c r="M1653" s="16" t="n">
        <v>0.704030200999898</v>
      </c>
      <c r="N1653" s="18" t="n">
        <v>7.1293582503982E-005</v>
      </c>
      <c r="O1653" s="16" t="n">
        <v>0.0372875662282205</v>
      </c>
      <c r="P1653" s="34" t="b">
        <f aca="false">TRUE()</f>
        <v>1</v>
      </c>
      <c r="Q1653" s="18" t="n">
        <v>0.000118809125475469</v>
      </c>
    </row>
    <row r="1654" customFormat="false" ht="15" hidden="false" customHeight="false" outlineLevel="0" collapsed="false">
      <c r="A1654" s="6" t="s">
        <v>3487</v>
      </c>
      <c r="B1654" s="6" t="s">
        <v>108</v>
      </c>
      <c r="C1654" s="17" t="n">
        <v>2112</v>
      </c>
      <c r="D1654" s="16" t="n">
        <v>0.124494593191383</v>
      </c>
      <c r="E1654" s="16" t="n">
        <v>0.0253216033580984</v>
      </c>
      <c r="F1654" s="16" t="n">
        <v>0.155758955068281</v>
      </c>
      <c r="G1654" s="16" t="n">
        <v>0.0526057994666449</v>
      </c>
      <c r="H1654" s="16" t="n">
        <v>9.00006066240473</v>
      </c>
      <c r="I1654" s="17" t="n">
        <v>296.397792152052</v>
      </c>
      <c r="J1654" s="18" t="n">
        <v>2.78453980498652E-017</v>
      </c>
      <c r="K1654" s="18" t="n">
        <v>2.10872996180548E-016</v>
      </c>
      <c r="L1654" s="16" t="n">
        <v>0.635337143481358</v>
      </c>
      <c r="M1654" s="16" t="n">
        <v>0.703622079379655</v>
      </c>
      <c r="N1654" s="18" t="n">
        <v>7.1293582503982E-005</v>
      </c>
      <c r="O1654" s="16" t="n">
        <v>0.0372675828958555</v>
      </c>
      <c r="P1654" s="34" t="b">
        <f aca="false">TRUE()</f>
        <v>1</v>
      </c>
      <c r="Q1654" s="18" t="n">
        <v>1.68350168350168E-005</v>
      </c>
    </row>
    <row r="1655" customFormat="false" ht="15" hidden="false" customHeight="false" outlineLevel="0" collapsed="false">
      <c r="A1655" s="6" t="s">
        <v>3488</v>
      </c>
      <c r="B1655" s="6" t="s">
        <v>108</v>
      </c>
      <c r="C1655" s="17" t="n">
        <v>2113</v>
      </c>
      <c r="D1655" s="16" t="n">
        <v>0.125129644850402</v>
      </c>
      <c r="E1655" s="16" t="n">
        <v>0.0254545002462876</v>
      </c>
      <c r="F1655" s="16" t="n">
        <v>0.156432758525672</v>
      </c>
      <c r="G1655" s="16" t="n">
        <v>0.0526844197952719</v>
      </c>
      <c r="H1655" s="16" t="n">
        <v>8.97968857708997</v>
      </c>
      <c r="I1655" s="17" t="n">
        <v>294.918175182458</v>
      </c>
      <c r="J1655" s="18" t="n">
        <v>3.28751266037153E-017</v>
      </c>
      <c r="K1655" s="18" t="n">
        <v>2.47159013415613E-016</v>
      </c>
      <c r="L1655" s="16" t="n">
        <v>0.635070563914514</v>
      </c>
      <c r="M1655" s="16" t="n">
        <v>0.703275176002449</v>
      </c>
      <c r="N1655" s="18" t="n">
        <v>7.1293582503982E-005</v>
      </c>
      <c r="O1655" s="16" t="n">
        <v>0.0372451686680646</v>
      </c>
      <c r="P1655" s="34" t="b">
        <f aca="false">TRUE()</f>
        <v>1</v>
      </c>
      <c r="Q1655" s="18" t="n">
        <v>9.78816505132294E-005</v>
      </c>
    </row>
    <row r="1656" customFormat="false" ht="15" hidden="false" customHeight="false" outlineLevel="0" collapsed="false">
      <c r="A1656" s="6" t="s">
        <v>3489</v>
      </c>
      <c r="B1656" s="6" t="s">
        <v>108</v>
      </c>
      <c r="C1656" s="17" t="n">
        <v>2114</v>
      </c>
      <c r="D1656" s="16" t="n">
        <v>0.125765479647524</v>
      </c>
      <c r="E1656" s="16" t="n">
        <v>0.0255868267528535</v>
      </c>
      <c r="F1656" s="16" t="n">
        <v>0.157107139862977</v>
      </c>
      <c r="G1656" s="16" t="n">
        <v>0.052763882139148</v>
      </c>
      <c r="H1656" s="16" t="n">
        <v>8.95941124223324</v>
      </c>
      <c r="I1656" s="17" t="n">
        <v>293.471637283795</v>
      </c>
      <c r="J1656" s="18" t="n">
        <v>3.87570852156423E-017</v>
      </c>
      <c r="K1656" s="18" t="n">
        <v>2.88247139148594E-016</v>
      </c>
      <c r="L1656" s="16" t="n">
        <v>0.634791288303208</v>
      </c>
      <c r="M1656" s="16" t="n">
        <v>0.702969084787267</v>
      </c>
      <c r="N1656" s="18" t="n">
        <v>7.1293582503982E-005</v>
      </c>
      <c r="O1656" s="16" t="n">
        <v>0.0372202739944326</v>
      </c>
      <c r="P1656" s="34" t="b">
        <f aca="false">TRUE()</f>
        <v>1</v>
      </c>
      <c r="Q1656" s="18" t="n">
        <v>5.33910533910534E-005</v>
      </c>
    </row>
    <row r="1657" customFormat="false" ht="15" hidden="false" customHeight="false" outlineLevel="0" collapsed="false">
      <c r="A1657" s="6" t="s">
        <v>3490</v>
      </c>
      <c r="B1657" s="6" t="s">
        <v>108</v>
      </c>
      <c r="C1657" s="17" t="n">
        <v>2115</v>
      </c>
      <c r="D1657" s="16" t="n">
        <v>0.126402595844339</v>
      </c>
      <c r="E1657" s="16" t="n">
        <v>0.0257185021430301</v>
      </c>
      <c r="F1657" s="16" t="n">
        <v>0.157782194933528</v>
      </c>
      <c r="G1657" s="16" t="n">
        <v>0.0528437851547727</v>
      </c>
      <c r="H1657" s="16" t="n">
        <v>8.93916050269083</v>
      </c>
      <c r="I1657" s="17" t="n">
        <v>292.055782537722</v>
      </c>
      <c r="J1657" s="18" t="n">
        <v>4.56489477403382E-017</v>
      </c>
      <c r="K1657" s="18" t="n">
        <v>3.35297580747617E-016</v>
      </c>
      <c r="L1657" s="16" t="n">
        <v>0.63449596108134</v>
      </c>
      <c r="M1657" s="16" t="n">
        <v>0.702724211815121</v>
      </c>
      <c r="N1657" s="18" t="n">
        <v>7.1293582503982E-005</v>
      </c>
      <c r="O1657" s="16" t="n">
        <v>0.037191615951972</v>
      </c>
      <c r="P1657" s="34" t="b">
        <f aca="false">TRUE()</f>
        <v>1</v>
      </c>
      <c r="Q1657" s="16" t="n">
        <v>0</v>
      </c>
    </row>
    <row r="1658" customFormat="false" ht="15" hidden="false" customHeight="false" outlineLevel="0" collapsed="false">
      <c r="A1658" s="6" t="s">
        <v>3491</v>
      </c>
      <c r="B1658" s="6" t="s">
        <v>108</v>
      </c>
      <c r="C1658" s="17" t="n">
        <v>2116</v>
      </c>
      <c r="D1658" s="16" t="n">
        <v>0.127040512266947</v>
      </c>
      <c r="E1658" s="16" t="n">
        <v>0.0258498855874756</v>
      </c>
      <c r="F1658" s="16" t="n">
        <v>0.158457440932684</v>
      </c>
      <c r="G1658" s="16" t="n">
        <v>0.052923881645951</v>
      </c>
      <c r="H1658" s="16" t="n">
        <v>8.91888791573103</v>
      </c>
      <c r="I1658" s="17" t="n">
        <v>290.662787604376</v>
      </c>
      <c r="J1658" s="18" t="n">
        <v>5.37406565146466E-017</v>
      </c>
      <c r="K1658" s="18" t="n">
        <v>3.91269692168041E-016</v>
      </c>
      <c r="L1658" s="16" t="n">
        <v>0.634187078118921</v>
      </c>
      <c r="M1658" s="16" t="n">
        <v>0.702316090194878</v>
      </c>
      <c r="N1658" s="18" t="n">
        <v>7.1293582503982E-005</v>
      </c>
      <c r="O1658" s="16" t="n">
        <v>0.0371580534344442</v>
      </c>
      <c r="P1658" s="34" t="b">
        <f aca="false">TRUE()</f>
        <v>1</v>
      </c>
      <c r="Q1658" s="16" t="n">
        <v>0</v>
      </c>
    </row>
    <row r="1659" customFormat="false" ht="15" hidden="false" customHeight="false" outlineLevel="0" collapsed="false">
      <c r="A1659" s="6" t="s">
        <v>3492</v>
      </c>
      <c r="B1659" s="6" t="s">
        <v>108</v>
      </c>
      <c r="C1659" s="17" t="n">
        <v>2117</v>
      </c>
      <c r="D1659" s="16" t="n">
        <v>0.127677239557349</v>
      </c>
      <c r="E1659" s="16" t="n">
        <v>0.0259804370438083</v>
      </c>
      <c r="F1659" s="16" t="n">
        <v>0.159130910345589</v>
      </c>
      <c r="G1659" s="16" t="n">
        <v>0.053003717561916</v>
      </c>
      <c r="H1659" s="16" t="n">
        <v>8.89873602825631</v>
      </c>
      <c r="I1659" s="17" t="n">
        <v>289.296965920271</v>
      </c>
      <c r="J1659" s="18" t="n">
        <v>6.31688886931174E-017</v>
      </c>
      <c r="K1659" s="18" t="n">
        <v>4.55914587959021E-016</v>
      </c>
      <c r="L1659" s="16" t="n">
        <v>0.633870939324808</v>
      </c>
      <c r="M1659" s="16" t="n">
        <v>0.702214059789817</v>
      </c>
      <c r="N1659" s="18" t="n">
        <v>7.1293582503982E-005</v>
      </c>
      <c r="O1659" s="16" t="n">
        <v>0.0371195625409821</v>
      </c>
      <c r="P1659" s="34" t="b">
        <f aca="false">TRUE()</f>
        <v>1</v>
      </c>
      <c r="Q1659" s="18" t="n">
        <v>3.71756303959694E-005</v>
      </c>
    </row>
    <row r="1660" customFormat="false" ht="15" hidden="false" customHeight="false" outlineLevel="0" collapsed="false">
      <c r="A1660" s="6" t="s">
        <v>3493</v>
      </c>
      <c r="B1660" s="6" t="s">
        <v>108</v>
      </c>
      <c r="C1660" s="17" t="n">
        <v>2118</v>
      </c>
      <c r="D1660" s="16" t="n">
        <v>0.128310546756889</v>
      </c>
      <c r="E1660" s="16" t="n">
        <v>0.0261096309809087</v>
      </c>
      <c r="F1660" s="16" t="n">
        <v>0.159800352490801</v>
      </c>
      <c r="G1660" s="16" t="n">
        <v>0.0530826097740528</v>
      </c>
      <c r="H1660" s="16" t="n">
        <v>8.87884750036642</v>
      </c>
      <c r="I1660" s="17" t="n">
        <v>287.960527382073</v>
      </c>
      <c r="J1660" s="18" t="n">
        <v>7.40599448131309E-017</v>
      </c>
      <c r="K1660" s="18" t="n">
        <v>5.28999605808078E-016</v>
      </c>
      <c r="L1660" s="16" t="n">
        <v>0.633555552206921</v>
      </c>
      <c r="M1660" s="16" t="n">
        <v>0.701846750331599</v>
      </c>
      <c r="N1660" s="18" t="n">
        <v>7.1293582503982E-005</v>
      </c>
      <c r="O1660" s="16" t="n">
        <v>0.0370772818062127</v>
      </c>
      <c r="P1660" s="34" t="b">
        <f aca="false">TRUE()</f>
        <v>1</v>
      </c>
      <c r="Q1660" s="18" t="n">
        <v>1.51515151515152E-005</v>
      </c>
    </row>
    <row r="1661" customFormat="false" ht="15" hidden="false" customHeight="false" outlineLevel="0" collapsed="false">
      <c r="A1661" s="6" t="s">
        <v>3494</v>
      </c>
      <c r="B1661" s="6" t="s">
        <v>108</v>
      </c>
      <c r="C1661" s="17" t="n">
        <v>2119</v>
      </c>
      <c r="D1661" s="16" t="n">
        <v>0.128938514006848</v>
      </c>
      <c r="E1661" s="16" t="n">
        <v>0.0262375535215301</v>
      </c>
      <c r="F1661" s="16" t="n">
        <v>0.160463829475623</v>
      </c>
      <c r="G1661" s="16" t="n">
        <v>0.0531603574970284</v>
      </c>
      <c r="H1661" s="16" t="n">
        <v>8.85921278016051</v>
      </c>
      <c r="I1661" s="17" t="n">
        <v>286.650079916962</v>
      </c>
      <c r="J1661" s="18" t="n">
        <v>8.66160349453523E-017</v>
      </c>
      <c r="K1661" s="18" t="n">
        <v>6.16563542063829E-016</v>
      </c>
      <c r="L1661" s="16" t="n">
        <v>0.633242730201253</v>
      </c>
      <c r="M1661" s="16" t="n">
        <v>0.701438628711356</v>
      </c>
      <c r="N1661" s="18" t="n">
        <v>7.1293582503982E-005</v>
      </c>
      <c r="O1661" s="16" t="n">
        <v>0.0370326065350505</v>
      </c>
      <c r="P1661" s="34" t="b">
        <f aca="false">TRUE()</f>
        <v>1</v>
      </c>
      <c r="Q1661" s="18" t="n">
        <v>5.38363191665078E-005</v>
      </c>
    </row>
    <row r="1662" customFormat="false" ht="15" hidden="false" customHeight="false" outlineLevel="0" collapsed="false">
      <c r="A1662" s="6" t="s">
        <v>3495</v>
      </c>
      <c r="B1662" s="6" t="s">
        <v>108</v>
      </c>
      <c r="C1662" s="17" t="n">
        <v>2120</v>
      </c>
      <c r="D1662" s="16" t="n">
        <v>0.129559273637309</v>
      </c>
      <c r="E1662" s="16" t="n">
        <v>0.0263637303285711</v>
      </c>
      <c r="F1662" s="16" t="n">
        <v>0.161119516313712</v>
      </c>
      <c r="G1662" s="16" t="n">
        <v>0.0532368557192466</v>
      </c>
      <c r="H1662" s="16" t="n">
        <v>8.83993563057348</v>
      </c>
      <c r="I1662" s="17" t="n">
        <v>285.371095765225</v>
      </c>
      <c r="J1662" s="18" t="n">
        <v>1.00972544515386E-016</v>
      </c>
      <c r="K1662" s="18" t="n">
        <v>7.11436434191599E-016</v>
      </c>
      <c r="L1662" s="16" t="n">
        <v>0.632935024175165</v>
      </c>
      <c r="M1662" s="16" t="n">
        <v>0.700948882767065</v>
      </c>
      <c r="N1662" s="18" t="n">
        <v>7.1293582503982E-005</v>
      </c>
      <c r="O1662" s="16" t="n">
        <v>0.0369868532075104</v>
      </c>
      <c r="P1662" s="34" t="b">
        <f aca="false">TRUE()</f>
        <v>1</v>
      </c>
      <c r="Q1662" s="18" t="n">
        <v>1.85185185185185E-005</v>
      </c>
    </row>
    <row r="1663" customFormat="false" ht="15" hidden="false" customHeight="false" outlineLevel="0" collapsed="false">
      <c r="A1663" s="6" t="s">
        <v>3496</v>
      </c>
      <c r="B1663" s="6" t="s">
        <v>108</v>
      </c>
      <c r="C1663" s="17" t="n">
        <v>2121</v>
      </c>
      <c r="D1663" s="16" t="n">
        <v>0.130174136895372</v>
      </c>
      <c r="E1663" s="16" t="n">
        <v>0.0264881813860459</v>
      </c>
      <c r="F1663" s="16" t="n">
        <v>0.161768830246928</v>
      </c>
      <c r="G1663" s="16" t="n">
        <v>0.0533122924046961</v>
      </c>
      <c r="H1663" s="16" t="n">
        <v>8.82102317768687</v>
      </c>
      <c r="I1663" s="17" t="n">
        <v>284.12384013628</v>
      </c>
      <c r="J1663" s="18" t="n">
        <v>1.17322682580301E-016</v>
      </c>
      <c r="K1663" s="18" t="n">
        <v>8.1967867459301E-016</v>
      </c>
      <c r="L1663" s="16" t="n">
        <v>0.632632374018426</v>
      </c>
      <c r="M1663" s="16" t="n">
        <v>0.70090807060504</v>
      </c>
      <c r="N1663" s="18" t="n">
        <v>7.1293582503982E-005</v>
      </c>
      <c r="O1663" s="16" t="n">
        <v>0.036941195134759</v>
      </c>
      <c r="P1663" s="34" t="b">
        <f aca="false">TRUE()</f>
        <v>1</v>
      </c>
      <c r="Q1663" s="18" t="n">
        <v>1.34680134680135E-005</v>
      </c>
    </row>
    <row r="1664" customFormat="false" ht="15" hidden="false" customHeight="false" outlineLevel="0" collapsed="false">
      <c r="A1664" s="6" t="s">
        <v>3497</v>
      </c>
      <c r="B1664" s="6" t="s">
        <v>108</v>
      </c>
      <c r="C1664" s="17" t="n">
        <v>2122</v>
      </c>
      <c r="D1664" s="16" t="n">
        <v>0.130784301937233</v>
      </c>
      <c r="E1664" s="16" t="n">
        <v>0.0266114128700247</v>
      </c>
      <c r="F1664" s="16" t="n">
        <v>0.16241309457859</v>
      </c>
      <c r="G1664" s="16" t="n">
        <v>0.0533868467269831</v>
      </c>
      <c r="H1664" s="16" t="n">
        <v>8.80239960895429</v>
      </c>
      <c r="I1664" s="17" t="n">
        <v>282.901652648507</v>
      </c>
      <c r="J1664" s="18" t="n">
        <v>1.35960217628825E-016</v>
      </c>
      <c r="K1664" s="18" t="n">
        <v>9.43536627357228E-016</v>
      </c>
      <c r="L1664" s="16" t="n">
        <v>0.632334664925956</v>
      </c>
      <c r="M1664" s="16" t="n">
        <v>0.700581573308846</v>
      </c>
      <c r="N1664" s="18" t="n">
        <v>7.1293582503982E-005</v>
      </c>
      <c r="O1664" s="16" t="n">
        <v>0.0368964506185069</v>
      </c>
      <c r="P1664" s="34" t="b">
        <f aca="false">TRUE()</f>
        <v>1</v>
      </c>
      <c r="Q1664" s="18" t="n">
        <v>1.73160173160173E-005</v>
      </c>
    </row>
    <row r="1665" customFormat="false" ht="15" hidden="false" customHeight="false" outlineLevel="0" collapsed="false">
      <c r="A1665" s="6" t="s">
        <v>3498</v>
      </c>
      <c r="B1665" s="6" t="s">
        <v>108</v>
      </c>
      <c r="C1665" s="17" t="n">
        <v>2123</v>
      </c>
      <c r="D1665" s="16" t="n">
        <v>0.131389383382571</v>
      </c>
      <c r="E1665" s="16" t="n">
        <v>0.0267331284560974</v>
      </c>
      <c r="F1665" s="16" t="n">
        <v>0.163052319383497</v>
      </c>
      <c r="G1665" s="16" t="n">
        <v>0.0534603394757284</v>
      </c>
      <c r="H1665" s="16" t="n">
        <v>8.78423822512326</v>
      </c>
      <c r="I1665" s="17" t="n">
        <v>281.706857206005</v>
      </c>
      <c r="J1665" s="18" t="n">
        <v>1.56949071102321E-016</v>
      </c>
      <c r="K1665" s="18" t="n">
        <v>1.08195788218377E-015</v>
      </c>
      <c r="L1665" s="16" t="n">
        <v>0.632052111621091</v>
      </c>
      <c r="M1665" s="16" t="n">
        <v>0.700357106417712</v>
      </c>
      <c r="N1665" s="18" t="n">
        <v>7.13812740727356E-005</v>
      </c>
      <c r="O1665" s="16" t="n">
        <v>0.0368528997072029</v>
      </c>
      <c r="P1665" s="34" t="b">
        <f aca="false">TRUE()</f>
        <v>1</v>
      </c>
      <c r="Q1665" s="18" t="n">
        <v>0.000143701507831943</v>
      </c>
    </row>
    <row r="1666" customFormat="false" ht="15" hidden="false" customHeight="false" outlineLevel="0" collapsed="false">
      <c r="A1666" s="6" t="s">
        <v>3499</v>
      </c>
      <c r="B1666" s="6" t="s">
        <v>108</v>
      </c>
      <c r="C1666" s="17" t="n">
        <v>2124</v>
      </c>
      <c r="D1666" s="16" t="n">
        <v>0.131988994394315</v>
      </c>
      <c r="E1666" s="16" t="n">
        <v>0.0268531497158307</v>
      </c>
      <c r="F1666" s="16" t="n">
        <v>0.16368603444853</v>
      </c>
      <c r="G1666" s="16" t="n">
        <v>0.0535325460825694</v>
      </c>
      <c r="H1666" s="16" t="n">
        <v>8.7665592852474</v>
      </c>
      <c r="I1666" s="17" t="n">
        <v>280.539719687637</v>
      </c>
      <c r="J1666" s="18" t="n">
        <v>1.80454708318442E-016</v>
      </c>
      <c r="K1666" s="18" t="n">
        <v>1.23375130069445E-015</v>
      </c>
      <c r="L1666" s="16" t="n">
        <v>0.631785700377432</v>
      </c>
      <c r="M1666" s="16" t="n">
        <v>0.700214263850628</v>
      </c>
      <c r="N1666" s="18" t="n">
        <v>7.15009759535246E-005</v>
      </c>
      <c r="O1666" s="16" t="n">
        <v>0.0368093137346532</v>
      </c>
      <c r="P1666" s="34" t="b">
        <f aca="false">TRUE()</f>
        <v>1</v>
      </c>
      <c r="Q1666" s="16" t="n">
        <v>0</v>
      </c>
    </row>
    <row r="1667" customFormat="false" ht="15" hidden="false" customHeight="false" outlineLevel="0" collapsed="false">
      <c r="A1667" s="6" t="s">
        <v>3500</v>
      </c>
      <c r="B1667" s="6" t="s">
        <v>108</v>
      </c>
      <c r="C1667" s="17" t="n">
        <v>2125</v>
      </c>
      <c r="D1667" s="16" t="n">
        <v>0.132582246689094</v>
      </c>
      <c r="E1667" s="16" t="n">
        <v>0.0269714937229436</v>
      </c>
      <c r="F1667" s="16" t="n">
        <v>0.164312568433154</v>
      </c>
      <c r="G1667" s="16" t="n">
        <v>0.0536027620349778</v>
      </c>
      <c r="H1667" s="16" t="n">
        <v>8.74918877111263</v>
      </c>
      <c r="I1667" s="17" t="n">
        <v>279.394476068571</v>
      </c>
      <c r="J1667" s="18" t="n">
        <v>2.06923257048174E-016</v>
      </c>
      <c r="K1667" s="18" t="n">
        <v>1.40545256423882E-015</v>
      </c>
      <c r="L1667" s="16" t="n">
        <v>0.631527649399428</v>
      </c>
      <c r="M1667" s="16" t="n">
        <v>0.70005101520253</v>
      </c>
      <c r="N1667" s="18" t="n">
        <v>7.15009759535246E-005</v>
      </c>
      <c r="O1667" s="16" t="n">
        <v>0.0367654031472114</v>
      </c>
      <c r="P1667" s="34" t="b">
        <f aca="false">TRUE()</f>
        <v>1</v>
      </c>
      <c r="Q1667" s="18" t="n">
        <v>0.000118470418470419</v>
      </c>
    </row>
    <row r="1668" customFormat="false" ht="15" hidden="false" customHeight="false" outlineLevel="0" collapsed="false">
      <c r="A1668" s="6" t="s">
        <v>3501</v>
      </c>
      <c r="B1668" s="6" t="s">
        <v>108</v>
      </c>
      <c r="C1668" s="17" t="n">
        <v>2126</v>
      </c>
      <c r="D1668" s="16" t="n">
        <v>0.133167109989747</v>
      </c>
      <c r="E1668" s="16" t="n">
        <v>0.0270879798320635</v>
      </c>
      <c r="F1668" s="16" t="n">
        <v>0.16492943610349</v>
      </c>
      <c r="G1668" s="16" t="n">
        <v>0.0536706081274574</v>
      </c>
      <c r="H1668" s="16" t="n">
        <v>8.73205672249207</v>
      </c>
      <c r="I1668" s="17" t="n">
        <v>278.27043359053</v>
      </c>
      <c r="J1668" s="18" t="n">
        <v>2.36756809646275E-016</v>
      </c>
      <c r="K1668" s="18" t="n">
        <v>1.59503370135072E-015</v>
      </c>
      <c r="L1668" s="16" t="n">
        <v>0.631273306739916</v>
      </c>
      <c r="M1668" s="16" t="n">
        <v>0.69994898479747</v>
      </c>
      <c r="N1668" s="18" t="n">
        <v>7.15575340892128E-005</v>
      </c>
      <c r="O1668" s="16" t="n">
        <v>0.0367208644661739</v>
      </c>
      <c r="P1668" s="34" t="b">
        <f aca="false">TRUE()</f>
        <v>1</v>
      </c>
      <c r="Q1668" s="16" t="n">
        <v>0</v>
      </c>
    </row>
    <row r="1669" customFormat="false" ht="15" hidden="false" customHeight="false" outlineLevel="0" collapsed="false">
      <c r="A1669" s="6" t="s">
        <v>3502</v>
      </c>
      <c r="B1669" s="6" t="s">
        <v>108</v>
      </c>
      <c r="C1669" s="17" t="n">
        <v>2127</v>
      </c>
      <c r="D1669" s="16" t="n">
        <v>0.133742194307495</v>
      </c>
      <c r="E1669" s="16" t="n">
        <v>0.0272020315245124</v>
      </c>
      <c r="F1669" s="16" t="n">
        <v>0.16553535651378</v>
      </c>
      <c r="G1669" s="16" t="n">
        <v>0.0537359001359654</v>
      </c>
      <c r="H1669" s="16" t="n">
        <v>8.71530556705588</v>
      </c>
      <c r="I1669" s="17" t="n">
        <v>277.173553448299</v>
      </c>
      <c r="J1669" s="18" t="n">
        <v>2.70014583225639E-016</v>
      </c>
      <c r="K1669" s="18" t="n">
        <v>1.80735567804259E-015</v>
      </c>
      <c r="L1669" s="16" t="n">
        <v>0.631027500057233</v>
      </c>
      <c r="M1669" s="16" t="n">
        <v>0.699602081420263</v>
      </c>
      <c r="N1669" s="18" t="n">
        <v>7.16478965495054E-005</v>
      </c>
      <c r="O1669" s="16" t="n">
        <v>0.0366726631495495</v>
      </c>
      <c r="P1669" s="34" t="b">
        <f aca="false">TRUE()</f>
        <v>1</v>
      </c>
      <c r="Q1669" s="18" t="n">
        <v>3.962040086442E-005</v>
      </c>
    </row>
    <row r="1670" customFormat="false" ht="15" hidden="false" customHeight="false" outlineLevel="0" collapsed="false">
      <c r="A1670" s="6" t="s">
        <v>3503</v>
      </c>
      <c r="B1670" s="6" t="s">
        <v>108</v>
      </c>
      <c r="C1670" s="17" t="n">
        <v>2128</v>
      </c>
      <c r="D1670" s="16" t="n">
        <v>0.134306532547995</v>
      </c>
      <c r="E1670" s="16" t="n">
        <v>0.0273135251144607</v>
      </c>
      <c r="F1670" s="16" t="n">
        <v>0.166128951111469</v>
      </c>
      <c r="G1670" s="16" t="n">
        <v>0.0537982348251823</v>
      </c>
      <c r="H1670" s="16" t="n">
        <v>8.69886772984879</v>
      </c>
      <c r="I1670" s="17" t="n">
        <v>276.102036223075</v>
      </c>
      <c r="J1670" s="18" t="n">
        <v>3.07102790014545E-016</v>
      </c>
      <c r="K1670" s="18" t="n">
        <v>2.04570879383685E-015</v>
      </c>
      <c r="L1670" s="16" t="n">
        <v>0.630786651341308</v>
      </c>
      <c r="M1670" s="16" t="n">
        <v>0.699153147637996</v>
      </c>
      <c r="N1670" s="18" t="n">
        <v>7.17149633419829E-005</v>
      </c>
      <c r="O1670" s="16" t="n">
        <v>0.0366211082923704</v>
      </c>
      <c r="P1670" s="34" t="b">
        <f aca="false">TRUE()</f>
        <v>1</v>
      </c>
      <c r="Q1670" s="18" t="n">
        <v>3.45117845117845E-005</v>
      </c>
    </row>
    <row r="1671" customFormat="false" ht="15" hidden="false" customHeight="false" outlineLevel="0" collapsed="false">
      <c r="A1671" s="6" t="s">
        <v>3504</v>
      </c>
      <c r="B1671" s="6" t="s">
        <v>108</v>
      </c>
      <c r="C1671" s="17" t="n">
        <v>2129</v>
      </c>
      <c r="D1671" s="16" t="n">
        <v>0.134860465875773</v>
      </c>
      <c r="E1671" s="16" t="n">
        <v>0.0274228819425071</v>
      </c>
      <c r="F1671" s="16" t="n">
        <v>0.166710096621313</v>
      </c>
      <c r="G1671" s="16" t="n">
        <v>0.0538577348770382</v>
      </c>
      <c r="H1671" s="16" t="n">
        <v>8.6825272622874</v>
      </c>
      <c r="I1671" s="17" t="n">
        <v>275.050445881336</v>
      </c>
      <c r="J1671" s="18" t="n">
        <v>3.48881151232738E-016</v>
      </c>
      <c r="K1671" s="18" t="n">
        <v>2.30918146350217E-015</v>
      </c>
      <c r="L1671" s="16" t="n">
        <v>0.630539676772701</v>
      </c>
      <c r="M1671" s="16" t="n">
        <v>0.699071523313948</v>
      </c>
      <c r="N1671" s="18" t="n">
        <v>7.1892548234275E-005</v>
      </c>
      <c r="O1671" s="16" t="n">
        <v>0.0365657874148481</v>
      </c>
      <c r="P1671" s="34" t="b">
        <f aca="false">TRUE()</f>
        <v>1</v>
      </c>
      <c r="Q1671" s="18" t="n">
        <v>5.03928170594837E-005</v>
      </c>
    </row>
    <row r="1672" customFormat="false" ht="15" hidden="false" customHeight="false" outlineLevel="0" collapsed="false">
      <c r="A1672" s="6" t="s">
        <v>3505</v>
      </c>
      <c r="B1672" s="6" t="s">
        <v>108</v>
      </c>
      <c r="C1672" s="17" t="n">
        <v>2130</v>
      </c>
      <c r="D1672" s="16" t="n">
        <v>0.135404810350355</v>
      </c>
      <c r="E1672" s="16" t="n">
        <v>0.0275300150172031</v>
      </c>
      <c r="F1672" s="16" t="n">
        <v>0.167279479164755</v>
      </c>
      <c r="G1672" s="16" t="n">
        <v>0.0539144415035289</v>
      </c>
      <c r="H1672" s="16" t="n">
        <v>8.66625810669993</v>
      </c>
      <c r="I1672" s="17" t="n">
        <v>274.019668441391</v>
      </c>
      <c r="J1672" s="18" t="n">
        <v>3.95952068944683E-016</v>
      </c>
      <c r="K1672" s="18" t="n">
        <v>2.59589429086957E-015</v>
      </c>
      <c r="L1672" s="16" t="n">
        <v>0.630283637474277</v>
      </c>
      <c r="M1672" s="16" t="n">
        <v>0.699112335475972</v>
      </c>
      <c r="N1672" s="18" t="n">
        <v>7.19205569719811E-005</v>
      </c>
      <c r="O1672" s="16" t="n">
        <v>0.0365066096975941</v>
      </c>
      <c r="P1672" s="34" t="b">
        <f aca="false">TRUE()</f>
        <v>1</v>
      </c>
      <c r="Q1672" s="18" t="n">
        <v>0.000108418947307836</v>
      </c>
    </row>
    <row r="1673" customFormat="false" ht="15" hidden="false" customHeight="false" outlineLevel="0" collapsed="false">
      <c r="A1673" s="6" t="s">
        <v>3506</v>
      </c>
      <c r="B1673" s="6" t="s">
        <v>108</v>
      </c>
      <c r="C1673" s="17" t="n">
        <v>2131</v>
      </c>
      <c r="D1673" s="16" t="n">
        <v>0.135940769187792</v>
      </c>
      <c r="E1673" s="16" t="n">
        <v>0.0276348382328755</v>
      </c>
      <c r="F1673" s="16" t="n">
        <v>0.167838141841991</v>
      </c>
      <c r="G1673" s="16" t="n">
        <v>0.0539685724617573</v>
      </c>
      <c r="H1673" s="16" t="n">
        <v>8.650013904579</v>
      </c>
      <c r="I1673" s="17" t="n">
        <v>273.011727020446</v>
      </c>
      <c r="J1673" s="18" t="n">
        <v>4.4906213957294E-016</v>
      </c>
      <c r="K1673" s="18" t="n">
        <v>2.92560106629153E-015</v>
      </c>
      <c r="L1673" s="16" t="n">
        <v>0.630013051600439</v>
      </c>
      <c r="M1673" s="16" t="n">
        <v>0.698826650341802</v>
      </c>
      <c r="N1673" s="18" t="n">
        <v>7.20323603801776E-005</v>
      </c>
      <c r="O1673" s="16" t="n">
        <v>0.036443763683663</v>
      </c>
      <c r="P1673" s="34" t="b">
        <f aca="false">TRUE()</f>
        <v>1</v>
      </c>
      <c r="Q1673" s="18" t="n">
        <v>1.01010101010101E-005</v>
      </c>
    </row>
    <row r="1674" customFormat="false" ht="15" hidden="false" customHeight="false" outlineLevel="0" collapsed="false">
      <c r="A1674" s="6" t="s">
        <v>3507</v>
      </c>
      <c r="B1674" s="6" t="s">
        <v>108</v>
      </c>
      <c r="C1674" s="17" t="n">
        <v>2132</v>
      </c>
      <c r="D1674" s="16" t="n">
        <v>0.136468757341794</v>
      </c>
      <c r="E1674" s="16" t="n">
        <v>0.0277378747188239</v>
      </c>
      <c r="F1674" s="16" t="n">
        <v>0.168386337489388</v>
      </c>
      <c r="G1674" s="16" t="n">
        <v>0.0540200064350419</v>
      </c>
      <c r="H1674" s="16" t="n">
        <v>8.63366393492714</v>
      </c>
      <c r="I1674" s="17" t="n">
        <v>272.018486876268</v>
      </c>
      <c r="J1674" s="18" t="n">
        <v>5.09457975048568E-016</v>
      </c>
      <c r="K1674" s="18" t="n">
        <v>3.29322522811769E-015</v>
      </c>
      <c r="L1674" s="16" t="n">
        <v>0.62972549383199</v>
      </c>
      <c r="M1674" s="16" t="n">
        <v>0.698561371288644</v>
      </c>
      <c r="N1674" s="18" t="n">
        <v>7.21378764302512E-005</v>
      </c>
      <c r="O1674" s="16" t="n">
        <v>0.0363797738600005</v>
      </c>
      <c r="P1674" s="34" t="b">
        <f aca="false">TRUE()</f>
        <v>1</v>
      </c>
      <c r="Q1674" s="18" t="n">
        <v>3.96951975899344E-005</v>
      </c>
    </row>
    <row r="1675" customFormat="false" ht="15" hidden="false" customHeight="false" outlineLevel="0" collapsed="false">
      <c r="A1675" s="6" t="s">
        <v>3508</v>
      </c>
      <c r="B1675" s="6" t="s">
        <v>108</v>
      </c>
      <c r="C1675" s="17" t="n">
        <v>2133</v>
      </c>
      <c r="D1675" s="16" t="n">
        <v>0.136988495369187</v>
      </c>
      <c r="E1675" s="16" t="n">
        <v>0.027838520999691</v>
      </c>
      <c r="F1675" s="16" t="n">
        <v>0.168924388796782</v>
      </c>
      <c r="G1675" s="16" t="n">
        <v>0.054068926895123</v>
      </c>
      <c r="H1675" s="16" t="n">
        <v>8.61746299739135</v>
      </c>
      <c r="I1675" s="17" t="n">
        <v>271.048496557293</v>
      </c>
      <c r="J1675" s="18" t="n">
        <v>5.77080898369444E-016</v>
      </c>
      <c r="K1675" s="18" t="n">
        <v>3.71300112904371E-015</v>
      </c>
      <c r="L1675" s="16" t="n">
        <v>0.629431500747459</v>
      </c>
      <c r="M1675" s="16" t="n">
        <v>0.698377716559535</v>
      </c>
      <c r="N1675" s="18" t="n">
        <v>7.23745777916688E-005</v>
      </c>
      <c r="O1675" s="16" t="n">
        <v>0.0363164380842903</v>
      </c>
      <c r="P1675" s="34" t="b">
        <f aca="false">TRUE()</f>
        <v>1</v>
      </c>
      <c r="Q1675" s="18" t="n">
        <v>7.40740740740741E-005</v>
      </c>
    </row>
    <row r="1676" customFormat="false" ht="15" hidden="false" customHeight="false" outlineLevel="0" collapsed="false">
      <c r="A1676" s="6" t="s">
        <v>3509</v>
      </c>
      <c r="B1676" s="6" t="s">
        <v>108</v>
      </c>
      <c r="C1676" s="17" t="n">
        <v>2134</v>
      </c>
      <c r="D1676" s="16" t="n">
        <v>0.137498514426014</v>
      </c>
      <c r="E1676" s="16" t="n">
        <v>0.0279363354854232</v>
      </c>
      <c r="F1676" s="16" t="n">
        <v>0.16945061451725</v>
      </c>
      <c r="G1676" s="16" t="n">
        <v>0.0541149168614158</v>
      </c>
      <c r="H1676" s="16" t="n">
        <v>8.60145644771338</v>
      </c>
      <c r="I1676" s="17" t="n">
        <v>270.10405111362</v>
      </c>
      <c r="J1676" s="18" t="n">
        <v>6.52447078087114E-016</v>
      </c>
      <c r="K1676" s="18" t="n">
        <v>4.15922484494858E-015</v>
      </c>
      <c r="L1676" s="16" t="n">
        <v>0.629131981799324</v>
      </c>
      <c r="M1676" s="16" t="n">
        <v>0.698132843587389</v>
      </c>
      <c r="N1676" s="18" t="n">
        <v>7.1293582503982E-005</v>
      </c>
      <c r="O1676" s="16" t="n">
        <v>0.0346995565397349</v>
      </c>
      <c r="P1676" s="34" t="b">
        <f aca="false">TRUE()</f>
        <v>1</v>
      </c>
      <c r="Q1676" s="18" t="n">
        <v>1.93236714975846E-005</v>
      </c>
    </row>
    <row r="1677" customFormat="false" ht="15" hidden="false" customHeight="false" outlineLevel="0" collapsed="false">
      <c r="A1677" s="6" t="s">
        <v>3510</v>
      </c>
      <c r="B1677" s="6" t="s">
        <v>108</v>
      </c>
      <c r="C1677" s="17" t="n">
        <v>2135</v>
      </c>
      <c r="D1677" s="16" t="n">
        <v>0.13799726668683</v>
      </c>
      <c r="E1677" s="16" t="n">
        <v>0.0280316726229289</v>
      </c>
      <c r="F1677" s="16" t="n">
        <v>0.169963042774108</v>
      </c>
      <c r="G1677" s="16" t="n">
        <v>0.0541572630568275</v>
      </c>
      <c r="H1677" s="16" t="n">
        <v>8.58551228852277</v>
      </c>
      <c r="I1677" s="17" t="n">
        <v>269.175390962125</v>
      </c>
      <c r="J1677" s="18" t="n">
        <v>7.37034477227124E-016</v>
      </c>
      <c r="K1677" s="18" t="n">
        <v>4.66264189099476E-015</v>
      </c>
      <c r="L1677" s="16" t="n">
        <v>0.628826035613694</v>
      </c>
      <c r="M1677" s="16" t="n">
        <v>0.698051219263341</v>
      </c>
      <c r="N1677" s="18" t="n">
        <v>7.1293582503982E-005</v>
      </c>
      <c r="O1677" s="16" t="n">
        <v>0.0346382897232623</v>
      </c>
      <c r="P1677" s="34" t="b">
        <f aca="false">TRUE()</f>
        <v>1</v>
      </c>
      <c r="Q1677" s="18" t="n">
        <v>6.83648074952423E-005</v>
      </c>
    </row>
    <row r="1678" customFormat="false" ht="15" hidden="false" customHeight="false" outlineLevel="0" collapsed="false">
      <c r="A1678" s="6" t="s">
        <v>3511</v>
      </c>
      <c r="B1678" s="6" t="s">
        <v>108</v>
      </c>
      <c r="C1678" s="17" t="n">
        <v>2136</v>
      </c>
      <c r="D1678" s="16" t="n">
        <v>0.138483995249762</v>
      </c>
      <c r="E1678" s="16" t="n">
        <v>0.0281239467851006</v>
      </c>
      <c r="F1678" s="16" t="n">
        <v>0.170461012202204</v>
      </c>
      <c r="G1678" s="16" t="n">
        <v>0.0541957713360438</v>
      </c>
      <c r="H1678" s="16" t="n">
        <v>8.56976792019086</v>
      </c>
      <c r="I1678" s="17" t="n">
        <v>268.268129258385</v>
      </c>
      <c r="J1678" s="18" t="n">
        <v>8.31045131779089E-016</v>
      </c>
      <c r="K1678" s="18" t="n">
        <v>5.21760559286418E-015</v>
      </c>
      <c r="L1678" s="16" t="n">
        <v>0.62851830186762</v>
      </c>
      <c r="M1678" s="16" t="n">
        <v>0.697908376696256</v>
      </c>
      <c r="N1678" s="18" t="n">
        <v>7.1293582503982E-005</v>
      </c>
      <c r="O1678" s="16" t="n">
        <v>0.0345779883426467</v>
      </c>
      <c r="P1678" s="34" t="b">
        <f aca="false">TRUE()</f>
        <v>1</v>
      </c>
      <c r="Q1678" s="18" t="n">
        <v>1.97979797979798E-005</v>
      </c>
    </row>
    <row r="1679" customFormat="false" ht="15" hidden="false" customHeight="false" outlineLevel="0" collapsed="false">
      <c r="A1679" s="6" t="s">
        <v>3512</v>
      </c>
      <c r="B1679" s="6" t="s">
        <v>108</v>
      </c>
      <c r="C1679" s="17" t="n">
        <v>2137</v>
      </c>
      <c r="D1679" s="16" t="n">
        <v>0.138957547979911</v>
      </c>
      <c r="E1679" s="16" t="n">
        <v>0.0282126791375845</v>
      </c>
      <c r="F1679" s="16" t="n">
        <v>0.17094369604883</v>
      </c>
      <c r="G1679" s="16" t="n">
        <v>0.0542306173998355</v>
      </c>
      <c r="H1679" s="16" t="n">
        <v>8.55437718618648</v>
      </c>
      <c r="I1679" s="17" t="n">
        <v>267.388760889805</v>
      </c>
      <c r="J1679" s="18" t="n">
        <v>9.34254071592846E-016</v>
      </c>
      <c r="K1679" s="18" t="n">
        <v>5.83030736407565E-015</v>
      </c>
      <c r="L1679" s="16" t="n">
        <v>0.62821372991918</v>
      </c>
      <c r="M1679" s="16" t="n">
        <v>0.69766350372411</v>
      </c>
      <c r="N1679" s="18" t="n">
        <v>7.1293582503982E-005</v>
      </c>
      <c r="O1679" s="16" t="n">
        <v>0.0345174813692646</v>
      </c>
      <c r="P1679" s="34" t="b">
        <f aca="false">TRUE()</f>
        <v>1</v>
      </c>
      <c r="Q1679" s="16" t="n">
        <v>0</v>
      </c>
    </row>
    <row r="1680" customFormat="false" ht="15" hidden="false" customHeight="false" outlineLevel="0" collapsed="false">
      <c r="A1680" s="6" t="s">
        <v>3513</v>
      </c>
      <c r="B1680" s="6" t="s">
        <v>108</v>
      </c>
      <c r="C1680" s="17" t="n">
        <v>2138</v>
      </c>
      <c r="D1680" s="16" t="n">
        <v>0.139418654782086</v>
      </c>
      <c r="E1680" s="16" t="n">
        <v>0.0282986840782123</v>
      </c>
      <c r="F1680" s="16" t="n">
        <v>0.171412359681256</v>
      </c>
      <c r="G1680" s="16" t="n">
        <v>0.0542617427573673</v>
      </c>
      <c r="H1680" s="16" t="n">
        <v>8.53933950569113</v>
      </c>
      <c r="I1680" s="17" t="n">
        <v>266.526179269837</v>
      </c>
      <c r="J1680" s="18" t="n">
        <v>1.04732937193719E-015</v>
      </c>
      <c r="K1680" s="18" t="n">
        <v>6.43913613857679E-015</v>
      </c>
      <c r="L1680" s="16" t="n">
        <v>0.627922488417873</v>
      </c>
      <c r="M1680" s="16" t="n">
        <v>0.697622691562086</v>
      </c>
      <c r="N1680" s="18" t="n">
        <v>7.1293582503982E-005</v>
      </c>
      <c r="O1680" s="16" t="n">
        <v>0.0344576260684744</v>
      </c>
      <c r="P1680" s="34" t="b">
        <f aca="false">TRUE()</f>
        <v>1</v>
      </c>
      <c r="Q1680" s="18" t="n">
        <v>1.51515151515152E-005</v>
      </c>
    </row>
    <row r="1681" customFormat="false" ht="15" hidden="false" customHeight="false" outlineLevel="0" collapsed="false">
      <c r="A1681" s="6" t="s">
        <v>3514</v>
      </c>
      <c r="B1681" s="6" t="s">
        <v>108</v>
      </c>
      <c r="C1681" s="17" t="n">
        <v>2139</v>
      </c>
      <c r="D1681" s="16" t="n">
        <v>0.139869278474563</v>
      </c>
      <c r="E1681" s="16" t="n">
        <v>0.0283824850554749</v>
      </c>
      <c r="F1681" s="16" t="n">
        <v>0.171869238849941</v>
      </c>
      <c r="G1681" s="16" t="n">
        <v>0.0542896220217234</v>
      </c>
      <c r="H1681" s="16" t="n">
        <v>8.52459996868411</v>
      </c>
      <c r="I1681" s="17" t="n">
        <v>265.676565387069</v>
      </c>
      <c r="J1681" s="18" t="n">
        <v>1.17130382375826E-015</v>
      </c>
      <c r="K1681" s="18" t="n">
        <v>7.13790142231538E-015</v>
      </c>
      <c r="L1681" s="16" t="n">
        <v>0.627644048333701</v>
      </c>
      <c r="M1681" s="16" t="n">
        <v>0.697439036832976</v>
      </c>
      <c r="N1681" s="18" t="n">
        <v>7.1293582503982E-005</v>
      </c>
      <c r="O1681" s="16" t="n">
        <v>0.034397080722358</v>
      </c>
      <c r="P1681" s="34" t="b">
        <f aca="false">TRUE()</f>
        <v>1</v>
      </c>
      <c r="Q1681" s="18" t="n">
        <v>0.000130256529489266</v>
      </c>
    </row>
    <row r="1682" customFormat="false" ht="15" hidden="false" customHeight="false" outlineLevel="0" collapsed="false">
      <c r="A1682" s="6" t="s">
        <v>3515</v>
      </c>
      <c r="B1682" s="6" t="s">
        <v>108</v>
      </c>
      <c r="C1682" s="17" t="n">
        <v>2140</v>
      </c>
      <c r="D1682" s="16" t="n">
        <v>0.14030916010024</v>
      </c>
      <c r="E1682" s="16" t="n">
        <v>0.028464326203131</v>
      </c>
      <c r="F1682" s="16" t="n">
        <v>0.172314268354875</v>
      </c>
      <c r="G1682" s="16" t="n">
        <v>0.0543146996869757</v>
      </c>
      <c r="H1682" s="16" t="n">
        <v>8.51013411467417</v>
      </c>
      <c r="I1682" s="17" t="n">
        <v>264.839438746072</v>
      </c>
      <c r="J1682" s="18" t="n">
        <v>1.30708262182223E-015</v>
      </c>
      <c r="K1682" s="18" t="n">
        <v>7.94201007402962E-015</v>
      </c>
      <c r="L1682" s="16" t="n">
        <v>0.62737699017322</v>
      </c>
      <c r="M1682" s="16" t="n">
        <v>0.697214569941843</v>
      </c>
      <c r="N1682" s="18" t="n">
        <v>7.1293582503982E-005</v>
      </c>
      <c r="O1682" s="16" t="n">
        <v>0.0343359329799697</v>
      </c>
      <c r="P1682" s="34" t="b">
        <f aca="false">TRUE()</f>
        <v>1</v>
      </c>
      <c r="Q1682" s="18" t="n">
        <v>4.15263748597082E-005</v>
      </c>
    </row>
    <row r="1683" customFormat="false" ht="15" hidden="false" customHeight="false" outlineLevel="0" collapsed="false">
      <c r="A1683" s="6" t="s">
        <v>3516</v>
      </c>
      <c r="B1683" s="6" t="s">
        <v>108</v>
      </c>
      <c r="C1683" s="17" t="n">
        <v>2141</v>
      </c>
      <c r="D1683" s="16" t="n">
        <v>0.140738152440022</v>
      </c>
      <c r="E1683" s="16" t="n">
        <v>0.028544279911925</v>
      </c>
      <c r="F1683" s="16" t="n">
        <v>0.172747589365255</v>
      </c>
      <c r="G1683" s="16" t="n">
        <v>0.0543371335061989</v>
      </c>
      <c r="H1683" s="16" t="n">
        <v>8.49599183153021</v>
      </c>
      <c r="I1683" s="17" t="n">
        <v>264.014614337088</v>
      </c>
      <c r="J1683" s="18" t="n">
        <v>1.45493064151558E-015</v>
      </c>
      <c r="K1683" s="18" t="n">
        <v>8.81454330261262E-015</v>
      </c>
      <c r="L1683" s="16" t="n">
        <v>0.627125097658951</v>
      </c>
      <c r="M1683" s="16" t="n">
        <v>0.697051321293746</v>
      </c>
      <c r="N1683" s="18" t="n">
        <v>7.1293582503982E-005</v>
      </c>
      <c r="O1683" s="16" t="n">
        <v>0.0342745623948994</v>
      </c>
      <c r="P1683" s="34" t="b">
        <f aca="false">TRUE()</f>
        <v>1</v>
      </c>
      <c r="Q1683" s="18" t="n">
        <v>5.97643097643098E-005</v>
      </c>
    </row>
    <row r="1684" customFormat="false" ht="15" hidden="false" customHeight="false" outlineLevel="0" collapsed="false">
      <c r="A1684" s="6" t="s">
        <v>3517</v>
      </c>
      <c r="B1684" s="6" t="s">
        <v>108</v>
      </c>
      <c r="C1684" s="17" t="n">
        <v>2142</v>
      </c>
      <c r="D1684" s="16" t="n">
        <v>0.141156333985955</v>
      </c>
      <c r="E1684" s="16" t="n">
        <v>0.0286227232601619</v>
      </c>
      <c r="F1684" s="16" t="n">
        <v>0.173169525053834</v>
      </c>
      <c r="G1684" s="16" t="n">
        <v>0.0543573565590612</v>
      </c>
      <c r="H1684" s="16" t="n">
        <v>8.48214086434673</v>
      </c>
      <c r="I1684" s="17" t="n">
        <v>263.20000989629</v>
      </c>
      <c r="J1684" s="18" t="n">
        <v>1.61584237719451E-015</v>
      </c>
      <c r="K1684" s="18" t="n">
        <v>9.73257745334866E-015</v>
      </c>
      <c r="L1684" s="16" t="n">
        <v>0.626887939935011</v>
      </c>
      <c r="M1684" s="16" t="n">
        <v>0.696765636159576</v>
      </c>
      <c r="N1684" s="18" t="n">
        <v>7.1293582503982E-005</v>
      </c>
      <c r="O1684" s="16" t="n">
        <v>0.0342162438176419</v>
      </c>
      <c r="P1684" s="34" t="b">
        <f aca="false">TRUE()</f>
        <v>1</v>
      </c>
      <c r="Q1684" s="18" t="n">
        <v>0.000127276076557942</v>
      </c>
    </row>
    <row r="1685" customFormat="false" ht="15" hidden="false" customHeight="false" outlineLevel="0" collapsed="false">
      <c r="A1685" s="6" t="s">
        <v>3518</v>
      </c>
      <c r="B1685" s="6" t="s">
        <v>108</v>
      </c>
      <c r="C1685" s="17" t="n">
        <v>2143</v>
      </c>
      <c r="D1685" s="16" t="n">
        <v>0.141562607119684</v>
      </c>
      <c r="E1685" s="16" t="n">
        <v>0.0286991008978038</v>
      </c>
      <c r="F1685" s="16" t="n">
        <v>0.173579105583425</v>
      </c>
      <c r="G1685" s="16" t="n">
        <v>0.0543757042078087</v>
      </c>
      <c r="H1685" s="16" t="n">
        <v>8.4686853668505</v>
      </c>
      <c r="I1685" s="17" t="n">
        <v>262.404099728815</v>
      </c>
      <c r="J1685" s="18" t="n">
        <v>1.78904448017863E-015</v>
      </c>
      <c r="K1685" s="18" t="n">
        <v>1.07136141309398E-014</v>
      </c>
      <c r="L1685" s="16" t="n">
        <v>0.626664942445113</v>
      </c>
      <c r="M1685" s="16" t="n">
        <v>0.696541169268442</v>
      </c>
      <c r="N1685" s="18" t="n">
        <v>7.1293582503982E-005</v>
      </c>
      <c r="O1685" s="16" t="n">
        <v>0.0341599213018742</v>
      </c>
      <c r="P1685" s="34" t="b">
        <f aca="false">TRUE()</f>
        <v>1</v>
      </c>
      <c r="Q1685" s="18" t="n">
        <v>6.21600621600622E-005</v>
      </c>
    </row>
    <row r="1686" customFormat="false" ht="15" hidden="false" customHeight="false" outlineLevel="0" collapsed="false">
      <c r="A1686" s="6" t="s">
        <v>3519</v>
      </c>
      <c r="B1686" s="6" t="s">
        <v>108</v>
      </c>
      <c r="C1686" s="17" t="n">
        <v>2144</v>
      </c>
      <c r="D1686" s="16" t="n">
        <v>0.141956387463846</v>
      </c>
      <c r="E1686" s="16" t="n">
        <v>0.028772233527852</v>
      </c>
      <c r="F1686" s="16" t="n">
        <v>0.173975561300965</v>
      </c>
      <c r="G1686" s="16" t="n">
        <v>0.0543917046879167</v>
      </c>
      <c r="H1686" s="16" t="n">
        <v>8.45580547458705</v>
      </c>
      <c r="I1686" s="17" t="n">
        <v>261.63747974722</v>
      </c>
      <c r="J1686" s="18" t="n">
        <v>1.97207561665474E-015</v>
      </c>
      <c r="K1686" s="18" t="n">
        <v>1.15734933303005E-014</v>
      </c>
      <c r="L1686" s="16" t="n">
        <v>0.626458943121554</v>
      </c>
      <c r="M1686" s="16" t="n">
        <v>0.696398326701357</v>
      </c>
      <c r="N1686" s="18" t="n">
        <v>7.23881838595284E-005</v>
      </c>
      <c r="O1686" s="16" t="n">
        <v>0.0356688973641415</v>
      </c>
      <c r="P1686" s="34" t="b">
        <f aca="false">TRUE()</f>
        <v>1</v>
      </c>
      <c r="Q1686" s="18" t="n">
        <v>0.000101491101491102</v>
      </c>
    </row>
    <row r="1687" customFormat="false" ht="15" hidden="false" customHeight="false" outlineLevel="0" collapsed="false">
      <c r="A1687" s="6" t="s">
        <v>3520</v>
      </c>
      <c r="B1687" s="6" t="s">
        <v>108</v>
      </c>
      <c r="C1687" s="17" t="n">
        <v>2145</v>
      </c>
      <c r="D1687" s="16" t="n">
        <v>0.142338222577435</v>
      </c>
      <c r="E1687" s="16" t="n">
        <v>0.0288421068148979</v>
      </c>
      <c r="F1687" s="16" t="n">
        <v>0.174359237105269</v>
      </c>
      <c r="G1687" s="16" t="n">
        <v>0.0544053451140071</v>
      </c>
      <c r="H1687" s="16" t="n">
        <v>8.44344610051322</v>
      </c>
      <c r="I1687" s="17" t="n">
        <v>260.899634592773</v>
      </c>
      <c r="J1687" s="18" t="n">
        <v>2.16509821200609E-015</v>
      </c>
      <c r="K1687" s="18" t="n">
        <v>1.25666539577976E-014</v>
      </c>
      <c r="L1687" s="16" t="n">
        <v>0.626266100361074</v>
      </c>
      <c r="M1687" s="16" t="n">
        <v>0.696173859810223</v>
      </c>
      <c r="N1687" s="18" t="n">
        <v>7.23881838595284E-005</v>
      </c>
      <c r="O1687" s="16" t="n">
        <v>0.0356180249360051</v>
      </c>
      <c r="P1687" s="34" t="b">
        <f aca="false">TRUE()</f>
        <v>1</v>
      </c>
      <c r="Q1687" s="18" t="n">
        <v>3.65560365560366E-005</v>
      </c>
    </row>
    <row r="1688" customFormat="false" ht="15" hidden="false" customHeight="false" outlineLevel="0" collapsed="false">
      <c r="A1688" s="6" t="s">
        <v>3521</v>
      </c>
      <c r="B1688" s="6" t="s">
        <v>108</v>
      </c>
      <c r="C1688" s="17" t="n">
        <v>2146</v>
      </c>
      <c r="D1688" s="16" t="n">
        <v>0.142708169689456</v>
      </c>
      <c r="E1688" s="16" t="n">
        <v>0.0289084907006278</v>
      </c>
      <c r="F1688" s="16" t="n">
        <v>0.174730371566732</v>
      </c>
      <c r="G1688" s="16" t="n">
        <v>0.0544167344136744</v>
      </c>
      <c r="H1688" s="16" t="n">
        <v>8.4316828026521</v>
      </c>
      <c r="I1688" s="17" t="n">
        <v>260.193347885814</v>
      </c>
      <c r="J1688" s="18" t="n">
        <v>2.36620652557199E-015</v>
      </c>
      <c r="K1688" s="18" t="n">
        <v>1.35906440921026E-014</v>
      </c>
      <c r="L1688" s="16" t="n">
        <v>0.626089009953048</v>
      </c>
      <c r="M1688" s="16" t="n">
        <v>0.696214671972248</v>
      </c>
      <c r="N1688" s="18" t="n">
        <v>7.23881838595284E-005</v>
      </c>
      <c r="O1688" s="16" t="n">
        <v>0.0355653431896309</v>
      </c>
      <c r="P1688" s="34" t="b">
        <f aca="false">TRUE()</f>
        <v>1</v>
      </c>
      <c r="Q1688" s="18" t="n">
        <v>3.61103000399188E-005</v>
      </c>
    </row>
    <row r="1689" customFormat="false" ht="15" hidden="false" customHeight="false" outlineLevel="0" collapsed="false">
      <c r="A1689" s="6" t="s">
        <v>3522</v>
      </c>
      <c r="B1689" s="6" t="s">
        <v>108</v>
      </c>
      <c r="C1689" s="17" t="n">
        <v>2147</v>
      </c>
      <c r="D1689" s="16" t="n">
        <v>0.143067373216878</v>
      </c>
      <c r="E1689" s="16" t="n">
        <v>0.0289717126843404</v>
      </c>
      <c r="F1689" s="16" t="n">
        <v>0.175090055759456</v>
      </c>
      <c r="G1689" s="16" t="n">
        <v>0.0544260587357183</v>
      </c>
      <c r="H1689" s="16" t="n">
        <v>8.4204292837949</v>
      </c>
      <c r="I1689" s="17" t="n">
        <v>259.515367335165</v>
      </c>
      <c r="J1689" s="18" t="n">
        <v>2.57588572345406E-015</v>
      </c>
      <c r="K1689" s="18" t="n">
        <v>1.4663821333792E-014</v>
      </c>
      <c r="L1689" s="16" t="n">
        <v>0.625924202367231</v>
      </c>
      <c r="M1689" s="16" t="n">
        <v>0.696255484134272</v>
      </c>
      <c r="N1689" s="18" t="n">
        <v>7.23881838595284E-005</v>
      </c>
      <c r="O1689" s="16" t="n">
        <v>0.0355096403058847</v>
      </c>
      <c r="P1689" s="34" t="b">
        <f aca="false">TRUE()</f>
        <v>1</v>
      </c>
      <c r="Q1689" s="18" t="n">
        <v>4.26240426240426E-005</v>
      </c>
    </row>
    <row r="1690" customFormat="false" ht="15" hidden="false" customHeight="false" outlineLevel="0" collapsed="false">
      <c r="A1690" s="6" t="s">
        <v>3523</v>
      </c>
      <c r="B1690" s="6" t="s">
        <v>108</v>
      </c>
      <c r="C1690" s="17" t="n">
        <v>2148</v>
      </c>
      <c r="D1690" s="16" t="n">
        <v>0.143416092850091</v>
      </c>
      <c r="E1690" s="16" t="n">
        <v>0.0290324525074698</v>
      </c>
      <c r="F1690" s="16" t="n">
        <v>0.175439271439417</v>
      </c>
      <c r="G1690" s="16" t="n">
        <v>0.0544333581770642</v>
      </c>
      <c r="H1690" s="16" t="n">
        <v>8.40975319661154</v>
      </c>
      <c r="I1690" s="17" t="n">
        <v>258.857577369052</v>
      </c>
      <c r="J1690" s="18" t="n">
        <v>2.79227008154198E-015</v>
      </c>
      <c r="K1690" s="18" t="n">
        <v>1.57230947603789E-014</v>
      </c>
      <c r="L1690" s="16" t="n">
        <v>0.625784551837461</v>
      </c>
      <c r="M1690" s="16" t="n">
        <v>0.696255484134272</v>
      </c>
      <c r="N1690" s="18" t="n">
        <v>7.23881838595284E-005</v>
      </c>
      <c r="O1690" s="16" t="n">
        <v>0.035452160750489</v>
      </c>
      <c r="P1690" s="34" t="b">
        <f aca="false">TRUE()</f>
        <v>1</v>
      </c>
      <c r="Q1690" s="18" t="n">
        <v>3.66519183723485E-005</v>
      </c>
    </row>
    <row r="1691" customFormat="false" ht="15" hidden="false" customHeight="false" outlineLevel="0" collapsed="false">
      <c r="A1691" s="6" t="s">
        <v>3524</v>
      </c>
      <c r="B1691" s="6" t="s">
        <v>108</v>
      </c>
      <c r="C1691" s="17" t="n">
        <v>2149</v>
      </c>
      <c r="D1691" s="16" t="n">
        <v>0.143755328533813</v>
      </c>
      <c r="E1691" s="16" t="n">
        <v>0.0290913029884954</v>
      </c>
      <c r="F1691" s="16" t="n">
        <v>0.175778876055343</v>
      </c>
      <c r="G1691" s="16" t="n">
        <v>0.0544389188251316</v>
      </c>
      <c r="H1691" s="16" t="n">
        <v>8.39949464166112</v>
      </c>
      <c r="I1691" s="17" t="n">
        <v>258.214560007071</v>
      </c>
      <c r="J1691" s="18" t="n">
        <v>3.01750800811538E-015</v>
      </c>
      <c r="K1691" s="18" t="n">
        <v>1.6876897889055E-014</v>
      </c>
      <c r="L1691" s="16" t="n">
        <v>0.625663453524373</v>
      </c>
      <c r="M1691" s="16" t="n">
        <v>0.696112641567187</v>
      </c>
      <c r="N1691" s="18" t="n">
        <v>7.23881838595284E-005</v>
      </c>
      <c r="O1691" s="16" t="n">
        <v>0.0353930136697235</v>
      </c>
      <c r="P1691" s="34" t="b">
        <f aca="false">TRUE()</f>
        <v>1</v>
      </c>
      <c r="Q1691" s="18" t="n">
        <v>0.000160565052231719</v>
      </c>
    </row>
    <row r="1692" customFormat="false" ht="15" hidden="false" customHeight="false" outlineLevel="0" collapsed="false">
      <c r="A1692" s="6" t="s">
        <v>3525</v>
      </c>
      <c r="B1692" s="6" t="s">
        <v>108</v>
      </c>
      <c r="C1692" s="17" t="n">
        <v>2150</v>
      </c>
      <c r="D1692" s="16" t="n">
        <v>0.144085213441009</v>
      </c>
      <c r="E1692" s="16" t="n">
        <v>0.029148774622735</v>
      </c>
      <c r="F1692" s="16" t="n">
        <v>0.176108556668956</v>
      </c>
      <c r="G1692" s="16" t="n">
        <v>0.0544427430829665</v>
      </c>
      <c r="H1692" s="16" t="n">
        <v>8.38944737216671</v>
      </c>
      <c r="I1692" s="17" t="n">
        <v>257.580238566895</v>
      </c>
      <c r="J1692" s="18" t="n">
        <v>3.25565902760168E-015</v>
      </c>
      <c r="K1692" s="18" t="n">
        <v>1.80869945977871E-014</v>
      </c>
      <c r="L1692" s="16" t="n">
        <v>0.625551559900377</v>
      </c>
      <c r="M1692" s="16" t="n">
        <v>0.696010611162126</v>
      </c>
      <c r="N1692" s="18" t="n">
        <v>7.23881838595284E-005</v>
      </c>
      <c r="O1692" s="16" t="n">
        <v>0.0353306082678798</v>
      </c>
      <c r="P1692" s="34" t="b">
        <f aca="false">TRUE()</f>
        <v>1</v>
      </c>
      <c r="Q1692" s="18" t="n">
        <v>0.000178822185099795</v>
      </c>
    </row>
    <row r="1693" customFormat="false" ht="15" hidden="false" customHeight="false" outlineLevel="0" collapsed="false">
      <c r="A1693" s="6" t="s">
        <v>3526</v>
      </c>
      <c r="B1693" s="6" t="s">
        <v>108</v>
      </c>
      <c r="C1693" s="17" t="n">
        <v>2151</v>
      </c>
      <c r="D1693" s="16" t="n">
        <v>0.144405998870145</v>
      </c>
      <c r="E1693" s="16" t="n">
        <v>0.0292048128766242</v>
      </c>
      <c r="F1693" s="16" t="n">
        <v>0.176428276919999</v>
      </c>
      <c r="G1693" s="16" t="n">
        <v>0.0544447933471801</v>
      </c>
      <c r="H1693" s="16" t="n">
        <v>8.37954596314544</v>
      </c>
      <c r="I1693" s="17" t="n">
        <v>256.954838829515</v>
      </c>
      <c r="J1693" s="18" t="n">
        <v>3.50848175284745E-015</v>
      </c>
      <c r="K1693" s="18" t="n">
        <v>1.93619671201023E-014</v>
      </c>
      <c r="L1693" s="16" t="n">
        <v>0.625443711453779</v>
      </c>
      <c r="M1693" s="16" t="n">
        <v>0.695847362514029</v>
      </c>
      <c r="N1693" s="18" t="n">
        <v>7.23881838595284E-005</v>
      </c>
      <c r="O1693" s="16" t="n">
        <v>0.0352675164639362</v>
      </c>
      <c r="P1693" s="34" t="b">
        <f aca="false">TRUE()</f>
        <v>1</v>
      </c>
      <c r="Q1693" s="18" t="n">
        <v>5.03413272969299E-005</v>
      </c>
    </row>
    <row r="1694" customFormat="false" ht="15" hidden="false" customHeight="false" outlineLevel="0" collapsed="false">
      <c r="A1694" s="6" t="s">
        <v>3527</v>
      </c>
      <c r="B1694" s="6" t="s">
        <v>108</v>
      </c>
      <c r="C1694" s="17" t="n">
        <v>2152</v>
      </c>
      <c r="D1694" s="16" t="n">
        <v>0.144717691439399</v>
      </c>
      <c r="E1694" s="16" t="n">
        <v>0.0292596467971497</v>
      </c>
      <c r="F1694" s="16" t="n">
        <v>0.176737557809554</v>
      </c>
      <c r="G1694" s="16" t="n">
        <v>0.0544453752221821</v>
      </c>
      <c r="H1694" s="16" t="n">
        <v>8.36960402894728</v>
      </c>
      <c r="I1694" s="17" t="n">
        <v>256.337461055735</v>
      </c>
      <c r="J1694" s="18" t="n">
        <v>3.78125237531301E-015</v>
      </c>
      <c r="K1694" s="18" t="n">
        <v>2.0784367360992E-014</v>
      </c>
      <c r="L1694" s="16" t="n">
        <v>0.62532682984948</v>
      </c>
      <c r="M1694" s="16" t="n">
        <v>0.695602489541884</v>
      </c>
      <c r="N1694" s="18" t="n">
        <v>7.23881838595284E-005</v>
      </c>
      <c r="O1694" s="16" t="n">
        <v>0.0352047703403853</v>
      </c>
      <c r="P1694" s="34" t="b">
        <f aca="false">TRUE()</f>
        <v>1</v>
      </c>
      <c r="Q1694" s="16" t="n">
        <v>0</v>
      </c>
    </row>
    <row r="1695" customFormat="false" ht="15" hidden="false" customHeight="false" outlineLevel="0" collapsed="false">
      <c r="A1695" s="6" t="s">
        <v>3528</v>
      </c>
      <c r="B1695" s="6" t="s">
        <v>108</v>
      </c>
      <c r="C1695" s="17" t="n">
        <v>2153</v>
      </c>
      <c r="D1695" s="16" t="n">
        <v>0.145020250148209</v>
      </c>
      <c r="E1695" s="16" t="n">
        <v>0.029313441735556</v>
      </c>
      <c r="F1695" s="16" t="n">
        <v>0.177036388373755</v>
      </c>
      <c r="G1695" s="16" t="n">
        <v>0.054444971442359</v>
      </c>
      <c r="H1695" s="16" t="n">
        <v>8.35957053961704</v>
      </c>
      <c r="I1695" s="17" t="n">
        <v>255.729025556972</v>
      </c>
      <c r="J1695" s="18" t="n">
        <v>4.07689735591816E-015</v>
      </c>
      <c r="K1695" s="18" t="n">
        <v>2.22913360040321E-014</v>
      </c>
      <c r="L1695" s="16" t="n">
        <v>0.625196063919723</v>
      </c>
      <c r="M1695" s="16" t="n">
        <v>0.695357616569738</v>
      </c>
      <c r="N1695" s="18" t="n">
        <v>7.23881838595284E-005</v>
      </c>
      <c r="O1695" s="16" t="n">
        <v>0.0351398031739481</v>
      </c>
      <c r="P1695" s="34" t="b">
        <f aca="false">TRUE()</f>
        <v>1</v>
      </c>
      <c r="Q1695" s="18" t="n">
        <v>5.41910331384016E-005</v>
      </c>
    </row>
    <row r="1696" customFormat="false" ht="15" hidden="false" customHeight="false" outlineLevel="0" collapsed="false">
      <c r="A1696" s="6" t="s">
        <v>3529</v>
      </c>
      <c r="B1696" s="6" t="s">
        <v>108</v>
      </c>
      <c r="C1696" s="17" t="n">
        <v>2154</v>
      </c>
      <c r="D1696" s="16" t="n">
        <v>0.14531372052334</v>
      </c>
      <c r="E1696" s="16" t="n">
        <v>0.0293656086814718</v>
      </c>
      <c r="F1696" s="16" t="n">
        <v>0.177324689063958</v>
      </c>
      <c r="G1696" s="16" t="n">
        <v>0.0544435877212083</v>
      </c>
      <c r="H1696" s="16" t="n">
        <v>8.34951144512852</v>
      </c>
      <c r="I1696" s="17" t="n">
        <v>255.136012093773</v>
      </c>
      <c r="J1696" s="18" t="n">
        <v>4.39512361432795E-015</v>
      </c>
      <c r="K1696" s="18" t="n">
        <v>2.38740353396086E-014</v>
      </c>
      <c r="L1696" s="16" t="n">
        <v>0.625049593085657</v>
      </c>
      <c r="M1696" s="16" t="n">
        <v>0.695235180083665</v>
      </c>
      <c r="N1696" s="18" t="n">
        <v>7.23881838595284E-005</v>
      </c>
      <c r="O1696" s="16" t="n">
        <v>0.0350734115649758</v>
      </c>
      <c r="P1696" s="34" t="b">
        <f aca="false">TRUE()</f>
        <v>1</v>
      </c>
      <c r="Q1696" s="18" t="n">
        <v>1.81818181818182E-005</v>
      </c>
    </row>
    <row r="1697" customFormat="false" ht="15" hidden="false" customHeight="false" outlineLevel="0" collapsed="false">
      <c r="A1697" s="6" t="s">
        <v>3530</v>
      </c>
      <c r="B1697" s="6" t="s">
        <v>108</v>
      </c>
      <c r="C1697" s="17" t="n">
        <v>2155</v>
      </c>
      <c r="D1697" s="16" t="n">
        <v>0.145599005220939</v>
      </c>
      <c r="E1697" s="16" t="n">
        <v>0.0294169327134502</v>
      </c>
      <c r="F1697" s="16" t="n">
        <v>0.177603649941538</v>
      </c>
      <c r="G1697" s="16" t="n">
        <v>0.0544421120644063</v>
      </c>
      <c r="H1697" s="16" t="n">
        <v>8.33931357345815</v>
      </c>
      <c r="I1697" s="17" t="n">
        <v>254.554790528711</v>
      </c>
      <c r="J1697" s="18" t="n">
        <v>4.74141194351574E-015</v>
      </c>
      <c r="K1697" s="18" t="n">
        <v>2.55875937133814E-014</v>
      </c>
      <c r="L1697" s="16" t="n">
        <v>0.624882482558203</v>
      </c>
      <c r="M1697" s="16" t="n">
        <v>0.695010713192531</v>
      </c>
      <c r="N1697" s="18" t="n">
        <v>7.23881838595284E-005</v>
      </c>
      <c r="O1697" s="16" t="n">
        <v>0.0350052621682807</v>
      </c>
      <c r="P1697" s="34" t="b">
        <f aca="false">TRUE()</f>
        <v>1</v>
      </c>
      <c r="Q1697" s="18" t="n">
        <v>5E-005</v>
      </c>
    </row>
    <row r="1698" customFormat="false" ht="15" hidden="false" customHeight="false" outlineLevel="0" collapsed="false">
      <c r="A1698" s="6" t="s">
        <v>3531</v>
      </c>
      <c r="B1698" s="6" t="s">
        <v>108</v>
      </c>
      <c r="C1698" s="17" t="n">
        <v>2156</v>
      </c>
      <c r="D1698" s="16" t="n">
        <v>0.145877095369438</v>
      </c>
      <c r="E1698" s="16" t="n">
        <v>0.0294677370815262</v>
      </c>
      <c r="F1698" s="16" t="n">
        <v>0.177874544500584</v>
      </c>
      <c r="G1698" s="16" t="n">
        <v>0.0544411246724921</v>
      </c>
      <c r="H1698" s="16" t="n">
        <v>8.32896033061246</v>
      </c>
      <c r="I1698" s="17" t="n">
        <v>253.985109268314</v>
      </c>
      <c r="J1698" s="18" t="n">
        <v>5.11902840613881E-015</v>
      </c>
      <c r="K1698" s="18" t="n">
        <v>2.75180931159017E-014</v>
      </c>
      <c r="L1698" s="16" t="n">
        <v>0.624693584170715</v>
      </c>
      <c r="M1698" s="16" t="n">
        <v>0.695112743597592</v>
      </c>
      <c r="N1698" s="18" t="n">
        <v>7.23881838595284E-005</v>
      </c>
      <c r="O1698" s="16" t="n">
        <v>0.0349320843872172</v>
      </c>
      <c r="P1698" s="34" t="b">
        <f aca="false">TRUE()</f>
        <v>1</v>
      </c>
      <c r="Q1698" s="18" t="n">
        <v>1.85185185185185E-005</v>
      </c>
    </row>
    <row r="1699" customFormat="false" ht="15" hidden="false" customHeight="false" outlineLevel="0" collapsed="false">
      <c r="A1699" s="6" t="s">
        <v>3532</v>
      </c>
      <c r="B1699" s="6" t="s">
        <v>108</v>
      </c>
      <c r="C1699" s="17" t="n">
        <v>2157</v>
      </c>
      <c r="D1699" s="16" t="n">
        <v>0.146148794487055</v>
      </c>
      <c r="E1699" s="16" t="n">
        <v>0.0295181723133973</v>
      </c>
      <c r="F1699" s="16" t="n">
        <v>0.178138267710956</v>
      </c>
      <c r="G1699" s="16" t="n">
        <v>0.0544407595217252</v>
      </c>
      <c r="H1699" s="16" t="n">
        <v>8.31844254599529</v>
      </c>
      <c r="I1699" s="17" t="n">
        <v>253.425983419702</v>
      </c>
      <c r="J1699" s="18" t="n">
        <v>5.53148177679388E-015</v>
      </c>
      <c r="K1699" s="18" t="n">
        <v>2.95439502878952E-014</v>
      </c>
      <c r="L1699" s="16" t="n">
        <v>0.624483069511255</v>
      </c>
      <c r="M1699" s="16" t="n">
        <v>0.694888276706459</v>
      </c>
      <c r="N1699" s="18" t="n">
        <v>7.23881838595284E-005</v>
      </c>
      <c r="O1699" s="16" t="n">
        <v>0.0348559407547356</v>
      </c>
      <c r="P1699" s="34" t="b">
        <f aca="false">TRUE()</f>
        <v>1</v>
      </c>
      <c r="Q1699" s="18" t="n">
        <v>1.68350168350168E-005</v>
      </c>
    </row>
    <row r="1700" customFormat="false" ht="15" hidden="false" customHeight="false" outlineLevel="0" collapsed="false">
      <c r="A1700" s="6" t="s">
        <v>3533</v>
      </c>
      <c r="B1700" s="6" t="s">
        <v>108</v>
      </c>
      <c r="C1700" s="17" t="n">
        <v>2158</v>
      </c>
      <c r="D1700" s="16" t="n">
        <v>0.146414164648277</v>
      </c>
      <c r="E1700" s="16" t="n">
        <v>0.02956849559527</v>
      </c>
      <c r="F1700" s="16" t="n">
        <v>0.178395368755861</v>
      </c>
      <c r="G1700" s="16" t="n">
        <v>0.0544411544213741</v>
      </c>
      <c r="H1700" s="16" t="n">
        <v>8.30783589496889</v>
      </c>
      <c r="I1700" s="17" t="n">
        <v>252.875305878598</v>
      </c>
      <c r="J1700" s="18" t="n">
        <v>5.97947656575357E-015</v>
      </c>
      <c r="K1700" s="18" t="n">
        <v>3.17731469242987E-014</v>
      </c>
      <c r="L1700" s="16" t="n">
        <v>0.624258669910547</v>
      </c>
      <c r="M1700" s="16" t="n">
        <v>0.695031119273544</v>
      </c>
      <c r="N1700" s="18" t="n">
        <v>7.23881838595284E-005</v>
      </c>
      <c r="O1700" s="16" t="n">
        <v>0.034778752134411</v>
      </c>
      <c r="P1700" s="34" t="b">
        <f aca="false">TRUE()</f>
        <v>1</v>
      </c>
      <c r="Q1700" s="16" t="n">
        <v>0</v>
      </c>
    </row>
    <row r="1701" customFormat="false" ht="15" hidden="false" customHeight="false" outlineLevel="0" collapsed="false">
      <c r="A1701" s="6" t="s">
        <v>3534</v>
      </c>
      <c r="B1701" s="6" t="s">
        <v>108</v>
      </c>
      <c r="C1701" s="17" t="n">
        <v>2159</v>
      </c>
      <c r="D1701" s="16" t="n">
        <v>0.146672911164757</v>
      </c>
      <c r="E1701" s="16" t="n">
        <v>0.0296184071272781</v>
      </c>
      <c r="F1701" s="16" t="n">
        <v>0.178645451463661</v>
      </c>
      <c r="G1701" s="16" t="n">
        <v>0.0544419242132969</v>
      </c>
      <c r="H1701" s="16" t="n">
        <v>8.29718842861559</v>
      </c>
      <c r="I1701" s="17" t="n">
        <v>252.333987782324</v>
      </c>
      <c r="J1701" s="18" t="n">
        <v>6.46410418906303E-015</v>
      </c>
      <c r="K1701" s="18" t="n">
        <v>3.40864452155166E-014</v>
      </c>
      <c r="L1701" s="16" t="n">
        <v>0.624022940877756</v>
      </c>
      <c r="M1701" s="16" t="n">
        <v>0.694888276706459</v>
      </c>
      <c r="N1701" s="18" t="n">
        <v>7.23881838595284E-005</v>
      </c>
      <c r="O1701" s="16" t="n">
        <v>0.0347005025879823</v>
      </c>
      <c r="P1701" s="34" t="b">
        <f aca="false">TRUE()</f>
        <v>1</v>
      </c>
      <c r="Q1701" s="18" t="n">
        <v>7.02479338842975E-005</v>
      </c>
    </row>
    <row r="1702" customFormat="false" ht="15" hidden="false" customHeight="false" outlineLevel="0" collapsed="false">
      <c r="A1702" s="6" t="s">
        <v>3535</v>
      </c>
      <c r="B1702" s="6" t="s">
        <v>108</v>
      </c>
      <c r="C1702" s="17" t="n">
        <v>2160</v>
      </c>
      <c r="D1702" s="16" t="n">
        <v>0.146924926140348</v>
      </c>
      <c r="E1702" s="16" t="n">
        <v>0.0296674882471672</v>
      </c>
      <c r="F1702" s="16" t="n">
        <v>0.178888274753139</v>
      </c>
      <c r="G1702" s="16" t="n">
        <v>0.0544426291683724</v>
      </c>
      <c r="H1702" s="16" t="n">
        <v>8.28656262439623</v>
      </c>
      <c r="I1702" s="17" t="n">
        <v>251.803875537171</v>
      </c>
      <c r="J1702" s="18" t="n">
        <v>6.98532244265421E-015</v>
      </c>
      <c r="K1702" s="18" t="n">
        <v>3.66950482747025E-014</v>
      </c>
      <c r="L1702" s="16" t="n">
        <v>0.623778542084429</v>
      </c>
      <c r="M1702" s="16" t="n">
        <v>0.694663809815325</v>
      </c>
      <c r="N1702" s="18" t="n">
        <v>7.23881838595284E-005</v>
      </c>
      <c r="O1702" s="16" t="n">
        <v>0.0346215458192049</v>
      </c>
      <c r="P1702" s="34" t="b">
        <f aca="false">TRUE()</f>
        <v>1</v>
      </c>
      <c r="Q1702" s="18" t="n">
        <v>3.21160321160321E-005</v>
      </c>
    </row>
    <row r="1703" customFormat="false" ht="15" hidden="false" customHeight="false" outlineLevel="0" collapsed="false">
      <c r="A1703" s="6" t="s">
        <v>3536</v>
      </c>
      <c r="B1703" s="6" t="s">
        <v>108</v>
      </c>
      <c r="C1703" s="17" t="n">
        <v>2161</v>
      </c>
      <c r="D1703" s="16" t="n">
        <v>0.147170340174144</v>
      </c>
      <c r="E1703" s="16" t="n">
        <v>0.0297154809797056</v>
      </c>
      <c r="F1703" s="16" t="n">
        <v>0.179123526890606</v>
      </c>
      <c r="G1703" s="16" t="n">
        <v>0.0544432027989177</v>
      </c>
      <c r="H1703" s="16" t="n">
        <v>8.27589065325159</v>
      </c>
      <c r="I1703" s="17" t="n">
        <v>251.287230002768</v>
      </c>
      <c r="J1703" s="18" t="n">
        <v>7.54881061051665E-015</v>
      </c>
      <c r="K1703" s="18" t="n">
        <v>3.9455370319451E-014</v>
      </c>
      <c r="L1703" s="16" t="n">
        <v>0.623517868317018</v>
      </c>
      <c r="M1703" s="16" t="n">
        <v>0.694704621977349</v>
      </c>
      <c r="N1703" s="18" t="n">
        <v>7.23881838595284E-005</v>
      </c>
      <c r="O1703" s="16" t="n">
        <v>0.0345425944451815</v>
      </c>
      <c r="P1703" s="34" t="b">
        <f aca="false">TRUE()</f>
        <v>1</v>
      </c>
      <c r="Q1703" s="18" t="n">
        <v>2.42424242424242E-005</v>
      </c>
    </row>
    <row r="1704" customFormat="false" ht="15" hidden="false" customHeight="false" outlineLevel="0" collapsed="false">
      <c r="A1704" s="6" t="s">
        <v>3537</v>
      </c>
      <c r="B1704" s="6" t="s">
        <v>108</v>
      </c>
      <c r="C1704" s="17" t="n">
        <v>2162</v>
      </c>
      <c r="D1704" s="16" t="n">
        <v>0.147409612386005</v>
      </c>
      <c r="E1704" s="16" t="n">
        <v>0.0297625106016209</v>
      </c>
      <c r="F1704" s="16" t="n">
        <v>0.179351690299393</v>
      </c>
      <c r="G1704" s="16" t="n">
        <v>0.0544437636886817</v>
      </c>
      <c r="H1704" s="16" t="n">
        <v>8.26515025104366</v>
      </c>
      <c r="I1704" s="17" t="n">
        <v>250.783234070502</v>
      </c>
      <c r="J1704" s="18" t="n">
        <v>8.15930010202452E-015</v>
      </c>
      <c r="K1704" s="18" t="n">
        <v>4.24856906190737E-014</v>
      </c>
      <c r="L1704" s="16" t="n">
        <v>0.623239952985256</v>
      </c>
      <c r="M1704" s="16" t="n">
        <v>0.694459749005204</v>
      </c>
      <c r="N1704" s="18" t="n">
        <v>7.23881838595284E-005</v>
      </c>
      <c r="O1704" s="16" t="n">
        <v>0.0344617747447563</v>
      </c>
      <c r="P1704" s="34" t="b">
        <f aca="false">TRUE()</f>
        <v>1</v>
      </c>
      <c r="Q1704" s="18" t="n">
        <v>3.5964035964036E-005</v>
      </c>
    </row>
    <row r="1705" customFormat="false" ht="15" hidden="false" customHeight="false" outlineLevel="0" collapsed="false">
      <c r="A1705" s="6" t="s">
        <v>3538</v>
      </c>
      <c r="B1705" s="6" t="s">
        <v>108</v>
      </c>
      <c r="C1705" s="17" t="n">
        <v>2163</v>
      </c>
      <c r="D1705" s="16" t="n">
        <v>0.147643667126667</v>
      </c>
      <c r="E1705" s="16" t="n">
        <v>0.0298088671639358</v>
      </c>
      <c r="F1705" s="16" t="n">
        <v>0.179573185507033</v>
      </c>
      <c r="G1705" s="16" t="n">
        <v>0.0544443601754901</v>
      </c>
      <c r="H1705" s="16" t="n">
        <v>8.25415996690903</v>
      </c>
      <c r="I1705" s="17" t="n">
        <v>250.288913441015</v>
      </c>
      <c r="J1705" s="18" t="n">
        <v>8.83172429087313E-015</v>
      </c>
      <c r="K1705" s="18" t="n">
        <v>4.57003189615006E-014</v>
      </c>
      <c r="L1705" s="16" t="n">
        <v>0.622934112904151</v>
      </c>
      <c r="M1705" s="16" t="n">
        <v>0.694357718600143</v>
      </c>
      <c r="N1705" s="18" t="n">
        <v>7.23881838595284E-005</v>
      </c>
      <c r="O1705" s="16" t="n">
        <v>0.034379142259442</v>
      </c>
      <c r="P1705" s="34" t="b">
        <f aca="false">TRUE()</f>
        <v>1</v>
      </c>
      <c r="Q1705" s="18" t="n">
        <v>8.34304584304584E-005</v>
      </c>
    </row>
    <row r="1706" customFormat="false" ht="15" hidden="false" customHeight="false" outlineLevel="0" collapsed="false">
      <c r="A1706" s="6" t="s">
        <v>3539</v>
      </c>
      <c r="B1706" s="6" t="s">
        <v>108</v>
      </c>
      <c r="C1706" s="17" t="n">
        <v>2164</v>
      </c>
      <c r="D1706" s="16" t="n">
        <v>0.147873808932428</v>
      </c>
      <c r="E1706" s="16" t="n">
        <v>0.0298548803786433</v>
      </c>
      <c r="F1706" s="16" t="n">
        <v>0.179789524614603</v>
      </c>
      <c r="G1706" s="16" t="n">
        <v>0.054445288852076</v>
      </c>
      <c r="H1706" s="16" t="n">
        <v>8.2429013121554</v>
      </c>
      <c r="I1706" s="17" t="n">
        <v>249.802377702334</v>
      </c>
      <c r="J1706" s="18" t="n">
        <v>9.57454497960841E-015</v>
      </c>
      <c r="K1706" s="18" t="n">
        <v>4.93594554849378E-014</v>
      </c>
      <c r="L1706" s="16" t="n">
        <v>0.622600820671573</v>
      </c>
      <c r="M1706" s="16" t="n">
        <v>0.694255688195082</v>
      </c>
      <c r="N1706" s="18" t="n">
        <v>7.23881838595284E-005</v>
      </c>
      <c r="O1706" s="16" t="n">
        <v>0.03429548055684</v>
      </c>
      <c r="P1706" s="34" t="b">
        <f aca="false">TRUE()</f>
        <v>1</v>
      </c>
      <c r="Q1706" s="18" t="n">
        <v>6.59562891861461E-005</v>
      </c>
    </row>
    <row r="1707" customFormat="false" ht="15" hidden="false" customHeight="false" outlineLevel="0" collapsed="false">
      <c r="A1707" s="6" t="s">
        <v>3540</v>
      </c>
      <c r="B1707" s="6" t="s">
        <v>108</v>
      </c>
      <c r="C1707" s="17" t="n">
        <v>2165</v>
      </c>
      <c r="D1707" s="16" t="n">
        <v>0.148100697801122</v>
      </c>
      <c r="E1707" s="16" t="n">
        <v>0.0299010110788146</v>
      </c>
      <c r="F1707" s="16" t="n">
        <v>0.180001756563436</v>
      </c>
      <c r="G1707" s="16" t="n">
        <v>0.0544469278828603</v>
      </c>
      <c r="H1707" s="16" t="n">
        <v>8.23137636109129</v>
      </c>
      <c r="I1707" s="17" t="n">
        <v>249.320862871415</v>
      </c>
      <c r="J1707" s="18" t="n">
        <v>1.03963036930293E-014</v>
      </c>
      <c r="K1707" s="18" t="n">
        <v>5.33308533078759E-014</v>
      </c>
      <c r="L1707" s="16" t="n">
        <v>0.62224305996472</v>
      </c>
      <c r="M1707" s="16" t="n">
        <v>0.693908784817876</v>
      </c>
      <c r="N1707" s="18" t="n">
        <v>7.23881838595284E-005</v>
      </c>
      <c r="O1707" s="16" t="n">
        <v>0.0342109330099521</v>
      </c>
      <c r="P1707" s="34" t="b">
        <f aca="false">TRUE()</f>
        <v>1</v>
      </c>
      <c r="Q1707" s="18" t="n">
        <v>0.000186741326813086</v>
      </c>
    </row>
    <row r="1708" customFormat="false" ht="15" hidden="false" customHeight="false" outlineLevel="0" collapsed="false">
      <c r="A1708" s="6" t="s">
        <v>3541</v>
      </c>
      <c r="B1708" s="6" t="s">
        <v>108</v>
      </c>
      <c r="C1708" s="17" t="n">
        <v>2166</v>
      </c>
      <c r="D1708" s="16" t="n">
        <v>0.148325076149222</v>
      </c>
      <c r="E1708" s="16" t="n">
        <v>0.029947365688204</v>
      </c>
      <c r="F1708" s="16" t="n">
        <v>0.180210993009068</v>
      </c>
      <c r="G1708" s="16" t="n">
        <v>0.0544494023349414</v>
      </c>
      <c r="H1708" s="16" t="n">
        <v>8.21965632335318</v>
      </c>
      <c r="I1708" s="17" t="n">
        <v>248.843941763241</v>
      </c>
      <c r="J1708" s="18" t="n">
        <v>1.13012155102674E-014</v>
      </c>
      <c r="K1708" s="18" t="n">
        <v>5.76876314484746E-014</v>
      </c>
      <c r="L1708" s="16" t="n">
        <v>0.621866582827659</v>
      </c>
      <c r="M1708" s="16" t="n">
        <v>0.693806754412815</v>
      </c>
      <c r="N1708" s="18" t="n">
        <v>7.23881838595284E-005</v>
      </c>
      <c r="O1708" s="16" t="n">
        <v>0.0341260293229692</v>
      </c>
      <c r="P1708" s="34" t="b">
        <f aca="false">TRUE()</f>
        <v>1</v>
      </c>
      <c r="Q1708" s="18" t="n">
        <v>1.01010101010101E-005</v>
      </c>
    </row>
    <row r="1709" customFormat="false" ht="15" hidden="false" customHeight="false" outlineLevel="0" collapsed="false">
      <c r="A1709" s="6" t="s">
        <v>3542</v>
      </c>
      <c r="B1709" s="6" t="s">
        <v>108</v>
      </c>
      <c r="C1709" s="17" t="n">
        <v>2167</v>
      </c>
      <c r="D1709" s="16" t="n">
        <v>0.14854723059506</v>
      </c>
      <c r="E1709" s="16" t="n">
        <v>0.0299939194042242</v>
      </c>
      <c r="F1709" s="16" t="n">
        <v>0.18041828820639</v>
      </c>
      <c r="G1709" s="16" t="n">
        <v>0.0544527183556777</v>
      </c>
      <c r="H1709" s="16" t="n">
        <v>8.20794364491756</v>
      </c>
      <c r="I1709" s="17" t="n">
        <v>248.371890574054</v>
      </c>
      <c r="J1709" s="18" t="n">
        <v>1.22822357179071E-014</v>
      </c>
      <c r="K1709" s="18" t="n">
        <v>6.23120760749567E-014</v>
      </c>
      <c r="L1709" s="16" t="n">
        <v>0.621486346678725</v>
      </c>
      <c r="M1709" s="16" t="n">
        <v>0.693561881440669</v>
      </c>
      <c r="N1709" s="18" t="n">
        <v>7.23881838595284E-005</v>
      </c>
      <c r="O1709" s="16" t="n">
        <v>0.0340425749457562</v>
      </c>
      <c r="P1709" s="34" t="b">
        <f aca="false">TRUE()</f>
        <v>1</v>
      </c>
      <c r="Q1709" s="18" t="n">
        <v>0.000126350389334626</v>
      </c>
    </row>
    <row r="1710" customFormat="false" ht="15" hidden="false" customHeight="false" outlineLevel="0" collapsed="false">
      <c r="A1710" s="6" t="s">
        <v>3543</v>
      </c>
      <c r="B1710" s="6" t="s">
        <v>108</v>
      </c>
      <c r="C1710" s="17" t="n">
        <v>2168</v>
      </c>
      <c r="D1710" s="16" t="n">
        <v>0.148766416997712</v>
      </c>
      <c r="E1710" s="16" t="n">
        <v>0.0300406599801306</v>
      </c>
      <c r="F1710" s="16" t="n">
        <v>0.180623952306244</v>
      </c>
      <c r="G1710" s="16" t="n">
        <v>0.0544570271931131</v>
      </c>
      <c r="H1710" s="16" t="n">
        <v>8.19650301254841</v>
      </c>
      <c r="I1710" s="17" t="n">
        <v>247.905688153906</v>
      </c>
      <c r="J1710" s="18" t="n">
        <v>1.33222686074898E-014</v>
      </c>
      <c r="K1710" s="18" t="n">
        <v>6.7341552644437E-014</v>
      </c>
      <c r="L1710" s="16" t="n">
        <v>0.621121314639169</v>
      </c>
      <c r="M1710" s="16" t="n">
        <v>0.693337414549536</v>
      </c>
      <c r="N1710" s="18" t="n">
        <v>7.23881838595284E-005</v>
      </c>
      <c r="O1710" s="16" t="n">
        <v>0.0339597814488923</v>
      </c>
      <c r="P1710" s="34" t="b">
        <f aca="false">TRUE()</f>
        <v>1</v>
      </c>
      <c r="Q1710" s="18" t="n">
        <v>3.14253647586981E-005</v>
      </c>
    </row>
    <row r="1711" customFormat="false" ht="15" hidden="false" customHeight="false" outlineLevel="0" collapsed="false">
      <c r="A1711" s="6" t="s">
        <v>3544</v>
      </c>
      <c r="B1711" s="6" t="s">
        <v>108</v>
      </c>
      <c r="C1711" s="17" t="n">
        <v>2169</v>
      </c>
      <c r="D1711" s="16" t="n">
        <v>0.148981827488711</v>
      </c>
      <c r="E1711" s="16" t="n">
        <v>0.0300870327891121</v>
      </c>
      <c r="F1711" s="16" t="n">
        <v>0.180827733158325</v>
      </c>
      <c r="G1711" s="16" t="n">
        <v>0.054462389323946</v>
      </c>
      <c r="H1711" s="16" t="n">
        <v>8.18556454187895</v>
      </c>
      <c r="I1711" s="17" t="n">
        <v>247.451440696702</v>
      </c>
      <c r="J1711" s="18" t="n">
        <v>1.43992851804762E-014</v>
      </c>
      <c r="K1711" s="18" t="n">
        <v>7.2170330312773E-014</v>
      </c>
      <c r="L1711" s="16" t="n">
        <v>0.620782336508693</v>
      </c>
      <c r="M1711" s="16" t="n">
        <v>0.693051729415366</v>
      </c>
      <c r="N1711" s="18" t="n">
        <v>7.23881838595284E-005</v>
      </c>
      <c r="O1711" s="16" t="n">
        <v>0.0338771123754872</v>
      </c>
      <c r="P1711" s="34" t="b">
        <f aca="false">TRUE()</f>
        <v>1</v>
      </c>
      <c r="Q1711" s="16" t="n">
        <v>0</v>
      </c>
    </row>
    <row r="1712" customFormat="false" ht="15" hidden="false" customHeight="false" outlineLevel="0" collapsed="false">
      <c r="A1712" s="6" t="s">
        <v>3545</v>
      </c>
      <c r="B1712" s="6" t="s">
        <v>108</v>
      </c>
      <c r="C1712" s="17" t="n">
        <v>2170</v>
      </c>
      <c r="D1712" s="16" t="n">
        <v>0.149193520400327</v>
      </c>
      <c r="E1712" s="16" t="n">
        <v>0.0301330637741174</v>
      </c>
      <c r="F1712" s="16" t="n">
        <v>0.181030150490932</v>
      </c>
      <c r="G1712" s="16" t="n">
        <v>0.0544689702157012</v>
      </c>
      <c r="H1712" s="16" t="n">
        <v>8.17523148696292</v>
      </c>
      <c r="I1712" s="17" t="n">
        <v>247.009720822477</v>
      </c>
      <c r="J1712" s="18" t="n">
        <v>1.54979638344573E-014</v>
      </c>
      <c r="K1712" s="18" t="n">
        <v>7.72107441932747E-014</v>
      </c>
      <c r="L1712" s="16" t="n">
        <v>0.620476605469445</v>
      </c>
      <c r="M1712" s="16" t="n">
        <v>0.692970105091317</v>
      </c>
      <c r="N1712" s="18" t="n">
        <v>7.23881838595284E-005</v>
      </c>
      <c r="O1712" s="16" t="n">
        <v>0.0337953237525119</v>
      </c>
      <c r="P1712" s="34" t="b">
        <f aca="false">TRUE()</f>
        <v>1</v>
      </c>
      <c r="Q1712" s="18" t="n">
        <v>2.42424242424243E-005</v>
      </c>
    </row>
    <row r="1713" customFormat="false" ht="15" hidden="false" customHeight="false" outlineLevel="0" collapsed="false">
      <c r="A1713" s="6" t="s">
        <v>3546</v>
      </c>
      <c r="B1713" s="6" t="s">
        <v>108</v>
      </c>
      <c r="C1713" s="17" t="n">
        <v>2171</v>
      </c>
      <c r="D1713" s="16" t="n">
        <v>0.149401474540744</v>
      </c>
      <c r="E1713" s="16" t="n">
        <v>0.0301786898931446</v>
      </c>
      <c r="F1713" s="16" t="n">
        <v>0.181231415336801</v>
      </c>
      <c r="G1713" s="16" t="n">
        <v>0.0544771963859675</v>
      </c>
      <c r="H1713" s="16" t="n">
        <v>8.16554712751217</v>
      </c>
      <c r="I1713" s="17" t="n">
        <v>246.58351669203</v>
      </c>
      <c r="J1713" s="18" t="n">
        <v>1.66052258888937E-014</v>
      </c>
      <c r="K1713" s="18" t="n">
        <v>8.20200072140271E-014</v>
      </c>
      <c r="L1713" s="16" t="n">
        <v>0.620204147224443</v>
      </c>
      <c r="M1713" s="16" t="n">
        <v>0.693010917253342</v>
      </c>
      <c r="N1713" s="18" t="n">
        <v>7.23881838595284E-005</v>
      </c>
      <c r="O1713" s="16" t="n">
        <v>0.0337125392523827</v>
      </c>
      <c r="P1713" s="34" t="b">
        <f aca="false">TRUE()</f>
        <v>1</v>
      </c>
      <c r="Q1713" s="18" t="n">
        <v>8.5711295812306E-005</v>
      </c>
    </row>
    <row r="1714" customFormat="false" ht="15" hidden="false" customHeight="false" outlineLevel="0" collapsed="false">
      <c r="A1714" s="6" t="s">
        <v>3547</v>
      </c>
      <c r="B1714" s="6" t="s">
        <v>108</v>
      </c>
      <c r="C1714" s="17" t="n">
        <v>2172</v>
      </c>
      <c r="D1714" s="16" t="n">
        <v>0.149606857200745</v>
      </c>
      <c r="E1714" s="16" t="n">
        <v>0.0302240647981228</v>
      </c>
      <c r="F1714" s="16" t="n">
        <v>0.181432412556433</v>
      </c>
      <c r="G1714" s="16" t="n">
        <v>0.0544873260088363</v>
      </c>
      <c r="H1714" s="16" t="n">
        <v>8.15639731185325</v>
      </c>
      <c r="I1714" s="17" t="n">
        <v>246.172584221544</v>
      </c>
      <c r="J1714" s="18" t="n">
        <v>1.77248121096051E-014</v>
      </c>
      <c r="K1714" s="18" t="n">
        <v>8.69479553839969E-014</v>
      </c>
      <c r="L1714" s="16" t="n">
        <v>0.619956516087703</v>
      </c>
      <c r="M1714" s="16" t="n">
        <v>0.692847668605244</v>
      </c>
      <c r="N1714" s="18" t="n">
        <v>7.23881838595284E-005</v>
      </c>
      <c r="O1714" s="16" t="n">
        <v>0.0336276495168618</v>
      </c>
      <c r="P1714" s="34" t="b">
        <f aca="false">TRUE()</f>
        <v>1</v>
      </c>
      <c r="Q1714" s="18" t="n">
        <v>0.000261191435366431</v>
      </c>
    </row>
    <row r="1715" customFormat="false" ht="15" hidden="false" customHeight="false" outlineLevel="0" collapsed="false">
      <c r="A1715" s="6" t="s">
        <v>3548</v>
      </c>
      <c r="B1715" s="6" t="s">
        <v>108</v>
      </c>
      <c r="C1715" s="17" t="n">
        <v>2173</v>
      </c>
      <c r="D1715" s="16" t="n">
        <v>0.149811275904274</v>
      </c>
      <c r="E1715" s="16" t="n">
        <v>0.0302696213773156</v>
      </c>
      <c r="F1715" s="16" t="n">
        <v>0.181633635536919</v>
      </c>
      <c r="G1715" s="16" t="n">
        <v>0.0544994565704379</v>
      </c>
      <c r="H1715" s="16" t="n">
        <v>8.14741938511688</v>
      </c>
      <c r="I1715" s="17" t="n">
        <v>245.772905977793</v>
      </c>
      <c r="J1715" s="18" t="n">
        <v>1.88946422502953E-014</v>
      </c>
      <c r="K1715" s="18" t="n">
        <v>9.23258050481003E-014</v>
      </c>
      <c r="L1715" s="16" t="n">
        <v>0.619710470045938</v>
      </c>
      <c r="M1715" s="16" t="n">
        <v>0.692725232119172</v>
      </c>
      <c r="N1715" s="18" t="n">
        <v>7.23881838595284E-005</v>
      </c>
      <c r="O1715" s="16" t="n">
        <v>0.0335418949162914</v>
      </c>
      <c r="P1715" s="34" t="b">
        <f aca="false">TRUE()</f>
        <v>1</v>
      </c>
      <c r="Q1715" s="16" t="n">
        <v>0</v>
      </c>
    </row>
    <row r="1716" customFormat="false" ht="15" hidden="false" customHeight="false" outlineLevel="0" collapsed="false">
      <c r="A1716" s="6" t="s">
        <v>3549</v>
      </c>
      <c r="B1716" s="6" t="s">
        <v>108</v>
      </c>
      <c r="C1716" s="17" t="n">
        <v>2174</v>
      </c>
      <c r="D1716" s="16" t="n">
        <v>0.150014895640176</v>
      </c>
      <c r="E1716" s="16" t="n">
        <v>0.0303157005611487</v>
      </c>
      <c r="F1716" s="16" t="n">
        <v>0.181834923163415</v>
      </c>
      <c r="G1716" s="16" t="n">
        <v>0.0545132046702108</v>
      </c>
      <c r="H1716" s="16" t="n">
        <v>8.1384970597759</v>
      </c>
      <c r="I1716" s="17" t="n">
        <v>245.378734065922</v>
      </c>
      <c r="J1716" s="18" t="n">
        <v>2.01316722141031E-014</v>
      </c>
      <c r="K1716" s="18" t="n">
        <v>9.79442434801028E-014</v>
      </c>
      <c r="L1716" s="16" t="n">
        <v>0.619463391333021</v>
      </c>
      <c r="M1716" s="16" t="n">
        <v>0.692725232119172</v>
      </c>
      <c r="N1716" s="18" t="n">
        <v>7.23881838595284E-005</v>
      </c>
      <c r="O1716" s="16" t="n">
        <v>0.0334577833711272</v>
      </c>
      <c r="P1716" s="34" t="b">
        <f aca="false">TRUE()</f>
        <v>1</v>
      </c>
      <c r="Q1716" s="18" t="n">
        <v>6.64608191489913E-005</v>
      </c>
    </row>
    <row r="1717" customFormat="false" ht="15" hidden="false" customHeight="false" outlineLevel="0" collapsed="false">
      <c r="A1717" s="6" t="s">
        <v>3550</v>
      </c>
      <c r="B1717" s="6" t="s">
        <v>108</v>
      </c>
      <c r="C1717" s="17" t="n">
        <v>2175</v>
      </c>
      <c r="D1717" s="16" t="n">
        <v>0.150217777767546</v>
      </c>
      <c r="E1717" s="16" t="n">
        <v>0.0303623626945978</v>
      </c>
      <c r="F1717" s="16" t="n">
        <v>0.182035769113192</v>
      </c>
      <c r="G1717" s="16" t="n">
        <v>0.054528408923156</v>
      </c>
      <c r="H1717" s="16" t="n">
        <v>8.12948543915869</v>
      </c>
      <c r="I1717" s="17" t="n">
        <v>244.9885189208</v>
      </c>
      <c r="J1717" s="18" t="n">
        <v>2.14596994854716E-014</v>
      </c>
      <c r="K1717" s="18" t="n">
        <v>1.04039430916714E-013</v>
      </c>
      <c r="L1717" s="16" t="n">
        <v>0.619205911699084</v>
      </c>
      <c r="M1717" s="16" t="n">
        <v>0.692623201714111</v>
      </c>
      <c r="N1717" s="18" t="n">
        <v>7.23881838595284E-005</v>
      </c>
      <c r="O1717" s="16" t="n">
        <v>0.0333749669483103</v>
      </c>
      <c r="P1717" s="34" t="b">
        <f aca="false">TRUE()</f>
        <v>1</v>
      </c>
      <c r="Q1717" s="18" t="n">
        <v>4.66200466200466E-005</v>
      </c>
    </row>
    <row r="1718" customFormat="false" ht="15" hidden="false" customHeight="false" outlineLevel="0" collapsed="false">
      <c r="A1718" s="6" t="s">
        <v>3551</v>
      </c>
      <c r="B1718" s="6" t="s">
        <v>108</v>
      </c>
      <c r="C1718" s="17" t="n">
        <v>2176</v>
      </c>
      <c r="D1718" s="16" t="n">
        <v>0.150419390600947</v>
      </c>
      <c r="E1718" s="16" t="n">
        <v>0.0304098918562665</v>
      </c>
      <c r="F1718" s="16" t="n">
        <v>0.18223538872312</v>
      </c>
      <c r="G1718" s="16" t="n">
        <v>0.0545447483345136</v>
      </c>
      <c r="H1718" s="16" t="n">
        <v>8.1202934606765</v>
      </c>
      <c r="I1718" s="17" t="n">
        <v>244.597554303112</v>
      </c>
      <c r="J1718" s="18" t="n">
        <v>2.29009679060053E-014</v>
      </c>
      <c r="K1718" s="18" t="n">
        <v>1.10382133344857E-013</v>
      </c>
      <c r="L1718" s="16" t="n">
        <v>0.618936237209091</v>
      </c>
      <c r="M1718" s="16" t="n">
        <v>0.692337516579941</v>
      </c>
      <c r="N1718" s="18" t="n">
        <v>7.23881838595284E-005</v>
      </c>
      <c r="O1718" s="16" t="n">
        <v>0.0332945517174666</v>
      </c>
      <c r="P1718" s="34" t="b">
        <f aca="false">TRUE()</f>
        <v>1</v>
      </c>
      <c r="Q1718" s="18" t="n">
        <v>1.81818181818182E-005</v>
      </c>
    </row>
    <row r="1719" customFormat="false" ht="15" hidden="false" customHeight="false" outlineLevel="0" collapsed="false">
      <c r="A1719" s="6" t="s">
        <v>3552</v>
      </c>
      <c r="B1719" s="6" t="s">
        <v>108</v>
      </c>
      <c r="C1719" s="17" t="n">
        <v>2177</v>
      </c>
      <c r="D1719" s="16" t="n">
        <v>0.150618735142268</v>
      </c>
      <c r="E1719" s="16" t="n">
        <v>0.030458171895511</v>
      </c>
      <c r="F1719" s="16" t="n">
        <v>0.1824328927094</v>
      </c>
      <c r="G1719" s="16" t="n">
        <v>0.0545619493165505</v>
      </c>
      <c r="H1719" s="16" t="n">
        <v>8.1109850772238</v>
      </c>
      <c r="I1719" s="17" t="n">
        <v>244.205514403424</v>
      </c>
      <c r="J1719" s="18" t="n">
        <v>2.44563042401608E-014</v>
      </c>
      <c r="K1719" s="18" t="n">
        <v>1.17333713984587E-013</v>
      </c>
      <c r="L1719" s="16" t="n">
        <v>0.618659590184395</v>
      </c>
      <c r="M1719" s="16" t="n">
        <v>0.692133455769819</v>
      </c>
      <c r="N1719" s="18" t="n">
        <v>7.23881838595284E-005</v>
      </c>
      <c r="O1719" s="16" t="n">
        <v>0.0332180560047017</v>
      </c>
      <c r="P1719" s="34" t="b">
        <f aca="false">TRUE()</f>
        <v>1</v>
      </c>
      <c r="Q1719" s="18" t="n">
        <v>9.86123864911744E-005</v>
      </c>
    </row>
    <row r="1720" customFormat="false" ht="15" hidden="false" customHeight="false" outlineLevel="0" collapsed="false">
      <c r="A1720" s="6" t="s">
        <v>3553</v>
      </c>
      <c r="B1720" s="6" t="s">
        <v>108</v>
      </c>
      <c r="C1720" s="17" t="n">
        <v>2178</v>
      </c>
      <c r="D1720" s="16" t="n">
        <v>0.150815390714826</v>
      </c>
      <c r="E1720" s="16" t="n">
        <v>0.0305066902680507</v>
      </c>
      <c r="F1720" s="16" t="n">
        <v>0.182628424442423</v>
      </c>
      <c r="G1720" s="16" t="n">
        <v>0.0545806322335214</v>
      </c>
      <c r="H1720" s="16" t="n">
        <v>8.10175190543815</v>
      </c>
      <c r="I1720" s="17" t="n">
        <v>243.821098205474</v>
      </c>
      <c r="J1720" s="18" t="n">
        <v>2.61001702545191E-014</v>
      </c>
      <c r="K1720" s="18" t="n">
        <v>1.24500812133626E-013</v>
      </c>
      <c r="L1720" s="16" t="n">
        <v>0.618380943220348</v>
      </c>
      <c r="M1720" s="16" t="n">
        <v>0.692113049688807</v>
      </c>
      <c r="N1720" s="18" t="n">
        <v>7.23881838595284E-005</v>
      </c>
      <c r="O1720" s="16" t="n">
        <v>0.0331404689300508</v>
      </c>
      <c r="P1720" s="34" t="b">
        <f aca="false">TRUE()</f>
        <v>1</v>
      </c>
      <c r="Q1720" s="18" t="n">
        <v>3.24417645846217E-005</v>
      </c>
    </row>
    <row r="1721" customFormat="false" ht="15" hidden="false" customHeight="false" outlineLevel="0" collapsed="false">
      <c r="A1721" s="6" t="s">
        <v>3554</v>
      </c>
      <c r="B1721" s="6" t="s">
        <v>108</v>
      </c>
      <c r="C1721" s="17" t="n">
        <v>2179</v>
      </c>
      <c r="D1721" s="16" t="n">
        <v>0.151009301678814</v>
      </c>
      <c r="E1721" s="16" t="n">
        <v>0.030555303169206</v>
      </c>
      <c r="F1721" s="16" t="n">
        <v>0.182821990438968</v>
      </c>
      <c r="G1721" s="16" t="n">
        <v>0.0546011001153963</v>
      </c>
      <c r="H1721" s="16" t="n">
        <v>8.0926158318105</v>
      </c>
      <c r="I1721" s="17" t="n">
        <v>243.4474027046</v>
      </c>
      <c r="J1721" s="18" t="n">
        <v>2.78312290147801E-014</v>
      </c>
      <c r="K1721" s="18" t="n">
        <v>1.31999543327243E-013</v>
      </c>
      <c r="L1721" s="16" t="n">
        <v>0.618098471222893</v>
      </c>
      <c r="M1721" s="16" t="n">
        <v>0.691908988878686</v>
      </c>
      <c r="N1721" s="18" t="n">
        <v>7.23881838595284E-005</v>
      </c>
      <c r="O1721" s="16" t="n">
        <v>0.0330602797103238</v>
      </c>
      <c r="P1721" s="34" t="b">
        <f aca="false">TRUE()</f>
        <v>1</v>
      </c>
      <c r="Q1721" s="18" t="n">
        <v>4.64920204757603E-005</v>
      </c>
    </row>
    <row r="1722" customFormat="false" ht="15" hidden="false" customHeight="false" outlineLevel="0" collapsed="false">
      <c r="A1722" s="6" t="s">
        <v>3555</v>
      </c>
      <c r="B1722" s="6" t="s">
        <v>108</v>
      </c>
      <c r="C1722" s="17" t="n">
        <v>2180</v>
      </c>
      <c r="D1722" s="16" t="n">
        <v>0.151200288233342</v>
      </c>
      <c r="E1722" s="16" t="n">
        <v>0.0306039811594315</v>
      </c>
      <c r="F1722" s="16" t="n">
        <v>0.183013235857973</v>
      </c>
      <c r="G1722" s="16" t="n">
        <v>0.0546232544422607</v>
      </c>
      <c r="H1722" s="16" t="n">
        <v>8.08354310594458</v>
      </c>
      <c r="I1722" s="17" t="n">
        <v>243.084092526176</v>
      </c>
      <c r="J1722" s="18" t="n">
        <v>2.96589439934739E-014</v>
      </c>
      <c r="K1722" s="18" t="n">
        <v>1.39710122103197E-013</v>
      </c>
      <c r="L1722" s="16" t="n">
        <v>0.61780989386638</v>
      </c>
      <c r="M1722" s="16" t="n">
        <v>0.691908988878686</v>
      </c>
      <c r="N1722" s="18" t="n">
        <v>7.23881838595284E-005</v>
      </c>
      <c r="O1722" s="16" t="n">
        <v>0.0329808901475211</v>
      </c>
      <c r="P1722" s="34" t="b">
        <f aca="false">TRUE()</f>
        <v>1</v>
      </c>
      <c r="Q1722" s="18" t="n">
        <v>1.9589837771656E-005</v>
      </c>
    </row>
    <row r="1723" customFormat="false" ht="15" hidden="false" customHeight="false" outlineLevel="0" collapsed="false">
      <c r="A1723" s="6" t="s">
        <v>3556</v>
      </c>
      <c r="B1723" s="6" t="s">
        <v>108</v>
      </c>
      <c r="C1723" s="17" t="n">
        <v>2181</v>
      </c>
      <c r="D1723" s="16" t="n">
        <v>0.151388891688677</v>
      </c>
      <c r="E1723" s="16" t="n">
        <v>0.0306524769267788</v>
      </c>
      <c r="F1723" s="16" t="n">
        <v>0.183202905778584</v>
      </c>
      <c r="G1723" s="16" t="n">
        <v>0.0546475788723848</v>
      </c>
      <c r="H1723" s="16" t="n">
        <v>8.07459786397205</v>
      </c>
      <c r="I1723" s="17" t="n">
        <v>242.736256782514</v>
      </c>
      <c r="J1723" s="18" t="n">
        <v>3.15721493755249E-014</v>
      </c>
      <c r="K1723" s="18" t="n">
        <v>1.47494241471245E-013</v>
      </c>
      <c r="L1723" s="16" t="n">
        <v>0.617514352368662</v>
      </c>
      <c r="M1723" s="16" t="n">
        <v>0.691847770635649</v>
      </c>
      <c r="N1723" s="18" t="n">
        <v>7.23881838595284E-005</v>
      </c>
      <c r="O1723" s="16" t="n">
        <v>0.0329011332610933</v>
      </c>
      <c r="P1723" s="34" t="b">
        <f aca="false">TRUE()</f>
        <v>1</v>
      </c>
      <c r="Q1723" s="18" t="n">
        <v>0.000110098386088564</v>
      </c>
    </row>
    <row r="1724" customFormat="false" ht="15" hidden="false" customHeight="false" outlineLevel="0" collapsed="false">
      <c r="A1724" s="6" t="s">
        <v>3557</v>
      </c>
      <c r="B1724" s="6" t="s">
        <v>108</v>
      </c>
      <c r="C1724" s="17" t="n">
        <v>2182</v>
      </c>
      <c r="D1724" s="16" t="n">
        <v>0.151575259261808</v>
      </c>
      <c r="E1724" s="16" t="n">
        <v>0.0307016533817012</v>
      </c>
      <c r="F1724" s="16" t="n">
        <v>0.183391005129155</v>
      </c>
      <c r="G1724" s="16" t="n">
        <v>0.0546741399506409</v>
      </c>
      <c r="H1724" s="16" t="n">
        <v>8.0656017050963</v>
      </c>
      <c r="I1724" s="17" t="n">
        <v>242.395580865498</v>
      </c>
      <c r="J1724" s="18" t="n">
        <v>3.36145931954824E-014</v>
      </c>
      <c r="K1724" s="18" t="n">
        <v>1.56040896824667E-013</v>
      </c>
      <c r="L1724" s="16" t="n">
        <v>0.617207407096882</v>
      </c>
      <c r="M1724" s="16" t="n">
        <v>0.691643709825528</v>
      </c>
      <c r="N1724" s="18" t="n">
        <v>7.23881838595284E-005</v>
      </c>
      <c r="O1724" s="16" t="n">
        <v>0.0328199606052581</v>
      </c>
      <c r="P1724" s="34" t="b">
        <f aca="false">TRUE()</f>
        <v>1</v>
      </c>
      <c r="Q1724" s="18" t="n">
        <v>1.01010101010101E-005</v>
      </c>
    </row>
    <row r="1725" customFormat="false" ht="15" hidden="false" customHeight="false" outlineLevel="0" collapsed="false">
      <c r="A1725" s="6" t="s">
        <v>3558</v>
      </c>
      <c r="B1725" s="6" t="s">
        <v>108</v>
      </c>
      <c r="C1725" s="17" t="n">
        <v>2183</v>
      </c>
      <c r="D1725" s="16" t="n">
        <v>0.151758923616728</v>
      </c>
      <c r="E1725" s="16" t="n">
        <v>0.0307516603385138</v>
      </c>
      <c r="F1725" s="16" t="n">
        <v>0.183577052599303</v>
      </c>
      <c r="G1725" s="16" t="n">
        <v>0.0547026304543073</v>
      </c>
      <c r="H1725" s="16" t="n">
        <v>8.05654569923438</v>
      </c>
      <c r="I1725" s="17" t="n">
        <v>242.058846781434</v>
      </c>
      <c r="J1725" s="18" t="n">
        <v>3.5798962869094E-014</v>
      </c>
      <c r="K1725" s="18" t="n">
        <v>1.65072995451933E-013</v>
      </c>
      <c r="L1725" s="16" t="n">
        <v>0.616891927785398</v>
      </c>
      <c r="M1725" s="16" t="n">
        <v>0.691460055096419</v>
      </c>
      <c r="N1725" s="18" t="n">
        <v>7.23881838595284E-005</v>
      </c>
      <c r="O1725" s="16" t="n">
        <v>0.0327394478009426</v>
      </c>
      <c r="P1725" s="34" t="b">
        <f aca="false">TRUE()</f>
        <v>1</v>
      </c>
      <c r="Q1725" s="18" t="n">
        <v>7.32323232323232E-005</v>
      </c>
    </row>
    <row r="1726" customFormat="false" ht="15" hidden="false" customHeight="false" outlineLevel="0" collapsed="false">
      <c r="A1726" s="6" t="s">
        <v>3559</v>
      </c>
      <c r="B1726" s="6" t="s">
        <v>108</v>
      </c>
      <c r="C1726" s="17" t="n">
        <v>2184</v>
      </c>
      <c r="D1726" s="16" t="n">
        <v>0.151939684930133</v>
      </c>
      <c r="E1726" s="16" t="n">
        <v>0.0308023749304821</v>
      </c>
      <c r="F1726" s="16" t="n">
        <v>0.18376098263904</v>
      </c>
      <c r="G1726" s="16" t="n">
        <v>0.0547331556708597</v>
      </c>
      <c r="H1726" s="16" t="n">
        <v>8.04747859030169</v>
      </c>
      <c r="I1726" s="17" t="n">
        <v>241.72784796021</v>
      </c>
      <c r="J1726" s="18" t="n">
        <v>3.81227907992097E-014</v>
      </c>
      <c r="K1726" s="18" t="n">
        <v>1.75010599354779E-013</v>
      </c>
      <c r="L1726" s="16" t="n">
        <v>0.616569594526504</v>
      </c>
      <c r="M1726" s="16" t="n">
        <v>0.691296806448322</v>
      </c>
      <c r="N1726" s="18" t="n">
        <v>7.23881838595284E-005</v>
      </c>
      <c r="O1726" s="16" t="n">
        <v>0.032660370570808</v>
      </c>
      <c r="P1726" s="34" t="b">
        <f aca="false">TRUE()</f>
        <v>1</v>
      </c>
      <c r="Q1726" s="18" t="n">
        <v>1.61616161616162E-005</v>
      </c>
    </row>
    <row r="1727" customFormat="false" ht="15" hidden="false" customHeight="false" outlineLevel="0" collapsed="false">
      <c r="A1727" s="6" t="s">
        <v>3560</v>
      </c>
      <c r="B1727" s="6" t="s">
        <v>108</v>
      </c>
      <c r="C1727" s="17" t="n">
        <v>2185</v>
      </c>
      <c r="D1727" s="16" t="n">
        <v>0.152116993100033</v>
      </c>
      <c r="E1727" s="16" t="n">
        <v>0.0308536905681635</v>
      </c>
      <c r="F1727" s="16" t="n">
        <v>0.183942456172726</v>
      </c>
      <c r="G1727" s="16" t="n">
        <v>0.0547657348424221</v>
      </c>
      <c r="H1727" s="16" t="n">
        <v>8.0384705417529</v>
      </c>
      <c r="I1727" s="17" t="n">
        <v>241.403717696067</v>
      </c>
      <c r="J1727" s="18" t="n">
        <v>4.05758767243693E-014</v>
      </c>
      <c r="K1727" s="18" t="n">
        <v>1.85451418949485E-013</v>
      </c>
      <c r="L1727" s="16" t="n">
        <v>0.616244465513837</v>
      </c>
      <c r="M1727" s="16" t="n">
        <v>0.69099071523314</v>
      </c>
      <c r="N1727" s="18" t="n">
        <v>7.23881838595284E-005</v>
      </c>
      <c r="O1727" s="16" t="n">
        <v>0.0325816459236368</v>
      </c>
      <c r="P1727" s="34" t="b">
        <f aca="false">TRUE()</f>
        <v>1</v>
      </c>
      <c r="Q1727" s="18" t="n">
        <v>5.20429438089647E-005</v>
      </c>
    </row>
    <row r="1728" customFormat="false" ht="15" hidden="false" customHeight="false" outlineLevel="0" collapsed="false">
      <c r="A1728" s="6" t="s">
        <v>3561</v>
      </c>
      <c r="B1728" s="6" t="s">
        <v>108</v>
      </c>
      <c r="C1728" s="17" t="n">
        <v>2186</v>
      </c>
      <c r="D1728" s="16" t="n">
        <v>0.152289965590061</v>
      </c>
      <c r="E1728" s="16" t="n">
        <v>0.0309051354385018</v>
      </c>
      <c r="F1728" s="16" t="n">
        <v>0.184120865302488</v>
      </c>
      <c r="G1728" s="16" t="n">
        <v>0.0548001120877072</v>
      </c>
      <c r="H1728" s="16" t="n">
        <v>8.02968118510025</v>
      </c>
      <c r="I1728" s="17" t="n">
        <v>241.08962600703</v>
      </c>
      <c r="J1728" s="18" t="n">
        <v>4.31177884662022E-014</v>
      </c>
      <c r="K1728" s="18" t="n">
        <v>1.96204848831951E-013</v>
      </c>
      <c r="L1728" s="16" t="n">
        <v>0.615925161446931</v>
      </c>
      <c r="M1728" s="16" t="n">
        <v>0.690888684828079</v>
      </c>
      <c r="N1728" s="18" t="n">
        <v>7.23881838595284E-005</v>
      </c>
      <c r="O1728" s="16" t="n">
        <v>0.032502877929868</v>
      </c>
      <c r="P1728" s="34" t="b">
        <f aca="false">TRUE()</f>
        <v>1</v>
      </c>
      <c r="Q1728" s="18" t="n">
        <v>3.43434343434343E-005</v>
      </c>
    </row>
    <row r="1729" customFormat="false" ht="15" hidden="false" customHeight="false" outlineLevel="0" collapsed="false">
      <c r="A1729" s="6" t="s">
        <v>3562</v>
      </c>
      <c r="B1729" s="6" t="s">
        <v>108</v>
      </c>
      <c r="C1729" s="17" t="n">
        <v>2187</v>
      </c>
      <c r="D1729" s="16" t="n">
        <v>0.152458312660853</v>
      </c>
      <c r="E1729" s="16" t="n">
        <v>0.0309562217194399</v>
      </c>
      <c r="F1729" s="16" t="n">
        <v>0.184295838447833</v>
      </c>
      <c r="G1729" s="16" t="n">
        <v>0.0548361711248884</v>
      </c>
      <c r="H1729" s="16" t="n">
        <v>8.02117387860214</v>
      </c>
      <c r="I1729" s="17" t="n">
        <v>240.789614516784</v>
      </c>
      <c r="J1729" s="18" t="n">
        <v>4.57248108314706E-014</v>
      </c>
      <c r="K1729" s="18" t="n">
        <v>2.06483095702506E-013</v>
      </c>
      <c r="L1729" s="16" t="n">
        <v>0.615611925439019</v>
      </c>
      <c r="M1729" s="16" t="n">
        <v>0.690582593612897</v>
      </c>
      <c r="N1729" s="18" t="n">
        <v>7.23881838595284E-005</v>
      </c>
      <c r="O1729" s="16" t="n">
        <v>0.032423940593048</v>
      </c>
      <c r="P1729" s="34" t="b">
        <f aca="false">TRUE()</f>
        <v>1</v>
      </c>
      <c r="Q1729" s="18" t="n">
        <v>4.7952047952048E-005</v>
      </c>
    </row>
    <row r="1730" customFormat="false" ht="15" hidden="false" customHeight="false" outlineLevel="0" collapsed="false">
      <c r="A1730" s="6" t="s">
        <v>3563</v>
      </c>
      <c r="B1730" s="6" t="s">
        <v>108</v>
      </c>
      <c r="C1730" s="17" t="n">
        <v>2188</v>
      </c>
      <c r="D1730" s="16" t="n">
        <v>0.152622199740525</v>
      </c>
      <c r="E1730" s="16" t="n">
        <v>0.0310065057441139</v>
      </c>
      <c r="F1730" s="16" t="n">
        <v>0.184467836537664</v>
      </c>
      <c r="G1730" s="16" t="n">
        <v>0.0548740603060487</v>
      </c>
      <c r="H1730" s="16" t="n">
        <v>8.01308443154293</v>
      </c>
      <c r="I1730" s="17" t="n">
        <v>240.508689485055</v>
      </c>
      <c r="J1730" s="18" t="n">
        <v>4.83446960681707E-014</v>
      </c>
      <c r="K1730" s="18" t="n">
        <v>2.18076618133596E-013</v>
      </c>
      <c r="L1730" s="16" t="n">
        <v>0.615309444959491</v>
      </c>
      <c r="M1730" s="16" t="n">
        <v>0.690317314559739</v>
      </c>
      <c r="N1730" s="18" t="n">
        <v>7.23881838595284E-005</v>
      </c>
      <c r="O1730" s="16" t="n">
        <v>0.0323425432465942</v>
      </c>
      <c r="P1730" s="34" t="b">
        <f aca="false">TRUE()</f>
        <v>1</v>
      </c>
      <c r="Q1730" s="18" t="n">
        <v>5.37009189640768E-005</v>
      </c>
    </row>
    <row r="1731" customFormat="false" ht="15" hidden="false" customHeight="false" outlineLevel="0" collapsed="false">
      <c r="A1731" s="6" t="s">
        <v>3564</v>
      </c>
      <c r="B1731" s="6" t="s">
        <v>108</v>
      </c>
      <c r="C1731" s="17" t="n">
        <v>2189</v>
      </c>
      <c r="D1731" s="16" t="n">
        <v>0.152781176721981</v>
      </c>
      <c r="E1731" s="16" t="n">
        <v>0.0310557820412549</v>
      </c>
      <c r="F1731" s="16" t="n">
        <v>0.184636306894154</v>
      </c>
      <c r="G1731" s="16" t="n">
        <v>0.0549131004832363</v>
      </c>
      <c r="H1731" s="16" t="n">
        <v>8.00545641689752</v>
      </c>
      <c r="I1731" s="17" t="n">
        <v>240.244961945106</v>
      </c>
      <c r="J1731" s="18" t="n">
        <v>5.09495169983727E-014</v>
      </c>
      <c r="K1731" s="18" t="n">
        <v>2.29328086272502E-013</v>
      </c>
      <c r="L1731" s="16" t="n">
        <v>0.615023143793786</v>
      </c>
      <c r="M1731" s="16" t="n">
        <v>0.690296908478727</v>
      </c>
      <c r="N1731" s="18" t="n">
        <v>7.23881838595284E-005</v>
      </c>
      <c r="O1731" s="16" t="n">
        <v>0.0322595559740074</v>
      </c>
      <c r="P1731" s="34" t="b">
        <f aca="false">TRUE()</f>
        <v>1</v>
      </c>
      <c r="Q1731" s="18" t="n">
        <v>6.5031265031265E-005</v>
      </c>
    </row>
    <row r="1732" customFormat="false" ht="15" hidden="false" customHeight="false" outlineLevel="0" collapsed="false">
      <c r="A1732" s="6" t="s">
        <v>3565</v>
      </c>
      <c r="B1732" s="6" t="s">
        <v>108</v>
      </c>
      <c r="C1732" s="17" t="n">
        <v>2190</v>
      </c>
      <c r="D1732" s="16" t="n">
        <v>0.152935647343324</v>
      </c>
      <c r="E1732" s="16" t="n">
        <v>0.0311041031458938</v>
      </c>
      <c r="F1732" s="16" t="n">
        <v>0.184801017499336</v>
      </c>
      <c r="G1732" s="16" t="n">
        <v>0.0549525516339877</v>
      </c>
      <c r="H1732" s="16" t="n">
        <v>7.99816161683591</v>
      </c>
      <c r="I1732" s="17" t="n">
        <v>239.9937378656</v>
      </c>
      <c r="J1732" s="18" t="n">
        <v>5.35689460773268E-014</v>
      </c>
      <c r="K1732" s="18" t="n">
        <v>2.40857124833051E-013</v>
      </c>
      <c r="L1732" s="16" t="n">
        <v>0.614748461937008</v>
      </c>
      <c r="M1732" s="16" t="n">
        <v>0.690439751045812</v>
      </c>
      <c r="N1732" s="18" t="n">
        <v>7.23881838595284E-005</v>
      </c>
      <c r="O1732" s="16" t="n">
        <v>0.0321817906692745</v>
      </c>
      <c r="P1732" s="34" t="b">
        <f aca="false">TRUE()</f>
        <v>1</v>
      </c>
      <c r="Q1732" s="18" t="n">
        <v>5.73207365660196E-005</v>
      </c>
    </row>
    <row r="1733" customFormat="false" ht="15" hidden="false" customHeight="false" outlineLevel="0" collapsed="false">
      <c r="A1733" s="6" t="s">
        <v>3566</v>
      </c>
      <c r="B1733" s="6" t="s">
        <v>108</v>
      </c>
      <c r="C1733" s="17" t="n">
        <v>2191</v>
      </c>
      <c r="D1733" s="16" t="n">
        <v>0.153085625168083</v>
      </c>
      <c r="E1733" s="16" t="n">
        <v>0.0311515660611784</v>
      </c>
      <c r="F1733" s="16" t="n">
        <v>0.184961717669057</v>
      </c>
      <c r="G1733" s="16" t="n">
        <v>0.05499208572241</v>
      </c>
      <c r="H1733" s="16" t="n">
        <v>7.99113536848772</v>
      </c>
      <c r="I1733" s="17" t="n">
        <v>239.75218909066</v>
      </c>
      <c r="J1733" s="18" t="n">
        <v>5.62168466709459E-014</v>
      </c>
      <c r="K1733" s="18" t="n">
        <v>2.51943751279077E-013</v>
      </c>
      <c r="L1733" s="16" t="n">
        <v>0.614483617952969</v>
      </c>
      <c r="M1733" s="16" t="n">
        <v>0.6904193449648</v>
      </c>
      <c r="N1733" s="18" t="n">
        <v>7.23881838595284E-005</v>
      </c>
      <c r="O1733" s="16" t="n">
        <v>0.0321092658765247</v>
      </c>
      <c r="P1733" s="34" t="b">
        <f aca="false">TRUE()</f>
        <v>1</v>
      </c>
      <c r="Q1733" s="18" t="n">
        <v>1.51515151515152E-005</v>
      </c>
    </row>
    <row r="1734" customFormat="false" ht="15" hidden="false" customHeight="false" outlineLevel="0" collapsed="false">
      <c r="A1734" s="6" t="s">
        <v>3567</v>
      </c>
      <c r="B1734" s="6" t="s">
        <v>108</v>
      </c>
      <c r="C1734" s="17" t="n">
        <v>2192</v>
      </c>
      <c r="D1734" s="16" t="n">
        <v>0.153230556594489</v>
      </c>
      <c r="E1734" s="16" t="n">
        <v>0.0311985755789144</v>
      </c>
      <c r="F1734" s="16" t="n">
        <v>0.185117543339007</v>
      </c>
      <c r="G1734" s="16" t="n">
        <v>0.0550311371443776</v>
      </c>
      <c r="H1734" s="16" t="n">
        <v>7.98426637229171</v>
      </c>
      <c r="I1734" s="17" t="n">
        <v>239.513275775248</v>
      </c>
      <c r="J1734" s="18" t="n">
        <v>5.89321280989311E-014</v>
      </c>
      <c r="K1734" s="18" t="n">
        <v>2.63259775684138E-013</v>
      </c>
      <c r="L1734" s="16" t="n">
        <v>0.614228068126604</v>
      </c>
      <c r="M1734" s="16" t="n">
        <v>0.690500969288848</v>
      </c>
      <c r="N1734" s="18" t="n">
        <v>7.23881838595284E-005</v>
      </c>
      <c r="O1734" s="16" t="n">
        <v>0.0320403381579472</v>
      </c>
      <c r="P1734" s="34" t="b">
        <f aca="false">TRUE()</f>
        <v>1</v>
      </c>
      <c r="Q1734" s="18" t="n">
        <v>0.000186787780121113</v>
      </c>
    </row>
    <row r="1735" customFormat="false" ht="15" hidden="false" customHeight="false" outlineLevel="0" collapsed="false">
      <c r="A1735" s="6" t="s">
        <v>3568</v>
      </c>
      <c r="B1735" s="6" t="s">
        <v>108</v>
      </c>
      <c r="C1735" s="17" t="n">
        <v>2193</v>
      </c>
      <c r="D1735" s="16" t="n">
        <v>0.153369973806039</v>
      </c>
      <c r="E1735" s="16" t="n">
        <v>0.0312448976739211</v>
      </c>
      <c r="F1735" s="16" t="n">
        <v>0.185268328579805</v>
      </c>
      <c r="G1735" s="16" t="n">
        <v>0.0550700102235041</v>
      </c>
      <c r="H1735" s="16" t="n">
        <v>7.97764930370252</v>
      </c>
      <c r="I1735" s="17" t="n">
        <v>239.280859220578</v>
      </c>
      <c r="J1735" s="18" t="n">
        <v>6.16716598133347E-014</v>
      </c>
      <c r="K1735" s="18" t="n">
        <v>2.74905894978882E-013</v>
      </c>
      <c r="L1735" s="16" t="n">
        <v>0.613984682475764</v>
      </c>
      <c r="M1735" s="16" t="n">
        <v>0.690398938883787</v>
      </c>
      <c r="N1735" s="18" t="n">
        <v>7.23881838595284E-005</v>
      </c>
      <c r="O1735" s="16" t="n">
        <v>0.0319742112037584</v>
      </c>
      <c r="P1735" s="34" t="b">
        <f aca="false">TRUE()</f>
        <v>1</v>
      </c>
      <c r="Q1735" s="18" t="n">
        <v>3.14253647586981E-005</v>
      </c>
    </row>
    <row r="1736" customFormat="false" ht="15" hidden="false" customHeight="false" outlineLevel="0" collapsed="false">
      <c r="A1736" s="6" t="s">
        <v>3569</v>
      </c>
      <c r="B1736" s="6" t="s">
        <v>108</v>
      </c>
      <c r="C1736" s="17" t="n">
        <v>2194</v>
      </c>
      <c r="D1736" s="16" t="n">
        <v>0.153503876229086</v>
      </c>
      <c r="E1736" s="16" t="n">
        <v>0.031290339797466</v>
      </c>
      <c r="F1736" s="16" t="n">
        <v>0.185414299053784</v>
      </c>
      <c r="G1736" s="16" t="n">
        <v>0.0551093183163969</v>
      </c>
      <c r="H1736" s="16" t="n">
        <v>7.9713358837613</v>
      </c>
      <c r="I1736" s="17" t="n">
        <v>239.060037991985</v>
      </c>
      <c r="J1736" s="18" t="n">
        <v>6.44014277397889E-014</v>
      </c>
      <c r="K1736" s="18" t="n">
        <v>2.86458655005492E-013</v>
      </c>
      <c r="L1736" s="16" t="n">
        <v>0.613751589965614</v>
      </c>
      <c r="M1736" s="16" t="n">
        <v>0.69052137536986</v>
      </c>
      <c r="N1736" s="18" t="n">
        <v>7.23881838595284E-005</v>
      </c>
      <c r="O1736" s="16" t="n">
        <v>0.0319086564940326</v>
      </c>
      <c r="P1736" s="34" t="b">
        <f aca="false">TRUE()</f>
        <v>1</v>
      </c>
      <c r="Q1736" s="18" t="n">
        <v>5.13468013468014E-005</v>
      </c>
    </row>
    <row r="1737" customFormat="false" ht="15" hidden="false" customHeight="false" outlineLevel="0" collapsed="false">
      <c r="A1737" s="6" t="s">
        <v>3570</v>
      </c>
      <c r="B1737" s="6" t="s">
        <v>108</v>
      </c>
      <c r="C1737" s="17" t="n">
        <v>2195</v>
      </c>
      <c r="D1737" s="16" t="n">
        <v>0.153632027848407</v>
      </c>
      <c r="E1737" s="16" t="n">
        <v>0.0313349942751819</v>
      </c>
      <c r="F1737" s="16" t="n">
        <v>0.18555541305457</v>
      </c>
      <c r="G1737" s="16" t="n">
        <v>0.0551491231996314</v>
      </c>
      <c r="H1737" s="16" t="n">
        <v>7.96535551231102</v>
      </c>
      <c r="I1737" s="17" t="n">
        <v>238.850176781001</v>
      </c>
      <c r="J1737" s="18" t="n">
        <v>6.70973852148522E-014</v>
      </c>
      <c r="K1737" s="18" t="n">
        <v>2.98130780130232E-013</v>
      </c>
      <c r="L1737" s="16" t="n">
        <v>0.613531753755528</v>
      </c>
      <c r="M1737" s="16" t="n">
        <v>0.690276502397715</v>
      </c>
      <c r="N1737" s="18" t="n">
        <v>7.23881838595284E-005</v>
      </c>
      <c r="O1737" s="16" t="n">
        <v>0.0318401598581273</v>
      </c>
      <c r="P1737" s="34" t="b">
        <f aca="false">TRUE()</f>
        <v>1</v>
      </c>
      <c r="Q1737" s="16" t="n">
        <v>0</v>
      </c>
    </row>
    <row r="1738" customFormat="false" ht="15" hidden="false" customHeight="false" outlineLevel="0" collapsed="false">
      <c r="A1738" s="6" t="s">
        <v>3571</v>
      </c>
      <c r="B1738" s="6" t="s">
        <v>108</v>
      </c>
      <c r="C1738" s="17" t="n">
        <v>2196</v>
      </c>
      <c r="D1738" s="16" t="n">
        <v>0.153754444293188</v>
      </c>
      <c r="E1738" s="16" t="n">
        <v>0.0313782038859549</v>
      </c>
      <c r="F1738" s="16" t="n">
        <v>0.185691956166035</v>
      </c>
      <c r="G1738" s="16" t="n">
        <v>0.0551897488690623</v>
      </c>
      <c r="H1738" s="16" t="n">
        <v>7.95985937526848</v>
      </c>
      <c r="I1738" s="17" t="n">
        <v>238.659170506157</v>
      </c>
      <c r="J1738" s="18" t="n">
        <v>6.9671157406558E-014</v>
      </c>
      <c r="K1738" s="18" t="n">
        <v>3.08575563753699E-013</v>
      </c>
      <c r="L1738" s="16" t="n">
        <v>0.613327725386889</v>
      </c>
      <c r="M1738" s="16" t="n">
        <v>0.690398938883787</v>
      </c>
      <c r="N1738" s="18" t="n">
        <v>7.23881838595284E-005</v>
      </c>
      <c r="O1738" s="16" t="n">
        <v>0.0317668540965352</v>
      </c>
      <c r="P1738" s="34" t="b">
        <f aca="false">TRUE()</f>
        <v>1</v>
      </c>
      <c r="Q1738" s="18" t="n">
        <v>0.000162839857169885</v>
      </c>
    </row>
    <row r="1739" customFormat="false" ht="15" hidden="false" customHeight="false" outlineLevel="0" collapsed="false">
      <c r="A1739" s="6" t="s">
        <v>3572</v>
      </c>
      <c r="B1739" s="6" t="s">
        <v>108</v>
      </c>
      <c r="C1739" s="17" t="n">
        <v>2197</v>
      </c>
      <c r="D1739" s="16" t="n">
        <v>0.153871652254271</v>
      </c>
      <c r="E1739" s="16" t="n">
        <v>0.0314204588523479</v>
      </c>
      <c r="F1739" s="16" t="n">
        <v>0.185823651306715</v>
      </c>
      <c r="G1739" s="16" t="n">
        <v>0.055230739089093</v>
      </c>
      <c r="H1739" s="16" t="n">
        <v>7.95459396704111</v>
      </c>
      <c r="I1739" s="17" t="n">
        <v>238.479791409313</v>
      </c>
      <c r="J1739" s="18" t="n">
        <v>7.2224506776582E-014</v>
      </c>
      <c r="K1739" s="18" t="n">
        <v>3.19203091717588E-013</v>
      </c>
      <c r="L1739" s="16" t="n">
        <v>0.613128237666508</v>
      </c>
      <c r="M1739" s="16" t="n">
        <v>0.690072441587593</v>
      </c>
      <c r="N1739" s="18" t="n">
        <v>7.23881838595284E-005</v>
      </c>
      <c r="O1739" s="16" t="n">
        <v>0.0316944811779884</v>
      </c>
      <c r="P1739" s="34" t="b">
        <f aca="false">TRUE()</f>
        <v>1</v>
      </c>
      <c r="Q1739" s="18" t="n">
        <v>2.69360269360269E-005</v>
      </c>
    </row>
    <row r="1740" customFormat="false" ht="15" hidden="false" customHeight="false" outlineLevel="0" collapsed="false">
      <c r="A1740" s="6" t="s">
        <v>3573</v>
      </c>
      <c r="B1740" s="6" t="s">
        <v>108</v>
      </c>
      <c r="C1740" s="17" t="n">
        <v>2198</v>
      </c>
      <c r="D1740" s="16" t="n">
        <v>0.153984111789701</v>
      </c>
      <c r="E1740" s="16" t="n">
        <v>0.0314621069723915</v>
      </c>
      <c r="F1740" s="16" t="n">
        <v>0.185951123336917</v>
      </c>
      <c r="G1740" s="16" t="n">
        <v>0.0552720108172842</v>
      </c>
      <c r="H1740" s="16" t="n">
        <v>7.94954959340833</v>
      </c>
      <c r="I1740" s="17" t="n">
        <v>238.308230361795</v>
      </c>
      <c r="J1740" s="18" t="n">
        <v>7.47567186806382E-014</v>
      </c>
      <c r="K1740" s="18" t="n">
        <v>3.29692223724387E-013</v>
      </c>
      <c r="L1740" s="16" t="n">
        <v>0.612936900953991</v>
      </c>
      <c r="M1740" s="16" t="n">
        <v>0.690092847668605</v>
      </c>
      <c r="N1740" s="18" t="n">
        <v>7.23881838595284E-005</v>
      </c>
      <c r="O1740" s="16" t="n">
        <v>0.0316245524118932</v>
      </c>
      <c r="P1740" s="34" t="b">
        <f aca="false">TRUE()</f>
        <v>1</v>
      </c>
      <c r="Q1740" s="18" t="n">
        <v>3.87205387205387E-005</v>
      </c>
    </row>
    <row r="1741" customFormat="false" ht="15" hidden="false" customHeight="false" outlineLevel="0" collapsed="false">
      <c r="A1741" s="6" t="s">
        <v>3574</v>
      </c>
      <c r="B1741" s="6" t="s">
        <v>108</v>
      </c>
      <c r="C1741" s="17" t="n">
        <v>2199</v>
      </c>
      <c r="D1741" s="16" t="n">
        <v>0.154091672349718</v>
      </c>
      <c r="E1741" s="16" t="n">
        <v>0.0315024624498596</v>
      </c>
      <c r="F1741" s="16" t="n">
        <v>0.186074338802233</v>
      </c>
      <c r="G1741" s="16" t="n">
        <v>0.0553134152174059</v>
      </c>
      <c r="H1741" s="16" t="n">
        <v>7.94486968314532</v>
      </c>
      <c r="I1741" s="17" t="n">
        <v>238.15009188934</v>
      </c>
      <c r="J1741" s="18" t="n">
        <v>7.71829951171904E-014</v>
      </c>
      <c r="K1741" s="18" t="n">
        <v>3.40031241758323E-013</v>
      </c>
      <c r="L1741" s="16" t="n">
        <v>0.612758298742503</v>
      </c>
      <c r="M1741" s="16" t="n">
        <v>0.690092847668605</v>
      </c>
      <c r="N1741" s="18" t="n">
        <v>7.23881838595284E-005</v>
      </c>
      <c r="O1741" s="16" t="n">
        <v>0.0315576688760888</v>
      </c>
      <c r="P1741" s="34" t="b">
        <f aca="false">TRUE()</f>
        <v>1</v>
      </c>
      <c r="Q1741" s="16" t="n">
        <v>0</v>
      </c>
    </row>
    <row r="1742" customFormat="false" ht="15" hidden="false" customHeight="false" outlineLevel="0" collapsed="false">
      <c r="A1742" s="6" t="s">
        <v>3575</v>
      </c>
      <c r="B1742" s="6" t="s">
        <v>108</v>
      </c>
      <c r="C1742" s="17" t="n">
        <v>2200</v>
      </c>
      <c r="D1742" s="16" t="n">
        <v>0.154194550734797</v>
      </c>
      <c r="E1742" s="16" t="n">
        <v>0.0315415676551554</v>
      </c>
      <c r="F1742" s="16" t="n">
        <v>0.186193346277272</v>
      </c>
      <c r="G1742" s="16" t="n">
        <v>0.0553547851665434</v>
      </c>
      <c r="H1742" s="16" t="n">
        <v>7.94051364091759</v>
      </c>
      <c r="I1742" s="17" t="n">
        <v>238.003993458604</v>
      </c>
      <c r="J1742" s="18" t="n">
        <v>7.95098033744738E-014</v>
      </c>
      <c r="K1742" s="18" t="n">
        <v>3.49910587491056E-013</v>
      </c>
      <c r="L1742" s="16" t="n">
        <v>0.612590870785738</v>
      </c>
      <c r="M1742" s="16" t="n">
        <v>0.690256096316702</v>
      </c>
      <c r="N1742" s="18" t="n">
        <v>7.23881838595284E-005</v>
      </c>
      <c r="O1742" s="16" t="n">
        <v>0.0314985808696332</v>
      </c>
      <c r="P1742" s="34" t="b">
        <f aca="false">TRUE()</f>
        <v>1</v>
      </c>
      <c r="Q1742" s="18" t="n">
        <v>2.74170274170274E-005</v>
      </c>
    </row>
    <row r="1743" customFormat="false" ht="15" hidden="false" customHeight="false" outlineLevel="0" collapsed="false">
      <c r="A1743" s="6" t="s">
        <v>3576</v>
      </c>
      <c r="B1743" s="6" t="s">
        <v>108</v>
      </c>
      <c r="C1743" s="17" t="n">
        <v>2201</v>
      </c>
      <c r="D1743" s="16" t="n">
        <v>0.154292643376237</v>
      </c>
      <c r="E1743" s="16" t="n">
        <v>0.0315790752897905</v>
      </c>
      <c r="F1743" s="16" t="n">
        <v>0.186308550324261</v>
      </c>
      <c r="G1743" s="16" t="n">
        <v>0.055396176488327</v>
      </c>
      <c r="H1743" s="16" t="n">
        <v>7.93665718045132</v>
      </c>
      <c r="I1743" s="17" t="n">
        <v>237.873410550078</v>
      </c>
      <c r="J1743" s="18" t="n">
        <v>8.16286466114464E-014</v>
      </c>
      <c r="K1743" s="18" t="n">
        <v>3.58475008928574E-013</v>
      </c>
      <c r="L1743" s="16" t="n">
        <v>0.61244413994752</v>
      </c>
      <c r="M1743" s="16" t="n">
        <v>0.690296908478727</v>
      </c>
      <c r="N1743" s="18" t="n">
        <v>7.23881838595284E-005</v>
      </c>
      <c r="O1743" s="16" t="n">
        <v>0.0314438041141618</v>
      </c>
      <c r="P1743" s="34" t="b">
        <f aca="false">TRUE()</f>
        <v>1</v>
      </c>
      <c r="Q1743" s="18" t="n">
        <v>1.34680134680135E-005</v>
      </c>
    </row>
    <row r="1744" customFormat="false" ht="15" hidden="false" customHeight="false" outlineLevel="0" collapsed="false">
      <c r="A1744" s="6" t="s">
        <v>3577</v>
      </c>
      <c r="B1744" s="6" t="s">
        <v>108</v>
      </c>
      <c r="C1744" s="17" t="n">
        <v>2202</v>
      </c>
      <c r="D1744" s="16" t="n">
        <v>0.15438555772768</v>
      </c>
      <c r="E1744" s="16" t="n">
        <v>0.0316146554114189</v>
      </c>
      <c r="F1744" s="16" t="n">
        <v>0.186419766905667</v>
      </c>
      <c r="G1744" s="16" t="n">
        <v>0.0554377022673906</v>
      </c>
      <c r="H1744" s="16" t="n">
        <v>7.93339528480431</v>
      </c>
      <c r="I1744" s="17" t="n">
        <v>237.761939748773</v>
      </c>
      <c r="J1744" s="18" t="n">
        <v>8.34652708171005E-014</v>
      </c>
      <c r="K1744" s="18" t="n">
        <v>3.66153143647957E-013</v>
      </c>
      <c r="L1744" s="16" t="n">
        <v>0.612321258916855</v>
      </c>
      <c r="M1744" s="16" t="n">
        <v>0.690215284154678</v>
      </c>
      <c r="N1744" s="18" t="n">
        <v>7.23881838595284E-005</v>
      </c>
      <c r="O1744" s="16" t="n">
        <v>0.0313897170753382</v>
      </c>
      <c r="P1744" s="34" t="b">
        <f aca="false">TRUE()</f>
        <v>1</v>
      </c>
      <c r="Q1744" s="18" t="n">
        <v>0.000161380167734018</v>
      </c>
    </row>
    <row r="1745" customFormat="false" ht="15" hidden="false" customHeight="false" outlineLevel="0" collapsed="false">
      <c r="A1745" s="6" t="s">
        <v>3578</v>
      </c>
      <c r="B1745" s="6" t="s">
        <v>108</v>
      </c>
      <c r="C1745" s="17" t="n">
        <v>2203</v>
      </c>
      <c r="D1745" s="16" t="n">
        <v>0.154473035433739</v>
      </c>
      <c r="E1745" s="16" t="n">
        <v>0.0316480805760635</v>
      </c>
      <c r="F1745" s="16" t="n">
        <v>0.186527243126571</v>
      </c>
      <c r="G1745" s="16" t="n">
        <v>0.0554798371206478</v>
      </c>
      <c r="H1745" s="16" t="n">
        <v>7.93086051399356</v>
      </c>
      <c r="I1745" s="17" t="n">
        <v>237.674129837283</v>
      </c>
      <c r="J1745" s="18" t="n">
        <v>8.49218547676322E-014</v>
      </c>
      <c r="K1745" s="18" t="n">
        <v>3.7214962754559E-013</v>
      </c>
      <c r="L1745" s="16" t="n">
        <v>0.612227175650981</v>
      </c>
      <c r="M1745" s="16" t="n">
        <v>0.690337720640751</v>
      </c>
      <c r="N1745" s="18" t="n">
        <v>7.23881838595284E-005</v>
      </c>
      <c r="O1745" s="16" t="n">
        <v>0.0313375621622687</v>
      </c>
      <c r="P1745" s="34" t="b">
        <f aca="false">TRUE()</f>
        <v>1</v>
      </c>
      <c r="Q1745" s="18" t="n">
        <v>3.28282828282828E-005</v>
      </c>
    </row>
    <row r="1746" customFormat="false" ht="15" hidden="false" customHeight="false" outlineLevel="0" collapsed="false">
      <c r="A1746" s="6" t="s">
        <v>3579</v>
      </c>
      <c r="B1746" s="6" t="s">
        <v>108</v>
      </c>
      <c r="C1746" s="17" t="n">
        <v>2204</v>
      </c>
      <c r="D1746" s="16" t="n">
        <v>0.15455509321125</v>
      </c>
      <c r="E1746" s="16" t="n">
        <v>0.0316795407536317</v>
      </c>
      <c r="F1746" s="16" t="n">
        <v>0.186630758577288</v>
      </c>
      <c r="G1746" s="16" t="n">
        <v>0.0555224526936867</v>
      </c>
      <c r="H1746" s="16" t="n">
        <v>7.92896956182655</v>
      </c>
      <c r="I1746" s="17" t="n">
        <v>237.607413657924</v>
      </c>
      <c r="J1746" s="18" t="n">
        <v>8.60261191012507E-014</v>
      </c>
      <c r="K1746" s="18" t="n">
        <v>3.76591133196403E-013</v>
      </c>
      <c r="L1746" s="16" t="n">
        <v>0.612158408348816</v>
      </c>
      <c r="M1746" s="16" t="n">
        <v>0.690398938883787</v>
      </c>
      <c r="N1746" s="18" t="n">
        <v>7.23881838595284E-005</v>
      </c>
      <c r="O1746" s="16" t="n">
        <v>0.0312865442440955</v>
      </c>
      <c r="P1746" s="34" t="b">
        <f aca="false">TRUE()</f>
        <v>1</v>
      </c>
      <c r="Q1746" s="18" t="n">
        <v>4.24242424242424E-005</v>
      </c>
    </row>
    <row r="1747" customFormat="false" ht="15" hidden="false" customHeight="false" outlineLevel="0" collapsed="false">
      <c r="A1747" s="6" t="s">
        <v>3580</v>
      </c>
      <c r="B1747" s="6" t="s">
        <v>108</v>
      </c>
      <c r="C1747" s="17" t="n">
        <v>2205</v>
      </c>
      <c r="D1747" s="16" t="n">
        <v>0.154631794346554</v>
      </c>
      <c r="E1747" s="16" t="n">
        <v>0.0317092921813263</v>
      </c>
      <c r="F1747" s="16" t="n">
        <v>0.186731043378931</v>
      </c>
      <c r="G1747" s="16" t="n">
        <v>0.0555662994833919</v>
      </c>
      <c r="H1747" s="16" t="n">
        <v>7.9278048339203</v>
      </c>
      <c r="I1747" s="17" t="n">
        <v>237.563305598048</v>
      </c>
      <c r="J1747" s="18" t="n">
        <v>8.6716759932728E-014</v>
      </c>
      <c r="K1747" s="18" t="n">
        <v>3.79214492856503E-013</v>
      </c>
      <c r="L1747" s="16" t="n">
        <v>0.612119550667185</v>
      </c>
      <c r="M1747" s="16" t="n">
        <v>0.6904193449648</v>
      </c>
      <c r="N1747" s="18" t="n">
        <v>7.23881838595284E-005</v>
      </c>
      <c r="O1747" s="16" t="n">
        <v>0.0312324531911796</v>
      </c>
      <c r="P1747" s="34" t="b">
        <f aca="false">TRUE()</f>
        <v>1</v>
      </c>
      <c r="Q1747" s="16" t="n">
        <v>0</v>
      </c>
    </row>
    <row r="1748" customFormat="false" ht="15" hidden="false" customHeight="false" outlineLevel="0" collapsed="false">
      <c r="A1748" s="6" t="s">
        <v>3581</v>
      </c>
      <c r="B1748" s="6" t="s">
        <v>108</v>
      </c>
      <c r="C1748" s="17" t="n">
        <v>2206</v>
      </c>
      <c r="D1748" s="16" t="n">
        <v>0.154703397408708</v>
      </c>
      <c r="E1748" s="16" t="n">
        <v>0.0317376286038451</v>
      </c>
      <c r="F1748" s="16" t="n">
        <v>0.186828068169218</v>
      </c>
      <c r="G1748" s="16" t="n">
        <v>0.0556114258434566</v>
      </c>
      <c r="H1748" s="16" t="n">
        <v>7.92724525694929</v>
      </c>
      <c r="I1748" s="17" t="n">
        <v>237.539248782207</v>
      </c>
      <c r="J1748" s="18" t="n">
        <v>8.70537978856099E-014</v>
      </c>
      <c r="K1748" s="18" t="n">
        <v>3.80287643395033E-013</v>
      </c>
      <c r="L1748" s="16" t="n">
        <v>0.612104204270758</v>
      </c>
      <c r="M1748" s="16" t="n">
        <v>0.690460157126824</v>
      </c>
      <c r="N1748" s="18" t="n">
        <v>7.23881838595284E-005</v>
      </c>
      <c r="O1748" s="16" t="n">
        <v>0.031177095869902</v>
      </c>
      <c r="P1748" s="34" t="b">
        <f aca="false">TRUE()</f>
        <v>1</v>
      </c>
      <c r="Q1748" s="18" t="n">
        <v>2.11640211640212E-005</v>
      </c>
    </row>
    <row r="1749" customFormat="false" ht="15" hidden="false" customHeight="false" outlineLevel="0" collapsed="false">
      <c r="A1749" s="6" t="s">
        <v>3582</v>
      </c>
      <c r="B1749" s="6" t="s">
        <v>108</v>
      </c>
      <c r="C1749" s="17" t="n">
        <v>2207</v>
      </c>
      <c r="D1749" s="16" t="n">
        <v>0.154770518975141</v>
      </c>
      <c r="E1749" s="16" t="n">
        <v>0.0317657422816871</v>
      </c>
      <c r="F1749" s="16" t="n">
        <v>0.186920752344928</v>
      </c>
      <c r="G1749" s="16" t="n">
        <v>0.0556571641480271</v>
      </c>
      <c r="H1749" s="16" t="n">
        <v>7.92672265037385</v>
      </c>
      <c r="I1749" s="17" t="n">
        <v>237.520554389763</v>
      </c>
      <c r="J1749" s="18" t="n">
        <v>8.73653842609256E-014</v>
      </c>
      <c r="K1749" s="18" t="n">
        <v>3.8124747074957E-013</v>
      </c>
      <c r="L1749" s="16" t="n">
        <v>0.612085503985964</v>
      </c>
      <c r="M1749" s="16" t="n">
        <v>0.690664217936945</v>
      </c>
      <c r="N1749" s="18" t="n">
        <v>7.23881838595284E-005</v>
      </c>
      <c r="O1749" s="16" t="n">
        <v>0.0311226020568378</v>
      </c>
      <c r="P1749" s="34" t="b">
        <f aca="false">TRUE()</f>
        <v>1</v>
      </c>
      <c r="Q1749" s="18" t="n">
        <v>9.91735537190083E-005</v>
      </c>
    </row>
    <row r="1750" customFormat="false" ht="15" hidden="false" customHeight="false" outlineLevel="0" collapsed="false">
      <c r="A1750" s="6" t="s">
        <v>3583</v>
      </c>
      <c r="B1750" s="6" t="s">
        <v>108</v>
      </c>
      <c r="C1750" s="17" t="n">
        <v>2208</v>
      </c>
      <c r="D1750" s="16" t="n">
        <v>0.154833451183834</v>
      </c>
      <c r="E1750" s="16" t="n">
        <v>0.0317940187366979</v>
      </c>
      <c r="F1750" s="16" t="n">
        <v>0.187008856733107</v>
      </c>
      <c r="G1750" s="16" t="n">
        <v>0.0557034108306304</v>
      </c>
      <c r="H1750" s="16" t="n">
        <v>7.92605209687177</v>
      </c>
      <c r="I1750" s="17" t="n">
        <v>237.503077290069</v>
      </c>
      <c r="J1750" s="18" t="n">
        <v>8.77592526037278E-014</v>
      </c>
      <c r="K1750" s="18" t="n">
        <v>3.82563968808267E-013</v>
      </c>
      <c r="L1750" s="16" t="n">
        <v>0.612053970334879</v>
      </c>
      <c r="M1750" s="16" t="n">
        <v>0.690705030098969</v>
      </c>
      <c r="N1750" s="18" t="n">
        <v>7.23881838595284E-005</v>
      </c>
      <c r="O1750" s="16" t="n">
        <v>0.0310689570170171</v>
      </c>
      <c r="P1750" s="34" t="b">
        <f aca="false">TRUE()</f>
        <v>1</v>
      </c>
      <c r="Q1750" s="18" t="n">
        <v>2.88600288600289E-005</v>
      </c>
    </row>
    <row r="1751" customFormat="false" ht="15" hidden="false" customHeight="false" outlineLevel="0" collapsed="false">
      <c r="A1751" s="6" t="s">
        <v>3584</v>
      </c>
      <c r="B1751" s="6" t="s">
        <v>108</v>
      </c>
      <c r="C1751" s="17" t="n">
        <v>2209</v>
      </c>
      <c r="D1751" s="16" t="n">
        <v>0.154891868392787</v>
      </c>
      <c r="E1751" s="16" t="n">
        <v>0.0318225217263984</v>
      </c>
      <c r="F1751" s="16" t="n">
        <v>0.187092165553919</v>
      </c>
      <c r="G1751" s="16" t="n">
        <v>0.055750239454969</v>
      </c>
      <c r="H1751" s="16" t="n">
        <v>7.92524721864201</v>
      </c>
      <c r="I1751" s="17" t="n">
        <v>237.486612353205</v>
      </c>
      <c r="J1751" s="18" t="n">
        <v>8.82290799100894E-014</v>
      </c>
      <c r="K1751" s="18" t="n">
        <v>3.84208480196087E-013</v>
      </c>
      <c r="L1751" s="16" t="n">
        <v>0.612010891362897</v>
      </c>
      <c r="M1751" s="16" t="n">
        <v>0.690643811855933</v>
      </c>
      <c r="N1751" s="18" t="n">
        <v>7.23881838595284E-005</v>
      </c>
      <c r="O1751" s="16" t="n">
        <v>0.0310172779758493</v>
      </c>
      <c r="P1751" s="34" t="b">
        <f aca="false">TRUE()</f>
        <v>1</v>
      </c>
      <c r="Q1751" s="18" t="n">
        <v>0.000105242905242905</v>
      </c>
    </row>
    <row r="1752" customFormat="false" ht="15" hidden="false" customHeight="false" outlineLevel="0" collapsed="false">
      <c r="A1752" s="6" t="s">
        <v>3585</v>
      </c>
      <c r="B1752" s="6" t="s">
        <v>108</v>
      </c>
      <c r="C1752" s="17" t="n">
        <v>2210</v>
      </c>
      <c r="D1752" s="16" t="n">
        <v>0.154945466941941</v>
      </c>
      <c r="E1752" s="16" t="n">
        <v>0.0318516645388059</v>
      </c>
      <c r="F1752" s="16" t="n">
        <v>0.187169846472973</v>
      </c>
      <c r="G1752" s="16" t="n">
        <v>0.0557971905301278</v>
      </c>
      <c r="H1752" s="16" t="n">
        <v>7.92413948886961</v>
      </c>
      <c r="I1752" s="17" t="n">
        <v>237.464895390844</v>
      </c>
      <c r="J1752" s="18" t="n">
        <v>8.88786401519801E-014</v>
      </c>
      <c r="K1752" s="18" t="n">
        <v>3.86631401080417E-013</v>
      </c>
      <c r="L1752" s="16" t="n">
        <v>0.611950509254574</v>
      </c>
      <c r="M1752" s="16" t="n">
        <v>0.690664217936945</v>
      </c>
      <c r="N1752" s="18" t="n">
        <v>7.23881838595284E-005</v>
      </c>
      <c r="O1752" s="16" t="n">
        <v>0.0309670639509851</v>
      </c>
      <c r="P1752" s="34" t="b">
        <f aca="false">TRUE()</f>
        <v>1</v>
      </c>
      <c r="Q1752" s="18" t="n">
        <v>2.02020202020202E-005</v>
      </c>
    </row>
    <row r="1753" customFormat="false" ht="15" hidden="false" customHeight="false" outlineLevel="0" collapsed="false">
      <c r="A1753" s="6" t="s">
        <v>3586</v>
      </c>
      <c r="B1753" s="6" t="s">
        <v>108</v>
      </c>
      <c r="C1753" s="17" t="n">
        <v>2211</v>
      </c>
      <c r="D1753" s="16" t="n">
        <v>0.154993323483829</v>
      </c>
      <c r="E1753" s="16" t="n">
        <v>0.0318809721966838</v>
      </c>
      <c r="F1753" s="16" t="n">
        <v>0.187241840155468</v>
      </c>
      <c r="G1753" s="16" t="n">
        <v>0.05584404174969</v>
      </c>
      <c r="H1753" s="16" t="n">
        <v>7.92302716855063</v>
      </c>
      <c r="I1753" s="17" t="n">
        <v>237.441165612443</v>
      </c>
      <c r="J1753" s="18" t="n">
        <v>8.95379036980307E-014</v>
      </c>
      <c r="K1753" s="18" t="n">
        <v>3.89091413975735E-013</v>
      </c>
      <c r="L1753" s="16" t="n">
        <v>0.611892103808006</v>
      </c>
      <c r="M1753" s="16" t="n">
        <v>0.690623405774921</v>
      </c>
      <c r="N1753" s="18" t="n">
        <v>7.23881838595284E-005</v>
      </c>
      <c r="O1753" s="16" t="n">
        <v>0.0309179706665524</v>
      </c>
      <c r="P1753" s="34" t="b">
        <f aca="false">TRUE()</f>
        <v>1</v>
      </c>
      <c r="Q1753" s="18" t="n">
        <v>0.000142036187272654</v>
      </c>
    </row>
    <row r="1754" customFormat="false" ht="15" hidden="false" customHeight="false" outlineLevel="0" collapsed="false">
      <c r="A1754" s="6" t="s">
        <v>3587</v>
      </c>
      <c r="B1754" s="6" t="s">
        <v>108</v>
      </c>
      <c r="C1754" s="17" t="n">
        <v>2212</v>
      </c>
      <c r="D1754" s="16" t="n">
        <v>0.155035067111951</v>
      </c>
      <c r="E1754" s="16" t="n">
        <v>0.0319102848512321</v>
      </c>
      <c r="F1754" s="16" t="n">
        <v>0.187308181142126</v>
      </c>
      <c r="G1754" s="16" t="n">
        <v>0.0558907080587136</v>
      </c>
      <c r="H1754" s="16" t="n">
        <v>7.92203897784364</v>
      </c>
      <c r="I1754" s="17" t="n">
        <v>237.416458601396</v>
      </c>
      <c r="J1754" s="18" t="n">
        <v>9.0131942499177E-014</v>
      </c>
      <c r="K1754" s="18" t="n">
        <v>3.91263139510026E-013</v>
      </c>
      <c r="L1754" s="16" t="n">
        <v>0.611844417030324</v>
      </c>
      <c r="M1754" s="16" t="n">
        <v>0.690623405774921</v>
      </c>
      <c r="N1754" s="18" t="n">
        <v>7.23881838595284E-005</v>
      </c>
      <c r="O1754" s="16" t="n">
        <v>0.0308705495260419</v>
      </c>
      <c r="P1754" s="34" t="b">
        <f aca="false">TRUE()</f>
        <v>1</v>
      </c>
      <c r="Q1754" s="18" t="n">
        <v>0.000130942145083559</v>
      </c>
    </row>
    <row r="1755" customFormat="false" ht="15" hidden="false" customHeight="false" outlineLevel="0" collapsed="false">
      <c r="A1755" s="6" t="s">
        <v>3588</v>
      </c>
      <c r="B1755" s="6" t="s">
        <v>108</v>
      </c>
      <c r="C1755" s="17" t="n">
        <v>2213</v>
      </c>
      <c r="D1755" s="16" t="n">
        <v>0.155070633867025</v>
      </c>
      <c r="E1755" s="16" t="n">
        <v>0.0319393014951444</v>
      </c>
      <c r="F1755" s="16" t="n">
        <v>0.187368327803825</v>
      </c>
      <c r="G1755" s="16" t="n">
        <v>0.0559370181089148</v>
      </c>
      <c r="H1755" s="16" t="n">
        <v>7.92111292591299</v>
      </c>
      <c r="I1755" s="17" t="n">
        <v>237.392654249337</v>
      </c>
      <c r="J1755" s="18" t="n">
        <v>9.06929282489431E-014</v>
      </c>
      <c r="K1755" s="18" t="n">
        <v>3.91808619944903E-013</v>
      </c>
      <c r="L1755" s="16" t="n">
        <v>0.611800483707217</v>
      </c>
      <c r="M1755" s="16" t="n">
        <v>0.690582593612897</v>
      </c>
      <c r="N1755" s="18" t="n">
        <v>7.23881838595284E-005</v>
      </c>
      <c r="O1755" s="16" t="n">
        <v>0.0308250383479877</v>
      </c>
      <c r="P1755" s="34" t="b">
        <f aca="false">TRUE()</f>
        <v>1</v>
      </c>
      <c r="Q1755" s="18" t="n">
        <v>0.000208109563544346</v>
      </c>
    </row>
    <row r="1756" customFormat="false" ht="15" hidden="false" customHeight="false" outlineLevel="0" collapsed="false">
      <c r="A1756" s="6" t="s">
        <v>3589</v>
      </c>
      <c r="B1756" s="6" t="s">
        <v>108</v>
      </c>
      <c r="C1756" s="17" t="n">
        <v>2214</v>
      </c>
      <c r="D1756" s="16" t="n">
        <v>0.155099364084004</v>
      </c>
      <c r="E1756" s="16" t="n">
        <v>0.0319674409194027</v>
      </c>
      <c r="F1756" s="16" t="n">
        <v>0.187421907683354</v>
      </c>
      <c r="G1756" s="16" t="n">
        <v>0.055982898482343</v>
      </c>
      <c r="H1756" s="16" t="n">
        <v>7.92041240950361</v>
      </c>
      <c r="I1756" s="17" t="n">
        <v>237.37472632514</v>
      </c>
      <c r="J1756" s="18" t="n">
        <v>9.11194775266425E-014</v>
      </c>
      <c r="K1756" s="18" t="n">
        <v>3.91808619944903E-013</v>
      </c>
      <c r="L1756" s="16" t="n">
        <v>0.611767158900667</v>
      </c>
      <c r="M1756" s="16" t="n">
        <v>0.690684624017957</v>
      </c>
      <c r="N1756" s="18" t="n">
        <v>7.23881838595284E-005</v>
      </c>
      <c r="O1756" s="16" t="n">
        <v>0.0307811196859982</v>
      </c>
      <c r="P1756" s="34" t="b">
        <f aca="false">TRUE()</f>
        <v>1</v>
      </c>
      <c r="Q1756" s="16" t="n">
        <v>0</v>
      </c>
    </row>
    <row r="1757" customFormat="false" ht="15" hidden="false" customHeight="false" outlineLevel="0" collapsed="false">
      <c r="A1757" s="6" t="s">
        <v>3590</v>
      </c>
      <c r="B1757" s="6" t="s">
        <v>108</v>
      </c>
      <c r="C1757" s="17" t="n">
        <v>2215</v>
      </c>
      <c r="D1757" s="16" t="n">
        <v>0.155121430958754</v>
      </c>
      <c r="E1757" s="16" t="n">
        <v>0.0319942735091313</v>
      </c>
      <c r="F1757" s="16" t="n">
        <v>0.187469504416756</v>
      </c>
      <c r="G1757" s="16" t="n">
        <v>0.0560288898275972</v>
      </c>
      <c r="H1757" s="16" t="n">
        <v>7.92007416973854</v>
      </c>
      <c r="I1757" s="17" t="n">
        <v>237.369465108766</v>
      </c>
      <c r="J1757" s="18" t="n">
        <v>9.13220579461856E-014</v>
      </c>
      <c r="K1757" s="18" t="n">
        <v>3.91808619944903E-013</v>
      </c>
      <c r="L1757" s="16" t="n">
        <v>0.611747132407154</v>
      </c>
      <c r="M1757" s="16" t="n">
        <v>0.690664217936945</v>
      </c>
      <c r="N1757" s="18" t="n">
        <v>7.23881838595284E-005</v>
      </c>
      <c r="O1757" s="16" t="n">
        <v>0.0307377161738386</v>
      </c>
      <c r="P1757" s="34" t="b">
        <f aca="false">TRUE()</f>
        <v>1</v>
      </c>
      <c r="Q1757" s="18" t="n">
        <v>7.41141574474908E-005</v>
      </c>
    </row>
    <row r="1758" customFormat="false" ht="15" hidden="false" customHeight="false" outlineLevel="0" collapsed="false">
      <c r="A1758" s="6" t="s">
        <v>3591</v>
      </c>
      <c r="B1758" s="6" t="s">
        <v>108</v>
      </c>
      <c r="C1758" s="17" t="n">
        <v>2216</v>
      </c>
      <c r="D1758" s="16" t="n">
        <v>0.155136386688245</v>
      </c>
      <c r="E1758" s="16" t="n">
        <v>0.0320199092058527</v>
      </c>
      <c r="F1758" s="16" t="n">
        <v>0.187510392370914</v>
      </c>
      <c r="G1758" s="16" t="n">
        <v>0.0560754768637165</v>
      </c>
      <c r="H1758" s="16" t="n">
        <v>7.91998643079807</v>
      </c>
      <c r="I1758" s="17" t="n">
        <v>237.378374811537</v>
      </c>
      <c r="J1758" s="18" t="n">
        <v>9.13623185270597E-014</v>
      </c>
      <c r="K1758" s="18" t="n">
        <v>3.91808619944903E-013</v>
      </c>
      <c r="L1758" s="16" t="n">
        <v>0.611730027446289</v>
      </c>
      <c r="M1758" s="16" t="n">
        <v>0.690664217936945</v>
      </c>
      <c r="N1758" s="18" t="n">
        <v>7.23881838595284E-005</v>
      </c>
      <c r="O1758" s="16" t="n">
        <v>0.0306920486692973</v>
      </c>
      <c r="P1758" s="34" t="b">
        <f aca="false">TRUE()</f>
        <v>1</v>
      </c>
      <c r="Q1758" s="18" t="n">
        <v>0.000168829318829319</v>
      </c>
    </row>
    <row r="1759" customFormat="false" ht="15" hidden="false" customHeight="false" outlineLevel="0" collapsed="false">
      <c r="A1759" s="6" t="s">
        <v>3592</v>
      </c>
      <c r="B1759" s="6" t="s">
        <v>108</v>
      </c>
      <c r="C1759" s="17" t="n">
        <v>2217</v>
      </c>
      <c r="D1759" s="16" t="n">
        <v>0.155144406124557</v>
      </c>
      <c r="E1759" s="16" t="n">
        <v>0.0320447984938165</v>
      </c>
      <c r="F1759" s="16" t="n">
        <v>0.187543998427367</v>
      </c>
      <c r="G1759" s="16" t="n">
        <v>0.0561226121722897</v>
      </c>
      <c r="H1759" s="16" t="n">
        <v>7.9198992696879</v>
      </c>
      <c r="I1759" s="17" t="n">
        <v>237.397025994366</v>
      </c>
      <c r="J1759" s="18" t="n">
        <v>9.13905407485942E-014</v>
      </c>
      <c r="K1759" s="18" t="n">
        <v>3.91808619944903E-013</v>
      </c>
      <c r="L1759" s="16" t="n">
        <v>0.611701678441911</v>
      </c>
      <c r="M1759" s="16" t="n">
        <v>0.690705030098969</v>
      </c>
      <c r="N1759" s="18" t="n">
        <v>7.23881838595284E-005</v>
      </c>
      <c r="O1759" s="16" t="n">
        <v>0.0306418490438843</v>
      </c>
      <c r="P1759" s="34" t="b">
        <f aca="false">TRUE()</f>
        <v>1</v>
      </c>
      <c r="Q1759" s="18" t="n">
        <v>0.000291891768362357</v>
      </c>
    </row>
    <row r="1760" customFormat="false" ht="15" hidden="false" customHeight="false" outlineLevel="0" collapsed="false">
      <c r="A1760" s="6" t="s">
        <v>3593</v>
      </c>
      <c r="B1760" s="6" t="s">
        <v>108</v>
      </c>
      <c r="C1760" s="17" t="n">
        <v>2218</v>
      </c>
      <c r="D1760" s="16" t="n">
        <v>0.155145702972921</v>
      </c>
      <c r="E1760" s="16" t="n">
        <v>0.0320682279057208</v>
      </c>
      <c r="F1760" s="16" t="n">
        <v>0.187570421556687</v>
      </c>
      <c r="G1760" s="16" t="n">
        <v>0.0561703122522762</v>
      </c>
      <c r="H1760" s="16" t="n">
        <v>7.91989295997118</v>
      </c>
      <c r="I1760" s="17" t="n">
        <v>237.432052010972</v>
      </c>
      <c r="J1760" s="18" t="n">
        <v>9.13520817169091E-014</v>
      </c>
      <c r="K1760" s="18" t="n">
        <v>3.91808619944903E-013</v>
      </c>
      <c r="L1760" s="16" t="n">
        <v>0.611660607396877</v>
      </c>
      <c r="M1760" s="16" t="n">
        <v>0.690766248342006</v>
      </c>
      <c r="N1760" s="18" t="n">
        <v>7.23881838595284E-005</v>
      </c>
      <c r="O1760" s="16" t="n">
        <v>0.0305907638071261</v>
      </c>
      <c r="P1760" s="34" t="b">
        <f aca="false">TRUE()</f>
        <v>1</v>
      </c>
      <c r="Q1760" s="16" t="n">
        <v>0</v>
      </c>
    </row>
    <row r="1761" customFormat="false" ht="15" hidden="false" customHeight="false" outlineLevel="0" collapsed="false">
      <c r="A1761" s="6" t="s">
        <v>3594</v>
      </c>
      <c r="B1761" s="6" t="s">
        <v>108</v>
      </c>
      <c r="C1761" s="17" t="n">
        <v>2219</v>
      </c>
      <c r="D1761" s="16" t="n">
        <v>0.155140293432311</v>
      </c>
      <c r="E1761" s="16" t="n">
        <v>0.0320905526692153</v>
      </c>
      <c r="F1761" s="16" t="n">
        <v>0.187589825804551</v>
      </c>
      <c r="G1761" s="16" t="n">
        <v>0.0562189017807544</v>
      </c>
      <c r="H1761" s="16" t="n">
        <v>7.91993163923945</v>
      </c>
      <c r="I1761" s="17" t="n">
        <v>237.481864050502</v>
      </c>
      <c r="J1761" s="18" t="n">
        <v>9.12697630451385E-014</v>
      </c>
      <c r="K1761" s="18" t="n">
        <v>3.91808619944903E-013</v>
      </c>
      <c r="L1761" s="16" t="n">
        <v>0.611605904392391</v>
      </c>
      <c r="M1761" s="16" t="n">
        <v>0.69080706050403</v>
      </c>
      <c r="N1761" s="18" t="n">
        <v>7.23881838595284E-005</v>
      </c>
      <c r="O1761" s="16" t="n">
        <v>0.0305384091326487</v>
      </c>
      <c r="P1761" s="34" t="b">
        <f aca="false">TRUE()</f>
        <v>1</v>
      </c>
      <c r="Q1761" s="18" t="n">
        <v>2.86195286195286E-005</v>
      </c>
    </row>
    <row r="1762" customFormat="false" ht="15" hidden="false" customHeight="false" outlineLevel="0" collapsed="false">
      <c r="A1762" s="6" t="s">
        <v>3595</v>
      </c>
      <c r="B1762" s="6" t="s">
        <v>108</v>
      </c>
      <c r="C1762" s="17" t="n">
        <v>2220</v>
      </c>
      <c r="D1762" s="16" t="n">
        <v>0.155128823007621</v>
      </c>
      <c r="E1762" s="16" t="n">
        <v>0.0321120553281962</v>
      </c>
      <c r="F1762" s="16" t="n">
        <v>0.187602218506774</v>
      </c>
      <c r="G1762" s="16" t="n">
        <v>0.0562675395026919</v>
      </c>
      <c r="H1762" s="16" t="n">
        <v>7.91986139329984</v>
      </c>
      <c r="I1762" s="17" t="n">
        <v>237.539428664457</v>
      </c>
      <c r="J1762" s="18" t="n">
        <v>9.12414440954243E-014</v>
      </c>
      <c r="K1762" s="18" t="n">
        <v>3.91808619944903E-013</v>
      </c>
      <c r="L1762" s="16" t="n">
        <v>0.611533849263032</v>
      </c>
      <c r="M1762" s="16" t="n">
        <v>0.690909090909091</v>
      </c>
      <c r="N1762" s="18" t="n">
        <v>7.23881838595284E-005</v>
      </c>
      <c r="O1762" s="16" t="n">
        <v>0.03048477736072</v>
      </c>
      <c r="P1762" s="34" t="b">
        <f aca="false">TRUE()</f>
        <v>1</v>
      </c>
      <c r="Q1762" s="18" t="n">
        <v>8.50738091379803E-005</v>
      </c>
    </row>
    <row r="1763" customFormat="false" ht="15" hidden="false" customHeight="false" outlineLevel="0" collapsed="false">
      <c r="A1763" s="6" t="s">
        <v>3596</v>
      </c>
      <c r="B1763" s="6" t="s">
        <v>108</v>
      </c>
      <c r="C1763" s="17" t="n">
        <v>2221</v>
      </c>
      <c r="D1763" s="16" t="n">
        <v>0.155111471843052</v>
      </c>
      <c r="E1763" s="16" t="n">
        <v>0.0321326614045793</v>
      </c>
      <c r="F1763" s="16" t="n">
        <v>0.187608369989571</v>
      </c>
      <c r="G1763" s="16" t="n">
        <v>0.0563162343807964</v>
      </c>
      <c r="H1763" s="16" t="n">
        <v>7.91983715791807</v>
      </c>
      <c r="I1763" s="17" t="n">
        <v>237.605470812235</v>
      </c>
      <c r="J1763" s="18" t="n">
        <v>9.11763102220772E-014</v>
      </c>
      <c r="K1763" s="18" t="n">
        <v>3.91808619944903E-013</v>
      </c>
      <c r="L1763" s="16" t="n">
        <v>0.611455584980839</v>
      </c>
      <c r="M1763" s="16" t="n">
        <v>0.691011121314152</v>
      </c>
      <c r="N1763" s="18" t="n">
        <v>7.23881838595284E-005</v>
      </c>
      <c r="O1763" s="16" t="n">
        <v>0.030432448956453</v>
      </c>
      <c r="P1763" s="34" t="b">
        <f aca="false">TRUE()</f>
        <v>1</v>
      </c>
      <c r="Q1763" s="18" t="n">
        <v>3.56814902269448E-005</v>
      </c>
    </row>
    <row r="1764" customFormat="false" ht="15" hidden="false" customHeight="false" outlineLevel="0" collapsed="false">
      <c r="A1764" s="6" t="s">
        <v>3597</v>
      </c>
      <c r="B1764" s="6" t="s">
        <v>108</v>
      </c>
      <c r="C1764" s="17" t="n">
        <v>2222</v>
      </c>
      <c r="D1764" s="16" t="n">
        <v>0.155087728970449</v>
      </c>
      <c r="E1764" s="16" t="n">
        <v>0.0321534891046957</v>
      </c>
      <c r="F1764" s="16" t="n">
        <v>0.187608167711649</v>
      </c>
      <c r="G1764" s="16" t="n">
        <v>0.056365119068804</v>
      </c>
      <c r="H1764" s="16" t="n">
        <v>7.91977814462185</v>
      </c>
      <c r="I1764" s="17" t="n">
        <v>237.670399889572</v>
      </c>
      <c r="J1764" s="18" t="n">
        <v>9.1132757123571E-014</v>
      </c>
      <c r="K1764" s="18" t="n">
        <v>3.91808619944903E-013</v>
      </c>
      <c r="L1764" s="16" t="n">
        <v>0.611375975960519</v>
      </c>
      <c r="M1764" s="16" t="n">
        <v>0.690847872666055</v>
      </c>
      <c r="N1764" s="18" t="n">
        <v>7.23881838595284E-005</v>
      </c>
      <c r="O1764" s="16" t="n">
        <v>0.0303796324041837</v>
      </c>
      <c r="P1764" s="34" t="b">
        <f aca="false">TRUE()</f>
        <v>1</v>
      </c>
      <c r="Q1764" s="18" t="n">
        <v>1.73160173160173E-005</v>
      </c>
    </row>
    <row r="1765" customFormat="false" ht="15" hidden="false" customHeight="false" outlineLevel="0" collapsed="false">
      <c r="A1765" s="6" t="s">
        <v>3598</v>
      </c>
      <c r="B1765" s="6" t="s">
        <v>108</v>
      </c>
      <c r="C1765" s="17" t="n">
        <v>2223</v>
      </c>
      <c r="D1765" s="16" t="n">
        <v>0.155058519444014</v>
      </c>
      <c r="E1765" s="16" t="n">
        <v>0.0321754252342493</v>
      </c>
      <c r="F1765" s="16" t="n">
        <v>0.187601661323128</v>
      </c>
      <c r="G1765" s="16" t="n">
        <v>0.0564142224095798</v>
      </c>
      <c r="H1765" s="16" t="n">
        <v>7.91933469454533</v>
      </c>
      <c r="I1765" s="17" t="n">
        <v>237.726216590373</v>
      </c>
      <c r="J1765" s="18" t="n">
        <v>9.13232674786897E-014</v>
      </c>
      <c r="K1765" s="18" t="n">
        <v>3.91808619944903E-013</v>
      </c>
      <c r="L1765" s="16" t="n">
        <v>0.611277268436653</v>
      </c>
      <c r="M1765" s="16" t="n">
        <v>0.690949903071115</v>
      </c>
      <c r="N1765" s="18" t="n">
        <v>7.23881838595284E-005</v>
      </c>
      <c r="O1765" s="16" t="n">
        <v>0.0303248644418138</v>
      </c>
      <c r="P1765" s="34" t="b">
        <f aca="false">TRUE()</f>
        <v>1</v>
      </c>
      <c r="Q1765" s="18" t="n">
        <v>1.51515151515152E-005</v>
      </c>
    </row>
    <row r="1766" customFormat="false" ht="15" hidden="false" customHeight="false" outlineLevel="0" collapsed="false">
      <c r="A1766" s="6" t="s">
        <v>3599</v>
      </c>
      <c r="B1766" s="6" t="s">
        <v>108</v>
      </c>
      <c r="C1766" s="17" t="n">
        <v>2224</v>
      </c>
      <c r="D1766" s="16" t="n">
        <v>0.155022903678009</v>
      </c>
      <c r="E1766" s="16" t="n">
        <v>0.0321975072562302</v>
      </c>
      <c r="F1766" s="16" t="n">
        <v>0.187588742631036</v>
      </c>
      <c r="G1766" s="16" t="n">
        <v>0.0564637389228837</v>
      </c>
      <c r="H1766" s="16" t="n">
        <v>7.91884608666214</v>
      </c>
      <c r="I1766" s="17" t="n">
        <v>237.782791224271</v>
      </c>
      <c r="J1766" s="18" t="n">
        <v>9.15396074568804E-014</v>
      </c>
      <c r="K1766" s="18" t="n">
        <v>3.92042694474772E-013</v>
      </c>
      <c r="L1766" s="16" t="n">
        <v>0.611174246201639</v>
      </c>
      <c r="M1766" s="16" t="n">
        <v>0.69099071523314</v>
      </c>
      <c r="N1766" s="18" t="n">
        <v>7.23881838595284E-005</v>
      </c>
      <c r="O1766" s="16" t="n">
        <v>0.030270135793032</v>
      </c>
      <c r="P1766" s="34" t="b">
        <f aca="false">TRUE()</f>
        <v>1</v>
      </c>
      <c r="Q1766" s="18" t="n">
        <v>6.66666666666667E-005</v>
      </c>
    </row>
    <row r="1767" customFormat="false" ht="15" hidden="false" customHeight="false" outlineLevel="0" collapsed="false">
      <c r="A1767" s="6" t="s">
        <v>3600</v>
      </c>
      <c r="B1767" s="6" t="s">
        <v>108</v>
      </c>
      <c r="C1767" s="17" t="n">
        <v>2225</v>
      </c>
      <c r="D1767" s="16" t="n">
        <v>0.154981206584834</v>
      </c>
      <c r="E1767" s="16" t="n">
        <v>0.0322201181583168</v>
      </c>
      <c r="F1767" s="16" t="n">
        <v>0.187569601974717</v>
      </c>
      <c r="G1767" s="16" t="n">
        <v>0.0565141443377274</v>
      </c>
      <c r="H1767" s="16" t="n">
        <v>7.91819607178655</v>
      </c>
      <c r="I1767" s="17" t="n">
        <v>237.839095361419</v>
      </c>
      <c r="J1767" s="18" t="n">
        <v>9.1851111235028E-014</v>
      </c>
      <c r="K1767" s="18" t="n">
        <v>3.92971249098316E-013</v>
      </c>
      <c r="L1767" s="16" t="n">
        <v>0.611059126964838</v>
      </c>
      <c r="M1767" s="16" t="n">
        <v>0.690970309152127</v>
      </c>
      <c r="N1767" s="18" t="n">
        <v>7.23881838595284E-005</v>
      </c>
      <c r="O1767" s="16" t="n">
        <v>0.0302138520309024</v>
      </c>
      <c r="P1767" s="34" t="b">
        <f aca="false">TRUE()</f>
        <v>1</v>
      </c>
      <c r="Q1767" s="18" t="n">
        <v>5.52188552188552E-005</v>
      </c>
    </row>
    <row r="1768" customFormat="false" ht="15" hidden="false" customHeight="false" outlineLevel="0" collapsed="false">
      <c r="A1768" s="6" t="s">
        <v>3601</v>
      </c>
      <c r="B1768" s="6" t="s">
        <v>108</v>
      </c>
      <c r="C1768" s="17" t="n">
        <v>2226</v>
      </c>
      <c r="D1768" s="16" t="n">
        <v>0.154933671549067</v>
      </c>
      <c r="E1768" s="16" t="n">
        <v>0.0322437469712414</v>
      </c>
      <c r="F1768" s="16" t="n">
        <v>0.187544149562143</v>
      </c>
      <c r="G1768" s="16" t="n">
        <v>0.05656601138489</v>
      </c>
      <c r="H1768" s="16" t="n">
        <v>7.91719929623124</v>
      </c>
      <c r="I1768" s="17" t="n">
        <v>237.893634124142</v>
      </c>
      <c r="J1768" s="18" t="n">
        <v>9.23694212052755E-014</v>
      </c>
      <c r="K1768" s="18" t="n">
        <v>3.94781769311939E-013</v>
      </c>
      <c r="L1768" s="16" t="n">
        <v>0.610919334229297</v>
      </c>
      <c r="M1768" s="16" t="n">
        <v>0.690766248342006</v>
      </c>
      <c r="N1768" s="18" t="n">
        <v>7.23881838595284E-005</v>
      </c>
      <c r="O1768" s="16" t="n">
        <v>0.0301556956528816</v>
      </c>
      <c r="P1768" s="34" t="b">
        <f aca="false">TRUE()</f>
        <v>1</v>
      </c>
      <c r="Q1768" s="18" t="n">
        <v>0.000290607093041386</v>
      </c>
    </row>
    <row r="1769" customFormat="false" ht="15" hidden="false" customHeight="false" outlineLevel="0" collapsed="false">
      <c r="A1769" s="6" t="s">
        <v>3602</v>
      </c>
      <c r="B1769" s="6" t="s">
        <v>108</v>
      </c>
      <c r="C1769" s="17" t="n">
        <v>2227</v>
      </c>
      <c r="D1769" s="16" t="n">
        <v>0.154881211790046</v>
      </c>
      <c r="E1769" s="16" t="n">
        <v>0.032268478368964</v>
      </c>
      <c r="F1769" s="16" t="n">
        <v>0.187513209637653</v>
      </c>
      <c r="G1769" s="16" t="n">
        <v>0.0566198209812964</v>
      </c>
      <c r="H1769" s="16" t="n">
        <v>7.91579662636107</v>
      </c>
      <c r="I1769" s="17" t="n">
        <v>237.948143608778</v>
      </c>
      <c r="J1769" s="18" t="n">
        <v>9.31309211183717E-014</v>
      </c>
      <c r="K1769" s="18" t="n">
        <v>3.97218214430876E-013</v>
      </c>
      <c r="L1769" s="16" t="n">
        <v>0.610748310176288</v>
      </c>
      <c r="M1769" s="16" t="n">
        <v>0.690643811855933</v>
      </c>
      <c r="N1769" s="18" t="n">
        <v>7.23881838595284E-005</v>
      </c>
      <c r="O1769" s="16" t="n">
        <v>0.0300961482120246</v>
      </c>
      <c r="P1769" s="34" t="b">
        <f aca="false">TRUE()</f>
        <v>1</v>
      </c>
      <c r="Q1769" s="18" t="n">
        <v>0.000106902356902357</v>
      </c>
    </row>
    <row r="1770" customFormat="false" ht="15" hidden="false" customHeight="false" outlineLevel="0" collapsed="false">
      <c r="A1770" s="6" t="s">
        <v>3603</v>
      </c>
      <c r="B1770" s="6" t="s">
        <v>108</v>
      </c>
      <c r="C1770" s="17" t="n">
        <v>2228</v>
      </c>
      <c r="D1770" s="16" t="n">
        <v>0.154824094680829</v>
      </c>
      <c r="E1770" s="16" t="n">
        <v>0.032293837725316</v>
      </c>
      <c r="F1770" s="16" t="n">
        <v>0.187475822112004</v>
      </c>
      <c r="G1770" s="16" t="n">
        <v>0.0566745378590263</v>
      </c>
      <c r="H1770" s="16" t="n">
        <v>7.91381880467913</v>
      </c>
      <c r="I1770" s="17" t="n">
        <v>238.001560785545</v>
      </c>
      <c r="J1770" s="18" t="n">
        <v>9.42442645784272E-014</v>
      </c>
      <c r="K1770" s="18" t="n">
        <v>4.01554104723278E-013</v>
      </c>
      <c r="L1770" s="16" t="n">
        <v>0.61053422964682</v>
      </c>
      <c r="M1770" s="16" t="n">
        <v>0.690684624017957</v>
      </c>
      <c r="N1770" s="18" t="n">
        <v>7.23881838595284E-005</v>
      </c>
      <c r="O1770" s="16" t="n">
        <v>0.0300350489653629</v>
      </c>
      <c r="P1770" s="34" t="b">
        <f aca="false">TRUE()</f>
        <v>1</v>
      </c>
      <c r="Q1770" s="18" t="n">
        <v>5.14349847683181E-005</v>
      </c>
    </row>
    <row r="1771" customFormat="false" ht="15" hidden="false" customHeight="false" outlineLevel="0" collapsed="false">
      <c r="A1771" s="6" t="s">
        <v>3604</v>
      </c>
      <c r="B1771" s="6" t="s">
        <v>108</v>
      </c>
      <c r="C1771" s="17" t="n">
        <v>2229</v>
      </c>
      <c r="D1771" s="16" t="n">
        <v>0.154763439582781</v>
      </c>
      <c r="E1771" s="16" t="n">
        <v>0.0323206347218726</v>
      </c>
      <c r="F1771" s="16" t="n">
        <v>0.187432833832913</v>
      </c>
      <c r="G1771" s="16" t="n">
        <v>0.0567305240541426</v>
      </c>
      <c r="H1771" s="16" t="n">
        <v>7.91105954709901</v>
      </c>
      <c r="I1771" s="17" t="n">
        <v>238.048351892974</v>
      </c>
      <c r="J1771" s="18" t="n">
        <v>9.58544016981098E-014</v>
      </c>
      <c r="K1771" s="18" t="n">
        <v>4.07995658509903E-013</v>
      </c>
      <c r="L1771" s="16" t="n">
        <v>0.610267551849337</v>
      </c>
      <c r="M1771" s="16" t="n">
        <v>0.690562187531885</v>
      </c>
      <c r="N1771" s="18" t="n">
        <v>7.23881838595284E-005</v>
      </c>
      <c r="O1771" s="16" t="n">
        <v>0.0299704522701604</v>
      </c>
      <c r="P1771" s="34" t="b">
        <f aca="false">TRUE()</f>
        <v>1</v>
      </c>
      <c r="Q1771" s="18" t="n">
        <v>6.60902271661765E-005</v>
      </c>
    </row>
    <row r="1772" customFormat="false" ht="15" hidden="false" customHeight="false" outlineLevel="0" collapsed="false">
      <c r="A1772" s="6" t="s">
        <v>3605</v>
      </c>
      <c r="B1772" s="6" t="s">
        <v>108</v>
      </c>
      <c r="C1772" s="17" t="n">
        <v>2230</v>
      </c>
      <c r="D1772" s="16" t="n">
        <v>0.154699995932105</v>
      </c>
      <c r="E1772" s="16" t="n">
        <v>0.0323490146455393</v>
      </c>
      <c r="F1772" s="16" t="n">
        <v>0.187384796243057</v>
      </c>
      <c r="G1772" s="16" t="n">
        <v>0.0567880468580589</v>
      </c>
      <c r="H1772" s="16" t="n">
        <v>7.90743718905271</v>
      </c>
      <c r="I1772" s="17" t="n">
        <v>238.088588180822</v>
      </c>
      <c r="J1772" s="18" t="n">
        <v>9.80368313822662E-014</v>
      </c>
      <c r="K1772" s="18" t="n">
        <v>4.16857428520907E-013</v>
      </c>
      <c r="L1772" s="16" t="n">
        <v>0.609941892372511</v>
      </c>
      <c r="M1772" s="16" t="n">
        <v>0.690541781450872</v>
      </c>
      <c r="N1772" s="18" t="n">
        <v>7.23881838595284E-005</v>
      </c>
      <c r="O1772" s="16" t="n">
        <v>0.0299020300091041</v>
      </c>
      <c r="P1772" s="34" t="b">
        <f aca="false">TRUE()</f>
        <v>1</v>
      </c>
      <c r="Q1772" s="18" t="n">
        <v>0.000144970647594447</v>
      </c>
    </row>
    <row r="1773" customFormat="false" ht="15" hidden="false" customHeight="false" outlineLevel="0" collapsed="false">
      <c r="A1773" s="6" t="s">
        <v>3606</v>
      </c>
      <c r="B1773" s="6" t="s">
        <v>108</v>
      </c>
      <c r="C1773" s="17" t="n">
        <v>2231</v>
      </c>
      <c r="D1773" s="16" t="n">
        <v>0.15463435696718</v>
      </c>
      <c r="E1773" s="16" t="n">
        <v>0.032378763628454</v>
      </c>
      <c r="F1773" s="16" t="n">
        <v>0.187332348820306</v>
      </c>
      <c r="G1773" s="16" t="n">
        <v>0.0568478286102576</v>
      </c>
      <c r="H1773" s="16" t="n">
        <v>7.90295976150939</v>
      </c>
      <c r="I1773" s="17" t="n">
        <v>238.128004112659</v>
      </c>
      <c r="J1773" s="18" t="n">
        <v>1.00816176361696E-013</v>
      </c>
      <c r="K1773" s="18" t="n">
        <v>4.27361728193095E-013</v>
      </c>
      <c r="L1773" s="16" t="n">
        <v>0.609551285225884</v>
      </c>
      <c r="M1773" s="16" t="n">
        <v>0.690460157126824</v>
      </c>
      <c r="N1773" s="18" t="n">
        <v>7.23881838595284E-005</v>
      </c>
      <c r="O1773" s="16" t="n">
        <v>0.0298262585353122</v>
      </c>
      <c r="P1773" s="34" t="b">
        <f aca="false">TRUE()</f>
        <v>1</v>
      </c>
      <c r="Q1773" s="18" t="n">
        <v>1.34680134680135E-005</v>
      </c>
    </row>
    <row r="1774" customFormat="false" ht="15" hidden="false" customHeight="false" outlineLevel="0" collapsed="false">
      <c r="A1774" s="6" t="s">
        <v>3607</v>
      </c>
      <c r="B1774" s="6" t="s">
        <v>108</v>
      </c>
      <c r="C1774" s="17" t="n">
        <v>2232</v>
      </c>
      <c r="D1774" s="16" t="n">
        <v>0.154566476541457</v>
      </c>
      <c r="E1774" s="16" t="n">
        <v>0.0324112764890072</v>
      </c>
      <c r="F1774" s="16" t="n">
        <v>0.18727644030315</v>
      </c>
      <c r="G1774" s="16" t="n">
        <v>0.056910995309734</v>
      </c>
      <c r="H1774" s="16" t="n">
        <v>7.89760067733283</v>
      </c>
      <c r="I1774" s="17" t="n">
        <v>238.159701647339</v>
      </c>
      <c r="J1774" s="18" t="n">
        <v>1.04266582976292E-013</v>
      </c>
      <c r="K1774" s="18" t="n">
        <v>4.41086971816118E-013</v>
      </c>
      <c r="L1774" s="16" t="n">
        <v>0.609101599087344</v>
      </c>
      <c r="M1774" s="16" t="n">
        <v>0.690296908478727</v>
      </c>
      <c r="N1774" s="18" t="n">
        <v>7.23881838595284E-005</v>
      </c>
      <c r="O1774" s="16" t="n">
        <v>0.0297413840978411</v>
      </c>
      <c r="P1774" s="34" t="b">
        <f aca="false">TRUE()</f>
        <v>1</v>
      </c>
      <c r="Q1774" s="18" t="n">
        <v>0.000216347597899964</v>
      </c>
    </row>
    <row r="1775" customFormat="false" ht="15" hidden="false" customHeight="false" outlineLevel="0" collapsed="false">
      <c r="A1775" s="6" t="s">
        <v>3608</v>
      </c>
      <c r="B1775" s="6" t="s">
        <v>108</v>
      </c>
      <c r="C1775" s="17" t="n">
        <v>2233</v>
      </c>
      <c r="D1775" s="16" t="n">
        <v>0.154497024835108</v>
      </c>
      <c r="E1775" s="16" t="n">
        <v>0.0324476153273251</v>
      </c>
      <c r="F1775" s="16" t="n">
        <v>0.187218786828688</v>
      </c>
      <c r="G1775" s="16" t="n">
        <v>0.0569792272581663</v>
      </c>
      <c r="H1775" s="16" t="n">
        <v>7.89136762675882</v>
      </c>
      <c r="I1775" s="17" t="n">
        <v>238.182731723489</v>
      </c>
      <c r="J1775" s="18" t="n">
        <v>1.08446428236052E-013</v>
      </c>
      <c r="K1775" s="18" t="n">
        <v>4.58302115254191E-013</v>
      </c>
      <c r="L1775" s="16" t="n">
        <v>0.608594499130135</v>
      </c>
      <c r="M1775" s="16" t="n">
        <v>0.690011223344557</v>
      </c>
      <c r="N1775" s="18" t="n">
        <v>7.23881838595284E-005</v>
      </c>
      <c r="O1775" s="16" t="n">
        <v>0.0296467063137094</v>
      </c>
      <c r="P1775" s="34" t="b">
        <f aca="false">TRUE()</f>
        <v>1</v>
      </c>
      <c r="Q1775" s="18" t="n">
        <v>3.77104377104377E-005</v>
      </c>
    </row>
    <row r="1776" customFormat="false" ht="15" hidden="false" customHeight="false" outlineLevel="0" collapsed="false">
      <c r="A1776" s="6" t="s">
        <v>3609</v>
      </c>
      <c r="B1776" s="6" t="s">
        <v>108</v>
      </c>
      <c r="C1776" s="17" t="n">
        <v>2234</v>
      </c>
      <c r="D1776" s="16" t="n">
        <v>0.154425671421172</v>
      </c>
      <c r="E1776" s="16" t="n">
        <v>0.0324869362511551</v>
      </c>
      <c r="F1776" s="16" t="n">
        <v>0.187160438786265</v>
      </c>
      <c r="G1776" s="16" t="n">
        <v>0.0570527357172968</v>
      </c>
      <c r="H1776" s="16" t="n">
        <v>7.88471375376745</v>
      </c>
      <c r="I1776" s="17" t="n">
        <v>238.205917038188</v>
      </c>
      <c r="J1776" s="18" t="n">
        <v>1.13093628158829E-013</v>
      </c>
      <c r="K1776" s="18" t="n">
        <v>4.76970078108883E-013</v>
      </c>
      <c r="L1776" s="16" t="n">
        <v>0.608054816578355</v>
      </c>
      <c r="M1776" s="16" t="n">
        <v>0.689888786858484</v>
      </c>
      <c r="N1776" s="18" t="n">
        <v>7.2780953199866E-005</v>
      </c>
      <c r="O1776" s="16" t="n">
        <v>0.0295436597680151</v>
      </c>
      <c r="P1776" s="34" t="b">
        <f aca="false">TRUE()</f>
        <v>1</v>
      </c>
      <c r="Q1776" s="18" t="n">
        <v>9.3767867352773E-005</v>
      </c>
    </row>
    <row r="1777" customFormat="false" ht="15" hidden="false" customHeight="false" outlineLevel="0" collapsed="false">
      <c r="A1777" s="6" t="s">
        <v>3610</v>
      </c>
      <c r="B1777" s="6" t="s">
        <v>108</v>
      </c>
      <c r="C1777" s="17" t="n">
        <v>2235</v>
      </c>
      <c r="D1777" s="16" t="n">
        <v>0.154353115752879</v>
      </c>
      <c r="E1777" s="16" t="n">
        <v>0.0325304330094139</v>
      </c>
      <c r="F1777" s="16" t="n">
        <v>0.187102982037338</v>
      </c>
      <c r="G1777" s="16" t="n">
        <v>0.0571316035702515</v>
      </c>
      <c r="H1777" s="16" t="n">
        <v>7.87767252597608</v>
      </c>
      <c r="I1777" s="17" t="n">
        <v>238.218794128753</v>
      </c>
      <c r="J1777" s="18" t="n">
        <v>1.18243800888917E-013</v>
      </c>
      <c r="K1777" s="18" t="n">
        <v>4.97175049330299E-013</v>
      </c>
      <c r="L1777" s="16" t="n">
        <v>0.607497093562661</v>
      </c>
      <c r="M1777" s="16" t="n">
        <v>0.68956228956229</v>
      </c>
      <c r="N1777" s="18" t="n">
        <v>7.3130493248353E-005</v>
      </c>
      <c r="O1777" s="16" t="n">
        <v>0.0294330419491099</v>
      </c>
      <c r="P1777" s="34" t="b">
        <f aca="false">TRUE()</f>
        <v>1</v>
      </c>
      <c r="Q1777" s="18" t="n">
        <v>7.34759879496722E-005</v>
      </c>
    </row>
    <row r="1778" customFormat="false" ht="15" hidden="false" customHeight="false" outlineLevel="0" collapsed="false">
      <c r="A1778" s="6" t="s">
        <v>3611</v>
      </c>
      <c r="B1778" s="6" t="s">
        <v>108</v>
      </c>
      <c r="C1778" s="17" t="n">
        <v>2236</v>
      </c>
      <c r="D1778" s="16" t="n">
        <v>0.154280466400872</v>
      </c>
      <c r="E1778" s="16" t="n">
        <v>0.0325789230083662</v>
      </c>
      <c r="F1778" s="16" t="n">
        <v>0.187047686008606</v>
      </c>
      <c r="G1778" s="16" t="n">
        <v>0.0572163744360422</v>
      </c>
      <c r="H1778" s="16" t="n">
        <v>7.8701359309187</v>
      </c>
      <c r="I1778" s="17" t="n">
        <v>238.216773384103</v>
      </c>
      <c r="J1778" s="18" t="n">
        <v>1.24038631762788E-013</v>
      </c>
      <c r="K1778" s="18" t="n">
        <v>5.21012471473248E-013</v>
      </c>
      <c r="L1778" s="16" t="n">
        <v>0.606918206130701</v>
      </c>
      <c r="M1778" s="16" t="n">
        <v>0.689541883481277</v>
      </c>
      <c r="N1778" s="18" t="n">
        <v>7.34074921525745E-005</v>
      </c>
      <c r="O1778" s="16" t="n">
        <v>0.0293168902658959</v>
      </c>
      <c r="P1778" s="34" t="b">
        <f aca="false">TRUE()</f>
        <v>1</v>
      </c>
      <c r="Q1778" s="18" t="n">
        <v>0.000111009780721894</v>
      </c>
    </row>
    <row r="1779" customFormat="false" ht="15" hidden="false" customHeight="false" outlineLevel="0" collapsed="false">
      <c r="A1779" s="6" t="s">
        <v>3612</v>
      </c>
      <c r="B1779" s="6" t="s">
        <v>108</v>
      </c>
      <c r="C1779" s="17" t="n">
        <v>2237</v>
      </c>
      <c r="D1779" s="16" t="n">
        <v>0.154209737182127</v>
      </c>
      <c r="E1779" s="16" t="n">
        <v>0.0326323501100216</v>
      </c>
      <c r="F1779" s="16" t="n">
        <v>0.186996190912257</v>
      </c>
      <c r="G1779" s="16" t="n">
        <v>0.0573071577767165</v>
      </c>
      <c r="H1779" s="16" t="n">
        <v>7.86202224730746</v>
      </c>
      <c r="I1779" s="17" t="n">
        <v>238.200999295895</v>
      </c>
      <c r="J1779" s="18" t="n">
        <v>1.30613940363663E-013</v>
      </c>
      <c r="K1779" s="18" t="n">
        <v>5.47523083342626E-013</v>
      </c>
      <c r="L1779" s="16" t="n">
        <v>0.606310498273691</v>
      </c>
      <c r="M1779" s="16" t="n">
        <v>0.68927660442812</v>
      </c>
      <c r="N1779" s="18" t="n">
        <v>7.39117323467881E-005</v>
      </c>
      <c r="O1779" s="16" t="n">
        <v>0.0291955073557772</v>
      </c>
      <c r="P1779" s="34" t="b">
        <f aca="false">TRUE()</f>
        <v>1</v>
      </c>
      <c r="Q1779" s="18" t="n">
        <v>1.34680134680135E-005</v>
      </c>
    </row>
    <row r="1780" customFormat="false" ht="15" hidden="false" customHeight="false" outlineLevel="0" collapsed="false">
      <c r="A1780" s="6" t="s">
        <v>3613</v>
      </c>
      <c r="B1780" s="6" t="s">
        <v>108</v>
      </c>
      <c r="C1780" s="17" t="n">
        <v>2238</v>
      </c>
      <c r="D1780" s="16" t="n">
        <v>0.154141882369518</v>
      </c>
      <c r="E1780" s="16" t="n">
        <v>0.0326913672155632</v>
      </c>
      <c r="F1780" s="16" t="n">
        <v>0.186948782250485</v>
      </c>
      <c r="G1780" s="16" t="n">
        <v>0.0574034552527847</v>
      </c>
      <c r="H1780" s="16" t="n">
        <v>7.85310640456948</v>
      </c>
      <c r="I1780" s="17" t="n">
        <v>238.163051012343</v>
      </c>
      <c r="J1780" s="18" t="n">
        <v>1.38273277832468E-013</v>
      </c>
      <c r="K1780" s="18" t="n">
        <v>5.79045512618305E-013</v>
      </c>
      <c r="L1780" s="16" t="n">
        <v>0.605666165245192</v>
      </c>
      <c r="M1780" s="16" t="n">
        <v>0.688950107131925</v>
      </c>
      <c r="N1780" s="18" t="n">
        <v>7.43677481613931E-005</v>
      </c>
      <c r="O1780" s="16" t="n">
        <v>0.029066845273691</v>
      </c>
      <c r="P1780" s="34" t="b">
        <f aca="false">TRUE()</f>
        <v>1</v>
      </c>
      <c r="Q1780" s="18" t="n">
        <v>2.42424242424242E-005</v>
      </c>
    </row>
    <row r="1781" customFormat="false" ht="15" hidden="false" customHeight="false" outlineLevel="0" collapsed="false">
      <c r="A1781" s="6" t="s">
        <v>3614</v>
      </c>
      <c r="B1781" s="6" t="s">
        <v>108</v>
      </c>
      <c r="C1781" s="17" t="n">
        <v>2239</v>
      </c>
      <c r="D1781" s="16" t="n">
        <v>0.154078631611884</v>
      </c>
      <c r="E1781" s="16" t="n">
        <v>0.0327567492177652</v>
      </c>
      <c r="F1781" s="16" t="n">
        <v>0.186907072410643</v>
      </c>
      <c r="G1781" s="16" t="n">
        <v>0.0575066346298864</v>
      </c>
      <c r="H1781" s="16" t="n">
        <v>7.84318242779444</v>
      </c>
      <c r="I1781" s="17" t="n">
        <v>238.103113743208</v>
      </c>
      <c r="J1781" s="18" t="n">
        <v>1.4735424847365E-013</v>
      </c>
      <c r="K1781" s="18" t="n">
        <v>6.15830947800247E-013</v>
      </c>
      <c r="L1781" s="16" t="n">
        <v>0.604969039508418</v>
      </c>
      <c r="M1781" s="16" t="n">
        <v>0.688644015916743</v>
      </c>
      <c r="N1781" s="18" t="n">
        <v>7.47818963693865E-005</v>
      </c>
      <c r="O1781" s="16" t="n">
        <v>0.0289273933566235</v>
      </c>
      <c r="P1781" s="34" t="b">
        <f aca="false">TRUE()</f>
        <v>1</v>
      </c>
      <c r="Q1781" s="18" t="n">
        <v>6.01938577696154E-005</v>
      </c>
    </row>
    <row r="1782" customFormat="false" ht="15" hidden="false" customHeight="false" outlineLevel="0" collapsed="false">
      <c r="A1782" s="6" t="s">
        <v>3615</v>
      </c>
      <c r="B1782" s="6" t="s">
        <v>108</v>
      </c>
      <c r="C1782" s="17" t="n">
        <v>2240</v>
      </c>
      <c r="D1782" s="16" t="n">
        <v>0.154021438880968</v>
      </c>
      <c r="E1782" s="16" t="n">
        <v>0.0328288295011759</v>
      </c>
      <c r="F1782" s="16" t="n">
        <v>0.186872115769336</v>
      </c>
      <c r="G1782" s="16" t="n">
        <v>0.0576180028825698</v>
      </c>
      <c r="H1782" s="16" t="n">
        <v>7.83204873928115</v>
      </c>
      <c r="I1782" s="17" t="n">
        <v>238.025078007162</v>
      </c>
      <c r="J1782" s="18" t="n">
        <v>1.58265915677177E-013</v>
      </c>
      <c r="K1782" s="18" t="n">
        <v>6.58779889729474E-013</v>
      </c>
      <c r="L1782" s="16" t="n">
        <v>0.604199067045459</v>
      </c>
      <c r="M1782" s="16" t="n">
        <v>0.688113457810428</v>
      </c>
      <c r="N1782" s="18" t="n">
        <v>7.54119378778523E-005</v>
      </c>
      <c r="O1782" s="16" t="n">
        <v>0.0287756936757065</v>
      </c>
      <c r="P1782" s="34" t="b">
        <f aca="false">TRUE()</f>
        <v>1</v>
      </c>
      <c r="Q1782" s="18" t="n">
        <v>4.82184482184482E-005</v>
      </c>
    </row>
    <row r="1783" customFormat="false" ht="15" hidden="false" customHeight="false" outlineLevel="0" collapsed="false">
      <c r="A1783" s="6" t="s">
        <v>3616</v>
      </c>
      <c r="B1783" s="6" t="s">
        <v>108</v>
      </c>
      <c r="C1783" s="17" t="n">
        <v>2241</v>
      </c>
      <c r="D1783" s="16" t="n">
        <v>0.153972596959579</v>
      </c>
      <c r="E1783" s="16" t="n">
        <v>0.0329077151910014</v>
      </c>
      <c r="F1783" s="16" t="n">
        <v>0.18684499730849</v>
      </c>
      <c r="G1783" s="16" t="n">
        <v>0.0577383173362622</v>
      </c>
      <c r="H1783" s="16" t="n">
        <v>7.81937670972089</v>
      </c>
      <c r="I1783" s="17" t="n">
        <v>237.932043611226</v>
      </c>
      <c r="J1783" s="18" t="n">
        <v>1.71667257137651E-013</v>
      </c>
      <c r="K1783" s="18" t="n">
        <v>7.12419117121251E-013</v>
      </c>
      <c r="L1783" s="16" t="n">
        <v>0.603327286194265</v>
      </c>
      <c r="M1783" s="16" t="n">
        <v>0.687766554433221</v>
      </c>
      <c r="N1783" s="18" t="n">
        <v>7.60815766693832E-005</v>
      </c>
      <c r="O1783" s="16" t="n">
        <v>0.0286084927074977</v>
      </c>
      <c r="P1783" s="34" t="b">
        <f aca="false">TRUE()</f>
        <v>1</v>
      </c>
      <c r="Q1783" s="18" t="n">
        <v>1.86480186480186E-005</v>
      </c>
    </row>
    <row r="1784" customFormat="false" ht="15" hidden="false" customHeight="false" outlineLevel="0" collapsed="false">
      <c r="A1784" s="6" t="s">
        <v>3617</v>
      </c>
      <c r="B1784" s="6" t="s">
        <v>108</v>
      </c>
      <c r="C1784" s="17" t="n">
        <v>2242</v>
      </c>
      <c r="D1784" s="16" t="n">
        <v>0.153932765684158</v>
      </c>
      <c r="E1784" s="16" t="n">
        <v>0.0329944259616056</v>
      </c>
      <c r="F1784" s="16" t="n">
        <v>0.186827176455327</v>
      </c>
      <c r="G1784" s="16" t="n">
        <v>0.0578690839398625</v>
      </c>
      <c r="H1784" s="16" t="n">
        <v>7.80514685261027</v>
      </c>
      <c r="I1784" s="17" t="n">
        <v>237.822744521267</v>
      </c>
      <c r="J1784" s="18" t="n">
        <v>1.88065621719845E-013</v>
      </c>
      <c r="K1784" s="18" t="n">
        <v>7.75817425583852E-013</v>
      </c>
      <c r="L1784" s="16" t="n">
        <v>0.602353537078476</v>
      </c>
      <c r="M1784" s="16" t="n">
        <v>0.68737883889399</v>
      </c>
      <c r="N1784" s="18" t="n">
        <v>7.70664803939806E-005</v>
      </c>
      <c r="O1784" s="16" t="n">
        <v>0.0284254482672492</v>
      </c>
      <c r="P1784" s="34" t="b">
        <f aca="false">TRUE()</f>
        <v>1</v>
      </c>
      <c r="Q1784" s="18" t="n">
        <v>0.000148514328828197</v>
      </c>
    </row>
    <row r="1785" customFormat="false" ht="15" hidden="false" customHeight="false" outlineLevel="0" collapsed="false">
      <c r="A1785" s="6" t="s">
        <v>3618</v>
      </c>
      <c r="B1785" s="6" t="s">
        <v>108</v>
      </c>
      <c r="C1785" s="17" t="n">
        <v>2243</v>
      </c>
      <c r="D1785" s="16" t="n">
        <v>0.153902904459187</v>
      </c>
      <c r="E1785" s="16" t="n">
        <v>0.0330894642182392</v>
      </c>
      <c r="F1785" s="16" t="n">
        <v>0.18682003806439</v>
      </c>
      <c r="G1785" s="16" t="n">
        <v>0.0580117890386735</v>
      </c>
      <c r="H1785" s="16" t="n">
        <v>7.78933128573794</v>
      </c>
      <c r="I1785" s="17" t="n">
        <v>237.700489208872</v>
      </c>
      <c r="J1785" s="18" t="n">
        <v>2.08111418704693E-013</v>
      </c>
      <c r="K1785" s="18" t="n">
        <v>8.55111274875717E-013</v>
      </c>
      <c r="L1785" s="16" t="n">
        <v>0.601271796542487</v>
      </c>
      <c r="M1785" s="16" t="n">
        <v>0.686827874706663</v>
      </c>
      <c r="N1785" s="18" t="n">
        <v>7.78957177036557E-005</v>
      </c>
      <c r="O1785" s="16" t="n">
        <v>0.0282292153233108</v>
      </c>
      <c r="P1785" s="34" t="b">
        <f aca="false">TRUE()</f>
        <v>1</v>
      </c>
      <c r="Q1785" s="18" t="n">
        <v>3.36364247435028E-005</v>
      </c>
    </row>
    <row r="1786" customFormat="false" ht="15" hidden="false" customHeight="false" outlineLevel="0" collapsed="false">
      <c r="A1786" s="6" t="s">
        <v>3619</v>
      </c>
      <c r="B1786" s="6" t="s">
        <v>108</v>
      </c>
      <c r="C1786" s="17" t="n">
        <v>2244</v>
      </c>
      <c r="D1786" s="16" t="n">
        <v>0.153883447883971</v>
      </c>
      <c r="E1786" s="16" t="n">
        <v>0.0331926680932275</v>
      </c>
      <c r="F1786" s="16" t="n">
        <v>0.186824559798405</v>
      </c>
      <c r="G1786" s="16" t="n">
        <v>0.0581664623657032</v>
      </c>
      <c r="H1786" s="16" t="n">
        <v>7.77210396564255</v>
      </c>
      <c r="I1786" s="17" t="n">
        <v>237.567087719211</v>
      </c>
      <c r="J1786" s="18" t="n">
        <v>2.3235074944331E-013</v>
      </c>
      <c r="K1786" s="18" t="n">
        <v>9.50942416360688E-013</v>
      </c>
      <c r="L1786" s="16" t="n">
        <v>0.600093323171572</v>
      </c>
      <c r="M1786" s="16" t="n">
        <v>0.686378940924395</v>
      </c>
      <c r="N1786" s="18" t="n">
        <v>7.88914551091365E-005</v>
      </c>
      <c r="O1786" s="16" t="n">
        <v>0.0280217727748149</v>
      </c>
      <c r="P1786" s="34" t="b">
        <f aca="false">TRUE()</f>
        <v>1</v>
      </c>
      <c r="Q1786" s="16" t="n">
        <v>0</v>
      </c>
    </row>
    <row r="1787" customFormat="false" ht="15" hidden="false" customHeight="false" outlineLevel="0" collapsed="false">
      <c r="A1787" s="6" t="s">
        <v>3620</v>
      </c>
      <c r="B1787" s="6" t="s">
        <v>108</v>
      </c>
      <c r="C1787" s="17" t="n">
        <v>2245</v>
      </c>
      <c r="D1787" s="16" t="n">
        <v>0.153873305733023</v>
      </c>
      <c r="E1787" s="16" t="n">
        <v>0.0333051008615968</v>
      </c>
      <c r="F1787" s="16" t="n">
        <v>0.186840802797954</v>
      </c>
      <c r="G1787" s="16" t="n">
        <v>0.0583328713737691</v>
      </c>
      <c r="H1787" s="16" t="n">
        <v>7.75361822023534</v>
      </c>
      <c r="I1787" s="17" t="n">
        <v>237.412157809979</v>
      </c>
      <c r="J1787" s="18" t="n">
        <v>2.61501088478051E-013</v>
      </c>
      <c r="K1787" s="18" t="n">
        <v>1.06499461941503E-012</v>
      </c>
      <c r="L1787" s="16" t="n">
        <v>0.598841621656941</v>
      </c>
      <c r="M1787" s="16" t="n">
        <v>0.686113661871238</v>
      </c>
      <c r="N1787" s="18" t="n">
        <v>7.99349182308745E-005</v>
      </c>
      <c r="O1787" s="16" t="n">
        <v>0.0278016808569084</v>
      </c>
      <c r="P1787" s="34" t="b">
        <f aca="false">TRUE()</f>
        <v>1</v>
      </c>
      <c r="Q1787" s="18" t="n">
        <v>4.04040404040404E-005</v>
      </c>
    </row>
    <row r="1788" customFormat="false" ht="15" hidden="false" customHeight="false" outlineLevel="0" collapsed="false">
      <c r="A1788" s="6" t="s">
        <v>3621</v>
      </c>
      <c r="B1788" s="6" t="s">
        <v>108</v>
      </c>
      <c r="C1788" s="17" t="n">
        <v>2246</v>
      </c>
      <c r="D1788" s="16" t="n">
        <v>0.153872316250975</v>
      </c>
      <c r="E1788" s="16" t="n">
        <v>0.0334268833581999</v>
      </c>
      <c r="F1788" s="16" t="n">
        <v>0.186869414821719</v>
      </c>
      <c r="G1788" s="16" t="n">
        <v>0.0585119755181635</v>
      </c>
      <c r="H1788" s="16" t="n">
        <v>7.73402372932695</v>
      </c>
      <c r="I1788" s="17" t="n">
        <v>237.239844980056</v>
      </c>
      <c r="J1788" s="18" t="n">
        <v>2.96371564497765E-013</v>
      </c>
      <c r="K1788" s="18" t="n">
        <v>1.20111522721262E-012</v>
      </c>
      <c r="L1788" s="16" t="n">
        <v>0.597523415755656</v>
      </c>
      <c r="M1788" s="16" t="n">
        <v>0.685807570656056</v>
      </c>
      <c r="N1788" s="18" t="n">
        <v>8.12453798257724E-005</v>
      </c>
      <c r="O1788" s="16" t="n">
        <v>0.0275688222725196</v>
      </c>
      <c r="P1788" s="34" t="b">
        <f aca="false">TRUE()</f>
        <v>1</v>
      </c>
      <c r="Q1788" s="18" t="n">
        <v>0.000226977766977817</v>
      </c>
    </row>
    <row r="1789" customFormat="false" ht="15" hidden="false" customHeight="false" outlineLevel="0" collapsed="false">
      <c r="A1789" s="6" t="s">
        <v>3622</v>
      </c>
      <c r="B1789" s="6" t="s">
        <v>108</v>
      </c>
      <c r="C1789" s="17" t="n">
        <v>2247</v>
      </c>
      <c r="D1789" s="16" t="n">
        <v>0.153881037044606</v>
      </c>
      <c r="E1789" s="16" t="n">
        <v>0.0335580336365584</v>
      </c>
      <c r="F1789" s="16" t="n">
        <v>0.186911520755062</v>
      </c>
      <c r="G1789" s="16" t="n">
        <v>0.0587045451449869</v>
      </c>
      <c r="H1789" s="16" t="n">
        <v>7.71343810041131</v>
      </c>
      <c r="I1789" s="17" t="n">
        <v>237.054216659405</v>
      </c>
      <c r="J1789" s="18" t="n">
        <v>3.37967785636516E-013</v>
      </c>
      <c r="K1789" s="18" t="n">
        <v>1.3656926099236E-012</v>
      </c>
      <c r="L1789" s="16" t="n">
        <v>0.596143060165038</v>
      </c>
      <c r="M1789" s="16" t="n">
        <v>0.685338230792776</v>
      </c>
      <c r="N1789" s="18" t="n">
        <v>8.25511561572127E-005</v>
      </c>
      <c r="O1789" s="16" t="n">
        <v>0.0273255655467832</v>
      </c>
      <c r="P1789" s="34" t="b">
        <f aca="false">TRUE()</f>
        <v>1</v>
      </c>
      <c r="Q1789" s="18" t="n">
        <v>2.38694638694638E-005</v>
      </c>
    </row>
    <row r="1790" customFormat="false" ht="15" hidden="false" customHeight="false" outlineLevel="0" collapsed="false">
      <c r="A1790" s="6" t="s">
        <v>3623</v>
      </c>
      <c r="B1790" s="6" t="s">
        <v>108</v>
      </c>
      <c r="C1790" s="17" t="n">
        <v>2248</v>
      </c>
      <c r="D1790" s="16" t="n">
        <v>0.15389900164996</v>
      </c>
      <c r="E1790" s="16" t="n">
        <v>0.0336994317227062</v>
      </c>
      <c r="F1790" s="16" t="n">
        <v>0.186967436667398</v>
      </c>
      <c r="G1790" s="16" t="n">
        <v>0.0589112378779808</v>
      </c>
      <c r="H1790" s="16" t="n">
        <v>7.69191283612909</v>
      </c>
      <c r="I1790" s="17" t="n">
        <v>236.851211523627</v>
      </c>
      <c r="J1790" s="18" t="n">
        <v>3.87664206252036E-013</v>
      </c>
      <c r="K1790" s="18" t="n">
        <v>1.55741186442009E-012</v>
      </c>
      <c r="L1790" s="16" t="n">
        <v>0.594709020056913</v>
      </c>
      <c r="M1790" s="16" t="n">
        <v>0.684807672686461</v>
      </c>
      <c r="N1790" s="18" t="n">
        <v>8.39415807707718E-005</v>
      </c>
      <c r="O1790" s="16" t="n">
        <v>0.0270692695051324</v>
      </c>
      <c r="P1790" s="34" t="b">
        <f aca="false">TRUE()</f>
        <v>1</v>
      </c>
      <c r="Q1790" s="18" t="n">
        <v>0.000124981673178395</v>
      </c>
    </row>
    <row r="1791" customFormat="false" ht="15" hidden="false" customHeight="false" outlineLevel="0" collapsed="false">
      <c r="A1791" s="6" t="s">
        <v>3624</v>
      </c>
      <c r="B1791" s="6" t="s">
        <v>108</v>
      </c>
      <c r="C1791" s="17" t="n">
        <v>2249</v>
      </c>
      <c r="D1791" s="16" t="n">
        <v>0.153927014049257</v>
      </c>
      <c r="E1791" s="16" t="n">
        <v>0.0338515787426826</v>
      </c>
      <c r="F1791" s="16" t="n">
        <v>0.187039009481715</v>
      </c>
      <c r="G1791" s="16" t="n">
        <v>0.0591342603897858</v>
      </c>
      <c r="H1791" s="16" t="n">
        <v>7.66953933960405</v>
      </c>
      <c r="I1791" s="17" t="n">
        <v>236.637876634488</v>
      </c>
      <c r="J1791" s="18" t="n">
        <v>4.46969264569635E-013</v>
      </c>
      <c r="K1791" s="18" t="n">
        <v>1.79219560189757E-012</v>
      </c>
      <c r="L1791" s="16" t="n">
        <v>0.59322026832928</v>
      </c>
      <c r="M1791" s="16" t="n">
        <v>0.684011835526987</v>
      </c>
      <c r="N1791" s="18" t="n">
        <v>8.55141182375791E-005</v>
      </c>
      <c r="O1791" s="16" t="n">
        <v>0.0267979144605987</v>
      </c>
      <c r="P1791" s="34" t="b">
        <f aca="false">TRUE()</f>
        <v>1</v>
      </c>
      <c r="Q1791" s="18" t="n">
        <v>2.69360269360269E-005</v>
      </c>
    </row>
    <row r="1792" customFormat="false" ht="15" hidden="false" customHeight="false" outlineLevel="0" collapsed="false">
      <c r="A1792" s="6" t="s">
        <v>3625</v>
      </c>
      <c r="B1792" s="6" t="s">
        <v>108</v>
      </c>
      <c r="C1792" s="17" t="n">
        <v>2250</v>
      </c>
      <c r="D1792" s="16" t="n">
        <v>0.153965689555095</v>
      </c>
      <c r="E1792" s="16" t="n">
        <v>0.0340147208823719</v>
      </c>
      <c r="F1792" s="16" t="n">
        <v>0.187127266868833</v>
      </c>
      <c r="G1792" s="16" t="n">
        <v>0.0593745792069438</v>
      </c>
      <c r="H1792" s="16" t="n">
        <v>7.64636189266909</v>
      </c>
      <c r="I1792" s="17" t="n">
        <v>236.417226390533</v>
      </c>
      <c r="J1792" s="18" t="n">
        <v>5.17835271302186E-013</v>
      </c>
      <c r="K1792" s="18" t="n">
        <v>2.06835069865647E-012</v>
      </c>
      <c r="L1792" s="16" t="n">
        <v>0.591676718291698</v>
      </c>
      <c r="M1792" s="16" t="n">
        <v>0.683501683501684</v>
      </c>
      <c r="N1792" s="18" t="n">
        <v>8.7181132944277E-005</v>
      </c>
      <c r="O1792" s="16" t="n">
        <v>0.0265133198402141</v>
      </c>
      <c r="P1792" s="34" t="b">
        <f aca="false">TRUE()</f>
        <v>1</v>
      </c>
      <c r="Q1792" s="18" t="n">
        <v>1.61616161616162E-005</v>
      </c>
    </row>
    <row r="1793" customFormat="false" ht="15" hidden="false" customHeight="false" outlineLevel="0" collapsed="false">
      <c r="A1793" s="6" t="s">
        <v>3626</v>
      </c>
      <c r="B1793" s="6" t="s">
        <v>108</v>
      </c>
      <c r="C1793" s="17" t="n">
        <v>2251</v>
      </c>
      <c r="D1793" s="16" t="n">
        <v>0.154015857116006</v>
      </c>
      <c r="E1793" s="16" t="n">
        <v>0.0341894919134721</v>
      </c>
      <c r="F1793" s="16" t="n">
        <v>0.18723191143619</v>
      </c>
      <c r="G1793" s="16" t="n">
        <v>0.0596319978876682</v>
      </c>
      <c r="H1793" s="16" t="n">
        <v>7.62207594082004</v>
      </c>
      <c r="I1793" s="17" t="n">
        <v>236.18320512166</v>
      </c>
      <c r="J1793" s="18" t="n">
        <v>6.04000114319844E-013</v>
      </c>
      <c r="K1793" s="18" t="n">
        <v>2.39866074107881E-012</v>
      </c>
      <c r="L1793" s="16" t="n">
        <v>0.590061536421329</v>
      </c>
      <c r="M1793" s="16" t="n">
        <v>0.682930313233344</v>
      </c>
      <c r="N1793" s="18" t="n">
        <v>8.89484867339389E-005</v>
      </c>
      <c r="O1793" s="16" t="n">
        <v>0.0262102366919346</v>
      </c>
      <c r="P1793" s="34" t="b">
        <f aca="false">TRUE()</f>
        <v>1</v>
      </c>
      <c r="Q1793" s="18" t="n">
        <v>4.04040404040404E-005</v>
      </c>
    </row>
    <row r="1794" customFormat="false" ht="15" hidden="false" customHeight="false" outlineLevel="0" collapsed="false">
      <c r="A1794" s="6" t="s">
        <v>3627</v>
      </c>
      <c r="B1794" s="6" t="s">
        <v>108</v>
      </c>
      <c r="C1794" s="17" t="n">
        <v>2252</v>
      </c>
      <c r="D1794" s="16" t="n">
        <v>0.154077631994689</v>
      </c>
      <c r="E1794" s="16" t="n">
        <v>0.0343762482292738</v>
      </c>
      <c r="F1794" s="16" t="n">
        <v>0.187353386631517</v>
      </c>
      <c r="G1794" s="16" t="n">
        <v>0.0599069566942188</v>
      </c>
      <c r="H1794" s="16" t="n">
        <v>7.59672522004071</v>
      </c>
      <c r="I1794" s="17" t="n">
        <v>235.935404605969</v>
      </c>
      <c r="J1794" s="18" t="n">
        <v>7.09051343482387E-013</v>
      </c>
      <c r="K1794" s="18" t="n">
        <v>2.81047094121481E-012</v>
      </c>
      <c r="L1794" s="16" t="n">
        <v>0.588378421418919</v>
      </c>
      <c r="M1794" s="16" t="n">
        <v>0.682522191613101</v>
      </c>
      <c r="N1794" s="18" t="n">
        <v>9.10265906401574E-005</v>
      </c>
      <c r="O1794" s="16" t="n">
        <v>0.0258880618504232</v>
      </c>
      <c r="P1794" s="34" t="b">
        <f aca="false">TRUE()</f>
        <v>1</v>
      </c>
      <c r="Q1794" s="18" t="n">
        <v>8.98205108731425E-005</v>
      </c>
    </row>
    <row r="1795" customFormat="false" ht="15" hidden="false" customHeight="false" outlineLevel="0" collapsed="false">
      <c r="A1795" s="6" t="s">
        <v>3628</v>
      </c>
      <c r="B1795" s="6" t="s">
        <v>108</v>
      </c>
      <c r="C1795" s="17" t="n">
        <v>2253</v>
      </c>
      <c r="D1795" s="16" t="n">
        <v>0.154151931950367</v>
      </c>
      <c r="E1795" s="16" t="n">
        <v>0.0345749445387364</v>
      </c>
      <c r="F1795" s="16" t="n">
        <v>0.187492185643426</v>
      </c>
      <c r="G1795" s="16" t="n">
        <v>0.0601996286998116</v>
      </c>
      <c r="H1795" s="16" t="n">
        <v>7.57025208740874</v>
      </c>
      <c r="I1795" s="17" t="n">
        <v>235.675562608492</v>
      </c>
      <c r="J1795" s="18" t="n">
        <v>8.37990989165426E-013</v>
      </c>
      <c r="K1795" s="18" t="n">
        <v>3.3026235565399E-012</v>
      </c>
      <c r="L1795" s="16" t="n">
        <v>0.586620792562124</v>
      </c>
      <c r="M1795" s="16" t="n">
        <v>0.681542699724518</v>
      </c>
      <c r="N1795" s="18" t="n">
        <v>9.31997205514547E-005</v>
      </c>
      <c r="O1795" s="16" t="n">
        <v>0.0255532843259188</v>
      </c>
      <c r="P1795" s="34" t="b">
        <f aca="false">TRUE()</f>
        <v>1</v>
      </c>
      <c r="Q1795" s="18" t="n">
        <v>0.000148133431922301</v>
      </c>
    </row>
    <row r="1796" customFormat="false" ht="15" hidden="false" customHeight="false" outlineLevel="0" collapsed="false">
      <c r="A1796" s="6" t="s">
        <v>3629</v>
      </c>
      <c r="B1796" s="6" t="s">
        <v>108</v>
      </c>
      <c r="C1796" s="17" t="n">
        <v>2254</v>
      </c>
      <c r="D1796" s="16" t="n">
        <v>0.154238532847766</v>
      </c>
      <c r="E1796" s="16" t="n">
        <v>0.0347855334742693</v>
      </c>
      <c r="F1796" s="16" t="n">
        <v>0.187647719048559</v>
      </c>
      <c r="G1796" s="16" t="n">
        <v>0.0605094170281501</v>
      </c>
      <c r="H1796" s="16" t="n">
        <v>7.54265218621843</v>
      </c>
      <c r="I1796" s="17" t="n">
        <v>235.401710753712</v>
      </c>
      <c r="J1796" s="18" t="n">
        <v>9.97059246616131E-013</v>
      </c>
      <c r="K1796" s="18" t="n">
        <v>3.90931091461464E-012</v>
      </c>
      <c r="L1796" s="16" t="n">
        <v>0.5847903676318</v>
      </c>
      <c r="M1796" s="16" t="n">
        <v>0.680624426078972</v>
      </c>
      <c r="N1796" s="18" t="n">
        <v>9.52970087254478E-005</v>
      </c>
      <c r="O1796" s="16" t="n">
        <v>0.0252064674403377</v>
      </c>
      <c r="P1796" s="34" t="b">
        <f aca="false">TRUE()</f>
        <v>1</v>
      </c>
      <c r="Q1796" s="18" t="n">
        <v>0.000158823802056731</v>
      </c>
    </row>
    <row r="1797" customFormat="false" ht="15" hidden="false" customHeight="false" outlineLevel="0" collapsed="false">
      <c r="A1797" s="6" t="s">
        <v>3630</v>
      </c>
      <c r="B1797" s="6" t="s">
        <v>108</v>
      </c>
      <c r="C1797" s="17" t="n">
        <v>2255</v>
      </c>
      <c r="D1797" s="16" t="n">
        <v>0.154337155767715</v>
      </c>
      <c r="E1797" s="16" t="n">
        <v>0.0350093627075374</v>
      </c>
      <c r="F1797" s="16" t="n">
        <v>0.187819883243376</v>
      </c>
      <c r="G1797" s="16" t="n">
        <v>0.0608363172741127</v>
      </c>
      <c r="H1797" s="16" t="n">
        <v>7.51382994269892</v>
      </c>
      <c r="I1797" s="17" t="n">
        <v>235.103212485676</v>
      </c>
      <c r="J1797" s="18" t="n">
        <v>1.19510528481336E-012</v>
      </c>
      <c r="K1797" s="18" t="n">
        <v>4.66574499715469E-012</v>
      </c>
      <c r="L1797" s="16" t="n">
        <v>0.58289153936465</v>
      </c>
      <c r="M1797" s="16" t="n">
        <v>0.67956330986634</v>
      </c>
      <c r="N1797" s="18" t="n">
        <v>9.75374309513074E-005</v>
      </c>
      <c r="O1797" s="16" t="n">
        <v>0.0248444538730665</v>
      </c>
      <c r="P1797" s="34" t="b">
        <f aca="false">TRUE()</f>
        <v>1</v>
      </c>
      <c r="Q1797" s="16" t="n">
        <v>0</v>
      </c>
    </row>
    <row r="1798" customFormat="false" ht="15" hidden="false" customHeight="false" outlineLevel="0" collapsed="false">
      <c r="A1798" s="6" t="s">
        <v>3631</v>
      </c>
      <c r="B1798" s="6" t="s">
        <v>108</v>
      </c>
      <c r="C1798" s="17" t="n">
        <v>2256</v>
      </c>
      <c r="D1798" s="16" t="n">
        <v>0.154448206386618</v>
      </c>
      <c r="E1798" s="16" t="n">
        <v>0.0352467957718456</v>
      </c>
      <c r="F1798" s="16" t="n">
        <v>0.188009656411025</v>
      </c>
      <c r="G1798" s="16" t="n">
        <v>0.0611812954411391</v>
      </c>
      <c r="H1798" s="16" t="n">
        <v>7.48387121022638</v>
      </c>
      <c r="I1798" s="17" t="n">
        <v>234.782537869897</v>
      </c>
      <c r="J1798" s="18" t="n">
        <v>1.44219915647993E-012</v>
      </c>
      <c r="K1798" s="18" t="n">
        <v>5.58835340746193E-012</v>
      </c>
      <c r="L1798" s="16" t="n">
        <v>0.58092796874659</v>
      </c>
      <c r="M1798" s="16" t="n">
        <v>0.678583817977757</v>
      </c>
      <c r="N1798" s="18" t="n">
        <v>0.000100063984740939</v>
      </c>
      <c r="O1798" s="16" t="n">
        <v>0.0244721431285799</v>
      </c>
      <c r="P1798" s="34" t="b">
        <f aca="false">TRUE()</f>
        <v>1</v>
      </c>
      <c r="Q1798" s="18" t="n">
        <v>0.000153451731877044</v>
      </c>
    </row>
    <row r="1799" customFormat="false" ht="15" hidden="false" customHeight="false" outlineLevel="0" collapsed="false">
      <c r="A1799" s="6" t="s">
        <v>3632</v>
      </c>
      <c r="B1799" s="6" t="s">
        <v>108</v>
      </c>
      <c r="C1799" s="17" t="n">
        <v>2257</v>
      </c>
      <c r="D1799" s="16" t="n">
        <v>0.154571965448969</v>
      </c>
      <c r="E1799" s="16" t="n">
        <v>0.0354972621004535</v>
      </c>
      <c r="F1799" s="16" t="n">
        <v>0.188216463317248</v>
      </c>
      <c r="G1799" s="16" t="n">
        <v>0.061543807070565</v>
      </c>
      <c r="H1799" s="16" t="n">
        <v>7.45273832572893</v>
      </c>
      <c r="I1799" s="17" t="n">
        <v>234.442667187115</v>
      </c>
      <c r="J1799" s="18" t="n">
        <v>1.75241306242284E-012</v>
      </c>
      <c r="K1799" s="18" t="n">
        <v>6.77142850005101E-012</v>
      </c>
      <c r="L1799" s="16" t="n">
        <v>0.578893163719431</v>
      </c>
      <c r="M1799" s="16" t="n">
        <v>0.677441077441077</v>
      </c>
      <c r="N1799" s="18" t="n">
        <v>0.000102407055797147</v>
      </c>
      <c r="O1799" s="16" t="n">
        <v>0.0240902729173934</v>
      </c>
      <c r="P1799" s="34" t="b">
        <f aca="false">TRUE()</f>
        <v>1</v>
      </c>
      <c r="Q1799" s="18" t="n">
        <v>0.00011146660166268</v>
      </c>
    </row>
    <row r="1800" customFormat="false" ht="15" hidden="false" customHeight="false" outlineLevel="0" collapsed="false">
      <c r="A1800" s="6" t="s">
        <v>3633</v>
      </c>
      <c r="B1800" s="6" t="s">
        <v>108</v>
      </c>
      <c r="C1800" s="17" t="n">
        <v>2258</v>
      </c>
      <c r="D1800" s="16" t="n">
        <v>0.154709147606858</v>
      </c>
      <c r="E1800" s="16" t="n">
        <v>0.0357616074871422</v>
      </c>
      <c r="F1800" s="16" t="n">
        <v>0.188440940185948</v>
      </c>
      <c r="G1800" s="16" t="n">
        <v>0.061924764001184</v>
      </c>
      <c r="H1800" s="16" t="n">
        <v>7.42031727896558</v>
      </c>
      <c r="I1800" s="17" t="n">
        <v>234.081870394306</v>
      </c>
      <c r="J1800" s="18" t="n">
        <v>2.14546445482943E-012</v>
      </c>
      <c r="K1800" s="18" t="n">
        <v>8.22890710493728E-012</v>
      </c>
      <c r="L1800" s="16" t="n">
        <v>0.576779987614097</v>
      </c>
      <c r="M1800" s="16" t="n">
        <v>0.676379961228446</v>
      </c>
      <c r="N1800" s="18" t="n">
        <v>0.000105164933466624</v>
      </c>
      <c r="O1800" s="16" t="n">
        <v>0.0236963335832531</v>
      </c>
      <c r="P1800" s="34" t="b">
        <f aca="false">TRUE()</f>
        <v>1</v>
      </c>
      <c r="Q1800" s="16" t="n">
        <v>0</v>
      </c>
    </row>
    <row r="1801" customFormat="false" ht="15" hidden="false" customHeight="false" outlineLevel="0" collapsed="false">
      <c r="A1801" s="6" t="s">
        <v>3634</v>
      </c>
      <c r="B1801" s="6" t="s">
        <v>108</v>
      </c>
      <c r="C1801" s="17" t="n">
        <v>2259</v>
      </c>
      <c r="D1801" s="16" t="n">
        <v>0.154859332634805</v>
      </c>
      <c r="E1801" s="16" t="n">
        <v>0.0360385576837431</v>
      </c>
      <c r="F1801" s="16" t="n">
        <v>0.188683634961322</v>
      </c>
      <c r="G1801" s="16" t="n">
        <v>0.0623246877257043</v>
      </c>
      <c r="H1801" s="16" t="n">
        <v>7.3870200928462</v>
      </c>
      <c r="I1801" s="17" t="n">
        <v>233.713697716371</v>
      </c>
      <c r="J1801" s="18" t="n">
        <v>2.63932522183487E-012</v>
      </c>
      <c r="K1801" s="18" t="n">
        <v>1.00120655124449E-011</v>
      </c>
      <c r="L1801" s="16" t="n">
        <v>0.574604999227457</v>
      </c>
      <c r="M1801" s="16" t="n">
        <v>0.67556371798796</v>
      </c>
      <c r="N1801" s="18" t="n">
        <v>0.000108212849882061</v>
      </c>
      <c r="O1801" s="16" t="n">
        <v>0.0232947240028942</v>
      </c>
      <c r="P1801" s="34" t="b">
        <f aca="false">TRUE()</f>
        <v>1</v>
      </c>
      <c r="Q1801" s="18" t="n">
        <v>0.000150676550894407</v>
      </c>
    </row>
    <row r="1802" customFormat="false" ht="15" hidden="false" customHeight="false" outlineLevel="0" collapsed="false">
      <c r="A1802" s="6" t="s">
        <v>3635</v>
      </c>
      <c r="B1802" s="6" t="s">
        <v>108</v>
      </c>
      <c r="C1802" s="17" t="n">
        <v>2260</v>
      </c>
      <c r="D1802" s="16" t="n">
        <v>0.15502184872011</v>
      </c>
      <c r="E1802" s="16" t="n">
        <v>0.0363271906866777</v>
      </c>
      <c r="F1802" s="16" t="n">
        <v>0.188943374867673</v>
      </c>
      <c r="G1802" s="16" t="n">
        <v>0.0627419065419406</v>
      </c>
      <c r="H1802" s="16" t="n">
        <v>7.35297986498526</v>
      </c>
      <c r="I1802" s="17" t="n">
        <v>233.338376390052</v>
      </c>
      <c r="J1802" s="18" t="n">
        <v>3.25969082494269E-012</v>
      </c>
      <c r="K1802" s="18" t="n">
        <v>1.22533667785436E-011</v>
      </c>
      <c r="L1802" s="16" t="n">
        <v>0.572378133553735</v>
      </c>
      <c r="M1802" s="16" t="n">
        <v>0.674747474747475</v>
      </c>
      <c r="N1802" s="18" t="n">
        <v>0.000111341645538863</v>
      </c>
      <c r="O1802" s="16" t="n">
        <v>0.0228864292152036</v>
      </c>
      <c r="P1802" s="34" t="b">
        <f aca="false">TRUE()</f>
        <v>1</v>
      </c>
      <c r="Q1802" s="18" t="n">
        <v>0.000132250501179253</v>
      </c>
    </row>
    <row r="1803" customFormat="false" ht="15" hidden="false" customHeight="false" outlineLevel="0" collapsed="false">
      <c r="A1803" s="6" t="s">
        <v>3636</v>
      </c>
      <c r="B1803" s="6" t="s">
        <v>108</v>
      </c>
      <c r="C1803" s="17" t="n">
        <v>2261</v>
      </c>
      <c r="D1803" s="16" t="n">
        <v>0.155196305828008</v>
      </c>
      <c r="E1803" s="16" t="n">
        <v>0.0366273554179117</v>
      </c>
      <c r="F1803" s="16" t="n">
        <v>0.189218578016904</v>
      </c>
      <c r="G1803" s="16" t="n">
        <v>0.0631751931250384</v>
      </c>
      <c r="H1803" s="16" t="n">
        <v>7.31805934238719</v>
      </c>
      <c r="I1803" s="17" t="n">
        <v>232.952090061385</v>
      </c>
      <c r="J1803" s="18" t="n">
        <v>4.04510798555721E-012</v>
      </c>
      <c r="K1803" s="18" t="n">
        <v>1.50828375023023E-011</v>
      </c>
      <c r="L1803" s="16" t="n">
        <v>0.5700928332324</v>
      </c>
      <c r="M1803" s="16" t="n">
        <v>0.673706764615856</v>
      </c>
      <c r="N1803" s="18" t="n">
        <v>0.000114804221399752</v>
      </c>
      <c r="O1803" s="16" t="n">
        <v>0.0224679801561733</v>
      </c>
      <c r="P1803" s="34" t="b">
        <f aca="false">TRUE()</f>
        <v>1</v>
      </c>
      <c r="Q1803" s="18" t="n">
        <v>0.000352883428026444</v>
      </c>
    </row>
    <row r="1804" customFormat="false" ht="15" hidden="false" customHeight="false" outlineLevel="0" collapsed="false">
      <c r="A1804" s="6" t="s">
        <v>3637</v>
      </c>
      <c r="B1804" s="6" t="s">
        <v>108</v>
      </c>
      <c r="C1804" s="17" t="n">
        <v>2262</v>
      </c>
      <c r="D1804" s="16" t="n">
        <v>0.155380707767427</v>
      </c>
      <c r="E1804" s="16" t="n">
        <v>0.0369367568293302</v>
      </c>
      <c r="F1804" s="16" t="n">
        <v>0.189507113954589</v>
      </c>
      <c r="G1804" s="16" t="n">
        <v>0.0636230111047654</v>
      </c>
      <c r="H1804" s="16" t="n">
        <v>7.28262957495137</v>
      </c>
      <c r="I1804" s="17" t="n">
        <v>232.566375128043</v>
      </c>
      <c r="J1804" s="18" t="n">
        <v>5.03158811078091E-012</v>
      </c>
      <c r="K1804" s="18" t="n">
        <v>1.85444854882245E-011</v>
      </c>
      <c r="L1804" s="16" t="n">
        <v>0.567764885349521</v>
      </c>
      <c r="M1804" s="16" t="n">
        <v>0.672706866646261</v>
      </c>
      <c r="N1804" s="18" t="n">
        <v>0.000118212537528947</v>
      </c>
      <c r="O1804" s="16" t="n">
        <v>0.0220433951623948</v>
      </c>
      <c r="P1804" s="34" t="b">
        <f aca="false">TRUE()</f>
        <v>1</v>
      </c>
      <c r="Q1804" s="18" t="n">
        <v>0.000208473326813074</v>
      </c>
    </row>
    <row r="1805" customFormat="false" ht="15" hidden="false" customHeight="false" outlineLevel="0" collapsed="false">
      <c r="A1805" s="6" t="s">
        <v>3638</v>
      </c>
      <c r="B1805" s="6" t="s">
        <v>108</v>
      </c>
      <c r="C1805" s="17" t="n">
        <v>2263</v>
      </c>
      <c r="D1805" s="16" t="n">
        <v>0.155572585619872</v>
      </c>
      <c r="E1805" s="16" t="n">
        <v>0.0372549587913095</v>
      </c>
      <c r="F1805" s="16" t="n">
        <v>0.189807236534442</v>
      </c>
      <c r="G1805" s="16" t="n">
        <v>0.0640844272612989</v>
      </c>
      <c r="H1805" s="16" t="n">
        <v>7.2469735121831</v>
      </c>
      <c r="I1805" s="17" t="n">
        <v>232.18070321319</v>
      </c>
      <c r="J1805" s="18" t="n">
        <v>6.26253899862816E-012</v>
      </c>
      <c r="K1805" s="18" t="n">
        <v>2.28781134192842E-011</v>
      </c>
      <c r="L1805" s="16" t="n">
        <v>0.565416855784425</v>
      </c>
      <c r="M1805" s="16" t="n">
        <v>0.671237628813386</v>
      </c>
      <c r="N1805" s="18" t="n">
        <v>0.000121935177370775</v>
      </c>
      <c r="O1805" s="16" t="n">
        <v>0.021619125292488</v>
      </c>
      <c r="P1805" s="34" t="b">
        <f aca="false">TRUE()</f>
        <v>1</v>
      </c>
      <c r="Q1805" s="18" t="n">
        <v>3.14253647586981E-005</v>
      </c>
    </row>
    <row r="1806" customFormat="false" ht="15" hidden="false" customHeight="false" outlineLevel="0" collapsed="false">
      <c r="A1806" s="6" t="s">
        <v>3639</v>
      </c>
      <c r="B1806" s="6" t="s">
        <v>108</v>
      </c>
      <c r="C1806" s="17" t="n">
        <v>2264</v>
      </c>
      <c r="D1806" s="16" t="n">
        <v>0.155769234168841</v>
      </c>
      <c r="E1806" s="16" t="n">
        <v>0.0375802950461525</v>
      </c>
      <c r="F1806" s="16" t="n">
        <v>0.190116091028591</v>
      </c>
      <c r="G1806" s="16" t="n">
        <v>0.0645582542457913</v>
      </c>
      <c r="H1806" s="16" t="n">
        <v>7.21133953205094</v>
      </c>
      <c r="I1806" s="17" t="n">
        <v>231.802732924476</v>
      </c>
      <c r="J1806" s="18" t="n">
        <v>7.78716242928434E-012</v>
      </c>
      <c r="K1806" s="18" t="n">
        <v>2.82488846866521E-011</v>
      </c>
      <c r="L1806" s="16" t="n">
        <v>0.563059497874022</v>
      </c>
      <c r="M1806" s="16" t="n">
        <v>0.670054076114682</v>
      </c>
      <c r="N1806" s="18" t="n">
        <v>0.000126098492229693</v>
      </c>
      <c r="O1806" s="16" t="n">
        <v>0.0211962292559108</v>
      </c>
      <c r="P1806" s="34" t="b">
        <f aca="false">TRUE()</f>
        <v>1</v>
      </c>
      <c r="Q1806" s="18" t="n">
        <v>2.42424242424242E-005</v>
      </c>
    </row>
    <row r="1807" customFormat="false" ht="15" hidden="false" customHeight="false" outlineLevel="0" collapsed="false">
      <c r="A1807" s="6" t="s">
        <v>3640</v>
      </c>
      <c r="B1807" s="6" t="s">
        <v>108</v>
      </c>
      <c r="C1807" s="17" t="n">
        <v>2265</v>
      </c>
      <c r="D1807" s="16" t="n">
        <v>0.155967968456543</v>
      </c>
      <c r="E1807" s="16" t="n">
        <v>0.0379114278871209</v>
      </c>
      <c r="F1807" s="16" t="n">
        <v>0.190431346350125</v>
      </c>
      <c r="G1807" s="16" t="n">
        <v>0.0650437510685704</v>
      </c>
      <c r="H1807" s="16" t="n">
        <v>7.17601079824939</v>
      </c>
      <c r="I1807" s="17" t="n">
        <v>231.439238728554</v>
      </c>
      <c r="J1807" s="18" t="n">
        <v>9.65668766695454E-012</v>
      </c>
      <c r="K1807" s="18" t="n">
        <v>3.46372115971144E-011</v>
      </c>
      <c r="L1807" s="16" t="n">
        <v>0.560707359059354</v>
      </c>
      <c r="M1807" s="16" t="n">
        <v>0.668462401795735</v>
      </c>
      <c r="N1807" s="18" t="n">
        <v>0.00013012565665828</v>
      </c>
      <c r="O1807" s="16" t="n">
        <v>0.0207753337856603</v>
      </c>
      <c r="P1807" s="34" t="b">
        <f aca="false">TRUE()</f>
        <v>1</v>
      </c>
      <c r="Q1807" s="18" t="n">
        <v>4.48999801940978E-005</v>
      </c>
    </row>
    <row r="1808" customFormat="false" ht="15" hidden="false" customHeight="false" outlineLevel="0" collapsed="false">
      <c r="A1808" s="6" t="s">
        <v>3641</v>
      </c>
      <c r="B1808" s="6" t="s">
        <v>108</v>
      </c>
      <c r="C1808" s="17" t="n">
        <v>2266</v>
      </c>
      <c r="D1808" s="16" t="n">
        <v>0.156165941399147</v>
      </c>
      <c r="E1808" s="16" t="n">
        <v>0.0382468928317938</v>
      </c>
      <c r="F1808" s="16" t="n">
        <v>0.190750100870807</v>
      </c>
      <c r="G1808" s="16" t="n">
        <v>0.0655386485414845</v>
      </c>
      <c r="H1808" s="16" t="n">
        <v>7.14124966657541</v>
      </c>
      <c r="I1808" s="17" t="n">
        <v>231.091008725945</v>
      </c>
      <c r="J1808" s="18" t="n">
        <v>1.19240616203261E-011</v>
      </c>
      <c r="K1808" s="18" t="n">
        <v>4.23309287633477E-011</v>
      </c>
      <c r="L1808" s="16" t="n">
        <v>0.558380153411697</v>
      </c>
      <c r="M1808" s="16" t="n">
        <v>0.667768595041322</v>
      </c>
      <c r="N1808" s="18" t="n">
        <v>0.000134580309092481</v>
      </c>
      <c r="O1808" s="16" t="n">
        <v>0.020355598170963</v>
      </c>
      <c r="P1808" s="34" t="b">
        <f aca="false">TRUE()</f>
        <v>1</v>
      </c>
      <c r="Q1808" s="18" t="n">
        <v>0.000295296826925898</v>
      </c>
    </row>
    <row r="1809" customFormat="false" ht="15" hidden="false" customHeight="false" outlineLevel="0" collapsed="false">
      <c r="A1809" s="6" t="s">
        <v>3642</v>
      </c>
      <c r="B1809" s="6" t="s">
        <v>108</v>
      </c>
      <c r="C1809" s="17" t="n">
        <v>2267</v>
      </c>
      <c r="D1809" s="16" t="n">
        <v>0.156360310735148</v>
      </c>
      <c r="E1809" s="16" t="n">
        <v>0.0385824198191183</v>
      </c>
      <c r="F1809" s="16" t="n">
        <v>0.19106770916225</v>
      </c>
      <c r="G1809" s="16" t="n">
        <v>0.0660384522470795</v>
      </c>
      <c r="H1809" s="16" t="n">
        <v>7.10736065512197</v>
      </c>
      <c r="I1809" s="17" t="n">
        <v>230.76974589704</v>
      </c>
      <c r="J1809" s="18" t="n">
        <v>1.46335198434007E-011</v>
      </c>
      <c r="K1809" s="18" t="n">
        <v>5.16403974065584E-011</v>
      </c>
      <c r="L1809" s="16" t="n">
        <v>0.556088758231853</v>
      </c>
      <c r="M1809" s="16" t="n">
        <v>0.666707478828691</v>
      </c>
      <c r="N1809" s="18" t="n">
        <v>0.000138228864271296</v>
      </c>
      <c r="O1809" s="16" t="n">
        <v>0.0199465745200692</v>
      </c>
      <c r="P1809" s="34" t="b">
        <f aca="false">TRUE()</f>
        <v>1</v>
      </c>
      <c r="Q1809" s="18" t="n">
        <v>0.00010114540474778</v>
      </c>
    </row>
    <row r="1810" customFormat="false" ht="15" hidden="false" customHeight="false" outlineLevel="0" collapsed="false">
      <c r="A1810" s="6" t="s">
        <v>3643</v>
      </c>
      <c r="B1810" s="6" t="s">
        <v>108</v>
      </c>
      <c r="C1810" s="17" t="n">
        <v>2268</v>
      </c>
      <c r="D1810" s="16" t="n">
        <v>0.156547547769509</v>
      </c>
      <c r="E1810" s="16" t="n">
        <v>0.0389160832174419</v>
      </c>
      <c r="F1810" s="16" t="n">
        <v>0.191379985996101</v>
      </c>
      <c r="G1810" s="16" t="n">
        <v>0.0665402243653962</v>
      </c>
      <c r="H1810" s="16" t="n">
        <v>7.07452843488932</v>
      </c>
      <c r="I1810" s="17" t="n">
        <v>230.476179863306</v>
      </c>
      <c r="J1810" s="18" t="n">
        <v>1.78298946357198E-011</v>
      </c>
      <c r="K1810" s="18" t="n">
        <v>6.26537364421993E-011</v>
      </c>
      <c r="L1810" s="16" t="n">
        <v>0.553847044845992</v>
      </c>
      <c r="M1810" s="16" t="n">
        <v>0.66536067748189</v>
      </c>
      <c r="N1810" s="18" t="n">
        <v>0.000141542938784303</v>
      </c>
      <c r="O1810" s="16" t="n">
        <v>0.0195488662327887</v>
      </c>
      <c r="P1810" s="34" t="b">
        <f aca="false">TRUE()</f>
        <v>1</v>
      </c>
      <c r="Q1810" s="18" t="n">
        <v>0.000106253802456334</v>
      </c>
    </row>
    <row r="1811" customFormat="false" ht="15" hidden="false" customHeight="false" outlineLevel="0" collapsed="false">
      <c r="A1811" s="6" t="s">
        <v>3644</v>
      </c>
      <c r="B1811" s="6" t="s">
        <v>108</v>
      </c>
      <c r="C1811" s="17" t="n">
        <v>2269</v>
      </c>
      <c r="D1811" s="16" t="n">
        <v>0.156724108065387</v>
      </c>
      <c r="E1811" s="16" t="n">
        <v>0.0392443094330161</v>
      </c>
      <c r="F1811" s="16" t="n">
        <v>0.191681947764906</v>
      </c>
      <c r="G1811" s="16" t="n">
        <v>0.0670391735644964</v>
      </c>
      <c r="H1811" s="16" t="n">
        <v>7.043026337563</v>
      </c>
      <c r="I1811" s="17" t="n">
        <v>230.214995764459</v>
      </c>
      <c r="J1811" s="18" t="n">
        <v>2.15343959124355E-011</v>
      </c>
      <c r="K1811" s="18" t="n">
        <v>7.54795126998374E-011</v>
      </c>
      <c r="L1811" s="16" t="n">
        <v>0.551671465237805</v>
      </c>
      <c r="M1811" s="16" t="n">
        <v>0.664115906540149</v>
      </c>
      <c r="N1811" s="18" t="n">
        <v>0.000145281125612656</v>
      </c>
      <c r="O1811" s="16" t="n">
        <v>0.0191665160883506</v>
      </c>
      <c r="P1811" s="34" t="b">
        <f aca="false">TRUE()</f>
        <v>1</v>
      </c>
      <c r="Q1811" s="18" t="n">
        <v>1.51515151515152E-005</v>
      </c>
    </row>
    <row r="1812" customFormat="false" ht="15" hidden="false" customHeight="false" outlineLevel="0" collapsed="false">
      <c r="A1812" s="6" t="s">
        <v>3645</v>
      </c>
      <c r="B1812" s="6" t="s">
        <v>108</v>
      </c>
      <c r="C1812" s="17" t="n">
        <v>2270</v>
      </c>
      <c r="D1812" s="16" t="n">
        <v>0.156885993116285</v>
      </c>
      <c r="E1812" s="16" t="n">
        <v>0.0395635319722147</v>
      </c>
      <c r="F1812" s="16" t="n">
        <v>0.191967408904694</v>
      </c>
      <c r="G1812" s="16" t="n">
        <v>0.0675294658293313</v>
      </c>
      <c r="H1812" s="16" t="n">
        <v>7.01299870787542</v>
      </c>
      <c r="I1812" s="17" t="n">
        <v>229.986255317749</v>
      </c>
      <c r="J1812" s="18" t="n">
        <v>2.57611616092524E-011</v>
      </c>
      <c r="K1812" s="18" t="n">
        <v>8.95383757775522E-011</v>
      </c>
      <c r="L1812" s="16" t="n">
        <v>0.549573586864712</v>
      </c>
      <c r="M1812" s="16" t="n">
        <v>0.662932353841445</v>
      </c>
      <c r="N1812" s="18" t="n">
        <v>0.000148976903733265</v>
      </c>
      <c r="O1812" s="16" t="n">
        <v>0.0188041653863344</v>
      </c>
      <c r="P1812" s="34" t="b">
        <f aca="false">TRUE()</f>
        <v>1</v>
      </c>
      <c r="Q1812" s="18" t="n">
        <v>2.69194407125442E-005</v>
      </c>
    </row>
    <row r="1813" customFormat="false" ht="15" hidden="false" customHeight="false" outlineLevel="0" collapsed="false">
      <c r="A1813" s="6" t="s">
        <v>3646</v>
      </c>
      <c r="B1813" s="6" t="s">
        <v>108</v>
      </c>
      <c r="C1813" s="17" t="n">
        <v>2271</v>
      </c>
      <c r="D1813" s="16" t="n">
        <v>0.157031561709866</v>
      </c>
      <c r="E1813" s="16" t="n">
        <v>0.039872195851803</v>
      </c>
      <c r="F1813" s="16" t="n">
        <v>0.192233612522691</v>
      </c>
      <c r="G1813" s="16" t="n">
        <v>0.0680086475642528</v>
      </c>
      <c r="H1813" s="16" t="n">
        <v>6.98443830753458</v>
      </c>
      <c r="I1813" s="17" t="n">
        <v>229.789773276517</v>
      </c>
      <c r="J1813" s="18" t="n">
        <v>3.05282616560233E-011</v>
      </c>
      <c r="K1813" s="18" t="n">
        <v>1.05841508665411E-010</v>
      </c>
      <c r="L1813" s="16" t="n">
        <v>0.547553387997103</v>
      </c>
      <c r="M1813" s="16" t="n">
        <v>0.661850831547801</v>
      </c>
      <c r="N1813" s="18" t="n">
        <v>0.00015315595940181</v>
      </c>
      <c r="O1813" s="16" t="n">
        <v>0.018462832731235</v>
      </c>
      <c r="P1813" s="34" t="b">
        <f aca="false">TRUE()</f>
        <v>1</v>
      </c>
      <c r="Q1813" s="18" t="n">
        <v>0.000197042265679634</v>
      </c>
    </row>
    <row r="1814" customFormat="false" ht="15" hidden="false" customHeight="false" outlineLevel="0" collapsed="false">
      <c r="A1814" s="6" t="s">
        <v>3647</v>
      </c>
      <c r="B1814" s="6" t="s">
        <v>108</v>
      </c>
      <c r="C1814" s="17" t="n">
        <v>2272</v>
      </c>
      <c r="D1814" s="16" t="n">
        <v>0.1571572873278</v>
      </c>
      <c r="E1814" s="16" t="n">
        <v>0.0401686149959821</v>
      </c>
      <c r="F1814" s="16" t="n">
        <v>0.192475172897339</v>
      </c>
      <c r="G1814" s="16" t="n">
        <v>0.0684735455732652</v>
      </c>
      <c r="H1814" s="16" t="n">
        <v>6.95723040383446</v>
      </c>
      <c r="I1814" s="17" t="n">
        <v>229.623368122261</v>
      </c>
      <c r="J1814" s="18" t="n">
        <v>3.58655071741791E-011</v>
      </c>
      <c r="K1814" s="18" t="n">
        <v>1.23622802967478E-010</v>
      </c>
      <c r="L1814" s="16" t="n">
        <v>0.545604623441238</v>
      </c>
      <c r="M1814" s="16" t="n">
        <v>0.660912151821243</v>
      </c>
      <c r="N1814" s="18" t="n">
        <v>0.000156713219837397</v>
      </c>
      <c r="O1814" s="16" t="n">
        <v>0.0181434778778104</v>
      </c>
      <c r="P1814" s="34" t="b">
        <f aca="false">TRUE()</f>
        <v>1</v>
      </c>
      <c r="Q1814" s="18" t="n">
        <v>0.000170802728321525</v>
      </c>
    </row>
    <row r="1815" customFormat="false" ht="15" hidden="false" customHeight="false" outlineLevel="0" collapsed="false">
      <c r="A1815" s="6" t="s">
        <v>3648</v>
      </c>
      <c r="B1815" s="6" t="s">
        <v>108</v>
      </c>
      <c r="C1815" s="17" t="n">
        <v>2273</v>
      </c>
      <c r="D1815" s="16" t="n">
        <v>0.157263658632812</v>
      </c>
      <c r="E1815" s="16" t="n">
        <v>0.0404544366542766</v>
      </c>
      <c r="F1815" s="16" t="n">
        <v>0.192693036048458</v>
      </c>
      <c r="G1815" s="16" t="n">
        <v>0.0689252432930825</v>
      </c>
      <c r="H1815" s="16" t="n">
        <v>6.93119547594449</v>
      </c>
      <c r="I1815" s="17" t="n">
        <v>229.479187986991</v>
      </c>
      <c r="J1815" s="18" t="n">
        <v>4.18221035830481E-011</v>
      </c>
      <c r="K1815" s="18" t="n">
        <v>1.43795965094987E-010</v>
      </c>
      <c r="L1815" s="16" t="n">
        <v>0.543722201002696</v>
      </c>
      <c r="M1815" s="16" t="n">
        <v>0.660034690337721</v>
      </c>
      <c r="N1815" s="18" t="n">
        <v>0.000161251158047481</v>
      </c>
      <c r="O1815" s="16" t="n">
        <v>0.01784519519292</v>
      </c>
      <c r="P1815" s="34" t="b">
        <f aca="false">TRUE()</f>
        <v>1</v>
      </c>
      <c r="Q1815" s="18" t="n">
        <v>2.68122400475342E-005</v>
      </c>
    </row>
    <row r="1816" customFormat="false" ht="15" hidden="false" customHeight="false" outlineLevel="0" collapsed="false">
      <c r="A1816" s="6" t="s">
        <v>3649</v>
      </c>
      <c r="B1816" s="6" t="s">
        <v>108</v>
      </c>
      <c r="C1816" s="17" t="n">
        <v>2274</v>
      </c>
      <c r="D1816" s="16" t="n">
        <v>0.157349112941976</v>
      </c>
      <c r="E1816" s="16" t="n">
        <v>0.0407279882962863</v>
      </c>
      <c r="F1816" s="16" t="n">
        <v>0.192885785486491</v>
      </c>
      <c r="G1816" s="16" t="n">
        <v>0.0693633373836664</v>
      </c>
      <c r="H1816" s="16" t="n">
        <v>6.90651400161793</v>
      </c>
      <c r="I1816" s="17" t="n">
        <v>229.36647049983</v>
      </c>
      <c r="J1816" s="18" t="n">
        <v>4.83526922530466E-011</v>
      </c>
      <c r="K1816" s="18" t="n">
        <v>1.65291328542128E-010</v>
      </c>
      <c r="L1816" s="16" t="n">
        <v>0.541910325388481</v>
      </c>
      <c r="M1816" s="16" t="n">
        <v>0.659300071421284</v>
      </c>
      <c r="N1816" s="18" t="n">
        <v>0.000165127863099188</v>
      </c>
      <c r="O1816" s="16" t="n">
        <v>0.0175644671459379</v>
      </c>
      <c r="P1816" s="34" t="b">
        <f aca="false">TRUE()</f>
        <v>1</v>
      </c>
      <c r="Q1816" s="18" t="n">
        <v>4.87918073283927E-005</v>
      </c>
    </row>
    <row r="1817" customFormat="false" ht="15" hidden="false" customHeight="false" outlineLevel="0" collapsed="false">
      <c r="A1817" s="6" t="s">
        <v>3650</v>
      </c>
      <c r="B1817" s="6" t="s">
        <v>108</v>
      </c>
      <c r="C1817" s="17" t="n">
        <v>2275</v>
      </c>
      <c r="D1817" s="16" t="n">
        <v>0.157416351254697</v>
      </c>
      <c r="E1817" s="16" t="n">
        <v>0.0409912367129302</v>
      </c>
      <c r="F1817" s="16" t="n">
        <v>0.193057653421972</v>
      </c>
      <c r="G1817" s="16" t="n">
        <v>0.0697908252013764</v>
      </c>
      <c r="H1817" s="16" t="n">
        <v>6.88311852455614</v>
      </c>
      <c r="I1817" s="17" t="n">
        <v>229.283043680133</v>
      </c>
      <c r="J1817" s="18" t="n">
        <v>5.54532734919949E-011</v>
      </c>
      <c r="K1817" s="18" t="n">
        <v>1.88323310140572E-010</v>
      </c>
      <c r="L1817" s="16" t="n">
        <v>0.540166404443102</v>
      </c>
      <c r="M1817" s="16" t="n">
        <v>0.658667482909907</v>
      </c>
      <c r="N1817" s="18" t="n">
        <v>0.000168807798660279</v>
      </c>
      <c r="O1817" s="16" t="n">
        <v>0.0172967429243102</v>
      </c>
      <c r="P1817" s="34" t="b">
        <f aca="false">TRUE()</f>
        <v>1</v>
      </c>
      <c r="Q1817" s="18" t="n">
        <v>0.000199073627442559</v>
      </c>
    </row>
    <row r="1818" customFormat="false" ht="15" hidden="false" customHeight="false" outlineLevel="0" collapsed="false">
      <c r="A1818" s="6" t="s">
        <v>3651</v>
      </c>
      <c r="B1818" s="6" t="s">
        <v>108</v>
      </c>
      <c r="C1818" s="17" t="n">
        <v>2276</v>
      </c>
      <c r="D1818" s="16" t="n">
        <v>0.157465655287159</v>
      </c>
      <c r="E1818" s="16" t="n">
        <v>0.0412435770004208</v>
      </c>
      <c r="F1818" s="16" t="n">
        <v>0.193209614001077</v>
      </c>
      <c r="G1818" s="16" t="n">
        <v>0.0702073300862698</v>
      </c>
      <c r="H1818" s="16" t="n">
        <v>6.86118011907958</v>
      </c>
      <c r="I1818" s="17" t="n">
        <v>229.230856045696</v>
      </c>
      <c r="J1818" s="18" t="n">
        <v>6.30247436635747E-011</v>
      </c>
      <c r="K1818" s="18" t="n">
        <v>2.13164373434259E-010</v>
      </c>
      <c r="L1818" s="16" t="n">
        <v>0.538502014272771</v>
      </c>
      <c r="M1818" s="16" t="n">
        <v>0.657830833588409</v>
      </c>
      <c r="N1818" s="18" t="n">
        <v>0.000172404930037528</v>
      </c>
      <c r="O1818" s="16" t="n">
        <v>0.0169903730313279</v>
      </c>
      <c r="P1818" s="34" t="b">
        <f aca="false">TRUE()</f>
        <v>1</v>
      </c>
      <c r="Q1818" s="18" t="n">
        <v>2.88600288600289E-005</v>
      </c>
    </row>
    <row r="1819" customFormat="false" ht="15" hidden="false" customHeight="false" outlineLevel="0" collapsed="false">
      <c r="A1819" s="6" t="s">
        <v>3652</v>
      </c>
      <c r="B1819" s="6" t="s">
        <v>108</v>
      </c>
      <c r="C1819" s="17" t="n">
        <v>2277</v>
      </c>
      <c r="D1819" s="16" t="n">
        <v>0.157501931604472</v>
      </c>
      <c r="E1819" s="16" t="n">
        <v>0.04148653705497</v>
      </c>
      <c r="F1819" s="16" t="n">
        <v>0.193348000641393</v>
      </c>
      <c r="G1819" s="16" t="n">
        <v>0.070616469802524</v>
      </c>
      <c r="H1819" s="16" t="n">
        <v>6.84064209195257</v>
      </c>
      <c r="I1819" s="17" t="n">
        <v>229.213299780004</v>
      </c>
      <c r="J1819" s="18" t="n">
        <v>7.10114242699547E-011</v>
      </c>
      <c r="K1819" s="18" t="n">
        <v>2.39202443766487E-010</v>
      </c>
      <c r="L1819" s="16" t="n">
        <v>0.536909296176096</v>
      </c>
      <c r="M1819" s="16" t="n">
        <v>0.657279869401082</v>
      </c>
      <c r="N1819" s="18" t="n">
        <v>0.000175685105626774</v>
      </c>
      <c r="O1819" s="16" t="n">
        <v>0.0167301213283976</v>
      </c>
      <c r="P1819" s="34" t="b">
        <f aca="false">TRUE()</f>
        <v>1</v>
      </c>
      <c r="Q1819" s="18" t="n">
        <v>2.21445221445223E-006</v>
      </c>
    </row>
    <row r="1820" customFormat="false" ht="15" hidden="false" customHeight="false" outlineLevel="0" collapsed="false">
      <c r="A1820" s="6" t="s">
        <v>3653</v>
      </c>
      <c r="B1820" s="6" t="s">
        <v>108</v>
      </c>
      <c r="C1820" s="17" t="n">
        <v>2278</v>
      </c>
      <c r="D1820" s="16" t="n">
        <v>0.157526275258485</v>
      </c>
      <c r="E1820" s="16" t="n">
        <v>0.0417217456994264</v>
      </c>
      <c r="F1820" s="16" t="n">
        <v>0.19347445501449</v>
      </c>
      <c r="G1820" s="16" t="n">
        <v>0.0710191467072944</v>
      </c>
      <c r="H1820" s="16" t="n">
        <v>6.82137231711577</v>
      </c>
      <c r="I1820" s="17" t="n">
        <v>229.222400697724</v>
      </c>
      <c r="J1820" s="18" t="n">
        <v>7.93895258046347E-011</v>
      </c>
      <c r="K1820" s="18" t="n">
        <v>2.6634319489833E-010</v>
      </c>
      <c r="L1820" s="16" t="n">
        <v>0.535386913705932</v>
      </c>
      <c r="M1820" s="16" t="n">
        <v>0.656688093051729</v>
      </c>
      <c r="N1820" s="18" t="n">
        <v>0.000179349097849894</v>
      </c>
      <c r="O1820" s="16" t="n">
        <v>0.0164780953859309</v>
      </c>
      <c r="P1820" s="34" t="b">
        <f aca="false">TRUE()</f>
        <v>1</v>
      </c>
      <c r="Q1820" s="18" t="n">
        <v>4.81000481000481E-005</v>
      </c>
    </row>
    <row r="1821" customFormat="false" ht="15" hidden="false" customHeight="false" outlineLevel="0" collapsed="false">
      <c r="A1821" s="6" t="s">
        <v>3654</v>
      </c>
      <c r="B1821" s="6" t="s">
        <v>108</v>
      </c>
      <c r="C1821" s="17" t="n">
        <v>2279</v>
      </c>
      <c r="D1821" s="16" t="n">
        <v>0.157544730639412</v>
      </c>
      <c r="E1821" s="16" t="n">
        <v>0.0419531338595414</v>
      </c>
      <c r="F1821" s="16" t="n">
        <v>0.193596217391938</v>
      </c>
      <c r="G1821" s="16" t="n">
        <v>0.0714203299162486</v>
      </c>
      <c r="H1821" s="16" t="n">
        <v>6.80298914593867</v>
      </c>
      <c r="I1821" s="17" t="n">
        <v>229.250982613393</v>
      </c>
      <c r="J1821" s="18" t="n">
        <v>8.82711642419323E-011</v>
      </c>
      <c r="K1821" s="18" t="n">
        <v>2.94473739231526E-010</v>
      </c>
      <c r="L1821" s="16" t="n">
        <v>0.533912973119499</v>
      </c>
      <c r="M1821" s="16" t="n">
        <v>0.656259565350475</v>
      </c>
      <c r="N1821" s="18" t="n">
        <v>0.000182912185258161</v>
      </c>
      <c r="O1821" s="16" t="n">
        <v>0.016231603337067</v>
      </c>
      <c r="P1821" s="34" t="b">
        <f aca="false">TRUE()</f>
        <v>1</v>
      </c>
      <c r="Q1821" s="16" t="n">
        <v>0</v>
      </c>
    </row>
    <row r="1822" customFormat="false" ht="15" hidden="false" customHeight="false" outlineLevel="0" collapsed="false">
      <c r="A1822" s="6" t="s">
        <v>3655</v>
      </c>
      <c r="B1822" s="6" t="s">
        <v>108</v>
      </c>
      <c r="C1822" s="17" t="n">
        <v>2280</v>
      </c>
      <c r="D1822" s="16" t="n">
        <v>0.157558892840406</v>
      </c>
      <c r="E1822" s="16" t="n">
        <v>0.0421820757171375</v>
      </c>
      <c r="F1822" s="16" t="n">
        <v>0.193716684403981</v>
      </c>
      <c r="G1822" s="16" t="n">
        <v>0.0718220513296125</v>
      </c>
      <c r="H1822" s="16" t="n">
        <v>6.78560198356604</v>
      </c>
      <c r="I1822" s="17" t="n">
        <v>229.29754126882</v>
      </c>
      <c r="J1822" s="18" t="n">
        <v>9.75527192772931E-011</v>
      </c>
      <c r="K1822" s="18" t="n">
        <v>3.24914755217309E-010</v>
      </c>
      <c r="L1822" s="16" t="n">
        <v>0.532497871865355</v>
      </c>
      <c r="M1822" s="16" t="n">
        <v>0.655484134272013</v>
      </c>
      <c r="N1822" s="18" t="n">
        <v>0.000186303651400429</v>
      </c>
      <c r="O1822" s="16" t="n">
        <v>0.0159898813825166</v>
      </c>
      <c r="P1822" s="34" t="b">
        <f aca="false">TRUE()</f>
        <v>1</v>
      </c>
      <c r="Q1822" s="18" t="n">
        <v>0.000349583359212218</v>
      </c>
    </row>
    <row r="1823" customFormat="false" ht="15" hidden="false" customHeight="false" outlineLevel="0" collapsed="false">
      <c r="A1823" s="6" t="s">
        <v>3656</v>
      </c>
      <c r="B1823" s="6" t="s">
        <v>108</v>
      </c>
      <c r="C1823" s="17" t="n">
        <v>2281</v>
      </c>
      <c r="D1823" s="16" t="n">
        <v>0.157576132266791</v>
      </c>
      <c r="E1823" s="16" t="n">
        <v>0.0424142668372742</v>
      </c>
      <c r="F1823" s="16" t="n">
        <v>0.193844756280213</v>
      </c>
      <c r="G1823" s="16" t="n">
        <v>0.0722308260833526</v>
      </c>
      <c r="H1823" s="16" t="n">
        <v>6.76867877017082</v>
      </c>
      <c r="I1823" s="17" t="n">
        <v>229.34948385394</v>
      </c>
      <c r="J1823" s="18" t="n">
        <v>1.07501258159923E-010</v>
      </c>
      <c r="K1823" s="18" t="n">
        <v>3.57189929034172E-010</v>
      </c>
      <c r="L1823" s="16" t="n">
        <v>0.531113638071908</v>
      </c>
      <c r="M1823" s="16" t="n">
        <v>0.6547903275176</v>
      </c>
      <c r="N1823" s="18" t="n">
        <v>0.000189845094118618</v>
      </c>
      <c r="O1823" s="16" t="n">
        <v>0.015748602309574</v>
      </c>
      <c r="P1823" s="34" t="b">
        <f aca="false">TRUE()</f>
        <v>1</v>
      </c>
      <c r="Q1823" s="18" t="n">
        <v>4.59136822773187E-005</v>
      </c>
    </row>
    <row r="1824" customFormat="false" ht="15" hidden="false" customHeight="false" outlineLevel="0" collapsed="false">
      <c r="A1824" s="6" t="s">
        <v>3657</v>
      </c>
      <c r="B1824" s="6" t="s">
        <v>108</v>
      </c>
      <c r="C1824" s="17" t="n">
        <v>2282</v>
      </c>
      <c r="D1824" s="16" t="n">
        <v>0.157599165847665</v>
      </c>
      <c r="E1824" s="16" t="n">
        <v>0.0426526072370754</v>
      </c>
      <c r="F1824" s="16" t="n">
        <v>0.19398344876403</v>
      </c>
      <c r="G1824" s="16" t="n">
        <v>0.0726506558189888</v>
      </c>
      <c r="H1824" s="16" t="n">
        <v>6.75184444371576</v>
      </c>
      <c r="I1824" s="17" t="n">
        <v>229.403104894351</v>
      </c>
      <c r="J1824" s="18" t="n">
        <v>1.18384998599477E-010</v>
      </c>
      <c r="K1824" s="18" t="n">
        <v>3.92410338808171E-010</v>
      </c>
      <c r="L1824" s="16" t="n">
        <v>0.529734882365159</v>
      </c>
      <c r="M1824" s="16" t="n">
        <v>0.654014896439139</v>
      </c>
      <c r="N1824" s="18" t="n">
        <v>0.00019256414050248</v>
      </c>
      <c r="O1824" s="16" t="n">
        <v>0.01550551859345</v>
      </c>
      <c r="P1824" s="34" t="b">
        <f aca="false">TRUE()</f>
        <v>1</v>
      </c>
      <c r="Q1824" s="18" t="n">
        <v>0.000100650547709371</v>
      </c>
    </row>
    <row r="1825" customFormat="false" ht="15" hidden="false" customHeight="false" outlineLevel="0" collapsed="false">
      <c r="A1825" s="6" t="s">
        <v>3658</v>
      </c>
      <c r="B1825" s="6" t="s">
        <v>108</v>
      </c>
      <c r="C1825" s="17" t="n">
        <v>2283</v>
      </c>
      <c r="D1825" s="16" t="n">
        <v>0.157635824350238</v>
      </c>
      <c r="E1825" s="16" t="n">
        <v>0.0429023384301997</v>
      </c>
      <c r="F1825" s="16" t="n">
        <v>0.194142971305728</v>
      </c>
      <c r="G1825" s="16" t="n">
        <v>0.0730892663716089</v>
      </c>
      <c r="H1825" s="16" t="n">
        <v>6.7347615888593</v>
      </c>
      <c r="I1825" s="17" t="n">
        <v>229.453749331067</v>
      </c>
      <c r="J1825" s="18" t="n">
        <v>1.305411004469E-010</v>
      </c>
      <c r="K1825" s="18" t="n">
        <v>4.30640355210361E-010</v>
      </c>
      <c r="L1825" s="16" t="n">
        <v>0.528340152117929</v>
      </c>
      <c r="M1825" s="16" t="n">
        <v>0.653423120089787</v>
      </c>
      <c r="N1825" s="18" t="n">
        <v>0.000195074678305353</v>
      </c>
      <c r="O1825" s="16" t="n">
        <v>0.0152297474295084</v>
      </c>
      <c r="P1825" s="34" t="b">
        <f aca="false">TRUE()</f>
        <v>1</v>
      </c>
      <c r="Q1825" s="18" t="n">
        <v>2.42424242424242E-005</v>
      </c>
    </row>
    <row r="1826" customFormat="false" ht="15" hidden="false" customHeight="false" outlineLevel="0" collapsed="false">
      <c r="A1826" s="6" t="s">
        <v>3659</v>
      </c>
      <c r="B1826" s="6" t="s">
        <v>108</v>
      </c>
      <c r="C1826" s="17" t="n">
        <v>2284</v>
      </c>
      <c r="D1826" s="16" t="n">
        <v>0.157689183004064</v>
      </c>
      <c r="E1826" s="16" t="n">
        <v>0.0431656267284259</v>
      </c>
      <c r="F1826" s="16" t="n">
        <v>0.194324882055328</v>
      </c>
      <c r="G1826" s="16" t="n">
        <v>0.0735469798706156</v>
      </c>
      <c r="H1826" s="16" t="n">
        <v>6.71694570024373</v>
      </c>
      <c r="I1826" s="17" t="n">
        <v>229.488616535583</v>
      </c>
      <c r="J1826" s="18" t="n">
        <v>1.44548045155893E-010</v>
      </c>
      <c r="K1826" s="18" t="n">
        <v>4.75336281614069E-010</v>
      </c>
      <c r="L1826" s="16" t="n">
        <v>0.526905132680389</v>
      </c>
      <c r="M1826" s="16" t="n">
        <v>0.652606876849301</v>
      </c>
      <c r="N1826" s="18" t="n">
        <v>0.000198079281981913</v>
      </c>
      <c r="O1826" s="16" t="n">
        <v>0.0149715913058366</v>
      </c>
      <c r="P1826" s="34" t="b">
        <f aca="false">TRUE()</f>
        <v>1</v>
      </c>
      <c r="Q1826" s="18" t="n">
        <v>0.00011401023219205</v>
      </c>
    </row>
    <row r="1827" customFormat="false" ht="15" hidden="false" customHeight="false" outlineLevel="0" collapsed="false">
      <c r="A1827" s="6" t="s">
        <v>3660</v>
      </c>
      <c r="B1827" s="6" t="s">
        <v>108</v>
      </c>
      <c r="C1827" s="17" t="n">
        <v>2285</v>
      </c>
      <c r="D1827" s="16" t="n">
        <v>0.157767023837162</v>
      </c>
      <c r="E1827" s="16" t="n">
        <v>0.0434481671567343</v>
      </c>
      <c r="F1827" s="16" t="n">
        <v>0.194537775461939</v>
      </c>
      <c r="G1827" s="16" t="n">
        <v>0.0740305396517978</v>
      </c>
      <c r="H1827" s="16" t="n">
        <v>6.69779423058969</v>
      </c>
      <c r="I1827" s="17" t="n">
        <v>229.496770096382</v>
      </c>
      <c r="J1827" s="18" t="n">
        <v>1.61292944408747E-010</v>
      </c>
      <c r="K1827" s="18" t="n">
        <v>5.28307592183345E-010</v>
      </c>
      <c r="L1827" s="16" t="n">
        <v>0.525394100483452</v>
      </c>
      <c r="M1827" s="16" t="n">
        <v>0.651770227527803</v>
      </c>
      <c r="N1827" s="18" t="n">
        <v>0.000202011735689762</v>
      </c>
      <c r="O1827" s="16" t="n">
        <v>0.0147047650022007</v>
      </c>
      <c r="P1827" s="34" t="b">
        <f aca="false">TRUE()</f>
        <v>1</v>
      </c>
      <c r="Q1827" s="18" t="n">
        <v>1.88654218957249E-005</v>
      </c>
    </row>
    <row r="1828" customFormat="false" ht="15" hidden="false" customHeight="false" outlineLevel="0" collapsed="false">
      <c r="A1828" s="6" t="s">
        <v>3661</v>
      </c>
      <c r="B1828" s="6" t="s">
        <v>108</v>
      </c>
      <c r="C1828" s="17" t="n">
        <v>2286</v>
      </c>
      <c r="D1828" s="16" t="n">
        <v>0.157872738569736</v>
      </c>
      <c r="E1828" s="16" t="n">
        <v>0.0437516955210049</v>
      </c>
      <c r="F1828" s="16" t="n">
        <v>0.194786051246954</v>
      </c>
      <c r="G1828" s="16" t="n">
        <v>0.0745433608888385</v>
      </c>
      <c r="H1828" s="16" t="n">
        <v>6.67725878417179</v>
      </c>
      <c r="I1828" s="17" t="n">
        <v>229.480431754712</v>
      </c>
      <c r="J1828" s="18" t="n">
        <v>1.81404584988666E-010</v>
      </c>
      <c r="K1828" s="18" t="n">
        <v>5.93245884714707E-010</v>
      </c>
      <c r="L1828" s="16" t="n">
        <v>0.523800644747178</v>
      </c>
      <c r="M1828" s="16" t="n">
        <v>0.651178451178451</v>
      </c>
      <c r="N1828" s="18" t="n">
        <v>0.000206116335747769</v>
      </c>
      <c r="O1828" s="16" t="n">
        <v>0.0144509687973331</v>
      </c>
      <c r="P1828" s="34" t="b">
        <f aca="false">TRUE()</f>
        <v>1</v>
      </c>
      <c r="Q1828" s="18" t="n">
        <v>9.24319704697743E-005</v>
      </c>
    </row>
    <row r="1829" customFormat="false" ht="15" hidden="false" customHeight="false" outlineLevel="0" collapsed="false">
      <c r="A1829" s="6" t="s">
        <v>3662</v>
      </c>
      <c r="B1829" s="6" t="s">
        <v>108</v>
      </c>
      <c r="C1829" s="17" t="n">
        <v>2287</v>
      </c>
      <c r="D1829" s="16" t="n">
        <v>0.158012936749176</v>
      </c>
      <c r="E1829" s="16" t="n">
        <v>0.0440807168991888</v>
      </c>
      <c r="F1829" s="16" t="n">
        <v>0.195077906471396</v>
      </c>
      <c r="G1829" s="16" t="n">
        <v>0.0750911369162198</v>
      </c>
      <c r="H1829" s="16" t="n">
        <v>6.6550645573471</v>
      </c>
      <c r="I1829" s="17" t="n">
        <v>229.432759247493</v>
      </c>
      <c r="J1829" s="18" t="n">
        <v>2.05963701058576E-010</v>
      </c>
      <c r="K1829" s="18" t="n">
        <v>6.70391654425952E-010</v>
      </c>
      <c r="L1829" s="16" t="n">
        <v>0.522110237737638</v>
      </c>
      <c r="M1829" s="16" t="n">
        <v>0.650382614018978</v>
      </c>
      <c r="N1829" s="18" t="n">
        <v>0.000208137205017172</v>
      </c>
      <c r="O1829" s="16" t="n">
        <v>0.0141600021235419</v>
      </c>
      <c r="P1829" s="34" t="b">
        <f aca="false">TRUE()</f>
        <v>1</v>
      </c>
      <c r="Q1829" s="18" t="n">
        <v>9.73099983795171E-005</v>
      </c>
    </row>
    <row r="1830" customFormat="false" ht="15" hidden="false" customHeight="false" outlineLevel="0" collapsed="false">
      <c r="A1830" s="6" t="s">
        <v>3663</v>
      </c>
      <c r="B1830" s="6" t="s">
        <v>108</v>
      </c>
      <c r="C1830" s="17" t="n">
        <v>2288</v>
      </c>
      <c r="D1830" s="16" t="n">
        <v>0.158191462707361</v>
      </c>
      <c r="E1830" s="16" t="n">
        <v>0.0444391538101393</v>
      </c>
      <c r="F1830" s="16" t="n">
        <v>0.195417554243677</v>
      </c>
      <c r="G1830" s="16" t="n">
        <v>0.0756785340915534</v>
      </c>
      <c r="H1830" s="16" t="n">
        <v>6.6308286068104</v>
      </c>
      <c r="I1830" s="17" t="n">
        <v>229.347111978059</v>
      </c>
      <c r="J1830" s="18" t="n">
        <v>2.36580852140008E-010</v>
      </c>
      <c r="K1830" s="18" t="n">
        <v>7.67639199672425E-010</v>
      </c>
      <c r="L1830" s="16" t="n">
        <v>0.520299549328478</v>
      </c>
      <c r="M1830" s="16" t="n">
        <v>0.649341903887359</v>
      </c>
      <c r="N1830" s="18" t="n">
        <v>0.000212564566292142</v>
      </c>
      <c r="O1830" s="16" t="n">
        <v>0.0138548825646736</v>
      </c>
      <c r="P1830" s="34" t="b">
        <f aca="false">TRUE()</f>
        <v>1</v>
      </c>
      <c r="Q1830" s="18" t="n">
        <v>3.47923681257016E-006</v>
      </c>
    </row>
    <row r="1831" customFormat="false" ht="15" hidden="false" customHeight="false" outlineLevel="0" collapsed="false">
      <c r="A1831" s="6" t="s">
        <v>3664</v>
      </c>
      <c r="B1831" s="6" t="s">
        <v>108</v>
      </c>
      <c r="C1831" s="17" t="n">
        <v>2289</v>
      </c>
      <c r="D1831" s="16" t="n">
        <v>0.158415759508522</v>
      </c>
      <c r="E1831" s="16" t="n">
        <v>0.0448332158792861</v>
      </c>
      <c r="F1831" s="16" t="n">
        <v>0.19581534818545</v>
      </c>
      <c r="G1831" s="16" t="n">
        <v>0.0763154694380821</v>
      </c>
      <c r="H1831" s="16" t="n">
        <v>6.60426303111322</v>
      </c>
      <c r="I1831" s="17" t="n">
        <v>229.222214227722</v>
      </c>
      <c r="J1831" s="18" t="n">
        <v>2.75351161599256E-010</v>
      </c>
      <c r="K1831" s="18" t="n">
        <v>8.90652627152697E-010</v>
      </c>
      <c r="L1831" s="16" t="n">
        <v>0.518346922182423</v>
      </c>
      <c r="M1831" s="16" t="n">
        <v>0.648280787674727</v>
      </c>
      <c r="N1831" s="18" t="n">
        <v>0.000216927260146773</v>
      </c>
      <c r="O1831" s="16" t="n">
        <v>0.0135316304011943</v>
      </c>
      <c r="P1831" s="34" t="b">
        <f aca="false">TRUE()</f>
        <v>1</v>
      </c>
      <c r="Q1831" s="18" t="n">
        <v>7.27544450864609E-005</v>
      </c>
    </row>
    <row r="1832" customFormat="false" ht="15" hidden="false" customHeight="false" outlineLevel="0" collapsed="false">
      <c r="A1832" s="6" t="s">
        <v>3665</v>
      </c>
      <c r="B1832" s="6" t="s">
        <v>108</v>
      </c>
      <c r="C1832" s="17" t="n">
        <v>2290</v>
      </c>
      <c r="D1832" s="16" t="n">
        <v>0.158688883737429</v>
      </c>
      <c r="E1832" s="16" t="n">
        <v>0.0452663099116681</v>
      </c>
      <c r="F1832" s="16" t="n">
        <v>0.19627556837292</v>
      </c>
      <c r="G1832" s="16" t="n">
        <v>0.0770060738891821</v>
      </c>
      <c r="H1832" s="16" t="n">
        <v>6.57525706577505</v>
      </c>
      <c r="I1832" s="17" t="n">
        <v>229.053409959556</v>
      </c>
      <c r="J1832" s="18" t="n">
        <v>3.24898921292538E-010</v>
      </c>
      <c r="K1832" s="18" t="n">
        <v>1.04602833465014E-009</v>
      </c>
      <c r="L1832" s="16" t="n">
        <v>0.516248101343061</v>
      </c>
      <c r="M1832" s="16" t="n">
        <v>0.64754616875829</v>
      </c>
      <c r="N1832" s="18" t="n">
        <v>0.00022170948871013</v>
      </c>
      <c r="O1832" s="16" t="n">
        <v>0.0131860284158451</v>
      </c>
      <c r="P1832" s="34" t="b">
        <f aca="false">TRUE()</f>
        <v>1</v>
      </c>
      <c r="Q1832" s="18" t="n">
        <v>0.00017069560662238</v>
      </c>
    </row>
    <row r="1833" customFormat="false" ht="15" hidden="false" customHeight="false" outlineLevel="0" collapsed="false">
      <c r="A1833" s="6" t="s">
        <v>3666</v>
      </c>
      <c r="B1833" s="6" t="s">
        <v>108</v>
      </c>
      <c r="C1833" s="17" t="n">
        <v>2291</v>
      </c>
      <c r="D1833" s="16" t="n">
        <v>0.159017961182099</v>
      </c>
      <c r="E1833" s="16" t="n">
        <v>0.0457451008347833</v>
      </c>
      <c r="F1833" s="16" t="n">
        <v>0.196805921477019</v>
      </c>
      <c r="G1833" s="16" t="n">
        <v>0.0777583331110111</v>
      </c>
      <c r="H1833" s="16" t="n">
        <v>6.5431972886982</v>
      </c>
      <c r="I1833" s="17" t="n">
        <v>228.830485739354</v>
      </c>
      <c r="J1833" s="18" t="n">
        <v>3.89975678350287E-010</v>
      </c>
      <c r="K1833" s="18" t="n">
        <v>1.24972900784069E-009</v>
      </c>
      <c r="L1833" s="16" t="n">
        <v>0.513965094958775</v>
      </c>
      <c r="M1833" s="16" t="n">
        <v>0.646301397816549</v>
      </c>
      <c r="N1833" s="18" t="n">
        <v>0.000227509178234714</v>
      </c>
      <c r="O1833" s="16" t="n">
        <v>0.012817430941911</v>
      </c>
      <c r="P1833" s="34" t="b">
        <f aca="false">TRUE()</f>
        <v>1</v>
      </c>
      <c r="Q1833" s="18" t="n">
        <v>0.000147065897065897</v>
      </c>
    </row>
    <row r="1834" customFormat="false" ht="15" hidden="false" customHeight="false" outlineLevel="0" collapsed="false">
      <c r="A1834" s="6" t="s">
        <v>3667</v>
      </c>
      <c r="B1834" s="6" t="s">
        <v>108</v>
      </c>
      <c r="C1834" s="17" t="n">
        <v>2292</v>
      </c>
      <c r="D1834" s="16" t="n">
        <v>0.159401953020626</v>
      </c>
      <c r="E1834" s="16" t="n">
        <v>0.0462687065044093</v>
      </c>
      <c r="F1834" s="16" t="n">
        <v>0.197405979341996</v>
      </c>
      <c r="G1834" s="16" t="n">
        <v>0.0785727379716092</v>
      </c>
      <c r="H1834" s="16" t="n">
        <v>6.5084314525151</v>
      </c>
      <c r="I1834" s="17" t="n">
        <v>228.562942208442</v>
      </c>
      <c r="J1834" s="18" t="n">
        <v>4.75110296552193E-010</v>
      </c>
      <c r="K1834" s="18" t="n">
        <v>1.51553246017802E-009</v>
      </c>
      <c r="L1834" s="16" t="n">
        <v>0.511514527210389</v>
      </c>
      <c r="M1834" s="16" t="n">
        <v>0.645097439036833</v>
      </c>
      <c r="N1834" s="18" t="n">
        <v>0.00023352413581638</v>
      </c>
      <c r="O1834" s="16" t="n">
        <v>0.0124283606982814</v>
      </c>
      <c r="P1834" s="34" t="b">
        <f aca="false">TRUE()</f>
        <v>1</v>
      </c>
      <c r="Q1834" s="18" t="n">
        <v>3.36700336700337E-005</v>
      </c>
    </row>
    <row r="1835" customFormat="false" ht="15" hidden="false" customHeight="false" outlineLevel="0" collapsed="false">
      <c r="A1835" s="6" t="s">
        <v>3668</v>
      </c>
      <c r="B1835" s="6" t="s">
        <v>108</v>
      </c>
      <c r="C1835" s="17" t="n">
        <v>2293</v>
      </c>
      <c r="D1835" s="16" t="n">
        <v>0.15984298502342</v>
      </c>
      <c r="E1835" s="16" t="n">
        <v>0.0468384527788432</v>
      </c>
      <c r="F1835" s="16" t="n">
        <v>0.198076617014799</v>
      </c>
      <c r="G1835" s="16" t="n">
        <v>0.0794493053013221</v>
      </c>
      <c r="H1835" s="16" t="n">
        <v>6.47081154270175</v>
      </c>
      <c r="I1835" s="17" t="n">
        <v>228.245385199735</v>
      </c>
      <c r="J1835" s="18" t="n">
        <v>5.87915910213284E-010</v>
      </c>
      <c r="K1835" s="18" t="n">
        <v>1.86106104300925E-009</v>
      </c>
      <c r="L1835" s="16" t="n">
        <v>0.508889722683295</v>
      </c>
      <c r="M1835" s="16" t="n">
        <v>0.64401591674319</v>
      </c>
      <c r="N1835" s="18" t="n">
        <v>0.000238340656245242</v>
      </c>
      <c r="O1835" s="16" t="n">
        <v>0.0118172459427087</v>
      </c>
      <c r="P1835" s="34" t="b">
        <f aca="false">TRUE()</f>
        <v>1</v>
      </c>
      <c r="Q1835" s="18" t="n">
        <v>0.000168790711801565</v>
      </c>
    </row>
    <row r="1836" customFormat="false" ht="15" hidden="false" customHeight="false" outlineLevel="0" collapsed="false">
      <c r="A1836" s="6" t="s">
        <v>3669</v>
      </c>
      <c r="B1836" s="6" t="s">
        <v>108</v>
      </c>
      <c r="C1836" s="17" t="n">
        <v>2294</v>
      </c>
      <c r="D1836" s="16" t="n">
        <v>0.160337835028131</v>
      </c>
      <c r="E1836" s="16" t="n">
        <v>0.0474515920503859</v>
      </c>
      <c r="F1836" s="16" t="n">
        <v>0.198811264560194</v>
      </c>
      <c r="G1836" s="16" t="n">
        <v>0.0803828208362076</v>
      </c>
      <c r="H1836" s="16" t="n">
        <v>6.43036665767084</v>
      </c>
      <c r="I1836" s="17" t="n">
        <v>227.878791522924</v>
      </c>
      <c r="J1836" s="18" t="n">
        <v>7.38642571475427E-010</v>
      </c>
      <c r="K1836" s="18" t="n">
        <v>2.31523162509292E-009</v>
      </c>
      <c r="L1836" s="16" t="n">
        <v>0.506091153634684</v>
      </c>
      <c r="M1836" s="16" t="n">
        <v>0.6426895214774</v>
      </c>
      <c r="N1836" s="18" t="n">
        <v>0.000246295389950117</v>
      </c>
      <c r="O1836" s="16" t="n">
        <v>0.0113637782786419</v>
      </c>
      <c r="P1836" s="34" t="b">
        <f aca="false">TRUE()</f>
        <v>1</v>
      </c>
      <c r="Q1836" s="18" t="n">
        <v>0.000130461638078886</v>
      </c>
    </row>
    <row r="1837" customFormat="false" ht="15" hidden="false" customHeight="false" outlineLevel="0" collapsed="false">
      <c r="A1837" s="6" t="s">
        <v>3670</v>
      </c>
      <c r="B1837" s="6" t="s">
        <v>108</v>
      </c>
      <c r="C1837" s="17" t="n">
        <v>2295</v>
      </c>
      <c r="D1837" s="16" t="n">
        <v>0.160879833319252</v>
      </c>
      <c r="E1837" s="16" t="n">
        <v>0.0481019508983142</v>
      </c>
      <c r="F1837" s="16" t="n">
        <v>0.19960113566386</v>
      </c>
      <c r="G1837" s="16" t="n">
        <v>0.0813658413930121</v>
      </c>
      <c r="H1837" s="16" t="n">
        <v>6.38768520479065</v>
      </c>
      <c r="I1837" s="17" t="n">
        <v>227.47639065139</v>
      </c>
      <c r="J1837" s="18" t="n">
        <v>9.38853611978113E-010</v>
      </c>
      <c r="K1837" s="18" t="n">
        <v>2.91853370015668E-009</v>
      </c>
      <c r="L1837" s="16" t="n">
        <v>0.503150531216347</v>
      </c>
      <c r="M1837" s="16" t="n">
        <v>0.641199877563514</v>
      </c>
      <c r="N1837" s="18" t="n">
        <v>0.000256119085808522</v>
      </c>
      <c r="O1837" s="16" t="n">
        <v>0.0109008627644224</v>
      </c>
      <c r="P1837" s="34" t="b">
        <f aca="false">TRUE()</f>
        <v>1</v>
      </c>
      <c r="Q1837" s="18" t="n">
        <v>0.000108419196138494</v>
      </c>
    </row>
    <row r="1838" customFormat="false" ht="15" hidden="false" customHeight="false" outlineLevel="0" collapsed="false">
      <c r="A1838" s="6" t="s">
        <v>3671</v>
      </c>
      <c r="B1838" s="6" t="s">
        <v>108</v>
      </c>
      <c r="C1838" s="17" t="n">
        <v>2296</v>
      </c>
      <c r="D1838" s="16" t="n">
        <v>0.161459310219408</v>
      </c>
      <c r="E1838" s="16" t="n">
        <v>0.0487830357649415</v>
      </c>
      <c r="F1838" s="16" t="n">
        <v>0.200434194166703</v>
      </c>
      <c r="G1838" s="16" t="n">
        <v>0.0823894693343967</v>
      </c>
      <c r="H1838" s="16" t="n">
        <v>6.34334375165198</v>
      </c>
      <c r="I1838" s="17" t="n">
        <v>227.047608813715</v>
      </c>
      <c r="J1838" s="18" t="n">
        <v>1.2031360526685E-009</v>
      </c>
      <c r="K1838" s="18" t="n">
        <v>3.71780686416552E-009</v>
      </c>
      <c r="L1838" s="16" t="n">
        <v>0.500102810147199</v>
      </c>
      <c r="M1838" s="16" t="n">
        <v>0.639914294459749</v>
      </c>
      <c r="N1838" s="18" t="n">
        <v>0.000265696329797391</v>
      </c>
      <c r="O1838" s="16" t="n">
        <v>0.0104356924261964</v>
      </c>
      <c r="P1838" s="34" t="b">
        <f aca="false">TRUE()</f>
        <v>1</v>
      </c>
      <c r="Q1838" s="16" t="n">
        <v>0</v>
      </c>
    </row>
    <row r="1839" customFormat="false" ht="15" hidden="false" customHeight="false" outlineLevel="0" collapsed="false">
      <c r="A1839" s="6" t="s">
        <v>3672</v>
      </c>
      <c r="B1839" s="6" t="s">
        <v>108</v>
      </c>
      <c r="C1839" s="17" t="n">
        <v>2297</v>
      </c>
      <c r="D1839" s="16" t="n">
        <v>0.162062272593562</v>
      </c>
      <c r="E1839" s="16" t="n">
        <v>0.0494843637466695</v>
      </c>
      <c r="F1839" s="16" t="n">
        <v>0.201293499227177</v>
      </c>
      <c r="G1839" s="16" t="n">
        <v>0.0834412302283121</v>
      </c>
      <c r="H1839" s="16" t="n">
        <v>6.29820203363259</v>
      </c>
      <c r="I1839" s="17" t="n">
        <v>226.611554494014</v>
      </c>
      <c r="J1839" s="18" t="n">
        <v>1.5467394401486E-009</v>
      </c>
      <c r="K1839" s="18" t="n">
        <v>4.73724625580566E-009</v>
      </c>
      <c r="L1839" s="16" t="n">
        <v>0.496995449087392</v>
      </c>
      <c r="M1839" s="16" t="n">
        <v>0.638914396490154</v>
      </c>
      <c r="N1839" s="18" t="n">
        <v>0.000277898987436205</v>
      </c>
      <c r="O1839" s="16" t="n">
        <v>0.0101004013938432</v>
      </c>
      <c r="P1839" s="34" t="b">
        <f aca="false">TRUE()</f>
        <v>1</v>
      </c>
      <c r="Q1839" s="18" t="n">
        <v>0.000101629173977905</v>
      </c>
    </row>
    <row r="1840" customFormat="false" ht="15" hidden="false" customHeight="false" outlineLevel="0" collapsed="false">
      <c r="A1840" s="6" t="s">
        <v>3673</v>
      </c>
      <c r="B1840" s="6" t="s">
        <v>108</v>
      </c>
      <c r="C1840" s="17" t="n">
        <v>2298</v>
      </c>
      <c r="D1840" s="16" t="n">
        <v>0.162669036867196</v>
      </c>
      <c r="E1840" s="16" t="n">
        <v>0.0501911670807386</v>
      </c>
      <c r="F1840" s="16" t="n">
        <v>0.202154222946542</v>
      </c>
      <c r="G1840" s="16" t="n">
        <v>0.0845030378394254</v>
      </c>
      <c r="H1840" s="16" t="n">
        <v>6.25318665812094</v>
      </c>
      <c r="I1840" s="17" t="n">
        <v>226.191021439801</v>
      </c>
      <c r="J1840" s="18" t="n">
        <v>1.98432462817226E-009</v>
      </c>
      <c r="K1840" s="18" t="n">
        <v>6.01969825066876E-009</v>
      </c>
      <c r="L1840" s="16" t="n">
        <v>0.493877773258382</v>
      </c>
      <c r="M1840" s="16" t="n">
        <v>0.637343128252219</v>
      </c>
      <c r="N1840" s="18" t="n">
        <v>0.000291262378398808</v>
      </c>
      <c r="O1840" s="16" t="n">
        <v>0.00964690167279809</v>
      </c>
      <c r="P1840" s="34" t="b">
        <f aca="false">TRUE()</f>
        <v>1</v>
      </c>
      <c r="Q1840" s="18" t="n">
        <v>0.000206424433735912</v>
      </c>
    </row>
    <row r="1841" customFormat="false" ht="15" hidden="false" customHeight="false" outlineLevel="0" collapsed="false">
      <c r="A1841" s="6" t="s">
        <v>3674</v>
      </c>
      <c r="B1841" s="6" t="s">
        <v>108</v>
      </c>
      <c r="C1841" s="17" t="n">
        <v>2299</v>
      </c>
      <c r="D1841" s="16" t="n">
        <v>0.163257062292423</v>
      </c>
      <c r="E1841" s="16" t="n">
        <v>0.0508876540034028</v>
      </c>
      <c r="F1841" s="16" t="n">
        <v>0.202990345640059</v>
      </c>
      <c r="G1841" s="16" t="n">
        <v>0.0855560539036127</v>
      </c>
      <c r="H1841" s="16" t="n">
        <v>6.20948865401898</v>
      </c>
      <c r="I1841" s="17" t="n">
        <v>225.810003369201</v>
      </c>
      <c r="J1841" s="18" t="n">
        <v>2.52366131269513E-009</v>
      </c>
      <c r="K1841" s="18" t="n">
        <v>7.60028624650564E-009</v>
      </c>
      <c r="L1841" s="16" t="n">
        <v>0.490819249975222</v>
      </c>
      <c r="M1841" s="16" t="n">
        <v>0.636098357310479</v>
      </c>
      <c r="N1841" s="18" t="n">
        <v>0.000302953517377587</v>
      </c>
      <c r="O1841" s="16" t="n">
        <v>0.00924851197213678</v>
      </c>
      <c r="P1841" s="34" t="b">
        <f aca="false">TRUE()</f>
        <v>1</v>
      </c>
      <c r="Q1841" s="18" t="n">
        <v>3.43434343434343E-005</v>
      </c>
    </row>
    <row r="1842" customFormat="false" ht="15" hidden="false" customHeight="false" outlineLevel="0" collapsed="false">
      <c r="A1842" s="6" t="s">
        <v>3675</v>
      </c>
      <c r="B1842" s="6" t="s">
        <v>108</v>
      </c>
      <c r="C1842" s="17" t="n">
        <v>2300</v>
      </c>
      <c r="D1842" s="16" t="n">
        <v>0.163801324559231</v>
      </c>
      <c r="E1842" s="16" t="n">
        <v>0.0515557133536611</v>
      </c>
      <c r="F1842" s="16" t="n">
        <v>0.20376909257801</v>
      </c>
      <c r="G1842" s="16" t="n">
        <v>0.0865731696753833</v>
      </c>
      <c r="H1842" s="16" t="n">
        <v>6.16792128199214</v>
      </c>
      <c r="I1842" s="17" t="n">
        <v>225.476902988806</v>
      </c>
      <c r="J1842" s="18" t="n">
        <v>3.16803663311744E-009</v>
      </c>
      <c r="K1842" s="18" t="n">
        <v>9.47898487919061E-009</v>
      </c>
      <c r="L1842" s="16" t="n">
        <v>0.487876097570912</v>
      </c>
      <c r="M1842" s="16" t="n">
        <v>0.634731149882665</v>
      </c>
      <c r="N1842" s="18" t="n">
        <v>0.000316386545851694</v>
      </c>
      <c r="O1842" s="16" t="n">
        <v>0.00886779316967909</v>
      </c>
      <c r="P1842" s="34" t="b">
        <f aca="false">TRUE()</f>
        <v>1</v>
      </c>
      <c r="Q1842" s="18" t="n">
        <v>1.34680134680135E-005</v>
      </c>
    </row>
    <row r="1843" customFormat="false" ht="15" hidden="false" customHeight="false" outlineLevel="0" collapsed="false">
      <c r="A1843" s="6" t="s">
        <v>3676</v>
      </c>
      <c r="B1843" s="6" t="s">
        <v>108</v>
      </c>
      <c r="C1843" s="17" t="n">
        <v>2301</v>
      </c>
      <c r="D1843" s="16" t="n">
        <v>0.164270274660455</v>
      </c>
      <c r="E1843" s="16" t="n">
        <v>0.0521712736287301</v>
      </c>
      <c r="F1843" s="16" t="n">
        <v>0.204449870450447</v>
      </c>
      <c r="G1843" s="16" t="n">
        <v>0.0875210254801837</v>
      </c>
      <c r="H1843" s="16" t="n">
        <v>6.12961517091915</v>
      </c>
      <c r="I1843" s="17" t="n">
        <v>225.210931922158</v>
      </c>
      <c r="J1843" s="18" t="n">
        <v>3.90186733943167E-009</v>
      </c>
      <c r="K1843" s="18" t="n">
        <v>1.15827964654088E-008</v>
      </c>
      <c r="L1843" s="16" t="n">
        <v>0.485118830085116</v>
      </c>
      <c r="M1843" s="16" t="n">
        <v>0.633527191102949</v>
      </c>
      <c r="N1843" s="18" t="n">
        <v>0.000330744143090547</v>
      </c>
      <c r="O1843" s="16" t="n">
        <v>0.00858824400829516</v>
      </c>
      <c r="P1843" s="34" t="b">
        <f aca="false">TRUE()</f>
        <v>1</v>
      </c>
      <c r="Q1843" s="18" t="n">
        <v>3.89836742777919E-005</v>
      </c>
    </row>
    <row r="1844" customFormat="false" ht="15" hidden="false" customHeight="false" outlineLevel="0" collapsed="false">
      <c r="A1844" s="6" t="s">
        <v>3677</v>
      </c>
      <c r="B1844" s="6" t="s">
        <v>108</v>
      </c>
      <c r="C1844" s="17" t="n">
        <v>2302</v>
      </c>
      <c r="D1844" s="16" t="n">
        <v>0.164628734820062</v>
      </c>
      <c r="E1844" s="16" t="n">
        <v>0.0527045088268281</v>
      </c>
      <c r="F1844" s="16" t="n">
        <v>0.204990392530321</v>
      </c>
      <c r="G1844" s="16" t="n">
        <v>0.0883625069791199</v>
      </c>
      <c r="H1844" s="16" t="n">
        <v>6.09640994746126</v>
      </c>
      <c r="I1844" s="17" t="n">
        <v>225.048253408435</v>
      </c>
      <c r="J1844" s="18" t="n">
        <v>4.66882573955757E-009</v>
      </c>
      <c r="K1844" s="18" t="n">
        <v>1.37904817218248E-008</v>
      </c>
      <c r="L1844" s="16" t="n">
        <v>0.482657163074405</v>
      </c>
      <c r="M1844" s="16" t="n">
        <v>0.632486480971329</v>
      </c>
      <c r="N1844" s="18" t="n">
        <v>0.000341367411414083</v>
      </c>
      <c r="O1844" s="16" t="n">
        <v>0.00826022529922891</v>
      </c>
      <c r="P1844" s="34" t="b">
        <f aca="false">TRUE()</f>
        <v>1</v>
      </c>
      <c r="Q1844" s="18" t="n">
        <v>0.000106116722783389</v>
      </c>
    </row>
    <row r="1845" customFormat="false" ht="15" hidden="false" customHeight="false" outlineLevel="0" collapsed="false">
      <c r="A1845" s="6" t="s">
        <v>3678</v>
      </c>
      <c r="B1845" s="6" t="s">
        <v>108</v>
      </c>
      <c r="C1845" s="17" t="n">
        <v>2303</v>
      </c>
      <c r="D1845" s="16" t="n">
        <v>0.164846248404485</v>
      </c>
      <c r="E1845" s="16" t="n">
        <v>0.053130018480498</v>
      </c>
      <c r="F1845" s="16" t="n">
        <v>0.205350455682299</v>
      </c>
      <c r="G1845" s="16" t="n">
        <v>0.089061804723465</v>
      </c>
      <c r="H1845" s="16" t="n">
        <v>6.06928932441878</v>
      </c>
      <c r="I1845" s="17" t="n">
        <v>225.005395209461</v>
      </c>
      <c r="J1845" s="18" t="n">
        <v>5.40026933770676E-009</v>
      </c>
      <c r="K1845" s="18" t="n">
        <v>1.58718964245631E-008</v>
      </c>
      <c r="L1845" s="16" t="n">
        <v>0.480553675762201</v>
      </c>
      <c r="M1845" s="16" t="n">
        <v>0.631690643811856</v>
      </c>
      <c r="N1845" s="18" t="n">
        <v>0.000354436302750657</v>
      </c>
      <c r="O1845" s="16" t="n">
        <v>0.00804709475389856</v>
      </c>
      <c r="P1845" s="34" t="b">
        <f aca="false">TRUE()</f>
        <v>1</v>
      </c>
      <c r="Q1845" s="18" t="n">
        <v>9.97292582916261E-005</v>
      </c>
    </row>
    <row r="1846" customFormat="false" ht="15" hidden="false" customHeight="false" outlineLevel="0" collapsed="false">
      <c r="A1846" s="6" t="s">
        <v>3679</v>
      </c>
      <c r="B1846" s="6" t="s">
        <v>108</v>
      </c>
      <c r="C1846" s="17" t="n">
        <v>2304</v>
      </c>
      <c r="D1846" s="16" t="n">
        <v>0.164888108375236</v>
      </c>
      <c r="E1846" s="16" t="n">
        <v>0.0534212439190208</v>
      </c>
      <c r="F1846" s="16" t="n">
        <v>0.205488156612234</v>
      </c>
      <c r="G1846" s="16" t="n">
        <v>0.0895848772850932</v>
      </c>
      <c r="H1846" s="16" t="n">
        <v>6.04963730772969</v>
      </c>
      <c r="I1846" s="17" t="n">
        <v>225.11091060537</v>
      </c>
      <c r="J1846" s="18" t="n">
        <v>5.99457072656981E-009</v>
      </c>
      <c r="K1846" s="18" t="n">
        <v>1.75688336972209E-008</v>
      </c>
      <c r="L1846" s="16" t="n">
        <v>0.478890538553989</v>
      </c>
      <c r="M1846" s="16" t="n">
        <v>0.63116008570554</v>
      </c>
      <c r="N1846" s="18" t="n">
        <v>0.000363775037069983</v>
      </c>
      <c r="O1846" s="16" t="n">
        <v>0.0079124654784742</v>
      </c>
      <c r="P1846" s="34" t="b">
        <f aca="false">TRUE()</f>
        <v>1</v>
      </c>
      <c r="Q1846" s="18" t="n">
        <v>5.24336800007475E-005</v>
      </c>
    </row>
    <row r="1847" customFormat="false" ht="15" hidden="false" customHeight="false" outlineLevel="0" collapsed="false">
      <c r="A1847" s="6" t="s">
        <v>3680</v>
      </c>
      <c r="B1847" s="6" t="s">
        <v>108</v>
      </c>
      <c r="C1847" s="17" t="n">
        <v>2305</v>
      </c>
      <c r="D1847" s="16" t="n">
        <v>0.164716753399397</v>
      </c>
      <c r="E1847" s="16" t="n">
        <v>0.0535483869367006</v>
      </c>
      <c r="F1847" s="16" t="n">
        <v>0.205357876965173</v>
      </c>
      <c r="G1847" s="16" t="n">
        <v>0.0898929283867542</v>
      </c>
      <c r="H1847" s="16" t="n">
        <v>6.03908253045289</v>
      </c>
      <c r="I1847" s="17" t="n">
        <v>225.397235407977</v>
      </c>
      <c r="J1847" s="18" t="n">
        <v>6.33151527385009E-009</v>
      </c>
      <c r="K1847" s="18" t="n">
        <v>1.85040763285055E-008</v>
      </c>
      <c r="L1847" s="16" t="n">
        <v>0.47776547877024</v>
      </c>
      <c r="M1847" s="16" t="n">
        <v>0.630690745842261</v>
      </c>
      <c r="N1847" s="18" t="n">
        <v>0.000371601029686817</v>
      </c>
      <c r="O1847" s="16" t="n">
        <v>0.00787101064254093</v>
      </c>
      <c r="P1847" s="34" t="b">
        <f aca="false">TRUE()</f>
        <v>1</v>
      </c>
      <c r="Q1847" s="18" t="n">
        <v>8.30717716077362E-005</v>
      </c>
    </row>
    <row r="1848" customFormat="false" ht="15" hidden="false" customHeight="false" outlineLevel="0" collapsed="false">
      <c r="A1848" s="6" t="s">
        <v>3681</v>
      </c>
      <c r="B1848" s="6" t="s">
        <v>108</v>
      </c>
      <c r="C1848" s="17" t="n">
        <v>2306</v>
      </c>
      <c r="D1848" s="16" t="n">
        <v>0.164319394851583</v>
      </c>
      <c r="E1848" s="16" t="n">
        <v>0.0535024922463873</v>
      </c>
      <c r="F1848" s="16" t="n">
        <v>0.204945768012403</v>
      </c>
      <c r="G1848" s="16" t="n">
        <v>0.0899746124917638</v>
      </c>
      <c r="H1848" s="16" t="n">
        <v>6.03822047522593</v>
      </c>
      <c r="I1848" s="17" t="n">
        <v>225.877534789774</v>
      </c>
      <c r="J1848" s="18" t="n">
        <v>6.34346911208944E-009</v>
      </c>
      <c r="K1848" s="18" t="n">
        <v>1.85259653871718E-008</v>
      </c>
      <c r="L1848" s="16" t="n">
        <v>0.477213812385113</v>
      </c>
      <c r="M1848" s="16" t="n">
        <v>0.630282624222018</v>
      </c>
      <c r="N1848" s="18" t="n">
        <v>0.000376874569946766</v>
      </c>
      <c r="O1848" s="16" t="n">
        <v>0.00792542714636134</v>
      </c>
      <c r="P1848" s="34" t="b">
        <f aca="false">TRUE()</f>
        <v>1</v>
      </c>
      <c r="Q1848" s="18" t="n">
        <v>2.77144833346384E-005</v>
      </c>
    </row>
    <row r="1849" customFormat="false" ht="15" hidden="false" customHeight="false" outlineLevel="0" collapsed="false">
      <c r="A1849" s="6" t="s">
        <v>3682</v>
      </c>
      <c r="B1849" s="6" t="s">
        <v>108</v>
      </c>
      <c r="C1849" s="17" t="n">
        <v>2307</v>
      </c>
      <c r="D1849" s="16" t="n">
        <v>0.163664392346734</v>
      </c>
      <c r="E1849" s="16" t="n">
        <v>0.0532612592277213</v>
      </c>
      <c r="F1849" s="16" t="n">
        <v>0.204212867554707</v>
      </c>
      <c r="G1849" s="16" t="n">
        <v>0.089799312161726</v>
      </c>
      <c r="H1849" s="16" t="n">
        <v>6.04831389223598</v>
      </c>
      <c r="I1849" s="17" t="n">
        <v>226.579306546787</v>
      </c>
      <c r="J1849" s="18" t="n">
        <v>5.98703362040258E-009</v>
      </c>
      <c r="K1849" s="18" t="n">
        <v>1.75591445404033E-008</v>
      </c>
      <c r="L1849" s="16" t="n">
        <v>0.477308760800837</v>
      </c>
      <c r="M1849" s="16" t="n">
        <v>0.630241812059994</v>
      </c>
      <c r="N1849" s="18" t="n">
        <v>0.000378937699229344</v>
      </c>
      <c r="O1849" s="16" t="n">
        <v>0.00809007283949745</v>
      </c>
      <c r="P1849" s="34" t="b">
        <f aca="false">TRUE()</f>
        <v>1</v>
      </c>
      <c r="Q1849" s="18" t="n">
        <v>4.45373603268341E-005</v>
      </c>
    </row>
    <row r="1850" customFormat="false" ht="15" hidden="false" customHeight="false" outlineLevel="0" collapsed="false">
      <c r="A1850" s="6" t="s">
        <v>3683</v>
      </c>
      <c r="B1850" s="6" t="s">
        <v>108</v>
      </c>
      <c r="C1850" s="17" t="n">
        <v>2308</v>
      </c>
      <c r="D1850" s="16" t="n">
        <v>0.162758021426734</v>
      </c>
      <c r="E1850" s="16" t="n">
        <v>0.0528299050735398</v>
      </c>
      <c r="F1850" s="16" t="n">
        <v>0.203168941677524</v>
      </c>
      <c r="G1850" s="16" t="n">
        <v>0.0893746426309929</v>
      </c>
      <c r="H1850" s="16" t="n">
        <v>6.06953064906575</v>
      </c>
      <c r="I1850" s="17" t="n">
        <v>227.511344208216</v>
      </c>
      <c r="J1850" s="18" t="n">
        <v>5.31656343086638E-009</v>
      </c>
      <c r="K1850" s="18" t="n">
        <v>1.5652397519811E-008</v>
      </c>
      <c r="L1850" s="16" t="n">
        <v>0.478055249054497</v>
      </c>
      <c r="M1850" s="16" t="n">
        <v>0.630547903275176</v>
      </c>
      <c r="N1850" s="18" t="n">
        <v>0.000378235714287573</v>
      </c>
      <c r="O1850" s="16" t="n">
        <v>0.00838297551947573</v>
      </c>
      <c r="P1850" s="34" t="b">
        <f aca="false">TRUE()</f>
        <v>1</v>
      </c>
      <c r="Q1850" s="18" t="n">
        <v>6.81665136210591E-005</v>
      </c>
    </row>
    <row r="1851" customFormat="false" ht="15" hidden="false" customHeight="false" outlineLevel="0" collapsed="false">
      <c r="A1851" s="6" t="s">
        <v>3684</v>
      </c>
      <c r="B1851" s="6" t="s">
        <v>108</v>
      </c>
      <c r="C1851" s="17" t="n">
        <v>2309</v>
      </c>
      <c r="D1851" s="16" t="n">
        <v>0.161598681972961</v>
      </c>
      <c r="E1851" s="16" t="n">
        <v>0.0522079080233411</v>
      </c>
      <c r="F1851" s="16" t="n">
        <v>0.201813646199749</v>
      </c>
      <c r="G1851" s="16" t="n">
        <v>0.0886990540249052</v>
      </c>
      <c r="H1851" s="16" t="n">
        <v>6.10257281175613</v>
      </c>
      <c r="I1851" s="17" t="n">
        <v>228.689770914971</v>
      </c>
      <c r="J1851" s="18" t="n">
        <v>4.42250795336607E-009</v>
      </c>
      <c r="K1851" s="18" t="n">
        <v>1.31002198475869E-008</v>
      </c>
      <c r="L1851" s="16" t="n">
        <v>0.479492365848024</v>
      </c>
      <c r="M1851" s="16" t="n">
        <v>0.631119273543516</v>
      </c>
      <c r="N1851" s="18" t="n">
        <v>0.000372968209707322</v>
      </c>
      <c r="O1851" s="16" t="n">
        <v>0.00873605542398831</v>
      </c>
      <c r="P1851" s="34" t="b">
        <f aca="false">TRUE()</f>
        <v>1</v>
      </c>
      <c r="Q1851" s="18" t="n">
        <v>1.76068990298239E-005</v>
      </c>
    </row>
    <row r="1852" customFormat="false" ht="15" hidden="false" customHeight="false" outlineLevel="0" collapsed="false">
      <c r="A1852" s="6" t="s">
        <v>3685</v>
      </c>
      <c r="B1852" s="6" t="s">
        <v>108</v>
      </c>
      <c r="C1852" s="17" t="n">
        <v>2310</v>
      </c>
      <c r="D1852" s="16" t="n">
        <v>0.160221311106167</v>
      </c>
      <c r="E1852" s="16" t="n">
        <v>0.0514231091958473</v>
      </c>
      <c r="F1852" s="16" t="n">
        <v>0.200191432511882</v>
      </c>
      <c r="G1852" s="16" t="n">
        <v>0.0878080386251785</v>
      </c>
      <c r="H1852" s="16" t="n">
        <v>6.14657810564358</v>
      </c>
      <c r="I1852" s="17" t="n">
        <v>230.101119633921</v>
      </c>
      <c r="J1852" s="18" t="n">
        <v>3.45943957029628E-009</v>
      </c>
      <c r="K1852" s="18" t="n">
        <v>1.03062987916221E-008</v>
      </c>
      <c r="L1852" s="16" t="n">
        <v>0.481564616068944</v>
      </c>
      <c r="M1852" s="16" t="n">
        <v>0.63173145597388</v>
      </c>
      <c r="N1852" s="18" t="n">
        <v>0.000365019809900572</v>
      </c>
      <c r="O1852" s="16" t="n">
        <v>0.00920820132617158</v>
      </c>
      <c r="P1852" s="34" t="b">
        <f aca="false">TRUE()</f>
        <v>1</v>
      </c>
      <c r="Q1852" s="16" t="n">
        <v>0</v>
      </c>
    </row>
    <row r="1853" customFormat="false" ht="15" hidden="false" customHeight="false" outlineLevel="0" collapsed="false">
      <c r="A1853" s="6" t="s">
        <v>3686</v>
      </c>
      <c r="B1853" s="6" t="s">
        <v>108</v>
      </c>
      <c r="C1853" s="17" t="n">
        <v>2311</v>
      </c>
      <c r="D1853" s="16" t="n">
        <v>0.158641638011404</v>
      </c>
      <c r="E1853" s="16" t="n">
        <v>0.0504877540110717</v>
      </c>
      <c r="F1853" s="16" t="n">
        <v>0.198323192717102</v>
      </c>
      <c r="G1853" s="16" t="n">
        <v>0.0867181469673233</v>
      </c>
      <c r="H1853" s="16" t="n">
        <v>6.20178727008058</v>
      </c>
      <c r="I1853" s="17" t="n">
        <v>231.758466242544</v>
      </c>
      <c r="J1853" s="18" t="n">
        <v>2.53849574918744E-009</v>
      </c>
      <c r="K1853" s="18" t="n">
        <v>7.63941795440746E-009</v>
      </c>
      <c r="L1853" s="16" t="n">
        <v>0.484276610985826</v>
      </c>
      <c r="M1853" s="16" t="n">
        <v>0.632915008672584</v>
      </c>
      <c r="N1853" s="18" t="n">
        <v>0.000354942696186434</v>
      </c>
      <c r="O1853" s="16" t="n">
        <v>0.00975122324748565</v>
      </c>
      <c r="P1853" s="34" t="b">
        <f aca="false">TRUE()</f>
        <v>1</v>
      </c>
      <c r="Q1853" s="18" t="n">
        <v>0.00014188665365136</v>
      </c>
    </row>
    <row r="1854" customFormat="false" ht="15" hidden="false" customHeight="false" outlineLevel="0" collapsed="false">
      <c r="A1854" s="6" t="s">
        <v>3687</v>
      </c>
      <c r="B1854" s="6" t="s">
        <v>108</v>
      </c>
      <c r="C1854" s="17" t="n">
        <v>2312</v>
      </c>
      <c r="D1854" s="16" t="n">
        <v>0.156915506149106</v>
      </c>
      <c r="E1854" s="16" t="n">
        <v>0.0494443889053875</v>
      </c>
      <c r="F1854" s="16" t="n">
        <v>0.196279979849464</v>
      </c>
      <c r="G1854" s="16" t="n">
        <v>0.0854867700201157</v>
      </c>
      <c r="H1854" s="16" t="n">
        <v>6.26666875431301</v>
      </c>
      <c r="I1854" s="17" t="n">
        <v>233.640245028116</v>
      </c>
      <c r="J1854" s="18" t="n">
        <v>1.75996314380431E-009</v>
      </c>
      <c r="K1854" s="18" t="n">
        <v>5.362589608508E-009</v>
      </c>
      <c r="L1854" s="16" t="n">
        <v>0.487527715657831</v>
      </c>
      <c r="M1854" s="16" t="n">
        <v>0.634261810019386</v>
      </c>
      <c r="N1854" s="18" t="n">
        <v>0.000340170501424703</v>
      </c>
      <c r="O1854" s="16" t="n">
        <v>0.0103343421664176</v>
      </c>
      <c r="P1854" s="34" t="b">
        <f aca="false">TRUE()</f>
        <v>1</v>
      </c>
      <c r="Q1854" s="18" t="n">
        <v>7.35560735560736E-005</v>
      </c>
    </row>
    <row r="1855" customFormat="false" ht="15" hidden="false" customHeight="false" outlineLevel="0" collapsed="false">
      <c r="A1855" s="6" t="s">
        <v>3688</v>
      </c>
      <c r="B1855" s="6" t="s">
        <v>108</v>
      </c>
      <c r="C1855" s="17" t="n">
        <v>2313</v>
      </c>
      <c r="D1855" s="16" t="n">
        <v>0.155071661301757</v>
      </c>
      <c r="E1855" s="16" t="n">
        <v>0.0483163391194175</v>
      </c>
      <c r="F1855" s="16" t="n">
        <v>0.194099257773954</v>
      </c>
      <c r="G1855" s="16" t="n">
        <v>0.0841453710941268</v>
      </c>
      <c r="H1855" s="16" t="n">
        <v>6.34076269024406</v>
      </c>
      <c r="I1855" s="17" t="n">
        <v>235.745369630876</v>
      </c>
      <c r="J1855" s="18" t="n">
        <v>1.15425789754052E-009</v>
      </c>
      <c r="K1855" s="18" t="n">
        <v>3.5694264342721E-009</v>
      </c>
      <c r="L1855" s="16" t="n">
        <v>0.491281397784743</v>
      </c>
      <c r="M1855" s="16" t="n">
        <v>0.635935108662381</v>
      </c>
      <c r="N1855" s="18" t="n">
        <v>0.000325965904078383</v>
      </c>
      <c r="O1855" s="16" t="n">
        <v>0.0110218924254798</v>
      </c>
      <c r="P1855" s="34" t="b">
        <f aca="false">TRUE()</f>
        <v>1</v>
      </c>
      <c r="Q1855" s="18" t="n">
        <v>8.2962962962963E-005</v>
      </c>
    </row>
    <row r="1856" customFormat="false" ht="15" hidden="false" customHeight="false" outlineLevel="0" collapsed="false">
      <c r="A1856" s="6" t="s">
        <v>3689</v>
      </c>
      <c r="B1856" s="6" t="s">
        <v>108</v>
      </c>
      <c r="C1856" s="17" t="n">
        <v>2314</v>
      </c>
      <c r="D1856" s="16" t="n">
        <v>0.153163444928657</v>
      </c>
      <c r="E1856" s="16" t="n">
        <v>0.0471456310626526</v>
      </c>
      <c r="F1856" s="16" t="n">
        <v>0.191848480540327</v>
      </c>
      <c r="G1856" s="16" t="n">
        <v>0.0827510439922859</v>
      </c>
      <c r="H1856" s="16" t="n">
        <v>6.42209703204738</v>
      </c>
      <c r="I1856" s="17" t="n">
        <v>238.045017926827</v>
      </c>
      <c r="J1856" s="18" t="n">
        <v>7.23112702876087E-010</v>
      </c>
      <c r="K1856" s="18" t="n">
        <v>2.26826735973981E-009</v>
      </c>
      <c r="L1856" s="16" t="n">
        <v>0.495410510556865</v>
      </c>
      <c r="M1856" s="16" t="n">
        <v>0.63773084379145</v>
      </c>
      <c r="N1856" s="18" t="n">
        <v>0.000310326527732032</v>
      </c>
      <c r="O1856" s="16" t="n">
        <v>0.0118019796608031</v>
      </c>
      <c r="P1856" s="34" t="b">
        <f aca="false">TRUE()</f>
        <v>1</v>
      </c>
      <c r="Q1856" s="18" t="n">
        <v>1.01010101010101E-005</v>
      </c>
    </row>
    <row r="1857" customFormat="false" ht="15" hidden="false" customHeight="false" outlineLevel="0" collapsed="false">
      <c r="A1857" s="6" t="s">
        <v>3690</v>
      </c>
      <c r="B1857" s="6" t="s">
        <v>108</v>
      </c>
      <c r="C1857" s="17" t="n">
        <v>2315</v>
      </c>
      <c r="D1857" s="16" t="n">
        <v>0.151228227721645</v>
      </c>
      <c r="E1857" s="16" t="n">
        <v>0.0459615538502968</v>
      </c>
      <c r="F1857" s="16" t="n">
        <v>0.189575563030004</v>
      </c>
      <c r="G1857" s="16" t="n">
        <v>0.0813429818359394</v>
      </c>
      <c r="H1857" s="16" t="n">
        <v>6.50936784818184</v>
      </c>
      <c r="I1857" s="17" t="n">
        <v>240.516395219161</v>
      </c>
      <c r="J1857" s="18" t="n">
        <v>4.35438045754965E-010</v>
      </c>
      <c r="K1857" s="18" t="n">
        <v>1.39219406000239E-009</v>
      </c>
      <c r="L1857" s="16" t="n">
        <v>0.49983481717363</v>
      </c>
      <c r="M1857" s="16" t="n">
        <v>0.63973063973064</v>
      </c>
      <c r="N1857" s="18" t="n">
        <v>0.000297743404958152</v>
      </c>
      <c r="O1857" s="16" t="n">
        <v>0.0127678605818713</v>
      </c>
      <c r="P1857" s="34" t="b">
        <f aca="false">TRUE()</f>
        <v>1</v>
      </c>
      <c r="Q1857" s="18" t="n">
        <v>3.2996632996633E-005</v>
      </c>
    </row>
    <row r="1858" customFormat="false" ht="15" hidden="false" customHeight="false" outlineLevel="0" collapsed="false">
      <c r="A1858" s="6" t="s">
        <v>3691</v>
      </c>
      <c r="B1858" s="6" t="s">
        <v>108</v>
      </c>
      <c r="C1858" s="17" t="n">
        <v>2316</v>
      </c>
      <c r="D1858" s="16" t="n">
        <v>0.14931856590328</v>
      </c>
      <c r="E1858" s="16" t="n">
        <v>0.0448033410047533</v>
      </c>
      <c r="F1858" s="16" t="n">
        <v>0.187344676985671</v>
      </c>
      <c r="G1858" s="16" t="n">
        <v>0.0799725013568534</v>
      </c>
      <c r="H1858" s="16" t="n">
        <v>6.59986973175224</v>
      </c>
      <c r="I1858" s="17" t="n">
        <v>243.105673980444</v>
      </c>
      <c r="J1858" s="18" t="n">
        <v>2.55772652595168E-010</v>
      </c>
      <c r="K1858" s="18" t="n">
        <v>8.2861554119434E-010</v>
      </c>
      <c r="L1858" s="16" t="n">
        <v>0.504395900912645</v>
      </c>
      <c r="M1858" s="16" t="n">
        <v>0.641669217426793</v>
      </c>
      <c r="N1858" s="18" t="n">
        <v>0.000279030911792087</v>
      </c>
      <c r="O1858" s="16" t="n">
        <v>0.0135437171181671</v>
      </c>
      <c r="P1858" s="34" t="b">
        <f aca="false">TRUE()</f>
        <v>1</v>
      </c>
      <c r="Q1858" s="16" t="n">
        <v>0</v>
      </c>
    </row>
    <row r="1859" customFormat="false" ht="15" hidden="false" customHeight="false" outlineLevel="0" collapsed="false">
      <c r="A1859" s="6" t="s">
        <v>3692</v>
      </c>
      <c r="B1859" s="6" t="s">
        <v>108</v>
      </c>
      <c r="C1859" s="17" t="n">
        <v>2317</v>
      </c>
      <c r="D1859" s="16" t="n">
        <v>0.147458930887376</v>
      </c>
      <c r="E1859" s="16" t="n">
        <v>0.0436912817455687</v>
      </c>
      <c r="F1859" s="16" t="n">
        <v>0.185182754352378</v>
      </c>
      <c r="G1859" s="16" t="n">
        <v>0.0786623220782935</v>
      </c>
      <c r="H1859" s="16" t="n">
        <v>6.69145857602467</v>
      </c>
      <c r="I1859" s="17" t="n">
        <v>245.763448927499</v>
      </c>
      <c r="J1859" s="18" t="n">
        <v>1.4833531264461E-010</v>
      </c>
      <c r="K1859" s="18" t="n">
        <v>4.87404233947055E-010</v>
      </c>
      <c r="L1859" s="16" t="n">
        <v>0.508975415701702</v>
      </c>
      <c r="M1859" s="16" t="n">
        <v>0.643811855933068</v>
      </c>
      <c r="N1859" s="18" t="n">
        <v>0.000264459406395918</v>
      </c>
      <c r="O1859" s="16" t="n">
        <v>0.0143169279234891</v>
      </c>
      <c r="P1859" s="34" t="b">
        <f aca="false">TRUE()</f>
        <v>1</v>
      </c>
      <c r="Q1859" s="18" t="n">
        <v>9.97091456861571E-005</v>
      </c>
    </row>
    <row r="1860" customFormat="false" ht="15" hidden="false" customHeight="false" outlineLevel="0" collapsed="false">
      <c r="A1860" s="6" t="s">
        <v>3693</v>
      </c>
      <c r="B1860" s="6" t="s">
        <v>108</v>
      </c>
      <c r="C1860" s="17" t="n">
        <v>2318</v>
      </c>
      <c r="D1860" s="16" t="n">
        <v>0.145694558406951</v>
      </c>
      <c r="E1860" s="16" t="n">
        <v>0.0426575620907302</v>
      </c>
      <c r="F1860" s="16" t="n">
        <v>0.183143398402418</v>
      </c>
      <c r="G1860" s="16" t="n">
        <v>0.0774538880854664</v>
      </c>
      <c r="H1860" s="16" t="n">
        <v>6.78093018095675</v>
      </c>
      <c r="I1860" s="17" t="n">
        <v>248.416150402649</v>
      </c>
      <c r="J1860" s="18" t="n">
        <v>8.65682943726013E-011</v>
      </c>
      <c r="K1860" s="18" t="n">
        <v>2.89491073042945E-010</v>
      </c>
      <c r="L1860" s="16" t="n">
        <v>0.513396947317858</v>
      </c>
      <c r="M1860" s="16" t="n">
        <v>0.645872870115294</v>
      </c>
      <c r="N1860" s="18" t="n">
        <v>0.000250336895707048</v>
      </c>
      <c r="O1860" s="16" t="n">
        <v>0.0150370160385</v>
      </c>
      <c r="P1860" s="34" t="b">
        <f aca="false">TRUE()</f>
        <v>1</v>
      </c>
      <c r="Q1860" s="18" t="n">
        <v>2.69360269360269E-005</v>
      </c>
    </row>
    <row r="1861" customFormat="false" ht="15" hidden="false" customHeight="false" outlineLevel="0" collapsed="false">
      <c r="A1861" s="6" t="s">
        <v>3694</v>
      </c>
      <c r="B1861" s="6" t="s">
        <v>108</v>
      </c>
      <c r="C1861" s="17" t="n">
        <v>2319</v>
      </c>
      <c r="D1861" s="16" t="n">
        <v>0.144038367098102</v>
      </c>
      <c r="E1861" s="16" t="n">
        <v>0.0417065893362878</v>
      </c>
      <c r="F1861" s="16" t="n">
        <v>0.181239986216211</v>
      </c>
      <c r="G1861" s="16" t="n">
        <v>0.0763535901197101</v>
      </c>
      <c r="H1861" s="16" t="n">
        <v>6.86713280462869</v>
      </c>
      <c r="I1861" s="17" t="n">
        <v>251.038777774734</v>
      </c>
      <c r="J1861" s="18" t="n">
        <v>5.12154831728251E-011</v>
      </c>
      <c r="K1861" s="18" t="n">
        <v>1.74646060120973E-010</v>
      </c>
      <c r="L1861" s="16" t="n">
        <v>0.517597301040569</v>
      </c>
      <c r="M1861" s="16" t="n">
        <v>0.647893072135496</v>
      </c>
      <c r="N1861" s="18" t="n">
        <v>0.000238340656245242</v>
      </c>
      <c r="O1861" s="16" t="n">
        <v>0.0157602858886574</v>
      </c>
      <c r="P1861" s="34" t="b">
        <f aca="false">TRUE()</f>
        <v>1</v>
      </c>
      <c r="Q1861" s="16" t="n">
        <v>0</v>
      </c>
    </row>
    <row r="1862" customFormat="false" ht="15" hidden="false" customHeight="false" outlineLevel="0" collapsed="false">
      <c r="A1862" s="6" t="s">
        <v>3695</v>
      </c>
      <c r="B1862" s="6" t="s">
        <v>108</v>
      </c>
      <c r="C1862" s="17" t="n">
        <v>2320</v>
      </c>
      <c r="D1862" s="16" t="n">
        <v>0.142516586473958</v>
      </c>
      <c r="E1862" s="16" t="n">
        <v>0.0408558387114429</v>
      </c>
      <c r="F1862" s="16" t="n">
        <v>0.17950359163148</v>
      </c>
      <c r="G1862" s="16" t="n">
        <v>0.0753847128447581</v>
      </c>
      <c r="H1862" s="16" t="n">
        <v>6.94769411327327</v>
      </c>
      <c r="I1862" s="17" t="n">
        <v>253.571629241162</v>
      </c>
      <c r="J1862" s="18" t="n">
        <v>3.11859404879815E-011</v>
      </c>
      <c r="K1862" s="18" t="n">
        <v>1.0803142990411E-010</v>
      </c>
      <c r="L1862" s="16" t="n">
        <v>0.521452014266904</v>
      </c>
      <c r="M1862" s="16" t="n">
        <v>0.649464340373431</v>
      </c>
      <c r="N1862" s="18" t="n">
        <v>0.000228702218284172</v>
      </c>
      <c r="O1862" s="16" t="n">
        <v>0.016395918121501</v>
      </c>
      <c r="P1862" s="34" t="b">
        <f aca="false">TRUE()</f>
        <v>1</v>
      </c>
      <c r="Q1862" s="18" t="n">
        <v>2.69360269360269E-005</v>
      </c>
    </row>
    <row r="1863" customFormat="false" ht="15" hidden="false" customHeight="false" outlineLevel="0" collapsed="false">
      <c r="A1863" s="6" t="s">
        <v>3696</v>
      </c>
      <c r="B1863" s="6" t="s">
        <v>108</v>
      </c>
      <c r="C1863" s="17" t="n">
        <v>2321</v>
      </c>
      <c r="D1863" s="16" t="n">
        <v>0.141123357126446</v>
      </c>
      <c r="E1863" s="16" t="n">
        <v>0.0400993038153669</v>
      </c>
      <c r="F1863" s="16" t="n">
        <v>0.177923058339391</v>
      </c>
      <c r="G1863" s="16" t="n">
        <v>0.0745389364135449</v>
      </c>
      <c r="H1863" s="16" t="n">
        <v>7.02173001788783</v>
      </c>
      <c r="I1863" s="17" t="n">
        <v>255.998748633326</v>
      </c>
      <c r="J1863" s="18" t="n">
        <v>1.96703037498937E-011</v>
      </c>
      <c r="K1863" s="18" t="n">
        <v>6.9062403182791E-011</v>
      </c>
      <c r="L1863" s="16" t="n">
        <v>0.524910760151946</v>
      </c>
      <c r="M1863" s="16" t="n">
        <v>0.650892766044281</v>
      </c>
      <c r="N1863" s="18" t="n">
        <v>0.000220802695082703</v>
      </c>
      <c r="O1863" s="16" t="n">
        <v>0.0169706169107926</v>
      </c>
      <c r="P1863" s="34" t="b">
        <f aca="false">TRUE()</f>
        <v>1</v>
      </c>
      <c r="Q1863" s="18" t="n">
        <v>9.7154814054963E-005</v>
      </c>
    </row>
    <row r="1864" customFormat="false" ht="15" hidden="false" customHeight="false" outlineLevel="0" collapsed="false">
      <c r="A1864" s="6" t="s">
        <v>3697</v>
      </c>
      <c r="B1864" s="6" t="s">
        <v>108</v>
      </c>
      <c r="C1864" s="17" t="n">
        <v>2322</v>
      </c>
      <c r="D1864" s="16" t="n">
        <v>0.139870482401095</v>
      </c>
      <c r="E1864" s="16" t="n">
        <v>0.0394430724370162</v>
      </c>
      <c r="F1864" s="16" t="n">
        <v>0.176511689229657</v>
      </c>
      <c r="G1864" s="16" t="n">
        <v>0.0738250075279761</v>
      </c>
      <c r="H1864" s="16" t="n">
        <v>7.087781362755</v>
      </c>
      <c r="I1864" s="17" t="n">
        <v>258.281020074762</v>
      </c>
      <c r="J1864" s="18" t="n">
        <v>1.2982857094719E-011</v>
      </c>
      <c r="K1864" s="18" t="n">
        <v>4.59717209411979E-011</v>
      </c>
      <c r="L1864" s="16" t="n">
        <v>0.527900096433043</v>
      </c>
      <c r="M1864" s="16" t="n">
        <v>0.65211713090501</v>
      </c>
      <c r="N1864" s="18" t="n">
        <v>0.000213509906478918</v>
      </c>
      <c r="O1864" s="16" t="n">
        <v>0.0175017281951421</v>
      </c>
      <c r="P1864" s="34" t="b">
        <f aca="false">TRUE()</f>
        <v>1</v>
      </c>
      <c r="Q1864" s="18" t="n">
        <v>0.000106433738658803</v>
      </c>
    </row>
    <row r="1865" customFormat="false" ht="15" hidden="false" customHeight="false" outlineLevel="0" collapsed="false">
      <c r="A1865" s="6" t="s">
        <v>3698</v>
      </c>
      <c r="B1865" s="6" t="s">
        <v>108</v>
      </c>
      <c r="C1865" s="17" t="n">
        <v>2323</v>
      </c>
      <c r="D1865" s="16" t="n">
        <v>0.138735782371719</v>
      </c>
      <c r="E1865" s="16" t="n">
        <v>0.038870746828492</v>
      </c>
      <c r="F1865" s="16" t="n">
        <v>0.175244672797313</v>
      </c>
      <c r="G1865" s="16" t="n">
        <v>0.073223433526242</v>
      </c>
      <c r="H1865" s="16" t="n">
        <v>7.1471253366122</v>
      </c>
      <c r="I1865" s="17" t="n">
        <v>260.442203362324</v>
      </c>
      <c r="J1865" s="18" t="n">
        <v>8.90577486672272E-012</v>
      </c>
      <c r="K1865" s="18" t="n">
        <v>3.2138231040782E-011</v>
      </c>
      <c r="L1865" s="16" t="n">
        <v>0.53049692593108</v>
      </c>
      <c r="M1865" s="16" t="n">
        <v>0.653790429548005</v>
      </c>
      <c r="N1865" s="18" t="n">
        <v>0.00020762649120474</v>
      </c>
      <c r="O1865" s="16" t="n">
        <v>0.0179239117156015</v>
      </c>
      <c r="P1865" s="34" t="b">
        <f aca="false">TRUE()</f>
        <v>1</v>
      </c>
      <c r="Q1865" s="18" t="n">
        <v>3.46320346320346E-005</v>
      </c>
    </row>
    <row r="1866" customFormat="false" ht="15" hidden="false" customHeight="false" outlineLevel="0" collapsed="false">
      <c r="A1866" s="6" t="s">
        <v>3699</v>
      </c>
      <c r="B1866" s="6" t="s">
        <v>108</v>
      </c>
      <c r="C1866" s="17" t="n">
        <v>2324</v>
      </c>
      <c r="D1866" s="16" t="n">
        <v>0.137724271862531</v>
      </c>
      <c r="E1866" s="16" t="n">
        <v>0.0383855692461639</v>
      </c>
      <c r="F1866" s="16" t="n">
        <v>0.174126485759082</v>
      </c>
      <c r="G1866" s="16" t="n">
        <v>0.0727376730041148</v>
      </c>
      <c r="H1866" s="16" t="n">
        <v>7.19858867066604</v>
      </c>
      <c r="I1866" s="17" t="n">
        <v>262.447178508778</v>
      </c>
      <c r="J1866" s="18" t="n">
        <v>6.40221596503424E-012</v>
      </c>
      <c r="K1866" s="18" t="n">
        <v>2.33472726317154E-011</v>
      </c>
      <c r="L1866" s="16" t="n">
        <v>0.532644841585457</v>
      </c>
      <c r="M1866" s="16" t="n">
        <v>0.6547903275176</v>
      </c>
      <c r="N1866" s="18" t="n">
        <v>0.000203686749068262</v>
      </c>
      <c r="O1866" s="16" t="n">
        <v>0.0182770676789447</v>
      </c>
      <c r="P1866" s="34" t="b">
        <f aca="false">TRUE()</f>
        <v>1</v>
      </c>
      <c r="Q1866" s="18" t="n">
        <v>0.000187857780527495</v>
      </c>
    </row>
    <row r="1867" customFormat="false" ht="15" hidden="false" customHeight="false" outlineLevel="0" collapsed="false">
      <c r="A1867" s="6" t="s">
        <v>3700</v>
      </c>
      <c r="B1867" s="6" t="s">
        <v>108</v>
      </c>
      <c r="C1867" s="17" t="n">
        <v>2325</v>
      </c>
      <c r="D1867" s="16" t="n">
        <v>0.13682178535731</v>
      </c>
      <c r="E1867" s="16" t="n">
        <v>0.0379766437107346</v>
      </c>
      <c r="F1867" s="16" t="n">
        <v>0.173141118838223</v>
      </c>
      <c r="G1867" s="16" t="n">
        <v>0.0723532668470654</v>
      </c>
      <c r="H1867" s="16" t="n">
        <v>7.24308251333813</v>
      </c>
      <c r="I1867" s="17" t="n">
        <v>264.303178678553</v>
      </c>
      <c r="J1867" s="18" t="n">
        <v>4.8003220541835E-012</v>
      </c>
      <c r="K1867" s="18" t="n">
        <v>1.77393913845606E-011</v>
      </c>
      <c r="L1867" s="16" t="n">
        <v>0.534406178350806</v>
      </c>
      <c r="M1867" s="16" t="n">
        <v>0.655810631568207</v>
      </c>
      <c r="N1867" s="18" t="n">
        <v>0.000199062735991869</v>
      </c>
      <c r="O1867" s="16" t="n">
        <v>0.0185687068932949</v>
      </c>
      <c r="P1867" s="34" t="b">
        <f aca="false">TRUE()</f>
        <v>1</v>
      </c>
      <c r="Q1867" s="18" t="n">
        <v>0.00021281360614694</v>
      </c>
    </row>
    <row r="1868" customFormat="false" ht="15" hidden="false" customHeight="false" outlineLevel="0" collapsed="false">
      <c r="A1868" s="6" t="s">
        <v>3701</v>
      </c>
      <c r="B1868" s="6" t="s">
        <v>108</v>
      </c>
      <c r="C1868" s="17" t="n">
        <v>2326</v>
      </c>
      <c r="D1868" s="16" t="n">
        <v>0.136026425640641</v>
      </c>
      <c r="E1868" s="16" t="n">
        <v>0.0376413082204125</v>
      </c>
      <c r="F1868" s="16" t="n">
        <v>0.172287659138152</v>
      </c>
      <c r="G1868" s="16" t="n">
        <v>0.0720680698667538</v>
      </c>
      <c r="H1868" s="16" t="n">
        <v>7.28079421790847</v>
      </c>
      <c r="I1868" s="17" t="n">
        <v>266.005849148908</v>
      </c>
      <c r="J1868" s="18" t="n">
        <v>3.75233635990381E-012</v>
      </c>
      <c r="K1868" s="18" t="n">
        <v>1.40290053095503E-011</v>
      </c>
      <c r="L1868" s="16" t="n">
        <v>0.535798674270511</v>
      </c>
      <c r="M1868" s="16" t="n">
        <v>0.656708499132742</v>
      </c>
      <c r="N1868" s="18" t="n">
        <v>0.00019582293187772</v>
      </c>
      <c r="O1868" s="16" t="n">
        <v>0.0187996380306951</v>
      </c>
      <c r="P1868" s="34" t="b">
        <f aca="false">TRUE()</f>
        <v>1</v>
      </c>
      <c r="Q1868" s="18" t="n">
        <v>1.62578162578163E-005</v>
      </c>
    </row>
    <row r="1869" customFormat="false" ht="15" hidden="false" customHeight="false" outlineLevel="0" collapsed="false">
      <c r="A1869" s="6" t="s">
        <v>3702</v>
      </c>
      <c r="B1869" s="6" t="s">
        <v>108</v>
      </c>
      <c r="C1869" s="17" t="n">
        <v>2327</v>
      </c>
      <c r="D1869" s="16" t="n">
        <v>0.135334020371249</v>
      </c>
      <c r="E1869" s="16" t="n">
        <v>0.0373776761713746</v>
      </c>
      <c r="F1869" s="16" t="n">
        <v>0.171559927190686</v>
      </c>
      <c r="G1869" s="16" t="n">
        <v>0.0718784742431237</v>
      </c>
      <c r="H1869" s="16" t="n">
        <v>7.31136640199601</v>
      </c>
      <c r="I1869" s="17" t="n">
        <v>267.538968038374</v>
      </c>
      <c r="J1869" s="18" t="n">
        <v>3.06685379517892E-012</v>
      </c>
      <c r="K1869" s="18" t="n">
        <v>1.15494040381057E-011</v>
      </c>
      <c r="L1869" s="16" t="n">
        <v>0.536809182264709</v>
      </c>
      <c r="M1869" s="16" t="n">
        <v>0.657402305887154</v>
      </c>
      <c r="N1869" s="18" t="n">
        <v>0.000193520563599911</v>
      </c>
      <c r="O1869" s="16" t="n">
        <v>0.0189705254079732</v>
      </c>
      <c r="P1869" s="34" t="b">
        <f aca="false">TRUE()</f>
        <v>1</v>
      </c>
      <c r="Q1869" s="18" t="n">
        <v>0.000137677623647773</v>
      </c>
    </row>
    <row r="1870" customFormat="false" ht="15" hidden="false" customHeight="false" outlineLevel="0" collapsed="false">
      <c r="A1870" s="6" t="s">
        <v>3703</v>
      </c>
      <c r="B1870" s="6" t="s">
        <v>108</v>
      </c>
      <c r="C1870" s="17" t="n">
        <v>2328</v>
      </c>
      <c r="D1870" s="16" t="n">
        <v>0.134740752857084</v>
      </c>
      <c r="E1870" s="16" t="n">
        <v>0.0371817652823073</v>
      </c>
      <c r="F1870" s="16" t="n">
        <v>0.170951794950282</v>
      </c>
      <c r="G1870" s="16" t="n">
        <v>0.0717787003526512</v>
      </c>
      <c r="H1870" s="16" t="n">
        <v>7.3347810770314</v>
      </c>
      <c r="I1870" s="17" t="n">
        <v>268.897481252975</v>
      </c>
      <c r="J1870" s="18" t="n">
        <v>2.62256754723549E-012</v>
      </c>
      <c r="K1870" s="18" t="n">
        <v>9.95759864686852E-012</v>
      </c>
      <c r="L1870" s="16" t="n">
        <v>0.537440171426547</v>
      </c>
      <c r="M1870" s="16" t="n">
        <v>0.657626772778288</v>
      </c>
      <c r="N1870" s="18" t="n">
        <v>0.000192452397590891</v>
      </c>
      <c r="O1870" s="16" t="n">
        <v>0.0190855752412995</v>
      </c>
      <c r="P1870" s="34" t="b">
        <f aca="false">TRUE()</f>
        <v>1</v>
      </c>
      <c r="Q1870" s="18" t="n">
        <v>0.000122604843859199</v>
      </c>
    </row>
    <row r="1871" customFormat="false" ht="15" hidden="false" customHeight="false" outlineLevel="0" collapsed="false">
      <c r="A1871" s="6" t="s">
        <v>3704</v>
      </c>
      <c r="B1871" s="6" t="s">
        <v>108</v>
      </c>
      <c r="C1871" s="17" t="n">
        <v>2329</v>
      </c>
      <c r="D1871" s="16" t="n">
        <v>0.134241224274751</v>
      </c>
      <c r="E1871" s="16" t="n">
        <v>0.037047852412839</v>
      </c>
      <c r="F1871" s="16" t="n">
        <v>0.170459340670631</v>
      </c>
      <c r="G1871" s="16" t="n">
        <v>0.071764821180884</v>
      </c>
      <c r="H1871" s="16" t="n">
        <v>7.35198162509056</v>
      </c>
      <c r="I1871" s="17" t="n">
        <v>270.104876678104</v>
      </c>
      <c r="J1871" s="18" t="n">
        <v>2.33311081471708E-012</v>
      </c>
      <c r="K1871" s="18" t="n">
        <v>8.89110181916977E-012</v>
      </c>
      <c r="L1871" s="16" t="n">
        <v>0.537741624018289</v>
      </c>
      <c r="M1871" s="16" t="n">
        <v>0.657810427507397</v>
      </c>
      <c r="N1871" s="18" t="n">
        <v>0.00019210645549235</v>
      </c>
      <c r="O1871" s="16" t="n">
        <v>0.0191503720462079</v>
      </c>
      <c r="P1871" s="34" t="b">
        <f aca="false">TRUE()</f>
        <v>1</v>
      </c>
      <c r="Q1871" s="18" t="n">
        <v>6.23376623376623E-005</v>
      </c>
    </row>
    <row r="1872" customFormat="false" ht="15" hidden="false" customHeight="false" outlineLevel="0" collapsed="false">
      <c r="A1872" s="6" t="s">
        <v>3705</v>
      </c>
      <c r="B1872" s="6" t="s">
        <v>108</v>
      </c>
      <c r="C1872" s="17" t="n">
        <v>2330</v>
      </c>
      <c r="D1872" s="16" t="n">
        <v>0.133830644262132</v>
      </c>
      <c r="E1872" s="16" t="n">
        <v>0.0369742053870905</v>
      </c>
      <c r="F1872" s="16" t="n">
        <v>0.170076814723793</v>
      </c>
      <c r="G1872" s="16" t="n">
        <v>0.0718346406814447</v>
      </c>
      <c r="H1872" s="16" t="n">
        <v>7.36295903141609</v>
      </c>
      <c r="I1872" s="17" t="n">
        <v>271.158012189604</v>
      </c>
      <c r="J1872" s="18" t="n">
        <v>2.16006780725653E-012</v>
      </c>
      <c r="K1872" s="18" t="n">
        <v>8.27726814415015E-012</v>
      </c>
      <c r="L1872" s="16" t="n">
        <v>0.537714844106397</v>
      </c>
      <c r="M1872" s="16" t="n">
        <v>0.657687991021324</v>
      </c>
      <c r="N1872" s="18" t="n">
        <v>0.00019217750025473</v>
      </c>
      <c r="O1872" s="16" t="n">
        <v>0.0191653896358346</v>
      </c>
      <c r="P1872" s="34" t="b">
        <f aca="false">TRUE()</f>
        <v>1</v>
      </c>
      <c r="Q1872" s="18" t="n">
        <v>7.70019030888596E-005</v>
      </c>
    </row>
    <row r="1873" customFormat="false" ht="15" hidden="false" customHeight="false" outlineLevel="0" collapsed="false">
      <c r="A1873" s="6" t="s">
        <v>3706</v>
      </c>
      <c r="B1873" s="6" t="s">
        <v>108</v>
      </c>
      <c r="C1873" s="17" t="n">
        <v>2331</v>
      </c>
      <c r="D1873" s="16" t="n">
        <v>0.133507084374211</v>
      </c>
      <c r="E1873" s="16" t="n">
        <v>0.0369597754899611</v>
      </c>
      <c r="F1873" s="16" t="n">
        <v>0.16980097501861</v>
      </c>
      <c r="G1873" s="16" t="n">
        <v>0.07198744212771</v>
      </c>
      <c r="H1873" s="16" t="n">
        <v>7.36754396842767</v>
      </c>
      <c r="I1873" s="17" t="n">
        <v>272.056369119224</v>
      </c>
      <c r="J1873" s="18" t="n">
        <v>2.08382853694494E-012</v>
      </c>
      <c r="K1873" s="18" t="n">
        <v>8.00730410029769E-012</v>
      </c>
      <c r="L1873" s="16" t="n">
        <v>0.537347234624897</v>
      </c>
      <c r="M1873" s="16" t="n">
        <v>0.657300275482094</v>
      </c>
      <c r="N1873" s="18" t="n">
        <v>0.0001929397311702</v>
      </c>
      <c r="O1873" s="16" t="n">
        <v>0.0191302479156334</v>
      </c>
      <c r="P1873" s="34" t="b">
        <f aca="false">TRUE()</f>
        <v>1</v>
      </c>
      <c r="Q1873" s="18" t="n">
        <v>0.000231982181679151</v>
      </c>
    </row>
    <row r="1874" customFormat="false" ht="15" hidden="false" customHeight="false" outlineLevel="0" collapsed="false">
      <c r="A1874" s="6" t="s">
        <v>3707</v>
      </c>
      <c r="B1874" s="6" t="s">
        <v>108</v>
      </c>
      <c r="C1874" s="17" t="n">
        <v>2332</v>
      </c>
      <c r="D1874" s="16" t="n">
        <v>0.133266253668984</v>
      </c>
      <c r="E1874" s="16" t="n">
        <v>0.0370026015684578</v>
      </c>
      <c r="F1874" s="16" t="n">
        <v>0.169629249888889</v>
      </c>
      <c r="G1874" s="16" t="n">
        <v>0.0722219050012986</v>
      </c>
      <c r="H1874" s="16" t="n">
        <v>7.36636454161689</v>
      </c>
      <c r="I1874" s="17" t="n">
        <v>272.807073572465</v>
      </c>
      <c r="J1874" s="18" t="n">
        <v>2.0865636842062E-012</v>
      </c>
      <c r="K1874" s="18" t="n">
        <v>8.01039712253074E-012</v>
      </c>
      <c r="L1874" s="16" t="n">
        <v>0.536678319092908</v>
      </c>
      <c r="M1874" s="16" t="n">
        <v>0.65679012345679</v>
      </c>
      <c r="N1874" s="18" t="n">
        <v>0.00019458312525235</v>
      </c>
      <c r="O1874" s="16" t="n">
        <v>0.0190478732705983</v>
      </c>
      <c r="P1874" s="34" t="b">
        <f aca="false">TRUE()</f>
        <v>1</v>
      </c>
      <c r="Q1874" s="16" t="n">
        <v>0</v>
      </c>
    </row>
    <row r="1875" customFormat="false" ht="15" hidden="false" customHeight="false" outlineLevel="0" collapsed="false">
      <c r="A1875" s="6" t="s">
        <v>3708</v>
      </c>
      <c r="B1875" s="6" t="s">
        <v>108</v>
      </c>
      <c r="C1875" s="17" t="n">
        <v>2333</v>
      </c>
      <c r="D1875" s="16" t="n">
        <v>0.133105599767454</v>
      </c>
      <c r="E1875" s="16" t="n">
        <v>0.0371037968844419</v>
      </c>
      <c r="F1875" s="16" t="n">
        <v>0.169560828037047</v>
      </c>
      <c r="G1875" s="16" t="n">
        <v>0.0725383144946919</v>
      </c>
      <c r="H1875" s="16" t="n">
        <v>7.35967963109875</v>
      </c>
      <c r="I1875" s="17" t="n">
        <v>273.397117171555</v>
      </c>
      <c r="J1875" s="18" t="n">
        <v>2.16534367594462E-012</v>
      </c>
      <c r="K1875" s="18" t="n">
        <v>8.28983049369941E-012</v>
      </c>
      <c r="L1875" s="16" t="n">
        <v>0.535736085016746</v>
      </c>
      <c r="M1875" s="16" t="n">
        <v>0.656422813998572</v>
      </c>
      <c r="N1875" s="18" t="n">
        <v>0.000196560565189772</v>
      </c>
      <c r="O1875" s="16" t="n">
        <v>0.0189157721310412</v>
      </c>
      <c r="P1875" s="34" t="b">
        <f aca="false">TRUE()</f>
        <v>1</v>
      </c>
      <c r="Q1875" s="18" t="n">
        <v>8.3869871810807E-005</v>
      </c>
    </row>
    <row r="1876" customFormat="false" ht="15" hidden="false" customHeight="false" outlineLevel="0" collapsed="false">
      <c r="A1876" s="6" t="s">
        <v>3709</v>
      </c>
      <c r="B1876" s="6" t="s">
        <v>108</v>
      </c>
      <c r="C1876" s="17" t="n">
        <v>2334</v>
      </c>
      <c r="D1876" s="16" t="n">
        <v>0.133021743485116</v>
      </c>
      <c r="E1876" s="16" t="n">
        <v>0.0372611583902433</v>
      </c>
      <c r="F1876" s="16" t="n">
        <v>0.169590910129183</v>
      </c>
      <c r="G1876" s="16" t="n">
        <v>0.0729341075897643</v>
      </c>
      <c r="H1876" s="16" t="n">
        <v>7.34764987087908</v>
      </c>
      <c r="I1876" s="17" t="n">
        <v>273.833150742011</v>
      </c>
      <c r="J1876" s="18" t="n">
        <v>2.3263076071447E-012</v>
      </c>
      <c r="K1876" s="18" t="n">
        <v>8.87332405298761E-012</v>
      </c>
      <c r="L1876" s="16" t="n">
        <v>0.534525974306565</v>
      </c>
      <c r="M1876" s="16" t="n">
        <v>0.655504540353025</v>
      </c>
      <c r="N1876" s="18" t="n">
        <v>0.000199553554196546</v>
      </c>
      <c r="O1876" s="16" t="n">
        <v>0.0187378282319091</v>
      </c>
      <c r="P1876" s="34" t="b">
        <f aca="false">TRUE()</f>
        <v>1</v>
      </c>
      <c r="Q1876" s="18" t="n">
        <v>9.05972724154543E-005</v>
      </c>
    </row>
    <row r="1877" customFormat="false" ht="15" hidden="false" customHeight="false" outlineLevel="0" collapsed="false">
      <c r="A1877" s="6" t="s">
        <v>3710</v>
      </c>
      <c r="B1877" s="6" t="s">
        <v>108</v>
      </c>
      <c r="C1877" s="17" t="n">
        <v>2335</v>
      </c>
      <c r="D1877" s="16" t="n">
        <v>0.133011242463045</v>
      </c>
      <c r="E1877" s="16" t="n">
        <v>0.0374709854984236</v>
      </c>
      <c r="F1877" s="16" t="n">
        <v>0.169714886744874</v>
      </c>
      <c r="G1877" s="16" t="n">
        <v>0.0734051700578357</v>
      </c>
      <c r="H1877" s="16" t="n">
        <v>7.33075610756823</v>
      </c>
      <c r="I1877" s="17" t="n">
        <v>274.130213902801</v>
      </c>
      <c r="J1877" s="18" t="n">
        <v>2.57899671033356E-012</v>
      </c>
      <c r="K1877" s="18" t="n">
        <v>9.80113218670722E-012</v>
      </c>
      <c r="L1877" s="16" t="n">
        <v>0.533070357579659</v>
      </c>
      <c r="M1877" s="16" t="n">
        <v>0.6547903275176</v>
      </c>
      <c r="N1877" s="18" t="n">
        <v>0.000203686749068262</v>
      </c>
      <c r="O1877" s="16" t="n">
        <v>0.0185228165533932</v>
      </c>
      <c r="P1877" s="34" t="b">
        <f aca="false">TRUE()</f>
        <v>1</v>
      </c>
      <c r="Q1877" s="18" t="n">
        <v>3.75050646469734E-005</v>
      </c>
    </row>
    <row r="1878" customFormat="false" ht="15" hidden="false" customHeight="false" outlineLevel="0" collapsed="false">
      <c r="A1878" s="6" t="s">
        <v>3711</v>
      </c>
      <c r="B1878" s="6" t="s">
        <v>108</v>
      </c>
      <c r="C1878" s="17" t="n">
        <v>2336</v>
      </c>
      <c r="D1878" s="16" t="n">
        <v>0.13306764354745</v>
      </c>
      <c r="E1878" s="16" t="n">
        <v>0.0377288416317477</v>
      </c>
      <c r="F1878" s="16" t="n">
        <v>0.169924384765162</v>
      </c>
      <c r="G1878" s="16" t="n">
        <v>0.0739448388669068</v>
      </c>
      <c r="H1878" s="16" t="n">
        <v>7.30954000670388</v>
      </c>
      <c r="I1878" s="17" t="n">
        <v>274.299098500228</v>
      </c>
      <c r="J1878" s="18" t="n">
        <v>2.93975295115955E-012</v>
      </c>
      <c r="K1878" s="18" t="n">
        <v>1.11009779320402E-011</v>
      </c>
      <c r="L1878" s="16" t="n">
        <v>0.531399361799081</v>
      </c>
      <c r="M1878" s="16" t="n">
        <v>0.65421895724926</v>
      </c>
      <c r="N1878" s="18" t="n">
        <v>0.000207123173620328</v>
      </c>
      <c r="O1878" s="16" t="n">
        <v>0.0182761985989955</v>
      </c>
      <c r="P1878" s="34" t="b">
        <f aca="false">TRUE()</f>
        <v>1</v>
      </c>
      <c r="Q1878" s="18" t="n">
        <v>0.000149679333012666</v>
      </c>
    </row>
    <row r="1879" customFormat="false" ht="15" hidden="false" customHeight="false" outlineLevel="0" collapsed="false">
      <c r="A1879" s="6" t="s">
        <v>3712</v>
      </c>
      <c r="B1879" s="6" t="s">
        <v>108</v>
      </c>
      <c r="C1879" s="17" t="n">
        <v>2337</v>
      </c>
      <c r="D1879" s="16" t="n">
        <v>0.133182994054633</v>
      </c>
      <c r="E1879" s="16" t="n">
        <v>0.0380286718597447</v>
      </c>
      <c r="F1879" s="16" t="n">
        <v>0.170206379002948</v>
      </c>
      <c r="G1879" s="16" t="n">
        <v>0.0745455245937289</v>
      </c>
      <c r="H1879" s="16" t="n">
        <v>7.2841439182419</v>
      </c>
      <c r="I1879" s="17" t="n">
        <v>274.362421514508</v>
      </c>
      <c r="J1879" s="18" t="n">
        <v>3.44121059394853E-012</v>
      </c>
      <c r="K1879" s="18" t="n">
        <v>1.29123182322662E-011</v>
      </c>
      <c r="L1879" s="16" t="n">
        <v>0.529505215416163</v>
      </c>
      <c r="M1879" s="16" t="n">
        <v>0.653219059279665</v>
      </c>
      <c r="N1879" s="18" t="n">
        <v>0.000211510536255932</v>
      </c>
      <c r="O1879" s="16" t="n">
        <v>0.0180022481820384</v>
      </c>
      <c r="P1879" s="34" t="b">
        <f aca="false">TRUE()</f>
        <v>1</v>
      </c>
      <c r="Q1879" s="18" t="n">
        <v>3.63857150742397E-005</v>
      </c>
    </row>
    <row r="1880" customFormat="false" ht="15" hidden="false" customHeight="false" outlineLevel="0" collapsed="false">
      <c r="A1880" s="6" t="s">
        <v>3713</v>
      </c>
      <c r="B1880" s="6" t="s">
        <v>108</v>
      </c>
      <c r="C1880" s="17" t="n">
        <v>2338</v>
      </c>
      <c r="D1880" s="16" t="n">
        <v>0.133343650693357</v>
      </c>
      <c r="E1880" s="16" t="n">
        <v>0.0383601614691034</v>
      </c>
      <c r="F1880" s="16" t="n">
        <v>0.170541698491133</v>
      </c>
      <c r="G1880" s="16" t="n">
        <v>0.0751923659468085</v>
      </c>
      <c r="H1880" s="16" t="n">
        <v>7.25538900977693</v>
      </c>
      <c r="I1880" s="17" t="n">
        <v>274.348181647077</v>
      </c>
      <c r="J1880" s="18" t="n">
        <v>4.11397330608801E-012</v>
      </c>
      <c r="K1880" s="18" t="n">
        <v>1.53258431061627E-011</v>
      </c>
      <c r="L1880" s="16" t="n">
        <v>0.527425658186779</v>
      </c>
      <c r="M1880" s="16" t="n">
        <v>0.65268850117335</v>
      </c>
      <c r="N1880" s="18" t="n">
        <v>0.000216714330917285</v>
      </c>
      <c r="O1880" s="16" t="n">
        <v>0.0177056853818797</v>
      </c>
      <c r="P1880" s="34" t="b">
        <f aca="false">TRUE()</f>
        <v>1</v>
      </c>
      <c r="Q1880" s="18" t="n">
        <v>7.1690935327299E-005</v>
      </c>
    </row>
    <row r="1881" customFormat="false" ht="15" hidden="false" customHeight="false" outlineLevel="0" collapsed="false">
      <c r="A1881" s="6" t="s">
        <v>3714</v>
      </c>
      <c r="B1881" s="6" t="s">
        <v>108</v>
      </c>
      <c r="C1881" s="17" t="n">
        <v>2339</v>
      </c>
      <c r="D1881" s="16" t="n">
        <v>0.133529227223447</v>
      </c>
      <c r="E1881" s="16" t="n">
        <v>0.0387100270130362</v>
      </c>
      <c r="F1881" s="16" t="n">
        <v>0.170905107930087</v>
      </c>
      <c r="G1881" s="16" t="n">
        <v>0.0758652438403426</v>
      </c>
      <c r="H1881" s="16" t="n">
        <v>7.22472079580564</v>
      </c>
      <c r="I1881" s="17" t="n">
        <v>274.286596523328</v>
      </c>
      <c r="J1881" s="18" t="n">
        <v>4.97625877124665E-012</v>
      </c>
      <c r="K1881" s="18" t="n">
        <v>1.83568656894877E-011</v>
      </c>
      <c r="L1881" s="16" t="n">
        <v>0.525242429816783</v>
      </c>
      <c r="M1881" s="16" t="n">
        <v>0.6512600755025</v>
      </c>
      <c r="N1881" s="18" t="n">
        <v>0.00022184721863923</v>
      </c>
      <c r="O1881" s="16" t="n">
        <v>0.0174006392711264</v>
      </c>
      <c r="P1881" s="34" t="b">
        <f aca="false">TRUE()</f>
        <v>1</v>
      </c>
      <c r="Q1881" s="18" t="n">
        <v>7.85104936460151E-005</v>
      </c>
    </row>
    <row r="1882" customFormat="false" ht="15" hidden="false" customHeight="false" outlineLevel="0" collapsed="false">
      <c r="A1882" s="6" t="s">
        <v>3715</v>
      </c>
      <c r="B1882" s="6" t="s">
        <v>108</v>
      </c>
      <c r="C1882" s="17" t="n">
        <v>2340</v>
      </c>
      <c r="D1882" s="16" t="n">
        <v>0.133716153615472</v>
      </c>
      <c r="E1882" s="16" t="n">
        <v>0.0390619889139834</v>
      </c>
      <c r="F1882" s="16" t="n">
        <v>0.171266662773348</v>
      </c>
      <c r="G1882" s="16" t="n">
        <v>0.076541690796308</v>
      </c>
      <c r="H1882" s="16" t="n">
        <v>7.19361951161097</v>
      </c>
      <c r="I1882" s="17" t="n">
        <v>274.223576468932</v>
      </c>
      <c r="J1882" s="18" t="n">
        <v>6.03221673822503E-012</v>
      </c>
      <c r="K1882" s="18" t="n">
        <v>2.20755727192539E-011</v>
      </c>
      <c r="L1882" s="16" t="n">
        <v>0.523028417397004</v>
      </c>
      <c r="M1882" s="16" t="n">
        <v>0.650484644424038</v>
      </c>
      <c r="N1882" s="18" t="n">
        <v>0.000227640733882528</v>
      </c>
      <c r="O1882" s="16" t="n">
        <v>0.0170585586153642</v>
      </c>
      <c r="P1882" s="34" t="b">
        <f aca="false">TRUE()</f>
        <v>1</v>
      </c>
      <c r="Q1882" s="18" t="n">
        <v>6.80637445343328E-005</v>
      </c>
    </row>
    <row r="1883" customFormat="false" ht="15" hidden="false" customHeight="false" outlineLevel="0" collapsed="false">
      <c r="A1883" s="6" t="s">
        <v>3716</v>
      </c>
      <c r="B1883" s="6" t="s">
        <v>108</v>
      </c>
      <c r="C1883" s="17" t="n">
        <v>2341</v>
      </c>
      <c r="D1883" s="16" t="n">
        <v>0.133879826330392</v>
      </c>
      <c r="E1883" s="16" t="n">
        <v>0.0393972410357843</v>
      </c>
      <c r="F1883" s="16" t="n">
        <v>0.171595595578655</v>
      </c>
      <c r="G1883" s="16" t="n">
        <v>0.0771954162168601</v>
      </c>
      <c r="H1883" s="16" t="n">
        <v>7.16392387577227</v>
      </c>
      <c r="I1883" s="17" t="n">
        <v>274.208594954016</v>
      </c>
      <c r="J1883" s="18" t="n">
        <v>7.24283480542819E-012</v>
      </c>
      <c r="K1883" s="18" t="n">
        <v>2.63664600373044E-011</v>
      </c>
      <c r="L1883" s="16" t="n">
        <v>0.52088047681177</v>
      </c>
      <c r="M1883" s="16" t="n">
        <v>0.649178655239261</v>
      </c>
      <c r="N1883" s="18" t="n">
        <v>0.00023352413581638</v>
      </c>
      <c r="O1883" s="16" t="n">
        <v>0.0167689684890939</v>
      </c>
      <c r="P1883" s="34" t="b">
        <f aca="false">TRUE()</f>
        <v>1</v>
      </c>
      <c r="Q1883" s="18" t="n">
        <v>0.000144203944203944</v>
      </c>
    </row>
    <row r="1884" customFormat="false" ht="15" hidden="false" customHeight="false" outlineLevel="0" collapsed="false">
      <c r="A1884" s="6" t="s">
        <v>3717</v>
      </c>
      <c r="B1884" s="6" t="s">
        <v>108</v>
      </c>
      <c r="C1884" s="17" t="n">
        <v>2342</v>
      </c>
      <c r="D1884" s="16" t="n">
        <v>0.133988564962614</v>
      </c>
      <c r="E1884" s="16" t="n">
        <v>0.0396932676501201</v>
      </c>
      <c r="F1884" s="16" t="n">
        <v>0.171852086714411</v>
      </c>
      <c r="G1884" s="16" t="n">
        <v>0.0777944361979999</v>
      </c>
      <c r="H1884" s="16" t="n">
        <v>7.13759524435412</v>
      </c>
      <c r="I1884" s="17" t="n">
        <v>274.296841243905</v>
      </c>
      <c r="J1884" s="18" t="n">
        <v>8.50823222065973E-012</v>
      </c>
      <c r="K1884" s="18" t="n">
        <v>3.0730342659476E-011</v>
      </c>
      <c r="L1884" s="16" t="n">
        <v>0.518900748658078</v>
      </c>
      <c r="M1884" s="16" t="n">
        <v>0.648097132945618</v>
      </c>
      <c r="N1884" s="18" t="n">
        <v>0.000239190918148596</v>
      </c>
      <c r="O1884" s="16" t="n">
        <v>0.0165220471070415</v>
      </c>
      <c r="P1884" s="34" t="b">
        <f aca="false">TRUE()</f>
        <v>1</v>
      </c>
      <c r="Q1884" s="18" t="n">
        <v>0.000137835789350941</v>
      </c>
    </row>
    <row r="1885" customFormat="false" ht="15" hidden="false" customHeight="false" outlineLevel="0" collapsed="false">
      <c r="A1885" s="6" t="s">
        <v>3718</v>
      </c>
      <c r="B1885" s="6" t="s">
        <v>108</v>
      </c>
      <c r="C1885" s="17" t="n">
        <v>2343</v>
      </c>
      <c r="D1885" s="16" t="n">
        <v>0.134013516096298</v>
      </c>
      <c r="E1885" s="16" t="n">
        <v>0.0399291864239528</v>
      </c>
      <c r="F1885" s="16" t="n">
        <v>0.171998469591631</v>
      </c>
      <c r="G1885" s="16" t="n">
        <v>0.0783086418899236</v>
      </c>
      <c r="H1885" s="16" t="n">
        <v>7.1161308608883</v>
      </c>
      <c r="I1885" s="17" t="n">
        <v>274.536449686169</v>
      </c>
      <c r="J1885" s="18" t="n">
        <v>9.68761589570482E-012</v>
      </c>
      <c r="K1885" s="18" t="n">
        <v>3.47181398680268E-011</v>
      </c>
      <c r="L1885" s="16" t="n">
        <v>0.517163478992511</v>
      </c>
      <c r="M1885" s="16" t="n">
        <v>0.647423732272217</v>
      </c>
      <c r="N1885" s="18" t="n">
        <v>0.000244955556520732</v>
      </c>
      <c r="O1885" s="16" t="n">
        <v>0.0163285714372981</v>
      </c>
      <c r="P1885" s="34" t="b">
        <f aca="false">TRUE()</f>
        <v>1</v>
      </c>
      <c r="Q1885" s="16" t="n">
        <v>0</v>
      </c>
    </row>
    <row r="1886" customFormat="false" ht="15" hidden="false" customHeight="false" outlineLevel="0" collapsed="false">
      <c r="A1886" s="6" t="s">
        <v>3719</v>
      </c>
      <c r="B1886" s="6" t="s">
        <v>108</v>
      </c>
      <c r="C1886" s="17" t="n">
        <v>2344</v>
      </c>
      <c r="D1886" s="16" t="n">
        <v>0.133928953742992</v>
      </c>
      <c r="E1886" s="16" t="n">
        <v>0.0400841081206366</v>
      </c>
      <c r="F1886" s="16" t="n">
        <v>0.171999734871679</v>
      </c>
      <c r="G1886" s="16" t="n">
        <v>0.0787073279428605</v>
      </c>
      <c r="H1886" s="16" t="n">
        <v>7.10091789148815</v>
      </c>
      <c r="I1886" s="17" t="n">
        <v>274.973534305848</v>
      </c>
      <c r="J1886" s="18" t="n">
        <v>1.05999900373687E-011</v>
      </c>
      <c r="K1886" s="18" t="n">
        <v>3.7889714603859E-011</v>
      </c>
      <c r="L1886" s="16" t="n">
        <v>0.515736914724588</v>
      </c>
      <c r="M1886" s="16" t="n">
        <v>0.64668911335578</v>
      </c>
      <c r="N1886" s="18" t="n">
        <v>0.000250336895707048</v>
      </c>
      <c r="O1886" s="16" t="n">
        <v>0.0162023694886474</v>
      </c>
      <c r="P1886" s="34" t="b">
        <f aca="false">TRUE()</f>
        <v>1</v>
      </c>
      <c r="Q1886" s="18" t="n">
        <v>3.05949277723471E-005</v>
      </c>
    </row>
    <row r="1887" customFormat="false" ht="15" hidden="false" customHeight="false" outlineLevel="0" collapsed="false">
      <c r="A1887" s="6" t="s">
        <v>3720</v>
      </c>
      <c r="B1887" s="6" t="s">
        <v>108</v>
      </c>
      <c r="C1887" s="17" t="n">
        <v>2345</v>
      </c>
      <c r="D1887" s="16" t="n">
        <v>0.133709369206002</v>
      </c>
      <c r="E1887" s="16" t="n">
        <v>0.0401394300915667</v>
      </c>
      <c r="F1887" s="16" t="n">
        <v>0.171821427485506</v>
      </c>
      <c r="G1887" s="16" t="n">
        <v>0.0789618042462474</v>
      </c>
      <c r="H1887" s="16" t="n">
        <v>7.09310173995064</v>
      </c>
      <c r="I1887" s="17" t="n">
        <v>275.645345851746</v>
      </c>
      <c r="J1887" s="18" t="n">
        <v>1.10669567303135E-011</v>
      </c>
      <c r="K1887" s="18" t="n">
        <v>3.93892542288174E-011</v>
      </c>
      <c r="L1887" s="16" t="n">
        <v>0.514678660054767</v>
      </c>
      <c r="M1887" s="16" t="n">
        <v>0.646280991735537</v>
      </c>
      <c r="N1887" s="18" t="n">
        <v>0.0002555646114606</v>
      </c>
      <c r="O1887" s="16" t="n">
        <v>0.0161581961380637</v>
      </c>
      <c r="P1887" s="34" t="b">
        <f aca="false">TRUE()</f>
        <v>1</v>
      </c>
      <c r="Q1887" s="18" t="n">
        <v>9.71027701004818E-005</v>
      </c>
    </row>
    <row r="1888" customFormat="false" ht="15" hidden="false" customHeight="false" outlineLevel="0" collapsed="false">
      <c r="A1888" s="6" t="s">
        <v>3721</v>
      </c>
      <c r="B1888" s="6" t="s">
        <v>108</v>
      </c>
      <c r="C1888" s="17" t="n">
        <v>2346</v>
      </c>
      <c r="D1888" s="16" t="n">
        <v>0.13333599806407</v>
      </c>
      <c r="E1888" s="16" t="n">
        <v>0.0400812558839865</v>
      </c>
      <c r="F1888" s="16" t="n">
        <v>0.17143845419722</v>
      </c>
      <c r="G1888" s="16" t="n">
        <v>0.0790496869372245</v>
      </c>
      <c r="H1888" s="16" t="n">
        <v>7.09365979700636</v>
      </c>
      <c r="I1888" s="17" t="n">
        <v>276.579999226627</v>
      </c>
      <c r="J1888" s="18" t="n">
        <v>1.09582872249693E-011</v>
      </c>
      <c r="K1888" s="18" t="n">
        <v>3.90694948312908E-011</v>
      </c>
      <c r="L1888" s="16" t="n">
        <v>0.514041022530603</v>
      </c>
      <c r="M1888" s="16" t="n">
        <v>0.646199367411489</v>
      </c>
      <c r="N1888" s="18" t="n">
        <v>0.000258602071844321</v>
      </c>
      <c r="O1888" s="16" t="n">
        <v>0.0162001892751348</v>
      </c>
      <c r="P1888" s="34" t="b">
        <f aca="false">TRUE()</f>
        <v>1</v>
      </c>
      <c r="Q1888" s="18" t="n">
        <v>7.95254128587462E-005</v>
      </c>
    </row>
    <row r="1889" customFormat="false" ht="15" hidden="false" customHeight="false" outlineLevel="0" collapsed="false">
      <c r="A1889" s="6" t="s">
        <v>3722</v>
      </c>
      <c r="B1889" s="6" t="s">
        <v>108</v>
      </c>
      <c r="C1889" s="17" t="n">
        <v>2347</v>
      </c>
      <c r="D1889" s="16" t="n">
        <v>0.132800417961674</v>
      </c>
      <c r="E1889" s="16" t="n">
        <v>0.039902752933745</v>
      </c>
      <c r="F1889" s="16" t="n">
        <v>0.170841826724172</v>
      </c>
      <c r="G1889" s="16" t="n">
        <v>0.0789622953099618</v>
      </c>
      <c r="H1889" s="16" t="n">
        <v>7.103514159903</v>
      </c>
      <c r="I1889" s="17" t="n">
        <v>277.810463042008</v>
      </c>
      <c r="J1889" s="18" t="n">
        <v>1.02299350423124E-011</v>
      </c>
      <c r="K1889" s="18" t="n">
        <v>3.65984745048244E-011</v>
      </c>
      <c r="L1889" s="16" t="n">
        <v>0.513868880808459</v>
      </c>
      <c r="M1889" s="16" t="n">
        <v>0.646199367411489</v>
      </c>
      <c r="N1889" s="18" t="n">
        <v>0.000260917466526978</v>
      </c>
      <c r="O1889" s="16" t="n">
        <v>0.0163288777651412</v>
      </c>
      <c r="P1889" s="34" t="b">
        <f aca="false">TRUE()</f>
        <v>1</v>
      </c>
      <c r="Q1889" s="18" t="n">
        <v>0.000109557023604211</v>
      </c>
    </row>
    <row r="1890" customFormat="false" ht="15" hidden="false" customHeight="false" outlineLevel="0" collapsed="false">
      <c r="A1890" s="6" t="s">
        <v>3723</v>
      </c>
      <c r="B1890" s="6" t="s">
        <v>108</v>
      </c>
      <c r="C1890" s="17" t="n">
        <v>2348</v>
      </c>
      <c r="D1890" s="16" t="n">
        <v>0.132097134182196</v>
      </c>
      <c r="E1890" s="16" t="n">
        <v>0.0396017673646471</v>
      </c>
      <c r="F1890" s="16" t="n">
        <v>0.170027586178302</v>
      </c>
      <c r="G1890" s="16" t="n">
        <v>0.0786958155438711</v>
      </c>
      <c r="H1890" s="16" t="n">
        <v>7.1234710081116</v>
      </c>
      <c r="I1890" s="17" t="n">
        <v>279.356047398976</v>
      </c>
      <c r="J1890" s="18" t="n">
        <v>8.95572451374312E-012</v>
      </c>
      <c r="K1890" s="18" t="n">
        <v>3.22623756354461E-011</v>
      </c>
      <c r="L1890" s="16" t="n">
        <v>0.514208537144789</v>
      </c>
      <c r="M1890" s="16" t="n">
        <v>0.646321803897561</v>
      </c>
      <c r="N1890" s="18" t="n">
        <v>0.000261315067171847</v>
      </c>
      <c r="O1890" s="16" t="n">
        <v>0.0165434954025619</v>
      </c>
      <c r="P1890" s="34" t="b">
        <f aca="false">TRUE()</f>
        <v>1</v>
      </c>
      <c r="Q1890" s="18" t="n">
        <v>3.03816811047067E-005</v>
      </c>
    </row>
    <row r="1891" customFormat="false" ht="15" hidden="false" customHeight="false" outlineLevel="0" collapsed="false">
      <c r="A1891" s="6" t="s">
        <v>3724</v>
      </c>
      <c r="B1891" s="6" t="s">
        <v>108</v>
      </c>
      <c r="C1891" s="17" t="n">
        <v>2349</v>
      </c>
      <c r="D1891" s="16" t="n">
        <v>0.131237927158231</v>
      </c>
      <c r="E1891" s="16" t="n">
        <v>0.0391863152513949</v>
      </c>
      <c r="F1891" s="16" t="n">
        <v>0.169012079140456</v>
      </c>
      <c r="G1891" s="16" t="n">
        <v>0.0782621489626271</v>
      </c>
      <c r="H1891" s="16" t="n">
        <v>7.15341988709378</v>
      </c>
      <c r="I1891" s="17" t="n">
        <v>281.221355280561</v>
      </c>
      <c r="J1891" s="18" t="n">
        <v>7.35344545775803E-012</v>
      </c>
      <c r="K1891" s="18" t="n">
        <v>2.6722240498858E-011</v>
      </c>
      <c r="L1891" s="16" t="n">
        <v>0.515050311178839</v>
      </c>
      <c r="M1891" s="16" t="n">
        <v>0.646811549841853</v>
      </c>
      <c r="N1891" s="18" t="n">
        <v>0.000260584428589426</v>
      </c>
      <c r="O1891" s="16" t="n">
        <v>0.0168386049107589</v>
      </c>
      <c r="P1891" s="34" t="b">
        <f aca="false">TRUE()</f>
        <v>1</v>
      </c>
      <c r="Q1891" s="18" t="n">
        <v>0.000121337108458321</v>
      </c>
    </row>
    <row r="1892" customFormat="false" ht="15" hidden="false" customHeight="false" outlineLevel="0" collapsed="false">
      <c r="A1892" s="6" t="s">
        <v>3725</v>
      </c>
      <c r="B1892" s="6" t="s">
        <v>108</v>
      </c>
      <c r="C1892" s="17" t="n">
        <v>2350</v>
      </c>
      <c r="D1892" s="16" t="n">
        <v>0.130242727264888</v>
      </c>
      <c r="E1892" s="16" t="n">
        <v>0.0386718004316924</v>
      </c>
      <c r="F1892" s="16" t="n">
        <v>0.167824592388844</v>
      </c>
      <c r="G1892" s="16" t="n">
        <v>0.0776861267025222</v>
      </c>
      <c r="H1892" s="16" t="n">
        <v>7.19300335599145</v>
      </c>
      <c r="I1892" s="17" t="n">
        <v>283.406406145177</v>
      </c>
      <c r="J1892" s="18" t="n">
        <v>5.67145345553662E-012</v>
      </c>
      <c r="K1892" s="18" t="n">
        <v>2.07736379880644E-011</v>
      </c>
      <c r="L1892" s="16" t="n">
        <v>0.516369814999534</v>
      </c>
      <c r="M1892" s="16" t="n">
        <v>0.647097234976023</v>
      </c>
      <c r="N1892" s="18" t="n">
        <v>0.000258143455212432</v>
      </c>
      <c r="O1892" s="16" t="n">
        <v>0.0172414703414547</v>
      </c>
      <c r="P1892" s="34" t="b">
        <f aca="false">TRUE()</f>
        <v>1</v>
      </c>
      <c r="Q1892" s="18" t="n">
        <v>3.41880341880342E-005</v>
      </c>
    </row>
    <row r="1893" customFormat="false" ht="15" hidden="false" customHeight="false" outlineLevel="0" collapsed="false">
      <c r="A1893" s="6" t="s">
        <v>3726</v>
      </c>
      <c r="B1893" s="6" t="s">
        <v>108</v>
      </c>
      <c r="C1893" s="17" t="n">
        <v>2351</v>
      </c>
      <c r="D1893" s="16" t="n">
        <v>0.129137393998828</v>
      </c>
      <c r="E1893" s="16" t="n">
        <v>0.0380784303782627</v>
      </c>
      <c r="F1893" s="16" t="n">
        <v>0.166500843904817</v>
      </c>
      <c r="G1893" s="16" t="n">
        <v>0.0769962588170255</v>
      </c>
      <c r="H1893" s="16" t="n">
        <v>7.24136707729022</v>
      </c>
      <c r="I1893" s="17" t="n">
        <v>285.883140518817</v>
      </c>
      <c r="J1893" s="18" t="n">
        <v>4.12780577665885E-012</v>
      </c>
      <c r="K1893" s="18" t="n">
        <v>1.53498153881131E-011</v>
      </c>
      <c r="L1893" s="16" t="n">
        <v>0.518126309044574</v>
      </c>
      <c r="M1893" s="16" t="n">
        <v>0.648137945107642</v>
      </c>
      <c r="N1893" s="18" t="n">
        <v>0.000253915859012623</v>
      </c>
      <c r="O1893" s="16" t="n">
        <v>0.0176510145514388</v>
      </c>
      <c r="P1893" s="34" t="b">
        <f aca="false">TRUE()</f>
        <v>1</v>
      </c>
      <c r="Q1893" s="18" t="n">
        <v>1.62578162578163E-005</v>
      </c>
    </row>
    <row r="1894" customFormat="false" ht="15" hidden="false" customHeight="false" outlineLevel="0" collapsed="false">
      <c r="A1894" s="6" t="s">
        <v>3727</v>
      </c>
      <c r="B1894" s="6" t="s">
        <v>108</v>
      </c>
      <c r="C1894" s="17" t="n">
        <v>2352</v>
      </c>
      <c r="D1894" s="16" t="n">
        <v>0.127957436950589</v>
      </c>
      <c r="E1894" s="16" t="n">
        <v>0.037430488711209</v>
      </c>
      <c r="F1894" s="16" t="n">
        <v>0.16508597410845</v>
      </c>
      <c r="G1894" s="16" t="n">
        <v>0.0762306057257206</v>
      </c>
      <c r="H1894" s="16" t="n">
        <v>7.29674032581541</v>
      </c>
      <c r="I1894" s="17" t="n">
        <v>288.626222569865</v>
      </c>
      <c r="J1894" s="18" t="n">
        <v>2.86442941854903E-012</v>
      </c>
      <c r="K1894" s="18" t="n">
        <v>1.08263953433319E-011</v>
      </c>
      <c r="L1894" s="16" t="n">
        <v>0.520211384642295</v>
      </c>
      <c r="M1894" s="16" t="n">
        <v>0.649627589021528</v>
      </c>
      <c r="N1894" s="18" t="n">
        <v>0.000247999546662247</v>
      </c>
      <c r="O1894" s="16" t="n">
        <v>0.0181049375388563</v>
      </c>
      <c r="P1894" s="34" t="b">
        <f aca="false">TRUE()</f>
        <v>1</v>
      </c>
      <c r="Q1894" s="18" t="n">
        <v>0.000135910930028577</v>
      </c>
    </row>
    <row r="1895" customFormat="false" ht="15" hidden="false" customHeight="false" outlineLevel="0" collapsed="false">
      <c r="A1895" s="6" t="s">
        <v>3728</v>
      </c>
      <c r="B1895" s="6" t="s">
        <v>108</v>
      </c>
      <c r="C1895" s="17" t="n">
        <v>2353</v>
      </c>
      <c r="D1895" s="16" t="n">
        <v>0.12673782270634</v>
      </c>
      <c r="E1895" s="16" t="n">
        <v>0.0367556216676747</v>
      </c>
      <c r="F1895" s="16" t="n">
        <v>0.163624770126658</v>
      </c>
      <c r="G1895" s="16" t="n">
        <v>0.0754283302852445</v>
      </c>
      <c r="H1895" s="16" t="n">
        <v>7.35681571085356</v>
      </c>
      <c r="I1895" s="17" t="n">
        <v>291.573453077872</v>
      </c>
      <c r="J1895" s="18" t="n">
        <v>1.92212088685969E-012</v>
      </c>
      <c r="K1895" s="18" t="n">
        <v>7.39277264176803E-012</v>
      </c>
      <c r="L1895" s="16" t="n">
        <v>0.52250380681269</v>
      </c>
      <c r="M1895" s="16" t="n">
        <v>0.650749923477196</v>
      </c>
      <c r="N1895" s="18" t="n">
        <v>0.000241949311172271</v>
      </c>
      <c r="O1895" s="16" t="n">
        <v>0.0185811483615898</v>
      </c>
      <c r="P1895" s="34" t="b">
        <f aca="false">TRUE()</f>
        <v>1</v>
      </c>
      <c r="Q1895" s="18" t="n">
        <v>9.57483016506084E-005</v>
      </c>
    </row>
    <row r="1896" customFormat="false" ht="15" hidden="false" customHeight="false" outlineLevel="0" collapsed="false">
      <c r="A1896" s="6" t="s">
        <v>3729</v>
      </c>
      <c r="B1896" s="6" t="s">
        <v>108</v>
      </c>
      <c r="C1896" s="17" t="n">
        <v>2354</v>
      </c>
      <c r="D1896" s="16" t="n">
        <v>0.125512249416821</v>
      </c>
      <c r="E1896" s="16" t="n">
        <v>0.0360800084051874</v>
      </c>
      <c r="F1896" s="16" t="n">
        <v>0.162160378841992</v>
      </c>
      <c r="G1896" s="16" t="n">
        <v>0.0746233834084973</v>
      </c>
      <c r="H1896" s="16" t="n">
        <v>7.41935530821024</v>
      </c>
      <c r="I1896" s="17" t="n">
        <v>294.637428120991</v>
      </c>
      <c r="J1896" s="18" t="n">
        <v>1.26507622506989E-012</v>
      </c>
      <c r="K1896" s="18" t="n">
        <v>4.92039956329902E-012</v>
      </c>
      <c r="L1896" s="16" t="n">
        <v>0.52490392886822</v>
      </c>
      <c r="M1896" s="16" t="n">
        <v>0.652096724823998</v>
      </c>
      <c r="N1896" s="18" t="n">
        <v>0.000236578465209532</v>
      </c>
      <c r="O1896" s="16" t="n">
        <v>0.0190604831211224</v>
      </c>
      <c r="P1896" s="34" t="b">
        <f aca="false">TRUE()</f>
        <v>1</v>
      </c>
      <c r="Q1896" s="18" t="n">
        <v>0.000171771878180332</v>
      </c>
    </row>
    <row r="1897" customFormat="false" ht="15" hidden="false" customHeight="false" outlineLevel="0" collapsed="false">
      <c r="A1897" s="6" t="s">
        <v>3730</v>
      </c>
      <c r="B1897" s="6" t="s">
        <v>108</v>
      </c>
      <c r="C1897" s="17" t="n">
        <v>2355</v>
      </c>
      <c r="D1897" s="16" t="n">
        <v>0.124310229145968</v>
      </c>
      <c r="E1897" s="16" t="n">
        <v>0.0354246674485937</v>
      </c>
      <c r="F1897" s="16" t="n">
        <v>0.160731152229489</v>
      </c>
      <c r="G1897" s="16" t="n">
        <v>0.0738473762276025</v>
      </c>
      <c r="H1897" s="16" t="n">
        <v>7.48242064390481</v>
      </c>
      <c r="I1897" s="17" t="n">
        <v>297.759015667089</v>
      </c>
      <c r="J1897" s="18" t="n">
        <v>8.26933936489958E-013</v>
      </c>
      <c r="K1897" s="18" t="n">
        <v>3.26214433121039E-012</v>
      </c>
      <c r="L1897" s="16" t="n">
        <v>0.527314005599651</v>
      </c>
      <c r="M1897" s="16" t="n">
        <v>0.653443526170799</v>
      </c>
      <c r="N1897" s="18" t="n">
        <v>0.000230942242253441</v>
      </c>
      <c r="O1897" s="16" t="n">
        <v>0.0195261082287108</v>
      </c>
      <c r="P1897" s="34" t="b">
        <f aca="false">TRUE()</f>
        <v>1</v>
      </c>
      <c r="Q1897" s="18" t="n">
        <v>0.000106425560971016</v>
      </c>
    </row>
    <row r="1898" customFormat="false" ht="15" hidden="false" customHeight="false" outlineLevel="0" collapsed="false">
      <c r="A1898" s="6" t="s">
        <v>3731</v>
      </c>
      <c r="B1898" s="6" t="s">
        <v>108</v>
      </c>
      <c r="C1898" s="17" t="n">
        <v>2356</v>
      </c>
      <c r="D1898" s="16" t="n">
        <v>0.123155685755004</v>
      </c>
      <c r="E1898" s="16" t="n">
        <v>0.0348067160869824</v>
      </c>
      <c r="F1898" s="16" t="n">
        <v>0.159366350974728</v>
      </c>
      <c r="G1898" s="16" t="n">
        <v>0.0731233695349249</v>
      </c>
      <c r="H1898" s="16" t="n">
        <v>7.54396644455059</v>
      </c>
      <c r="I1898" s="17" t="n">
        <v>300.863944508941</v>
      </c>
      <c r="J1898" s="18" t="n">
        <v>5.44221337553872E-013</v>
      </c>
      <c r="K1898" s="18" t="n">
        <v>2.16956633126664E-012</v>
      </c>
      <c r="L1898" s="16" t="n">
        <v>0.529638452929804</v>
      </c>
      <c r="M1898" s="16" t="n">
        <v>0.655055606570758</v>
      </c>
      <c r="N1898" s="18" t="n">
        <v>0.000225266266057629</v>
      </c>
      <c r="O1898" s="16" t="n">
        <v>0.019963199127455</v>
      </c>
      <c r="P1898" s="34" t="b">
        <f aca="false">TRUE()</f>
        <v>1</v>
      </c>
      <c r="Q1898" s="18" t="n">
        <v>1.34680134680135E-005</v>
      </c>
    </row>
    <row r="1899" customFormat="false" ht="15" hidden="false" customHeight="false" outlineLevel="0" collapsed="false">
      <c r="A1899" s="6" t="s">
        <v>3732</v>
      </c>
      <c r="B1899" s="6" t="s">
        <v>108</v>
      </c>
      <c r="C1899" s="17" t="n">
        <v>2357</v>
      </c>
      <c r="D1899" s="16" t="n">
        <v>0.122068685840058</v>
      </c>
      <c r="E1899" s="16" t="n">
        <v>0.034238859990721</v>
      </c>
      <c r="F1899" s="16" t="n">
        <v>0.158091534359971</v>
      </c>
      <c r="G1899" s="16" t="n">
        <v>0.072470083006842</v>
      </c>
      <c r="H1899" s="16" t="n">
        <v>7.6025094949095</v>
      </c>
      <c r="I1899" s="17" t="n">
        <v>303.893452395318</v>
      </c>
      <c r="J1899" s="18" t="n">
        <v>3.64330636969673E-013</v>
      </c>
      <c r="K1899" s="18" t="n">
        <v>1.46651032339878E-012</v>
      </c>
      <c r="L1899" s="16" t="n">
        <v>0.531810783314872</v>
      </c>
      <c r="M1899" s="16" t="n">
        <v>0.655912661973268</v>
      </c>
      <c r="N1899" s="18" t="n">
        <v>0.000220900129054305</v>
      </c>
      <c r="O1899" s="16" t="n">
        <v>0.0203680898234898</v>
      </c>
      <c r="P1899" s="34" t="b">
        <f aca="false">TRUE()</f>
        <v>1</v>
      </c>
      <c r="Q1899" s="18" t="n">
        <v>3.13131313131313E-005</v>
      </c>
    </row>
    <row r="1900" customFormat="false" ht="15" hidden="false" customHeight="false" outlineLevel="0" collapsed="false">
      <c r="A1900" s="6" t="s">
        <v>3733</v>
      </c>
      <c r="B1900" s="6" t="s">
        <v>108</v>
      </c>
      <c r="C1900" s="17" t="n">
        <v>2358</v>
      </c>
      <c r="D1900" s="16" t="n">
        <v>0.121058492359535</v>
      </c>
      <c r="E1900" s="16" t="n">
        <v>0.0337259011296299</v>
      </c>
      <c r="F1900" s="16" t="n">
        <v>0.156919197599541</v>
      </c>
      <c r="G1900" s="16" t="n">
        <v>0.0718984001453747</v>
      </c>
      <c r="H1900" s="16" t="n">
        <v>7.65729304066235</v>
      </c>
      <c r="I1900" s="17" t="n">
        <v>306.831811108062</v>
      </c>
      <c r="J1900" s="18" t="n">
        <v>2.49462600067881E-013</v>
      </c>
      <c r="K1900" s="18" t="n">
        <v>1.01896632901743E-012</v>
      </c>
      <c r="L1900" s="16" t="n">
        <v>0.53378784439489</v>
      </c>
      <c r="M1900" s="16" t="n">
        <v>0.657116620752984</v>
      </c>
      <c r="N1900" s="18" t="n">
        <v>0.000216678530135925</v>
      </c>
      <c r="O1900" s="16" t="n">
        <v>0.0207247032473516</v>
      </c>
      <c r="P1900" s="34" t="b">
        <f aca="false">TRUE()</f>
        <v>1</v>
      </c>
      <c r="Q1900" s="18" t="n">
        <v>0.00012477006719431</v>
      </c>
    </row>
    <row r="1901" customFormat="false" ht="15" hidden="false" customHeight="false" outlineLevel="0" collapsed="false">
      <c r="A1901" s="6" t="s">
        <v>3734</v>
      </c>
      <c r="B1901" s="6" t="s">
        <v>108</v>
      </c>
      <c r="C1901" s="17" t="n">
        <v>2359</v>
      </c>
      <c r="D1901" s="16" t="n">
        <v>0.120135844102197</v>
      </c>
      <c r="E1901" s="16" t="n">
        <v>0.0332733298156605</v>
      </c>
      <c r="F1901" s="16" t="n">
        <v>0.155858655714792</v>
      </c>
      <c r="G1901" s="16" t="n">
        <v>0.0714149908089002</v>
      </c>
      <c r="H1901" s="16" t="n">
        <v>7.70665182375069</v>
      </c>
      <c r="I1901" s="17" t="n">
        <v>309.628513509732</v>
      </c>
      <c r="J1901" s="18" t="n">
        <v>1.7677809399778E-013</v>
      </c>
      <c r="K1901" s="18" t="n">
        <v>7.32164760569647E-013</v>
      </c>
      <c r="L1901" s="16" t="n">
        <v>0.535485103848694</v>
      </c>
      <c r="M1901" s="16" t="n">
        <v>0.657708397102337</v>
      </c>
      <c r="N1901" s="18" t="n">
        <v>0.000212564566292142</v>
      </c>
      <c r="O1901" s="16" t="n">
        <v>0.0210365686581228</v>
      </c>
      <c r="P1901" s="34" t="b">
        <f aca="false">TRUE()</f>
        <v>1</v>
      </c>
      <c r="Q1901" s="18" t="n">
        <v>0.000262718855218855</v>
      </c>
    </row>
    <row r="1902" customFormat="false" ht="15" hidden="false" customHeight="false" outlineLevel="0" collapsed="false">
      <c r="A1902" s="6" t="s">
        <v>3735</v>
      </c>
      <c r="B1902" s="6" t="s">
        <v>108</v>
      </c>
      <c r="C1902" s="17" t="n">
        <v>2360</v>
      </c>
      <c r="D1902" s="16" t="n">
        <v>0.119303466032858</v>
      </c>
      <c r="E1902" s="16" t="n">
        <v>0.0328822843372855</v>
      </c>
      <c r="F1902" s="16" t="n">
        <v>0.154910457362752</v>
      </c>
      <c r="G1902" s="16" t="n">
        <v>0.0710191332095659</v>
      </c>
      <c r="H1902" s="16" t="n">
        <v>7.74963006449949</v>
      </c>
      <c r="I1902" s="17" t="n">
        <v>312.241467273531</v>
      </c>
      <c r="J1902" s="18" t="n">
        <v>1.30591188552079E-013</v>
      </c>
      <c r="K1902" s="18" t="n">
        <v>5.47523083342626E-013</v>
      </c>
      <c r="L1902" s="16" t="n">
        <v>0.536862035581467</v>
      </c>
      <c r="M1902" s="16" t="n">
        <v>0.658585858585859</v>
      </c>
      <c r="N1902" s="18" t="n">
        <v>0.000209114039865909</v>
      </c>
      <c r="O1902" s="16" t="n">
        <v>0.0213037442516532</v>
      </c>
      <c r="P1902" s="34" t="b">
        <f aca="false">TRUE()</f>
        <v>1</v>
      </c>
      <c r="Q1902" s="18" t="n">
        <v>1.88552188552189E-005</v>
      </c>
    </row>
    <row r="1903" customFormat="false" ht="15" hidden="false" customHeight="false" outlineLevel="0" collapsed="false">
      <c r="A1903" s="6" t="s">
        <v>3736</v>
      </c>
      <c r="B1903" s="6" t="s">
        <v>108</v>
      </c>
      <c r="C1903" s="17" t="n">
        <v>2361</v>
      </c>
      <c r="D1903" s="16" t="n">
        <v>0.118553695708731</v>
      </c>
      <c r="E1903" s="16" t="n">
        <v>0.0325474266245512</v>
      </c>
      <c r="F1903" s="16" t="n">
        <v>0.154064891853488</v>
      </c>
      <c r="G1903" s="16" t="n">
        <v>0.0707023880391759</v>
      </c>
      <c r="H1903" s="16" t="n">
        <v>7.78653293444191</v>
      </c>
      <c r="I1903" s="17" t="n">
        <v>314.666094947427</v>
      </c>
      <c r="J1903" s="18" t="n">
        <v>1.00433248061773E-013</v>
      </c>
      <c r="K1903" s="18" t="n">
        <v>4.26610009678975E-013</v>
      </c>
      <c r="L1903" s="16" t="n">
        <v>0.537942162969841</v>
      </c>
      <c r="M1903" s="16" t="n">
        <v>0.659442913988369</v>
      </c>
      <c r="N1903" s="18" t="n">
        <v>0.000207460873023275</v>
      </c>
      <c r="O1903" s="16" t="n">
        <v>0.0215276717450927</v>
      </c>
      <c r="P1903" s="34" t="b">
        <f aca="false">TRUE()</f>
        <v>1</v>
      </c>
      <c r="Q1903" s="18" t="n">
        <v>0.00019910306588009</v>
      </c>
    </row>
    <row r="1904" customFormat="false" ht="15" hidden="false" customHeight="false" outlineLevel="0" collapsed="false">
      <c r="A1904" s="6" t="s">
        <v>3737</v>
      </c>
      <c r="B1904" s="6" t="s">
        <v>108</v>
      </c>
      <c r="C1904" s="17" t="n">
        <v>2362</v>
      </c>
      <c r="D1904" s="16" t="n">
        <v>0.117882011873366</v>
      </c>
      <c r="E1904" s="16" t="n">
        <v>0.0322644721489032</v>
      </c>
      <c r="F1904" s="16" t="n">
        <v>0.153313655821274</v>
      </c>
      <c r="G1904" s="16" t="n">
        <v>0.0704573930875704</v>
      </c>
      <c r="H1904" s="16" t="n">
        <v>7.81717749617405</v>
      </c>
      <c r="I1904" s="17" t="n">
        <v>316.894252842047</v>
      </c>
      <c r="J1904" s="18" t="n">
        <v>8.0557672843522E-014</v>
      </c>
      <c r="K1904" s="18" t="n">
        <v>3.54146549047263E-013</v>
      </c>
      <c r="L1904" s="16" t="n">
        <v>0.538717153993011</v>
      </c>
      <c r="M1904" s="16" t="n">
        <v>0.66021834506683</v>
      </c>
      <c r="N1904" s="18" t="n">
        <v>0.000206674328162836</v>
      </c>
      <c r="O1904" s="16" t="n">
        <v>0.021710268785248</v>
      </c>
      <c r="P1904" s="34" t="b">
        <f aca="false">TRUE()</f>
        <v>1</v>
      </c>
      <c r="Q1904" s="18" t="n">
        <v>0.00010201824683211</v>
      </c>
    </row>
    <row r="1905" customFormat="false" ht="15" hidden="false" customHeight="false" outlineLevel="0" collapsed="false">
      <c r="A1905" s="6" t="s">
        <v>3738</v>
      </c>
      <c r="B1905" s="6" t="s">
        <v>108</v>
      </c>
      <c r="C1905" s="17" t="n">
        <v>2363</v>
      </c>
      <c r="D1905" s="16" t="n">
        <v>0.11727490250756</v>
      </c>
      <c r="E1905" s="16" t="n">
        <v>0.0320250246666405</v>
      </c>
      <c r="F1905" s="16" t="n">
        <v>0.152638501301059</v>
      </c>
      <c r="G1905" s="16" t="n">
        <v>0.0702710827584528</v>
      </c>
      <c r="H1905" s="16" t="n">
        <v>7.84205371146057</v>
      </c>
      <c r="I1905" s="17" t="n">
        <v>318.941134667972</v>
      </c>
      <c r="J1905" s="18" t="n">
        <v>6.71943726968434E-014</v>
      </c>
      <c r="K1905" s="18" t="n">
        <v>2.98242402879038E-013</v>
      </c>
      <c r="L1905" s="16" t="n">
        <v>0.539211042459446</v>
      </c>
      <c r="M1905" s="16" t="n">
        <v>0.660585654525049</v>
      </c>
      <c r="N1905" s="18" t="n">
        <v>0.000206219035392531</v>
      </c>
      <c r="O1905" s="16" t="n">
        <v>0.0218589290222863</v>
      </c>
      <c r="P1905" s="34" t="b">
        <f aca="false">TRUE()</f>
        <v>1</v>
      </c>
      <c r="Q1905" s="16" t="n">
        <v>0</v>
      </c>
    </row>
    <row r="1906" customFormat="false" ht="15" hidden="false" customHeight="false" outlineLevel="0" collapsed="false">
      <c r="A1906" s="6" t="s">
        <v>3739</v>
      </c>
      <c r="B1906" s="6" t="s">
        <v>108</v>
      </c>
      <c r="C1906" s="17" t="n">
        <v>2364</v>
      </c>
      <c r="D1906" s="16" t="n">
        <v>0.116717201988016</v>
      </c>
      <c r="E1906" s="16" t="n">
        <v>0.0318210660700505</v>
      </c>
      <c r="F1906" s="16" t="n">
        <v>0.152024089522673</v>
      </c>
      <c r="G1906" s="16" t="n">
        <v>0.0701321927621945</v>
      </c>
      <c r="H1906" s="16" t="n">
        <v>7.86259208232194</v>
      </c>
      <c r="I1906" s="17" t="n">
        <v>320.832484564774</v>
      </c>
      <c r="J1906" s="18" t="n">
        <v>5.77385771747333E-014</v>
      </c>
      <c r="K1906" s="18" t="n">
        <v>2.58369374444772E-013</v>
      </c>
      <c r="L1906" s="16" t="n">
        <v>0.539506231630069</v>
      </c>
      <c r="M1906" s="16" t="n">
        <v>0.660830527497194</v>
      </c>
      <c r="N1906" s="18" t="n">
        <v>0.000206149887496817</v>
      </c>
      <c r="O1906" s="16" t="n">
        <v>0.0219739595624291</v>
      </c>
      <c r="P1906" s="34" t="b">
        <f aca="false">TRUE()</f>
        <v>1</v>
      </c>
      <c r="Q1906" s="18" t="n">
        <v>1.01010101010101E-005</v>
      </c>
    </row>
    <row r="1907" customFormat="false" ht="15" hidden="false" customHeight="false" outlineLevel="0" collapsed="false">
      <c r="A1907" s="6" t="s">
        <v>3740</v>
      </c>
      <c r="B1907" s="6" t="s">
        <v>108</v>
      </c>
      <c r="C1907" s="17" t="n">
        <v>2365</v>
      </c>
      <c r="D1907" s="16" t="n">
        <v>0.116197391968955</v>
      </c>
      <c r="E1907" s="16" t="n">
        <v>0.0316436559029547</v>
      </c>
      <c r="F1907" s="16" t="n">
        <v>0.15145759687828</v>
      </c>
      <c r="G1907" s="16" t="n">
        <v>0.0700296242863747</v>
      </c>
      <c r="H1907" s="16" t="n">
        <v>7.88014308602398</v>
      </c>
      <c r="I1907" s="17" t="n">
        <v>322.611762953348</v>
      </c>
      <c r="J1907" s="18" t="n">
        <v>5.06437593197618E-014</v>
      </c>
      <c r="K1907" s="18" t="n">
        <v>2.28199349812173E-013</v>
      </c>
      <c r="L1907" s="16" t="n">
        <v>0.539669083456264</v>
      </c>
      <c r="M1907" s="16" t="n">
        <v>0.661279461279461</v>
      </c>
      <c r="N1907" s="18" t="n">
        <v>0.000206149887496817</v>
      </c>
      <c r="O1907" s="16" t="n">
        <v>0.0220604513795831</v>
      </c>
      <c r="P1907" s="34" t="b">
        <f aca="false">TRUE()</f>
        <v>1</v>
      </c>
      <c r="Q1907" s="18" t="n">
        <v>6.91732875527342E-005</v>
      </c>
    </row>
    <row r="1908" customFormat="false" ht="15" hidden="false" customHeight="false" outlineLevel="0" collapsed="false">
      <c r="A1908" s="6" t="s">
        <v>3741</v>
      </c>
      <c r="B1908" s="6" t="s">
        <v>108</v>
      </c>
      <c r="C1908" s="17" t="n">
        <v>2366</v>
      </c>
      <c r="D1908" s="16" t="n">
        <v>0.115705123708396</v>
      </c>
      <c r="E1908" s="16" t="n">
        <v>0.0314853476788805</v>
      </c>
      <c r="F1908" s="16" t="n">
        <v>0.150924518979057</v>
      </c>
      <c r="G1908" s="16" t="n">
        <v>0.0699533037780204</v>
      </c>
      <c r="H1908" s="16" t="n">
        <v>7.8952187571009</v>
      </c>
      <c r="I1908" s="17" t="n">
        <v>324.312218676378</v>
      </c>
      <c r="J1908" s="18" t="n">
        <v>4.51821408754139E-014</v>
      </c>
      <c r="K1908" s="18" t="n">
        <v>2.04924464079746E-013</v>
      </c>
      <c r="L1908" s="16" t="n">
        <v>0.539714734832231</v>
      </c>
      <c r="M1908" s="16" t="n">
        <v>0.661381491684522</v>
      </c>
      <c r="N1908" s="18" t="n">
        <v>0.000206219035392531</v>
      </c>
      <c r="O1908" s="16" t="n">
        <v>0.0221253755909946</v>
      </c>
      <c r="P1908" s="34" t="b">
        <f aca="false">TRUE()</f>
        <v>1</v>
      </c>
      <c r="Q1908" s="18" t="n">
        <v>1.01010101010101E-005</v>
      </c>
    </row>
    <row r="1909" customFormat="false" ht="15" hidden="false" customHeight="false" outlineLevel="0" collapsed="false">
      <c r="A1909" s="6" t="s">
        <v>3742</v>
      </c>
      <c r="B1909" s="6" t="s">
        <v>108</v>
      </c>
      <c r="C1909" s="17" t="n">
        <v>2367</v>
      </c>
      <c r="D1909" s="16" t="n">
        <v>0.115232007209381</v>
      </c>
      <c r="E1909" s="16" t="n">
        <v>0.0313389458119429</v>
      </c>
      <c r="F1909" s="16" t="n">
        <v>0.150414143634627</v>
      </c>
      <c r="G1909" s="16" t="n">
        <v>0.069895127711122</v>
      </c>
      <c r="H1909" s="16" t="n">
        <v>7.90862422079235</v>
      </c>
      <c r="I1909" s="17" t="n">
        <v>325.978766192027</v>
      </c>
      <c r="J1909" s="18" t="n">
        <v>4.07689226292926E-014</v>
      </c>
      <c r="K1909" s="18" t="n">
        <v>1.86128744677189E-013</v>
      </c>
      <c r="L1909" s="16" t="n">
        <v>0.539672045793498</v>
      </c>
      <c r="M1909" s="16" t="n">
        <v>0.661381491684522</v>
      </c>
      <c r="N1909" s="18" t="n">
        <v>0.000206674328162836</v>
      </c>
      <c r="O1909" s="16" t="n">
        <v>0.0221725622240897</v>
      </c>
      <c r="P1909" s="34" t="b">
        <f aca="false">TRUE()</f>
        <v>1</v>
      </c>
      <c r="Q1909" s="18" t="n">
        <v>0.000265171365765593</v>
      </c>
    </row>
    <row r="1910" customFormat="false" ht="15" hidden="false" customHeight="false" outlineLevel="0" collapsed="false">
      <c r="A1910" s="6" t="s">
        <v>3743</v>
      </c>
      <c r="B1910" s="6" t="s">
        <v>108</v>
      </c>
      <c r="C1910" s="17" t="n">
        <v>2368</v>
      </c>
      <c r="D1910" s="16" t="n">
        <v>0.114772297054686</v>
      </c>
      <c r="E1910" s="16" t="n">
        <v>0.0311997525393448</v>
      </c>
      <c r="F1910" s="16" t="n">
        <v>0.149920057296552</v>
      </c>
      <c r="G1910" s="16" t="n">
        <v>0.0698490280872227</v>
      </c>
      <c r="H1910" s="16" t="n">
        <v>7.92112449577725</v>
      </c>
      <c r="I1910" s="17" t="n">
        <v>327.63671119827</v>
      </c>
      <c r="J1910" s="18" t="n">
        <v>3.70096760112969E-014</v>
      </c>
      <c r="K1910" s="18" t="n">
        <v>1.70088765721907E-013</v>
      </c>
      <c r="L1910" s="16" t="n">
        <v>0.539578740112825</v>
      </c>
      <c r="M1910" s="16" t="n">
        <v>0.661463116008571</v>
      </c>
      <c r="N1910" s="18" t="n">
        <v>0.000206838729056379</v>
      </c>
      <c r="O1910" s="16" t="n">
        <v>0.0222123549303727</v>
      </c>
      <c r="P1910" s="34" t="b">
        <f aca="false">TRUE()</f>
        <v>1</v>
      </c>
      <c r="Q1910" s="18" t="n">
        <v>0.000117209322663868</v>
      </c>
    </row>
    <row r="1911" customFormat="false" ht="15" hidden="false" customHeight="false" outlineLevel="0" collapsed="false">
      <c r="A1911" s="6" t="s">
        <v>3744</v>
      </c>
      <c r="B1911" s="6" t="s">
        <v>108</v>
      </c>
      <c r="C1911" s="17" t="n">
        <v>2369</v>
      </c>
      <c r="D1911" s="16" t="n">
        <v>0.114322121693893</v>
      </c>
      <c r="E1911" s="16" t="n">
        <v>0.0310651308235845</v>
      </c>
      <c r="F1911" s="16" t="n">
        <v>0.14943470593426</v>
      </c>
      <c r="G1911" s="16" t="n">
        <v>0.0698077535546064</v>
      </c>
      <c r="H1911" s="16" t="n">
        <v>7.93262310048584</v>
      </c>
      <c r="I1911" s="17" t="n">
        <v>329.276274253135</v>
      </c>
      <c r="J1911" s="18" t="n">
        <v>3.382627372093E-014</v>
      </c>
      <c r="K1911" s="18" t="n">
        <v>1.5684808485124E-013</v>
      </c>
      <c r="L1911" s="16" t="n">
        <v>0.539433830289983</v>
      </c>
      <c r="M1911" s="16" t="n">
        <v>0.661381491684522</v>
      </c>
      <c r="N1911" s="18" t="n">
        <v>0.000207460873023275</v>
      </c>
      <c r="O1911" s="16" t="n">
        <v>0.0222553581480363</v>
      </c>
      <c r="P1911" s="34" t="b">
        <f aca="false">TRUE()</f>
        <v>1</v>
      </c>
      <c r="Q1911" s="18" t="n">
        <v>0.000113636363636364</v>
      </c>
    </row>
    <row r="1912" customFormat="false" ht="15" hidden="false" customHeight="false" outlineLevel="0" collapsed="false">
      <c r="A1912" s="6" t="s">
        <v>3745</v>
      </c>
      <c r="B1912" s="6" t="s">
        <v>108</v>
      </c>
      <c r="C1912" s="17" t="n">
        <v>2370</v>
      </c>
      <c r="D1912" s="16" t="n">
        <v>0.113878249369996</v>
      </c>
      <c r="E1912" s="16" t="n">
        <v>0.0309325303649713</v>
      </c>
      <c r="F1912" s="16" t="n">
        <v>0.148952613956207</v>
      </c>
      <c r="G1912" s="16" t="n">
        <v>0.0697671278089042</v>
      </c>
      <c r="H1912" s="16" t="n">
        <v>7.94316656953756</v>
      </c>
      <c r="I1912" s="17" t="n">
        <v>330.906309445464</v>
      </c>
      <c r="J1912" s="18" t="n">
        <v>3.11167996072612E-014</v>
      </c>
      <c r="K1912" s="18" t="n">
        <v>1.45585928263962E-013</v>
      </c>
      <c r="L1912" s="16" t="n">
        <v>0.539235490274757</v>
      </c>
      <c r="M1912" s="16" t="n">
        <v>0.661463116008571</v>
      </c>
      <c r="N1912" s="18" t="n">
        <v>0.000207838789503833</v>
      </c>
      <c r="O1912" s="16" t="n">
        <v>0.0223040917324814</v>
      </c>
      <c r="P1912" s="34" t="b">
        <f aca="false">TRUE()</f>
        <v>1</v>
      </c>
      <c r="Q1912" s="18" t="n">
        <v>8.3801785975699E-005</v>
      </c>
    </row>
    <row r="1913" customFormat="false" ht="15" hidden="false" customHeight="false" outlineLevel="0" collapsed="false">
      <c r="A1913" s="6" t="s">
        <v>3746</v>
      </c>
      <c r="B1913" s="6" t="s">
        <v>108</v>
      </c>
      <c r="C1913" s="17" t="n">
        <v>2371</v>
      </c>
      <c r="D1913" s="16" t="n">
        <v>0.113436068128082</v>
      </c>
      <c r="E1913" s="16" t="n">
        <v>0.0308001261682974</v>
      </c>
      <c r="F1913" s="16" t="n">
        <v>0.148470202003232</v>
      </c>
      <c r="G1913" s="16" t="n">
        <v>0.0697237232375741</v>
      </c>
      <c r="H1913" s="16" t="n">
        <v>7.95341271839954</v>
      </c>
      <c r="I1913" s="17" t="n">
        <v>332.530713591098</v>
      </c>
      <c r="J1913" s="18" t="n">
        <v>2.86813982747039E-014</v>
      </c>
      <c r="K1913" s="18" t="n">
        <v>1.35412744982959E-013</v>
      </c>
      <c r="L1913" s="16" t="n">
        <v>0.539026209344248</v>
      </c>
      <c r="M1913" s="16" t="n">
        <v>0.661503928170595</v>
      </c>
      <c r="N1913" s="18" t="n">
        <v>0.000208928543697873</v>
      </c>
      <c r="O1913" s="16" t="n">
        <v>0.0223599278312022</v>
      </c>
      <c r="P1913" s="34" t="b">
        <f aca="false">TRUE()</f>
        <v>1</v>
      </c>
      <c r="Q1913" s="18" t="n">
        <v>6.02387511478421E-005</v>
      </c>
    </row>
    <row r="1914" customFormat="false" ht="15" hidden="false" customHeight="false" outlineLevel="0" collapsed="false">
      <c r="A1914" s="6" t="s">
        <v>3747</v>
      </c>
      <c r="B1914" s="6" t="s">
        <v>108</v>
      </c>
      <c r="C1914" s="17" t="n">
        <v>2372</v>
      </c>
      <c r="D1914" s="16" t="n">
        <v>0.112993509003969</v>
      </c>
      <c r="E1914" s="16" t="n">
        <v>0.0306658199342479</v>
      </c>
      <c r="F1914" s="16" t="n">
        <v>0.147983067185055</v>
      </c>
      <c r="G1914" s="16" t="n">
        <v>0.0696730103797167</v>
      </c>
      <c r="H1914" s="16" t="n">
        <v>7.96336049791072</v>
      </c>
      <c r="I1914" s="17" t="n">
        <v>334.150776097362</v>
      </c>
      <c r="J1914" s="18" t="n">
        <v>2.64894632472707E-014</v>
      </c>
      <c r="K1914" s="18" t="n">
        <v>1.25923565264804E-013</v>
      </c>
      <c r="L1914" s="16" t="n">
        <v>0.538805103984101</v>
      </c>
      <c r="M1914" s="16" t="n">
        <v>0.661401897765534</v>
      </c>
      <c r="N1914" s="18" t="n">
        <v>0.000210338499548757</v>
      </c>
      <c r="O1914" s="16" t="n">
        <v>0.022429012644284</v>
      </c>
      <c r="P1914" s="34" t="b">
        <f aca="false">TRUE()</f>
        <v>1</v>
      </c>
      <c r="Q1914" s="18" t="n">
        <v>6.44219977553311E-005</v>
      </c>
    </row>
    <row r="1915" customFormat="false" ht="15" hidden="false" customHeight="false" outlineLevel="0" collapsed="false">
      <c r="A1915" s="6" t="s">
        <v>3748</v>
      </c>
      <c r="B1915" s="6" t="s">
        <v>108</v>
      </c>
      <c r="C1915" s="17" t="n">
        <v>2373</v>
      </c>
      <c r="D1915" s="16" t="n">
        <v>0.112549965708349</v>
      </c>
      <c r="E1915" s="16" t="n">
        <v>0.0305282459582563</v>
      </c>
      <c r="F1915" s="16" t="n">
        <v>0.147490508717374</v>
      </c>
      <c r="G1915" s="16" t="n">
        <v>0.0696152772658863</v>
      </c>
      <c r="H1915" s="16" t="n">
        <v>7.9731472494088</v>
      </c>
      <c r="I1915" s="17" t="n">
        <v>335.788487535876</v>
      </c>
      <c r="J1915" s="18" t="n">
        <v>2.4487321200142E-014</v>
      </c>
      <c r="K1915" s="18" t="n">
        <v>1.17346862564191E-013</v>
      </c>
      <c r="L1915" s="16" t="n">
        <v>0.538569366104641</v>
      </c>
      <c r="M1915" s="16" t="n">
        <v>0.661422303846546</v>
      </c>
      <c r="N1915" s="18" t="n">
        <v>0.00021220521955628</v>
      </c>
      <c r="O1915" s="16" t="n">
        <v>0.0225081452163006</v>
      </c>
      <c r="P1915" s="34" t="b">
        <f aca="false">TRUE()</f>
        <v>1</v>
      </c>
      <c r="Q1915" s="18" t="n">
        <v>0.000154672033619402</v>
      </c>
    </row>
    <row r="1916" customFormat="false" ht="15" hidden="false" customHeight="false" outlineLevel="0" collapsed="false">
      <c r="A1916" s="6" t="s">
        <v>3749</v>
      </c>
      <c r="B1916" s="6" t="s">
        <v>108</v>
      </c>
      <c r="C1916" s="17" t="n">
        <v>2374</v>
      </c>
      <c r="D1916" s="16" t="n">
        <v>0.112104250985038</v>
      </c>
      <c r="E1916" s="16" t="n">
        <v>0.0303877895585209</v>
      </c>
      <c r="F1916" s="16" t="n">
        <v>0.146994359961156</v>
      </c>
      <c r="G1916" s="16" t="n">
        <v>0.0695519945232832</v>
      </c>
      <c r="H1916" s="16" t="n">
        <v>7.9833296770543</v>
      </c>
      <c r="I1916" s="17" t="n">
        <v>337.448317750822</v>
      </c>
      <c r="J1916" s="18" t="n">
        <v>2.25707100273235E-014</v>
      </c>
      <c r="K1916" s="18" t="n">
        <v>1.09043593263554E-013</v>
      </c>
      <c r="L1916" s="16" t="n">
        <v>0.538354272083042</v>
      </c>
      <c r="M1916" s="16" t="n">
        <v>0.661503928170595</v>
      </c>
      <c r="N1916" s="18" t="n">
        <v>0.000213029720392599</v>
      </c>
      <c r="O1916" s="16" t="n">
        <v>0.022587019290901</v>
      </c>
      <c r="P1916" s="34" t="b">
        <f aca="false">TRUE()</f>
        <v>1</v>
      </c>
      <c r="Q1916" s="18" t="n">
        <v>2.68122400475342E-005</v>
      </c>
    </row>
    <row r="1917" customFormat="false" ht="15" hidden="false" customHeight="false" outlineLevel="0" collapsed="false">
      <c r="A1917" s="6" t="s">
        <v>3750</v>
      </c>
      <c r="B1917" s="6" t="s">
        <v>108</v>
      </c>
      <c r="C1917" s="17" t="n">
        <v>2375</v>
      </c>
      <c r="D1917" s="16" t="n">
        <v>0.111658223999229</v>
      </c>
      <c r="E1917" s="16" t="n">
        <v>0.0302448443181089</v>
      </c>
      <c r="F1917" s="16" t="n">
        <v>0.146495795150991</v>
      </c>
      <c r="G1917" s="16" t="n">
        <v>0.0694825466911958</v>
      </c>
      <c r="H1917" s="16" t="n">
        <v>7.99374162502696</v>
      </c>
      <c r="I1917" s="17" t="n">
        <v>339.121081361055</v>
      </c>
      <c r="J1917" s="18" t="n">
        <v>2.07683377531007E-014</v>
      </c>
      <c r="K1917" s="18" t="n">
        <v>1.00923421165536E-013</v>
      </c>
      <c r="L1917" s="16" t="n">
        <v>0.538153591238239</v>
      </c>
      <c r="M1917" s="16" t="n">
        <v>0.661279461279461</v>
      </c>
      <c r="N1917" s="18" t="n">
        <v>0.00021434406922292</v>
      </c>
      <c r="O1917" s="16" t="n">
        <v>0.0226657395178463</v>
      </c>
      <c r="P1917" s="34" t="b">
        <f aca="false">TRUE()</f>
        <v>1</v>
      </c>
      <c r="Q1917" s="18" t="n">
        <v>0.000267828257898437</v>
      </c>
    </row>
    <row r="1918" customFormat="false" ht="15" hidden="false" customHeight="false" outlineLevel="0" collapsed="false">
      <c r="A1918" s="6" t="s">
        <v>3751</v>
      </c>
      <c r="B1918" s="6" t="s">
        <v>108</v>
      </c>
      <c r="C1918" s="17" t="n">
        <v>2376</v>
      </c>
      <c r="D1918" s="16" t="n">
        <v>0.111214327119081</v>
      </c>
      <c r="E1918" s="16" t="n">
        <v>0.0301004410964805</v>
      </c>
      <c r="F1918" s="16" t="n">
        <v>0.145996888307829</v>
      </c>
      <c r="G1918" s="16" t="n">
        <v>0.069408892548536</v>
      </c>
      <c r="H1918" s="16" t="n">
        <v>8.00405349259109</v>
      </c>
      <c r="I1918" s="17" t="n">
        <v>340.804533212354</v>
      </c>
      <c r="J1918" s="18" t="n">
        <v>1.91202627856703E-014</v>
      </c>
      <c r="K1918" s="18" t="n">
        <v>9.32421745717177E-014</v>
      </c>
      <c r="L1918" s="16" t="n">
        <v>0.537946324786287</v>
      </c>
      <c r="M1918" s="16" t="n">
        <v>0.66136108560351</v>
      </c>
      <c r="N1918" s="18" t="n">
        <v>0.000216210981512148</v>
      </c>
      <c r="O1918" s="16" t="n">
        <v>0.0227399637457467</v>
      </c>
      <c r="P1918" s="34" t="b">
        <f aca="false">TRUE()</f>
        <v>1</v>
      </c>
      <c r="Q1918" s="18" t="n">
        <v>1.61616161616162E-005</v>
      </c>
    </row>
    <row r="1919" customFormat="false" ht="15" hidden="false" customHeight="false" outlineLevel="0" collapsed="false">
      <c r="A1919" s="6" t="s">
        <v>3752</v>
      </c>
      <c r="B1919" s="6" t="s">
        <v>108</v>
      </c>
      <c r="C1919" s="17" t="n">
        <v>2377</v>
      </c>
      <c r="D1919" s="16" t="n">
        <v>0.110773430186853</v>
      </c>
      <c r="E1919" s="16" t="n">
        <v>0.0299556585288368</v>
      </c>
      <c r="F1919" s="16" t="n">
        <v>0.145498673151758</v>
      </c>
      <c r="G1919" s="16" t="n">
        <v>0.0693316994032045</v>
      </c>
      <c r="H1919" s="16" t="n">
        <v>8.01412464671128</v>
      </c>
      <c r="I1919" s="17" t="n">
        <v>342.486962458351</v>
      </c>
      <c r="J1919" s="18" t="n">
        <v>1.76310549873843E-014</v>
      </c>
      <c r="K1919" s="18" t="n">
        <v>8.66079826269469E-014</v>
      </c>
      <c r="L1919" s="16" t="n">
        <v>0.537729269020838</v>
      </c>
      <c r="M1919" s="16" t="n">
        <v>0.661401897765534</v>
      </c>
      <c r="N1919" s="18" t="n">
        <v>0.000216927260146773</v>
      </c>
      <c r="O1919" s="16" t="n">
        <v>0.022808157717387</v>
      </c>
      <c r="P1919" s="34" t="b">
        <f aca="false">TRUE()</f>
        <v>1</v>
      </c>
      <c r="Q1919" s="18" t="n">
        <v>2.96296296296296E-005</v>
      </c>
    </row>
    <row r="1920" customFormat="false" ht="15" hidden="false" customHeight="false" outlineLevel="0" collapsed="false">
      <c r="A1920" s="6" t="s">
        <v>3753</v>
      </c>
      <c r="B1920" s="6" t="s">
        <v>108</v>
      </c>
      <c r="C1920" s="17" t="n">
        <v>2378</v>
      </c>
      <c r="D1920" s="16" t="n">
        <v>0.110333780181852</v>
      </c>
      <c r="E1920" s="16" t="n">
        <v>0.0298116239846737</v>
      </c>
      <c r="F1920" s="16" t="n">
        <v>0.144998635719137</v>
      </c>
      <c r="G1920" s="16" t="n">
        <v>0.0692483257828656</v>
      </c>
      <c r="H1920" s="16" t="n">
        <v>8.02379126653598</v>
      </c>
      <c r="I1920" s="17" t="n">
        <v>344.133645232994</v>
      </c>
      <c r="J1920" s="18" t="n">
        <v>1.63062690694913E-014</v>
      </c>
      <c r="K1920" s="18" t="n">
        <v>8.08711822389431E-014</v>
      </c>
      <c r="L1920" s="16" t="n">
        <v>0.537509618228678</v>
      </c>
      <c r="M1920" s="16" t="n">
        <v>0.661503928170595</v>
      </c>
      <c r="N1920" s="18" t="n">
        <v>0.000218274807611243</v>
      </c>
      <c r="O1920" s="16" t="n">
        <v>0.0228762791352233</v>
      </c>
      <c r="P1920" s="34" t="b">
        <f aca="false">TRUE()</f>
        <v>1</v>
      </c>
      <c r="Q1920" s="18" t="n">
        <v>2.02020202020202E-005</v>
      </c>
    </row>
    <row r="1921" customFormat="false" ht="15" hidden="false" customHeight="false" outlineLevel="0" collapsed="false">
      <c r="A1921" s="6" t="s">
        <v>3754</v>
      </c>
      <c r="B1921" s="6" t="s">
        <v>108</v>
      </c>
      <c r="C1921" s="17" t="n">
        <v>2379</v>
      </c>
      <c r="D1921" s="16" t="n">
        <v>0.109894236674666</v>
      </c>
      <c r="E1921" s="16" t="n">
        <v>0.0296680110999023</v>
      </c>
      <c r="F1921" s="16" t="n">
        <v>0.144495757225811</v>
      </c>
      <c r="G1921" s="16" t="n">
        <v>0.0691584753678022</v>
      </c>
      <c r="H1921" s="16" t="n">
        <v>8.0331414332653</v>
      </c>
      <c r="I1921" s="17" t="n">
        <v>345.746895931995</v>
      </c>
      <c r="J1921" s="18" t="n">
        <v>1.51166895166576E-014</v>
      </c>
      <c r="K1921" s="18" t="n">
        <v>7.54924927727185E-014</v>
      </c>
      <c r="L1921" s="16" t="n">
        <v>0.537291646136091</v>
      </c>
      <c r="M1921" s="16" t="n">
        <v>0.661524334251607</v>
      </c>
      <c r="N1921" s="18" t="n">
        <v>0.000219732639845185</v>
      </c>
      <c r="O1921" s="16" t="n">
        <v>0.0229455894398688</v>
      </c>
      <c r="P1921" s="34" t="b">
        <f aca="false">TRUE()</f>
        <v>1</v>
      </c>
      <c r="Q1921" s="18" t="n">
        <v>7.20538720538721E-005</v>
      </c>
    </row>
    <row r="1922" customFormat="false" ht="15" hidden="false" customHeight="false" outlineLevel="0" collapsed="false">
      <c r="A1922" s="6" t="s">
        <v>3755</v>
      </c>
      <c r="B1922" s="6" t="s">
        <v>108</v>
      </c>
      <c r="C1922" s="17" t="n">
        <v>2380</v>
      </c>
      <c r="D1922" s="16" t="n">
        <v>0.109453569689536</v>
      </c>
      <c r="E1922" s="16" t="n">
        <v>0.0295237458401069</v>
      </c>
      <c r="F1922" s="16" t="n">
        <v>0.143987516370764</v>
      </c>
      <c r="G1922" s="16" t="n">
        <v>0.0690619497524995</v>
      </c>
      <c r="H1922" s="16" t="n">
        <v>8.04202650543946</v>
      </c>
      <c r="I1922" s="17" t="n">
        <v>347.341445533511</v>
      </c>
      <c r="J1922" s="18" t="n">
        <v>1.40600209735026E-014</v>
      </c>
      <c r="K1922" s="18" t="n">
        <v>7.06405412106969E-014</v>
      </c>
      <c r="L1922" s="16" t="n">
        <v>0.53705741173838</v>
      </c>
      <c r="M1922" s="16" t="n">
        <v>0.661503928170595</v>
      </c>
      <c r="N1922" s="18" t="n">
        <v>0.000220900129054305</v>
      </c>
      <c r="O1922" s="16" t="n">
        <v>0.023019319364981</v>
      </c>
      <c r="P1922" s="34" t="b">
        <f aca="false">TRUE()</f>
        <v>1</v>
      </c>
      <c r="Q1922" s="18" t="n">
        <v>6.66666666666667E-005</v>
      </c>
    </row>
    <row r="1923" customFormat="false" ht="15" hidden="false" customHeight="false" outlineLevel="0" collapsed="false">
      <c r="A1923" s="6" t="s">
        <v>3756</v>
      </c>
      <c r="B1923" s="6" t="s">
        <v>108</v>
      </c>
      <c r="C1923" s="17" t="n">
        <v>2381</v>
      </c>
      <c r="D1923" s="16" t="n">
        <v>0.109010922054539</v>
      </c>
      <c r="E1923" s="16" t="n">
        <v>0.0293783523323218</v>
      </c>
      <c r="F1923" s="16" t="n">
        <v>0.143473499756467</v>
      </c>
      <c r="G1923" s="16" t="n">
        <v>0.0689585691227322</v>
      </c>
      <c r="H1923" s="16" t="n">
        <v>8.05062179965852</v>
      </c>
      <c r="I1923" s="17" t="n">
        <v>348.923293219496</v>
      </c>
      <c r="J1923" s="18" t="n">
        <v>1.31040164696197E-014</v>
      </c>
      <c r="K1923" s="18" t="n">
        <v>6.63191077425877E-014</v>
      </c>
      <c r="L1923" s="16" t="n">
        <v>0.536815353924895</v>
      </c>
      <c r="M1923" s="16" t="n">
        <v>0.661483522089583</v>
      </c>
      <c r="N1923" s="18" t="n">
        <v>0.00022184721863923</v>
      </c>
      <c r="O1923" s="16" t="n">
        <v>0.0230983262419218</v>
      </c>
      <c r="P1923" s="34" t="b">
        <f aca="false">TRUE()</f>
        <v>1</v>
      </c>
      <c r="Q1923" s="18" t="n">
        <v>4.97234247234247E-005</v>
      </c>
    </row>
    <row r="1924" customFormat="false" ht="15" hidden="false" customHeight="false" outlineLevel="0" collapsed="false">
      <c r="A1924" s="6" t="s">
        <v>3757</v>
      </c>
      <c r="B1924" s="6" t="s">
        <v>108</v>
      </c>
      <c r="C1924" s="17" t="n">
        <v>2382</v>
      </c>
      <c r="D1924" s="16" t="n">
        <v>0.108566810227921</v>
      </c>
      <c r="E1924" s="16" t="n">
        <v>0.0292306972295183</v>
      </c>
      <c r="F1924" s="16" t="n">
        <v>0.142955069007355</v>
      </c>
      <c r="G1924" s="16" t="n">
        <v>0.0688489233981394</v>
      </c>
      <c r="H1924" s="16" t="n">
        <v>8.05923724080752</v>
      </c>
      <c r="I1924" s="17" t="n">
        <v>350.514224601231</v>
      </c>
      <c r="J1924" s="18" t="n">
        <v>1.22101093656679E-014</v>
      </c>
      <c r="K1924" s="18" t="n">
        <v>6.2021975358044E-014</v>
      </c>
      <c r="L1924" s="16" t="n">
        <v>0.536574841529557</v>
      </c>
      <c r="M1924" s="16" t="n">
        <v>0.661503928170595</v>
      </c>
      <c r="N1924" s="18" t="n">
        <v>0.000223566872165645</v>
      </c>
      <c r="O1924" s="16" t="n">
        <v>0.0231870087121656</v>
      </c>
      <c r="P1924" s="34" t="b">
        <f aca="false">TRUE()</f>
        <v>1</v>
      </c>
      <c r="Q1924" s="18" t="n">
        <v>0.000142265378380612</v>
      </c>
    </row>
    <row r="1925" customFormat="false" ht="15" hidden="false" customHeight="false" outlineLevel="0" collapsed="false">
      <c r="A1925" s="6" t="s">
        <v>3758</v>
      </c>
      <c r="B1925" s="6" t="s">
        <v>108</v>
      </c>
      <c r="C1925" s="17" t="n">
        <v>2383</v>
      </c>
      <c r="D1925" s="16" t="n">
        <v>0.108122560629067</v>
      </c>
      <c r="E1925" s="16" t="n">
        <v>0.0290814009735934</v>
      </c>
      <c r="F1925" s="16" t="n">
        <v>0.142433818338532</v>
      </c>
      <c r="G1925" s="16" t="n">
        <v>0.0687346581213484</v>
      </c>
      <c r="H1925" s="16" t="n">
        <v>8.06775494341226</v>
      </c>
      <c r="I1925" s="17" t="n">
        <v>352.115853519591</v>
      </c>
      <c r="J1925" s="18" t="n">
        <v>1.13836131502142E-014</v>
      </c>
      <c r="K1925" s="18" t="n">
        <v>5.80368483702567E-014</v>
      </c>
      <c r="L1925" s="16" t="n">
        <v>0.536327212572587</v>
      </c>
      <c r="M1925" s="16" t="n">
        <v>0.661279461279461</v>
      </c>
      <c r="N1925" s="18" t="n">
        <v>0.000225241404649626</v>
      </c>
      <c r="O1925" s="16" t="n">
        <v>0.0232829501481423</v>
      </c>
      <c r="P1925" s="34" t="b">
        <f aca="false">TRUE()</f>
        <v>1</v>
      </c>
      <c r="Q1925" s="18" t="n">
        <v>0.000133392421271209</v>
      </c>
    </row>
    <row r="1926" customFormat="false" ht="15" hidden="false" customHeight="false" outlineLevel="0" collapsed="false">
      <c r="A1926" s="6" t="s">
        <v>3759</v>
      </c>
      <c r="B1926" s="6" t="s">
        <v>108</v>
      </c>
      <c r="C1926" s="17" t="n">
        <v>2384</v>
      </c>
      <c r="D1926" s="16" t="n">
        <v>0.107679370227142</v>
      </c>
      <c r="E1926" s="16" t="n">
        <v>0.0289322058147535</v>
      </c>
      <c r="F1926" s="16" t="n">
        <v>0.141912644083974</v>
      </c>
      <c r="G1926" s="16" t="n">
        <v>0.0686172345762541</v>
      </c>
      <c r="H1926" s="16" t="n">
        <v>8.07625643195739</v>
      </c>
      <c r="I1926" s="17" t="n">
        <v>353.71040658483</v>
      </c>
      <c r="J1926" s="18" t="n">
        <v>1.06144282257568E-014</v>
      </c>
      <c r="K1926" s="18" t="n">
        <v>5.43825643665317E-014</v>
      </c>
      <c r="L1926" s="16" t="n">
        <v>0.536086865016405</v>
      </c>
      <c r="M1926" s="16" t="n">
        <v>0.661218243036425</v>
      </c>
      <c r="N1926" s="18" t="n">
        <v>0.000227053750193133</v>
      </c>
      <c r="O1926" s="16" t="n">
        <v>0.0233774936129889</v>
      </c>
      <c r="P1926" s="34" t="b">
        <f aca="false">TRUE()</f>
        <v>1</v>
      </c>
      <c r="Q1926" s="18" t="n">
        <v>7.72166105499439E-005</v>
      </c>
    </row>
    <row r="1927" customFormat="false" ht="15" hidden="false" customHeight="false" outlineLevel="0" collapsed="false">
      <c r="A1927" s="6" t="s">
        <v>3760</v>
      </c>
      <c r="B1927" s="6" t="s">
        <v>108</v>
      </c>
      <c r="C1927" s="17" t="n">
        <v>2385</v>
      </c>
      <c r="D1927" s="16" t="n">
        <v>0.107237556730527</v>
      </c>
      <c r="E1927" s="16" t="n">
        <v>0.0287835141042526</v>
      </c>
      <c r="F1927" s="16" t="n">
        <v>0.141392756904187</v>
      </c>
      <c r="G1927" s="16" t="n">
        <v>0.0684974073134478</v>
      </c>
      <c r="H1927" s="16" t="n">
        <v>8.08485392034324</v>
      </c>
      <c r="I1927" s="17" t="n">
        <v>355.296288498232</v>
      </c>
      <c r="J1927" s="18" t="n">
        <v>9.89090077161884E-015</v>
      </c>
      <c r="K1927" s="18" t="n">
        <v>5.0927094543695E-014</v>
      </c>
      <c r="L1927" s="16" t="n">
        <v>0.535861868022406</v>
      </c>
      <c r="M1927" s="16" t="n">
        <v>0.660952963983267</v>
      </c>
      <c r="N1927" s="18" t="n">
        <v>0.000228644813688646</v>
      </c>
      <c r="O1927" s="16" t="n">
        <v>0.0234722749172586</v>
      </c>
      <c r="P1927" s="34" t="b">
        <f aca="false">TRUE()</f>
        <v>1</v>
      </c>
      <c r="Q1927" s="18" t="n">
        <v>0.00016071511403322</v>
      </c>
    </row>
    <row r="1928" customFormat="false" ht="15" hidden="false" customHeight="false" outlineLevel="0" collapsed="false">
      <c r="A1928" s="6" t="s">
        <v>3761</v>
      </c>
      <c r="B1928" s="6" t="s">
        <v>108</v>
      </c>
      <c r="C1928" s="17" t="n">
        <v>2386</v>
      </c>
      <c r="D1928" s="16" t="n">
        <v>0.106798672986102</v>
      </c>
      <c r="E1928" s="16" t="n">
        <v>0.0286359752014231</v>
      </c>
      <c r="F1928" s="16" t="n">
        <v>0.140875357570678</v>
      </c>
      <c r="G1928" s="16" t="n">
        <v>0.068376141932017</v>
      </c>
      <c r="H1928" s="16" t="n">
        <v>8.09331915761248</v>
      </c>
      <c r="I1928" s="17" t="n">
        <v>356.869198636161</v>
      </c>
      <c r="J1928" s="18" t="n">
        <v>9.22564939900313E-015</v>
      </c>
      <c r="K1928" s="18" t="n">
        <v>4.76792590359439E-014</v>
      </c>
      <c r="L1928" s="16" t="n">
        <v>0.535639041060185</v>
      </c>
      <c r="M1928" s="16" t="n">
        <v>0.66078971533517</v>
      </c>
      <c r="N1928" s="18" t="n">
        <v>0.000229994062335232</v>
      </c>
      <c r="O1928" s="16" t="n">
        <v>0.0235589275143001</v>
      </c>
      <c r="P1928" s="34" t="b">
        <f aca="false">TRUE()</f>
        <v>1</v>
      </c>
      <c r="Q1928" s="18" t="n">
        <v>1.94805194805195E-005</v>
      </c>
    </row>
    <row r="1929" customFormat="false" ht="15" hidden="false" customHeight="false" outlineLevel="0" collapsed="false">
      <c r="A1929" s="6" t="s">
        <v>3762</v>
      </c>
      <c r="B1929" s="6" t="s">
        <v>108</v>
      </c>
      <c r="C1929" s="17" t="n">
        <v>2387</v>
      </c>
      <c r="D1929" s="16" t="n">
        <v>0.106363141722964</v>
      </c>
      <c r="E1929" s="16" t="n">
        <v>0.0284895997736319</v>
      </c>
      <c r="F1929" s="16" t="n">
        <v>0.140359655899261</v>
      </c>
      <c r="G1929" s="16" t="n">
        <v>0.0682528876409148</v>
      </c>
      <c r="H1929" s="16" t="n">
        <v>8.10139605236481</v>
      </c>
      <c r="I1929" s="17" t="n">
        <v>358.42471516834</v>
      </c>
      <c r="J1929" s="18" t="n">
        <v>8.62912876220375E-015</v>
      </c>
      <c r="K1929" s="18" t="n">
        <v>4.47077208029283E-014</v>
      </c>
      <c r="L1929" s="16" t="n">
        <v>0.535403461480442</v>
      </c>
      <c r="M1929" s="16" t="n">
        <v>0.660871339659218</v>
      </c>
      <c r="N1929" s="18" t="n">
        <v>0.000231382275064663</v>
      </c>
      <c r="O1929" s="16" t="n">
        <v>0.0236376910893923</v>
      </c>
      <c r="P1929" s="34" t="b">
        <f aca="false">TRUE()</f>
        <v>1</v>
      </c>
      <c r="Q1929" s="18" t="n">
        <v>9.64901540659116E-005</v>
      </c>
    </row>
    <row r="1930" customFormat="false" ht="15" hidden="false" customHeight="false" outlineLevel="0" collapsed="false">
      <c r="A1930" s="6" t="s">
        <v>3763</v>
      </c>
      <c r="B1930" s="6" t="s">
        <v>108</v>
      </c>
      <c r="C1930" s="17" t="n">
        <v>2388</v>
      </c>
      <c r="D1930" s="16" t="n">
        <v>0.105927510635625</v>
      </c>
      <c r="E1930" s="16" t="n">
        <v>0.0283437924331485</v>
      </c>
      <c r="F1930" s="16" t="n">
        <v>0.139844298678706</v>
      </c>
      <c r="G1930" s="16" t="n">
        <v>0.0681278608357474</v>
      </c>
      <c r="H1930" s="16" t="n">
        <v>8.10964883335181</v>
      </c>
      <c r="I1930" s="17" t="n">
        <v>359.973697147312</v>
      </c>
      <c r="J1930" s="18" t="n">
        <v>8.06143605593222E-015</v>
      </c>
      <c r="K1930" s="18" t="n">
        <v>4.20288437589431E-014</v>
      </c>
      <c r="L1930" s="16" t="n">
        <v>0.535186900333649</v>
      </c>
      <c r="M1930" s="16" t="n">
        <v>0.660973370064279</v>
      </c>
      <c r="N1930" s="18" t="n">
        <v>0.000232896515597589</v>
      </c>
      <c r="O1930" s="16" t="n">
        <v>0.0237194810420455</v>
      </c>
      <c r="P1930" s="34" t="b">
        <f aca="false">TRUE()</f>
        <v>1</v>
      </c>
      <c r="Q1930" s="18" t="n">
        <v>0.000123787002047872</v>
      </c>
    </row>
    <row r="1931" customFormat="false" ht="15" hidden="false" customHeight="false" outlineLevel="0" collapsed="false">
      <c r="A1931" s="6" t="s">
        <v>3764</v>
      </c>
      <c r="B1931" s="6" t="s">
        <v>108</v>
      </c>
      <c r="C1931" s="17" t="n">
        <v>2389</v>
      </c>
      <c r="D1931" s="16" t="n">
        <v>0.105492201814797</v>
      </c>
      <c r="E1931" s="16" t="n">
        <v>0.0281982281660239</v>
      </c>
      <c r="F1931" s="16" t="n">
        <v>0.139330546893998</v>
      </c>
      <c r="G1931" s="16" t="n">
        <v>0.0680034206102569</v>
      </c>
      <c r="H1931" s="16" t="n">
        <v>8.11817311619272</v>
      </c>
      <c r="I1931" s="17" t="n">
        <v>361.537676070885</v>
      </c>
      <c r="J1931" s="18" t="n">
        <v>7.51583901267526E-015</v>
      </c>
      <c r="K1931" s="18" t="n">
        <v>3.93325749087041E-014</v>
      </c>
      <c r="L1931" s="16" t="n">
        <v>0.534984979184496</v>
      </c>
      <c r="M1931" s="16" t="n">
        <v>0.660871339659218</v>
      </c>
      <c r="N1931" s="18" t="n">
        <v>0.000234315619570508</v>
      </c>
      <c r="O1931" s="16" t="n">
        <v>0.0237997338644625</v>
      </c>
      <c r="P1931" s="34" t="b">
        <f aca="false">TRUE()</f>
        <v>1</v>
      </c>
      <c r="Q1931" s="18" t="n">
        <v>4.22360863537334E-005</v>
      </c>
    </row>
    <row r="1932" customFormat="false" ht="15" hidden="false" customHeight="false" outlineLevel="0" collapsed="false">
      <c r="A1932" s="6" t="s">
        <v>3765</v>
      </c>
      <c r="B1932" s="6" t="s">
        <v>108</v>
      </c>
      <c r="C1932" s="17" t="n">
        <v>2390</v>
      </c>
      <c r="D1932" s="16" t="n">
        <v>0.105058919921606</v>
      </c>
      <c r="E1932" s="16" t="n">
        <v>0.028053057082619</v>
      </c>
      <c r="F1932" s="16" t="n">
        <v>0.138818355468066</v>
      </c>
      <c r="G1932" s="16" t="n">
        <v>0.0678782251696501</v>
      </c>
      <c r="H1932" s="16" t="n">
        <v>8.12661655847549</v>
      </c>
      <c r="I1932" s="17" t="n">
        <v>363.104853739669</v>
      </c>
      <c r="J1932" s="18" t="n">
        <v>7.01070467328728E-015</v>
      </c>
      <c r="K1932" s="18" t="n">
        <v>3.67353843360382E-014</v>
      </c>
      <c r="L1932" s="16" t="n">
        <v>0.534780201753674</v>
      </c>
      <c r="M1932" s="16" t="n">
        <v>0.660912151821243</v>
      </c>
      <c r="N1932" s="18" t="n">
        <v>0.000236175611534969</v>
      </c>
      <c r="O1932" s="16" t="n">
        <v>0.0238799712331901</v>
      </c>
      <c r="P1932" s="34" t="b">
        <f aca="false">TRUE()</f>
        <v>1</v>
      </c>
      <c r="Q1932" s="18" t="n">
        <v>0.000120547029674643</v>
      </c>
    </row>
    <row r="1933" customFormat="false" ht="15" hidden="false" customHeight="false" outlineLevel="0" collapsed="false">
      <c r="A1933" s="6" t="s">
        <v>3766</v>
      </c>
      <c r="B1933" s="6" t="s">
        <v>108</v>
      </c>
      <c r="C1933" s="17" t="n">
        <v>2391</v>
      </c>
      <c r="D1933" s="16" t="n">
        <v>0.104627866060327</v>
      </c>
      <c r="E1933" s="16" t="n">
        <v>0.0279092873395772</v>
      </c>
      <c r="F1933" s="16" t="n">
        <v>0.138308256375712</v>
      </c>
      <c r="G1933" s="16" t="n">
        <v>0.0677525360233975</v>
      </c>
      <c r="H1933" s="16" t="n">
        <v>8.13490658657765</v>
      </c>
      <c r="I1933" s="17" t="n">
        <v>364.659831493924</v>
      </c>
      <c r="J1933" s="18" t="n">
        <v>6.54683784604466E-015</v>
      </c>
      <c r="K1933" s="18" t="n">
        <v>3.44789048998545E-014</v>
      </c>
      <c r="L1933" s="16" t="n">
        <v>0.534575174897674</v>
      </c>
      <c r="M1933" s="16" t="n">
        <v>0.660708091011121</v>
      </c>
      <c r="N1933" s="18" t="n">
        <v>0.00023697615217903</v>
      </c>
      <c r="O1933" s="16" t="n">
        <v>0.0239692798896926</v>
      </c>
      <c r="P1933" s="34" t="b">
        <f aca="false">TRUE()</f>
        <v>1</v>
      </c>
      <c r="Q1933" s="18" t="n">
        <v>7.97979797979798E-005</v>
      </c>
    </row>
    <row r="1934" customFormat="false" ht="15" hidden="false" customHeight="false" outlineLevel="0" collapsed="false">
      <c r="A1934" s="6" t="s">
        <v>3767</v>
      </c>
      <c r="B1934" s="6" t="s">
        <v>108</v>
      </c>
      <c r="C1934" s="17" t="n">
        <v>2392</v>
      </c>
      <c r="D1934" s="16" t="n">
        <v>0.104202121756956</v>
      </c>
      <c r="E1934" s="16" t="n">
        <v>0.0277675355813871</v>
      </c>
      <c r="F1934" s="16" t="n">
        <v>0.137803265150433</v>
      </c>
      <c r="G1934" s="16" t="n">
        <v>0.0676280181663867</v>
      </c>
      <c r="H1934" s="16" t="n">
        <v>8.14283453857991</v>
      </c>
      <c r="I1934" s="17" t="n">
        <v>366.203281555076</v>
      </c>
      <c r="J1934" s="18" t="n">
        <v>6.12943444576049E-015</v>
      </c>
      <c r="K1934" s="18" t="n">
        <v>3.24453481503904E-014</v>
      </c>
      <c r="L1934" s="16" t="n">
        <v>0.534355738639371</v>
      </c>
      <c r="M1934" s="16" t="n">
        <v>0.660585654525049</v>
      </c>
      <c r="N1934" s="18" t="n">
        <v>0.000238340656245242</v>
      </c>
      <c r="O1934" s="16" t="n">
        <v>0.0240629280148725</v>
      </c>
      <c r="P1934" s="34" t="b">
        <f aca="false">TRUE()</f>
        <v>1</v>
      </c>
      <c r="Q1934" s="18" t="n">
        <v>5.13468013468014E-005</v>
      </c>
    </row>
    <row r="1935" customFormat="false" ht="15" hidden="false" customHeight="false" outlineLevel="0" collapsed="false">
      <c r="A1935" s="6" t="s">
        <v>3768</v>
      </c>
      <c r="B1935" s="6" t="s">
        <v>108</v>
      </c>
      <c r="C1935" s="17" t="n">
        <v>2393</v>
      </c>
      <c r="D1935" s="16" t="n">
        <v>0.103782274199118</v>
      </c>
      <c r="E1935" s="16" t="n">
        <v>0.0276281406228524</v>
      </c>
      <c r="F1935" s="16" t="n">
        <v>0.13730302637106</v>
      </c>
      <c r="G1935" s="16" t="n">
        <v>0.0675025923725849</v>
      </c>
      <c r="H1935" s="16" t="n">
        <v>8.15025845301223</v>
      </c>
      <c r="I1935" s="17" t="n">
        <v>367.714134670295</v>
      </c>
      <c r="J1935" s="18" t="n">
        <v>5.76003685607359E-015</v>
      </c>
      <c r="K1935" s="18" t="n">
        <v>3.07251323299555E-014</v>
      </c>
      <c r="L1935" s="16" t="n">
        <v>0.534122522185498</v>
      </c>
      <c r="M1935" s="16" t="n">
        <v>0.660279563309866</v>
      </c>
      <c r="N1935" s="18" t="n">
        <v>0.000239980049367507</v>
      </c>
      <c r="O1935" s="16" t="n">
        <v>0.0241546389640249</v>
      </c>
      <c r="P1935" s="34" t="b">
        <f aca="false">TRUE()</f>
        <v>1</v>
      </c>
      <c r="Q1935" s="18" t="n">
        <v>0.000381757179943723</v>
      </c>
    </row>
    <row r="1936" customFormat="false" ht="15" hidden="false" customHeight="false" outlineLevel="0" collapsed="false">
      <c r="A1936" s="6" t="s">
        <v>3769</v>
      </c>
      <c r="B1936" s="6" t="s">
        <v>108</v>
      </c>
      <c r="C1936" s="17" t="n">
        <v>2394</v>
      </c>
      <c r="D1936" s="16" t="n">
        <v>0.103366806395465</v>
      </c>
      <c r="E1936" s="16" t="n">
        <v>0.0274918980794734</v>
      </c>
      <c r="F1936" s="16" t="n">
        <v>0.136804482449062</v>
      </c>
      <c r="G1936" s="16" t="n">
        <v>0.0673733907557508</v>
      </c>
      <c r="H1936" s="16" t="n">
        <v>8.15688066513293</v>
      </c>
      <c r="I1936" s="17" t="n">
        <v>369.157402519359</v>
      </c>
      <c r="J1936" s="18" t="n">
        <v>5.44576450106738E-015</v>
      </c>
      <c r="K1936" s="18" t="n">
        <v>2.91236117002959E-014</v>
      </c>
      <c r="L1936" s="16" t="n">
        <v>0.533872359431718</v>
      </c>
      <c r="M1936" s="16" t="n">
        <v>0.660299969390878</v>
      </c>
      <c r="N1936" s="18" t="n">
        <v>0.000241949311172271</v>
      </c>
      <c r="O1936" s="16" t="n">
        <v>0.0242501295217734</v>
      </c>
      <c r="P1936" s="34" t="b">
        <f aca="false">TRUE()</f>
        <v>1</v>
      </c>
      <c r="Q1936" s="18" t="n">
        <v>0.000195865040363956</v>
      </c>
    </row>
    <row r="1937" customFormat="false" ht="15" hidden="false" customHeight="false" outlineLevel="0" collapsed="false">
      <c r="A1937" s="6" t="s">
        <v>3770</v>
      </c>
      <c r="B1937" s="6" t="s">
        <v>108</v>
      </c>
      <c r="C1937" s="17" t="n">
        <v>2395</v>
      </c>
      <c r="D1937" s="16" t="n">
        <v>0.102955331043782</v>
      </c>
      <c r="E1937" s="16" t="n">
        <v>0.0273570918266595</v>
      </c>
      <c r="F1937" s="16" t="n">
        <v>0.136307274240125</v>
      </c>
      <c r="G1937" s="16" t="n">
        <v>0.0672405703918113</v>
      </c>
      <c r="H1937" s="16" t="n">
        <v>8.16292404295021</v>
      </c>
      <c r="I1937" s="17" t="n">
        <v>370.562816078729</v>
      </c>
      <c r="J1937" s="18" t="n">
        <v>5.17084264836336E-015</v>
      </c>
      <c r="K1937" s="18" t="n">
        <v>2.77606688107477E-014</v>
      </c>
      <c r="L1937" s="16" t="n">
        <v>0.533605442616182</v>
      </c>
      <c r="M1937" s="16" t="n">
        <v>0.660708091011121</v>
      </c>
      <c r="N1937" s="18" t="n">
        <v>0.000243910592188378</v>
      </c>
      <c r="O1937" s="16" t="n">
        <v>0.0243430877124831</v>
      </c>
      <c r="P1937" s="34" t="b">
        <f aca="false">TRUE()</f>
        <v>1</v>
      </c>
      <c r="Q1937" s="18" t="n">
        <v>0.000178277861308164</v>
      </c>
    </row>
    <row r="1938" customFormat="false" ht="15" hidden="false" customHeight="false" outlineLevel="0" collapsed="false">
      <c r="A1938" s="6" t="s">
        <v>3771</v>
      </c>
      <c r="B1938" s="6" t="s">
        <v>108</v>
      </c>
      <c r="C1938" s="17" t="n">
        <v>2396</v>
      </c>
      <c r="D1938" s="16" t="n">
        <v>0.102545889175985</v>
      </c>
      <c r="E1938" s="16" t="n">
        <v>0.0272222367634133</v>
      </c>
      <c r="F1938" s="16" t="n">
        <v>0.135809028124857</v>
      </c>
      <c r="G1938" s="16" t="n">
        <v>0.0671022459189297</v>
      </c>
      <c r="H1938" s="16" t="n">
        <v>8.16860984501764</v>
      </c>
      <c r="I1938" s="17" t="n">
        <v>371.942319737193</v>
      </c>
      <c r="J1938" s="18" t="n">
        <v>4.92296958367832E-015</v>
      </c>
      <c r="K1938" s="18" t="n">
        <v>2.65328880159286E-014</v>
      </c>
      <c r="L1938" s="16" t="n">
        <v>0.533330424263072</v>
      </c>
      <c r="M1938" s="16" t="n">
        <v>0.660728497092133</v>
      </c>
      <c r="N1938" s="18" t="n">
        <v>0.00024580042223313</v>
      </c>
      <c r="O1938" s="16" t="n">
        <v>0.0244286400595501</v>
      </c>
      <c r="P1938" s="34" t="b">
        <f aca="false">TRUE()</f>
        <v>1</v>
      </c>
      <c r="Q1938" s="18" t="n">
        <v>0.000116796166796167</v>
      </c>
    </row>
    <row r="1939" customFormat="false" ht="15" hidden="false" customHeight="false" outlineLevel="0" collapsed="false">
      <c r="A1939" s="6" t="s">
        <v>3772</v>
      </c>
      <c r="B1939" s="6" t="s">
        <v>108</v>
      </c>
      <c r="C1939" s="17" t="n">
        <v>2397</v>
      </c>
      <c r="D1939" s="16" t="n">
        <v>0.102137500153063</v>
      </c>
      <c r="E1939" s="16" t="n">
        <v>0.027086505557812</v>
      </c>
      <c r="F1939" s="16" t="n">
        <v>0.135306892192906</v>
      </c>
      <c r="G1939" s="16" t="n">
        <v>0.0669559155809031</v>
      </c>
      <c r="H1939" s="16" t="n">
        <v>8.17375563031424</v>
      </c>
      <c r="I1939" s="17" t="n">
        <v>373.292287770576</v>
      </c>
      <c r="J1939" s="18" t="n">
        <v>4.70572290571719E-015</v>
      </c>
      <c r="K1939" s="18" t="n">
        <v>2.54280599722999E-014</v>
      </c>
      <c r="L1939" s="16" t="n">
        <v>0.533036927900665</v>
      </c>
      <c r="M1939" s="16" t="n">
        <v>0.660748903173146</v>
      </c>
      <c r="N1939" s="18" t="n">
        <v>0.000247999546662247</v>
      </c>
      <c r="O1939" s="16" t="n">
        <v>0.0245261676516339</v>
      </c>
      <c r="P1939" s="34" t="b">
        <f aca="false">TRUE()</f>
        <v>1</v>
      </c>
      <c r="Q1939" s="18" t="n">
        <v>0.000111695012806124</v>
      </c>
    </row>
    <row r="1940" customFormat="false" ht="15" hidden="false" customHeight="false" outlineLevel="0" collapsed="false">
      <c r="A1940" s="6" t="s">
        <v>3773</v>
      </c>
      <c r="B1940" s="6" t="s">
        <v>108</v>
      </c>
      <c r="C1940" s="17" t="n">
        <v>2398</v>
      </c>
      <c r="D1940" s="16" t="n">
        <v>0.101729175869637</v>
      </c>
      <c r="E1940" s="16" t="n">
        <v>0.0269497008650449</v>
      </c>
      <c r="F1940" s="16" t="n">
        <v>0.134803136872202</v>
      </c>
      <c r="G1940" s="16" t="n">
        <v>0.0668044969854352</v>
      </c>
      <c r="H1940" s="16" t="n">
        <v>8.17899407310175</v>
      </c>
      <c r="I1940" s="17" t="n">
        <v>374.636967006996</v>
      </c>
      <c r="J1940" s="18" t="n">
        <v>4.49530053907772E-015</v>
      </c>
      <c r="K1940" s="18" t="n">
        <v>2.43862708982648E-014</v>
      </c>
      <c r="L1940" s="16" t="n">
        <v>0.532754807344441</v>
      </c>
      <c r="M1940" s="16" t="n">
        <v>0.660585654525049</v>
      </c>
      <c r="N1940" s="18" t="n">
        <v>0.000250336895707048</v>
      </c>
      <c r="O1940" s="16" t="n">
        <v>0.0246420999894603</v>
      </c>
      <c r="P1940" s="34" t="b">
        <f aca="false">TRUE()</f>
        <v>1</v>
      </c>
      <c r="Q1940" s="18" t="n">
        <v>0.000139448598539508</v>
      </c>
    </row>
    <row r="1941" customFormat="false" ht="15" hidden="false" customHeight="false" outlineLevel="0" collapsed="false">
      <c r="A1941" s="6" t="s">
        <v>3774</v>
      </c>
      <c r="B1941" s="6" t="s">
        <v>108</v>
      </c>
      <c r="C1941" s="17" t="n">
        <v>2399</v>
      </c>
      <c r="D1941" s="16" t="n">
        <v>0.101318445597503</v>
      </c>
      <c r="E1941" s="16" t="n">
        <v>0.0268119871570634</v>
      </c>
      <c r="F1941" s="16" t="n">
        <v>0.134295572576344</v>
      </c>
      <c r="G1941" s="16" t="n">
        <v>0.0666473999711025</v>
      </c>
      <c r="H1941" s="16" t="n">
        <v>8.18441490078015</v>
      </c>
      <c r="I1941" s="17" t="n">
        <v>375.969191642457</v>
      </c>
      <c r="J1941" s="18" t="n">
        <v>4.28912782901873E-015</v>
      </c>
      <c r="K1941" s="18" t="n">
        <v>2.3328807982212E-014</v>
      </c>
      <c r="L1941" s="16" t="n">
        <v>0.532493090299285</v>
      </c>
      <c r="M1941" s="16" t="n">
        <v>0.660932557902255</v>
      </c>
      <c r="N1941" s="18" t="n">
        <v>0.000253092199059483</v>
      </c>
      <c r="O1941" s="16" t="n">
        <v>0.0247666770708089</v>
      </c>
      <c r="P1941" s="34" t="b">
        <f aca="false">TRUE()</f>
        <v>1</v>
      </c>
      <c r="Q1941" s="18" t="n">
        <v>7.34878229592817E-005</v>
      </c>
    </row>
    <row r="1942" customFormat="false" ht="15" hidden="false" customHeight="false" outlineLevel="0" collapsed="false">
      <c r="A1942" s="6" t="s">
        <v>3775</v>
      </c>
      <c r="B1942" s="6" t="s">
        <v>108</v>
      </c>
      <c r="C1942" s="17" t="n">
        <v>2400</v>
      </c>
      <c r="D1942" s="16" t="n">
        <v>0.100905544839196</v>
      </c>
      <c r="E1942" s="16" t="n">
        <v>0.0266739042442283</v>
      </c>
      <c r="F1942" s="16" t="n">
        <v>0.133782045252434</v>
      </c>
      <c r="G1942" s="16" t="n">
        <v>0.066481922117988</v>
      </c>
      <c r="H1942" s="16" t="n">
        <v>8.18953707816479</v>
      </c>
      <c r="I1942" s="17" t="n">
        <v>377.259536705192</v>
      </c>
      <c r="J1942" s="18" t="n">
        <v>4.10215593483783E-015</v>
      </c>
      <c r="K1942" s="18" t="n">
        <v>2.2399930433654E-014</v>
      </c>
      <c r="L1942" s="16" t="n">
        <v>0.532233815466072</v>
      </c>
      <c r="M1942" s="16" t="n">
        <v>0.660769309254158</v>
      </c>
      <c r="N1942" s="18" t="n">
        <v>0.000255791295874869</v>
      </c>
      <c r="O1942" s="16" t="n">
        <v>0.0249011209114107</v>
      </c>
      <c r="P1942" s="34" t="b">
        <f aca="false">TRUE()</f>
        <v>1</v>
      </c>
      <c r="Q1942" s="18" t="n">
        <v>0.00017668925622721</v>
      </c>
    </row>
    <row r="1943" customFormat="false" ht="15" hidden="false" customHeight="false" outlineLevel="0" collapsed="false">
      <c r="A1943" s="6" t="s">
        <v>3776</v>
      </c>
      <c r="B1943" s="6" t="s">
        <v>108</v>
      </c>
      <c r="C1943" s="17" t="n">
        <v>2401</v>
      </c>
      <c r="D1943" s="16" t="n">
        <v>0.100491874053272</v>
      </c>
      <c r="E1943" s="16" t="n">
        <v>0.0265361767399105</v>
      </c>
      <c r="F1943" s="16" t="n">
        <v>0.133263513820596</v>
      </c>
      <c r="G1943" s="16" t="n">
        <v>0.0663102137613855</v>
      </c>
      <c r="H1943" s="16" t="n">
        <v>8.19400263686237</v>
      </c>
      <c r="I1943" s="17" t="n">
        <v>378.509979673013</v>
      </c>
      <c r="J1943" s="18" t="n">
        <v>3.94258692428221E-015</v>
      </c>
      <c r="K1943" s="18" t="n">
        <v>2.15854033453446E-014</v>
      </c>
      <c r="L1943" s="16" t="n">
        <v>0.531952585516731</v>
      </c>
      <c r="M1943" s="16" t="n">
        <v>0.660626466687073</v>
      </c>
      <c r="N1943" s="18" t="n">
        <v>0.000258143455212432</v>
      </c>
      <c r="O1943" s="16" t="n">
        <v>0.0250423824640626</v>
      </c>
      <c r="P1943" s="34" t="b">
        <f aca="false">TRUE()</f>
        <v>1</v>
      </c>
      <c r="Q1943" s="18" t="n">
        <v>7.58567621095337E-005</v>
      </c>
    </row>
    <row r="1944" customFormat="false" ht="15" hidden="false" customHeight="false" outlineLevel="0" collapsed="false">
      <c r="A1944" s="6" t="s">
        <v>3777</v>
      </c>
      <c r="B1944" s="6" t="s">
        <v>108</v>
      </c>
      <c r="C1944" s="17" t="n">
        <v>2402</v>
      </c>
      <c r="D1944" s="16" t="n">
        <v>0.100076019441494</v>
      </c>
      <c r="E1944" s="16" t="n">
        <v>0.0263969157351796</v>
      </c>
      <c r="F1944" s="16" t="n">
        <v>0.132738778345081</v>
      </c>
      <c r="G1944" s="16" t="n">
        <v>0.0661327076672202</v>
      </c>
      <c r="H1944" s="16" t="n">
        <v>8.19809023706583</v>
      </c>
      <c r="I1944" s="17" t="n">
        <v>379.757725636126</v>
      </c>
      <c r="J1944" s="18" t="n">
        <v>3.79944509814958E-015</v>
      </c>
      <c r="K1944" s="18" t="n">
        <v>2.08567422715883E-014</v>
      </c>
      <c r="L1944" s="16" t="n">
        <v>0.531650434253423</v>
      </c>
      <c r="M1944" s="16" t="n">
        <v>0.660667278849097</v>
      </c>
      <c r="N1944" s="18" t="n">
        <v>0.000260894186361177</v>
      </c>
      <c r="O1944" s="16" t="n">
        <v>0.0251709211852514</v>
      </c>
      <c r="P1944" s="34" t="b">
        <f aca="false">TRUE()</f>
        <v>1</v>
      </c>
      <c r="Q1944" s="18" t="n">
        <v>6.71362271362271E-005</v>
      </c>
    </row>
    <row r="1945" customFormat="false" ht="15" hidden="false" customHeight="false" outlineLevel="0" collapsed="false">
      <c r="A1945" s="6" t="s">
        <v>3778</v>
      </c>
      <c r="B1945" s="6" t="s">
        <v>108</v>
      </c>
      <c r="C1945" s="17" t="n">
        <v>2403</v>
      </c>
      <c r="D1945" s="16" t="n">
        <v>0.0996562767983243</v>
      </c>
      <c r="E1945" s="16" t="n">
        <v>0.0262549608244064</v>
      </c>
      <c r="F1945" s="16" t="n">
        <v>0.132209403366135</v>
      </c>
      <c r="G1945" s="16" t="n">
        <v>0.0659507742300632</v>
      </c>
      <c r="H1945" s="16" t="n">
        <v>8.20268555776585</v>
      </c>
      <c r="I1945" s="17" t="n">
        <v>381.034402029919</v>
      </c>
      <c r="J1945" s="18" t="n">
        <v>3.64773054252266E-015</v>
      </c>
      <c r="K1945" s="18" t="n">
        <v>2.01036942250585E-014</v>
      </c>
      <c r="L1945" s="16" t="n">
        <v>0.53137048002785</v>
      </c>
      <c r="M1945" s="16" t="n">
        <v>0.660646872768085</v>
      </c>
      <c r="N1945" s="18" t="n">
        <v>0.000263324514424228</v>
      </c>
      <c r="O1945" s="16" t="n">
        <v>0.0252853937292414</v>
      </c>
      <c r="P1945" s="34" t="b">
        <f aca="false">TRUE()</f>
        <v>1</v>
      </c>
      <c r="Q1945" s="18" t="n">
        <v>0.00010533340177609</v>
      </c>
    </row>
    <row r="1946" customFormat="false" ht="15" hidden="false" customHeight="false" outlineLevel="0" collapsed="false">
      <c r="A1946" s="6" t="s">
        <v>3779</v>
      </c>
      <c r="B1946" s="6" t="s">
        <v>108</v>
      </c>
      <c r="C1946" s="17" t="n">
        <v>2404</v>
      </c>
      <c r="D1946" s="16" t="n">
        <v>0.0992319846686527</v>
      </c>
      <c r="E1946" s="16" t="n">
        <v>0.0261101135592339</v>
      </c>
      <c r="F1946" s="16" t="n">
        <v>0.131676644222016</v>
      </c>
      <c r="G1946" s="16" t="n">
        <v>0.0657653058711124</v>
      </c>
      <c r="H1946" s="16" t="n">
        <v>8.20824513898057</v>
      </c>
      <c r="I1946" s="17" t="n">
        <v>382.351003429709</v>
      </c>
      <c r="J1946" s="18" t="n">
        <v>3.47737514025958E-015</v>
      </c>
      <c r="K1946" s="18" t="n">
        <v>1.92158546365876E-014</v>
      </c>
      <c r="L1946" s="16" t="n">
        <v>0.531137362668844</v>
      </c>
      <c r="M1946" s="16" t="n">
        <v>0.660687684930109</v>
      </c>
      <c r="N1946" s="18" t="n">
        <v>0.000265219023918925</v>
      </c>
      <c r="O1946" s="16" t="n">
        <v>0.0253981230838224</v>
      </c>
      <c r="P1946" s="34" t="b">
        <f aca="false">TRUE()</f>
        <v>1</v>
      </c>
      <c r="Q1946" s="18" t="n">
        <v>0.000222027290448343</v>
      </c>
    </row>
    <row r="1947" customFormat="false" ht="15" hidden="false" customHeight="false" outlineLevel="0" collapsed="false">
      <c r="A1947" s="6" t="s">
        <v>3780</v>
      </c>
      <c r="B1947" s="6" t="s">
        <v>108</v>
      </c>
      <c r="C1947" s="17" t="n">
        <v>2405</v>
      </c>
      <c r="D1947" s="16" t="n">
        <v>0.0988032312391726</v>
      </c>
      <c r="E1947" s="16" t="n">
        <v>0.0259601795636137</v>
      </c>
      <c r="F1947" s="16" t="n">
        <v>0.1311403107567</v>
      </c>
      <c r="G1947" s="16" t="n">
        <v>0.0655745559959112</v>
      </c>
      <c r="H1947" s="16" t="n">
        <v>8.21513787373627</v>
      </c>
      <c r="I1947" s="17" t="n">
        <v>383.736563500823</v>
      </c>
      <c r="J1947" s="18" t="n">
        <v>3.28233499119553E-015</v>
      </c>
      <c r="K1947" s="18" t="n">
        <v>1.82108157933977E-014</v>
      </c>
      <c r="L1947" s="16" t="n">
        <v>0.530961942895604</v>
      </c>
      <c r="M1947" s="16" t="n">
        <v>0.660708091011121</v>
      </c>
      <c r="N1947" s="18" t="n">
        <v>0.00026665635980303</v>
      </c>
      <c r="O1947" s="16" t="n">
        <v>0.0255059936512482</v>
      </c>
      <c r="P1947" s="34" t="b">
        <f aca="false">TRUE()</f>
        <v>1</v>
      </c>
      <c r="Q1947" s="18" t="n">
        <v>0.00020542627938805</v>
      </c>
    </row>
    <row r="1948" customFormat="false" ht="15" hidden="false" customHeight="false" outlineLevel="0" collapsed="false">
      <c r="A1948" s="6" t="s">
        <v>3781</v>
      </c>
      <c r="B1948" s="6" t="s">
        <v>108</v>
      </c>
      <c r="C1948" s="17" t="n">
        <v>2406</v>
      </c>
      <c r="D1948" s="16" t="n">
        <v>0.0983723811891914</v>
      </c>
      <c r="E1948" s="16" t="n">
        <v>0.0258067074480746</v>
      </c>
      <c r="F1948" s="16" t="n">
        <v>0.130603412967716</v>
      </c>
      <c r="G1948" s="16" t="n">
        <v>0.0653798338215889</v>
      </c>
      <c r="H1948" s="16" t="n">
        <v>8.22323697630184</v>
      </c>
      <c r="I1948" s="17" t="n">
        <v>385.173307918164</v>
      </c>
      <c r="J1948" s="18" t="n">
        <v>3.07075522173787E-015</v>
      </c>
      <c r="K1948" s="18" t="n">
        <v>1.71515937687916E-014</v>
      </c>
      <c r="L1948" s="16" t="n">
        <v>0.530844041998012</v>
      </c>
      <c r="M1948" s="16" t="n">
        <v>0.660830527497194</v>
      </c>
      <c r="N1948" s="18" t="n">
        <v>0.000268382263501554</v>
      </c>
      <c r="O1948" s="16" t="n">
        <v>0.0256167907252159</v>
      </c>
      <c r="P1948" s="34" t="b">
        <f aca="false">TRUE()</f>
        <v>1</v>
      </c>
      <c r="Q1948" s="18" t="n">
        <v>8.17666519794179E-005</v>
      </c>
    </row>
    <row r="1949" customFormat="false" ht="15" hidden="false" customHeight="false" outlineLevel="0" collapsed="false">
      <c r="A1949" s="6" t="s">
        <v>3782</v>
      </c>
      <c r="B1949" s="6" t="s">
        <v>108</v>
      </c>
      <c r="C1949" s="17" t="n">
        <v>2407</v>
      </c>
      <c r="D1949" s="16" t="n">
        <v>0.0979431218718496</v>
      </c>
      <c r="E1949" s="16" t="n">
        <v>0.0256530734179766</v>
      </c>
      <c r="F1949" s="16" t="n">
        <v>0.1300663398684</v>
      </c>
      <c r="G1949" s="16" t="n">
        <v>0.0651809411720921</v>
      </c>
      <c r="H1949" s="16" t="n">
        <v>8.23125471248067</v>
      </c>
      <c r="I1949" s="17" t="n">
        <v>386.596864431762</v>
      </c>
      <c r="J1949" s="18" t="n">
        <v>2.87460006693906E-015</v>
      </c>
      <c r="K1949" s="18" t="n">
        <v>1.61238751500219E-014</v>
      </c>
      <c r="L1949" s="16" t="n">
        <v>0.530729146107453</v>
      </c>
      <c r="M1949" s="16" t="n">
        <v>0.660973370064279</v>
      </c>
      <c r="N1949" s="18" t="n">
        <v>0.000270264007802979</v>
      </c>
      <c r="O1949" s="16" t="n">
        <v>0.0257412740492547</v>
      </c>
      <c r="P1949" s="34" t="b">
        <f aca="false">TRUE()</f>
        <v>1</v>
      </c>
      <c r="Q1949" s="18" t="n">
        <v>0.000117514503040819</v>
      </c>
    </row>
    <row r="1950" customFormat="false" ht="15" hidden="false" customHeight="false" outlineLevel="0" collapsed="false">
      <c r="A1950" s="6" t="s">
        <v>3783</v>
      </c>
      <c r="B1950" s="6" t="s">
        <v>108</v>
      </c>
      <c r="C1950" s="17" t="n">
        <v>2408</v>
      </c>
      <c r="D1950" s="16" t="n">
        <v>0.0975183346178451</v>
      </c>
      <c r="E1950" s="16" t="n">
        <v>0.0255018298549139</v>
      </c>
      <c r="F1950" s="16" t="n">
        <v>0.129531201130023</v>
      </c>
      <c r="G1950" s="16" t="n">
        <v>0.0649797703880848</v>
      </c>
      <c r="H1950" s="16" t="n">
        <v>8.23849880891291</v>
      </c>
      <c r="I1950" s="17" t="n">
        <v>387.972427282497</v>
      </c>
      <c r="J1950" s="18" t="n">
        <v>2.70653940995694E-015</v>
      </c>
      <c r="K1950" s="18" t="n">
        <v>1.53026410780944E-014</v>
      </c>
      <c r="L1950" s="16" t="n">
        <v>0.53058791006309</v>
      </c>
      <c r="M1950" s="16" t="n">
        <v>0.66107540046934</v>
      </c>
      <c r="N1950" s="18" t="n">
        <v>0.000272442995273307</v>
      </c>
      <c r="O1950" s="16" t="n">
        <v>0.0258731792058402</v>
      </c>
      <c r="P1950" s="34" t="b">
        <f aca="false">TRUE()</f>
        <v>1</v>
      </c>
      <c r="Q1950" s="18" t="n">
        <v>0.000142850729517396</v>
      </c>
    </row>
    <row r="1951" customFormat="false" ht="15" hidden="false" customHeight="false" outlineLevel="0" collapsed="false">
      <c r="A1951" s="6" t="s">
        <v>3784</v>
      </c>
      <c r="B1951" s="6" t="s">
        <v>108</v>
      </c>
      <c r="C1951" s="17" t="n">
        <v>2409</v>
      </c>
      <c r="D1951" s="16" t="n">
        <v>0.0970976297432699</v>
      </c>
      <c r="E1951" s="16" t="n">
        <v>0.0253545488879075</v>
      </c>
      <c r="F1951" s="16" t="n">
        <v>0.12899990139867</v>
      </c>
      <c r="G1951" s="16" t="n">
        <v>0.0647783875366792</v>
      </c>
      <c r="H1951" s="16" t="n">
        <v>8.24518299694853</v>
      </c>
      <c r="I1951" s="17" t="n">
        <v>389.284238675024</v>
      </c>
      <c r="J1951" s="18" t="n">
        <v>2.55944108434137E-015</v>
      </c>
      <c r="K1951" s="18" t="n">
        <v>1.45902204670559E-014</v>
      </c>
      <c r="L1951" s="16" t="n">
        <v>0.530440843596311</v>
      </c>
      <c r="M1951" s="16" t="n">
        <v>0.660912151821243</v>
      </c>
      <c r="N1951" s="18" t="n">
        <v>0.000274464627887836</v>
      </c>
      <c r="O1951" s="16" t="n">
        <v>0.0260052030222062</v>
      </c>
      <c r="P1951" s="34" t="b">
        <f aca="false">TRUE()</f>
        <v>1</v>
      </c>
      <c r="Q1951" s="18" t="n">
        <v>4.89510489510489E-005</v>
      </c>
    </row>
    <row r="1952" customFormat="false" ht="15" hidden="false" customHeight="false" outlineLevel="0" collapsed="false">
      <c r="A1952" s="6" t="s">
        <v>3785</v>
      </c>
      <c r="B1952" s="6" t="s">
        <v>108</v>
      </c>
      <c r="C1952" s="17" t="n">
        <v>2410</v>
      </c>
      <c r="D1952" s="16" t="n">
        <v>0.0966813838810167</v>
      </c>
      <c r="E1952" s="16" t="n">
        <v>0.025212424946244</v>
      </c>
      <c r="F1952" s="16" t="n">
        <v>0.128469836703369</v>
      </c>
      <c r="G1952" s="16" t="n">
        <v>0.0645748677871196</v>
      </c>
      <c r="H1952" s="16" t="n">
        <v>8.25049801907834</v>
      </c>
      <c r="I1952" s="17" t="n">
        <v>390.493109104521</v>
      </c>
      <c r="J1952" s="18" t="n">
        <v>2.44559961365946E-015</v>
      </c>
      <c r="K1952" s="18" t="n">
        <v>1.39989495126714E-014</v>
      </c>
      <c r="L1952" s="16" t="n">
        <v>0.530252796892449</v>
      </c>
      <c r="M1952" s="16" t="n">
        <v>0.661034588307316</v>
      </c>
      <c r="N1952" s="18" t="n">
        <v>0.000277108235245262</v>
      </c>
      <c r="O1952" s="16" t="n">
        <v>0.0261328985496361</v>
      </c>
      <c r="P1952" s="34" t="b">
        <f aca="false">TRUE()</f>
        <v>1</v>
      </c>
      <c r="Q1952" s="16" t="n">
        <v>0</v>
      </c>
    </row>
    <row r="1953" customFormat="false" ht="15" hidden="false" customHeight="false" outlineLevel="0" collapsed="false">
      <c r="A1953" s="6" t="s">
        <v>3786</v>
      </c>
      <c r="B1953" s="6" t="s">
        <v>108</v>
      </c>
      <c r="C1953" s="17" t="n">
        <v>2411</v>
      </c>
      <c r="D1953" s="16" t="n">
        <v>0.0962712925394553</v>
      </c>
      <c r="E1953" s="16" t="n">
        <v>0.0250754940261311</v>
      </c>
      <c r="F1953" s="16" t="n">
        <v>0.1279415202842</v>
      </c>
      <c r="G1953" s="16" t="n">
        <v>0.064370002077664</v>
      </c>
      <c r="H1953" s="16" t="n">
        <v>8.25405781401011</v>
      </c>
      <c r="I1953" s="17" t="n">
        <v>391.602292190968</v>
      </c>
      <c r="J1953" s="18" t="n">
        <v>2.36771944062414E-015</v>
      </c>
      <c r="K1953" s="18" t="n">
        <v>1.35906440921026E-014</v>
      </c>
      <c r="L1953" s="16" t="n">
        <v>0.529997253792283</v>
      </c>
      <c r="M1953" s="16" t="n">
        <v>0.661157024793388</v>
      </c>
      <c r="N1953" s="18" t="n">
        <v>0.00027859288411104</v>
      </c>
      <c r="O1953" s="16" t="n">
        <v>0.026254468753204</v>
      </c>
      <c r="P1953" s="34" t="b">
        <f aca="false">TRUE()</f>
        <v>1</v>
      </c>
      <c r="Q1953" s="18" t="n">
        <v>3.68867243867244E-005</v>
      </c>
    </row>
    <row r="1954" customFormat="false" ht="15" hidden="false" customHeight="false" outlineLevel="0" collapsed="false">
      <c r="A1954" s="6" t="s">
        <v>3787</v>
      </c>
      <c r="B1954" s="6" t="s">
        <v>108</v>
      </c>
      <c r="C1954" s="17" t="n">
        <v>2412</v>
      </c>
      <c r="D1954" s="16" t="n">
        <v>0.0958662107096369</v>
      </c>
      <c r="E1954" s="16" t="n">
        <v>0.0249406729279606</v>
      </c>
      <c r="F1954" s="16" t="n">
        <v>0.127414903952514</v>
      </c>
      <c r="G1954" s="16" t="n">
        <v>0.0641647379170192</v>
      </c>
      <c r="H1954" s="16" t="n">
        <v>8.25649934879592</v>
      </c>
      <c r="I1954" s="17" t="n">
        <v>392.677610116337</v>
      </c>
      <c r="J1954" s="18" t="n">
        <v>2.31118981523391E-015</v>
      </c>
      <c r="K1954" s="18" t="n">
        <v>1.33214412961399E-014</v>
      </c>
      <c r="L1954" s="16" t="n">
        <v>0.529686292699305</v>
      </c>
      <c r="M1954" s="16" t="n">
        <v>0.661157024793388</v>
      </c>
      <c r="N1954" s="18" t="n">
        <v>0.000281803555557872</v>
      </c>
      <c r="O1954" s="16" t="n">
        <v>0.0263663267897483</v>
      </c>
      <c r="P1954" s="34" t="b">
        <f aca="false">TRUE()</f>
        <v>1</v>
      </c>
      <c r="Q1954" s="18" t="n">
        <v>0.000111643263768969</v>
      </c>
    </row>
    <row r="1955" customFormat="false" ht="15" hidden="false" customHeight="false" outlineLevel="0" collapsed="false">
      <c r="A1955" s="6" t="s">
        <v>3788</v>
      </c>
      <c r="B1955" s="6" t="s">
        <v>108</v>
      </c>
      <c r="C1955" s="17" t="n">
        <v>2413</v>
      </c>
      <c r="D1955" s="16" t="n">
        <v>0.0954648062079802</v>
      </c>
      <c r="E1955" s="16" t="n">
        <v>0.0248068447087175</v>
      </c>
      <c r="F1955" s="16" t="n">
        <v>0.126891188078068</v>
      </c>
      <c r="G1955" s="16" t="n">
        <v>0.0639617634285783</v>
      </c>
      <c r="H1955" s="16" t="n">
        <v>8.25843654257995</v>
      </c>
      <c r="I1955" s="17" t="n">
        <v>393.761019673799</v>
      </c>
      <c r="J1955" s="18" t="n">
        <v>2.26406858697559E-015</v>
      </c>
      <c r="K1955" s="18" t="n">
        <v>1.31044416122018E-014</v>
      </c>
      <c r="L1955" s="16" t="n">
        <v>0.529341121799439</v>
      </c>
      <c r="M1955" s="16" t="n">
        <v>0.661340679522498</v>
      </c>
      <c r="N1955" s="18" t="n">
        <v>0.000285266121337127</v>
      </c>
      <c r="O1955" s="16" t="n">
        <v>0.0264756195341983</v>
      </c>
      <c r="P1955" s="34" t="b">
        <f aca="false">TRUE()</f>
        <v>1</v>
      </c>
      <c r="Q1955" s="18" t="n">
        <v>7.44107744107744E-005</v>
      </c>
    </row>
    <row r="1956" customFormat="false" ht="15" hidden="false" customHeight="false" outlineLevel="0" collapsed="false">
      <c r="A1956" s="6" t="s">
        <v>3789</v>
      </c>
      <c r="B1956" s="6" t="s">
        <v>108</v>
      </c>
      <c r="C1956" s="17" t="n">
        <v>2414</v>
      </c>
      <c r="D1956" s="16" t="n">
        <v>0.0950660342092771</v>
      </c>
      <c r="E1956" s="16" t="n">
        <v>0.0246725940995016</v>
      </c>
      <c r="F1956" s="16" t="n">
        <v>0.126372170308849</v>
      </c>
      <c r="G1956" s="16" t="n">
        <v>0.0637602471020627</v>
      </c>
      <c r="H1956" s="16" t="n">
        <v>8.26087734272347</v>
      </c>
      <c r="I1956" s="17" t="n">
        <v>394.874205595751</v>
      </c>
      <c r="J1956" s="18" t="n">
        <v>2.20957918268134E-015</v>
      </c>
      <c r="K1956" s="18" t="n">
        <v>1.28069184471055E-014</v>
      </c>
      <c r="L1956" s="16" t="n">
        <v>0.52901705216739</v>
      </c>
      <c r="M1956" s="16" t="n">
        <v>0.661503928170595</v>
      </c>
      <c r="N1956" s="18" t="n">
        <v>0.000288303622745799</v>
      </c>
      <c r="O1956" s="16" t="n">
        <v>0.0265938970741374</v>
      </c>
      <c r="P1956" s="34" t="b">
        <f aca="false">TRUE()</f>
        <v>1</v>
      </c>
      <c r="Q1956" s="18" t="n">
        <v>7.88600033562918E-005</v>
      </c>
    </row>
    <row r="1957" customFormat="false" ht="15" hidden="false" customHeight="false" outlineLevel="0" collapsed="false">
      <c r="A1957" s="6" t="s">
        <v>3790</v>
      </c>
      <c r="B1957" s="6" t="s">
        <v>108</v>
      </c>
      <c r="C1957" s="17" t="n">
        <v>2415</v>
      </c>
      <c r="D1957" s="16" t="n">
        <v>0.0946696889250741</v>
      </c>
      <c r="E1957" s="16" t="n">
        <v>0.0245363082934957</v>
      </c>
      <c r="F1957" s="16" t="n">
        <v>0.125855105595561</v>
      </c>
      <c r="G1957" s="16" t="n">
        <v>0.0635548271611276</v>
      </c>
      <c r="H1957" s="16" t="n">
        <v>8.2637858388884</v>
      </c>
      <c r="I1957" s="17" t="n">
        <v>396.008419727729</v>
      </c>
      <c r="J1957" s="18" t="n">
        <v>2.14896128067329E-015</v>
      </c>
      <c r="K1957" s="18" t="n">
        <v>1.24904612252019E-014</v>
      </c>
      <c r="L1957" s="16" t="n">
        <v>0.528715576590404</v>
      </c>
      <c r="M1957" s="16" t="n">
        <v>0.661605958575656</v>
      </c>
      <c r="N1957" s="18" t="n">
        <v>0.00029169797431138</v>
      </c>
      <c r="O1957" s="16" t="n">
        <v>0.0267168978006448</v>
      </c>
      <c r="P1957" s="34" t="b">
        <f aca="false">TRUE()</f>
        <v>1</v>
      </c>
      <c r="Q1957" s="18" t="n">
        <v>0.00015743326488252</v>
      </c>
    </row>
    <row r="1958" customFormat="false" ht="15" hidden="false" customHeight="false" outlineLevel="0" collapsed="false">
      <c r="A1958" s="6" t="s">
        <v>3791</v>
      </c>
      <c r="B1958" s="6" t="s">
        <v>108</v>
      </c>
      <c r="C1958" s="17" t="n">
        <v>2416</v>
      </c>
      <c r="D1958" s="16" t="n">
        <v>0.0942770240403294</v>
      </c>
      <c r="E1958" s="16" t="n">
        <v>0.0243990675735505</v>
      </c>
      <c r="F1958" s="16" t="n">
        <v>0.125341654533555</v>
      </c>
      <c r="G1958" s="16" t="n">
        <v>0.0633478777481136</v>
      </c>
      <c r="H1958" s="16" t="n">
        <v>8.26694267063665</v>
      </c>
      <c r="I1958" s="17" t="n">
        <v>397.16084344596</v>
      </c>
      <c r="J1958" s="18" t="n">
        <v>2.08609156516167E-015</v>
      </c>
      <c r="K1958" s="18" t="n">
        <v>1.21591011171642E-014</v>
      </c>
      <c r="L1958" s="16" t="n">
        <v>0.528423874642173</v>
      </c>
      <c r="M1958" s="16" t="n">
        <v>0.661463116008571</v>
      </c>
      <c r="N1958" s="18" t="n">
        <v>0.000294899629560615</v>
      </c>
      <c r="O1958" s="16" t="n">
        <v>0.0268440686664688</v>
      </c>
      <c r="P1958" s="34" t="b">
        <f aca="false">TRUE()</f>
        <v>1</v>
      </c>
      <c r="Q1958" s="18" t="n">
        <v>0.00018568649941199</v>
      </c>
    </row>
    <row r="1959" customFormat="false" ht="15" hidden="false" customHeight="false" outlineLevel="0" collapsed="false">
      <c r="A1959" s="6" t="s">
        <v>3792</v>
      </c>
      <c r="B1959" s="6" t="s">
        <v>108</v>
      </c>
      <c r="C1959" s="17" t="n">
        <v>2417</v>
      </c>
      <c r="D1959" s="16" t="n">
        <v>0.0938873599010852</v>
      </c>
      <c r="E1959" s="16" t="n">
        <v>0.0242626000987984</v>
      </c>
      <c r="F1959" s="16" t="n">
        <v>0.124832075528849</v>
      </c>
      <c r="G1959" s="16" t="n">
        <v>0.0631397322558855</v>
      </c>
      <c r="H1959" s="16" t="n">
        <v>8.27032634726238</v>
      </c>
      <c r="I1959" s="17" t="n">
        <v>398.299406276227</v>
      </c>
      <c r="J1959" s="18" t="n">
        <v>2.02197210567174E-015</v>
      </c>
      <c r="K1959" s="18" t="n">
        <v>1.18185693500532E-014</v>
      </c>
      <c r="L1959" s="16" t="n">
        <v>0.528154251192731</v>
      </c>
      <c r="M1959" s="16" t="n">
        <v>0.661463116008571</v>
      </c>
      <c r="N1959" s="18" t="n">
        <v>0.000298148181715272</v>
      </c>
      <c r="O1959" s="16" t="n">
        <v>0.0269693856035779</v>
      </c>
      <c r="P1959" s="34" t="b">
        <f aca="false">TRUE()</f>
        <v>1</v>
      </c>
      <c r="Q1959" s="18" t="n">
        <v>5.79464108875874E-005</v>
      </c>
    </row>
    <row r="1960" customFormat="false" ht="15" hidden="false" customHeight="false" outlineLevel="0" collapsed="false">
      <c r="A1960" s="6" t="s">
        <v>3793</v>
      </c>
      <c r="B1960" s="6" t="s">
        <v>108</v>
      </c>
      <c r="C1960" s="17" t="n">
        <v>2418</v>
      </c>
      <c r="D1960" s="16" t="n">
        <v>0.0935005798336809</v>
      </c>
      <c r="E1960" s="16" t="n">
        <v>0.0241296597728526</v>
      </c>
      <c r="F1960" s="16" t="n">
        <v>0.124323151203699</v>
      </c>
      <c r="G1960" s="16" t="n">
        <v>0.0629300423355884</v>
      </c>
      <c r="H1960" s="16" t="n">
        <v>8.27273444894134</v>
      </c>
      <c r="I1960" s="17" t="n">
        <v>399.364974431076</v>
      </c>
      <c r="J1960" s="18" t="n">
        <v>1.974465850085E-015</v>
      </c>
      <c r="K1960" s="18" t="n">
        <v>1.15734933303005E-014</v>
      </c>
      <c r="L1960" s="16" t="n">
        <v>0.527854950680661</v>
      </c>
      <c r="M1960" s="16" t="n">
        <v>0.66164677073768</v>
      </c>
      <c r="N1960" s="18" t="n">
        <v>0.000299906397663777</v>
      </c>
      <c r="O1960" s="16" t="n">
        <v>0.027085185417045</v>
      </c>
      <c r="P1960" s="34" t="b">
        <f aca="false">TRUE()</f>
        <v>1</v>
      </c>
      <c r="Q1960" s="18" t="n">
        <v>5.53145837459563E-005</v>
      </c>
    </row>
    <row r="1961" customFormat="false" ht="15" hidden="false" customHeight="false" outlineLevel="0" collapsed="false">
      <c r="A1961" s="6" t="s">
        <v>3794</v>
      </c>
      <c r="B1961" s="6" t="s">
        <v>108</v>
      </c>
      <c r="C1961" s="17" t="n">
        <v>2419</v>
      </c>
      <c r="D1961" s="16" t="n">
        <v>0.0931176183938195</v>
      </c>
      <c r="E1961" s="16" t="n">
        <v>0.0240014062440867</v>
      </c>
      <c r="F1961" s="16" t="n">
        <v>0.123817419104533</v>
      </c>
      <c r="G1961" s="16" t="n">
        <v>0.0627238343296648</v>
      </c>
      <c r="H1961" s="16" t="n">
        <v>8.27403650531623</v>
      </c>
      <c r="I1961" s="17" t="n">
        <v>400.371859776142</v>
      </c>
      <c r="J1961" s="18" t="n">
        <v>1.9441421038957E-015</v>
      </c>
      <c r="K1961" s="18" t="n">
        <v>1.14442407534286E-014</v>
      </c>
      <c r="L1961" s="16" t="n">
        <v>0.527511412621503</v>
      </c>
      <c r="M1961" s="16" t="n">
        <v>0.661544740332619</v>
      </c>
      <c r="N1961" s="18" t="n">
        <v>0.000302591497328236</v>
      </c>
      <c r="O1961" s="16" t="n">
        <v>0.0271949616811985</v>
      </c>
      <c r="P1961" s="34" t="b">
        <f aca="false">TRUE()</f>
        <v>1</v>
      </c>
      <c r="Q1961" s="18" t="n">
        <v>4.1405485501346E-005</v>
      </c>
    </row>
    <row r="1962" customFormat="false" ht="15" hidden="false" customHeight="false" outlineLevel="0" collapsed="false">
      <c r="A1962" s="6" t="s">
        <v>3795</v>
      </c>
      <c r="B1962" s="6" t="s">
        <v>108</v>
      </c>
      <c r="C1962" s="17" t="n">
        <v>2420</v>
      </c>
      <c r="D1962" s="16" t="n">
        <v>0.0927356225497122</v>
      </c>
      <c r="E1962" s="16" t="n">
        <v>0.0238776721583892</v>
      </c>
      <c r="F1962" s="16" t="n">
        <v>0.123314152806707</v>
      </c>
      <c r="G1962" s="16" t="n">
        <v>0.0625193528797778</v>
      </c>
      <c r="H1962" s="16" t="n">
        <v>8.27495412987697</v>
      </c>
      <c r="I1962" s="17" t="n">
        <v>401.308418554918</v>
      </c>
      <c r="J1962" s="18" t="n">
        <v>1.92042522045631E-015</v>
      </c>
      <c r="K1962" s="18" t="n">
        <v>1.1336791841954E-014</v>
      </c>
      <c r="L1962" s="16" t="n">
        <v>0.527174415486765</v>
      </c>
      <c r="M1962" s="16" t="n">
        <v>0.661565146413631</v>
      </c>
      <c r="N1962" s="18" t="n">
        <v>0.000305587484751696</v>
      </c>
      <c r="O1962" s="16" t="n">
        <v>0.0272979283096992</v>
      </c>
      <c r="P1962" s="34" t="b">
        <f aca="false">TRUE()</f>
        <v>1</v>
      </c>
      <c r="Q1962" s="18" t="n">
        <v>4.96737093752019E-005</v>
      </c>
    </row>
    <row r="1963" customFormat="false" ht="15" hidden="false" customHeight="false" outlineLevel="0" collapsed="false">
      <c r="A1963" s="6" t="s">
        <v>3796</v>
      </c>
      <c r="B1963" s="6" t="s">
        <v>108</v>
      </c>
      <c r="C1963" s="17" t="n">
        <v>2421</v>
      </c>
      <c r="D1963" s="16" t="n">
        <v>0.0923551478957205</v>
      </c>
      <c r="E1963" s="16" t="n">
        <v>0.0237575277891012</v>
      </c>
      <c r="F1963" s="16" t="n">
        <v>0.122811601552999</v>
      </c>
      <c r="G1963" s="16" t="n">
        <v>0.0623132815402026</v>
      </c>
      <c r="H1963" s="16" t="n">
        <v>8.27524882898622</v>
      </c>
      <c r="I1963" s="17" t="n">
        <v>402.166384309847</v>
      </c>
      <c r="J1963" s="18" t="n">
        <v>1.90643327981491E-015</v>
      </c>
      <c r="K1963" s="18" t="n">
        <v>1.1270225229675E-014</v>
      </c>
      <c r="L1963" s="16" t="n">
        <v>0.526832007036034</v>
      </c>
      <c r="M1963" s="16" t="n">
        <v>0.661340679522498</v>
      </c>
      <c r="N1963" s="18" t="n">
        <v>0.000308664667320003</v>
      </c>
      <c r="O1963" s="16" t="n">
        <v>0.0274016601842756</v>
      </c>
      <c r="P1963" s="34" t="b">
        <f aca="false">TRUE()</f>
        <v>1</v>
      </c>
      <c r="Q1963" s="18" t="n">
        <v>0.000169347776762559</v>
      </c>
    </row>
    <row r="1964" customFormat="false" ht="15" hidden="false" customHeight="false" outlineLevel="0" collapsed="false">
      <c r="A1964" s="6" t="s">
        <v>3797</v>
      </c>
      <c r="B1964" s="6" t="s">
        <v>108</v>
      </c>
      <c r="C1964" s="17" t="n">
        <v>2422</v>
      </c>
      <c r="D1964" s="16" t="n">
        <v>0.0919793522753744</v>
      </c>
      <c r="E1964" s="16" t="n">
        <v>0.0236378367101862</v>
      </c>
      <c r="F1964" s="16" t="n">
        <v>0.122313947043039</v>
      </c>
      <c r="G1964" s="16" t="n">
        <v>0.0621066581491113</v>
      </c>
      <c r="H1964" s="16" t="n">
        <v>8.27557511317371</v>
      </c>
      <c r="I1964" s="17" t="n">
        <v>403.018069953552</v>
      </c>
      <c r="J1964" s="18" t="n">
        <v>1.89222137079431E-015</v>
      </c>
      <c r="K1964" s="18" t="n">
        <v>1.12021664604799E-014</v>
      </c>
      <c r="L1964" s="16" t="n">
        <v>0.526495294152664</v>
      </c>
      <c r="M1964" s="16" t="n">
        <v>0.661197836955413</v>
      </c>
      <c r="N1964" s="18" t="n">
        <v>0.00031133899389154</v>
      </c>
      <c r="O1964" s="16" t="n">
        <v>0.0275091348972102</v>
      </c>
      <c r="P1964" s="34" t="b">
        <f aca="false">TRUE()</f>
        <v>1</v>
      </c>
      <c r="Q1964" s="18" t="n">
        <v>8.10966810966811E-005</v>
      </c>
    </row>
    <row r="1965" customFormat="false" ht="15" hidden="false" customHeight="false" outlineLevel="0" collapsed="false">
      <c r="A1965" s="6" t="s">
        <v>3798</v>
      </c>
      <c r="B1965" s="6" t="s">
        <v>108</v>
      </c>
      <c r="C1965" s="17" t="n">
        <v>2423</v>
      </c>
      <c r="D1965" s="16" t="n">
        <v>0.0916056630938546</v>
      </c>
      <c r="E1965" s="16" t="n">
        <v>0.0235175294469539</v>
      </c>
      <c r="F1965" s="16" t="n">
        <v>0.121821639993499</v>
      </c>
      <c r="G1965" s="16" t="n">
        <v>0.0619007213658933</v>
      </c>
      <c r="H1965" s="16" t="n">
        <v>8.27682331604913</v>
      </c>
      <c r="I1965" s="17" t="n">
        <v>403.895621482714</v>
      </c>
      <c r="J1965" s="18" t="n">
        <v>1.86547487006229E-015</v>
      </c>
      <c r="K1965" s="18" t="n">
        <v>1.10912904165595E-014</v>
      </c>
      <c r="L1965" s="16" t="n">
        <v>0.526207409261342</v>
      </c>
      <c r="M1965" s="16" t="n">
        <v>0.661157024793388</v>
      </c>
      <c r="N1965" s="18" t="n">
        <v>0.000314825721909698</v>
      </c>
      <c r="O1965" s="16" t="n">
        <v>0.0276228752793966</v>
      </c>
      <c r="P1965" s="34" t="b">
        <f aca="false">TRUE()</f>
        <v>1</v>
      </c>
      <c r="Q1965" s="18" t="n">
        <v>0.000122791149837186</v>
      </c>
    </row>
    <row r="1966" customFormat="false" ht="15" hidden="false" customHeight="false" outlineLevel="0" collapsed="false">
      <c r="A1966" s="6" t="s">
        <v>3799</v>
      </c>
      <c r="B1966" s="6" t="s">
        <v>108</v>
      </c>
      <c r="C1966" s="17" t="n">
        <v>2424</v>
      </c>
      <c r="D1966" s="16" t="n">
        <v>0.0912347484302384</v>
      </c>
      <c r="E1966" s="16" t="n">
        <v>0.0233991395002279</v>
      </c>
      <c r="F1966" s="16" t="n">
        <v>0.121333149778983</v>
      </c>
      <c r="G1966" s="16" t="n">
        <v>0.0616925701350467</v>
      </c>
      <c r="H1966" s="16" t="n">
        <v>8.27825100567897</v>
      </c>
      <c r="I1966" s="17" t="n">
        <v>404.722841087483</v>
      </c>
      <c r="J1966" s="18" t="n">
        <v>1.83731750494339E-015</v>
      </c>
      <c r="K1966" s="18" t="n">
        <v>1.09395518587017E-014</v>
      </c>
      <c r="L1966" s="16" t="n">
        <v>0.525952900131421</v>
      </c>
      <c r="M1966" s="16" t="n">
        <v>0.660993776145291</v>
      </c>
      <c r="N1966" s="18" t="n">
        <v>0.000317513163055725</v>
      </c>
      <c r="O1966" s="16" t="n">
        <v>0.0277491937012708</v>
      </c>
      <c r="P1966" s="34" t="b">
        <f aca="false">TRUE()</f>
        <v>1</v>
      </c>
      <c r="Q1966" s="18" t="n">
        <v>0.000196504837084547</v>
      </c>
    </row>
    <row r="1967" customFormat="false" ht="15" hidden="false" customHeight="false" outlineLevel="0" collapsed="false">
      <c r="A1967" s="6" t="s">
        <v>3800</v>
      </c>
      <c r="B1967" s="6" t="s">
        <v>108</v>
      </c>
      <c r="C1967" s="17" t="n">
        <v>2425</v>
      </c>
      <c r="D1967" s="16" t="n">
        <v>0.0908695953133513</v>
      </c>
      <c r="E1967" s="16" t="n">
        <v>0.0232823274189301</v>
      </c>
      <c r="F1967" s="16" t="n">
        <v>0.120849842803029</v>
      </c>
      <c r="G1967" s="16" t="n">
        <v>0.0614797295309536</v>
      </c>
      <c r="H1967" s="16" t="n">
        <v>8.279658420687</v>
      </c>
      <c r="I1967" s="17" t="n">
        <v>405.48630378497</v>
      </c>
      <c r="J1967" s="18" t="n">
        <v>1.81055765791036E-015</v>
      </c>
      <c r="K1967" s="18" t="n">
        <v>1.08112435688173E-014</v>
      </c>
      <c r="L1967" s="16" t="n">
        <v>0.525724465220505</v>
      </c>
      <c r="M1967" s="16" t="n">
        <v>0.661218243036425</v>
      </c>
      <c r="N1967" s="18" t="n">
        <v>0.000320748808025025</v>
      </c>
      <c r="O1967" s="16" t="n">
        <v>0.0278825000826125</v>
      </c>
      <c r="P1967" s="34" t="b">
        <f aca="false">TRUE()</f>
        <v>1</v>
      </c>
      <c r="Q1967" s="18" t="n">
        <v>0.000315570151485366</v>
      </c>
    </row>
    <row r="1968" customFormat="false" ht="15" hidden="false" customHeight="false" outlineLevel="0" collapsed="false">
      <c r="A1968" s="6" t="s">
        <v>3801</v>
      </c>
      <c r="B1968" s="6" t="s">
        <v>108</v>
      </c>
      <c r="C1968" s="17" t="n">
        <v>2426</v>
      </c>
      <c r="D1968" s="16" t="n">
        <v>0.0905094688198425</v>
      </c>
      <c r="E1968" s="16" t="n">
        <v>0.0231662549329902</v>
      </c>
      <c r="F1968" s="16" t="n">
        <v>0.120371577788481</v>
      </c>
      <c r="G1968" s="16" t="n">
        <v>0.0612668287232197</v>
      </c>
      <c r="H1968" s="16" t="n">
        <v>8.28097135470463</v>
      </c>
      <c r="I1968" s="17" t="n">
        <v>406.240244538106</v>
      </c>
      <c r="J1968" s="18" t="n">
        <v>1.78551615493632E-015</v>
      </c>
      <c r="K1968" s="18" t="n">
        <v>1.07079364783031E-014</v>
      </c>
      <c r="L1968" s="16" t="n">
        <v>0.525494698358346</v>
      </c>
      <c r="M1968" s="16" t="n">
        <v>0.661218243036425</v>
      </c>
      <c r="N1968" s="18" t="n">
        <v>0.000323780087162465</v>
      </c>
      <c r="O1968" s="16" t="n">
        <v>0.0280232319497393</v>
      </c>
      <c r="P1968" s="34" t="b">
        <f aca="false">TRUE()</f>
        <v>1</v>
      </c>
      <c r="Q1968" s="18" t="n">
        <v>0.00036408170581522</v>
      </c>
    </row>
    <row r="1969" customFormat="false" ht="15" hidden="false" customHeight="false" outlineLevel="0" collapsed="false">
      <c r="A1969" s="6" t="s">
        <v>3802</v>
      </c>
      <c r="B1969" s="6" t="s">
        <v>108</v>
      </c>
      <c r="C1969" s="17" t="n">
        <v>2427</v>
      </c>
      <c r="D1969" s="16" t="n">
        <v>0.0901533135486826</v>
      </c>
      <c r="E1969" s="16" t="n">
        <v>0.0230532654138581</v>
      </c>
      <c r="F1969" s="16" t="n">
        <v>0.119896327205707</v>
      </c>
      <c r="G1969" s="16" t="n">
        <v>0.0610543562408202</v>
      </c>
      <c r="H1969" s="16" t="n">
        <v>8.28152909743174</v>
      </c>
      <c r="I1969" s="17" t="n">
        <v>406.938285948287</v>
      </c>
      <c r="J1969" s="18" t="n">
        <v>1.77100815396733E-015</v>
      </c>
      <c r="K1969" s="18" t="n">
        <v>1.06465531517272E-014</v>
      </c>
      <c r="L1969" s="16" t="n">
        <v>0.52524086425213</v>
      </c>
      <c r="M1969" s="16" t="n">
        <v>0.661177430874401</v>
      </c>
      <c r="N1969" s="18" t="n">
        <v>0.00032698758280066</v>
      </c>
      <c r="O1969" s="16" t="n">
        <v>0.0281682430488415</v>
      </c>
      <c r="P1969" s="34" t="b">
        <f aca="false">TRUE()</f>
        <v>1</v>
      </c>
      <c r="Q1969" s="18" t="n">
        <v>5.48340548340548E-005</v>
      </c>
    </row>
    <row r="1970" customFormat="false" ht="15" hidden="false" customHeight="false" outlineLevel="0" collapsed="false">
      <c r="A1970" s="6" t="s">
        <v>3803</v>
      </c>
      <c r="B1970" s="6" t="s">
        <v>108</v>
      </c>
      <c r="C1970" s="17" t="n">
        <v>2428</v>
      </c>
      <c r="D1970" s="16" t="n">
        <v>0.0898010249611438</v>
      </c>
      <c r="E1970" s="16" t="n">
        <v>0.0229439463127539</v>
      </c>
      <c r="F1970" s="16" t="n">
        <v>0.119422859059392</v>
      </c>
      <c r="G1970" s="16" t="n">
        <v>0.0608429081994043</v>
      </c>
      <c r="H1970" s="16" t="n">
        <v>8.28087260714155</v>
      </c>
      <c r="I1970" s="17" t="n">
        <v>407.571726410391</v>
      </c>
      <c r="J1970" s="18" t="n">
        <v>1.77271523562494E-015</v>
      </c>
      <c r="K1970" s="18" t="n">
        <v>1.06465531517272E-014</v>
      </c>
      <c r="L1970" s="16" t="n">
        <v>0.524937372237851</v>
      </c>
      <c r="M1970" s="16" t="n">
        <v>0.661116212631364</v>
      </c>
      <c r="N1970" s="18" t="n">
        <v>0.000330744143090547</v>
      </c>
      <c r="O1970" s="16" t="n">
        <v>0.0283057918972505</v>
      </c>
      <c r="P1970" s="34" t="b">
        <f aca="false">TRUE()</f>
        <v>1</v>
      </c>
      <c r="Q1970" s="18" t="n">
        <v>0.000130943294178588</v>
      </c>
    </row>
    <row r="1971" customFormat="false" ht="15" hidden="false" customHeight="false" outlineLevel="0" collapsed="false">
      <c r="A1971" s="6" t="s">
        <v>3804</v>
      </c>
      <c r="B1971" s="6" t="s">
        <v>108</v>
      </c>
      <c r="C1971" s="17" t="n">
        <v>2429</v>
      </c>
      <c r="D1971" s="16" t="n">
        <v>0.0894529260390442</v>
      </c>
      <c r="E1971" s="16" t="n">
        <v>0.022839037674558</v>
      </c>
      <c r="F1971" s="16" t="n">
        <v>0.118952731272991</v>
      </c>
      <c r="G1971" s="16" t="n">
        <v>0.0606383066025361</v>
      </c>
      <c r="H1971" s="16" t="n">
        <v>8.2787586615767</v>
      </c>
      <c r="I1971" s="17" t="n">
        <v>408.170940062158</v>
      </c>
      <c r="J1971" s="18" t="n">
        <v>1.79349812575178E-015</v>
      </c>
      <c r="K1971" s="18" t="n">
        <v>1.07248086770459E-014</v>
      </c>
      <c r="L1971" s="16" t="n">
        <v>0.524556230419123</v>
      </c>
      <c r="M1971" s="16" t="n">
        <v>0.660932557902255</v>
      </c>
      <c r="N1971" s="18" t="n">
        <v>0.000333451799719855</v>
      </c>
      <c r="O1971" s="16" t="n">
        <v>0.028431240214651</v>
      </c>
      <c r="P1971" s="34" t="b">
        <f aca="false">TRUE()</f>
        <v>1</v>
      </c>
      <c r="Q1971" s="18" t="n">
        <v>0.000159098842405825</v>
      </c>
    </row>
    <row r="1972" customFormat="false" ht="15" hidden="false" customHeight="false" outlineLevel="0" collapsed="false">
      <c r="A1972" s="6" t="s">
        <v>3805</v>
      </c>
      <c r="B1972" s="6" t="s">
        <v>108</v>
      </c>
      <c r="C1972" s="17" t="n">
        <v>2430</v>
      </c>
      <c r="D1972" s="16" t="n">
        <v>0.089107771712406</v>
      </c>
      <c r="E1972" s="16" t="n">
        <v>0.0227392173840083</v>
      </c>
      <c r="F1972" s="16" t="n">
        <v>0.118487308322408</v>
      </c>
      <c r="G1972" s="16" t="n">
        <v>0.0604390782834977</v>
      </c>
      <c r="H1972" s="16" t="n">
        <v>8.27592267479103</v>
      </c>
      <c r="I1972" s="17" t="n">
        <v>408.70847335409</v>
      </c>
      <c r="J1972" s="18" t="n">
        <v>1.82465266788082E-015</v>
      </c>
      <c r="K1972" s="18" t="n">
        <v>1.0879753694979E-014</v>
      </c>
      <c r="L1972" s="16" t="n">
        <v>0.524155333720095</v>
      </c>
      <c r="M1972" s="16" t="n">
        <v>0.661054994388328</v>
      </c>
      <c r="N1972" s="18" t="n">
        <v>0.00033717183532315</v>
      </c>
      <c r="O1972" s="16" t="n">
        <v>0.0285454170934715</v>
      </c>
      <c r="P1972" s="34" t="b">
        <f aca="false">TRUE()</f>
        <v>1</v>
      </c>
      <c r="Q1972" s="18" t="n">
        <v>7.31072046861521E-005</v>
      </c>
    </row>
    <row r="1973" customFormat="false" ht="15" hidden="false" customHeight="false" outlineLevel="0" collapsed="false">
      <c r="A1973" s="6" t="s">
        <v>3806</v>
      </c>
      <c r="B1973" s="6" t="s">
        <v>108</v>
      </c>
      <c r="C1973" s="17" t="n">
        <v>2431</v>
      </c>
      <c r="D1973" s="16" t="n">
        <v>0.0887686011443837</v>
      </c>
      <c r="E1973" s="16" t="n">
        <v>0.0226456964823958</v>
      </c>
      <c r="F1973" s="16" t="n">
        <v>0.118026283373241</v>
      </c>
      <c r="G1973" s="16" t="n">
        <v>0.0602405599560736</v>
      </c>
      <c r="H1973" s="16" t="n">
        <v>8.27160471931477</v>
      </c>
      <c r="I1973" s="17" t="n">
        <v>409.118725252551</v>
      </c>
      <c r="J1973" s="18" t="n">
        <v>1.87764537439988E-015</v>
      </c>
      <c r="K1973" s="18" t="n">
        <v>1.11476799767661E-014</v>
      </c>
      <c r="L1973" s="16" t="n">
        <v>0.523713382257034</v>
      </c>
      <c r="M1973" s="16" t="n">
        <v>0.660912151821243</v>
      </c>
      <c r="N1973" s="18" t="n">
        <v>0.000341107610162571</v>
      </c>
      <c r="O1973" s="16" t="n">
        <v>0.0286445138983515</v>
      </c>
      <c r="P1973" s="34" t="b">
        <f aca="false">TRUE()</f>
        <v>1</v>
      </c>
      <c r="Q1973" s="18" t="n">
        <v>0.000252131051481217</v>
      </c>
    </row>
    <row r="1974" customFormat="false" ht="15" hidden="false" customHeight="false" outlineLevel="0" collapsed="false">
      <c r="A1974" s="6" t="s">
        <v>3807</v>
      </c>
      <c r="B1974" s="6" t="s">
        <v>108</v>
      </c>
      <c r="C1974" s="17" t="n">
        <v>2432</v>
      </c>
      <c r="D1974" s="16" t="n">
        <v>0.0884381242303958</v>
      </c>
      <c r="E1974" s="16" t="n">
        <v>0.0225556033286632</v>
      </c>
      <c r="F1974" s="16" t="n">
        <v>0.117571955024246</v>
      </c>
      <c r="G1974" s="16" t="n">
        <v>0.060043071689195</v>
      </c>
      <c r="H1974" s="16" t="n">
        <v>8.26608429903014</v>
      </c>
      <c r="I1974" s="17" t="n">
        <v>409.465523233472</v>
      </c>
      <c r="J1974" s="18" t="n">
        <v>1.94966814849598E-015</v>
      </c>
      <c r="K1974" s="18" t="n">
        <v>1.14605139040486E-014</v>
      </c>
      <c r="L1974" s="16" t="n">
        <v>0.523221714963884</v>
      </c>
      <c r="M1974" s="16" t="n">
        <v>0.660708091011121</v>
      </c>
      <c r="N1974" s="18" t="n">
        <v>0.000346007601821319</v>
      </c>
      <c r="O1974" s="16" t="n">
        <v>0.0287320175148911</v>
      </c>
      <c r="P1974" s="34" t="b">
        <f aca="false">TRUE()</f>
        <v>1</v>
      </c>
      <c r="Q1974" s="18" t="n">
        <v>6.71624671624672E-005</v>
      </c>
    </row>
    <row r="1975" customFormat="false" ht="15" hidden="false" customHeight="false" outlineLevel="0" collapsed="false">
      <c r="A1975" s="6" t="s">
        <v>3808</v>
      </c>
      <c r="B1975" s="6" t="s">
        <v>108</v>
      </c>
      <c r="C1975" s="17" t="n">
        <v>2433</v>
      </c>
      <c r="D1975" s="16" t="n">
        <v>0.0881145389220681</v>
      </c>
      <c r="E1975" s="16" t="n">
        <v>0.0224663967899128</v>
      </c>
      <c r="F1975" s="16" t="n">
        <v>0.117125375147518</v>
      </c>
      <c r="G1975" s="16" t="n">
        <v>0.059847258777588</v>
      </c>
      <c r="H1975" s="16" t="n">
        <v>8.26049677443702</v>
      </c>
      <c r="I1975" s="17" t="n">
        <v>409.809221187874</v>
      </c>
      <c r="J1975" s="18" t="n">
        <v>2.02545484618219E-015</v>
      </c>
      <c r="K1975" s="18" t="n">
        <v>1.18222751218792E-014</v>
      </c>
      <c r="L1975" s="16" t="n">
        <v>0.522727419906111</v>
      </c>
      <c r="M1975" s="16" t="n">
        <v>0.660585654525049</v>
      </c>
      <c r="N1975" s="18" t="n">
        <v>0.000350500367820425</v>
      </c>
      <c r="O1975" s="16" t="n">
        <v>0.0288175096038344</v>
      </c>
      <c r="P1975" s="34" t="b">
        <f aca="false">TRUE()</f>
        <v>1</v>
      </c>
      <c r="Q1975" s="18" t="n">
        <v>5.33773105201677E-005</v>
      </c>
    </row>
    <row r="1976" customFormat="false" ht="15" hidden="false" customHeight="false" outlineLevel="0" collapsed="false">
      <c r="A1976" s="6" t="s">
        <v>3809</v>
      </c>
      <c r="B1976" s="6" t="s">
        <v>108</v>
      </c>
      <c r="C1976" s="17" t="n">
        <v>2434</v>
      </c>
      <c r="D1976" s="16" t="n">
        <v>0.0878010063515818</v>
      </c>
      <c r="E1976" s="16" t="n">
        <v>0.0223836035662029</v>
      </c>
      <c r="F1976" s="16" t="n">
        <v>0.116683666201156</v>
      </c>
      <c r="G1976" s="16" t="n">
        <v>0.0596489269359653</v>
      </c>
      <c r="H1976" s="16" t="n">
        <v>8.25261518647798</v>
      </c>
      <c r="I1976" s="17" t="n">
        <v>409.993128285787</v>
      </c>
      <c r="J1976" s="18" t="n">
        <v>2.14109189631219E-015</v>
      </c>
      <c r="K1976" s="18" t="n">
        <v>1.24621758340751E-014</v>
      </c>
      <c r="L1976" s="16" t="n">
        <v>0.522153563451767</v>
      </c>
      <c r="M1976" s="16" t="n">
        <v>0.660197938985818</v>
      </c>
      <c r="N1976" s="18" t="n">
        <v>0.000355438746584786</v>
      </c>
      <c r="O1976" s="16" t="n">
        <v>0.0289070063575973</v>
      </c>
      <c r="P1976" s="34" t="b">
        <f aca="false">TRUE()</f>
        <v>1</v>
      </c>
      <c r="Q1976" s="18" t="n">
        <v>0.000199962513894258</v>
      </c>
    </row>
    <row r="1977" customFormat="false" ht="15" hidden="false" customHeight="false" outlineLevel="0" collapsed="false">
      <c r="A1977" s="6" t="s">
        <v>3810</v>
      </c>
      <c r="B1977" s="6" t="s">
        <v>108</v>
      </c>
      <c r="C1977" s="17" t="n">
        <v>2435</v>
      </c>
      <c r="D1977" s="16" t="n">
        <v>0.087495462173584</v>
      </c>
      <c r="E1977" s="16" t="n">
        <v>0.0223022935717647</v>
      </c>
      <c r="F1977" s="16" t="n">
        <v>0.116248585592835</v>
      </c>
      <c r="G1977" s="16" t="n">
        <v>0.0594495757013087</v>
      </c>
      <c r="H1977" s="16" t="n">
        <v>8.2441448367624</v>
      </c>
      <c r="I1977" s="17" t="n">
        <v>410.137039633884</v>
      </c>
      <c r="J1977" s="18" t="n">
        <v>2.27336744138178E-015</v>
      </c>
      <c r="K1977" s="18" t="n">
        <v>1.31216618661118E-014</v>
      </c>
      <c r="L1977" s="16" t="n">
        <v>0.521558952697455</v>
      </c>
      <c r="M1977" s="16" t="n">
        <v>0.660177532904806</v>
      </c>
      <c r="N1977" s="18" t="n">
        <v>0.000360255976597073</v>
      </c>
      <c r="O1977" s="16" t="n">
        <v>0.0290103298063304</v>
      </c>
      <c r="P1977" s="34" t="b">
        <f aca="false">TRUE()</f>
        <v>1</v>
      </c>
      <c r="Q1977" s="18" t="n">
        <v>9.58065503520049E-005</v>
      </c>
    </row>
    <row r="1978" customFormat="false" ht="15" hidden="false" customHeight="false" outlineLevel="0" collapsed="false">
      <c r="A1978" s="6" t="s">
        <v>3811</v>
      </c>
      <c r="B1978" s="6" t="s">
        <v>108</v>
      </c>
      <c r="C1978" s="17" t="n">
        <v>2436</v>
      </c>
      <c r="D1978" s="16" t="n">
        <v>0.0871929899729773</v>
      </c>
      <c r="E1978" s="16" t="n">
        <v>0.022218433053325</v>
      </c>
      <c r="F1978" s="16" t="n">
        <v>0.115820499206533</v>
      </c>
      <c r="G1978" s="16" t="n">
        <v>0.0592528998560433</v>
      </c>
      <c r="H1978" s="16" t="n">
        <v>8.23691574119072</v>
      </c>
      <c r="I1978" s="17" t="n">
        <v>410.360928315451</v>
      </c>
      <c r="J1978" s="18" t="n">
        <v>2.39124736581524E-015</v>
      </c>
      <c r="K1978" s="18" t="n">
        <v>1.37067355913443E-014</v>
      </c>
      <c r="L1978" s="16" t="n">
        <v>0.521010452416401</v>
      </c>
      <c r="M1978" s="16" t="n">
        <v>0.659687786960514</v>
      </c>
      <c r="N1978" s="18" t="n">
        <v>0.0003651608454039</v>
      </c>
      <c r="O1978" s="16" t="n">
        <v>0.0291272688460853</v>
      </c>
      <c r="P1978" s="34" t="b">
        <f aca="false">TRUE()</f>
        <v>1</v>
      </c>
      <c r="Q1978" s="18" t="n">
        <v>7.55804835896369E-005</v>
      </c>
    </row>
    <row r="1979" customFormat="false" ht="15" hidden="false" customHeight="false" outlineLevel="0" collapsed="false">
      <c r="A1979" s="6" t="s">
        <v>3812</v>
      </c>
      <c r="B1979" s="6" t="s">
        <v>108</v>
      </c>
      <c r="C1979" s="17" t="n">
        <v>2437</v>
      </c>
      <c r="D1979" s="16" t="n">
        <v>0.0868934870286381</v>
      </c>
      <c r="E1979" s="16" t="n">
        <v>0.0221355337202846</v>
      </c>
      <c r="F1979" s="16" t="n">
        <v>0.115395388940554</v>
      </c>
      <c r="G1979" s="16" t="n">
        <v>0.0590559679404484</v>
      </c>
      <c r="H1979" s="16" t="n">
        <v>8.22951084049623</v>
      </c>
      <c r="I1979" s="17" t="n">
        <v>410.562840611141</v>
      </c>
      <c r="J1979" s="18" t="n">
        <v>2.51867082202053E-015</v>
      </c>
      <c r="K1979" s="18" t="n">
        <v>1.43973607594837E-014</v>
      </c>
      <c r="L1979" s="16" t="n">
        <v>0.520459990388686</v>
      </c>
      <c r="M1979" s="16" t="n">
        <v>0.659279665340271</v>
      </c>
      <c r="N1979" s="18" t="n">
        <v>0.000371441350863632</v>
      </c>
      <c r="O1979" s="16" t="n">
        <v>0.0292600977744642</v>
      </c>
      <c r="P1979" s="34" t="b">
        <f aca="false">TRUE()</f>
        <v>1</v>
      </c>
      <c r="Q1979" s="18" t="n">
        <v>7.18294051627385E-005</v>
      </c>
    </row>
    <row r="1980" customFormat="false" ht="15" hidden="false" customHeight="false" outlineLevel="0" collapsed="false">
      <c r="A1980" s="6" t="s">
        <v>3813</v>
      </c>
      <c r="B1980" s="6" t="s">
        <v>108</v>
      </c>
      <c r="C1980" s="17" t="n">
        <v>2438</v>
      </c>
      <c r="D1980" s="16" t="n">
        <v>0.0865922200995657</v>
      </c>
      <c r="E1980" s="16" t="n">
        <v>0.0220504923585495</v>
      </c>
      <c r="F1980" s="16" t="n">
        <v>0.114974293163289</v>
      </c>
      <c r="G1980" s="16" t="n">
        <v>0.0588608704521368</v>
      </c>
      <c r="H1980" s="16" t="n">
        <v>8.22390666477765</v>
      </c>
      <c r="I1980" s="17" t="n">
        <v>410.829544409026</v>
      </c>
      <c r="J1980" s="18" t="n">
        <v>2.61786124881559E-015</v>
      </c>
      <c r="K1980" s="18" t="n">
        <v>1.48823618939517E-014</v>
      </c>
      <c r="L1980" s="16" t="n">
        <v>0.519997303417684</v>
      </c>
      <c r="M1980" s="16" t="n">
        <v>0.65907560453015</v>
      </c>
      <c r="N1980" s="18" t="n">
        <v>0.000376842013657886</v>
      </c>
      <c r="O1980" s="16" t="n">
        <v>0.0294044498001435</v>
      </c>
      <c r="P1980" s="34" t="b">
        <f aca="false">TRUE()</f>
        <v>1</v>
      </c>
      <c r="Q1980" s="18" t="n">
        <v>0.000203585342902231</v>
      </c>
    </row>
    <row r="1981" customFormat="false" ht="15" hidden="false" customHeight="false" outlineLevel="0" collapsed="false">
      <c r="A1981" s="6" t="s">
        <v>3814</v>
      </c>
      <c r="B1981" s="6" t="s">
        <v>108</v>
      </c>
      <c r="C1981" s="17" t="n">
        <v>2439</v>
      </c>
      <c r="D1981" s="16" t="n">
        <v>0.0862865168406816</v>
      </c>
      <c r="E1981" s="16" t="n">
        <v>0.0219645683952978</v>
      </c>
      <c r="F1981" s="16" t="n">
        <v>0.114557448196519</v>
      </c>
      <c r="G1981" s="16" t="n">
        <v>0.0586708574207862</v>
      </c>
      <c r="H1981" s="16" t="n">
        <v>8.22050544347851</v>
      </c>
      <c r="I1981" s="17" t="n">
        <v>411.160814300051</v>
      </c>
      <c r="J1981" s="18" t="n">
        <v>2.67736642858609E-015</v>
      </c>
      <c r="K1981" s="18" t="n">
        <v>1.51583501754874E-014</v>
      </c>
      <c r="L1981" s="16" t="n">
        <v>0.5196479594593</v>
      </c>
      <c r="M1981" s="16" t="n">
        <v>0.659034792368126</v>
      </c>
      <c r="N1981" s="18" t="n">
        <v>0.000380847574529034</v>
      </c>
      <c r="O1981" s="16" t="n">
        <v>0.0295453134761166</v>
      </c>
      <c r="P1981" s="34" t="b">
        <f aca="false">TRUE()</f>
        <v>1</v>
      </c>
      <c r="Q1981" s="18" t="n">
        <v>0.00025030244760834</v>
      </c>
    </row>
    <row r="1982" customFormat="false" ht="15" hidden="false" customHeight="false" outlineLevel="0" collapsed="false">
      <c r="A1982" s="6" t="s">
        <v>3815</v>
      </c>
      <c r="B1982" s="6" t="s">
        <v>108</v>
      </c>
      <c r="C1982" s="17" t="n">
        <v>2440</v>
      </c>
      <c r="D1982" s="16" t="n">
        <v>0.0859795381361127</v>
      </c>
      <c r="E1982" s="16" t="n">
        <v>0.0218827313112354</v>
      </c>
      <c r="F1982" s="16" t="n">
        <v>0.114146247245204</v>
      </c>
      <c r="G1982" s="16" t="n">
        <v>0.0584866324597931</v>
      </c>
      <c r="H1982" s="16" t="n">
        <v>8.21798791363224</v>
      </c>
      <c r="I1982" s="17" t="n">
        <v>411.451118947423</v>
      </c>
      <c r="J1982" s="18" t="n">
        <v>2.72158764659249E-015</v>
      </c>
      <c r="K1982" s="18" t="n">
        <v>1.53667873923249E-014</v>
      </c>
      <c r="L1982" s="16" t="n">
        <v>0.519371292044378</v>
      </c>
      <c r="M1982" s="16" t="n">
        <v>0.658851137639017</v>
      </c>
      <c r="N1982" s="18" t="n">
        <v>0.000384725387907096</v>
      </c>
      <c r="O1982" s="16" t="n">
        <v>0.0296870182942223</v>
      </c>
      <c r="P1982" s="34" t="b">
        <f aca="false">TRUE()</f>
        <v>1</v>
      </c>
      <c r="Q1982" s="18" t="n">
        <v>0.000206585558182202</v>
      </c>
    </row>
    <row r="1983" customFormat="false" ht="15" hidden="false" customHeight="false" outlineLevel="0" collapsed="false">
      <c r="A1983" s="6" t="s">
        <v>3816</v>
      </c>
      <c r="B1983" s="6" t="s">
        <v>108</v>
      </c>
      <c r="C1983" s="17" t="n">
        <v>2441</v>
      </c>
      <c r="D1983" s="16" t="n">
        <v>0.085676673099254</v>
      </c>
      <c r="E1983" s="16" t="n">
        <v>0.0218060462068279</v>
      </c>
      <c r="F1983" s="16" t="n">
        <v>0.113742748849733</v>
      </c>
      <c r="G1983" s="16" t="n">
        <v>0.0583077281349239</v>
      </c>
      <c r="H1983" s="16" t="n">
        <v>8.21526313853882</v>
      </c>
      <c r="I1983" s="17" t="n">
        <v>411.671822284826</v>
      </c>
      <c r="J1983" s="18" t="n">
        <v>2.77174220356184E-015</v>
      </c>
      <c r="K1983" s="18" t="n">
        <v>1.56287094358446E-014</v>
      </c>
      <c r="L1983" s="16" t="n">
        <v>0.519109842807642</v>
      </c>
      <c r="M1983" s="16" t="n">
        <v>0.658667482909907</v>
      </c>
      <c r="N1983" s="18" t="n">
        <v>0.000388044134970121</v>
      </c>
      <c r="O1983" s="16" t="n">
        <v>0.0298169107921373</v>
      </c>
      <c r="P1983" s="34" t="b">
        <f aca="false">TRUE()</f>
        <v>1</v>
      </c>
      <c r="Q1983" s="18" t="n">
        <v>9.21234428480805E-005</v>
      </c>
    </row>
    <row r="1984" customFormat="false" ht="15" hidden="false" customHeight="false" outlineLevel="0" collapsed="false">
      <c r="A1984" s="6" t="s">
        <v>3817</v>
      </c>
      <c r="B1984" s="6" t="s">
        <v>108</v>
      </c>
      <c r="C1984" s="17" t="n">
        <v>2442</v>
      </c>
      <c r="D1984" s="16" t="n">
        <v>0.0853797925837698</v>
      </c>
      <c r="E1984" s="16" t="n">
        <v>0.0217331146133922</v>
      </c>
      <c r="F1984" s="16" t="n">
        <v>0.113346487966604</v>
      </c>
      <c r="G1984" s="16" t="n">
        <v>0.0581348815697405</v>
      </c>
      <c r="H1984" s="16" t="n">
        <v>8.2118009071729</v>
      </c>
      <c r="I1984" s="17" t="n">
        <v>411.860155378703</v>
      </c>
      <c r="J1984" s="18" t="n">
        <v>2.83827835958295E-015</v>
      </c>
      <c r="K1984" s="18" t="n">
        <v>1.59605083906087E-014</v>
      </c>
      <c r="L1984" s="16" t="n">
        <v>0.518814995935795</v>
      </c>
      <c r="M1984" s="16" t="n">
        <v>0.658687888990919</v>
      </c>
      <c r="N1984" s="18" t="n">
        <v>0.000392038299710646</v>
      </c>
      <c r="O1984" s="16" t="n">
        <v>0.0299319551142814</v>
      </c>
      <c r="P1984" s="34" t="b">
        <f aca="false">TRUE()</f>
        <v>1</v>
      </c>
      <c r="Q1984" s="18" t="n">
        <v>0.000350336122939111</v>
      </c>
    </row>
    <row r="1985" customFormat="false" ht="15" hidden="false" customHeight="false" outlineLevel="0" collapsed="false">
      <c r="A1985" s="6" t="s">
        <v>3818</v>
      </c>
      <c r="B1985" s="6" t="s">
        <v>108</v>
      </c>
      <c r="C1985" s="17" t="n">
        <v>2443</v>
      </c>
      <c r="D1985" s="16" t="n">
        <v>0.0850933527656704</v>
      </c>
      <c r="E1985" s="16" t="n">
        <v>0.0216663295414226</v>
      </c>
      <c r="F1985" s="16" t="n">
        <v>0.112957738099541</v>
      </c>
      <c r="G1985" s="16" t="n">
        <v>0.0579646688453472</v>
      </c>
      <c r="H1985" s="16" t="n">
        <v>8.20627660513604</v>
      </c>
      <c r="I1985" s="17" t="n">
        <v>411.932011803323</v>
      </c>
      <c r="J1985" s="18" t="n">
        <v>2.95153658826613E-015</v>
      </c>
      <c r="K1985" s="18" t="n">
        <v>1.65301981664028E-014</v>
      </c>
      <c r="L1985" s="16" t="n">
        <v>0.518436981449807</v>
      </c>
      <c r="M1985" s="16" t="n">
        <v>0.658585858585859</v>
      </c>
      <c r="N1985" s="18" t="n">
        <v>0.000396327330747858</v>
      </c>
      <c r="O1985" s="16" t="n">
        <v>0.0300417389762903</v>
      </c>
      <c r="P1985" s="34" t="b">
        <f aca="false">TRUE()</f>
        <v>1</v>
      </c>
      <c r="Q1985" s="18" t="n">
        <v>0.000290202232768965</v>
      </c>
    </row>
    <row r="1986" customFormat="false" ht="15" hidden="false" customHeight="false" outlineLevel="0" collapsed="false">
      <c r="A1986" s="6" t="s">
        <v>3819</v>
      </c>
      <c r="B1986" s="6" t="s">
        <v>108</v>
      </c>
      <c r="C1986" s="17" t="n">
        <v>2444</v>
      </c>
      <c r="D1986" s="16" t="n">
        <v>0.0848200449016432</v>
      </c>
      <c r="E1986" s="16" t="n">
        <v>0.0216088905783087</v>
      </c>
      <c r="F1986" s="16" t="n">
        <v>0.112574875151685</v>
      </c>
      <c r="G1986" s="16" t="n">
        <v>0.0577941499544613</v>
      </c>
      <c r="H1986" s="16" t="n">
        <v>8.19714581199878</v>
      </c>
      <c r="I1986" s="17" t="n">
        <v>411.788051011461</v>
      </c>
      <c r="J1986" s="18" t="n">
        <v>3.15325185065917E-015</v>
      </c>
      <c r="K1986" s="18" t="n">
        <v>1.75650942016584E-014</v>
      </c>
      <c r="L1986" s="16" t="n">
        <v>0.517918166657943</v>
      </c>
      <c r="M1986" s="16" t="n">
        <v>0.658422609937762</v>
      </c>
      <c r="N1986" s="18" t="n">
        <v>0.000401927674173737</v>
      </c>
      <c r="O1986" s="16" t="n">
        <v>0.0301430428379802</v>
      </c>
      <c r="P1986" s="34" t="b">
        <f aca="false">TRUE()</f>
        <v>1</v>
      </c>
      <c r="Q1986" s="18" t="n">
        <v>0.000102182619423999</v>
      </c>
    </row>
    <row r="1987" customFormat="false" ht="15" hidden="false" customHeight="false" outlineLevel="0" collapsed="false">
      <c r="A1987" s="6" t="s">
        <v>3820</v>
      </c>
      <c r="B1987" s="6" t="s">
        <v>108</v>
      </c>
      <c r="C1987" s="17" t="n">
        <v>2445</v>
      </c>
      <c r="D1987" s="16" t="n">
        <v>0.084557818048995</v>
      </c>
      <c r="E1987" s="16" t="n">
        <v>0.0215568802586853</v>
      </c>
      <c r="F1987" s="16" t="n">
        <v>0.112199651992422</v>
      </c>
      <c r="G1987" s="16" t="n">
        <v>0.0576269186667053</v>
      </c>
      <c r="H1987" s="16" t="n">
        <v>8.18582033874895</v>
      </c>
      <c r="I1987" s="17" t="n">
        <v>411.547084600961</v>
      </c>
      <c r="J1987" s="18" t="n">
        <v>3.42363420432217E-015</v>
      </c>
      <c r="K1987" s="18" t="n">
        <v>1.8944109263916E-014</v>
      </c>
      <c r="L1987" s="16" t="n">
        <v>0.517299648940379</v>
      </c>
      <c r="M1987" s="16" t="n">
        <v>0.658300173451689</v>
      </c>
      <c r="N1987" s="18" t="n">
        <v>0.000408975036091854</v>
      </c>
      <c r="O1987" s="16" t="n">
        <v>0.0302353876094794</v>
      </c>
      <c r="P1987" s="34" t="b">
        <f aca="false">TRUE()</f>
        <v>1</v>
      </c>
      <c r="Q1987" s="18" t="n">
        <v>7.91502214808862E-005</v>
      </c>
    </row>
    <row r="1988" customFormat="false" ht="15" hidden="false" customHeight="false" outlineLevel="0" collapsed="false">
      <c r="A1988" s="6" t="s">
        <v>3821</v>
      </c>
      <c r="B1988" s="6" t="s">
        <v>108</v>
      </c>
      <c r="C1988" s="17" t="n">
        <v>2446</v>
      </c>
      <c r="D1988" s="16" t="n">
        <v>0.0843050794924925</v>
      </c>
      <c r="E1988" s="16" t="n">
        <v>0.0215099902370063</v>
      </c>
      <c r="F1988" s="16" t="n">
        <v>0.111832592158265</v>
      </c>
      <c r="G1988" s="16" t="n">
        <v>0.0574630712253558</v>
      </c>
      <c r="H1988" s="16" t="n">
        <v>8.1729549962422</v>
      </c>
      <c r="I1988" s="17" t="n">
        <v>411.216365932007</v>
      </c>
      <c r="J1988" s="18" t="n">
        <v>3.7597972159106E-015</v>
      </c>
      <c r="K1988" s="18" t="n">
        <v>2.06938440928766E-014</v>
      </c>
      <c r="L1988" s="16" t="n">
        <v>0.516619748844887</v>
      </c>
      <c r="M1988" s="16" t="n">
        <v>0.657892051831446</v>
      </c>
      <c r="N1988" s="18" t="n">
        <v>0.000416368623840797</v>
      </c>
      <c r="O1988" s="16" t="n">
        <v>0.0303201534287299</v>
      </c>
      <c r="P1988" s="34" t="b">
        <f aca="false">TRUE()</f>
        <v>1</v>
      </c>
      <c r="Q1988" s="18" t="n">
        <v>0.000135796133218661</v>
      </c>
    </row>
    <row r="1989" customFormat="false" ht="15" hidden="false" customHeight="false" outlineLevel="0" collapsed="false">
      <c r="A1989" s="6" t="s">
        <v>3822</v>
      </c>
      <c r="B1989" s="6" t="s">
        <v>108</v>
      </c>
      <c r="C1989" s="17" t="n">
        <v>2447</v>
      </c>
      <c r="D1989" s="16" t="n">
        <v>0.0840600780979918</v>
      </c>
      <c r="E1989" s="16" t="n">
        <v>0.0214653199537416</v>
      </c>
      <c r="F1989" s="16" t="n">
        <v>0.111471797230421</v>
      </c>
      <c r="G1989" s="16" t="n">
        <v>0.0573037187414265</v>
      </c>
      <c r="H1989" s="16" t="n">
        <v>8.15886004542611</v>
      </c>
      <c r="I1989" s="17" t="n">
        <v>410.871667866732</v>
      </c>
      <c r="J1989" s="18" t="n">
        <v>4.16512467019065E-015</v>
      </c>
      <c r="K1989" s="18" t="n">
        <v>2.26840779282037E-014</v>
      </c>
      <c r="L1989" s="16" t="n">
        <v>0.515867452973391</v>
      </c>
      <c r="M1989" s="16" t="n">
        <v>0.657687991021324</v>
      </c>
      <c r="N1989" s="18" t="n">
        <v>0.000423502015045393</v>
      </c>
      <c r="O1989" s="16" t="n">
        <v>0.0303991914271394</v>
      </c>
      <c r="P1989" s="34" t="b">
        <f aca="false">TRUE()</f>
        <v>1</v>
      </c>
      <c r="Q1989" s="18" t="n">
        <v>4.71380471380471E-005</v>
      </c>
    </row>
    <row r="1990" customFormat="false" ht="15" hidden="false" customHeight="false" outlineLevel="0" collapsed="false">
      <c r="A1990" s="6" t="s">
        <v>3823</v>
      </c>
      <c r="B1990" s="6" t="s">
        <v>108</v>
      </c>
      <c r="C1990" s="17" t="n">
        <v>2448</v>
      </c>
      <c r="D1990" s="16" t="n">
        <v>0.0838179031198609</v>
      </c>
      <c r="E1990" s="16" t="n">
        <v>0.0214178537422912</v>
      </c>
      <c r="F1990" s="16" t="n">
        <v>0.111117495909277</v>
      </c>
      <c r="G1990" s="16" t="n">
        <v>0.0571505823938559</v>
      </c>
      <c r="H1990" s="16" t="n">
        <v>8.14570616654049</v>
      </c>
      <c r="I1990" s="17" t="n">
        <v>410.643463393761</v>
      </c>
      <c r="J1990" s="18" t="n">
        <v>4.579774710537E-015</v>
      </c>
      <c r="K1990" s="18" t="n">
        <v>2.48120953638754E-014</v>
      </c>
      <c r="L1990" s="16" t="n">
        <v>0.515127495579373</v>
      </c>
      <c r="M1990" s="16" t="n">
        <v>0.657055402509948</v>
      </c>
      <c r="N1990" s="18" t="n">
        <v>0.000432349506273164</v>
      </c>
      <c r="O1990" s="16" t="n">
        <v>0.0304788728911693</v>
      </c>
      <c r="P1990" s="34" t="b">
        <f aca="false">TRUE()</f>
        <v>1</v>
      </c>
      <c r="Q1990" s="18" t="n">
        <v>0.00022088124840353</v>
      </c>
    </row>
    <row r="1991" customFormat="false" ht="15" hidden="false" customHeight="false" outlineLevel="0" collapsed="false">
      <c r="A1991" s="6" t="s">
        <v>3824</v>
      </c>
      <c r="B1991" s="6" t="s">
        <v>108</v>
      </c>
      <c r="C1991" s="17" t="n">
        <v>2449</v>
      </c>
      <c r="D1991" s="16" t="n">
        <v>0.0835761148214424</v>
      </c>
      <c r="E1991" s="16" t="n">
        <v>0.0213707445305316</v>
      </c>
      <c r="F1991" s="16" t="n">
        <v>0.110767917196474</v>
      </c>
      <c r="G1991" s="16" t="n">
        <v>0.0570004258206352</v>
      </c>
      <c r="H1991" s="16" t="n">
        <v>8.13347744151745</v>
      </c>
      <c r="I1991" s="17" t="n">
        <v>410.431711295736</v>
      </c>
      <c r="J1991" s="18" t="n">
        <v>5.00166288072991E-015</v>
      </c>
      <c r="K1991" s="18" t="n">
        <v>2.69220505253296E-014</v>
      </c>
      <c r="L1991" s="16" t="n">
        <v>0.514439215165132</v>
      </c>
      <c r="M1991" s="16" t="n">
        <v>0.656830935618814</v>
      </c>
      <c r="N1991" s="18" t="n">
        <v>0.000439717978569481</v>
      </c>
      <c r="O1991" s="16" t="n">
        <v>0.0305537405443924</v>
      </c>
      <c r="P1991" s="34" t="b">
        <f aca="false">TRUE()</f>
        <v>1</v>
      </c>
      <c r="Q1991" s="18" t="n">
        <v>0.000358708088806053</v>
      </c>
    </row>
    <row r="1992" customFormat="false" ht="15" hidden="false" customHeight="false" outlineLevel="0" collapsed="false">
      <c r="A1992" s="6" t="s">
        <v>3825</v>
      </c>
      <c r="B1992" s="6" t="s">
        <v>108</v>
      </c>
      <c r="C1992" s="17" t="n">
        <v>2450</v>
      </c>
      <c r="D1992" s="16" t="n">
        <v>0.0833340066724108</v>
      </c>
      <c r="E1992" s="16" t="n">
        <v>0.0213245675897998</v>
      </c>
      <c r="F1992" s="16" t="n">
        <v>0.110421360403058</v>
      </c>
      <c r="G1992" s="16" t="n">
        <v>0.0568523014954839</v>
      </c>
      <c r="H1992" s="16" t="n">
        <v>8.12187307454479</v>
      </c>
      <c r="I1992" s="17" t="n">
        <v>410.215004982532</v>
      </c>
      <c r="J1992" s="18" t="n">
        <v>5.43784902716048E-015</v>
      </c>
      <c r="K1992" s="18" t="n">
        <v>2.91188044680207E-014</v>
      </c>
      <c r="L1992" s="16" t="n">
        <v>0.513792223452437</v>
      </c>
      <c r="M1992" s="16" t="n">
        <v>0.656300377512499</v>
      </c>
      <c r="N1992" s="18" t="n">
        <v>0.000447090692630281</v>
      </c>
      <c r="O1992" s="16" t="n">
        <v>0.0306262828559718</v>
      </c>
      <c r="P1992" s="34" t="b">
        <f aca="false">TRUE()</f>
        <v>1</v>
      </c>
      <c r="Q1992" s="18" t="n">
        <v>6.32248410026188E-005</v>
      </c>
    </row>
    <row r="1993" customFormat="false" ht="15" hidden="false" customHeight="false" outlineLevel="0" collapsed="false">
      <c r="A1993" s="6" t="s">
        <v>3826</v>
      </c>
      <c r="B1993" s="6" t="s">
        <v>108</v>
      </c>
      <c r="C1993" s="17" t="n">
        <v>2451</v>
      </c>
      <c r="D1993" s="16" t="n">
        <v>0.0830940318605016</v>
      </c>
      <c r="E1993" s="16" t="n">
        <v>0.021280414568217</v>
      </c>
      <c r="F1993" s="16" t="n">
        <v>0.110078819920784</v>
      </c>
      <c r="G1993" s="16" t="n">
        <v>0.056705830648526</v>
      </c>
      <c r="H1993" s="16" t="n">
        <v>8.11032038443641</v>
      </c>
      <c r="I1993" s="17" t="n">
        <v>409.964713355347</v>
      </c>
      <c r="J1993" s="18" t="n">
        <v>5.91043936515602E-015</v>
      </c>
      <c r="K1993" s="18" t="n">
        <v>3.14869362842073E-014</v>
      </c>
      <c r="L1993" s="16" t="n">
        <v>0.51316179005148</v>
      </c>
      <c r="M1993" s="16" t="n">
        <v>0.656014692378329</v>
      </c>
      <c r="N1993" s="18" t="n">
        <v>0.000454519679704623</v>
      </c>
      <c r="O1993" s="16" t="n">
        <v>0.0307141978700524</v>
      </c>
      <c r="P1993" s="34" t="b">
        <f aca="false">TRUE()</f>
        <v>1</v>
      </c>
      <c r="Q1993" s="18" t="n">
        <v>0.000307618313319392</v>
      </c>
    </row>
    <row r="1994" customFormat="false" ht="15" hidden="false" customHeight="false" outlineLevel="0" collapsed="false">
      <c r="A1994" s="6" t="s">
        <v>3827</v>
      </c>
      <c r="B1994" s="6" t="s">
        <v>108</v>
      </c>
      <c r="C1994" s="17" t="n">
        <v>2452</v>
      </c>
      <c r="D1994" s="16" t="n">
        <v>0.0828546668374149</v>
      </c>
      <c r="E1994" s="16" t="n">
        <v>0.0212377117634654</v>
      </c>
      <c r="F1994" s="16" t="n">
        <v>0.109738610622711</v>
      </c>
      <c r="G1994" s="16" t="n">
        <v>0.0565595236011566</v>
      </c>
      <c r="H1994" s="16" t="n">
        <v>8.09898839283446</v>
      </c>
      <c r="I1994" s="17" t="n">
        <v>409.680986847024</v>
      </c>
      <c r="J1994" s="18" t="n">
        <v>6.41462769679474E-015</v>
      </c>
      <c r="K1994" s="18" t="n">
        <v>3.38685813507611E-014</v>
      </c>
      <c r="L1994" s="16" t="n">
        <v>0.512558528657535</v>
      </c>
      <c r="M1994" s="16" t="n">
        <v>0.655565758596062</v>
      </c>
      <c r="N1994" s="18" t="n">
        <v>0.000461993068077833</v>
      </c>
      <c r="O1994" s="16" t="n">
        <v>0.030813170046508</v>
      </c>
      <c r="P1994" s="34" t="b">
        <f aca="false">TRUE()</f>
        <v>1</v>
      </c>
      <c r="Q1994" s="18" t="n">
        <v>0.000146828138018391</v>
      </c>
    </row>
    <row r="1995" customFormat="false" ht="15" hidden="false" customHeight="false" outlineLevel="0" collapsed="false">
      <c r="A1995" s="6" t="s">
        <v>3828</v>
      </c>
      <c r="B1995" s="6" t="s">
        <v>108</v>
      </c>
      <c r="C1995" s="17" t="n">
        <v>2453</v>
      </c>
      <c r="D1995" s="16" t="n">
        <v>0.0826195520772441</v>
      </c>
      <c r="E1995" s="16" t="n">
        <v>0.0211966382402295</v>
      </c>
      <c r="F1995" s="16" t="n">
        <v>0.109399840142481</v>
      </c>
      <c r="G1995" s="16" t="n">
        <v>0.0564092224989389</v>
      </c>
      <c r="H1995" s="16" t="n">
        <v>8.08683184802986</v>
      </c>
      <c r="I1995" s="17" t="n">
        <v>409.323080451731</v>
      </c>
      <c r="J1995" s="18" t="n">
        <v>7.00472792259812E-015</v>
      </c>
      <c r="K1995" s="18" t="n">
        <v>3.67353843360382E-014</v>
      </c>
      <c r="L1995" s="16" t="n">
        <v>0.511932597975576</v>
      </c>
      <c r="M1995" s="16" t="n">
        <v>0.655218855218855</v>
      </c>
      <c r="N1995" s="18" t="n">
        <v>0.000469214570903876</v>
      </c>
      <c r="O1995" s="16" t="n">
        <v>0.0309263887735541</v>
      </c>
      <c r="P1995" s="34" t="b">
        <f aca="false">TRUE()</f>
        <v>1</v>
      </c>
      <c r="Q1995" s="18" t="n">
        <v>0.000390463532419116</v>
      </c>
    </row>
    <row r="1996" customFormat="false" ht="15" hidden="false" customHeight="false" outlineLevel="0" collapsed="false">
      <c r="A1996" s="6" t="s">
        <v>3829</v>
      </c>
      <c r="B1996" s="6" t="s">
        <v>108</v>
      </c>
      <c r="C1996" s="17" t="n">
        <v>2454</v>
      </c>
      <c r="D1996" s="16" t="n">
        <v>0.082387678472869</v>
      </c>
      <c r="E1996" s="16" t="n">
        <v>0.0211568784799356</v>
      </c>
      <c r="F1996" s="16" t="n">
        <v>0.109061955006616</v>
      </c>
      <c r="G1996" s="16" t="n">
        <v>0.0562542087905709</v>
      </c>
      <c r="H1996" s="16" t="n">
        <v>8.07409210310951</v>
      </c>
      <c r="I1996" s="17" t="n">
        <v>408.891559551625</v>
      </c>
      <c r="J1996" s="18" t="n">
        <v>7.68291935903086E-015</v>
      </c>
      <c r="K1996" s="18" t="n">
        <v>4.01058054590919E-014</v>
      </c>
      <c r="L1996" s="16" t="n">
        <v>0.511298981844806</v>
      </c>
      <c r="M1996" s="16" t="n">
        <v>0.65497398224671</v>
      </c>
      <c r="N1996" s="18" t="n">
        <v>0.000477457410584079</v>
      </c>
      <c r="O1996" s="16" t="n">
        <v>0.0310480155609815</v>
      </c>
      <c r="P1996" s="34" t="b">
        <f aca="false">TRUE()</f>
        <v>1</v>
      </c>
      <c r="Q1996" s="18" t="n">
        <v>0.000363025221205351</v>
      </c>
    </row>
    <row r="1997" customFormat="false" ht="15" hidden="false" customHeight="false" outlineLevel="0" collapsed="false">
      <c r="A1997" s="6" t="s">
        <v>3830</v>
      </c>
      <c r="B1997" s="6" t="s">
        <v>108</v>
      </c>
      <c r="C1997" s="17" t="n">
        <v>2455</v>
      </c>
      <c r="D1997" s="16" t="n">
        <v>0.082155829378783</v>
      </c>
      <c r="E1997" s="16" t="n">
        <v>0.0211186121473757</v>
      </c>
      <c r="F1997" s="16" t="n">
        <v>0.108724342854053</v>
      </c>
      <c r="G1997" s="16" t="n">
        <v>0.056095787201936</v>
      </c>
      <c r="H1997" s="16" t="n">
        <v>8.06141533548511</v>
      </c>
      <c r="I1997" s="17" t="n">
        <v>408.393201710423</v>
      </c>
      <c r="J1997" s="18" t="n">
        <v>8.4250284480766E-015</v>
      </c>
      <c r="K1997" s="18" t="n">
        <v>4.3759534492513E-014</v>
      </c>
      <c r="L1997" s="16" t="n">
        <v>0.510695847584207</v>
      </c>
      <c r="M1997" s="16" t="n">
        <v>0.654871951841649</v>
      </c>
      <c r="N1997" s="18" t="n">
        <v>0.000485034002922925</v>
      </c>
      <c r="O1997" s="16" t="n">
        <v>0.0311616964506041</v>
      </c>
      <c r="P1997" s="34" t="b">
        <f aca="false">TRUE()</f>
        <v>1</v>
      </c>
      <c r="Q1997" s="18" t="n">
        <v>7.76052579458152E-005</v>
      </c>
    </row>
    <row r="1998" customFormat="false" ht="15" hidden="false" customHeight="false" outlineLevel="0" collapsed="false">
      <c r="A1998" s="6" t="s">
        <v>3831</v>
      </c>
      <c r="B1998" s="6" t="s">
        <v>108</v>
      </c>
      <c r="C1998" s="17" t="n">
        <v>2456</v>
      </c>
      <c r="D1998" s="16" t="n">
        <v>0.0819227085353569</v>
      </c>
      <c r="E1998" s="16" t="n">
        <v>0.0210826361867542</v>
      </c>
      <c r="F1998" s="16" t="n">
        <v>0.108386180799925</v>
      </c>
      <c r="G1998" s="16" t="n">
        <v>0.0559349716164699</v>
      </c>
      <c r="H1998" s="16" t="n">
        <v>8.04873328865366</v>
      </c>
      <c r="I1998" s="17" t="n">
        <v>407.817869146291</v>
      </c>
      <c r="J1998" s="18" t="n">
        <v>9.24183444644537E-015</v>
      </c>
      <c r="K1998" s="18" t="n">
        <v>4.77034986974481E-014</v>
      </c>
      <c r="L1998" s="16" t="n">
        <v>0.510122945790055</v>
      </c>
      <c r="M1998" s="16" t="n">
        <v>0.654423018059382</v>
      </c>
      <c r="N1998" s="18" t="n">
        <v>0.000493270987920196</v>
      </c>
      <c r="O1998" s="16" t="n">
        <v>0.0312733486340859</v>
      </c>
      <c r="P1998" s="34" t="b">
        <f aca="false">TRUE()</f>
        <v>1</v>
      </c>
      <c r="Q1998" s="18" t="n">
        <v>0.000118686868686869</v>
      </c>
    </row>
    <row r="1999" customFormat="false" ht="15" hidden="false" customHeight="false" outlineLevel="0" collapsed="false">
      <c r="A1999" s="6" t="s">
        <v>3832</v>
      </c>
      <c r="B1999" s="6" t="s">
        <v>108</v>
      </c>
      <c r="C1999" s="17" t="n">
        <v>2457</v>
      </c>
      <c r="D1999" s="16" t="n">
        <v>0.0816863748089932</v>
      </c>
      <c r="E1999" s="16" t="n">
        <v>0.0210435459463517</v>
      </c>
      <c r="F1999" s="16" t="n">
        <v>0.108046638335359</v>
      </c>
      <c r="G1999" s="16" t="n">
        <v>0.0557758617999177</v>
      </c>
      <c r="H1999" s="16" t="n">
        <v>8.03689745217266</v>
      </c>
      <c r="I1999" s="17" t="n">
        <v>407.328078441709</v>
      </c>
      <c r="J1999" s="18" t="n">
        <v>1.00717627845239E-014</v>
      </c>
      <c r="K1999" s="18" t="n">
        <v>5.17299697472455E-014</v>
      </c>
      <c r="L1999" s="16" t="n">
        <v>0.509569097896144</v>
      </c>
      <c r="M1999" s="16" t="n">
        <v>0.654484236302418</v>
      </c>
      <c r="N1999" s="18" t="n">
        <v>0.000500899337554815</v>
      </c>
      <c r="O1999" s="16" t="n">
        <v>0.0313777849426896</v>
      </c>
      <c r="P1999" s="34" t="b">
        <f aca="false">TRUE()</f>
        <v>1</v>
      </c>
      <c r="Q1999" s="18" t="n">
        <v>0.000260488961518121</v>
      </c>
    </row>
    <row r="2000" customFormat="false" ht="15" hidden="false" customHeight="false" outlineLevel="0" collapsed="false">
      <c r="A2000" s="6" t="s">
        <v>3833</v>
      </c>
      <c r="B2000" s="6" t="s">
        <v>108</v>
      </c>
      <c r="C2000" s="17" t="n">
        <v>2458</v>
      </c>
      <c r="D2000" s="16" t="n">
        <v>0.0814447089110655</v>
      </c>
      <c r="E2000" s="16" t="n">
        <v>0.0209998071829116</v>
      </c>
      <c r="F2000" s="16" t="n">
        <v>0.107701705288702</v>
      </c>
      <c r="G2000" s="16" t="n">
        <v>0.0556160446171425</v>
      </c>
      <c r="H2000" s="16" t="n">
        <v>8.02578288871256</v>
      </c>
      <c r="I2000" s="17" t="n">
        <v>406.938951192399</v>
      </c>
      <c r="J2000" s="18" t="n">
        <v>1.09136767796717E-014</v>
      </c>
      <c r="K2000" s="18" t="n">
        <v>5.5778027876401E-014</v>
      </c>
      <c r="L2000" s="16" t="n">
        <v>0.509020361041147</v>
      </c>
      <c r="M2000" s="16" t="n">
        <v>0.654096520763188</v>
      </c>
      <c r="N2000" s="18" t="n">
        <v>0.000508807307141008</v>
      </c>
      <c r="O2000" s="16" t="n">
        <v>0.0314795997497375</v>
      </c>
      <c r="P2000" s="34" t="b">
        <f aca="false">TRUE()</f>
        <v>1</v>
      </c>
      <c r="Q2000" s="18" t="n">
        <v>9.02049400583125E-005</v>
      </c>
    </row>
    <row r="2001" customFormat="false" ht="15" hidden="false" customHeight="false" outlineLevel="0" collapsed="false">
      <c r="A2001" s="6" t="s">
        <v>3834</v>
      </c>
      <c r="B2001" s="6" t="s">
        <v>108</v>
      </c>
      <c r="C2001" s="17" t="n">
        <v>2459</v>
      </c>
      <c r="D2001" s="16" t="n">
        <v>0.0811970510185525</v>
      </c>
      <c r="E2001" s="16" t="n">
        <v>0.0209522356623893</v>
      </c>
      <c r="F2001" s="16" t="n">
        <v>0.107348344832019</v>
      </c>
      <c r="G2001" s="16" t="n">
        <v>0.0554479691870386</v>
      </c>
      <c r="H2001" s="16" t="n">
        <v>8.01517111217864</v>
      </c>
      <c r="I2001" s="17" t="n">
        <v>406.564699506638</v>
      </c>
      <c r="J2001" s="18" t="n">
        <v>1.17822518524139E-014</v>
      </c>
      <c r="K2001" s="18" t="n">
        <v>5.99955155675062E-014</v>
      </c>
      <c r="L2001" s="16" t="n">
        <v>0.508497327399308</v>
      </c>
      <c r="M2001" s="16" t="n">
        <v>0.653851647791042</v>
      </c>
      <c r="N2001" s="18" t="n">
        <v>0.000516246796436236</v>
      </c>
      <c r="O2001" s="16" t="n">
        <v>0.0315919701078579</v>
      </c>
      <c r="P2001" s="34" t="b">
        <f aca="false">TRUE()</f>
        <v>1</v>
      </c>
      <c r="Q2001" s="18" t="n">
        <v>0.000104916624916625</v>
      </c>
    </row>
    <row r="2002" customFormat="false" ht="15" hidden="false" customHeight="false" outlineLevel="0" collapsed="false">
      <c r="A2002" s="6" t="s">
        <v>3835</v>
      </c>
      <c r="B2002" s="6" t="s">
        <v>108</v>
      </c>
      <c r="C2002" s="17" t="n">
        <v>2460</v>
      </c>
      <c r="D2002" s="16" t="n">
        <v>0.0809434094397877</v>
      </c>
      <c r="E2002" s="16" t="n">
        <v>0.0208967791052922</v>
      </c>
      <c r="F2002" s="16" t="n">
        <v>0.106984550284638</v>
      </c>
      <c r="G2002" s="16" t="n">
        <v>0.0552690644220887</v>
      </c>
      <c r="H2002" s="16" t="n">
        <v>8.00530598840599</v>
      </c>
      <c r="I2002" s="17" t="n">
        <v>406.277935841392</v>
      </c>
      <c r="J2002" s="18" t="n">
        <v>1.26465622163885E-014</v>
      </c>
      <c r="K2002" s="18" t="n">
        <v>6.40820918168649E-014</v>
      </c>
      <c r="L2002" s="16" t="n">
        <v>0.507986385377113</v>
      </c>
      <c r="M2002" s="16" t="n">
        <v>0.653341495765738</v>
      </c>
      <c r="N2002" s="18" t="n">
        <v>0.00052454920897788</v>
      </c>
      <c r="O2002" s="16" t="n">
        <v>0.0317058024567816</v>
      </c>
      <c r="P2002" s="34" t="b">
        <f aca="false">TRUE()</f>
        <v>1</v>
      </c>
      <c r="Q2002" s="18" t="n">
        <v>0.000114994643403734</v>
      </c>
    </row>
    <row r="2003" customFormat="false" ht="15" hidden="false" customHeight="false" outlineLevel="0" collapsed="false">
      <c r="A2003" s="6" t="s">
        <v>3836</v>
      </c>
      <c r="B2003" s="6" t="s">
        <v>108</v>
      </c>
      <c r="C2003" s="17" t="n">
        <v>2461</v>
      </c>
      <c r="D2003" s="16" t="n">
        <v>0.0806873617271487</v>
      </c>
      <c r="E2003" s="16" t="n">
        <v>0.0208330890270087</v>
      </c>
      <c r="F2003" s="16" t="n">
        <v>0.106611455371539</v>
      </c>
      <c r="G2003" s="16" t="n">
        <v>0.0550793902999911</v>
      </c>
      <c r="H2003" s="16" t="n">
        <v>7.99548377785528</v>
      </c>
      <c r="I2003" s="17" t="n">
        <v>406.087950632568</v>
      </c>
      <c r="J2003" s="18" t="n">
        <v>1.35623232900806E-014</v>
      </c>
      <c r="K2003" s="18" t="n">
        <v>6.83065696563101E-014</v>
      </c>
      <c r="L2003" s="16" t="n">
        <v>0.507439208786253</v>
      </c>
      <c r="M2003" s="16" t="n">
        <v>0.653280277522702</v>
      </c>
      <c r="N2003" s="18" t="n">
        <v>0.00053293185305561</v>
      </c>
      <c r="O2003" s="16" t="n">
        <v>0.0318382134200182</v>
      </c>
      <c r="P2003" s="34" t="b">
        <f aca="false">TRUE()</f>
        <v>1</v>
      </c>
      <c r="Q2003" s="18" t="n">
        <v>6.37926887926888E-005</v>
      </c>
    </row>
    <row r="2004" customFormat="false" ht="15" hidden="false" customHeight="false" outlineLevel="0" collapsed="false">
      <c r="A2004" s="6" t="s">
        <v>3837</v>
      </c>
      <c r="B2004" s="6" t="s">
        <v>108</v>
      </c>
      <c r="C2004" s="17" t="n">
        <v>2462</v>
      </c>
      <c r="D2004" s="16" t="n">
        <v>0.0804271165450912</v>
      </c>
      <c r="E2004" s="16" t="n">
        <v>0.020759721874638</v>
      </c>
      <c r="F2004" s="16" t="n">
        <v>0.106230789354671</v>
      </c>
      <c r="G2004" s="16" t="n">
        <v>0.0548780126188161</v>
      </c>
      <c r="H2004" s="16" t="n">
        <v>7.98709770161151</v>
      </c>
      <c r="I2004" s="17" t="n">
        <v>406.021398765698</v>
      </c>
      <c r="J2004" s="18" t="n">
        <v>1.43885043903775E-014</v>
      </c>
      <c r="K2004" s="18" t="n">
        <v>7.2170330312773E-014</v>
      </c>
      <c r="L2004" s="16" t="n">
        <v>0.506933623037484</v>
      </c>
      <c r="M2004" s="16" t="n">
        <v>0.65307621671258</v>
      </c>
      <c r="N2004" s="18" t="n">
        <v>0.000540541258019346</v>
      </c>
      <c r="O2004" s="16" t="n">
        <v>0.0319886714488356</v>
      </c>
      <c r="P2004" s="34" t="b">
        <f aca="false">TRUE()</f>
        <v>1</v>
      </c>
      <c r="Q2004" s="18" t="n">
        <v>0.000216862983096108</v>
      </c>
    </row>
    <row r="2005" customFormat="false" ht="15" hidden="false" customHeight="false" outlineLevel="0" collapsed="false">
      <c r="A2005" s="6" t="s">
        <v>3838</v>
      </c>
      <c r="B2005" s="6" t="s">
        <v>108</v>
      </c>
      <c r="C2005" s="17" t="n">
        <v>2463</v>
      </c>
      <c r="D2005" s="16" t="n">
        <v>0.0801626247162047</v>
      </c>
      <c r="E2005" s="16" t="n">
        <v>0.0206766965922365</v>
      </c>
      <c r="F2005" s="16" t="n">
        <v>0.105844441698941</v>
      </c>
      <c r="G2005" s="16" t="n">
        <v>0.0546670790208364</v>
      </c>
      <c r="H2005" s="16" t="n">
        <v>7.98057214557352</v>
      </c>
      <c r="I2005" s="17" t="n">
        <v>406.098465266671</v>
      </c>
      <c r="J2005" s="18" t="n">
        <v>1.50554401929549E-014</v>
      </c>
      <c r="K2005" s="18" t="n">
        <v>7.52772009647744E-014</v>
      </c>
      <c r="L2005" s="16" t="n">
        <v>0.506488625833402</v>
      </c>
      <c r="M2005" s="16" t="n">
        <v>0.652831343740435</v>
      </c>
      <c r="N2005" s="18" t="n">
        <v>0.000547907793019953</v>
      </c>
      <c r="O2005" s="16" t="n">
        <v>0.0321459090997574</v>
      </c>
      <c r="P2005" s="34" t="b">
        <f aca="false">TRUE()</f>
        <v>1</v>
      </c>
      <c r="Q2005" s="18" t="n">
        <v>0.000200165677943456</v>
      </c>
    </row>
    <row r="2006" customFormat="false" ht="15" hidden="false" customHeight="false" outlineLevel="0" collapsed="false">
      <c r="A2006" s="6" t="s">
        <v>3839</v>
      </c>
      <c r="B2006" s="6" t="s">
        <v>108</v>
      </c>
      <c r="C2006" s="17" t="n">
        <v>2464</v>
      </c>
      <c r="D2006" s="16" t="n">
        <v>0.0798942156134811</v>
      </c>
      <c r="E2006" s="16" t="n">
        <v>0.0205878058092024</v>
      </c>
      <c r="F2006" s="16" t="n">
        <v>0.105453000676851</v>
      </c>
      <c r="G2006" s="16" t="n">
        <v>0.0544483710344428</v>
      </c>
      <c r="H2006" s="16" t="n">
        <v>7.97523913384728</v>
      </c>
      <c r="I2006" s="17" t="n">
        <v>406.246215588428</v>
      </c>
      <c r="J2006" s="18" t="n">
        <v>1.56162151080788E-014</v>
      </c>
      <c r="K2006" s="18" t="n">
        <v>7.7706585969457E-014</v>
      </c>
      <c r="L2006" s="16" t="n">
        <v>0.506091127558429</v>
      </c>
      <c r="M2006" s="16" t="n">
        <v>0.65240281603918</v>
      </c>
      <c r="N2006" s="18" t="n">
        <v>0.00055524237690665</v>
      </c>
      <c r="O2006" s="16" t="n">
        <v>0.0323083640392478</v>
      </c>
      <c r="P2006" s="34" t="b">
        <f aca="false">TRUE()</f>
        <v>1</v>
      </c>
      <c r="Q2006" s="18" t="n">
        <v>0.000229137450340029</v>
      </c>
    </row>
    <row r="2007" customFormat="false" ht="15" hidden="false" customHeight="false" outlineLevel="0" collapsed="false">
      <c r="A2007" s="6" t="s">
        <v>3840</v>
      </c>
      <c r="B2007" s="6" t="s">
        <v>108</v>
      </c>
      <c r="C2007" s="17" t="n">
        <v>2465</v>
      </c>
      <c r="D2007" s="16" t="n">
        <v>0.0796193834271245</v>
      </c>
      <c r="E2007" s="16" t="n">
        <v>0.0204979186640142</v>
      </c>
      <c r="F2007" s="16" t="n">
        <v>0.105057452158765</v>
      </c>
      <c r="G2007" s="16" t="n">
        <v>0.0542215415675298</v>
      </c>
      <c r="H2007" s="16" t="n">
        <v>7.97144491240984</v>
      </c>
      <c r="I2007" s="17" t="n">
        <v>406.345315634793</v>
      </c>
      <c r="J2007" s="18" t="n">
        <v>1.60282267967573E-014</v>
      </c>
      <c r="K2007" s="18" t="n">
        <v>7.96612469539436E-014</v>
      </c>
      <c r="L2007" s="16" t="n">
        <v>0.50581079182489</v>
      </c>
      <c r="M2007" s="16" t="n">
        <v>0.652525252525253</v>
      </c>
      <c r="N2007" s="18" t="n">
        <v>0.000561221960033308</v>
      </c>
      <c r="O2007" s="16" t="n">
        <v>0.0324782175898006</v>
      </c>
      <c r="P2007" s="34" t="b">
        <f aca="false">TRUE()</f>
        <v>1</v>
      </c>
      <c r="Q2007" s="18" t="n">
        <v>0.000316425056529333</v>
      </c>
    </row>
    <row r="2008" customFormat="false" ht="15" hidden="false" customHeight="false" outlineLevel="0" collapsed="false">
      <c r="A2008" s="6" t="s">
        <v>3841</v>
      </c>
      <c r="B2008" s="6" t="s">
        <v>108</v>
      </c>
      <c r="C2008" s="17" t="n">
        <v>2466</v>
      </c>
      <c r="D2008" s="16" t="n">
        <v>0.079339971353604</v>
      </c>
      <c r="E2008" s="16" t="n">
        <v>0.0204095219985497</v>
      </c>
      <c r="F2008" s="16" t="n">
        <v>0.104661103250686</v>
      </c>
      <c r="G2008" s="16" t="n">
        <v>0.0539904715051545</v>
      </c>
      <c r="H2008" s="16" t="n">
        <v>7.96893009584088</v>
      </c>
      <c r="I2008" s="17" t="n">
        <v>406.370516649661</v>
      </c>
      <c r="J2008" s="18" t="n">
        <v>1.63106456708423E-014</v>
      </c>
      <c r="K2008" s="18" t="n">
        <v>8.08711822389431E-014</v>
      </c>
      <c r="L2008" s="16" t="n">
        <v>0.505641164091319</v>
      </c>
      <c r="M2008" s="16" t="n">
        <v>0.652647689011325</v>
      </c>
      <c r="N2008" s="18" t="n">
        <v>0.000566230560333796</v>
      </c>
      <c r="O2008" s="16" t="n">
        <v>0.0326701188409653</v>
      </c>
      <c r="P2008" s="34" t="b">
        <f aca="false">TRUE()</f>
        <v>1</v>
      </c>
      <c r="Q2008" s="18" t="n">
        <v>0.000294953697781592</v>
      </c>
    </row>
    <row r="2009" customFormat="false" ht="15" hidden="false" customHeight="false" outlineLevel="0" collapsed="false">
      <c r="A2009" s="6" t="s">
        <v>3842</v>
      </c>
      <c r="B2009" s="6" t="s">
        <v>108</v>
      </c>
      <c r="C2009" s="17" t="n">
        <v>2467</v>
      </c>
      <c r="D2009" s="16" t="n">
        <v>0.0790600076024476</v>
      </c>
      <c r="E2009" s="16" t="n">
        <v>0.0203230397315058</v>
      </c>
      <c r="F2009" s="16" t="n">
        <v>0.104264724132188</v>
      </c>
      <c r="G2009" s="16" t="n">
        <v>0.0537593722073177</v>
      </c>
      <c r="H2009" s="16" t="n">
        <v>7.96624815260916</v>
      </c>
      <c r="I2009" s="17" t="n">
        <v>406.349207332643</v>
      </c>
      <c r="J2009" s="18" t="n">
        <v>1.66214038715655E-014</v>
      </c>
      <c r="K2009" s="18" t="n">
        <v>8.20200072140271E-014</v>
      </c>
      <c r="L2009" s="16" t="n">
        <v>0.505479490309882</v>
      </c>
      <c r="M2009" s="16" t="n">
        <v>0.65268850117335</v>
      </c>
      <c r="N2009" s="18" t="n">
        <v>0.000571734838069381</v>
      </c>
      <c r="O2009" s="16" t="n">
        <v>0.0328868354095601</v>
      </c>
      <c r="P2009" s="34" t="b">
        <f aca="false">TRUE()</f>
        <v>1</v>
      </c>
      <c r="Q2009" s="18" t="n">
        <v>0.000307999030600892</v>
      </c>
    </row>
    <row r="2010" customFormat="false" ht="15" hidden="false" customHeight="false" outlineLevel="0" collapsed="false">
      <c r="A2010" s="6" t="s">
        <v>3843</v>
      </c>
      <c r="B2010" s="6" t="s">
        <v>108</v>
      </c>
      <c r="C2010" s="17" t="n">
        <v>2468</v>
      </c>
      <c r="D2010" s="16" t="n">
        <v>0.0787820084170006</v>
      </c>
      <c r="E2010" s="16" t="n">
        <v>0.020239580420946</v>
      </c>
      <c r="F2010" s="16" t="n">
        <v>0.103867871632734</v>
      </c>
      <c r="G2010" s="16" t="n">
        <v>0.0535276518185725</v>
      </c>
      <c r="H2010" s="16" t="n">
        <v>7.96232742021759</v>
      </c>
      <c r="I2010" s="17" t="n">
        <v>406.248326417089</v>
      </c>
      <c r="J2010" s="18" t="n">
        <v>1.70924110915821E-014</v>
      </c>
      <c r="K2010" s="18" t="n">
        <v>8.42440689193181E-014</v>
      </c>
      <c r="L2010" s="16" t="n">
        <v>0.505270936760943</v>
      </c>
      <c r="M2010" s="16" t="n">
        <v>0.652545658606265</v>
      </c>
      <c r="N2010" s="18" t="n">
        <v>0.000577048192718388</v>
      </c>
      <c r="O2010" s="16" t="n">
        <v>0.0331119293739865</v>
      </c>
      <c r="P2010" s="34" t="b">
        <f aca="false">TRUE()</f>
        <v>1</v>
      </c>
      <c r="Q2010" s="18" t="n">
        <v>0.000113864871269563</v>
      </c>
    </row>
    <row r="2011" customFormat="false" ht="15" hidden="false" customHeight="false" outlineLevel="0" collapsed="false">
      <c r="A2011" s="6" t="s">
        <v>3844</v>
      </c>
      <c r="B2011" s="6" t="s">
        <v>108</v>
      </c>
      <c r="C2011" s="17" t="n">
        <v>2469</v>
      </c>
      <c r="D2011" s="16" t="n">
        <v>0.0785069048937558</v>
      </c>
      <c r="E2011" s="16" t="n">
        <v>0.0201566780750654</v>
      </c>
      <c r="F2011" s="16" t="n">
        <v>0.10347317228655</v>
      </c>
      <c r="G2011" s="16" t="n">
        <v>0.0532971692713751</v>
      </c>
      <c r="H2011" s="16" t="n">
        <v>7.95793705932885</v>
      </c>
      <c r="I2011" s="17" t="n">
        <v>406.144419394371</v>
      </c>
      <c r="J2011" s="18" t="n">
        <v>1.76346374264506E-014</v>
      </c>
      <c r="K2011" s="18" t="n">
        <v>8.66079826269469E-014</v>
      </c>
      <c r="L2011" s="16" t="n">
        <v>0.505033759992662</v>
      </c>
      <c r="M2011" s="16" t="n">
        <v>0.652443628201204</v>
      </c>
      <c r="N2011" s="18" t="n">
        <v>0.000584388993794438</v>
      </c>
      <c r="O2011" s="16" t="n">
        <v>0.0333318309887588</v>
      </c>
      <c r="P2011" s="34" t="b">
        <f aca="false">TRUE()</f>
        <v>1</v>
      </c>
      <c r="Q2011" s="18" t="n">
        <v>0.000294144019009181</v>
      </c>
    </row>
    <row r="2012" customFormat="false" ht="15" hidden="false" customHeight="false" outlineLevel="0" collapsed="false">
      <c r="A2012" s="6" t="s">
        <v>3845</v>
      </c>
      <c r="B2012" s="6" t="s">
        <v>108</v>
      </c>
      <c r="C2012" s="17" t="n">
        <v>2470</v>
      </c>
      <c r="D2012" s="16" t="n">
        <v>0.0782341777973198</v>
      </c>
      <c r="E2012" s="16" t="n">
        <v>0.0200692164300223</v>
      </c>
      <c r="F2012" s="16" t="n">
        <v>0.103080136684556</v>
      </c>
      <c r="G2012" s="16" t="n">
        <v>0.0530687316013982</v>
      </c>
      <c r="H2012" s="16" t="n">
        <v>7.95385583262234</v>
      </c>
      <c r="I2012" s="17" t="n">
        <v>406.170658958649</v>
      </c>
      <c r="J2012" s="18" t="n">
        <v>1.81423727813412E-014</v>
      </c>
      <c r="K2012" s="18" t="n">
        <v>8.88912007586374E-014</v>
      </c>
      <c r="L2012" s="16" t="n">
        <v>0.504764296380446</v>
      </c>
      <c r="M2012" s="16" t="n">
        <v>0.652076318742985</v>
      </c>
      <c r="N2012" s="18" t="n">
        <v>0.0005903734185302</v>
      </c>
      <c r="O2012" s="16" t="n">
        <v>0.0335206490615116</v>
      </c>
      <c r="P2012" s="34" t="b">
        <f aca="false">TRUE()</f>
        <v>1</v>
      </c>
      <c r="Q2012" s="18" t="n">
        <v>0.000161495748707918</v>
      </c>
    </row>
    <row r="2013" customFormat="false" ht="15" hidden="false" customHeight="false" outlineLevel="0" collapsed="false">
      <c r="A2013" s="6" t="s">
        <v>3846</v>
      </c>
      <c r="B2013" s="6" t="s">
        <v>108</v>
      </c>
      <c r="C2013" s="17" t="n">
        <v>2471</v>
      </c>
      <c r="D2013" s="16" t="n">
        <v>0.0779699554268879</v>
      </c>
      <c r="E2013" s="16" t="n">
        <v>0.0199789653654862</v>
      </c>
      <c r="F2013" s="16" t="n">
        <v>0.102688229968759</v>
      </c>
      <c r="G2013" s="16" t="n">
        <v>0.0528400217830483</v>
      </c>
      <c r="H2013" s="16" t="n">
        <v>7.94785408048089</v>
      </c>
      <c r="I2013" s="17" t="n">
        <v>406.263437671682</v>
      </c>
      <c r="J2013" s="18" t="n">
        <v>1.89101046484061E-014</v>
      </c>
      <c r="K2013" s="18" t="n">
        <v>9.23258050481003E-014</v>
      </c>
      <c r="L2013" s="16" t="n">
        <v>0.504346476317047</v>
      </c>
      <c r="M2013" s="16" t="n">
        <v>0.651994694418937</v>
      </c>
      <c r="N2013" s="18" t="n">
        <v>0.000598465416867506</v>
      </c>
      <c r="O2013" s="16" t="n">
        <v>0.0336626638528305</v>
      </c>
      <c r="P2013" s="34" t="b">
        <f aca="false">TRUE()</f>
        <v>1</v>
      </c>
      <c r="Q2013" s="18" t="n">
        <v>0.000475064297369339</v>
      </c>
    </row>
    <row r="2014" customFormat="false" ht="15" hidden="false" customHeight="false" outlineLevel="0" collapsed="false">
      <c r="A2014" s="6" t="s">
        <v>3847</v>
      </c>
      <c r="B2014" s="6" t="s">
        <v>108</v>
      </c>
      <c r="C2014" s="17" t="n">
        <v>2472</v>
      </c>
      <c r="D2014" s="16" t="n">
        <v>0.0777141381165814</v>
      </c>
      <c r="E2014" s="16" t="n">
        <v>0.0198912705706766</v>
      </c>
      <c r="F2014" s="16" t="n">
        <v>0.102300345536989</v>
      </c>
      <c r="G2014" s="16" t="n">
        <v>0.0526139252857867</v>
      </c>
      <c r="H2014" s="16" t="n">
        <v>7.93972834068477</v>
      </c>
      <c r="I2014" s="17" t="n">
        <v>406.318155958734</v>
      </c>
      <c r="J2014" s="18" t="n">
        <v>2.00082031710633E-014</v>
      </c>
      <c r="K2014" s="18" t="n">
        <v>9.74577971360479E-014</v>
      </c>
      <c r="L2014" s="16" t="n">
        <v>0.503809083636621</v>
      </c>
      <c r="M2014" s="16" t="n">
        <v>0.652015100499949</v>
      </c>
      <c r="N2014" s="18" t="n">
        <v>0.000575333684912229</v>
      </c>
      <c r="O2014" s="16" t="n">
        <v>0.0323060793585448</v>
      </c>
      <c r="P2014" s="34" t="b">
        <f aca="false">TRUE()</f>
        <v>1</v>
      </c>
      <c r="Q2014" s="18" t="n">
        <v>8.4369630284475E-005</v>
      </c>
    </row>
    <row r="2015" customFormat="false" ht="15" hidden="false" customHeight="false" outlineLevel="0" collapsed="false">
      <c r="A2015" s="6" t="s">
        <v>3848</v>
      </c>
      <c r="B2015" s="6" t="s">
        <v>108</v>
      </c>
      <c r="C2015" s="17" t="n">
        <v>2473</v>
      </c>
      <c r="D2015" s="16" t="n">
        <v>0.0774574424900351</v>
      </c>
      <c r="E2015" s="16" t="n">
        <v>0.0198042873874635</v>
      </c>
      <c r="F2015" s="16" t="n">
        <v>0.101916035965943</v>
      </c>
      <c r="G2015" s="16" t="n">
        <v>0.0523924885215047</v>
      </c>
      <c r="H2015" s="16" t="n">
        <v>7.93244571368227</v>
      </c>
      <c r="I2015" s="17" t="n">
        <v>406.399498041045</v>
      </c>
      <c r="J2015" s="18" t="n">
        <v>2.10422818820002E-014</v>
      </c>
      <c r="K2015" s="18" t="n">
        <v>1.02135052409709E-013</v>
      </c>
      <c r="L2015" s="16" t="n">
        <v>0.503314662678768</v>
      </c>
      <c r="M2015" s="16" t="n">
        <v>0.651688603203755</v>
      </c>
      <c r="N2015" s="18" t="n">
        <v>0.000583521686711803</v>
      </c>
      <c r="O2015" s="16" t="n">
        <v>0.0324303903116332</v>
      </c>
      <c r="P2015" s="34" t="b">
        <f aca="false">TRUE()</f>
        <v>1</v>
      </c>
      <c r="Q2015" s="18" t="n">
        <v>0.000207651958925331</v>
      </c>
    </row>
    <row r="2016" customFormat="false" ht="15" hidden="false" customHeight="false" outlineLevel="0" collapsed="false">
      <c r="A2016" s="6" t="s">
        <v>3849</v>
      </c>
      <c r="B2016" s="6" t="s">
        <v>108</v>
      </c>
      <c r="C2016" s="17" t="n">
        <v>2474</v>
      </c>
      <c r="D2016" s="16" t="n">
        <v>0.077198536017286</v>
      </c>
      <c r="E2016" s="16" t="n">
        <v>0.019719989307593</v>
      </c>
      <c r="F2016" s="16" t="n">
        <v>0.1015366337619</v>
      </c>
      <c r="G2016" s="16" t="n">
        <v>0.0521748300491041</v>
      </c>
      <c r="H2016" s="16" t="n">
        <v>7.92663412447042</v>
      </c>
      <c r="I2016" s="17" t="n">
        <v>406.450103255618</v>
      </c>
      <c r="J2016" s="18" t="n">
        <v>2.19068197722506E-014</v>
      </c>
      <c r="K2016" s="18" t="n">
        <v>1.06083199597246E-013</v>
      </c>
      <c r="L2016" s="16" t="n">
        <v>0.502925836263868</v>
      </c>
      <c r="M2016" s="16" t="n">
        <v>0.651362105907561</v>
      </c>
      <c r="N2016" s="18" t="n">
        <v>0.000589443614423005</v>
      </c>
      <c r="O2016" s="16" t="n">
        <v>0.0325504380208843</v>
      </c>
      <c r="P2016" s="34" t="b">
        <f aca="false">TRUE()</f>
        <v>1</v>
      </c>
      <c r="Q2016" s="18" t="n">
        <v>0.000188204077568209</v>
      </c>
    </row>
    <row r="2017" customFormat="false" ht="15" hidden="false" customHeight="false" outlineLevel="0" collapsed="false">
      <c r="A2017" s="6" t="s">
        <v>3850</v>
      </c>
      <c r="B2017" s="6" t="s">
        <v>108</v>
      </c>
      <c r="C2017" s="17" t="n">
        <v>2475</v>
      </c>
      <c r="D2017" s="16" t="n">
        <v>0.0769372562410388</v>
      </c>
      <c r="E2017" s="16" t="n">
        <v>0.0196428423975049</v>
      </c>
      <c r="F2017" s="16" t="n">
        <v>0.101163243675782</v>
      </c>
      <c r="G2017" s="16" t="n">
        <v>0.0519595762286636</v>
      </c>
      <c r="H2017" s="16" t="n">
        <v>7.92209992662284</v>
      </c>
      <c r="I2017" s="17" t="n">
        <v>406.3443764508</v>
      </c>
      <c r="J2017" s="18" t="n">
        <v>2.26223023085395E-014</v>
      </c>
      <c r="K2017" s="18" t="n">
        <v>1.09165761140046E-013</v>
      </c>
      <c r="L2017" s="16" t="n">
        <v>0.502680085061814</v>
      </c>
      <c r="M2017" s="16" t="n">
        <v>0.651300887664524</v>
      </c>
      <c r="N2017" s="18" t="n">
        <v>0.00059521492766762</v>
      </c>
      <c r="O2017" s="16" t="n">
        <v>0.0326875892173697</v>
      </c>
      <c r="P2017" s="34" t="b">
        <f aca="false">TRUE()</f>
        <v>1</v>
      </c>
      <c r="Q2017" s="18" t="n">
        <v>0.000101214260305169</v>
      </c>
    </row>
    <row r="2018" customFormat="false" ht="15" hidden="false" customHeight="false" outlineLevel="0" collapsed="false">
      <c r="A2018" s="6" t="s">
        <v>3851</v>
      </c>
      <c r="B2018" s="6" t="s">
        <v>108</v>
      </c>
      <c r="C2018" s="17" t="n">
        <v>2476</v>
      </c>
      <c r="D2018" s="16" t="n">
        <v>0.0766757249868645</v>
      </c>
      <c r="E2018" s="16" t="n">
        <v>0.0195676414522158</v>
      </c>
      <c r="F2018" s="16" t="n">
        <v>0.100796729573998</v>
      </c>
      <c r="G2018" s="16" t="n">
        <v>0.0517471328941101</v>
      </c>
      <c r="H2018" s="16" t="n">
        <v>7.91928979108645</v>
      </c>
      <c r="I2018" s="17" t="n">
        <v>406.215535062932</v>
      </c>
      <c r="J2018" s="18" t="n">
        <v>2.30846649584346E-014</v>
      </c>
      <c r="K2018" s="18" t="n">
        <v>1.11138468187359E-013</v>
      </c>
      <c r="L2018" s="16" t="n">
        <v>0.50255287619468</v>
      </c>
      <c r="M2018" s="16" t="n">
        <v>0.651362105907561</v>
      </c>
      <c r="N2018" s="18" t="n">
        <v>0.000635144236355257</v>
      </c>
      <c r="O2018" s="16" t="n">
        <v>0.0343217984147272</v>
      </c>
      <c r="P2018" s="34" t="b">
        <f aca="false">TRUE()</f>
        <v>1</v>
      </c>
      <c r="Q2018" s="18" t="n">
        <v>0.000111387979680663</v>
      </c>
    </row>
    <row r="2019" customFormat="false" ht="15" hidden="false" customHeight="false" outlineLevel="0" collapsed="false">
      <c r="A2019" s="6" t="s">
        <v>3852</v>
      </c>
      <c r="B2019" s="6" t="s">
        <v>108</v>
      </c>
      <c r="C2019" s="17" t="n">
        <v>2477</v>
      </c>
      <c r="D2019" s="16" t="n">
        <v>0.0764214595356078</v>
      </c>
      <c r="E2019" s="16" t="n">
        <v>0.0194915859488724</v>
      </c>
      <c r="F2019" s="16" t="n">
        <v>0.100440560185574</v>
      </c>
      <c r="G2019" s="16" t="n">
        <v>0.0515383786565609</v>
      </c>
      <c r="H2019" s="16" t="n">
        <v>7.91728620777792</v>
      </c>
      <c r="I2019" s="17" t="n">
        <v>406.142592401918</v>
      </c>
      <c r="J2019" s="18" t="n">
        <v>2.34177448594588E-014</v>
      </c>
      <c r="K2019" s="18" t="n">
        <v>1.12611403437722E-013</v>
      </c>
      <c r="L2019" s="16" t="n">
        <v>0.502454663874733</v>
      </c>
      <c r="M2019" s="16" t="n">
        <v>0.651464136312621</v>
      </c>
      <c r="N2019" s="18" t="n">
        <v>0.000639664719999712</v>
      </c>
      <c r="O2019" s="16" t="n">
        <v>0.034472568350865</v>
      </c>
      <c r="P2019" s="34" t="b">
        <f aca="false">TRUE()</f>
        <v>1</v>
      </c>
      <c r="Q2019" s="18" t="n">
        <v>5.84430160187736E-005</v>
      </c>
    </row>
    <row r="2020" customFormat="false" ht="15" hidden="false" customHeight="false" outlineLevel="0" collapsed="false">
      <c r="A2020" s="6" t="s">
        <v>3853</v>
      </c>
      <c r="B2020" s="6" t="s">
        <v>108</v>
      </c>
      <c r="C2020" s="17" t="n">
        <v>2478</v>
      </c>
      <c r="D2020" s="16" t="n">
        <v>0.0761819415693602</v>
      </c>
      <c r="E2020" s="16" t="n">
        <v>0.0194200380243934</v>
      </c>
      <c r="F2020" s="16" t="n">
        <v>0.100093580102994</v>
      </c>
      <c r="G2020" s="16" t="n">
        <v>0.0513338667593641</v>
      </c>
      <c r="H2020" s="16" t="n">
        <v>7.91227976808369</v>
      </c>
      <c r="I2020" s="17" t="n">
        <v>405.995349272681</v>
      </c>
      <c r="J2020" s="18" t="n">
        <v>2.42665562729283E-014</v>
      </c>
      <c r="K2020" s="18" t="n">
        <v>1.16558111727607E-013</v>
      </c>
      <c r="L2020" s="16" t="n">
        <v>0.502195331069041</v>
      </c>
      <c r="M2020" s="16" t="n">
        <v>0.651484542393633</v>
      </c>
      <c r="N2020" s="18" t="n">
        <v>0.000645835320153657</v>
      </c>
      <c r="O2020" s="16" t="n">
        <v>0.0346118105370859</v>
      </c>
      <c r="P2020" s="34" t="b">
        <f aca="false">TRUE()</f>
        <v>1</v>
      </c>
      <c r="Q2020" s="18" t="n">
        <v>0.000132713347015478</v>
      </c>
    </row>
    <row r="2021" customFormat="false" ht="15" hidden="false" customHeight="false" outlineLevel="0" collapsed="false">
      <c r="A2021" s="6" t="s">
        <v>3854</v>
      </c>
      <c r="B2021" s="6" t="s">
        <v>108</v>
      </c>
      <c r="C2021" s="17" t="n">
        <v>2479</v>
      </c>
      <c r="D2021" s="16" t="n">
        <v>0.0759564998463501</v>
      </c>
      <c r="E2021" s="16" t="n">
        <v>0.0193496333414795</v>
      </c>
      <c r="F2021" s="16" t="n">
        <v>0.0997584105459417</v>
      </c>
      <c r="G2021" s="16" t="n">
        <v>0.0511387339361639</v>
      </c>
      <c r="H2021" s="16" t="n">
        <v>7.90544175269882</v>
      </c>
      <c r="I2021" s="17" t="n">
        <v>405.908291872115</v>
      </c>
      <c r="J2021" s="18" t="n">
        <v>2.54603873950422E-014</v>
      </c>
      <c r="K2021" s="18" t="n">
        <v>1.21728810702103E-013</v>
      </c>
      <c r="L2021" s="16" t="n">
        <v>0.50179582704298</v>
      </c>
      <c r="M2021" s="16" t="n">
        <v>0.651096826854403</v>
      </c>
      <c r="N2021" s="18" t="n">
        <v>0.000655140097299497</v>
      </c>
      <c r="O2021" s="16" t="n">
        <v>0.0347586088227997</v>
      </c>
      <c r="P2021" s="34" t="b">
        <f aca="false">TRUE()</f>
        <v>1</v>
      </c>
      <c r="Q2021" s="18" t="n">
        <v>0.000161011250529911</v>
      </c>
    </row>
    <row r="2022" customFormat="false" ht="15" hidden="false" customHeight="false" outlineLevel="0" collapsed="false">
      <c r="A2022" s="6" t="s">
        <v>3855</v>
      </c>
      <c r="B2022" s="6" t="s">
        <v>108</v>
      </c>
      <c r="C2022" s="17" t="n">
        <v>2480</v>
      </c>
      <c r="D2022" s="16" t="n">
        <v>0.0757372428541353</v>
      </c>
      <c r="E2022" s="16" t="n">
        <v>0.019274234380413</v>
      </c>
      <c r="F2022" s="16" t="n">
        <v>0.0994375308671099</v>
      </c>
      <c r="G2022" s="16" t="n">
        <v>0.0509528487198454</v>
      </c>
      <c r="H2022" s="16" t="n">
        <v>7.90127255023768</v>
      </c>
      <c r="I2022" s="17" t="n">
        <v>406.037851766042</v>
      </c>
      <c r="J2022" s="18" t="n">
        <v>2.61923754716106E-014</v>
      </c>
      <c r="K2022" s="18" t="n">
        <v>1.24797196563931E-013</v>
      </c>
      <c r="L2022" s="16" t="n">
        <v>0.501479864527148</v>
      </c>
      <c r="M2022" s="16" t="n">
        <v>0.651035608611366</v>
      </c>
      <c r="N2022" s="18" t="n">
        <v>0.00066251244519721</v>
      </c>
      <c r="O2022" s="16" t="n">
        <v>0.034877161061243</v>
      </c>
      <c r="P2022" s="34" t="b">
        <f aca="false">TRUE()</f>
        <v>1</v>
      </c>
      <c r="Q2022" s="18" t="n">
        <v>0.000413800004709096</v>
      </c>
    </row>
    <row r="2023" customFormat="false" ht="15" hidden="false" customHeight="false" outlineLevel="0" collapsed="false">
      <c r="A2023" s="6" t="s">
        <v>3856</v>
      </c>
      <c r="B2023" s="6" t="s">
        <v>108</v>
      </c>
      <c r="C2023" s="17" t="n">
        <v>2481</v>
      </c>
      <c r="D2023" s="16" t="n">
        <v>0.0755273371407383</v>
      </c>
      <c r="E2023" s="16" t="n">
        <v>0.0192004053598462</v>
      </c>
      <c r="F2023" s="16" t="n">
        <v>0.0991265628730386</v>
      </c>
      <c r="G2023" s="16" t="n">
        <v>0.0507744791723384</v>
      </c>
      <c r="H2023" s="16" t="n">
        <v>7.89630847772309</v>
      </c>
      <c r="I2023" s="17" t="n">
        <v>406.201078625653</v>
      </c>
      <c r="J2023" s="18" t="n">
        <v>2.70899137379461E-014</v>
      </c>
      <c r="K2023" s="18" t="n">
        <v>1.2863059726828E-013</v>
      </c>
      <c r="L2023" s="16" t="n">
        <v>0.501100215889988</v>
      </c>
      <c r="M2023" s="16" t="n">
        <v>0.650994796449342</v>
      </c>
      <c r="N2023" s="18" t="n">
        <v>0.000669852409539318</v>
      </c>
      <c r="O2023" s="16" t="n">
        <v>0.034966085552392</v>
      </c>
      <c r="P2023" s="34" t="b">
        <f aca="false">TRUE()</f>
        <v>1</v>
      </c>
      <c r="Q2023" s="18" t="n">
        <v>7.65303060311973E-005</v>
      </c>
    </row>
    <row r="2024" customFormat="false" ht="15" hidden="false" customHeight="false" outlineLevel="0" collapsed="false">
      <c r="A2024" s="6" t="s">
        <v>3857</v>
      </c>
      <c r="B2024" s="6" t="s">
        <v>108</v>
      </c>
      <c r="C2024" s="17" t="n">
        <v>2482</v>
      </c>
      <c r="D2024" s="16" t="n">
        <v>0.0753284167150919</v>
      </c>
      <c r="E2024" s="16" t="n">
        <v>0.0191315926052668</v>
      </c>
      <c r="F2024" s="16" t="n">
        <v>0.0988245383582791</v>
      </c>
      <c r="G2024" s="16" t="n">
        <v>0.0506047375595742</v>
      </c>
      <c r="H2024" s="16" t="n">
        <v>7.88897521723876</v>
      </c>
      <c r="I2024" s="17" t="n">
        <v>406.320283850939</v>
      </c>
      <c r="J2024" s="18" t="n">
        <v>2.84892090116137E-014</v>
      </c>
      <c r="K2024" s="18" t="n">
        <v>1.34658561956944E-013</v>
      </c>
      <c r="L2024" s="16" t="n">
        <v>0.500587744316256</v>
      </c>
      <c r="M2024" s="16" t="n">
        <v>0.650851953882257</v>
      </c>
      <c r="N2024" s="18" t="n">
        <v>0.000680346001673511</v>
      </c>
      <c r="O2024" s="16" t="n">
        <v>0.0350742286748303</v>
      </c>
      <c r="P2024" s="34" t="b">
        <f aca="false">TRUE()</f>
        <v>1</v>
      </c>
      <c r="Q2024" s="18" t="n">
        <v>0.000135563064074182</v>
      </c>
    </row>
    <row r="2025" customFormat="false" ht="15" hidden="false" customHeight="false" outlineLevel="0" collapsed="false">
      <c r="A2025" s="6" t="s">
        <v>3858</v>
      </c>
      <c r="B2025" s="6" t="s">
        <v>108</v>
      </c>
      <c r="C2025" s="17" t="n">
        <v>2483</v>
      </c>
      <c r="D2025" s="16" t="n">
        <v>0.0751285374978216</v>
      </c>
      <c r="E2025" s="16" t="n">
        <v>0.0190639963689974</v>
      </c>
      <c r="F2025" s="16" t="n">
        <v>0.0985317115739164</v>
      </c>
      <c r="G2025" s="16" t="n">
        <v>0.0504421045154411</v>
      </c>
      <c r="H2025" s="16" t="n">
        <v>7.88415506785055</v>
      </c>
      <c r="I2025" s="17" t="n">
        <v>406.478361809994</v>
      </c>
      <c r="J2025" s="18" t="n">
        <v>2.94359184971372E-014</v>
      </c>
      <c r="K2025" s="18" t="n">
        <v>1.38817115639908E-013</v>
      </c>
      <c r="L2025" s="16" t="n">
        <v>0.500219490931224</v>
      </c>
      <c r="M2025" s="16" t="n">
        <v>0.650709111315172</v>
      </c>
      <c r="N2025" s="18" t="n">
        <v>0.000688824452927917</v>
      </c>
      <c r="O2025" s="16" t="n">
        <v>0.0351885406199261</v>
      </c>
      <c r="P2025" s="34" t="b">
        <f aca="false">TRUE()</f>
        <v>1</v>
      </c>
      <c r="Q2025" s="18" t="n">
        <v>0.000267246081318296</v>
      </c>
    </row>
    <row r="2026" customFormat="false" ht="15" hidden="false" customHeight="false" outlineLevel="0" collapsed="false">
      <c r="A2026" s="6" t="s">
        <v>3859</v>
      </c>
      <c r="B2026" s="6" t="s">
        <v>108</v>
      </c>
      <c r="C2026" s="17" t="n">
        <v>2484</v>
      </c>
      <c r="D2026" s="16" t="n">
        <v>0.0749260643712932</v>
      </c>
      <c r="E2026" s="16" t="n">
        <v>0.018998883477858</v>
      </c>
      <c r="F2026" s="16" t="n">
        <v>0.0982471284625354</v>
      </c>
      <c r="G2026" s="16" t="n">
        <v>0.0502863653824117</v>
      </c>
      <c r="H2026" s="16" t="n">
        <v>7.88190580292097</v>
      </c>
      <c r="I2026" s="17" t="n">
        <v>406.640670370828</v>
      </c>
      <c r="J2026" s="18" t="n">
        <v>2.98750967349253E-014</v>
      </c>
      <c r="K2026" s="18" t="n">
        <v>1.40568765816258E-013</v>
      </c>
      <c r="L2026" s="16" t="n">
        <v>0.500012771371933</v>
      </c>
      <c r="M2026" s="16" t="n">
        <v>0.650607080910111</v>
      </c>
      <c r="N2026" s="18" t="n">
        <v>0.000694188422270373</v>
      </c>
      <c r="O2026" s="16" t="n">
        <v>0.035289813436558</v>
      </c>
      <c r="P2026" s="34" t="b">
        <f aca="false">TRUE()</f>
        <v>1</v>
      </c>
      <c r="Q2026" s="18" t="n">
        <v>0.000324655059354489</v>
      </c>
    </row>
    <row r="2027" customFormat="false" ht="15" hidden="false" customHeight="false" outlineLevel="0" collapsed="false">
      <c r="A2027" s="6" t="s">
        <v>3860</v>
      </c>
      <c r="B2027" s="6" t="s">
        <v>108</v>
      </c>
      <c r="C2027" s="17" t="n">
        <v>2485</v>
      </c>
      <c r="D2027" s="16" t="n">
        <v>0.0747280858971094</v>
      </c>
      <c r="E2027" s="16" t="n">
        <v>0.0189399844978793</v>
      </c>
      <c r="F2027" s="16" t="n">
        <v>0.0979677597366723</v>
      </c>
      <c r="G2027" s="16" t="n">
        <v>0.0501328955042784</v>
      </c>
      <c r="H2027" s="16" t="n">
        <v>7.87860107314256</v>
      </c>
      <c r="I2027" s="17" t="n">
        <v>406.664522834568</v>
      </c>
      <c r="J2027" s="18" t="n">
        <v>3.0564828448717E-014</v>
      </c>
      <c r="K2027" s="18" t="n">
        <v>1.43488730839565E-013</v>
      </c>
      <c r="L2027" s="16" t="n">
        <v>0.49979372553773</v>
      </c>
      <c r="M2027" s="16" t="n">
        <v>0.650586674829099</v>
      </c>
      <c r="N2027" s="18" t="n">
        <v>0.000698944750245317</v>
      </c>
      <c r="O2027" s="16" t="n">
        <v>0.0354322170145682</v>
      </c>
      <c r="P2027" s="34" t="b">
        <f aca="false">TRUE()</f>
        <v>1</v>
      </c>
      <c r="Q2027" s="18" t="n">
        <v>0.000525560028956417</v>
      </c>
    </row>
    <row r="2028" customFormat="false" ht="15" hidden="false" customHeight="false" outlineLevel="0" collapsed="false">
      <c r="A2028" s="6" t="s">
        <v>3861</v>
      </c>
      <c r="B2028" s="6" t="s">
        <v>108</v>
      </c>
      <c r="C2028" s="17" t="n">
        <v>2486</v>
      </c>
      <c r="D2028" s="16" t="n">
        <v>0.074531352287083</v>
      </c>
      <c r="E2028" s="16" t="n">
        <v>0.0188808155509557</v>
      </c>
      <c r="F2028" s="16" t="n">
        <v>0.0976940288615329</v>
      </c>
      <c r="G2028" s="16" t="n">
        <v>0.0499810599216383</v>
      </c>
      <c r="H2028" s="16" t="n">
        <v>7.87666639171775</v>
      </c>
      <c r="I2028" s="17" t="n">
        <v>406.711704269856</v>
      </c>
      <c r="J2028" s="18" t="n">
        <v>3.09707770232895E-014</v>
      </c>
      <c r="K2028" s="18" t="n">
        <v>1.45066280639562E-013</v>
      </c>
      <c r="L2028" s="16" t="n">
        <v>0.499652408097229</v>
      </c>
      <c r="M2028" s="16" t="n">
        <v>0.650545862667075</v>
      </c>
      <c r="N2028" s="18" t="n">
        <v>0.000704288338272566</v>
      </c>
      <c r="O2028" s="16" t="n">
        <v>0.0355863493165976</v>
      </c>
      <c r="P2028" s="34" t="b">
        <f aca="false">TRUE()</f>
        <v>1</v>
      </c>
      <c r="Q2028" s="18" t="n">
        <v>0.000123137899906232</v>
      </c>
    </row>
    <row r="2029" customFormat="false" ht="15" hidden="false" customHeight="false" outlineLevel="0" collapsed="false">
      <c r="A2029" s="6" t="s">
        <v>3862</v>
      </c>
      <c r="B2029" s="6" t="s">
        <v>108</v>
      </c>
      <c r="C2029" s="17" t="n">
        <v>2487</v>
      </c>
      <c r="D2029" s="16" t="n">
        <v>0.0743351827206635</v>
      </c>
      <c r="E2029" s="16" t="n">
        <v>0.0188179134933228</v>
      </c>
      <c r="F2029" s="16" t="n">
        <v>0.0974256804526833</v>
      </c>
      <c r="G2029" s="16" t="n">
        <v>0.0498321113134768</v>
      </c>
      <c r="H2029" s="16" t="n">
        <v>7.87674740452925</v>
      </c>
      <c r="I2029" s="17" t="n">
        <v>406.885600383207</v>
      </c>
      <c r="J2029" s="18" t="n">
        <v>3.0926635968804E-014</v>
      </c>
      <c r="K2029" s="18" t="n">
        <v>1.45023208215295E-013</v>
      </c>
      <c r="L2029" s="16" t="n">
        <v>0.499589064692376</v>
      </c>
      <c r="M2029" s="16" t="n">
        <v>0.650545862667075</v>
      </c>
      <c r="N2029" s="18" t="n">
        <v>0.000707741460628827</v>
      </c>
      <c r="O2029" s="16" t="n">
        <v>0.0357043726083751</v>
      </c>
      <c r="P2029" s="34" t="b">
        <f aca="false">TRUE()</f>
        <v>1</v>
      </c>
      <c r="Q2029" s="18" t="n">
        <v>0.000124409408637921</v>
      </c>
    </row>
    <row r="2030" customFormat="false" ht="15" hidden="false" customHeight="false" outlineLevel="0" collapsed="false">
      <c r="A2030" s="6" t="s">
        <v>3863</v>
      </c>
      <c r="B2030" s="6" t="s">
        <v>108</v>
      </c>
      <c r="C2030" s="17" t="n">
        <v>2488</v>
      </c>
      <c r="D2030" s="16" t="n">
        <v>0.0741474004986498</v>
      </c>
      <c r="E2030" s="16" t="n">
        <v>0.0187599615627101</v>
      </c>
      <c r="F2030" s="16" t="n">
        <v>0.0971590998653589</v>
      </c>
      <c r="G2030" s="16" t="n">
        <v>0.0496839553277763</v>
      </c>
      <c r="H2030" s="16" t="n">
        <v>7.87362546173943</v>
      </c>
      <c r="I2030" s="17" t="n">
        <v>406.93830001733</v>
      </c>
      <c r="J2030" s="18" t="n">
        <v>3.1595754377816E-014</v>
      </c>
      <c r="K2030" s="18" t="n">
        <v>1.47494241471245E-013</v>
      </c>
      <c r="L2030" s="16" t="n">
        <v>0.499370315291101</v>
      </c>
      <c r="M2030" s="16" t="n">
        <v>0.650505050505051</v>
      </c>
      <c r="N2030" s="18" t="n">
        <v>0.000714317476402452</v>
      </c>
      <c r="O2030" s="16" t="n">
        <v>0.0358455980578604</v>
      </c>
      <c r="P2030" s="34" t="b">
        <f aca="false">TRUE()</f>
        <v>1</v>
      </c>
      <c r="Q2030" s="18" t="n">
        <v>0.000531783363860778</v>
      </c>
    </row>
    <row r="2031" customFormat="false" ht="15" hidden="false" customHeight="false" outlineLevel="0" collapsed="false">
      <c r="A2031" s="6" t="s">
        <v>3864</v>
      </c>
      <c r="B2031" s="6" t="s">
        <v>108</v>
      </c>
      <c r="C2031" s="17" t="n">
        <v>2489</v>
      </c>
      <c r="D2031" s="16" t="n">
        <v>0.0739675547734212</v>
      </c>
      <c r="E2031" s="16" t="n">
        <v>0.0187034778876411</v>
      </c>
      <c r="F2031" s="16" t="n">
        <v>0.0968996843919278</v>
      </c>
      <c r="G2031" s="16" t="n">
        <v>0.0495390124932944</v>
      </c>
      <c r="H2031" s="16" t="n">
        <v>7.86966466173687</v>
      </c>
      <c r="I2031" s="17" t="n">
        <v>406.984592131399</v>
      </c>
      <c r="J2031" s="18" t="n">
        <v>3.24685959660176E-014</v>
      </c>
      <c r="K2031" s="18" t="n">
        <v>1.51228589516244E-013</v>
      </c>
      <c r="L2031" s="16" t="n">
        <v>0.499100904708404</v>
      </c>
      <c r="M2031" s="16" t="n">
        <v>0.650464238343026</v>
      </c>
      <c r="N2031" s="18" t="n">
        <v>0.000722031913375739</v>
      </c>
      <c r="O2031" s="16" t="n">
        <v>0.0359940408958996</v>
      </c>
      <c r="P2031" s="34" t="b">
        <f aca="false">TRUE()</f>
        <v>1</v>
      </c>
      <c r="Q2031" s="18" t="n">
        <v>0.000133718133718134</v>
      </c>
    </row>
    <row r="2032" customFormat="false" ht="15" hidden="false" customHeight="false" outlineLevel="0" collapsed="false">
      <c r="A2032" s="6" t="s">
        <v>3865</v>
      </c>
      <c r="B2032" s="6" t="s">
        <v>108</v>
      </c>
      <c r="C2032" s="17" t="n">
        <v>2490</v>
      </c>
      <c r="D2032" s="16" t="n">
        <v>0.0737900355469806</v>
      </c>
      <c r="E2032" s="16" t="n">
        <v>0.0186482877474556</v>
      </c>
      <c r="F2032" s="16" t="n">
        <v>0.0966506849364629</v>
      </c>
      <c r="G2032" s="16" t="n">
        <v>0.0493983593055599</v>
      </c>
      <c r="H2032" s="16" t="n">
        <v>7.8678385643131</v>
      </c>
      <c r="I2032" s="17" t="n">
        <v>407.039781011543</v>
      </c>
      <c r="J2032" s="18" t="n">
        <v>3.28734952356385E-014</v>
      </c>
      <c r="K2032" s="18" t="n">
        <v>1.52942830972982E-013</v>
      </c>
      <c r="L2032" s="16" t="n">
        <v>0.498963398086296</v>
      </c>
      <c r="M2032" s="16" t="n">
        <v>0.650545862667075</v>
      </c>
      <c r="N2032" s="18" t="n">
        <v>0.000726207038884777</v>
      </c>
      <c r="O2032" s="16" t="n">
        <v>0.0361035656291944</v>
      </c>
      <c r="P2032" s="34" t="b">
        <f aca="false">TRUE()</f>
        <v>1</v>
      </c>
      <c r="Q2032" s="18" t="n">
        <v>0.000387876525454933</v>
      </c>
    </row>
    <row r="2033" customFormat="false" ht="15" hidden="false" customHeight="false" outlineLevel="0" collapsed="false">
      <c r="A2033" s="6" t="s">
        <v>3866</v>
      </c>
      <c r="B2033" s="6" t="s">
        <v>108</v>
      </c>
      <c r="C2033" s="17" t="n">
        <v>2491</v>
      </c>
      <c r="D2033" s="16" t="n">
        <v>0.0736188547622547</v>
      </c>
      <c r="E2033" s="16" t="n">
        <v>0.0185991701683897</v>
      </c>
      <c r="F2033" s="16" t="n">
        <v>0.0964089656512684</v>
      </c>
      <c r="G2033" s="16" t="n">
        <v>0.0492629084560215</v>
      </c>
      <c r="H2033" s="16" t="n">
        <v>7.86477315022993</v>
      </c>
      <c r="I2033" s="17" t="n">
        <v>406.986303007683</v>
      </c>
      <c r="J2033" s="18" t="n">
        <v>3.35886699941772E-014</v>
      </c>
      <c r="K2033" s="18" t="n">
        <v>1.56040896824667E-013</v>
      </c>
      <c r="L2033" s="16" t="n">
        <v>0.498790008520581</v>
      </c>
      <c r="M2033" s="16" t="n">
        <v>0.650647893072135</v>
      </c>
      <c r="N2033" s="18" t="n">
        <v>0.000731270949332336</v>
      </c>
      <c r="O2033" s="16" t="n">
        <v>0.0362186575570203</v>
      </c>
      <c r="P2033" s="34" t="b">
        <f aca="false">TRUE()</f>
        <v>1</v>
      </c>
      <c r="Q2033" s="18" t="n">
        <v>0.000396055341675537</v>
      </c>
    </row>
    <row r="2034" customFormat="false" ht="15" hidden="false" customHeight="false" outlineLevel="0" collapsed="false">
      <c r="A2034" s="6" t="s">
        <v>3867</v>
      </c>
      <c r="B2034" s="6" t="s">
        <v>108</v>
      </c>
      <c r="C2034" s="17" t="n">
        <v>2492</v>
      </c>
      <c r="D2034" s="16" t="n">
        <v>0.0734618685677422</v>
      </c>
      <c r="E2034" s="16" t="n">
        <v>0.018553882957263</v>
      </c>
      <c r="F2034" s="16" t="n">
        <v>0.0961746899330802</v>
      </c>
      <c r="G2034" s="16" t="n">
        <v>0.0491300317297986</v>
      </c>
      <c r="H2034" s="16" t="n">
        <v>7.85843927485462</v>
      </c>
      <c r="I2034" s="17" t="n">
        <v>406.856537267581</v>
      </c>
      <c r="J2034" s="18" t="n">
        <v>3.51186667430867E-014</v>
      </c>
      <c r="K2034" s="18" t="n">
        <v>1.62116203541502E-013</v>
      </c>
      <c r="L2034" s="16" t="n">
        <v>0.498439272819259</v>
      </c>
      <c r="M2034" s="16" t="n">
        <v>0.650709111315172</v>
      </c>
      <c r="N2034" s="18" t="n">
        <v>0.000740164155829269</v>
      </c>
      <c r="O2034" s="16" t="n">
        <v>0.0363441773544381</v>
      </c>
      <c r="P2034" s="34" t="b">
        <f aca="false">TRUE()</f>
        <v>1</v>
      </c>
      <c r="Q2034" s="18" t="n">
        <v>0.000488542866228742</v>
      </c>
    </row>
    <row r="2035" customFormat="false" ht="15" hidden="false" customHeight="false" outlineLevel="0" collapsed="false">
      <c r="A2035" s="6" t="s">
        <v>3868</v>
      </c>
      <c r="B2035" s="6" t="s">
        <v>108</v>
      </c>
      <c r="C2035" s="17" t="n">
        <v>2493</v>
      </c>
      <c r="D2035" s="16" t="n">
        <v>0.0733102893199248</v>
      </c>
      <c r="E2035" s="16" t="n">
        <v>0.0185116084906707</v>
      </c>
      <c r="F2035" s="16" t="n">
        <v>0.0959477244322236</v>
      </c>
      <c r="G2035" s="16" t="n">
        <v>0.0489996372445873</v>
      </c>
      <c r="H2035" s="16" t="n">
        <v>7.85196818371154</v>
      </c>
      <c r="I2035" s="17" t="n">
        <v>406.67081331617</v>
      </c>
      <c r="J2035" s="18" t="n">
        <v>3.67623332086758E-014</v>
      </c>
      <c r="K2035" s="18" t="n">
        <v>1.69139337933486E-013</v>
      </c>
      <c r="L2035" s="16" t="n">
        <v>0.498101748057703</v>
      </c>
      <c r="M2035" s="16" t="n">
        <v>0.650627486991123</v>
      </c>
      <c r="N2035" s="18" t="n">
        <v>0.000747794483791371</v>
      </c>
      <c r="O2035" s="16" t="n">
        <v>0.0364541182977446</v>
      </c>
      <c r="P2035" s="34" t="b">
        <f aca="false">TRUE()</f>
        <v>1</v>
      </c>
      <c r="Q2035" s="18" t="n">
        <v>0.000284984737847568</v>
      </c>
    </row>
    <row r="2036" customFormat="false" ht="15" hidden="false" customHeight="false" outlineLevel="0" collapsed="false">
      <c r="A2036" s="6" t="s">
        <v>3869</v>
      </c>
      <c r="B2036" s="6" t="s">
        <v>108</v>
      </c>
      <c r="C2036" s="17" t="n">
        <v>2494</v>
      </c>
      <c r="D2036" s="16" t="n">
        <v>0.0731603089503711</v>
      </c>
      <c r="E2036" s="16" t="n">
        <v>0.0184670449213383</v>
      </c>
      <c r="F2036" s="16" t="n">
        <v>0.0957234693163162</v>
      </c>
      <c r="G2036" s="16" t="n">
        <v>0.048872908120065</v>
      </c>
      <c r="H2036" s="16" t="n">
        <v>7.84591263912617</v>
      </c>
      <c r="I2036" s="17" t="n">
        <v>406.582305071864</v>
      </c>
      <c r="J2036" s="18" t="n">
        <v>3.83529432333167E-014</v>
      </c>
      <c r="K2036" s="18" t="n">
        <v>1.75872612616867E-013</v>
      </c>
      <c r="L2036" s="16" t="n">
        <v>0.497752344447726</v>
      </c>
      <c r="M2036" s="16" t="n">
        <v>0.650484644424038</v>
      </c>
      <c r="N2036" s="18" t="n">
        <v>0.000756254715795017</v>
      </c>
      <c r="O2036" s="16" t="n">
        <v>0.0365720183489983</v>
      </c>
      <c r="P2036" s="34" t="b">
        <f aca="false">TRUE()</f>
        <v>1</v>
      </c>
      <c r="Q2036" s="18" t="n">
        <v>0.000200609473144108</v>
      </c>
    </row>
    <row r="2037" customFormat="false" ht="15" hidden="false" customHeight="false" outlineLevel="0" collapsed="false">
      <c r="A2037" s="6" t="s">
        <v>3870</v>
      </c>
      <c r="B2037" s="6" t="s">
        <v>108</v>
      </c>
      <c r="C2037" s="17" t="n">
        <v>2495</v>
      </c>
      <c r="D2037" s="16" t="n">
        <v>0.0730188699013452</v>
      </c>
      <c r="E2037" s="16" t="n">
        <v>0.0184231310370323</v>
      </c>
      <c r="F2037" s="16" t="n">
        <v>0.0954992340070837</v>
      </c>
      <c r="G2037" s="16" t="n">
        <v>0.0487437897919012</v>
      </c>
      <c r="H2037" s="16" t="n">
        <v>7.83696471759974</v>
      </c>
      <c r="I2037" s="17" t="n">
        <v>406.451787603064</v>
      </c>
      <c r="J2037" s="18" t="n">
        <v>4.08282080233949E-014</v>
      </c>
      <c r="K2037" s="18" t="n">
        <v>1.86194575051746E-013</v>
      </c>
      <c r="L2037" s="16" t="n">
        <v>0.49723586771581</v>
      </c>
      <c r="M2037" s="16" t="n">
        <v>0.650300989694929</v>
      </c>
      <c r="N2037" s="18" t="n">
        <v>0.000767379118556811</v>
      </c>
      <c r="O2037" s="16" t="n">
        <v>0.0367034875656915</v>
      </c>
      <c r="P2037" s="34" t="b">
        <f aca="false">TRUE()</f>
        <v>1</v>
      </c>
      <c r="Q2037" s="18" t="n">
        <v>0.000258058103167217</v>
      </c>
    </row>
    <row r="2038" customFormat="false" ht="15" hidden="false" customHeight="false" outlineLevel="0" collapsed="false">
      <c r="A2038" s="6" t="s">
        <v>3871</v>
      </c>
      <c r="B2038" s="6" t="s">
        <v>108</v>
      </c>
      <c r="C2038" s="17" t="n">
        <v>2496</v>
      </c>
      <c r="D2038" s="16" t="n">
        <v>0.0728727553531864</v>
      </c>
      <c r="E2038" s="16" t="n">
        <v>0.0183716183076109</v>
      </c>
      <c r="F2038" s="16" t="n">
        <v>0.0952785491713233</v>
      </c>
      <c r="G2038" s="16" t="n">
        <v>0.0486197645477047</v>
      </c>
      <c r="H2038" s="16" t="n">
        <v>7.83171689567513</v>
      </c>
      <c r="I2038" s="17" t="n">
        <v>406.576241787741</v>
      </c>
      <c r="J2038" s="18" t="n">
        <v>4.23110318862492E-014</v>
      </c>
      <c r="K2038" s="18" t="n">
        <v>1.92745095859423E-013</v>
      </c>
      <c r="L2038" s="16" t="n">
        <v>0.496854128540743</v>
      </c>
      <c r="M2038" s="16" t="n">
        <v>0.650056116722783</v>
      </c>
      <c r="N2038" s="18" t="n">
        <v>0.000775189475231539</v>
      </c>
      <c r="O2038" s="16" t="n">
        <v>0.0368002608618553</v>
      </c>
      <c r="P2038" s="34" t="b">
        <f aca="false">TRUE()</f>
        <v>1</v>
      </c>
      <c r="Q2038" s="18" t="n">
        <v>0.00013777720394824</v>
      </c>
    </row>
    <row r="2039" customFormat="false" ht="15" hidden="false" customHeight="false" outlineLevel="0" collapsed="false">
      <c r="A2039" s="6" t="s">
        <v>3872</v>
      </c>
      <c r="B2039" s="6" t="s">
        <v>108</v>
      </c>
      <c r="C2039" s="17" t="n">
        <v>2497</v>
      </c>
      <c r="D2039" s="16" t="n">
        <v>0.0727276837028142</v>
      </c>
      <c r="E2039" s="16" t="n">
        <v>0.0183167341188745</v>
      </c>
      <c r="F2039" s="16" t="n">
        <v>0.0950605451045993</v>
      </c>
      <c r="G2039" s="16" t="n">
        <v>0.0484980780660129</v>
      </c>
      <c r="H2039" s="16" t="n">
        <v>7.82739451159787</v>
      </c>
      <c r="I2039" s="17" t="n">
        <v>406.815938472977</v>
      </c>
      <c r="J2039" s="18" t="n">
        <v>4.35432329119458E-014</v>
      </c>
      <c r="K2039" s="18" t="n">
        <v>1.9792378596339E-013</v>
      </c>
      <c r="L2039" s="16" t="n">
        <v>0.496486074663434</v>
      </c>
      <c r="M2039" s="16" t="n">
        <v>0.650260177532905</v>
      </c>
      <c r="N2039" s="18" t="n">
        <v>0.000782014502372268</v>
      </c>
      <c r="O2039" s="16" t="n">
        <v>0.0368863946815776</v>
      </c>
      <c r="P2039" s="34" t="b">
        <f aca="false">TRUE()</f>
        <v>1</v>
      </c>
      <c r="Q2039" s="18" t="n">
        <v>8.42499064721287E-005</v>
      </c>
    </row>
    <row r="2040" customFormat="false" ht="15" hidden="false" customHeight="false" outlineLevel="0" collapsed="false">
      <c r="A2040" s="6" t="s">
        <v>3873</v>
      </c>
      <c r="B2040" s="6" t="s">
        <v>108</v>
      </c>
      <c r="C2040" s="17" t="n">
        <v>2498</v>
      </c>
      <c r="D2040" s="16" t="n">
        <v>0.0725836549502284</v>
      </c>
      <c r="E2040" s="16" t="n">
        <v>0.0182587091117444</v>
      </c>
      <c r="F2040" s="16" t="n">
        <v>0.094845221806911</v>
      </c>
      <c r="G2040" s="16" t="n">
        <v>0.0483788159056216</v>
      </c>
      <c r="H2040" s="16" t="n">
        <v>7.82395464488075</v>
      </c>
      <c r="I2040" s="17" t="n">
        <v>407.166547343331</v>
      </c>
      <c r="J2040" s="18" t="n">
        <v>4.45147765506018E-014</v>
      </c>
      <c r="K2040" s="18" t="n">
        <v>2.02118514972645E-013</v>
      </c>
      <c r="L2040" s="16" t="n">
        <v>0.496130826147172</v>
      </c>
      <c r="M2040" s="16" t="n">
        <v>0.649954086317723</v>
      </c>
      <c r="N2040" s="18" t="n">
        <v>0.00078952268453778</v>
      </c>
      <c r="O2040" s="16" t="n">
        <v>0.0369614933052705</v>
      </c>
      <c r="P2040" s="34" t="b">
        <f aca="false">TRUE()</f>
        <v>1</v>
      </c>
      <c r="Q2040" s="18" t="n">
        <v>8.41993672735165E-005</v>
      </c>
    </row>
    <row r="2041" customFormat="false" ht="15" hidden="false" customHeight="false" outlineLevel="0" collapsed="false">
      <c r="A2041" s="6" t="s">
        <v>3874</v>
      </c>
      <c r="B2041" s="6" t="s">
        <v>108</v>
      </c>
      <c r="C2041" s="17" t="n">
        <v>2499</v>
      </c>
      <c r="D2041" s="16" t="n">
        <v>0.0724406690954291</v>
      </c>
      <c r="E2041" s="16" t="n">
        <v>0.0181979103578265</v>
      </c>
      <c r="F2041" s="16" t="n">
        <v>0.0946325792782587</v>
      </c>
      <c r="G2041" s="16" t="n">
        <v>0.0482621175130361</v>
      </c>
      <c r="H2041" s="16" t="n">
        <v>7.82132451828043</v>
      </c>
      <c r="I2041" s="17" t="n">
        <v>407.620581516034</v>
      </c>
      <c r="J2041" s="18" t="n">
        <v>4.52316055808169E-014</v>
      </c>
      <c r="K2041" s="18" t="n">
        <v>2.0492485061178E-013</v>
      </c>
      <c r="L2041" s="16" t="n">
        <v>0.495786851812003</v>
      </c>
      <c r="M2041" s="16" t="n">
        <v>0.65011733496582</v>
      </c>
      <c r="N2041" s="18" t="n">
        <v>0.000796492426797525</v>
      </c>
      <c r="O2041" s="16" t="n">
        <v>0.0370250736713263</v>
      </c>
      <c r="P2041" s="34" t="b">
        <f aca="false">TRUE()</f>
        <v>1</v>
      </c>
      <c r="Q2041" s="18" t="n">
        <v>8.02507571913964E-005</v>
      </c>
    </row>
    <row r="2042" customFormat="false" ht="15" hidden="false" customHeight="false" outlineLevel="0" collapsed="false">
      <c r="A2042" s="6" t="s">
        <v>3875</v>
      </c>
      <c r="B2042" s="6" t="s">
        <v>108</v>
      </c>
      <c r="C2042" s="17" t="n">
        <v>2500</v>
      </c>
      <c r="D2042" s="16" t="n">
        <v>0.0722987261384162</v>
      </c>
      <c r="E2042" s="16" t="n">
        <v>0.0181348441268411</v>
      </c>
      <c r="F2042" s="16" t="n">
        <v>0.0944226175186423</v>
      </c>
      <c r="G2042" s="16" t="n">
        <v>0.048148176816852</v>
      </c>
      <c r="H2042" s="16" t="n">
        <v>7.8194005960583</v>
      </c>
      <c r="I2042" s="17" t="n">
        <v>408.167254138812</v>
      </c>
      <c r="J2042" s="18" t="n">
        <v>4.57161886640414E-014</v>
      </c>
      <c r="K2042" s="18" t="n">
        <v>2.06483095702506E-013</v>
      </c>
      <c r="L2042" s="16" t="n">
        <v>0.495451956478811</v>
      </c>
      <c r="M2042" s="16" t="n">
        <v>0.650423426181002</v>
      </c>
      <c r="N2042" s="18" t="n">
        <v>0.000801891915089948</v>
      </c>
      <c r="O2042" s="16" t="n">
        <v>0.0370765244273473</v>
      </c>
      <c r="P2042" s="34" t="b">
        <f aca="false">TRUE()</f>
        <v>1</v>
      </c>
      <c r="Q2042" s="18" t="n">
        <v>0.000260292820347398</v>
      </c>
    </row>
    <row r="2043" customFormat="false" ht="15" hidden="false" customHeight="false" outlineLevel="0" collapsed="false">
      <c r="A2043" s="6" t="s">
        <v>1184</v>
      </c>
      <c r="B2043" s="6" t="s">
        <v>1575</v>
      </c>
      <c r="C2043" s="16"/>
      <c r="D2043" s="16" t="n">
        <v>0.387411619223377</v>
      </c>
      <c r="E2043" s="16" t="n">
        <v>0.0601810596110892</v>
      </c>
      <c r="F2043" s="16" t="n">
        <v>0.354922775206107</v>
      </c>
      <c r="G2043" s="16" t="n">
        <v>0.0690207644985605</v>
      </c>
      <c r="H2043" s="16" t="n">
        <v>-4.77945600289822</v>
      </c>
      <c r="I2043" s="17" t="n">
        <v>154.226299469308</v>
      </c>
      <c r="J2043" s="18" t="n">
        <v>4.06535178666917E-006</v>
      </c>
      <c r="K2043" s="18" t="n">
        <v>9.80314347163106E-006</v>
      </c>
      <c r="L2043" s="16" t="n">
        <v>-0.479730538443138</v>
      </c>
      <c r="M2043" s="16" t="n">
        <v>0.648056320783593</v>
      </c>
      <c r="N2043" s="16" t="n">
        <v>0.00107170018201684</v>
      </c>
      <c r="O2043" s="16" t="n">
        <v>0.0510959856633074</v>
      </c>
      <c r="P2043" s="34" t="b">
        <f aca="false">TRUE()</f>
        <v>1</v>
      </c>
      <c r="Q2043" s="18" t="n">
        <v>0.000302082657736365</v>
      </c>
    </row>
    <row r="2044" customFormat="false" ht="15" hidden="false" customHeight="false" outlineLevel="0" collapsed="false">
      <c r="A2044" s="6" t="s">
        <v>1193</v>
      </c>
      <c r="B2044" s="6" t="s">
        <v>1575</v>
      </c>
      <c r="C2044" s="16"/>
      <c r="D2044" s="17" t="n">
        <v>494.545454545455</v>
      </c>
      <c r="E2044" s="16" t="n">
        <v>2.26451205390931</v>
      </c>
      <c r="F2044" s="17" t="n">
        <v>493.260606060606</v>
      </c>
      <c r="G2044" s="16" t="n">
        <v>3.55334757435487</v>
      </c>
      <c r="H2044" s="16" t="n">
        <v>-4.62110650811983</v>
      </c>
      <c r="I2044" s="17" t="n">
        <v>208.264817202611</v>
      </c>
      <c r="J2044" s="18" t="n">
        <v>6.68618119307031E-006</v>
      </c>
      <c r="K2044" s="18" t="n">
        <v>1.59012332098807E-005</v>
      </c>
      <c r="L2044" s="16" t="n">
        <v>-0.380307052556841</v>
      </c>
      <c r="M2044" s="16" t="n">
        <v>0.623303744515866</v>
      </c>
      <c r="N2044" s="16" t="n">
        <v>0.00291208195905321</v>
      </c>
      <c r="O2044" s="16" t="n">
        <v>0.00355034535990375</v>
      </c>
      <c r="P2044" s="34" t="b">
        <f aca="false">TRUE()</f>
        <v>1</v>
      </c>
      <c r="Q2044" s="18" t="n">
        <v>0.000173713528573947</v>
      </c>
    </row>
    <row r="2045" customFormat="false" ht="15" hidden="false" customHeight="false" outlineLevel="0" collapsed="false">
      <c r="A2045" s="6" t="s">
        <v>1189</v>
      </c>
      <c r="B2045" s="6" t="s">
        <v>1575</v>
      </c>
      <c r="C2045" s="16"/>
      <c r="D2045" s="17" t="n">
        <v>29.9309575109429</v>
      </c>
      <c r="E2045" s="16" t="n">
        <v>5.16585129901671</v>
      </c>
      <c r="F2045" s="17" t="n">
        <v>27.2329813719562</v>
      </c>
      <c r="G2045" s="16" t="n">
        <v>5.79542085591846</v>
      </c>
      <c r="H2045" s="16" t="n">
        <v>-4.64472882186377</v>
      </c>
      <c r="I2045" s="17" t="n">
        <v>151.640364155734</v>
      </c>
      <c r="J2045" s="18" t="n">
        <v>7.33109080514584E-006</v>
      </c>
      <c r="K2045" s="18" t="n">
        <v>1.73851581950601E-005</v>
      </c>
      <c r="L2045" s="16" t="n">
        <v>-0.473060400886497</v>
      </c>
      <c r="M2045" s="16" t="n">
        <v>0.64315886134068</v>
      </c>
      <c r="N2045" s="16" t="n">
        <v>0.00143365334322163</v>
      </c>
      <c r="O2045" s="16" t="n">
        <v>0.0617436680565931</v>
      </c>
      <c r="P2045" s="34" t="b">
        <f aca="false">TRUE()</f>
        <v>1</v>
      </c>
      <c r="Q2045" s="18" t="n">
        <v>0.000881524369460712</v>
      </c>
    </row>
    <row r="2046" customFormat="false" ht="15" hidden="false" customHeight="false" outlineLevel="0" collapsed="false">
      <c r="A2046" s="6" t="s">
        <v>1203</v>
      </c>
      <c r="B2046" s="6" t="s">
        <v>1575</v>
      </c>
      <c r="C2046" s="16"/>
      <c r="D2046" s="17" t="n">
        <v>80.2828282828283</v>
      </c>
      <c r="E2046" s="16" t="n">
        <v>3.94099439445822</v>
      </c>
      <c r="F2046" s="17" t="n">
        <v>79.5858585858586</v>
      </c>
      <c r="G2046" s="16" t="n">
        <v>5.77971130537537</v>
      </c>
      <c r="H2046" s="16" t="n">
        <v>-1.47140852517924</v>
      </c>
      <c r="I2046" s="17" t="n">
        <v>193.347815373645</v>
      </c>
      <c r="J2046" s="16" t="n">
        <v>0.142806366939838</v>
      </c>
      <c r="K2046" s="16" t="n">
        <v>0.184740156733269</v>
      </c>
      <c r="L2046" s="16" t="n">
        <v>-0.126152593670805</v>
      </c>
      <c r="M2046" s="16" t="n">
        <v>0.531690643811856</v>
      </c>
      <c r="N2046" s="16" t="n">
        <v>0.307734172021582</v>
      </c>
      <c r="O2046" s="16" t="n">
        <v>0.0792827196393162</v>
      </c>
      <c r="P2046" s="34" t="b">
        <f aca="false">FALSE()</f>
        <v>0</v>
      </c>
      <c r="Q2046" s="16"/>
    </row>
    <row r="2047" customFormat="false" ht="15" hidden="false" customHeight="false" outlineLevel="0" collapsed="false">
      <c r="A2047" s="6" t="s">
        <v>1188</v>
      </c>
      <c r="B2047" s="6" t="s">
        <v>1575</v>
      </c>
      <c r="C2047" s="16"/>
      <c r="D2047" s="16" t="n">
        <v>0.681415286259945</v>
      </c>
      <c r="E2047" s="16" t="n">
        <v>0.0134785240849419</v>
      </c>
      <c r="F2047" s="16" t="n">
        <v>0.672987487661823</v>
      </c>
      <c r="G2047" s="16" t="n">
        <v>0.0231879665403194</v>
      </c>
      <c r="H2047" s="16" t="n">
        <v>-4.9309133202201</v>
      </c>
      <c r="I2047" s="17" t="n">
        <v>232.214763281384</v>
      </c>
      <c r="J2047" s="18" t="n">
        <v>1.55875595026444E-006</v>
      </c>
      <c r="K2047" s="18" t="n">
        <v>3.86905250982453E-006</v>
      </c>
      <c r="L2047" s="16" t="n">
        <v>-0.384689293366647</v>
      </c>
      <c r="M2047" s="16" t="n">
        <v>0.643648607284971</v>
      </c>
      <c r="N2047" s="16" t="n">
        <v>0.00350660375554977</v>
      </c>
      <c r="O2047" s="16" t="n">
        <v>0.0132651489705683</v>
      </c>
      <c r="P2047" s="34" t="b">
        <f aca="false">TRUE()</f>
        <v>1</v>
      </c>
      <c r="Q2047" s="18" t="n">
        <v>0.000925410879560123</v>
      </c>
    </row>
    <row r="2048" customFormat="false" ht="15" hidden="false" customHeight="false" outlineLevel="0" collapsed="false">
      <c r="A2048" s="6" t="s">
        <v>1177</v>
      </c>
      <c r="B2048" s="6" t="s">
        <v>1575</v>
      </c>
      <c r="C2048" s="16"/>
      <c r="D2048" s="16" t="n">
        <v>0.775127922937067</v>
      </c>
      <c r="E2048" s="16" t="n">
        <v>0.0485014478576845</v>
      </c>
      <c r="F2048" s="16" t="n">
        <v>0.724376570437872</v>
      </c>
      <c r="G2048" s="16" t="n">
        <v>0.0859404076755184</v>
      </c>
      <c r="H2048" s="16" t="n">
        <v>-8.1600316995983</v>
      </c>
      <c r="I2048" s="17" t="n">
        <v>240.875420998977</v>
      </c>
      <c r="J2048" s="18" t="n">
        <v>1.86361952416423E-014</v>
      </c>
      <c r="K2048" s="18" t="n">
        <v>9.12030781283202E-014</v>
      </c>
      <c r="L2048" s="16" t="n">
        <v>-0.62617019519072</v>
      </c>
      <c r="M2048" s="16" t="n">
        <v>0.712131415161718</v>
      </c>
      <c r="N2048" s="18" t="n">
        <v>6.46922257297531E-005</v>
      </c>
      <c r="O2048" s="16" t="n">
        <v>0.0280230030771309</v>
      </c>
      <c r="P2048" s="34" t="b">
        <f aca="false">TRUE()</f>
        <v>1</v>
      </c>
      <c r="Q2048" s="18" t="n">
        <v>0.000167825821153471</v>
      </c>
    </row>
    <row r="2049" customFormat="false" ht="15" hidden="false" customHeight="false" outlineLevel="0" collapsed="false">
      <c r="A2049" s="6" t="s">
        <v>1200</v>
      </c>
      <c r="B2049" s="6" t="s">
        <v>1575</v>
      </c>
      <c r="C2049" s="16"/>
      <c r="D2049" s="17" t="n">
        <v>676.020202020202</v>
      </c>
      <c r="E2049" s="16" t="n">
        <v>2.29453564721109</v>
      </c>
      <c r="F2049" s="17" t="n">
        <v>676.408080808081</v>
      </c>
      <c r="G2049" s="16" t="n">
        <v>2.01189160933382</v>
      </c>
      <c r="H2049" s="16" t="n">
        <v>1.56588789901697</v>
      </c>
      <c r="I2049" s="17" t="n">
        <v>129.845372787954</v>
      </c>
      <c r="J2049" s="16" t="n">
        <v>0.119808763404956</v>
      </c>
      <c r="K2049" s="16" t="n">
        <v>0.156946454586668</v>
      </c>
      <c r="L2049" s="16" t="n">
        <v>0.18792803914016</v>
      </c>
      <c r="M2049" s="16" t="n">
        <v>0.553719008264463</v>
      </c>
      <c r="N2049" s="16" t="n">
        <v>0.183444023684614</v>
      </c>
      <c r="O2049" s="16" t="n">
        <v>0.0936875173589032</v>
      </c>
      <c r="P2049" s="34" t="b">
        <f aca="false">FALSE()</f>
        <v>0</v>
      </c>
      <c r="Q2049" s="16"/>
    </row>
    <row r="2050" customFormat="false" ht="15" hidden="false" customHeight="false" outlineLevel="0" collapsed="false">
      <c r="A2050" s="6" t="s">
        <v>1176</v>
      </c>
      <c r="B2050" s="6" t="s">
        <v>1575</v>
      </c>
      <c r="C2050" s="16"/>
      <c r="D2050" s="17" t="n">
        <v>90.8335706624283</v>
      </c>
      <c r="E2050" s="16" t="n">
        <v>9.18504910218715</v>
      </c>
      <c r="F2050" s="17" t="n">
        <v>80.8844342935117</v>
      </c>
      <c r="G2050" s="17" t="n">
        <v>14.4021008518224</v>
      </c>
      <c r="H2050" s="16" t="n">
        <v>-8.82424792800687</v>
      </c>
      <c r="I2050" s="17" t="n">
        <v>208.091303137152</v>
      </c>
      <c r="J2050" s="18" t="n">
        <v>4.52870361224088E-016</v>
      </c>
      <c r="K2050" s="18" t="n">
        <v>2.94578683241374E-015</v>
      </c>
      <c r="L2050" s="16" t="n">
        <v>-0.726533945647941</v>
      </c>
      <c r="M2050" s="16" t="n">
        <v>0.718947046219774</v>
      </c>
      <c r="N2050" s="18" t="n">
        <v>3.69262648594754E-006</v>
      </c>
      <c r="O2050" s="16" t="n">
        <v>0.0108183587125544</v>
      </c>
      <c r="P2050" s="34" t="b">
        <f aca="false">TRUE()</f>
        <v>1</v>
      </c>
      <c r="Q2050" s="16" t="n">
        <v>0.00111893353333618</v>
      </c>
    </row>
    <row r="2051" customFormat="false" ht="15" hidden="false" customHeight="false" outlineLevel="0" collapsed="false">
      <c r="A2051" s="6" t="s">
        <v>1178</v>
      </c>
      <c r="B2051" s="6" t="s">
        <v>1575</v>
      </c>
      <c r="C2051" s="16"/>
      <c r="D2051" s="17" t="n">
        <v>126.555555555556</v>
      </c>
      <c r="E2051" s="16" t="n">
        <v>7.37096097938642</v>
      </c>
      <c r="F2051" s="17" t="n">
        <v>119.10303030303</v>
      </c>
      <c r="G2051" s="17" t="n">
        <v>12.1746522246255</v>
      </c>
      <c r="H2051" s="16" t="n">
        <v>-8.09179295373074</v>
      </c>
      <c r="I2051" s="17" t="n">
        <v>221.062196355455</v>
      </c>
      <c r="J2051" s="18" t="n">
        <v>3.88943508927773E-014</v>
      </c>
      <c r="K2051" s="18" t="n">
        <v>1.78158450557424E-013</v>
      </c>
      <c r="L2051" s="16" t="n">
        <v>-0.646176206405292</v>
      </c>
      <c r="M2051" s="16" t="n">
        <v>0.700601979389858</v>
      </c>
      <c r="N2051" s="18" t="n">
        <v>1.38103769922888E-005</v>
      </c>
      <c r="O2051" s="16" t="n">
        <v>0.00509214592678297</v>
      </c>
      <c r="P2051" s="34" t="b">
        <f aca="false">TRUE()</f>
        <v>1</v>
      </c>
      <c r="Q2051" s="18" t="n">
        <v>0.000376483623576995</v>
      </c>
    </row>
    <row r="2052" customFormat="false" ht="15" hidden="false" customHeight="false" outlineLevel="0" collapsed="false">
      <c r="A2052" s="6" t="s">
        <v>1195</v>
      </c>
      <c r="B2052" s="6" t="s">
        <v>1575</v>
      </c>
      <c r="C2052" s="16"/>
      <c r="D2052" s="16" t="n">
        <v>0.722057395467754</v>
      </c>
      <c r="E2052" s="16" t="n">
        <v>0.0169445392115035</v>
      </c>
      <c r="F2052" s="16" t="n">
        <v>0.728846923577248</v>
      </c>
      <c r="G2052" s="16" t="n">
        <v>0.017573119854504</v>
      </c>
      <c r="H2052" s="16" t="n">
        <v>3.61675385985349</v>
      </c>
      <c r="I2052" s="17" t="n">
        <v>143.38092912555</v>
      </c>
      <c r="J2052" s="18" t="n">
        <v>0.00041245051534651</v>
      </c>
      <c r="K2052" s="18" t="n">
        <v>0.000796866684677847</v>
      </c>
      <c r="L2052" s="16" t="n">
        <v>0.388132785088897</v>
      </c>
      <c r="M2052" s="16" t="n">
        <v>0.609488827670646</v>
      </c>
      <c r="N2052" s="16" t="n">
        <v>0.0136630663928239</v>
      </c>
      <c r="O2052" s="16" t="n">
        <v>0.124539622723519</v>
      </c>
      <c r="P2052" s="34" t="b">
        <f aca="false">TRUE()</f>
        <v>1</v>
      </c>
      <c r="Q2052" s="18" t="n">
        <v>0.000329372721787394</v>
      </c>
    </row>
    <row r="2053" customFormat="false" ht="22.35" hidden="false" customHeight="false" outlineLevel="0" collapsed="false">
      <c r="A2053" s="7" t="s">
        <v>1183</v>
      </c>
      <c r="B2053" s="6" t="s">
        <v>1575</v>
      </c>
      <c r="C2053" s="16"/>
      <c r="D2053" s="16" t="n">
        <v>0.0474071084325613</v>
      </c>
      <c r="E2053" s="16" t="n">
        <v>0.0121822012759948</v>
      </c>
      <c r="F2053" s="16" t="n">
        <v>0.0400782090940625</v>
      </c>
      <c r="G2053" s="16" t="n">
        <v>0.0126380693644678</v>
      </c>
      <c r="H2053" s="16" t="n">
        <v>-5.42997781371253</v>
      </c>
      <c r="I2053" s="17" t="n">
        <v>143.411068719331</v>
      </c>
      <c r="J2053" s="18" t="n">
        <v>2.3490559062258E-007</v>
      </c>
      <c r="K2053" s="18" t="n">
        <v>6.16218837600321E-007</v>
      </c>
      <c r="L2053" s="16" t="n">
        <v>-0.58259772057026</v>
      </c>
      <c r="M2053" s="16" t="n">
        <v>0.66717681869197</v>
      </c>
      <c r="N2053" s="18" t="n">
        <v>0.000247603330490483</v>
      </c>
      <c r="O2053" s="16" t="n">
        <v>0.0529878871290281</v>
      </c>
      <c r="P2053" s="34" t="b">
        <f aca="false">TRUE()</f>
        <v>1</v>
      </c>
      <c r="Q2053" s="18" t="n">
        <v>4.04040404040404E-005</v>
      </c>
    </row>
    <row r="2054" customFormat="false" ht="22.35" hidden="false" customHeight="false" outlineLevel="0" collapsed="false">
      <c r="A2054" s="7" t="s">
        <v>1194</v>
      </c>
      <c r="B2054" s="6" t="s">
        <v>1575</v>
      </c>
      <c r="C2054" s="16"/>
      <c r="D2054" s="17" t="n">
        <v>971.616161616162</v>
      </c>
      <c r="E2054" s="16" t="n">
        <v>1.26738579332573</v>
      </c>
      <c r="F2054" s="17" t="n">
        <v>970.606060606061</v>
      </c>
      <c r="G2054" s="16" t="n">
        <v>2.26046008456029</v>
      </c>
      <c r="H2054" s="16" t="n">
        <v>-6.19944731381522</v>
      </c>
      <c r="I2054" s="17" t="n">
        <v>242.864705192141</v>
      </c>
      <c r="J2054" s="18" t="n">
        <v>2.41459709703513E-009</v>
      </c>
      <c r="K2054" s="18" t="n">
        <v>7.28239676794753E-009</v>
      </c>
      <c r="L2054" s="16" t="n">
        <v>-0.473999847281131</v>
      </c>
      <c r="M2054" s="16" t="n">
        <v>0.618508315478012</v>
      </c>
      <c r="N2054" s="18" t="n">
        <v>0.000768729287089976</v>
      </c>
      <c r="O2054" s="16" t="n">
        <v>0.0295061839850931</v>
      </c>
      <c r="P2054" s="34" t="b">
        <f aca="false">TRUE()</f>
        <v>1</v>
      </c>
      <c r="Q2054" s="18" t="n">
        <v>0.000152466379768947</v>
      </c>
    </row>
    <row r="2055" customFormat="false" ht="15" hidden="false" customHeight="false" outlineLevel="0" collapsed="false">
      <c r="A2055" s="6" t="s">
        <v>1179</v>
      </c>
      <c r="B2055" s="6" t="s">
        <v>1575</v>
      </c>
      <c r="C2055" s="16"/>
      <c r="D2055" s="16" t="n">
        <v>3.20957422208634</v>
      </c>
      <c r="E2055" s="16" t="n">
        <v>0.863125463078599</v>
      </c>
      <c r="F2055" s="16" t="n">
        <v>2.57485888910071</v>
      </c>
      <c r="G2055" s="16" t="n">
        <v>0.921736935837544</v>
      </c>
      <c r="H2055" s="16" t="n">
        <v>-6.60250138458394</v>
      </c>
      <c r="I2055" s="17" t="n">
        <v>146.29303003755</v>
      </c>
      <c r="J2055" s="18" t="n">
        <v>6.97472494069903E-010</v>
      </c>
      <c r="K2055" s="18" t="n">
        <v>2.19385441764658E-009</v>
      </c>
      <c r="L2055" s="16" t="n">
        <v>-0.694853352309658</v>
      </c>
      <c r="M2055" s="16" t="n">
        <v>0.698132843587389</v>
      </c>
      <c r="N2055" s="18" t="n">
        <v>5.17317005076471E-005</v>
      </c>
      <c r="O2055" s="16" t="n">
        <v>0.0508417355806286</v>
      </c>
      <c r="P2055" s="34" t="b">
        <f aca="false">TRUE()</f>
        <v>1</v>
      </c>
      <c r="Q2055" s="18" t="n">
        <v>0.00029170333756844</v>
      </c>
    </row>
    <row r="2056" customFormat="false" ht="22.35" hidden="false" customHeight="false" outlineLevel="0" collapsed="false">
      <c r="A2056" s="7" t="s">
        <v>1174</v>
      </c>
      <c r="B2056" s="6" t="s">
        <v>1575</v>
      </c>
      <c r="C2056" s="16"/>
      <c r="D2056" s="17" t="n">
        <v>64.4343434343434</v>
      </c>
      <c r="E2056" s="16" t="n">
        <v>1.42257036812872</v>
      </c>
      <c r="F2056" s="17" t="n">
        <v>60.3777777777778</v>
      </c>
      <c r="G2056" s="16" t="n">
        <v>4.5826542252376</v>
      </c>
      <c r="H2056" s="17" t="n">
        <v>-16.1788084876571</v>
      </c>
      <c r="I2056" s="17" t="n">
        <v>499.819397436938</v>
      </c>
      <c r="J2056" s="18" t="n">
        <v>1.18703063139896E-047</v>
      </c>
      <c r="K2056" s="18" t="n">
        <v>4.92617712030568E-044</v>
      </c>
      <c r="L2056" s="16" t="n">
        <v>-0.958685277997356</v>
      </c>
      <c r="M2056" s="16" t="n">
        <v>0.812121212121212</v>
      </c>
      <c r="N2056" s="18" t="n">
        <v>2.76580717969647E-006</v>
      </c>
      <c r="O2056" s="16" t="n">
        <v>0.0897211526539055</v>
      </c>
      <c r="P2056" s="34" t="b">
        <f aca="false">TRUE()</f>
        <v>1</v>
      </c>
      <c r="Q2056" s="16" t="n">
        <v>0.00749716797105533</v>
      </c>
    </row>
    <row r="2057" customFormat="false" ht="22.35" hidden="false" customHeight="false" outlineLevel="0" collapsed="false">
      <c r="A2057" s="7" t="s">
        <v>1198</v>
      </c>
      <c r="B2057" s="6" t="s">
        <v>1575</v>
      </c>
      <c r="C2057" s="16"/>
      <c r="D2057" s="16" t="n">
        <v>0.381295222908153</v>
      </c>
      <c r="E2057" s="16" t="n">
        <v>0.0154251779106512</v>
      </c>
      <c r="F2057" s="16" t="n">
        <v>0.386499031710275</v>
      </c>
      <c r="G2057" s="16" t="n">
        <v>0.0174256055280055</v>
      </c>
      <c r="H2057" s="16" t="n">
        <v>2.99602685635581</v>
      </c>
      <c r="I2057" s="17" t="n">
        <v>152.440892763423</v>
      </c>
      <c r="J2057" s="16" t="n">
        <v>0.00319361267519863</v>
      </c>
      <c r="K2057" s="16" t="n">
        <v>0.00560164522488347</v>
      </c>
      <c r="L2057" s="16" t="n">
        <v>0.303742062789262</v>
      </c>
      <c r="M2057" s="16" t="n">
        <v>0.567187021732476</v>
      </c>
      <c r="N2057" s="16" t="n">
        <v>0.0224652410510623</v>
      </c>
      <c r="O2057" s="16" t="n">
        <v>0.0104953939312728</v>
      </c>
      <c r="P2057" s="34" t="b">
        <f aca="false">TRUE()</f>
        <v>1</v>
      </c>
      <c r="Q2057" s="18" t="n">
        <v>0.000372391688491848</v>
      </c>
    </row>
    <row r="2058" customFormat="false" ht="22.35" hidden="false" customHeight="false" outlineLevel="0" collapsed="false">
      <c r="A2058" s="7" t="s">
        <v>1190</v>
      </c>
      <c r="B2058" s="6" t="s">
        <v>1575</v>
      </c>
      <c r="C2058" s="16"/>
      <c r="D2058" s="16" t="n">
        <v>0.0810460180677659</v>
      </c>
      <c r="E2058" s="16" t="n">
        <v>0.0183068340916264</v>
      </c>
      <c r="F2058" s="16" t="n">
        <v>0.0716235769655467</v>
      </c>
      <c r="G2058" s="16" t="n">
        <v>0.0187607157254578</v>
      </c>
      <c r="H2058" s="16" t="n">
        <v>-4.6555167499715</v>
      </c>
      <c r="I2058" s="17" t="n">
        <v>142.246390794079</v>
      </c>
      <c r="J2058" s="18" t="n">
        <v>7.33691670566913E-006</v>
      </c>
      <c r="K2058" s="18" t="n">
        <v>1.73890373092672E-005</v>
      </c>
      <c r="L2058" s="16" t="n">
        <v>-0.503603067833714</v>
      </c>
      <c r="M2058" s="16" t="n">
        <v>0.641852872155903</v>
      </c>
      <c r="N2058" s="16" t="n">
        <v>0.00149870908000066</v>
      </c>
      <c r="O2058" s="16" t="n">
        <v>0.0611291262143939</v>
      </c>
      <c r="P2058" s="34" t="b">
        <f aca="false">TRUE()</f>
        <v>1</v>
      </c>
      <c r="Q2058" s="18" t="n">
        <v>0.000143406906686764</v>
      </c>
    </row>
    <row r="2059" customFormat="false" ht="22.35" hidden="false" customHeight="false" outlineLevel="0" collapsed="false">
      <c r="A2059" s="7" t="s">
        <v>1204</v>
      </c>
      <c r="B2059" s="6" t="s">
        <v>1575</v>
      </c>
      <c r="C2059" s="16"/>
      <c r="D2059" s="17" t="n">
        <v>1160.70707070707</v>
      </c>
      <c r="E2059" s="16" t="n">
        <v>0.860143856650252</v>
      </c>
      <c r="F2059" s="17" t="n">
        <v>1160.7797979798</v>
      </c>
      <c r="G2059" s="16" t="n">
        <v>1.24766825417077</v>
      </c>
      <c r="H2059" s="16" t="n">
        <v>0.705790491528185</v>
      </c>
      <c r="I2059" s="17" t="n">
        <v>191.118809145072</v>
      </c>
      <c r="J2059" s="16" t="n">
        <v>0.481177846071845</v>
      </c>
      <c r="K2059" s="16" t="n">
        <v>0.53349934843659</v>
      </c>
      <c r="L2059" s="16" t="n">
        <v>0.0609227540085364</v>
      </c>
      <c r="M2059" s="16" t="n">
        <v>0.519385776961535</v>
      </c>
      <c r="N2059" s="16" t="n">
        <v>0.632850652771056</v>
      </c>
      <c r="O2059" s="18" t="n">
        <v>1.2350021872078E-005</v>
      </c>
      <c r="P2059" s="34" t="b">
        <f aca="false">FALSE()</f>
        <v>0</v>
      </c>
      <c r="Q2059" s="16"/>
    </row>
    <row r="2060" customFormat="false" ht="22.35" hidden="false" customHeight="false" outlineLevel="0" collapsed="false">
      <c r="A2060" s="7" t="s">
        <v>1191</v>
      </c>
      <c r="B2060" s="6" t="s">
        <v>1575</v>
      </c>
      <c r="C2060" s="16"/>
      <c r="D2060" s="16" t="n">
        <v>5.93580041320487</v>
      </c>
      <c r="E2060" s="16" t="n">
        <v>1.42935987035627</v>
      </c>
      <c r="F2060" s="16" t="n">
        <v>5.18668677743861</v>
      </c>
      <c r="G2060" s="16" t="n">
        <v>1.47470993465979</v>
      </c>
      <c r="H2060" s="16" t="n">
        <v>-4.73491936983575</v>
      </c>
      <c r="I2060" s="17" t="n">
        <v>142.883865447254</v>
      </c>
      <c r="J2060" s="18" t="n">
        <v>5.2237232471458E-006</v>
      </c>
      <c r="K2060" s="18" t="n">
        <v>1.25092045445211E-005</v>
      </c>
      <c r="L2060" s="16" t="n">
        <v>-0.509891949559298</v>
      </c>
      <c r="M2060" s="16" t="n">
        <v>0.638955208652178</v>
      </c>
      <c r="N2060" s="16" t="n">
        <v>0.00118585874281021</v>
      </c>
      <c r="O2060" s="16" t="n">
        <v>0.0574365406712455</v>
      </c>
      <c r="P2060" s="34" t="b">
        <f aca="false">TRUE()</f>
        <v>1</v>
      </c>
      <c r="Q2060" s="18" t="n">
        <v>0.000116086336009105</v>
      </c>
    </row>
    <row r="2061" customFormat="false" ht="22.35" hidden="false" customHeight="false" outlineLevel="0" collapsed="false">
      <c r="A2061" s="7" t="s">
        <v>1202</v>
      </c>
      <c r="B2061" s="6" t="s">
        <v>1575</v>
      </c>
      <c r="C2061" s="16"/>
      <c r="D2061" s="17" t="n">
        <v>70.7373737373737</v>
      </c>
      <c r="E2061" s="16" t="n">
        <v>7.56817431221821</v>
      </c>
      <c r="F2061" s="17" t="n">
        <v>69.4929292929293</v>
      </c>
      <c r="G2061" s="16" t="n">
        <v>9.05401305129648</v>
      </c>
      <c r="H2061" s="16" t="n">
        <v>-1.44258368856216</v>
      </c>
      <c r="I2061" s="17" t="n">
        <v>159.53930447746</v>
      </c>
      <c r="J2061" s="16" t="n">
        <v>0.151098166017579</v>
      </c>
      <c r="K2061" s="16" t="n">
        <v>0.194738319556818</v>
      </c>
      <c r="L2061" s="16" t="n">
        <v>-0.140829362828989</v>
      </c>
      <c r="M2061" s="16" t="n">
        <v>0.533129272523212</v>
      </c>
      <c r="N2061" s="16" t="n">
        <v>0.26203408047951</v>
      </c>
      <c r="O2061" s="18" t="n">
        <v>9.23717146199427E-006</v>
      </c>
      <c r="P2061" s="34" t="b">
        <f aca="false">FALSE()</f>
        <v>0</v>
      </c>
      <c r="Q2061" s="16"/>
    </row>
    <row r="2062" customFormat="false" ht="22.35" hidden="false" customHeight="false" outlineLevel="0" collapsed="false">
      <c r="A2062" s="7" t="s">
        <v>1199</v>
      </c>
      <c r="B2062" s="6" t="s">
        <v>1575</v>
      </c>
      <c r="C2062" s="16"/>
      <c r="D2062" s="16" t="n">
        <v>0.291574599459591</v>
      </c>
      <c r="E2062" s="16" t="n">
        <v>0.0121934386358883</v>
      </c>
      <c r="F2062" s="16" t="n">
        <v>0.29557857779576</v>
      </c>
      <c r="G2062" s="16" t="n">
        <v>0.0158264799610514</v>
      </c>
      <c r="H2062" s="16" t="n">
        <v>2.8257123861588</v>
      </c>
      <c r="I2062" s="17" t="n">
        <v>171.306723203617</v>
      </c>
      <c r="J2062" s="16" t="n">
        <v>0.00527840670484652</v>
      </c>
      <c r="K2062" s="16" t="n">
        <v>0.0089631602108959</v>
      </c>
      <c r="L2062" s="16" t="n">
        <v>0.261625749218561</v>
      </c>
      <c r="M2062" s="16" t="n">
        <v>0.563534333231303</v>
      </c>
      <c r="N2062" s="16" t="n">
        <v>0.035007268818268</v>
      </c>
      <c r="O2062" s="18" t="n">
        <v>3.52663444937842E-005</v>
      </c>
      <c r="P2062" s="34" t="b">
        <f aca="false">TRUE()</f>
        <v>1</v>
      </c>
      <c r="Q2062" s="18" t="n">
        <v>0.000414225095101361</v>
      </c>
    </row>
    <row r="2063" customFormat="false" ht="22.35" hidden="false" customHeight="false" outlineLevel="0" collapsed="false">
      <c r="A2063" s="7" t="s">
        <v>1182</v>
      </c>
      <c r="B2063" s="6" t="s">
        <v>1575</v>
      </c>
      <c r="C2063" s="16"/>
      <c r="D2063" s="16" t="n">
        <v>0.746397756148913</v>
      </c>
      <c r="E2063" s="16" t="n">
        <v>0.0552209534865055</v>
      </c>
      <c r="F2063" s="16" t="n">
        <v>0.69427444321086</v>
      </c>
      <c r="G2063" s="16" t="n">
        <v>0.0886819963739723</v>
      </c>
      <c r="H2063" s="16" t="n">
        <v>-7.62821196554216</v>
      </c>
      <c r="I2063" s="17" t="n">
        <v>213.8845774773</v>
      </c>
      <c r="J2063" s="18" t="n">
        <v>7.72405588821816E-013</v>
      </c>
      <c r="K2063" s="18" t="n">
        <v>3.05575137617782E-012</v>
      </c>
      <c r="L2063" s="16" t="n">
        <v>-0.619229358921351</v>
      </c>
      <c r="M2063" s="16" t="n">
        <v>0.690215284154678</v>
      </c>
      <c r="N2063" s="18" t="n">
        <v>7.1293582503982E-005</v>
      </c>
      <c r="O2063" s="16" t="n">
        <v>0.0312903376774227</v>
      </c>
      <c r="P2063" s="34" t="b">
        <f aca="false">TRUE()</f>
        <v>1</v>
      </c>
      <c r="Q2063" s="18" t="n">
        <v>0.000396888486686409</v>
      </c>
    </row>
    <row r="2064" customFormat="false" ht="22.35" hidden="false" customHeight="false" outlineLevel="0" collapsed="false">
      <c r="A2064" s="7" t="s">
        <v>1205</v>
      </c>
      <c r="B2064" s="6" t="s">
        <v>1575</v>
      </c>
      <c r="C2064" s="16"/>
      <c r="D2064" s="17" t="n">
        <v>1440.9494949495</v>
      </c>
      <c r="E2064" s="16" t="n">
        <v>2.82977513123244</v>
      </c>
      <c r="F2064" s="17" t="n">
        <v>1440.90505050505</v>
      </c>
      <c r="G2064" s="16" t="n">
        <v>2.95188726213845</v>
      </c>
      <c r="H2064" s="16" t="n">
        <v>-0.141620089871474</v>
      </c>
      <c r="I2064" s="17" t="n">
        <v>143.945329620675</v>
      </c>
      <c r="J2064" s="16" t="n">
        <v>0.887578108996682</v>
      </c>
      <c r="K2064" s="16" t="n">
        <v>0.902806164788292</v>
      </c>
      <c r="L2064" s="16" t="n">
        <v>-0.0151390690551944</v>
      </c>
      <c r="M2064" s="16" t="n">
        <v>0.509325579022549</v>
      </c>
      <c r="N2064" s="16" t="n">
        <v>0.79921743885057</v>
      </c>
      <c r="O2064" s="16" t="n">
        <v>0.05263478851029</v>
      </c>
      <c r="P2064" s="34" t="b">
        <f aca="false">FALSE()</f>
        <v>0</v>
      </c>
      <c r="Q2064" s="16"/>
    </row>
    <row r="2065" customFormat="false" ht="22.35" hidden="false" customHeight="false" outlineLevel="0" collapsed="false">
      <c r="A2065" s="7" t="s">
        <v>1186</v>
      </c>
      <c r="B2065" s="6" t="s">
        <v>1575</v>
      </c>
      <c r="C2065" s="16"/>
      <c r="D2065" s="17" t="n">
        <v>147.848937641448</v>
      </c>
      <c r="E2065" s="17" t="n">
        <v>20.7240204569923</v>
      </c>
      <c r="F2065" s="17" t="n">
        <v>135.458743908609</v>
      </c>
      <c r="G2065" s="17" t="n">
        <v>24.568499240418</v>
      </c>
      <c r="H2065" s="16" t="n">
        <v>-5.25572384899115</v>
      </c>
      <c r="I2065" s="17" t="n">
        <v>158.353749582164</v>
      </c>
      <c r="J2065" s="18" t="n">
        <v>4.7022963882911E-007</v>
      </c>
      <c r="K2065" s="18" t="n">
        <v>1.21133023037915E-006</v>
      </c>
      <c r="L2065" s="16" t="n">
        <v>-0.516147867123918</v>
      </c>
      <c r="M2065" s="16" t="n">
        <v>0.645077032955821</v>
      </c>
      <c r="N2065" s="18" t="n">
        <v>0.00034663069220951</v>
      </c>
      <c r="O2065" s="16" t="n">
        <v>0.0284498223274398</v>
      </c>
      <c r="P2065" s="34" t="b">
        <f aca="false">TRUE()</f>
        <v>1</v>
      </c>
      <c r="Q2065" s="18" t="n">
        <v>1.64357173926552E-005</v>
      </c>
    </row>
    <row r="2066" customFormat="false" ht="22.35" hidden="false" customHeight="false" outlineLevel="0" collapsed="false">
      <c r="A2066" s="7" t="s">
        <v>1197</v>
      </c>
      <c r="B2066" s="6" t="s">
        <v>1575</v>
      </c>
      <c r="C2066" s="16"/>
      <c r="D2066" s="17" t="n">
        <v>181.707070707071</v>
      </c>
      <c r="E2066" s="17" t="n">
        <v>13.9241769809562</v>
      </c>
      <c r="F2066" s="17" t="n">
        <v>178.090909090909</v>
      </c>
      <c r="G2066" s="17" t="n">
        <v>13.8700525768153</v>
      </c>
      <c r="H2066" s="16" t="n">
        <v>-2.36040357017361</v>
      </c>
      <c r="I2066" s="17" t="n">
        <v>139.66411576616</v>
      </c>
      <c r="J2066" s="16" t="n">
        <v>0.0196380645116526</v>
      </c>
      <c r="K2066" s="16" t="n">
        <v>0.0300730508204274</v>
      </c>
      <c r="L2066" s="16" t="n">
        <v>-0.260218415233248</v>
      </c>
      <c r="M2066" s="16" t="n">
        <v>0.571962044689317</v>
      </c>
      <c r="N2066" s="16" t="n">
        <v>0.0756641167258922</v>
      </c>
      <c r="O2066" s="16" t="n">
        <v>0.0495327916812188</v>
      </c>
      <c r="P2066" s="34" t="b">
        <f aca="false">TRUE()</f>
        <v>1</v>
      </c>
      <c r="Q2066" s="18" t="n">
        <v>0.000149153292510368</v>
      </c>
    </row>
    <row r="2067" customFormat="false" ht="22.35" hidden="false" customHeight="false" outlineLevel="0" collapsed="false">
      <c r="A2067" s="7" t="s">
        <v>1201</v>
      </c>
      <c r="B2067" s="6" t="s">
        <v>1575</v>
      </c>
      <c r="C2067" s="16"/>
      <c r="D2067" s="16" t="n">
        <v>0.342876747225539</v>
      </c>
      <c r="E2067" s="16" t="n">
        <v>0.00626580909659109</v>
      </c>
      <c r="F2067" s="16" t="n">
        <v>0.341658198102454</v>
      </c>
      <c r="G2067" s="16" t="n">
        <v>0.00784443518867691</v>
      </c>
      <c r="H2067" s="16" t="n">
        <v>-1.68839103214555</v>
      </c>
      <c r="I2067" s="17" t="n">
        <v>165.837692423964</v>
      </c>
      <c r="J2067" s="16" t="n">
        <v>0.0932157331582105</v>
      </c>
      <c r="K2067" s="16" t="n">
        <v>0.124028628601018</v>
      </c>
      <c r="L2067" s="16" t="n">
        <v>-0.160010655172837</v>
      </c>
      <c r="M2067" s="16" t="n">
        <v>0.540128558310377</v>
      </c>
      <c r="N2067" s="16" t="n">
        <v>0.205837211119058</v>
      </c>
      <c r="O2067" s="16" t="n">
        <v>0.00877706095810435</v>
      </c>
      <c r="P2067" s="34" t="b">
        <f aca="false">FALSE()</f>
        <v>0</v>
      </c>
      <c r="Q2067" s="16"/>
    </row>
    <row r="2068" customFormat="false" ht="22.35" hidden="false" customHeight="false" outlineLevel="0" collapsed="false">
      <c r="A2068" s="7" t="s">
        <v>1187</v>
      </c>
      <c r="B2068" s="6" t="s">
        <v>1575</v>
      </c>
      <c r="C2068" s="16"/>
      <c r="D2068" s="16" t="n">
        <v>0.772068067174805</v>
      </c>
      <c r="E2068" s="16" t="n">
        <v>0.0521806363473192</v>
      </c>
      <c r="F2068" s="16" t="n">
        <v>0.743204677893779</v>
      </c>
      <c r="G2068" s="16" t="n">
        <v>0.0647736891241152</v>
      </c>
      <c r="H2068" s="16" t="n">
        <v>-4.81195238460739</v>
      </c>
      <c r="I2068" s="17" t="n">
        <v>164.61005626096</v>
      </c>
      <c r="J2068" s="18" t="n">
        <v>3.35923467911528E-006</v>
      </c>
      <c r="K2068" s="18" t="n">
        <v>8.14300462519183E-006</v>
      </c>
      <c r="L2068" s="16" t="n">
        <v>-0.458561854022215</v>
      </c>
      <c r="M2068" s="16" t="n">
        <v>0.644138353229262</v>
      </c>
      <c r="N2068" s="16" t="n">
        <v>0.00170063870296129</v>
      </c>
      <c r="O2068" s="16" t="n">
        <v>0.0456231763247537</v>
      </c>
      <c r="P2068" s="34" t="b">
        <f aca="false">TRUE()</f>
        <v>1</v>
      </c>
      <c r="Q2068" s="18" t="n">
        <v>0.000424623896950606</v>
      </c>
    </row>
    <row r="2069" customFormat="false" ht="22.35" hidden="false" customHeight="false" outlineLevel="0" collapsed="false">
      <c r="A2069" s="7" t="s">
        <v>1180</v>
      </c>
      <c r="B2069" s="6" t="s">
        <v>1575</v>
      </c>
      <c r="C2069" s="16"/>
      <c r="D2069" s="17" t="n">
        <v>1912.51515151515</v>
      </c>
      <c r="E2069" s="16" t="n">
        <v>7.18752268690458</v>
      </c>
      <c r="F2069" s="17" t="n">
        <v>1917.41616161616</v>
      </c>
      <c r="G2069" s="16" t="n">
        <v>5.78464229244645</v>
      </c>
      <c r="H2069" s="16" t="n">
        <v>6.38369271951327</v>
      </c>
      <c r="I2069" s="17" t="n">
        <v>124.62080887588</v>
      </c>
      <c r="J2069" s="18" t="n">
        <v>3.09942124922423E-009</v>
      </c>
      <c r="K2069" s="18" t="n">
        <v>9.2803738703323E-009</v>
      </c>
      <c r="L2069" s="16" t="n">
        <v>0.810474197687234</v>
      </c>
      <c r="M2069" s="16" t="n">
        <v>0.692449750025508</v>
      </c>
      <c r="N2069" s="18" t="n">
        <v>7.77521756041562E-005</v>
      </c>
      <c r="O2069" s="16" t="n">
        <v>0.120560651367301</v>
      </c>
      <c r="P2069" s="34" t="b">
        <f aca="false">TRUE()</f>
        <v>1</v>
      </c>
      <c r="Q2069" s="18" t="n">
        <v>0.000537163777812874</v>
      </c>
    </row>
    <row r="2070" customFormat="false" ht="22.35" hidden="false" customHeight="false" outlineLevel="0" collapsed="false">
      <c r="A2070" s="7" t="s">
        <v>1192</v>
      </c>
      <c r="B2070" s="6" t="s">
        <v>1575</v>
      </c>
      <c r="C2070" s="16"/>
      <c r="D2070" s="17" t="n">
        <v>223.51645804323</v>
      </c>
      <c r="E2070" s="17" t="n">
        <v>37.4734435958092</v>
      </c>
      <c r="F2070" s="17" t="n">
        <v>209.383145043923</v>
      </c>
      <c r="G2070" s="17" t="n">
        <v>40.7614017587471</v>
      </c>
      <c r="H2070" s="16" t="n">
        <v>-3.37455887171104</v>
      </c>
      <c r="I2070" s="17" t="n">
        <v>148.221804361503</v>
      </c>
      <c r="J2070" s="18" t="n">
        <v>0.000943812902242998</v>
      </c>
      <c r="K2070" s="16" t="n">
        <v>0.00175957931011161</v>
      </c>
      <c r="L2070" s="16" t="n">
        <v>-0.350818040854026</v>
      </c>
      <c r="M2070" s="16" t="n">
        <v>0.637118661361086</v>
      </c>
      <c r="N2070" s="16" t="n">
        <v>0.00500674395557396</v>
      </c>
      <c r="O2070" s="18" t="n">
        <v>2.85345495491833E-005</v>
      </c>
      <c r="P2070" s="34" t="b">
        <f aca="false">TRUE()</f>
        <v>1</v>
      </c>
      <c r="Q2070" s="18" t="n">
        <v>0.000420512369516197</v>
      </c>
    </row>
    <row r="2071" customFormat="false" ht="22.35" hidden="false" customHeight="false" outlineLevel="0" collapsed="false">
      <c r="A2071" s="7" t="s">
        <v>1196</v>
      </c>
      <c r="B2071" s="6" t="s">
        <v>1575</v>
      </c>
      <c r="C2071" s="16"/>
      <c r="D2071" s="17" t="n">
        <v>263.808080808081</v>
      </c>
      <c r="E2071" s="17" t="n">
        <v>31.2983264753352</v>
      </c>
      <c r="F2071" s="17" t="n">
        <v>256.280808080808</v>
      </c>
      <c r="G2071" s="17" t="n">
        <v>35.8764176510872</v>
      </c>
      <c r="H2071" s="16" t="n">
        <v>-2.12945697802878</v>
      </c>
      <c r="I2071" s="17" t="n">
        <v>154.162167607886</v>
      </c>
      <c r="J2071" s="16" t="n">
        <v>0.0348045324126709</v>
      </c>
      <c r="K2071" s="16" t="n">
        <v>0.0504854280016024</v>
      </c>
      <c r="L2071" s="16" t="n">
        <v>-0.213816411304668</v>
      </c>
      <c r="M2071" s="16" t="n">
        <v>0.5761350882563</v>
      </c>
      <c r="N2071" s="16" t="n">
        <v>0.118746353705102</v>
      </c>
      <c r="O2071" s="16" t="n">
        <v>0.0323738200896225</v>
      </c>
      <c r="P2071" s="34" t="b">
        <f aca="false">FALSE()</f>
        <v>0</v>
      </c>
      <c r="Q2071" s="16"/>
    </row>
    <row r="2072" customFormat="false" ht="22.35" hidden="false" customHeight="false" outlineLevel="0" collapsed="false">
      <c r="A2072" s="7" t="s">
        <v>1185</v>
      </c>
      <c r="B2072" s="6" t="s">
        <v>1575</v>
      </c>
      <c r="C2072" s="16"/>
      <c r="D2072" s="16" t="n">
        <v>0.243860215657602</v>
      </c>
      <c r="E2072" s="16" t="n">
        <v>0.0260903053756966</v>
      </c>
      <c r="F2072" s="16" t="n">
        <v>0.255652355873139</v>
      </c>
      <c r="G2072" s="16" t="n">
        <v>0.0212984744465787</v>
      </c>
      <c r="H2072" s="16" t="n">
        <v>4.22437283108984</v>
      </c>
      <c r="I2072" s="17" t="n">
        <v>125.421972067519</v>
      </c>
      <c r="J2072" s="18" t="n">
        <v>4.56904086503424E-005</v>
      </c>
      <c r="K2072" s="18" t="n">
        <v>0.000101507064185718</v>
      </c>
      <c r="L2072" s="16" t="n">
        <v>0.531380589372246</v>
      </c>
      <c r="M2072" s="16" t="n">
        <v>0.646321803897561</v>
      </c>
      <c r="N2072" s="18" t="n">
        <v>0.000560371530054616</v>
      </c>
      <c r="O2072" s="16" t="n">
        <v>0.043956213442758</v>
      </c>
      <c r="P2072" s="34" t="b">
        <f aca="false">TRUE()</f>
        <v>1</v>
      </c>
      <c r="Q2072" s="16" t="n">
        <v>0.00136111407198201</v>
      </c>
    </row>
    <row r="2073" customFormat="false" ht="15" hidden="false" customHeight="false" outlineLevel="0" collapsed="false">
      <c r="A2073" s="6" t="s">
        <v>1215</v>
      </c>
      <c r="B2073" s="6" t="s">
        <v>1634</v>
      </c>
      <c r="C2073" s="16"/>
      <c r="D2073" s="16" t="n">
        <v>1.05285747252244</v>
      </c>
      <c r="E2073" s="16" t="n">
        <v>0.0144593164905129</v>
      </c>
      <c r="F2073" s="16" t="n">
        <v>1.03930530961599</v>
      </c>
      <c r="G2073" s="16" t="n">
        <v>0.0181040381607517</v>
      </c>
      <c r="H2073" s="16" t="n">
        <v>-8.13687603587782</v>
      </c>
      <c r="I2073" s="17" t="n">
        <v>165.852170839044</v>
      </c>
      <c r="J2073" s="18" t="n">
        <v>9.12392152743796E-014</v>
      </c>
      <c r="K2073" s="18" t="n">
        <v>3.91808619944903E-013</v>
      </c>
      <c r="L2073" s="16" t="n">
        <v>-0.771090847512244</v>
      </c>
      <c r="M2073" s="16" t="n">
        <v>0.719395980002041</v>
      </c>
      <c r="N2073" s="18" t="n">
        <v>1.09698986454755E-005</v>
      </c>
      <c r="O2073" s="16" t="n">
        <v>0.0484535529385649</v>
      </c>
      <c r="P2073" s="34" t="b">
        <f aca="false">TRUE()</f>
        <v>1</v>
      </c>
      <c r="Q2073" s="18" t="n">
        <v>0.000363650635304624</v>
      </c>
    </row>
    <row r="2074" customFormat="false" ht="15" hidden="false" customHeight="false" outlineLevel="0" collapsed="false">
      <c r="A2074" s="6" t="s">
        <v>1219</v>
      </c>
      <c r="B2074" s="6" t="s">
        <v>1634</v>
      </c>
      <c r="C2074" s="16"/>
      <c r="D2074" s="16" t="n">
        <v>0.769073413837057</v>
      </c>
      <c r="E2074" s="16" t="n">
        <v>0.130876561128777</v>
      </c>
      <c r="F2074" s="16" t="n">
        <v>0.698396756775782</v>
      </c>
      <c r="G2074" s="16" t="n">
        <v>0.138664687125092</v>
      </c>
      <c r="H2074" s="16" t="n">
        <v>-4.8556831766936</v>
      </c>
      <c r="I2074" s="17" t="n">
        <v>145.489103163159</v>
      </c>
      <c r="J2074" s="18" t="n">
        <v>3.06194672012924E-006</v>
      </c>
      <c r="K2074" s="18" t="n">
        <v>7.44846359234253E-006</v>
      </c>
      <c r="L2074" s="16" t="n">
        <v>-0.513712037137836</v>
      </c>
      <c r="M2074" s="16" t="n">
        <v>0.657341087644118</v>
      </c>
      <c r="N2074" s="18" t="n">
        <v>0.000119132438225819</v>
      </c>
      <c r="O2074" s="18" t="n">
        <v>4.60596335727493E-005</v>
      </c>
      <c r="P2074" s="34" t="b">
        <f aca="false">TRUE()</f>
        <v>1</v>
      </c>
      <c r="Q2074" s="18" t="n">
        <v>0.000145313656827867</v>
      </c>
    </row>
    <row r="2075" customFormat="false" ht="15" hidden="false" customHeight="false" outlineLevel="0" collapsed="false">
      <c r="A2075" s="6" t="s">
        <v>1226</v>
      </c>
      <c r="B2075" s="6" t="s">
        <v>1634</v>
      </c>
      <c r="C2075" s="16"/>
      <c r="D2075" s="16" t="n">
        <v>0.621799695910442</v>
      </c>
      <c r="E2075" s="16" t="n">
        <v>0.0879624652148228</v>
      </c>
      <c r="F2075" s="16" t="n">
        <v>0.555283422459439</v>
      </c>
      <c r="G2075" s="16" t="n">
        <v>0.108250469726924</v>
      </c>
      <c r="H2075" s="16" t="n">
        <v>-6.59163413578391</v>
      </c>
      <c r="I2075" s="17" t="n">
        <v>163.38521618005</v>
      </c>
      <c r="J2075" s="18" t="n">
        <v>5.72657191637761E-010</v>
      </c>
      <c r="K2075" s="18" t="n">
        <v>1.81414301167688E-009</v>
      </c>
      <c r="L2075" s="16" t="n">
        <v>-0.631706799902221</v>
      </c>
      <c r="M2075" s="16" t="n">
        <v>0.690296908478727</v>
      </c>
      <c r="N2075" s="18" t="n">
        <v>2.46605808275941E-005</v>
      </c>
      <c r="O2075" s="16" t="n">
        <v>0.00843912515809189</v>
      </c>
      <c r="P2075" s="34" t="b">
        <f aca="false">TRUE()</f>
        <v>1</v>
      </c>
      <c r="Q2075" s="18" t="n">
        <v>0.000319131854360242</v>
      </c>
    </row>
    <row r="2076" customFormat="false" ht="15" hidden="false" customHeight="false" outlineLevel="0" collapsed="false">
      <c r="A2076" s="6" t="s">
        <v>1229</v>
      </c>
      <c r="B2076" s="6" t="s">
        <v>1634</v>
      </c>
      <c r="C2076" s="16"/>
      <c r="D2076" s="16" t="n">
        <v>5.67362086086521</v>
      </c>
      <c r="E2076" s="16" t="n">
        <v>1.01087527878597</v>
      </c>
      <c r="F2076" s="16" t="n">
        <v>4.83170674299717</v>
      </c>
      <c r="G2076" s="16" t="n">
        <v>1.18800738942364</v>
      </c>
      <c r="H2076" s="16" t="n">
        <v>-7.3353880211193</v>
      </c>
      <c r="I2076" s="17" t="n">
        <v>157.238981714574</v>
      </c>
      <c r="J2076" s="18" t="n">
        <v>1.10421255226519E-011</v>
      </c>
      <c r="K2076" s="18" t="n">
        <v>3.93346102309057E-011</v>
      </c>
      <c r="L2076" s="16" t="n">
        <v>-0.724522360442437</v>
      </c>
      <c r="M2076" s="16" t="n">
        <v>0.703703703703704</v>
      </c>
      <c r="N2076" s="18" t="n">
        <v>2.02143231551113E-005</v>
      </c>
      <c r="O2076" s="16" t="n">
        <v>0.046660324854103</v>
      </c>
      <c r="P2076" s="34" t="b">
        <f aca="false">TRUE()</f>
        <v>1</v>
      </c>
      <c r="Q2076" s="18" t="n">
        <v>0.000237404564044094</v>
      </c>
    </row>
    <row r="2077" customFormat="false" ht="15" hidden="false" customHeight="false" outlineLevel="0" collapsed="false">
      <c r="A2077" s="6" t="s">
        <v>1233</v>
      </c>
      <c r="B2077" s="6" t="s">
        <v>1634</v>
      </c>
      <c r="C2077" s="16"/>
      <c r="D2077" s="16" t="n">
        <v>5.68462383780867</v>
      </c>
      <c r="E2077" s="16" t="n">
        <v>1.01766826199495</v>
      </c>
      <c r="F2077" s="16" t="n">
        <v>4.81768304760721</v>
      </c>
      <c r="G2077" s="16" t="n">
        <v>1.19778553067715</v>
      </c>
      <c r="H2077" s="16" t="n">
        <v>-7.50058184957517</v>
      </c>
      <c r="I2077" s="17" t="n">
        <v>157.429375717023</v>
      </c>
      <c r="J2077" s="18" t="n">
        <v>4.36689579895343E-012</v>
      </c>
      <c r="K2077" s="18" t="n">
        <v>1.62098547098898E-011</v>
      </c>
      <c r="L2077" s="16" t="n">
        <v>-0.740108182903214</v>
      </c>
      <c r="M2077" s="16" t="n">
        <v>0.707744107744108</v>
      </c>
      <c r="N2077" s="18" t="n">
        <v>1.42458990119492E-005</v>
      </c>
      <c r="O2077" s="16" t="n">
        <v>0.0463303504512213</v>
      </c>
      <c r="P2077" s="34" t="b">
        <f aca="false">TRUE()</f>
        <v>1</v>
      </c>
      <c r="Q2077" s="18" t="n">
        <v>0.000475327897352344</v>
      </c>
    </row>
    <row r="2078" customFormat="false" ht="15" hidden="false" customHeight="false" outlineLevel="0" collapsed="false">
      <c r="A2078" s="6" t="s">
        <v>1236</v>
      </c>
      <c r="B2078" s="6" t="s">
        <v>1634</v>
      </c>
      <c r="C2078" s="16"/>
      <c r="D2078" s="16" t="n">
        <v>0.510090070895465</v>
      </c>
      <c r="E2078" s="16" t="n">
        <v>0.0531842613438281</v>
      </c>
      <c r="F2078" s="16" t="n">
        <v>0.463882751434263</v>
      </c>
      <c r="G2078" s="16" t="n">
        <v>0.0845182807505311</v>
      </c>
      <c r="H2078" s="16" t="n">
        <v>-7.04635681833593</v>
      </c>
      <c r="I2078" s="17" t="n">
        <v>211.303809086392</v>
      </c>
      <c r="J2078" s="18" t="n">
        <v>2.55359154136877E-011</v>
      </c>
      <c r="K2078" s="18" t="n">
        <v>8.89044034956408E-011</v>
      </c>
      <c r="L2078" s="16" t="n">
        <v>-0.575553794140834</v>
      </c>
      <c r="M2078" s="16" t="n">
        <v>0.666952351800837</v>
      </c>
      <c r="N2078" s="18" t="n">
        <v>7.54218776224041E-005</v>
      </c>
      <c r="O2078" s="16" t="n">
        <v>0.0190600791449864</v>
      </c>
      <c r="P2078" s="34" t="b">
        <f aca="false">TRUE()</f>
        <v>1</v>
      </c>
      <c r="Q2078" s="18" t="n">
        <v>0.000350887607322</v>
      </c>
    </row>
    <row r="2079" customFormat="false" ht="15" hidden="false" customHeight="false" outlineLevel="0" collapsed="false">
      <c r="A2079" s="6" t="s">
        <v>1240</v>
      </c>
      <c r="B2079" s="6" t="s">
        <v>1634</v>
      </c>
      <c r="C2079" s="16"/>
      <c r="D2079" s="16" t="n">
        <v>0.0499397453363327</v>
      </c>
      <c r="E2079" s="16" t="n">
        <v>0.0353700620229584</v>
      </c>
      <c r="F2079" s="16" t="n">
        <v>0.034752863374322</v>
      </c>
      <c r="G2079" s="16" t="n">
        <v>0.0370230117157915</v>
      </c>
      <c r="H2079" s="16" t="n">
        <v>-3.86923746155845</v>
      </c>
      <c r="I2079" s="17" t="n">
        <v>144.280845398387</v>
      </c>
      <c r="J2079" s="18" t="n">
        <v>0.000164783466533203</v>
      </c>
      <c r="K2079" s="18" t="n">
        <v>0.000342782649680597</v>
      </c>
      <c r="L2079" s="16" t="n">
        <v>-0.412674012198688</v>
      </c>
      <c r="M2079" s="16" t="n">
        <v>0.636710539740843</v>
      </c>
      <c r="N2079" s="16" t="n">
        <v>0.00142512543884022</v>
      </c>
      <c r="O2079" s="16" t="n">
        <v>0.00893110076117132</v>
      </c>
      <c r="P2079" s="34" t="b">
        <f aca="false">TRUE()</f>
        <v>1</v>
      </c>
      <c r="Q2079" s="18" t="n">
        <v>0.00074012134270882</v>
      </c>
    </row>
    <row r="2080" customFormat="false" ht="15" hidden="false" customHeight="false" outlineLevel="0" collapsed="false">
      <c r="A2080" s="6" t="s">
        <v>1244</v>
      </c>
      <c r="B2080" s="6" t="s">
        <v>1634</v>
      </c>
      <c r="C2080" s="16"/>
      <c r="D2080" s="16" t="n">
        <v>0.478748499252978</v>
      </c>
      <c r="E2080" s="16" t="n">
        <v>0.0677456843263028</v>
      </c>
      <c r="F2080" s="16" t="n">
        <v>0.49487473960391</v>
      </c>
      <c r="G2080" s="16" t="n">
        <v>0.0758586807962668</v>
      </c>
      <c r="H2080" s="16" t="n">
        <v>2.11777682358836</v>
      </c>
      <c r="I2080" s="17" t="n">
        <v>151.424868955553</v>
      </c>
      <c r="J2080" s="16" t="n">
        <v>0.0358272543340032</v>
      </c>
      <c r="K2080" s="16" t="n">
        <v>0.0518601693359307</v>
      </c>
      <c r="L2080" s="16" t="n">
        <v>0.215963102765092</v>
      </c>
      <c r="M2080" s="16" t="n">
        <v>0.555494337312519</v>
      </c>
      <c r="N2080" s="16" t="n">
        <v>0.250437919775653</v>
      </c>
      <c r="O2080" s="16" t="n">
        <v>0.113825300086406</v>
      </c>
      <c r="P2080" s="34" t="b">
        <f aca="false">FALSE()</f>
        <v>0</v>
      </c>
      <c r="Q2080" s="16"/>
    </row>
    <row r="2081" customFormat="false" ht="15" hidden="false" customHeight="false" outlineLevel="0" collapsed="false">
      <c r="A2081" s="6" t="s">
        <v>1248</v>
      </c>
      <c r="B2081" s="6" t="s">
        <v>1634</v>
      </c>
      <c r="C2081" s="16"/>
      <c r="D2081" s="16" t="n">
        <v>4.23085874684095</v>
      </c>
      <c r="E2081" s="16" t="n">
        <v>0.76697794315024</v>
      </c>
      <c r="F2081" s="16" t="n">
        <v>3.7084198653</v>
      </c>
      <c r="G2081" s="16" t="n">
        <v>0.912141255816477</v>
      </c>
      <c r="H2081" s="16" t="n">
        <v>-5.98382271055395</v>
      </c>
      <c r="I2081" s="17" t="n">
        <v>158.764125745168</v>
      </c>
      <c r="J2081" s="18" t="n">
        <v>1.39905898515185E-008</v>
      </c>
      <c r="K2081" s="18" t="n">
        <v>3.99593584885079E-008</v>
      </c>
      <c r="L2081" s="16" t="n">
        <v>-0.586431944359253</v>
      </c>
      <c r="M2081" s="16" t="n">
        <v>0.679808182838486</v>
      </c>
      <c r="N2081" s="18" t="n">
        <v>7.23881838595284E-005</v>
      </c>
      <c r="O2081" s="16" t="n">
        <v>0.0253963565186073</v>
      </c>
      <c r="P2081" s="34" t="b">
        <f aca="false">TRUE()</f>
        <v>1</v>
      </c>
      <c r="Q2081" s="18" t="n">
        <v>0.000555878623176374</v>
      </c>
    </row>
    <row r="2082" customFormat="false" ht="15" hidden="false" customHeight="false" outlineLevel="0" collapsed="false">
      <c r="A2082" s="6" t="s">
        <v>1251</v>
      </c>
      <c r="B2082" s="6" t="s">
        <v>1634</v>
      </c>
      <c r="C2082" s="16"/>
      <c r="D2082" s="16" t="n">
        <v>2.75030368223424</v>
      </c>
      <c r="E2082" s="16" t="n">
        <v>0.487760770028125</v>
      </c>
      <c r="F2082" s="16" t="n">
        <v>2.34754228141295</v>
      </c>
      <c r="G2082" s="16" t="n">
        <v>0.547949854521758</v>
      </c>
      <c r="H2082" s="16" t="n">
        <v>-7.34152331152997</v>
      </c>
      <c r="I2082" s="17" t="n">
        <v>151.796308169974</v>
      </c>
      <c r="J2082" s="18" t="n">
        <v>1.19729466278211E-011</v>
      </c>
      <c r="K2082" s="18" t="n">
        <v>4.24681440217586E-011</v>
      </c>
      <c r="L2082" s="16" t="n">
        <v>-0.747052038086995</v>
      </c>
      <c r="M2082" s="16" t="n">
        <v>0.711621263136415</v>
      </c>
      <c r="N2082" s="18" t="n">
        <v>2.55022034453938E-006</v>
      </c>
      <c r="O2082" s="16" t="n">
        <v>0.0111247046612369</v>
      </c>
      <c r="P2082" s="34" t="b">
        <f aca="false">TRUE()</f>
        <v>1</v>
      </c>
      <c r="Q2082" s="18" t="n">
        <v>0.000240054683920764</v>
      </c>
    </row>
    <row r="2083" customFormat="false" ht="15" hidden="false" customHeight="false" outlineLevel="0" collapsed="false">
      <c r="A2083" s="6" t="s">
        <v>1254</v>
      </c>
      <c r="B2083" s="6" t="s">
        <v>1634</v>
      </c>
      <c r="C2083" s="16"/>
      <c r="D2083" s="16" t="n">
        <v>5.69877070541518</v>
      </c>
      <c r="E2083" s="16" t="n">
        <v>1.03362612445807</v>
      </c>
      <c r="F2083" s="16" t="n">
        <v>4.7973689019565</v>
      </c>
      <c r="G2083" s="16" t="n">
        <v>1.21602019427017</v>
      </c>
      <c r="H2083" s="16" t="n">
        <v>-7.67907831872639</v>
      </c>
      <c r="I2083" s="17" t="n">
        <v>157.372149957429</v>
      </c>
      <c r="J2083" s="18" t="n">
        <v>1.59540117715721E-012</v>
      </c>
      <c r="K2083" s="18" t="n">
        <v>6.17047053606935E-012</v>
      </c>
      <c r="L2083" s="16" t="n">
        <v>-0.757945475392642</v>
      </c>
      <c r="M2083" s="16" t="n">
        <v>0.712457912457913</v>
      </c>
      <c r="N2083" s="18" t="n">
        <v>8.44883543370696E-006</v>
      </c>
      <c r="O2083" s="16" t="n">
        <v>0.0446811061052142</v>
      </c>
      <c r="P2083" s="34" t="b">
        <f aca="false">TRUE()</f>
        <v>1</v>
      </c>
      <c r="Q2083" s="18" t="n">
        <v>0.00049333019191517</v>
      </c>
    </row>
    <row r="2084" customFormat="false" ht="15" hidden="false" customHeight="false" outlineLevel="0" collapsed="false">
      <c r="A2084" s="6" t="s">
        <v>1258</v>
      </c>
      <c r="B2084" s="6" t="s">
        <v>1634</v>
      </c>
      <c r="C2084" s="16"/>
      <c r="D2084" s="16" t="n">
        <v>0.700823444522909</v>
      </c>
      <c r="E2084" s="16" t="n">
        <v>0.0538820387655929</v>
      </c>
      <c r="F2084" s="16" t="n">
        <v>0.642436028652407</v>
      </c>
      <c r="G2084" s="16" t="n">
        <v>0.0902468957235055</v>
      </c>
      <c r="H2084" s="16" t="n">
        <v>-8.62945838021413</v>
      </c>
      <c r="I2084" s="17" t="n">
        <v>224.779107394638</v>
      </c>
      <c r="J2084" s="18" t="n">
        <v>1.13495930229948E-015</v>
      </c>
      <c r="K2084" s="18" t="n">
        <v>6.92658985962185E-015</v>
      </c>
      <c r="L2084" s="16" t="n">
        <v>-0.683590889916465</v>
      </c>
      <c r="M2084" s="16" t="n">
        <v>0.7181512090603</v>
      </c>
      <c r="N2084" s="18" t="n">
        <v>3.56694869386012E-005</v>
      </c>
      <c r="O2084" s="16" t="n">
        <v>0.0364513881121275</v>
      </c>
      <c r="P2084" s="34" t="b">
        <f aca="false">TRUE()</f>
        <v>1</v>
      </c>
      <c r="Q2084" s="18" t="n">
        <v>5.17977392977393E-005</v>
      </c>
    </row>
    <row r="2085" customFormat="false" ht="15" hidden="false" customHeight="false" outlineLevel="0" collapsed="false">
      <c r="A2085" s="6" t="s">
        <v>1262</v>
      </c>
      <c r="B2085" s="6" t="s">
        <v>1634</v>
      </c>
      <c r="C2085" s="16"/>
      <c r="D2085" s="16" t="n">
        <v>0.85537580614469</v>
      </c>
      <c r="E2085" s="16" t="n">
        <v>0.125317997547608</v>
      </c>
      <c r="F2085" s="16" t="n">
        <v>0.861851082560727</v>
      </c>
      <c r="G2085" s="16" t="n">
        <v>0.172184172370467</v>
      </c>
      <c r="H2085" s="16" t="n">
        <v>0.438032879323073</v>
      </c>
      <c r="I2085" s="17" t="n">
        <v>180.858001946257</v>
      </c>
      <c r="J2085" s="16" t="n">
        <v>0.661885158411359</v>
      </c>
      <c r="K2085" s="16" t="n">
        <v>0.707579445493854</v>
      </c>
      <c r="L2085" s="16" t="n">
        <v>0.039112348264381</v>
      </c>
      <c r="M2085" s="16" t="n">
        <v>0.512968064483216</v>
      </c>
      <c r="N2085" s="16" t="n">
        <v>0.764969504606445</v>
      </c>
      <c r="O2085" s="18" t="n">
        <v>1.56838910667802E-005</v>
      </c>
      <c r="P2085" s="34" t="b">
        <f aca="false">FALSE()</f>
        <v>0</v>
      </c>
      <c r="Q2085" s="16"/>
    </row>
    <row r="2086" customFormat="false" ht="15" hidden="false" customHeight="false" outlineLevel="0" collapsed="false">
      <c r="A2086" s="6" t="s">
        <v>1266</v>
      </c>
      <c r="B2086" s="6" t="s">
        <v>1634</v>
      </c>
      <c r="C2086" s="16"/>
      <c r="D2086" s="16" t="n">
        <v>-0.235088172723247</v>
      </c>
      <c r="E2086" s="16" t="n">
        <v>0.187973214978973</v>
      </c>
      <c r="F2086" s="16" t="n">
        <v>-0.184744613614467</v>
      </c>
      <c r="G2086" s="16" t="n">
        <v>0.202070648947532</v>
      </c>
      <c r="H2086" s="16" t="n">
        <v>2.40167751887727</v>
      </c>
      <c r="I2086" s="17" t="n">
        <v>146.977690074706</v>
      </c>
      <c r="J2086" s="16" t="n">
        <v>0.0175692590766485</v>
      </c>
      <c r="K2086" s="16" t="n">
        <v>0.0271757082251552</v>
      </c>
      <c r="L2086" s="16" t="n">
        <v>0.251643279372286</v>
      </c>
      <c r="M2086" s="16" t="n">
        <v>0.647791041730436</v>
      </c>
      <c r="N2086" s="16" t="n">
        <v>0.0424795066473865</v>
      </c>
      <c r="O2086" s="18" t="n">
        <v>2.79729489839189E-005</v>
      </c>
      <c r="P2086" s="34" t="b">
        <f aca="false">TRUE()</f>
        <v>1</v>
      </c>
      <c r="Q2086" s="18" t="n">
        <v>0.000867755500592071</v>
      </c>
    </row>
    <row r="2087" customFormat="false" ht="15" hidden="false" customHeight="false" outlineLevel="0" collapsed="false">
      <c r="A2087" s="6" t="s">
        <v>1270</v>
      </c>
      <c r="B2087" s="6" t="s">
        <v>1634</v>
      </c>
      <c r="C2087" s="16"/>
      <c r="D2087" s="16" t="n">
        <v>0.0407932941958892</v>
      </c>
      <c r="E2087" s="16" t="n">
        <v>0.0396579973818594</v>
      </c>
      <c r="F2087" s="16" t="n">
        <v>0.0362021021746809</v>
      </c>
      <c r="G2087" s="16" t="n">
        <v>0.0394304019304496</v>
      </c>
      <c r="H2087" s="16" t="n">
        <v>-1.05253429260542</v>
      </c>
      <c r="I2087" s="17" t="n">
        <v>139.500368817928</v>
      </c>
      <c r="J2087" s="16" t="n">
        <v>0.294374227005054</v>
      </c>
      <c r="K2087" s="16" t="n">
        <v>0.3503450077634</v>
      </c>
      <c r="L2087" s="16" t="n">
        <v>-0.116179015981215</v>
      </c>
      <c r="M2087" s="16" t="n">
        <v>0.558779716355474</v>
      </c>
      <c r="N2087" s="16" t="n">
        <v>0.362180791254101</v>
      </c>
      <c r="O2087" s="16" t="n">
        <v>0.0387404014783918</v>
      </c>
      <c r="P2087" s="34" t="b">
        <f aca="false">FALSE()</f>
        <v>0</v>
      </c>
      <c r="Q2087" s="16"/>
    </row>
    <row r="2088" customFormat="false" ht="15" hidden="false" customHeight="false" outlineLevel="0" collapsed="false">
      <c r="A2088" s="6" t="s">
        <v>1274</v>
      </c>
      <c r="B2088" s="6" t="s">
        <v>1634</v>
      </c>
      <c r="C2088" s="16"/>
      <c r="D2088" s="16" t="n">
        <v>-0.0724965057524997</v>
      </c>
      <c r="E2088" s="16" t="n">
        <v>0.0496670994418186</v>
      </c>
      <c r="F2088" s="16" t="n">
        <v>-0.0658442204069705</v>
      </c>
      <c r="G2088" s="16" t="n">
        <v>0.0712517049417047</v>
      </c>
      <c r="H2088" s="16" t="n">
        <v>1.12166390030164</v>
      </c>
      <c r="I2088" s="17" t="n">
        <v>188.928377062956</v>
      </c>
      <c r="J2088" s="16" t="n">
        <v>0.263428957063132</v>
      </c>
      <c r="K2088" s="16" t="n">
        <v>0.32182224663291</v>
      </c>
      <c r="L2088" s="16" t="n">
        <v>0.0974852801569305</v>
      </c>
      <c r="M2088" s="16" t="n">
        <v>0.508397102336496</v>
      </c>
      <c r="N2088" s="16" t="n">
        <v>0.432928171618155</v>
      </c>
      <c r="O2088" s="18" t="n">
        <v>1.62693883848102E-005</v>
      </c>
      <c r="P2088" s="34" t="b">
        <f aca="false">FALSE()</f>
        <v>0</v>
      </c>
      <c r="Q2088" s="16"/>
    </row>
    <row r="2089" customFormat="false" ht="15" hidden="false" customHeight="false" outlineLevel="0" collapsed="false">
      <c r="A2089" s="6" t="s">
        <v>1278</v>
      </c>
      <c r="B2089" s="6" t="s">
        <v>1634</v>
      </c>
      <c r="C2089" s="16"/>
      <c r="D2089" s="16" t="n">
        <v>1.52881322804734</v>
      </c>
      <c r="E2089" s="16" t="n">
        <v>0.119579303920633</v>
      </c>
      <c r="F2089" s="16" t="n">
        <v>1.65781376506621</v>
      </c>
      <c r="G2089" s="16" t="n">
        <v>0.278801538784746</v>
      </c>
      <c r="H2089" s="16" t="n">
        <v>7.42970145238768</v>
      </c>
      <c r="I2089" s="17" t="n">
        <v>345.833503731877</v>
      </c>
      <c r="J2089" s="18" t="n">
        <v>8.59661896977945E-013</v>
      </c>
      <c r="K2089" s="18" t="n">
        <v>3.3848167670384E-012</v>
      </c>
      <c r="L2089" s="16" t="n">
        <v>0.496889202909716</v>
      </c>
      <c r="M2089" s="16" t="n">
        <v>0.680236710539741</v>
      </c>
      <c r="N2089" s="18" t="n">
        <v>0.000543859456977531</v>
      </c>
      <c r="O2089" s="16" t="n">
        <v>0.0290397364502903</v>
      </c>
      <c r="P2089" s="34" t="b">
        <f aca="false">TRUE()</f>
        <v>1</v>
      </c>
      <c r="Q2089" s="18" t="n">
        <v>0.000359360841811553</v>
      </c>
    </row>
    <row r="2090" customFormat="false" ht="15" hidden="false" customHeight="false" outlineLevel="0" collapsed="false">
      <c r="A2090" s="6" t="s">
        <v>1281</v>
      </c>
      <c r="B2090" s="6" t="s">
        <v>1634</v>
      </c>
      <c r="C2090" s="16"/>
      <c r="D2090" s="16" t="n">
        <v>0.383378119033884</v>
      </c>
      <c r="E2090" s="16" t="n">
        <v>0.10456825075202</v>
      </c>
      <c r="F2090" s="16" t="n">
        <v>0.393414069435049</v>
      </c>
      <c r="G2090" s="16" t="n">
        <v>0.119894047484961</v>
      </c>
      <c r="H2090" s="16" t="n">
        <v>0.849744063604427</v>
      </c>
      <c r="I2090" s="17" t="n">
        <v>154.192519439096</v>
      </c>
      <c r="J2090" s="16" t="n">
        <v>0.396784850437771</v>
      </c>
      <c r="K2090" s="16" t="n">
        <v>0.447948076527952</v>
      </c>
      <c r="L2090" s="16" t="n">
        <v>0.0853076038095614</v>
      </c>
      <c r="M2090" s="16" t="n">
        <v>0.514865830017345</v>
      </c>
      <c r="N2090" s="16" t="n">
        <v>0.517130957638589</v>
      </c>
      <c r="O2090" s="16" t="n">
        <v>0.0160316412766082</v>
      </c>
      <c r="P2090" s="34" t="b">
        <f aca="false">FALSE()</f>
        <v>0</v>
      </c>
      <c r="Q2090" s="16"/>
    </row>
    <row r="2091" customFormat="false" ht="15" hidden="false" customHeight="false" outlineLevel="0" collapsed="false">
      <c r="A2091" s="6" t="s">
        <v>1285</v>
      </c>
      <c r="B2091" s="6" t="s">
        <v>1634</v>
      </c>
      <c r="C2091" s="16"/>
      <c r="D2091" s="16" t="n">
        <v>0.39798889303543</v>
      </c>
      <c r="E2091" s="16" t="n">
        <v>0.0539721252021456</v>
      </c>
      <c r="F2091" s="16" t="n">
        <v>0.366384066556946</v>
      </c>
      <c r="G2091" s="16" t="n">
        <v>0.0865388491892764</v>
      </c>
      <c r="H2091" s="16" t="n">
        <v>-4.73492466718651</v>
      </c>
      <c r="I2091" s="17" t="n">
        <v>213.490845869876</v>
      </c>
      <c r="J2091" s="18" t="n">
        <v>3.99071822746332E-006</v>
      </c>
      <c r="K2091" s="18" t="n">
        <v>9.62876781626324E-006</v>
      </c>
      <c r="L2091" s="16" t="n">
        <v>-0.384722804221847</v>
      </c>
      <c r="M2091" s="16" t="n">
        <v>0.61238649117437</v>
      </c>
      <c r="N2091" s="16" t="n">
        <v>0.0031569261436727</v>
      </c>
      <c r="O2091" s="16" t="n">
        <v>0.00777373666246313</v>
      </c>
      <c r="P2091" s="34" t="b">
        <f aca="false">TRUE()</f>
        <v>1</v>
      </c>
      <c r="Q2091" s="18" t="n">
        <v>0.000784960799271444</v>
      </c>
    </row>
    <row r="2092" customFormat="false" ht="15" hidden="false" customHeight="false" outlineLevel="0" collapsed="false">
      <c r="A2092" s="6" t="s">
        <v>1289</v>
      </c>
      <c r="B2092" s="6" t="s">
        <v>1634</v>
      </c>
      <c r="C2092" s="16"/>
      <c r="D2092" s="16" t="n">
        <v>0.684141347107811</v>
      </c>
      <c r="E2092" s="16" t="n">
        <v>0.0789701448513318</v>
      </c>
      <c r="F2092" s="16" t="n">
        <v>0.688904418641769</v>
      </c>
      <c r="G2092" s="16" t="n">
        <v>0.072562454751518</v>
      </c>
      <c r="H2092" s="16" t="n">
        <v>0.555086194642455</v>
      </c>
      <c r="I2092" s="17" t="n">
        <v>133.137908541288</v>
      </c>
      <c r="J2092" s="16" t="n">
        <v>0.579767121879891</v>
      </c>
      <c r="K2092" s="16" t="n">
        <v>0.628535411651397</v>
      </c>
      <c r="L2092" s="16" t="n">
        <v>0.0645794894196999</v>
      </c>
      <c r="M2092" s="16" t="n">
        <v>0.511560044893378</v>
      </c>
      <c r="N2092" s="16" t="n">
        <v>0.611857501667728</v>
      </c>
      <c r="O2092" s="18" t="n">
        <v>6.29800470653411E-005</v>
      </c>
      <c r="P2092" s="34" t="b">
        <f aca="false">FALSE()</f>
        <v>0</v>
      </c>
      <c r="Q2092" s="16"/>
    </row>
    <row r="2093" customFormat="false" ht="15" hidden="false" customHeight="false" outlineLevel="0" collapsed="false">
      <c r="A2093" s="6" t="s">
        <v>1293</v>
      </c>
      <c r="B2093" s="6" t="s">
        <v>1634</v>
      </c>
      <c r="C2093" s="16"/>
      <c r="D2093" s="16" t="n">
        <v>-1.52097693226805</v>
      </c>
      <c r="E2093" s="16" t="n">
        <v>0.140243397051787</v>
      </c>
      <c r="F2093" s="16" t="n">
        <v>-1.74033053379988</v>
      </c>
      <c r="G2093" s="16" t="n">
        <v>0.400512782115561</v>
      </c>
      <c r="H2093" s="16" t="n">
        <v>-9.5941365790584</v>
      </c>
      <c r="I2093" s="17" t="n">
        <v>444.065390892592</v>
      </c>
      <c r="J2093" s="18" t="n">
        <v>6.18985792574965E-020</v>
      </c>
      <c r="K2093" s="18" t="n">
        <v>8.73738448702757E-019</v>
      </c>
      <c r="L2093" s="16" t="n">
        <v>-0.591638398000264</v>
      </c>
      <c r="M2093" s="16" t="n">
        <v>0.727884909703092</v>
      </c>
      <c r="N2093" s="18" t="n">
        <v>7.1293582503982E-005</v>
      </c>
      <c r="O2093" s="16" t="n">
        <v>0.0188051359039461</v>
      </c>
      <c r="P2093" s="34" t="b">
        <f aca="false">TRUE()</f>
        <v>1</v>
      </c>
      <c r="Q2093" s="18" t="n">
        <v>0.000591218930209078</v>
      </c>
    </row>
    <row r="2094" customFormat="false" ht="15" hidden="false" customHeight="false" outlineLevel="0" collapsed="false">
      <c r="A2094" s="6" t="s">
        <v>1296</v>
      </c>
      <c r="B2094" s="6" t="s">
        <v>1634</v>
      </c>
      <c r="C2094" s="16"/>
      <c r="D2094" s="17" t="n">
        <v>30.315480409175</v>
      </c>
      <c r="E2094" s="16" t="n">
        <v>5.04112450001098</v>
      </c>
      <c r="F2094" s="17" t="n">
        <v>27.4522471036659</v>
      </c>
      <c r="G2094" s="16" t="n">
        <v>5.2654503011376</v>
      </c>
      <c r="H2094" s="16" t="n">
        <v>-5.12021715479156</v>
      </c>
      <c r="I2094" s="17" t="n">
        <v>144.071353362998</v>
      </c>
      <c r="J2094" s="18" t="n">
        <v>9.61408198556334E-007</v>
      </c>
      <c r="K2094" s="18" t="n">
        <v>2.42907901946278E-006</v>
      </c>
      <c r="L2094" s="16" t="n">
        <v>-0.546876131469988</v>
      </c>
      <c r="M2094" s="16" t="n">
        <v>0.664768901132538</v>
      </c>
      <c r="N2094" s="18" t="n">
        <v>7.1293582503982E-005</v>
      </c>
      <c r="O2094" s="18" t="n">
        <v>5.14585444393856E-005</v>
      </c>
      <c r="P2094" s="34" t="b">
        <f aca="false">TRUE()</f>
        <v>1</v>
      </c>
      <c r="Q2094" s="18" t="n">
        <v>0.000124751717376074</v>
      </c>
    </row>
    <row r="2095" customFormat="false" ht="15" hidden="false" customHeight="false" outlineLevel="0" collapsed="false">
      <c r="A2095" s="6" t="s">
        <v>1300</v>
      </c>
      <c r="B2095" s="6" t="s">
        <v>1634</v>
      </c>
      <c r="C2095" s="16"/>
      <c r="D2095" s="16" t="n">
        <v>0.551490438783027</v>
      </c>
      <c r="E2095" s="16" t="n">
        <v>0.0647387064209213</v>
      </c>
      <c r="F2095" s="16" t="n">
        <v>0.496596994089127</v>
      </c>
      <c r="G2095" s="16" t="n">
        <v>0.0823497144581923</v>
      </c>
      <c r="H2095" s="16" t="n">
        <v>-7.33319998054237</v>
      </c>
      <c r="I2095" s="17" t="n">
        <v>168.196898379169</v>
      </c>
      <c r="J2095" s="18" t="n">
        <v>9.04224578364311E-012</v>
      </c>
      <c r="K2095" s="18" t="n">
        <v>3.25458109298516E-011</v>
      </c>
      <c r="L2095" s="16" t="n">
        <v>-0.687846891407408</v>
      </c>
      <c r="M2095" s="16" t="n">
        <v>0.704785225997347</v>
      </c>
      <c r="N2095" s="18" t="n">
        <v>6.99323443707936E-006</v>
      </c>
      <c r="O2095" s="16" t="n">
        <v>0.0110114420657971</v>
      </c>
      <c r="P2095" s="34" t="b">
        <f aca="false">TRUE()</f>
        <v>1</v>
      </c>
      <c r="Q2095" s="18" t="n">
        <v>0.00050888588459851</v>
      </c>
    </row>
    <row r="2096" customFormat="false" ht="15" hidden="false" customHeight="false" outlineLevel="0" collapsed="false">
      <c r="A2096" s="6" t="s">
        <v>1304</v>
      </c>
      <c r="B2096" s="6" t="s">
        <v>1634</v>
      </c>
      <c r="C2096" s="16"/>
      <c r="D2096" s="16" t="n">
        <v>0.663877867910173</v>
      </c>
      <c r="E2096" s="16" t="n">
        <v>0.0536490746103777</v>
      </c>
      <c r="F2096" s="16" t="n">
        <v>0.602122256879841</v>
      </c>
      <c r="G2096" s="16" t="n">
        <v>0.0903638997501037</v>
      </c>
      <c r="H2096" s="16" t="n">
        <v>-9.14830753175222</v>
      </c>
      <c r="I2096" s="17" t="n">
        <v>226.309114239295</v>
      </c>
      <c r="J2096" s="18" t="n">
        <v>3.46485036435989E-017</v>
      </c>
      <c r="K2096" s="18" t="n">
        <v>2.59551065200244E-016</v>
      </c>
      <c r="L2096" s="16" t="n">
        <v>-0.722356099960473</v>
      </c>
      <c r="M2096" s="16" t="n">
        <v>0.718763391490664</v>
      </c>
      <c r="N2096" s="18" t="n">
        <v>1.06347048720702E-005</v>
      </c>
      <c r="O2096" s="16" t="n">
        <v>0.0332158636090168</v>
      </c>
      <c r="P2096" s="34" t="b">
        <f aca="false">TRUE()</f>
        <v>1</v>
      </c>
      <c r="Q2096" s="18" t="n">
        <v>0.00046799298696486</v>
      </c>
    </row>
    <row r="2097" customFormat="false" ht="15" hidden="false" customHeight="false" outlineLevel="0" collapsed="false">
      <c r="A2097" s="6" t="s">
        <v>1307</v>
      </c>
      <c r="B2097" s="6" t="s">
        <v>1634</v>
      </c>
      <c r="C2097" s="16"/>
      <c r="D2097" s="16" t="n">
        <v>5.11382965131577</v>
      </c>
      <c r="E2097" s="16" t="n">
        <v>0.938056380189738</v>
      </c>
      <c r="F2097" s="16" t="n">
        <v>4.22421530267777</v>
      </c>
      <c r="G2097" s="16" t="n">
        <v>1.1110198811598</v>
      </c>
      <c r="H2097" s="16" t="n">
        <v>-8.33856967449809</v>
      </c>
      <c r="I2097" s="17" t="n">
        <v>158.231386718979</v>
      </c>
      <c r="J2097" s="18" t="n">
        <v>3.45078579722061E-014</v>
      </c>
      <c r="K2097" s="18" t="n">
        <v>1.59473953880462E-013</v>
      </c>
      <c r="L2097" s="16" t="n">
        <v>-0.819414503941215</v>
      </c>
      <c r="M2097" s="16" t="n">
        <v>0.727191102948679</v>
      </c>
      <c r="N2097" s="18" t="n">
        <v>1.90199039287573E-006</v>
      </c>
      <c r="O2097" s="16" t="n">
        <v>0.0334406488830821</v>
      </c>
      <c r="P2097" s="34" t="b">
        <f aca="false">TRUE()</f>
        <v>1</v>
      </c>
      <c r="Q2097" s="18" t="n">
        <v>0.000250389979748491</v>
      </c>
    </row>
    <row r="2098" customFormat="false" ht="15" hidden="false" customHeight="false" outlineLevel="0" collapsed="false">
      <c r="A2098" s="6" t="s">
        <v>1310</v>
      </c>
      <c r="B2098" s="6" t="s">
        <v>1634</v>
      </c>
      <c r="C2098" s="16"/>
      <c r="D2098" s="16" t="n">
        <v>0.664573119860766</v>
      </c>
      <c r="E2098" s="16" t="n">
        <v>0.055600366718938</v>
      </c>
      <c r="F2098" s="16" t="n">
        <v>0.597765448298712</v>
      </c>
      <c r="G2098" s="16" t="n">
        <v>0.0953011586242452</v>
      </c>
      <c r="H2098" s="16" t="n">
        <v>-9.48850344719343</v>
      </c>
      <c r="I2098" s="17" t="n">
        <v>231.168652668922</v>
      </c>
      <c r="J2098" s="18" t="n">
        <v>3.02103291518829E-018</v>
      </c>
      <c r="K2098" s="18" t="n">
        <v>2.67890739274175E-017</v>
      </c>
      <c r="L2098" s="16" t="n">
        <v>-0.741798459412864</v>
      </c>
      <c r="M2098" s="16" t="n">
        <v>0.727191102948679</v>
      </c>
      <c r="N2098" s="18" t="n">
        <v>5.7463190178857E-006</v>
      </c>
      <c r="O2098" s="16" t="n">
        <v>0.0284990758879649</v>
      </c>
      <c r="P2098" s="34" t="b">
        <f aca="false">TRUE()</f>
        <v>1</v>
      </c>
      <c r="Q2098" s="18" t="n">
        <v>0.000476278779517443</v>
      </c>
    </row>
    <row r="2099" customFormat="false" ht="15" hidden="false" customHeight="false" outlineLevel="0" collapsed="false">
      <c r="A2099" s="6" t="s">
        <v>1313</v>
      </c>
      <c r="B2099" s="6" t="s">
        <v>1634</v>
      </c>
      <c r="C2099" s="16"/>
      <c r="D2099" s="16" t="n">
        <v>1.56721312905091</v>
      </c>
      <c r="E2099" s="16" t="n">
        <v>0.451714624484015</v>
      </c>
      <c r="F2099" s="16" t="n">
        <v>1.51550881130297</v>
      </c>
      <c r="G2099" s="16" t="n">
        <v>0.389371793324299</v>
      </c>
      <c r="H2099" s="16" t="n">
        <v>-1.06266183850688</v>
      </c>
      <c r="I2099" s="17" t="n">
        <v>128.726610874445</v>
      </c>
      <c r="J2099" s="16" t="n">
        <v>0.289924829649707</v>
      </c>
      <c r="K2099" s="16" t="n">
        <v>0.34604200260175</v>
      </c>
      <c r="L2099" s="16" t="n">
        <v>-0.128979877351392</v>
      </c>
      <c r="M2099" s="16" t="n">
        <v>0.524068972553821</v>
      </c>
      <c r="N2099" s="16" t="n">
        <v>0.355568666911779</v>
      </c>
      <c r="O2099" s="16" t="n">
        <v>0.0293648927538735</v>
      </c>
      <c r="P2099" s="34" t="b">
        <f aca="false">FALSE()</f>
        <v>0</v>
      </c>
      <c r="Q2099" s="16"/>
    </row>
    <row r="2100" customFormat="false" ht="15" hidden="false" customHeight="false" outlineLevel="0" collapsed="false">
      <c r="A2100" s="6" t="s">
        <v>1317</v>
      </c>
      <c r="B2100" s="6" t="s">
        <v>1634</v>
      </c>
      <c r="C2100" s="16"/>
      <c r="D2100" s="16" t="n">
        <v>-0.0265800282468605</v>
      </c>
      <c r="E2100" s="16" t="n">
        <v>0.00776391153419137</v>
      </c>
      <c r="F2100" s="16" t="n">
        <v>-0.0173149564496947</v>
      </c>
      <c r="G2100" s="16" t="n">
        <v>0.0113439720621228</v>
      </c>
      <c r="H2100" s="16" t="n">
        <v>9.93981088036275</v>
      </c>
      <c r="I2100" s="17" t="n">
        <v>192.587277148967</v>
      </c>
      <c r="J2100" s="18" t="n">
        <v>4.6984933202225E-019</v>
      </c>
      <c r="K2100" s="18" t="n">
        <v>5.29857263014222E-018</v>
      </c>
      <c r="L2100" s="16" t="n">
        <v>0.854152003092976</v>
      </c>
      <c r="M2100" s="16" t="n">
        <v>0.7423528211407</v>
      </c>
      <c r="N2100" s="18" t="n">
        <v>2.76580717969647E-006</v>
      </c>
      <c r="O2100" s="16" t="n">
        <v>0.0468745695136133</v>
      </c>
      <c r="P2100" s="34" t="b">
        <f aca="false">TRUE()</f>
        <v>1</v>
      </c>
      <c r="Q2100" s="16" t="n">
        <v>0.0018310646433626</v>
      </c>
    </row>
    <row r="2101" customFormat="false" ht="15" hidden="false" customHeight="false" outlineLevel="0" collapsed="false">
      <c r="A2101" s="6" t="s">
        <v>1321</v>
      </c>
      <c r="B2101" s="6" t="s">
        <v>1634</v>
      </c>
      <c r="C2101" s="16"/>
      <c r="D2101" s="16" t="n">
        <v>0.356059772913321</v>
      </c>
      <c r="E2101" s="16" t="n">
        <v>0.0770622286189464</v>
      </c>
      <c r="F2101" s="16" t="n">
        <v>0.310868021230312</v>
      </c>
      <c r="G2101" s="16" t="n">
        <v>0.100914174110815</v>
      </c>
      <c r="H2101" s="16" t="n">
        <v>-5.03503717684306</v>
      </c>
      <c r="I2101" s="17" t="n">
        <v>172.718356496971</v>
      </c>
      <c r="J2101" s="18" t="n">
        <v>1.19356401134983E-006</v>
      </c>
      <c r="K2101" s="18" t="n">
        <v>2.98750943733521E-006</v>
      </c>
      <c r="L2101" s="16" t="n">
        <v>-0.463535239671128</v>
      </c>
      <c r="M2101" s="16" t="n">
        <v>0.637506376900316</v>
      </c>
      <c r="N2101" s="18" t="n">
        <v>0.000766392901648131</v>
      </c>
      <c r="O2101" s="16" t="n">
        <v>0.0232825208744916</v>
      </c>
      <c r="P2101" s="34" t="b">
        <f aca="false">TRUE()</f>
        <v>1</v>
      </c>
      <c r="Q2101" s="18" t="n">
        <v>0.00014159687169194</v>
      </c>
    </row>
    <row r="2102" customFormat="false" ht="15" hidden="false" customHeight="false" outlineLevel="0" collapsed="false">
      <c r="A2102" s="6" t="s">
        <v>1325</v>
      </c>
      <c r="B2102" s="6" t="s">
        <v>1634</v>
      </c>
      <c r="C2102" s="16"/>
      <c r="D2102" s="16" t="n">
        <v>-0.661967607087035</v>
      </c>
      <c r="E2102" s="16" t="n">
        <v>0.701265166879447</v>
      </c>
      <c r="F2102" s="16" t="n">
        <v>-0.203949907104678</v>
      </c>
      <c r="G2102" s="16" t="n">
        <v>0.853460279798188</v>
      </c>
      <c r="H2102" s="16" t="n">
        <v>5.70789806706803</v>
      </c>
      <c r="I2102" s="17" t="n">
        <v>161.843854042931</v>
      </c>
      <c r="J2102" s="18" t="n">
        <v>5.32840270876145E-008</v>
      </c>
      <c r="K2102" s="18" t="n">
        <v>1.47320927657295E-007</v>
      </c>
      <c r="L2102" s="16" t="n">
        <v>0.550999603595787</v>
      </c>
      <c r="M2102" s="16" t="n">
        <v>0.659728599122539</v>
      </c>
      <c r="N2102" s="18" t="n">
        <v>8.83861713794374E-005</v>
      </c>
      <c r="O2102" s="16" t="n">
        <v>0.0169593412296206</v>
      </c>
      <c r="P2102" s="34" t="b">
        <f aca="false">TRUE()</f>
        <v>1</v>
      </c>
      <c r="Q2102" s="18" t="n">
        <v>0.00096313307577427</v>
      </c>
    </row>
    <row r="2103" customFormat="false" ht="22.35" hidden="false" customHeight="false" outlineLevel="0" collapsed="false">
      <c r="A2103" s="6" t="s">
        <v>3876</v>
      </c>
      <c r="B2103" s="7" t="s">
        <v>1636</v>
      </c>
      <c r="C2103" s="17" t="n">
        <v>400</v>
      </c>
      <c r="D2103" s="18" t="n">
        <v>-0.000435729121217314</v>
      </c>
      <c r="E2103" s="18" t="n">
        <v>0.000715353597020741</v>
      </c>
      <c r="F2103" s="18" t="n">
        <v>-0.00039000037560373</v>
      </c>
      <c r="G2103" s="18" t="n">
        <v>0.000689766995969992</v>
      </c>
      <c r="H2103" s="16" t="n">
        <v>0.584054208718166</v>
      </c>
      <c r="I2103" s="17" t="n">
        <v>136.895477233272</v>
      </c>
      <c r="J2103" s="16" t="n">
        <v>0.5601450177766</v>
      </c>
      <c r="K2103" s="16" t="n">
        <v>0.611415524401076</v>
      </c>
      <c r="L2103" s="16" t="n">
        <v>0.0658016261923057</v>
      </c>
      <c r="M2103" s="16" t="n">
        <v>0.513743495561677</v>
      </c>
      <c r="N2103" s="16" t="n">
        <v>0.677924142174698</v>
      </c>
      <c r="O2103" s="16" t="n">
        <v>0.0808060585198073</v>
      </c>
      <c r="P2103" s="34" t="b">
        <f aca="false">FALSE()</f>
        <v>0</v>
      </c>
      <c r="Q2103" s="16"/>
    </row>
    <row r="2104" customFormat="false" ht="22.35" hidden="false" customHeight="false" outlineLevel="0" collapsed="false">
      <c r="A2104" s="6" t="s">
        <v>3877</v>
      </c>
      <c r="B2104" s="7" t="s">
        <v>1636</v>
      </c>
      <c r="C2104" s="17" t="n">
        <v>401</v>
      </c>
      <c r="D2104" s="18" t="n">
        <v>-0.000465588019368372</v>
      </c>
      <c r="E2104" s="18" t="n">
        <v>0.00073066090473907</v>
      </c>
      <c r="F2104" s="18" t="n">
        <v>-0.00042071746036052</v>
      </c>
      <c r="G2104" s="18" t="n">
        <v>0.000711250052421066</v>
      </c>
      <c r="H2104" s="16" t="n">
        <v>0.560245403851845</v>
      </c>
      <c r="I2104" s="17" t="n">
        <v>137.683633303417</v>
      </c>
      <c r="J2104" s="16" t="n">
        <v>0.576222505189173</v>
      </c>
      <c r="K2104" s="16" t="n">
        <v>0.626000889145306</v>
      </c>
      <c r="L2104" s="16" t="n">
        <v>0.062720369469805</v>
      </c>
      <c r="M2104" s="16" t="n">
        <v>0.513376186103459</v>
      </c>
      <c r="N2104" s="16" t="n">
        <v>0.687829182991518</v>
      </c>
      <c r="O2104" s="16" t="n">
        <v>0.0737427865004204</v>
      </c>
      <c r="P2104" s="34" t="b">
        <f aca="false">FALSE()</f>
        <v>0</v>
      </c>
      <c r="Q2104" s="16"/>
    </row>
    <row r="2105" customFormat="false" ht="22.35" hidden="false" customHeight="false" outlineLevel="0" collapsed="false">
      <c r="A2105" s="6" t="s">
        <v>3878</v>
      </c>
      <c r="B2105" s="7" t="s">
        <v>1636</v>
      </c>
      <c r="C2105" s="17" t="n">
        <v>402</v>
      </c>
      <c r="D2105" s="18" t="n">
        <v>-0.000509368765610514</v>
      </c>
      <c r="E2105" s="18" t="n">
        <v>0.000776355810536628</v>
      </c>
      <c r="F2105" s="18" t="n">
        <v>-0.000450299677384436</v>
      </c>
      <c r="G2105" s="18" t="n">
        <v>0.000748720837431263</v>
      </c>
      <c r="H2105" s="16" t="n">
        <v>0.695139466128585</v>
      </c>
      <c r="I2105" s="17" t="n">
        <v>136.910129400995</v>
      </c>
      <c r="J2105" s="16" t="n">
        <v>0.488146028394012</v>
      </c>
      <c r="K2105" s="16" t="n">
        <v>0.540791782657542</v>
      </c>
      <c r="L2105" s="16" t="n">
        <v>0.0783075644339716</v>
      </c>
      <c r="M2105" s="16" t="n">
        <v>0.52043669013366</v>
      </c>
      <c r="N2105" s="16" t="n">
        <v>0.600779669227511</v>
      </c>
      <c r="O2105" s="16" t="n">
        <v>0.0665100263661138</v>
      </c>
      <c r="P2105" s="34" t="b">
        <f aca="false">FALSE()</f>
        <v>0</v>
      </c>
      <c r="Q2105" s="16"/>
    </row>
    <row r="2106" customFormat="false" ht="22.35" hidden="false" customHeight="false" outlineLevel="0" collapsed="false">
      <c r="A2106" s="6" t="s">
        <v>3879</v>
      </c>
      <c r="B2106" s="7" t="s">
        <v>1636</v>
      </c>
      <c r="C2106" s="17" t="n">
        <v>403</v>
      </c>
      <c r="D2106" s="18" t="n">
        <v>-0.000552557146212117</v>
      </c>
      <c r="E2106" s="18" t="n">
        <v>0.000819256149974741</v>
      </c>
      <c r="F2106" s="18" t="n">
        <v>-0.000500947720738573</v>
      </c>
      <c r="G2106" s="18" t="n">
        <v>0.000804296717725159</v>
      </c>
      <c r="H2106" s="16" t="n">
        <v>0.573918036209304</v>
      </c>
      <c r="I2106" s="17" t="n">
        <v>138.40272623681</v>
      </c>
      <c r="J2106" s="16" t="n">
        <v>0.566954775266102</v>
      </c>
      <c r="K2106" s="16" t="n">
        <v>0.617548228416835</v>
      </c>
      <c r="L2106" s="16" t="n">
        <v>0.0638875907828289</v>
      </c>
      <c r="M2106" s="16" t="n">
        <v>0.518396082032446</v>
      </c>
      <c r="N2106" s="16" t="n">
        <v>0.653368276002209</v>
      </c>
      <c r="O2106" s="16" t="n">
        <v>0.0648808546677921</v>
      </c>
      <c r="P2106" s="34" t="b">
        <f aca="false">FALSE()</f>
        <v>0</v>
      </c>
      <c r="Q2106" s="16"/>
    </row>
    <row r="2107" customFormat="false" ht="22.35" hidden="false" customHeight="false" outlineLevel="0" collapsed="false">
      <c r="A2107" s="6" t="s">
        <v>3880</v>
      </c>
      <c r="B2107" s="7" t="s">
        <v>1636</v>
      </c>
      <c r="C2107" s="17" t="n">
        <v>404</v>
      </c>
      <c r="D2107" s="18" t="n">
        <v>-0.000561405441214904</v>
      </c>
      <c r="E2107" s="18" t="n">
        <v>0.000835393164814812</v>
      </c>
      <c r="F2107" s="18" t="n">
        <v>-0.000531375754899261</v>
      </c>
      <c r="G2107" s="18" t="n">
        <v>0.000842550874729145</v>
      </c>
      <c r="H2107" s="16" t="n">
        <v>0.326035514206497</v>
      </c>
      <c r="I2107" s="17" t="n">
        <v>140.774839181271</v>
      </c>
      <c r="J2107" s="16" t="n">
        <v>0.744881643911853</v>
      </c>
      <c r="K2107" s="16" t="n">
        <v>0.787782574473545</v>
      </c>
      <c r="L2107" s="16" t="n">
        <v>0.0356461712790878</v>
      </c>
      <c r="M2107" s="16" t="n">
        <v>0.512192633404755</v>
      </c>
      <c r="N2107" s="16" t="n">
        <v>0.771664494276824</v>
      </c>
      <c r="O2107" s="16" t="n">
        <v>0.0663183141951404</v>
      </c>
      <c r="P2107" s="34" t="b">
        <f aca="false">FALSE()</f>
        <v>0</v>
      </c>
      <c r="Q2107" s="16"/>
    </row>
    <row r="2108" customFormat="false" ht="22.35" hidden="false" customHeight="false" outlineLevel="0" collapsed="false">
      <c r="A2108" s="6" t="s">
        <v>3881</v>
      </c>
      <c r="B2108" s="7" t="s">
        <v>1636</v>
      </c>
      <c r="C2108" s="17" t="n">
        <v>405</v>
      </c>
      <c r="D2108" s="18" t="n">
        <v>-0.000551064668457577</v>
      </c>
      <c r="E2108" s="18" t="n">
        <v>0.000822405989650978</v>
      </c>
      <c r="F2108" s="18" t="n">
        <v>-0.000540621289164112</v>
      </c>
      <c r="G2108" s="18" t="n">
        <v>0.000851816160150409</v>
      </c>
      <c r="H2108" s="16" t="n">
        <v>0.114647042730834</v>
      </c>
      <c r="I2108" s="17" t="n">
        <v>143.257022488407</v>
      </c>
      <c r="J2108" s="16" t="n">
        <v>0.908885421537468</v>
      </c>
      <c r="K2108" s="16" t="n">
        <v>0.919969390092803</v>
      </c>
      <c r="L2108" s="16" t="n">
        <v>0.0123139550840345</v>
      </c>
      <c r="M2108" s="16" t="n">
        <v>0.50462197734925</v>
      </c>
      <c r="N2108" s="16" t="n">
        <v>0.867182021106568</v>
      </c>
      <c r="O2108" s="16" t="n">
        <v>0.06801173867291</v>
      </c>
      <c r="P2108" s="34" t="b">
        <f aca="false">FALSE()</f>
        <v>0</v>
      </c>
      <c r="Q2108" s="16"/>
    </row>
    <row r="2109" customFormat="false" ht="22.35" hidden="false" customHeight="false" outlineLevel="0" collapsed="false">
      <c r="A2109" s="6" t="s">
        <v>3882</v>
      </c>
      <c r="B2109" s="7" t="s">
        <v>1636</v>
      </c>
      <c r="C2109" s="17" t="n">
        <v>406</v>
      </c>
      <c r="D2109" s="18" t="n">
        <v>-0.000576233593438398</v>
      </c>
      <c r="E2109" s="18" t="n">
        <v>0.000822934706330029</v>
      </c>
      <c r="F2109" s="18" t="n">
        <v>-0.000562354073057942</v>
      </c>
      <c r="G2109" s="18" t="n">
        <v>0.000855500593665889</v>
      </c>
      <c r="H2109" s="16" t="n">
        <v>0.152171902913389</v>
      </c>
      <c r="I2109" s="17" t="n">
        <v>143.611249993681</v>
      </c>
      <c r="J2109" s="16" t="n">
        <v>0.879264929942928</v>
      </c>
      <c r="K2109" s="16" t="n">
        <v>0.896327550789278</v>
      </c>
      <c r="L2109" s="16" t="n">
        <v>0.0163043965071968</v>
      </c>
      <c r="M2109" s="16" t="n">
        <v>0.508886848280788</v>
      </c>
      <c r="N2109" s="16" t="n">
        <v>0.844538795826737</v>
      </c>
      <c r="O2109" s="16" t="n">
        <v>0.0680798135915942</v>
      </c>
      <c r="P2109" s="34" t="b">
        <f aca="false">FALSE()</f>
        <v>0</v>
      </c>
      <c r="Q2109" s="16"/>
    </row>
    <row r="2110" customFormat="false" ht="22.35" hidden="false" customHeight="false" outlineLevel="0" collapsed="false">
      <c r="A2110" s="6" t="s">
        <v>3883</v>
      </c>
      <c r="B2110" s="7" t="s">
        <v>1636</v>
      </c>
      <c r="C2110" s="17" t="n">
        <v>407</v>
      </c>
      <c r="D2110" s="18" t="n">
        <v>-0.000601153778958287</v>
      </c>
      <c r="E2110" s="18" t="n">
        <v>0.000816239320399597</v>
      </c>
      <c r="F2110" s="18" t="n">
        <v>-0.000588079911172027</v>
      </c>
      <c r="G2110" s="18" t="n">
        <v>0.000861773010275262</v>
      </c>
      <c r="H2110" s="16" t="n">
        <v>0.144112701545373</v>
      </c>
      <c r="I2110" s="17" t="n">
        <v>145.135188709212</v>
      </c>
      <c r="J2110" s="16" t="n">
        <v>0.885611389507142</v>
      </c>
      <c r="K2110" s="16" t="n">
        <v>0.901468547082325</v>
      </c>
      <c r="L2110" s="16" t="n">
        <v>0.0152823647010305</v>
      </c>
      <c r="M2110" s="16" t="n">
        <v>0.509499030711152</v>
      </c>
      <c r="N2110" s="16" t="n">
        <v>0.841472871392461</v>
      </c>
      <c r="O2110" s="16" t="n">
        <v>0.0639583271032437</v>
      </c>
      <c r="P2110" s="34" t="b">
        <f aca="false">FALSE()</f>
        <v>0</v>
      </c>
      <c r="Q2110" s="16"/>
    </row>
    <row r="2111" customFormat="false" ht="22.35" hidden="false" customHeight="false" outlineLevel="0" collapsed="false">
      <c r="A2111" s="6" t="s">
        <v>3884</v>
      </c>
      <c r="B2111" s="7" t="s">
        <v>1636</v>
      </c>
      <c r="C2111" s="17" t="n">
        <v>408</v>
      </c>
      <c r="D2111" s="18" t="n">
        <v>-0.000644097219572522</v>
      </c>
      <c r="E2111" s="18" t="n">
        <v>0.000815997437804875</v>
      </c>
      <c r="F2111" s="18" t="n">
        <v>-0.000621528657903641</v>
      </c>
      <c r="G2111" s="18" t="n">
        <v>0.000869726264774119</v>
      </c>
      <c r="H2111" s="16" t="n">
        <v>0.248412905434382</v>
      </c>
      <c r="I2111" s="17" t="n">
        <v>146.09497741316</v>
      </c>
      <c r="J2111" s="16" t="n">
        <v>0.80416379420085</v>
      </c>
      <c r="K2111" s="16" t="n">
        <v>0.834111408631224</v>
      </c>
      <c r="L2111" s="16" t="n">
        <v>0.0261768803751808</v>
      </c>
      <c r="M2111" s="16" t="n">
        <v>0.513804713804714</v>
      </c>
      <c r="N2111" s="16" t="n">
        <v>0.788671581059751</v>
      </c>
      <c r="O2111" s="16" t="n">
        <v>0.0599495862835585</v>
      </c>
      <c r="P2111" s="34" t="b">
        <f aca="false">FALSE()</f>
        <v>0</v>
      </c>
      <c r="Q2111" s="16"/>
    </row>
    <row r="2112" customFormat="false" ht="22.35" hidden="false" customHeight="false" outlineLevel="0" collapsed="false">
      <c r="A2112" s="6" t="s">
        <v>3885</v>
      </c>
      <c r="B2112" s="7" t="s">
        <v>1636</v>
      </c>
      <c r="C2112" s="17" t="n">
        <v>409</v>
      </c>
      <c r="D2112" s="18" t="n">
        <v>-0.00071489940750934</v>
      </c>
      <c r="E2112" s="18" t="n">
        <v>0.000835500996834083</v>
      </c>
      <c r="F2112" s="18" t="n">
        <v>-0.00066087415162389</v>
      </c>
      <c r="G2112" s="18" t="n">
        <v>0.000875607213962798</v>
      </c>
      <c r="H2112" s="16" t="n">
        <v>0.582569482671704</v>
      </c>
      <c r="I2112" s="17" t="n">
        <v>144.40014511133</v>
      </c>
      <c r="J2112" s="16" t="n">
        <v>0.561091733178956</v>
      </c>
      <c r="K2112" s="16" t="n">
        <v>0.611966016476391</v>
      </c>
      <c r="L2112" s="16" t="n">
        <v>0.0620838114198124</v>
      </c>
      <c r="M2112" s="16" t="n">
        <v>0.527211509029691</v>
      </c>
      <c r="N2112" s="16" t="n">
        <v>0.628703482171003</v>
      </c>
      <c r="O2112" s="16" t="n">
        <v>0.0589508364483307</v>
      </c>
      <c r="P2112" s="34" t="b">
        <f aca="false">FALSE()</f>
        <v>0</v>
      </c>
      <c r="Q2112" s="16"/>
    </row>
    <row r="2113" customFormat="false" ht="22.35" hidden="false" customHeight="false" outlineLevel="0" collapsed="false">
      <c r="A2113" s="6" t="s">
        <v>3886</v>
      </c>
      <c r="B2113" s="7" t="s">
        <v>1636</v>
      </c>
      <c r="C2113" s="17" t="n">
        <v>410</v>
      </c>
      <c r="D2113" s="18" t="n">
        <v>-0.00075178010386568</v>
      </c>
      <c r="E2113" s="18" t="n">
        <v>0.000842553641887685</v>
      </c>
      <c r="F2113" s="18" t="n">
        <v>-0.000681251662247602</v>
      </c>
      <c r="G2113" s="18" t="n">
        <v>0.000869837181740212</v>
      </c>
      <c r="H2113" s="16" t="n">
        <v>0.756179389099041</v>
      </c>
      <c r="I2113" s="17" t="n">
        <v>142.9442900433</v>
      </c>
      <c r="J2113" s="16" t="n">
        <v>0.450786041825985</v>
      </c>
      <c r="K2113" s="16" t="n">
        <v>0.503028253180381</v>
      </c>
      <c r="L2113" s="16" t="n">
        <v>0.0813966659289505</v>
      </c>
      <c r="M2113" s="16" t="n">
        <v>0.533190490766248</v>
      </c>
      <c r="N2113" s="16" t="n">
        <v>0.547102632684751</v>
      </c>
      <c r="O2113" s="16" t="n">
        <v>0.058509305649971</v>
      </c>
      <c r="P2113" s="34" t="b">
        <f aca="false">FALSE()</f>
        <v>0</v>
      </c>
      <c r="Q2113" s="16"/>
    </row>
    <row r="2114" customFormat="false" ht="22.35" hidden="false" customHeight="false" outlineLevel="0" collapsed="false">
      <c r="A2114" s="6" t="s">
        <v>3887</v>
      </c>
      <c r="B2114" s="7" t="s">
        <v>1636</v>
      </c>
      <c r="C2114" s="17" t="n">
        <v>411</v>
      </c>
      <c r="D2114" s="18" t="n">
        <v>-0.000759370915301901</v>
      </c>
      <c r="E2114" s="18" t="n">
        <v>0.000838967781546073</v>
      </c>
      <c r="F2114" s="18" t="n">
        <v>-0.000692942155200356</v>
      </c>
      <c r="G2114" s="18" t="n">
        <v>0.000866517895867013</v>
      </c>
      <c r="H2114" s="16" t="n">
        <v>0.715212753653433</v>
      </c>
      <c r="I2114" s="17" t="n">
        <v>142.986433901411</v>
      </c>
      <c r="J2114" s="16" t="n">
        <v>0.475643787846595</v>
      </c>
      <c r="K2114" s="16" t="n">
        <v>0.528351637998761</v>
      </c>
      <c r="L2114" s="16" t="n">
        <v>0.0769642426016649</v>
      </c>
      <c r="M2114" s="16" t="n">
        <v>0.530027548209366</v>
      </c>
      <c r="N2114" s="16" t="n">
        <v>0.56623518026851</v>
      </c>
      <c r="O2114" s="16" t="n">
        <v>0.0605909661787954</v>
      </c>
      <c r="P2114" s="34" t="b">
        <f aca="false">FALSE()</f>
        <v>0</v>
      </c>
      <c r="Q2114" s="16"/>
    </row>
    <row r="2115" customFormat="false" ht="22.35" hidden="false" customHeight="false" outlineLevel="0" collapsed="false">
      <c r="A2115" s="6" t="s">
        <v>3888</v>
      </c>
      <c r="B2115" s="7" t="s">
        <v>1636</v>
      </c>
      <c r="C2115" s="17" t="n">
        <v>412</v>
      </c>
      <c r="D2115" s="18" t="n">
        <v>-0.000754746357933647</v>
      </c>
      <c r="E2115" s="18" t="n">
        <v>0.000829028867476918</v>
      </c>
      <c r="F2115" s="18" t="n">
        <v>-0.000697592008983049</v>
      </c>
      <c r="G2115" s="18" t="n">
        <v>0.00086498409266395</v>
      </c>
      <c r="H2115" s="16" t="n">
        <v>0.621616791336121</v>
      </c>
      <c r="I2115" s="17" t="n">
        <v>143.965690933826</v>
      </c>
      <c r="J2115" s="16" t="n">
        <v>0.535176979066844</v>
      </c>
      <c r="K2115" s="16" t="n">
        <v>0.586475960688514</v>
      </c>
      <c r="L2115" s="16" t="n">
        <v>0.0664410654335813</v>
      </c>
      <c r="M2115" s="16" t="n">
        <v>0.525803489439853</v>
      </c>
      <c r="N2115" s="16" t="n">
        <v>0.610852446140907</v>
      </c>
      <c r="O2115" s="16" t="n">
        <v>0.0654230411298002</v>
      </c>
      <c r="P2115" s="34" t="b">
        <f aca="false">FALSE()</f>
        <v>0</v>
      </c>
      <c r="Q2115" s="16"/>
    </row>
    <row r="2116" customFormat="false" ht="22.35" hidden="false" customHeight="false" outlineLevel="0" collapsed="false">
      <c r="A2116" s="6" t="s">
        <v>3889</v>
      </c>
      <c r="B2116" s="7" t="s">
        <v>1636</v>
      </c>
      <c r="C2116" s="17" t="n">
        <v>413</v>
      </c>
      <c r="D2116" s="18" t="n">
        <v>-0.000742887563380364</v>
      </c>
      <c r="E2116" s="18" t="n">
        <v>0.000818790469362649</v>
      </c>
      <c r="F2116" s="18" t="n">
        <v>-0.000681416615978652</v>
      </c>
      <c r="G2116" s="18" t="n">
        <v>0.000852608113197198</v>
      </c>
      <c r="H2116" s="16" t="n">
        <v>0.677164323573718</v>
      </c>
      <c r="I2116" s="17" t="n">
        <v>143.772446540079</v>
      </c>
      <c r="J2116" s="16" t="n">
        <v>0.499389843323591</v>
      </c>
      <c r="K2116" s="16" t="n">
        <v>0.55221632022193</v>
      </c>
      <c r="L2116" s="16" t="n">
        <v>0.0724740968925768</v>
      </c>
      <c r="M2116" s="16" t="n">
        <v>0.529170492806857</v>
      </c>
      <c r="N2116" s="16" t="n">
        <v>0.590501204705994</v>
      </c>
      <c r="O2116" s="16" t="n">
        <v>0.0721438900315525</v>
      </c>
      <c r="P2116" s="34" t="b">
        <f aca="false">FALSE()</f>
        <v>0</v>
      </c>
      <c r="Q2116" s="16"/>
    </row>
    <row r="2117" customFormat="false" ht="22.35" hidden="false" customHeight="false" outlineLevel="0" collapsed="false">
      <c r="A2117" s="6" t="s">
        <v>3890</v>
      </c>
      <c r="B2117" s="7" t="s">
        <v>1636</v>
      </c>
      <c r="C2117" s="17" t="n">
        <v>414</v>
      </c>
      <c r="D2117" s="18" t="n">
        <v>-0.000768641229520489</v>
      </c>
      <c r="E2117" s="18" t="n">
        <v>0.000828410487252878</v>
      </c>
      <c r="F2117" s="18" t="n">
        <v>-0.000717554645745025</v>
      </c>
      <c r="G2117" s="18" t="n">
        <v>0.000869281524831892</v>
      </c>
      <c r="H2117" s="16" t="n">
        <v>0.555468626241394</v>
      </c>
      <c r="I2117" s="17" t="n">
        <v>144.525693697572</v>
      </c>
      <c r="J2117" s="16" t="n">
        <v>0.579432961410187</v>
      </c>
      <c r="K2117" s="16" t="n">
        <v>0.628501513291238</v>
      </c>
      <c r="L2117" s="16" t="n">
        <v>0.0591455014461733</v>
      </c>
      <c r="M2117" s="16" t="n">
        <v>0.52510968268544</v>
      </c>
      <c r="N2117" s="16" t="n">
        <v>0.639667237950538</v>
      </c>
      <c r="O2117" s="16" t="n">
        <v>0.0707134063647564</v>
      </c>
      <c r="P2117" s="34" t="b">
        <f aca="false">FALSE()</f>
        <v>0</v>
      </c>
      <c r="Q2117" s="16"/>
    </row>
    <row r="2118" customFormat="false" ht="22.35" hidden="false" customHeight="false" outlineLevel="0" collapsed="false">
      <c r="A2118" s="6" t="s">
        <v>3891</v>
      </c>
      <c r="B2118" s="7" t="s">
        <v>1636</v>
      </c>
      <c r="C2118" s="17" t="n">
        <v>415</v>
      </c>
      <c r="D2118" s="18" t="n">
        <v>-0.00081305556606768</v>
      </c>
      <c r="E2118" s="18" t="n">
        <v>0.000835853562922834</v>
      </c>
      <c r="F2118" s="18" t="n">
        <v>-0.000770735273630041</v>
      </c>
      <c r="G2118" s="18" t="n">
        <v>0.000885937543405342</v>
      </c>
      <c r="H2118" s="16" t="n">
        <v>0.455222480716787</v>
      </c>
      <c r="I2118" s="17" t="n">
        <v>145.528377313689</v>
      </c>
      <c r="J2118" s="16" t="n">
        <v>0.649627610174805</v>
      </c>
      <c r="K2118" s="16" t="n">
        <v>0.696089486761023</v>
      </c>
      <c r="L2118" s="16" t="n">
        <v>0.0481482526587995</v>
      </c>
      <c r="M2118" s="16" t="n">
        <v>0.521803897561473</v>
      </c>
      <c r="N2118" s="16" t="n">
        <v>0.686522946204961</v>
      </c>
      <c r="O2118" s="16" t="n">
        <v>0.0646034327280083</v>
      </c>
      <c r="P2118" s="34" t="b">
        <f aca="false">FALSE()</f>
        <v>0</v>
      </c>
      <c r="Q2118" s="16"/>
    </row>
    <row r="2119" customFormat="false" ht="22.35" hidden="false" customHeight="false" outlineLevel="0" collapsed="false">
      <c r="A2119" s="6" t="s">
        <v>3892</v>
      </c>
      <c r="B2119" s="7" t="s">
        <v>1636</v>
      </c>
      <c r="C2119" s="17" t="n">
        <v>416</v>
      </c>
      <c r="D2119" s="18" t="n">
        <v>-0.000857511235328925</v>
      </c>
      <c r="E2119" s="18" t="n">
        <v>0.000833650519347756</v>
      </c>
      <c r="F2119" s="18" t="n">
        <v>-0.000811519129188814</v>
      </c>
      <c r="G2119" s="18" t="n">
        <v>0.00088848886085915</v>
      </c>
      <c r="H2119" s="16" t="n">
        <v>0.495522206876519</v>
      </c>
      <c r="I2119" s="17" t="n">
        <v>146.088895768496</v>
      </c>
      <c r="J2119" s="16" t="n">
        <v>0.620976119255382</v>
      </c>
      <c r="K2119" s="16" t="n">
        <v>0.668669147615422</v>
      </c>
      <c r="L2119" s="16" t="n">
        <v>0.0522184603684526</v>
      </c>
      <c r="M2119" s="16" t="n">
        <v>0.52472196714621</v>
      </c>
      <c r="N2119" s="16" t="n">
        <v>0.675869851579593</v>
      </c>
      <c r="O2119" s="16" t="n">
        <v>0.0590042877311132</v>
      </c>
      <c r="P2119" s="34" t="b">
        <f aca="false">FALSE()</f>
        <v>0</v>
      </c>
      <c r="Q2119" s="16"/>
    </row>
    <row r="2120" customFormat="false" ht="22.35" hidden="false" customHeight="false" outlineLevel="0" collapsed="false">
      <c r="A2120" s="6" t="s">
        <v>3893</v>
      </c>
      <c r="B2120" s="7" t="s">
        <v>1636</v>
      </c>
      <c r="C2120" s="17" t="n">
        <v>417</v>
      </c>
      <c r="D2120" s="18" t="n">
        <v>-0.000915508660048834</v>
      </c>
      <c r="E2120" s="18" t="n">
        <v>0.000857687692667904</v>
      </c>
      <c r="F2120" s="18" t="n">
        <v>-0.000869827257123052</v>
      </c>
      <c r="G2120" s="18" t="n">
        <v>0.000913298906896227</v>
      </c>
      <c r="H2120" s="16" t="n">
        <v>0.478459494841715</v>
      </c>
      <c r="I2120" s="17" t="n">
        <v>145.998522729332</v>
      </c>
      <c r="J2120" s="16" t="n">
        <v>0.633038907414716</v>
      </c>
      <c r="K2120" s="16" t="n">
        <v>0.680246366072261</v>
      </c>
      <c r="L2120" s="16" t="n">
        <v>0.0504501057329527</v>
      </c>
      <c r="M2120" s="16" t="n">
        <v>0.529048056320784</v>
      </c>
      <c r="N2120" s="16" t="n">
        <v>0.683248703105539</v>
      </c>
      <c r="O2120" s="16" t="n">
        <v>0.0558460495397091</v>
      </c>
      <c r="P2120" s="34" t="b">
        <f aca="false">FALSE()</f>
        <v>0</v>
      </c>
      <c r="Q2120" s="16"/>
    </row>
    <row r="2121" customFormat="false" ht="22.35" hidden="false" customHeight="false" outlineLevel="0" collapsed="false">
      <c r="A2121" s="6" t="s">
        <v>3894</v>
      </c>
      <c r="B2121" s="7" t="s">
        <v>1636</v>
      </c>
      <c r="C2121" s="17" t="n">
        <v>418</v>
      </c>
      <c r="D2121" s="18" t="n">
        <v>-0.000968808453116609</v>
      </c>
      <c r="E2121" s="18" t="n">
        <v>0.000899253610301894</v>
      </c>
      <c r="F2121" s="18" t="n">
        <v>-0.000923431782753915</v>
      </c>
      <c r="G2121" s="18" t="n">
        <v>0.00095173138572582</v>
      </c>
      <c r="H2121" s="16" t="n">
        <v>0.453808973602619</v>
      </c>
      <c r="I2121" s="17" t="n">
        <v>145.379578126215</v>
      </c>
      <c r="J2121" s="16" t="n">
        <v>0.650643045374437</v>
      </c>
      <c r="K2121" s="16" t="n">
        <v>0.696817713110688</v>
      </c>
      <c r="L2121" s="16" t="n">
        <v>0.0480459661641286</v>
      </c>
      <c r="M2121" s="16" t="n">
        <v>0.531476379961228</v>
      </c>
      <c r="N2121" s="16" t="n">
        <v>0.687442515605822</v>
      </c>
      <c r="O2121" s="16" t="n">
        <v>0.0541263386622378</v>
      </c>
      <c r="P2121" s="34" t="b">
        <f aca="false">FALSE()</f>
        <v>0</v>
      </c>
      <c r="Q2121" s="16"/>
    </row>
    <row r="2122" customFormat="false" ht="22.35" hidden="false" customHeight="false" outlineLevel="0" collapsed="false">
      <c r="A2122" s="6" t="s">
        <v>3895</v>
      </c>
      <c r="B2122" s="7" t="s">
        <v>1636</v>
      </c>
      <c r="C2122" s="17" t="n">
        <v>419</v>
      </c>
      <c r="D2122" s="18" t="n">
        <v>-0.000999919732584177</v>
      </c>
      <c r="E2122" s="18" t="n">
        <v>0.000927608384277544</v>
      </c>
      <c r="F2122" s="18" t="n">
        <v>-0.000959106645269143</v>
      </c>
      <c r="G2122" s="18" t="n">
        <v>0.000982150718681734</v>
      </c>
      <c r="H2122" s="16" t="n">
        <v>0.395661906240957</v>
      </c>
      <c r="I2122" s="17" t="n">
        <v>145.42162829013</v>
      </c>
      <c r="J2122" s="16" t="n">
        <v>0.692934314216456</v>
      </c>
      <c r="K2122" s="16" t="n">
        <v>0.737920811906157</v>
      </c>
      <c r="L2122" s="16" t="n">
        <v>0.041878129096211</v>
      </c>
      <c r="M2122" s="16" t="n">
        <v>0.529905111723294</v>
      </c>
      <c r="N2122" s="16" t="n">
        <v>0.712140678469919</v>
      </c>
      <c r="O2122" s="16" t="n">
        <v>0.0510312065277812</v>
      </c>
      <c r="P2122" s="34" t="b">
        <f aca="false">FALSE()</f>
        <v>0</v>
      </c>
      <c r="Q2122" s="16"/>
    </row>
    <row r="2123" customFormat="false" ht="22.35" hidden="false" customHeight="false" outlineLevel="0" collapsed="false">
      <c r="A2123" s="6" t="s">
        <v>3896</v>
      </c>
      <c r="B2123" s="7" t="s">
        <v>1636</v>
      </c>
      <c r="C2123" s="17" t="n">
        <v>420</v>
      </c>
      <c r="D2123" s="16" t="n">
        <v>-0.00100421255795817</v>
      </c>
      <c r="E2123" s="18" t="n">
        <v>0.000921505626974815</v>
      </c>
      <c r="F2123" s="18" t="n">
        <v>-0.000977739247360874</v>
      </c>
      <c r="G2123" s="18" t="n">
        <v>0.000985535719703398</v>
      </c>
      <c r="H2123" s="16" t="n">
        <v>0.257866219111576</v>
      </c>
      <c r="I2123" s="17" t="n">
        <v>146.444936038079</v>
      </c>
      <c r="J2123" s="16" t="n">
        <v>0.796872171978574</v>
      </c>
      <c r="K2123" s="16" t="n">
        <v>0.828204235840491</v>
      </c>
      <c r="L2123" s="16" t="n">
        <v>0.0271114005167829</v>
      </c>
      <c r="M2123" s="16" t="n">
        <v>0.52368125701459</v>
      </c>
      <c r="N2123" s="16" t="n">
        <v>0.787514817327486</v>
      </c>
      <c r="O2123" s="16" t="n">
        <v>0.046902439888204</v>
      </c>
      <c r="P2123" s="34" t="b">
        <f aca="false">FALSE()</f>
        <v>0</v>
      </c>
      <c r="Q2123" s="16"/>
    </row>
    <row r="2124" customFormat="false" ht="22.35" hidden="false" customHeight="false" outlineLevel="0" collapsed="false">
      <c r="A2124" s="6" t="s">
        <v>3897</v>
      </c>
      <c r="B2124" s="7" t="s">
        <v>1636</v>
      </c>
      <c r="C2124" s="17" t="n">
        <v>421</v>
      </c>
      <c r="D2124" s="16" t="n">
        <v>-0.0010036448449503</v>
      </c>
      <c r="E2124" s="18" t="n">
        <v>0.000921376925333917</v>
      </c>
      <c r="F2124" s="18" t="n">
        <v>-0.000982697130104765</v>
      </c>
      <c r="G2124" s="18" t="n">
        <v>0.000980090281765667</v>
      </c>
      <c r="H2124" s="16" t="n">
        <v>0.204276441182906</v>
      </c>
      <c r="I2124" s="17" t="n">
        <v>145.891721300208</v>
      </c>
      <c r="J2124" s="16" t="n">
        <v>0.838422170434391</v>
      </c>
      <c r="K2124" s="16" t="n">
        <v>0.864030793966408</v>
      </c>
      <c r="L2124" s="16" t="n">
        <v>0.0215545193301997</v>
      </c>
      <c r="M2124" s="16" t="n">
        <v>0.523538414447505</v>
      </c>
      <c r="N2124" s="16" t="n">
        <v>0.818613637355291</v>
      </c>
      <c r="O2124" s="16" t="n">
        <v>0.0439686360070941</v>
      </c>
      <c r="P2124" s="34" t="b">
        <f aca="false">FALSE()</f>
        <v>0</v>
      </c>
      <c r="Q2124" s="16"/>
    </row>
    <row r="2125" customFormat="false" ht="22.35" hidden="false" customHeight="false" outlineLevel="0" collapsed="false">
      <c r="A2125" s="6" t="s">
        <v>3898</v>
      </c>
      <c r="B2125" s="7" t="s">
        <v>1636</v>
      </c>
      <c r="C2125" s="17" t="n">
        <v>422</v>
      </c>
      <c r="D2125" s="16" t="n">
        <v>-0.00102022503479866</v>
      </c>
      <c r="E2125" s="18" t="n">
        <v>0.00092692648416461</v>
      </c>
      <c r="F2125" s="16" t="n">
        <v>-0.00100242272325842</v>
      </c>
      <c r="G2125" s="18" t="n">
        <v>0.000979619555918258</v>
      </c>
      <c r="H2125" s="16" t="n">
        <v>0.172769509509443</v>
      </c>
      <c r="I2125" s="17" t="n">
        <v>145.23603509349</v>
      </c>
      <c r="J2125" s="16" t="n">
        <v>0.863073140278105</v>
      </c>
      <c r="K2125" s="16" t="n">
        <v>0.882857661364095</v>
      </c>
      <c r="L2125" s="16" t="n">
        <v>0.0183089839163656</v>
      </c>
      <c r="M2125" s="16" t="n">
        <v>0.52253851647791</v>
      </c>
      <c r="N2125" s="16" t="n">
        <v>0.83686861414773</v>
      </c>
      <c r="O2125" s="16" t="n">
        <v>0.0401359796014041</v>
      </c>
      <c r="P2125" s="34" t="b">
        <f aca="false">FALSE()</f>
        <v>0</v>
      </c>
      <c r="Q2125" s="16"/>
    </row>
    <row r="2126" customFormat="false" ht="22.35" hidden="false" customHeight="false" outlineLevel="0" collapsed="false">
      <c r="A2126" s="6" t="s">
        <v>3899</v>
      </c>
      <c r="B2126" s="7" t="s">
        <v>1636</v>
      </c>
      <c r="C2126" s="17" t="n">
        <v>423</v>
      </c>
      <c r="D2126" s="16" t="n">
        <v>-0.00106497699553447</v>
      </c>
      <c r="E2126" s="18" t="n">
        <v>0.00093592166916187</v>
      </c>
      <c r="F2126" s="16" t="n">
        <v>-0.0010513677026592</v>
      </c>
      <c r="G2126" s="18" t="n">
        <v>0.000987295084061494</v>
      </c>
      <c r="H2126" s="16" t="n">
        <v>0.130851516936855</v>
      </c>
      <c r="I2126" s="17" t="n">
        <v>145.050417046236</v>
      </c>
      <c r="J2126" s="16" t="n">
        <v>0.896074074978115</v>
      </c>
      <c r="K2126" s="16" t="n">
        <v>0.910032184540855</v>
      </c>
      <c r="L2126" s="16" t="n">
        <v>0.0138839269854173</v>
      </c>
      <c r="M2126" s="16" t="n">
        <v>0.520232629323538</v>
      </c>
      <c r="N2126" s="16" t="n">
        <v>0.862640557475978</v>
      </c>
      <c r="O2126" s="16" t="n">
        <v>0.0344240424939061</v>
      </c>
      <c r="P2126" s="34" t="b">
        <f aca="false">FALSE()</f>
        <v>0</v>
      </c>
      <c r="Q2126" s="16"/>
    </row>
    <row r="2127" customFormat="false" ht="22.35" hidden="false" customHeight="false" outlineLevel="0" collapsed="false">
      <c r="A2127" s="6" t="s">
        <v>3900</v>
      </c>
      <c r="B2127" s="7" t="s">
        <v>1636</v>
      </c>
      <c r="C2127" s="17" t="n">
        <v>424</v>
      </c>
      <c r="D2127" s="16" t="n">
        <v>-0.00112107214699362</v>
      </c>
      <c r="E2127" s="18" t="n">
        <v>0.000959759016624686</v>
      </c>
      <c r="F2127" s="16" t="n">
        <v>-0.00110226797657658</v>
      </c>
      <c r="G2127" s="18" t="n">
        <v>0.000998629419046553</v>
      </c>
      <c r="H2127" s="16" t="n">
        <v>0.176745554301743</v>
      </c>
      <c r="I2127" s="17" t="n">
        <v>143.69765936267</v>
      </c>
      <c r="J2127" s="16" t="n">
        <v>0.859957122717508</v>
      </c>
      <c r="K2127" s="16" t="n">
        <v>0.880973107696287</v>
      </c>
      <c r="L2127" s="16" t="n">
        <v>0.0189260689317732</v>
      </c>
      <c r="M2127" s="16" t="n">
        <v>0.521314151617182</v>
      </c>
      <c r="N2127" s="16" t="n">
        <v>0.845220696367308</v>
      </c>
      <c r="O2127" s="16" t="n">
        <v>0.0287351118783798</v>
      </c>
      <c r="P2127" s="34" t="b">
        <f aca="false">FALSE()</f>
        <v>0</v>
      </c>
      <c r="Q2127" s="16"/>
    </row>
    <row r="2128" customFormat="false" ht="22.35" hidden="false" customHeight="false" outlineLevel="0" collapsed="false">
      <c r="A2128" s="6" t="s">
        <v>3901</v>
      </c>
      <c r="B2128" s="7" t="s">
        <v>1636</v>
      </c>
      <c r="C2128" s="17" t="n">
        <v>425</v>
      </c>
      <c r="D2128" s="16" t="n">
        <v>-0.00114616249321129</v>
      </c>
      <c r="E2128" s="18" t="n">
        <v>0.000970015799463436</v>
      </c>
      <c r="F2128" s="16" t="n">
        <v>-0.00111931204951776</v>
      </c>
      <c r="G2128" s="18" t="n">
        <v>0.000997217981427303</v>
      </c>
      <c r="H2128" s="16" t="n">
        <v>0.250236722544122</v>
      </c>
      <c r="I2128" s="17" t="n">
        <v>142.544519635786</v>
      </c>
      <c r="J2128" s="16" t="n">
        <v>0.802764582870156</v>
      </c>
      <c r="K2128" s="16" t="n">
        <v>0.833201654152578</v>
      </c>
      <c r="L2128" s="16" t="n">
        <v>0.027011805334123</v>
      </c>
      <c r="M2128" s="16" t="n">
        <v>0.524375063769003</v>
      </c>
      <c r="N2128" s="16" t="n">
        <v>0.808721221153262</v>
      </c>
      <c r="O2128" s="16" t="n">
        <v>0.0245202510988127</v>
      </c>
      <c r="P2128" s="34" t="b">
        <f aca="false">FALSE()</f>
        <v>0</v>
      </c>
      <c r="Q2128" s="16"/>
    </row>
    <row r="2129" customFormat="false" ht="22.35" hidden="false" customHeight="false" outlineLevel="0" collapsed="false">
      <c r="A2129" s="6" t="s">
        <v>3902</v>
      </c>
      <c r="B2129" s="7" t="s">
        <v>1636</v>
      </c>
      <c r="C2129" s="17" t="n">
        <v>426</v>
      </c>
      <c r="D2129" s="16" t="n">
        <v>-0.00115519661058596</v>
      </c>
      <c r="E2129" s="18" t="n">
        <v>0.000963416741584515</v>
      </c>
      <c r="F2129" s="16" t="n">
        <v>-0.00112196776083304</v>
      </c>
      <c r="G2129" s="18" t="n">
        <v>0.000987825544668776</v>
      </c>
      <c r="H2129" s="16" t="n">
        <v>0.311945627092624</v>
      </c>
      <c r="I2129" s="17" t="n">
        <v>142.296090571703</v>
      </c>
      <c r="J2129" s="16" t="n">
        <v>0.755538460860042</v>
      </c>
      <c r="K2129" s="16" t="n">
        <v>0.794598229236993</v>
      </c>
      <c r="L2129" s="16" t="n">
        <v>0.0337322962834291</v>
      </c>
      <c r="M2129" s="16" t="n">
        <v>0.528231813080298</v>
      </c>
      <c r="N2129" s="16" t="n">
        <v>0.773722860700773</v>
      </c>
      <c r="O2129" s="16" t="n">
        <v>0.0211071807984563</v>
      </c>
      <c r="P2129" s="34" t="b">
        <f aca="false">FALSE()</f>
        <v>0</v>
      </c>
      <c r="Q2129" s="16"/>
    </row>
    <row r="2130" customFormat="false" ht="22.35" hidden="false" customHeight="false" outlineLevel="0" collapsed="false">
      <c r="A2130" s="6" t="s">
        <v>3903</v>
      </c>
      <c r="B2130" s="7" t="s">
        <v>1636</v>
      </c>
      <c r="C2130" s="17" t="n">
        <v>427</v>
      </c>
      <c r="D2130" s="16" t="n">
        <v>-0.00117468249300084</v>
      </c>
      <c r="E2130" s="18" t="n">
        <v>0.000957459170524392</v>
      </c>
      <c r="F2130" s="16" t="n">
        <v>-0.00113669086400933</v>
      </c>
      <c r="G2130" s="18" t="n">
        <v>0.00098194572356117</v>
      </c>
      <c r="H2130" s="16" t="n">
        <v>0.35886231764283</v>
      </c>
      <c r="I2130" s="17" t="n">
        <v>142.317976161782</v>
      </c>
      <c r="J2130" s="16" t="n">
        <v>0.720229914193719</v>
      </c>
      <c r="K2130" s="16" t="n">
        <v>0.764242941422637</v>
      </c>
      <c r="L2130" s="16" t="n">
        <v>0.0387996080065876</v>
      </c>
      <c r="M2130" s="16" t="n">
        <v>0.530639730639731</v>
      </c>
      <c r="N2130" s="16" t="n">
        <v>0.750972683243513</v>
      </c>
      <c r="O2130" s="16" t="n">
        <v>0.0183302359658559</v>
      </c>
      <c r="P2130" s="34" t="b">
        <f aca="false">FALSE()</f>
        <v>0</v>
      </c>
      <c r="Q2130" s="16"/>
    </row>
    <row r="2131" customFormat="false" ht="22.35" hidden="false" customHeight="false" outlineLevel="0" collapsed="false">
      <c r="A2131" s="6" t="s">
        <v>3904</v>
      </c>
      <c r="B2131" s="7" t="s">
        <v>1636</v>
      </c>
      <c r="C2131" s="17" t="n">
        <v>428</v>
      </c>
      <c r="D2131" s="16" t="n">
        <v>-0.00118038295103014</v>
      </c>
      <c r="E2131" s="18" t="n">
        <v>0.000952773938672497</v>
      </c>
      <c r="F2131" s="16" t="n">
        <v>-0.00113755989172051</v>
      </c>
      <c r="G2131" s="18" t="n">
        <v>0.000974146812492393</v>
      </c>
      <c r="H2131" s="16" t="n">
        <v>0.406704575978907</v>
      </c>
      <c r="I2131" s="17" t="n">
        <v>142.030539696728</v>
      </c>
      <c r="J2131" s="16" t="n">
        <v>0.684837183816553</v>
      </c>
      <c r="K2131" s="16" t="n">
        <v>0.72985986462216</v>
      </c>
      <c r="L2131" s="16" t="n">
        <v>0.0440624016472089</v>
      </c>
      <c r="M2131" s="16" t="n">
        <v>0.534190388735843</v>
      </c>
      <c r="N2131" s="16" t="n">
        <v>0.722623526281931</v>
      </c>
      <c r="O2131" s="16" t="n">
        <v>0.0160686970982234</v>
      </c>
      <c r="P2131" s="34" t="b">
        <f aca="false">FALSE()</f>
        <v>0</v>
      </c>
      <c r="Q2131" s="16"/>
    </row>
    <row r="2132" customFormat="false" ht="22.35" hidden="false" customHeight="false" outlineLevel="0" collapsed="false">
      <c r="A2132" s="6" t="s">
        <v>3905</v>
      </c>
      <c r="B2132" s="7" t="s">
        <v>1636</v>
      </c>
      <c r="C2132" s="17" t="n">
        <v>429</v>
      </c>
      <c r="D2132" s="16" t="n">
        <v>-0.00118482297186986</v>
      </c>
      <c r="E2132" s="18" t="n">
        <v>0.000953500943812722</v>
      </c>
      <c r="F2132" s="16" t="n">
        <v>-0.00113697059199926</v>
      </c>
      <c r="G2132" s="18" t="n">
        <v>0.000967885054005955</v>
      </c>
      <c r="H2132" s="16" t="n">
        <v>0.454686437060771</v>
      </c>
      <c r="I2132" s="17" t="n">
        <v>141.362598985889</v>
      </c>
      <c r="J2132" s="16" t="n">
        <v>0.650032298119641</v>
      </c>
      <c r="K2132" s="16" t="n">
        <v>0.696343324005295</v>
      </c>
      <c r="L2132" s="16" t="n">
        <v>0.0494985031263794</v>
      </c>
      <c r="M2132" s="16" t="n">
        <v>0.538230792776247</v>
      </c>
      <c r="N2132" s="16" t="n">
        <v>0.693213314440322</v>
      </c>
      <c r="O2132" s="16" t="n">
        <v>0.0131452196341986</v>
      </c>
      <c r="P2132" s="34" t="b">
        <f aca="false">FALSE()</f>
        <v>0</v>
      </c>
      <c r="Q2132" s="16"/>
    </row>
    <row r="2133" customFormat="false" ht="22.35" hidden="false" customHeight="false" outlineLevel="0" collapsed="false">
      <c r="A2133" s="6" t="s">
        <v>3906</v>
      </c>
      <c r="B2133" s="7" t="s">
        <v>1636</v>
      </c>
      <c r="C2133" s="17" t="n">
        <v>430</v>
      </c>
      <c r="D2133" s="16" t="n">
        <v>-0.00119830217040462</v>
      </c>
      <c r="E2133" s="18" t="n">
        <v>0.00095839614382662</v>
      </c>
      <c r="F2133" s="16" t="n">
        <v>-0.00114328201790352</v>
      </c>
      <c r="G2133" s="18" t="n">
        <v>0.000962858961294157</v>
      </c>
      <c r="H2133" s="16" t="n">
        <v>0.521034081587109</v>
      </c>
      <c r="I2133" s="17" t="n">
        <v>140.424251342025</v>
      </c>
      <c r="J2133" s="16" t="n">
        <v>0.603163704624786</v>
      </c>
      <c r="K2133" s="16" t="n">
        <v>0.651686897733107</v>
      </c>
      <c r="L2133" s="16" t="n">
        <v>0.0571137969215187</v>
      </c>
      <c r="M2133" s="16" t="n">
        <v>0.543760840730538</v>
      </c>
      <c r="N2133" s="16" t="n">
        <v>0.652031826260939</v>
      </c>
      <c r="O2133" s="16" t="n">
        <v>0.0100294500899369</v>
      </c>
      <c r="P2133" s="34" t="b">
        <f aca="false">FALSE()</f>
        <v>0</v>
      </c>
      <c r="Q2133" s="16"/>
    </row>
    <row r="2134" customFormat="false" ht="22.35" hidden="false" customHeight="false" outlineLevel="0" collapsed="false">
      <c r="A2134" s="6" t="s">
        <v>3907</v>
      </c>
      <c r="B2134" s="7" t="s">
        <v>1636</v>
      </c>
      <c r="C2134" s="17" t="n">
        <v>431</v>
      </c>
      <c r="D2134" s="16" t="n">
        <v>-0.00120854204786718</v>
      </c>
      <c r="E2134" s="18" t="n">
        <v>0.000955519254823559</v>
      </c>
      <c r="F2134" s="16" t="n">
        <v>-0.00114763103906664</v>
      </c>
      <c r="G2134" s="18" t="n">
        <v>0.000954502904288129</v>
      </c>
      <c r="H2134" s="16" t="n">
        <v>0.579108963108446</v>
      </c>
      <c r="I2134" s="17" t="n">
        <v>139.914465290003</v>
      </c>
      <c r="J2134" s="16" t="n">
        <v>0.563446831684182</v>
      </c>
      <c r="K2134" s="16" t="n">
        <v>0.613889302044987</v>
      </c>
      <c r="L2134" s="16" t="n">
        <v>0.0637222604640682</v>
      </c>
      <c r="M2134" s="16" t="n">
        <v>0.549372513008877</v>
      </c>
      <c r="N2134" s="16" t="n">
        <v>0.614771219525384</v>
      </c>
      <c r="O2134" s="16" t="n">
        <v>0.0064746451234432</v>
      </c>
      <c r="P2134" s="34" t="b">
        <f aca="false">FALSE()</f>
        <v>0</v>
      </c>
      <c r="Q2134" s="16"/>
    </row>
    <row r="2135" customFormat="false" ht="22.35" hidden="false" customHeight="false" outlineLevel="0" collapsed="false">
      <c r="A2135" s="6" t="s">
        <v>3908</v>
      </c>
      <c r="B2135" s="7" t="s">
        <v>1636</v>
      </c>
      <c r="C2135" s="17" t="n">
        <v>432</v>
      </c>
      <c r="D2135" s="16" t="n">
        <v>-0.00120769316387038</v>
      </c>
      <c r="E2135" s="18" t="n">
        <v>0.0009501036077661</v>
      </c>
      <c r="F2135" s="16" t="n">
        <v>-0.00114670808038694</v>
      </c>
      <c r="G2135" s="18" t="n">
        <v>0.000946323181651049</v>
      </c>
      <c r="H2135" s="16" t="n">
        <v>0.583401113932771</v>
      </c>
      <c r="I2135" s="17" t="n">
        <v>139.655982913074</v>
      </c>
      <c r="J2135" s="16" t="n">
        <v>0.560564279247005</v>
      </c>
      <c r="K2135" s="16" t="n">
        <v>0.611712268965309</v>
      </c>
      <c r="L2135" s="16" t="n">
        <v>0.0643199608227506</v>
      </c>
      <c r="M2135" s="16" t="n">
        <v>0.549107233955719</v>
      </c>
      <c r="N2135" s="16" t="n">
        <v>0.611409849083577</v>
      </c>
      <c r="O2135" s="16" t="n">
        <v>0.00580279115238321</v>
      </c>
      <c r="P2135" s="34" t="b">
        <f aca="false">FALSE()</f>
        <v>0</v>
      </c>
      <c r="Q2135" s="16"/>
    </row>
    <row r="2136" customFormat="false" ht="22.35" hidden="false" customHeight="false" outlineLevel="0" collapsed="false">
      <c r="A2136" s="6" t="s">
        <v>3909</v>
      </c>
      <c r="B2136" s="7" t="s">
        <v>1636</v>
      </c>
      <c r="C2136" s="17" t="n">
        <v>433</v>
      </c>
      <c r="D2136" s="16" t="n">
        <v>-0.00119360225035987</v>
      </c>
      <c r="E2136" s="18" t="n">
        <v>0.000945463858373116</v>
      </c>
      <c r="F2136" s="16" t="n">
        <v>-0.00113166577654463</v>
      </c>
      <c r="G2136" s="18" t="n">
        <v>0.000938955598678165</v>
      </c>
      <c r="H2136" s="16" t="n">
        <v>0.595697296089612</v>
      </c>
      <c r="I2136" s="17" t="n">
        <v>139.399331447974</v>
      </c>
      <c r="J2136" s="16" t="n">
        <v>0.552343404882219</v>
      </c>
      <c r="K2136" s="16" t="n">
        <v>0.603375922679971</v>
      </c>
      <c r="L2136" s="16" t="n">
        <v>0.0658038285924442</v>
      </c>
      <c r="M2136" s="16" t="n">
        <v>0.551515151515152</v>
      </c>
      <c r="N2136" s="16" t="n">
        <v>0.601594393771065</v>
      </c>
      <c r="O2136" s="16" t="n">
        <v>0.00595396589402543</v>
      </c>
      <c r="P2136" s="34" t="b">
        <f aca="false">FALSE()</f>
        <v>0</v>
      </c>
      <c r="Q2136" s="16"/>
    </row>
    <row r="2137" customFormat="false" ht="22.35" hidden="false" customHeight="false" outlineLevel="0" collapsed="false">
      <c r="A2137" s="6" t="s">
        <v>3910</v>
      </c>
      <c r="B2137" s="7" t="s">
        <v>1636</v>
      </c>
      <c r="C2137" s="17" t="n">
        <v>434</v>
      </c>
      <c r="D2137" s="16" t="n">
        <v>-0.00116929572322924</v>
      </c>
      <c r="E2137" s="18" t="n">
        <v>0.000941695885578623</v>
      </c>
      <c r="F2137" s="16" t="n">
        <v>-0.00109987333653509</v>
      </c>
      <c r="G2137" s="18" t="n">
        <v>0.000929338318468424</v>
      </c>
      <c r="H2137" s="16" t="n">
        <v>0.671060253169979</v>
      </c>
      <c r="I2137" s="17" t="n">
        <v>138.851076563803</v>
      </c>
      <c r="J2137" s="16" t="n">
        <v>0.503296936159718</v>
      </c>
      <c r="K2137" s="16" t="n">
        <v>0.556240288964802</v>
      </c>
      <c r="L2137" s="16" t="n">
        <v>0.0744414292208842</v>
      </c>
      <c r="M2137" s="16" t="n">
        <v>0.55816753392511</v>
      </c>
      <c r="N2137" s="16" t="n">
        <v>0.553912485689355</v>
      </c>
      <c r="O2137" s="16" t="n">
        <v>0.00484347667199928</v>
      </c>
      <c r="P2137" s="34" t="b">
        <f aca="false">FALSE()</f>
        <v>0</v>
      </c>
      <c r="Q2137" s="16"/>
    </row>
    <row r="2138" customFormat="false" ht="22.35" hidden="false" customHeight="false" outlineLevel="0" collapsed="false">
      <c r="A2138" s="6" t="s">
        <v>3911</v>
      </c>
      <c r="B2138" s="7" t="s">
        <v>1636</v>
      </c>
      <c r="C2138" s="17" t="n">
        <v>435</v>
      </c>
      <c r="D2138" s="16" t="n">
        <v>-0.00113446777834347</v>
      </c>
      <c r="E2138" s="18" t="n">
        <v>0.00092336851731681</v>
      </c>
      <c r="F2138" s="16" t="n">
        <v>-0.00105989423216315</v>
      </c>
      <c r="G2138" s="18" t="n">
        <v>0.000905086151038226</v>
      </c>
      <c r="H2138" s="16" t="n">
        <v>0.7359703549326</v>
      </c>
      <c r="I2138" s="17" t="n">
        <v>138.268871474226</v>
      </c>
      <c r="J2138" s="16" t="n">
        <v>0.462995442550996</v>
      </c>
      <c r="K2138" s="16" t="n">
        <v>0.515267118955922</v>
      </c>
      <c r="L2138" s="16" t="n">
        <v>0.0820128944493227</v>
      </c>
      <c r="M2138" s="16" t="n">
        <v>0.562432404856647</v>
      </c>
      <c r="N2138" s="16" t="n">
        <v>0.513059142060084</v>
      </c>
      <c r="O2138" s="16" t="n">
        <v>0.00386028952190897</v>
      </c>
      <c r="P2138" s="34" t="b">
        <f aca="false">FALSE()</f>
        <v>0</v>
      </c>
      <c r="Q2138" s="16"/>
    </row>
    <row r="2139" customFormat="false" ht="22.35" hidden="false" customHeight="false" outlineLevel="0" collapsed="false">
      <c r="A2139" s="6" t="s">
        <v>3912</v>
      </c>
      <c r="B2139" s="7" t="s">
        <v>1636</v>
      </c>
      <c r="C2139" s="17" t="n">
        <v>436</v>
      </c>
      <c r="D2139" s="16" t="n">
        <v>-0.00109902756183864</v>
      </c>
      <c r="E2139" s="18" t="n">
        <v>0.000904986800644416</v>
      </c>
      <c r="F2139" s="16" t="n">
        <v>-0.0010199686986752</v>
      </c>
      <c r="G2139" s="18" t="n">
        <v>0.000881022688003811</v>
      </c>
      <c r="H2139" s="16" t="n">
        <v>0.796957006669169</v>
      </c>
      <c r="I2139" s="17" t="n">
        <v>137.691048966101</v>
      </c>
      <c r="J2139" s="16" t="n">
        <v>0.426848087437191</v>
      </c>
      <c r="K2139" s="16" t="n">
        <v>0.47863268383257</v>
      </c>
      <c r="L2139" s="16" t="n">
        <v>0.0892153451706075</v>
      </c>
      <c r="M2139" s="16" t="n">
        <v>0.568044077134986</v>
      </c>
      <c r="N2139" s="16" t="n">
        <v>0.475308193817368</v>
      </c>
      <c r="O2139" s="16" t="n">
        <v>0.00367529080529121</v>
      </c>
      <c r="P2139" s="34" t="b">
        <f aca="false">FALSE()</f>
        <v>0</v>
      </c>
      <c r="Q2139" s="16"/>
    </row>
    <row r="2140" customFormat="false" ht="22.35" hidden="false" customHeight="false" outlineLevel="0" collapsed="false">
      <c r="A2140" s="6" t="s">
        <v>3913</v>
      </c>
      <c r="B2140" s="7" t="s">
        <v>1636</v>
      </c>
      <c r="C2140" s="17" t="n">
        <v>437</v>
      </c>
      <c r="D2140" s="16" t="n">
        <v>-0.00107096022970661</v>
      </c>
      <c r="E2140" s="18" t="n">
        <v>0.00089018636637513</v>
      </c>
      <c r="F2140" s="18" t="n">
        <v>-0.000989616219529948</v>
      </c>
      <c r="G2140" s="18" t="n">
        <v>0.000862600440999006</v>
      </c>
      <c r="H2140" s="16" t="n">
        <v>0.83424040218147</v>
      </c>
      <c r="I2140" s="17" t="n">
        <v>137.303698746521</v>
      </c>
      <c r="J2140" s="16" t="n">
        <v>0.405594594029419</v>
      </c>
      <c r="K2140" s="16" t="n">
        <v>0.456899447671577</v>
      </c>
      <c r="L2140" s="16" t="n">
        <v>0.0936788784430909</v>
      </c>
      <c r="M2140" s="16" t="n">
        <v>0.5722681359045</v>
      </c>
      <c r="N2140" s="16" t="n">
        <v>0.451759838833687</v>
      </c>
      <c r="O2140" s="16" t="n">
        <v>0.00351867728984045</v>
      </c>
      <c r="P2140" s="34" t="b">
        <f aca="false">FALSE()</f>
        <v>0</v>
      </c>
      <c r="Q2140" s="16"/>
    </row>
    <row r="2141" customFormat="false" ht="22.35" hidden="false" customHeight="false" outlineLevel="0" collapsed="false">
      <c r="A2141" s="6" t="s">
        <v>3914</v>
      </c>
      <c r="B2141" s="7" t="s">
        <v>1636</v>
      </c>
      <c r="C2141" s="17" t="n">
        <v>438</v>
      </c>
      <c r="D2141" s="16" t="n">
        <v>-0.00104871234637531</v>
      </c>
      <c r="E2141" s="18" t="n">
        <v>0.000869023159334194</v>
      </c>
      <c r="F2141" s="18" t="n">
        <v>-0.000970025277424169</v>
      </c>
      <c r="G2141" s="18" t="n">
        <v>0.000843589269113322</v>
      </c>
      <c r="H2141" s="16" t="n">
        <v>0.82641182295474</v>
      </c>
      <c r="I2141" s="17" t="n">
        <v>137.451357689193</v>
      </c>
      <c r="J2141" s="16" t="n">
        <v>0.410002751783832</v>
      </c>
      <c r="K2141" s="16" t="n">
        <v>0.461364267869551</v>
      </c>
      <c r="L2141" s="16" t="n">
        <v>0.0926898920052272</v>
      </c>
      <c r="M2141" s="16" t="n">
        <v>0.570105091317213</v>
      </c>
      <c r="N2141" s="16" t="n">
        <v>0.4563584090032</v>
      </c>
      <c r="O2141" s="16" t="n">
        <v>0.00157392917211884</v>
      </c>
      <c r="P2141" s="34" t="b">
        <f aca="false">FALSE()</f>
        <v>0</v>
      </c>
      <c r="Q2141" s="16"/>
    </row>
    <row r="2142" customFormat="false" ht="22.35" hidden="false" customHeight="false" outlineLevel="0" collapsed="false">
      <c r="A2142" s="6" t="s">
        <v>3915</v>
      </c>
      <c r="B2142" s="7" t="s">
        <v>1636</v>
      </c>
      <c r="C2142" s="17" t="n">
        <v>439</v>
      </c>
      <c r="D2142" s="16" t="n">
        <v>-0.00102063431680071</v>
      </c>
      <c r="E2142" s="18" t="n">
        <v>0.000854893554454345</v>
      </c>
      <c r="F2142" s="18" t="n">
        <v>-0.000943094517976948</v>
      </c>
      <c r="G2142" s="18" t="n">
        <v>0.000827698468655082</v>
      </c>
      <c r="H2142" s="16" t="n">
        <v>0.828166094059116</v>
      </c>
      <c r="I2142" s="17" t="n">
        <v>137.233298703758</v>
      </c>
      <c r="J2142" s="16" t="n">
        <v>0.409014379963972</v>
      </c>
      <c r="K2142" s="16" t="n">
        <v>0.460376912625572</v>
      </c>
      <c r="L2142" s="16" t="n">
        <v>0.0930494811819175</v>
      </c>
      <c r="M2142" s="16" t="n">
        <v>0.568758289970411</v>
      </c>
      <c r="N2142" s="16" t="n">
        <v>0.454780107340645</v>
      </c>
      <c r="O2142" s="18" t="n">
        <v>0.000716377778237602</v>
      </c>
      <c r="P2142" s="34" t="b">
        <f aca="false">FALSE()</f>
        <v>0</v>
      </c>
      <c r="Q2142" s="16"/>
    </row>
    <row r="2143" customFormat="false" ht="22.35" hidden="false" customHeight="false" outlineLevel="0" collapsed="false">
      <c r="A2143" s="6" t="s">
        <v>3916</v>
      </c>
      <c r="B2143" s="7" t="s">
        <v>1636</v>
      </c>
      <c r="C2143" s="17" t="n">
        <v>440</v>
      </c>
      <c r="D2143" s="18" t="n">
        <v>-0.000983823948468968</v>
      </c>
      <c r="E2143" s="18" t="n">
        <v>0.000838893023189742</v>
      </c>
      <c r="F2143" s="18" t="n">
        <v>-0.000905311642239273</v>
      </c>
      <c r="G2143" s="18" t="n">
        <v>0.000809772872805184</v>
      </c>
      <c r="H2143" s="16" t="n">
        <v>0.854951033808636</v>
      </c>
      <c r="I2143" s="17" t="n">
        <v>136.985408041818</v>
      </c>
      <c r="J2143" s="16" t="n">
        <v>0.394071055549166</v>
      </c>
      <c r="K2143" s="16" t="n">
        <v>0.445247721352856</v>
      </c>
      <c r="L2143" s="16" t="n">
        <v>0.0962515456041544</v>
      </c>
      <c r="M2143" s="16" t="n">
        <v>0.568921538618508</v>
      </c>
      <c r="N2143" s="16" t="n">
        <v>0.438671575483935</v>
      </c>
      <c r="O2143" s="18" t="n">
        <v>0.000529621949924364</v>
      </c>
      <c r="P2143" s="34" t="b">
        <f aca="false">FALSE()</f>
        <v>0</v>
      </c>
      <c r="Q2143" s="16"/>
    </row>
    <row r="2144" customFormat="false" ht="22.35" hidden="false" customHeight="false" outlineLevel="0" collapsed="false">
      <c r="A2144" s="6" t="s">
        <v>3917</v>
      </c>
      <c r="B2144" s="7" t="s">
        <v>1636</v>
      </c>
      <c r="C2144" s="17" t="n">
        <v>441</v>
      </c>
      <c r="D2144" s="18" t="n">
        <v>-0.00094376042764808</v>
      </c>
      <c r="E2144" s="18" t="n">
        <v>0.00081617271869682</v>
      </c>
      <c r="F2144" s="18" t="n">
        <v>-0.000862689793868279</v>
      </c>
      <c r="G2144" s="18" t="n">
        <v>0.000787803652578872</v>
      </c>
      <c r="H2144" s="16" t="n">
        <v>0.907391777275681</v>
      </c>
      <c r="I2144" s="17" t="n">
        <v>136.981479640972</v>
      </c>
      <c r="J2144" s="16" t="n">
        <v>0.365793167078534</v>
      </c>
      <c r="K2144" s="16" t="n">
        <v>0.416129836451731</v>
      </c>
      <c r="L2144" s="16" t="n">
        <v>0.102158649124988</v>
      </c>
      <c r="M2144" s="16" t="n">
        <v>0.568656259565351</v>
      </c>
      <c r="N2144" s="16" t="n">
        <v>0.411141820467765</v>
      </c>
      <c r="O2144" s="18" t="n">
        <v>0.000472367639057613</v>
      </c>
      <c r="P2144" s="34" t="b">
        <f aca="false">FALSE()</f>
        <v>0</v>
      </c>
      <c r="Q2144" s="16"/>
    </row>
    <row r="2145" customFormat="false" ht="22.35" hidden="false" customHeight="false" outlineLevel="0" collapsed="false">
      <c r="A2145" s="6" t="s">
        <v>3918</v>
      </c>
      <c r="B2145" s="7" t="s">
        <v>1636</v>
      </c>
      <c r="C2145" s="17" t="n">
        <v>442</v>
      </c>
      <c r="D2145" s="18" t="n">
        <v>-0.000916220142921724</v>
      </c>
      <c r="E2145" s="18" t="n">
        <v>0.00079593815778692</v>
      </c>
      <c r="F2145" s="18" t="n">
        <v>-0.000832444459743264</v>
      </c>
      <c r="G2145" s="18" t="n">
        <v>0.00076844581153583</v>
      </c>
      <c r="H2145" s="16" t="n">
        <v>0.961471910994769</v>
      </c>
      <c r="I2145" s="17" t="n">
        <v>137.000059899264</v>
      </c>
      <c r="J2145" s="16" t="n">
        <v>0.338008842021242</v>
      </c>
      <c r="K2145" s="16" t="n">
        <v>0.388044794346073</v>
      </c>
      <c r="L2145" s="16" t="n">
        <v>0.10823095615003</v>
      </c>
      <c r="M2145" s="16" t="n">
        <v>0.569043975104581</v>
      </c>
      <c r="N2145" s="16" t="n">
        <v>0.382943925278975</v>
      </c>
      <c r="O2145" s="18" t="n">
        <v>0.00046123018010531</v>
      </c>
      <c r="P2145" s="34" t="b">
        <f aca="false">FALSE()</f>
        <v>0</v>
      </c>
      <c r="Q2145" s="16"/>
    </row>
    <row r="2146" customFormat="false" ht="22.35" hidden="false" customHeight="false" outlineLevel="0" collapsed="false">
      <c r="A2146" s="6" t="s">
        <v>3919</v>
      </c>
      <c r="B2146" s="7" t="s">
        <v>1636</v>
      </c>
      <c r="C2146" s="17" t="n">
        <v>443</v>
      </c>
      <c r="D2146" s="18" t="n">
        <v>-0.000876245869950263</v>
      </c>
      <c r="E2146" s="18" t="n">
        <v>0.000773197891562103</v>
      </c>
      <c r="F2146" s="18" t="n">
        <v>-0.000796287610030699</v>
      </c>
      <c r="G2146" s="18" t="n">
        <v>0.000752273331881189</v>
      </c>
      <c r="H2146" s="16" t="n">
        <v>0.943497231177924</v>
      </c>
      <c r="I2146" s="17" t="n">
        <v>137.640905431175</v>
      </c>
      <c r="J2146" s="16" t="n">
        <v>0.347079801160477</v>
      </c>
      <c r="K2146" s="16" t="n">
        <v>0.396471559266717</v>
      </c>
      <c r="L2146" s="16" t="n">
        <v>0.105661983110438</v>
      </c>
      <c r="M2146" s="16" t="n">
        <v>0.563167023773084</v>
      </c>
      <c r="N2146" s="16" t="n">
        <v>0.394823871204948</v>
      </c>
      <c r="O2146" s="18" t="n">
        <v>0.000427092296880633</v>
      </c>
      <c r="P2146" s="34" t="b">
        <f aca="false">FALSE()</f>
        <v>0</v>
      </c>
      <c r="Q2146" s="16"/>
    </row>
    <row r="2147" customFormat="false" ht="22.35" hidden="false" customHeight="false" outlineLevel="0" collapsed="false">
      <c r="A2147" s="6" t="s">
        <v>3920</v>
      </c>
      <c r="B2147" s="7" t="s">
        <v>1636</v>
      </c>
      <c r="C2147" s="17" t="n">
        <v>444</v>
      </c>
      <c r="D2147" s="18" t="n">
        <v>-0.000830179058327523</v>
      </c>
      <c r="E2147" s="18" t="n">
        <v>0.000754808880007436</v>
      </c>
      <c r="F2147" s="18" t="n">
        <v>-0.000757713405950708</v>
      </c>
      <c r="G2147" s="18" t="n">
        <v>0.000741389466538034</v>
      </c>
      <c r="H2147" s="16" t="n">
        <v>0.874583653438744</v>
      </c>
      <c r="I2147" s="17" t="n">
        <v>138.444607558534</v>
      </c>
      <c r="J2147" s="16" t="n">
        <v>0.383315155612808</v>
      </c>
      <c r="K2147" s="16" t="n">
        <v>0.434040353558841</v>
      </c>
      <c r="L2147" s="16" t="n">
        <v>0.0973253314042648</v>
      </c>
      <c r="M2147" s="16" t="n">
        <v>0.556433017039078</v>
      </c>
      <c r="N2147" s="16" t="n">
        <v>0.433674293174452</v>
      </c>
      <c r="O2147" s="18" t="n">
        <v>8.8289799408405E-005</v>
      </c>
      <c r="P2147" s="34" t="b">
        <f aca="false">FALSE()</f>
        <v>0</v>
      </c>
      <c r="Q2147" s="16"/>
    </row>
    <row r="2148" customFormat="false" ht="22.35" hidden="false" customHeight="false" outlineLevel="0" collapsed="false">
      <c r="A2148" s="6" t="s">
        <v>3921</v>
      </c>
      <c r="B2148" s="7" t="s">
        <v>1636</v>
      </c>
      <c r="C2148" s="17" t="n">
        <v>445</v>
      </c>
      <c r="D2148" s="18" t="n">
        <v>-0.00079970583964775</v>
      </c>
      <c r="E2148" s="18" t="n">
        <v>0.000747722112760079</v>
      </c>
      <c r="F2148" s="18" t="n">
        <v>-0.00073343833913856</v>
      </c>
      <c r="G2148" s="18" t="n">
        <v>0.000737720381393197</v>
      </c>
      <c r="H2148" s="16" t="n">
        <v>0.806772724373041</v>
      </c>
      <c r="I2148" s="17" t="n">
        <v>138.82887846288</v>
      </c>
      <c r="J2148" s="16" t="n">
        <v>0.421177392659093</v>
      </c>
      <c r="K2148" s="16" t="n">
        <v>0.472912927363429</v>
      </c>
      <c r="L2148" s="16" t="n">
        <v>0.0895115181708852</v>
      </c>
      <c r="M2148" s="16" t="n">
        <v>0.55006631976329</v>
      </c>
      <c r="N2148" s="16" t="n">
        <v>0.47396716834267</v>
      </c>
      <c r="O2148" s="18" t="n">
        <v>8.16329822473867E-005</v>
      </c>
      <c r="P2148" s="34" t="b">
        <f aca="false">FALSE()</f>
        <v>0</v>
      </c>
      <c r="Q2148" s="16"/>
    </row>
    <row r="2149" customFormat="false" ht="22.35" hidden="false" customHeight="false" outlineLevel="0" collapsed="false">
      <c r="A2149" s="6" t="s">
        <v>3922</v>
      </c>
      <c r="B2149" s="7" t="s">
        <v>1636</v>
      </c>
      <c r="C2149" s="17" t="n">
        <v>446</v>
      </c>
      <c r="D2149" s="18" t="n">
        <v>-0.000780269505744076</v>
      </c>
      <c r="E2149" s="18" t="n">
        <v>0.000744859910853335</v>
      </c>
      <c r="F2149" s="18" t="n">
        <v>-0.000720385998745918</v>
      </c>
      <c r="G2149" s="18" t="n">
        <v>0.00073825133396865</v>
      </c>
      <c r="H2149" s="16" t="n">
        <v>0.731307265784627</v>
      </c>
      <c r="I2149" s="17" t="n">
        <v>139.224139768357</v>
      </c>
      <c r="J2149" s="16" t="n">
        <v>0.465820555641654</v>
      </c>
      <c r="K2149" s="16" t="n">
        <v>0.518272199976639</v>
      </c>
      <c r="L2149" s="16" t="n">
        <v>0.0808922126903857</v>
      </c>
      <c r="M2149" s="16" t="n">
        <v>0.542883379247016</v>
      </c>
      <c r="N2149" s="16" t="n">
        <v>0.519650866031665</v>
      </c>
      <c r="O2149" s="18" t="n">
        <v>7.79709542241841E-005</v>
      </c>
      <c r="P2149" s="34" t="b">
        <f aca="false">FALSE()</f>
        <v>0</v>
      </c>
      <c r="Q2149" s="16"/>
    </row>
    <row r="2150" customFormat="false" ht="22.35" hidden="false" customHeight="false" outlineLevel="0" collapsed="false">
      <c r="A2150" s="6" t="s">
        <v>3923</v>
      </c>
      <c r="B2150" s="7" t="s">
        <v>1636</v>
      </c>
      <c r="C2150" s="17" t="n">
        <v>447</v>
      </c>
      <c r="D2150" s="18" t="n">
        <v>-0.000765771601043094</v>
      </c>
      <c r="E2150" s="18" t="n">
        <v>0.000741026985673036</v>
      </c>
      <c r="F2150" s="18" t="n">
        <v>-0.000713245388077823</v>
      </c>
      <c r="G2150" s="18" t="n">
        <v>0.000738594681610174</v>
      </c>
      <c r="H2150" s="16" t="n">
        <v>0.644178705345547</v>
      </c>
      <c r="I2150" s="17" t="n">
        <v>139.717666535895</v>
      </c>
      <c r="J2150" s="16" t="n">
        <v>0.520515680799049</v>
      </c>
      <c r="K2150" s="16" t="n">
        <v>0.572677644569474</v>
      </c>
      <c r="L2150" s="16" t="n">
        <v>0.0709875376851652</v>
      </c>
      <c r="M2150" s="16" t="n">
        <v>0.535884093459851</v>
      </c>
      <c r="N2150" s="16" t="n">
        <v>0.575561912872535</v>
      </c>
      <c r="O2150" s="18" t="n">
        <v>7.3563857801711E-005</v>
      </c>
      <c r="P2150" s="34" t="b">
        <f aca="false">FALSE()</f>
        <v>0</v>
      </c>
      <c r="Q2150" s="16"/>
    </row>
    <row r="2151" customFormat="false" ht="22.35" hidden="false" customHeight="false" outlineLevel="0" collapsed="false">
      <c r="A2151" s="6" t="s">
        <v>3924</v>
      </c>
      <c r="B2151" s="7" t="s">
        <v>1636</v>
      </c>
      <c r="C2151" s="17" t="n">
        <v>448</v>
      </c>
      <c r="D2151" s="18" t="n">
        <v>-0.000756026831056775</v>
      </c>
      <c r="E2151" s="18" t="n">
        <v>0.000737710516363113</v>
      </c>
      <c r="F2151" s="18" t="n">
        <v>-0.000709546785156989</v>
      </c>
      <c r="G2151" s="18" t="n">
        <v>0.000738355373534608</v>
      </c>
      <c r="H2151" s="16" t="n">
        <v>0.572195262440731</v>
      </c>
      <c r="I2151" s="17" t="n">
        <v>140.086774711731</v>
      </c>
      <c r="J2151" s="16" t="n">
        <v>0.568106801361093</v>
      </c>
      <c r="K2151" s="16" t="n">
        <v>0.618317132349472</v>
      </c>
      <c r="L2151" s="16" t="n">
        <v>0.0628800811854374</v>
      </c>
      <c r="M2151" s="16" t="n">
        <v>0.530047954290379</v>
      </c>
      <c r="N2151" s="16" t="n">
        <v>0.621232351868011</v>
      </c>
      <c r="O2151" s="18" t="n">
        <v>6.58577431490377E-005</v>
      </c>
      <c r="P2151" s="34" t="b">
        <f aca="false">FALSE()</f>
        <v>0</v>
      </c>
      <c r="Q2151" s="16"/>
    </row>
    <row r="2152" customFormat="false" ht="22.35" hidden="false" customHeight="false" outlineLevel="0" collapsed="false">
      <c r="A2152" s="6" t="s">
        <v>3925</v>
      </c>
      <c r="B2152" s="7" t="s">
        <v>1636</v>
      </c>
      <c r="C2152" s="17" t="n">
        <v>449</v>
      </c>
      <c r="D2152" s="18" t="n">
        <v>-0.000751959276621172</v>
      </c>
      <c r="E2152" s="18" t="n">
        <v>0.000735463665507863</v>
      </c>
      <c r="F2152" s="18" t="n">
        <v>-0.000707834532691784</v>
      </c>
      <c r="G2152" s="18" t="n">
        <v>0.000735280687676551</v>
      </c>
      <c r="H2152" s="16" t="n">
        <v>0.544961669948145</v>
      </c>
      <c r="I2152" s="17" t="n">
        <v>139.986875506078</v>
      </c>
      <c r="J2152" s="16" t="n">
        <v>0.586647042206001</v>
      </c>
      <c r="K2152" s="16" t="n">
        <v>0.635164420859615</v>
      </c>
      <c r="L2152" s="16" t="n">
        <v>0.0599322193828508</v>
      </c>
      <c r="M2152" s="16" t="n">
        <v>0.527456382001837</v>
      </c>
      <c r="N2152" s="16" t="n">
        <v>0.638661629616378</v>
      </c>
      <c r="O2152" s="18" t="n">
        <v>5.69294394638721E-005</v>
      </c>
      <c r="P2152" s="34" t="b">
        <f aca="false">FALSE()</f>
        <v>0</v>
      </c>
      <c r="Q2152" s="16"/>
    </row>
    <row r="2153" customFormat="false" ht="22.35" hidden="false" customHeight="false" outlineLevel="0" collapsed="false">
      <c r="A2153" s="6" t="s">
        <v>3926</v>
      </c>
      <c r="B2153" s="7" t="s">
        <v>1636</v>
      </c>
      <c r="C2153" s="17" t="n">
        <v>450</v>
      </c>
      <c r="D2153" s="18" t="n">
        <v>-0.00075228595393943</v>
      </c>
      <c r="E2153" s="18" t="n">
        <v>0.000733624728127756</v>
      </c>
      <c r="F2153" s="18" t="n">
        <v>-0.000710708842912903</v>
      </c>
      <c r="G2153" s="18" t="n">
        <v>0.000733815448109974</v>
      </c>
      <c r="H2153" s="16" t="n">
        <v>0.514740693198282</v>
      </c>
      <c r="I2153" s="17" t="n">
        <v>140.032120157675</v>
      </c>
      <c r="J2153" s="16" t="n">
        <v>0.60754574124256</v>
      </c>
      <c r="K2153" s="16" t="n">
        <v>0.655909163932524</v>
      </c>
      <c r="L2153" s="16" t="n">
        <v>0.0565894348734118</v>
      </c>
      <c r="M2153" s="16" t="n">
        <v>0.525762677277829</v>
      </c>
      <c r="N2153" s="16" t="n">
        <v>0.659459750993186</v>
      </c>
      <c r="O2153" s="18" t="n">
        <v>5.13317063795892E-005</v>
      </c>
      <c r="P2153" s="34" t="b">
        <f aca="false">FALSE()</f>
        <v>0</v>
      </c>
      <c r="Q2153" s="16"/>
    </row>
    <row r="2154" customFormat="false" ht="22.35" hidden="false" customHeight="false" outlineLevel="0" collapsed="false">
      <c r="A2154" s="6" t="s">
        <v>3927</v>
      </c>
      <c r="B2154" s="7" t="s">
        <v>1636</v>
      </c>
      <c r="C2154" s="17" t="n">
        <v>451</v>
      </c>
      <c r="D2154" s="18" t="n">
        <v>-0.000758761721750911</v>
      </c>
      <c r="E2154" s="18" t="n">
        <v>0.00073832499284719</v>
      </c>
      <c r="F2154" s="18" t="n">
        <v>-0.000720238764575874</v>
      </c>
      <c r="G2154" s="18" t="n">
        <v>0.000738799010443562</v>
      </c>
      <c r="H2154" s="16" t="n">
        <v>0.473862718487317</v>
      </c>
      <c r="I2154" s="17" t="n">
        <v>140.066114016786</v>
      </c>
      <c r="J2154" s="16" t="n">
        <v>0.636335614242334</v>
      </c>
      <c r="K2154" s="16" t="n">
        <v>0.683251776544172</v>
      </c>
      <c r="L2154" s="16" t="n">
        <v>0.052082118864122</v>
      </c>
      <c r="M2154" s="16" t="n">
        <v>0.52472196714621</v>
      </c>
      <c r="N2154" s="16" t="n">
        <v>0.68642163135632</v>
      </c>
      <c r="O2154" s="18" t="n">
        <v>5.01070901796017E-005</v>
      </c>
      <c r="P2154" s="34" t="b">
        <f aca="false">FALSE()</f>
        <v>0</v>
      </c>
      <c r="Q2154" s="16"/>
    </row>
    <row r="2155" customFormat="false" ht="22.35" hidden="false" customHeight="false" outlineLevel="0" collapsed="false">
      <c r="A2155" s="6" t="s">
        <v>3928</v>
      </c>
      <c r="B2155" s="7" t="s">
        <v>1636</v>
      </c>
      <c r="C2155" s="17" t="n">
        <v>452</v>
      </c>
      <c r="D2155" s="18" t="n">
        <v>-0.000771969905147685</v>
      </c>
      <c r="E2155" s="18" t="n">
        <v>0.000748322871139994</v>
      </c>
      <c r="F2155" s="18" t="n">
        <v>-0.000737714925687227</v>
      </c>
      <c r="G2155" s="18" t="n">
        <v>0.000747731416053303</v>
      </c>
      <c r="H2155" s="16" t="n">
        <v>0.415832913386753</v>
      </c>
      <c r="I2155" s="17" t="n">
        <v>139.938742197497</v>
      </c>
      <c r="J2155" s="16" t="n">
        <v>0.678169257627205</v>
      </c>
      <c r="K2155" s="16" t="n">
        <v>0.723310824763017</v>
      </c>
      <c r="L2155" s="16" t="n">
        <v>0.0457478212071197</v>
      </c>
      <c r="M2155" s="16" t="n">
        <v>0.52282420161208</v>
      </c>
      <c r="N2155" s="16" t="n">
        <v>0.72504155298427</v>
      </c>
      <c r="O2155" s="18" t="n">
        <v>5.07162843961124E-005</v>
      </c>
      <c r="P2155" s="34" t="b">
        <f aca="false">FALSE()</f>
        <v>0</v>
      </c>
      <c r="Q2155" s="16"/>
    </row>
    <row r="2156" customFormat="false" ht="22.35" hidden="false" customHeight="false" outlineLevel="0" collapsed="false">
      <c r="A2156" s="6" t="s">
        <v>3929</v>
      </c>
      <c r="B2156" s="7" t="s">
        <v>1636</v>
      </c>
      <c r="C2156" s="17" t="n">
        <v>453</v>
      </c>
      <c r="D2156" s="18" t="n">
        <v>-0.000787122632292563</v>
      </c>
      <c r="E2156" s="18" t="n">
        <v>0.000752457634261046</v>
      </c>
      <c r="F2156" s="18" t="n">
        <v>-0.000755803421715313</v>
      </c>
      <c r="G2156" s="18" t="n">
        <v>0.000753287184511555</v>
      </c>
      <c r="H2156" s="16" t="n">
        <v>0.377986161982563</v>
      </c>
      <c r="I2156" s="17" t="n">
        <v>140.107103236331</v>
      </c>
      <c r="J2156" s="16" t="n">
        <v>0.706012920169097</v>
      </c>
      <c r="K2156" s="16" t="n">
        <v>0.750500414626473</v>
      </c>
      <c r="L2156" s="16" t="n">
        <v>0.0415315925654625</v>
      </c>
      <c r="M2156" s="16" t="n">
        <v>0.520763187429854</v>
      </c>
      <c r="N2156" s="16" t="n">
        <v>0.75248927198926</v>
      </c>
      <c r="O2156" s="18" t="n">
        <v>4.88759492030094E-005</v>
      </c>
      <c r="P2156" s="34" t="b">
        <f aca="false">FALSE()</f>
        <v>0</v>
      </c>
      <c r="Q2156" s="16"/>
    </row>
    <row r="2157" customFormat="false" ht="22.35" hidden="false" customHeight="false" outlineLevel="0" collapsed="false">
      <c r="A2157" s="6" t="s">
        <v>3930</v>
      </c>
      <c r="B2157" s="7" t="s">
        <v>1636</v>
      </c>
      <c r="C2157" s="17" t="n">
        <v>454</v>
      </c>
      <c r="D2157" s="18" t="n">
        <v>-0.000807685123603701</v>
      </c>
      <c r="E2157" s="18" t="n">
        <v>0.000753170909297116</v>
      </c>
      <c r="F2157" s="18" t="n">
        <v>-0.000778070434439165</v>
      </c>
      <c r="G2157" s="18" t="n">
        <v>0.000756757351780797</v>
      </c>
      <c r="H2157" s="16" t="n">
        <v>0.356857969119093</v>
      </c>
      <c r="I2157" s="17" t="n">
        <v>140.433663039333</v>
      </c>
      <c r="J2157" s="16" t="n">
        <v>0.721733782170098</v>
      </c>
      <c r="K2157" s="16" t="n">
        <v>0.765447277282368</v>
      </c>
      <c r="L2157" s="16" t="n">
        <v>0.0391146926243049</v>
      </c>
      <c r="M2157" s="16" t="n">
        <v>0.519967350270381</v>
      </c>
      <c r="N2157" s="16" t="n">
        <v>0.764969504606445</v>
      </c>
      <c r="O2157" s="18" t="n">
        <v>4.43963996166888E-005</v>
      </c>
      <c r="P2157" s="34" t="b">
        <f aca="false">FALSE()</f>
        <v>0</v>
      </c>
      <c r="Q2157" s="16"/>
    </row>
    <row r="2158" customFormat="false" ht="22.35" hidden="false" customHeight="false" outlineLevel="0" collapsed="false">
      <c r="A2158" s="6" t="s">
        <v>3931</v>
      </c>
      <c r="B2158" s="7" t="s">
        <v>1636</v>
      </c>
      <c r="C2158" s="17" t="n">
        <v>455</v>
      </c>
      <c r="D2158" s="18" t="n">
        <v>-0.000831758683550442</v>
      </c>
      <c r="E2158" s="18" t="n">
        <v>0.000752479459510001</v>
      </c>
      <c r="F2158" s="18" t="n">
        <v>-0.000802770522013603</v>
      </c>
      <c r="G2158" s="18" t="n">
        <v>0.000759173204076047</v>
      </c>
      <c r="H2158" s="16" t="n">
        <v>0.349387377599237</v>
      </c>
      <c r="I2158" s="17" t="n">
        <v>140.804267297452</v>
      </c>
      <c r="J2158" s="16" t="n">
        <v>0.727320491216134</v>
      </c>
      <c r="K2158" s="16" t="n">
        <v>0.770978298479427</v>
      </c>
      <c r="L2158" s="16" t="n">
        <v>0.0381910004284342</v>
      </c>
      <c r="M2158" s="16" t="n">
        <v>0.518906234057749</v>
      </c>
      <c r="N2158" s="16" t="n">
        <v>0.769378662960289</v>
      </c>
      <c r="O2158" s="18" t="n">
        <v>4.01521243628637E-005</v>
      </c>
      <c r="P2158" s="34" t="b">
        <f aca="false">FALSE()</f>
        <v>0</v>
      </c>
      <c r="Q2158" s="16"/>
    </row>
    <row r="2159" customFormat="false" ht="22.35" hidden="false" customHeight="false" outlineLevel="0" collapsed="false">
      <c r="A2159" s="6" t="s">
        <v>3932</v>
      </c>
      <c r="B2159" s="7" t="s">
        <v>1636</v>
      </c>
      <c r="C2159" s="17" t="n">
        <v>456</v>
      </c>
      <c r="D2159" s="18" t="n">
        <v>-0.000852601008670185</v>
      </c>
      <c r="E2159" s="18" t="n">
        <v>0.000753125635186588</v>
      </c>
      <c r="F2159" s="18" t="n">
        <v>-0.000821870663546394</v>
      </c>
      <c r="G2159" s="18" t="n">
        <v>0.00076083299671679</v>
      </c>
      <c r="H2159" s="16" t="n">
        <v>0.369984657477248</v>
      </c>
      <c r="I2159" s="17" t="n">
        <v>140.924632019429</v>
      </c>
      <c r="J2159" s="16" t="n">
        <v>0.711949361206212</v>
      </c>
      <c r="K2159" s="16" t="n">
        <v>0.756036297084386</v>
      </c>
      <c r="L2159" s="16" t="n">
        <v>0.0404066761319638</v>
      </c>
      <c r="M2159" s="16" t="n">
        <v>0.520314253647587</v>
      </c>
      <c r="N2159" s="16" t="n">
        <v>0.759376527031739</v>
      </c>
      <c r="O2159" s="18" t="n">
        <v>3.97850519853919E-005</v>
      </c>
      <c r="P2159" s="34" t="b">
        <f aca="false">FALSE()</f>
        <v>0</v>
      </c>
      <c r="Q2159" s="16"/>
    </row>
    <row r="2160" customFormat="false" ht="22.35" hidden="false" customHeight="false" outlineLevel="0" collapsed="false">
      <c r="A2160" s="6" t="s">
        <v>3933</v>
      </c>
      <c r="B2160" s="7" t="s">
        <v>1636</v>
      </c>
      <c r="C2160" s="17" t="n">
        <v>457</v>
      </c>
      <c r="D2160" s="18" t="n">
        <v>-0.000875436672121445</v>
      </c>
      <c r="E2160" s="18" t="n">
        <v>0.000753650297035796</v>
      </c>
      <c r="F2160" s="18" t="n">
        <v>-0.000840556424670587</v>
      </c>
      <c r="G2160" s="18" t="n">
        <v>0.000762548305857252</v>
      </c>
      <c r="H2160" s="16" t="n">
        <v>0.419545167071852</v>
      </c>
      <c r="I2160" s="17" t="n">
        <v>141.066327802708</v>
      </c>
      <c r="J2160" s="16" t="n">
        <v>0.675455985498768</v>
      </c>
      <c r="K2160" s="16" t="n">
        <v>0.720602143912568</v>
      </c>
      <c r="L2160" s="16" t="n">
        <v>0.0457716986397971</v>
      </c>
      <c r="M2160" s="16" t="n">
        <v>0.524130190796857</v>
      </c>
      <c r="N2160" s="16" t="n">
        <v>0.72504155298427</v>
      </c>
      <c r="O2160" s="18" t="n">
        <v>4.05273159706981E-005</v>
      </c>
      <c r="P2160" s="34" t="b">
        <f aca="false">FALSE()</f>
        <v>0</v>
      </c>
      <c r="Q2160" s="16"/>
    </row>
    <row r="2161" customFormat="false" ht="22.35" hidden="false" customHeight="false" outlineLevel="0" collapsed="false">
      <c r="A2161" s="6" t="s">
        <v>3934</v>
      </c>
      <c r="B2161" s="7" t="s">
        <v>1636</v>
      </c>
      <c r="C2161" s="17" t="n">
        <v>458</v>
      </c>
      <c r="D2161" s="18" t="n">
        <v>-0.00089328366091235</v>
      </c>
      <c r="E2161" s="18" t="n">
        <v>0.000751792133267523</v>
      </c>
      <c r="F2161" s="18" t="n">
        <v>-0.000853700527940531</v>
      </c>
      <c r="G2161" s="18" t="n">
        <v>0.000763233369167539</v>
      </c>
      <c r="H2161" s="16" t="n">
        <v>0.477015232326991</v>
      </c>
      <c r="I2161" s="17" t="n">
        <v>141.374643760156</v>
      </c>
      <c r="J2161" s="16" t="n">
        <v>0.634087818846801</v>
      </c>
      <c r="K2161" s="16" t="n">
        <v>0.68119711317997</v>
      </c>
      <c r="L2161" s="16" t="n">
        <v>0.0519247376559047</v>
      </c>
      <c r="M2161" s="16" t="n">
        <v>0.529843893480257</v>
      </c>
      <c r="N2161" s="16" t="n">
        <v>0.687156839594574</v>
      </c>
      <c r="O2161" s="18" t="n">
        <v>4.08438103478458E-005</v>
      </c>
      <c r="P2161" s="34" t="b">
        <f aca="false">FALSE()</f>
        <v>0</v>
      </c>
      <c r="Q2161" s="16"/>
    </row>
    <row r="2162" customFormat="false" ht="22.35" hidden="false" customHeight="false" outlineLevel="0" collapsed="false">
      <c r="A2162" s="6" t="s">
        <v>3935</v>
      </c>
      <c r="B2162" s="7" t="s">
        <v>1636</v>
      </c>
      <c r="C2162" s="17" t="n">
        <v>459</v>
      </c>
      <c r="D2162" s="18" t="n">
        <v>-0.000901198214320846</v>
      </c>
      <c r="E2162" s="18" t="n">
        <v>0.000746907778188495</v>
      </c>
      <c r="F2162" s="18" t="n">
        <v>-0.000858335657150463</v>
      </c>
      <c r="G2162" s="18" t="n">
        <v>0.000761769017291193</v>
      </c>
      <c r="H2162" s="16" t="n">
        <v>0.519503403518235</v>
      </c>
      <c r="I2162" s="17" t="n">
        <v>141.799394638215</v>
      </c>
      <c r="J2162" s="16" t="n">
        <v>0.604219708722329</v>
      </c>
      <c r="K2162" s="16" t="n">
        <v>0.652657936282578</v>
      </c>
      <c r="L2162" s="16" t="n">
        <v>0.0563763977759361</v>
      </c>
      <c r="M2162" s="16" t="n">
        <v>0.537067646158555</v>
      </c>
      <c r="N2162" s="16" t="n">
        <v>0.660736576681895</v>
      </c>
      <c r="O2162" s="18" t="n">
        <v>4.03630987042265E-005</v>
      </c>
      <c r="P2162" s="34" t="b">
        <f aca="false">FALSE()</f>
        <v>0</v>
      </c>
      <c r="Q2162" s="16"/>
    </row>
    <row r="2163" customFormat="false" ht="22.35" hidden="false" customHeight="false" outlineLevel="0" collapsed="false">
      <c r="A2163" s="6" t="s">
        <v>3936</v>
      </c>
      <c r="B2163" s="7" t="s">
        <v>1636</v>
      </c>
      <c r="C2163" s="17" t="n">
        <v>460</v>
      </c>
      <c r="D2163" s="18" t="n">
        <v>-0.000910060208500827</v>
      </c>
      <c r="E2163" s="18" t="n">
        <v>0.000743886792542694</v>
      </c>
      <c r="F2163" s="18" t="n">
        <v>-0.000863848668543684</v>
      </c>
      <c r="G2163" s="18" t="n">
        <v>0.000760654515156843</v>
      </c>
      <c r="H2163" s="16" t="n">
        <v>0.5621171898275</v>
      </c>
      <c r="I2163" s="17" t="n">
        <v>142.040440819961</v>
      </c>
      <c r="J2163" s="16" t="n">
        <v>0.57492215905201</v>
      </c>
      <c r="K2163" s="16" t="n">
        <v>0.624751757021692</v>
      </c>
      <c r="L2163" s="16" t="n">
        <v>0.0608955037252864</v>
      </c>
      <c r="M2163" s="16" t="n">
        <v>0.5423528211407</v>
      </c>
      <c r="N2163" s="16" t="n">
        <v>0.632850652771056</v>
      </c>
      <c r="O2163" s="18" t="n">
        <v>4.0043445147832E-005</v>
      </c>
      <c r="P2163" s="34" t="b">
        <f aca="false">FALSE()</f>
        <v>0</v>
      </c>
      <c r="Q2163" s="16"/>
    </row>
    <row r="2164" customFormat="false" ht="22.35" hidden="false" customHeight="false" outlineLevel="0" collapsed="false">
      <c r="A2164" s="6" t="s">
        <v>3937</v>
      </c>
      <c r="B2164" s="7" t="s">
        <v>1636</v>
      </c>
      <c r="C2164" s="17" t="n">
        <v>461</v>
      </c>
      <c r="D2164" s="18" t="n">
        <v>-0.000917804352186908</v>
      </c>
      <c r="E2164" s="18" t="n">
        <v>0.000740443528358477</v>
      </c>
      <c r="F2164" s="18" t="n">
        <v>-0.000868145360317457</v>
      </c>
      <c r="G2164" s="18" t="n">
        <v>0.00075819700173068</v>
      </c>
      <c r="H2164" s="16" t="n">
        <v>0.60671354476641</v>
      </c>
      <c r="I2164" s="17" t="n">
        <v>142.171695457481</v>
      </c>
      <c r="J2164" s="16" t="n">
        <v>0.545008661703925</v>
      </c>
      <c r="K2164" s="16" t="n">
        <v>0.596148114409933</v>
      </c>
      <c r="L2164" s="16" t="n">
        <v>0.0656651828106442</v>
      </c>
      <c r="M2164" s="16" t="n">
        <v>0.547637996122845</v>
      </c>
      <c r="N2164" s="16" t="n">
        <v>0.605698175362701</v>
      </c>
      <c r="O2164" s="18" t="n">
        <v>4.09665521261843E-005</v>
      </c>
      <c r="P2164" s="34" t="b">
        <f aca="false">FALSE()</f>
        <v>0</v>
      </c>
      <c r="Q2164" s="16"/>
    </row>
    <row r="2165" customFormat="false" ht="22.35" hidden="false" customHeight="false" outlineLevel="0" collapsed="false">
      <c r="A2165" s="6" t="s">
        <v>3938</v>
      </c>
      <c r="B2165" s="7" t="s">
        <v>1636</v>
      </c>
      <c r="C2165" s="17" t="n">
        <v>462</v>
      </c>
      <c r="D2165" s="18" t="n">
        <v>-0.000922887886553545</v>
      </c>
      <c r="E2165" s="18" t="n">
        <v>0.000736034769280561</v>
      </c>
      <c r="F2165" s="18" t="n">
        <v>-0.000870509017662444</v>
      </c>
      <c r="G2165" s="18" t="n">
        <v>0.000755231336241959</v>
      </c>
      <c r="H2165" s="16" t="n">
        <v>0.643547642756578</v>
      </c>
      <c r="I2165" s="17" t="n">
        <v>142.364410583585</v>
      </c>
      <c r="J2165" s="16" t="n">
        <v>0.520904135379833</v>
      </c>
      <c r="K2165" s="16" t="n">
        <v>0.57280131473935</v>
      </c>
      <c r="L2165" s="16" t="n">
        <v>0.0695563901745599</v>
      </c>
      <c r="M2165" s="16" t="n">
        <v>0.55302520151005</v>
      </c>
      <c r="N2165" s="16" t="n">
        <v>0.583883170346412</v>
      </c>
      <c r="O2165" s="18" t="n">
        <v>4.25959948463959E-005</v>
      </c>
      <c r="P2165" s="34" t="b">
        <f aca="false">FALSE()</f>
        <v>0</v>
      </c>
      <c r="Q2165" s="16"/>
    </row>
    <row r="2166" customFormat="false" ht="22.35" hidden="false" customHeight="false" outlineLevel="0" collapsed="false">
      <c r="A2166" s="6" t="s">
        <v>3939</v>
      </c>
      <c r="B2166" s="7" t="s">
        <v>1636</v>
      </c>
      <c r="C2166" s="17" t="n">
        <v>463</v>
      </c>
      <c r="D2166" s="18" t="n">
        <v>-0.00092446399317797</v>
      </c>
      <c r="E2166" s="18" t="n">
        <v>0.000733274507142635</v>
      </c>
      <c r="F2166" s="18" t="n">
        <v>-0.000871240773022261</v>
      </c>
      <c r="G2166" s="18" t="n">
        <v>0.000753711563546163</v>
      </c>
      <c r="H2166" s="16" t="n">
        <v>0.656183988587353</v>
      </c>
      <c r="I2166" s="17" t="n">
        <v>142.528706204921</v>
      </c>
      <c r="J2166" s="16" t="n">
        <v>0.512763692468543</v>
      </c>
      <c r="K2166" s="16" t="n">
        <v>0.565197695549655</v>
      </c>
      <c r="L2166" s="16" t="n">
        <v>0.0708397015609253</v>
      </c>
      <c r="M2166" s="16" t="n">
        <v>0.556371798796041</v>
      </c>
      <c r="N2166" s="16" t="n">
        <v>0.576357404052146</v>
      </c>
      <c r="O2166" s="18" t="n">
        <v>4.33835248805599E-005</v>
      </c>
      <c r="P2166" s="34" t="b">
        <f aca="false">FALSE()</f>
        <v>0</v>
      </c>
      <c r="Q2166" s="16"/>
    </row>
    <row r="2167" customFormat="false" ht="22.35" hidden="false" customHeight="false" outlineLevel="0" collapsed="false">
      <c r="A2167" s="6" t="s">
        <v>3940</v>
      </c>
      <c r="B2167" s="7" t="s">
        <v>1636</v>
      </c>
      <c r="C2167" s="17" t="n">
        <v>464</v>
      </c>
      <c r="D2167" s="18" t="n">
        <v>-0.000920008671232472</v>
      </c>
      <c r="E2167" s="18" t="n">
        <v>0.000725686194584688</v>
      </c>
      <c r="F2167" s="18" t="n">
        <v>-0.000867385613056444</v>
      </c>
      <c r="G2167" s="18" t="n">
        <v>0.000746373472253207</v>
      </c>
      <c r="H2167" s="16" t="n">
        <v>0.655498023698552</v>
      </c>
      <c r="I2167" s="17" t="n">
        <v>142.587189981155</v>
      </c>
      <c r="J2167" s="16" t="n">
        <v>0.513203373971596</v>
      </c>
      <c r="K2167" s="16" t="n">
        <v>0.565532130106778</v>
      </c>
      <c r="L2167" s="16" t="n">
        <v>0.0707364245762476</v>
      </c>
      <c r="M2167" s="16" t="n">
        <v>0.557208448117539</v>
      </c>
      <c r="N2167" s="16" t="n">
        <v>0.576869248334011</v>
      </c>
      <c r="O2167" s="18" t="n">
        <v>4.3749716822615E-005</v>
      </c>
      <c r="P2167" s="34" t="b">
        <f aca="false">FALSE()</f>
        <v>0</v>
      </c>
      <c r="Q2167" s="16"/>
    </row>
    <row r="2168" customFormat="false" ht="22.35" hidden="false" customHeight="false" outlineLevel="0" collapsed="false">
      <c r="A2168" s="6" t="s">
        <v>3941</v>
      </c>
      <c r="B2168" s="7" t="s">
        <v>1636</v>
      </c>
      <c r="C2168" s="17" t="n">
        <v>465</v>
      </c>
      <c r="D2168" s="18" t="n">
        <v>-0.000910492942898658</v>
      </c>
      <c r="E2168" s="18" t="n">
        <v>0.000716723470670946</v>
      </c>
      <c r="F2168" s="18" t="n">
        <v>-0.000857927035513848</v>
      </c>
      <c r="G2168" s="18" t="n">
        <v>0.000737275119876598</v>
      </c>
      <c r="H2168" s="16" t="n">
        <v>0.662955488325438</v>
      </c>
      <c r="I2168" s="17" t="n">
        <v>142.602570987197</v>
      </c>
      <c r="J2168" s="16" t="n">
        <v>0.508429239933493</v>
      </c>
      <c r="K2168" s="16" t="n">
        <v>0.561016045127359</v>
      </c>
      <c r="L2168" s="16" t="n">
        <v>0.0715334141714205</v>
      </c>
      <c r="M2168" s="16" t="n">
        <v>0.558473625140292</v>
      </c>
      <c r="N2168" s="16" t="n">
        <v>0.572656088854106</v>
      </c>
      <c r="O2168" s="18" t="n">
        <v>4.49159343473117E-005</v>
      </c>
      <c r="P2168" s="34" t="b">
        <f aca="false">FALSE()</f>
        <v>0</v>
      </c>
      <c r="Q2168" s="16"/>
    </row>
    <row r="2169" customFormat="false" ht="22.35" hidden="false" customHeight="false" outlineLevel="0" collapsed="false">
      <c r="A2169" s="6" t="s">
        <v>3942</v>
      </c>
      <c r="B2169" s="7" t="s">
        <v>1636</v>
      </c>
      <c r="C2169" s="17" t="n">
        <v>466</v>
      </c>
      <c r="D2169" s="18" t="n">
        <v>-0.0008977336978374</v>
      </c>
      <c r="E2169" s="18" t="n">
        <v>0.00070873914937192</v>
      </c>
      <c r="F2169" s="18" t="n">
        <v>-0.000845690560655198</v>
      </c>
      <c r="G2169" s="18" t="n">
        <v>0.000729577197089254</v>
      </c>
      <c r="H2169" s="16" t="n">
        <v>0.663674671519591</v>
      </c>
      <c r="I2169" s="17" t="n">
        <v>142.669474471766</v>
      </c>
      <c r="J2169" s="16" t="n">
        <v>0.507969588278873</v>
      </c>
      <c r="K2169" s="16" t="n">
        <v>0.56065792323333</v>
      </c>
      <c r="L2169" s="16" t="n">
        <v>0.0715772490507851</v>
      </c>
      <c r="M2169" s="16" t="n">
        <v>0.558596061626365</v>
      </c>
      <c r="N2169" s="16" t="n">
        <v>0.572524382969044</v>
      </c>
      <c r="O2169" s="18" t="n">
        <v>4.67855812295878E-005</v>
      </c>
      <c r="P2169" s="34" t="b">
        <f aca="false">FALSE()</f>
        <v>0</v>
      </c>
      <c r="Q2169" s="16"/>
    </row>
    <row r="2170" customFormat="false" ht="22.35" hidden="false" customHeight="false" outlineLevel="0" collapsed="false">
      <c r="A2170" s="6" t="s">
        <v>3943</v>
      </c>
      <c r="B2170" s="7" t="s">
        <v>1636</v>
      </c>
      <c r="C2170" s="17" t="n">
        <v>467</v>
      </c>
      <c r="D2170" s="18" t="n">
        <v>-0.000880815583573194</v>
      </c>
      <c r="E2170" s="18" t="n">
        <v>0.000697746800096711</v>
      </c>
      <c r="F2170" s="18" t="n">
        <v>-0.000832189927052705</v>
      </c>
      <c r="G2170" s="18" t="n">
        <v>0.00071899984761665</v>
      </c>
      <c r="H2170" s="16" t="n">
        <v>0.629749372563219</v>
      </c>
      <c r="I2170" s="17" t="n">
        <v>142.766919047415</v>
      </c>
      <c r="J2170" s="16" t="n">
        <v>0.529865117261397</v>
      </c>
      <c r="K2170" s="16" t="n">
        <v>0.581422590331782</v>
      </c>
      <c r="L2170" s="16" t="n">
        <v>0.067871860321966</v>
      </c>
      <c r="M2170" s="16" t="n">
        <v>0.555718804203653</v>
      </c>
      <c r="N2170" s="16" t="n">
        <v>0.593278301754564</v>
      </c>
      <c r="O2170" s="18" t="n">
        <v>4.66719008342473E-005</v>
      </c>
      <c r="P2170" s="34" t="b">
        <f aca="false">FALSE()</f>
        <v>0</v>
      </c>
      <c r="Q2170" s="16"/>
    </row>
    <row r="2171" customFormat="false" ht="22.35" hidden="false" customHeight="false" outlineLevel="0" collapsed="false">
      <c r="A2171" s="6" t="s">
        <v>3944</v>
      </c>
      <c r="B2171" s="7" t="s">
        <v>1636</v>
      </c>
      <c r="C2171" s="17" t="n">
        <v>468</v>
      </c>
      <c r="D2171" s="18" t="n">
        <v>-0.000863155112756712</v>
      </c>
      <c r="E2171" s="18" t="n">
        <v>0.00068756086838913</v>
      </c>
      <c r="F2171" s="18" t="n">
        <v>-0.0008188589359671</v>
      </c>
      <c r="G2171" s="18" t="n">
        <v>0.000708426025388235</v>
      </c>
      <c r="H2171" s="16" t="n">
        <v>0.582188398250729</v>
      </c>
      <c r="I2171" s="17" t="n">
        <v>142.756513823763</v>
      </c>
      <c r="J2171" s="16" t="n">
        <v>0.561358113355529</v>
      </c>
      <c r="K2171" s="16" t="n">
        <v>0.61209568324368</v>
      </c>
      <c r="L2171" s="16" t="n">
        <v>0.0627505183715397</v>
      </c>
      <c r="M2171" s="16" t="n">
        <v>0.55245383124171</v>
      </c>
      <c r="N2171" s="16" t="n">
        <v>0.621766860785201</v>
      </c>
      <c r="O2171" s="18" t="n">
        <v>4.58303579452551E-005</v>
      </c>
      <c r="P2171" s="34" t="b">
        <f aca="false">FALSE()</f>
        <v>0</v>
      </c>
      <c r="Q2171" s="16"/>
    </row>
    <row r="2172" customFormat="false" ht="22.35" hidden="false" customHeight="false" outlineLevel="0" collapsed="false">
      <c r="A2172" s="6" t="s">
        <v>3945</v>
      </c>
      <c r="B2172" s="7" t="s">
        <v>1636</v>
      </c>
      <c r="C2172" s="17" t="n">
        <v>469</v>
      </c>
      <c r="D2172" s="18" t="n">
        <v>-0.000846802945347233</v>
      </c>
      <c r="E2172" s="18" t="n">
        <v>0.000676919641949187</v>
      </c>
      <c r="F2172" s="18" t="n">
        <v>-0.000806877933964403</v>
      </c>
      <c r="G2172" s="18" t="n">
        <v>0.000697898634371517</v>
      </c>
      <c r="H2172" s="16" t="n">
        <v>0.532928255137424</v>
      </c>
      <c r="I2172" s="17" t="n">
        <v>142.815992814546</v>
      </c>
      <c r="J2172" s="16" t="n">
        <v>0.594911532005961</v>
      </c>
      <c r="K2172" s="16" t="n">
        <v>0.643608669923028</v>
      </c>
      <c r="L2172" s="16" t="n">
        <v>0.0574170750366966</v>
      </c>
      <c r="M2172" s="16" t="n">
        <v>0.549535761656974</v>
      </c>
      <c r="N2172" s="16" t="n">
        <v>0.653986192531856</v>
      </c>
      <c r="O2172" s="18" t="n">
        <v>4.45012117489243E-005</v>
      </c>
      <c r="P2172" s="34" t="b">
        <f aca="false">FALSE()</f>
        <v>0</v>
      </c>
      <c r="Q2172" s="16"/>
    </row>
    <row r="2173" customFormat="false" ht="22.35" hidden="false" customHeight="false" outlineLevel="0" collapsed="false">
      <c r="A2173" s="6" t="s">
        <v>3946</v>
      </c>
      <c r="B2173" s="7" t="s">
        <v>1636</v>
      </c>
      <c r="C2173" s="17" t="n">
        <v>470</v>
      </c>
      <c r="D2173" s="18" t="n">
        <v>-0.000828156464103237</v>
      </c>
      <c r="E2173" s="18" t="n">
        <v>0.000659375311256668</v>
      </c>
      <c r="F2173" s="18" t="n">
        <v>-0.000791857956437308</v>
      </c>
      <c r="G2173" s="18" t="n">
        <v>0.000681967841668752</v>
      </c>
      <c r="H2173" s="16" t="n">
        <v>0.497135797392269</v>
      </c>
      <c r="I2173" s="17" t="n">
        <v>143.118274030518</v>
      </c>
      <c r="J2173" s="16" t="n">
        <v>0.61985614183065</v>
      </c>
      <c r="K2173" s="16" t="n">
        <v>0.667809706281723</v>
      </c>
      <c r="L2173" s="16" t="n">
        <v>0.053447706731274</v>
      </c>
      <c r="M2173" s="16" t="n">
        <v>0.54720946842159</v>
      </c>
      <c r="N2173" s="16" t="n">
        <v>0.678578688261236</v>
      </c>
      <c r="O2173" s="18" t="n">
        <v>4.21288190617982E-005</v>
      </c>
      <c r="P2173" s="34" t="b">
        <f aca="false">FALSE()</f>
        <v>0</v>
      </c>
      <c r="Q2173" s="16"/>
    </row>
    <row r="2174" customFormat="false" ht="22.35" hidden="false" customHeight="false" outlineLevel="0" collapsed="false">
      <c r="A2174" s="6" t="s">
        <v>3947</v>
      </c>
      <c r="B2174" s="7" t="s">
        <v>1636</v>
      </c>
      <c r="C2174" s="17" t="n">
        <v>471</v>
      </c>
      <c r="D2174" s="18" t="n">
        <v>-0.000810568107219829</v>
      </c>
      <c r="E2174" s="18" t="n">
        <v>0.000644201228257208</v>
      </c>
      <c r="F2174" s="18" t="n">
        <v>-0.000775621551106831</v>
      </c>
      <c r="G2174" s="18" t="n">
        <v>0.000665911589631348</v>
      </c>
      <c r="H2174" s="16" t="n">
        <v>0.489940554994817</v>
      </c>
      <c r="I2174" s="17" t="n">
        <v>143.066237737939</v>
      </c>
      <c r="J2174" s="16" t="n">
        <v>0.624926428299452</v>
      </c>
      <c r="K2174" s="16" t="n">
        <v>0.672399449686992</v>
      </c>
      <c r="L2174" s="16" t="n">
        <v>0.0526932571715464</v>
      </c>
      <c r="M2174" s="16" t="n">
        <v>0.54549535761657</v>
      </c>
      <c r="N2174" s="16" t="n">
        <v>0.683088620827248</v>
      </c>
      <c r="O2174" s="18" t="n">
        <v>4.05856280748141E-005</v>
      </c>
      <c r="P2174" s="34" t="b">
        <f aca="false">FALSE()</f>
        <v>0</v>
      </c>
      <c r="Q2174" s="16"/>
    </row>
    <row r="2175" customFormat="false" ht="22.35" hidden="false" customHeight="false" outlineLevel="0" collapsed="false">
      <c r="A2175" s="6" t="s">
        <v>3948</v>
      </c>
      <c r="B2175" s="7" t="s">
        <v>1636</v>
      </c>
      <c r="C2175" s="17" t="n">
        <v>472</v>
      </c>
      <c r="D2175" s="18" t="n">
        <v>-0.000794385105081536</v>
      </c>
      <c r="E2175" s="18" t="n">
        <v>0.000630573694733414</v>
      </c>
      <c r="F2175" s="18" t="n">
        <v>-0.00075962705010905</v>
      </c>
      <c r="G2175" s="18" t="n">
        <v>0.000651128667875611</v>
      </c>
      <c r="H2175" s="16" t="n">
        <v>0.497922566429078</v>
      </c>
      <c r="I2175" s="17" t="n">
        <v>142.964178710976</v>
      </c>
      <c r="J2175" s="16" t="n">
        <v>0.619303680472435</v>
      </c>
      <c r="K2175" s="16" t="n">
        <v>0.66738776264882</v>
      </c>
      <c r="L2175" s="16" t="n">
        <v>0.0535899255235388</v>
      </c>
      <c r="M2175" s="16" t="n">
        <v>0.545944291398837</v>
      </c>
      <c r="N2175" s="16" t="n">
        <v>0.677924142174698</v>
      </c>
      <c r="O2175" s="18" t="n">
        <v>3.84808169214716E-005</v>
      </c>
      <c r="P2175" s="34" t="b">
        <f aca="false">FALSE()</f>
        <v>0</v>
      </c>
      <c r="Q2175" s="16"/>
    </row>
    <row r="2176" customFormat="false" ht="22.35" hidden="false" customHeight="false" outlineLevel="0" collapsed="false">
      <c r="A2176" s="6" t="s">
        <v>3949</v>
      </c>
      <c r="B2176" s="7" t="s">
        <v>1636</v>
      </c>
      <c r="C2176" s="17" t="n">
        <v>473</v>
      </c>
      <c r="D2176" s="18" t="n">
        <v>-0.000774746153552378</v>
      </c>
      <c r="E2176" s="18" t="n">
        <v>0.000614050728571822</v>
      </c>
      <c r="F2176" s="18" t="n">
        <v>-0.000741216054409681</v>
      </c>
      <c r="G2176" s="18" t="n">
        <v>0.000635698362121103</v>
      </c>
      <c r="H2176" s="16" t="n">
        <v>0.493033272155035</v>
      </c>
      <c r="I2176" s="17" t="n">
        <v>143.209994342057</v>
      </c>
      <c r="J2176" s="16" t="n">
        <v>0.622744220741479</v>
      </c>
      <c r="K2176" s="16" t="n">
        <v>0.670225237571872</v>
      </c>
      <c r="L2176" s="16" t="n">
        <v>0.0529727983126766</v>
      </c>
      <c r="M2176" s="16" t="n">
        <v>0.545393327211509</v>
      </c>
      <c r="N2176" s="16" t="n">
        <v>0.681345592351252</v>
      </c>
      <c r="O2176" s="18" t="n">
        <v>3.52439217092307E-005</v>
      </c>
      <c r="P2176" s="34" t="b">
        <f aca="false">FALSE()</f>
        <v>0</v>
      </c>
      <c r="Q2176" s="16"/>
    </row>
    <row r="2177" customFormat="false" ht="22.35" hidden="false" customHeight="false" outlineLevel="0" collapsed="false">
      <c r="A2177" s="6" t="s">
        <v>3950</v>
      </c>
      <c r="B2177" s="7" t="s">
        <v>1636</v>
      </c>
      <c r="C2177" s="17" t="n">
        <v>474</v>
      </c>
      <c r="D2177" s="18" t="n">
        <v>-0.000751969193795452</v>
      </c>
      <c r="E2177" s="18" t="n">
        <v>0.000597145067970291</v>
      </c>
      <c r="F2177" s="18" t="n">
        <v>-0.000720598073636278</v>
      </c>
      <c r="G2177" s="18" t="n">
        <v>0.000620275482860164</v>
      </c>
      <c r="H2177" s="16" t="n">
        <v>0.474064856800152</v>
      </c>
      <c r="I2177" s="17" t="n">
        <v>143.533253254304</v>
      </c>
      <c r="J2177" s="16" t="n">
        <v>0.636174013802008</v>
      </c>
      <c r="K2177" s="16" t="n">
        <v>0.683251776544172</v>
      </c>
      <c r="L2177" s="16" t="n">
        <v>0.0508208177282182</v>
      </c>
      <c r="M2177" s="16" t="n">
        <v>0.543087440057137</v>
      </c>
      <c r="N2177" s="16" t="n">
        <v>0.693228035719879</v>
      </c>
      <c r="O2177" s="18" t="n">
        <v>3.18729504305329E-005</v>
      </c>
      <c r="P2177" s="34" t="b">
        <f aca="false">FALSE()</f>
        <v>0</v>
      </c>
      <c r="Q2177" s="16"/>
    </row>
    <row r="2178" customFormat="false" ht="22.35" hidden="false" customHeight="false" outlineLevel="0" collapsed="false">
      <c r="A2178" s="6" t="s">
        <v>3951</v>
      </c>
      <c r="B2178" s="7" t="s">
        <v>1636</v>
      </c>
      <c r="C2178" s="17" t="n">
        <v>475</v>
      </c>
      <c r="D2178" s="18" t="n">
        <v>-0.000733127466754044</v>
      </c>
      <c r="E2178" s="18" t="n">
        <v>0.000586792716795512</v>
      </c>
      <c r="F2178" s="18" t="n">
        <v>-0.000703137683108663</v>
      </c>
      <c r="G2178" s="18" t="n">
        <v>0.000608944614038443</v>
      </c>
      <c r="H2178" s="16" t="n">
        <v>0.461263635062116</v>
      </c>
      <c r="I2178" s="17" t="n">
        <v>143.441730613278</v>
      </c>
      <c r="J2178" s="16" t="n">
        <v>0.645308143519548</v>
      </c>
      <c r="K2178" s="16" t="n">
        <v>0.691997104807784</v>
      </c>
      <c r="L2178" s="16" t="n">
        <v>0.0494797832287562</v>
      </c>
      <c r="M2178" s="16" t="n">
        <v>0.541169268441996</v>
      </c>
      <c r="N2178" s="16" t="n">
        <v>0.701482554695568</v>
      </c>
      <c r="O2178" s="18" t="n">
        <v>2.93184722872327E-005</v>
      </c>
      <c r="P2178" s="34" t="b">
        <f aca="false">FALSE()</f>
        <v>0</v>
      </c>
      <c r="Q2178" s="16"/>
    </row>
    <row r="2179" customFormat="false" ht="22.35" hidden="false" customHeight="false" outlineLevel="0" collapsed="false">
      <c r="A2179" s="6" t="s">
        <v>3952</v>
      </c>
      <c r="B2179" s="7" t="s">
        <v>1636</v>
      </c>
      <c r="C2179" s="17" t="n">
        <v>476</v>
      </c>
      <c r="D2179" s="18" t="n">
        <v>-0.000718384818006295</v>
      </c>
      <c r="E2179" s="18" t="n">
        <v>0.000580010842236833</v>
      </c>
      <c r="F2179" s="18" t="n">
        <v>-0.000688848532494764</v>
      </c>
      <c r="G2179" s="18" t="n">
        <v>0.000600312845250358</v>
      </c>
      <c r="H2179" s="16" t="n">
        <v>0.459815909472472</v>
      </c>
      <c r="I2179" s="17" t="n">
        <v>143.186734848692</v>
      </c>
      <c r="J2179" s="16" t="n">
        <v>0.646345779351436</v>
      </c>
      <c r="K2179" s="16" t="n">
        <v>0.692751803798673</v>
      </c>
      <c r="L2179" s="16" t="n">
        <v>0.04941183228453</v>
      </c>
      <c r="M2179" s="16" t="n">
        <v>0.54178145087236</v>
      </c>
      <c r="N2179" s="16" t="n">
        <v>0.701778245106146</v>
      </c>
      <c r="O2179" s="18" t="n">
        <v>2.75282236885903E-005</v>
      </c>
      <c r="P2179" s="34" t="b">
        <f aca="false">FALSE()</f>
        <v>0</v>
      </c>
      <c r="Q2179" s="16"/>
    </row>
    <row r="2180" customFormat="false" ht="22.35" hidden="false" customHeight="false" outlineLevel="0" collapsed="false">
      <c r="A2180" s="6" t="s">
        <v>3953</v>
      </c>
      <c r="B2180" s="7" t="s">
        <v>1636</v>
      </c>
      <c r="C2180" s="17" t="n">
        <v>477</v>
      </c>
      <c r="D2180" s="18" t="n">
        <v>-0.000702494508916416</v>
      </c>
      <c r="E2180" s="18" t="n">
        <v>0.000570515337976031</v>
      </c>
      <c r="F2180" s="18" t="n">
        <v>-0.000672713235601565</v>
      </c>
      <c r="G2180" s="18" t="n">
        <v>0.000590183375957134</v>
      </c>
      <c r="H2180" s="16" t="n">
        <v>0.471388841713013</v>
      </c>
      <c r="I2180" s="17" t="n">
        <v>143.137773394955</v>
      </c>
      <c r="J2180" s="16" t="n">
        <v>0.638080774182719</v>
      </c>
      <c r="K2180" s="16" t="n">
        <v>0.684777660423657</v>
      </c>
      <c r="L2180" s="16" t="n">
        <v>0.0506727324588246</v>
      </c>
      <c r="M2180" s="16" t="n">
        <v>0.541679420467299</v>
      </c>
      <c r="N2180" s="16" t="n">
        <v>0.694086083509471</v>
      </c>
      <c r="O2180" s="18" t="n">
        <v>2.61730711580308E-005</v>
      </c>
      <c r="P2180" s="34" t="b">
        <f aca="false">FALSE()</f>
        <v>0</v>
      </c>
      <c r="Q2180" s="16"/>
    </row>
    <row r="2181" customFormat="false" ht="22.35" hidden="false" customHeight="false" outlineLevel="0" collapsed="false">
      <c r="A2181" s="6" t="s">
        <v>3954</v>
      </c>
      <c r="B2181" s="7" t="s">
        <v>1636</v>
      </c>
      <c r="C2181" s="17" t="n">
        <v>478</v>
      </c>
      <c r="D2181" s="18" t="n">
        <v>-0.000683406621626608</v>
      </c>
      <c r="E2181" s="18" t="n">
        <v>0.000561243732377559</v>
      </c>
      <c r="F2181" s="18" t="n">
        <v>-0.000653574038727347</v>
      </c>
      <c r="G2181" s="18" t="n">
        <v>0.000580184990378316</v>
      </c>
      <c r="H2181" s="16" t="n">
        <v>0.480060963023619</v>
      </c>
      <c r="I2181" s="17" t="n">
        <v>143.070632890682</v>
      </c>
      <c r="J2181" s="16" t="n">
        <v>0.631917182219224</v>
      </c>
      <c r="K2181" s="16" t="n">
        <v>0.679501886294941</v>
      </c>
      <c r="L2181" s="16" t="n">
        <v>0.051629120492395</v>
      </c>
      <c r="M2181" s="16" t="n">
        <v>0.540189776553413</v>
      </c>
      <c r="N2181" s="16" t="n">
        <v>0.688703612628038</v>
      </c>
      <c r="O2181" s="18" t="n">
        <v>2.45622695082939E-005</v>
      </c>
      <c r="P2181" s="34" t="b">
        <f aca="false">FALSE()</f>
        <v>0</v>
      </c>
      <c r="Q2181" s="16"/>
    </row>
    <row r="2182" customFormat="false" ht="22.35" hidden="false" customHeight="false" outlineLevel="0" collapsed="false">
      <c r="A2182" s="6" t="s">
        <v>3955</v>
      </c>
      <c r="B2182" s="7" t="s">
        <v>1636</v>
      </c>
      <c r="C2182" s="17" t="n">
        <v>479</v>
      </c>
      <c r="D2182" s="18" t="n">
        <v>-0.000661206315036707</v>
      </c>
      <c r="E2182" s="18" t="n">
        <v>0.00055424404343707</v>
      </c>
      <c r="F2182" s="18" t="n">
        <v>-0.000630876245071549</v>
      </c>
      <c r="G2182" s="18" t="n">
        <v>0.000571202672405648</v>
      </c>
      <c r="H2182" s="16" t="n">
        <v>0.494495440728775</v>
      </c>
      <c r="I2182" s="17" t="n">
        <v>142.779659023754</v>
      </c>
      <c r="J2182" s="16" t="n">
        <v>0.62171632037562</v>
      </c>
      <c r="K2182" s="16" t="n">
        <v>0.669292536850538</v>
      </c>
      <c r="L2182" s="16" t="n">
        <v>0.0532899635996054</v>
      </c>
      <c r="M2182" s="16" t="n">
        <v>0.537577798183859</v>
      </c>
      <c r="N2182" s="16" t="n">
        <v>0.679346838213216</v>
      </c>
      <c r="O2182" s="18" t="n">
        <v>2.30328988175094E-005</v>
      </c>
      <c r="P2182" s="34" t="b">
        <f aca="false">FALSE()</f>
        <v>0</v>
      </c>
      <c r="Q2182" s="16"/>
    </row>
    <row r="2183" customFormat="false" ht="22.35" hidden="false" customHeight="false" outlineLevel="0" collapsed="false">
      <c r="A2183" s="6" t="s">
        <v>3956</v>
      </c>
      <c r="B2183" s="7" t="s">
        <v>1636</v>
      </c>
      <c r="C2183" s="17" t="n">
        <v>480</v>
      </c>
      <c r="D2183" s="18" t="n">
        <v>-0.000636644023343241</v>
      </c>
      <c r="E2183" s="18" t="n">
        <v>0.000549612593740776</v>
      </c>
      <c r="F2183" s="18" t="n">
        <v>-0.000605468848911386</v>
      </c>
      <c r="G2183" s="18" t="n">
        <v>0.000563528449998771</v>
      </c>
      <c r="H2183" s="16" t="n">
        <v>0.513016338790033</v>
      </c>
      <c r="I2183" s="17" t="n">
        <v>142.294599707449</v>
      </c>
      <c r="J2183" s="16" t="n">
        <v>0.608735426536394</v>
      </c>
      <c r="K2183" s="16" t="n">
        <v>0.656851799304741</v>
      </c>
      <c r="L2183" s="16" t="n">
        <v>0.055475701447273</v>
      </c>
      <c r="M2183" s="16" t="n">
        <v>0.535598408325681</v>
      </c>
      <c r="N2183" s="16" t="n">
        <v>0.666587882115728</v>
      </c>
      <c r="O2183" s="18" t="n">
        <v>2.19509206018532E-005</v>
      </c>
      <c r="P2183" s="34" t="b">
        <f aca="false">FALSE()</f>
        <v>0</v>
      </c>
      <c r="Q2183" s="16"/>
    </row>
    <row r="2184" customFormat="false" ht="22.35" hidden="false" customHeight="false" outlineLevel="0" collapsed="false">
      <c r="A2184" s="6" t="s">
        <v>3957</v>
      </c>
      <c r="B2184" s="7" t="s">
        <v>1636</v>
      </c>
      <c r="C2184" s="17" t="n">
        <v>481</v>
      </c>
      <c r="D2184" s="18" t="n">
        <v>-0.000609973940896509</v>
      </c>
      <c r="E2184" s="18" t="n">
        <v>0.000542207390318836</v>
      </c>
      <c r="F2184" s="18" t="n">
        <v>-0.000576498167103173</v>
      </c>
      <c r="G2184" s="18" t="n">
        <v>0.000553856326823852</v>
      </c>
      <c r="H2184" s="16" t="n">
        <v>0.558760938618799</v>
      </c>
      <c r="I2184" s="17" t="n">
        <v>141.94402981175</v>
      </c>
      <c r="J2184" s="16" t="n">
        <v>0.577205312038743</v>
      </c>
      <c r="K2184" s="16" t="n">
        <v>0.626740461789844</v>
      </c>
      <c r="L2184" s="16" t="n">
        <v>0.0605736976179793</v>
      </c>
      <c r="M2184" s="16" t="n">
        <v>0.537230894806652</v>
      </c>
      <c r="N2184" s="16" t="n">
        <v>0.634707641809338</v>
      </c>
      <c r="O2184" s="18" t="n">
        <v>2.14374695514023E-005</v>
      </c>
      <c r="P2184" s="34" t="b">
        <f aca="false">FALSE()</f>
        <v>0</v>
      </c>
      <c r="Q2184" s="16"/>
    </row>
    <row r="2185" customFormat="false" ht="22.35" hidden="false" customHeight="false" outlineLevel="0" collapsed="false">
      <c r="A2185" s="6" t="s">
        <v>3958</v>
      </c>
      <c r="B2185" s="7" t="s">
        <v>1636</v>
      </c>
      <c r="C2185" s="17" t="n">
        <v>482</v>
      </c>
      <c r="D2185" s="18" t="n">
        <v>-0.000576321550606289</v>
      </c>
      <c r="E2185" s="18" t="n">
        <v>0.00053057744921907</v>
      </c>
      <c r="F2185" s="18" t="n">
        <v>-0.000539580428459827</v>
      </c>
      <c r="G2185" s="18" t="n">
        <v>0.000539701954207365</v>
      </c>
      <c r="H2185" s="16" t="n">
        <v>0.627160550111763</v>
      </c>
      <c r="I2185" s="17" t="n">
        <v>141.554005226975</v>
      </c>
      <c r="J2185" s="16" t="n">
        <v>0.531564273657558</v>
      </c>
      <c r="K2185" s="16" t="n">
        <v>0.582978788498644</v>
      </c>
      <c r="L2185" s="16" t="n">
        <v>0.0681798735763986</v>
      </c>
      <c r="M2185" s="16" t="n">
        <v>0.538618508315478</v>
      </c>
      <c r="N2185" s="16" t="n">
        <v>0.591453842332602</v>
      </c>
      <c r="O2185" s="18" t="n">
        <v>2.07630855172642E-005</v>
      </c>
      <c r="P2185" s="34" t="b">
        <f aca="false">FALSE()</f>
        <v>0</v>
      </c>
      <c r="Q2185" s="16"/>
    </row>
    <row r="2186" customFormat="false" ht="22.35" hidden="false" customHeight="false" outlineLevel="0" collapsed="false">
      <c r="A2186" s="6" t="s">
        <v>3959</v>
      </c>
      <c r="B2186" s="7" t="s">
        <v>1636</v>
      </c>
      <c r="C2186" s="17" t="n">
        <v>483</v>
      </c>
      <c r="D2186" s="18" t="n">
        <v>-0.000539643078247172</v>
      </c>
      <c r="E2186" s="18" t="n">
        <v>0.000519322994494046</v>
      </c>
      <c r="F2186" s="18" t="n">
        <v>-0.000499017518927924</v>
      </c>
      <c r="G2186" s="18" t="n">
        <v>0.000525783267027997</v>
      </c>
      <c r="H2186" s="16" t="n">
        <v>0.709062694562557</v>
      </c>
      <c r="I2186" s="17" t="n">
        <v>141.123455105354</v>
      </c>
      <c r="J2186" s="16" t="n">
        <v>0.479455317684283</v>
      </c>
      <c r="K2186" s="16" t="n">
        <v>0.531873715153642</v>
      </c>
      <c r="L2186" s="16" t="n">
        <v>0.0773252814552829</v>
      </c>
      <c r="M2186" s="16" t="n">
        <v>0.540516273849607</v>
      </c>
      <c r="N2186" s="16" t="n">
        <v>0.539850332247461</v>
      </c>
      <c r="O2186" s="18" t="n">
        <v>2.03408995362205E-005</v>
      </c>
      <c r="P2186" s="34" t="b">
        <f aca="false">FALSE()</f>
        <v>0</v>
      </c>
      <c r="Q2186" s="16"/>
    </row>
    <row r="2187" customFormat="false" ht="22.35" hidden="false" customHeight="false" outlineLevel="0" collapsed="false">
      <c r="A2187" s="6" t="s">
        <v>3960</v>
      </c>
      <c r="B2187" s="7" t="s">
        <v>1636</v>
      </c>
      <c r="C2187" s="17" t="n">
        <v>484</v>
      </c>
      <c r="D2187" s="18" t="n">
        <v>-0.000503646032172774</v>
      </c>
      <c r="E2187" s="18" t="n">
        <v>0.000509166390619814</v>
      </c>
      <c r="F2187" s="18" t="n">
        <v>-0.000457847234195327</v>
      </c>
      <c r="G2187" s="18" t="n">
        <v>0.000514200001751207</v>
      </c>
      <c r="H2187" s="16" t="n">
        <v>0.815649181862676</v>
      </c>
      <c r="I2187" s="17" t="n">
        <v>140.893327645855</v>
      </c>
      <c r="J2187" s="16" t="n">
        <v>0.416077564108721</v>
      </c>
      <c r="K2187" s="16" t="n">
        <v>0.46759663714628</v>
      </c>
      <c r="L2187" s="16" t="n">
        <v>0.089098970560416</v>
      </c>
      <c r="M2187" s="16" t="n">
        <v>0.544026119783696</v>
      </c>
      <c r="N2187" s="16" t="n">
        <v>0.475980330323094</v>
      </c>
      <c r="O2187" s="18" t="n">
        <v>2.07587793511117E-005</v>
      </c>
      <c r="P2187" s="34" t="b">
        <f aca="false">FALSE()</f>
        <v>0</v>
      </c>
      <c r="Q2187" s="16"/>
    </row>
    <row r="2188" customFormat="false" ht="22.35" hidden="false" customHeight="false" outlineLevel="0" collapsed="false">
      <c r="A2188" s="6" t="s">
        <v>3961</v>
      </c>
      <c r="B2188" s="7" t="s">
        <v>1636</v>
      </c>
      <c r="C2188" s="17" t="n">
        <v>485</v>
      </c>
      <c r="D2188" s="18" t="n">
        <v>-0.000462253531777388</v>
      </c>
      <c r="E2188" s="18" t="n">
        <v>0.000498150133656366</v>
      </c>
      <c r="F2188" s="18" t="n">
        <v>-0.000409132738908485</v>
      </c>
      <c r="G2188" s="18" t="n">
        <v>0.000502206056729976</v>
      </c>
      <c r="H2188" s="16" t="n">
        <v>0.967253571325326</v>
      </c>
      <c r="I2188" s="17" t="n">
        <v>140.736569109731</v>
      </c>
      <c r="J2188" s="16" t="n">
        <v>0.335076532065908</v>
      </c>
      <c r="K2188" s="16" t="n">
        <v>0.386161512933496</v>
      </c>
      <c r="L2188" s="16" t="n">
        <v>0.105781779707982</v>
      </c>
      <c r="M2188" s="16" t="n">
        <v>0.549862258953168</v>
      </c>
      <c r="N2188" s="16" t="n">
        <v>0.394301451958836</v>
      </c>
      <c r="O2188" s="18" t="n">
        <v>2.1873163579985E-005</v>
      </c>
      <c r="P2188" s="34" t="b">
        <f aca="false">FALSE()</f>
        <v>0</v>
      </c>
      <c r="Q2188" s="16"/>
    </row>
    <row r="2189" customFormat="false" ht="22.35" hidden="false" customHeight="false" outlineLevel="0" collapsed="false">
      <c r="A2189" s="6" t="s">
        <v>3962</v>
      </c>
      <c r="B2189" s="7" t="s">
        <v>1636</v>
      </c>
      <c r="C2189" s="17" t="n">
        <v>486</v>
      </c>
      <c r="D2189" s="18" t="n">
        <v>-0.000417385326126242</v>
      </c>
      <c r="E2189" s="18" t="n">
        <v>0.000488995337129126</v>
      </c>
      <c r="F2189" s="18" t="n">
        <v>-0.000355433210661022</v>
      </c>
      <c r="G2189" s="18" t="n">
        <v>0.000491275759776437</v>
      </c>
      <c r="H2189" s="16" t="n">
        <v>1.14984769513056</v>
      </c>
      <c r="I2189" s="17" t="n">
        <v>140.424871726752</v>
      </c>
      <c r="J2189" s="16" t="n">
        <v>0.252161110452374</v>
      </c>
      <c r="K2189" s="16" t="n">
        <v>0.309697723698536</v>
      </c>
      <c r="L2189" s="16" t="n">
        <v>0.126041399663432</v>
      </c>
      <c r="M2189" s="16" t="n">
        <v>0.554616875828997</v>
      </c>
      <c r="N2189" s="16" t="n">
        <v>0.314106033787535</v>
      </c>
      <c r="O2189" s="18" t="n">
        <v>2.4010353852672E-005</v>
      </c>
      <c r="P2189" s="34" t="b">
        <f aca="false">FALSE()</f>
        <v>0</v>
      </c>
      <c r="Q2189" s="16"/>
    </row>
    <row r="2190" customFormat="false" ht="22.35" hidden="false" customHeight="false" outlineLevel="0" collapsed="false">
      <c r="A2190" s="6" t="s">
        <v>3963</v>
      </c>
      <c r="B2190" s="7" t="s">
        <v>1636</v>
      </c>
      <c r="C2190" s="17" t="n">
        <v>487</v>
      </c>
      <c r="D2190" s="18" t="n">
        <v>-0.000366252046589445</v>
      </c>
      <c r="E2190" s="18" t="n">
        <v>0.000479571580571342</v>
      </c>
      <c r="F2190" s="18" t="n">
        <v>-0.000295621207868562</v>
      </c>
      <c r="G2190" s="18" t="n">
        <v>0.000480291823937518</v>
      </c>
      <c r="H2190" s="16" t="n">
        <v>1.33739328120678</v>
      </c>
      <c r="I2190" s="17" t="n">
        <v>140.142676325668</v>
      </c>
      <c r="J2190" s="16" t="n">
        <v>0.18326083851263</v>
      </c>
      <c r="K2190" s="16" t="n">
        <v>0.233149135446785</v>
      </c>
      <c r="L2190" s="16" t="n">
        <v>0.146908234938682</v>
      </c>
      <c r="M2190" s="16" t="n">
        <v>0.559167431894705</v>
      </c>
      <c r="N2190" s="16" t="n">
        <v>0.240615830146674</v>
      </c>
      <c r="O2190" s="18" t="n">
        <v>2.76839264368147E-005</v>
      </c>
      <c r="P2190" s="34" t="b">
        <f aca="false">FALSE()</f>
        <v>0</v>
      </c>
      <c r="Q2190" s="16"/>
    </row>
    <row r="2191" customFormat="false" ht="22.35" hidden="false" customHeight="false" outlineLevel="0" collapsed="false">
      <c r="A2191" s="6" t="s">
        <v>3964</v>
      </c>
      <c r="B2191" s="7" t="s">
        <v>1636</v>
      </c>
      <c r="C2191" s="17" t="n">
        <v>488</v>
      </c>
      <c r="D2191" s="18" t="n">
        <v>-0.000306972843013258</v>
      </c>
      <c r="E2191" s="18" t="n">
        <v>0.000470372212300697</v>
      </c>
      <c r="F2191" s="18" t="n">
        <v>-0.000227836782051248</v>
      </c>
      <c r="G2191" s="18" t="n">
        <v>0.000471536468792824</v>
      </c>
      <c r="H2191" s="16" t="n">
        <v>1.52749725614423</v>
      </c>
      <c r="I2191" s="17" t="n">
        <v>140.229439697275</v>
      </c>
      <c r="J2191" s="16" t="n">
        <v>0.128889872167462</v>
      </c>
      <c r="K2191" s="16" t="n">
        <v>0.167730626997481</v>
      </c>
      <c r="L2191" s="16" t="n">
        <v>0.167681719809617</v>
      </c>
      <c r="M2191" s="16" t="n">
        <v>0.563717987960412</v>
      </c>
      <c r="N2191" s="16" t="n">
        <v>0.176632459095831</v>
      </c>
      <c r="O2191" s="18" t="n">
        <v>3.41416375442881E-005</v>
      </c>
      <c r="P2191" s="34" t="b">
        <f aca="false">FALSE()</f>
        <v>0</v>
      </c>
      <c r="Q2191" s="16"/>
    </row>
    <row r="2192" customFormat="false" ht="22.35" hidden="false" customHeight="false" outlineLevel="0" collapsed="false">
      <c r="A2192" s="6" t="s">
        <v>3965</v>
      </c>
      <c r="B2192" s="7" t="s">
        <v>1636</v>
      </c>
      <c r="C2192" s="17" t="n">
        <v>489</v>
      </c>
      <c r="D2192" s="18" t="n">
        <v>-0.000242729345807238</v>
      </c>
      <c r="E2192" s="18" t="n">
        <v>0.000460747515672714</v>
      </c>
      <c r="F2192" s="18" t="n">
        <v>-0.000154691754987149</v>
      </c>
      <c r="G2192" s="18" t="n">
        <v>0.000462772002047575</v>
      </c>
      <c r="H2192" s="16" t="n">
        <v>1.73425763104045</v>
      </c>
      <c r="I2192" s="17" t="n">
        <v>140.400769893447</v>
      </c>
      <c r="J2192" s="16" t="n">
        <v>0.0850672362985878</v>
      </c>
      <c r="K2192" s="16" t="n">
        <v>0.113806908652205</v>
      </c>
      <c r="L2192" s="16" t="n">
        <v>0.190135993433251</v>
      </c>
      <c r="M2192" s="16" t="n">
        <v>0.565085195388226</v>
      </c>
      <c r="N2192" s="16" t="n">
        <v>0.124667547794236</v>
      </c>
      <c r="O2192" s="18" t="n">
        <v>4.56571138740792E-005</v>
      </c>
      <c r="P2192" s="34" t="b">
        <f aca="false">FALSE()</f>
        <v>0</v>
      </c>
      <c r="Q2192" s="16"/>
    </row>
    <row r="2193" customFormat="false" ht="22.35" hidden="false" customHeight="false" outlineLevel="0" collapsed="false">
      <c r="A2193" s="6" t="s">
        <v>3966</v>
      </c>
      <c r="B2193" s="7" t="s">
        <v>1636</v>
      </c>
      <c r="C2193" s="17" t="n">
        <v>490</v>
      </c>
      <c r="D2193" s="18" t="n">
        <v>-0.000177560828916757</v>
      </c>
      <c r="E2193" s="18" t="n">
        <v>0.000451984455481461</v>
      </c>
      <c r="F2193" s="18" t="n">
        <v>-8.06773846104337E-005</v>
      </c>
      <c r="G2193" s="18" t="n">
        <v>0.000456084460508287</v>
      </c>
      <c r="H2193" s="16" t="n">
        <v>1.94399201851632</v>
      </c>
      <c r="I2193" s="17" t="n">
        <v>140.820044470327</v>
      </c>
      <c r="J2193" s="16" t="n">
        <v>0.0538902017610019</v>
      </c>
      <c r="K2193" s="16" t="n">
        <v>0.0746227351712239</v>
      </c>
      <c r="L2193" s="16" t="n">
        <v>0.212470113313614</v>
      </c>
      <c r="M2193" s="16" t="n">
        <v>0.567084991327416</v>
      </c>
      <c r="N2193" s="16" t="n">
        <v>0.0854959629454693</v>
      </c>
      <c r="O2193" s="18" t="n">
        <v>7.22952599531652E-005</v>
      </c>
      <c r="P2193" s="34" t="b">
        <f aca="false">FALSE()</f>
        <v>0</v>
      </c>
      <c r="Q2193" s="16"/>
    </row>
    <row r="2194" customFormat="false" ht="22.35" hidden="false" customHeight="false" outlineLevel="0" collapsed="false">
      <c r="A2194" s="6" t="s">
        <v>3967</v>
      </c>
      <c r="B2194" s="7" t="s">
        <v>1636</v>
      </c>
      <c r="C2194" s="17" t="n">
        <v>491</v>
      </c>
      <c r="D2194" s="18" t="n">
        <v>-0.000112697797388286</v>
      </c>
      <c r="E2194" s="18" t="n">
        <v>0.00044593010482232</v>
      </c>
      <c r="F2194" s="18" t="n">
        <v>-6.82269587266071E-006</v>
      </c>
      <c r="G2194" s="18" t="n">
        <v>0.000454404697360059</v>
      </c>
      <c r="H2194" s="16" t="n">
        <v>2.14966009315974</v>
      </c>
      <c r="I2194" s="17" t="n">
        <v>141.718166039408</v>
      </c>
      <c r="J2194" s="16" t="n">
        <v>0.0332798332055559</v>
      </c>
      <c r="K2194" s="16" t="n">
        <v>0.0484771175159906</v>
      </c>
      <c r="L2194" s="16" t="n">
        <v>0.233417073833915</v>
      </c>
      <c r="M2194" s="16" t="n">
        <v>0.57169676563616</v>
      </c>
      <c r="N2194" s="16" t="n">
        <v>0.0602083044576761</v>
      </c>
      <c r="O2194" s="16" t="n">
        <v>0.00128391447254125</v>
      </c>
      <c r="P2194" s="34" t="b">
        <f aca="false">TRUE()</f>
        <v>1</v>
      </c>
      <c r="Q2194" s="18" t="n">
        <v>0.000237319991362666</v>
      </c>
    </row>
    <row r="2195" customFormat="false" ht="22.35" hidden="false" customHeight="false" outlineLevel="0" collapsed="false">
      <c r="A2195" s="6" t="s">
        <v>3968</v>
      </c>
      <c r="B2195" s="7" t="s">
        <v>1636</v>
      </c>
      <c r="C2195" s="17" t="n">
        <v>492</v>
      </c>
      <c r="D2195" s="18" t="n">
        <v>-4.37223622618916E-005</v>
      </c>
      <c r="E2195" s="18" t="n">
        <v>0.000442230814283162</v>
      </c>
      <c r="F2195" s="18" t="n">
        <v>7.0804679795515E-005</v>
      </c>
      <c r="G2195" s="18" t="n">
        <v>0.000455999896331328</v>
      </c>
      <c r="H2195" s="16" t="n">
        <v>2.33996438664439</v>
      </c>
      <c r="I2195" s="17" t="n">
        <v>142.829242017975</v>
      </c>
      <c r="J2195" s="16" t="n">
        <v>0.0206703834383258</v>
      </c>
      <c r="K2195" s="16" t="n">
        <v>0.0314912229328384</v>
      </c>
      <c r="L2195" s="16" t="n">
        <v>0.252081619801336</v>
      </c>
      <c r="M2195" s="16" t="n">
        <v>0.576124885215794</v>
      </c>
      <c r="N2195" s="16" t="n">
        <v>0.0467887574759243</v>
      </c>
      <c r="O2195" s="16" t="n">
        <v>0.00618975012511457</v>
      </c>
      <c r="P2195" s="34" t="b">
        <f aca="false">TRUE()</f>
        <v>1</v>
      </c>
      <c r="Q2195" s="18" t="n">
        <v>0.000183956068924525</v>
      </c>
    </row>
    <row r="2196" customFormat="false" ht="22.35" hidden="false" customHeight="false" outlineLevel="0" collapsed="false">
      <c r="A2196" s="6" t="s">
        <v>3969</v>
      </c>
      <c r="B2196" s="7" t="s">
        <v>1636</v>
      </c>
      <c r="C2196" s="17" t="n">
        <v>493</v>
      </c>
      <c r="D2196" s="18" t="n">
        <v>3.24661906638789E-005</v>
      </c>
      <c r="E2196" s="18" t="n">
        <v>0.000440259047765928</v>
      </c>
      <c r="F2196" s="18" t="n">
        <v>0.000155186849641891</v>
      </c>
      <c r="G2196" s="18" t="n">
        <v>0.000459624488187925</v>
      </c>
      <c r="H2196" s="16" t="n">
        <v>2.51308183719935</v>
      </c>
      <c r="I2196" s="17" t="n">
        <v>144.02334829239</v>
      </c>
      <c r="J2196" s="16" t="n">
        <v>0.0130694630770715</v>
      </c>
      <c r="K2196" s="16" t="n">
        <v>0.0207332843156907</v>
      </c>
      <c r="L2196" s="16" t="n">
        <v>0.268503189290226</v>
      </c>
      <c r="M2196" s="16" t="n">
        <v>0.581022344658708</v>
      </c>
      <c r="N2196" s="16" t="n">
        <v>0.0384718325532198</v>
      </c>
      <c r="O2196" s="16" t="n">
        <v>0.0118331128720014</v>
      </c>
      <c r="P2196" s="34" t="b">
        <f aca="false">TRUE()</f>
        <v>1</v>
      </c>
      <c r="Q2196" s="18" t="n">
        <v>0.000202297779230183</v>
      </c>
    </row>
    <row r="2197" customFormat="false" ht="22.35" hidden="false" customHeight="false" outlineLevel="0" collapsed="false">
      <c r="A2197" s="6" t="s">
        <v>3970</v>
      </c>
      <c r="B2197" s="7" t="s">
        <v>1636</v>
      </c>
      <c r="C2197" s="17" t="n">
        <v>494</v>
      </c>
      <c r="D2197" s="18" t="n">
        <v>0.000116754495531734</v>
      </c>
      <c r="E2197" s="18" t="n">
        <v>0.000440753199850315</v>
      </c>
      <c r="F2197" s="18" t="n">
        <v>0.000246540714286102</v>
      </c>
      <c r="G2197" s="18" t="n">
        <v>0.000466243596252854</v>
      </c>
      <c r="H2197" s="16" t="n">
        <v>2.64846993065802</v>
      </c>
      <c r="I2197" s="17" t="n">
        <v>145.329801259947</v>
      </c>
      <c r="J2197" s="16" t="n">
        <v>0.0089793033234087</v>
      </c>
      <c r="K2197" s="16" t="n">
        <v>0.0147114523458927</v>
      </c>
      <c r="L2197" s="16" t="n">
        <v>0.280493024680403</v>
      </c>
      <c r="M2197" s="16" t="n">
        <v>0.584593408835833</v>
      </c>
      <c r="N2197" s="16" t="n">
        <v>0.0344961142895038</v>
      </c>
      <c r="O2197" s="16" t="n">
        <v>0.0175514308970932</v>
      </c>
      <c r="P2197" s="34" t="b">
        <f aca="false">TRUE()</f>
        <v>1</v>
      </c>
      <c r="Q2197" s="18" t="n">
        <v>0.000368760572853776</v>
      </c>
    </row>
    <row r="2198" customFormat="false" ht="22.35" hidden="false" customHeight="false" outlineLevel="0" collapsed="false">
      <c r="A2198" s="6" t="s">
        <v>3971</v>
      </c>
      <c r="B2198" s="7" t="s">
        <v>1636</v>
      </c>
      <c r="C2198" s="17" t="n">
        <v>495</v>
      </c>
      <c r="D2198" s="18" t="n">
        <v>0.000206010315357291</v>
      </c>
      <c r="E2198" s="18" t="n">
        <v>0.000445741651106496</v>
      </c>
      <c r="F2198" s="18" t="n">
        <v>0.000341941721113466</v>
      </c>
      <c r="G2198" s="18" t="n">
        <v>0.00047771987183486</v>
      </c>
      <c r="H2198" s="16" t="n">
        <v>2.73621366911244</v>
      </c>
      <c r="I2198" s="17" t="n">
        <v>146.662692337026</v>
      </c>
      <c r="J2198" s="16" t="n">
        <v>0.00698319717267155</v>
      </c>
      <c r="K2198" s="16" t="n">
        <v>0.0116293211342644</v>
      </c>
      <c r="L2198" s="16" t="n">
        <v>0.287274893493448</v>
      </c>
      <c r="M2198" s="16" t="n">
        <v>0.586878889909193</v>
      </c>
      <c r="N2198" s="16" t="n">
        <v>0.0337776574574307</v>
      </c>
      <c r="O2198" s="16" t="n">
        <v>0.02279779756914</v>
      </c>
      <c r="P2198" s="34" t="b">
        <f aca="false">TRUE()</f>
        <v>1</v>
      </c>
      <c r="Q2198" s="18" t="n">
        <v>0.000218876921241492</v>
      </c>
    </row>
    <row r="2199" customFormat="false" ht="22.35" hidden="false" customHeight="false" outlineLevel="0" collapsed="false">
      <c r="A2199" s="6" t="s">
        <v>3972</v>
      </c>
      <c r="B2199" s="7" t="s">
        <v>1636</v>
      </c>
      <c r="C2199" s="17" t="n">
        <v>496</v>
      </c>
      <c r="D2199" s="18" t="n">
        <v>0.00030095202695079</v>
      </c>
      <c r="E2199" s="18" t="n">
        <v>0.00045267820867442</v>
      </c>
      <c r="F2199" s="18" t="n">
        <v>0.000442109950058468</v>
      </c>
      <c r="G2199" s="18" t="n">
        <v>0.000491858107467282</v>
      </c>
      <c r="H2199" s="16" t="n">
        <v>2.79063585802572</v>
      </c>
      <c r="I2199" s="17" t="n">
        <v>148.104919660606</v>
      </c>
      <c r="J2199" s="16" t="n">
        <v>0.00595344886570175</v>
      </c>
      <c r="K2199" s="16" t="n">
        <v>0.0100108641785504</v>
      </c>
      <c r="L2199" s="16" t="n">
        <v>0.290324823414041</v>
      </c>
      <c r="M2199" s="16" t="n">
        <v>0.589225589225589</v>
      </c>
      <c r="N2199" s="16" t="n">
        <v>0.0349250733664131</v>
      </c>
      <c r="O2199" s="16" t="n">
        <v>0.0273401864398072</v>
      </c>
      <c r="P2199" s="34" t="b">
        <f aca="false">TRUE()</f>
        <v>1</v>
      </c>
      <c r="Q2199" s="18" t="n">
        <v>0.000213304064616488</v>
      </c>
    </row>
    <row r="2200" customFormat="false" ht="22.35" hidden="false" customHeight="false" outlineLevel="0" collapsed="false">
      <c r="A2200" s="6" t="s">
        <v>3973</v>
      </c>
      <c r="B2200" s="7" t="s">
        <v>1636</v>
      </c>
      <c r="C2200" s="17" t="n">
        <v>497</v>
      </c>
      <c r="D2200" s="18" t="n">
        <v>0.0004031498138326</v>
      </c>
      <c r="E2200" s="18" t="n">
        <v>0.000462211480843877</v>
      </c>
      <c r="F2200" s="18" t="n">
        <v>0.000548101619831748</v>
      </c>
      <c r="G2200" s="18" t="n">
        <v>0.00050923770613491</v>
      </c>
      <c r="H2200" s="16" t="n">
        <v>2.79901769288702</v>
      </c>
      <c r="I2200" s="17" t="n">
        <v>149.60885616262</v>
      </c>
      <c r="J2200" s="16" t="n">
        <v>0.00580168679041275</v>
      </c>
      <c r="K2200" s="16" t="n">
        <v>0.00978342144665295</v>
      </c>
      <c r="L2200" s="16" t="n">
        <v>0.288522044494906</v>
      </c>
      <c r="M2200" s="16" t="n">
        <v>0.588511376390164</v>
      </c>
      <c r="N2200" s="16" t="n">
        <v>0.038642482924276</v>
      </c>
      <c r="O2200" s="16" t="n">
        <v>0.0310739536720322</v>
      </c>
      <c r="P2200" s="34" t="b">
        <f aca="false">TRUE()</f>
        <v>1</v>
      </c>
      <c r="Q2200" s="18" t="n">
        <v>0.00020912871904763</v>
      </c>
    </row>
    <row r="2201" customFormat="false" ht="22.35" hidden="false" customHeight="false" outlineLevel="0" collapsed="false">
      <c r="A2201" s="6" t="s">
        <v>3974</v>
      </c>
      <c r="B2201" s="7" t="s">
        <v>1636</v>
      </c>
      <c r="C2201" s="17" t="n">
        <v>498</v>
      </c>
      <c r="D2201" s="18" t="n">
        <v>0.000511448728229429</v>
      </c>
      <c r="E2201" s="18" t="n">
        <v>0.000474717822279559</v>
      </c>
      <c r="F2201" s="18" t="n">
        <v>0.000659651004347441</v>
      </c>
      <c r="G2201" s="18" t="n">
        <v>0.000530434679328895</v>
      </c>
      <c r="H2201" s="16" t="n">
        <v>2.77864861454489</v>
      </c>
      <c r="I2201" s="17" t="n">
        <v>151.182085952156</v>
      </c>
      <c r="J2201" s="16" t="n">
        <v>0.00615128959362178</v>
      </c>
      <c r="K2201" s="16" t="n">
        <v>0.0103309800945085</v>
      </c>
      <c r="L2201" s="16" t="n">
        <v>0.283757779004498</v>
      </c>
      <c r="M2201" s="16" t="n">
        <v>0.587552290582594</v>
      </c>
      <c r="N2201" s="16" t="n">
        <v>0.0443032142972209</v>
      </c>
      <c r="O2201" s="16" t="n">
        <v>0.0343354739748323</v>
      </c>
      <c r="P2201" s="34" t="b">
        <f aca="false">TRUE()</f>
        <v>1</v>
      </c>
      <c r="Q2201" s="18" t="n">
        <v>0.000267468968282584</v>
      </c>
    </row>
    <row r="2202" customFormat="false" ht="22.35" hidden="false" customHeight="false" outlineLevel="0" collapsed="false">
      <c r="A2202" s="6" t="s">
        <v>3975</v>
      </c>
      <c r="B2202" s="7" t="s">
        <v>1636</v>
      </c>
      <c r="C2202" s="17" t="n">
        <v>499</v>
      </c>
      <c r="D2202" s="18" t="n">
        <v>0.000623859428567827</v>
      </c>
      <c r="E2202" s="18" t="n">
        <v>0.000491306642708285</v>
      </c>
      <c r="F2202" s="18" t="n">
        <v>0.000775398188801113</v>
      </c>
      <c r="G2202" s="18" t="n">
        <v>0.000555530778313212</v>
      </c>
      <c r="H2202" s="16" t="n">
        <v>2.73870150697539</v>
      </c>
      <c r="I2202" s="17" t="n">
        <v>152.547441229408</v>
      </c>
      <c r="J2202" s="16" t="n">
        <v>0.00690291229535553</v>
      </c>
      <c r="K2202" s="16" t="n">
        <v>0.0115002352572162</v>
      </c>
      <c r="L2202" s="16" t="n">
        <v>0.277485672552741</v>
      </c>
      <c r="M2202" s="16" t="n">
        <v>0.585736149372513</v>
      </c>
      <c r="N2202" s="16" t="n">
        <v>0.0511240075504223</v>
      </c>
      <c r="O2202" s="16" t="n">
        <v>0.0368810819239908</v>
      </c>
      <c r="P2202" s="34" t="b">
        <f aca="false">TRUE()</f>
        <v>1</v>
      </c>
      <c r="Q2202" s="18" t="n">
        <v>0.00024901245632925</v>
      </c>
    </row>
    <row r="2203" customFormat="false" ht="22.35" hidden="false" customHeight="false" outlineLevel="0" collapsed="false">
      <c r="A2203" s="6" t="s">
        <v>3976</v>
      </c>
      <c r="B2203" s="7" t="s">
        <v>1636</v>
      </c>
      <c r="C2203" s="17" t="n">
        <v>500</v>
      </c>
      <c r="D2203" s="18" t="n">
        <v>0.000741046002943386</v>
      </c>
      <c r="E2203" s="18" t="n">
        <v>0.000511401305575451</v>
      </c>
      <c r="F2203" s="18" t="n">
        <v>0.000895131939986812</v>
      </c>
      <c r="G2203" s="18" t="n">
        <v>0.000583680150563842</v>
      </c>
      <c r="H2203" s="16" t="n">
        <v>2.6701910556268</v>
      </c>
      <c r="I2203" s="17" t="n">
        <v>153.646609103236</v>
      </c>
      <c r="J2203" s="16" t="n">
        <v>0.00839656305361023</v>
      </c>
      <c r="K2203" s="16" t="n">
        <v>0.0138167076417456</v>
      </c>
      <c r="L2203" s="16" t="n">
        <v>0.268877012059542</v>
      </c>
      <c r="M2203" s="16" t="n">
        <v>0.584001632486481</v>
      </c>
      <c r="N2203" s="16" t="n">
        <v>0.0602979613810702</v>
      </c>
      <c r="O2203" s="16" t="n">
        <v>0.0388523440497432</v>
      </c>
      <c r="P2203" s="34" t="b">
        <f aca="false">TRUE()</f>
        <v>1</v>
      </c>
      <c r="Q2203" s="18" t="n">
        <v>0.000314368281036839</v>
      </c>
    </row>
    <row r="2204" customFormat="false" ht="22.35" hidden="false" customHeight="false" outlineLevel="0" collapsed="false">
      <c r="A2204" s="6" t="s">
        <v>3977</v>
      </c>
      <c r="B2204" s="7" t="s">
        <v>1636</v>
      </c>
      <c r="C2204" s="17" t="n">
        <v>501</v>
      </c>
      <c r="D2204" s="18" t="n">
        <v>0.000866891441847615</v>
      </c>
      <c r="E2204" s="18" t="n">
        <v>0.000534387477424177</v>
      </c>
      <c r="F2204" s="16" t="n">
        <v>0.00102126691286103</v>
      </c>
      <c r="G2204" s="18" t="n">
        <v>0.00061381567245452</v>
      </c>
      <c r="H2204" s="16" t="n">
        <v>2.55674882482114</v>
      </c>
      <c r="I2204" s="17" t="n">
        <v>154.409661212884</v>
      </c>
      <c r="J2204" s="16" t="n">
        <v>0.0115299586728624</v>
      </c>
      <c r="K2204" s="16" t="n">
        <v>0.0184889213649069</v>
      </c>
      <c r="L2204" s="16" t="n">
        <v>0.256371536956726</v>
      </c>
      <c r="M2204" s="16" t="n">
        <v>0.577451280481584</v>
      </c>
      <c r="N2204" s="16" t="n">
        <v>0.0744339023582109</v>
      </c>
      <c r="O2204" s="16" t="n">
        <v>0.0400049488190889</v>
      </c>
      <c r="P2204" s="34" t="b">
        <f aca="false">TRUE()</f>
        <v>1</v>
      </c>
      <c r="Q2204" s="18" t="n">
        <v>0.000206118799789777</v>
      </c>
    </row>
    <row r="2205" customFormat="false" ht="22.35" hidden="false" customHeight="false" outlineLevel="0" collapsed="false">
      <c r="A2205" s="6" t="s">
        <v>3978</v>
      </c>
      <c r="B2205" s="7" t="s">
        <v>1636</v>
      </c>
      <c r="C2205" s="17" t="n">
        <v>502</v>
      </c>
      <c r="D2205" s="16" t="n">
        <v>0.00100572183351893</v>
      </c>
      <c r="E2205" s="18" t="n">
        <v>0.000561390558720589</v>
      </c>
      <c r="F2205" s="16" t="n">
        <v>0.00115843192436313</v>
      </c>
      <c r="G2205" s="18" t="n">
        <v>0.00064599850884009</v>
      </c>
      <c r="H2205" s="16" t="n">
        <v>2.40660384406493</v>
      </c>
      <c r="I2205" s="17" t="n">
        <v>154.627886007655</v>
      </c>
      <c r="J2205" s="16" t="n">
        <v>0.0172809913227842</v>
      </c>
      <c r="K2205" s="16" t="n">
        <v>0.0267997436433312</v>
      </c>
      <c r="L2205" s="16" t="n">
        <v>0.241028340795514</v>
      </c>
      <c r="M2205" s="16" t="n">
        <v>0.570778491990613</v>
      </c>
      <c r="N2205" s="16" t="n">
        <v>0.0944883250506153</v>
      </c>
      <c r="O2205" s="16" t="n">
        <v>0.0401658264933208</v>
      </c>
      <c r="P2205" s="34" t="b">
        <f aca="false">TRUE()</f>
        <v>1</v>
      </c>
      <c r="Q2205" s="18" t="n">
        <v>0.000220171410720273</v>
      </c>
    </row>
    <row r="2206" customFormat="false" ht="22.35" hidden="false" customHeight="false" outlineLevel="0" collapsed="false">
      <c r="A2206" s="6" t="s">
        <v>3979</v>
      </c>
      <c r="B2206" s="7" t="s">
        <v>1636</v>
      </c>
      <c r="C2206" s="17" t="n">
        <v>503</v>
      </c>
      <c r="D2206" s="16" t="n">
        <v>0.00115502787509317</v>
      </c>
      <c r="E2206" s="18" t="n">
        <v>0.000590536108156065</v>
      </c>
      <c r="F2206" s="16" t="n">
        <v>0.0013050673815484</v>
      </c>
      <c r="G2206" s="18" t="n">
        <v>0.00068059952243371</v>
      </c>
      <c r="H2206" s="16" t="n">
        <v>2.24708162661676</v>
      </c>
      <c r="I2206" s="17" t="n">
        <v>154.817349947628</v>
      </c>
      <c r="J2206" s="16" t="n">
        <v>0.0260484117779295</v>
      </c>
      <c r="K2206" s="16" t="n">
        <v>0.0388014748307278</v>
      </c>
      <c r="L2206" s="16" t="n">
        <v>0.224819615284768</v>
      </c>
      <c r="M2206" s="16" t="n">
        <v>0.563901642689522</v>
      </c>
      <c r="N2206" s="16" t="n">
        <v>0.119859461406819</v>
      </c>
      <c r="O2206" s="16" t="n">
        <v>0.0404105808048404</v>
      </c>
      <c r="P2206" s="34" t="b">
        <f aca="false">TRUE()</f>
        <v>1</v>
      </c>
      <c r="Q2206" s="18" t="n">
        <v>0.000296515344266671</v>
      </c>
    </row>
    <row r="2207" customFormat="false" ht="22.35" hidden="false" customHeight="false" outlineLevel="0" collapsed="false">
      <c r="A2207" s="6" t="s">
        <v>3980</v>
      </c>
      <c r="B2207" s="7" t="s">
        <v>1636</v>
      </c>
      <c r="C2207" s="17" t="n">
        <v>504</v>
      </c>
      <c r="D2207" s="16" t="n">
        <v>0.00131397040810774</v>
      </c>
      <c r="E2207" s="18" t="n">
        <v>0.000621794358051749</v>
      </c>
      <c r="F2207" s="16" t="n">
        <v>0.00145942559866212</v>
      </c>
      <c r="G2207" s="18" t="n">
        <v>0.000716883318504624</v>
      </c>
      <c r="H2207" s="16" t="n">
        <v>2.06875597106877</v>
      </c>
      <c r="I2207" s="17" t="n">
        <v>154.861130093213</v>
      </c>
      <c r="J2207" s="16" t="n">
        <v>0.0402312929618141</v>
      </c>
      <c r="K2207" s="16" t="n">
        <v>0.0575128714404163</v>
      </c>
      <c r="L2207" s="16" t="n">
        <v>0.206928969109538</v>
      </c>
      <c r="M2207" s="16" t="n">
        <v>0.557269666360575</v>
      </c>
      <c r="N2207" s="16" t="n">
        <v>0.15409486371828</v>
      </c>
      <c r="O2207" s="16" t="n">
        <v>0.0402064193601109</v>
      </c>
      <c r="P2207" s="34" t="b">
        <f aca="false">FALSE()</f>
        <v>0</v>
      </c>
      <c r="Q2207" s="16"/>
    </row>
    <row r="2208" customFormat="false" ht="22.35" hidden="false" customHeight="false" outlineLevel="0" collapsed="false">
      <c r="A2208" s="6" t="s">
        <v>3981</v>
      </c>
      <c r="B2208" s="7" t="s">
        <v>1636</v>
      </c>
      <c r="C2208" s="17" t="n">
        <v>505</v>
      </c>
      <c r="D2208" s="16" t="n">
        <v>0.00148098330546949</v>
      </c>
      <c r="E2208" s="18" t="n">
        <v>0.000655238905284878</v>
      </c>
      <c r="F2208" s="16" t="n">
        <v>0.00161952415731138</v>
      </c>
      <c r="G2208" s="18" t="n">
        <v>0.000754759684718579</v>
      </c>
      <c r="H2208" s="16" t="n">
        <v>1.87019721364681</v>
      </c>
      <c r="I2208" s="17" t="n">
        <v>154.751356143267</v>
      </c>
      <c r="J2208" s="16" t="n">
        <v>0.063345181320586</v>
      </c>
      <c r="K2208" s="16" t="n">
        <v>0.0866455182862333</v>
      </c>
      <c r="L2208" s="16" t="n">
        <v>0.187179666890945</v>
      </c>
      <c r="M2208" s="16" t="n">
        <v>0.549433731251913</v>
      </c>
      <c r="N2208" s="16" t="n">
        <v>0.198036810139674</v>
      </c>
      <c r="O2208" s="16" t="n">
        <v>0.0390973347762484</v>
      </c>
      <c r="P2208" s="34" t="b">
        <f aca="false">FALSE()</f>
        <v>0</v>
      </c>
      <c r="Q2208" s="16"/>
    </row>
    <row r="2209" customFormat="false" ht="22.35" hidden="false" customHeight="false" outlineLevel="0" collapsed="false">
      <c r="A2209" s="6" t="s">
        <v>3982</v>
      </c>
      <c r="B2209" s="7" t="s">
        <v>1636</v>
      </c>
      <c r="C2209" s="17" t="n">
        <v>506</v>
      </c>
      <c r="D2209" s="16" t="n">
        <v>0.00165443656587077</v>
      </c>
      <c r="E2209" s="18" t="n">
        <v>0.000689432505474584</v>
      </c>
      <c r="F2209" s="16" t="n">
        <v>0.00178324463783926</v>
      </c>
      <c r="G2209" s="18" t="n">
        <v>0.00079415943141837</v>
      </c>
      <c r="H2209" s="16" t="n">
        <v>1.65256709048601</v>
      </c>
      <c r="I2209" s="17" t="n">
        <v>154.753289830702</v>
      </c>
      <c r="J2209" s="16" t="n">
        <v>0.100446434537675</v>
      </c>
      <c r="K2209" s="16" t="n">
        <v>0.132924969174538</v>
      </c>
      <c r="L2209" s="16" t="n">
        <v>0.165396301197242</v>
      </c>
      <c r="M2209" s="16" t="n">
        <v>0.540903989388838</v>
      </c>
      <c r="N2209" s="16" t="n">
        <v>0.259596760186559</v>
      </c>
      <c r="O2209" s="16" t="n">
        <v>0.0377008393330399</v>
      </c>
      <c r="P2209" s="34" t="b">
        <f aca="false">FALSE()</f>
        <v>0</v>
      </c>
      <c r="Q2209" s="16"/>
    </row>
    <row r="2210" customFormat="false" ht="22.35" hidden="false" customHeight="false" outlineLevel="0" collapsed="false">
      <c r="A2210" s="6" t="s">
        <v>3983</v>
      </c>
      <c r="B2210" s="7" t="s">
        <v>1636</v>
      </c>
      <c r="C2210" s="17" t="n">
        <v>507</v>
      </c>
      <c r="D2210" s="16" t="n">
        <v>0.00183351390348635</v>
      </c>
      <c r="E2210" s="18" t="n">
        <v>0.000727005596173846</v>
      </c>
      <c r="F2210" s="16" t="n">
        <v>0.00195044044566452</v>
      </c>
      <c r="G2210" s="18" t="n">
        <v>0.00083412070470306</v>
      </c>
      <c r="H2210" s="16" t="n">
        <v>1.42378273103667</v>
      </c>
      <c r="I2210" s="17" t="n">
        <v>154.273680062286</v>
      </c>
      <c r="J2210" s="16" t="n">
        <v>0.156528754277888</v>
      </c>
      <c r="K2210" s="16" t="n">
        <v>0.201050550991407</v>
      </c>
      <c r="L2210" s="16" t="n">
        <v>0.142872784007332</v>
      </c>
      <c r="M2210" s="16" t="n">
        <v>0.53253749617386</v>
      </c>
      <c r="N2210" s="16" t="n">
        <v>0.3251507065463</v>
      </c>
      <c r="O2210" s="16" t="n">
        <v>0.0361684605384471</v>
      </c>
      <c r="P2210" s="34" t="b">
        <f aca="false">FALSE()</f>
        <v>0</v>
      </c>
      <c r="Q2210" s="16"/>
    </row>
    <row r="2211" customFormat="false" ht="22.35" hidden="false" customHeight="false" outlineLevel="0" collapsed="false">
      <c r="A2211" s="6" t="s">
        <v>3984</v>
      </c>
      <c r="B2211" s="7" t="s">
        <v>1636</v>
      </c>
      <c r="C2211" s="17" t="n">
        <v>508</v>
      </c>
      <c r="D2211" s="16" t="n">
        <v>0.00202116651049261</v>
      </c>
      <c r="E2211" s="18" t="n">
        <v>0.000767081463207055</v>
      </c>
      <c r="F2211" s="16" t="n">
        <v>0.00212339324288</v>
      </c>
      <c r="G2211" s="18" t="n">
        <v>0.000874831996174674</v>
      </c>
      <c r="H2211" s="16" t="n">
        <v>1.18122411423974</v>
      </c>
      <c r="I2211" s="17" t="n">
        <v>153.556390907381</v>
      </c>
      <c r="J2211" s="16" t="n">
        <v>0.239339943479307</v>
      </c>
      <c r="K2211" s="16" t="n">
        <v>0.295965663122505</v>
      </c>
      <c r="L2211" s="16" t="n">
        <v>0.119004061058629</v>
      </c>
      <c r="M2211" s="16" t="n">
        <v>0.52329354147536</v>
      </c>
      <c r="N2211" s="16" t="n">
        <v>0.412139451310241</v>
      </c>
      <c r="O2211" s="16" t="n">
        <v>0.0344833400125156</v>
      </c>
      <c r="P2211" s="34" t="b">
        <f aca="false">FALSE()</f>
        <v>0</v>
      </c>
      <c r="Q2211" s="16"/>
    </row>
    <row r="2212" customFormat="false" ht="22.35" hidden="false" customHeight="false" outlineLevel="0" collapsed="false">
      <c r="A2212" s="6" t="s">
        <v>3985</v>
      </c>
      <c r="B2212" s="7" t="s">
        <v>1636</v>
      </c>
      <c r="C2212" s="17" t="n">
        <v>509</v>
      </c>
      <c r="D2212" s="16" t="n">
        <v>0.00221969568201482</v>
      </c>
      <c r="E2212" s="18" t="n">
        <v>0.000807449462175663</v>
      </c>
      <c r="F2212" s="16" t="n">
        <v>0.0023024806299634</v>
      </c>
      <c r="G2212" s="18" t="n">
        <v>0.000916421197521731</v>
      </c>
      <c r="H2212" s="16" t="n">
        <v>0.909657466565375</v>
      </c>
      <c r="I2212" s="17" t="n">
        <v>152.984738446924</v>
      </c>
      <c r="J2212" s="16" t="n">
        <v>0.364434096270901</v>
      </c>
      <c r="K2212" s="16" t="n">
        <v>0.414924965575923</v>
      </c>
      <c r="L2212" s="16" t="n">
        <v>0.0919387690283879</v>
      </c>
      <c r="M2212" s="16" t="n">
        <v>0.514355677992042</v>
      </c>
      <c r="N2212" s="16" t="n">
        <v>0.534683334332153</v>
      </c>
      <c r="O2212" s="16" t="n">
        <v>0.0326015603761945</v>
      </c>
      <c r="P2212" s="34" t="b">
        <f aca="false">FALSE()</f>
        <v>0</v>
      </c>
      <c r="Q2212" s="16"/>
    </row>
    <row r="2213" customFormat="false" ht="22.35" hidden="false" customHeight="false" outlineLevel="0" collapsed="false">
      <c r="A2213" s="6" t="s">
        <v>3986</v>
      </c>
      <c r="B2213" s="7" t="s">
        <v>1636</v>
      </c>
      <c r="C2213" s="17" t="n">
        <v>510</v>
      </c>
      <c r="D2213" s="16" t="n">
        <v>0.00242333558977991</v>
      </c>
      <c r="E2213" s="18" t="n">
        <v>0.000847660580042681</v>
      </c>
      <c r="F2213" s="16" t="n">
        <v>0.0024849242844963</v>
      </c>
      <c r="G2213" s="18" t="n">
        <v>0.000957861116470498</v>
      </c>
      <c r="H2213" s="16" t="n">
        <v>0.645221124308536</v>
      </c>
      <c r="I2213" s="17" t="n">
        <v>152.473777865804</v>
      </c>
      <c r="J2213" s="16" t="n">
        <v>0.519753603694703</v>
      </c>
      <c r="K2213" s="16" t="n">
        <v>0.571990839388231</v>
      </c>
      <c r="L2213" s="16" t="n">
        <v>0.0654013128182641</v>
      </c>
      <c r="M2213" s="16" t="n">
        <v>0.50576471788593</v>
      </c>
      <c r="N2213" s="16" t="n">
        <v>0.668985500229114</v>
      </c>
      <c r="O2213" s="16" t="n">
        <v>0.0306999203154329</v>
      </c>
      <c r="P2213" s="34" t="b">
        <f aca="false">FALSE()</f>
        <v>0</v>
      </c>
      <c r="Q2213" s="16"/>
    </row>
    <row r="2214" customFormat="false" ht="22.35" hidden="false" customHeight="false" outlineLevel="0" collapsed="false">
      <c r="A2214" s="6" t="s">
        <v>3987</v>
      </c>
      <c r="B2214" s="7" t="s">
        <v>1636</v>
      </c>
      <c r="C2214" s="17" t="n">
        <v>511</v>
      </c>
      <c r="D2214" s="16" t="n">
        <v>0.00263060145832637</v>
      </c>
      <c r="E2214" s="18" t="n">
        <v>0.000887190162905245</v>
      </c>
      <c r="F2214" s="16" t="n">
        <v>0.00266775060966464</v>
      </c>
      <c r="G2214" s="18" t="n">
        <v>0.000999105107039524</v>
      </c>
      <c r="H2214" s="16" t="n">
        <v>0.372103056462626</v>
      </c>
      <c r="I2214" s="17" t="n">
        <v>152.077373980337</v>
      </c>
      <c r="J2214" s="16" t="n">
        <v>0.710334119219604</v>
      </c>
      <c r="K2214" s="16" t="n">
        <v>0.754707269524157</v>
      </c>
      <c r="L2214" s="16" t="n">
        <v>0.0378029160580027</v>
      </c>
      <c r="M2214" s="16" t="n">
        <v>0.503111927354352</v>
      </c>
      <c r="N2214" s="16" t="n">
        <v>0.813349146223871</v>
      </c>
      <c r="O2214" s="16" t="n">
        <v>0.0286186210769559</v>
      </c>
      <c r="P2214" s="34" t="b">
        <f aca="false">FALSE()</f>
        <v>0</v>
      </c>
      <c r="Q2214" s="16"/>
    </row>
    <row r="2215" customFormat="false" ht="22.35" hidden="false" customHeight="false" outlineLevel="0" collapsed="false">
      <c r="A2215" s="6" t="s">
        <v>3988</v>
      </c>
      <c r="B2215" s="7" t="s">
        <v>1636</v>
      </c>
      <c r="C2215" s="17" t="n">
        <v>512</v>
      </c>
      <c r="D2215" s="16" t="n">
        <v>0.00283904489167374</v>
      </c>
      <c r="E2215" s="18" t="n">
        <v>0.000925643475077453</v>
      </c>
      <c r="F2215" s="16" t="n">
        <v>0.00284775929646405</v>
      </c>
      <c r="G2215" s="16" t="n">
        <v>0.00103968852967084</v>
      </c>
      <c r="H2215" s="16" t="n">
        <v>0.0837055381001493</v>
      </c>
      <c r="I2215" s="17" t="n">
        <v>151.776636128303</v>
      </c>
      <c r="J2215" s="16" t="n">
        <v>0.933400854401584</v>
      </c>
      <c r="K2215" s="16" t="n">
        <v>0.939285534860954</v>
      </c>
      <c r="L2215" s="16" t="n">
        <v>0.00851859932495568</v>
      </c>
      <c r="M2215" s="16" t="n">
        <v>0.511662075298439</v>
      </c>
      <c r="N2215" s="16" t="n">
        <v>0.971888270114848</v>
      </c>
      <c r="O2215" s="16" t="n">
        <v>0.0265087968473008</v>
      </c>
      <c r="P2215" s="34" t="b">
        <f aca="false">FALSE()</f>
        <v>0</v>
      </c>
      <c r="Q2215" s="16"/>
    </row>
    <row r="2216" customFormat="false" ht="22.35" hidden="false" customHeight="false" outlineLevel="0" collapsed="false">
      <c r="A2216" s="6" t="s">
        <v>3989</v>
      </c>
      <c r="B2216" s="7" t="s">
        <v>1636</v>
      </c>
      <c r="C2216" s="17" t="n">
        <v>513</v>
      </c>
      <c r="D2216" s="16" t="n">
        <v>0.00304399028576303</v>
      </c>
      <c r="E2216" s="18" t="n">
        <v>0.000962057254049365</v>
      </c>
      <c r="F2216" s="16" t="n">
        <v>0.00302120138809022</v>
      </c>
      <c r="G2216" s="16" t="n">
        <v>0.00107795894050761</v>
      </c>
      <c r="H2216" s="16" t="n">
        <v>-0.2107149753069</v>
      </c>
      <c r="I2216" s="17" t="n">
        <v>151.497785669685</v>
      </c>
      <c r="J2216" s="16" t="n">
        <v>0.833392841789193</v>
      </c>
      <c r="K2216" s="16" t="n">
        <v>0.859488144489352</v>
      </c>
      <c r="L2216" s="16" t="n">
        <v>-0.0214788350231335</v>
      </c>
      <c r="M2216" s="16" t="n">
        <v>0.521150902969085</v>
      </c>
      <c r="N2216" s="16" t="n">
        <v>0.857417809449085</v>
      </c>
      <c r="O2216" s="16" t="n">
        <v>0.0248913224644044</v>
      </c>
      <c r="P2216" s="34" t="b">
        <f aca="false">FALSE()</f>
        <v>0</v>
      </c>
      <c r="Q2216" s="16"/>
    </row>
    <row r="2217" customFormat="false" ht="22.35" hidden="false" customHeight="false" outlineLevel="0" collapsed="false">
      <c r="A2217" s="6" t="s">
        <v>3990</v>
      </c>
      <c r="B2217" s="7" t="s">
        <v>1636</v>
      </c>
      <c r="C2217" s="17" t="n">
        <v>514</v>
      </c>
      <c r="D2217" s="16" t="n">
        <v>0.00324167431524311</v>
      </c>
      <c r="E2217" s="18" t="n">
        <v>0.000993789944330333</v>
      </c>
      <c r="F2217" s="16" t="n">
        <v>0.00318559683364752</v>
      </c>
      <c r="G2217" s="16" t="n">
        <v>0.00111213600044367</v>
      </c>
      <c r="H2217" s="16" t="n">
        <v>-0.50208214103698</v>
      </c>
      <c r="I2217" s="17" t="n">
        <v>151.356588085878</v>
      </c>
      <c r="J2217" s="16" t="n">
        <v>0.616339368640825</v>
      </c>
      <c r="K2217" s="16" t="n">
        <v>0.664365812950499</v>
      </c>
      <c r="L2217" s="16" t="n">
        <v>-0.0512208445367877</v>
      </c>
      <c r="M2217" s="16" t="n">
        <v>0.529007244158759</v>
      </c>
      <c r="N2217" s="16" t="n">
        <v>0.696600348708078</v>
      </c>
      <c r="O2217" s="16" t="n">
        <v>0.0237098313408239</v>
      </c>
      <c r="P2217" s="34" t="b">
        <f aca="false">FALSE()</f>
        <v>0</v>
      </c>
      <c r="Q2217" s="16"/>
    </row>
    <row r="2218" customFormat="false" ht="22.35" hidden="false" customHeight="false" outlineLevel="0" collapsed="false">
      <c r="A2218" s="6" t="s">
        <v>3991</v>
      </c>
      <c r="B2218" s="7" t="s">
        <v>1636</v>
      </c>
      <c r="C2218" s="17" t="n">
        <v>515</v>
      </c>
      <c r="D2218" s="16" t="n">
        <v>0.0034275036979823</v>
      </c>
      <c r="E2218" s="16" t="n">
        <v>0.00102195861772751</v>
      </c>
      <c r="F2218" s="16" t="n">
        <v>0.00333589774931364</v>
      </c>
      <c r="G2218" s="16" t="n">
        <v>0.00114261668260427</v>
      </c>
      <c r="H2218" s="16" t="n">
        <v>-0.79772005100965</v>
      </c>
      <c r="I2218" s="17" t="n">
        <v>151.252890085916</v>
      </c>
      <c r="J2218" s="16" t="n">
        <v>0.426283561770798</v>
      </c>
      <c r="K2218" s="16" t="n">
        <v>0.478128859824003</v>
      </c>
      <c r="L2218" s="16" t="n">
        <v>-0.0814301149877613</v>
      </c>
      <c r="M2218" s="16" t="n">
        <v>0.536149372513009</v>
      </c>
      <c r="N2218" s="16" t="n">
        <v>0.535948034004082</v>
      </c>
      <c r="O2218" s="16" t="n">
        <v>0.0226077684800739</v>
      </c>
      <c r="P2218" s="34" t="b">
        <f aca="false">FALSE()</f>
        <v>0</v>
      </c>
      <c r="Q2218" s="16"/>
    </row>
    <row r="2219" customFormat="false" ht="22.35" hidden="false" customHeight="false" outlineLevel="0" collapsed="false">
      <c r="A2219" s="6" t="s">
        <v>3992</v>
      </c>
      <c r="B2219" s="7" t="s">
        <v>1636</v>
      </c>
      <c r="C2219" s="17" t="n">
        <v>516</v>
      </c>
      <c r="D2219" s="16" t="n">
        <v>0.00359778065868704</v>
      </c>
      <c r="E2219" s="16" t="n">
        <v>0.00104700763826151</v>
      </c>
      <c r="F2219" s="16" t="n">
        <v>0.00346829529722617</v>
      </c>
      <c r="G2219" s="16" t="n">
        <v>0.00116901415261404</v>
      </c>
      <c r="H2219" s="16" t="n">
        <v>-1.10090616997452</v>
      </c>
      <c r="I2219" s="17" t="n">
        <v>151.0968833728</v>
      </c>
      <c r="J2219" s="16" t="n">
        <v>0.272688223271351</v>
      </c>
      <c r="K2219" s="16" t="n">
        <v>0.33196131609742</v>
      </c>
      <c r="L2219" s="16" t="n">
        <v>-0.112481455797012</v>
      </c>
      <c r="M2219" s="16" t="n">
        <v>0.544332210998878</v>
      </c>
      <c r="N2219" s="16" t="n">
        <v>0.388606772777352</v>
      </c>
      <c r="O2219" s="16" t="n">
        <v>0.0213305241977671</v>
      </c>
      <c r="P2219" s="34" t="b">
        <f aca="false">FALSE()</f>
        <v>0</v>
      </c>
      <c r="Q2219" s="16"/>
    </row>
    <row r="2220" customFormat="false" ht="22.35" hidden="false" customHeight="false" outlineLevel="0" collapsed="false">
      <c r="A2220" s="6" t="s">
        <v>3993</v>
      </c>
      <c r="B2220" s="7" t="s">
        <v>1636</v>
      </c>
      <c r="C2220" s="17" t="n">
        <v>517</v>
      </c>
      <c r="D2220" s="16" t="n">
        <v>0.00374750364356745</v>
      </c>
      <c r="E2220" s="16" t="n">
        <v>0.00106556536720177</v>
      </c>
      <c r="F2220" s="16" t="n">
        <v>0.00358039515961085</v>
      </c>
      <c r="G2220" s="16" t="n">
        <v>0.00118849594016375</v>
      </c>
      <c r="H2220" s="16" t="n">
        <v>-1.39633002715328</v>
      </c>
      <c r="I2220" s="17" t="n">
        <v>150.979064828376</v>
      </c>
      <c r="J2220" s="16" t="n">
        <v>0.164664676852838</v>
      </c>
      <c r="K2220" s="16" t="n">
        <v>0.210978205909008</v>
      </c>
      <c r="L2220" s="16" t="n">
        <v>-0.142763987199801</v>
      </c>
      <c r="M2220" s="16" t="n">
        <v>0.552515049484746</v>
      </c>
      <c r="N2220" s="16" t="n">
        <v>0.28224250284871</v>
      </c>
      <c r="O2220" s="16" t="n">
        <v>0.0202155168032865</v>
      </c>
      <c r="P2220" s="34" t="b">
        <f aca="false">FALSE()</f>
        <v>0</v>
      </c>
      <c r="Q2220" s="16"/>
    </row>
    <row r="2221" customFormat="false" ht="22.35" hidden="false" customHeight="false" outlineLevel="0" collapsed="false">
      <c r="A2221" s="6" t="s">
        <v>3994</v>
      </c>
      <c r="B2221" s="7" t="s">
        <v>1636</v>
      </c>
      <c r="C2221" s="17" t="n">
        <v>518</v>
      </c>
      <c r="D2221" s="16" t="n">
        <v>0.00387085889873267</v>
      </c>
      <c r="E2221" s="16" t="n">
        <v>0.00107648162794703</v>
      </c>
      <c r="F2221" s="16" t="n">
        <v>0.003667834654751</v>
      </c>
      <c r="G2221" s="16" t="n">
        <v>0.00120056665213519</v>
      </c>
      <c r="H2221" s="16" t="n">
        <v>-1.67926221278727</v>
      </c>
      <c r="I2221" s="17" t="n">
        <v>150.969191300765</v>
      </c>
      <c r="J2221" s="16" t="n">
        <v>0.0951694016166596</v>
      </c>
      <c r="K2221" s="16" t="n">
        <v>0.126425421481798</v>
      </c>
      <c r="L2221" s="16" t="n">
        <v>-0.171701574642442</v>
      </c>
      <c r="M2221" s="16" t="n">
        <v>0.560350984593409</v>
      </c>
      <c r="N2221" s="16" t="n">
        <v>0.190380974842158</v>
      </c>
      <c r="O2221" s="16" t="n">
        <v>0.0192709533720961</v>
      </c>
      <c r="P2221" s="34" t="b">
        <f aca="false">FALSE()</f>
        <v>0</v>
      </c>
      <c r="Q2221" s="16"/>
    </row>
    <row r="2222" customFormat="false" ht="22.35" hidden="false" customHeight="false" outlineLevel="0" collapsed="false">
      <c r="A2222" s="6" t="s">
        <v>3995</v>
      </c>
      <c r="B2222" s="7" t="s">
        <v>1636</v>
      </c>
      <c r="C2222" s="17" t="n">
        <v>519</v>
      </c>
      <c r="D2222" s="16" t="n">
        <v>0.00396320998082688</v>
      </c>
      <c r="E2222" s="16" t="n">
        <v>0.00107947647649238</v>
      </c>
      <c r="F2222" s="16" t="n">
        <v>0.003726872712169</v>
      </c>
      <c r="G2222" s="16" t="n">
        <v>0.00120493307881329</v>
      </c>
      <c r="H2222" s="16" t="n">
        <v>-1.94904779620613</v>
      </c>
      <c r="I2222" s="17" t="n">
        <v>151.065553975452</v>
      </c>
      <c r="J2222" s="16" t="n">
        <v>0.0531423035666669</v>
      </c>
      <c r="K2222" s="16" t="n">
        <v>0.0736854526567549</v>
      </c>
      <c r="L2222" s="16" t="n">
        <v>-0.199174074036307</v>
      </c>
      <c r="M2222" s="16" t="n">
        <v>0.567880828486889</v>
      </c>
      <c r="N2222" s="16" t="n">
        <v>0.127848560917857</v>
      </c>
      <c r="O2222" s="16" t="n">
        <v>0.0184839233025299</v>
      </c>
      <c r="P2222" s="34" t="b">
        <f aca="false">FALSE()</f>
        <v>0</v>
      </c>
      <c r="Q2222" s="16"/>
    </row>
    <row r="2223" customFormat="false" ht="22.35" hidden="false" customHeight="false" outlineLevel="0" collapsed="false">
      <c r="A2223" s="6" t="s">
        <v>3996</v>
      </c>
      <c r="B2223" s="7" t="s">
        <v>1636</v>
      </c>
      <c r="C2223" s="17" t="n">
        <v>520</v>
      </c>
      <c r="D2223" s="16" t="n">
        <v>0.00402115377292402</v>
      </c>
      <c r="E2223" s="16" t="n">
        <v>0.00107458674772375</v>
      </c>
      <c r="F2223" s="16" t="n">
        <v>0.0037540626523724</v>
      </c>
      <c r="G2223" s="16" t="n">
        <v>0.00120114338349926</v>
      </c>
      <c r="H2223" s="16" t="n">
        <v>-2.21208027645277</v>
      </c>
      <c r="I2223" s="17" t="n">
        <v>151.223112009013</v>
      </c>
      <c r="J2223" s="16" t="n">
        <v>0.0284606720153057</v>
      </c>
      <c r="K2223" s="16" t="n">
        <v>0.0420775877675521</v>
      </c>
      <c r="L2223" s="16" t="n">
        <v>-0.22584523324267</v>
      </c>
      <c r="M2223" s="16" t="n">
        <v>0.575063769003163</v>
      </c>
      <c r="N2223" s="16" t="n">
        <v>0.0832866197574086</v>
      </c>
      <c r="O2223" s="16" t="n">
        <v>0.0177749320155296</v>
      </c>
      <c r="P2223" s="34" t="b">
        <f aca="false">TRUE()</f>
        <v>1</v>
      </c>
      <c r="Q2223" s="18" t="n">
        <v>0.0004411475011188</v>
      </c>
    </row>
    <row r="2224" customFormat="false" ht="22.35" hidden="false" customHeight="false" outlineLevel="0" collapsed="false">
      <c r="A2224" s="6" t="s">
        <v>3997</v>
      </c>
      <c r="B2224" s="7" t="s">
        <v>1636</v>
      </c>
      <c r="C2224" s="17" t="n">
        <v>521</v>
      </c>
      <c r="D2224" s="16" t="n">
        <v>0.00404097383027425</v>
      </c>
      <c r="E2224" s="16" t="n">
        <v>0.00105974308627375</v>
      </c>
      <c r="F2224" s="16" t="n">
        <v>0.00374636080933077</v>
      </c>
      <c r="G2224" s="16" t="n">
        <v>0.00118845570095101</v>
      </c>
      <c r="H2224" s="16" t="n">
        <v>-2.47256550637344</v>
      </c>
      <c r="I2224" s="17" t="n">
        <v>151.59803963486</v>
      </c>
      <c r="J2224" s="16" t="n">
        <v>0.0145195106591959</v>
      </c>
      <c r="K2224" s="16" t="n">
        <v>0.0228501969039298</v>
      </c>
      <c r="L2224" s="16" t="n">
        <v>-0.25188976746183</v>
      </c>
      <c r="M2224" s="16" t="n">
        <v>0.58189980614223</v>
      </c>
      <c r="N2224" s="16" t="n">
        <v>0.0538180392309716</v>
      </c>
      <c r="O2224" s="16" t="n">
        <v>0.0173197830419245</v>
      </c>
      <c r="P2224" s="34" t="b">
        <f aca="false">TRUE()</f>
        <v>1</v>
      </c>
      <c r="Q2224" s="18" t="n">
        <v>0.000310368128660157</v>
      </c>
    </row>
    <row r="2225" customFormat="false" ht="22.35" hidden="false" customHeight="false" outlineLevel="0" collapsed="false">
      <c r="A2225" s="6" t="s">
        <v>3998</v>
      </c>
      <c r="B2225" s="7" t="s">
        <v>1636</v>
      </c>
      <c r="C2225" s="17" t="n">
        <v>522</v>
      </c>
      <c r="D2225" s="16" t="n">
        <v>0.00401906115775628</v>
      </c>
      <c r="E2225" s="16" t="n">
        <v>0.00103461700131971</v>
      </c>
      <c r="F2225" s="16" t="n">
        <v>0.00370292184043837</v>
      </c>
      <c r="G2225" s="16" t="n">
        <v>0.00116608812715551</v>
      </c>
      <c r="H2225" s="16" t="n">
        <v>-2.71492365034524</v>
      </c>
      <c r="I2225" s="17" t="n">
        <v>152.172409227573</v>
      </c>
      <c r="J2225" s="16" t="n">
        <v>0.00739534755681337</v>
      </c>
      <c r="K2225" s="16" t="n">
        <v>0.012241999346141</v>
      </c>
      <c r="L2225" s="16" t="n">
        <v>-0.27566588184905</v>
      </c>
      <c r="M2225" s="16" t="n">
        <v>0.588980716253444</v>
      </c>
      <c r="N2225" s="16" t="n">
        <v>0.0354568877206988</v>
      </c>
      <c r="O2225" s="16" t="n">
        <v>0.0172201255110907</v>
      </c>
      <c r="P2225" s="34" t="b">
        <f aca="false">TRUE()</f>
        <v>1</v>
      </c>
      <c r="Q2225" s="18" t="n">
        <v>0.000353222293700856</v>
      </c>
    </row>
    <row r="2226" customFormat="false" ht="22.35" hidden="false" customHeight="false" outlineLevel="0" collapsed="false">
      <c r="A2226" s="6" t="s">
        <v>3999</v>
      </c>
      <c r="B2226" s="7" t="s">
        <v>1636</v>
      </c>
      <c r="C2226" s="17" t="n">
        <v>523</v>
      </c>
      <c r="D2226" s="16" t="n">
        <v>0.00395504895753543</v>
      </c>
      <c r="E2226" s="18" t="n">
        <v>0.000998979059321976</v>
      </c>
      <c r="F2226" s="16" t="n">
        <v>0.00362385299728669</v>
      </c>
      <c r="G2226" s="16" t="n">
        <v>0.00113344048784269</v>
      </c>
      <c r="H2226" s="16" t="n">
        <v>-2.94170183797148</v>
      </c>
      <c r="I2226" s="17" t="n">
        <v>152.947597153985</v>
      </c>
      <c r="J2226" s="16" t="n">
        <v>0.00377225329404336</v>
      </c>
      <c r="K2226" s="16" t="n">
        <v>0.00654467022168894</v>
      </c>
      <c r="L2226" s="16" t="n">
        <v>-0.297379065758768</v>
      </c>
      <c r="M2226" s="16" t="n">
        <v>0.595286195286195</v>
      </c>
      <c r="N2226" s="16" t="n">
        <v>0.0236340730702792</v>
      </c>
      <c r="O2226" s="16" t="n">
        <v>0.0174836188122625</v>
      </c>
      <c r="P2226" s="34" t="b">
        <f aca="false">TRUE()</f>
        <v>1</v>
      </c>
      <c r="Q2226" s="18" t="n">
        <v>0.000203957712731727</v>
      </c>
    </row>
    <row r="2227" customFormat="false" ht="22.35" hidden="false" customHeight="false" outlineLevel="0" collapsed="false">
      <c r="A2227" s="6" t="s">
        <v>4000</v>
      </c>
      <c r="B2227" s="7" t="s">
        <v>1636</v>
      </c>
      <c r="C2227" s="17" t="n">
        <v>524</v>
      </c>
      <c r="D2227" s="16" t="n">
        <v>0.0038525860823826</v>
      </c>
      <c r="E2227" s="18" t="n">
        <v>0.00095390775835227</v>
      </c>
      <c r="F2227" s="16" t="n">
        <v>0.00351120828781201</v>
      </c>
      <c r="G2227" s="16" t="n">
        <v>0.00109154949747945</v>
      </c>
      <c r="H2227" s="16" t="n">
        <v>-3.16983949665845</v>
      </c>
      <c r="I2227" s="17" t="n">
        <v>153.955093652872</v>
      </c>
      <c r="J2227" s="16" t="n">
        <v>0.00184047169213193</v>
      </c>
      <c r="K2227" s="16" t="n">
        <v>0.00333826814787916</v>
      </c>
      <c r="L2227" s="16" t="n">
        <v>-0.31864392384345</v>
      </c>
      <c r="M2227" s="16" t="n">
        <v>0.601448831751862</v>
      </c>
      <c r="N2227" s="16" t="n">
        <v>0.0158369232989039</v>
      </c>
      <c r="O2227" s="16" t="n">
        <v>0.0181774011421872</v>
      </c>
      <c r="P2227" s="34" t="b">
        <f aca="false">TRUE()</f>
        <v>1</v>
      </c>
      <c r="Q2227" s="18" t="n">
        <v>0.000126951563477385</v>
      </c>
    </row>
    <row r="2228" customFormat="false" ht="22.35" hidden="false" customHeight="false" outlineLevel="0" collapsed="false">
      <c r="A2228" s="6" t="s">
        <v>4001</v>
      </c>
      <c r="B2228" s="7" t="s">
        <v>1636</v>
      </c>
      <c r="C2228" s="17" t="n">
        <v>525</v>
      </c>
      <c r="D2228" s="16" t="n">
        <v>0.00371263784935589</v>
      </c>
      <c r="E2228" s="18" t="n">
        <v>0.000899566909003817</v>
      </c>
      <c r="F2228" s="16" t="n">
        <v>0.00336820236924571</v>
      </c>
      <c r="G2228" s="16" t="n">
        <v>0.00104096648014378</v>
      </c>
      <c r="H2228" s="16" t="n">
        <v>-3.38348215894029</v>
      </c>
      <c r="I2228" s="17" t="n">
        <v>155.311118954719</v>
      </c>
      <c r="J2228" s="18" t="n">
        <v>0.000906022401033952</v>
      </c>
      <c r="K2228" s="16" t="n">
        <v>0.00169216605053596</v>
      </c>
      <c r="L2228" s="16" t="n">
        <v>-0.337612874855404</v>
      </c>
      <c r="M2228" s="16" t="n">
        <v>0.608039995918784</v>
      </c>
      <c r="N2228" s="16" t="n">
        <v>0.0111033838985247</v>
      </c>
      <c r="O2228" s="16" t="n">
        <v>0.0194685939202454</v>
      </c>
      <c r="P2228" s="34" t="b">
        <f aca="false">TRUE()</f>
        <v>1</v>
      </c>
      <c r="Q2228" s="18" t="n">
        <v>0.000226724928529618</v>
      </c>
    </row>
    <row r="2229" customFormat="false" ht="22.35" hidden="false" customHeight="false" outlineLevel="0" collapsed="false">
      <c r="A2229" s="6" t="s">
        <v>4002</v>
      </c>
      <c r="B2229" s="7" t="s">
        <v>1636</v>
      </c>
      <c r="C2229" s="17" t="n">
        <v>526</v>
      </c>
      <c r="D2229" s="16" t="n">
        <v>0.0035385267749897</v>
      </c>
      <c r="E2229" s="18" t="n">
        <v>0.00083773480918194</v>
      </c>
      <c r="F2229" s="16" t="n">
        <v>0.003198577727407</v>
      </c>
      <c r="G2229" s="18" t="n">
        <v>0.000983464857845847</v>
      </c>
      <c r="H2229" s="16" t="n">
        <v>-3.57488132864835</v>
      </c>
      <c r="I2229" s="17" t="n">
        <v>157.102178270953</v>
      </c>
      <c r="J2229" s="18" t="n">
        <v>0.000465815343177361</v>
      </c>
      <c r="K2229" s="18" t="n">
        <v>0.000894555147702938</v>
      </c>
      <c r="L2229" s="16" t="n">
        <v>-0.353345147359452</v>
      </c>
      <c r="M2229" s="16" t="n">
        <v>0.614447505356596</v>
      </c>
      <c r="N2229" s="16" t="n">
        <v>0.00828889082429916</v>
      </c>
      <c r="O2229" s="16" t="n">
        <v>0.0212636078402057</v>
      </c>
      <c r="P2229" s="34" t="b">
        <f aca="false">TRUE()</f>
        <v>1</v>
      </c>
      <c r="Q2229" s="18" t="n">
        <v>0.000110963127260502</v>
      </c>
    </row>
    <row r="2230" customFormat="false" ht="22.35" hidden="false" customHeight="false" outlineLevel="0" collapsed="false">
      <c r="A2230" s="6" t="s">
        <v>4003</v>
      </c>
      <c r="B2230" s="7" t="s">
        <v>1636</v>
      </c>
      <c r="C2230" s="17" t="n">
        <v>527</v>
      </c>
      <c r="D2230" s="16" t="n">
        <v>0.00333549217932404</v>
      </c>
      <c r="E2230" s="18" t="n">
        <v>0.000771199553121271</v>
      </c>
      <c r="F2230" s="16" t="n">
        <v>0.00300641333783722</v>
      </c>
      <c r="G2230" s="18" t="n">
        <v>0.000921392822056092</v>
      </c>
      <c r="H2230" s="16" t="n">
        <v>-3.74469946673441</v>
      </c>
      <c r="I2230" s="17" t="n">
        <v>159.365972622895</v>
      </c>
      <c r="J2230" s="18" t="n">
        <v>0.000251894129213671</v>
      </c>
      <c r="K2230" s="18" t="n">
        <v>0.000507456619532395</v>
      </c>
      <c r="L2230" s="16" t="n">
        <v>-0.365884697348461</v>
      </c>
      <c r="M2230" s="16" t="n">
        <v>0.61981430466279</v>
      </c>
      <c r="N2230" s="16" t="n">
        <v>0.00664546812595732</v>
      </c>
      <c r="O2230" s="16" t="n">
        <v>0.0232664523735142</v>
      </c>
      <c r="P2230" s="34" t="b">
        <f aca="false">TRUE()</f>
        <v>1</v>
      </c>
      <c r="Q2230" s="18" t="n">
        <v>0.000251727137363814</v>
      </c>
    </row>
    <row r="2231" customFormat="false" ht="22.35" hidden="false" customHeight="false" outlineLevel="0" collapsed="false">
      <c r="A2231" s="6" t="s">
        <v>4004</v>
      </c>
      <c r="B2231" s="7" t="s">
        <v>1636</v>
      </c>
      <c r="C2231" s="17" t="n">
        <v>528</v>
      </c>
      <c r="D2231" s="16" t="n">
        <v>0.00310878431636785</v>
      </c>
      <c r="E2231" s="18" t="n">
        <v>0.000699247971944763</v>
      </c>
      <c r="F2231" s="16" t="n">
        <v>0.0027960047847754</v>
      </c>
      <c r="G2231" s="18" t="n">
        <v>0.000854676955538671</v>
      </c>
      <c r="H2231" s="16" t="n">
        <v>-3.90530184523069</v>
      </c>
      <c r="I2231" s="17" t="n">
        <v>162.43590127219</v>
      </c>
      <c r="J2231" s="18" t="n">
        <v>0.000137739784495737</v>
      </c>
      <c r="K2231" s="18" t="n">
        <v>0.000289868207736972</v>
      </c>
      <c r="L2231" s="16" t="n">
        <v>-0.375931465562809</v>
      </c>
      <c r="M2231" s="16" t="n">
        <v>0.625589225589226</v>
      </c>
      <c r="N2231" s="16" t="n">
        <v>0.00582807623561975</v>
      </c>
      <c r="O2231" s="16" t="n">
        <v>0.026305507827881</v>
      </c>
      <c r="P2231" s="34" t="b">
        <f aca="false">TRUE()</f>
        <v>1</v>
      </c>
      <c r="Q2231" s="18" t="n">
        <v>0.000350176330876591</v>
      </c>
    </row>
    <row r="2232" customFormat="false" ht="22.35" hidden="false" customHeight="false" outlineLevel="0" collapsed="false">
      <c r="A2232" s="6" t="s">
        <v>4005</v>
      </c>
      <c r="B2232" s="7" t="s">
        <v>1636</v>
      </c>
      <c r="C2232" s="17" t="n">
        <v>529</v>
      </c>
      <c r="D2232" s="16" t="n">
        <v>0.00286399243536528</v>
      </c>
      <c r="E2232" s="18" t="n">
        <v>0.00062461327870987</v>
      </c>
      <c r="F2232" s="16" t="n">
        <v>0.00257290368343275</v>
      </c>
      <c r="G2232" s="18" t="n">
        <v>0.000785407811459911</v>
      </c>
      <c r="H2232" s="16" t="n">
        <v>-4.04172280201878</v>
      </c>
      <c r="I2232" s="17" t="n">
        <v>166.477703259471</v>
      </c>
      <c r="J2232" s="18" t="n">
        <v>8.09253348912811E-005</v>
      </c>
      <c r="K2232" s="18" t="n">
        <v>0.000174010435128921</v>
      </c>
      <c r="L2232" s="16" t="n">
        <v>-0.381953354551343</v>
      </c>
      <c r="M2232" s="16" t="n">
        <v>0.629711253953678</v>
      </c>
      <c r="N2232" s="16" t="n">
        <v>0.00573904549744669</v>
      </c>
      <c r="O2232" s="16" t="n">
        <v>0.0305295285212622</v>
      </c>
      <c r="P2232" s="34" t="b">
        <f aca="false">TRUE()</f>
        <v>1</v>
      </c>
      <c r="Q2232" s="18" t="n">
        <v>0.00028965459193679</v>
      </c>
    </row>
    <row r="2233" customFormat="false" ht="22.35" hidden="false" customHeight="false" outlineLevel="0" collapsed="false">
      <c r="A2233" s="6" t="s">
        <v>4006</v>
      </c>
      <c r="B2233" s="7" t="s">
        <v>1636</v>
      </c>
      <c r="C2233" s="17" t="n">
        <v>530</v>
      </c>
      <c r="D2233" s="16" t="n">
        <v>0.00260769791664534</v>
      </c>
      <c r="E2233" s="18" t="n">
        <v>0.000550684893180344</v>
      </c>
      <c r="F2233" s="16" t="n">
        <v>0.00234281471990866</v>
      </c>
      <c r="G2233" s="18" t="n">
        <v>0.000716310684523565</v>
      </c>
      <c r="H2233" s="16" t="n">
        <v>-4.13691276748089</v>
      </c>
      <c r="I2233" s="17" t="n">
        <v>171.64869073385</v>
      </c>
      <c r="J2233" s="18" t="n">
        <v>5.50258182234086E-005</v>
      </c>
      <c r="K2233" s="18" t="n">
        <v>0.000120696165764876</v>
      </c>
      <c r="L2233" s="16" t="n">
        <v>-0.382494266555843</v>
      </c>
      <c r="M2233" s="16" t="n">
        <v>0.632853790429548</v>
      </c>
      <c r="N2233" s="16" t="n">
        <v>0.00643149545320926</v>
      </c>
      <c r="O2233" s="16" t="n">
        <v>0.0356663950911373</v>
      </c>
      <c r="P2233" s="34" t="b">
        <f aca="false">TRUE()</f>
        <v>1</v>
      </c>
      <c r="Q2233" s="18" t="n">
        <v>0.000261325251223724</v>
      </c>
    </row>
    <row r="2234" customFormat="false" ht="22.35" hidden="false" customHeight="false" outlineLevel="0" collapsed="false">
      <c r="A2234" s="6" t="s">
        <v>4007</v>
      </c>
      <c r="B2234" s="7" t="s">
        <v>1636</v>
      </c>
      <c r="C2234" s="17" t="n">
        <v>531</v>
      </c>
      <c r="D2234" s="16" t="n">
        <v>0.00234686742371372</v>
      </c>
      <c r="E2234" s="18" t="n">
        <v>0.00047915458416242</v>
      </c>
      <c r="F2234" s="16" t="n">
        <v>0.00211016941175864</v>
      </c>
      <c r="G2234" s="18" t="n">
        <v>0.000648798354582228</v>
      </c>
      <c r="H2234" s="16" t="n">
        <v>-4.20437718389704</v>
      </c>
      <c r="I2234" s="17" t="n">
        <v>178.292419677818</v>
      </c>
      <c r="J2234" s="18" t="n">
        <v>4.13671622787661E-005</v>
      </c>
      <c r="K2234" s="18" t="n">
        <v>9.2248105027877E-005</v>
      </c>
      <c r="L2234" s="16" t="n">
        <v>-0.37889791114898</v>
      </c>
      <c r="M2234" s="16" t="n">
        <v>0.636282012039588</v>
      </c>
      <c r="N2234" s="16" t="n">
        <v>0.00809443806677771</v>
      </c>
      <c r="O2234" s="16" t="n">
        <v>0.0419941784323329</v>
      </c>
      <c r="P2234" s="34" t="b">
        <f aca="false">TRUE()</f>
        <v>1</v>
      </c>
      <c r="Q2234" s="18" t="n">
        <v>0.000628875214768832</v>
      </c>
    </row>
    <row r="2235" customFormat="false" ht="22.35" hidden="false" customHeight="false" outlineLevel="0" collapsed="false">
      <c r="A2235" s="6" t="s">
        <v>4008</v>
      </c>
      <c r="B2235" s="7" t="s">
        <v>1636</v>
      </c>
      <c r="C2235" s="17" t="n">
        <v>532</v>
      </c>
      <c r="D2235" s="16" t="n">
        <v>0.00208573384777541</v>
      </c>
      <c r="E2235" s="18" t="n">
        <v>0.000413811231840175</v>
      </c>
      <c r="F2235" s="16" t="n">
        <v>0.00187892797560219</v>
      </c>
      <c r="G2235" s="18" t="n">
        <v>0.000584944554669979</v>
      </c>
      <c r="H2235" s="16" t="n">
        <v>-4.20312232060099</v>
      </c>
      <c r="I2235" s="17" t="n">
        <v>186.082262573142</v>
      </c>
      <c r="J2235" s="18" t="n">
        <v>4.08332614932197E-005</v>
      </c>
      <c r="K2235" s="18" t="n">
        <v>9.11554788579138E-005</v>
      </c>
      <c r="L2235" s="16" t="n">
        <v>-0.368671893186422</v>
      </c>
      <c r="M2235" s="16" t="n">
        <v>0.635424956637078</v>
      </c>
      <c r="N2235" s="16" t="n">
        <v>0.0116926707352945</v>
      </c>
      <c r="O2235" s="16" t="n">
        <v>0.0496234604899658</v>
      </c>
      <c r="P2235" s="34" t="b">
        <f aca="false">TRUE()</f>
        <v>1</v>
      </c>
      <c r="Q2235" s="18" t="n">
        <v>0.000736122484809692</v>
      </c>
    </row>
    <row r="2236" customFormat="false" ht="22.35" hidden="false" customHeight="false" outlineLevel="0" collapsed="false">
      <c r="A2236" s="6" t="s">
        <v>4009</v>
      </c>
      <c r="B2236" s="7" t="s">
        <v>1636</v>
      </c>
      <c r="C2236" s="17" t="n">
        <v>533</v>
      </c>
      <c r="D2236" s="16" t="n">
        <v>0.00182969203543989</v>
      </c>
      <c r="E2236" s="18" t="n">
        <v>0.000357790413664267</v>
      </c>
      <c r="F2236" s="16" t="n">
        <v>0.00165422451589604</v>
      </c>
      <c r="G2236" s="18" t="n">
        <v>0.000527134487084038</v>
      </c>
      <c r="H2236" s="16" t="n">
        <v>-4.0746661435448</v>
      </c>
      <c r="I2236" s="17" t="n">
        <v>194.293981168962</v>
      </c>
      <c r="J2236" s="18" t="n">
        <v>6.7102471529463E-005</v>
      </c>
      <c r="K2236" s="18" t="n">
        <v>0.000145722269412492</v>
      </c>
      <c r="L2236" s="16" t="n">
        <v>-0.348362410518453</v>
      </c>
      <c r="M2236" s="16" t="n">
        <v>0.632037547189062</v>
      </c>
      <c r="N2236" s="16" t="n">
        <v>0.0200405974019636</v>
      </c>
      <c r="O2236" s="16" t="n">
        <v>0.0583664146195115</v>
      </c>
      <c r="P2236" s="34" t="b">
        <f aca="false">TRUE()</f>
        <v>1</v>
      </c>
      <c r="Q2236" s="18" t="n">
        <v>0.000469436213848689</v>
      </c>
    </row>
    <row r="2237" customFormat="false" ht="22.35" hidden="false" customHeight="false" outlineLevel="0" collapsed="false">
      <c r="A2237" s="6" t="s">
        <v>4010</v>
      </c>
      <c r="B2237" s="7" t="s">
        <v>1636</v>
      </c>
      <c r="C2237" s="17" t="n">
        <v>534</v>
      </c>
      <c r="D2237" s="16" t="n">
        <v>0.00158474041581703</v>
      </c>
      <c r="E2237" s="18" t="n">
        <v>0.000313947831354685</v>
      </c>
      <c r="F2237" s="16" t="n">
        <v>0.00144077601376193</v>
      </c>
      <c r="G2237" s="18" t="n">
        <v>0.000477421658751926</v>
      </c>
      <c r="H2237" s="16" t="n">
        <v>-3.77282013713141</v>
      </c>
      <c r="I2237" s="17" t="n">
        <v>201.081931966748</v>
      </c>
      <c r="J2237" s="18" t="n">
        <v>0.000212297123938278</v>
      </c>
      <c r="K2237" s="18" t="n">
        <v>0.000433579263948747</v>
      </c>
      <c r="L2237" s="16" t="n">
        <v>-0.316393631740513</v>
      </c>
      <c r="M2237" s="16" t="n">
        <v>0.621691664115907</v>
      </c>
      <c r="N2237" s="16" t="n">
        <v>0.0387858890077696</v>
      </c>
      <c r="O2237" s="16" t="n">
        <v>0.0668958029609611</v>
      </c>
      <c r="P2237" s="34" t="b">
        <f aca="false">TRUE()</f>
        <v>1</v>
      </c>
      <c r="Q2237" s="18" t="n">
        <v>0.000583047792263493</v>
      </c>
    </row>
    <row r="2238" customFormat="false" ht="22.35" hidden="false" customHeight="false" outlineLevel="0" collapsed="false">
      <c r="A2238" s="6" t="s">
        <v>4011</v>
      </c>
      <c r="B2238" s="7" t="s">
        <v>1636</v>
      </c>
      <c r="C2238" s="17" t="n">
        <v>535</v>
      </c>
      <c r="D2238" s="16" t="n">
        <v>0.00135616883904247</v>
      </c>
      <c r="E2238" s="18" t="n">
        <v>0.000285829831609919</v>
      </c>
      <c r="F2238" s="16" t="n">
        <v>0.00124164007899724</v>
      </c>
      <c r="G2238" s="18" t="n">
        <v>0.000436950835968255</v>
      </c>
      <c r="H2238" s="16" t="n">
        <v>-3.29118068879273</v>
      </c>
      <c r="I2238" s="17" t="n">
        <v>202.252061958064</v>
      </c>
      <c r="J2238" s="16" t="n">
        <v>0.00117717511292005</v>
      </c>
      <c r="K2238" s="16" t="n">
        <v>0.00217714522617184</v>
      </c>
      <c r="L2238" s="16" t="n">
        <v>-0.275128775838323</v>
      </c>
      <c r="M2238" s="16" t="n">
        <v>0.604815835118866</v>
      </c>
      <c r="N2238" s="16" t="n">
        <v>0.0771751164157682</v>
      </c>
      <c r="O2238" s="16" t="n">
        <v>0.0739041820037069</v>
      </c>
      <c r="P2238" s="34" t="b">
        <f aca="false">TRUE()</f>
        <v>1</v>
      </c>
      <c r="Q2238" s="18" t="n">
        <v>0.000816129553881013</v>
      </c>
    </row>
    <row r="2239" customFormat="false" ht="22.35" hidden="false" customHeight="false" outlineLevel="0" collapsed="false">
      <c r="A2239" s="6" t="s">
        <v>4012</v>
      </c>
      <c r="B2239" s="7" t="s">
        <v>1636</v>
      </c>
      <c r="C2239" s="17" t="n">
        <v>536</v>
      </c>
      <c r="D2239" s="16" t="n">
        <v>0.00114755298012295</v>
      </c>
      <c r="E2239" s="18" t="n">
        <v>0.000272643538621468</v>
      </c>
      <c r="F2239" s="16" t="n">
        <v>0.00106057268861641</v>
      </c>
      <c r="G2239" s="18" t="n">
        <v>0.000406122223240778</v>
      </c>
      <c r="H2239" s="16" t="n">
        <v>-2.64176988753337</v>
      </c>
      <c r="I2239" s="17" t="n">
        <v>196.596483706736</v>
      </c>
      <c r="J2239" s="16" t="n">
        <v>0.00891107610694258</v>
      </c>
      <c r="K2239" s="16" t="n">
        <v>0.014605436747161</v>
      </c>
      <c r="L2239" s="16" t="n">
        <v>-0.224344502146324</v>
      </c>
      <c r="M2239" s="16" t="n">
        <v>0.581124375063769</v>
      </c>
      <c r="N2239" s="16" t="n">
        <v>0.158051354364945</v>
      </c>
      <c r="O2239" s="16" t="n">
        <v>0.077976373699388</v>
      </c>
      <c r="P2239" s="34" t="b">
        <f aca="false">TRUE()</f>
        <v>1</v>
      </c>
      <c r="Q2239" s="18" t="n">
        <v>0.000441162154452851</v>
      </c>
    </row>
    <row r="2240" customFormat="false" ht="22.35" hidden="false" customHeight="false" outlineLevel="0" collapsed="false">
      <c r="A2240" s="6" t="s">
        <v>4013</v>
      </c>
      <c r="B2240" s="7" t="s">
        <v>1636</v>
      </c>
      <c r="C2240" s="17" t="n">
        <v>537</v>
      </c>
      <c r="D2240" s="18" t="n">
        <v>0.000961251635356533</v>
      </c>
      <c r="E2240" s="18" t="n">
        <v>0.000271014242453052</v>
      </c>
      <c r="F2240" s="18" t="n">
        <v>0.00089990203708225</v>
      </c>
      <c r="G2240" s="18" t="n">
        <v>0.0003839896695804</v>
      </c>
      <c r="H2240" s="16" t="n">
        <v>-1.90257048577458</v>
      </c>
      <c r="I2240" s="17" t="n">
        <v>186.526652296295</v>
      </c>
      <c r="J2240" s="16" t="n">
        <v>0.0586371773972456</v>
      </c>
      <c r="K2240" s="16" t="n">
        <v>0.0807379848037722</v>
      </c>
      <c r="L2240" s="16" t="n">
        <v>-0.166638567566858</v>
      </c>
      <c r="M2240" s="16" t="n">
        <v>0.554882154882155</v>
      </c>
      <c r="N2240" s="16" t="n">
        <v>0.30470969676175</v>
      </c>
      <c r="O2240" s="16" t="n">
        <v>0.0785450100727042</v>
      </c>
      <c r="P2240" s="34" t="b">
        <f aca="false">FALSE()</f>
        <v>0</v>
      </c>
      <c r="Q2240" s="16"/>
    </row>
    <row r="2241" customFormat="false" ht="22.35" hidden="false" customHeight="false" outlineLevel="0" collapsed="false">
      <c r="A2241" s="6" t="s">
        <v>4014</v>
      </c>
      <c r="B2241" s="7" t="s">
        <v>1636</v>
      </c>
      <c r="C2241" s="17" t="n">
        <v>538</v>
      </c>
      <c r="D2241" s="18" t="n">
        <v>0.000797592044349161</v>
      </c>
      <c r="E2241" s="18" t="n">
        <v>0.000278201354156734</v>
      </c>
      <c r="F2241" s="18" t="n">
        <v>0.000758533962876717</v>
      </c>
      <c r="G2241" s="18" t="n">
        <v>0.000369457732801769</v>
      </c>
      <c r="H2241" s="16" t="n">
        <v>-1.20105772589878</v>
      </c>
      <c r="I2241" s="17" t="n">
        <v>175.008233738026</v>
      </c>
      <c r="J2241" s="16" t="n">
        <v>0.231351796564906</v>
      </c>
      <c r="K2241" s="16" t="n">
        <v>0.287200106414705</v>
      </c>
      <c r="L2241" s="16" t="n">
        <v>-0.109583706932006</v>
      </c>
      <c r="M2241" s="16" t="n">
        <v>0.532455871849811</v>
      </c>
      <c r="N2241" s="16" t="n">
        <v>0.505687419996944</v>
      </c>
      <c r="O2241" s="16" t="n">
        <v>0.0760219466883489</v>
      </c>
      <c r="P2241" s="34" t="b">
        <f aca="false">FALSE()</f>
        <v>0</v>
      </c>
      <c r="Q2241" s="16"/>
    </row>
    <row r="2242" customFormat="false" ht="22.35" hidden="false" customHeight="false" outlineLevel="0" collapsed="false">
      <c r="A2242" s="6" t="s">
        <v>4015</v>
      </c>
      <c r="B2242" s="7" t="s">
        <v>1636</v>
      </c>
      <c r="C2242" s="17" t="n">
        <v>539</v>
      </c>
      <c r="D2242" s="18" t="n">
        <v>0.000658608744025205</v>
      </c>
      <c r="E2242" s="18" t="n">
        <v>0.000289151143537914</v>
      </c>
      <c r="F2242" s="18" t="n">
        <v>0.000637650151627612</v>
      </c>
      <c r="G2242" s="18" t="n">
        <v>0.000360418971373027</v>
      </c>
      <c r="H2242" s="16" t="n">
        <v>-0.629936423931064</v>
      </c>
      <c r="I2242" s="17" t="n">
        <v>165.203020778802</v>
      </c>
      <c r="J2242" s="16" t="n">
        <v>0.529606475370516</v>
      </c>
      <c r="K2242" s="16" t="n">
        <v>0.581292481562455</v>
      </c>
      <c r="L2242" s="16" t="n">
        <v>-0.0598697592453633</v>
      </c>
      <c r="M2242" s="16" t="n">
        <v>0.516947250280584</v>
      </c>
      <c r="N2242" s="16" t="n">
        <v>0.736533286160202</v>
      </c>
      <c r="O2242" s="16" t="n">
        <v>0.0716840298884127</v>
      </c>
      <c r="P2242" s="34" t="b">
        <f aca="false">FALSE()</f>
        <v>0</v>
      </c>
      <c r="Q2242" s="16"/>
    </row>
    <row r="2243" customFormat="false" ht="22.35" hidden="false" customHeight="false" outlineLevel="0" collapsed="false">
      <c r="A2243" s="6" t="s">
        <v>4016</v>
      </c>
      <c r="B2243" s="7" t="s">
        <v>1636</v>
      </c>
      <c r="C2243" s="17" t="n">
        <v>540</v>
      </c>
      <c r="D2243" s="18" t="n">
        <v>0.000543186821655767</v>
      </c>
      <c r="E2243" s="18" t="n">
        <v>0.000300228439290313</v>
      </c>
      <c r="F2243" s="18" t="n">
        <v>0.00053631698494938</v>
      </c>
      <c r="G2243" s="18" t="n">
        <v>0.000354884267271022</v>
      </c>
      <c r="H2243" s="16" t="n">
        <v>-0.201280170278334</v>
      </c>
      <c r="I2243" s="17" t="n">
        <v>157.977220573086</v>
      </c>
      <c r="J2243" s="16" t="n">
        <v>0.840738435902021</v>
      </c>
      <c r="K2243" s="16" t="n">
        <v>0.865343380206693</v>
      </c>
      <c r="L2243" s="16" t="n">
        <v>-0.0198050927218816</v>
      </c>
      <c r="M2243" s="16" t="n">
        <v>0.505723905723906</v>
      </c>
      <c r="N2243" s="16" t="n">
        <v>0.924911769731702</v>
      </c>
      <c r="O2243" s="16" t="n">
        <v>0.0663634574295331</v>
      </c>
      <c r="P2243" s="34" t="b">
        <f aca="false">FALSE()</f>
        <v>0</v>
      </c>
      <c r="Q2243" s="16"/>
    </row>
    <row r="2244" customFormat="false" ht="22.35" hidden="false" customHeight="false" outlineLevel="0" collapsed="false">
      <c r="A2244" s="6" t="s">
        <v>4017</v>
      </c>
      <c r="B2244" s="7" t="s">
        <v>1636</v>
      </c>
      <c r="C2244" s="17" t="n">
        <v>541</v>
      </c>
      <c r="D2244" s="18" t="n">
        <v>0.000447569204786783</v>
      </c>
      <c r="E2244" s="18" t="n">
        <v>0.000308594492373555</v>
      </c>
      <c r="F2244" s="18" t="n">
        <v>0.000451711898811486</v>
      </c>
      <c r="G2244" s="18" t="n">
        <v>0.000350904899636014</v>
      </c>
      <c r="H2244" s="16" t="n">
        <v>0.119060584428303</v>
      </c>
      <c r="I2244" s="17" t="n">
        <v>153.207274537704</v>
      </c>
      <c r="J2244" s="16" t="n">
        <v>0.905383328260016</v>
      </c>
      <c r="K2244" s="16" t="n">
        <v>0.917095633946562</v>
      </c>
      <c r="L2244" s="16" t="n">
        <v>0.0120183627259461</v>
      </c>
      <c r="M2244" s="16" t="n">
        <v>0.503805734108764</v>
      </c>
      <c r="N2244" s="16" t="n">
        <v>0.90617023432098</v>
      </c>
      <c r="O2244" s="16" t="n">
        <v>0.0603099309618016</v>
      </c>
      <c r="P2244" s="34" t="b">
        <f aca="false">FALSE()</f>
        <v>0</v>
      </c>
      <c r="Q2244" s="16"/>
    </row>
    <row r="2245" customFormat="false" ht="22.35" hidden="false" customHeight="false" outlineLevel="0" collapsed="false">
      <c r="A2245" s="6" t="s">
        <v>4018</v>
      </c>
      <c r="B2245" s="7" t="s">
        <v>1636</v>
      </c>
      <c r="C2245" s="17" t="n">
        <v>542</v>
      </c>
      <c r="D2245" s="18" t="n">
        <v>0.000369498505112728</v>
      </c>
      <c r="E2245" s="18" t="n">
        <v>0.000313751161369141</v>
      </c>
      <c r="F2245" s="18" t="n">
        <v>0.000381860789582963</v>
      </c>
      <c r="G2245" s="18" t="n">
        <v>0.000347424425074525</v>
      </c>
      <c r="H2245" s="16" t="n">
        <v>0.351322180554419</v>
      </c>
      <c r="I2245" s="17" t="n">
        <v>150.167882996555</v>
      </c>
      <c r="J2245" s="16" t="n">
        <v>0.725839092667686</v>
      </c>
      <c r="K2245" s="16" t="n">
        <v>0.769604556609835</v>
      </c>
      <c r="L2245" s="16" t="n">
        <v>0.0360928635653921</v>
      </c>
      <c r="M2245" s="16" t="n">
        <v>0.51186613610856</v>
      </c>
      <c r="N2245" s="16" t="n">
        <v>0.785535882168212</v>
      </c>
      <c r="O2245" s="16" t="n">
        <v>0.0540521699588273</v>
      </c>
      <c r="P2245" s="34" t="b">
        <f aca="false">FALSE()</f>
        <v>0</v>
      </c>
      <c r="Q2245" s="16"/>
    </row>
    <row r="2246" customFormat="false" ht="22.35" hidden="false" customHeight="false" outlineLevel="0" collapsed="false">
      <c r="A2246" s="6" t="s">
        <v>4019</v>
      </c>
      <c r="B2246" s="7" t="s">
        <v>1636</v>
      </c>
      <c r="C2246" s="17" t="n">
        <v>543</v>
      </c>
      <c r="D2246" s="18" t="n">
        <v>0.000304680340217276</v>
      </c>
      <c r="E2246" s="18" t="n">
        <v>0.000317357668395329</v>
      </c>
      <c r="F2246" s="18" t="n">
        <v>0.000323442663690434</v>
      </c>
      <c r="G2246" s="18" t="n">
        <v>0.000344339998026892</v>
      </c>
      <c r="H2246" s="16" t="n">
        <v>0.529226821642902</v>
      </c>
      <c r="I2246" s="17" t="n">
        <v>147.954875143455</v>
      </c>
      <c r="J2246" s="16" t="n">
        <v>0.597441238172984</v>
      </c>
      <c r="K2246" s="16" t="n">
        <v>0.645840359056495</v>
      </c>
      <c r="L2246" s="16" t="n">
        <v>0.0551099193727377</v>
      </c>
      <c r="M2246" s="16" t="n">
        <v>0.519477604326089</v>
      </c>
      <c r="N2246" s="16" t="n">
        <v>0.686204728932784</v>
      </c>
      <c r="O2246" s="16" t="n">
        <v>0.0480304167347093</v>
      </c>
      <c r="P2246" s="34" t="b">
        <f aca="false">FALSE()</f>
        <v>0</v>
      </c>
      <c r="Q2246" s="16"/>
    </row>
    <row r="2247" customFormat="false" ht="22.35" hidden="false" customHeight="false" outlineLevel="0" collapsed="false">
      <c r="A2247" s="6" t="s">
        <v>4020</v>
      </c>
      <c r="B2247" s="7" t="s">
        <v>1636</v>
      </c>
      <c r="C2247" s="17" t="n">
        <v>544</v>
      </c>
      <c r="D2247" s="18" t="n">
        <v>0.000247633969477903</v>
      </c>
      <c r="E2247" s="18" t="n">
        <v>0.000319650941835054</v>
      </c>
      <c r="F2247" s="18" t="n">
        <v>0.000272066988706192</v>
      </c>
      <c r="G2247" s="18" t="n">
        <v>0.000341415343803809</v>
      </c>
      <c r="H2247" s="16" t="n">
        <v>0.686263412963295</v>
      </c>
      <c r="I2247" s="17" t="n">
        <v>146.310529416176</v>
      </c>
      <c r="J2247" s="16" t="n">
        <v>0.493633120435878</v>
      </c>
      <c r="K2247" s="16" t="n">
        <v>0.546287319949039</v>
      </c>
      <c r="L2247" s="16" t="n">
        <v>0.0722148013754659</v>
      </c>
      <c r="M2247" s="16" t="n">
        <v>0.526211611060096</v>
      </c>
      <c r="N2247" s="16" t="n">
        <v>0.594472013955939</v>
      </c>
      <c r="O2247" s="16" t="n">
        <v>0.0425349355504356</v>
      </c>
      <c r="P2247" s="34" t="b">
        <f aca="false">FALSE()</f>
        <v>0</v>
      </c>
      <c r="Q2247" s="16"/>
    </row>
    <row r="2248" customFormat="false" ht="22.35" hidden="false" customHeight="false" outlineLevel="0" collapsed="false">
      <c r="A2248" s="6" t="s">
        <v>4021</v>
      </c>
      <c r="B2248" s="7" t="s">
        <v>1636</v>
      </c>
      <c r="C2248" s="17" t="n">
        <v>545</v>
      </c>
      <c r="D2248" s="18" t="n">
        <v>0.000193491318997681</v>
      </c>
      <c r="E2248" s="18" t="n">
        <v>0.000320962980839601</v>
      </c>
      <c r="F2248" s="18" t="n">
        <v>0.000223276821726532</v>
      </c>
      <c r="G2248" s="18" t="n">
        <v>0.000339269136383066</v>
      </c>
      <c r="H2248" s="16" t="n">
        <v>0.834779693622935</v>
      </c>
      <c r="I2248" s="17" t="n">
        <v>145.253895014106</v>
      </c>
      <c r="J2248" s="16" t="n">
        <v>0.405212629551592</v>
      </c>
      <c r="K2248" s="16" t="n">
        <v>0.456593106880019</v>
      </c>
      <c r="L2248" s="16" t="n">
        <v>0.0884540095304269</v>
      </c>
      <c r="M2248" s="16" t="n">
        <v>0.53282318130803</v>
      </c>
      <c r="N2248" s="16" t="n">
        <v>0.509845627208517</v>
      </c>
      <c r="O2248" s="16" t="n">
        <v>0.0366651008890393</v>
      </c>
      <c r="P2248" s="34" t="b">
        <f aca="false">FALSE()</f>
        <v>0</v>
      </c>
      <c r="Q2248" s="16"/>
    </row>
    <row r="2249" customFormat="false" ht="22.35" hidden="false" customHeight="false" outlineLevel="0" collapsed="false">
      <c r="A2249" s="6" t="s">
        <v>4022</v>
      </c>
      <c r="B2249" s="7" t="s">
        <v>1636</v>
      </c>
      <c r="C2249" s="17" t="n">
        <v>546</v>
      </c>
      <c r="D2249" s="18" t="n">
        <v>0.000134554586519208</v>
      </c>
      <c r="E2249" s="18" t="n">
        <v>0.000324981734664571</v>
      </c>
      <c r="F2249" s="18" t="n">
        <v>0.000169590526887466</v>
      </c>
      <c r="G2249" s="18" t="n">
        <v>0.000340488040875305</v>
      </c>
      <c r="H2249" s="16" t="n">
        <v>0.971346555662603</v>
      </c>
      <c r="I2249" s="17" t="n">
        <v>144.373048116304</v>
      </c>
      <c r="J2249" s="16" t="n">
        <v>0.333000292374407</v>
      </c>
      <c r="K2249" s="16" t="n">
        <v>0.384686994301407</v>
      </c>
      <c r="L2249" s="16" t="n">
        <v>0.103534360830424</v>
      </c>
      <c r="M2249" s="16" t="n">
        <v>0.538985817773697</v>
      </c>
      <c r="N2249" s="16" t="n">
        <v>0.430997375180932</v>
      </c>
      <c r="O2249" s="16" t="n">
        <v>0.0299635143036471</v>
      </c>
      <c r="P2249" s="34" t="b">
        <f aca="false">FALSE()</f>
        <v>0</v>
      </c>
      <c r="Q2249" s="16"/>
    </row>
    <row r="2250" customFormat="false" ht="22.35" hidden="false" customHeight="false" outlineLevel="0" collapsed="false">
      <c r="A2250" s="6" t="s">
        <v>4023</v>
      </c>
      <c r="B2250" s="7" t="s">
        <v>1636</v>
      </c>
      <c r="C2250" s="17" t="n">
        <v>547</v>
      </c>
      <c r="D2250" s="18" t="n">
        <v>6.45310116703245E-005</v>
      </c>
      <c r="E2250" s="18" t="n">
        <v>0.000333038358863</v>
      </c>
      <c r="F2250" s="18" t="n">
        <v>0.000106308458192297</v>
      </c>
      <c r="G2250" s="18" t="n">
        <v>0.000346179556080056</v>
      </c>
      <c r="H2250" s="16" t="n">
        <v>1.1318308208257</v>
      </c>
      <c r="I2250" s="17" t="n">
        <v>143.600599891586</v>
      </c>
      <c r="J2250" s="16" t="n">
        <v>0.259592067442313</v>
      </c>
      <c r="K2250" s="16" t="n">
        <v>0.317977296306258</v>
      </c>
      <c r="L2250" s="16" t="n">
        <v>0.121278453188211</v>
      </c>
      <c r="M2250" s="16" t="n">
        <v>0.546413631262116</v>
      </c>
      <c r="N2250" s="16" t="n">
        <v>0.347453441228799</v>
      </c>
      <c r="O2250" s="16" t="n">
        <v>0.0224487046980694</v>
      </c>
      <c r="P2250" s="34" t="b">
        <f aca="false">FALSE()</f>
        <v>0</v>
      </c>
      <c r="Q2250" s="16"/>
    </row>
    <row r="2251" customFormat="false" ht="22.35" hidden="false" customHeight="false" outlineLevel="0" collapsed="false">
      <c r="A2251" s="6" t="s">
        <v>4024</v>
      </c>
      <c r="B2251" s="7" t="s">
        <v>1636</v>
      </c>
      <c r="C2251" s="17" t="n">
        <v>548</v>
      </c>
      <c r="D2251" s="18" t="n">
        <v>-2.05716502577322E-005</v>
      </c>
      <c r="E2251" s="18" t="n">
        <v>0.000345788654393156</v>
      </c>
      <c r="F2251" s="18" t="n">
        <v>3.07789556192589E-005</v>
      </c>
      <c r="G2251" s="18" t="n">
        <v>0.000357089893616446</v>
      </c>
      <c r="H2251" s="16" t="n">
        <v>1.34143836731916</v>
      </c>
      <c r="I2251" s="17" t="n">
        <v>142.972055040076</v>
      </c>
      <c r="J2251" s="16" t="n">
        <v>0.181905069746051</v>
      </c>
      <c r="K2251" s="16" t="n">
        <v>0.231637324162661</v>
      </c>
      <c r="L2251" s="16" t="n">
        <v>0.144367069695236</v>
      </c>
      <c r="M2251" s="16" t="n">
        <v>0.556269768390981</v>
      </c>
      <c r="N2251" s="16" t="n">
        <v>0.263458080271302</v>
      </c>
      <c r="O2251" s="16" t="n">
        <v>0.0143868803712357</v>
      </c>
      <c r="P2251" s="34" t="b">
        <f aca="false">FALSE()</f>
        <v>0</v>
      </c>
      <c r="Q2251" s="16"/>
    </row>
    <row r="2252" customFormat="false" ht="22.35" hidden="false" customHeight="false" outlineLevel="0" collapsed="false">
      <c r="A2252" s="6" t="s">
        <v>4025</v>
      </c>
      <c r="B2252" s="7" t="s">
        <v>1636</v>
      </c>
      <c r="C2252" s="17" t="n">
        <v>549</v>
      </c>
      <c r="D2252" s="18" t="n">
        <v>-0.000123021530168083</v>
      </c>
      <c r="E2252" s="18" t="n">
        <v>0.000366095566060941</v>
      </c>
      <c r="F2252" s="18" t="n">
        <v>-5.93453035581375E-005</v>
      </c>
      <c r="G2252" s="18" t="n">
        <v>0.000375720236505591</v>
      </c>
      <c r="H2252" s="16" t="n">
        <v>1.57286113740009</v>
      </c>
      <c r="I2252" s="17" t="n">
        <v>142.383576319217</v>
      </c>
      <c r="J2252" s="16" t="n">
        <v>0.117970469553179</v>
      </c>
      <c r="K2252" s="16" t="n">
        <v>0.154684817897533</v>
      </c>
      <c r="L2252" s="16" t="n">
        <v>0.169976027112302</v>
      </c>
      <c r="M2252" s="16" t="n">
        <v>0.566023875114784</v>
      </c>
      <c r="N2252" s="16" t="n">
        <v>0.175756664558679</v>
      </c>
      <c r="O2252" s="16" t="n">
        <v>0.00592005457681091</v>
      </c>
      <c r="P2252" s="34" t="b">
        <f aca="false">FALSE()</f>
        <v>0</v>
      </c>
      <c r="Q2252" s="16"/>
    </row>
    <row r="2253" customFormat="false" ht="22.35" hidden="false" customHeight="false" outlineLevel="0" collapsed="false">
      <c r="A2253" s="6" t="s">
        <v>4026</v>
      </c>
      <c r="B2253" s="7" t="s">
        <v>1636</v>
      </c>
      <c r="C2253" s="17" t="n">
        <v>550</v>
      </c>
      <c r="D2253" s="18" t="n">
        <v>-0.000245552468631549</v>
      </c>
      <c r="E2253" s="18" t="n">
        <v>0.000393690148173703</v>
      </c>
      <c r="F2253" s="18" t="n">
        <v>-0.000166465792574377</v>
      </c>
      <c r="G2253" s="18" t="n">
        <v>0.000402628116344124</v>
      </c>
      <c r="H2253" s="16" t="n">
        <v>1.81769127315814</v>
      </c>
      <c r="I2253" s="17" t="n">
        <v>142.055268905267</v>
      </c>
      <c r="J2253" s="16" t="n">
        <v>0.0712185253128987</v>
      </c>
      <c r="K2253" s="16" t="n">
        <v>0.0963981996244389</v>
      </c>
      <c r="L2253" s="16" t="n">
        <v>0.196893986372882</v>
      </c>
      <c r="M2253" s="16" t="n">
        <v>0.577594123048669</v>
      </c>
      <c r="N2253" s="16" t="n">
        <v>0.111837660912978</v>
      </c>
      <c r="O2253" s="18" t="n">
        <v>0.000560075270971119</v>
      </c>
      <c r="P2253" s="34" t="b">
        <f aca="false">FALSE()</f>
        <v>0</v>
      </c>
      <c r="Q2253" s="16"/>
    </row>
    <row r="2254" customFormat="false" ht="22.35" hidden="false" customHeight="false" outlineLevel="0" collapsed="false">
      <c r="A2254" s="6" t="s">
        <v>4027</v>
      </c>
      <c r="B2254" s="7" t="s">
        <v>1636</v>
      </c>
      <c r="C2254" s="17" t="n">
        <v>551</v>
      </c>
      <c r="D2254" s="18" t="n">
        <v>-0.000388194618459589</v>
      </c>
      <c r="E2254" s="18" t="n">
        <v>0.000426977893850361</v>
      </c>
      <c r="F2254" s="18" t="n">
        <v>-0.000289699942959992</v>
      </c>
      <c r="G2254" s="18" t="n">
        <v>0.000436778334522743</v>
      </c>
      <c r="H2254" s="16" t="n">
        <v>2.08718210656426</v>
      </c>
      <c r="I2254" s="17" t="n">
        <v>142.078105155615</v>
      </c>
      <c r="J2254" s="16" t="n">
        <v>0.0386578040535387</v>
      </c>
      <c r="K2254" s="16" t="n">
        <v>0.0554921752584836</v>
      </c>
      <c r="L2254" s="16" t="n">
        <v>0.226048595707011</v>
      </c>
      <c r="M2254" s="16" t="n">
        <v>0.588654218957249</v>
      </c>
      <c r="N2254" s="16" t="n">
        <v>0.0673410964926889</v>
      </c>
      <c r="O2254" s="18" t="n">
        <v>5.8775233317938E-005</v>
      </c>
      <c r="P2254" s="34" t="b">
        <f aca="false">FALSE()</f>
        <v>0</v>
      </c>
      <c r="Q2254" s="16"/>
    </row>
    <row r="2255" customFormat="false" ht="22.35" hidden="false" customHeight="false" outlineLevel="0" collapsed="false">
      <c r="A2255" s="6" t="s">
        <v>4028</v>
      </c>
      <c r="B2255" s="7" t="s">
        <v>1636</v>
      </c>
      <c r="C2255" s="17" t="n">
        <v>552</v>
      </c>
      <c r="D2255" s="18" t="n">
        <v>-0.000547648354569755</v>
      </c>
      <c r="E2255" s="18" t="n">
        <v>0.000465017403580984</v>
      </c>
      <c r="F2255" s="18" t="n">
        <v>-0.000425511451564966</v>
      </c>
      <c r="G2255" s="18" t="n">
        <v>0.000477142837694101</v>
      </c>
      <c r="H2255" s="16" t="n">
        <v>2.37520470291961</v>
      </c>
      <c r="I2255" s="17" t="n">
        <v>142.363875678562</v>
      </c>
      <c r="J2255" s="16" t="n">
        <v>0.0188718831917431</v>
      </c>
      <c r="K2255" s="16" t="n">
        <v>0.029028285858315</v>
      </c>
      <c r="L2255" s="16" t="n">
        <v>0.256719597822111</v>
      </c>
      <c r="M2255" s="16" t="n">
        <v>0.599510254055709</v>
      </c>
      <c r="N2255" s="16" t="n">
        <v>0.0384718325532198</v>
      </c>
      <c r="O2255" s="18" t="n">
        <v>4.1391060557342E-005</v>
      </c>
      <c r="P2255" s="34" t="b">
        <f aca="false">TRUE()</f>
        <v>1</v>
      </c>
      <c r="Q2255" s="18" t="n">
        <v>0.000220567666694678</v>
      </c>
    </row>
    <row r="2256" customFormat="false" ht="22.35" hidden="false" customHeight="false" outlineLevel="0" collapsed="false">
      <c r="A2256" s="6" t="s">
        <v>4029</v>
      </c>
      <c r="B2256" s="7" t="s">
        <v>1636</v>
      </c>
      <c r="C2256" s="17" t="n">
        <v>553</v>
      </c>
      <c r="D2256" s="18" t="n">
        <v>-0.000720305001151364</v>
      </c>
      <c r="E2256" s="18" t="n">
        <v>0.000507310020988903</v>
      </c>
      <c r="F2256" s="18" t="n">
        <v>-0.000571768110696511</v>
      </c>
      <c r="G2256" s="18" t="n">
        <v>0.000522811818262281</v>
      </c>
      <c r="H2256" s="16" t="n">
        <v>2.64578056204304</v>
      </c>
      <c r="I2256" s="17" t="n">
        <v>142.775887899782</v>
      </c>
      <c r="J2256" s="16" t="n">
        <v>0.00906403775613578</v>
      </c>
      <c r="K2256" s="16" t="n">
        <v>0.0148444185824639</v>
      </c>
      <c r="L2256" s="16" t="n">
        <v>0.285133641253457</v>
      </c>
      <c r="M2256" s="16" t="n">
        <v>0.607570656055505</v>
      </c>
      <c r="N2256" s="16" t="n">
        <v>0.0217963923165891</v>
      </c>
      <c r="O2256" s="18" t="n">
        <v>3.40226484411924E-005</v>
      </c>
      <c r="P2256" s="34" t="b">
        <f aca="false">TRUE()</f>
        <v>1</v>
      </c>
      <c r="Q2256" s="18" t="n">
        <v>0.000103477060468441</v>
      </c>
    </row>
    <row r="2257" customFormat="false" ht="22.35" hidden="false" customHeight="false" outlineLevel="0" collapsed="false">
      <c r="A2257" s="6" t="s">
        <v>4030</v>
      </c>
      <c r="B2257" s="7" t="s">
        <v>1636</v>
      </c>
      <c r="C2257" s="17" t="n">
        <v>554</v>
      </c>
      <c r="D2257" s="18" t="n">
        <v>-0.000901746616563609</v>
      </c>
      <c r="E2257" s="18" t="n">
        <v>0.000552399292230487</v>
      </c>
      <c r="F2257" s="18" t="n">
        <v>-0.000725292505113732</v>
      </c>
      <c r="G2257" s="18" t="n">
        <v>0.00057201342895442</v>
      </c>
      <c r="H2257" s="16" t="n">
        <v>2.88406834987085</v>
      </c>
      <c r="I2257" s="17" t="n">
        <v>143.233476755831</v>
      </c>
      <c r="J2257" s="16" t="n">
        <v>0.00453218644627728</v>
      </c>
      <c r="K2257" s="16" t="n">
        <v>0.00776892761340385</v>
      </c>
      <c r="L2257" s="16" t="n">
        <v>0.30982133599959</v>
      </c>
      <c r="M2257" s="16" t="n">
        <v>0.612815018875625</v>
      </c>
      <c r="N2257" s="16" t="n">
        <v>0.0128143318545968</v>
      </c>
      <c r="O2257" s="18" t="n">
        <v>3.07349770019781E-005</v>
      </c>
      <c r="P2257" s="34" t="b">
        <f aca="false">TRUE()</f>
        <v>1</v>
      </c>
      <c r="Q2257" s="18" t="n">
        <v>0.000247917907409647</v>
      </c>
    </row>
    <row r="2258" customFormat="false" ht="22.35" hidden="false" customHeight="false" outlineLevel="0" collapsed="false">
      <c r="A2258" s="6" t="s">
        <v>4031</v>
      </c>
      <c r="B2258" s="7" t="s">
        <v>1636</v>
      </c>
      <c r="C2258" s="17" t="n">
        <v>555</v>
      </c>
      <c r="D2258" s="16" t="n">
        <v>-0.00108901307760949</v>
      </c>
      <c r="E2258" s="18" t="n">
        <v>0.000597507644740078</v>
      </c>
      <c r="F2258" s="18" t="n">
        <v>-0.000883430800741249</v>
      </c>
      <c r="G2258" s="18" t="n">
        <v>0.000622198366071586</v>
      </c>
      <c r="H2258" s="16" t="n">
        <v>3.10339883859648</v>
      </c>
      <c r="I2258" s="17" t="n">
        <v>143.7743972383</v>
      </c>
      <c r="J2258" s="16" t="n">
        <v>0.00230403842456015</v>
      </c>
      <c r="K2258" s="16" t="n">
        <v>0.00413213459893025</v>
      </c>
      <c r="L2258" s="16" t="n">
        <v>0.332139494460029</v>
      </c>
      <c r="M2258" s="16" t="n">
        <v>0.618345066829915</v>
      </c>
      <c r="N2258" s="16" t="n">
        <v>0.00774966553956697</v>
      </c>
      <c r="O2258" s="18" t="n">
        <v>2.97240814134083E-005</v>
      </c>
      <c r="P2258" s="34" t="b">
        <f aca="false">TRUE()</f>
        <v>1</v>
      </c>
      <c r="Q2258" s="18" t="n">
        <v>0.000415272253912246</v>
      </c>
    </row>
    <row r="2259" customFormat="false" ht="22.35" hidden="false" customHeight="false" outlineLevel="0" collapsed="false">
      <c r="A2259" s="6" t="s">
        <v>4032</v>
      </c>
      <c r="B2259" s="7" t="s">
        <v>1636</v>
      </c>
      <c r="C2259" s="17" t="n">
        <v>556</v>
      </c>
      <c r="D2259" s="16" t="n">
        <v>-0.0012777255211047</v>
      </c>
      <c r="E2259" s="18" t="n">
        <v>0.000640258639018591</v>
      </c>
      <c r="F2259" s="16" t="n">
        <v>-0.00104199674168677</v>
      </c>
      <c r="G2259" s="18" t="n">
        <v>0.000671009327507992</v>
      </c>
      <c r="H2259" s="16" t="n">
        <v>3.31705822301798</v>
      </c>
      <c r="I2259" s="17" t="n">
        <v>144.402584899417</v>
      </c>
      <c r="J2259" s="16" t="n">
        <v>0.00115099048005811</v>
      </c>
      <c r="K2259" s="16" t="n">
        <v>0.00213146385195947</v>
      </c>
      <c r="L2259" s="16" t="n">
        <v>0.353489537833365</v>
      </c>
      <c r="M2259" s="16" t="n">
        <v>0.623242526272829</v>
      </c>
      <c r="N2259" s="16" t="n">
        <v>0.0046998277624535</v>
      </c>
      <c r="O2259" s="18" t="n">
        <v>3.00522050669225E-005</v>
      </c>
      <c r="P2259" s="34" t="b">
        <f aca="false">TRUE()</f>
        <v>1</v>
      </c>
      <c r="Q2259" s="18" t="n">
        <v>0.000284351049772803</v>
      </c>
    </row>
    <row r="2260" customFormat="false" ht="22.35" hidden="false" customHeight="false" outlineLevel="0" collapsed="false">
      <c r="A2260" s="6" t="s">
        <v>4033</v>
      </c>
      <c r="B2260" s="7" t="s">
        <v>1636</v>
      </c>
      <c r="C2260" s="17" t="n">
        <v>557</v>
      </c>
      <c r="D2260" s="16" t="n">
        <v>-0.00146353714555168</v>
      </c>
      <c r="E2260" s="18" t="n">
        <v>0.000681269740587908</v>
      </c>
      <c r="F2260" s="16" t="n">
        <v>-0.00119713617803271</v>
      </c>
      <c r="G2260" s="18" t="n">
        <v>0.00071850149258018</v>
      </c>
      <c r="H2260" s="16" t="n">
        <v>3.51898489160868</v>
      </c>
      <c r="I2260" s="17" t="n">
        <v>145.027656259643</v>
      </c>
      <c r="J2260" s="18" t="n">
        <v>0.000579017452783087</v>
      </c>
      <c r="K2260" s="16" t="n">
        <v>0.00109973566546902</v>
      </c>
      <c r="L2260" s="16" t="n">
        <v>0.373436610480543</v>
      </c>
      <c r="M2260" s="16" t="n">
        <v>0.627119681665136</v>
      </c>
      <c r="N2260" s="16" t="n">
        <v>0.00292083256475329</v>
      </c>
      <c r="O2260" s="18" t="n">
        <v>3.15195536982598E-005</v>
      </c>
      <c r="P2260" s="34" t="b">
        <f aca="false">TRUE()</f>
        <v>1</v>
      </c>
      <c r="Q2260" s="18" t="n">
        <v>0.000364837282826691</v>
      </c>
    </row>
    <row r="2261" customFormat="false" ht="22.35" hidden="false" customHeight="false" outlineLevel="0" collapsed="false">
      <c r="A2261" s="6" t="s">
        <v>4034</v>
      </c>
      <c r="B2261" s="7" t="s">
        <v>1636</v>
      </c>
      <c r="C2261" s="17" t="n">
        <v>558</v>
      </c>
      <c r="D2261" s="16" t="n">
        <v>-0.00164391101911868</v>
      </c>
      <c r="E2261" s="18" t="n">
        <v>0.000719628515785177</v>
      </c>
      <c r="F2261" s="16" t="n">
        <v>-0.00134677229785184</v>
      </c>
      <c r="G2261" s="18" t="n">
        <v>0.00076345027688781</v>
      </c>
      <c r="H2261" s="16" t="n">
        <v>3.71178471274171</v>
      </c>
      <c r="I2261" s="17" t="n">
        <v>145.621398605906</v>
      </c>
      <c r="J2261" s="18" t="n">
        <v>0.000292282013857104</v>
      </c>
      <c r="K2261" s="18" t="n">
        <v>0.000577330013092329</v>
      </c>
      <c r="L2261" s="16" t="n">
        <v>0.392349748760581</v>
      </c>
      <c r="M2261" s="16" t="n">
        <v>0.63087440057137</v>
      </c>
      <c r="N2261" s="16" t="n">
        <v>0.00184912895800811</v>
      </c>
      <c r="O2261" s="18" t="n">
        <v>3.40080802468384E-005</v>
      </c>
      <c r="P2261" s="34" t="b">
        <f aca="false">TRUE()</f>
        <v>1</v>
      </c>
      <c r="Q2261" s="18" t="n">
        <v>0.000344563972062097</v>
      </c>
    </row>
    <row r="2262" customFormat="false" ht="22.35" hidden="false" customHeight="false" outlineLevel="0" collapsed="false">
      <c r="A2262" s="6" t="s">
        <v>4035</v>
      </c>
      <c r="B2262" s="7" t="s">
        <v>1636</v>
      </c>
      <c r="C2262" s="17" t="n">
        <v>559</v>
      </c>
      <c r="D2262" s="16" t="n">
        <v>-0.00181621891832164</v>
      </c>
      <c r="E2262" s="18" t="n">
        <v>0.000753905864543866</v>
      </c>
      <c r="F2262" s="16" t="n">
        <v>-0.00148909837340866</v>
      </c>
      <c r="G2262" s="18" t="n">
        <v>0.000804339995039001</v>
      </c>
      <c r="H2262" s="16" t="n">
        <v>3.89646091320359</v>
      </c>
      <c r="I2262" s="17" t="n">
        <v>146.196050043496</v>
      </c>
      <c r="J2262" s="18" t="n">
        <v>0.000148131785684874</v>
      </c>
      <c r="K2262" s="18" t="n">
        <v>0.000310635124099154</v>
      </c>
      <c r="L2262" s="16" t="n">
        <v>0.410325432862643</v>
      </c>
      <c r="M2262" s="16" t="n">
        <v>0.634649525558616</v>
      </c>
      <c r="N2262" s="16" t="n">
        <v>0.00117809747812132</v>
      </c>
      <c r="O2262" s="18" t="n">
        <v>3.74096427766463E-005</v>
      </c>
      <c r="P2262" s="34" t="b">
        <f aca="false">TRUE()</f>
        <v>1</v>
      </c>
      <c r="Q2262" s="18" t="n">
        <v>0.00046954989018648</v>
      </c>
    </row>
    <row r="2263" customFormat="false" ht="22.35" hidden="false" customHeight="false" outlineLevel="0" collapsed="false">
      <c r="A2263" s="6" t="s">
        <v>4036</v>
      </c>
      <c r="B2263" s="7" t="s">
        <v>1636</v>
      </c>
      <c r="C2263" s="17" t="n">
        <v>560</v>
      </c>
      <c r="D2263" s="16" t="n">
        <v>-0.00197793934628699</v>
      </c>
      <c r="E2263" s="18" t="n">
        <v>0.000784086276145217</v>
      </c>
      <c r="F2263" s="16" t="n">
        <v>-0.00162294688770364</v>
      </c>
      <c r="G2263" s="18" t="n">
        <v>0.00084124408674605</v>
      </c>
      <c r="H2263" s="16" t="n">
        <v>4.0614505739809</v>
      </c>
      <c r="I2263" s="17" t="n">
        <v>146.774392241652</v>
      </c>
      <c r="J2263" s="18" t="n">
        <v>7.90933088321781E-005</v>
      </c>
      <c r="K2263" s="18" t="n">
        <v>0.00017042431550028</v>
      </c>
      <c r="L2263" s="16" t="n">
        <v>0.426105507006556</v>
      </c>
      <c r="M2263" s="16" t="n">
        <v>0.637588001224365</v>
      </c>
      <c r="N2263" s="18" t="n">
        <v>0.000800201398930183</v>
      </c>
      <c r="O2263" s="18" t="n">
        <v>4.16757115558482E-005</v>
      </c>
      <c r="P2263" s="34" t="b">
        <f aca="false">TRUE()</f>
        <v>1</v>
      </c>
      <c r="Q2263" s="18" t="n">
        <v>0.000400854691787373</v>
      </c>
    </row>
    <row r="2264" customFormat="false" ht="22.35" hidden="false" customHeight="false" outlineLevel="0" collapsed="false">
      <c r="A2264" s="6" t="s">
        <v>4037</v>
      </c>
      <c r="B2264" s="7" t="s">
        <v>1636</v>
      </c>
      <c r="C2264" s="17" t="n">
        <v>561</v>
      </c>
      <c r="D2264" s="16" t="n">
        <v>-0.00212902631207514</v>
      </c>
      <c r="E2264" s="18" t="n">
        <v>0.000811058764657447</v>
      </c>
      <c r="F2264" s="16" t="n">
        <v>-0.00174891322453442</v>
      </c>
      <c r="G2264" s="18" t="n">
        <v>0.000874705611747516</v>
      </c>
      <c r="H2264" s="16" t="n">
        <v>4.20013541615875</v>
      </c>
      <c r="I2264" s="17" t="n">
        <v>147.31536364921</v>
      </c>
      <c r="J2264" s="18" t="n">
        <v>4.59966233833527E-005</v>
      </c>
      <c r="K2264" s="18" t="n">
        <v>0.000102114640941353</v>
      </c>
      <c r="L2264" s="16" t="n">
        <v>0.439137436851251</v>
      </c>
      <c r="M2264" s="16" t="n">
        <v>0.640077543107846</v>
      </c>
      <c r="N2264" s="18" t="n">
        <v>0.000589164397719277</v>
      </c>
      <c r="O2264" s="18" t="n">
        <v>4.65993814449315E-005</v>
      </c>
      <c r="P2264" s="34" t="b">
        <f aca="false">TRUE()</f>
        <v>1</v>
      </c>
      <c r="Q2264" s="18" t="n">
        <v>0.00054310471454432</v>
      </c>
    </row>
    <row r="2265" customFormat="false" ht="22.35" hidden="false" customHeight="false" outlineLevel="0" collapsed="false">
      <c r="A2265" s="6" t="s">
        <v>4038</v>
      </c>
      <c r="B2265" s="7" t="s">
        <v>1636</v>
      </c>
      <c r="C2265" s="17" t="n">
        <v>562</v>
      </c>
      <c r="D2265" s="16" t="n">
        <v>-0.00226907190177399</v>
      </c>
      <c r="E2265" s="18" t="n">
        <v>0.000835186767403822</v>
      </c>
      <c r="F2265" s="16" t="n">
        <v>-0.00186698540921605</v>
      </c>
      <c r="G2265" s="18" t="n">
        <v>0.00090489972892956</v>
      </c>
      <c r="H2265" s="16" t="n">
        <v>4.31080557270418</v>
      </c>
      <c r="I2265" s="17" t="n">
        <v>147.802888829336</v>
      </c>
      <c r="J2265" s="18" t="n">
        <v>2.95611997817737E-005</v>
      </c>
      <c r="K2265" s="18" t="n">
        <v>6.67822422941539E-005</v>
      </c>
      <c r="L2265" s="16" t="n">
        <v>0.449324295354668</v>
      </c>
      <c r="M2265" s="16" t="n">
        <v>0.641036628915417</v>
      </c>
      <c r="N2265" s="18" t="n">
        <v>0.000468509909926464</v>
      </c>
      <c r="O2265" s="18" t="n">
        <v>5.18282052027169E-005</v>
      </c>
      <c r="P2265" s="34" t="b">
        <f aca="false">TRUE()</f>
        <v>1</v>
      </c>
      <c r="Q2265" s="18" t="n">
        <v>0.000545009201378339</v>
      </c>
    </row>
    <row r="2266" customFormat="false" ht="22.35" hidden="false" customHeight="false" outlineLevel="0" collapsed="false">
      <c r="A2266" s="6" t="s">
        <v>4039</v>
      </c>
      <c r="B2266" s="7" t="s">
        <v>1636</v>
      </c>
      <c r="C2266" s="17" t="n">
        <v>563</v>
      </c>
      <c r="D2266" s="16" t="n">
        <v>-0.00239716598234616</v>
      </c>
      <c r="E2266" s="18" t="n">
        <v>0.000856263868809926</v>
      </c>
      <c r="F2266" s="16" t="n">
        <v>-0.00197622094787228</v>
      </c>
      <c r="G2266" s="18" t="n">
        <v>0.000931733136927227</v>
      </c>
      <c r="H2266" s="16" t="n">
        <v>4.3982922754557</v>
      </c>
      <c r="I2266" s="17" t="n">
        <v>148.260827347101</v>
      </c>
      <c r="J2266" s="18" t="n">
        <v>2.07152891619074E-005</v>
      </c>
      <c r="K2266" s="18" t="n">
        <v>4.74701546228137E-005</v>
      </c>
      <c r="L2266" s="16" t="n">
        <v>0.457134124647241</v>
      </c>
      <c r="M2266" s="16" t="n">
        <v>0.642056932966024</v>
      </c>
      <c r="N2266" s="18" t="n">
        <v>0.000389958836857834</v>
      </c>
      <c r="O2266" s="18" t="n">
        <v>5.68200315114671E-005</v>
      </c>
      <c r="P2266" s="34" t="b">
        <f aca="false">TRUE()</f>
        <v>1</v>
      </c>
      <c r="Q2266" s="18" t="n">
        <v>0.000820104671227805</v>
      </c>
    </row>
    <row r="2267" customFormat="false" ht="22.35" hidden="false" customHeight="false" outlineLevel="0" collapsed="false">
      <c r="A2267" s="6" t="s">
        <v>4040</v>
      </c>
      <c r="B2267" s="7" t="s">
        <v>1636</v>
      </c>
      <c r="C2267" s="17" t="n">
        <v>564</v>
      </c>
      <c r="D2267" s="16" t="n">
        <v>-0.00251300755302334</v>
      </c>
      <c r="E2267" s="18" t="n">
        <v>0.000875903243882425</v>
      </c>
      <c r="F2267" s="16" t="n">
        <v>-0.00207721325973423</v>
      </c>
      <c r="G2267" s="18" t="n">
        <v>0.000956550013521802</v>
      </c>
      <c r="H2267" s="16" t="n">
        <v>4.44826540164783</v>
      </c>
      <c r="I2267" s="17" t="n">
        <v>148.648674163596</v>
      </c>
      <c r="J2267" s="18" t="n">
        <v>1.68598930887763E-005</v>
      </c>
      <c r="K2267" s="18" t="n">
        <v>3.88930274143534E-005</v>
      </c>
      <c r="L2267" s="16" t="n">
        <v>0.461219767194881</v>
      </c>
      <c r="M2267" s="16" t="n">
        <v>0.642097745128048</v>
      </c>
      <c r="N2267" s="18" t="n">
        <v>0.000356676592422291</v>
      </c>
      <c r="O2267" s="18" t="n">
        <v>6.01006532453364E-005</v>
      </c>
      <c r="P2267" s="34" t="b">
        <f aca="false">TRUE()</f>
        <v>1</v>
      </c>
      <c r="Q2267" s="18" t="n">
        <v>0.000511105622171305</v>
      </c>
    </row>
    <row r="2268" customFormat="false" ht="22.35" hidden="false" customHeight="false" outlineLevel="0" collapsed="false">
      <c r="A2268" s="6" t="s">
        <v>4041</v>
      </c>
      <c r="B2268" s="7" t="s">
        <v>1636</v>
      </c>
      <c r="C2268" s="17" t="n">
        <v>565</v>
      </c>
      <c r="D2268" s="16" t="n">
        <v>-0.00261710975883635</v>
      </c>
      <c r="E2268" s="18" t="n">
        <v>0.000893712092298832</v>
      </c>
      <c r="F2268" s="16" t="n">
        <v>-0.00217050201459848</v>
      </c>
      <c r="G2268" s="18" t="n">
        <v>0.000979052426173362</v>
      </c>
      <c r="H2268" s="16" t="n">
        <v>4.46510777460794</v>
      </c>
      <c r="I2268" s="17" t="n">
        <v>148.986843831766</v>
      </c>
      <c r="J2268" s="18" t="n">
        <v>1.57097754489421E-005</v>
      </c>
      <c r="K2268" s="18" t="n">
        <v>3.6340896384119E-005</v>
      </c>
      <c r="L2268" s="16" t="n">
        <v>0.462005703911617</v>
      </c>
      <c r="M2268" s="16" t="n">
        <v>0.641485562697684</v>
      </c>
      <c r="N2268" s="18" t="n">
        <v>0.000351596722417351</v>
      </c>
      <c r="O2268" s="18" t="n">
        <v>6.09889050804226E-005</v>
      </c>
      <c r="P2268" s="34" t="b">
        <f aca="false">TRUE()</f>
        <v>1</v>
      </c>
      <c r="Q2268" s="18" t="n">
        <v>0.000548659848871048</v>
      </c>
    </row>
    <row r="2269" customFormat="false" ht="22.35" hidden="false" customHeight="false" outlineLevel="0" collapsed="false">
      <c r="A2269" s="6" t="s">
        <v>4042</v>
      </c>
      <c r="B2269" s="7" t="s">
        <v>1636</v>
      </c>
      <c r="C2269" s="17" t="n">
        <v>566</v>
      </c>
      <c r="D2269" s="16" t="n">
        <v>-0.00270857554719353</v>
      </c>
      <c r="E2269" s="18" t="n">
        <v>0.000908781653969688</v>
      </c>
      <c r="F2269" s="16" t="n">
        <v>-0.00225493111705506</v>
      </c>
      <c r="G2269" s="18" t="n">
        <v>0.000998164481589329</v>
      </c>
      <c r="H2269" s="16" t="n">
        <v>4.45799270431571</v>
      </c>
      <c r="I2269" s="17" t="n">
        <v>149.271337769029</v>
      </c>
      <c r="J2269" s="18" t="n">
        <v>1.61575216167146E-005</v>
      </c>
      <c r="K2269" s="18" t="n">
        <v>3.73142541510103E-005</v>
      </c>
      <c r="L2269" s="16" t="n">
        <v>0.460469686133978</v>
      </c>
      <c r="M2269" s="16" t="n">
        <v>0.640363228242016</v>
      </c>
      <c r="N2269" s="18" t="n">
        <v>0.000363245552716134</v>
      </c>
      <c r="O2269" s="18" t="n">
        <v>5.96674576897274E-005</v>
      </c>
      <c r="P2269" s="34" t="b">
        <f aca="false">TRUE()</f>
        <v>1</v>
      </c>
      <c r="Q2269" s="18" t="n">
        <v>0.000582074702932195</v>
      </c>
    </row>
    <row r="2270" customFormat="false" ht="22.35" hidden="false" customHeight="false" outlineLevel="0" collapsed="false">
      <c r="A2270" s="6" t="s">
        <v>4043</v>
      </c>
      <c r="B2270" s="7" t="s">
        <v>1636</v>
      </c>
      <c r="C2270" s="17" t="n">
        <v>567</v>
      </c>
      <c r="D2270" s="16" t="n">
        <v>-0.00278434294395595</v>
      </c>
      <c r="E2270" s="18" t="n">
        <v>0.000921163323108204</v>
      </c>
      <c r="F2270" s="16" t="n">
        <v>-0.00232765386684771</v>
      </c>
      <c r="G2270" s="16" t="n">
        <v>0.00101344575219982</v>
      </c>
      <c r="H2270" s="16" t="n">
        <v>4.42615801445668</v>
      </c>
      <c r="I2270" s="17" t="n">
        <v>149.453108503051</v>
      </c>
      <c r="J2270" s="18" t="n">
        <v>1.83990742662802E-005</v>
      </c>
      <c r="K2270" s="18" t="n">
        <v>4.23025807230265E-005</v>
      </c>
      <c r="L2270" s="16" t="n">
        <v>0.456677283949174</v>
      </c>
      <c r="M2270" s="16" t="n">
        <v>0.638669523518008</v>
      </c>
      <c r="N2270" s="18" t="n">
        <v>0.000393549418427891</v>
      </c>
      <c r="O2270" s="18" t="n">
        <v>5.64671456757496E-005</v>
      </c>
      <c r="P2270" s="34" t="b">
        <f aca="false">TRUE()</f>
        <v>1</v>
      </c>
      <c r="Q2270" s="18" t="n">
        <v>0.000612680435593156</v>
      </c>
    </row>
    <row r="2271" customFormat="false" ht="22.35" hidden="false" customHeight="false" outlineLevel="0" collapsed="false">
      <c r="A2271" s="6" t="s">
        <v>4044</v>
      </c>
      <c r="B2271" s="7" t="s">
        <v>1636</v>
      </c>
      <c r="C2271" s="17" t="n">
        <v>568</v>
      </c>
      <c r="D2271" s="16" t="n">
        <v>-0.00284081147056427</v>
      </c>
      <c r="E2271" s="18" t="n">
        <v>0.000930245434151468</v>
      </c>
      <c r="F2271" s="16" t="n">
        <v>-0.00238584033408473</v>
      </c>
      <c r="G2271" s="16" t="n">
        <v>0.00102415094734951</v>
      </c>
      <c r="H2271" s="16" t="n">
        <v>4.36586422807085</v>
      </c>
      <c r="I2271" s="17" t="n">
        <v>149.529550528705</v>
      </c>
      <c r="J2271" s="18" t="n">
        <v>2.35168511181252E-005</v>
      </c>
      <c r="K2271" s="18" t="n">
        <v>5.35647267509437E-005</v>
      </c>
      <c r="L2271" s="16" t="n">
        <v>0.45024795189077</v>
      </c>
      <c r="M2271" s="16" t="n">
        <v>0.636424854606673</v>
      </c>
      <c r="N2271" s="18" t="n">
        <v>0.000458669095902996</v>
      </c>
      <c r="O2271" s="18" t="n">
        <v>5.24386012676981E-005</v>
      </c>
      <c r="P2271" s="34" t="b">
        <f aca="false">TRUE()</f>
        <v>1</v>
      </c>
      <c r="Q2271" s="18" t="n">
        <v>0.000222895092238179</v>
      </c>
    </row>
    <row r="2272" customFormat="false" ht="22.35" hidden="false" customHeight="false" outlineLevel="0" collapsed="false">
      <c r="A2272" s="6" t="s">
        <v>4045</v>
      </c>
      <c r="B2272" s="7" t="s">
        <v>1636</v>
      </c>
      <c r="C2272" s="17" t="n">
        <v>569</v>
      </c>
      <c r="D2272" s="16" t="n">
        <v>-0.00287612097776001</v>
      </c>
      <c r="E2272" s="18" t="n">
        <v>0.000934623499413843</v>
      </c>
      <c r="F2272" s="16" t="n">
        <v>-0.00242762313744515</v>
      </c>
      <c r="G2272" s="16" t="n">
        <v>0.00102928719308809</v>
      </c>
      <c r="H2272" s="16" t="n">
        <v>4.28333007072326</v>
      </c>
      <c r="I2272" s="17" t="n">
        <v>149.563304207445</v>
      </c>
      <c r="J2272" s="18" t="n">
        <v>3.27917702458359E-005</v>
      </c>
      <c r="K2272" s="18" t="n">
        <v>7.38393090180243E-005</v>
      </c>
      <c r="L2272" s="16" t="n">
        <v>0.441646123438855</v>
      </c>
      <c r="M2272" s="16" t="n">
        <v>0.633670033670034</v>
      </c>
      <c r="N2272" s="18" t="n">
        <v>0.000559195732178839</v>
      </c>
      <c r="O2272" s="18" t="n">
        <v>4.8424358866506E-005</v>
      </c>
      <c r="P2272" s="34" t="b">
        <f aca="false">TRUE()</f>
        <v>1</v>
      </c>
      <c r="Q2272" s="18" t="n">
        <v>0.000597779060258778</v>
      </c>
    </row>
    <row r="2273" customFormat="false" ht="22.35" hidden="false" customHeight="false" outlineLevel="0" collapsed="false">
      <c r="A2273" s="6" t="s">
        <v>4046</v>
      </c>
      <c r="B2273" s="7" t="s">
        <v>1636</v>
      </c>
      <c r="C2273" s="17" t="n">
        <v>570</v>
      </c>
      <c r="D2273" s="16" t="n">
        <v>-0.00288882033192582</v>
      </c>
      <c r="E2273" s="18" t="n">
        <v>0.000932339949469172</v>
      </c>
      <c r="F2273" s="16" t="n">
        <v>-0.00245057210675659</v>
      </c>
      <c r="G2273" s="16" t="n">
        <v>0.00102759647934401</v>
      </c>
      <c r="H2273" s="16" t="n">
        <v>4.19503598318803</v>
      </c>
      <c r="I2273" s="17" t="n">
        <v>149.651544262405</v>
      </c>
      <c r="J2273" s="18" t="n">
        <v>4.65620586573138E-005</v>
      </c>
      <c r="K2273" s="18" t="n">
        <v>0.000103222512514878</v>
      </c>
      <c r="L2273" s="16" t="n">
        <v>0.432311852318932</v>
      </c>
      <c r="M2273" s="16" t="n">
        <v>0.630180593816958</v>
      </c>
      <c r="N2273" s="18" t="n">
        <v>0.000694195528847183</v>
      </c>
      <c r="O2273" s="18" t="n">
        <v>4.45347644899247E-005</v>
      </c>
      <c r="P2273" s="34" t="b">
        <f aca="false">TRUE()</f>
        <v>1</v>
      </c>
      <c r="Q2273" s="18" t="n">
        <v>0.000251445007926284</v>
      </c>
    </row>
    <row r="2274" customFormat="false" ht="22.35" hidden="false" customHeight="false" outlineLevel="0" collapsed="false">
      <c r="A2274" s="6" t="s">
        <v>4047</v>
      </c>
      <c r="B2274" s="7" t="s">
        <v>1636</v>
      </c>
      <c r="C2274" s="17" t="n">
        <v>571</v>
      </c>
      <c r="D2274" s="16" t="n">
        <v>-0.00287626521180808</v>
      </c>
      <c r="E2274" s="18" t="n">
        <v>0.000923462194559009</v>
      </c>
      <c r="F2274" s="16" t="n">
        <v>-0.00245150708533003</v>
      </c>
      <c r="G2274" s="16" t="n">
        <v>0.00101893714378483</v>
      </c>
      <c r="H2274" s="16" t="n">
        <v>4.10410529692</v>
      </c>
      <c r="I2274" s="17" t="n">
        <v>149.773345165515</v>
      </c>
      <c r="J2274" s="18" t="n">
        <v>6.64500154594519E-005</v>
      </c>
      <c r="K2274" s="18" t="n">
        <v>0.000144529790698497</v>
      </c>
      <c r="L2274" s="16" t="n">
        <v>0.422630854392574</v>
      </c>
      <c r="M2274" s="16" t="n">
        <v>0.626446280991736</v>
      </c>
      <c r="N2274" s="18" t="n">
        <v>0.000868232137555393</v>
      </c>
      <c r="O2274" s="18" t="n">
        <v>4.10828921489493E-005</v>
      </c>
      <c r="P2274" s="34" t="b">
        <f aca="false">TRUE()</f>
        <v>1</v>
      </c>
      <c r="Q2274" s="18" t="n">
        <v>0.000214512658957103</v>
      </c>
    </row>
    <row r="2275" customFormat="false" ht="22.35" hidden="false" customHeight="false" outlineLevel="0" collapsed="false">
      <c r="A2275" s="6" t="s">
        <v>4048</v>
      </c>
      <c r="B2275" s="7" t="s">
        <v>1636</v>
      </c>
      <c r="C2275" s="17" t="n">
        <v>572</v>
      </c>
      <c r="D2275" s="16" t="n">
        <v>-0.00283946877756721</v>
      </c>
      <c r="E2275" s="18" t="n">
        <v>0.000908464892118216</v>
      </c>
      <c r="F2275" s="16" t="n">
        <v>-0.00243102126135332</v>
      </c>
      <c r="G2275" s="16" t="n">
        <v>0.00100376858976116</v>
      </c>
      <c r="H2275" s="16" t="n">
        <v>4.01057797423711</v>
      </c>
      <c r="I2275" s="17" t="n">
        <v>149.925306942341</v>
      </c>
      <c r="J2275" s="18" t="n">
        <v>9.52494023368614E-005</v>
      </c>
      <c r="K2275" s="18" t="n">
        <v>0.000203650190467787</v>
      </c>
      <c r="L2275" s="16" t="n">
        <v>0.412622712703083</v>
      </c>
      <c r="M2275" s="16" t="n">
        <v>0.623303744515866</v>
      </c>
      <c r="N2275" s="16" t="n">
        <v>0.00111104009612707</v>
      </c>
      <c r="O2275" s="18" t="n">
        <v>3.82397596119066E-005</v>
      </c>
      <c r="P2275" s="34" t="b">
        <f aca="false">TRUE()</f>
        <v>1</v>
      </c>
      <c r="Q2275" s="18" t="n">
        <v>0.000208288602694377</v>
      </c>
    </row>
    <row r="2276" customFormat="false" ht="22.35" hidden="false" customHeight="false" outlineLevel="0" collapsed="false">
      <c r="A2276" s="6" t="s">
        <v>4049</v>
      </c>
      <c r="B2276" s="7" t="s">
        <v>1636</v>
      </c>
      <c r="C2276" s="17" t="n">
        <v>573</v>
      </c>
      <c r="D2276" s="16" t="n">
        <v>-0.00278138151690731</v>
      </c>
      <c r="E2276" s="18" t="n">
        <v>0.00088817348152896</v>
      </c>
      <c r="F2276" s="16" t="n">
        <v>-0.00239183132481658</v>
      </c>
      <c r="G2276" s="18" t="n">
        <v>0.000982972246193282</v>
      </c>
      <c r="H2276" s="16" t="n">
        <v>3.91114017356529</v>
      </c>
      <c r="I2276" s="17" t="n">
        <v>150.108622485297</v>
      </c>
      <c r="J2276" s="18" t="n">
        <v>0.00013877157664934</v>
      </c>
      <c r="K2276" s="18" t="n">
        <v>0.000291891557574639</v>
      </c>
      <c r="L2276" s="16" t="n">
        <v>0.401950766304312</v>
      </c>
      <c r="M2276" s="16" t="n">
        <v>0.619100091827365</v>
      </c>
      <c r="N2276" s="16" t="n">
        <v>0.00145833302190925</v>
      </c>
      <c r="O2276" s="18" t="n">
        <v>3.59819620585392E-005</v>
      </c>
      <c r="P2276" s="34" t="b">
        <f aca="false">TRUE()</f>
        <v>1</v>
      </c>
      <c r="Q2276" s="18" t="n">
        <v>0.000256191783903417</v>
      </c>
    </row>
    <row r="2277" customFormat="false" ht="22.35" hidden="false" customHeight="false" outlineLevel="0" collapsed="false">
      <c r="A2277" s="6" t="s">
        <v>4050</v>
      </c>
      <c r="B2277" s="7" t="s">
        <v>1636</v>
      </c>
      <c r="C2277" s="17" t="n">
        <v>574</v>
      </c>
      <c r="D2277" s="16" t="n">
        <v>-0.00270346508429982</v>
      </c>
      <c r="E2277" s="18" t="n">
        <v>0.000862678871180964</v>
      </c>
      <c r="F2277" s="16" t="n">
        <v>-0.00233428707908118</v>
      </c>
      <c r="G2277" s="18" t="n">
        <v>0.000957159116808521</v>
      </c>
      <c r="H2277" s="16" t="n">
        <v>3.81425044285378</v>
      </c>
      <c r="I2277" s="17" t="n">
        <v>150.388582793934</v>
      </c>
      <c r="J2277" s="18" t="n">
        <v>0.000198906245016323</v>
      </c>
      <c r="K2277" s="18" t="n">
        <v>0.000407635020650736</v>
      </c>
      <c r="L2277" s="16" t="n">
        <v>0.391339952224761</v>
      </c>
      <c r="M2277" s="16" t="n">
        <v>0.615488215488216</v>
      </c>
      <c r="N2277" s="16" t="n">
        <v>0.00189357927125555</v>
      </c>
      <c r="O2277" s="18" t="n">
        <v>3.43585497467595E-005</v>
      </c>
      <c r="P2277" s="34" t="b">
        <f aca="false">TRUE()</f>
        <v>1</v>
      </c>
      <c r="Q2277" s="18" t="n">
        <v>0.000172291666321517</v>
      </c>
    </row>
    <row r="2278" customFormat="false" ht="22.35" hidden="false" customHeight="false" outlineLevel="0" collapsed="false">
      <c r="A2278" s="6" t="s">
        <v>4051</v>
      </c>
      <c r="B2278" s="7" t="s">
        <v>1636</v>
      </c>
      <c r="C2278" s="17" t="n">
        <v>575</v>
      </c>
      <c r="D2278" s="16" t="n">
        <v>-0.00260978662509724</v>
      </c>
      <c r="E2278" s="18" t="n">
        <v>0.000832727125668283</v>
      </c>
      <c r="F2278" s="16" t="n">
        <v>-0.00226171371359076</v>
      </c>
      <c r="G2278" s="18" t="n">
        <v>0.000927042454896303</v>
      </c>
      <c r="H2278" s="16" t="n">
        <v>3.72306359079926</v>
      </c>
      <c r="I2278" s="17" t="n">
        <v>150.765977690596</v>
      </c>
      <c r="J2278" s="18" t="n">
        <v>0.000277424679303805</v>
      </c>
      <c r="K2278" s="18" t="n">
        <v>0.000551923499094339</v>
      </c>
      <c r="L2278" s="16" t="n">
        <v>0.381132003547263</v>
      </c>
      <c r="M2278" s="16" t="n">
        <v>0.612080399959188</v>
      </c>
      <c r="N2278" s="16" t="n">
        <v>0.00241711008804178</v>
      </c>
      <c r="O2278" s="18" t="n">
        <v>3.31859020698117E-005</v>
      </c>
      <c r="P2278" s="34" t="b">
        <f aca="false">TRUE()</f>
        <v>1</v>
      </c>
      <c r="Q2278" s="18" t="n">
        <v>0.000279795879997581</v>
      </c>
    </row>
    <row r="2279" customFormat="false" ht="22.35" hidden="false" customHeight="false" outlineLevel="0" collapsed="false">
      <c r="A2279" s="6" t="s">
        <v>4052</v>
      </c>
      <c r="B2279" s="7" t="s">
        <v>1636</v>
      </c>
      <c r="C2279" s="17" t="n">
        <v>576</v>
      </c>
      <c r="D2279" s="16" t="n">
        <v>-0.00250459703392409</v>
      </c>
      <c r="E2279" s="18" t="n">
        <v>0.000799562142075196</v>
      </c>
      <c r="F2279" s="16" t="n">
        <v>-0.00217802919888269</v>
      </c>
      <c r="G2279" s="18" t="n">
        <v>0.00089354920795747</v>
      </c>
      <c r="H2279" s="16" t="n">
        <v>3.63514310970161</v>
      </c>
      <c r="I2279" s="17" t="n">
        <v>151.200341964071</v>
      </c>
      <c r="J2279" s="18" t="n">
        <v>0.000380238985092939</v>
      </c>
      <c r="K2279" s="18" t="n">
        <v>0.000738414500765417</v>
      </c>
      <c r="L2279" s="16" t="n">
        <v>0.371184066255531</v>
      </c>
      <c r="M2279" s="16" t="n">
        <v>0.609121518212427</v>
      </c>
      <c r="N2279" s="16" t="n">
        <v>0.00308683265214416</v>
      </c>
      <c r="O2279" s="18" t="n">
        <v>3.23081948252744E-005</v>
      </c>
      <c r="P2279" s="34" t="b">
        <f aca="false">TRUE()</f>
        <v>1</v>
      </c>
      <c r="Q2279" s="18" t="n">
        <v>0.000332882215033516</v>
      </c>
    </row>
    <row r="2280" customFormat="false" ht="22.35" hidden="false" customHeight="false" outlineLevel="0" collapsed="false">
      <c r="A2280" s="6" t="s">
        <v>4053</v>
      </c>
      <c r="B2280" s="7" t="s">
        <v>1636</v>
      </c>
      <c r="C2280" s="17" t="n">
        <v>577</v>
      </c>
      <c r="D2280" s="16" t="n">
        <v>-0.00239097935108653</v>
      </c>
      <c r="E2280" s="18" t="n">
        <v>0.000764074826025827</v>
      </c>
      <c r="F2280" s="16" t="n">
        <v>-0.00208585938753293</v>
      </c>
      <c r="G2280" s="18" t="n">
        <v>0.000857701334396</v>
      </c>
      <c r="H2280" s="16" t="n">
        <v>3.55097129757941</v>
      </c>
      <c r="I2280" s="17" t="n">
        <v>151.708165608969</v>
      </c>
      <c r="J2280" s="18" t="n">
        <v>0.000511538997249066</v>
      </c>
      <c r="K2280" s="18" t="n">
        <v>0.000979643211159956</v>
      </c>
      <c r="L2280" s="16" t="n">
        <v>0.36152055849985</v>
      </c>
      <c r="M2280" s="16" t="n">
        <v>0.605162738496072</v>
      </c>
      <c r="N2280" s="16" t="n">
        <v>0.00387695726759301</v>
      </c>
      <c r="O2280" s="18" t="n">
        <v>3.17882319395368E-005</v>
      </c>
      <c r="P2280" s="34" t="b">
        <f aca="false">TRUE()</f>
        <v>1</v>
      </c>
      <c r="Q2280" s="18" t="n">
        <v>0.000163908343082771</v>
      </c>
    </row>
    <row r="2281" customFormat="false" ht="22.35" hidden="false" customHeight="false" outlineLevel="0" collapsed="false">
      <c r="A2281" s="6" t="s">
        <v>4054</v>
      </c>
      <c r="B2281" s="7" t="s">
        <v>1636</v>
      </c>
      <c r="C2281" s="17" t="n">
        <v>578</v>
      </c>
      <c r="D2281" s="16" t="n">
        <v>-0.00227227722486848</v>
      </c>
      <c r="E2281" s="18" t="n">
        <v>0.000727547367423257</v>
      </c>
      <c r="F2281" s="16" t="n">
        <v>-0.00198798021126966</v>
      </c>
      <c r="G2281" s="18" t="n">
        <v>0.000820935865510883</v>
      </c>
      <c r="H2281" s="16" t="n">
        <v>3.47111601611941</v>
      </c>
      <c r="I2281" s="17" t="n">
        <v>152.30467231459</v>
      </c>
      <c r="J2281" s="18" t="n">
        <v>0.00067457027029738</v>
      </c>
      <c r="K2281" s="16" t="n">
        <v>0.00127322629051885</v>
      </c>
      <c r="L2281" s="16" t="n">
        <v>0.352180986508471</v>
      </c>
      <c r="M2281" s="16" t="n">
        <v>0.602142638506275</v>
      </c>
      <c r="N2281" s="16" t="n">
        <v>0.00484799080751454</v>
      </c>
      <c r="O2281" s="18" t="n">
        <v>3.16651654435917E-005</v>
      </c>
      <c r="P2281" s="34" t="b">
        <f aca="false">TRUE()</f>
        <v>1</v>
      </c>
      <c r="Q2281" s="18" t="n">
        <v>0.000145914579553981</v>
      </c>
    </row>
    <row r="2282" customFormat="false" ht="22.35" hidden="false" customHeight="false" outlineLevel="0" collapsed="false">
      <c r="A2282" s="6" t="s">
        <v>4055</v>
      </c>
      <c r="B2282" s="7" t="s">
        <v>1636</v>
      </c>
      <c r="C2282" s="17" t="n">
        <v>579</v>
      </c>
      <c r="D2282" s="16" t="n">
        <v>-0.00215240209827088</v>
      </c>
      <c r="E2282" s="18" t="n">
        <v>0.00069083094856495</v>
      </c>
      <c r="F2282" s="16" t="n">
        <v>-0.00188806678707425</v>
      </c>
      <c r="G2282" s="18" t="n">
        <v>0.000784408614684471</v>
      </c>
      <c r="H2282" s="16" t="n">
        <v>3.39458085306702</v>
      </c>
      <c r="I2282" s="17" t="n">
        <v>153.036340764041</v>
      </c>
      <c r="J2282" s="18" t="n">
        <v>0.000875491417694282</v>
      </c>
      <c r="K2282" s="16" t="n">
        <v>0.00163735438640436</v>
      </c>
      <c r="L2282" s="16" t="n">
        <v>0.342989409649578</v>
      </c>
      <c r="M2282" s="16" t="n">
        <v>0.599040914192429</v>
      </c>
      <c r="N2282" s="16" t="n">
        <v>0.0060162926351627</v>
      </c>
      <c r="O2282" s="18" t="n">
        <v>3.17834451287369E-005</v>
      </c>
      <c r="P2282" s="34" t="b">
        <f aca="false">TRUE()</f>
        <v>1</v>
      </c>
      <c r="Q2282" s="18" t="n">
        <v>0.00011187868467562</v>
      </c>
    </row>
    <row r="2283" customFormat="false" ht="22.35" hidden="false" customHeight="false" outlineLevel="0" collapsed="false">
      <c r="A2283" s="6" t="s">
        <v>4056</v>
      </c>
      <c r="B2283" s="7" t="s">
        <v>1636</v>
      </c>
      <c r="C2283" s="17" t="n">
        <v>580</v>
      </c>
      <c r="D2283" s="16" t="n">
        <v>-0.00203456139866664</v>
      </c>
      <c r="E2283" s="18" t="n">
        <v>0.000654599966790892</v>
      </c>
      <c r="F2283" s="16" t="n">
        <v>-0.00178912755392247</v>
      </c>
      <c r="G2283" s="18" t="n">
        <v>0.000748824895635621</v>
      </c>
      <c r="H2283" s="16" t="n">
        <v>3.32119520050197</v>
      </c>
      <c r="I2283" s="17" t="n">
        <v>153.918565357824</v>
      </c>
      <c r="J2283" s="16" t="n">
        <v>0.00111951293621732</v>
      </c>
      <c r="K2283" s="16" t="n">
        <v>0.00207502397735679</v>
      </c>
      <c r="L2283" s="16" t="n">
        <v>0.333926212456199</v>
      </c>
      <c r="M2283" s="16" t="n">
        <v>0.596632996632997</v>
      </c>
      <c r="N2283" s="16" t="n">
        <v>0.00742881169805807</v>
      </c>
      <c r="O2283" s="18" t="n">
        <v>3.19140644803786E-005</v>
      </c>
      <c r="P2283" s="34" t="b">
        <f aca="false">TRUE()</f>
        <v>1</v>
      </c>
      <c r="Q2283" s="18" t="n">
        <v>0.000297615390318466</v>
      </c>
    </row>
    <row r="2284" customFormat="false" ht="22.35" hidden="false" customHeight="false" outlineLevel="0" collapsed="false">
      <c r="A2284" s="6" t="s">
        <v>4057</v>
      </c>
      <c r="B2284" s="7" t="s">
        <v>1636</v>
      </c>
      <c r="C2284" s="17" t="n">
        <v>581</v>
      </c>
      <c r="D2284" s="16" t="n">
        <v>-0.00192037091454771</v>
      </c>
      <c r="E2284" s="18" t="n">
        <v>0.00061986577394598</v>
      </c>
      <c r="F2284" s="16" t="n">
        <v>-0.00169246337609075</v>
      </c>
      <c r="G2284" s="18" t="n">
        <v>0.000714899741657217</v>
      </c>
      <c r="H2284" s="16" t="n">
        <v>3.25130136200797</v>
      </c>
      <c r="I2284" s="17" t="n">
        <v>154.901940075779</v>
      </c>
      <c r="J2284" s="16" t="n">
        <v>0.00140966760341548</v>
      </c>
      <c r="K2284" s="16" t="n">
        <v>0.00259198961195136</v>
      </c>
      <c r="L2284" s="16" t="n">
        <v>0.325141962040716</v>
      </c>
      <c r="M2284" s="16" t="n">
        <v>0.593939393939394</v>
      </c>
      <c r="N2284" s="16" t="n">
        <v>0.00914028502872524</v>
      </c>
      <c r="O2284" s="18" t="n">
        <v>3.23633218858169E-005</v>
      </c>
      <c r="P2284" s="34" t="b">
        <f aca="false">TRUE()</f>
        <v>1</v>
      </c>
      <c r="Q2284" s="18" t="n">
        <v>7.0658714807651E-005</v>
      </c>
    </row>
    <row r="2285" customFormat="false" ht="22.35" hidden="false" customHeight="false" outlineLevel="0" collapsed="false">
      <c r="A2285" s="6" t="s">
        <v>4058</v>
      </c>
      <c r="B2285" s="7" t="s">
        <v>1636</v>
      </c>
      <c r="C2285" s="17" t="n">
        <v>582</v>
      </c>
      <c r="D2285" s="16" t="n">
        <v>-0.00181029616528557</v>
      </c>
      <c r="E2285" s="18" t="n">
        <v>0.000586641576052674</v>
      </c>
      <c r="F2285" s="16" t="n">
        <v>-0.00159858257379455</v>
      </c>
      <c r="G2285" s="18" t="n">
        <v>0.000682184550779926</v>
      </c>
      <c r="H2285" s="16" t="n">
        <v>3.18577128239376</v>
      </c>
      <c r="I2285" s="17" t="n">
        <v>155.914049337992</v>
      </c>
      <c r="J2285" s="16" t="n">
        <v>0.0017440118605689</v>
      </c>
      <c r="K2285" s="16" t="n">
        <v>0.00317162542566211</v>
      </c>
      <c r="L2285" s="16" t="n">
        <v>0.316860313397299</v>
      </c>
      <c r="M2285" s="16" t="n">
        <v>0.590919293949597</v>
      </c>
      <c r="N2285" s="16" t="n">
        <v>0.0110466271901896</v>
      </c>
      <c r="O2285" s="18" t="n">
        <v>3.29478376767632E-005</v>
      </c>
      <c r="P2285" s="34" t="b">
        <f aca="false">TRUE()</f>
        <v>1</v>
      </c>
      <c r="Q2285" s="18" t="n">
        <v>0.00042981027241238</v>
      </c>
    </row>
    <row r="2286" customFormat="false" ht="22.35" hidden="false" customHeight="false" outlineLevel="0" collapsed="false">
      <c r="A2286" s="6" t="s">
        <v>4059</v>
      </c>
      <c r="B2286" s="7" t="s">
        <v>1636</v>
      </c>
      <c r="C2286" s="17" t="n">
        <v>583</v>
      </c>
      <c r="D2286" s="16" t="n">
        <v>-0.0017047370094568</v>
      </c>
      <c r="E2286" s="18" t="n">
        <v>0.000554935535466146</v>
      </c>
      <c r="F2286" s="16" t="n">
        <v>-0.00150802581034871</v>
      </c>
      <c r="G2286" s="18" t="n">
        <v>0.000650506530632187</v>
      </c>
      <c r="H2286" s="16" t="n">
        <v>3.1237748404249</v>
      </c>
      <c r="I2286" s="17" t="n">
        <v>156.9152134911</v>
      </c>
      <c r="J2286" s="16" t="n">
        <v>0.00212695330752395</v>
      </c>
      <c r="K2286" s="16" t="n">
        <v>0.00382777806861422</v>
      </c>
      <c r="L2286" s="16" t="n">
        <v>0.309058390564291</v>
      </c>
      <c r="M2286" s="16" t="n">
        <v>0.588490970309152</v>
      </c>
      <c r="N2286" s="16" t="n">
        <v>0.0130313359298831</v>
      </c>
      <c r="O2286" s="18" t="n">
        <v>3.35124613711892E-005</v>
      </c>
      <c r="P2286" s="34" t="b">
        <f aca="false">TRUE()</f>
        <v>1</v>
      </c>
      <c r="Q2286" s="18" t="n">
        <v>0.000137006443787503</v>
      </c>
    </row>
    <row r="2287" customFormat="false" ht="22.35" hidden="false" customHeight="false" outlineLevel="0" collapsed="false">
      <c r="A2287" s="6" t="s">
        <v>4060</v>
      </c>
      <c r="B2287" s="7" t="s">
        <v>1636</v>
      </c>
      <c r="C2287" s="17" t="n">
        <v>584</v>
      </c>
      <c r="D2287" s="16" t="n">
        <v>-0.00160407588385827</v>
      </c>
      <c r="E2287" s="18" t="n">
        <v>0.000525298913141954</v>
      </c>
      <c r="F2287" s="16" t="n">
        <v>-0.00142101782789393</v>
      </c>
      <c r="G2287" s="18" t="n">
        <v>0.000620914653901306</v>
      </c>
      <c r="H2287" s="16" t="n">
        <v>3.06542592889214</v>
      </c>
      <c r="I2287" s="17" t="n">
        <v>157.974409288855</v>
      </c>
      <c r="J2287" s="16" t="n">
        <v>0.00255712382674311</v>
      </c>
      <c r="K2287" s="16" t="n">
        <v>0.00456040562139403</v>
      </c>
      <c r="L2287" s="16" t="n">
        <v>0.301628911184131</v>
      </c>
      <c r="M2287" s="16" t="n">
        <v>0.586164677073768</v>
      </c>
      <c r="N2287" s="16" t="n">
        <v>0.0153626034252177</v>
      </c>
      <c r="O2287" s="18" t="n">
        <v>3.416294011081E-005</v>
      </c>
      <c r="P2287" s="34" t="b">
        <f aca="false">TRUE()</f>
        <v>1</v>
      </c>
      <c r="Q2287" s="18" t="n">
        <v>0.000358367957567698</v>
      </c>
    </row>
    <row r="2288" customFormat="false" ht="22.35" hidden="false" customHeight="false" outlineLevel="0" collapsed="false">
      <c r="A2288" s="6" t="s">
        <v>4061</v>
      </c>
      <c r="B2288" s="7" t="s">
        <v>1636</v>
      </c>
      <c r="C2288" s="17" t="n">
        <v>585</v>
      </c>
      <c r="D2288" s="16" t="n">
        <v>-0.00150674498179082</v>
      </c>
      <c r="E2288" s="18" t="n">
        <v>0.000496748390757637</v>
      </c>
      <c r="F2288" s="16" t="n">
        <v>-0.00133604307915699</v>
      </c>
      <c r="G2288" s="18" t="n">
        <v>0.000592188343725817</v>
      </c>
      <c r="H2288" s="16" t="n">
        <v>3.01715294854248</v>
      </c>
      <c r="I2288" s="17" t="n">
        <v>159.077762936639</v>
      </c>
      <c r="J2288" s="16" t="n">
        <v>0.00297192511253568</v>
      </c>
      <c r="K2288" s="16" t="n">
        <v>0.00523270649852485</v>
      </c>
      <c r="L2288" s="16" t="n">
        <v>0.295223486593773</v>
      </c>
      <c r="M2288" s="16" t="n">
        <v>0.584491378430772</v>
      </c>
      <c r="N2288" s="16" t="n">
        <v>0.0176647072056845</v>
      </c>
      <c r="O2288" s="18" t="n">
        <v>3.51522290150919E-005</v>
      </c>
      <c r="P2288" s="34" t="b">
        <f aca="false">TRUE()</f>
        <v>1</v>
      </c>
      <c r="Q2288" s="18" t="n">
        <v>0.000227444670477863</v>
      </c>
    </row>
    <row r="2289" customFormat="false" ht="22.35" hidden="false" customHeight="false" outlineLevel="0" collapsed="false">
      <c r="A2289" s="6" t="s">
        <v>4062</v>
      </c>
      <c r="B2289" s="7" t="s">
        <v>1636</v>
      </c>
      <c r="C2289" s="17" t="n">
        <v>586</v>
      </c>
      <c r="D2289" s="16" t="n">
        <v>-0.0014115683933318</v>
      </c>
      <c r="E2289" s="18" t="n">
        <v>0.000468931748646515</v>
      </c>
      <c r="F2289" s="16" t="n">
        <v>-0.00125204773455859</v>
      </c>
      <c r="G2289" s="18" t="n">
        <v>0.000564185185049925</v>
      </c>
      <c r="H2289" s="16" t="n">
        <v>2.98066798489403</v>
      </c>
      <c r="I2289" s="17" t="n">
        <v>160.291211226697</v>
      </c>
      <c r="J2289" s="16" t="n">
        <v>0.00332474830373928</v>
      </c>
      <c r="K2289" s="16" t="n">
        <v>0.0058242741496488</v>
      </c>
      <c r="L2289" s="16" t="n">
        <v>0.289902732788783</v>
      </c>
      <c r="M2289" s="16" t="n">
        <v>0.582818079787777</v>
      </c>
      <c r="N2289" s="16" t="n">
        <v>0.0197803071209018</v>
      </c>
      <c r="O2289" s="18" t="n">
        <v>3.67248356286681E-005</v>
      </c>
      <c r="P2289" s="34" t="b">
        <f aca="false">TRUE()</f>
        <v>1</v>
      </c>
      <c r="Q2289" s="18" t="n">
        <v>0.000192605428786533</v>
      </c>
    </row>
    <row r="2290" customFormat="false" ht="22.35" hidden="false" customHeight="false" outlineLevel="0" collapsed="false">
      <c r="A2290" s="6" t="s">
        <v>4063</v>
      </c>
      <c r="B2290" s="7" t="s">
        <v>1636</v>
      </c>
      <c r="C2290" s="17" t="n">
        <v>587</v>
      </c>
      <c r="D2290" s="16" t="n">
        <v>-0.0013182826036481</v>
      </c>
      <c r="E2290" s="18" t="n">
        <v>0.000442200980746954</v>
      </c>
      <c r="F2290" s="16" t="n">
        <v>-0.00116916694424412</v>
      </c>
      <c r="G2290" s="18" t="n">
        <v>0.000537755606494783</v>
      </c>
      <c r="H2290" s="16" t="n">
        <v>2.94751797539856</v>
      </c>
      <c r="I2290" s="17" t="n">
        <v>161.738114690945</v>
      </c>
      <c r="J2290" s="16" t="n">
        <v>0.00367752935468307</v>
      </c>
      <c r="K2290" s="16" t="n">
        <v>0.00639905527125145</v>
      </c>
      <c r="L2290" s="16" t="n">
        <v>0.284676065328525</v>
      </c>
      <c r="M2290" s="16" t="n">
        <v>0.58132843587389</v>
      </c>
      <c r="N2290" s="16" t="n">
        <v>0.0219861829926597</v>
      </c>
      <c r="O2290" s="18" t="n">
        <v>3.87801984736779E-005</v>
      </c>
      <c r="P2290" s="34" t="b">
        <f aca="false">TRUE()</f>
        <v>1</v>
      </c>
      <c r="Q2290" s="18" t="n">
        <v>0.000191510502027283</v>
      </c>
    </row>
    <row r="2291" customFormat="false" ht="22.35" hidden="false" customHeight="false" outlineLevel="0" collapsed="false">
      <c r="A2291" s="6" t="s">
        <v>4064</v>
      </c>
      <c r="B2291" s="7" t="s">
        <v>1636</v>
      </c>
      <c r="C2291" s="17" t="n">
        <v>588</v>
      </c>
      <c r="D2291" s="16" t="n">
        <v>-0.00122815920349146</v>
      </c>
      <c r="E2291" s="18" t="n">
        <v>0.0004167641484452</v>
      </c>
      <c r="F2291" s="16" t="n">
        <v>-0.00108914107396102</v>
      </c>
      <c r="G2291" s="18" t="n">
        <v>0.000512634761805031</v>
      </c>
      <c r="H2291" s="16" t="n">
        <v>2.90799435188834</v>
      </c>
      <c r="I2291" s="17" t="n">
        <v>163.315918703783</v>
      </c>
      <c r="J2291" s="16" t="n">
        <v>0.00414386258647264</v>
      </c>
      <c r="K2291" s="16" t="n">
        <v>0.00715053211387171</v>
      </c>
      <c r="L2291" s="16" t="n">
        <v>0.278776359943337</v>
      </c>
      <c r="M2291" s="16" t="n">
        <v>0.579083766962555</v>
      </c>
      <c r="N2291" s="16" t="n">
        <v>0.0247848245977671</v>
      </c>
      <c r="O2291" s="18" t="n">
        <v>4.12653813661223E-005</v>
      </c>
      <c r="P2291" s="34" t="b">
        <f aca="false">TRUE()</f>
        <v>1</v>
      </c>
      <c r="Q2291" s="18" t="n">
        <v>0.000164791836787961</v>
      </c>
    </row>
    <row r="2292" customFormat="false" ht="22.35" hidden="false" customHeight="false" outlineLevel="0" collapsed="false">
      <c r="A2292" s="6" t="s">
        <v>4065</v>
      </c>
      <c r="B2292" s="7" t="s">
        <v>1636</v>
      </c>
      <c r="C2292" s="17" t="n">
        <v>589</v>
      </c>
      <c r="D2292" s="16" t="n">
        <v>-0.00114120968428047</v>
      </c>
      <c r="E2292" s="18" t="n">
        <v>0.000392312533304025</v>
      </c>
      <c r="F2292" s="16" t="n">
        <v>-0.00101157378878428</v>
      </c>
      <c r="G2292" s="18" t="n">
        <v>0.000488745613411238</v>
      </c>
      <c r="H2292" s="16" t="n">
        <v>2.8721531901407</v>
      </c>
      <c r="I2292" s="17" t="n">
        <v>165.126000231352</v>
      </c>
      <c r="J2292" s="16" t="n">
        <v>0.00461211329372774</v>
      </c>
      <c r="K2292" s="16" t="n">
        <v>0.00789615105980616</v>
      </c>
      <c r="L2292" s="16" t="n">
        <v>0.27306696108788</v>
      </c>
      <c r="M2292" s="16" t="n">
        <v>0.576798285889195</v>
      </c>
      <c r="N2292" s="16" t="n">
        <v>0.0279566949801131</v>
      </c>
      <c r="O2292" s="18" t="n">
        <v>4.4865231392173E-005</v>
      </c>
      <c r="P2292" s="34" t="b">
        <f aca="false">TRUE()</f>
        <v>1</v>
      </c>
      <c r="Q2292" s="18" t="n">
        <v>0.00042563797064557</v>
      </c>
    </row>
    <row r="2293" customFormat="false" ht="22.35" hidden="false" customHeight="false" outlineLevel="0" collapsed="false">
      <c r="A2293" s="6" t="s">
        <v>4066</v>
      </c>
      <c r="B2293" s="7" t="s">
        <v>1636</v>
      </c>
      <c r="C2293" s="17" t="n">
        <v>590</v>
      </c>
      <c r="D2293" s="16" t="n">
        <v>-0.00105862581529954</v>
      </c>
      <c r="E2293" s="18" t="n">
        <v>0.000369470986346718</v>
      </c>
      <c r="F2293" s="18" t="n">
        <v>-0.000937676925164191</v>
      </c>
      <c r="G2293" s="18" t="n">
        <v>0.000466559506212704</v>
      </c>
      <c r="H2293" s="16" t="n">
        <v>2.83615341249719</v>
      </c>
      <c r="I2293" s="17" t="n">
        <v>167.104469738679</v>
      </c>
      <c r="J2293" s="16" t="n">
        <v>0.00513069709418602</v>
      </c>
      <c r="K2293" s="16" t="n">
        <v>0.0087407195980591</v>
      </c>
      <c r="L2293" s="16" t="n">
        <v>0.267288096200699</v>
      </c>
      <c r="M2293" s="16" t="n">
        <v>0.575043362922151</v>
      </c>
      <c r="N2293" s="16" t="n">
        <v>0.0313249054483284</v>
      </c>
      <c r="O2293" s="18" t="n">
        <v>4.99324145219547E-005</v>
      </c>
      <c r="P2293" s="34" t="b">
        <f aca="false">TRUE()</f>
        <v>1</v>
      </c>
      <c r="Q2293" s="18" t="n">
        <v>0.000628890789886345</v>
      </c>
    </row>
    <row r="2294" customFormat="false" ht="22.35" hidden="false" customHeight="false" outlineLevel="0" collapsed="false">
      <c r="A2294" s="6" t="s">
        <v>4067</v>
      </c>
      <c r="B2294" s="7" t="s">
        <v>1636</v>
      </c>
      <c r="C2294" s="17" t="n">
        <v>591</v>
      </c>
      <c r="D2294" s="18" t="n">
        <v>-0.00098245121957973</v>
      </c>
      <c r="E2294" s="18" t="n">
        <v>0.000349321836411786</v>
      </c>
      <c r="F2294" s="18" t="n">
        <v>-0.000869664122467857</v>
      </c>
      <c r="G2294" s="18" t="n">
        <v>0.000447046983730993</v>
      </c>
      <c r="H2294" s="16" t="n">
        <v>2.78820654590639</v>
      </c>
      <c r="I2294" s="17" t="n">
        <v>169.115953833336</v>
      </c>
      <c r="J2294" s="16" t="n">
        <v>0.00590734438907188</v>
      </c>
      <c r="K2294" s="16" t="n">
        <v>0.00994139465314206</v>
      </c>
      <c r="L2294" s="16" t="n">
        <v>0.260510516067818</v>
      </c>
      <c r="M2294" s="16" t="n">
        <v>0.571962044689317</v>
      </c>
      <c r="N2294" s="16" t="n">
        <v>0.0357567799731245</v>
      </c>
      <c r="O2294" s="18" t="n">
        <v>5.59872590456831E-005</v>
      </c>
      <c r="P2294" s="34" t="b">
        <f aca="false">TRUE()</f>
        <v>1</v>
      </c>
      <c r="Q2294" s="18" t="n">
        <v>0.000489451979233501</v>
      </c>
    </row>
    <row r="2295" customFormat="false" ht="22.35" hidden="false" customHeight="false" outlineLevel="0" collapsed="false">
      <c r="A2295" s="6" t="s">
        <v>4068</v>
      </c>
      <c r="B2295" s="7" t="s">
        <v>1636</v>
      </c>
      <c r="C2295" s="17" t="n">
        <v>592</v>
      </c>
      <c r="D2295" s="18" t="n">
        <v>-0.000914901046655248</v>
      </c>
      <c r="E2295" s="18" t="n">
        <v>0.000331457324477414</v>
      </c>
      <c r="F2295" s="18" t="n">
        <v>-0.00080912177653926</v>
      </c>
      <c r="G2295" s="18" t="n">
        <v>0.000429967484010086</v>
      </c>
      <c r="H2295" s="16" t="n">
        <v>2.74661882707029</v>
      </c>
      <c r="I2295" s="17" t="n">
        <v>171.216007473994</v>
      </c>
      <c r="J2295" s="16" t="n">
        <v>0.00666538731263859</v>
      </c>
      <c r="K2295" s="16" t="n">
        <v>0.0111179089017083</v>
      </c>
      <c r="L2295" s="16" t="n">
        <v>0.254396823663595</v>
      </c>
      <c r="M2295" s="16" t="n">
        <v>0.56951331496786</v>
      </c>
      <c r="N2295" s="16" t="n">
        <v>0.0402678565574509</v>
      </c>
      <c r="O2295" s="18" t="n">
        <v>6.39847892702762E-005</v>
      </c>
      <c r="P2295" s="34" t="b">
        <f aca="false">TRUE()</f>
        <v>1</v>
      </c>
      <c r="Q2295" s="18" t="n">
        <v>0.000320238153311144</v>
      </c>
    </row>
    <row r="2296" customFormat="false" ht="22.35" hidden="false" customHeight="false" outlineLevel="0" collapsed="false">
      <c r="A2296" s="6" t="s">
        <v>4069</v>
      </c>
      <c r="B2296" s="7" t="s">
        <v>1636</v>
      </c>
      <c r="C2296" s="17" t="n">
        <v>593</v>
      </c>
      <c r="D2296" s="18" t="n">
        <v>-0.000857748366720688</v>
      </c>
      <c r="E2296" s="18" t="n">
        <v>0.000315945835526591</v>
      </c>
      <c r="F2296" s="18" t="n">
        <v>-0.000757705527176752</v>
      </c>
      <c r="G2296" s="18" t="n">
        <v>0.000415608231107654</v>
      </c>
      <c r="H2296" s="16" t="n">
        <v>2.71553863248378</v>
      </c>
      <c r="I2296" s="17" t="n">
        <v>173.447439902284</v>
      </c>
      <c r="J2296" s="16" t="n">
        <v>0.00728636344383396</v>
      </c>
      <c r="K2296" s="16" t="n">
        <v>0.0121002033981236</v>
      </c>
      <c r="L2296" s="16" t="n">
        <v>0.24927580389268</v>
      </c>
      <c r="M2296" s="16" t="n">
        <v>0.566921742679318</v>
      </c>
      <c r="N2296" s="16" t="n">
        <v>0.0443032142972209</v>
      </c>
      <c r="O2296" s="18" t="n">
        <v>7.44333050943289E-005</v>
      </c>
      <c r="P2296" s="34" t="b">
        <f aca="false">TRUE()</f>
        <v>1</v>
      </c>
      <c r="Q2296" s="18" t="n">
        <v>0.000656818890116156</v>
      </c>
    </row>
    <row r="2297" customFormat="false" ht="22.35" hidden="false" customHeight="false" outlineLevel="0" collapsed="false">
      <c r="A2297" s="6" t="s">
        <v>4070</v>
      </c>
      <c r="B2297" s="7" t="s">
        <v>1636</v>
      </c>
      <c r="C2297" s="17" t="n">
        <v>594</v>
      </c>
      <c r="D2297" s="18" t="n">
        <v>-0.000812103020895806</v>
      </c>
      <c r="E2297" s="18" t="n">
        <v>0.000303179462553919</v>
      </c>
      <c r="F2297" s="18" t="n">
        <v>-0.000716700168410238</v>
      </c>
      <c r="G2297" s="18" t="n">
        <v>0.000404427781983093</v>
      </c>
      <c r="H2297" s="16" t="n">
        <v>2.68885506708323</v>
      </c>
      <c r="I2297" s="17" t="n">
        <v>175.750250301637</v>
      </c>
      <c r="J2297" s="16" t="n">
        <v>0.00785987651119787</v>
      </c>
      <c r="K2297" s="16" t="n">
        <v>0.0129798995310271</v>
      </c>
      <c r="L2297" s="16" t="n">
        <v>0.244633063745104</v>
      </c>
      <c r="M2297" s="16" t="n">
        <v>0.564126109580655</v>
      </c>
      <c r="N2297" s="16" t="n">
        <v>0.0482774003774502</v>
      </c>
      <c r="O2297" s="18" t="n">
        <v>8.53509199957218E-005</v>
      </c>
      <c r="P2297" s="34" t="b">
        <f aca="false">TRUE()</f>
        <v>1</v>
      </c>
      <c r="Q2297" s="18" t="n">
        <v>0.000646857607259603</v>
      </c>
    </row>
    <row r="2298" customFormat="false" ht="22.35" hidden="false" customHeight="false" outlineLevel="0" collapsed="false">
      <c r="A2298" s="6" t="s">
        <v>4071</v>
      </c>
      <c r="B2298" s="7" t="s">
        <v>1636</v>
      </c>
      <c r="C2298" s="17" t="n">
        <v>595</v>
      </c>
      <c r="D2298" s="18" t="n">
        <v>-0.000779221779673927</v>
      </c>
      <c r="E2298" s="18" t="n">
        <v>0.000293992005383687</v>
      </c>
      <c r="F2298" s="18" t="n">
        <v>-0.000687598441694279</v>
      </c>
      <c r="G2298" s="18" t="n">
        <v>0.000396916009374666</v>
      </c>
      <c r="H2298" s="16" t="n">
        <v>2.65456633137976</v>
      </c>
      <c r="I2298" s="17" t="n">
        <v>177.788259466233</v>
      </c>
      <c r="J2298" s="16" t="n">
        <v>0.00866157053229461</v>
      </c>
      <c r="K2298" s="16" t="n">
        <v>0.0142414887912134</v>
      </c>
      <c r="L2298" s="16" t="n">
        <v>0.239673716355224</v>
      </c>
      <c r="M2298" s="16" t="n">
        <v>0.561371288644016</v>
      </c>
      <c r="N2298" s="16" t="n">
        <v>0.0528496689376753</v>
      </c>
      <c r="O2298" s="18" t="n">
        <v>9.32773614142126E-005</v>
      </c>
      <c r="P2298" s="34" t="b">
        <f aca="false">TRUE()</f>
        <v>1</v>
      </c>
      <c r="Q2298" s="18" t="n">
        <v>0.00042497534714617</v>
      </c>
    </row>
    <row r="2299" customFormat="false" ht="22.35" hidden="false" customHeight="false" outlineLevel="0" collapsed="false">
      <c r="A2299" s="6" t="s">
        <v>4072</v>
      </c>
      <c r="B2299" s="7" t="s">
        <v>1636</v>
      </c>
      <c r="C2299" s="17" t="n">
        <v>596</v>
      </c>
      <c r="D2299" s="18" t="n">
        <v>-0.00076053870780078</v>
      </c>
      <c r="E2299" s="18" t="n">
        <v>0.000288851422939341</v>
      </c>
      <c r="F2299" s="18" t="n">
        <v>-0.000671102731323762</v>
      </c>
      <c r="G2299" s="18" t="n">
        <v>0.000393727950909257</v>
      </c>
      <c r="H2299" s="16" t="n">
        <v>2.63052179295516</v>
      </c>
      <c r="I2299" s="17" t="n">
        <v>179.449825639327</v>
      </c>
      <c r="J2299" s="16" t="n">
        <v>0.00926646787849314</v>
      </c>
      <c r="K2299" s="16" t="n">
        <v>0.0151341368342174</v>
      </c>
      <c r="L2299" s="16" t="n">
        <v>0.236066086797364</v>
      </c>
      <c r="M2299" s="16" t="n">
        <v>0.559269462299765</v>
      </c>
      <c r="N2299" s="16" t="n">
        <v>0.056359619426968</v>
      </c>
      <c r="O2299" s="18" t="n">
        <v>9.95325229522681E-005</v>
      </c>
      <c r="P2299" s="34" t="b">
        <f aca="false">TRUE()</f>
        <v>1</v>
      </c>
      <c r="Q2299" s="16" t="n">
        <v>0.00110984663386901</v>
      </c>
    </row>
    <row r="2300" customFormat="false" ht="22.35" hidden="false" customHeight="false" outlineLevel="0" collapsed="false">
      <c r="A2300" s="6" t="s">
        <v>4073</v>
      </c>
      <c r="B2300" s="7" t="s">
        <v>1636</v>
      </c>
      <c r="C2300" s="17" t="n">
        <v>597</v>
      </c>
      <c r="D2300" s="18" t="n">
        <v>-0.000756308737158881</v>
      </c>
      <c r="E2300" s="18" t="n">
        <v>0.000287358069265511</v>
      </c>
      <c r="F2300" s="18" t="n">
        <v>-0.000667355263936729</v>
      </c>
      <c r="G2300" s="18" t="n">
        <v>0.000394372949429143</v>
      </c>
      <c r="H2300" s="16" t="n">
        <v>2.62504773525577</v>
      </c>
      <c r="I2300" s="17" t="n">
        <v>180.654501846435</v>
      </c>
      <c r="J2300" s="16" t="n">
        <v>0.00940598290599722</v>
      </c>
      <c r="K2300" s="16" t="n">
        <v>0.0153318260250937</v>
      </c>
      <c r="L2300" s="16" t="n">
        <v>0.234561849810542</v>
      </c>
      <c r="M2300" s="16" t="n">
        <v>0.557555351494745</v>
      </c>
      <c r="N2300" s="16" t="n">
        <v>0.0578850552646801</v>
      </c>
      <c r="O2300" s="18" t="n">
        <v>9.91405872442668E-005</v>
      </c>
      <c r="P2300" s="34" t="b">
        <f aca="false">TRUE()</f>
        <v>1</v>
      </c>
      <c r="Q2300" s="18" t="n">
        <v>0.000752831786468888</v>
      </c>
    </row>
    <row r="2301" customFormat="false" ht="22.35" hidden="false" customHeight="false" outlineLevel="0" collapsed="false">
      <c r="A2301" s="6" t="s">
        <v>4074</v>
      </c>
      <c r="B2301" s="7" t="s">
        <v>1636</v>
      </c>
      <c r="C2301" s="17" t="n">
        <v>598</v>
      </c>
      <c r="D2301" s="18" t="n">
        <v>-0.000765646818063405</v>
      </c>
      <c r="E2301" s="18" t="n">
        <v>0.000289186880322474</v>
      </c>
      <c r="F2301" s="18" t="n">
        <v>-0.000676085041489592</v>
      </c>
      <c r="G2301" s="18" t="n">
        <v>0.000398459045074513</v>
      </c>
      <c r="H2301" s="16" t="n">
        <v>2.62342971243328</v>
      </c>
      <c r="I2301" s="17" t="n">
        <v>181.362833333439</v>
      </c>
      <c r="J2301" s="16" t="n">
        <v>0.00944613767485716</v>
      </c>
      <c r="K2301" s="16" t="n">
        <v>0.0153912333532223</v>
      </c>
      <c r="L2301" s="16" t="n">
        <v>0.233832050377284</v>
      </c>
      <c r="M2301" s="16" t="n">
        <v>0.556147331904908</v>
      </c>
      <c r="N2301" s="16" t="n">
        <v>0.0585809342910846</v>
      </c>
      <c r="O2301" s="18" t="n">
        <v>8.79765120260453E-005</v>
      </c>
      <c r="P2301" s="34" t="b">
        <f aca="false">TRUE()</f>
        <v>1</v>
      </c>
      <c r="Q2301" s="18" t="n">
        <v>0.000575006645501162</v>
      </c>
    </row>
    <row r="2302" customFormat="false" ht="22.35" hidden="false" customHeight="false" outlineLevel="0" collapsed="false">
      <c r="A2302" s="6" t="s">
        <v>4075</v>
      </c>
      <c r="B2302" s="7" t="s">
        <v>1636</v>
      </c>
      <c r="C2302" s="17" t="n">
        <v>599</v>
      </c>
      <c r="D2302" s="18" t="n">
        <v>-0.000788968770589075</v>
      </c>
      <c r="E2302" s="18" t="n">
        <v>0.000295247105665441</v>
      </c>
      <c r="F2302" s="18" t="n">
        <v>-0.000697394473610312</v>
      </c>
      <c r="G2302" s="18" t="n">
        <v>0.000406989901877496</v>
      </c>
      <c r="H2302" s="16" t="n">
        <v>2.62700055701595</v>
      </c>
      <c r="I2302" s="17" t="n">
        <v>181.442581507123</v>
      </c>
      <c r="J2302" s="16" t="n">
        <v>0.00935091755828343</v>
      </c>
      <c r="K2302" s="16" t="n">
        <v>0.0152480581009337</v>
      </c>
      <c r="L2302" s="16" t="n">
        <v>0.234084807427966</v>
      </c>
      <c r="M2302" s="16" t="n">
        <v>0.555922865013774</v>
      </c>
      <c r="N2302" s="16" t="n">
        <v>0.0583331020944565</v>
      </c>
      <c r="O2302" s="18" t="n">
        <v>7.32433103207953E-005</v>
      </c>
      <c r="P2302" s="34" t="b">
        <f aca="false">TRUE()</f>
        <v>1</v>
      </c>
      <c r="Q2302" s="18" t="n">
        <v>0.000845553549254486</v>
      </c>
    </row>
    <row r="2303" customFormat="false" ht="22.35" hidden="false" customHeight="false" outlineLevel="0" collapsed="false">
      <c r="A2303" s="6" t="s">
        <v>4076</v>
      </c>
      <c r="B2303" s="7" t="s">
        <v>1636</v>
      </c>
      <c r="C2303" s="17" t="n">
        <v>600</v>
      </c>
      <c r="D2303" s="18" t="n">
        <v>-0.000825239002468452</v>
      </c>
      <c r="E2303" s="18" t="n">
        <v>0.000304922512185785</v>
      </c>
      <c r="F2303" s="18" t="n">
        <v>-0.000730536459834008</v>
      </c>
      <c r="G2303" s="18" t="n">
        <v>0.000418818354435097</v>
      </c>
      <c r="H2303" s="16" t="n">
        <v>2.63313626017231</v>
      </c>
      <c r="I2303" s="17" t="n">
        <v>180.799055480055</v>
      </c>
      <c r="J2303" s="16" t="n">
        <v>0.00919251622953856</v>
      </c>
      <c r="K2303" s="16" t="n">
        <v>0.015025184069549</v>
      </c>
      <c r="L2303" s="16" t="n">
        <v>0.235164132797558</v>
      </c>
      <c r="M2303" s="16" t="n">
        <v>0.555861646770738</v>
      </c>
      <c r="N2303" s="16" t="n">
        <v>0.0572973890278592</v>
      </c>
      <c r="O2303" s="18" t="n">
        <v>6.12953012565788E-005</v>
      </c>
      <c r="P2303" s="34" t="b">
        <f aca="false">TRUE()</f>
        <v>1</v>
      </c>
      <c r="Q2303" s="18" t="n">
        <v>0.000607860343388169</v>
      </c>
    </row>
    <row r="2304" customFormat="false" ht="22.35" hidden="false" customHeight="false" outlineLevel="0" collapsed="false">
      <c r="A2304" s="6" t="s">
        <v>4077</v>
      </c>
      <c r="B2304" s="7" t="s">
        <v>1636</v>
      </c>
      <c r="C2304" s="17" t="n">
        <v>601</v>
      </c>
      <c r="D2304" s="18" t="n">
        <v>-0.000872382849272467</v>
      </c>
      <c r="E2304" s="18" t="n">
        <v>0.000317416651748911</v>
      </c>
      <c r="F2304" s="18" t="n">
        <v>-0.00077385199018412</v>
      </c>
      <c r="G2304" s="18" t="n">
        <v>0.000433268760799869</v>
      </c>
      <c r="H2304" s="16" t="n">
        <v>2.63622452746371</v>
      </c>
      <c r="I2304" s="17" t="n">
        <v>179.694819717544</v>
      </c>
      <c r="J2304" s="16" t="n">
        <v>0.00911695276745213</v>
      </c>
      <c r="K2304" s="16" t="n">
        <v>0.014915170990114</v>
      </c>
      <c r="L2304" s="16" t="n">
        <v>0.236369190887678</v>
      </c>
      <c r="M2304" s="16" t="n">
        <v>0.556004489337823</v>
      </c>
      <c r="N2304" s="16" t="n">
        <v>0.0560313984531898</v>
      </c>
      <c r="O2304" s="18" t="n">
        <v>5.2947009854882E-005</v>
      </c>
      <c r="P2304" s="34" t="b">
        <f aca="false">TRUE()</f>
        <v>1</v>
      </c>
      <c r="Q2304" s="18" t="n">
        <v>0.000293780721918663</v>
      </c>
    </row>
    <row r="2305" customFormat="false" ht="22.35" hidden="false" customHeight="false" outlineLevel="0" collapsed="false">
      <c r="A2305" s="6" t="s">
        <v>4078</v>
      </c>
      <c r="B2305" s="7" t="s">
        <v>1636</v>
      </c>
      <c r="C2305" s="17" t="n">
        <v>602</v>
      </c>
      <c r="D2305" s="18" t="n">
        <v>-0.000928386653173118</v>
      </c>
      <c r="E2305" s="18" t="n">
        <v>0.000332284308778113</v>
      </c>
      <c r="F2305" s="18" t="n">
        <v>-0.000825433455956338</v>
      </c>
      <c r="G2305" s="18" t="n">
        <v>0.00045032982037678</v>
      </c>
      <c r="H2305" s="16" t="n">
        <v>2.63638522984104</v>
      </c>
      <c r="I2305" s="17" t="n">
        <v>178.446479277004</v>
      </c>
      <c r="J2305" s="16" t="n">
        <v>0.00911802139805285</v>
      </c>
      <c r="K2305" s="16" t="n">
        <v>0.014915170990114</v>
      </c>
      <c r="L2305" s="16" t="n">
        <v>0.237456578567161</v>
      </c>
      <c r="M2305" s="16" t="n">
        <v>0.557045199469442</v>
      </c>
      <c r="N2305" s="16" t="n">
        <v>0.0549450000467531</v>
      </c>
      <c r="O2305" s="18" t="n">
        <v>4.74672608799847E-005</v>
      </c>
      <c r="P2305" s="34" t="b">
        <f aca="false">TRUE()</f>
        <v>1</v>
      </c>
      <c r="Q2305" s="18" t="n">
        <v>0.000474851751347049</v>
      </c>
    </row>
    <row r="2306" customFormat="false" ht="22.35" hidden="false" customHeight="false" outlineLevel="0" collapsed="false">
      <c r="A2306" s="6" t="s">
        <v>4079</v>
      </c>
      <c r="B2306" s="7" t="s">
        <v>1636</v>
      </c>
      <c r="C2306" s="17" t="n">
        <v>603</v>
      </c>
      <c r="D2306" s="18" t="n">
        <v>-0.000989955372592681</v>
      </c>
      <c r="E2306" s="18" t="n">
        <v>0.000348807733546699</v>
      </c>
      <c r="F2306" s="18" t="n">
        <v>-0.000882386271862388</v>
      </c>
      <c r="G2306" s="18" t="n">
        <v>0.000468981799413857</v>
      </c>
      <c r="H2306" s="16" t="n">
        <v>2.62967481668902</v>
      </c>
      <c r="I2306" s="17" t="n">
        <v>177.082385380764</v>
      </c>
      <c r="J2306" s="16" t="n">
        <v>0.00929880377876686</v>
      </c>
      <c r="K2306" s="16" t="n">
        <v>0.0151809739110474</v>
      </c>
      <c r="L2306" s="16" t="n">
        <v>0.238049788023135</v>
      </c>
      <c r="M2306" s="16" t="n">
        <v>0.558147127844098</v>
      </c>
      <c r="N2306" s="16" t="n">
        <v>0.0543722412137323</v>
      </c>
      <c r="O2306" s="18" t="n">
        <v>4.34485991182612E-005</v>
      </c>
      <c r="P2306" s="34" t="b">
        <f aca="false">TRUE()</f>
        <v>1</v>
      </c>
      <c r="Q2306" s="18" t="n">
        <v>0.000684792667343215</v>
      </c>
    </row>
    <row r="2307" customFormat="false" ht="22.35" hidden="false" customHeight="false" outlineLevel="0" collapsed="false">
      <c r="A2307" s="6" t="s">
        <v>4080</v>
      </c>
      <c r="B2307" s="7" t="s">
        <v>1636</v>
      </c>
      <c r="C2307" s="17" t="n">
        <v>604</v>
      </c>
      <c r="D2307" s="16" t="n">
        <v>-0.00105388743794877</v>
      </c>
      <c r="E2307" s="18" t="n">
        <v>0.000366023960190441</v>
      </c>
      <c r="F2307" s="18" t="n">
        <v>-0.000941904294338551</v>
      </c>
      <c r="G2307" s="18" t="n">
        <v>0.000488043276854295</v>
      </c>
      <c r="H2307" s="16" t="n">
        <v>2.61456492952893</v>
      </c>
      <c r="I2307" s="17" t="n">
        <v>175.676179872904</v>
      </c>
      <c r="J2307" s="16" t="n">
        <v>0.00971020386127487</v>
      </c>
      <c r="K2307" s="16" t="n">
        <v>0.015790496091023</v>
      </c>
      <c r="L2307" s="16" t="n">
        <v>0.237941279214622</v>
      </c>
      <c r="M2307" s="16" t="n">
        <v>0.558800122436486</v>
      </c>
      <c r="N2307" s="16" t="n">
        <v>0.054446249495984</v>
      </c>
      <c r="O2307" s="18" t="n">
        <v>4.06708018027752E-005</v>
      </c>
      <c r="P2307" s="34" t="b">
        <f aca="false">TRUE()</f>
        <v>1</v>
      </c>
      <c r="Q2307" s="18" t="n">
        <v>0.00029002553377233</v>
      </c>
    </row>
    <row r="2308" customFormat="false" ht="22.35" hidden="false" customHeight="false" outlineLevel="0" collapsed="false">
      <c r="A2308" s="6" t="s">
        <v>4081</v>
      </c>
      <c r="B2308" s="7" t="s">
        <v>1636</v>
      </c>
      <c r="C2308" s="17" t="n">
        <v>605</v>
      </c>
      <c r="D2308" s="16" t="n">
        <v>-0.0011175881563266</v>
      </c>
      <c r="E2308" s="18" t="n">
        <v>0.00038271352103636</v>
      </c>
      <c r="F2308" s="16" t="n">
        <v>-0.00100162776614463</v>
      </c>
      <c r="G2308" s="18" t="n">
        <v>0.000506298676251932</v>
      </c>
      <c r="H2308" s="16" t="n">
        <v>2.59467492850747</v>
      </c>
      <c r="I2308" s="17" t="n">
        <v>174.372866699005</v>
      </c>
      <c r="J2308" s="16" t="n">
        <v>0.010273934419647</v>
      </c>
      <c r="K2308" s="16" t="n">
        <v>0.0166485075523371</v>
      </c>
      <c r="L2308" s="16" t="n">
        <v>0.237319279145217</v>
      </c>
      <c r="M2308" s="16" t="n">
        <v>0.558208346087134</v>
      </c>
      <c r="N2308" s="16" t="n">
        <v>0.0550576237573654</v>
      </c>
      <c r="O2308" s="18" t="n">
        <v>3.92966853305825E-005</v>
      </c>
      <c r="P2308" s="34" t="b">
        <f aca="false">TRUE()</f>
        <v>1</v>
      </c>
      <c r="Q2308" s="18" t="n">
        <v>0.000374681491036395</v>
      </c>
    </row>
    <row r="2309" customFormat="false" ht="22.35" hidden="false" customHeight="false" outlineLevel="0" collapsed="false">
      <c r="A2309" s="6" t="s">
        <v>4082</v>
      </c>
      <c r="B2309" s="7" t="s">
        <v>1636</v>
      </c>
      <c r="C2309" s="17" t="n">
        <v>606</v>
      </c>
      <c r="D2309" s="16" t="n">
        <v>-0.00117724730000257</v>
      </c>
      <c r="E2309" s="18" t="n">
        <v>0.000397830680079268</v>
      </c>
      <c r="F2309" s="16" t="n">
        <v>-0.00105847413626151</v>
      </c>
      <c r="G2309" s="18" t="n">
        <v>0.000523226921100612</v>
      </c>
      <c r="H2309" s="16" t="n">
        <v>2.56049039320888</v>
      </c>
      <c r="I2309" s="17" t="n">
        <v>173.417667930734</v>
      </c>
      <c r="J2309" s="16" t="n">
        <v>0.0113048823431619</v>
      </c>
      <c r="K2309" s="16" t="n">
        <v>0.0181771645579705</v>
      </c>
      <c r="L2309" s="16" t="n">
        <v>0.235070591967562</v>
      </c>
      <c r="M2309" s="16" t="n">
        <v>0.557718600142843</v>
      </c>
      <c r="N2309" s="16" t="n">
        <v>0.0573559332828498</v>
      </c>
      <c r="O2309" s="18" t="n">
        <v>3.86521313772695E-005</v>
      </c>
      <c r="P2309" s="34" t="b">
        <f aca="false">TRUE()</f>
        <v>1</v>
      </c>
      <c r="Q2309" s="18" t="n">
        <v>0.000341445343427591</v>
      </c>
    </row>
    <row r="2310" customFormat="false" ht="22.35" hidden="false" customHeight="false" outlineLevel="0" collapsed="false">
      <c r="A2310" s="6" t="s">
        <v>4083</v>
      </c>
      <c r="B2310" s="7" t="s">
        <v>1636</v>
      </c>
      <c r="C2310" s="17" t="n">
        <v>607</v>
      </c>
      <c r="D2310" s="16" t="n">
        <v>-0.00123071272872305</v>
      </c>
      <c r="E2310" s="18" t="n">
        <v>0.000410523642111103</v>
      </c>
      <c r="F2310" s="16" t="n">
        <v>-0.00111012059184635</v>
      </c>
      <c r="G2310" s="18" t="n">
        <v>0.000537903810055189</v>
      </c>
      <c r="H2310" s="16" t="n">
        <v>2.52174125227684</v>
      </c>
      <c r="I2310" s="17" t="n">
        <v>172.813074189542</v>
      </c>
      <c r="J2310" s="16" t="n">
        <v>0.0125818012221015</v>
      </c>
      <c r="K2310" s="16" t="n">
        <v>0.0200285673462682</v>
      </c>
      <c r="L2310" s="16" t="n">
        <v>0.232068735483705</v>
      </c>
      <c r="M2310" s="16" t="n">
        <v>0.557636975818794</v>
      </c>
      <c r="N2310" s="16" t="n">
        <v>0.0604657981069536</v>
      </c>
      <c r="O2310" s="18" t="n">
        <v>3.86912381654319E-005</v>
      </c>
      <c r="P2310" s="34" t="b">
        <f aca="false">TRUE()</f>
        <v>1</v>
      </c>
      <c r="Q2310" s="18" t="n">
        <v>0.000222891115760829</v>
      </c>
    </row>
    <row r="2311" customFormat="false" ht="22.35" hidden="false" customHeight="false" outlineLevel="0" collapsed="false">
      <c r="A2311" s="6" t="s">
        <v>4084</v>
      </c>
      <c r="B2311" s="7" t="s">
        <v>1636</v>
      </c>
      <c r="C2311" s="17" t="n">
        <v>608</v>
      </c>
      <c r="D2311" s="16" t="n">
        <v>-0.00127573068835639</v>
      </c>
      <c r="E2311" s="18" t="n">
        <v>0.000420324467983862</v>
      </c>
      <c r="F2311" s="16" t="n">
        <v>-0.0011541264367658</v>
      </c>
      <c r="G2311" s="18" t="n">
        <v>0.000549616245288931</v>
      </c>
      <c r="H2311" s="16" t="n">
        <v>2.48491381286799</v>
      </c>
      <c r="I2311" s="17" t="n">
        <v>172.483527850766</v>
      </c>
      <c r="J2311" s="16" t="n">
        <v>0.013911580774645</v>
      </c>
      <c r="K2311" s="16" t="n">
        <v>0.0219721078676986</v>
      </c>
      <c r="L2311" s="16" t="n">
        <v>0.228980735319547</v>
      </c>
      <c r="M2311" s="16" t="n">
        <v>0.557290072441588</v>
      </c>
      <c r="N2311" s="16" t="n">
        <v>0.0638767633934401</v>
      </c>
      <c r="O2311" s="18" t="n">
        <v>3.93281097524282E-005</v>
      </c>
      <c r="P2311" s="34" t="b">
        <f aca="false">TRUE()</f>
        <v>1</v>
      </c>
      <c r="Q2311" s="18" t="n">
        <v>0.00030888714688316</v>
      </c>
    </row>
    <row r="2312" customFormat="false" ht="22.35" hidden="false" customHeight="false" outlineLevel="0" collapsed="false">
      <c r="A2312" s="6" t="s">
        <v>4085</v>
      </c>
      <c r="B2312" s="7" t="s">
        <v>1636</v>
      </c>
      <c r="C2312" s="17" t="n">
        <v>609</v>
      </c>
      <c r="D2312" s="16" t="n">
        <v>-0.00130932521462087</v>
      </c>
      <c r="E2312" s="18" t="n">
        <v>0.000426541070499617</v>
      </c>
      <c r="F2312" s="16" t="n">
        <v>-0.00118768986938144</v>
      </c>
      <c r="G2312" s="18" t="n">
        <v>0.00055742043995585</v>
      </c>
      <c r="H2312" s="16" t="n">
        <v>2.44968693273524</v>
      </c>
      <c r="I2312" s="17" t="n">
        <v>172.390334054099</v>
      </c>
      <c r="J2312" s="16" t="n">
        <v>0.0152977820376785</v>
      </c>
      <c r="K2312" s="16" t="n">
        <v>0.0239749982841261</v>
      </c>
      <c r="L2312" s="16" t="n">
        <v>0.225818931837725</v>
      </c>
      <c r="M2312" s="16" t="n">
        <v>0.556535047444138</v>
      </c>
      <c r="N2312" s="16" t="n">
        <v>0.0675925721612439</v>
      </c>
      <c r="O2312" s="18" t="n">
        <v>4.04334028504136E-005</v>
      </c>
      <c r="P2312" s="34" t="b">
        <f aca="false">TRUE()</f>
        <v>1</v>
      </c>
      <c r="Q2312" s="18" t="n">
        <v>0.000184054965030964</v>
      </c>
    </row>
    <row r="2313" customFormat="false" ht="22.35" hidden="false" customHeight="false" outlineLevel="0" collapsed="false">
      <c r="A2313" s="6" t="s">
        <v>4086</v>
      </c>
      <c r="B2313" s="7" t="s">
        <v>1636</v>
      </c>
      <c r="C2313" s="17" t="n">
        <v>610</v>
      </c>
      <c r="D2313" s="16" t="n">
        <v>-0.00132913456297101</v>
      </c>
      <c r="E2313" s="18" t="n">
        <v>0.000429007326106879</v>
      </c>
      <c r="F2313" s="16" t="n">
        <v>-0.00120906318636035</v>
      </c>
      <c r="G2313" s="18" t="n">
        <v>0.000561273128394698</v>
      </c>
      <c r="H2313" s="16" t="n">
        <v>2.40360005362463</v>
      </c>
      <c r="I2313" s="17" t="n">
        <v>172.57011934923</v>
      </c>
      <c r="J2313" s="16" t="n">
        <v>0.0172939243406959</v>
      </c>
      <c r="K2313" s="16" t="n">
        <v>0.0268097818505372</v>
      </c>
      <c r="L2313" s="16" t="n">
        <v>0.22141109003878</v>
      </c>
      <c r="M2313" s="16" t="n">
        <v>0.555371900826446</v>
      </c>
      <c r="N2313" s="16" t="n">
        <v>0.0731182283115538</v>
      </c>
      <c r="O2313" s="18" t="n">
        <v>4.18683613911408E-005</v>
      </c>
      <c r="P2313" s="34" t="b">
        <f aca="false">TRUE()</f>
        <v>1</v>
      </c>
      <c r="Q2313" s="18" t="n">
        <v>0.000325465454728224</v>
      </c>
    </row>
    <row r="2314" customFormat="false" ht="22.35" hidden="false" customHeight="false" outlineLevel="0" collapsed="false">
      <c r="A2314" s="6" t="s">
        <v>4087</v>
      </c>
      <c r="B2314" s="7" t="s">
        <v>1636</v>
      </c>
      <c r="C2314" s="17" t="n">
        <v>611</v>
      </c>
      <c r="D2314" s="16" t="n">
        <v>-0.00133457974292919</v>
      </c>
      <c r="E2314" s="18" t="n">
        <v>0.000427458753167764</v>
      </c>
      <c r="F2314" s="16" t="n">
        <v>-0.00121710798091698</v>
      </c>
      <c r="G2314" s="18" t="n">
        <v>0.000561000227635996</v>
      </c>
      <c r="H2314" s="16" t="n">
        <v>2.3581923579379</v>
      </c>
      <c r="I2314" s="17" t="n">
        <v>173.073734674141</v>
      </c>
      <c r="J2314" s="16" t="n">
        <v>0.0194806059368445</v>
      </c>
      <c r="K2314" s="16" t="n">
        <v>0.0298649850897321</v>
      </c>
      <c r="L2314" s="16" t="n">
        <v>0.216793051258942</v>
      </c>
      <c r="M2314" s="16" t="n">
        <v>0.554780124477094</v>
      </c>
      <c r="N2314" s="16" t="n">
        <v>0.079256844999964</v>
      </c>
      <c r="O2314" s="18" t="n">
        <v>4.35279583294135E-005</v>
      </c>
      <c r="P2314" s="34" t="b">
        <f aca="false">TRUE()</f>
        <v>1</v>
      </c>
      <c r="Q2314" s="18" t="n">
        <v>0.000201811576580371</v>
      </c>
    </row>
    <row r="2315" customFormat="false" ht="22.35" hidden="false" customHeight="false" outlineLevel="0" collapsed="false">
      <c r="A2315" s="6" t="s">
        <v>4088</v>
      </c>
      <c r="B2315" s="7" t="s">
        <v>1636</v>
      </c>
      <c r="C2315" s="17" t="n">
        <v>612</v>
      </c>
      <c r="D2315" s="16" t="n">
        <v>-0.00132582954938783</v>
      </c>
      <c r="E2315" s="18" t="n">
        <v>0.000421917624774523</v>
      </c>
      <c r="F2315" s="16" t="n">
        <v>-0.00121126635153353</v>
      </c>
      <c r="G2315" s="18" t="n">
        <v>0.000556484258832197</v>
      </c>
      <c r="H2315" s="16" t="n">
        <v>2.32703473245305</v>
      </c>
      <c r="I2315" s="17" t="n">
        <v>173.879769520206</v>
      </c>
      <c r="J2315" s="16" t="n">
        <v>0.0211158121133124</v>
      </c>
      <c r="K2315" s="16" t="n">
        <v>0.0320873746870182</v>
      </c>
      <c r="L2315" s="16" t="n">
        <v>0.213249921730024</v>
      </c>
      <c r="M2315" s="16" t="n">
        <v>0.553453729211305</v>
      </c>
      <c r="N2315" s="16" t="n">
        <v>0.0843063068780081</v>
      </c>
      <c r="O2315" s="18" t="n">
        <v>4.53528877174181E-005</v>
      </c>
      <c r="P2315" s="34" t="b">
        <f aca="false">TRUE()</f>
        <v>1</v>
      </c>
      <c r="Q2315" s="18" t="n">
        <v>8.08536016332398E-005</v>
      </c>
    </row>
    <row r="2316" customFormat="false" ht="22.35" hidden="false" customHeight="false" outlineLevel="0" collapsed="false">
      <c r="A2316" s="6" t="s">
        <v>4089</v>
      </c>
      <c r="B2316" s="7" t="s">
        <v>1636</v>
      </c>
      <c r="C2316" s="17" t="n">
        <v>613</v>
      </c>
      <c r="D2316" s="16" t="n">
        <v>-0.00130206810291701</v>
      </c>
      <c r="E2316" s="18" t="n">
        <v>0.000412348872154804</v>
      </c>
      <c r="F2316" s="16" t="n">
        <v>-0.00119093538948721</v>
      </c>
      <c r="G2316" s="18" t="n">
        <v>0.000547859370858618</v>
      </c>
      <c r="H2316" s="16" t="n">
        <v>2.30535321637226</v>
      </c>
      <c r="I2316" s="17" t="n">
        <v>175.084095056126</v>
      </c>
      <c r="J2316" s="16" t="n">
        <v>0.0223196450390566</v>
      </c>
      <c r="K2316" s="16" t="n">
        <v>0.0337437256510328</v>
      </c>
      <c r="L2316" s="16" t="n">
        <v>0.210277475133942</v>
      </c>
      <c r="M2316" s="16" t="n">
        <v>0.552413019079686</v>
      </c>
      <c r="N2316" s="16" t="n">
        <v>0.0888432415519517</v>
      </c>
      <c r="O2316" s="18" t="n">
        <v>4.73281678419129E-005</v>
      </c>
      <c r="P2316" s="34" t="b">
        <f aca="false">TRUE()</f>
        <v>1</v>
      </c>
      <c r="Q2316" s="18" t="n">
        <v>0.00020825051832957</v>
      </c>
    </row>
    <row r="2317" customFormat="false" ht="22.35" hidden="false" customHeight="false" outlineLevel="0" collapsed="false">
      <c r="A2317" s="6" t="s">
        <v>4090</v>
      </c>
      <c r="B2317" s="7" t="s">
        <v>1636</v>
      </c>
      <c r="C2317" s="17" t="n">
        <v>614</v>
      </c>
      <c r="D2317" s="16" t="n">
        <v>-0.0012645214145622</v>
      </c>
      <c r="E2317" s="18" t="n">
        <v>0.000399082805497528</v>
      </c>
      <c r="F2317" s="16" t="n">
        <v>-0.00115711254813621</v>
      </c>
      <c r="G2317" s="18" t="n">
        <v>0.000535405560587507</v>
      </c>
      <c r="H2317" s="16" t="n">
        <v>2.29630514328024</v>
      </c>
      <c r="I2317" s="17" t="n">
        <v>176.710981557016</v>
      </c>
      <c r="J2317" s="16" t="n">
        <v>0.0228321479526019</v>
      </c>
      <c r="K2317" s="16" t="n">
        <v>0.0344057421943711</v>
      </c>
      <c r="L2317" s="16" t="n">
        <v>0.208161004697803</v>
      </c>
      <c r="M2317" s="16" t="n">
        <v>0.551453933272115</v>
      </c>
      <c r="N2317" s="16" t="n">
        <v>0.0922436875280451</v>
      </c>
      <c r="O2317" s="18" t="n">
        <v>4.91927656710171E-005</v>
      </c>
      <c r="P2317" s="34" t="b">
        <f aca="false">TRUE()</f>
        <v>1</v>
      </c>
      <c r="Q2317" s="18" t="n">
        <v>0.000227785827211963</v>
      </c>
    </row>
    <row r="2318" customFormat="false" ht="22.35" hidden="false" customHeight="false" outlineLevel="0" collapsed="false">
      <c r="A2318" s="6" t="s">
        <v>4091</v>
      </c>
      <c r="B2318" s="7" t="s">
        <v>1636</v>
      </c>
      <c r="C2318" s="17" t="n">
        <v>615</v>
      </c>
      <c r="D2318" s="16" t="n">
        <v>-0.00121447539137114</v>
      </c>
      <c r="E2318" s="18" t="n">
        <v>0.000382461700343968</v>
      </c>
      <c r="F2318" s="16" t="n">
        <v>-0.00111101700995601</v>
      </c>
      <c r="G2318" s="18" t="n">
        <v>0.000519494561644939</v>
      </c>
      <c r="H2318" s="16" t="n">
        <v>2.30035564216142</v>
      </c>
      <c r="I2318" s="17" t="n">
        <v>178.835029152867</v>
      </c>
      <c r="J2318" s="16" t="n">
        <v>0.0225825441868858</v>
      </c>
      <c r="K2318" s="16" t="n">
        <v>0.034103914983834</v>
      </c>
      <c r="L2318" s="16" t="n">
        <v>0.206897062696493</v>
      </c>
      <c r="M2318" s="16" t="n">
        <v>0.550413223140496</v>
      </c>
      <c r="N2318" s="16" t="n">
        <v>0.0942129644585552</v>
      </c>
      <c r="O2318" s="18" t="n">
        <v>5.0812639920697E-005</v>
      </c>
      <c r="P2318" s="34" t="b">
        <f aca="false">TRUE()</f>
        <v>1</v>
      </c>
      <c r="Q2318" s="18" t="n">
        <v>0.000228273176311895</v>
      </c>
    </row>
    <row r="2319" customFormat="false" ht="22.35" hidden="false" customHeight="false" outlineLevel="0" collapsed="false">
      <c r="A2319" s="6" t="s">
        <v>4092</v>
      </c>
      <c r="B2319" s="7" t="s">
        <v>1636</v>
      </c>
      <c r="C2319" s="17" t="n">
        <v>616</v>
      </c>
      <c r="D2319" s="16" t="n">
        <v>-0.001153476572022</v>
      </c>
      <c r="E2319" s="18" t="n">
        <v>0.000363375852962009</v>
      </c>
      <c r="F2319" s="16" t="n">
        <v>-0.0010540891247355</v>
      </c>
      <c r="G2319" s="18" t="n">
        <v>0.000500816038226731</v>
      </c>
      <c r="H2319" s="16" t="n">
        <v>2.31669344275065</v>
      </c>
      <c r="I2319" s="17" t="n">
        <v>181.4112237228</v>
      </c>
      <c r="J2319" s="16" t="n">
        <v>0.0216376970159676</v>
      </c>
      <c r="K2319" s="16" t="n">
        <v>0.0328203372135474</v>
      </c>
      <c r="L2319" s="16" t="n">
        <v>0.206456902719222</v>
      </c>
      <c r="M2319" s="16" t="n">
        <v>0.549637792062034</v>
      </c>
      <c r="N2319" s="16" t="n">
        <v>0.0949386528055725</v>
      </c>
      <c r="O2319" s="18" t="n">
        <v>5.25324826932982E-005</v>
      </c>
      <c r="P2319" s="34" t="b">
        <f aca="false">TRUE()</f>
        <v>1</v>
      </c>
      <c r="Q2319" s="18" t="n">
        <v>0.000339440210640498</v>
      </c>
    </row>
    <row r="2320" customFormat="false" ht="22.35" hidden="false" customHeight="false" outlineLevel="0" collapsed="false">
      <c r="A2320" s="6" t="s">
        <v>4093</v>
      </c>
      <c r="B2320" s="7" t="s">
        <v>1636</v>
      </c>
      <c r="C2320" s="17" t="n">
        <v>617</v>
      </c>
      <c r="D2320" s="16" t="n">
        <v>-0.00108388065297354</v>
      </c>
      <c r="E2320" s="18" t="n">
        <v>0.00034228628228053</v>
      </c>
      <c r="F2320" s="18" t="n">
        <v>-0.000987716164026365</v>
      </c>
      <c r="G2320" s="18" t="n">
        <v>0.000479785118640376</v>
      </c>
      <c r="H2320" s="16" t="n">
        <v>2.36850356581698</v>
      </c>
      <c r="I2320" s="17" t="n">
        <v>184.500361745285</v>
      </c>
      <c r="J2320" s="16" t="n">
        <v>0.0188940342769346</v>
      </c>
      <c r="K2320" s="16" t="n">
        <v>0.029051590310959</v>
      </c>
      <c r="L2320" s="16" t="n">
        <v>0.208846481123447</v>
      </c>
      <c r="M2320" s="16" t="n">
        <v>0.549637792062034</v>
      </c>
      <c r="N2320" s="16" t="n">
        <v>0.091075414903743</v>
      </c>
      <c r="O2320" s="18" t="n">
        <v>5.48553641680638E-005</v>
      </c>
      <c r="P2320" s="34" t="b">
        <f aca="false">TRUE()</f>
        <v>1</v>
      </c>
      <c r="Q2320" s="18" t="n">
        <v>8.72834766328078E-005</v>
      </c>
    </row>
    <row r="2321" customFormat="false" ht="22.35" hidden="false" customHeight="false" outlineLevel="0" collapsed="false">
      <c r="A2321" s="6" t="s">
        <v>4094</v>
      </c>
      <c r="B2321" s="7" t="s">
        <v>1636</v>
      </c>
      <c r="C2321" s="17" t="n">
        <v>618</v>
      </c>
      <c r="D2321" s="16" t="n">
        <v>-0.00100674469018598</v>
      </c>
      <c r="E2321" s="18" t="n">
        <v>0.000320155388405089</v>
      </c>
      <c r="F2321" s="18" t="n">
        <v>-0.00091314574475148</v>
      </c>
      <c r="G2321" s="18" t="n">
        <v>0.000457482727885257</v>
      </c>
      <c r="H2321" s="16" t="n">
        <v>2.45114376056121</v>
      </c>
      <c r="I2321" s="17" t="n">
        <v>188.159591894846</v>
      </c>
      <c r="J2321" s="16" t="n">
        <v>0.0151535776986892</v>
      </c>
      <c r="K2321" s="16" t="n">
        <v>0.0237579703247299</v>
      </c>
      <c r="L2321" s="16" t="n">
        <v>0.213554427099459</v>
      </c>
      <c r="M2321" s="16" t="n">
        <v>0.549984695439241</v>
      </c>
      <c r="N2321" s="16" t="n">
        <v>0.0839133776596972</v>
      </c>
      <c r="O2321" s="18" t="n">
        <v>5.72925723762066E-005</v>
      </c>
      <c r="P2321" s="34" t="b">
        <f aca="false">TRUE()</f>
        <v>1</v>
      </c>
      <c r="Q2321" s="18" t="n">
        <v>0.000441121834480962</v>
      </c>
    </row>
    <row r="2322" customFormat="false" ht="22.35" hidden="false" customHeight="false" outlineLevel="0" collapsed="false">
      <c r="A2322" s="6" t="s">
        <v>4095</v>
      </c>
      <c r="B2322" s="7" t="s">
        <v>1636</v>
      </c>
      <c r="C2322" s="17" t="n">
        <v>619</v>
      </c>
      <c r="D2322" s="18" t="n">
        <v>-0.000923792362310205</v>
      </c>
      <c r="E2322" s="18" t="n">
        <v>0.000297803743382065</v>
      </c>
      <c r="F2322" s="18" t="n">
        <v>-0.000832596159934244</v>
      </c>
      <c r="G2322" s="18" t="n">
        <v>0.000434817257254001</v>
      </c>
      <c r="H2322" s="16" t="n">
        <v>2.55122410272491</v>
      </c>
      <c r="I2322" s="17" t="n">
        <v>192.443008491284</v>
      </c>
      <c r="J2322" s="16" t="n">
        <v>0.0115119031479715</v>
      </c>
      <c r="K2322" s="16" t="n">
        <v>0.0184671040062164</v>
      </c>
      <c r="L2322" s="16" t="n">
        <v>0.219328619041199</v>
      </c>
      <c r="M2322" s="16" t="n">
        <v>0.551045811651872</v>
      </c>
      <c r="N2322" s="16" t="n">
        <v>0.0757020820579244</v>
      </c>
      <c r="O2322" s="18" t="n">
        <v>6.03356727497606E-005</v>
      </c>
      <c r="P2322" s="34" t="b">
        <f aca="false">TRUE()</f>
        <v>1</v>
      </c>
      <c r="Q2322" s="18" t="n">
        <v>0.000308269424800932</v>
      </c>
    </row>
    <row r="2323" customFormat="false" ht="22.35" hidden="false" customHeight="false" outlineLevel="0" collapsed="false">
      <c r="A2323" s="6" t="s">
        <v>4096</v>
      </c>
      <c r="B2323" s="7" t="s">
        <v>1636</v>
      </c>
      <c r="C2323" s="17" t="n">
        <v>620</v>
      </c>
      <c r="D2323" s="18" t="n">
        <v>-0.000838752128560442</v>
      </c>
      <c r="E2323" s="18" t="n">
        <v>0.000275052480351807</v>
      </c>
      <c r="F2323" s="18" t="n">
        <v>-0.00074927179317576</v>
      </c>
      <c r="G2323" s="18" t="n">
        <v>0.000411676211028257</v>
      </c>
      <c r="H2323" s="16" t="n">
        <v>2.68992606132297</v>
      </c>
      <c r="I2323" s="17" t="n">
        <v>197.617027588228</v>
      </c>
      <c r="J2323" s="16" t="n">
        <v>0.00775810568870499</v>
      </c>
      <c r="K2323" s="16" t="n">
        <v>0.0128220384739648</v>
      </c>
      <c r="L2323" s="16" t="n">
        <v>0.227768156791139</v>
      </c>
      <c r="M2323" s="16" t="n">
        <v>0.55302520151005</v>
      </c>
      <c r="N2323" s="16" t="n">
        <v>0.065292871681994</v>
      </c>
      <c r="O2323" s="18" t="n">
        <v>6.51246354818825E-005</v>
      </c>
      <c r="P2323" s="34" t="b">
        <f aca="false">TRUE()</f>
        <v>1</v>
      </c>
      <c r="Q2323" s="18" t="n">
        <v>0.000420114214569416</v>
      </c>
    </row>
    <row r="2324" customFormat="false" ht="22.35" hidden="false" customHeight="false" outlineLevel="0" collapsed="false">
      <c r="A2324" s="6" t="s">
        <v>4097</v>
      </c>
      <c r="B2324" s="7" t="s">
        <v>1636</v>
      </c>
      <c r="C2324" s="17" t="n">
        <v>621</v>
      </c>
      <c r="D2324" s="18" t="n">
        <v>-0.000753015238646871</v>
      </c>
      <c r="E2324" s="18" t="n">
        <v>0.000252448849438444</v>
      </c>
      <c r="F2324" s="18" t="n">
        <v>-0.00066483186264955</v>
      </c>
      <c r="G2324" s="18" t="n">
        <v>0.000388894316871917</v>
      </c>
      <c r="H2324" s="16" t="n">
        <v>2.86213954778376</v>
      </c>
      <c r="I2324" s="17" t="n">
        <v>203.985782923237</v>
      </c>
      <c r="J2324" s="16" t="n">
        <v>0.00464675570977543</v>
      </c>
      <c r="K2324" s="16" t="n">
        <v>0.00794562678020933</v>
      </c>
      <c r="L2324" s="16" t="n">
        <v>0.238159619715237</v>
      </c>
      <c r="M2324" s="16" t="n">
        <v>0.556004489337823</v>
      </c>
      <c r="N2324" s="16" t="n">
        <v>0.0542896862788021</v>
      </c>
      <c r="O2324" s="18" t="n">
        <v>7.33981437499161E-005</v>
      </c>
      <c r="P2324" s="34" t="b">
        <f aca="false">TRUE()</f>
        <v>1</v>
      </c>
      <c r="Q2324" s="18" t="n">
        <v>0.000169527099679528</v>
      </c>
    </row>
    <row r="2325" customFormat="false" ht="22.35" hidden="false" customHeight="false" outlineLevel="0" collapsed="false">
      <c r="A2325" s="6" t="s">
        <v>4098</v>
      </c>
      <c r="B2325" s="7" t="s">
        <v>1636</v>
      </c>
      <c r="C2325" s="17" t="n">
        <v>622</v>
      </c>
      <c r="D2325" s="18" t="n">
        <v>-0.000668709215803801</v>
      </c>
      <c r="E2325" s="18" t="n">
        <v>0.000230929351218395</v>
      </c>
      <c r="F2325" s="18" t="n">
        <v>-0.000581603496890838</v>
      </c>
      <c r="G2325" s="18" t="n">
        <v>0.000367606037398794</v>
      </c>
      <c r="H2325" s="16" t="n">
        <v>3.05743519168353</v>
      </c>
      <c r="I2325" s="17" t="n">
        <v>211.716206442418</v>
      </c>
      <c r="J2325" s="16" t="n">
        <v>0.00252012941371728</v>
      </c>
      <c r="K2325" s="16" t="n">
        <v>0.00449636159369162</v>
      </c>
      <c r="L2325" s="16" t="n">
        <v>0.249484375797754</v>
      </c>
      <c r="M2325" s="16" t="n">
        <v>0.558351188654219</v>
      </c>
      <c r="N2325" s="16" t="n">
        <v>0.0442018649182361</v>
      </c>
      <c r="O2325" s="18" t="n">
        <v>9.11477058081035E-005</v>
      </c>
      <c r="P2325" s="34" t="b">
        <f aca="false">TRUE()</f>
        <v>1</v>
      </c>
      <c r="Q2325" s="18" t="n">
        <v>0.000513338627808483</v>
      </c>
    </row>
    <row r="2326" customFormat="false" ht="22.35" hidden="false" customHeight="false" outlineLevel="0" collapsed="false">
      <c r="A2326" s="6" t="s">
        <v>4099</v>
      </c>
      <c r="B2326" s="7" t="s">
        <v>1636</v>
      </c>
      <c r="C2326" s="17" t="n">
        <v>623</v>
      </c>
      <c r="D2326" s="18" t="n">
        <v>-0.000588879425449853</v>
      </c>
      <c r="E2326" s="18" t="n">
        <v>0.00021059222996652</v>
      </c>
      <c r="F2326" s="18" t="n">
        <v>-0.000502826368374758</v>
      </c>
      <c r="G2326" s="18" t="n">
        <v>0.000348260393868892</v>
      </c>
      <c r="H2326" s="16" t="n">
        <v>3.26890563465383</v>
      </c>
      <c r="I2326" s="17" t="n">
        <v>221.38292389208</v>
      </c>
      <c r="J2326" s="16" t="n">
        <v>0.00125171122097927</v>
      </c>
      <c r="K2326" s="16" t="n">
        <v>0.00231076582164767</v>
      </c>
      <c r="L2326" s="16" t="n">
        <v>0.260856777798826</v>
      </c>
      <c r="M2326" s="16" t="n">
        <v>0.561330476481992</v>
      </c>
      <c r="N2326" s="16" t="n">
        <v>0.0357567799731245</v>
      </c>
      <c r="O2326" s="18" t="n">
        <v>0.000590314308716704</v>
      </c>
      <c r="P2326" s="34" t="b">
        <f aca="false">TRUE()</f>
        <v>1</v>
      </c>
      <c r="Q2326" s="18" t="n">
        <v>0.000840587351425013</v>
      </c>
    </row>
    <row r="2327" customFormat="false" ht="22.35" hidden="false" customHeight="false" outlineLevel="0" collapsed="false">
      <c r="A2327" s="6" t="s">
        <v>4100</v>
      </c>
      <c r="B2327" s="7" t="s">
        <v>1636</v>
      </c>
      <c r="C2327" s="17" t="n">
        <v>624</v>
      </c>
      <c r="D2327" s="18" t="n">
        <v>-0.000516816733128455</v>
      </c>
      <c r="E2327" s="18" t="n">
        <v>0.000192355570146968</v>
      </c>
      <c r="F2327" s="18" t="n">
        <v>-0.000431872588215813</v>
      </c>
      <c r="G2327" s="18" t="n">
        <v>0.000331288847108501</v>
      </c>
      <c r="H2327" s="16" t="n">
        <v>3.48100779640545</v>
      </c>
      <c r="I2327" s="17" t="n">
        <v>232.531243487169</v>
      </c>
      <c r="J2327" s="18" t="n">
        <v>0.000596463212699367</v>
      </c>
      <c r="K2327" s="16" t="n">
        <v>0.00113080051745198</v>
      </c>
      <c r="L2327" s="16" t="n">
        <v>0.271403521464457</v>
      </c>
      <c r="M2327" s="16" t="n">
        <v>0.564187327823691</v>
      </c>
      <c r="N2327" s="16" t="n">
        <v>0.0296266970850942</v>
      </c>
      <c r="O2327" s="16" t="n">
        <v>0.001843436240904</v>
      </c>
      <c r="P2327" s="34" t="b">
        <f aca="false">TRUE()</f>
        <v>1</v>
      </c>
      <c r="Q2327" s="18" t="n">
        <v>0.000684168616172362</v>
      </c>
    </row>
    <row r="2328" customFormat="false" ht="22.35" hidden="false" customHeight="false" outlineLevel="0" collapsed="false">
      <c r="A2328" s="6" t="s">
        <v>4101</v>
      </c>
      <c r="B2328" s="7" t="s">
        <v>1636</v>
      </c>
      <c r="C2328" s="17" t="n">
        <v>625</v>
      </c>
      <c r="D2328" s="18" t="n">
        <v>-0.000454290350966598</v>
      </c>
      <c r="E2328" s="18" t="n">
        <v>0.000176664295466393</v>
      </c>
      <c r="F2328" s="18" t="n">
        <v>-0.000371139920054935</v>
      </c>
      <c r="G2328" s="18" t="n">
        <v>0.000317013207892667</v>
      </c>
      <c r="H2328" s="16" t="n">
        <v>3.65243217819816</v>
      </c>
      <c r="I2328" s="17" t="n">
        <v>244.733066450889</v>
      </c>
      <c r="J2328" s="18" t="n">
        <v>0.000317711507749867</v>
      </c>
      <c r="K2328" s="18" t="n">
        <v>0.000623700452772917</v>
      </c>
      <c r="L2328" s="16" t="n">
        <v>0.278324545034007</v>
      </c>
      <c r="M2328" s="16" t="n">
        <v>0.566248342005918</v>
      </c>
      <c r="N2328" s="16" t="n">
        <v>0.0275640985175478</v>
      </c>
      <c r="O2328" s="16" t="n">
        <v>0.00704683225281126</v>
      </c>
      <c r="P2328" s="34" t="b">
        <f aca="false">TRUE()</f>
        <v>1</v>
      </c>
      <c r="Q2328" s="18" t="n">
        <v>0.000709959603651553</v>
      </c>
    </row>
    <row r="2329" customFormat="false" ht="22.35" hidden="false" customHeight="false" outlineLevel="0" collapsed="false">
      <c r="A2329" s="6" t="s">
        <v>4102</v>
      </c>
      <c r="B2329" s="7" t="s">
        <v>1636</v>
      </c>
      <c r="C2329" s="17" t="n">
        <v>626</v>
      </c>
      <c r="D2329" s="18" t="n">
        <v>-0.000403224606696188</v>
      </c>
      <c r="E2329" s="18" t="n">
        <v>0.000163619973202522</v>
      </c>
      <c r="F2329" s="18" t="n">
        <v>-0.000323039943038229</v>
      </c>
      <c r="G2329" s="18" t="n">
        <v>0.000305435207107267</v>
      </c>
      <c r="H2329" s="16" t="n">
        <v>3.74316796265682</v>
      </c>
      <c r="I2329" s="17" t="n">
        <v>257.398835133814</v>
      </c>
      <c r="J2329" s="18" t="n">
        <v>0.000224158845549048</v>
      </c>
      <c r="K2329" s="18" t="n">
        <v>0.000455562786008104</v>
      </c>
      <c r="L2329" s="16" t="n">
        <v>0.279187456020095</v>
      </c>
      <c r="M2329" s="16" t="n">
        <v>0.565758596061626</v>
      </c>
      <c r="N2329" s="16" t="n">
        <v>0.0294102112978537</v>
      </c>
      <c r="O2329" s="16" t="n">
        <v>0.0136634725761878</v>
      </c>
      <c r="P2329" s="34" t="b">
        <f aca="false">TRUE()</f>
        <v>1</v>
      </c>
      <c r="Q2329" s="16" t="n">
        <v>0.00142103770010347</v>
      </c>
    </row>
    <row r="2330" customFormat="false" ht="22.35" hidden="false" customHeight="false" outlineLevel="0" collapsed="false">
      <c r="A2330" s="6" t="s">
        <v>4103</v>
      </c>
      <c r="B2330" s="7" t="s">
        <v>1636</v>
      </c>
      <c r="C2330" s="17" t="n">
        <v>627</v>
      </c>
      <c r="D2330" s="18" t="n">
        <v>-0.000367666282899664</v>
      </c>
      <c r="E2330" s="18" t="n">
        <v>0.000152868010946892</v>
      </c>
      <c r="F2330" s="18" t="n">
        <v>-0.000291670232656815</v>
      </c>
      <c r="G2330" s="18" t="n">
        <v>0.00029655851748711</v>
      </c>
      <c r="H2330" s="16" t="n">
        <v>3.73627766355248</v>
      </c>
      <c r="I2330" s="17" t="n">
        <v>270.632390578837</v>
      </c>
      <c r="J2330" s="18" t="n">
        <v>0.000227801521764653</v>
      </c>
      <c r="K2330" s="18" t="n">
        <v>0.000462286706759564</v>
      </c>
      <c r="L2330" s="16" t="n">
        <v>0.273068983786263</v>
      </c>
      <c r="M2330" s="16" t="n">
        <v>0.563493521069279</v>
      </c>
      <c r="N2330" s="16" t="n">
        <v>0.0350011117213751</v>
      </c>
      <c r="O2330" s="16" t="n">
        <v>0.0196490092918077</v>
      </c>
      <c r="P2330" s="34" t="b">
        <f aca="false">TRUE()</f>
        <v>1</v>
      </c>
      <c r="Q2330" s="18" t="n">
        <v>0.000877674759395427</v>
      </c>
    </row>
    <row r="2331" customFormat="false" ht="22.35" hidden="false" customHeight="false" outlineLevel="0" collapsed="false">
      <c r="A2331" s="6" t="s">
        <v>4104</v>
      </c>
      <c r="B2331" s="7" t="s">
        <v>1636</v>
      </c>
      <c r="C2331" s="17" t="n">
        <v>628</v>
      </c>
      <c r="D2331" s="18" t="n">
        <v>-0.000349896090188794</v>
      </c>
      <c r="E2331" s="18" t="n">
        <v>0.000145384709501686</v>
      </c>
      <c r="F2331" s="18" t="n">
        <v>-0.000279582456388959</v>
      </c>
      <c r="G2331" s="18" t="n">
        <v>0.000290866847397535</v>
      </c>
      <c r="H2331" s="16" t="n">
        <v>3.586224539731</v>
      </c>
      <c r="I2331" s="17" t="n">
        <v>281.87354185992</v>
      </c>
      <c r="J2331" s="18" t="n">
        <v>0.000395353340554382</v>
      </c>
      <c r="K2331" s="18" t="n">
        <v>0.000765616595100647</v>
      </c>
      <c r="L2331" s="16" t="n">
        <v>0.257981093341617</v>
      </c>
      <c r="M2331" s="16" t="n">
        <v>0.557800224466891</v>
      </c>
      <c r="N2331" s="16" t="n">
        <v>0.0477856510385994</v>
      </c>
      <c r="O2331" s="16" t="n">
        <v>0.0249762900513828</v>
      </c>
      <c r="P2331" s="34" t="b">
        <f aca="false">TRUE()</f>
        <v>1</v>
      </c>
      <c r="Q2331" s="16" t="n">
        <v>0.00140720146313987</v>
      </c>
    </row>
    <row r="2332" customFormat="false" ht="22.35" hidden="false" customHeight="false" outlineLevel="0" collapsed="false">
      <c r="A2332" s="6" t="s">
        <v>1746</v>
      </c>
      <c r="B2332" s="7" t="s">
        <v>1636</v>
      </c>
      <c r="C2332" s="17" t="n">
        <v>629</v>
      </c>
      <c r="D2332" s="18" t="n">
        <v>-0.000351511217213247</v>
      </c>
      <c r="E2332" s="18" t="n">
        <v>0.000141635949225154</v>
      </c>
      <c r="F2332" s="18" t="n">
        <v>-0.000288713785133335</v>
      </c>
      <c r="G2332" s="18" t="n">
        <v>0.000288579136505909</v>
      </c>
      <c r="H2332" s="16" t="n">
        <v>3.26084289420862</v>
      </c>
      <c r="I2332" s="17" t="n">
        <v>288.792459946958</v>
      </c>
      <c r="J2332" s="16" t="n">
        <v>0.00124387319049226</v>
      </c>
      <c r="K2332" s="16" t="n">
        <v>0.00229731808657893</v>
      </c>
      <c r="L2332" s="16" t="n">
        <v>0.232427171670584</v>
      </c>
      <c r="M2332" s="16" t="n">
        <v>0.550045913682277</v>
      </c>
      <c r="N2332" s="16" t="n">
        <v>0.0741327692027512</v>
      </c>
      <c r="O2332" s="16" t="n">
        <v>0.0283713692753376</v>
      </c>
      <c r="P2332" s="34" t="b">
        <f aca="false">TRUE()</f>
        <v>1</v>
      </c>
      <c r="Q2332" s="16" t="n">
        <v>0.00155485767547206</v>
      </c>
    </row>
    <row r="2333" customFormat="false" ht="22.35" hidden="false" customHeight="false" outlineLevel="0" collapsed="false">
      <c r="A2333" s="6" t="s">
        <v>4105</v>
      </c>
      <c r="B2333" s="7" t="s">
        <v>1636</v>
      </c>
      <c r="C2333" s="17" t="n">
        <v>630</v>
      </c>
      <c r="D2333" s="18" t="n">
        <v>-0.000373311226846459</v>
      </c>
      <c r="E2333" s="18" t="n">
        <v>0.000142073226485229</v>
      </c>
      <c r="F2333" s="18" t="n">
        <v>-0.000320165185809149</v>
      </c>
      <c r="G2333" s="18" t="n">
        <v>0.000289870517925781</v>
      </c>
      <c r="H2333" s="16" t="n">
        <v>2.74946130306508</v>
      </c>
      <c r="I2333" s="17" t="n">
        <v>289.32532976746</v>
      </c>
      <c r="J2333" s="16" t="n">
        <v>0.0063450236121399</v>
      </c>
      <c r="K2333" s="16" t="n">
        <v>0.0106262501978937</v>
      </c>
      <c r="L2333" s="16" t="n">
        <v>0.195841244356243</v>
      </c>
      <c r="M2333" s="16" t="n">
        <v>0.538516477910417</v>
      </c>
      <c r="N2333" s="16" t="n">
        <v>0.130197282577681</v>
      </c>
      <c r="O2333" s="16" t="n">
        <v>0.0287300067122261</v>
      </c>
      <c r="P2333" s="34" t="b">
        <f aca="false">TRUE()</f>
        <v>1</v>
      </c>
      <c r="Q2333" s="16" t="n">
        <v>0.00104573634746802</v>
      </c>
    </row>
    <row r="2334" customFormat="false" ht="22.35" hidden="false" customHeight="false" outlineLevel="0" collapsed="false">
      <c r="A2334" s="6" t="s">
        <v>4106</v>
      </c>
      <c r="B2334" s="7" t="s">
        <v>1636</v>
      </c>
      <c r="C2334" s="17" t="n">
        <v>631</v>
      </c>
      <c r="D2334" s="18" t="n">
        <v>-0.000414873237088938</v>
      </c>
      <c r="E2334" s="18" t="n">
        <v>0.000148713284959551</v>
      </c>
      <c r="F2334" s="18" t="n">
        <v>-0.00037392577320416</v>
      </c>
      <c r="G2334" s="18" t="n">
        <v>0.000295967592067862</v>
      </c>
      <c r="H2334" s="16" t="n">
        <v>2.04646891072927</v>
      </c>
      <c r="I2334" s="17" t="n">
        <v>279.916811372718</v>
      </c>
      <c r="J2334" s="16" t="n">
        <v>0.0416442536623496</v>
      </c>
      <c r="K2334" s="16" t="n">
        <v>0.0592673706099968</v>
      </c>
      <c r="L2334" s="16" t="n">
        <v>0.147610466104546</v>
      </c>
      <c r="M2334" s="16" t="n">
        <v>0.52768084889297</v>
      </c>
      <c r="N2334" s="16" t="n">
        <v>0.250006449696893</v>
      </c>
      <c r="O2334" s="16" t="n">
        <v>0.0258617242042631</v>
      </c>
      <c r="P2334" s="34" t="b">
        <f aca="false">FALSE()</f>
        <v>0</v>
      </c>
      <c r="Q2334" s="16"/>
    </row>
    <row r="2335" customFormat="false" ht="22.35" hidden="false" customHeight="false" outlineLevel="0" collapsed="false">
      <c r="A2335" s="6" t="s">
        <v>4107</v>
      </c>
      <c r="B2335" s="7" t="s">
        <v>1636</v>
      </c>
      <c r="C2335" s="17" t="n">
        <v>632</v>
      </c>
      <c r="D2335" s="18" t="n">
        <v>-0.00047460368916443</v>
      </c>
      <c r="E2335" s="18" t="n">
        <v>0.000162621329167846</v>
      </c>
      <c r="F2335" s="18" t="n">
        <v>-0.000448043965083106</v>
      </c>
      <c r="G2335" s="18" t="n">
        <v>0.000307918954849947</v>
      </c>
      <c r="H2335" s="16" t="n">
        <v>1.24014513809168</v>
      </c>
      <c r="I2335" s="17" t="n">
        <v>262.186012818052</v>
      </c>
      <c r="J2335" s="16" t="n">
        <v>0.216030429921258</v>
      </c>
      <c r="K2335" s="16" t="n">
        <v>0.270200808973243</v>
      </c>
      <c r="L2335" s="16" t="n">
        <v>0.0917992315132053</v>
      </c>
      <c r="M2335" s="16" t="n">
        <v>0.518008366493215</v>
      </c>
      <c r="N2335" s="16" t="n">
        <v>0.455124612583724</v>
      </c>
      <c r="O2335" s="16" t="n">
        <v>0.0203798078932313</v>
      </c>
      <c r="P2335" s="34" t="b">
        <f aca="false">FALSE()</f>
        <v>0</v>
      </c>
      <c r="Q2335" s="16"/>
    </row>
    <row r="2336" customFormat="false" ht="22.35" hidden="false" customHeight="false" outlineLevel="0" collapsed="false">
      <c r="A2336" s="6" t="s">
        <v>4108</v>
      </c>
      <c r="B2336" s="7" t="s">
        <v>1636</v>
      </c>
      <c r="C2336" s="17" t="n">
        <v>633</v>
      </c>
      <c r="D2336" s="18" t="n">
        <v>-0.000549742964353343</v>
      </c>
      <c r="E2336" s="18" t="n">
        <v>0.000183931955115044</v>
      </c>
      <c r="F2336" s="18" t="n">
        <v>-0.000539713355122975</v>
      </c>
      <c r="G2336" s="18" t="n">
        <v>0.000326529617814605</v>
      </c>
      <c r="H2336" s="16" t="n">
        <v>0.42492086184391</v>
      </c>
      <c r="I2336" s="17" t="n">
        <v>241.448055636108</v>
      </c>
      <c r="J2336" s="16" t="n">
        <v>0.671272792880119</v>
      </c>
      <c r="K2336" s="16" t="n">
        <v>0.716507739313913</v>
      </c>
      <c r="L2336" s="16" t="n">
        <v>0.0325725994471758</v>
      </c>
      <c r="M2336" s="16" t="n">
        <v>0.51015202530354</v>
      </c>
      <c r="N2336" s="16" t="n">
        <v>0.780460884782701</v>
      </c>
      <c r="O2336" s="16" t="n">
        <v>0.013812811490821</v>
      </c>
      <c r="P2336" s="34" t="b">
        <f aca="false">FALSE()</f>
        <v>0</v>
      </c>
      <c r="Q2336" s="16"/>
    </row>
    <row r="2337" customFormat="false" ht="22.35" hidden="false" customHeight="false" outlineLevel="0" collapsed="false">
      <c r="A2337" s="6" t="s">
        <v>4109</v>
      </c>
      <c r="B2337" s="7" t="s">
        <v>1636</v>
      </c>
      <c r="C2337" s="17" t="n">
        <v>634</v>
      </c>
      <c r="D2337" s="18" t="n">
        <v>-0.000636762654487049</v>
      </c>
      <c r="E2337" s="18" t="n">
        <v>0.000211709289477976</v>
      </c>
      <c r="F2337" s="18" t="n">
        <v>-0.000645481919034227</v>
      </c>
      <c r="G2337" s="18" t="n">
        <v>0.000351996230417858</v>
      </c>
      <c r="H2337" s="16" t="n">
        <v>-0.328843622426747</v>
      </c>
      <c r="I2337" s="17" t="n">
        <v>222.808096301723</v>
      </c>
      <c r="J2337" s="16" t="n">
        <v>0.74258276498401</v>
      </c>
      <c r="K2337" s="16" t="n">
        <v>0.785551484752394</v>
      </c>
      <c r="L2337" s="16" t="n">
        <v>-0.0261600745132426</v>
      </c>
      <c r="M2337" s="16" t="n">
        <v>0.501336598306295</v>
      </c>
      <c r="N2337" s="16" t="n">
        <v>0.861588659419979</v>
      </c>
      <c r="O2337" s="16" t="n">
        <v>0.00830243762692231</v>
      </c>
      <c r="P2337" s="34" t="b">
        <f aca="false">FALSE()</f>
        <v>0</v>
      </c>
      <c r="Q2337" s="16"/>
    </row>
    <row r="2338" customFormat="false" ht="22.35" hidden="false" customHeight="false" outlineLevel="0" collapsed="false">
      <c r="A2338" s="6" t="s">
        <v>4110</v>
      </c>
      <c r="B2338" s="7" t="s">
        <v>1636</v>
      </c>
      <c r="C2338" s="17" t="n">
        <v>635</v>
      </c>
      <c r="D2338" s="18" t="n">
        <v>-0.00073209861280025</v>
      </c>
      <c r="E2338" s="18" t="n">
        <v>0.000243583760487601</v>
      </c>
      <c r="F2338" s="18" t="n">
        <v>-0.000761119874966014</v>
      </c>
      <c r="G2338" s="18" t="n">
        <v>0.000382675173311321</v>
      </c>
      <c r="H2338" s="16" t="n">
        <v>-0.969985653231536</v>
      </c>
      <c r="I2338" s="17" t="n">
        <v>208.547906933749</v>
      </c>
      <c r="J2338" s="16" t="n">
        <v>0.333177260024568</v>
      </c>
      <c r="K2338" s="16" t="n">
        <v>0.384686994301407</v>
      </c>
      <c r="L2338" s="16" t="n">
        <v>-0.0797709583909275</v>
      </c>
      <c r="M2338" s="16" t="n">
        <v>0.514314865830017</v>
      </c>
      <c r="N2338" s="16" t="n">
        <v>0.542448496290873</v>
      </c>
      <c r="O2338" s="16" t="n">
        <v>0.00459088149859564</v>
      </c>
      <c r="P2338" s="34" t="b">
        <f aca="false">FALSE()</f>
        <v>0</v>
      </c>
      <c r="Q2338" s="16"/>
    </row>
    <row r="2339" customFormat="false" ht="22.35" hidden="false" customHeight="false" outlineLevel="0" collapsed="false">
      <c r="A2339" s="6" t="s">
        <v>4111</v>
      </c>
      <c r="B2339" s="7" t="s">
        <v>1636</v>
      </c>
      <c r="C2339" s="17" t="n">
        <v>636</v>
      </c>
      <c r="D2339" s="18" t="n">
        <v>-0.000830554270050087</v>
      </c>
      <c r="E2339" s="18" t="n">
        <v>0.000277919648771815</v>
      </c>
      <c r="F2339" s="18" t="n">
        <v>-0.000880928621567264</v>
      </c>
      <c r="G2339" s="18" t="n">
        <v>0.00041697820626897</v>
      </c>
      <c r="H2339" s="16" t="n">
        <v>-1.49758640718861</v>
      </c>
      <c r="I2339" s="17" t="n">
        <v>198.138417568607</v>
      </c>
      <c r="J2339" s="16" t="n">
        <v>0.135832097216437</v>
      </c>
      <c r="K2339" s="16" t="n">
        <v>0.17626741821395</v>
      </c>
      <c r="L2339" s="16" t="n">
        <v>-0.126620152784106</v>
      </c>
      <c r="M2339" s="16" t="n">
        <v>0.526170798898072</v>
      </c>
      <c r="N2339" s="16" t="n">
        <v>0.315757042614099</v>
      </c>
      <c r="O2339" s="16" t="n">
        <v>0.00160794378974614</v>
      </c>
      <c r="P2339" s="34" t="b">
        <f aca="false">FALSE()</f>
        <v>0</v>
      </c>
      <c r="Q2339" s="16"/>
    </row>
    <row r="2340" customFormat="false" ht="22.35" hidden="false" customHeight="false" outlineLevel="0" collapsed="false">
      <c r="A2340" s="6" t="s">
        <v>4112</v>
      </c>
      <c r="B2340" s="7" t="s">
        <v>1636</v>
      </c>
      <c r="C2340" s="17" t="n">
        <v>637</v>
      </c>
      <c r="D2340" s="18" t="n">
        <v>-0.000926832874906557</v>
      </c>
      <c r="E2340" s="18" t="n">
        <v>0.000313084253216659</v>
      </c>
      <c r="F2340" s="18" t="n">
        <v>-0.000999131560282965</v>
      </c>
      <c r="G2340" s="18" t="n">
        <v>0.00045302976986555</v>
      </c>
      <c r="H2340" s="16" t="n">
        <v>-1.92900307164757</v>
      </c>
      <c r="I2340" s="17" t="n">
        <v>190.629621008363</v>
      </c>
      <c r="J2340" s="16" t="n">
        <v>0.055215571814691</v>
      </c>
      <c r="K2340" s="16" t="n">
        <v>0.0763306539077174</v>
      </c>
      <c r="L2340" s="16" t="n">
        <v>-0.166760526070532</v>
      </c>
      <c r="M2340" s="16" t="n">
        <v>0.537088052239567</v>
      </c>
      <c r="N2340" s="16" t="n">
        <v>0.182311055076019</v>
      </c>
      <c r="O2340" s="16" t="n">
        <v>0.00142108446423247</v>
      </c>
      <c r="P2340" s="34" t="b">
        <f aca="false">FALSE()</f>
        <v>0</v>
      </c>
      <c r="Q2340" s="16"/>
    </row>
    <row r="2341" customFormat="false" ht="22.35" hidden="false" customHeight="false" outlineLevel="0" collapsed="false">
      <c r="A2341" s="6" t="s">
        <v>4113</v>
      </c>
      <c r="B2341" s="7" t="s">
        <v>1636</v>
      </c>
      <c r="C2341" s="17" t="n">
        <v>638</v>
      </c>
      <c r="D2341" s="16" t="n">
        <v>-0.00101746054471084</v>
      </c>
      <c r="E2341" s="18" t="n">
        <v>0.000346620816751928</v>
      </c>
      <c r="F2341" s="16" t="n">
        <v>-0.00111136913213585</v>
      </c>
      <c r="G2341" s="18" t="n">
        <v>0.000488528562644681</v>
      </c>
      <c r="H2341" s="16" t="n">
        <v>-2.28047850752551</v>
      </c>
      <c r="I2341" s="17" t="n">
        <v>185.526282452114</v>
      </c>
      <c r="J2341" s="16" t="n">
        <v>0.0237163959349383</v>
      </c>
      <c r="K2341" s="16" t="n">
        <v>0.0355703083230914</v>
      </c>
      <c r="L2341" s="16" t="n">
        <v>-0.200397158971859</v>
      </c>
      <c r="M2341" s="16" t="n">
        <v>0.548393021120294</v>
      </c>
      <c r="N2341" s="16" t="n">
        <v>0.107493988305899</v>
      </c>
      <c r="O2341" s="16" t="n">
        <v>0.00145339036565273</v>
      </c>
      <c r="P2341" s="34" t="b">
        <f aca="false">TRUE()</f>
        <v>1</v>
      </c>
      <c r="Q2341" s="18" t="n">
        <v>0.000511408354856821</v>
      </c>
    </row>
    <row r="2342" customFormat="false" ht="22.35" hidden="false" customHeight="false" outlineLevel="0" collapsed="false">
      <c r="A2342" s="6" t="s">
        <v>4114</v>
      </c>
      <c r="B2342" s="7" t="s">
        <v>1636</v>
      </c>
      <c r="C2342" s="17" t="n">
        <v>639</v>
      </c>
      <c r="D2342" s="16" t="n">
        <v>-0.00109871343439433</v>
      </c>
      <c r="E2342" s="18" t="n">
        <v>0.000376967820379006</v>
      </c>
      <c r="F2342" s="16" t="n">
        <v>-0.00121317616966285</v>
      </c>
      <c r="G2342" s="18" t="n">
        <v>0.000521366611509646</v>
      </c>
      <c r="H2342" s="16" t="n">
        <v>-2.56941523537425</v>
      </c>
      <c r="I2342" s="17" t="n">
        <v>182.040785388773</v>
      </c>
      <c r="J2342" s="16" t="n">
        <v>0.0109879460760535</v>
      </c>
      <c r="K2342" s="16" t="n">
        <v>0.017757000083965</v>
      </c>
      <c r="L2342" s="16" t="n">
        <v>-0.228475680691719</v>
      </c>
      <c r="M2342" s="16" t="n">
        <v>0.557983879196</v>
      </c>
      <c r="N2342" s="16" t="n">
        <v>0.0663410164661066</v>
      </c>
      <c r="O2342" s="16" t="n">
        <v>0.00166060225179763</v>
      </c>
      <c r="P2342" s="34" t="b">
        <f aca="false">TRUE()</f>
        <v>1</v>
      </c>
      <c r="Q2342" s="18" t="n">
        <v>0.000553520427340515</v>
      </c>
    </row>
    <row r="2343" customFormat="false" ht="22.35" hidden="false" customHeight="false" outlineLevel="0" collapsed="false">
      <c r="A2343" s="6" t="s">
        <v>4115</v>
      </c>
      <c r="B2343" s="7" t="s">
        <v>1636</v>
      </c>
      <c r="C2343" s="17" t="n">
        <v>640</v>
      </c>
      <c r="D2343" s="16" t="n">
        <v>-0.00116600258864523</v>
      </c>
      <c r="E2343" s="18" t="n">
        <v>0.000402691990268408</v>
      </c>
      <c r="F2343" s="16" t="n">
        <v>-0.00129918686572556</v>
      </c>
      <c r="G2343" s="18" t="n">
        <v>0.000549363035115264</v>
      </c>
      <c r="H2343" s="16" t="n">
        <v>-2.80921682288766</v>
      </c>
      <c r="I2343" s="17" t="n">
        <v>179.597196517095</v>
      </c>
      <c r="J2343" s="16" t="n">
        <v>0.00551646499724226</v>
      </c>
      <c r="K2343" s="16" t="n">
        <v>0.00934040381010012</v>
      </c>
      <c r="L2343" s="16" t="n">
        <v>-0.251968514439556</v>
      </c>
      <c r="M2343" s="16" t="n">
        <v>0.566003469033772</v>
      </c>
      <c r="N2343" s="16" t="n">
        <v>0.0455212701901321</v>
      </c>
      <c r="O2343" s="16" t="n">
        <v>0.00407779727894748</v>
      </c>
      <c r="P2343" s="34" t="b">
        <f aca="false">TRUE()</f>
        <v>1</v>
      </c>
      <c r="Q2343" s="18" t="n">
        <v>0.000467118820469806</v>
      </c>
    </row>
    <row r="2344" customFormat="false" ht="22.35" hidden="false" customHeight="false" outlineLevel="0" collapsed="false">
      <c r="A2344" s="6" t="s">
        <v>4116</v>
      </c>
      <c r="B2344" s="7" t="s">
        <v>1636</v>
      </c>
      <c r="C2344" s="17" t="n">
        <v>641</v>
      </c>
      <c r="D2344" s="16" t="n">
        <v>-0.00121572866315563</v>
      </c>
      <c r="E2344" s="18" t="n">
        <v>0.000422389724771162</v>
      </c>
      <c r="F2344" s="16" t="n">
        <v>-0.00136446254416624</v>
      </c>
      <c r="G2344" s="18" t="n">
        <v>0.000570580348723731</v>
      </c>
      <c r="H2344" s="16" t="n">
        <v>-2.99885395331292</v>
      </c>
      <c r="I2344" s="17" t="n">
        <v>177.883360140584</v>
      </c>
      <c r="J2344" s="16" t="n">
        <v>0.00309830593969164</v>
      </c>
      <c r="K2344" s="16" t="n">
        <v>0.00544598460386289</v>
      </c>
      <c r="L2344" s="16" t="n">
        <v>-0.270663440653447</v>
      </c>
      <c r="M2344" s="16" t="n">
        <v>0.573002754820937</v>
      </c>
      <c r="N2344" s="16" t="n">
        <v>0.0331312453117466</v>
      </c>
      <c r="O2344" s="16" t="n">
        <v>0.00600049300534301</v>
      </c>
      <c r="P2344" s="34" t="b">
        <f aca="false">TRUE()</f>
        <v>1</v>
      </c>
      <c r="Q2344" s="18" t="n">
        <v>0.000494620058253973</v>
      </c>
    </row>
    <row r="2345" customFormat="false" ht="22.35" hidden="false" customHeight="false" outlineLevel="0" collapsed="false">
      <c r="A2345" s="6" t="s">
        <v>4117</v>
      </c>
      <c r="B2345" s="7" t="s">
        <v>1636</v>
      </c>
      <c r="C2345" s="17" t="n">
        <v>642</v>
      </c>
      <c r="D2345" s="16" t="n">
        <v>-0.00124646353832384</v>
      </c>
      <c r="E2345" s="18" t="n">
        <v>0.000434954617229772</v>
      </c>
      <c r="F2345" s="16" t="n">
        <v>-0.00140711266601231</v>
      </c>
      <c r="G2345" s="18" t="n">
        <v>0.000583272350662326</v>
      </c>
      <c r="H2345" s="16" t="n">
        <v>-3.15164884486821</v>
      </c>
      <c r="I2345" s="17" t="n">
        <v>176.635972797075</v>
      </c>
      <c r="J2345" s="16" t="n">
        <v>0.00190751979989203</v>
      </c>
      <c r="K2345" s="16" t="n">
        <v>0.00345233631467594</v>
      </c>
      <c r="L2345" s="16" t="n">
        <v>-0.28577878885908</v>
      </c>
      <c r="M2345" s="16" t="n">
        <v>0.578961330476482</v>
      </c>
      <c r="N2345" s="16" t="n">
        <v>0.0258306804557726</v>
      </c>
      <c r="O2345" s="16" t="n">
        <v>0.00876830799683263</v>
      </c>
      <c r="P2345" s="34" t="b">
        <f aca="false">TRUE()</f>
        <v>1</v>
      </c>
      <c r="Q2345" s="18" t="n">
        <v>0.000422408723002786</v>
      </c>
    </row>
    <row r="2346" customFormat="false" ht="22.35" hidden="false" customHeight="false" outlineLevel="0" collapsed="false">
      <c r="A2346" s="6" t="s">
        <v>4118</v>
      </c>
      <c r="B2346" s="7" t="s">
        <v>1636</v>
      </c>
      <c r="C2346" s="17" t="n">
        <v>643</v>
      </c>
      <c r="D2346" s="16" t="n">
        <v>-0.00125746354218842</v>
      </c>
      <c r="E2346" s="18" t="n">
        <v>0.000440154468189143</v>
      </c>
      <c r="F2346" s="16" t="n">
        <v>-0.0014260310653337</v>
      </c>
      <c r="G2346" s="18" t="n">
        <v>0.000586862233292706</v>
      </c>
      <c r="H2346" s="16" t="n">
        <v>-3.27287745271418</v>
      </c>
      <c r="I2346" s="17" t="n">
        <v>175.669341091753</v>
      </c>
      <c r="J2346" s="16" t="n">
        <v>0.00128188200408103</v>
      </c>
      <c r="K2346" s="16" t="n">
        <v>0.00236330978095792</v>
      </c>
      <c r="L2346" s="16" t="n">
        <v>-0.297859482827848</v>
      </c>
      <c r="M2346" s="16" t="n">
        <v>0.583205795327007</v>
      </c>
      <c r="N2346" s="16" t="n">
        <v>0.0214232386063596</v>
      </c>
      <c r="O2346" s="16" t="n">
        <v>0.0117013765872525</v>
      </c>
      <c r="P2346" s="34" t="b">
        <f aca="false">TRUE()</f>
        <v>1</v>
      </c>
      <c r="Q2346" s="18" t="n">
        <v>0.000489017311932746</v>
      </c>
    </row>
    <row r="2347" customFormat="false" ht="22.35" hidden="false" customHeight="false" outlineLevel="0" collapsed="false">
      <c r="A2347" s="6" t="s">
        <v>4119</v>
      </c>
      <c r="B2347" s="7" t="s">
        <v>1636</v>
      </c>
      <c r="C2347" s="17" t="n">
        <v>644</v>
      </c>
      <c r="D2347" s="16" t="n">
        <v>-0.00124927427845498</v>
      </c>
      <c r="E2347" s="18" t="n">
        <v>0.000438216529122333</v>
      </c>
      <c r="F2347" s="16" t="n">
        <v>-0.00142138575971116</v>
      </c>
      <c r="G2347" s="18" t="n">
        <v>0.000581474320623483</v>
      </c>
      <c r="H2347" s="16" t="n">
        <v>-3.3606871714287</v>
      </c>
      <c r="I2347" s="17" t="n">
        <v>174.869602756397</v>
      </c>
      <c r="J2347" s="18" t="n">
        <v>0.00095471814773184</v>
      </c>
      <c r="K2347" s="16" t="n">
        <v>0.00177911105212714</v>
      </c>
      <c r="L2347" s="16" t="n">
        <v>-0.306790804677776</v>
      </c>
      <c r="M2347" s="16" t="n">
        <v>0.587389041934497</v>
      </c>
      <c r="N2347" s="16" t="n">
        <v>0.0190314990959976</v>
      </c>
      <c r="O2347" s="16" t="n">
        <v>0.0152402320482595</v>
      </c>
      <c r="P2347" s="34" t="b">
        <f aca="false">TRUE()</f>
        <v>1</v>
      </c>
      <c r="Q2347" s="18" t="n">
        <v>0.00034133765295397</v>
      </c>
    </row>
    <row r="2348" customFormat="false" ht="22.35" hidden="false" customHeight="false" outlineLevel="0" collapsed="false">
      <c r="A2348" s="6" t="s">
        <v>4120</v>
      </c>
      <c r="B2348" s="7" t="s">
        <v>1636</v>
      </c>
      <c r="C2348" s="17" t="n">
        <v>645</v>
      </c>
      <c r="D2348" s="16" t="n">
        <v>-0.00122412817571527</v>
      </c>
      <c r="E2348" s="18" t="n">
        <v>0.000429476849228766</v>
      </c>
      <c r="F2348" s="16" t="n">
        <v>-0.00139539969942604</v>
      </c>
      <c r="G2348" s="18" t="n">
        <v>0.000567460309745527</v>
      </c>
      <c r="H2348" s="16" t="n">
        <v>-3.41610855809474</v>
      </c>
      <c r="I2348" s="17" t="n">
        <v>174.169902331566</v>
      </c>
      <c r="J2348" s="18" t="n">
        <v>0.000790557790176935</v>
      </c>
      <c r="K2348" s="16" t="n">
        <v>0.00148318934413846</v>
      </c>
      <c r="L2348" s="16" t="n">
        <v>-0.312697965214332</v>
      </c>
      <c r="M2348" s="16" t="n">
        <v>0.589654116926844</v>
      </c>
      <c r="N2348" s="16" t="n">
        <v>0.0179247411732082</v>
      </c>
      <c r="O2348" s="16" t="n">
        <v>0.01898651103809</v>
      </c>
      <c r="P2348" s="34" t="b">
        <f aca="false">TRUE()</f>
        <v>1</v>
      </c>
      <c r="Q2348" s="18" t="n">
        <v>0.000402123122555775</v>
      </c>
    </row>
    <row r="2349" customFormat="false" ht="22.35" hidden="false" customHeight="false" outlineLevel="0" collapsed="false">
      <c r="A2349" s="6" t="s">
        <v>4121</v>
      </c>
      <c r="B2349" s="7" t="s">
        <v>1636</v>
      </c>
      <c r="C2349" s="17" t="n">
        <v>646</v>
      </c>
      <c r="D2349" s="16" t="n">
        <v>-0.00118468479961613</v>
      </c>
      <c r="E2349" s="18" t="n">
        <v>0.000415259642695712</v>
      </c>
      <c r="F2349" s="16" t="n">
        <v>-0.00135166491856253</v>
      </c>
      <c r="G2349" s="18" t="n">
        <v>0.000546577645571611</v>
      </c>
      <c r="H2349" s="16" t="n">
        <v>-3.44794724194283</v>
      </c>
      <c r="I2349" s="17" t="n">
        <v>173.544888517313</v>
      </c>
      <c r="J2349" s="18" t="n">
        <v>0.000708834267108652</v>
      </c>
      <c r="K2349" s="16" t="n">
        <v>0.0013346924720966</v>
      </c>
      <c r="L2349" s="16" t="n">
        <v>-0.316386503549875</v>
      </c>
      <c r="M2349" s="16" t="n">
        <v>0.591184573002755</v>
      </c>
      <c r="N2349" s="16" t="n">
        <v>0.0177644985327566</v>
      </c>
      <c r="O2349" s="16" t="n">
        <v>0.0233234227544961</v>
      </c>
      <c r="P2349" s="34" t="b">
        <f aca="false">TRUE()</f>
        <v>1</v>
      </c>
      <c r="Q2349" s="18" t="n">
        <v>0.000288645408615338</v>
      </c>
    </row>
    <row r="2350" customFormat="false" ht="22.35" hidden="false" customHeight="false" outlineLevel="0" collapsed="false">
      <c r="A2350" s="6" t="s">
        <v>4122</v>
      </c>
      <c r="B2350" s="7" t="s">
        <v>1636</v>
      </c>
      <c r="C2350" s="17" t="n">
        <v>647</v>
      </c>
      <c r="D2350" s="16" t="n">
        <v>-0.00113477152846188</v>
      </c>
      <c r="E2350" s="18" t="n">
        <v>0.000397455424131344</v>
      </c>
      <c r="F2350" s="16" t="n">
        <v>-0.0012952028258477</v>
      </c>
      <c r="G2350" s="18" t="n">
        <v>0.000521134440386647</v>
      </c>
      <c r="H2350" s="16" t="n">
        <v>-3.46453503169072</v>
      </c>
      <c r="I2350" s="17" t="n">
        <v>172.922403309382</v>
      </c>
      <c r="J2350" s="18" t="n">
        <v>0.000669728664552349</v>
      </c>
      <c r="K2350" s="16" t="n">
        <v>0.00126565298628973</v>
      </c>
      <c r="L2350" s="16" t="n">
        <v>-0.318692697962388</v>
      </c>
      <c r="M2350" s="16" t="n">
        <v>0.591735537190083</v>
      </c>
      <c r="N2350" s="16" t="n">
        <v>0.0181939016042767</v>
      </c>
      <c r="O2350" s="16" t="n">
        <v>0.0284196611702724</v>
      </c>
      <c r="P2350" s="34" t="b">
        <f aca="false">TRUE()</f>
        <v>1</v>
      </c>
      <c r="Q2350" s="18" t="n">
        <v>0.000203914437271818</v>
      </c>
    </row>
    <row r="2351" customFormat="false" ht="22.35" hidden="false" customHeight="false" outlineLevel="0" collapsed="false">
      <c r="A2351" s="6" t="s">
        <v>4123</v>
      </c>
      <c r="B2351" s="7" t="s">
        <v>1636</v>
      </c>
      <c r="C2351" s="17" t="n">
        <v>648</v>
      </c>
      <c r="D2351" s="16" t="n">
        <v>-0.00107946894837174</v>
      </c>
      <c r="E2351" s="18" t="n">
        <v>0.000378322592680836</v>
      </c>
      <c r="F2351" s="16" t="n">
        <v>-0.00123217798559857</v>
      </c>
      <c r="G2351" s="18" t="n">
        <v>0.000493870937795708</v>
      </c>
      <c r="H2351" s="16" t="n">
        <v>-3.46843763803553</v>
      </c>
      <c r="I2351" s="17" t="n">
        <v>172.21711213274</v>
      </c>
      <c r="J2351" s="18" t="n">
        <v>0.000661308039082704</v>
      </c>
      <c r="K2351" s="16" t="n">
        <v>0.00125087892533875</v>
      </c>
      <c r="L2351" s="16" t="n">
        <v>-0.319952616769994</v>
      </c>
      <c r="M2351" s="16" t="n">
        <v>0.591633506785022</v>
      </c>
      <c r="N2351" s="16" t="n">
        <v>0.0191338210835826</v>
      </c>
      <c r="O2351" s="16" t="n">
        <v>0.0342630288144803</v>
      </c>
      <c r="P2351" s="34" t="b">
        <f aca="false">TRUE()</f>
        <v>1</v>
      </c>
      <c r="Q2351" s="18" t="n">
        <v>0.000447078255811631</v>
      </c>
    </row>
    <row r="2352" customFormat="false" ht="22.35" hidden="false" customHeight="false" outlineLevel="0" collapsed="false">
      <c r="A2352" s="6" t="s">
        <v>4124</v>
      </c>
      <c r="B2352" s="7" t="s">
        <v>1636</v>
      </c>
      <c r="C2352" s="17" t="n">
        <v>649</v>
      </c>
      <c r="D2352" s="16" t="n">
        <v>-0.00102453470380645</v>
      </c>
      <c r="E2352" s="18" t="n">
        <v>0.000360233370785393</v>
      </c>
      <c r="F2352" s="16" t="n">
        <v>-0.00116957744537826</v>
      </c>
      <c r="G2352" s="18" t="n">
        <v>0.000468292944419622</v>
      </c>
      <c r="H2352" s="16" t="n">
        <v>-3.46341109611935</v>
      </c>
      <c r="I2352" s="17" t="n">
        <v>171.552282634521</v>
      </c>
      <c r="J2352" s="18" t="n">
        <v>0.000673540322116843</v>
      </c>
      <c r="K2352" s="16" t="n">
        <v>0.00127227689430355</v>
      </c>
      <c r="L2352" s="16" t="n">
        <v>-0.320348395385279</v>
      </c>
      <c r="M2352" s="16" t="n">
        <v>0.591511070298949</v>
      </c>
      <c r="N2352" s="16" t="n">
        <v>0.0203597512960974</v>
      </c>
      <c r="O2352" s="16" t="n">
        <v>0.0405259061797488</v>
      </c>
      <c r="P2352" s="34" t="b">
        <f aca="false">TRUE()</f>
        <v>1</v>
      </c>
      <c r="Q2352" s="18" t="n">
        <v>0.000199672838164925</v>
      </c>
    </row>
    <row r="2353" customFormat="false" ht="22.35" hidden="false" customHeight="false" outlineLevel="0" collapsed="false">
      <c r="A2353" s="6" t="s">
        <v>4125</v>
      </c>
      <c r="B2353" s="7" t="s">
        <v>1636</v>
      </c>
      <c r="C2353" s="17" t="n">
        <v>650</v>
      </c>
      <c r="D2353" s="18" t="n">
        <v>-0.000974697676389415</v>
      </c>
      <c r="E2353" s="18" t="n">
        <v>0.000344780779033922</v>
      </c>
      <c r="F2353" s="16" t="n">
        <v>-0.00111335860073469</v>
      </c>
      <c r="G2353" s="18" t="n">
        <v>0.00044699625040395</v>
      </c>
      <c r="H2353" s="16" t="n">
        <v>-3.46177391060541</v>
      </c>
      <c r="I2353" s="17" t="n">
        <v>171.126485341436</v>
      </c>
      <c r="J2353" s="18" t="n">
        <v>0.000677754984668586</v>
      </c>
      <c r="K2353" s="16" t="n">
        <v>0.00127849235744301</v>
      </c>
      <c r="L2353" s="16" t="n">
        <v>-0.320753101532623</v>
      </c>
      <c r="M2353" s="16" t="n">
        <v>0.590001020304051</v>
      </c>
      <c r="N2353" s="16" t="n">
        <v>0.0216780654790011</v>
      </c>
      <c r="O2353" s="16" t="n">
        <v>0.0472274026918053</v>
      </c>
      <c r="P2353" s="34" t="b">
        <f aca="false">TRUE()</f>
        <v>1</v>
      </c>
      <c r="Q2353" s="18" t="n">
        <v>0.000274857298955428</v>
      </c>
    </row>
    <row r="2354" customFormat="false" ht="22.35" hidden="false" customHeight="false" outlineLevel="0" collapsed="false">
      <c r="A2354" s="6" t="s">
        <v>4126</v>
      </c>
      <c r="B2354" s="7" t="s">
        <v>1636</v>
      </c>
      <c r="C2354" s="17" t="n">
        <v>651</v>
      </c>
      <c r="D2354" s="18" t="n">
        <v>-0.000933403064044175</v>
      </c>
      <c r="E2354" s="18" t="n">
        <v>0.000333203811881387</v>
      </c>
      <c r="F2354" s="16" t="n">
        <v>-0.00106814721677198</v>
      </c>
      <c r="G2354" s="18" t="n">
        <v>0.000431848447546113</v>
      </c>
      <c r="H2354" s="16" t="n">
        <v>-3.48114965540838</v>
      </c>
      <c r="I2354" s="17" t="n">
        <v>171.076031688895</v>
      </c>
      <c r="J2354" s="18" t="n">
        <v>0.000633637093164113</v>
      </c>
      <c r="K2354" s="16" t="n">
        <v>0.00120017979764084</v>
      </c>
      <c r="L2354" s="16" t="n">
        <v>-0.322614954840347</v>
      </c>
      <c r="M2354" s="16" t="n">
        <v>0.589654116926844</v>
      </c>
      <c r="N2354" s="16" t="n">
        <v>0.0224663028321471</v>
      </c>
      <c r="O2354" s="16" t="n">
        <v>0.0545645603468243</v>
      </c>
      <c r="P2354" s="34" t="b">
        <f aca="false">TRUE()</f>
        <v>1</v>
      </c>
      <c r="Q2354" s="18" t="n">
        <v>0.000517986944136393</v>
      </c>
    </row>
    <row r="2355" customFormat="false" ht="22.35" hidden="false" customHeight="false" outlineLevel="0" collapsed="false">
      <c r="A2355" s="6" t="s">
        <v>4127</v>
      </c>
      <c r="B2355" s="7" t="s">
        <v>1636</v>
      </c>
      <c r="C2355" s="17" t="n">
        <v>652</v>
      </c>
      <c r="D2355" s="18" t="n">
        <v>-0.000902779410562553</v>
      </c>
      <c r="E2355" s="18" t="n">
        <v>0.000326728901636614</v>
      </c>
      <c r="F2355" s="16" t="n">
        <v>-0.00103727027870648</v>
      </c>
      <c r="G2355" s="18" t="n">
        <v>0.000424344390512792</v>
      </c>
      <c r="H2355" s="16" t="n">
        <v>-3.54159503077621</v>
      </c>
      <c r="I2355" s="17" t="n">
        <v>171.405778055593</v>
      </c>
      <c r="J2355" s="18" t="n">
        <v>0.000512356515160886</v>
      </c>
      <c r="K2355" s="18" t="n">
        <v>0.000980756244426973</v>
      </c>
      <c r="L2355" s="16" t="n">
        <v>-0.327775245031358</v>
      </c>
      <c r="M2355" s="16" t="n">
        <v>0.590286705438221</v>
      </c>
      <c r="N2355" s="16" t="n">
        <v>0.0220252127178424</v>
      </c>
      <c r="O2355" s="16" t="n">
        <v>0.0619758529195762</v>
      </c>
      <c r="P2355" s="34" t="b">
        <f aca="false">TRUE()</f>
        <v>1</v>
      </c>
      <c r="Q2355" s="18" t="n">
        <v>0.000424991176550166</v>
      </c>
    </row>
    <row r="2356" customFormat="false" ht="22.35" hidden="false" customHeight="false" outlineLevel="0" collapsed="false">
      <c r="A2356" s="6" t="s">
        <v>4128</v>
      </c>
      <c r="B2356" s="7" t="s">
        <v>1636</v>
      </c>
      <c r="C2356" s="17" t="n">
        <v>653</v>
      </c>
      <c r="D2356" s="18" t="n">
        <v>-0.000885292744159431</v>
      </c>
      <c r="E2356" s="18" t="n">
        <v>0.000325540078318283</v>
      </c>
      <c r="F2356" s="16" t="n">
        <v>-0.00102369301940357</v>
      </c>
      <c r="G2356" s="18" t="n">
        <v>0.000425281998867889</v>
      </c>
      <c r="H2356" s="16" t="n">
        <v>-3.65243243662646</v>
      </c>
      <c r="I2356" s="17" t="n">
        <v>172.335289463254</v>
      </c>
      <c r="J2356" s="18" t="n">
        <v>0.00034437909772712</v>
      </c>
      <c r="K2356" s="18" t="n">
        <v>0.000672868764391501</v>
      </c>
      <c r="L2356" s="16" t="n">
        <v>-0.336765688259785</v>
      </c>
      <c r="M2356" s="16" t="n">
        <v>0.592878277726763</v>
      </c>
      <c r="N2356" s="16" t="n">
        <v>0.020158841991823</v>
      </c>
      <c r="O2356" s="16" t="n">
        <v>0.0685878765940845</v>
      </c>
      <c r="P2356" s="34" t="b">
        <f aca="false">TRUE()</f>
        <v>1</v>
      </c>
      <c r="Q2356" s="18" t="n">
        <v>0.000488977599557589</v>
      </c>
    </row>
    <row r="2357" customFormat="false" ht="22.35" hidden="false" customHeight="false" outlineLevel="0" collapsed="false">
      <c r="A2357" s="6" t="s">
        <v>4129</v>
      </c>
      <c r="B2357" s="7" t="s">
        <v>1636</v>
      </c>
      <c r="C2357" s="17" t="n">
        <v>654</v>
      </c>
      <c r="D2357" s="18" t="n">
        <v>-0.000880707701477556</v>
      </c>
      <c r="E2357" s="18" t="n">
        <v>0.000329294017822163</v>
      </c>
      <c r="F2357" s="16" t="n">
        <v>-0.00102765214816303</v>
      </c>
      <c r="G2357" s="18" t="n">
        <v>0.000434509749851805</v>
      </c>
      <c r="H2357" s="16" t="n">
        <v>-3.82389151722013</v>
      </c>
      <c r="I2357" s="17" t="n">
        <v>173.951384759703</v>
      </c>
      <c r="J2357" s="18" t="n">
        <v>0.000182814089692713</v>
      </c>
      <c r="K2357" s="18" t="n">
        <v>0.000378016179484184</v>
      </c>
      <c r="L2357" s="16" t="n">
        <v>-0.350323908984181</v>
      </c>
      <c r="M2357" s="16" t="n">
        <v>0.596979900010203</v>
      </c>
      <c r="N2357" s="16" t="n">
        <v>0.0168128275884514</v>
      </c>
      <c r="O2357" s="16" t="n">
        <v>0.0737107130288291</v>
      </c>
      <c r="P2357" s="34" t="b">
        <f aca="false">TRUE()</f>
        <v>1</v>
      </c>
      <c r="Q2357" s="18" t="n">
        <v>0.000391188507600844</v>
      </c>
    </row>
    <row r="2358" customFormat="false" ht="22.35" hidden="false" customHeight="false" outlineLevel="0" collapsed="false">
      <c r="A2358" s="6" t="s">
        <v>4130</v>
      </c>
      <c r="B2358" s="7" t="s">
        <v>1636</v>
      </c>
      <c r="C2358" s="17" t="n">
        <v>655</v>
      </c>
      <c r="D2358" s="18" t="n">
        <v>-0.000886832967046006</v>
      </c>
      <c r="E2358" s="18" t="n">
        <v>0.000337216004859529</v>
      </c>
      <c r="F2358" s="16" t="n">
        <v>-0.00104670110170747</v>
      </c>
      <c r="G2358" s="18" t="n">
        <v>0.000451086615160102</v>
      </c>
      <c r="H2358" s="16" t="n">
        <v>-4.04800598023637</v>
      </c>
      <c r="I2358" s="17" t="n">
        <v>176.21797410247</v>
      </c>
      <c r="J2358" s="18" t="n">
        <v>7.72441517886424E-005</v>
      </c>
      <c r="K2358" s="18" t="n">
        <v>0.000166526353206684</v>
      </c>
      <c r="L2358" s="16" t="n">
        <v>-0.36763585534681</v>
      </c>
      <c r="M2358" s="16" t="n">
        <v>0.602448729721457</v>
      </c>
      <c r="N2358" s="16" t="n">
        <v>0.0128986728389333</v>
      </c>
      <c r="O2358" s="16" t="n">
        <v>0.0772323744001976</v>
      </c>
      <c r="P2358" s="34" t="b">
        <f aca="false">TRUE()</f>
        <v>1</v>
      </c>
      <c r="Q2358" s="18" t="n">
        <v>0.000313447730114039</v>
      </c>
    </row>
    <row r="2359" customFormat="false" ht="22.35" hidden="false" customHeight="false" outlineLevel="0" collapsed="false">
      <c r="A2359" s="6" t="s">
        <v>4131</v>
      </c>
      <c r="B2359" s="7" t="s">
        <v>1636</v>
      </c>
      <c r="C2359" s="17" t="n">
        <v>656</v>
      </c>
      <c r="D2359" s="18" t="n">
        <v>-0.000900710695040417</v>
      </c>
      <c r="E2359" s="18" t="n">
        <v>0.000348092769717771</v>
      </c>
      <c r="F2359" s="16" t="n">
        <v>-0.00107649670776767</v>
      </c>
      <c r="G2359" s="18" t="n">
        <v>0.000473380284889925</v>
      </c>
      <c r="H2359" s="16" t="n">
        <v>-4.29304774404776</v>
      </c>
      <c r="I2359" s="17" t="n">
        <v>179.044480612</v>
      </c>
      <c r="J2359" s="18" t="n">
        <v>2.88274216987975E-005</v>
      </c>
      <c r="K2359" s="18" t="n">
        <v>6.52310796346835E-005</v>
      </c>
      <c r="L2359" s="16" t="n">
        <v>-0.385828615392058</v>
      </c>
      <c r="M2359" s="16" t="n">
        <v>0.607917559432711</v>
      </c>
      <c r="N2359" s="16" t="n">
        <v>0.00962903691294583</v>
      </c>
      <c r="O2359" s="16" t="n">
        <v>0.0791993990638825</v>
      </c>
      <c r="P2359" s="34" t="b">
        <f aca="false">TRUE()</f>
        <v>1</v>
      </c>
      <c r="Q2359" s="18" t="n">
        <v>0.000488527361357252</v>
      </c>
    </row>
    <row r="2360" customFormat="false" ht="22.35" hidden="false" customHeight="false" outlineLevel="0" collapsed="false">
      <c r="A2360" s="6" t="s">
        <v>4132</v>
      </c>
      <c r="B2360" s="7" t="s">
        <v>1636</v>
      </c>
      <c r="C2360" s="17" t="n">
        <v>657</v>
      </c>
      <c r="D2360" s="18" t="n">
        <v>-0.000917949808914922</v>
      </c>
      <c r="E2360" s="18" t="n">
        <v>0.000360457619504599</v>
      </c>
      <c r="F2360" s="16" t="n">
        <v>-0.00111179285901823</v>
      </c>
      <c r="G2360" s="18" t="n">
        <v>0.000499082345202632</v>
      </c>
      <c r="H2360" s="16" t="n">
        <v>-4.54922914273744</v>
      </c>
      <c r="I2360" s="17" t="n">
        <v>182.240617875264</v>
      </c>
      <c r="J2360" s="18" t="n">
        <v>9.80431808066158E-006</v>
      </c>
      <c r="K2360" s="18" t="n">
        <v>2.30135294314172E-005</v>
      </c>
      <c r="L2360" s="16" t="n">
        <v>-0.404242594771252</v>
      </c>
      <c r="M2360" s="16" t="n">
        <v>0.61410060197939</v>
      </c>
      <c r="N2360" s="16" t="n">
        <v>0.00694176107650861</v>
      </c>
      <c r="O2360" s="16" t="n">
        <v>0.0800194200720433</v>
      </c>
      <c r="P2360" s="34" t="b">
        <f aca="false">TRUE()</f>
        <v>1</v>
      </c>
      <c r="Q2360" s="18" t="n">
        <v>0.000557179065463199</v>
      </c>
    </row>
    <row r="2361" customFormat="false" ht="22.35" hidden="false" customHeight="false" outlineLevel="0" collapsed="false">
      <c r="A2361" s="6" t="s">
        <v>4133</v>
      </c>
      <c r="B2361" s="7" t="s">
        <v>1636</v>
      </c>
      <c r="C2361" s="17" t="n">
        <v>658</v>
      </c>
      <c r="D2361" s="18" t="n">
        <v>-0.00093331311548537</v>
      </c>
      <c r="E2361" s="18" t="n">
        <v>0.000372786013504654</v>
      </c>
      <c r="F2361" s="16" t="n">
        <v>-0.00114613519452036</v>
      </c>
      <c r="G2361" s="18" t="n">
        <v>0.00052563509105715</v>
      </c>
      <c r="H2361" s="16" t="n">
        <v>-4.80483539737704</v>
      </c>
      <c r="I2361" s="17" t="n">
        <v>185.60852353961</v>
      </c>
      <c r="J2361" s="18" t="n">
        <v>3.18516255653576E-006</v>
      </c>
      <c r="K2361" s="18" t="n">
        <v>7.73912447870223E-006</v>
      </c>
      <c r="L2361" s="16" t="n">
        <v>-0.422110092724912</v>
      </c>
      <c r="M2361" s="16" t="n">
        <v>0.620528517498215</v>
      </c>
      <c r="N2361" s="16" t="n">
        <v>0.00500555284200851</v>
      </c>
      <c r="O2361" s="16" t="n">
        <v>0.0799310404288558</v>
      </c>
      <c r="P2361" s="34" t="b">
        <f aca="false">TRUE()</f>
        <v>1</v>
      </c>
      <c r="Q2361" s="18" t="n">
        <v>0.000340204537111244</v>
      </c>
    </row>
    <row r="2362" customFormat="false" ht="22.35" hidden="false" customHeight="false" outlineLevel="0" collapsed="false">
      <c r="A2362" s="6" t="s">
        <v>4134</v>
      </c>
      <c r="B2362" s="7" t="s">
        <v>1636</v>
      </c>
      <c r="C2362" s="17" t="n">
        <v>659</v>
      </c>
      <c r="D2362" s="18" t="n">
        <v>-0.000941037815628866</v>
      </c>
      <c r="E2362" s="18" t="n">
        <v>0.000383499959403553</v>
      </c>
      <c r="F2362" s="16" t="n">
        <v>-0.0011720361080545</v>
      </c>
      <c r="G2362" s="18" t="n">
        <v>0.000550213685360609</v>
      </c>
      <c r="H2362" s="16" t="n">
        <v>-5.04420315729943</v>
      </c>
      <c r="I2362" s="17" t="n">
        <v>188.946232213046</v>
      </c>
      <c r="J2362" s="18" t="n">
        <v>1.0643017642892E-006</v>
      </c>
      <c r="K2362" s="18" t="n">
        <v>2.67895245152014E-006</v>
      </c>
      <c r="L2362" s="16" t="n">
        <v>-0.438373505153592</v>
      </c>
      <c r="M2362" s="16" t="n">
        <v>0.627650239771452</v>
      </c>
      <c r="N2362" s="16" t="n">
        <v>0.00364381809594235</v>
      </c>
      <c r="O2362" s="16" t="n">
        <v>0.0791436029066099</v>
      </c>
      <c r="P2362" s="34" t="b">
        <f aca="false">TRUE()</f>
        <v>1</v>
      </c>
      <c r="Q2362" s="18" t="n">
        <v>0.000687134343393659</v>
      </c>
    </row>
    <row r="2363" customFormat="false" ht="22.35" hidden="false" customHeight="false" outlineLevel="0" collapsed="false">
      <c r="A2363" s="6" t="s">
        <v>4135</v>
      </c>
      <c r="B2363" s="7" t="s">
        <v>1636</v>
      </c>
      <c r="C2363" s="17" t="n">
        <v>660</v>
      </c>
      <c r="D2363" s="18" t="n">
        <v>-0.000937236082696012</v>
      </c>
      <c r="E2363" s="18" t="n">
        <v>0.000390785677061633</v>
      </c>
      <c r="F2363" s="16" t="n">
        <v>-0.00118392990033936</v>
      </c>
      <c r="G2363" s="18" t="n">
        <v>0.000570184691234245</v>
      </c>
      <c r="H2363" s="16" t="n">
        <v>-5.26030807759786</v>
      </c>
      <c r="I2363" s="17" t="n">
        <v>192.302812301086</v>
      </c>
      <c r="J2363" s="18" t="n">
        <v>3.81417590569838E-007</v>
      </c>
      <c r="K2363" s="18" t="n">
        <v>9.86834788569095E-007</v>
      </c>
      <c r="L2363" s="16" t="n">
        <v>-0.452420738773449</v>
      </c>
      <c r="M2363" s="16" t="n">
        <v>0.633465972859912</v>
      </c>
      <c r="N2363" s="16" t="n">
        <v>0.00274373951291821</v>
      </c>
      <c r="O2363" s="16" t="n">
        <v>0.0778699010593195</v>
      </c>
      <c r="P2363" s="34" t="b">
        <f aca="false">TRUE()</f>
        <v>1</v>
      </c>
      <c r="Q2363" s="18" t="n">
        <v>0.000712115285890455</v>
      </c>
    </row>
    <row r="2364" customFormat="false" ht="22.35" hidden="false" customHeight="false" outlineLevel="0" collapsed="false">
      <c r="A2364" s="6" t="s">
        <v>4136</v>
      </c>
      <c r="B2364" s="7" t="s">
        <v>1636</v>
      </c>
      <c r="C2364" s="17" t="n">
        <v>661</v>
      </c>
      <c r="D2364" s="18" t="n">
        <v>-0.000918522000603319</v>
      </c>
      <c r="E2364" s="18" t="n">
        <v>0.000393194745255506</v>
      </c>
      <c r="F2364" s="16" t="n">
        <v>-0.00117731893900138</v>
      </c>
      <c r="G2364" s="18" t="n">
        <v>0.000583190800116726</v>
      </c>
      <c r="H2364" s="16" t="n">
        <v>-5.45745723504347</v>
      </c>
      <c r="I2364" s="17" t="n">
        <v>195.692719013968</v>
      </c>
      <c r="J2364" s="18" t="n">
        <v>1.45073045335766E-007</v>
      </c>
      <c r="K2364" s="18" t="n">
        <v>3.8593149880989E-007</v>
      </c>
      <c r="L2364" s="16" t="n">
        <v>-0.464672169291031</v>
      </c>
      <c r="M2364" s="16" t="n">
        <v>0.637649219467401</v>
      </c>
      <c r="N2364" s="16" t="n">
        <v>0.00211956433113619</v>
      </c>
      <c r="O2364" s="16" t="n">
        <v>0.0764032508898881</v>
      </c>
      <c r="P2364" s="34" t="b">
        <f aca="false">TRUE()</f>
        <v>1</v>
      </c>
      <c r="Q2364" s="18" t="n">
        <v>0.000739163812662408</v>
      </c>
    </row>
    <row r="2365" customFormat="false" ht="22.35" hidden="false" customHeight="false" outlineLevel="0" collapsed="false">
      <c r="A2365" s="6" t="s">
        <v>4137</v>
      </c>
      <c r="B2365" s="7" t="s">
        <v>1636</v>
      </c>
      <c r="C2365" s="17" t="n">
        <v>662</v>
      </c>
      <c r="D2365" s="18" t="n">
        <v>-0.000882595237264098</v>
      </c>
      <c r="E2365" s="18" t="n">
        <v>0.000389841931452823</v>
      </c>
      <c r="F2365" s="16" t="n">
        <v>-0.00114910528348709</v>
      </c>
      <c r="G2365" s="18" t="n">
        <v>0.000587301209938547</v>
      </c>
      <c r="H2365" s="16" t="n">
        <v>-5.64122081258753</v>
      </c>
      <c r="I2365" s="17" t="n">
        <v>199.02424778538</v>
      </c>
      <c r="J2365" s="18" t="n">
        <v>5.74270688381944E-008</v>
      </c>
      <c r="K2365" s="18" t="n">
        <v>1.5835371141429E-007</v>
      </c>
      <c r="L2365" s="16" t="n">
        <v>-0.475776393154622</v>
      </c>
      <c r="M2365" s="16" t="n">
        <v>0.642199775533109</v>
      </c>
      <c r="N2365" s="16" t="n">
        <v>0.0016664076011754</v>
      </c>
      <c r="O2365" s="16" t="n">
        <v>0.07510081068184</v>
      </c>
      <c r="P2365" s="34" t="b">
        <f aca="false">TRUE()</f>
        <v>1</v>
      </c>
      <c r="Q2365" s="18" t="n">
        <v>0.000411047983372098</v>
      </c>
    </row>
    <row r="2366" customFormat="false" ht="22.35" hidden="false" customHeight="false" outlineLevel="0" collapsed="false">
      <c r="A2366" s="6" t="s">
        <v>4138</v>
      </c>
      <c r="B2366" s="7" t="s">
        <v>1636</v>
      </c>
      <c r="C2366" s="17" t="n">
        <v>663</v>
      </c>
      <c r="D2366" s="18" t="n">
        <v>-0.000829437996488167</v>
      </c>
      <c r="E2366" s="18" t="n">
        <v>0.000380890988905573</v>
      </c>
      <c r="F2366" s="16" t="n">
        <v>-0.0010986216125467</v>
      </c>
      <c r="G2366" s="18" t="n">
        <v>0.000581872563206252</v>
      </c>
      <c r="H2366" s="16" t="n">
        <v>-5.80613953120976</v>
      </c>
      <c r="I2366" s="17" t="n">
        <v>202.098498092966</v>
      </c>
      <c r="J2366" s="18" t="n">
        <v>2.44854344514323E-008</v>
      </c>
      <c r="K2366" s="18" t="n">
        <v>6.90316256613071E-008</v>
      </c>
      <c r="L2366" s="16" t="n">
        <v>-0.485569562190454</v>
      </c>
      <c r="M2366" s="16" t="n">
        <v>0.646240179573513</v>
      </c>
      <c r="N2366" s="16" t="n">
        <v>0.0013321072098699</v>
      </c>
      <c r="O2366" s="16" t="n">
        <v>0.0738243084531299</v>
      </c>
      <c r="P2366" s="34" t="b">
        <f aca="false">TRUE()</f>
        <v>1</v>
      </c>
      <c r="Q2366" s="18" t="n">
        <v>0.000673404186614222</v>
      </c>
    </row>
    <row r="2367" customFormat="false" ht="22.35" hidden="false" customHeight="false" outlineLevel="0" collapsed="false">
      <c r="A2367" s="6" t="s">
        <v>4139</v>
      </c>
      <c r="B2367" s="7" t="s">
        <v>1636</v>
      </c>
      <c r="C2367" s="17" t="n">
        <v>664</v>
      </c>
      <c r="D2367" s="18" t="n">
        <v>-0.000760658714829122</v>
      </c>
      <c r="E2367" s="18" t="n">
        <v>0.000366438568429319</v>
      </c>
      <c r="F2367" s="16" t="n">
        <v>-0.00102721874681457</v>
      </c>
      <c r="G2367" s="18" t="n">
        <v>0.000567050240597264</v>
      </c>
      <c r="H2367" s="16" t="n">
        <v>-5.95165647804873</v>
      </c>
      <c r="I2367" s="17" t="n">
        <v>205.019490133125</v>
      </c>
      <c r="J2367" s="18" t="n">
        <v>1.13450177080645E-008</v>
      </c>
      <c r="K2367" s="18" t="n">
        <v>3.26277363052444E-008</v>
      </c>
      <c r="L2367" s="16" t="n">
        <v>-0.493897969069789</v>
      </c>
      <c r="M2367" s="16" t="n">
        <v>0.650219365370881</v>
      </c>
      <c r="N2367" s="16" t="n">
        <v>0.0010907893341162</v>
      </c>
      <c r="O2367" s="16" t="n">
        <v>0.0725970638585382</v>
      </c>
      <c r="P2367" s="34" t="b">
        <f aca="false">TRUE()</f>
        <v>1</v>
      </c>
      <c r="Q2367" s="18" t="n">
        <v>0.000244835356246765</v>
      </c>
    </row>
    <row r="2368" customFormat="false" ht="22.35" hidden="false" customHeight="false" outlineLevel="0" collapsed="false">
      <c r="A2368" s="6" t="s">
        <v>4140</v>
      </c>
      <c r="B2368" s="7" t="s">
        <v>1636</v>
      </c>
      <c r="C2368" s="17" t="n">
        <v>665</v>
      </c>
      <c r="D2368" s="18" t="n">
        <v>-0.000678809765796435</v>
      </c>
      <c r="E2368" s="18" t="n">
        <v>0.000346890513415311</v>
      </c>
      <c r="F2368" s="18" t="n">
        <v>-0.000937474177771589</v>
      </c>
      <c r="G2368" s="18" t="n">
        <v>0.000543280243153032</v>
      </c>
      <c r="H2368" s="16" t="n">
        <v>-6.07696850646358</v>
      </c>
      <c r="I2368" s="17" t="n">
        <v>207.812615312925</v>
      </c>
      <c r="J2368" s="18" t="n">
        <v>5.76910015220233E-009</v>
      </c>
      <c r="K2368" s="18" t="n">
        <v>1.69319417479771E-008</v>
      </c>
      <c r="L2368" s="16" t="n">
        <v>-0.500692180175257</v>
      </c>
      <c r="M2368" s="16" t="n">
        <v>0.652566064687277</v>
      </c>
      <c r="N2368" s="18" t="n">
        <v>0.000926752180703276</v>
      </c>
      <c r="O2368" s="16" t="n">
        <v>0.0716829128046155</v>
      </c>
      <c r="P2368" s="34" t="b">
        <f aca="false">TRUE()</f>
        <v>1</v>
      </c>
      <c r="Q2368" s="18" t="n">
        <v>0.000886814895892546</v>
      </c>
    </row>
    <row r="2369" customFormat="false" ht="22.35" hidden="false" customHeight="false" outlineLevel="0" collapsed="false">
      <c r="A2369" s="6" t="s">
        <v>4141</v>
      </c>
      <c r="B2369" s="7" t="s">
        <v>1636</v>
      </c>
      <c r="C2369" s="17" t="n">
        <v>666</v>
      </c>
      <c r="D2369" s="18" t="n">
        <v>-0.000587047013208429</v>
      </c>
      <c r="E2369" s="18" t="n">
        <v>0.00032337436627425</v>
      </c>
      <c r="F2369" s="18" t="n">
        <v>-0.000833085719684428</v>
      </c>
      <c r="G2369" s="18" t="n">
        <v>0.000511518179982123</v>
      </c>
      <c r="H2369" s="16" t="n">
        <v>-6.18027739554786</v>
      </c>
      <c r="I2369" s="17" t="n">
        <v>210.183718956372</v>
      </c>
      <c r="J2369" s="18" t="n">
        <v>3.27442207662316E-009</v>
      </c>
      <c r="K2369" s="18" t="n">
        <v>9.79023891785744E-009</v>
      </c>
      <c r="L2369" s="16" t="n">
        <v>-0.506198657927428</v>
      </c>
      <c r="M2369" s="16" t="n">
        <v>0.654076114682175</v>
      </c>
      <c r="N2369" s="18" t="n">
        <v>0.000824002050848391</v>
      </c>
      <c r="O2369" s="16" t="n">
        <v>0.0714340063296035</v>
      </c>
      <c r="P2369" s="34" t="b">
        <f aca="false">TRUE()</f>
        <v>1</v>
      </c>
      <c r="Q2369" s="18" t="n">
        <v>0.000248257538625187</v>
      </c>
    </row>
    <row r="2370" customFormat="false" ht="22.35" hidden="false" customHeight="false" outlineLevel="0" collapsed="false">
      <c r="A2370" s="6" t="s">
        <v>4142</v>
      </c>
      <c r="B2370" s="7" t="s">
        <v>1636</v>
      </c>
      <c r="C2370" s="17" t="n">
        <v>667</v>
      </c>
      <c r="D2370" s="18" t="n">
        <v>-0.000488983797820839</v>
      </c>
      <c r="E2370" s="18" t="n">
        <v>0.000297732984213044</v>
      </c>
      <c r="F2370" s="18" t="n">
        <v>-0.000718135203827779</v>
      </c>
      <c r="G2370" s="18" t="n">
        <v>0.000473816900471668</v>
      </c>
      <c r="H2370" s="16" t="n">
        <v>-6.23915281575505</v>
      </c>
      <c r="I2370" s="17" t="n">
        <v>211.648921755746</v>
      </c>
      <c r="J2370" s="18" t="n">
        <v>2.36119495814446E-009</v>
      </c>
      <c r="K2370" s="18" t="n">
        <v>7.13170238449746E-009</v>
      </c>
      <c r="L2370" s="16" t="n">
        <v>-0.509193193741774</v>
      </c>
      <c r="M2370" s="16" t="n">
        <v>0.655014794408734</v>
      </c>
      <c r="N2370" s="18" t="n">
        <v>0.00077957631915269</v>
      </c>
      <c r="O2370" s="16" t="n">
        <v>0.0720857274343553</v>
      </c>
      <c r="P2370" s="34" t="b">
        <f aca="false">TRUE()</f>
        <v>1</v>
      </c>
      <c r="Q2370" s="18" t="n">
        <v>0.000479948259655091</v>
      </c>
    </row>
    <row r="2371" customFormat="false" ht="22.35" hidden="false" customHeight="false" outlineLevel="0" collapsed="false">
      <c r="A2371" s="6" t="s">
        <v>4143</v>
      </c>
      <c r="B2371" s="7" t="s">
        <v>1636</v>
      </c>
      <c r="C2371" s="17" t="n">
        <v>668</v>
      </c>
      <c r="D2371" s="18" t="n">
        <v>-0.000387681627976909</v>
      </c>
      <c r="E2371" s="18" t="n">
        <v>0.00027151336896668</v>
      </c>
      <c r="F2371" s="18" t="n">
        <v>-0.000596819330292012</v>
      </c>
      <c r="G2371" s="18" t="n">
        <v>0.000432409863417153</v>
      </c>
      <c r="H2371" s="16" t="n">
        <v>-6.24256764297055</v>
      </c>
      <c r="I2371" s="17" t="n">
        <v>211.829014179738</v>
      </c>
      <c r="J2371" s="18" t="n">
        <v>2.3150946124154E-009</v>
      </c>
      <c r="K2371" s="18" t="n">
        <v>7.00265498653347E-009</v>
      </c>
      <c r="L2371" s="16" t="n">
        <v>-0.509249530221785</v>
      </c>
      <c r="M2371" s="16" t="n">
        <v>0.654096520763188</v>
      </c>
      <c r="N2371" s="18" t="n">
        <v>0.000786022005143113</v>
      </c>
      <c r="O2371" s="16" t="n">
        <v>0.0735441259304447</v>
      </c>
      <c r="P2371" s="34" t="b">
        <f aca="false">TRUE()</f>
        <v>1</v>
      </c>
      <c r="Q2371" s="18" t="n">
        <v>0.000353607087772782</v>
      </c>
    </row>
    <row r="2372" customFormat="false" ht="22.35" hidden="false" customHeight="false" outlineLevel="0" collapsed="false">
      <c r="A2372" s="6" t="s">
        <v>4144</v>
      </c>
      <c r="B2372" s="7" t="s">
        <v>1636</v>
      </c>
      <c r="C2372" s="17" t="n">
        <v>669</v>
      </c>
      <c r="D2372" s="18" t="n">
        <v>-0.000285362961338073</v>
      </c>
      <c r="E2372" s="18" t="n">
        <v>0.000246130039307073</v>
      </c>
      <c r="F2372" s="18" t="n">
        <v>-0.000472616291300137</v>
      </c>
      <c r="G2372" s="18" t="n">
        <v>0.000389466219128342</v>
      </c>
      <c r="H2372" s="16" t="n">
        <v>-6.17909846405266</v>
      </c>
      <c r="I2372" s="17" t="n">
        <v>210.266682035549</v>
      </c>
      <c r="J2372" s="18" t="n">
        <v>3.29327498260895E-009</v>
      </c>
      <c r="K2372" s="18" t="n">
        <v>9.83951848655663E-009</v>
      </c>
      <c r="L2372" s="16" t="n">
        <v>-0.505998670570671</v>
      </c>
      <c r="M2372" s="16" t="n">
        <v>0.652035506580961</v>
      </c>
      <c r="N2372" s="18" t="n">
        <v>0.000852663332979921</v>
      </c>
      <c r="O2372" s="16" t="n">
        <v>0.0757440994690092</v>
      </c>
      <c r="P2372" s="34" t="b">
        <f aca="false">TRUE()</f>
        <v>1</v>
      </c>
      <c r="Q2372" s="18" t="n">
        <v>0.000552714333958506</v>
      </c>
    </row>
    <row r="2373" customFormat="false" ht="22.35" hidden="false" customHeight="false" outlineLevel="0" collapsed="false">
      <c r="A2373" s="6" t="s">
        <v>4145</v>
      </c>
      <c r="B2373" s="7" t="s">
        <v>1636</v>
      </c>
      <c r="C2373" s="17" t="n">
        <v>670</v>
      </c>
      <c r="D2373" s="18" t="n">
        <v>-0.000184034141154392</v>
      </c>
      <c r="E2373" s="18" t="n">
        <v>0.000223222089197262</v>
      </c>
      <c r="F2373" s="18" t="n">
        <v>-0.000347825516106941</v>
      </c>
      <c r="G2373" s="18" t="n">
        <v>0.000346994266763133</v>
      </c>
      <c r="H2373" s="16" t="n">
        <v>-5.99459232489868</v>
      </c>
      <c r="I2373" s="17" t="n">
        <v>206.064396380486</v>
      </c>
      <c r="J2373" s="18" t="n">
        <v>9.00480352411701E-009</v>
      </c>
      <c r="K2373" s="18" t="n">
        <v>2.60417662892582E-008</v>
      </c>
      <c r="L2373" s="16" t="n">
        <v>-0.496114780849093</v>
      </c>
      <c r="M2373" s="16" t="n">
        <v>0.648342005917764</v>
      </c>
      <c r="N2373" s="16" t="n">
        <v>0.0010837341940012</v>
      </c>
      <c r="O2373" s="16" t="n">
        <v>0.0794414251438394</v>
      </c>
      <c r="P2373" s="34" t="b">
        <f aca="false">TRUE()</f>
        <v>1</v>
      </c>
      <c r="Q2373" s="18" t="n">
        <v>0.000999923108972801</v>
      </c>
    </row>
    <row r="2374" customFormat="false" ht="22.35" hidden="false" customHeight="false" outlineLevel="0" collapsed="false">
      <c r="A2374" s="6" t="s">
        <v>4146</v>
      </c>
      <c r="B2374" s="7" t="s">
        <v>1636</v>
      </c>
      <c r="C2374" s="17" t="n">
        <v>671</v>
      </c>
      <c r="D2374" s="18" t="n">
        <v>-8.48467820588261E-005</v>
      </c>
      <c r="E2374" s="18" t="n">
        <v>0.000204217124750402</v>
      </c>
      <c r="F2374" s="18" t="n">
        <v>-0.000224015177489881</v>
      </c>
      <c r="G2374" s="18" t="n">
        <v>0.000306963563907564</v>
      </c>
      <c r="H2374" s="16" t="n">
        <v>-5.62731578827958</v>
      </c>
      <c r="I2374" s="17" t="n">
        <v>198.536270801006</v>
      </c>
      <c r="J2374" s="18" t="n">
        <v>6.17307679168231E-008</v>
      </c>
      <c r="K2374" s="18" t="n">
        <v>1.69882418338737E-007</v>
      </c>
      <c r="L2374" s="16" t="n">
        <v>-0.475253409562143</v>
      </c>
      <c r="M2374" s="16" t="n">
        <v>0.64126109580655</v>
      </c>
      <c r="N2374" s="16" t="n">
        <v>0.001776141411994</v>
      </c>
      <c r="O2374" s="16" t="n">
        <v>0.0853463599663121</v>
      </c>
      <c r="P2374" s="34" t="b">
        <f aca="false">TRUE()</f>
        <v>1</v>
      </c>
      <c r="Q2374" s="18" t="n">
        <v>0.000728461355492385</v>
      </c>
    </row>
    <row r="2375" customFormat="false" ht="22.35" hidden="false" customHeight="false" outlineLevel="0" collapsed="false">
      <c r="A2375" s="6" t="s">
        <v>1745</v>
      </c>
      <c r="B2375" s="7" t="s">
        <v>1636</v>
      </c>
      <c r="C2375" s="17" t="n">
        <v>672</v>
      </c>
      <c r="D2375" s="18" t="n">
        <v>1.18292994461755E-005</v>
      </c>
      <c r="E2375" s="18" t="n">
        <v>0.000189999714544668</v>
      </c>
      <c r="F2375" s="18" t="n">
        <v>-0.000101730030992508</v>
      </c>
      <c r="G2375" s="18" t="n">
        <v>0.000271053485287006</v>
      </c>
      <c r="H2375" s="16" t="n">
        <v>-5.01342686430704</v>
      </c>
      <c r="I2375" s="17" t="n">
        <v>187.841953422127</v>
      </c>
      <c r="J2375" s="18" t="n">
        <v>1.23158647538714E-006</v>
      </c>
      <c r="K2375" s="18" t="n">
        <v>3.08082210539882E-006</v>
      </c>
      <c r="L2375" s="16" t="n">
        <v>-0.437237118008634</v>
      </c>
      <c r="M2375" s="16" t="n">
        <v>0.629507193143557</v>
      </c>
      <c r="N2375" s="16" t="n">
        <v>0.00400268639879297</v>
      </c>
      <c r="O2375" s="16" t="n">
        <v>0.0939674749797745</v>
      </c>
      <c r="P2375" s="34" t="b">
        <f aca="false">TRUE()</f>
        <v>1</v>
      </c>
      <c r="Q2375" s="18" t="n">
        <v>0.000435861133396775</v>
      </c>
    </row>
    <row r="2376" customFormat="false" ht="22.35" hidden="false" customHeight="false" outlineLevel="0" collapsed="false">
      <c r="A2376" s="6" t="s">
        <v>4147</v>
      </c>
      <c r="B2376" s="7" t="s">
        <v>1636</v>
      </c>
      <c r="C2376" s="17" t="n">
        <v>673</v>
      </c>
      <c r="D2376" s="18" t="n">
        <v>0.000106672316112081</v>
      </c>
      <c r="E2376" s="18" t="n">
        <v>0.000181005380903893</v>
      </c>
      <c r="F2376" s="18" t="n">
        <v>2.00842653665995E-005</v>
      </c>
      <c r="G2376" s="18" t="n">
        <v>0.000240745846040757</v>
      </c>
      <c r="H2376" s="16" t="n">
        <v>-4.09077818311986</v>
      </c>
      <c r="I2376" s="17" t="n">
        <v>175.261113930028</v>
      </c>
      <c r="J2376" s="18" t="n">
        <v>6.545751169359E-005</v>
      </c>
      <c r="K2376" s="18" t="n">
        <v>0.000142448176994441</v>
      </c>
      <c r="L2376" s="16" t="n">
        <v>-0.372877196399077</v>
      </c>
      <c r="M2376" s="16" t="n">
        <v>0.611570247933884</v>
      </c>
      <c r="N2376" s="16" t="n">
        <v>0.0138815425746977</v>
      </c>
      <c r="O2376" s="16" t="n">
        <v>0.105597963726528</v>
      </c>
      <c r="P2376" s="34" t="b">
        <f aca="false">TRUE()</f>
        <v>1</v>
      </c>
      <c r="Q2376" s="18" t="n">
        <v>0.000664763144934524</v>
      </c>
    </row>
    <row r="2377" customFormat="false" ht="22.35" hidden="false" customHeight="false" outlineLevel="0" collapsed="false">
      <c r="A2377" s="6" t="s">
        <v>1735</v>
      </c>
      <c r="B2377" s="7" t="s">
        <v>1636</v>
      </c>
      <c r="C2377" s="17" t="n">
        <v>674</v>
      </c>
      <c r="D2377" s="18" t="n">
        <v>0.000201048378927836</v>
      </c>
      <c r="E2377" s="18" t="n">
        <v>0.00017726544366248</v>
      </c>
      <c r="F2377" s="18" t="n">
        <v>0.000143701285822389</v>
      </c>
      <c r="G2377" s="18" t="n">
        <v>0.000218555921627044</v>
      </c>
      <c r="H2377" s="16" t="n">
        <v>-2.8187868347539</v>
      </c>
      <c r="I2377" s="17" t="n">
        <v>163.646071317134</v>
      </c>
      <c r="J2377" s="16" t="n">
        <v>0.00541570637005057</v>
      </c>
      <c r="K2377" s="16" t="n">
        <v>0.00917354344314688</v>
      </c>
      <c r="L2377" s="16" t="n">
        <v>-0.269810887005915</v>
      </c>
      <c r="M2377" s="16" t="n">
        <v>0.58322620140802</v>
      </c>
      <c r="N2377" s="16" t="n">
        <v>0.0680809298368255</v>
      </c>
      <c r="O2377" s="16" t="n">
        <v>0.117755787530785</v>
      </c>
      <c r="P2377" s="34" t="b">
        <f aca="false">TRUE()</f>
        <v>1</v>
      </c>
      <c r="Q2377" s="18" t="n">
        <v>0.000414338409140078</v>
      </c>
    </row>
    <row r="2378" customFormat="false" ht="22.35" hidden="false" customHeight="false" outlineLevel="0" collapsed="false">
      <c r="A2378" s="6" t="s">
        <v>4148</v>
      </c>
      <c r="B2378" s="7" t="s">
        <v>1636</v>
      </c>
      <c r="C2378" s="17" t="n">
        <v>675</v>
      </c>
      <c r="D2378" s="18" t="n">
        <v>0.0002961007302993</v>
      </c>
      <c r="E2378" s="18" t="n">
        <v>0.000178884160245255</v>
      </c>
      <c r="F2378" s="18" t="n">
        <v>0.00027180493947678</v>
      </c>
      <c r="G2378" s="18" t="n">
        <v>0.000208914382887511</v>
      </c>
      <c r="H2378" s="16" t="n">
        <v>-1.19784042936203</v>
      </c>
      <c r="I2378" s="17" t="n">
        <v>156.449081249499</v>
      </c>
      <c r="J2378" s="16" t="n">
        <v>0.232790724719411</v>
      </c>
      <c r="K2378" s="16" t="n">
        <v>0.288727288579066</v>
      </c>
      <c r="L2378" s="16" t="n">
        <v>-0.118801438940973</v>
      </c>
      <c r="M2378" s="16" t="n">
        <v>0.546597285991225</v>
      </c>
      <c r="N2378" s="16" t="n">
        <v>0.360747204527503</v>
      </c>
      <c r="O2378" s="16" t="n">
        <v>0.124038287188856</v>
      </c>
      <c r="P2378" s="34" t="b">
        <f aca="false">FALSE()</f>
        <v>0</v>
      </c>
      <c r="Q2378" s="16"/>
    </row>
    <row r="2379" customFormat="false" ht="22.35" hidden="false" customHeight="false" outlineLevel="0" collapsed="false">
      <c r="A2379" s="6" t="s">
        <v>4149</v>
      </c>
      <c r="B2379" s="7" t="s">
        <v>1636</v>
      </c>
      <c r="C2379" s="17" t="n">
        <v>676</v>
      </c>
      <c r="D2379" s="18" t="n">
        <v>0.000393822826014833</v>
      </c>
      <c r="E2379" s="18" t="n">
        <v>0.000186655775002891</v>
      </c>
      <c r="F2379" s="18" t="n">
        <v>0.00040823218061913</v>
      </c>
      <c r="G2379" s="18" t="n">
        <v>0.000218074490368495</v>
      </c>
      <c r="H2379" s="16" t="n">
        <v>0.680780509132691</v>
      </c>
      <c r="I2379" s="17" t="n">
        <v>156.497169711423</v>
      </c>
      <c r="J2379" s="16" t="n">
        <v>0.497016401583023</v>
      </c>
      <c r="K2379" s="16" t="n">
        <v>0.549738290663525</v>
      </c>
      <c r="L2379" s="16" t="n">
        <v>0.0675025004456338</v>
      </c>
      <c r="M2379" s="16" t="n">
        <v>0.501275380063259</v>
      </c>
      <c r="N2379" s="16" t="n">
        <v>0.842162765217296</v>
      </c>
      <c r="O2379" s="16" t="n">
        <v>0.116961399737916</v>
      </c>
      <c r="P2379" s="34" t="b">
        <f aca="false">FALSE()</f>
        <v>0</v>
      </c>
      <c r="Q2379" s="16"/>
    </row>
    <row r="2380" customFormat="false" ht="22.35" hidden="false" customHeight="false" outlineLevel="0" collapsed="false">
      <c r="A2380" s="6" t="s">
        <v>4150</v>
      </c>
      <c r="B2380" s="7" t="s">
        <v>1636</v>
      </c>
      <c r="C2380" s="17" t="n">
        <v>677</v>
      </c>
      <c r="D2380" s="18" t="n">
        <v>0.000497282518162393</v>
      </c>
      <c r="E2380" s="18" t="n">
        <v>0.000202639966096405</v>
      </c>
      <c r="F2380" s="18" t="n">
        <v>0.000557833522837477</v>
      </c>
      <c r="G2380" s="18" t="n">
        <v>0.000251939119247355</v>
      </c>
      <c r="H2380" s="16" t="n">
        <v>2.59847734617448</v>
      </c>
      <c r="I2380" s="17" t="n">
        <v>164.834659219434</v>
      </c>
      <c r="J2380" s="16" t="n">
        <v>0.0102123128613177</v>
      </c>
      <c r="K2380" s="16" t="n">
        <v>0.0165615859220275</v>
      </c>
      <c r="L2380" s="16" t="n">
        <v>0.247373156235979</v>
      </c>
      <c r="M2380" s="16" t="n">
        <v>0.556106519742883</v>
      </c>
      <c r="N2380" s="16" t="n">
        <v>0.168207746557202</v>
      </c>
      <c r="O2380" s="16" t="n">
        <v>0.0966438799550473</v>
      </c>
      <c r="P2380" s="34" t="b">
        <f aca="false">TRUE()</f>
        <v>1</v>
      </c>
      <c r="Q2380" s="18" t="n">
        <v>0.000468852112004064</v>
      </c>
    </row>
    <row r="2381" customFormat="false" ht="22.35" hidden="false" customHeight="false" outlineLevel="0" collapsed="false">
      <c r="A2381" s="6" t="s">
        <v>4151</v>
      </c>
      <c r="B2381" s="7" t="s">
        <v>1636</v>
      </c>
      <c r="C2381" s="17" t="n">
        <v>678</v>
      </c>
      <c r="D2381" s="18" t="n">
        <v>0.000609847750315627</v>
      </c>
      <c r="E2381" s="18" t="n">
        <v>0.000230086491072851</v>
      </c>
      <c r="F2381" s="18" t="n">
        <v>0.000725583901674277</v>
      </c>
      <c r="G2381" s="18" t="n">
        <v>0.000312917166442916</v>
      </c>
      <c r="H2381" s="16" t="n">
        <v>4.27610226105512</v>
      </c>
      <c r="I2381" s="17" t="n">
        <v>179.053761675145</v>
      </c>
      <c r="J2381" s="18" t="n">
        <v>3.08889971642162E-005</v>
      </c>
      <c r="K2381" s="18" t="n">
        <v>6.97060023009773E-005</v>
      </c>
      <c r="L2381" s="16" t="n">
        <v>0.384292732419997</v>
      </c>
      <c r="M2381" s="16" t="n">
        <v>0.608039995918784</v>
      </c>
      <c r="N2381" s="16" t="n">
        <v>0.0168386316597546</v>
      </c>
      <c r="O2381" s="16" t="n">
        <v>0.0738205635266298</v>
      </c>
      <c r="P2381" s="34" t="b">
        <f aca="false">TRUE()</f>
        <v>1</v>
      </c>
      <c r="Q2381" s="18" t="n">
        <v>0.000525341968432859</v>
      </c>
    </row>
    <row r="2382" customFormat="false" ht="22.35" hidden="false" customHeight="false" outlineLevel="0" collapsed="false">
      <c r="A2382" s="6" t="s">
        <v>4152</v>
      </c>
      <c r="B2382" s="7" t="s">
        <v>1636</v>
      </c>
      <c r="C2382" s="17" t="n">
        <v>679</v>
      </c>
      <c r="D2382" s="18" t="n">
        <v>0.000736636021221304</v>
      </c>
      <c r="E2382" s="18" t="n">
        <v>0.000272843435221512</v>
      </c>
      <c r="F2382" s="18" t="n">
        <v>0.000917933792370126</v>
      </c>
      <c r="G2382" s="18" t="n">
        <v>0.000400623106218089</v>
      </c>
      <c r="H2382" s="16" t="n">
        <v>5.52645909696112</v>
      </c>
      <c r="I2382" s="17" t="n">
        <v>193.594887135582</v>
      </c>
      <c r="J2382" s="18" t="n">
        <v>1.04591231897392E-007</v>
      </c>
      <c r="K2382" s="18" t="n">
        <v>2.83324812254684E-007</v>
      </c>
      <c r="L2382" s="16" t="n">
        <v>0.473466167192058</v>
      </c>
      <c r="M2382" s="16" t="n">
        <v>0.641465156616672</v>
      </c>
      <c r="N2382" s="16" t="n">
        <v>0.00192878080587732</v>
      </c>
      <c r="O2382" s="16" t="n">
        <v>0.0569163175490515</v>
      </c>
      <c r="P2382" s="34" t="b">
        <f aca="false">TRUE()</f>
        <v>1</v>
      </c>
      <c r="Q2382" s="18" t="n">
        <v>0.000393908946332565</v>
      </c>
    </row>
    <row r="2383" customFormat="false" ht="22.35" hidden="false" customHeight="false" outlineLevel="0" collapsed="false">
      <c r="A2383" s="6" t="s">
        <v>4153</v>
      </c>
      <c r="B2383" s="7" t="s">
        <v>1636</v>
      </c>
      <c r="C2383" s="17" t="n">
        <v>680</v>
      </c>
      <c r="D2383" s="18" t="n">
        <v>0.000884406725791144</v>
      </c>
      <c r="E2383" s="18" t="n">
        <v>0.000334184294342307</v>
      </c>
      <c r="F2383" s="16" t="n">
        <v>0.00114210336497309</v>
      </c>
      <c r="G2383" s="18" t="n">
        <v>0.000513574067893998</v>
      </c>
      <c r="H2383" s="16" t="n">
        <v>6.32316853549189</v>
      </c>
      <c r="I2383" s="17" t="n">
        <v>203.44123991931</v>
      </c>
      <c r="J2383" s="18" t="n">
        <v>1.59515901648707E-009</v>
      </c>
      <c r="K2383" s="18" t="n">
        <v>4.87116255954476E-009</v>
      </c>
      <c r="L2383" s="16" t="n">
        <v>0.526912101016005</v>
      </c>
      <c r="M2383" s="16" t="n">
        <v>0.666585042342618</v>
      </c>
      <c r="N2383" s="18" t="n">
        <v>0.000446137036117799</v>
      </c>
      <c r="O2383" s="16" t="n">
        <v>0.0466012146946662</v>
      </c>
      <c r="P2383" s="34" t="b">
        <f aca="false">TRUE()</f>
        <v>1</v>
      </c>
      <c r="Q2383" s="18" t="n">
        <v>0.000674608983039632</v>
      </c>
    </row>
    <row r="2384" customFormat="false" ht="22.35" hidden="false" customHeight="false" outlineLevel="0" collapsed="false">
      <c r="A2384" s="6" t="s">
        <v>4154</v>
      </c>
      <c r="B2384" s="7" t="s">
        <v>1636</v>
      </c>
      <c r="C2384" s="17" t="n">
        <v>681</v>
      </c>
      <c r="D2384" s="16" t="n">
        <v>0.00106037658105702</v>
      </c>
      <c r="E2384" s="18" t="n">
        <v>0.000415852457163796</v>
      </c>
      <c r="F2384" s="16" t="n">
        <v>0.00140426251139534</v>
      </c>
      <c r="G2384" s="18" t="n">
        <v>0.00064962377038835</v>
      </c>
      <c r="H2384" s="16" t="n">
        <v>6.74500343334377</v>
      </c>
      <c r="I2384" s="17" t="n">
        <v>207.212418208304</v>
      </c>
      <c r="J2384" s="18" t="n">
        <v>1.49777072168945E-010</v>
      </c>
      <c r="K2384" s="18" t="n">
        <v>4.91363517392192E-010</v>
      </c>
      <c r="L2384" s="16" t="n">
        <v>0.556579710724133</v>
      </c>
      <c r="M2384" s="16" t="n">
        <v>0.680012243648607</v>
      </c>
      <c r="N2384" s="18" t="n">
        <v>0.000212595618507647</v>
      </c>
      <c r="O2384" s="16" t="n">
        <v>0.0410355612721352</v>
      </c>
      <c r="P2384" s="34" t="b">
        <f aca="false">TRUE()</f>
        <v>1</v>
      </c>
      <c r="Q2384" s="18" t="n">
        <v>0.000740954197299092</v>
      </c>
    </row>
    <row r="2385" customFormat="false" ht="22.35" hidden="false" customHeight="false" outlineLevel="0" collapsed="false">
      <c r="A2385" s="6" t="s">
        <v>4155</v>
      </c>
      <c r="B2385" s="7" t="s">
        <v>1636</v>
      </c>
      <c r="C2385" s="17" t="n">
        <v>682</v>
      </c>
      <c r="D2385" s="16" t="n">
        <v>0.00127245157064705</v>
      </c>
      <c r="E2385" s="18" t="n">
        <v>0.0005178194462998</v>
      </c>
      <c r="F2385" s="16" t="n">
        <v>0.00171079912533335</v>
      </c>
      <c r="G2385" s="18" t="n">
        <v>0.000805742544261346</v>
      </c>
      <c r="H2385" s="16" t="n">
        <v>6.91361057375413</v>
      </c>
      <c r="I2385" s="17" t="n">
        <v>206.295901990579</v>
      </c>
      <c r="J2385" s="18" t="n">
        <v>5.79582228295776E-011</v>
      </c>
      <c r="K2385" s="18" t="n">
        <v>1.96508680345381E-010</v>
      </c>
      <c r="L2385" s="16" t="n">
        <v>0.571832106420832</v>
      </c>
      <c r="M2385" s="16" t="n">
        <v>0.686154474033262</v>
      </c>
      <c r="N2385" s="18" t="n">
        <v>0.000142418219563848</v>
      </c>
      <c r="O2385" s="16" t="n">
        <v>0.038166682767216</v>
      </c>
      <c r="P2385" s="34" t="b">
        <f aca="false">TRUE()</f>
        <v>1</v>
      </c>
      <c r="Q2385" s="18" t="n">
        <v>0.000628763237216312</v>
      </c>
    </row>
    <row r="2386" customFormat="false" ht="22.35" hidden="false" customHeight="false" outlineLevel="0" collapsed="false">
      <c r="A2386" s="6" t="s">
        <v>4156</v>
      </c>
      <c r="B2386" s="7" t="s">
        <v>1636</v>
      </c>
      <c r="C2386" s="17" t="n">
        <v>683</v>
      </c>
      <c r="D2386" s="16" t="n">
        <v>0.00152945787757397</v>
      </c>
      <c r="E2386" s="18" t="n">
        <v>0.000638662465316354</v>
      </c>
      <c r="F2386" s="16" t="n">
        <v>0.00206734038733488</v>
      </c>
      <c r="G2386" s="18" t="n">
        <v>0.000977708817148981</v>
      </c>
      <c r="H2386" s="16" t="n">
        <v>6.91457152265143</v>
      </c>
      <c r="I2386" s="17" t="n">
        <v>202.568877665351</v>
      </c>
      <c r="J2386" s="18" t="n">
        <v>6.00001374723466E-011</v>
      </c>
      <c r="K2386" s="18" t="n">
        <v>2.03242838192314E-010</v>
      </c>
      <c r="L2386" s="16" t="n">
        <v>0.577537028806171</v>
      </c>
      <c r="M2386" s="16" t="n">
        <v>0.688011427405367</v>
      </c>
      <c r="N2386" s="18" t="n">
        <v>0.000117835408583513</v>
      </c>
      <c r="O2386" s="16" t="n">
        <v>0.0369029059014789</v>
      </c>
      <c r="P2386" s="34" t="b">
        <f aca="false">TRUE()</f>
        <v>1</v>
      </c>
      <c r="Q2386" s="18" t="n">
        <v>0.000616894654703705</v>
      </c>
    </row>
    <row r="2387" customFormat="false" ht="22.35" hidden="false" customHeight="false" outlineLevel="0" collapsed="false">
      <c r="A2387" s="6" t="s">
        <v>4157</v>
      </c>
      <c r="B2387" s="7" t="s">
        <v>1636</v>
      </c>
      <c r="C2387" s="17" t="n">
        <v>684</v>
      </c>
      <c r="D2387" s="16" t="n">
        <v>0.00184022553270447</v>
      </c>
      <c r="E2387" s="18" t="n">
        <v>0.000775925140807086</v>
      </c>
      <c r="F2387" s="16" t="n">
        <v>0.00247780681575632</v>
      </c>
      <c r="G2387" s="16" t="n">
        <v>0.00115987312100991</v>
      </c>
      <c r="H2387" s="16" t="n">
        <v>6.79694766663004</v>
      </c>
      <c r="I2387" s="17" t="n">
        <v>197.346214265474</v>
      </c>
      <c r="J2387" s="18" t="n">
        <v>1.23627124701383E-010</v>
      </c>
      <c r="K2387" s="18" t="n">
        <v>4.08481343559506E-010</v>
      </c>
      <c r="L2387" s="16" t="n">
        <v>0.57597216048047</v>
      </c>
      <c r="M2387" s="16" t="n">
        <v>0.686236098357311</v>
      </c>
      <c r="N2387" s="18" t="n">
        <v>0.000118240170067488</v>
      </c>
      <c r="O2387" s="16" t="n">
        <v>0.0367581650316965</v>
      </c>
      <c r="P2387" s="34" t="b">
        <f aca="false">TRUE()</f>
        <v>1</v>
      </c>
      <c r="Q2387" s="18" t="n">
        <v>0.000638310982756032</v>
      </c>
    </row>
    <row r="2388" customFormat="false" ht="22.35" hidden="false" customHeight="false" outlineLevel="0" collapsed="false">
      <c r="A2388" s="6" t="s">
        <v>4158</v>
      </c>
      <c r="B2388" s="7" t="s">
        <v>1636</v>
      </c>
      <c r="C2388" s="17" t="n">
        <v>685</v>
      </c>
      <c r="D2388" s="16" t="n">
        <v>0.0022120212808163</v>
      </c>
      <c r="E2388" s="18" t="n">
        <v>0.000925206731353118</v>
      </c>
      <c r="F2388" s="16" t="n">
        <v>0.00294445636844795</v>
      </c>
      <c r="G2388" s="16" t="n">
        <v>0.00134594966166338</v>
      </c>
      <c r="H2388" s="16" t="n">
        <v>6.60245440987137</v>
      </c>
      <c r="I2388" s="17" t="n">
        <v>191.703176064378</v>
      </c>
      <c r="J2388" s="18" t="n">
        <v>3.86811179258147E-010</v>
      </c>
      <c r="K2388" s="18" t="n">
        <v>1.24054589947551E-009</v>
      </c>
      <c r="L2388" s="16" t="n">
        <v>0.568892386308865</v>
      </c>
      <c r="M2388" s="16" t="n">
        <v>0.68242016120804</v>
      </c>
      <c r="N2388" s="18" t="n">
        <v>0.000137835243963932</v>
      </c>
      <c r="O2388" s="16" t="n">
        <v>0.0372856611661697</v>
      </c>
      <c r="P2388" s="34" t="b">
        <f aca="false">TRUE()</f>
        <v>1</v>
      </c>
      <c r="Q2388" s="18" t="n">
        <v>0.000381994351658858</v>
      </c>
    </row>
    <row r="2389" customFormat="false" ht="22.35" hidden="false" customHeight="false" outlineLevel="0" collapsed="false">
      <c r="A2389" s="6" t="s">
        <v>4159</v>
      </c>
      <c r="B2389" s="7" t="s">
        <v>1636</v>
      </c>
      <c r="C2389" s="17" t="n">
        <v>686</v>
      </c>
      <c r="D2389" s="16" t="n">
        <v>0.0026495372588928</v>
      </c>
      <c r="E2389" s="16" t="n">
        <v>0.00108153117421768</v>
      </c>
      <c r="F2389" s="16" t="n">
        <v>0.0034663223758509</v>
      </c>
      <c r="G2389" s="16" t="n">
        <v>0.00152888141578106</v>
      </c>
      <c r="H2389" s="16" t="n">
        <v>6.35146390538224</v>
      </c>
      <c r="I2389" s="17" t="n">
        <v>186.092015745123</v>
      </c>
      <c r="J2389" s="18" t="n">
        <v>1.59353987746916E-009</v>
      </c>
      <c r="K2389" s="18" t="n">
        <v>4.86980154013036E-009</v>
      </c>
      <c r="L2389" s="16" t="n">
        <v>0.557093249659352</v>
      </c>
      <c r="M2389" s="16" t="n">
        <v>0.677155392306908</v>
      </c>
      <c r="N2389" s="18" t="n">
        <v>0.000174937288206738</v>
      </c>
      <c r="O2389" s="16" t="n">
        <v>0.0382770910093506</v>
      </c>
      <c r="P2389" s="34" t="b">
        <f aca="false">TRUE()</f>
        <v>1</v>
      </c>
      <c r="Q2389" s="18" t="n">
        <v>0.000297785728942663</v>
      </c>
    </row>
    <row r="2390" customFormat="false" ht="22.35" hidden="false" customHeight="false" outlineLevel="0" collapsed="false">
      <c r="A2390" s="6" t="s">
        <v>4160</v>
      </c>
      <c r="B2390" s="7" t="s">
        <v>1636</v>
      </c>
      <c r="C2390" s="17" t="n">
        <v>687</v>
      </c>
      <c r="D2390" s="16" t="n">
        <v>0.00315461364395967</v>
      </c>
      <c r="E2390" s="16" t="n">
        <v>0.00123932648362788</v>
      </c>
      <c r="F2390" s="16" t="n">
        <v>0.00403952795716475</v>
      </c>
      <c r="G2390" s="16" t="n">
        <v>0.00170147334458279</v>
      </c>
      <c r="H2390" s="16" t="n">
        <v>6.0543924321184</v>
      </c>
      <c r="I2390" s="17" t="n">
        <v>180.718320133413</v>
      </c>
      <c r="J2390" s="18" t="n">
        <v>7.96261057229435E-009</v>
      </c>
      <c r="K2390" s="18" t="n">
        <v>2.31244463786015E-008</v>
      </c>
      <c r="L2390" s="16" t="n">
        <v>0.540869494833981</v>
      </c>
      <c r="M2390" s="16" t="n">
        <v>0.669503111927354</v>
      </c>
      <c r="N2390" s="18" t="n">
        <v>0.000236175611534969</v>
      </c>
      <c r="O2390" s="16" t="n">
        <v>0.0396137289078073</v>
      </c>
      <c r="P2390" s="34" t="b">
        <f aca="false">TRUE()</f>
        <v>1</v>
      </c>
      <c r="Q2390" s="18" t="n">
        <v>0.000321170756398799</v>
      </c>
    </row>
    <row r="2391" customFormat="false" ht="22.35" hidden="false" customHeight="false" outlineLevel="0" collapsed="false">
      <c r="A2391" s="6" t="s">
        <v>4161</v>
      </c>
      <c r="B2391" s="7" t="s">
        <v>1636</v>
      </c>
      <c r="C2391" s="17" t="n">
        <v>688</v>
      </c>
      <c r="D2391" s="16" t="n">
        <v>0.0037266247882942</v>
      </c>
      <c r="E2391" s="16" t="n">
        <v>0.00139251034664392</v>
      </c>
      <c r="F2391" s="16" t="n">
        <v>0.0046581393531366</v>
      </c>
      <c r="G2391" s="16" t="n">
        <v>0.00185751028399532</v>
      </c>
      <c r="H2391" s="16" t="n">
        <v>5.71609236778873</v>
      </c>
      <c r="I2391" s="17" t="n">
        <v>175.747012104676</v>
      </c>
      <c r="J2391" s="18" t="n">
        <v>4.58856327707419E-008</v>
      </c>
      <c r="K2391" s="18" t="n">
        <v>1.27289689838622E-007</v>
      </c>
      <c r="L2391" s="16" t="n">
        <v>0.520058687511951</v>
      </c>
      <c r="M2391" s="16" t="n">
        <v>0.661483522089583</v>
      </c>
      <c r="N2391" s="18" t="n">
        <v>0.000355000065567974</v>
      </c>
      <c r="O2391" s="16" t="n">
        <v>0.0412053925889642</v>
      </c>
      <c r="P2391" s="34" t="b">
        <f aca="false">TRUE()</f>
        <v>1</v>
      </c>
      <c r="Q2391" s="18" t="n">
        <v>0.00041838528444636</v>
      </c>
    </row>
    <row r="2392" customFormat="false" ht="22.35" hidden="false" customHeight="false" outlineLevel="0" collapsed="false">
      <c r="A2392" s="6" t="s">
        <v>4162</v>
      </c>
      <c r="B2392" s="7" t="s">
        <v>1636</v>
      </c>
      <c r="C2392" s="17" t="n">
        <v>689</v>
      </c>
      <c r="D2392" s="16" t="n">
        <v>0.00435934934447914</v>
      </c>
      <c r="E2392" s="16" t="n">
        <v>0.00153560777416178</v>
      </c>
      <c r="F2392" s="16" t="n">
        <v>0.00531130257800382</v>
      </c>
      <c r="G2392" s="16" t="n">
        <v>0.00199133717675984</v>
      </c>
      <c r="H2392" s="16" t="n">
        <v>5.33576730488796</v>
      </c>
      <c r="I2392" s="17" t="n">
        <v>171.164020050983</v>
      </c>
      <c r="J2392" s="18" t="n">
        <v>2.98341174385498E-007</v>
      </c>
      <c r="K2392" s="18" t="n">
        <v>7.76248196677E-007</v>
      </c>
      <c r="L2392" s="16" t="n">
        <v>0.49431342611452</v>
      </c>
      <c r="M2392" s="16" t="n">
        <v>0.652892561983471</v>
      </c>
      <c r="N2392" s="18" t="n">
        <v>0.000611738950059642</v>
      </c>
      <c r="O2392" s="16" t="n">
        <v>0.0430299710009589</v>
      </c>
      <c r="P2392" s="34" t="b">
        <f aca="false">TRUE()</f>
        <v>1</v>
      </c>
      <c r="Q2392" s="18" t="n">
        <v>0.000294088133564484</v>
      </c>
    </row>
    <row r="2393" customFormat="false" ht="22.35" hidden="false" customHeight="false" outlineLevel="0" collapsed="false">
      <c r="A2393" s="6" t="s">
        <v>4163</v>
      </c>
      <c r="B2393" s="7" t="s">
        <v>1636</v>
      </c>
      <c r="C2393" s="17" t="n">
        <v>690</v>
      </c>
      <c r="D2393" s="16" t="n">
        <v>0.00504268673645013</v>
      </c>
      <c r="E2393" s="16" t="n">
        <v>0.00166330985203471</v>
      </c>
      <c r="F2393" s="16" t="n">
        <v>0.0059859108970555</v>
      </c>
      <c r="G2393" s="16" t="n">
        <v>0.00209891858683126</v>
      </c>
      <c r="H2393" s="16" t="n">
        <v>4.91386773708954</v>
      </c>
      <c r="I2393" s="17" t="n">
        <v>167.000575178866</v>
      </c>
      <c r="J2393" s="18" t="n">
        <v>2.11710557144242E-006</v>
      </c>
      <c r="K2393" s="18" t="n">
        <v>5.20496926628321E-006</v>
      </c>
      <c r="L2393" s="16" t="n">
        <v>0.463308651481607</v>
      </c>
      <c r="M2393" s="16" t="n">
        <v>0.643118049178655</v>
      </c>
      <c r="N2393" s="16" t="n">
        <v>0.00121962922980096</v>
      </c>
      <c r="O2393" s="16" t="n">
        <v>0.0450120944906551</v>
      </c>
      <c r="P2393" s="34" t="b">
        <f aca="false">TRUE()</f>
        <v>1</v>
      </c>
      <c r="Q2393" s="18" t="n">
        <v>0.000522361610672864</v>
      </c>
    </row>
    <row r="2394" customFormat="false" ht="22.35" hidden="false" customHeight="false" outlineLevel="0" collapsed="false">
      <c r="A2394" s="6" t="s">
        <v>4164</v>
      </c>
      <c r="B2394" s="7" t="s">
        <v>1636</v>
      </c>
      <c r="C2394" s="17" t="n">
        <v>691</v>
      </c>
      <c r="D2394" s="16" t="n">
        <v>0.00576337653939271</v>
      </c>
      <c r="E2394" s="16" t="n">
        <v>0.0017710248268646</v>
      </c>
      <c r="F2394" s="16" t="n">
        <v>0.00666765883210124</v>
      </c>
      <c r="G2394" s="16" t="n">
        <v>0.00217821678966711</v>
      </c>
      <c r="H2394" s="16" t="n">
        <v>4.45144927560268</v>
      </c>
      <c r="I2394" s="17" t="n">
        <v>163.302613710261</v>
      </c>
      <c r="J2394" s="18" t="n">
        <v>1.57398709059433E-005</v>
      </c>
      <c r="K2394" s="18" t="n">
        <v>3.63902307853286E-005</v>
      </c>
      <c r="L2394" s="16" t="n">
        <v>0.426766870575207</v>
      </c>
      <c r="M2394" s="16" t="n">
        <v>0.631935516784002</v>
      </c>
      <c r="N2394" s="16" t="n">
        <v>0.00274929808154428</v>
      </c>
      <c r="O2394" s="16" t="n">
        <v>0.0470298695235871</v>
      </c>
      <c r="P2394" s="34" t="b">
        <f aca="false">TRUE()</f>
        <v>1</v>
      </c>
      <c r="Q2394" s="18" t="n">
        <v>0.000490823088215874</v>
      </c>
    </row>
    <row r="2395" customFormat="false" ht="22.35" hidden="false" customHeight="false" outlineLevel="0" collapsed="false">
      <c r="A2395" s="6" t="s">
        <v>4165</v>
      </c>
      <c r="B2395" s="7" t="s">
        <v>1636</v>
      </c>
      <c r="C2395" s="17" t="n">
        <v>692</v>
      </c>
      <c r="D2395" s="16" t="n">
        <v>0.0065044434867463</v>
      </c>
      <c r="E2395" s="16" t="n">
        <v>0.00185582982357171</v>
      </c>
      <c r="F2395" s="16" t="n">
        <v>0.00733994483673562</v>
      </c>
      <c r="G2395" s="16" t="n">
        <v>0.00222855914604907</v>
      </c>
      <c r="H2395" s="16" t="n">
        <v>3.94639441501491</v>
      </c>
      <c r="I2395" s="17" t="n">
        <v>160.037899856233</v>
      </c>
      <c r="J2395" s="18" t="n">
        <v>0.000118521197404799</v>
      </c>
      <c r="K2395" s="18" t="n">
        <v>0.000251206828003021</v>
      </c>
      <c r="L2395" s="16" t="n">
        <v>0.384308788426468</v>
      </c>
      <c r="M2395" s="16" t="n">
        <v>0.619263340475462</v>
      </c>
      <c r="N2395" s="16" t="n">
        <v>0.00670719272912657</v>
      </c>
      <c r="O2395" s="16" t="n">
        <v>0.0489822445385918</v>
      </c>
      <c r="P2395" s="34" t="b">
        <f aca="false">TRUE()</f>
        <v>1</v>
      </c>
      <c r="Q2395" s="18" t="n">
        <v>0.000291223046134409</v>
      </c>
    </row>
    <row r="2396" customFormat="false" ht="22.35" hidden="false" customHeight="false" outlineLevel="0" collapsed="false">
      <c r="A2396" s="6" t="s">
        <v>4166</v>
      </c>
      <c r="B2396" s="7" t="s">
        <v>1636</v>
      </c>
      <c r="C2396" s="17" t="n">
        <v>693</v>
      </c>
      <c r="D2396" s="16" t="n">
        <v>0.00724685682658435</v>
      </c>
      <c r="E2396" s="16" t="n">
        <v>0.00191635247023248</v>
      </c>
      <c r="F2396" s="16" t="n">
        <v>0.00798554685391437</v>
      </c>
      <c r="G2396" s="16" t="n">
        <v>0.00225151632555947</v>
      </c>
      <c r="H2396" s="16" t="n">
        <v>3.39520568714116</v>
      </c>
      <c r="I2396" s="17" t="n">
        <v>157.20342724628</v>
      </c>
      <c r="J2396" s="18" t="n">
        <v>0.000868295711981123</v>
      </c>
      <c r="K2396" s="16" t="n">
        <v>0.00162462903729561</v>
      </c>
      <c r="L2396" s="16" t="n">
        <v>0.335409199762325</v>
      </c>
      <c r="M2396" s="16" t="n">
        <v>0.60399959187838</v>
      </c>
      <c r="N2396" s="16" t="n">
        <v>0.0175485387679227</v>
      </c>
      <c r="O2396" s="16" t="n">
        <v>0.0509011628083716</v>
      </c>
      <c r="P2396" s="34" t="b">
        <f aca="false">TRUE()</f>
        <v>1</v>
      </c>
      <c r="Q2396" s="18" t="n">
        <v>0.00040196259632698</v>
      </c>
    </row>
    <row r="2397" customFormat="false" ht="22.35" hidden="false" customHeight="false" outlineLevel="0" collapsed="false">
      <c r="A2397" s="6" t="s">
        <v>4167</v>
      </c>
      <c r="B2397" s="7" t="s">
        <v>1636</v>
      </c>
      <c r="C2397" s="17" t="n">
        <v>694</v>
      </c>
      <c r="D2397" s="16" t="n">
        <v>0.00797134382760423</v>
      </c>
      <c r="E2397" s="16" t="n">
        <v>0.00195284118346113</v>
      </c>
      <c r="F2397" s="16" t="n">
        <v>0.0085883532529545</v>
      </c>
      <c r="G2397" s="16" t="n">
        <v>0.00225027015660712</v>
      </c>
      <c r="H2397" s="16" t="n">
        <v>2.79447871446768</v>
      </c>
      <c r="I2397" s="17" t="n">
        <v>154.795699363148</v>
      </c>
      <c r="J2397" s="16" t="n">
        <v>0.0058561210796933</v>
      </c>
      <c r="K2397" s="16" t="n">
        <v>0.00986345506725285</v>
      </c>
      <c r="L2397" s="16" t="n">
        <v>0.27961939120975</v>
      </c>
      <c r="M2397" s="16" t="n">
        <v>0.586348331802877</v>
      </c>
      <c r="N2397" s="16" t="n">
        <v>0.0455261017267495</v>
      </c>
      <c r="O2397" s="16" t="n">
        <v>0.0521501756184918</v>
      </c>
      <c r="P2397" s="34" t="b">
        <f aca="false">TRUE()</f>
        <v>1</v>
      </c>
      <c r="Q2397" s="18" t="n">
        <v>0.000371028862045823</v>
      </c>
    </row>
    <row r="2398" customFormat="false" ht="22.35" hidden="false" customHeight="false" outlineLevel="0" collapsed="false">
      <c r="A2398" s="6" t="s">
        <v>4168</v>
      </c>
      <c r="B2398" s="7" t="s">
        <v>1636</v>
      </c>
      <c r="C2398" s="17" t="n">
        <v>695</v>
      </c>
      <c r="D2398" s="16" t="n">
        <v>0.00865957814431345</v>
      </c>
      <c r="E2398" s="16" t="n">
        <v>0.00196701217971172</v>
      </c>
      <c r="F2398" s="16" t="n">
        <v>0.00913458904318609</v>
      </c>
      <c r="G2398" s="16" t="n">
        <v>0.00222927063766524</v>
      </c>
      <c r="H2398" s="16" t="n">
        <v>2.14321663078152</v>
      </c>
      <c r="I2398" s="17" t="n">
        <v>152.8163092242</v>
      </c>
      <c r="J2398" s="16" t="n">
        <v>0.0336785420353937</v>
      </c>
      <c r="K2398" s="16" t="n">
        <v>0.0489719514530076</v>
      </c>
      <c r="L2398" s="16" t="n">
        <v>0.216820242779794</v>
      </c>
      <c r="M2398" s="16" t="n">
        <v>0.567227833894501</v>
      </c>
      <c r="N2398" s="16" t="n">
        <v>0.115466143823031</v>
      </c>
      <c r="O2398" s="16" t="n">
        <v>0.0527436745894109</v>
      </c>
      <c r="P2398" s="34" t="b">
        <f aca="false">TRUE()</f>
        <v>1</v>
      </c>
      <c r="Q2398" s="18" t="n">
        <v>0.000258850224086662</v>
      </c>
    </row>
    <row r="2399" customFormat="false" ht="22.35" hidden="false" customHeight="false" outlineLevel="0" collapsed="false">
      <c r="A2399" s="6" t="s">
        <v>4169</v>
      </c>
      <c r="B2399" s="7" t="s">
        <v>1636</v>
      </c>
      <c r="C2399" s="17" t="n">
        <v>696</v>
      </c>
      <c r="D2399" s="16" t="n">
        <v>0.00929410268551221</v>
      </c>
      <c r="E2399" s="16" t="n">
        <v>0.00196199806674612</v>
      </c>
      <c r="F2399" s="16" t="n">
        <v>0.00961173334227452</v>
      </c>
      <c r="G2399" s="16" t="n">
        <v>0.00219391476467891</v>
      </c>
      <c r="H2399" s="16" t="n">
        <v>1.44069879457426</v>
      </c>
      <c r="I2399" s="17" t="n">
        <v>151.266997145971</v>
      </c>
      <c r="J2399" s="16" t="n">
        <v>0.151736481407156</v>
      </c>
      <c r="K2399" s="16" t="n">
        <v>0.195500278745637</v>
      </c>
      <c r="L2399" s="16" t="n">
        <v>0.147052353180778</v>
      </c>
      <c r="M2399" s="16" t="n">
        <v>0.545699418426691</v>
      </c>
      <c r="N2399" s="16" t="n">
        <v>0.279297052630726</v>
      </c>
      <c r="O2399" s="16" t="n">
        <v>0.0523876175991706</v>
      </c>
      <c r="P2399" s="34" t="b">
        <f aca="false">FALSE()</f>
        <v>0</v>
      </c>
      <c r="Q2399" s="16"/>
    </row>
    <row r="2400" customFormat="false" ht="22.35" hidden="false" customHeight="false" outlineLevel="0" collapsed="false">
      <c r="A2400" s="6" t="s">
        <v>4170</v>
      </c>
      <c r="B2400" s="7" t="s">
        <v>1636</v>
      </c>
      <c r="C2400" s="17" t="n">
        <v>697</v>
      </c>
      <c r="D2400" s="16" t="n">
        <v>0.0098611757282868</v>
      </c>
      <c r="E2400" s="16" t="n">
        <v>0.00194231879647854</v>
      </c>
      <c r="F2400" s="16" t="n">
        <v>0.0100114654539979</v>
      </c>
      <c r="G2400" s="16" t="n">
        <v>0.00215035994034317</v>
      </c>
      <c r="H2400" s="16" t="n">
        <v>0.689949919244664</v>
      </c>
      <c r="I2400" s="17" t="n">
        <v>150.146285508564</v>
      </c>
      <c r="J2400" s="16" t="n">
        <v>0.491290719718317</v>
      </c>
      <c r="K2400" s="16" t="n">
        <v>0.543840087178185</v>
      </c>
      <c r="L2400" s="16" t="n">
        <v>0.070890711608261</v>
      </c>
      <c r="M2400" s="16" t="n">
        <v>0.521212121212121</v>
      </c>
      <c r="N2400" s="16" t="n">
        <v>0.569737922165771</v>
      </c>
      <c r="O2400" s="16" t="n">
        <v>0.0505762463854057</v>
      </c>
      <c r="P2400" s="34" t="b">
        <f aca="false">FALSE()</f>
        <v>0</v>
      </c>
      <c r="Q2400" s="16"/>
    </row>
    <row r="2401" customFormat="false" ht="22.35" hidden="false" customHeight="false" outlineLevel="0" collapsed="false">
      <c r="A2401" s="6" t="s">
        <v>4171</v>
      </c>
      <c r="B2401" s="7" t="s">
        <v>1636</v>
      </c>
      <c r="C2401" s="17" t="n">
        <v>698</v>
      </c>
      <c r="D2401" s="16" t="n">
        <v>0.0103512069411991</v>
      </c>
      <c r="E2401" s="16" t="n">
        <v>0.00191362902055108</v>
      </c>
      <c r="F2401" s="16" t="n">
        <v>0.0103295872086308</v>
      </c>
      <c r="G2401" s="16" t="n">
        <v>0.00210487377050923</v>
      </c>
      <c r="H2401" s="16" t="n">
        <v>-0.100868164498549</v>
      </c>
      <c r="I2401" s="17" t="n">
        <v>149.428988823146</v>
      </c>
      <c r="J2401" s="16" t="n">
        <v>0.919790327891702</v>
      </c>
      <c r="K2401" s="16" t="n">
        <v>0.928742058576779</v>
      </c>
      <c r="L2401" s="16" t="n">
        <v>-0.0104087863353866</v>
      </c>
      <c r="M2401" s="16" t="n">
        <v>0.504458728701153</v>
      </c>
      <c r="N2401" s="16" t="n">
        <v>0.982778270573224</v>
      </c>
      <c r="O2401" s="16" t="n">
        <v>0.0474736815172948</v>
      </c>
      <c r="P2401" s="34" t="b">
        <f aca="false">FALSE()</f>
        <v>0</v>
      </c>
      <c r="Q2401" s="16"/>
    </row>
    <row r="2402" customFormat="false" ht="22.35" hidden="false" customHeight="false" outlineLevel="0" collapsed="false">
      <c r="A2402" s="6" t="s">
        <v>4172</v>
      </c>
      <c r="B2402" s="7" t="s">
        <v>1636</v>
      </c>
      <c r="C2402" s="17" t="n">
        <v>699</v>
      </c>
      <c r="D2402" s="16" t="n">
        <v>0.0107591064090461</v>
      </c>
      <c r="E2402" s="16" t="n">
        <v>0.00188141087710565</v>
      </c>
      <c r="F2402" s="16" t="n">
        <v>0.0105657566384465</v>
      </c>
      <c r="G2402" s="16" t="n">
        <v>0.00206268457148213</v>
      </c>
      <c r="H2402" s="16" t="n">
        <v>-0.918115507654868</v>
      </c>
      <c r="I2402" s="17" t="n">
        <v>149.072166433097</v>
      </c>
      <c r="J2402" s="16" t="n">
        <v>0.36004147405526</v>
      </c>
      <c r="K2402" s="16" t="n">
        <v>0.410261427053633</v>
      </c>
      <c r="L2402" s="16" t="n">
        <v>-0.0949480820073325</v>
      </c>
      <c r="M2402" s="16" t="n">
        <v>0.529211304968881</v>
      </c>
      <c r="N2402" s="16" t="n">
        <v>0.573044404189355</v>
      </c>
      <c r="O2402" s="16" t="n">
        <v>0.0428404797770824</v>
      </c>
      <c r="P2402" s="34" t="b">
        <f aca="false">FALSE()</f>
        <v>0</v>
      </c>
      <c r="Q2402" s="16"/>
    </row>
    <row r="2403" customFormat="false" ht="22.35" hidden="false" customHeight="false" outlineLevel="0" collapsed="false">
      <c r="A2403" s="6" t="s">
        <v>4173</v>
      </c>
      <c r="B2403" s="7" t="s">
        <v>1636</v>
      </c>
      <c r="C2403" s="17" t="n">
        <v>700</v>
      </c>
      <c r="D2403" s="16" t="n">
        <v>0.0110839760506153</v>
      </c>
      <c r="E2403" s="16" t="n">
        <v>0.001850640467048</v>
      </c>
      <c r="F2403" s="16" t="n">
        <v>0.0107230294650095</v>
      </c>
      <c r="G2403" s="16" t="n">
        <v>0.0020282410093446</v>
      </c>
      <c r="H2403" s="16" t="n">
        <v>-1.7425593597718</v>
      </c>
      <c r="I2403" s="17" t="n">
        <v>149.034183790745</v>
      </c>
      <c r="J2403" s="16" t="n">
        <v>0.0834733479042758</v>
      </c>
      <c r="K2403" s="16" t="n">
        <v>0.111818719755566</v>
      </c>
      <c r="L2403" s="16" t="n">
        <v>-0.180250816988974</v>
      </c>
      <c r="M2403" s="16" t="n">
        <v>0.554555657585961</v>
      </c>
      <c r="N2403" s="16" t="n">
        <v>0.229085267178481</v>
      </c>
      <c r="O2403" s="16" t="n">
        <v>0.035238489496305</v>
      </c>
      <c r="P2403" s="34" t="b">
        <f aca="false">FALSE()</f>
        <v>0</v>
      </c>
      <c r="Q2403" s="16"/>
    </row>
    <row r="2404" customFormat="false" ht="22.35" hidden="false" customHeight="false" outlineLevel="0" collapsed="false">
      <c r="A2404" s="6" t="s">
        <v>4174</v>
      </c>
      <c r="B2404" s="7" t="s">
        <v>1636</v>
      </c>
      <c r="C2404" s="17" t="n">
        <v>701</v>
      </c>
      <c r="D2404" s="16" t="n">
        <v>0.0113286088028593</v>
      </c>
      <c r="E2404" s="16" t="n">
        <v>0.00182600751078808</v>
      </c>
      <c r="F2404" s="16" t="n">
        <v>0.0108073549378996</v>
      </c>
      <c r="G2404" s="16" t="n">
        <v>0.00200478334192331</v>
      </c>
      <c r="H2404" s="16" t="n">
        <v>-2.54955611409847</v>
      </c>
      <c r="I2404" s="17" t="n">
        <v>149.226665016312</v>
      </c>
      <c r="J2404" s="16" t="n">
        <v>0.0117949273803012</v>
      </c>
      <c r="K2404" s="16" t="n">
        <v>0.0188700650070355</v>
      </c>
      <c r="L2404" s="16" t="n">
        <v>-0.263417313865405</v>
      </c>
      <c r="M2404" s="16" t="n">
        <v>0.576553412917049</v>
      </c>
      <c r="N2404" s="16" t="n">
        <v>0.0637244016854482</v>
      </c>
      <c r="O2404" s="16" t="n">
        <v>0.0297883842425065</v>
      </c>
      <c r="P2404" s="34" t="b">
        <f aca="false">TRUE()</f>
        <v>1</v>
      </c>
      <c r="Q2404" s="18" t="n">
        <v>0.000172593360044309</v>
      </c>
    </row>
    <row r="2405" customFormat="false" ht="22.35" hidden="false" customHeight="false" outlineLevel="0" collapsed="false">
      <c r="A2405" s="6" t="s">
        <v>4175</v>
      </c>
      <c r="B2405" s="7" t="s">
        <v>1636</v>
      </c>
      <c r="C2405" s="17" t="n">
        <v>702</v>
      </c>
      <c r="D2405" s="16" t="n">
        <v>0.0114993984745152</v>
      </c>
      <c r="E2405" s="16" t="n">
        <v>0.0018112161621269</v>
      </c>
      <c r="F2405" s="16" t="n">
        <v>0.0108274621182098</v>
      </c>
      <c r="G2405" s="16" t="n">
        <v>0.00199408798563406</v>
      </c>
      <c r="H2405" s="16" t="n">
        <v>-3.31161848149305</v>
      </c>
      <c r="I2405" s="17" t="n">
        <v>149.531474238913</v>
      </c>
      <c r="J2405" s="16" t="n">
        <v>0.00116302641159221</v>
      </c>
      <c r="K2405" s="16" t="n">
        <v>0.00215279197507033</v>
      </c>
      <c r="L2405" s="16" t="n">
        <v>-0.341520489631179</v>
      </c>
      <c r="M2405" s="16" t="n">
        <v>0.598694010815223</v>
      </c>
      <c r="N2405" s="16" t="n">
        <v>0.0130948444663489</v>
      </c>
      <c r="O2405" s="16" t="n">
        <v>0.0222487236947095</v>
      </c>
      <c r="P2405" s="34" t="b">
        <f aca="false">TRUE()</f>
        <v>1</v>
      </c>
      <c r="Q2405" s="18" t="n">
        <v>0.000252834815533162</v>
      </c>
    </row>
    <row r="2406" customFormat="false" ht="22.35" hidden="false" customHeight="false" outlineLevel="0" collapsed="false">
      <c r="A2406" s="6" t="s">
        <v>4176</v>
      </c>
      <c r="B2406" s="7" t="s">
        <v>1636</v>
      </c>
      <c r="C2406" s="17" t="n">
        <v>703</v>
      </c>
      <c r="D2406" s="16" t="n">
        <v>0.0116060069916713</v>
      </c>
      <c r="E2406" s="16" t="n">
        <v>0.0018075840096975</v>
      </c>
      <c r="F2406" s="16" t="n">
        <v>0.0107945526627788</v>
      </c>
      <c r="G2406" s="16" t="n">
        <v>0.00199633548093662</v>
      </c>
      <c r="H2406" s="16" t="n">
        <v>-4.00480892357507</v>
      </c>
      <c r="I2406" s="17" t="n">
        <v>149.876802156711</v>
      </c>
      <c r="J2406" s="18" t="n">
        <v>9.73857429749118E-005</v>
      </c>
      <c r="K2406" s="18" t="n">
        <v>0.000207896519210846</v>
      </c>
      <c r="L2406" s="16" t="n">
        <v>-0.41214914236398</v>
      </c>
      <c r="M2406" s="16" t="n">
        <v>0.62095704519947</v>
      </c>
      <c r="N2406" s="16" t="n">
        <v>0.0021691663493415</v>
      </c>
      <c r="O2406" s="16" t="n">
        <v>0.0148412867364401</v>
      </c>
      <c r="P2406" s="34" t="b">
        <f aca="false">TRUE()</f>
        <v>1</v>
      </c>
      <c r="Q2406" s="18" t="n">
        <v>0.000198497408074518</v>
      </c>
    </row>
    <row r="2407" customFormat="false" ht="22.35" hidden="false" customHeight="false" outlineLevel="0" collapsed="false">
      <c r="A2407" s="6" t="s">
        <v>4177</v>
      </c>
      <c r="B2407" s="7" t="s">
        <v>1636</v>
      </c>
      <c r="C2407" s="17" t="n">
        <v>704</v>
      </c>
      <c r="D2407" s="16" t="n">
        <v>0.0116575574779187</v>
      </c>
      <c r="E2407" s="16" t="n">
        <v>0.00181550392892966</v>
      </c>
      <c r="F2407" s="16" t="n">
        <v>0.0107181925776517</v>
      </c>
      <c r="G2407" s="16" t="n">
        <v>0.00201043420254235</v>
      </c>
      <c r="H2407" s="16" t="n">
        <v>-4.61345017953371</v>
      </c>
      <c r="I2407" s="17" t="n">
        <v>150.172406947744</v>
      </c>
      <c r="J2407" s="18" t="n">
        <v>8.42413203813588E-006</v>
      </c>
      <c r="K2407" s="18" t="n">
        <v>1.98863185200591E-005</v>
      </c>
      <c r="L2407" s="16" t="n">
        <v>-0.473947109384242</v>
      </c>
      <c r="M2407" s="16" t="n">
        <v>0.639649015406591</v>
      </c>
      <c r="N2407" s="18" t="n">
        <v>0.000397539096671613</v>
      </c>
      <c r="O2407" s="16" t="n">
        <v>0.00857296916006092</v>
      </c>
      <c r="P2407" s="34" t="b">
        <f aca="false">TRUE()</f>
        <v>1</v>
      </c>
      <c r="Q2407" s="18" t="n">
        <v>0.000168823236226492</v>
      </c>
    </row>
    <row r="2408" customFormat="false" ht="22.35" hidden="false" customHeight="false" outlineLevel="0" collapsed="false">
      <c r="A2408" s="6" t="s">
        <v>4178</v>
      </c>
      <c r="B2408" s="7" t="s">
        <v>1636</v>
      </c>
      <c r="C2408" s="17" t="n">
        <v>705</v>
      </c>
      <c r="D2408" s="16" t="n">
        <v>0.0116631392212135</v>
      </c>
      <c r="E2408" s="16" t="n">
        <v>0.00183484488456519</v>
      </c>
      <c r="F2408" s="16" t="n">
        <v>0.0106073248490126</v>
      </c>
      <c r="G2408" s="16" t="n">
        <v>0.00203488991186509</v>
      </c>
      <c r="H2408" s="16" t="n">
        <v>-5.12919204945696</v>
      </c>
      <c r="I2408" s="17" t="n">
        <v>150.338861730365</v>
      </c>
      <c r="J2408" s="18" t="n">
        <v>8.84307895073422E-007</v>
      </c>
      <c r="K2408" s="18" t="n">
        <v>2.24183125507312E-006</v>
      </c>
      <c r="L2408" s="16" t="n">
        <v>-0.52640778872913</v>
      </c>
      <c r="M2408" s="16" t="n">
        <v>0.655402509947965</v>
      </c>
      <c r="N2408" s="18" t="n">
        <v>9.66322414391988E-005</v>
      </c>
      <c r="O2408" s="16" t="n">
        <v>0.00164479694402043</v>
      </c>
      <c r="P2408" s="34" t="b">
        <f aca="false">TRUE()</f>
        <v>1</v>
      </c>
      <c r="Q2408" s="18" t="n">
        <v>0.000662704704497541</v>
      </c>
    </row>
    <row r="2409" customFormat="false" ht="22.35" hidden="false" customHeight="false" outlineLevel="0" collapsed="false">
      <c r="A2409" s="6" t="s">
        <v>4179</v>
      </c>
      <c r="B2409" s="7" t="s">
        <v>1636</v>
      </c>
      <c r="C2409" s="17" t="n">
        <v>706</v>
      </c>
      <c r="D2409" s="16" t="n">
        <v>0.0116328793127637</v>
      </c>
      <c r="E2409" s="16" t="n">
        <v>0.00186435860996837</v>
      </c>
      <c r="F2409" s="16" t="n">
        <v>0.010471998093942</v>
      </c>
      <c r="G2409" s="16" t="n">
        <v>0.00206783060783834</v>
      </c>
      <c r="H2409" s="16" t="n">
        <v>-5.55022261284868</v>
      </c>
      <c r="I2409" s="17" t="n">
        <v>150.3501539217</v>
      </c>
      <c r="J2409" s="18" t="n">
        <v>1.25674594207921E-007</v>
      </c>
      <c r="K2409" s="18" t="n">
        <v>3.37136112451759E-007</v>
      </c>
      <c r="L2409" s="16" t="n">
        <v>-0.569579807082011</v>
      </c>
      <c r="M2409" s="16" t="n">
        <v>0.668176716661565</v>
      </c>
      <c r="N2409" s="18" t="n">
        <v>5.80652105814837E-005</v>
      </c>
      <c r="O2409" s="18" t="n">
        <v>0.000459616108497253</v>
      </c>
      <c r="P2409" s="34" t="b">
        <f aca="false">TRUE()</f>
        <v>1</v>
      </c>
      <c r="Q2409" s="18" t="n">
        <v>0.000197209809739649</v>
      </c>
    </row>
    <row r="2410" customFormat="false" ht="22.35" hidden="false" customHeight="false" outlineLevel="0" collapsed="false">
      <c r="A2410" s="6" t="s">
        <v>4180</v>
      </c>
      <c r="B2410" s="7" t="s">
        <v>1636</v>
      </c>
      <c r="C2410" s="17" t="n">
        <v>707</v>
      </c>
      <c r="D2410" s="16" t="n">
        <v>0.011574613989947</v>
      </c>
      <c r="E2410" s="16" t="n">
        <v>0.00190191510163498</v>
      </c>
      <c r="F2410" s="16" t="n">
        <v>0.0103197006888756</v>
      </c>
      <c r="G2410" s="16" t="n">
        <v>0.00210706642838859</v>
      </c>
      <c r="H2410" s="16" t="n">
        <v>-5.88264970803093</v>
      </c>
      <c r="I2410" s="17" t="n">
        <v>150.222225023226</v>
      </c>
      <c r="J2410" s="18" t="n">
        <v>2.52673548344241E-008</v>
      </c>
      <c r="K2410" s="18" t="n">
        <v>7.11394318608277E-008</v>
      </c>
      <c r="L2410" s="16" t="n">
        <v>-0.60415444197856</v>
      </c>
      <c r="M2410" s="16" t="n">
        <v>0.67927762473217</v>
      </c>
      <c r="N2410" s="18" t="n">
        <v>3.09397234930765E-005</v>
      </c>
      <c r="O2410" s="18" t="n">
        <v>6.43385738107135E-005</v>
      </c>
      <c r="P2410" s="34" t="b">
        <f aca="false">TRUE()</f>
        <v>1</v>
      </c>
      <c r="Q2410" s="18" t="n">
        <v>0.000253572624570513</v>
      </c>
    </row>
    <row r="2411" customFormat="false" ht="22.35" hidden="false" customHeight="false" outlineLevel="0" collapsed="false">
      <c r="A2411" s="6" t="s">
        <v>4181</v>
      </c>
      <c r="B2411" s="7" t="s">
        <v>1636</v>
      </c>
      <c r="C2411" s="17" t="n">
        <v>708</v>
      </c>
      <c r="D2411" s="16" t="n">
        <v>0.0114947390042422</v>
      </c>
      <c r="E2411" s="16" t="n">
        <v>0.00194533574625937</v>
      </c>
      <c r="F2411" s="16" t="n">
        <v>0.0101560731852503</v>
      </c>
      <c r="G2411" s="16" t="n">
        <v>0.002150646664107</v>
      </c>
      <c r="H2411" s="16" t="n">
        <v>-6.1377269479775</v>
      </c>
      <c r="I2411" s="17" t="n">
        <v>149.988816071629</v>
      </c>
      <c r="J2411" s="18" t="n">
        <v>7.13078250153776E-009</v>
      </c>
      <c r="K2411" s="18" t="n">
        <v>2.07668402676363E-008</v>
      </c>
      <c r="L2411" s="16" t="n">
        <v>-0.631231083825854</v>
      </c>
      <c r="M2411" s="16" t="n">
        <v>0.686746250382614</v>
      </c>
      <c r="N2411" s="18" t="n">
        <v>1.4965563354565E-005</v>
      </c>
      <c r="O2411" s="18" t="n">
        <v>4.97647781923487E-005</v>
      </c>
      <c r="P2411" s="34" t="b">
        <f aca="false">TRUE()</f>
        <v>1</v>
      </c>
      <c r="Q2411" s="18" t="n">
        <v>0.000271611315836298</v>
      </c>
    </row>
    <row r="2412" customFormat="false" ht="22.35" hidden="false" customHeight="false" outlineLevel="0" collapsed="false">
      <c r="A2412" s="6" t="s">
        <v>4182</v>
      </c>
      <c r="B2412" s="7" t="s">
        <v>1636</v>
      </c>
      <c r="C2412" s="17" t="n">
        <v>709</v>
      </c>
      <c r="D2412" s="16" t="n">
        <v>0.0113981044503167</v>
      </c>
      <c r="E2412" s="16" t="n">
        <v>0.00199263377249318</v>
      </c>
      <c r="F2412" s="16" t="n">
        <v>0.00998500514630299</v>
      </c>
      <c r="G2412" s="16" t="n">
        <v>0.00219678974768592</v>
      </c>
      <c r="H2412" s="16" t="n">
        <v>-6.3286777385193</v>
      </c>
      <c r="I2412" s="17" t="n">
        <v>149.680115978852</v>
      </c>
      <c r="J2412" s="18" t="n">
        <v>2.71931832778339E-009</v>
      </c>
      <c r="K2412" s="18" t="n">
        <v>8.17173863888562E-009</v>
      </c>
      <c r="L2412" s="16" t="n">
        <v>-0.652078062648146</v>
      </c>
      <c r="M2412" s="16" t="n">
        <v>0.691235588205285</v>
      </c>
      <c r="N2412" s="18" t="n">
        <v>8.33001661315556E-006</v>
      </c>
      <c r="O2412" s="18" t="n">
        <v>4.32026395778248E-005</v>
      </c>
      <c r="P2412" s="34" t="b">
        <f aca="false">TRUE()</f>
        <v>1</v>
      </c>
      <c r="Q2412" s="18" t="n">
        <v>0.000780770804868596</v>
      </c>
    </row>
    <row r="2413" customFormat="false" ht="22.35" hidden="false" customHeight="false" outlineLevel="0" collapsed="false">
      <c r="A2413" s="6" t="s">
        <v>4183</v>
      </c>
      <c r="B2413" s="7" t="s">
        <v>1636</v>
      </c>
      <c r="C2413" s="17" t="n">
        <v>710</v>
      </c>
      <c r="D2413" s="16" t="n">
        <v>0.0112881578591042</v>
      </c>
      <c r="E2413" s="16" t="n">
        <v>0.00204272972616906</v>
      </c>
      <c r="F2413" s="16" t="n">
        <v>0.00980963542412294</v>
      </c>
      <c r="G2413" s="16" t="n">
        <v>0.00224387063627663</v>
      </c>
      <c r="H2413" s="16" t="n">
        <v>-6.46385656961046</v>
      </c>
      <c r="I2413" s="17" t="n">
        <v>149.282493807746</v>
      </c>
      <c r="J2413" s="18" t="n">
        <v>1.36551479240588E-009</v>
      </c>
      <c r="K2413" s="18" t="n">
        <v>4.19148401515118E-009</v>
      </c>
      <c r="L2413" s="16" t="n">
        <v>-0.667611700175183</v>
      </c>
      <c r="M2413" s="16" t="n">
        <v>0.694133251709009</v>
      </c>
      <c r="N2413" s="18" t="n">
        <v>5.99957781251405E-006</v>
      </c>
      <c r="O2413" s="18" t="n">
        <v>4.0296747285532E-005</v>
      </c>
      <c r="P2413" s="34" t="b">
        <f aca="false">TRUE()</f>
        <v>1</v>
      </c>
      <c r="Q2413" s="18" t="n">
        <v>0.000426241979631805</v>
      </c>
    </row>
    <row r="2414" customFormat="false" ht="22.35" hidden="false" customHeight="false" outlineLevel="0" collapsed="false">
      <c r="A2414" s="6" t="s">
        <v>4184</v>
      </c>
      <c r="B2414" s="7" t="s">
        <v>1636</v>
      </c>
      <c r="C2414" s="17" t="n">
        <v>711</v>
      </c>
      <c r="D2414" s="16" t="n">
        <v>0.0111663067947211</v>
      </c>
      <c r="E2414" s="16" t="n">
        <v>0.00209294819526851</v>
      </c>
      <c r="F2414" s="16" t="n">
        <v>0.00963068563431896</v>
      </c>
      <c r="G2414" s="16" t="n">
        <v>0.00229003244116371</v>
      </c>
      <c r="H2414" s="16" t="n">
        <v>-6.55738209929103</v>
      </c>
      <c r="I2414" s="17" t="n">
        <v>148.855674550569</v>
      </c>
      <c r="J2414" s="18" t="n">
        <v>8.46476967314076E-010</v>
      </c>
      <c r="K2414" s="18" t="n">
        <v>2.64126271755896E-009</v>
      </c>
      <c r="L2414" s="16" t="n">
        <v>-0.679039308541403</v>
      </c>
      <c r="M2414" s="16" t="n">
        <v>0.69594939291909</v>
      </c>
      <c r="N2414" s="18" t="n">
        <v>5.05907556933677E-006</v>
      </c>
      <c r="O2414" s="18" t="n">
        <v>3.95894852764112E-005</v>
      </c>
      <c r="P2414" s="34" t="b">
        <f aca="false">TRUE()</f>
        <v>1</v>
      </c>
      <c r="Q2414" s="18" t="n">
        <v>0.000123631286852311</v>
      </c>
    </row>
    <row r="2415" customFormat="false" ht="22.35" hidden="false" customHeight="false" outlineLevel="0" collapsed="false">
      <c r="A2415" s="6" t="s">
        <v>1612</v>
      </c>
      <c r="B2415" s="7" t="s">
        <v>1636</v>
      </c>
      <c r="C2415" s="17" t="n">
        <v>712</v>
      </c>
      <c r="D2415" s="16" t="n">
        <v>0.0110327611280891</v>
      </c>
      <c r="E2415" s="16" t="n">
        <v>0.00214087798602417</v>
      </c>
      <c r="F2415" s="16" t="n">
        <v>0.00944771971343836</v>
      </c>
      <c r="G2415" s="16" t="n">
        <v>0.00233366539854299</v>
      </c>
      <c r="H2415" s="16" t="n">
        <v>-6.62168873797806</v>
      </c>
      <c r="I2415" s="17" t="n">
        <v>148.449155086856</v>
      </c>
      <c r="J2415" s="18" t="n">
        <v>6.09368372291476E-010</v>
      </c>
      <c r="K2415" s="18" t="n">
        <v>1.92603103199514E-009</v>
      </c>
      <c r="L2415" s="16" t="n">
        <v>-0.687418334313083</v>
      </c>
      <c r="M2415" s="16" t="n">
        <v>0.696826854402612</v>
      </c>
      <c r="N2415" s="18" t="n">
        <v>4.3943248156373E-006</v>
      </c>
      <c r="O2415" s="18" t="n">
        <v>4.03912474109487E-005</v>
      </c>
      <c r="P2415" s="34" t="b">
        <f aca="false">TRUE()</f>
        <v>1</v>
      </c>
      <c r="Q2415" s="18" t="n">
        <v>0.000547764419569754</v>
      </c>
    </row>
    <row r="2416" customFormat="false" ht="22.35" hidden="false" customHeight="false" outlineLevel="0" collapsed="false">
      <c r="A2416" s="6" t="s">
        <v>4185</v>
      </c>
      <c r="B2416" s="7" t="s">
        <v>1636</v>
      </c>
      <c r="C2416" s="17" t="n">
        <v>713</v>
      </c>
      <c r="D2416" s="16" t="n">
        <v>0.0108862670275548</v>
      </c>
      <c r="E2416" s="16" t="n">
        <v>0.00218646194683866</v>
      </c>
      <c r="F2416" s="16" t="n">
        <v>0.00925962193262872</v>
      </c>
      <c r="G2416" s="16" t="n">
        <v>0.00237363396109832</v>
      </c>
      <c r="H2416" s="16" t="n">
        <v>-6.65902457415748</v>
      </c>
      <c r="I2416" s="17" t="n">
        <v>148.012051995935</v>
      </c>
      <c r="J2416" s="18" t="n">
        <v>5.04908284502264E-010</v>
      </c>
      <c r="K2416" s="18" t="n">
        <v>1.6056470350072E-009</v>
      </c>
      <c r="L2416" s="16" t="n">
        <v>-0.693175692860704</v>
      </c>
      <c r="M2416" s="16" t="n">
        <v>0.696643199673503</v>
      </c>
      <c r="N2416" s="18" t="n">
        <v>3.90447780803415E-006</v>
      </c>
      <c r="O2416" s="18" t="n">
        <v>4.2395616419439E-005</v>
      </c>
      <c r="P2416" s="34" t="b">
        <f aca="false">TRUE()</f>
        <v>1</v>
      </c>
      <c r="Q2416" s="18" t="n">
        <v>0.000537664452021602</v>
      </c>
    </row>
    <row r="2417" customFormat="false" ht="22.35" hidden="false" customHeight="false" outlineLevel="0" collapsed="false">
      <c r="A2417" s="6" t="s">
        <v>4186</v>
      </c>
      <c r="B2417" s="7" t="s">
        <v>1636</v>
      </c>
      <c r="C2417" s="17" t="n">
        <v>714</v>
      </c>
      <c r="D2417" s="16" t="n">
        <v>0.0107254547226903</v>
      </c>
      <c r="E2417" s="16" t="n">
        <v>0.00222756320587982</v>
      </c>
      <c r="F2417" s="16" t="n">
        <v>0.00906542595846743</v>
      </c>
      <c r="G2417" s="16" t="n">
        <v>0.00240831742184243</v>
      </c>
      <c r="H2417" s="16" t="n">
        <v>-6.67552239223721</v>
      </c>
      <c r="I2417" s="17" t="n">
        <v>147.575626398931</v>
      </c>
      <c r="J2417" s="18" t="n">
        <v>4.66507500000299E-010</v>
      </c>
      <c r="K2417" s="18" t="n">
        <v>1.49038192840742E-009</v>
      </c>
      <c r="L2417" s="16" t="n">
        <v>-0.696799153173612</v>
      </c>
      <c r="M2417" s="16" t="n">
        <v>0.696173859810223</v>
      </c>
      <c r="N2417" s="18" t="n">
        <v>3.70311917755737E-006</v>
      </c>
      <c r="O2417" s="18" t="n">
        <v>4.55761646717905E-005</v>
      </c>
      <c r="P2417" s="34" t="b">
        <f aca="false">TRUE()</f>
        <v>1</v>
      </c>
      <c r="Q2417" s="18" t="n">
        <v>0.000294184252207064</v>
      </c>
    </row>
    <row r="2418" customFormat="false" ht="22.35" hidden="false" customHeight="false" outlineLevel="0" collapsed="false">
      <c r="A2418" s="6" t="s">
        <v>4187</v>
      </c>
      <c r="B2418" s="7" t="s">
        <v>1636</v>
      </c>
      <c r="C2418" s="17" t="n">
        <v>715</v>
      </c>
      <c r="D2418" s="16" t="n">
        <v>0.010548424076229</v>
      </c>
      <c r="E2418" s="16" t="n">
        <v>0.00226264269730254</v>
      </c>
      <c r="F2418" s="16" t="n">
        <v>0.00886335289570675</v>
      </c>
      <c r="G2418" s="16" t="n">
        <v>0.00243652022359747</v>
      </c>
      <c r="H2418" s="16" t="n">
        <v>-6.67618908772377</v>
      </c>
      <c r="I2418" s="17" t="n">
        <v>147.157212358001</v>
      </c>
      <c r="J2418" s="18" t="n">
        <v>4.68159843016919E-010</v>
      </c>
      <c r="K2418" s="18" t="n">
        <v>1.49451026809247E-009</v>
      </c>
      <c r="L2418" s="16" t="n">
        <v>-0.698718336457666</v>
      </c>
      <c r="M2418" s="16" t="n">
        <v>0.695357616569738</v>
      </c>
      <c r="N2418" s="18" t="n">
        <v>3.67415810218457E-006</v>
      </c>
      <c r="O2418" s="18" t="n">
        <v>5.00335692482751E-005</v>
      </c>
      <c r="P2418" s="34" t="b">
        <f aca="false">TRUE()</f>
        <v>1</v>
      </c>
      <c r="Q2418" s="18" t="n">
        <v>0.000498969807669416</v>
      </c>
    </row>
    <row r="2419" customFormat="false" ht="22.35" hidden="false" customHeight="false" outlineLevel="0" collapsed="false">
      <c r="A2419" s="6" t="s">
        <v>4188</v>
      </c>
      <c r="B2419" s="7" t="s">
        <v>1636</v>
      </c>
      <c r="C2419" s="17" t="n">
        <v>716</v>
      </c>
      <c r="D2419" s="16" t="n">
        <v>0.010353328766029</v>
      </c>
      <c r="E2419" s="16" t="n">
        <v>0.00229093940226618</v>
      </c>
      <c r="F2419" s="16" t="n">
        <v>0.00865136868036754</v>
      </c>
      <c r="G2419" s="16" t="n">
        <v>0.00245727437567888</v>
      </c>
      <c r="H2419" s="16" t="n">
        <v>-6.66474852360749</v>
      </c>
      <c r="I2419" s="17" t="n">
        <v>146.746179505021</v>
      </c>
      <c r="J2419" s="18" t="n">
        <v>5.00471704890365E-010</v>
      </c>
      <c r="K2419" s="18" t="n">
        <v>1.59275887675998E-009</v>
      </c>
      <c r="L2419" s="16" t="n">
        <v>-0.699356144642828</v>
      </c>
      <c r="M2419" s="16" t="n">
        <v>0.695235180083665</v>
      </c>
      <c r="N2419" s="18" t="n">
        <v>3.67415810218457E-006</v>
      </c>
      <c r="O2419" s="18" t="n">
        <v>5.60442002014394E-005</v>
      </c>
      <c r="P2419" s="34" t="b">
        <f aca="false">TRUE()</f>
        <v>1</v>
      </c>
      <c r="Q2419" s="18" t="n">
        <v>3.442401220179E-005</v>
      </c>
    </row>
    <row r="2420" customFormat="false" ht="22.35" hidden="false" customHeight="false" outlineLevel="0" collapsed="false">
      <c r="A2420" s="6" t="s">
        <v>4189</v>
      </c>
      <c r="B2420" s="7" t="s">
        <v>1636</v>
      </c>
      <c r="C2420" s="17" t="n">
        <v>717</v>
      </c>
      <c r="D2420" s="16" t="n">
        <v>0.0101383339490029</v>
      </c>
      <c r="E2420" s="16" t="n">
        <v>0.00231133821537776</v>
      </c>
      <c r="F2420" s="16" t="n">
        <v>0.00842734076448155</v>
      </c>
      <c r="G2420" s="16" t="n">
        <v>0.00246967575689648</v>
      </c>
      <c r="H2420" s="16" t="n">
        <v>-6.64573467153722</v>
      </c>
      <c r="I2420" s="17" t="n">
        <v>146.350619757189</v>
      </c>
      <c r="J2420" s="18" t="n">
        <v>5.56373197077122E-010</v>
      </c>
      <c r="K2420" s="18" t="n">
        <v>1.76390280203977E-009</v>
      </c>
      <c r="L2420" s="16" t="n">
        <v>-0.699142245277134</v>
      </c>
      <c r="M2420" s="16" t="n">
        <v>0.694214876033058</v>
      </c>
      <c r="N2420" s="18" t="n">
        <v>3.67415810218457E-006</v>
      </c>
      <c r="O2420" s="18" t="n">
        <v>6.41342516908018E-005</v>
      </c>
      <c r="P2420" s="34" t="b">
        <f aca="false">TRUE()</f>
        <v>1</v>
      </c>
      <c r="Q2420" s="18" t="n">
        <v>0.000275331823134854</v>
      </c>
    </row>
    <row r="2421" customFormat="false" ht="22.35" hidden="false" customHeight="false" outlineLevel="0" collapsed="false">
      <c r="A2421" s="6" t="s">
        <v>4190</v>
      </c>
      <c r="B2421" s="7" t="s">
        <v>1636</v>
      </c>
      <c r="C2421" s="17" t="n">
        <v>718</v>
      </c>
      <c r="D2421" s="16" t="n">
        <v>0.00990318777832457</v>
      </c>
      <c r="E2421" s="16" t="n">
        <v>0.00232230894026891</v>
      </c>
      <c r="F2421" s="16" t="n">
        <v>0.00819143794132854</v>
      </c>
      <c r="G2421" s="16" t="n">
        <v>0.00247273391326911</v>
      </c>
      <c r="H2421" s="16" t="n">
        <v>-6.62155663168015</v>
      </c>
      <c r="I2421" s="17" t="n">
        <v>145.992326695354</v>
      </c>
      <c r="J2421" s="18" t="n">
        <v>6.34820660723854E-010</v>
      </c>
      <c r="K2421" s="18" t="n">
        <v>2.00495109741552E-009</v>
      </c>
      <c r="L2421" s="16" t="n">
        <v>-0.698223672354342</v>
      </c>
      <c r="M2421" s="16" t="n">
        <v>0.693561881440669</v>
      </c>
      <c r="N2421" s="18" t="n">
        <v>3.68051265022647E-006</v>
      </c>
      <c r="O2421" s="18" t="n">
        <v>7.52866695338158E-005</v>
      </c>
      <c r="P2421" s="34" t="b">
        <f aca="false">TRUE()</f>
        <v>1</v>
      </c>
      <c r="Q2421" s="18" t="n">
        <v>0.000632235341603305</v>
      </c>
    </row>
    <row r="2422" customFormat="false" ht="22.35" hidden="false" customHeight="false" outlineLevel="0" collapsed="false">
      <c r="A2422" s="6" t="s">
        <v>4191</v>
      </c>
      <c r="B2422" s="7" t="s">
        <v>1636</v>
      </c>
      <c r="C2422" s="17" t="n">
        <v>719</v>
      </c>
      <c r="D2422" s="16" t="n">
        <v>0.00964786972834342</v>
      </c>
      <c r="E2422" s="16" t="n">
        <v>0.00232300998096226</v>
      </c>
      <c r="F2422" s="16" t="n">
        <v>0.00794393795382401</v>
      </c>
      <c r="G2422" s="16" t="n">
        <v>0.00246572596907947</v>
      </c>
      <c r="H2422" s="16" t="n">
        <v>-6.59314053172154</v>
      </c>
      <c r="I2422" s="17" t="n">
        <v>145.673019411708</v>
      </c>
      <c r="J2422" s="18" t="n">
        <v>7.39703640166535E-010</v>
      </c>
      <c r="K2422" s="18" t="n">
        <v>2.31680762769141E-009</v>
      </c>
      <c r="L2422" s="16" t="n">
        <v>-0.696683349660449</v>
      </c>
      <c r="M2422" s="16" t="n">
        <v>0.693296602387512</v>
      </c>
      <c r="N2422" s="18" t="n">
        <v>3.70311917755737E-006</v>
      </c>
      <c r="O2422" s="18" t="n">
        <v>9.1773470278474E-005</v>
      </c>
      <c r="P2422" s="34" t="b">
        <f aca="false">TRUE()</f>
        <v>1</v>
      </c>
      <c r="Q2422" s="18" t="n">
        <v>0.000228624474979886</v>
      </c>
    </row>
    <row r="2423" customFormat="false" ht="22.35" hidden="false" customHeight="false" outlineLevel="0" collapsed="false">
      <c r="A2423" s="6" t="s">
        <v>4192</v>
      </c>
      <c r="B2423" s="7" t="s">
        <v>1636</v>
      </c>
      <c r="C2423" s="17" t="n">
        <v>720</v>
      </c>
      <c r="D2423" s="16" t="n">
        <v>0.0093722822507471</v>
      </c>
      <c r="E2423" s="16" t="n">
        <v>0.00231367980008741</v>
      </c>
      <c r="F2423" s="16" t="n">
        <v>0.00768443032787294</v>
      </c>
      <c r="G2423" s="16" t="n">
        <v>0.00244847943945462</v>
      </c>
      <c r="H2423" s="16" t="n">
        <v>-6.56086148033191</v>
      </c>
      <c r="I2423" s="17" t="n">
        <v>145.370537413627</v>
      </c>
      <c r="J2423" s="18" t="n">
        <v>8.78682464354322E-010</v>
      </c>
      <c r="K2423" s="18" t="n">
        <v>2.73558306606935E-009</v>
      </c>
      <c r="L2423" s="16" t="n">
        <v>-0.694657471479965</v>
      </c>
      <c r="M2423" s="16" t="n">
        <v>0.692602795633099</v>
      </c>
      <c r="N2423" s="18" t="n">
        <v>3.90224548866044E-006</v>
      </c>
      <c r="O2423" s="18" t="n">
        <v>0.000487897798258465</v>
      </c>
      <c r="P2423" s="34" t="b">
        <f aca="false">TRUE()</f>
        <v>1</v>
      </c>
      <c r="Q2423" s="18" t="n">
        <v>0.000845596994379021</v>
      </c>
    </row>
    <row r="2424" customFormat="false" ht="22.35" hidden="false" customHeight="false" outlineLevel="0" collapsed="false">
      <c r="A2424" s="6" t="s">
        <v>4193</v>
      </c>
      <c r="B2424" s="7" t="s">
        <v>1636</v>
      </c>
      <c r="C2424" s="17" t="n">
        <v>721</v>
      </c>
      <c r="D2424" s="16" t="n">
        <v>0.00907703083422352</v>
      </c>
      <c r="E2424" s="16" t="n">
        <v>0.00229416186656752</v>
      </c>
      <c r="F2424" s="16" t="n">
        <v>0.00741326989076428</v>
      </c>
      <c r="G2424" s="16" t="n">
        <v>0.00242070280755212</v>
      </c>
      <c r="H2424" s="16" t="n">
        <v>-6.52573679703188</v>
      </c>
      <c r="I2424" s="17" t="n">
        <v>145.07573385289</v>
      </c>
      <c r="J2424" s="18" t="n">
        <v>1.05848829166782E-009</v>
      </c>
      <c r="K2424" s="18" t="n">
        <v>3.28060224826098E-009</v>
      </c>
      <c r="L2424" s="16" t="n">
        <v>-0.692292804454786</v>
      </c>
      <c r="M2424" s="16" t="n">
        <v>0.692133455769819</v>
      </c>
      <c r="N2424" s="18" t="n">
        <v>4.0606931571216E-006</v>
      </c>
      <c r="O2424" s="18" t="n">
        <v>0.000628443499903125</v>
      </c>
      <c r="P2424" s="34" t="b">
        <f aca="false">TRUE()</f>
        <v>1</v>
      </c>
      <c r="Q2424" s="18" t="n">
        <v>0.000309449884874816</v>
      </c>
    </row>
    <row r="2425" customFormat="false" ht="22.35" hidden="false" customHeight="false" outlineLevel="0" collapsed="false">
      <c r="A2425" s="6" t="s">
        <v>4194</v>
      </c>
      <c r="B2425" s="7" t="s">
        <v>1636</v>
      </c>
      <c r="C2425" s="17" t="n">
        <v>722</v>
      </c>
      <c r="D2425" s="16" t="n">
        <v>0.00876381946955997</v>
      </c>
      <c r="E2425" s="16" t="n">
        <v>0.00226423981523461</v>
      </c>
      <c r="F2425" s="16" t="n">
        <v>0.00713186400029897</v>
      </c>
      <c r="G2425" s="16" t="n">
        <v>0.00238248136123187</v>
      </c>
      <c r="H2425" s="16" t="n">
        <v>-6.48886125237986</v>
      </c>
      <c r="I2425" s="17" t="n">
        <v>144.797807467912</v>
      </c>
      <c r="J2425" s="18" t="n">
        <v>1.28544663904737E-009</v>
      </c>
      <c r="K2425" s="18" t="n">
        <v>3.9574210326755E-009</v>
      </c>
      <c r="L2425" s="16" t="n">
        <v>-0.689661022160767</v>
      </c>
      <c r="M2425" s="16" t="n">
        <v>0.691419242934394</v>
      </c>
      <c r="N2425" s="18" t="n">
        <v>4.47358263537429E-006</v>
      </c>
      <c r="O2425" s="16" t="n">
        <v>0.00135025902634957</v>
      </c>
      <c r="P2425" s="34" t="b">
        <f aca="false">TRUE()</f>
        <v>1</v>
      </c>
      <c r="Q2425" s="18" t="n">
        <v>0.000564785246254114</v>
      </c>
    </row>
    <row r="2426" customFormat="false" ht="22.35" hidden="false" customHeight="false" outlineLevel="0" collapsed="false">
      <c r="A2426" s="6" t="s">
        <v>4195</v>
      </c>
      <c r="B2426" s="7" t="s">
        <v>1636</v>
      </c>
      <c r="C2426" s="17" t="n">
        <v>723</v>
      </c>
      <c r="D2426" s="16" t="n">
        <v>0.00843497582564693</v>
      </c>
      <c r="E2426" s="16" t="n">
        <v>0.00222379360699185</v>
      </c>
      <c r="F2426" s="16" t="n">
        <v>0.0068421180819354</v>
      </c>
      <c r="G2426" s="16" t="n">
        <v>0.00233415377392033</v>
      </c>
      <c r="H2426" s="16" t="n">
        <v>-6.45147605617404</v>
      </c>
      <c r="I2426" s="17" t="n">
        <v>144.553036896442</v>
      </c>
      <c r="J2426" s="18" t="n">
        <v>1.56325669615179E-009</v>
      </c>
      <c r="K2426" s="18" t="n">
        <v>4.78430331049404E-009</v>
      </c>
      <c r="L2426" s="16" t="n">
        <v>-0.686817207104032</v>
      </c>
      <c r="M2426" s="16" t="n">
        <v>0.691215182124273</v>
      </c>
      <c r="N2426" s="18" t="n">
        <v>4.81561225499583E-006</v>
      </c>
      <c r="O2426" s="16" t="n">
        <v>0.00158936873700302</v>
      </c>
      <c r="P2426" s="34" t="b">
        <f aca="false">TRUE()</f>
        <v>1</v>
      </c>
      <c r="Q2426" s="18" t="n">
        <v>0.000563266191505904</v>
      </c>
    </row>
    <row r="2427" customFormat="false" ht="22.35" hidden="false" customHeight="false" outlineLevel="0" collapsed="false">
      <c r="A2427" s="6" t="s">
        <v>4196</v>
      </c>
      <c r="B2427" s="7" t="s">
        <v>1636</v>
      </c>
      <c r="C2427" s="17" t="n">
        <v>724</v>
      </c>
      <c r="D2427" s="16" t="n">
        <v>0.00809130578652502</v>
      </c>
      <c r="E2427" s="16" t="n">
        <v>0.00217317243585461</v>
      </c>
      <c r="F2427" s="16" t="n">
        <v>0.00654435742877503</v>
      </c>
      <c r="G2427" s="16" t="n">
        <v>0.00227636336516694</v>
      </c>
      <c r="H2427" s="16" t="n">
        <v>-6.41384111100469</v>
      </c>
      <c r="I2427" s="17" t="n">
        <v>144.351393274373</v>
      </c>
      <c r="J2427" s="18" t="n">
        <v>1.90094943406441E-009</v>
      </c>
      <c r="K2427" s="18" t="n">
        <v>5.77098767473832E-009</v>
      </c>
      <c r="L2427" s="16" t="n">
        <v>-0.683741904416366</v>
      </c>
      <c r="M2427" s="16" t="n">
        <v>0.690562187531885</v>
      </c>
      <c r="N2427" s="18" t="n">
        <v>5.28469346752498E-006</v>
      </c>
      <c r="O2427" s="16" t="n">
        <v>0.00278475622258845</v>
      </c>
      <c r="P2427" s="34" t="b">
        <f aca="false">TRUE()</f>
        <v>1</v>
      </c>
      <c r="Q2427" s="18" t="n">
        <v>0.000303560771703274</v>
      </c>
    </row>
    <row r="2428" customFormat="false" ht="22.35" hidden="false" customHeight="false" outlineLevel="0" collapsed="false">
      <c r="A2428" s="6" t="s">
        <v>4197</v>
      </c>
      <c r="B2428" s="7" t="s">
        <v>1636</v>
      </c>
      <c r="C2428" s="17" t="n">
        <v>725</v>
      </c>
      <c r="D2428" s="16" t="n">
        <v>0.0077356664305287</v>
      </c>
      <c r="E2428" s="16" t="n">
        <v>0.00211392455373801</v>
      </c>
      <c r="F2428" s="16" t="n">
        <v>0.00624101916604812</v>
      </c>
      <c r="G2428" s="16" t="n">
        <v>0.00220976810070088</v>
      </c>
      <c r="H2428" s="16" t="n">
        <v>-6.37302645034501</v>
      </c>
      <c r="I2428" s="17" t="n">
        <v>144.150065606989</v>
      </c>
      <c r="J2428" s="18" t="n">
        <v>2.34766125835285E-009</v>
      </c>
      <c r="K2428" s="18" t="n">
        <v>7.09598996515975E-009</v>
      </c>
      <c r="L2428" s="16" t="n">
        <v>-0.680320316664005</v>
      </c>
      <c r="M2428" s="16" t="n">
        <v>0.689888786858484</v>
      </c>
      <c r="N2428" s="18" t="n">
        <v>5.7463190178857E-006</v>
      </c>
      <c r="O2428" s="16" t="n">
        <v>0.00421582697668257</v>
      </c>
      <c r="P2428" s="34" t="b">
        <f aca="false">TRUE()</f>
        <v>1</v>
      </c>
      <c r="Q2428" s="18" t="n">
        <v>0.000919773242807137</v>
      </c>
    </row>
    <row r="2429" customFormat="false" ht="22.35" hidden="false" customHeight="false" outlineLevel="0" collapsed="false">
      <c r="A2429" s="6" t="s">
        <v>4198</v>
      </c>
      <c r="B2429" s="7" t="s">
        <v>1636</v>
      </c>
      <c r="C2429" s="17" t="n">
        <v>726</v>
      </c>
      <c r="D2429" s="16" t="n">
        <v>0.0073712327779619</v>
      </c>
      <c r="E2429" s="16" t="n">
        <v>0.00204658473944533</v>
      </c>
      <c r="F2429" s="16" t="n">
        <v>0.00593424015961922</v>
      </c>
      <c r="G2429" s="16" t="n">
        <v>0.00213522222877131</v>
      </c>
      <c r="H2429" s="16" t="n">
        <v>-6.33100133205562</v>
      </c>
      <c r="I2429" s="17" t="n">
        <v>143.960046901759</v>
      </c>
      <c r="J2429" s="18" t="n">
        <v>2.9143533026981E-009</v>
      </c>
      <c r="K2429" s="18" t="n">
        <v>8.75149508407896E-009</v>
      </c>
      <c r="L2429" s="16" t="n">
        <v>-0.676710648134804</v>
      </c>
      <c r="M2429" s="16" t="n">
        <v>0.68956228956229</v>
      </c>
      <c r="N2429" s="18" t="n">
        <v>6.44165917294637E-006</v>
      </c>
      <c r="O2429" s="16" t="n">
        <v>0.00562679258070939</v>
      </c>
      <c r="P2429" s="34" t="b">
        <f aca="false">TRUE()</f>
        <v>1</v>
      </c>
      <c r="Q2429" s="18" t="n">
        <v>0.000385266266947465</v>
      </c>
    </row>
    <row r="2430" customFormat="false" ht="22.35" hidden="false" customHeight="false" outlineLevel="0" collapsed="false">
      <c r="A2430" s="6" t="s">
        <v>4199</v>
      </c>
      <c r="B2430" s="7" t="s">
        <v>1636</v>
      </c>
      <c r="C2430" s="17" t="n">
        <v>727</v>
      </c>
      <c r="D2430" s="16" t="n">
        <v>0.00700094774580341</v>
      </c>
      <c r="E2430" s="16" t="n">
        <v>0.00197134217659981</v>
      </c>
      <c r="F2430" s="16" t="n">
        <v>0.005625539662861</v>
      </c>
      <c r="G2430" s="16" t="n">
        <v>0.00205408372293913</v>
      </c>
      <c r="H2430" s="16" t="n">
        <v>-6.29240507456643</v>
      </c>
      <c r="I2430" s="17" t="n">
        <v>143.835016516705</v>
      </c>
      <c r="J2430" s="18" t="n">
        <v>3.54937341014991E-009</v>
      </c>
      <c r="K2430" s="18" t="n">
        <v>1.05666425051091E-008</v>
      </c>
      <c r="L2430" s="16" t="n">
        <v>-0.673161071744848</v>
      </c>
      <c r="M2430" s="16" t="n">
        <v>0.689337822671156</v>
      </c>
      <c r="N2430" s="18" t="n">
        <v>7.38185347386226E-006</v>
      </c>
      <c r="O2430" s="16" t="n">
        <v>0.00681261849367637</v>
      </c>
      <c r="P2430" s="34" t="b">
        <f aca="false">TRUE()</f>
        <v>1</v>
      </c>
      <c r="Q2430" s="18" t="n">
        <v>0.000373837805243111</v>
      </c>
    </row>
    <row r="2431" customFormat="false" ht="22.35" hidden="false" customHeight="false" outlineLevel="0" collapsed="false">
      <c r="A2431" s="6" t="s">
        <v>4200</v>
      </c>
      <c r="B2431" s="7" t="s">
        <v>1636</v>
      </c>
      <c r="C2431" s="17" t="n">
        <v>728</v>
      </c>
      <c r="D2431" s="16" t="n">
        <v>0.006628080898247</v>
      </c>
      <c r="E2431" s="16" t="n">
        <v>0.0018907818075918</v>
      </c>
      <c r="F2431" s="16" t="n">
        <v>0.00531741642504607</v>
      </c>
      <c r="G2431" s="16" t="n">
        <v>0.00196771036805017</v>
      </c>
      <c r="H2431" s="16" t="n">
        <v>-6.25306321480928</v>
      </c>
      <c r="I2431" s="17" t="n">
        <v>143.714997300431</v>
      </c>
      <c r="J2431" s="18" t="n">
        <v>4.33568739860627E-009</v>
      </c>
      <c r="K2431" s="18" t="n">
        <v>1.28522162172971E-008</v>
      </c>
      <c r="L2431" s="16" t="n">
        <v>-0.669503674213456</v>
      </c>
      <c r="M2431" s="16" t="n">
        <v>0.688848076726865</v>
      </c>
      <c r="N2431" s="18" t="n">
        <v>8.85219256213711E-006</v>
      </c>
      <c r="O2431" s="16" t="n">
        <v>0.00850267064161033</v>
      </c>
      <c r="P2431" s="34" t="b">
        <f aca="false">TRUE()</f>
        <v>1</v>
      </c>
      <c r="Q2431" s="18" t="n">
        <v>0.000416076247468326</v>
      </c>
    </row>
    <row r="2432" customFormat="false" ht="22.35" hidden="false" customHeight="false" outlineLevel="0" collapsed="false">
      <c r="A2432" s="6" t="s">
        <v>4201</v>
      </c>
      <c r="B2432" s="7" t="s">
        <v>1636</v>
      </c>
      <c r="C2432" s="17" t="n">
        <v>729</v>
      </c>
      <c r="D2432" s="16" t="n">
        <v>0.00625588919155587</v>
      </c>
      <c r="E2432" s="16" t="n">
        <v>0.00180588314980786</v>
      </c>
      <c r="F2432" s="16" t="n">
        <v>0.00501242033975872</v>
      </c>
      <c r="G2432" s="16" t="n">
        <v>0.00187700968605365</v>
      </c>
      <c r="H2432" s="16" t="n">
        <v>-6.2127593160758</v>
      </c>
      <c r="I2432" s="17" t="n">
        <v>143.593849105905</v>
      </c>
      <c r="J2432" s="18" t="n">
        <v>5.31804349468279E-009</v>
      </c>
      <c r="K2432" s="18" t="n">
        <v>1.5652397519811E-008</v>
      </c>
      <c r="L2432" s="16" t="n">
        <v>-0.665743403612271</v>
      </c>
      <c r="M2432" s="16" t="n">
        <v>0.687888990919294</v>
      </c>
      <c r="N2432" s="18" t="n">
        <v>1.01859513345298E-005</v>
      </c>
      <c r="O2432" s="16" t="n">
        <v>0.0089894522890177</v>
      </c>
      <c r="P2432" s="34" t="b">
        <f aca="false">TRUE()</f>
        <v>1</v>
      </c>
      <c r="Q2432" s="18" t="n">
        <v>0.000466452741751696</v>
      </c>
    </row>
    <row r="2433" customFormat="false" ht="22.35" hidden="false" customHeight="false" outlineLevel="0" collapsed="false">
      <c r="A2433" s="6" t="s">
        <v>4202</v>
      </c>
      <c r="B2433" s="7" t="s">
        <v>1636</v>
      </c>
      <c r="C2433" s="17" t="n">
        <v>730</v>
      </c>
      <c r="D2433" s="16" t="n">
        <v>0.00588743011715668</v>
      </c>
      <c r="E2433" s="16" t="n">
        <v>0.00171748152550814</v>
      </c>
      <c r="F2433" s="16" t="n">
        <v>0.00471300494920186</v>
      </c>
      <c r="G2433" s="16" t="n">
        <v>0.00178286079706589</v>
      </c>
      <c r="H2433" s="16" t="n">
        <v>-6.17121143681408</v>
      </c>
      <c r="I2433" s="17" t="n">
        <v>143.471117761402</v>
      </c>
      <c r="J2433" s="18" t="n">
        <v>6.55877071168322E-009</v>
      </c>
      <c r="K2433" s="18" t="n">
        <v>1.91412787999194E-008</v>
      </c>
      <c r="L2433" s="16" t="n">
        <v>-0.661851771048751</v>
      </c>
      <c r="M2433" s="16" t="n">
        <v>0.686664626058565</v>
      </c>
      <c r="N2433" s="18" t="n">
        <v>1.2205292483233E-005</v>
      </c>
      <c r="O2433" s="16" t="n">
        <v>0.0102373095744644</v>
      </c>
      <c r="P2433" s="34" t="b">
        <f aca="false">TRUE()</f>
        <v>1</v>
      </c>
      <c r="Q2433" s="18" t="n">
        <v>0.000799431702916599</v>
      </c>
    </row>
    <row r="2434" customFormat="false" ht="22.35" hidden="false" customHeight="false" outlineLevel="0" collapsed="false">
      <c r="A2434" s="6" t="s">
        <v>4203</v>
      </c>
      <c r="B2434" s="7" t="s">
        <v>1636</v>
      </c>
      <c r="C2434" s="17" t="n">
        <v>731</v>
      </c>
      <c r="D2434" s="16" t="n">
        <v>0.0055255127503575</v>
      </c>
      <c r="E2434" s="16" t="n">
        <v>0.00162676059686876</v>
      </c>
      <c r="F2434" s="16" t="n">
        <v>0.00442169217298619</v>
      </c>
      <c r="G2434" s="16" t="n">
        <v>0.00168675819283082</v>
      </c>
      <c r="H2434" s="16" t="n">
        <v>-6.12491243612091</v>
      </c>
      <c r="I2434" s="17" t="n">
        <v>143.360990878545</v>
      </c>
      <c r="J2434" s="18" t="n">
        <v>8.27436989005426E-009</v>
      </c>
      <c r="K2434" s="18" t="n">
        <v>2.39962509040707E-008</v>
      </c>
      <c r="L2434" s="16" t="n">
        <v>-0.657387226395434</v>
      </c>
      <c r="M2434" s="16" t="n">
        <v>0.686052443628201</v>
      </c>
      <c r="N2434" s="18" t="n">
        <v>1.46384718060596E-005</v>
      </c>
      <c r="O2434" s="16" t="n">
        <v>0.0112755868542961</v>
      </c>
      <c r="P2434" s="34" t="b">
        <f aca="false">TRUE()</f>
        <v>1</v>
      </c>
      <c r="Q2434" s="18" t="n">
        <v>0.000251100761374652</v>
      </c>
    </row>
    <row r="2435" customFormat="false" ht="22.35" hidden="false" customHeight="false" outlineLevel="0" collapsed="false">
      <c r="A2435" s="6" t="s">
        <v>4204</v>
      </c>
      <c r="B2435" s="7" t="s">
        <v>1636</v>
      </c>
      <c r="C2435" s="17" t="n">
        <v>732</v>
      </c>
      <c r="D2435" s="16" t="n">
        <v>0.00517121810159528</v>
      </c>
      <c r="E2435" s="16" t="n">
        <v>0.00153508209525049</v>
      </c>
      <c r="F2435" s="16" t="n">
        <v>0.00413820615771933</v>
      </c>
      <c r="G2435" s="16" t="n">
        <v>0.00158999386108929</v>
      </c>
      <c r="H2435" s="16" t="n">
        <v>-6.07548648722637</v>
      </c>
      <c r="I2435" s="17" t="n">
        <v>143.257958167372</v>
      </c>
      <c r="J2435" s="18" t="n">
        <v>1.05900414941918E-008</v>
      </c>
      <c r="K2435" s="18" t="n">
        <v>3.04987315759167E-008</v>
      </c>
      <c r="L2435" s="16" t="n">
        <v>-0.652548723392681</v>
      </c>
      <c r="M2435" s="16" t="n">
        <v>0.685460667278849</v>
      </c>
      <c r="N2435" s="18" t="n">
        <v>1.73766760714991E-005</v>
      </c>
      <c r="O2435" s="16" t="n">
        <v>0.0121672732839976</v>
      </c>
      <c r="P2435" s="34" t="b">
        <f aca="false">TRUE()</f>
        <v>1</v>
      </c>
      <c r="Q2435" s="18" t="n">
        <v>0.000482394634293463</v>
      </c>
    </row>
    <row r="2436" customFormat="false" ht="22.35" hidden="false" customHeight="false" outlineLevel="0" collapsed="false">
      <c r="A2436" s="6" t="s">
        <v>4205</v>
      </c>
      <c r="B2436" s="7" t="s">
        <v>1636</v>
      </c>
      <c r="C2436" s="17" t="n">
        <v>733</v>
      </c>
      <c r="D2436" s="16" t="n">
        <v>0.00482663861751269</v>
      </c>
      <c r="E2436" s="16" t="n">
        <v>0.00144313788668697</v>
      </c>
      <c r="F2436" s="16" t="n">
        <v>0.00386360438053974</v>
      </c>
      <c r="G2436" s="16" t="n">
        <v>0.0014932447572015</v>
      </c>
      <c r="H2436" s="16" t="n">
        <v>-6.02585955043749</v>
      </c>
      <c r="I2436" s="17" t="n">
        <v>143.160610868916</v>
      </c>
      <c r="J2436" s="18" t="n">
        <v>1.35506337892063E-008</v>
      </c>
      <c r="K2436" s="18" t="n">
        <v>3.8756120072506E-008</v>
      </c>
      <c r="L2436" s="16" t="n">
        <v>-0.647656828060429</v>
      </c>
      <c r="M2436" s="16" t="n">
        <v>0.684766860524436</v>
      </c>
      <c r="N2436" s="18" t="n">
        <v>2.08889738984766E-005</v>
      </c>
      <c r="O2436" s="16" t="n">
        <v>0.0133844147409728</v>
      </c>
      <c r="P2436" s="34" t="b">
        <f aca="false">TRUE()</f>
        <v>1</v>
      </c>
      <c r="Q2436" s="18" t="n">
        <v>0.000732498504384975</v>
      </c>
    </row>
    <row r="2437" customFormat="false" ht="22.35" hidden="false" customHeight="false" outlineLevel="0" collapsed="false">
      <c r="A2437" s="6" t="s">
        <v>4206</v>
      </c>
      <c r="B2437" s="7" t="s">
        <v>1636</v>
      </c>
      <c r="C2437" s="17" t="n">
        <v>734</v>
      </c>
      <c r="D2437" s="16" t="n">
        <v>0.00449415159668297</v>
      </c>
      <c r="E2437" s="16" t="n">
        <v>0.00135134746509061</v>
      </c>
      <c r="F2437" s="16" t="n">
        <v>0.00359966859285852</v>
      </c>
      <c r="G2437" s="16" t="n">
        <v>0.00139707161475978</v>
      </c>
      <c r="H2437" s="16" t="n">
        <v>-5.97799636940534</v>
      </c>
      <c r="I2437" s="17" t="n">
        <v>143.078704773456</v>
      </c>
      <c r="J2437" s="18" t="n">
        <v>1.71661169109544E-008</v>
      </c>
      <c r="K2437" s="18" t="n">
        <v>4.88945677285249E-008</v>
      </c>
      <c r="L2437" s="16" t="n">
        <v>-0.642879418675687</v>
      </c>
      <c r="M2437" s="16" t="n">
        <v>0.684073053770024</v>
      </c>
      <c r="N2437" s="18" t="n">
        <v>2.46844365779908E-005</v>
      </c>
      <c r="O2437" s="16" t="n">
        <v>0.0142472935726762</v>
      </c>
      <c r="P2437" s="34" t="b">
        <f aca="false">TRUE()</f>
        <v>1</v>
      </c>
      <c r="Q2437" s="18" t="n">
        <v>0.000327306539761035</v>
      </c>
    </row>
    <row r="2438" customFormat="false" ht="22.35" hidden="false" customHeight="false" outlineLevel="0" collapsed="false">
      <c r="A2438" s="6" t="s">
        <v>4207</v>
      </c>
      <c r="B2438" s="7" t="s">
        <v>1636</v>
      </c>
      <c r="C2438" s="17" t="n">
        <v>735</v>
      </c>
      <c r="D2438" s="16" t="n">
        <v>0.00417368662090583</v>
      </c>
      <c r="E2438" s="16" t="n">
        <v>0.00126084815290621</v>
      </c>
      <c r="F2438" s="16" t="n">
        <v>0.00334667504500231</v>
      </c>
      <c r="G2438" s="16" t="n">
        <v>0.00130259220183507</v>
      </c>
      <c r="H2438" s="16" t="n">
        <v>-5.92452094058938</v>
      </c>
      <c r="I2438" s="17" t="n">
        <v>143.011371833986</v>
      </c>
      <c r="J2438" s="18" t="n">
        <v>2.23225165583728E-008</v>
      </c>
      <c r="K2438" s="18" t="n">
        <v>6.31052068918578E-008</v>
      </c>
      <c r="L2438" s="16" t="n">
        <v>-0.637428221943767</v>
      </c>
      <c r="M2438" s="16" t="n">
        <v>0.683011937557392</v>
      </c>
      <c r="N2438" s="18" t="n">
        <v>3.00607511556625E-005</v>
      </c>
      <c r="O2438" s="16" t="n">
        <v>0.0150709443282341</v>
      </c>
      <c r="P2438" s="34" t="b">
        <f aca="false">TRUE()</f>
        <v>1</v>
      </c>
      <c r="Q2438" s="18" t="n">
        <v>0.000493163334932738</v>
      </c>
    </row>
    <row r="2439" customFormat="false" ht="22.35" hidden="false" customHeight="false" outlineLevel="0" collapsed="false">
      <c r="A2439" s="6" t="s">
        <v>4208</v>
      </c>
      <c r="B2439" s="7" t="s">
        <v>1636</v>
      </c>
      <c r="C2439" s="17" t="n">
        <v>736</v>
      </c>
      <c r="D2439" s="16" t="n">
        <v>0.00386504012698789</v>
      </c>
      <c r="E2439" s="16" t="n">
        <v>0.00117280408501289</v>
      </c>
      <c r="F2439" s="16" t="n">
        <v>0.00310374300738662</v>
      </c>
      <c r="G2439" s="16" t="n">
        <v>0.0012105544803051</v>
      </c>
      <c r="H2439" s="16" t="n">
        <v>-5.86409705300101</v>
      </c>
      <c r="I2439" s="17" t="n">
        <v>142.926390371257</v>
      </c>
      <c r="J2439" s="18" t="n">
        <v>2.99895651857615E-008</v>
      </c>
      <c r="K2439" s="18" t="n">
        <v>8.40355810404525E-008</v>
      </c>
      <c r="L2439" s="16" t="n">
        <v>-0.631302263181736</v>
      </c>
      <c r="M2439" s="16" t="n">
        <v>0.6818487909397</v>
      </c>
      <c r="N2439" s="18" t="n">
        <v>3.6391755313728E-005</v>
      </c>
      <c r="O2439" s="16" t="n">
        <v>0.0158640978562953</v>
      </c>
      <c r="P2439" s="34" t="b">
        <f aca="false">TRUE()</f>
        <v>1</v>
      </c>
      <c r="Q2439" s="18" t="n">
        <v>0.000457333157697898</v>
      </c>
    </row>
    <row r="2440" customFormat="false" ht="22.35" hidden="false" customHeight="false" outlineLevel="0" collapsed="false">
      <c r="A2440" s="6" t="s">
        <v>4209</v>
      </c>
      <c r="B2440" s="7" t="s">
        <v>1636</v>
      </c>
      <c r="C2440" s="17" t="n">
        <v>737</v>
      </c>
      <c r="D2440" s="16" t="n">
        <v>0.00356915663567509</v>
      </c>
      <c r="E2440" s="16" t="n">
        <v>0.00108775153295715</v>
      </c>
      <c r="F2440" s="16" t="n">
        <v>0.00287118843515942</v>
      </c>
      <c r="G2440" s="16" t="n">
        <v>0.00112126286655089</v>
      </c>
      <c r="H2440" s="16" t="n">
        <v>-5.79802830478457</v>
      </c>
      <c r="I2440" s="17" t="n">
        <v>142.799030350195</v>
      </c>
      <c r="J2440" s="18" t="n">
        <v>4.13489695489758E-008</v>
      </c>
      <c r="K2440" s="18" t="n">
        <v>1.1493517992515E-007</v>
      </c>
      <c r="L2440" s="16" t="n">
        <v>-0.624747275782899</v>
      </c>
      <c r="M2440" s="16" t="n">
        <v>0.681032547699214</v>
      </c>
      <c r="N2440" s="18" t="n">
        <v>3.9032035252705E-005</v>
      </c>
      <c r="O2440" s="16" t="n">
        <v>0.0166864600246893</v>
      </c>
      <c r="P2440" s="34" t="b">
        <f aca="false">TRUE()</f>
        <v>1</v>
      </c>
      <c r="Q2440" s="18" t="n">
        <v>0.00073746357526699</v>
      </c>
    </row>
    <row r="2441" customFormat="false" ht="22.35" hidden="false" customHeight="false" outlineLevel="0" collapsed="false">
      <c r="A2441" s="6" t="s">
        <v>4210</v>
      </c>
      <c r="B2441" s="7" t="s">
        <v>1636</v>
      </c>
      <c r="C2441" s="17" t="n">
        <v>738</v>
      </c>
      <c r="D2441" s="16" t="n">
        <v>0.00328716406488368</v>
      </c>
      <c r="E2441" s="16" t="n">
        <v>0.00100533346814595</v>
      </c>
      <c r="F2441" s="16" t="n">
        <v>0.00265038101144911</v>
      </c>
      <c r="G2441" s="16" t="n">
        <v>0.00103463723457325</v>
      </c>
      <c r="H2441" s="16" t="n">
        <v>-5.72503622278068</v>
      </c>
      <c r="I2441" s="17" t="n">
        <v>142.646164502628</v>
      </c>
      <c r="J2441" s="18" t="n">
        <v>5.88218348105623E-008</v>
      </c>
      <c r="K2441" s="18" t="n">
        <v>1.62092041476649E-007</v>
      </c>
      <c r="L2441" s="16" t="n">
        <v>-0.617546016799289</v>
      </c>
      <c r="M2441" s="16" t="n">
        <v>0.679991837567595</v>
      </c>
      <c r="N2441" s="18" t="n">
        <v>4.39184328888154E-005</v>
      </c>
      <c r="O2441" s="16" t="n">
        <v>0.0173924268506199</v>
      </c>
      <c r="P2441" s="34" t="b">
        <f aca="false">TRUE()</f>
        <v>1</v>
      </c>
      <c r="Q2441" s="18" t="n">
        <v>0.00040265126301998</v>
      </c>
    </row>
    <row r="2442" customFormat="false" ht="22.35" hidden="false" customHeight="false" outlineLevel="0" collapsed="false">
      <c r="A2442" s="6" t="s">
        <v>4211</v>
      </c>
      <c r="B2442" s="7" t="s">
        <v>1636</v>
      </c>
      <c r="C2442" s="17" t="n">
        <v>739</v>
      </c>
      <c r="D2442" s="16" t="n">
        <v>0.00301706715450538</v>
      </c>
      <c r="E2442" s="18" t="n">
        <v>0.000925858222748501</v>
      </c>
      <c r="F2442" s="16" t="n">
        <v>0.00243949185976101</v>
      </c>
      <c r="G2442" s="18" t="n">
        <v>0.000951335906648982</v>
      </c>
      <c r="H2442" s="16" t="n">
        <v>-5.6400273115513</v>
      </c>
      <c r="I2442" s="17" t="n">
        <v>142.496273480147</v>
      </c>
      <c r="J2442" s="18" t="n">
        <v>8.83515563423479E-008</v>
      </c>
      <c r="K2442" s="18" t="n">
        <v>2.41381803041964E-007</v>
      </c>
      <c r="L2442" s="16" t="n">
        <v>-0.609020458824393</v>
      </c>
      <c r="M2442" s="16" t="n">
        <v>0.678114478114478</v>
      </c>
      <c r="N2442" s="18" t="n">
        <v>5.37691117134524E-005</v>
      </c>
      <c r="O2442" s="16" t="n">
        <v>0.0181020651468943</v>
      </c>
      <c r="P2442" s="34" t="b">
        <f aca="false">TRUE()</f>
        <v>1</v>
      </c>
      <c r="Q2442" s="18" t="n">
        <v>0.000401790464362689</v>
      </c>
    </row>
    <row r="2443" customFormat="false" ht="22.35" hidden="false" customHeight="false" outlineLevel="0" collapsed="false">
      <c r="A2443" s="6" t="s">
        <v>4212</v>
      </c>
      <c r="B2443" s="7" t="s">
        <v>1636</v>
      </c>
      <c r="C2443" s="17" t="n">
        <v>740</v>
      </c>
      <c r="D2443" s="16" t="n">
        <v>0.00275925732665127</v>
      </c>
      <c r="E2443" s="18" t="n">
        <v>0.000850188872324549</v>
      </c>
      <c r="F2443" s="16" t="n">
        <v>0.00223879567085289</v>
      </c>
      <c r="G2443" s="18" t="n">
        <v>0.000871634088866784</v>
      </c>
      <c r="H2443" s="16" t="n">
        <v>-5.53680613830294</v>
      </c>
      <c r="I2443" s="17" t="n">
        <v>142.28586661224</v>
      </c>
      <c r="J2443" s="18" t="n">
        <v>1.44113556249945E-007</v>
      </c>
      <c r="K2443" s="18" t="n">
        <v>3.83871154324307E-007</v>
      </c>
      <c r="L2443" s="16" t="n">
        <v>-0.598767029112772</v>
      </c>
      <c r="M2443" s="16" t="n">
        <v>0.67574737271707</v>
      </c>
      <c r="N2443" s="18" t="n">
        <v>6.55896871482011E-005</v>
      </c>
      <c r="O2443" s="16" t="n">
        <v>0.0188907018551431</v>
      </c>
      <c r="P2443" s="34" t="b">
        <f aca="false">TRUE()</f>
        <v>1</v>
      </c>
      <c r="Q2443" s="18" t="n">
        <v>0.000395674027291043</v>
      </c>
    </row>
    <row r="2444" customFormat="false" ht="22.35" hidden="false" customHeight="false" outlineLevel="0" collapsed="false">
      <c r="A2444" s="6" t="s">
        <v>4213</v>
      </c>
      <c r="B2444" s="7" t="s">
        <v>1636</v>
      </c>
      <c r="C2444" s="17" t="n">
        <v>741</v>
      </c>
      <c r="D2444" s="16" t="n">
        <v>0.00251471011174928</v>
      </c>
      <c r="E2444" s="18" t="n">
        <v>0.000778776876285698</v>
      </c>
      <c r="F2444" s="16" t="n">
        <v>0.00204890497017959</v>
      </c>
      <c r="G2444" s="18" t="n">
        <v>0.000795707915316256</v>
      </c>
      <c r="H2444" s="16" t="n">
        <v>-5.41294062460391</v>
      </c>
      <c r="I2444" s="17" t="n">
        <v>141.967406841565</v>
      </c>
      <c r="J2444" s="18" t="n">
        <v>2.57482908851201E-007</v>
      </c>
      <c r="K2444" s="18" t="n">
        <v>6.72046585995273E-007</v>
      </c>
      <c r="L2444" s="16" t="n">
        <v>-0.586703368270292</v>
      </c>
      <c r="M2444" s="16" t="n">
        <v>0.673053770023467</v>
      </c>
      <c r="N2444" s="18" t="n">
        <v>7.1293582503982E-005</v>
      </c>
      <c r="O2444" s="16" t="n">
        <v>0.0197124312706508</v>
      </c>
      <c r="P2444" s="34" t="b">
        <f aca="false">TRUE()</f>
        <v>1</v>
      </c>
      <c r="Q2444" s="18" t="n">
        <v>0.000579988195685403</v>
      </c>
    </row>
    <row r="2445" customFormat="false" ht="22.35" hidden="false" customHeight="false" outlineLevel="0" collapsed="false">
      <c r="A2445" s="6" t="s">
        <v>4214</v>
      </c>
      <c r="B2445" s="7" t="s">
        <v>1636</v>
      </c>
      <c r="C2445" s="17" t="n">
        <v>742</v>
      </c>
      <c r="D2445" s="16" t="n">
        <v>0.00228294242081926</v>
      </c>
      <c r="E2445" s="18" t="n">
        <v>0.00071059860871558</v>
      </c>
      <c r="F2445" s="16" t="n">
        <v>0.00186885772823825</v>
      </c>
      <c r="G2445" s="18" t="n">
        <v>0.000723845378478393</v>
      </c>
      <c r="H2445" s="16" t="n">
        <v>-5.276356633779</v>
      </c>
      <c r="I2445" s="17" t="n">
        <v>141.685196839532</v>
      </c>
      <c r="J2445" s="18" t="n">
        <v>4.83333381305999E-007</v>
      </c>
      <c r="K2445" s="18" t="n">
        <v>1.2427717053407E-006</v>
      </c>
      <c r="L2445" s="16" t="n">
        <v>-0.573060088567419</v>
      </c>
      <c r="M2445" s="16" t="n">
        <v>0.670196918681767</v>
      </c>
      <c r="N2445" s="18" t="n">
        <v>7.34074921525745E-005</v>
      </c>
      <c r="O2445" s="16" t="n">
        <v>0.0205806473963444</v>
      </c>
      <c r="P2445" s="34" t="b">
        <f aca="false">TRUE()</f>
        <v>1</v>
      </c>
      <c r="Q2445" s="18" t="n">
        <v>0.000390392667930632</v>
      </c>
    </row>
    <row r="2446" customFormat="false" ht="22.35" hidden="false" customHeight="false" outlineLevel="0" collapsed="false">
      <c r="A2446" s="6" t="s">
        <v>4215</v>
      </c>
      <c r="B2446" s="7" t="s">
        <v>1636</v>
      </c>
      <c r="C2446" s="17" t="n">
        <v>743</v>
      </c>
      <c r="D2446" s="16" t="n">
        <v>0.00206380997385175</v>
      </c>
      <c r="E2446" s="18" t="n">
        <v>0.000646491560932469</v>
      </c>
      <c r="F2446" s="16" t="n">
        <v>0.00169870347193019</v>
      </c>
      <c r="G2446" s="18" t="n">
        <v>0.000656417622480326</v>
      </c>
      <c r="H2446" s="16" t="n">
        <v>-5.11642587785281</v>
      </c>
      <c r="I2446" s="17" t="n">
        <v>141.386878780203</v>
      </c>
      <c r="J2446" s="18" t="n">
        <v>9.97087186918577E-007</v>
      </c>
      <c r="K2446" s="18" t="n">
        <v>2.51391969970358E-006</v>
      </c>
      <c r="L2446" s="16" t="n">
        <v>-0.556890948432484</v>
      </c>
      <c r="M2446" s="16" t="n">
        <v>0.66574839302112</v>
      </c>
      <c r="N2446" s="18" t="n">
        <v>0.00010680184843488</v>
      </c>
      <c r="O2446" s="16" t="n">
        <v>0.0216652939843205</v>
      </c>
      <c r="P2446" s="34" t="b">
        <f aca="false">TRUE()</f>
        <v>1</v>
      </c>
      <c r="Q2446" s="18" t="n">
        <v>0.000223727860266898</v>
      </c>
    </row>
    <row r="2447" customFormat="false" ht="22.35" hidden="false" customHeight="false" outlineLevel="0" collapsed="false">
      <c r="A2447" s="6" t="s">
        <v>4216</v>
      </c>
      <c r="B2447" s="7" t="s">
        <v>1636</v>
      </c>
      <c r="C2447" s="17" t="n">
        <v>744</v>
      </c>
      <c r="D2447" s="16" t="n">
        <v>0.00185727432026024</v>
      </c>
      <c r="E2447" s="18" t="n">
        <v>0.000587102566332114</v>
      </c>
      <c r="F2447" s="16" t="n">
        <v>0.00153840091815812</v>
      </c>
      <c r="G2447" s="18" t="n">
        <v>0.000593317701934284</v>
      </c>
      <c r="H2447" s="16" t="n">
        <v>-4.92450235555212</v>
      </c>
      <c r="I2447" s="17" t="n">
        <v>140.956348619996</v>
      </c>
      <c r="J2447" s="18" t="n">
        <v>2.33382323914014E-006</v>
      </c>
      <c r="K2447" s="18" t="n">
        <v>5.72421184540874E-006</v>
      </c>
      <c r="L2447" s="16" t="n">
        <v>-0.537688382898654</v>
      </c>
      <c r="M2447" s="16" t="n">
        <v>0.66021834506683</v>
      </c>
      <c r="N2447" s="18" t="n">
        <v>0.000168807798660279</v>
      </c>
      <c r="O2447" s="16" t="n">
        <v>0.0230452432884845</v>
      </c>
      <c r="P2447" s="34" t="b">
        <f aca="false">TRUE()</f>
        <v>1</v>
      </c>
      <c r="Q2447" s="18" t="n">
        <v>0.000526647625852257</v>
      </c>
    </row>
    <row r="2448" customFormat="false" ht="22.35" hidden="false" customHeight="false" outlineLevel="0" collapsed="false">
      <c r="A2448" s="6" t="s">
        <v>4217</v>
      </c>
      <c r="B2448" s="7" t="s">
        <v>1636</v>
      </c>
      <c r="C2448" s="17" t="n">
        <v>745</v>
      </c>
      <c r="D2448" s="16" t="n">
        <v>0.00166363105564799</v>
      </c>
      <c r="E2448" s="18" t="n">
        <v>0.000532434901973314</v>
      </c>
      <c r="F2448" s="16" t="n">
        <v>0.00138800661285083</v>
      </c>
      <c r="G2448" s="18" t="n">
        <v>0.000534330418719805</v>
      </c>
      <c r="H2448" s="16" t="n">
        <v>-4.69915957695309</v>
      </c>
      <c r="I2448" s="17" t="n">
        <v>140.326267018178</v>
      </c>
      <c r="J2448" s="18" t="n">
        <v>6.16667773558223E-006</v>
      </c>
      <c r="K2448" s="18" t="n">
        <v>1.470788080613E-005</v>
      </c>
      <c r="L2448" s="16" t="n">
        <v>-0.515479953066177</v>
      </c>
      <c r="M2448" s="16" t="n">
        <v>0.653729211304969</v>
      </c>
      <c r="N2448" s="18" t="n">
        <v>0.000264028561169469</v>
      </c>
      <c r="O2448" s="16" t="n">
        <v>0.0246712478658675</v>
      </c>
      <c r="P2448" s="34" t="b">
        <f aca="false">TRUE()</f>
        <v>1</v>
      </c>
      <c r="Q2448" s="18" t="n">
        <v>0.000354153798537457</v>
      </c>
    </row>
    <row r="2449" customFormat="false" ht="22.35" hidden="false" customHeight="false" outlineLevel="0" collapsed="false">
      <c r="A2449" s="6" t="s">
        <v>4218</v>
      </c>
      <c r="B2449" s="7" t="s">
        <v>1636</v>
      </c>
      <c r="C2449" s="17" t="n">
        <v>746</v>
      </c>
      <c r="D2449" s="16" t="n">
        <v>0.00148313266546227</v>
      </c>
      <c r="E2449" s="18" t="n">
        <v>0.000481729183189568</v>
      </c>
      <c r="F2449" s="16" t="n">
        <v>0.00124778827160348</v>
      </c>
      <c r="G2449" s="18" t="n">
        <v>0.000480145308009589</v>
      </c>
      <c r="H2449" s="16" t="n">
        <v>-4.43982241702905</v>
      </c>
      <c r="I2449" s="17" t="n">
        <v>139.717174601395</v>
      </c>
      <c r="J2449" s="18" t="n">
        <v>1.81452465654746E-005</v>
      </c>
      <c r="K2449" s="18" t="n">
        <v>4.17652652505377E-005</v>
      </c>
      <c r="L2449" s="16" t="n">
        <v>-0.489263664252035</v>
      </c>
      <c r="M2449" s="16" t="n">
        <v>0.646791143760841</v>
      </c>
      <c r="N2449" s="18" t="n">
        <v>0.000475477108823897</v>
      </c>
      <c r="O2449" s="16" t="n">
        <v>0.0267641593503908</v>
      </c>
      <c r="P2449" s="34" t="b">
        <f aca="false">TRUE()</f>
        <v>1</v>
      </c>
      <c r="Q2449" s="18" t="n">
        <v>0.000271640208717054</v>
      </c>
    </row>
    <row r="2450" customFormat="false" ht="22.35" hidden="false" customHeight="false" outlineLevel="0" collapsed="false">
      <c r="A2450" s="6" t="s">
        <v>4219</v>
      </c>
      <c r="B2450" s="7" t="s">
        <v>1636</v>
      </c>
      <c r="C2450" s="17" t="n">
        <v>747</v>
      </c>
      <c r="D2450" s="16" t="n">
        <v>0.00131551999851271</v>
      </c>
      <c r="E2450" s="18" t="n">
        <v>0.000435199508741747</v>
      </c>
      <c r="F2450" s="16" t="n">
        <v>0.00111755997780994</v>
      </c>
      <c r="G2450" s="18" t="n">
        <v>0.000430687763876385</v>
      </c>
      <c r="H2450" s="16" t="n">
        <v>-4.13869915644219</v>
      </c>
      <c r="I2450" s="17" t="n">
        <v>139.092720612759</v>
      </c>
      <c r="J2450" s="18" t="n">
        <v>6.0209364470479E-005</v>
      </c>
      <c r="K2450" s="18" t="n">
        <v>0.000131509927659204</v>
      </c>
      <c r="L2450" s="16" t="n">
        <v>-0.45825626611849</v>
      </c>
      <c r="M2450" s="16" t="n">
        <v>0.6398326701357</v>
      </c>
      <c r="N2450" s="18" t="n">
        <v>0.000999819870776468</v>
      </c>
      <c r="O2450" s="16" t="n">
        <v>0.0296618298571917</v>
      </c>
      <c r="P2450" s="34" t="b">
        <f aca="false">TRUE()</f>
        <v>1</v>
      </c>
      <c r="Q2450" s="18" t="n">
        <v>0.000174776473383285</v>
      </c>
    </row>
    <row r="2451" customFormat="false" ht="22.35" hidden="false" customHeight="false" outlineLevel="0" collapsed="false">
      <c r="A2451" s="6" t="s">
        <v>4220</v>
      </c>
      <c r="B2451" s="7" t="s">
        <v>1636</v>
      </c>
      <c r="C2451" s="17" t="n">
        <v>748</v>
      </c>
      <c r="D2451" s="16" t="n">
        <v>0.00116116683096816</v>
      </c>
      <c r="E2451" s="18" t="n">
        <v>0.000393119970973987</v>
      </c>
      <c r="F2451" s="18" t="n">
        <v>0.000997680695927852</v>
      </c>
      <c r="G2451" s="18" t="n">
        <v>0.000385667701206253</v>
      </c>
      <c r="H2451" s="16" t="n">
        <v>-3.78918835259643</v>
      </c>
      <c r="I2451" s="17" t="n">
        <v>138.342111582429</v>
      </c>
      <c r="J2451" s="18" t="n">
        <v>0.000224763295565267</v>
      </c>
      <c r="K2451" s="18" t="n">
        <v>0.000456567634163416</v>
      </c>
      <c r="L2451" s="16" t="n">
        <v>-0.422006133641279</v>
      </c>
      <c r="M2451" s="16" t="n">
        <v>0.630139781654933</v>
      </c>
      <c r="N2451" s="16" t="n">
        <v>0.0024884810860955</v>
      </c>
      <c r="O2451" s="16" t="n">
        <v>0.0335364237441187</v>
      </c>
      <c r="P2451" s="34" t="b">
        <f aca="false">TRUE()</f>
        <v>1</v>
      </c>
      <c r="Q2451" s="18" t="n">
        <v>0.000198779382373838</v>
      </c>
    </row>
    <row r="2452" customFormat="false" ht="22.35" hidden="false" customHeight="false" outlineLevel="0" collapsed="false">
      <c r="A2452" s="6" t="s">
        <v>4221</v>
      </c>
      <c r="B2452" s="7" t="s">
        <v>1636</v>
      </c>
      <c r="C2452" s="17" t="n">
        <v>749</v>
      </c>
      <c r="D2452" s="16" t="n">
        <v>0.00102087101357371</v>
      </c>
      <c r="E2452" s="18" t="n">
        <v>0.000355370796944341</v>
      </c>
      <c r="F2452" s="18" t="n">
        <v>0.000888632925341658</v>
      </c>
      <c r="G2452" s="18" t="n">
        <v>0.000344909859583152</v>
      </c>
      <c r="H2452" s="16" t="n">
        <v>-3.39634149945574</v>
      </c>
      <c r="I2452" s="17" t="n">
        <v>137.436810174989</v>
      </c>
      <c r="J2452" s="18" t="n">
        <v>0.000893307374467468</v>
      </c>
      <c r="K2452" s="16" t="n">
        <v>0.00166916956507879</v>
      </c>
      <c r="L2452" s="16" t="n">
        <v>-0.38097617641874</v>
      </c>
      <c r="M2452" s="16" t="n">
        <v>0.617365574941333</v>
      </c>
      <c r="N2452" s="16" t="n">
        <v>0.00660262971430944</v>
      </c>
      <c r="O2452" s="16" t="n">
        <v>0.0382242879581003</v>
      </c>
      <c r="P2452" s="34" t="b">
        <f aca="false">TRUE()</f>
        <v>1</v>
      </c>
      <c r="Q2452" s="18" t="n">
        <v>0.000228350243854187</v>
      </c>
    </row>
    <row r="2453" customFormat="false" ht="22.35" hidden="false" customHeight="false" outlineLevel="0" collapsed="false">
      <c r="A2453" s="6" t="s">
        <v>4222</v>
      </c>
      <c r="B2453" s="7" t="s">
        <v>1636</v>
      </c>
      <c r="C2453" s="17" t="n">
        <v>750</v>
      </c>
      <c r="D2453" s="18" t="n">
        <v>0.000892781914569381</v>
      </c>
      <c r="E2453" s="18" t="n">
        <v>0.000321269041851308</v>
      </c>
      <c r="F2453" s="18" t="n">
        <v>0.000789518691759433</v>
      </c>
      <c r="G2453" s="18" t="n">
        <v>0.00030870121396334</v>
      </c>
      <c r="H2453" s="16" t="n">
        <v>-2.93831151607219</v>
      </c>
      <c r="I2453" s="17" t="n">
        <v>136.610601136689</v>
      </c>
      <c r="J2453" s="16" t="n">
        <v>0.00387516899691294</v>
      </c>
      <c r="K2453" s="16" t="n">
        <v>0.00672041426543615</v>
      </c>
      <c r="L2453" s="16" t="n">
        <v>-0.331810713542384</v>
      </c>
      <c r="M2453" s="16" t="n">
        <v>0.600550964187328</v>
      </c>
      <c r="N2453" s="16" t="n">
        <v>0.0191615423556851</v>
      </c>
      <c r="O2453" s="16" t="n">
        <v>0.0437114678574222</v>
      </c>
      <c r="P2453" s="34" t="b">
        <f aca="false">TRUE()</f>
        <v>1</v>
      </c>
      <c r="Q2453" s="18" t="n">
        <v>0.000235835337530437</v>
      </c>
    </row>
    <row r="2454" customFormat="false" ht="22.35" hidden="false" customHeight="false" outlineLevel="0" collapsed="false">
      <c r="A2454" s="6" t="s">
        <v>4223</v>
      </c>
      <c r="B2454" s="7" t="s">
        <v>1636</v>
      </c>
      <c r="C2454" s="17" t="n">
        <v>751</v>
      </c>
      <c r="D2454" s="18" t="n">
        <v>0.000776264830497905</v>
      </c>
      <c r="E2454" s="18" t="n">
        <v>0.000290617940442074</v>
      </c>
      <c r="F2454" s="18" t="n">
        <v>0.000699358238887134</v>
      </c>
      <c r="G2454" s="18" t="n">
        <v>0.000276933869169935</v>
      </c>
      <c r="H2454" s="16" t="n">
        <v>-2.42226609913763</v>
      </c>
      <c r="I2454" s="17" t="n">
        <v>135.938140138542</v>
      </c>
      <c r="J2454" s="16" t="n">
        <v>0.016741582831946</v>
      </c>
      <c r="K2454" s="16" t="n">
        <v>0.0260215613305527</v>
      </c>
      <c r="L2454" s="16" t="n">
        <v>-0.275059508512985</v>
      </c>
      <c r="M2454" s="16" t="n">
        <v>0.580389756147332</v>
      </c>
      <c r="N2454" s="16" t="n">
        <v>0.0538259077025834</v>
      </c>
      <c r="O2454" s="16" t="n">
        <v>0.049756469150191</v>
      </c>
      <c r="P2454" s="34" t="b">
        <f aca="false">TRUE()</f>
        <v>1</v>
      </c>
      <c r="Q2454" s="18" t="n">
        <v>0.00033635322330593</v>
      </c>
    </row>
    <row r="2455" customFormat="false" ht="22.35" hidden="false" customHeight="false" outlineLevel="0" collapsed="false">
      <c r="A2455" s="6" t="s">
        <v>4224</v>
      </c>
      <c r="B2455" s="7" t="s">
        <v>1636</v>
      </c>
      <c r="C2455" s="17" t="n">
        <v>752</v>
      </c>
      <c r="D2455" s="18" t="n">
        <v>0.000671271880896528</v>
      </c>
      <c r="E2455" s="18" t="n">
        <v>0.000263467569513718</v>
      </c>
      <c r="F2455" s="18" t="n">
        <v>0.000617557596333441</v>
      </c>
      <c r="G2455" s="18" t="n">
        <v>0.000249281456525009</v>
      </c>
      <c r="H2455" s="16" t="n">
        <v>-1.8681663162957</v>
      </c>
      <c r="I2455" s="17" t="n">
        <v>135.372910620256</v>
      </c>
      <c r="J2455" s="16" t="n">
        <v>0.0639005371785614</v>
      </c>
      <c r="K2455" s="16" t="n">
        <v>0.0872900688910566</v>
      </c>
      <c r="L2455" s="16" t="n">
        <v>-0.213148147628648</v>
      </c>
      <c r="M2455" s="16" t="n">
        <v>0.558085909601061</v>
      </c>
      <c r="N2455" s="16" t="n">
        <v>0.140161068838277</v>
      </c>
      <c r="O2455" s="16" t="n">
        <v>0.0563694790936964</v>
      </c>
      <c r="P2455" s="34" t="b">
        <f aca="false">FALSE()</f>
        <v>0</v>
      </c>
      <c r="Q2455" s="16"/>
    </row>
    <row r="2456" customFormat="false" ht="22.35" hidden="false" customHeight="false" outlineLevel="0" collapsed="false">
      <c r="A2456" s="6" t="s">
        <v>4225</v>
      </c>
      <c r="B2456" s="7" t="s">
        <v>1636</v>
      </c>
      <c r="C2456" s="17" t="n">
        <v>753</v>
      </c>
      <c r="D2456" s="18" t="n">
        <v>0.000577119160522925</v>
      </c>
      <c r="E2456" s="18" t="n">
        <v>0.000239753682230023</v>
      </c>
      <c r="F2456" s="18" t="n">
        <v>0.000543735222983839</v>
      </c>
      <c r="G2456" s="18" t="n">
        <v>0.000225740068432745</v>
      </c>
      <c r="H2456" s="16" t="n">
        <v>-1.27686709887366</v>
      </c>
      <c r="I2456" s="17" t="n">
        <v>134.990360177252</v>
      </c>
      <c r="J2456" s="16" t="n">
        <v>0.203841233072738</v>
      </c>
      <c r="K2456" s="16" t="n">
        <v>0.256423497196685</v>
      </c>
      <c r="L2456" s="16" t="n">
        <v>-0.146158687960442</v>
      </c>
      <c r="M2456" s="16" t="n">
        <v>0.534231200897868</v>
      </c>
      <c r="N2456" s="16" t="n">
        <v>0.318142657852358</v>
      </c>
      <c r="O2456" s="16" t="n">
        <v>0.0633442848299951</v>
      </c>
      <c r="P2456" s="34" t="b">
        <f aca="false">FALSE()</f>
        <v>0</v>
      </c>
      <c r="Q2456" s="16"/>
    </row>
    <row r="2457" customFormat="false" ht="22.35" hidden="false" customHeight="false" outlineLevel="0" collapsed="false">
      <c r="A2457" s="6" t="s">
        <v>4226</v>
      </c>
      <c r="B2457" s="7" t="s">
        <v>1636</v>
      </c>
      <c r="C2457" s="17" t="n">
        <v>754</v>
      </c>
      <c r="D2457" s="18" t="n">
        <v>0.000492229655620289</v>
      </c>
      <c r="E2457" s="18" t="n">
        <v>0.00021922534506022</v>
      </c>
      <c r="F2457" s="18" t="n">
        <v>0.000477095228681829</v>
      </c>
      <c r="G2457" s="18" t="n">
        <v>0.000206236598416413</v>
      </c>
      <c r="H2457" s="16" t="n">
        <v>-0.633146313474885</v>
      </c>
      <c r="I2457" s="17" t="n">
        <v>134.924280993855</v>
      </c>
      <c r="J2457" s="16" t="n">
        <v>0.527709800579242</v>
      </c>
      <c r="K2457" s="16" t="n">
        <v>0.579363934498374</v>
      </c>
      <c r="L2457" s="16" t="n">
        <v>-0.0725151189295855</v>
      </c>
      <c r="M2457" s="16" t="n">
        <v>0.510968268544026</v>
      </c>
      <c r="N2457" s="16" t="n">
        <v>0.621766860785201</v>
      </c>
      <c r="O2457" s="16" t="n">
        <v>0.0696848879707136</v>
      </c>
      <c r="P2457" s="34" t="b">
        <f aca="false">FALSE()</f>
        <v>0</v>
      </c>
      <c r="Q2457" s="16"/>
    </row>
    <row r="2458" customFormat="false" ht="22.35" hidden="false" customHeight="false" outlineLevel="0" collapsed="false">
      <c r="A2458" s="6" t="s">
        <v>4227</v>
      </c>
      <c r="B2458" s="7" t="s">
        <v>1636</v>
      </c>
      <c r="C2458" s="17" t="n">
        <v>755</v>
      </c>
      <c r="D2458" s="18" t="n">
        <v>0.000416174709451613</v>
      </c>
      <c r="E2458" s="18" t="n">
        <v>0.00020163109205324</v>
      </c>
      <c r="F2458" s="18" t="n">
        <v>0.000417624803589359</v>
      </c>
      <c r="G2458" s="18" t="n">
        <v>0.000190142791916308</v>
      </c>
      <c r="H2458" s="16" t="n">
        <v>0.0659340456105357</v>
      </c>
      <c r="I2458" s="17" t="n">
        <v>135.112473842994</v>
      </c>
      <c r="J2458" s="16" t="n">
        <v>0.947527795293391</v>
      </c>
      <c r="K2458" s="16" t="n">
        <v>0.951425199726003</v>
      </c>
      <c r="L2458" s="16" t="n">
        <v>0.00753938741082332</v>
      </c>
      <c r="M2458" s="16" t="n">
        <v>0.513886338128762</v>
      </c>
      <c r="N2458" s="16" t="n">
        <v>0.985778821785486</v>
      </c>
      <c r="O2458" s="16" t="n">
        <v>0.075283398578456</v>
      </c>
      <c r="P2458" s="34" t="b">
        <f aca="false">FALSE()</f>
        <v>0</v>
      </c>
      <c r="Q2458" s="16"/>
    </row>
    <row r="2459" customFormat="false" ht="22.35" hidden="false" customHeight="false" outlineLevel="0" collapsed="false">
      <c r="A2459" s="6" t="s">
        <v>4228</v>
      </c>
      <c r="B2459" s="7" t="s">
        <v>1636</v>
      </c>
      <c r="C2459" s="17" t="n">
        <v>756</v>
      </c>
      <c r="D2459" s="18" t="n">
        <v>0.000349212360458233</v>
      </c>
      <c r="E2459" s="18" t="n">
        <v>0.000186896289651758</v>
      </c>
      <c r="F2459" s="18" t="n">
        <v>0.000365412778624374</v>
      </c>
      <c r="G2459" s="18" t="n">
        <v>0.00017684856951275</v>
      </c>
      <c r="H2459" s="16" t="n">
        <v>0.794278252082932</v>
      </c>
      <c r="I2459" s="17" t="n">
        <v>135.37981811925</v>
      </c>
      <c r="J2459" s="16" t="n">
        <v>0.428423585551454</v>
      </c>
      <c r="K2459" s="16" t="n">
        <v>0.480139854182699</v>
      </c>
      <c r="L2459" s="16" t="n">
        <v>0.0906177591346343</v>
      </c>
      <c r="M2459" s="16" t="n">
        <v>0.537802265074992</v>
      </c>
      <c r="N2459" s="16" t="n">
        <v>0.59477281698694</v>
      </c>
      <c r="O2459" s="16" t="n">
        <v>0.0815959615004306</v>
      </c>
      <c r="P2459" s="34" t="b">
        <f aca="false">FALSE()</f>
        <v>0</v>
      </c>
      <c r="Q2459" s="16"/>
    </row>
    <row r="2460" customFormat="false" ht="22.35" hidden="false" customHeight="false" outlineLevel="0" collapsed="false">
      <c r="A2460" s="6" t="s">
        <v>4229</v>
      </c>
      <c r="B2460" s="7" t="s">
        <v>1636</v>
      </c>
      <c r="C2460" s="17" t="n">
        <v>757</v>
      </c>
      <c r="D2460" s="18" t="n">
        <v>0.000290489320414871</v>
      </c>
      <c r="E2460" s="18" t="n">
        <v>0.000174931284115185</v>
      </c>
      <c r="F2460" s="18" t="n">
        <v>0.000319781125149678</v>
      </c>
      <c r="G2460" s="18" t="n">
        <v>0.00016673019918217</v>
      </c>
      <c r="H2460" s="16" t="n">
        <v>1.5326572249135</v>
      </c>
      <c r="I2460" s="17" t="n">
        <v>135.95530789232</v>
      </c>
      <c r="J2460" s="16" t="n">
        <v>0.127684037151172</v>
      </c>
      <c r="K2460" s="16" t="n">
        <v>0.166317876389631</v>
      </c>
      <c r="L2460" s="16" t="n">
        <v>0.174015417780009</v>
      </c>
      <c r="M2460" s="16" t="n">
        <v>0.560861136618712</v>
      </c>
      <c r="N2460" s="16" t="n">
        <v>0.291485572319452</v>
      </c>
      <c r="O2460" s="16" t="n">
        <v>0.0859037823187129</v>
      </c>
      <c r="P2460" s="34" t="b">
        <f aca="false">FALSE()</f>
        <v>0</v>
      </c>
      <c r="Q2460" s="16"/>
    </row>
    <row r="2461" customFormat="false" ht="22.35" hidden="false" customHeight="false" outlineLevel="0" collapsed="false">
      <c r="A2461" s="6" t="s">
        <v>4230</v>
      </c>
      <c r="B2461" s="7" t="s">
        <v>1636</v>
      </c>
      <c r="C2461" s="17" t="n">
        <v>758</v>
      </c>
      <c r="D2461" s="18" t="n">
        <v>0.000238179787454614</v>
      </c>
      <c r="E2461" s="18" t="n">
        <v>0.000165324960006283</v>
      </c>
      <c r="F2461" s="18" t="n">
        <v>0.000279609471515307</v>
      </c>
      <c r="G2461" s="18" t="n">
        <v>0.000159071793929889</v>
      </c>
      <c r="H2461" s="16" t="n">
        <v>2.29035551024327</v>
      </c>
      <c r="I2461" s="17" t="n">
        <v>136.720606065458</v>
      </c>
      <c r="J2461" s="16" t="n">
        <v>0.0235311195943718</v>
      </c>
      <c r="K2461" s="16" t="n">
        <v>0.0353563165520069</v>
      </c>
      <c r="L2461" s="16" t="n">
        <v>0.258407378542313</v>
      </c>
      <c r="M2461" s="16" t="n">
        <v>0.581532496684012</v>
      </c>
      <c r="N2461" s="16" t="n">
        <v>0.111290702710814</v>
      </c>
      <c r="O2461" s="16" t="n">
        <v>0.0881719297072679</v>
      </c>
      <c r="P2461" s="34" t="b">
        <f aca="false">TRUE()</f>
        <v>1</v>
      </c>
      <c r="Q2461" s="18" t="n">
        <v>0.000474055655046476</v>
      </c>
    </row>
    <row r="2462" customFormat="false" ht="22.35" hidden="false" customHeight="false" outlineLevel="0" collapsed="false">
      <c r="A2462" s="6" t="s">
        <v>4231</v>
      </c>
      <c r="B2462" s="7" t="s">
        <v>1636</v>
      </c>
      <c r="C2462" s="17" t="n">
        <v>759</v>
      </c>
      <c r="D2462" s="18" t="n">
        <v>0.000190807114559624</v>
      </c>
      <c r="E2462" s="18" t="n">
        <v>0.000157472067409929</v>
      </c>
      <c r="F2462" s="18" t="n">
        <v>0.000243807361711318</v>
      </c>
      <c r="G2462" s="18" t="n">
        <v>0.00015294939552864</v>
      </c>
      <c r="H2462" s="16" t="n">
        <v>3.07156756143529</v>
      </c>
      <c r="I2462" s="17" t="n">
        <v>137.498313134759</v>
      </c>
      <c r="J2462" s="16" t="n">
        <v>0.00256730623245433</v>
      </c>
      <c r="K2462" s="16" t="n">
        <v>0.0045765983095728</v>
      </c>
      <c r="L2462" s="16" t="n">
        <v>0.344375853525864</v>
      </c>
      <c r="M2462" s="16" t="n">
        <v>0.603591470258137</v>
      </c>
      <c r="N2462" s="16" t="n">
        <v>0.034748515454763</v>
      </c>
      <c r="O2462" s="16" t="n">
        <v>0.0894701476445475</v>
      </c>
      <c r="P2462" s="34" t="b">
        <f aca="false">TRUE()</f>
        <v>1</v>
      </c>
      <c r="Q2462" s="18" t="n">
        <v>0.000488061668008588</v>
      </c>
    </row>
    <row r="2463" customFormat="false" ht="22.35" hidden="false" customHeight="false" outlineLevel="0" collapsed="false">
      <c r="A2463" s="6" t="s">
        <v>4232</v>
      </c>
      <c r="B2463" s="7" t="s">
        <v>1636</v>
      </c>
      <c r="C2463" s="17" t="n">
        <v>760</v>
      </c>
      <c r="D2463" s="18" t="n">
        <v>0.000148219602318328</v>
      </c>
      <c r="E2463" s="18" t="n">
        <v>0.000151476498669128</v>
      </c>
      <c r="F2463" s="18" t="n">
        <v>0.000211812074350061</v>
      </c>
      <c r="G2463" s="18" t="n">
        <v>0.000148325054435069</v>
      </c>
      <c r="H2463" s="16" t="n">
        <v>3.82633332759321</v>
      </c>
      <c r="I2463" s="17" t="n">
        <v>138.181627875146</v>
      </c>
      <c r="J2463" s="18" t="n">
        <v>0.000196303947925331</v>
      </c>
      <c r="K2463" s="18" t="n">
        <v>0.000403497466017891</v>
      </c>
      <c r="L2463" s="16" t="n">
        <v>0.426679846880413</v>
      </c>
      <c r="M2463" s="16" t="n">
        <v>0.62391592694623</v>
      </c>
      <c r="N2463" s="16" t="n">
        <v>0.00922533347550469</v>
      </c>
      <c r="O2463" s="16" t="n">
        <v>0.0892524054375123</v>
      </c>
      <c r="P2463" s="34" t="b">
        <f aca="false">TRUE()</f>
        <v>1</v>
      </c>
      <c r="Q2463" s="18" t="n">
        <v>0.000698936483688218</v>
      </c>
    </row>
    <row r="2464" customFormat="false" ht="22.35" hidden="false" customHeight="false" outlineLevel="0" collapsed="false">
      <c r="A2464" s="6" t="s">
        <v>4233</v>
      </c>
      <c r="B2464" s="7" t="s">
        <v>1636</v>
      </c>
      <c r="C2464" s="17" t="n">
        <v>761</v>
      </c>
      <c r="D2464" s="18" t="n">
        <v>0.000110398595250992</v>
      </c>
      <c r="E2464" s="18" t="n">
        <v>0.000147306704059573</v>
      </c>
      <c r="F2464" s="18" t="n">
        <v>0.000183272944684142</v>
      </c>
      <c r="G2464" s="18" t="n">
        <v>0.000145505570561089</v>
      </c>
      <c r="H2464" s="16" t="n">
        <v>4.50257084811788</v>
      </c>
      <c r="I2464" s="17" t="n">
        <v>138.92952364925</v>
      </c>
      <c r="J2464" s="18" t="n">
        <v>1.40926017383815E-005</v>
      </c>
      <c r="K2464" s="18" t="n">
        <v>3.27276425373716E-005</v>
      </c>
      <c r="L2464" s="16" t="n">
        <v>0.499172543949899</v>
      </c>
      <c r="M2464" s="16" t="n">
        <v>0.640934598510356</v>
      </c>
      <c r="N2464" s="16" t="n">
        <v>0.0024203853591336</v>
      </c>
      <c r="O2464" s="16" t="n">
        <v>0.0877152183609183</v>
      </c>
      <c r="P2464" s="34" t="b">
        <f aca="false">TRUE()</f>
        <v>1</v>
      </c>
      <c r="Q2464" s="18" t="n">
        <v>0.000282123006464717</v>
      </c>
    </row>
    <row r="2465" customFormat="false" ht="22.35" hidden="false" customHeight="false" outlineLevel="0" collapsed="false">
      <c r="A2465" s="6" t="s">
        <v>4234</v>
      </c>
      <c r="B2465" s="7" t="s">
        <v>1636</v>
      </c>
      <c r="C2465" s="17" t="n">
        <v>762</v>
      </c>
      <c r="D2465" s="18" t="n">
        <v>7.69580963013467E-005</v>
      </c>
      <c r="E2465" s="18" t="n">
        <v>0.000144437764278754</v>
      </c>
      <c r="F2465" s="18" t="n">
        <v>0.000157986577023837</v>
      </c>
      <c r="G2465" s="18" t="n">
        <v>0.000144305207278017</v>
      </c>
      <c r="H2465" s="16" t="n">
        <v>5.09624526637737</v>
      </c>
      <c r="I2465" s="17" t="n">
        <v>139.927426582821</v>
      </c>
      <c r="J2465" s="18" t="n">
        <v>1.10282111944157E-006</v>
      </c>
      <c r="K2465" s="18" t="n">
        <v>2.77286757709042E-006</v>
      </c>
      <c r="L2465" s="16" t="n">
        <v>0.560710703736907</v>
      </c>
      <c r="M2465" s="16" t="n">
        <v>0.655178043056831</v>
      </c>
      <c r="N2465" s="18" t="n">
        <v>0.000722912632598948</v>
      </c>
      <c r="O2465" s="16" t="n">
        <v>0.0851261506962811</v>
      </c>
      <c r="P2465" s="34" t="b">
        <f aca="false">TRUE()</f>
        <v>1</v>
      </c>
      <c r="Q2465" s="18" t="n">
        <v>0.000376728838684199</v>
      </c>
    </row>
    <row r="2466" customFormat="false" ht="22.35" hidden="false" customHeight="false" outlineLevel="0" collapsed="false">
      <c r="A2466" s="6" t="s">
        <v>4235</v>
      </c>
      <c r="B2466" s="7" t="s">
        <v>1636</v>
      </c>
      <c r="C2466" s="17" t="n">
        <v>763</v>
      </c>
      <c r="D2466" s="18" t="n">
        <v>4.73204285194845E-005</v>
      </c>
      <c r="E2466" s="18" t="n">
        <v>0.000142000338586714</v>
      </c>
      <c r="F2466" s="18" t="n">
        <v>0.000135586366464727</v>
      </c>
      <c r="G2466" s="18" t="n">
        <v>0.000144053315166779</v>
      </c>
      <c r="H2466" s="16" t="n">
        <v>5.63221529897757</v>
      </c>
      <c r="I2466" s="17" t="n">
        <v>141.305766228365</v>
      </c>
      <c r="J2466" s="18" t="n">
        <v>9.28030867816354E-008</v>
      </c>
      <c r="K2466" s="18" t="n">
        <v>2.5271181767965E-007</v>
      </c>
      <c r="L2466" s="16" t="n">
        <v>0.613392943050875</v>
      </c>
      <c r="M2466" s="16" t="n">
        <v>0.66793184368942</v>
      </c>
      <c r="N2466" s="18" t="n">
        <v>0.000266655599169596</v>
      </c>
      <c r="O2466" s="16" t="n">
        <v>0.0815043830678122</v>
      </c>
      <c r="P2466" s="34" t="b">
        <f aca="false">TRUE()</f>
        <v>1</v>
      </c>
      <c r="Q2466" s="18" t="n">
        <v>0.000616294128780433</v>
      </c>
    </row>
    <row r="2467" customFormat="false" ht="22.35" hidden="false" customHeight="false" outlineLevel="0" collapsed="false">
      <c r="A2467" s="6" t="s">
        <v>4236</v>
      </c>
      <c r="B2467" s="7" t="s">
        <v>1636</v>
      </c>
      <c r="C2467" s="17" t="n">
        <v>764</v>
      </c>
      <c r="D2467" s="18" t="n">
        <v>2.13920822808705E-005</v>
      </c>
      <c r="E2467" s="18" t="n">
        <v>0.000140124475517337</v>
      </c>
      <c r="F2467" s="18" t="n">
        <v>0.000116188768699388</v>
      </c>
      <c r="G2467" s="18" t="n">
        <v>0.000144262887489905</v>
      </c>
      <c r="H2467" s="16" t="n">
        <v>6.11431202592607</v>
      </c>
      <c r="I2467" s="17" t="n">
        <v>142.681649010941</v>
      </c>
      <c r="J2467" s="18" t="n">
        <v>8.80098295413999E-009</v>
      </c>
      <c r="K2467" s="18" t="n">
        <v>2.54700692187454E-008</v>
      </c>
      <c r="L2467" s="16" t="n">
        <v>0.659371421217728</v>
      </c>
      <c r="M2467" s="16" t="n">
        <v>0.677890011223345</v>
      </c>
      <c r="N2467" s="18" t="n">
        <v>0.000115469268431609</v>
      </c>
      <c r="O2467" s="16" t="n">
        <v>0.077643274697984</v>
      </c>
      <c r="P2467" s="34" t="b">
        <f aca="false">TRUE()</f>
        <v>1</v>
      </c>
      <c r="Q2467" s="18" t="n">
        <v>0.000449341082454188</v>
      </c>
    </row>
    <row r="2468" customFormat="false" ht="22.35" hidden="false" customHeight="false" outlineLevel="0" collapsed="false">
      <c r="A2468" s="6" t="s">
        <v>4237</v>
      </c>
      <c r="B2468" s="7" t="s">
        <v>1636</v>
      </c>
      <c r="C2468" s="17" t="n">
        <v>765</v>
      </c>
      <c r="D2468" s="18" t="n">
        <v>-1.16913371225848E-006</v>
      </c>
      <c r="E2468" s="18" t="n">
        <v>0.000138432854384862</v>
      </c>
      <c r="F2468" s="18" t="n">
        <v>9.95035987727619E-005</v>
      </c>
      <c r="G2468" s="18" t="n">
        <v>0.000144647624505931</v>
      </c>
      <c r="H2468" s="16" t="n">
        <v>6.55544772663094</v>
      </c>
      <c r="I2468" s="17" t="n">
        <v>144.108319541076</v>
      </c>
      <c r="J2468" s="18" t="n">
        <v>9.22423603808675E-010</v>
      </c>
      <c r="K2468" s="18" t="n">
        <v>2.86960866252324E-009</v>
      </c>
      <c r="L2468" s="16" t="n">
        <v>0.699992732507607</v>
      </c>
      <c r="M2468" s="16" t="n">
        <v>0.687970615243343</v>
      </c>
      <c r="N2468" s="18" t="n">
        <v>7.1293582503982E-005</v>
      </c>
      <c r="O2468" s="16" t="n">
        <v>0.0731870522771687</v>
      </c>
      <c r="P2468" s="34" t="b">
        <f aca="false">TRUE()</f>
        <v>1</v>
      </c>
      <c r="Q2468" s="18" t="n">
        <v>0.000223742201798539</v>
      </c>
    </row>
    <row r="2469" customFormat="false" ht="22.35" hidden="false" customHeight="false" outlineLevel="0" collapsed="false">
      <c r="A2469" s="6" t="s">
        <v>4238</v>
      </c>
      <c r="B2469" s="7" t="s">
        <v>1636</v>
      </c>
      <c r="C2469" s="17" t="n">
        <v>766</v>
      </c>
      <c r="D2469" s="18" t="n">
        <v>-2.03450649860325E-005</v>
      </c>
      <c r="E2469" s="18" t="n">
        <v>0.000136933435341561</v>
      </c>
      <c r="F2469" s="18" t="n">
        <v>8.53424389198802E-005</v>
      </c>
      <c r="G2469" s="18" t="n">
        <v>0.000145231225902133</v>
      </c>
      <c r="H2469" s="16" t="n">
        <v>6.93854519908709</v>
      </c>
      <c r="I2469" s="17" t="n">
        <v>145.592995473562</v>
      </c>
      <c r="J2469" s="18" t="n">
        <v>1.20657966424258E-010</v>
      </c>
      <c r="K2469" s="18" t="n">
        <v>3.99306667193516E-010</v>
      </c>
      <c r="L2469" s="16" t="n">
        <v>0.73356778980447</v>
      </c>
      <c r="M2469" s="16" t="n">
        <v>0.696928884807673</v>
      </c>
      <c r="N2469" s="18" t="n">
        <v>4.1171471459044E-005</v>
      </c>
      <c r="O2469" s="16" t="n">
        <v>0.0683271575619659</v>
      </c>
      <c r="P2469" s="34" t="b">
        <f aca="false">TRUE()</f>
        <v>1</v>
      </c>
      <c r="Q2469" s="18" t="n">
        <v>0.000432388232139144</v>
      </c>
    </row>
    <row r="2470" customFormat="false" ht="22.35" hidden="false" customHeight="false" outlineLevel="0" collapsed="false">
      <c r="A2470" s="6" t="s">
        <v>4239</v>
      </c>
      <c r="B2470" s="7" t="s">
        <v>1636</v>
      </c>
      <c r="C2470" s="17" t="n">
        <v>767</v>
      </c>
      <c r="D2470" s="18" t="n">
        <v>-3.59877094660539E-005</v>
      </c>
      <c r="E2470" s="18" t="n">
        <v>0.00013596143815525</v>
      </c>
      <c r="F2470" s="18" t="n">
        <v>7.35304385282482E-005</v>
      </c>
      <c r="G2470" s="18" t="n">
        <v>0.000146084506419522</v>
      </c>
      <c r="H2470" s="16" t="n">
        <v>7.22400700818974</v>
      </c>
      <c r="I2470" s="17" t="n">
        <v>146.925205392647</v>
      </c>
      <c r="J2470" s="18" t="n">
        <v>2.53221334826621E-011</v>
      </c>
      <c r="K2470" s="18" t="n">
        <v>8.82341343014675E-011</v>
      </c>
      <c r="L2470" s="16" t="n">
        <v>0.757171939395646</v>
      </c>
      <c r="M2470" s="16" t="n">
        <v>0.702969084787267</v>
      </c>
      <c r="N2470" s="18" t="n">
        <v>2.47157038212082E-005</v>
      </c>
      <c r="O2470" s="16" t="n">
        <v>0.0638241947846611</v>
      </c>
      <c r="P2470" s="34" t="b">
        <f aca="false">TRUE()</f>
        <v>1</v>
      </c>
      <c r="Q2470" s="18" t="n">
        <v>0.000714335128018383</v>
      </c>
    </row>
    <row r="2471" customFormat="false" ht="22.35" hidden="false" customHeight="false" outlineLevel="0" collapsed="false">
      <c r="A2471" s="6" t="s">
        <v>4240</v>
      </c>
      <c r="B2471" s="7" t="s">
        <v>1636</v>
      </c>
      <c r="C2471" s="17" t="n">
        <v>768</v>
      </c>
      <c r="D2471" s="18" t="n">
        <v>-4.88695869984788E-005</v>
      </c>
      <c r="E2471" s="18" t="n">
        <v>0.000135233342801613</v>
      </c>
      <c r="F2471" s="18" t="n">
        <v>6.32569600223164E-005</v>
      </c>
      <c r="G2471" s="18" t="n">
        <v>0.000146724424708625</v>
      </c>
      <c r="H2471" s="16" t="n">
        <v>7.42220030305522</v>
      </c>
      <c r="I2471" s="17" t="n">
        <v>147.950015931777</v>
      </c>
      <c r="J2471" s="18" t="n">
        <v>8.37526685613659E-012</v>
      </c>
      <c r="K2471" s="18" t="n">
        <v>3.02764437743614E-011</v>
      </c>
      <c r="L2471" s="16" t="n">
        <v>0.772918673875372</v>
      </c>
      <c r="M2471" s="16" t="n">
        <v>0.706519742883379</v>
      </c>
      <c r="N2471" s="18" t="n">
        <v>1.44194030705701E-005</v>
      </c>
      <c r="O2471" s="16" t="n">
        <v>0.0593872735617289</v>
      </c>
      <c r="P2471" s="34" t="b">
        <f aca="false">TRUE()</f>
        <v>1</v>
      </c>
      <c r="Q2471" s="18" t="n">
        <v>0.00022309120937701</v>
      </c>
    </row>
    <row r="2472" customFormat="false" ht="22.35" hidden="false" customHeight="false" outlineLevel="0" collapsed="false">
      <c r="A2472" s="6" t="s">
        <v>4241</v>
      </c>
      <c r="B2472" s="7" t="s">
        <v>1636</v>
      </c>
      <c r="C2472" s="17" t="n">
        <v>769</v>
      </c>
      <c r="D2472" s="18" t="n">
        <v>-5.90901741230321E-005</v>
      </c>
      <c r="E2472" s="18" t="n">
        <v>0.0001339979553146</v>
      </c>
      <c r="F2472" s="18" t="n">
        <v>5.48869207983801E-005</v>
      </c>
      <c r="G2472" s="18" t="n">
        <v>0.000146823295640772</v>
      </c>
      <c r="H2472" s="16" t="n">
        <v>7.59986036338855</v>
      </c>
      <c r="I2472" s="17" t="n">
        <v>149.008978614338</v>
      </c>
      <c r="J2472" s="18" t="n">
        <v>3.05329300503796E-012</v>
      </c>
      <c r="K2472" s="18" t="n">
        <v>1.15087792651294E-011</v>
      </c>
      <c r="L2472" s="16" t="n">
        <v>0.786252791816011</v>
      </c>
      <c r="M2472" s="16" t="n">
        <v>0.710743801652893</v>
      </c>
      <c r="N2472" s="18" t="n">
        <v>8.33001661315556E-006</v>
      </c>
      <c r="O2472" s="16" t="n">
        <v>0.0550036716558875</v>
      </c>
      <c r="P2472" s="34" t="b">
        <f aca="false">TRUE()</f>
        <v>1</v>
      </c>
      <c r="Q2472" s="18" t="n">
        <v>0.000479612023412122</v>
      </c>
    </row>
    <row r="2473" customFormat="false" ht="22.35" hidden="false" customHeight="false" outlineLevel="0" collapsed="false">
      <c r="A2473" s="6" t="s">
        <v>4242</v>
      </c>
      <c r="B2473" s="7" t="s">
        <v>1636</v>
      </c>
      <c r="C2473" s="17" t="n">
        <v>770</v>
      </c>
      <c r="D2473" s="18" t="n">
        <v>-6.64542946563182E-005</v>
      </c>
      <c r="E2473" s="18" t="n">
        <v>0.000131754844894346</v>
      </c>
      <c r="F2473" s="18" t="n">
        <v>4.88052279562025E-005</v>
      </c>
      <c r="G2473" s="18" t="n">
        <v>0.000146330918287135</v>
      </c>
      <c r="H2473" s="16" t="n">
        <v>7.79555166907714</v>
      </c>
      <c r="I2473" s="17" t="n">
        <v>150.500463097571</v>
      </c>
      <c r="J2473" s="18" t="n">
        <v>9.81081347448104E-013</v>
      </c>
      <c r="K2473" s="18" t="n">
        <v>3.85192771230807E-012</v>
      </c>
      <c r="L2473" s="16" t="n">
        <v>0.799288346332001</v>
      </c>
      <c r="M2473" s="16" t="n">
        <v>0.714825017855321</v>
      </c>
      <c r="N2473" s="18" t="n">
        <v>5.7463190178857E-006</v>
      </c>
      <c r="O2473" s="16" t="n">
        <v>0.0509837100151722</v>
      </c>
      <c r="P2473" s="34" t="b">
        <f aca="false">TRUE()</f>
        <v>1</v>
      </c>
      <c r="Q2473" s="18" t="n">
        <v>0.000441749604181416</v>
      </c>
    </row>
    <row r="2474" customFormat="false" ht="22.35" hidden="false" customHeight="false" outlineLevel="0" collapsed="false">
      <c r="A2474" s="6" t="s">
        <v>4243</v>
      </c>
      <c r="B2474" s="7" t="s">
        <v>1636</v>
      </c>
      <c r="C2474" s="17" t="n">
        <v>771</v>
      </c>
      <c r="D2474" s="18" t="n">
        <v>-7.10126792038187E-005</v>
      </c>
      <c r="E2474" s="18" t="n">
        <v>0.000128904471712048</v>
      </c>
      <c r="F2474" s="18" t="n">
        <v>4.45863912017719E-005</v>
      </c>
      <c r="G2474" s="18" t="n">
        <v>0.000145526825397182</v>
      </c>
      <c r="H2474" s="16" t="n">
        <v>7.96523052567943</v>
      </c>
      <c r="I2474" s="17" t="n">
        <v>152.365322225053</v>
      </c>
      <c r="J2474" s="18" t="n">
        <v>3.55930119242035E-013</v>
      </c>
      <c r="K2474" s="18" t="n">
        <v>1.43548104456214E-012</v>
      </c>
      <c r="L2474" s="16" t="n">
        <v>0.807876038419278</v>
      </c>
      <c r="M2474" s="16" t="n">
        <v>0.718355269870421</v>
      </c>
      <c r="N2474" s="18" t="n">
        <v>4.78903262732355E-006</v>
      </c>
      <c r="O2474" s="16" t="n">
        <v>0.0484047157269307</v>
      </c>
      <c r="P2474" s="34" t="b">
        <f aca="false">TRUE()</f>
        <v>1</v>
      </c>
      <c r="Q2474" s="18" t="n">
        <v>0.00075788093818482</v>
      </c>
    </row>
    <row r="2475" customFormat="false" ht="22.35" hidden="false" customHeight="false" outlineLevel="0" collapsed="false">
      <c r="A2475" s="6" t="s">
        <v>4244</v>
      </c>
      <c r="B2475" s="7" t="s">
        <v>1636</v>
      </c>
      <c r="C2475" s="17" t="n">
        <v>772</v>
      </c>
      <c r="D2475" s="18" t="n">
        <v>-7.28866722431214E-005</v>
      </c>
      <c r="E2475" s="18" t="n">
        <v>0.000126462419218711</v>
      </c>
      <c r="F2475" s="18" t="n">
        <v>4.23667030490903E-005</v>
      </c>
      <c r="G2475" s="18" t="n">
        <v>0.000144649744510731</v>
      </c>
      <c r="H2475" s="16" t="n">
        <v>8.0730580621068</v>
      </c>
      <c r="I2475" s="17" t="n">
        <v>153.905333801263</v>
      </c>
      <c r="J2475" s="18" t="n">
        <v>1.83638376411991E-013</v>
      </c>
      <c r="K2475" s="18" t="n">
        <v>7.59063010069483E-013</v>
      </c>
      <c r="L2475" s="16" t="n">
        <v>0.811756890193624</v>
      </c>
      <c r="M2475" s="16" t="n">
        <v>0.720375471890624</v>
      </c>
      <c r="N2475" s="18" t="n">
        <v>3.94429201578737E-006</v>
      </c>
      <c r="O2475" s="16" t="n">
        <v>0.0459029575599226</v>
      </c>
      <c r="P2475" s="34" t="b">
        <f aca="false">TRUE()</f>
        <v>1</v>
      </c>
      <c r="Q2475" s="18" t="n">
        <v>0.000587208181194451</v>
      </c>
    </row>
    <row r="2476" customFormat="false" ht="22.35" hidden="false" customHeight="false" outlineLevel="0" collapsed="false">
      <c r="A2476" s="6" t="s">
        <v>1616</v>
      </c>
      <c r="B2476" s="7" t="s">
        <v>1636</v>
      </c>
      <c r="C2476" s="17" t="n">
        <v>773</v>
      </c>
      <c r="D2476" s="18" t="n">
        <v>-7.27429125916734E-005</v>
      </c>
      <c r="E2476" s="18" t="n">
        <v>0.000124234665618606</v>
      </c>
      <c r="F2476" s="18" t="n">
        <v>4.18422288352687E-005</v>
      </c>
      <c r="G2476" s="18" t="n">
        <v>0.000143497932325245</v>
      </c>
      <c r="H2476" s="16" t="n">
        <v>8.15349535767643</v>
      </c>
      <c r="I2476" s="17" t="n">
        <v>155.085770345913</v>
      </c>
      <c r="J2476" s="18" t="n">
        <v>1.11541205436356E-013</v>
      </c>
      <c r="K2476" s="18" t="n">
        <v>4.7090132508736E-013</v>
      </c>
      <c r="L2476" s="16" t="n">
        <v>0.814567502119686</v>
      </c>
      <c r="M2476" s="16" t="n">
        <v>0.721824303642486</v>
      </c>
      <c r="N2476" s="18" t="n">
        <v>3.62558140620064E-006</v>
      </c>
      <c r="O2476" s="16" t="n">
        <v>0.0430651899896684</v>
      </c>
      <c r="P2476" s="34" t="b">
        <f aca="false">TRUE()</f>
        <v>1</v>
      </c>
      <c r="Q2476" s="18" t="n">
        <v>0.000321895097325922</v>
      </c>
    </row>
    <row r="2477" customFormat="false" ht="22.35" hidden="false" customHeight="false" outlineLevel="0" collapsed="false">
      <c r="A2477" s="6" t="s">
        <v>4245</v>
      </c>
      <c r="B2477" s="7" t="s">
        <v>1636</v>
      </c>
      <c r="C2477" s="17" t="n">
        <v>774</v>
      </c>
      <c r="D2477" s="18" t="n">
        <v>-7.13096219322394E-005</v>
      </c>
      <c r="E2477" s="18" t="n">
        <v>0.00012143285647494</v>
      </c>
      <c r="F2477" s="18" t="n">
        <v>4.2530389832029E-005</v>
      </c>
      <c r="G2477" s="18" t="n">
        <v>0.000141753843598779</v>
      </c>
      <c r="H2477" s="16" t="n">
        <v>8.26877010020599</v>
      </c>
      <c r="I2477" s="17" t="n">
        <v>156.392163730466</v>
      </c>
      <c r="J2477" s="18" t="n">
        <v>5.49018223744829E-014</v>
      </c>
      <c r="K2477" s="18" t="n">
        <v>2.46316284166599E-013</v>
      </c>
      <c r="L2477" s="16" t="n">
        <v>0.820340136938473</v>
      </c>
      <c r="M2477" s="16" t="n">
        <v>0.723844505662687</v>
      </c>
      <c r="N2477" s="18" t="n">
        <v>2.76580717969647E-006</v>
      </c>
      <c r="O2477" s="16" t="n">
        <v>0.0399494509892144</v>
      </c>
      <c r="P2477" s="34" t="b">
        <f aca="false">TRUE()</f>
        <v>1</v>
      </c>
      <c r="Q2477" s="18" t="n">
        <v>0.000562796185155183</v>
      </c>
    </row>
    <row r="2478" customFormat="false" ht="22.35" hidden="false" customHeight="false" outlineLevel="0" collapsed="false">
      <c r="A2478" s="6" t="s">
        <v>4246</v>
      </c>
      <c r="B2478" s="7" t="s">
        <v>1636</v>
      </c>
      <c r="C2478" s="17" t="n">
        <v>775</v>
      </c>
      <c r="D2478" s="18" t="n">
        <v>-6.84857938295348E-005</v>
      </c>
      <c r="E2478" s="18" t="n">
        <v>0.000118454665557228</v>
      </c>
      <c r="F2478" s="18" t="n">
        <v>4.45455390125355E-005</v>
      </c>
      <c r="G2478" s="18" t="n">
        <v>0.000139746705695428</v>
      </c>
      <c r="H2478" s="16" t="n">
        <v>8.39725753278789</v>
      </c>
      <c r="I2478" s="17" t="n">
        <v>157.727822948327</v>
      </c>
      <c r="J2478" s="18" t="n">
        <v>2.48231223914703E-014</v>
      </c>
      <c r="K2478" s="18" t="n">
        <v>1.18818867271744E-013</v>
      </c>
      <c r="L2478" s="16" t="n">
        <v>0.827311729985849</v>
      </c>
      <c r="M2478" s="16" t="n">
        <v>0.72586470768289</v>
      </c>
      <c r="N2478" s="18" t="n">
        <v>2.23596594922509E-006</v>
      </c>
      <c r="O2478" s="16" t="n">
        <v>0.0372976481259474</v>
      </c>
      <c r="P2478" s="34" t="b">
        <f aca="false">TRUE()</f>
        <v>1</v>
      </c>
      <c r="Q2478" s="18" t="n">
        <v>0.000403625585364619</v>
      </c>
    </row>
    <row r="2479" customFormat="false" ht="22.35" hidden="false" customHeight="false" outlineLevel="0" collapsed="false">
      <c r="A2479" s="6" t="s">
        <v>4247</v>
      </c>
      <c r="B2479" s="7" t="s">
        <v>1636</v>
      </c>
      <c r="C2479" s="17" t="n">
        <v>776</v>
      </c>
      <c r="D2479" s="18" t="n">
        <v>-6.48576728635916E-005</v>
      </c>
      <c r="E2479" s="18" t="n">
        <v>0.000116079986654587</v>
      </c>
      <c r="F2479" s="18" t="n">
        <v>4.76532935826003E-005</v>
      </c>
      <c r="G2479" s="18" t="n">
        <v>0.00013797924728288</v>
      </c>
      <c r="H2479" s="16" t="n">
        <v>8.5155502294638</v>
      </c>
      <c r="I2479" s="17" t="n">
        <v>158.697416207847</v>
      </c>
      <c r="J2479" s="18" t="n">
        <v>1.19740207479023E-014</v>
      </c>
      <c r="K2479" s="18" t="n">
        <v>6.08972868919049E-014</v>
      </c>
      <c r="L2479" s="16" t="n">
        <v>0.834829702067833</v>
      </c>
      <c r="M2479" s="16" t="n">
        <v>0.728395061728395</v>
      </c>
      <c r="N2479" s="18" t="n">
        <v>1.740096205592E-006</v>
      </c>
      <c r="O2479" s="16" t="n">
        <v>0.0350634323578615</v>
      </c>
      <c r="P2479" s="34" t="b">
        <f aca="false">TRUE()</f>
        <v>1</v>
      </c>
      <c r="Q2479" s="18" t="n">
        <v>0.000531842428622326</v>
      </c>
    </row>
    <row r="2480" customFormat="false" ht="22.35" hidden="false" customHeight="false" outlineLevel="0" collapsed="false">
      <c r="A2480" s="6" t="s">
        <v>4248</v>
      </c>
      <c r="B2480" s="7" t="s">
        <v>1636</v>
      </c>
      <c r="C2480" s="17" t="n">
        <v>777</v>
      </c>
      <c r="D2480" s="18" t="n">
        <v>-6.09352442879888E-005</v>
      </c>
      <c r="E2480" s="18" t="n">
        <v>0.00011422276407895</v>
      </c>
      <c r="F2480" s="18" t="n">
        <v>5.13409323236356E-005</v>
      </c>
      <c r="G2480" s="18" t="n">
        <v>0.000136391588885665</v>
      </c>
      <c r="H2480" s="16" t="n">
        <v>8.62725629988087</v>
      </c>
      <c r="I2480" s="17" t="n">
        <v>159.292440161712</v>
      </c>
      <c r="J2480" s="18" t="n">
        <v>6.04791350960878E-015</v>
      </c>
      <c r="K2480" s="18" t="n">
        <v>3.20957046865428E-014</v>
      </c>
      <c r="L2480" s="16" t="n">
        <v>0.843256030913539</v>
      </c>
      <c r="M2480" s="16" t="n">
        <v>0.730945821854913</v>
      </c>
      <c r="N2480" s="18" t="n">
        <v>1.23882241499627E-006</v>
      </c>
      <c r="O2480" s="16" t="n">
        <v>0.0326875100668323</v>
      </c>
      <c r="P2480" s="34" t="b">
        <f aca="false">TRUE()</f>
        <v>1</v>
      </c>
      <c r="Q2480" s="18" t="n">
        <v>0.000346753926547</v>
      </c>
    </row>
    <row r="2481" customFormat="false" ht="22.35" hidden="false" customHeight="false" outlineLevel="0" collapsed="false">
      <c r="A2481" s="6" t="s">
        <v>4249</v>
      </c>
      <c r="B2481" s="7" t="s">
        <v>1636</v>
      </c>
      <c r="C2481" s="17" t="n">
        <v>778</v>
      </c>
      <c r="D2481" s="18" t="n">
        <v>-5.65485004751372E-005</v>
      </c>
      <c r="E2481" s="18" t="n">
        <v>0.000111795818868777</v>
      </c>
      <c r="F2481" s="18" t="n">
        <v>5.54668965695622E-005</v>
      </c>
      <c r="G2481" s="18" t="n">
        <v>0.000134493070891861</v>
      </c>
      <c r="H2481" s="16" t="n">
        <v>8.77944229124917</v>
      </c>
      <c r="I2481" s="17" t="n">
        <v>160.279629458095</v>
      </c>
      <c r="J2481" s="18" t="n">
        <v>2.35363582143109E-015</v>
      </c>
      <c r="K2481" s="18" t="n">
        <v>1.35472796933967E-014</v>
      </c>
      <c r="L2481" s="16" t="n">
        <v>0.85394582952769</v>
      </c>
      <c r="M2481" s="16" t="n">
        <v>0.734047546168758</v>
      </c>
      <c r="N2481" s="18" t="n">
        <v>8.12875405397554E-007</v>
      </c>
      <c r="O2481" s="16" t="n">
        <v>0.0301263758743509</v>
      </c>
      <c r="P2481" s="34" t="b">
        <f aca="false">TRUE()</f>
        <v>1</v>
      </c>
      <c r="Q2481" s="18" t="n">
        <v>0.00031813175755552</v>
      </c>
    </row>
    <row r="2482" customFormat="false" ht="22.35" hidden="false" customHeight="false" outlineLevel="0" collapsed="false">
      <c r="A2482" s="6" t="s">
        <v>4250</v>
      </c>
      <c r="B2482" s="7" t="s">
        <v>1636</v>
      </c>
      <c r="C2482" s="17" t="n">
        <v>779</v>
      </c>
      <c r="D2482" s="18" t="n">
        <v>-5.22327575775285E-005</v>
      </c>
      <c r="E2482" s="18" t="n">
        <v>0.00010927495457179</v>
      </c>
      <c r="F2482" s="18" t="n">
        <v>5.94768798958394E-005</v>
      </c>
      <c r="G2482" s="18" t="n">
        <v>0.000132321261945103</v>
      </c>
      <c r="H2482" s="16" t="n">
        <v>8.9442767961713</v>
      </c>
      <c r="I2482" s="17" t="n">
        <v>161.156834771568</v>
      </c>
      <c r="J2482" s="18" t="n">
        <v>8.44706524774689E-016</v>
      </c>
      <c r="K2482" s="18" t="n">
        <v>5.29536567645764E-015</v>
      </c>
      <c r="L2482" s="16" t="n">
        <v>0.866270002626826</v>
      </c>
      <c r="M2482" s="16" t="n">
        <v>0.738149168452199</v>
      </c>
      <c r="N2482" s="18" t="n">
        <v>5.28040431272358E-007</v>
      </c>
      <c r="O2482" s="16" t="n">
        <v>0.0282452337599992</v>
      </c>
      <c r="P2482" s="34" t="b">
        <f aca="false">TRUE()</f>
        <v>1</v>
      </c>
      <c r="Q2482" s="18" t="n">
        <v>0.000655742726031717</v>
      </c>
    </row>
    <row r="2483" customFormat="false" ht="22.35" hidden="false" customHeight="false" outlineLevel="0" collapsed="false">
      <c r="A2483" s="6" t="s">
        <v>4251</v>
      </c>
      <c r="B2483" s="7" t="s">
        <v>1636</v>
      </c>
      <c r="C2483" s="17" t="n">
        <v>780</v>
      </c>
      <c r="D2483" s="18" t="n">
        <v>-4.82041286626243E-005</v>
      </c>
      <c r="E2483" s="18" t="n">
        <v>0.000106746727391825</v>
      </c>
      <c r="F2483" s="18" t="n">
        <v>6.29526742252818E-005</v>
      </c>
      <c r="G2483" s="18" t="n">
        <v>0.000130193106675994</v>
      </c>
      <c r="H2483" s="16" t="n">
        <v>9.09587032880998</v>
      </c>
      <c r="I2483" s="17" t="n">
        <v>162.138389241172</v>
      </c>
      <c r="J2483" s="18" t="n">
        <v>3.24361397323048E-016</v>
      </c>
      <c r="K2483" s="18" t="n">
        <v>2.15031916755695E-015</v>
      </c>
      <c r="L2483" s="16" t="n">
        <v>0.876819733514722</v>
      </c>
      <c r="M2483" s="16" t="n">
        <v>0.741067238036935</v>
      </c>
      <c r="N2483" s="18" t="n">
        <v>3.87610264784006E-007</v>
      </c>
      <c r="O2483" s="16" t="n">
        <v>0.0267258807718895</v>
      </c>
      <c r="P2483" s="34" t="b">
        <f aca="false">TRUE()</f>
        <v>1</v>
      </c>
      <c r="Q2483" s="18" t="n">
        <v>0.000728491888771066</v>
      </c>
    </row>
    <row r="2484" customFormat="false" ht="22.35" hidden="false" customHeight="false" outlineLevel="0" collapsed="false">
      <c r="A2484" s="6" t="s">
        <v>4252</v>
      </c>
      <c r="B2484" s="7" t="s">
        <v>1636</v>
      </c>
      <c r="C2484" s="17" t="n">
        <v>781</v>
      </c>
      <c r="D2484" s="18" t="n">
        <v>-4.42668666583807E-005</v>
      </c>
      <c r="E2484" s="18" t="n">
        <v>0.000104218153872289</v>
      </c>
      <c r="F2484" s="18" t="n">
        <v>6.59342105844359E-005</v>
      </c>
      <c r="G2484" s="18" t="n">
        <v>0.000128354822892039</v>
      </c>
      <c r="H2484" s="16" t="n">
        <v>9.21566721156173</v>
      </c>
      <c r="I2484" s="17" t="n">
        <v>163.493952819304</v>
      </c>
      <c r="J2484" s="18" t="n">
        <v>1.47957606322934E-016</v>
      </c>
      <c r="K2484" s="18" t="n">
        <v>1.02337344373363E-015</v>
      </c>
      <c r="L2484" s="16" t="n">
        <v>0.882734328379671</v>
      </c>
      <c r="M2484" s="16" t="n">
        <v>0.743107846138149</v>
      </c>
      <c r="N2484" s="18" t="n">
        <v>3.20736247952502E-007</v>
      </c>
      <c r="O2484" s="16" t="n">
        <v>0.0250098213503126</v>
      </c>
      <c r="P2484" s="34" t="b">
        <f aca="false">TRUE()</f>
        <v>1</v>
      </c>
      <c r="Q2484" s="18" t="n">
        <v>0.000330772155241714</v>
      </c>
    </row>
    <row r="2485" customFormat="false" ht="22.35" hidden="false" customHeight="false" outlineLevel="0" collapsed="false">
      <c r="A2485" s="6" t="s">
        <v>4253</v>
      </c>
      <c r="B2485" s="7" t="s">
        <v>1636</v>
      </c>
      <c r="C2485" s="17" t="n">
        <v>782</v>
      </c>
      <c r="D2485" s="18" t="n">
        <v>-3.9816412318029E-005</v>
      </c>
      <c r="E2485" s="18" t="n">
        <v>0.000102039529006721</v>
      </c>
      <c r="F2485" s="18" t="n">
        <v>6.91971131205252E-005</v>
      </c>
      <c r="G2485" s="18" t="n">
        <v>0.000126746928864255</v>
      </c>
      <c r="H2485" s="16" t="n">
        <v>9.29243156839629</v>
      </c>
      <c r="I2485" s="17" t="n">
        <v>164.702191520241</v>
      </c>
      <c r="J2485" s="18" t="n">
        <v>8.79782480697589E-017</v>
      </c>
      <c r="K2485" s="18" t="n">
        <v>6.25187892961472E-016</v>
      </c>
      <c r="L2485" s="16" t="n">
        <v>0.885164643485926</v>
      </c>
      <c r="M2485" s="16" t="n">
        <v>0.744597490052036</v>
      </c>
      <c r="N2485" s="18" t="n">
        <v>2.82438258265483E-007</v>
      </c>
      <c r="O2485" s="16" t="n">
        <v>0.0235213105296033</v>
      </c>
      <c r="P2485" s="34" t="b">
        <f aca="false">TRUE()</f>
        <v>1</v>
      </c>
      <c r="Q2485" s="18" t="n">
        <v>0.000606593687774936</v>
      </c>
    </row>
    <row r="2486" customFormat="false" ht="22.35" hidden="false" customHeight="false" outlineLevel="0" collapsed="false">
      <c r="A2486" s="6" t="s">
        <v>4254</v>
      </c>
      <c r="B2486" s="7" t="s">
        <v>1636</v>
      </c>
      <c r="C2486" s="17" t="n">
        <v>783</v>
      </c>
      <c r="D2486" s="18" t="n">
        <v>-3.53452425683059E-005</v>
      </c>
      <c r="E2486" s="18" t="n">
        <v>9.99853644818423E-005</v>
      </c>
      <c r="F2486" s="18" t="n">
        <v>7.26270925074799E-005</v>
      </c>
      <c r="G2486" s="18" t="n">
        <v>0.000125326148036733</v>
      </c>
      <c r="H2486" s="16" t="n">
        <v>9.37257278270398</v>
      </c>
      <c r="I2486" s="17" t="n">
        <v>166.012539430963</v>
      </c>
      <c r="J2486" s="18" t="n">
        <v>5.08675217266781E-017</v>
      </c>
      <c r="K2486" s="18" t="n">
        <v>3.72310785124716E-016</v>
      </c>
      <c r="L2486" s="16" t="n">
        <v>0.887558087726518</v>
      </c>
      <c r="M2486" s="16" t="n">
        <v>0.745801448831752</v>
      </c>
      <c r="N2486" s="18" t="n">
        <v>2.69622960519326E-007</v>
      </c>
      <c r="O2486" s="16" t="n">
        <v>0.0230256505604613</v>
      </c>
      <c r="P2486" s="34" t="b">
        <f aca="false">TRUE()</f>
        <v>1</v>
      </c>
      <c r="Q2486" s="18" t="n">
        <v>0.000623543162092932</v>
      </c>
    </row>
    <row r="2487" customFormat="false" ht="22.35" hidden="false" customHeight="false" outlineLevel="0" collapsed="false">
      <c r="A2487" s="6" t="s">
        <v>4255</v>
      </c>
      <c r="B2487" s="7" t="s">
        <v>1636</v>
      </c>
      <c r="C2487" s="17" t="n">
        <v>784</v>
      </c>
      <c r="D2487" s="18" t="n">
        <v>-3.10311274021574E-005</v>
      </c>
      <c r="E2487" s="18" t="n">
        <v>9.79405159910169E-005</v>
      </c>
      <c r="F2487" s="18" t="n">
        <v>7.61630344172257E-005</v>
      </c>
      <c r="G2487" s="18" t="n">
        <v>0.000124058936591536</v>
      </c>
      <c r="H2487" s="16" t="n">
        <v>9.47528738980173</v>
      </c>
      <c r="I2487" s="17" t="n">
        <v>167.563566189981</v>
      </c>
      <c r="J2487" s="18" t="n">
        <v>2.52166740775271E-017</v>
      </c>
      <c r="K2487" s="18" t="n">
        <v>1.91665196743109E-016</v>
      </c>
      <c r="L2487" s="16" t="n">
        <v>0.891200850349142</v>
      </c>
      <c r="M2487" s="16" t="n">
        <v>0.747291092745638</v>
      </c>
      <c r="N2487" s="18" t="n">
        <v>2.69622960519326E-007</v>
      </c>
      <c r="O2487" s="16" t="n">
        <v>0.0231539855381253</v>
      </c>
      <c r="P2487" s="34" t="b">
        <f aca="false">TRUE()</f>
        <v>1</v>
      </c>
      <c r="Q2487" s="18" t="n">
        <v>0.000740355338493647</v>
      </c>
    </row>
    <row r="2488" customFormat="false" ht="22.35" hidden="false" customHeight="false" outlineLevel="0" collapsed="false">
      <c r="A2488" s="6" t="s">
        <v>4256</v>
      </c>
      <c r="B2488" s="7" t="s">
        <v>1636</v>
      </c>
      <c r="C2488" s="17" t="n">
        <v>785</v>
      </c>
      <c r="D2488" s="18" t="n">
        <v>-2.68043592735312E-005</v>
      </c>
      <c r="E2488" s="18" t="n">
        <v>9.60632706626615E-005</v>
      </c>
      <c r="F2488" s="18" t="n">
        <v>7.96961220987807E-005</v>
      </c>
      <c r="G2488" s="18" t="n">
        <v>0.000122850862931588</v>
      </c>
      <c r="H2488" s="16" t="n">
        <v>9.57549131764724</v>
      </c>
      <c r="I2488" s="17" t="n">
        <v>169.008160576001</v>
      </c>
      <c r="J2488" s="18" t="n">
        <v>1.26898505855291E-017</v>
      </c>
      <c r="K2488" s="18" t="n">
        <v>1.00310247485611E-016</v>
      </c>
      <c r="L2488" s="16" t="n">
        <v>0.895074579448703</v>
      </c>
      <c r="M2488" s="16" t="n">
        <v>0.749086827874707</v>
      </c>
      <c r="N2488" s="18" t="n">
        <v>2.69622960519326E-007</v>
      </c>
      <c r="O2488" s="16" t="n">
        <v>0.0226914229940268</v>
      </c>
      <c r="P2488" s="34" t="b">
        <f aca="false">TRUE()</f>
        <v>1</v>
      </c>
      <c r="Q2488" s="18" t="n">
        <v>0.000559386969849907</v>
      </c>
    </row>
    <row r="2489" customFormat="false" ht="22.35" hidden="false" customHeight="false" outlineLevel="0" collapsed="false">
      <c r="A2489" s="6" t="s">
        <v>1677</v>
      </c>
      <c r="B2489" s="7" t="s">
        <v>1636</v>
      </c>
      <c r="C2489" s="17" t="n">
        <v>786</v>
      </c>
      <c r="D2489" s="18" t="n">
        <v>-2.30564753313098E-005</v>
      </c>
      <c r="E2489" s="18" t="n">
        <v>9.39705035257397E-005</v>
      </c>
      <c r="F2489" s="18" t="n">
        <v>8.23864416028383E-005</v>
      </c>
      <c r="G2489" s="18" t="n">
        <v>0.000121591159593968</v>
      </c>
      <c r="H2489" s="16" t="n">
        <v>9.66333751633086</v>
      </c>
      <c r="I2489" s="17" t="n">
        <v>170.81932107893</v>
      </c>
      <c r="J2489" s="18" t="n">
        <v>6.76459145505165E-018</v>
      </c>
      <c r="K2489" s="18" t="n">
        <v>5.58112416271657E-017</v>
      </c>
      <c r="L2489" s="16" t="n">
        <v>0.896491415472661</v>
      </c>
      <c r="M2489" s="16" t="n">
        <v>0.750086725844302</v>
      </c>
      <c r="N2489" s="18" t="n">
        <v>2.69622960519326E-007</v>
      </c>
      <c r="O2489" s="16" t="n">
        <v>0.0224293345069056</v>
      </c>
      <c r="P2489" s="34" t="b">
        <f aca="false">TRUE()</f>
        <v>1</v>
      </c>
      <c r="Q2489" s="16" t="n">
        <v>0.0018498988968576</v>
      </c>
    </row>
    <row r="2490" customFormat="false" ht="22.35" hidden="false" customHeight="false" outlineLevel="0" collapsed="false">
      <c r="A2490" s="6" t="s">
        <v>4257</v>
      </c>
      <c r="B2490" s="7" t="s">
        <v>1636</v>
      </c>
      <c r="C2490" s="17" t="n">
        <v>787</v>
      </c>
      <c r="D2490" s="18" t="n">
        <v>-1.99400049795999E-005</v>
      </c>
      <c r="E2490" s="18" t="n">
        <v>9.18575415656938E-005</v>
      </c>
      <c r="F2490" s="18" t="n">
        <v>8.43353810322275E-005</v>
      </c>
      <c r="G2490" s="18" t="n">
        <v>0.000120340853597834</v>
      </c>
      <c r="H2490" s="16" t="n">
        <v>9.7454998239718</v>
      </c>
      <c r="I2490" s="17" t="n">
        <v>172.787821599894</v>
      </c>
      <c r="J2490" s="18" t="n">
        <v>3.69758162251197E-018</v>
      </c>
      <c r="K2490" s="18" t="n">
        <v>3.22373187676989E-017</v>
      </c>
      <c r="L2490" s="16" t="n">
        <v>0.896941092205472</v>
      </c>
      <c r="M2490" s="16" t="n">
        <v>0.751066217732884</v>
      </c>
      <c r="N2490" s="18" t="n">
        <v>2.69622960519326E-007</v>
      </c>
      <c r="O2490" s="16" t="n">
        <v>0.0226244665753077</v>
      </c>
      <c r="P2490" s="34" t="b">
        <f aca="false">TRUE()</f>
        <v>1</v>
      </c>
      <c r="Q2490" s="18" t="n">
        <v>0.000136692594058933</v>
      </c>
    </row>
    <row r="2491" customFormat="false" ht="22.35" hidden="false" customHeight="false" outlineLevel="0" collapsed="false">
      <c r="A2491" s="6" t="s">
        <v>4258</v>
      </c>
      <c r="B2491" s="7" t="s">
        <v>1636</v>
      </c>
      <c r="C2491" s="17" t="n">
        <v>788</v>
      </c>
      <c r="D2491" s="18" t="n">
        <v>-1.72351034099211E-005</v>
      </c>
      <c r="E2491" s="18" t="n">
        <v>8.98457122434836E-005</v>
      </c>
      <c r="F2491" s="18" t="n">
        <v>8.5892431103465E-005</v>
      </c>
      <c r="G2491" s="18" t="n">
        <v>0.000119126895061228</v>
      </c>
      <c r="H2491" s="16" t="n">
        <v>9.82358475537646</v>
      </c>
      <c r="I2491" s="17" t="n">
        <v>174.744307274129</v>
      </c>
      <c r="J2491" s="18" t="n">
        <v>2.06736471703499E-018</v>
      </c>
      <c r="K2491" s="18" t="n">
        <v>1.8939433941932E-017</v>
      </c>
      <c r="L2491" s="16" t="n">
        <v>0.897210770725651</v>
      </c>
      <c r="M2491" s="16" t="n">
        <v>0.751800836649322</v>
      </c>
      <c r="N2491" s="18" t="n">
        <v>2.69622960519326E-007</v>
      </c>
      <c r="O2491" s="16" t="n">
        <v>0.022975575032745</v>
      </c>
      <c r="P2491" s="34" t="b">
        <f aca="false">TRUE()</f>
        <v>1</v>
      </c>
      <c r="Q2491" s="18" t="n">
        <v>0.000971646434861352</v>
      </c>
    </row>
    <row r="2492" customFormat="false" ht="22.35" hidden="false" customHeight="false" outlineLevel="0" collapsed="false">
      <c r="A2492" s="6" t="s">
        <v>4259</v>
      </c>
      <c r="B2492" s="7" t="s">
        <v>1636</v>
      </c>
      <c r="C2492" s="17" t="n">
        <v>789</v>
      </c>
      <c r="D2492" s="18" t="n">
        <v>-1.43658084885372E-005</v>
      </c>
      <c r="E2492" s="18" t="n">
        <v>8.79731560798856E-005</v>
      </c>
      <c r="F2492" s="18" t="n">
        <v>8.73277139599921E-005</v>
      </c>
      <c r="G2492" s="18" t="n">
        <v>0.000117974525397741</v>
      </c>
      <c r="H2492" s="16" t="n">
        <v>9.86378743193373</v>
      </c>
      <c r="I2492" s="17" t="n">
        <v>176.640111569283</v>
      </c>
      <c r="J2492" s="18" t="n">
        <v>1.47307167496703E-018</v>
      </c>
      <c r="K2492" s="18" t="n">
        <v>1.38622391181704E-017</v>
      </c>
      <c r="L2492" s="16" t="n">
        <v>0.894394492825441</v>
      </c>
      <c r="M2492" s="16" t="n">
        <v>0.752127333945516</v>
      </c>
      <c r="N2492" s="18" t="n">
        <v>2.69622960519326E-007</v>
      </c>
      <c r="O2492" s="16" t="n">
        <v>0.0229779516653073</v>
      </c>
      <c r="P2492" s="34" t="b">
        <f aca="false">TRUE()</f>
        <v>1</v>
      </c>
      <c r="Q2492" s="18" t="n">
        <v>0.000541983375476198</v>
      </c>
    </row>
    <row r="2493" customFormat="false" ht="22.35" hidden="false" customHeight="false" outlineLevel="0" collapsed="false">
      <c r="A2493" s="6" t="s">
        <v>4260</v>
      </c>
      <c r="B2493" s="7" t="s">
        <v>1636</v>
      </c>
      <c r="C2493" s="17" t="n">
        <v>790</v>
      </c>
      <c r="D2493" s="18" t="n">
        <v>-1.1857701157644E-005</v>
      </c>
      <c r="E2493" s="18" t="n">
        <v>8.62946013361318E-005</v>
      </c>
      <c r="F2493" s="18" t="n">
        <v>8.8635116040263E-005</v>
      </c>
      <c r="G2493" s="18" t="n">
        <v>0.000116907733983627</v>
      </c>
      <c r="H2493" s="16" t="n">
        <v>9.90999808031586</v>
      </c>
      <c r="I2493" s="17" t="n">
        <v>178.382212340832</v>
      </c>
      <c r="J2493" s="18" t="n">
        <v>1.01538601712849E-018</v>
      </c>
      <c r="K2493" s="18" t="n">
        <v>1.00091495750195E-017</v>
      </c>
      <c r="L2493" s="16" t="n">
        <v>0.892793723075637</v>
      </c>
      <c r="M2493" s="16" t="n">
        <v>0.751943679216407</v>
      </c>
      <c r="N2493" s="18" t="n">
        <v>2.69622960519326E-007</v>
      </c>
      <c r="O2493" s="16" t="n">
        <v>0.0235171507192888</v>
      </c>
      <c r="P2493" s="34" t="b">
        <f aca="false">TRUE()</f>
        <v>1</v>
      </c>
      <c r="Q2493" s="18" t="n">
        <v>0.00049370230084555</v>
      </c>
    </row>
    <row r="2494" customFormat="false" ht="22.35" hidden="false" customHeight="false" outlineLevel="0" collapsed="false">
      <c r="A2494" s="6" t="s">
        <v>4261</v>
      </c>
      <c r="B2494" s="7" t="s">
        <v>1636</v>
      </c>
      <c r="C2494" s="17" t="n">
        <v>791</v>
      </c>
      <c r="D2494" s="18" t="n">
        <v>-9.63795709872881E-006</v>
      </c>
      <c r="E2494" s="18" t="n">
        <v>8.50926215996855E-005</v>
      </c>
      <c r="F2494" s="18" t="n">
        <v>9.00967825530619E-005</v>
      </c>
      <c r="G2494" s="18" t="n">
        <v>0.000115861986813709</v>
      </c>
      <c r="H2494" s="16" t="n">
        <v>9.96062687980511</v>
      </c>
      <c r="I2494" s="17" t="n">
        <v>179.259229037067</v>
      </c>
      <c r="J2494" s="18" t="n">
        <v>7.04922179553698E-019</v>
      </c>
      <c r="K2494" s="18" t="n">
        <v>7.27759399864648E-018</v>
      </c>
      <c r="L2494" s="16" t="n">
        <v>0.894494011891314</v>
      </c>
      <c r="M2494" s="16" t="n">
        <v>0.752515049484747</v>
      </c>
      <c r="N2494" s="18" t="n">
        <v>2.69622960519326E-007</v>
      </c>
      <c r="O2494" s="16" t="n">
        <v>0.0243428830637398</v>
      </c>
      <c r="P2494" s="34" t="b">
        <f aca="false">TRUE()</f>
        <v>1</v>
      </c>
      <c r="Q2494" s="16" t="n">
        <v>0.00140080049273785</v>
      </c>
    </row>
    <row r="2495" customFormat="false" ht="22.35" hidden="false" customHeight="false" outlineLevel="0" collapsed="false">
      <c r="A2495" s="6" t="s">
        <v>4262</v>
      </c>
      <c r="B2495" s="7" t="s">
        <v>1636</v>
      </c>
      <c r="C2495" s="17" t="n">
        <v>792</v>
      </c>
      <c r="D2495" s="18" t="n">
        <v>-7.12009413027304E-006</v>
      </c>
      <c r="E2495" s="18" t="n">
        <v>8.43671904598138E-005</v>
      </c>
      <c r="F2495" s="18" t="n">
        <v>9.22817411090599E-005</v>
      </c>
      <c r="G2495" s="18" t="n">
        <v>0.000114837043782402</v>
      </c>
      <c r="H2495" s="17" t="n">
        <v>10.0136168409498</v>
      </c>
      <c r="I2495" s="17" t="n">
        <v>179.202600609694</v>
      </c>
      <c r="J2495" s="18" t="n">
        <v>5.01315554069181E-019</v>
      </c>
      <c r="K2495" s="18" t="n">
        <v>5.62286364699217E-018</v>
      </c>
      <c r="L2495" s="16" t="n">
        <v>0.899437002138751</v>
      </c>
      <c r="M2495" s="16" t="n">
        <v>0.75359657177839</v>
      </c>
      <c r="N2495" s="18" t="n">
        <v>2.69622960519326E-007</v>
      </c>
      <c r="O2495" s="16" t="n">
        <v>0.0248560821560303</v>
      </c>
      <c r="P2495" s="34" t="b">
        <f aca="false">TRUE()</f>
        <v>1</v>
      </c>
      <c r="Q2495" s="16" t="n">
        <v>0.00108638483386591</v>
      </c>
    </row>
    <row r="2496" customFormat="false" ht="22.35" hidden="false" customHeight="false" outlineLevel="0" collapsed="false">
      <c r="A2496" s="6" t="s">
        <v>4263</v>
      </c>
      <c r="B2496" s="7" t="s">
        <v>1636</v>
      </c>
      <c r="C2496" s="17" t="n">
        <v>793</v>
      </c>
      <c r="D2496" s="18" t="n">
        <v>-4.59568798237513E-006</v>
      </c>
      <c r="E2496" s="18" t="n">
        <v>8.37470937102315E-005</v>
      </c>
      <c r="F2496" s="18" t="n">
        <v>9.48121126669855E-005</v>
      </c>
      <c r="G2496" s="18" t="n">
        <v>0.000113893887227364</v>
      </c>
      <c r="H2496" s="17" t="n">
        <v>10.0907382119113</v>
      </c>
      <c r="I2496" s="17" t="n">
        <v>179.050709858997</v>
      </c>
      <c r="J2496" s="18" t="n">
        <v>3.05994053542026E-019</v>
      </c>
      <c r="K2496" s="18" t="n">
        <v>3.56706551179609E-018</v>
      </c>
      <c r="L2496" s="16" t="n">
        <v>0.906863322574781</v>
      </c>
      <c r="M2496" s="16" t="n">
        <v>0.755004591368228</v>
      </c>
      <c r="N2496" s="18" t="n">
        <v>2.69622960519326E-007</v>
      </c>
      <c r="O2496" s="16" t="n">
        <v>0.0247389232597797</v>
      </c>
      <c r="P2496" s="34" t="b">
        <f aca="false">TRUE()</f>
        <v>1</v>
      </c>
      <c r="Q2496" s="16" t="n">
        <v>0.00143798483249123</v>
      </c>
    </row>
    <row r="2497" customFormat="false" ht="22.35" hidden="false" customHeight="false" outlineLevel="0" collapsed="false">
      <c r="A2497" s="6" t="s">
        <v>4264</v>
      </c>
      <c r="B2497" s="7" t="s">
        <v>1636</v>
      </c>
      <c r="C2497" s="17" t="n">
        <v>794</v>
      </c>
      <c r="D2497" s="18" t="n">
        <v>-3.07547818312226E-006</v>
      </c>
      <c r="E2497" s="18" t="n">
        <v>8.27817838205212E-005</v>
      </c>
      <c r="F2497" s="18" t="n">
        <v>9.65007533230507E-005</v>
      </c>
      <c r="G2497" s="18" t="n">
        <v>0.000112924333965304</v>
      </c>
      <c r="H2497" s="17" t="n">
        <v>10.2172809750193</v>
      </c>
      <c r="I2497" s="17" t="n">
        <v>179.583573740353</v>
      </c>
      <c r="J2497" s="18" t="n">
        <v>1.31073584035247E-019</v>
      </c>
      <c r="K2497" s="18" t="n">
        <v>1.63349962085968E-018</v>
      </c>
      <c r="L2497" s="16" t="n">
        <v>0.916468737786711</v>
      </c>
      <c r="M2497" s="16" t="n">
        <v>0.757290072441588</v>
      </c>
      <c r="N2497" s="18" t="n">
        <v>2.69622960519326E-007</v>
      </c>
      <c r="O2497" s="16" t="n">
        <v>0.0253843016429724</v>
      </c>
      <c r="P2497" s="34" t="b">
        <f aca="false">TRUE()</f>
        <v>1</v>
      </c>
      <c r="Q2497" s="16" t="n">
        <v>0.00141678169006156</v>
      </c>
    </row>
    <row r="2498" customFormat="false" ht="22.35" hidden="false" customHeight="false" outlineLevel="0" collapsed="false">
      <c r="A2498" s="6" t="s">
        <v>4265</v>
      </c>
      <c r="B2498" s="7" t="s">
        <v>1636</v>
      </c>
      <c r="C2498" s="17" t="n">
        <v>795</v>
      </c>
      <c r="D2498" s="18" t="n">
        <v>-2.40619672106588E-006</v>
      </c>
      <c r="E2498" s="18" t="n">
        <v>8.14913772903971E-005</v>
      </c>
      <c r="F2498" s="18" t="n">
        <v>9.7300691305802E-005</v>
      </c>
      <c r="G2498" s="18" t="n">
        <v>0.000111973951023939</v>
      </c>
      <c r="H2498" s="17" t="n">
        <v>10.3721393207711</v>
      </c>
      <c r="I2498" s="17" t="n">
        <v>180.868502799624</v>
      </c>
      <c r="J2498" s="18" t="n">
        <v>4.47960238444362E-020</v>
      </c>
      <c r="K2498" s="18" t="n">
        <v>6.61578288093987E-019</v>
      </c>
      <c r="L2498" s="16" t="n">
        <v>0.926103224333226</v>
      </c>
      <c r="M2498" s="16" t="n">
        <v>0.76045301499847</v>
      </c>
      <c r="N2498" s="18" t="n">
        <v>2.69622960519326E-007</v>
      </c>
      <c r="O2498" s="16" t="n">
        <v>0.0264309879007263</v>
      </c>
      <c r="P2498" s="34" t="b">
        <f aca="false">TRUE()</f>
        <v>1</v>
      </c>
      <c r="Q2498" s="18" t="n">
        <v>0.000612137281937654</v>
      </c>
    </row>
    <row r="2499" customFormat="false" ht="22.35" hidden="false" customHeight="false" outlineLevel="0" collapsed="false">
      <c r="A2499" s="6" t="s">
        <v>4266</v>
      </c>
      <c r="B2499" s="7" t="s">
        <v>1636</v>
      </c>
      <c r="C2499" s="17" t="n">
        <v>796</v>
      </c>
      <c r="D2499" s="18" t="n">
        <v>-1.55771213129894E-006</v>
      </c>
      <c r="E2499" s="18" t="n">
        <v>8.03877492350798E-005</v>
      </c>
      <c r="F2499" s="18" t="n">
        <v>9.81328871846901E-005</v>
      </c>
      <c r="G2499" s="18" t="n">
        <v>0.000111161654224618</v>
      </c>
      <c r="H2499" s="17" t="n">
        <v>10.4944386083935</v>
      </c>
      <c r="I2499" s="17" t="n">
        <v>182.010041174715</v>
      </c>
      <c r="J2499" s="18" t="n">
        <v>1.89554712473277E-020</v>
      </c>
      <c r="K2499" s="18" t="n">
        <v>3.04903897970581E-019</v>
      </c>
      <c r="L2499" s="16" t="n">
        <v>0.933278680621886</v>
      </c>
      <c r="M2499" s="16" t="n">
        <v>0.762779308233854</v>
      </c>
      <c r="N2499" s="18" t="n">
        <v>2.69622960519326E-007</v>
      </c>
      <c r="O2499" s="16" t="n">
        <v>0.0262660199909322</v>
      </c>
      <c r="P2499" s="34" t="b">
        <f aca="false">TRUE()</f>
        <v>1</v>
      </c>
      <c r="Q2499" s="16" t="n">
        <v>0.00231732531671323</v>
      </c>
    </row>
    <row r="2500" customFormat="false" ht="22.35" hidden="false" customHeight="false" outlineLevel="0" collapsed="false">
      <c r="A2500" s="6" t="s">
        <v>4267</v>
      </c>
      <c r="B2500" s="7" t="s">
        <v>1636</v>
      </c>
      <c r="C2500" s="17" t="n">
        <v>797</v>
      </c>
      <c r="D2500" s="18" t="n">
        <v>-9.60895897729225E-007</v>
      </c>
      <c r="E2500" s="18" t="n">
        <v>7.96620944947024E-005</v>
      </c>
      <c r="F2500" s="18" t="n">
        <v>9.8674448278371E-005</v>
      </c>
      <c r="G2500" s="18" t="n">
        <v>0.000110273865351174</v>
      </c>
      <c r="H2500" s="17" t="n">
        <v>10.5810899180867</v>
      </c>
      <c r="I2500" s="17" t="n">
        <v>182.200067284777</v>
      </c>
      <c r="J2500" s="18" t="n">
        <v>1.0595812293337E-020</v>
      </c>
      <c r="K2500" s="18" t="n">
        <v>1.79480085785096E-019</v>
      </c>
      <c r="L2500" s="16" t="n">
        <v>0.940363499102947</v>
      </c>
      <c r="M2500" s="16" t="n">
        <v>0.765513723089481</v>
      </c>
      <c r="N2500" s="18" t="n">
        <v>2.69622960519326E-007</v>
      </c>
      <c r="O2500" s="16" t="n">
        <v>0.0259619634146661</v>
      </c>
      <c r="P2500" s="34" t="b">
        <f aca="false">TRUE()</f>
        <v>1</v>
      </c>
      <c r="Q2500" s="16" t="n">
        <v>0.00186217493040837</v>
      </c>
    </row>
    <row r="2501" customFormat="false" ht="22.35" hidden="false" customHeight="false" outlineLevel="0" collapsed="false">
      <c r="A2501" s="6" t="s">
        <v>4268</v>
      </c>
      <c r="B2501" s="7" t="s">
        <v>1636</v>
      </c>
      <c r="C2501" s="17" t="n">
        <v>798</v>
      </c>
      <c r="D2501" s="18" t="n">
        <v>-6.03409944897587E-007</v>
      </c>
      <c r="E2501" s="18" t="n">
        <v>7.86366698650279E-005</v>
      </c>
      <c r="F2501" s="18" t="n">
        <v>9.86877109569044E-005</v>
      </c>
      <c r="G2501" s="18" t="n">
        <v>0.000109563992699396</v>
      </c>
      <c r="H2501" s="17" t="n">
        <v>10.6627320612412</v>
      </c>
      <c r="I2501" s="17" t="n">
        <v>183.386310204328</v>
      </c>
      <c r="J2501" s="18" t="n">
        <v>5.81028945219914E-021</v>
      </c>
      <c r="K2501" s="18" t="n">
        <v>1.04837831420115E-019</v>
      </c>
      <c r="L2501" s="16" t="n">
        <v>0.943758072863193</v>
      </c>
      <c r="M2501" s="16" t="n">
        <v>0.766676869707173</v>
      </c>
      <c r="N2501" s="18" t="n">
        <v>2.69622960519326E-007</v>
      </c>
      <c r="O2501" s="16" t="n">
        <v>0.0270363006178836</v>
      </c>
      <c r="P2501" s="34" t="b">
        <f aca="false">TRUE()</f>
        <v>1</v>
      </c>
      <c r="Q2501" s="16" t="n">
        <v>0.001719295840984</v>
      </c>
    </row>
    <row r="2502" customFormat="false" ht="22.35" hidden="false" customHeight="false" outlineLevel="0" collapsed="false">
      <c r="A2502" s="6" t="s">
        <v>4269</v>
      </c>
      <c r="B2502" s="7" t="s">
        <v>1636</v>
      </c>
      <c r="C2502" s="17" t="n">
        <v>799</v>
      </c>
      <c r="D2502" s="18" t="n">
        <v>-2.43386709207069E-007</v>
      </c>
      <c r="E2502" s="18" t="n">
        <v>7.72615053979058E-005</v>
      </c>
      <c r="F2502" s="18" t="n">
        <v>9.84198226974988E-005</v>
      </c>
      <c r="G2502" s="18" t="n">
        <v>0.000109176015304941</v>
      </c>
      <c r="H2502" s="17" t="n">
        <v>10.7410282367551</v>
      </c>
      <c r="I2502" s="17" t="n">
        <v>186.017496567226</v>
      </c>
      <c r="J2502" s="18" t="n">
        <v>3.01656304436991E-021</v>
      </c>
      <c r="K2502" s="18" t="n">
        <v>5.76900305720514E-020</v>
      </c>
      <c r="L2502" s="16" t="n">
        <v>0.942337472557036</v>
      </c>
      <c r="M2502" s="16" t="n">
        <v>0.767166615651464</v>
      </c>
      <c r="N2502" s="18" t="n">
        <v>2.69622960519326E-007</v>
      </c>
      <c r="O2502" s="16" t="n">
        <v>0.0292561709730085</v>
      </c>
      <c r="P2502" s="34" t="b">
        <f aca="false">TRUE()</f>
        <v>1</v>
      </c>
      <c r="Q2502" s="16" t="n">
        <v>0.00221177503277813</v>
      </c>
    </row>
    <row r="2503" customFormat="false" ht="22.35" hidden="false" customHeight="false" outlineLevel="0" collapsed="false">
      <c r="A2503" s="6" t="s">
        <v>4270</v>
      </c>
      <c r="B2503" s="7" t="s">
        <v>1636</v>
      </c>
      <c r="C2503" s="17" t="n">
        <v>800</v>
      </c>
      <c r="D2503" s="18" t="n">
        <v>2.31879698887283E-007</v>
      </c>
      <c r="E2503" s="18" t="n">
        <v>7.62685763284157E-005</v>
      </c>
      <c r="F2503" s="18" t="n">
        <v>9.83861682206701E-005</v>
      </c>
      <c r="G2503" s="18" t="n">
        <v>0.00010888371921956</v>
      </c>
      <c r="H2503" s="17" t="n">
        <v>10.7928763437392</v>
      </c>
      <c r="I2503" s="17" t="n">
        <v>187.982491457412</v>
      </c>
      <c r="J2503" s="18" t="n">
        <v>1.9283541166409E-021</v>
      </c>
      <c r="K2503" s="18" t="n">
        <v>3.86602395365205E-020</v>
      </c>
      <c r="L2503" s="16" t="n">
        <v>0.940856761648901</v>
      </c>
      <c r="M2503" s="16" t="n">
        <v>0.767737985919804</v>
      </c>
      <c r="N2503" s="18" t="n">
        <v>2.69622960519326E-007</v>
      </c>
      <c r="O2503" s="16" t="n">
        <v>0.0304579584589078</v>
      </c>
      <c r="P2503" s="34" t="b">
        <f aca="false">TRUE()</f>
        <v>1</v>
      </c>
      <c r="Q2503" s="16" t="n">
        <v>0.00144294363596524</v>
      </c>
    </row>
    <row r="2504" customFormat="false" ht="22.35" hidden="false" customHeight="false" outlineLevel="0" collapsed="false">
      <c r="A2504" s="6" t="s">
        <v>1594</v>
      </c>
      <c r="B2504" s="7" t="s">
        <v>1636</v>
      </c>
      <c r="C2504" s="17" t="n">
        <v>801</v>
      </c>
      <c r="D2504" s="18" t="n">
        <v>6.38731930109713E-007</v>
      </c>
      <c r="E2504" s="18" t="n">
        <v>7.56777741849636E-005</v>
      </c>
      <c r="F2504" s="18" t="n">
        <v>9.76622468023077E-005</v>
      </c>
      <c r="G2504" s="18" t="n">
        <v>0.000108430155367071</v>
      </c>
      <c r="H2504" s="17" t="n">
        <v>10.7405870867585</v>
      </c>
      <c r="I2504" s="17" t="n">
        <v>188.683137369958</v>
      </c>
      <c r="J2504" s="18" t="n">
        <v>2.64537542417909E-021</v>
      </c>
      <c r="K2504" s="18" t="n">
        <v>5.15413521612358E-020</v>
      </c>
      <c r="L2504" s="16" t="n">
        <v>0.934205483179319</v>
      </c>
      <c r="M2504" s="16" t="n">
        <v>0.766370778491991</v>
      </c>
      <c r="N2504" s="18" t="n">
        <v>2.69622960519326E-007</v>
      </c>
      <c r="O2504" s="16" t="n">
        <v>0.0305336666540844</v>
      </c>
      <c r="P2504" s="34" t="b">
        <f aca="false">TRUE()</f>
        <v>1</v>
      </c>
      <c r="Q2504" s="16" t="n">
        <v>0.0020960457589067</v>
      </c>
    </row>
    <row r="2505" customFormat="false" ht="22.35" hidden="false" customHeight="false" outlineLevel="0" collapsed="false">
      <c r="A2505" s="6" t="s">
        <v>1670</v>
      </c>
      <c r="B2505" s="7" t="s">
        <v>1636</v>
      </c>
      <c r="C2505" s="17" t="n">
        <v>802</v>
      </c>
      <c r="D2505" s="18" t="n">
        <v>5.18170139781172E-007</v>
      </c>
      <c r="E2505" s="18" t="n">
        <v>7.5320036333444E-005</v>
      </c>
      <c r="F2505" s="18" t="n">
        <v>9.60390334251301E-005</v>
      </c>
      <c r="G2505" s="18" t="n">
        <v>0.000107794907571979</v>
      </c>
      <c r="H2505" s="17" t="n">
        <v>10.6279807605114</v>
      </c>
      <c r="I2505" s="17" t="n">
        <v>188.461304988451</v>
      </c>
      <c r="J2505" s="18" t="n">
        <v>5.69469675061375E-021</v>
      </c>
      <c r="K2505" s="18" t="n">
        <v>1.03653471557224E-019</v>
      </c>
      <c r="L2505" s="16" t="n">
        <v>0.925064267389903</v>
      </c>
      <c r="M2505" s="16" t="n">
        <v>0.764105703499643</v>
      </c>
      <c r="N2505" s="18" t="n">
        <v>2.69622960519326E-007</v>
      </c>
      <c r="O2505" s="16" t="n">
        <v>0.0301195319075101</v>
      </c>
      <c r="P2505" s="34" t="b">
        <f aca="false">TRUE()</f>
        <v>1</v>
      </c>
      <c r="Q2505" s="16" t="n">
        <v>0.00236291119729488</v>
      </c>
    </row>
    <row r="2506" customFormat="false" ht="22.35" hidden="false" customHeight="false" outlineLevel="0" collapsed="false">
      <c r="A2506" s="6" t="s">
        <v>4271</v>
      </c>
      <c r="B2506" s="7" t="s">
        <v>1636</v>
      </c>
      <c r="C2506" s="17" t="n">
        <v>803</v>
      </c>
      <c r="D2506" s="18" t="n">
        <v>-3.37755354503463E-007</v>
      </c>
      <c r="E2506" s="18" t="n">
        <v>7.4931734008855E-005</v>
      </c>
      <c r="F2506" s="18" t="n">
        <v>9.3846240040698E-005</v>
      </c>
      <c r="G2506" s="18" t="n">
        <v>0.000107127837056485</v>
      </c>
      <c r="H2506" s="17" t="n">
        <v>10.5367186120984</v>
      </c>
      <c r="I2506" s="17" t="n">
        <v>188.259180809171</v>
      </c>
      <c r="J2506" s="18" t="n">
        <v>1.05924512714169E-020</v>
      </c>
      <c r="K2506" s="18" t="n">
        <v>1.79480085785096E-019</v>
      </c>
      <c r="L2506" s="16" t="n">
        <v>0.917712838491872</v>
      </c>
      <c r="M2506" s="16" t="n">
        <v>0.762044689317417</v>
      </c>
      <c r="N2506" s="18" t="n">
        <v>2.69622960519326E-007</v>
      </c>
      <c r="O2506" s="16" t="n">
        <v>0.0297273536529408</v>
      </c>
      <c r="P2506" s="34" t="b">
        <f aca="false">TRUE()</f>
        <v>1</v>
      </c>
      <c r="Q2506" s="18" t="n">
        <v>0.000970014074194327</v>
      </c>
    </row>
    <row r="2507" customFormat="false" ht="22.35" hidden="false" customHeight="false" outlineLevel="0" collapsed="false">
      <c r="A2507" s="6" t="s">
        <v>4272</v>
      </c>
      <c r="B2507" s="7" t="s">
        <v>1636</v>
      </c>
      <c r="C2507" s="17" t="n">
        <v>804</v>
      </c>
      <c r="D2507" s="18" t="n">
        <v>-1.59751306834293E-006</v>
      </c>
      <c r="E2507" s="18" t="n">
        <v>7.42066742095181E-005</v>
      </c>
      <c r="F2507" s="18" t="n">
        <v>9.15655579733639E-005</v>
      </c>
      <c r="G2507" s="18" t="n">
        <v>0.000106513755616868</v>
      </c>
      <c r="H2507" s="17" t="n">
        <v>10.512174953175</v>
      </c>
      <c r="I2507" s="17" t="n">
        <v>189.034950322709</v>
      </c>
      <c r="J2507" s="18" t="n">
        <v>1.20357285345493E-020</v>
      </c>
      <c r="K2507" s="18" t="n">
        <v>2.00595475575822E-019</v>
      </c>
      <c r="L2507" s="16" t="n">
        <v>0.913318585598686</v>
      </c>
      <c r="M2507" s="16" t="n">
        <v>0.760636669727579</v>
      </c>
      <c r="N2507" s="18" t="n">
        <v>2.69622960519326E-007</v>
      </c>
      <c r="O2507" s="16" t="n">
        <v>0.0292257969312724</v>
      </c>
      <c r="P2507" s="34" t="b">
        <f aca="false">TRUE()</f>
        <v>1</v>
      </c>
      <c r="Q2507" s="16" t="n">
        <v>0.00114328928031955</v>
      </c>
    </row>
    <row r="2508" customFormat="false" ht="22.35" hidden="false" customHeight="false" outlineLevel="0" collapsed="false">
      <c r="A2508" s="6" t="s">
        <v>4273</v>
      </c>
      <c r="B2508" s="7" t="s">
        <v>1636</v>
      </c>
      <c r="C2508" s="17" t="n">
        <v>805</v>
      </c>
      <c r="D2508" s="18" t="n">
        <v>-3.62133911115395E-006</v>
      </c>
      <c r="E2508" s="18" t="n">
        <v>7.35219897638773E-005</v>
      </c>
      <c r="F2508" s="18" t="n">
        <v>8.8810791054656E-005</v>
      </c>
      <c r="G2508" s="18" t="n">
        <v>0.000105779630261591</v>
      </c>
      <c r="H2508" s="17" t="n">
        <v>10.5195875781274</v>
      </c>
      <c r="I2508" s="17" t="n">
        <v>189.497407885508</v>
      </c>
      <c r="J2508" s="18" t="n">
        <v>1.12085676303848E-020</v>
      </c>
      <c r="K2508" s="18" t="n">
        <v>1.89087624658931E-019</v>
      </c>
      <c r="L2508" s="16" t="n">
        <v>0.912629894828822</v>
      </c>
      <c r="M2508" s="16" t="n">
        <v>0.760473421079482</v>
      </c>
      <c r="N2508" s="18" t="n">
        <v>2.69622960519326E-007</v>
      </c>
      <c r="O2508" s="16" t="n">
        <v>0.0288640737397512</v>
      </c>
      <c r="P2508" s="34" t="b">
        <f aca="false">TRUE()</f>
        <v>1</v>
      </c>
      <c r="Q2508" s="16" t="n">
        <v>0.00173186897141511</v>
      </c>
    </row>
    <row r="2509" customFormat="false" ht="22.35" hidden="false" customHeight="false" outlineLevel="0" collapsed="false">
      <c r="A2509" s="6" t="s">
        <v>4274</v>
      </c>
      <c r="B2509" s="7" t="s">
        <v>1636</v>
      </c>
      <c r="C2509" s="17" t="n">
        <v>806</v>
      </c>
      <c r="D2509" s="18" t="n">
        <v>-5.74797886572205E-006</v>
      </c>
      <c r="E2509" s="18" t="n">
        <v>7.29296405379958E-005</v>
      </c>
      <c r="F2509" s="18" t="n">
        <v>8.6256929203012E-005</v>
      </c>
      <c r="G2509" s="18" t="n">
        <v>0.00010505213691231</v>
      </c>
      <c r="H2509" s="17" t="n">
        <v>10.5523385098737</v>
      </c>
      <c r="I2509" s="17" t="n">
        <v>189.731784273398</v>
      </c>
      <c r="J2509" s="18" t="n">
        <v>8.9010042665935E-021</v>
      </c>
      <c r="K2509" s="18" t="n">
        <v>1.53274554798187E-019</v>
      </c>
      <c r="L2509" s="16" t="n">
        <v>0.914797477476065</v>
      </c>
      <c r="M2509" s="16" t="n">
        <v>0.760942760942761</v>
      </c>
      <c r="N2509" s="18" t="n">
        <v>2.69622960519326E-007</v>
      </c>
      <c r="O2509" s="16" t="n">
        <v>0.0284895370498683</v>
      </c>
      <c r="P2509" s="34" t="b">
        <f aca="false">TRUE()</f>
        <v>1</v>
      </c>
      <c r="Q2509" s="16" t="n">
        <v>0.00147857481083568</v>
      </c>
    </row>
    <row r="2510" customFormat="false" ht="22.35" hidden="false" customHeight="false" outlineLevel="0" collapsed="false">
      <c r="A2510" s="6" t="s">
        <v>4275</v>
      </c>
      <c r="B2510" s="7" t="s">
        <v>1636</v>
      </c>
      <c r="C2510" s="17" t="n">
        <v>807</v>
      </c>
      <c r="D2510" s="18" t="n">
        <v>-7.25277144625036E-006</v>
      </c>
      <c r="E2510" s="18" t="n">
        <v>7.23379206170456E-005</v>
      </c>
      <c r="F2510" s="18" t="n">
        <v>8.46049299217576E-005</v>
      </c>
      <c r="G2510" s="18" t="n">
        <v>0.00010454377632057</v>
      </c>
      <c r="H2510" s="17" t="n">
        <v>10.6113486365317</v>
      </c>
      <c r="I2510" s="17" t="n">
        <v>190.385025973023</v>
      </c>
      <c r="J2510" s="18" t="n">
        <v>5.80651508866332E-021</v>
      </c>
      <c r="K2510" s="18" t="n">
        <v>1.04837831420115E-019</v>
      </c>
      <c r="L2510" s="16" t="n">
        <v>0.918038247813771</v>
      </c>
      <c r="M2510" s="16" t="n">
        <v>0.761391694725028</v>
      </c>
      <c r="N2510" s="18" t="n">
        <v>2.69622960519326E-007</v>
      </c>
      <c r="O2510" s="16" t="n">
        <v>0.02792762091533</v>
      </c>
      <c r="P2510" s="34" t="b">
        <f aca="false">TRUE()</f>
        <v>1</v>
      </c>
      <c r="Q2510" s="16" t="n">
        <v>0.00127005454822871</v>
      </c>
    </row>
    <row r="2511" customFormat="false" ht="22.35" hidden="false" customHeight="false" outlineLevel="0" collapsed="false">
      <c r="A2511" s="6" t="s">
        <v>4276</v>
      </c>
      <c r="B2511" s="7" t="s">
        <v>1636</v>
      </c>
      <c r="C2511" s="17" t="n">
        <v>808</v>
      </c>
      <c r="D2511" s="18" t="n">
        <v>-8.61310447230873E-006</v>
      </c>
      <c r="E2511" s="18" t="n">
        <v>7.2275297736679E-005</v>
      </c>
      <c r="F2511" s="18" t="n">
        <v>8.26271222341106E-005</v>
      </c>
      <c r="G2511" s="18" t="n">
        <v>0.000103967533160891</v>
      </c>
      <c r="H2511" s="17" t="n">
        <v>10.5636011456802</v>
      </c>
      <c r="I2511" s="17" t="n">
        <v>189.462512096084</v>
      </c>
      <c r="J2511" s="18" t="n">
        <v>8.35866774867791E-021</v>
      </c>
      <c r="K2511" s="18" t="n">
        <v>1.45140046682064E-019</v>
      </c>
      <c r="L2511" s="16" t="n">
        <v>0.916548940445341</v>
      </c>
      <c r="M2511" s="16" t="n">
        <v>0.760963167023773</v>
      </c>
      <c r="N2511" s="18" t="n">
        <v>2.69622960519326E-007</v>
      </c>
      <c r="O2511" s="16" t="n">
        <v>0.0271322069127082</v>
      </c>
      <c r="P2511" s="34" t="b">
        <f aca="false">TRUE()</f>
        <v>1</v>
      </c>
      <c r="Q2511" s="18" t="n">
        <v>0.000470885573640976</v>
      </c>
    </row>
    <row r="2512" customFormat="false" ht="22.35" hidden="false" customHeight="false" outlineLevel="0" collapsed="false">
      <c r="A2512" s="6" t="s">
        <v>4277</v>
      </c>
      <c r="B2512" s="7" t="s">
        <v>1636</v>
      </c>
      <c r="C2512" s="17" t="n">
        <v>809</v>
      </c>
      <c r="D2512" s="18" t="n">
        <v>-1.09219652160252E-005</v>
      </c>
      <c r="E2512" s="18" t="n">
        <v>7.18986207192022E-005</v>
      </c>
      <c r="F2512" s="18" t="n">
        <v>7.97266189485911E-005</v>
      </c>
      <c r="G2512" s="18" t="n">
        <v>0.000103097013696677</v>
      </c>
      <c r="H2512" s="17" t="n">
        <v>10.5598976388216</v>
      </c>
      <c r="I2512" s="17" t="n">
        <v>188.837838411617</v>
      </c>
      <c r="J2512" s="18" t="n">
        <v>8.82555232928831E-021</v>
      </c>
      <c r="K2512" s="18" t="n">
        <v>1.52608509027277E-019</v>
      </c>
      <c r="L2512" s="16" t="n">
        <v>0.918038091135919</v>
      </c>
      <c r="M2512" s="16" t="n">
        <v>0.761146821752882</v>
      </c>
      <c r="N2512" s="18" t="n">
        <v>2.69622960519326E-007</v>
      </c>
      <c r="O2512" s="16" t="n">
        <v>0.0275532644040648</v>
      </c>
      <c r="P2512" s="34" t="b">
        <f aca="false">TRUE()</f>
        <v>1</v>
      </c>
      <c r="Q2512" s="18" t="n">
        <v>0.000920814448736549</v>
      </c>
    </row>
    <row r="2513" customFormat="false" ht="22.35" hidden="false" customHeight="false" outlineLevel="0" collapsed="false">
      <c r="A2513" s="6" t="s">
        <v>4278</v>
      </c>
      <c r="B2513" s="7" t="s">
        <v>1636</v>
      </c>
      <c r="C2513" s="17" t="n">
        <v>810</v>
      </c>
      <c r="D2513" s="18" t="n">
        <v>-1.3565711818097E-005</v>
      </c>
      <c r="E2513" s="18" t="n">
        <v>7.10209707334363E-005</v>
      </c>
      <c r="F2513" s="18" t="n">
        <v>7.68859800568039E-005</v>
      </c>
      <c r="G2513" s="18" t="n">
        <v>0.00010215611590112</v>
      </c>
      <c r="H2513" s="17" t="n">
        <v>10.6574774955543</v>
      </c>
      <c r="I2513" s="17" t="n">
        <v>189.448872547333</v>
      </c>
      <c r="J2513" s="18" t="n">
        <v>4.45379855049038E-021</v>
      </c>
      <c r="K2513" s="18" t="n">
        <v>8.21478399312671E-020</v>
      </c>
      <c r="L2513" s="16" t="n">
        <v>0.924733805016583</v>
      </c>
      <c r="M2513" s="16" t="n">
        <v>0.763636363636364</v>
      </c>
      <c r="N2513" s="18" t="n">
        <v>2.69622960519326E-007</v>
      </c>
      <c r="O2513" s="16" t="n">
        <v>0.0289576769030674</v>
      </c>
      <c r="P2513" s="34" t="b">
        <f aca="false">TRUE()</f>
        <v>1</v>
      </c>
      <c r="Q2513" s="18" t="n">
        <v>0.000909959012312849</v>
      </c>
    </row>
    <row r="2514" customFormat="false" ht="22.35" hidden="false" customHeight="false" outlineLevel="0" collapsed="false">
      <c r="A2514" s="6" t="s">
        <v>4279</v>
      </c>
      <c r="B2514" s="7" t="s">
        <v>1636</v>
      </c>
      <c r="C2514" s="17" t="n">
        <v>811</v>
      </c>
      <c r="D2514" s="18" t="n">
        <v>-1.44448459246984E-005</v>
      </c>
      <c r="E2514" s="18" t="n">
        <v>7.04414140506738E-005</v>
      </c>
      <c r="F2514" s="18" t="n">
        <v>7.59069081840567E-005</v>
      </c>
      <c r="G2514" s="18" t="n">
        <v>0.000101691230349874</v>
      </c>
      <c r="H2514" s="17" t="n">
        <v>10.7218545334816</v>
      </c>
      <c r="I2514" s="17" t="n">
        <v>190.166943653842</v>
      </c>
      <c r="J2514" s="18" t="n">
        <v>2.78862904565184E-021</v>
      </c>
      <c r="K2514" s="18" t="n">
        <v>5.40785539226876E-020</v>
      </c>
      <c r="L2514" s="16" t="n">
        <v>0.92822888427814</v>
      </c>
      <c r="M2514" s="16" t="n">
        <v>0.764473012957861</v>
      </c>
      <c r="N2514" s="18" t="n">
        <v>2.69622960519326E-007</v>
      </c>
      <c r="O2514" s="16" t="n">
        <v>0.0291136607183083</v>
      </c>
      <c r="P2514" s="34" t="b">
        <f aca="false">TRUE()</f>
        <v>1</v>
      </c>
      <c r="Q2514" s="18" t="n">
        <v>0.000476173887645407</v>
      </c>
    </row>
    <row r="2515" customFormat="false" ht="22.35" hidden="false" customHeight="false" outlineLevel="0" collapsed="false">
      <c r="A2515" s="6" t="s">
        <v>4280</v>
      </c>
      <c r="B2515" s="7" t="s">
        <v>1636</v>
      </c>
      <c r="C2515" s="17" t="n">
        <v>812</v>
      </c>
      <c r="D2515" s="18" t="n">
        <v>-1.53666149842775E-005</v>
      </c>
      <c r="E2515" s="18" t="n">
        <v>6.98899008251477E-005</v>
      </c>
      <c r="F2515" s="18" t="n">
        <v>7.52200166888197E-005</v>
      </c>
      <c r="G2515" s="18" t="n">
        <v>0.000101250283801895</v>
      </c>
      <c r="H2515" s="17" t="n">
        <v>10.8233302717515</v>
      </c>
      <c r="I2515" s="17" t="n">
        <v>190.867012271078</v>
      </c>
      <c r="J2515" s="18" t="n">
        <v>1.35772164413998E-021</v>
      </c>
      <c r="K2515" s="18" t="n">
        <v>2.81727241159045E-020</v>
      </c>
      <c r="L2515" s="16" t="n">
        <v>0.934979516590897</v>
      </c>
      <c r="M2515" s="16" t="n">
        <v>0.766697275788185</v>
      </c>
      <c r="N2515" s="18" t="n">
        <v>2.69622960519326E-007</v>
      </c>
      <c r="O2515" s="16" t="n">
        <v>0.0300714716089135</v>
      </c>
      <c r="P2515" s="34" t="b">
        <f aca="false">TRUE()</f>
        <v>1</v>
      </c>
      <c r="Q2515" s="16" t="n">
        <v>0.00202189826036511</v>
      </c>
    </row>
    <row r="2516" customFormat="false" ht="22.35" hidden="false" customHeight="false" outlineLevel="0" collapsed="false">
      <c r="A2516" s="6" t="s">
        <v>4281</v>
      </c>
      <c r="B2516" s="7" t="s">
        <v>1636</v>
      </c>
      <c r="C2516" s="17" t="n">
        <v>813</v>
      </c>
      <c r="D2516" s="18" t="n">
        <v>-1.70369190411608E-005</v>
      </c>
      <c r="E2516" s="18" t="n">
        <v>6.90779072995175E-005</v>
      </c>
      <c r="F2516" s="18" t="n">
        <v>7.37966409997124E-005</v>
      </c>
      <c r="G2516" s="18" t="n">
        <v>0.000100633954096841</v>
      </c>
      <c r="H2516" s="17" t="n">
        <v>10.9622333436151</v>
      </c>
      <c r="I2516" s="17" t="n">
        <v>191.989422814591</v>
      </c>
      <c r="J2516" s="18" t="n">
        <v>5.0008331798676E-022</v>
      </c>
      <c r="K2516" s="18" t="n">
        <v>1.15941104449444E-020</v>
      </c>
      <c r="L2516" s="16" t="n">
        <v>0.943722403488799</v>
      </c>
      <c r="M2516" s="16" t="n">
        <v>0.769758187940006</v>
      </c>
      <c r="N2516" s="18" t="n">
        <v>2.69622960519326E-007</v>
      </c>
      <c r="O2516" s="16" t="n">
        <v>0.0323394062720242</v>
      </c>
      <c r="P2516" s="34" t="b">
        <f aca="false">TRUE()</f>
        <v>1</v>
      </c>
      <c r="Q2516" s="16" t="n">
        <v>0.0010227307969307</v>
      </c>
    </row>
    <row r="2517" customFormat="false" ht="22.35" hidden="false" customHeight="false" outlineLevel="0" collapsed="false">
      <c r="A2517" s="6" t="s">
        <v>1751</v>
      </c>
      <c r="B2517" s="7" t="s">
        <v>1636</v>
      </c>
      <c r="C2517" s="17" t="n">
        <v>814</v>
      </c>
      <c r="D2517" s="18" t="n">
        <v>-1.91733101328173E-005</v>
      </c>
      <c r="E2517" s="18" t="n">
        <v>6.79558957372263E-005</v>
      </c>
      <c r="F2517" s="18" t="n">
        <v>7.17139708519127E-005</v>
      </c>
      <c r="G2517" s="18" t="n">
        <v>9.99126776084227E-005</v>
      </c>
      <c r="H2517" s="17" t="n">
        <v>11.1191551743479</v>
      </c>
      <c r="I2517" s="17" t="n">
        <v>193.865782724072</v>
      </c>
      <c r="J2517" s="18" t="n">
        <v>1.55483217858878E-022</v>
      </c>
      <c r="K2517" s="18" t="n">
        <v>4.35983347374556E-021</v>
      </c>
      <c r="L2517" s="16" t="n">
        <v>0.951838014168605</v>
      </c>
      <c r="M2517" s="16" t="n">
        <v>0.773492500765228</v>
      </c>
      <c r="N2517" s="18" t="n">
        <v>2.69622960519326E-007</v>
      </c>
      <c r="O2517" s="16" t="n">
        <v>0.0352458108014937</v>
      </c>
      <c r="P2517" s="34" t="b">
        <f aca="false">TRUE()</f>
        <v>1</v>
      </c>
      <c r="Q2517" s="16" t="n">
        <v>0.00156444946922539</v>
      </c>
    </row>
    <row r="2518" customFormat="false" ht="22.35" hidden="false" customHeight="false" outlineLevel="0" collapsed="false">
      <c r="A2518" s="6" t="s">
        <v>1613</v>
      </c>
      <c r="B2518" s="7" t="s">
        <v>1636</v>
      </c>
      <c r="C2518" s="17" t="n">
        <v>815</v>
      </c>
      <c r="D2518" s="18" t="n">
        <v>-2.07139052796461E-005</v>
      </c>
      <c r="E2518" s="18" t="n">
        <v>6.68370742911076E-005</v>
      </c>
      <c r="F2518" s="18" t="n">
        <v>7.0342039647881E-005</v>
      </c>
      <c r="G2518" s="18" t="n">
        <v>9.93872999020175E-005</v>
      </c>
      <c r="H2518" s="17" t="n">
        <v>11.2872949270262</v>
      </c>
      <c r="I2518" s="17" t="n">
        <v>196.231729540368</v>
      </c>
      <c r="J2518" s="18" t="n">
        <v>4.31451042832379E-023</v>
      </c>
      <c r="K2518" s="18" t="n">
        <v>1.62774711614034E-021</v>
      </c>
      <c r="L2518" s="16" t="n">
        <v>0.959549200956208</v>
      </c>
      <c r="M2518" s="16" t="n">
        <v>0.776737067646159</v>
      </c>
      <c r="N2518" s="18" t="n">
        <v>2.69622960519326E-007</v>
      </c>
      <c r="O2518" s="16" t="n">
        <v>0.0376196197255827</v>
      </c>
      <c r="P2518" s="34" t="b">
        <f aca="false">TRUE()</f>
        <v>1</v>
      </c>
      <c r="Q2518" s="16" t="n">
        <v>0.00250834723708978</v>
      </c>
    </row>
    <row r="2519" customFormat="false" ht="22.35" hidden="false" customHeight="false" outlineLevel="0" collapsed="false">
      <c r="A2519" s="6" t="s">
        <v>1599</v>
      </c>
      <c r="B2519" s="7" t="s">
        <v>1636</v>
      </c>
      <c r="C2519" s="17" t="n">
        <v>816</v>
      </c>
      <c r="D2519" s="18" t="n">
        <v>-2.15585549168945E-005</v>
      </c>
      <c r="E2519" s="18" t="n">
        <v>6.62968355685826E-005</v>
      </c>
      <c r="F2519" s="18" t="n">
        <v>6.89641993701008E-005</v>
      </c>
      <c r="G2519" s="18" t="n">
        <v>9.8960214246158E-005</v>
      </c>
      <c r="H2519" s="17" t="n">
        <v>11.2993986967024</v>
      </c>
      <c r="I2519" s="17" t="n">
        <v>197.040161534897</v>
      </c>
      <c r="J2519" s="18" t="n">
        <v>3.79840720394478E-023</v>
      </c>
      <c r="K2519" s="18" t="n">
        <v>1.45957313855285E-021</v>
      </c>
      <c r="L2519" s="16" t="n">
        <v>0.958346798413549</v>
      </c>
      <c r="M2519" s="16" t="n">
        <v>0.775920824405673</v>
      </c>
      <c r="N2519" s="18" t="n">
        <v>2.69622960519326E-007</v>
      </c>
      <c r="O2519" s="16" t="n">
        <v>0.0395741115052311</v>
      </c>
      <c r="P2519" s="34" t="b">
        <f aca="false">TRUE()</f>
        <v>1</v>
      </c>
      <c r="Q2519" s="16" t="n">
        <v>0.00224064485726592</v>
      </c>
    </row>
    <row r="2520" customFormat="false" ht="22.35" hidden="false" customHeight="false" outlineLevel="0" collapsed="false">
      <c r="A2520" s="6" t="s">
        <v>4282</v>
      </c>
      <c r="B2520" s="7" t="s">
        <v>1636</v>
      </c>
      <c r="C2520" s="17" t="n">
        <v>817</v>
      </c>
      <c r="D2520" s="18" t="n">
        <v>-2.22070639882243E-005</v>
      </c>
      <c r="E2520" s="18" t="n">
        <v>6.62980472909581E-005</v>
      </c>
      <c r="F2520" s="18" t="n">
        <v>6.7175525907295E-005</v>
      </c>
      <c r="G2520" s="18" t="n">
        <v>9.85846168722692E-005</v>
      </c>
      <c r="H2520" s="17" t="n">
        <v>11.1699889262594</v>
      </c>
      <c r="I2520" s="17" t="n">
        <v>196.229274068134</v>
      </c>
      <c r="J2520" s="18" t="n">
        <v>9.68175619140195E-023</v>
      </c>
      <c r="K2520" s="18" t="n">
        <v>3.16372347986757E-021</v>
      </c>
      <c r="L2520" s="16" t="n">
        <v>0.949583589473293</v>
      </c>
      <c r="M2520" s="16" t="n">
        <v>0.773614937251301</v>
      </c>
      <c r="N2520" s="18" t="n">
        <v>2.70147061087817E-007</v>
      </c>
      <c r="O2520" s="16" t="n">
        <v>0.0414131620152577</v>
      </c>
      <c r="P2520" s="34" t="b">
        <f aca="false">TRUE()</f>
        <v>1</v>
      </c>
      <c r="Q2520" s="16" t="n">
        <v>0.00117813628853465</v>
      </c>
    </row>
    <row r="2521" customFormat="false" ht="22.35" hidden="false" customHeight="false" outlineLevel="0" collapsed="false">
      <c r="A2521" s="6" t="s">
        <v>4283</v>
      </c>
      <c r="B2521" s="7" t="s">
        <v>1636</v>
      </c>
      <c r="C2521" s="17" t="n">
        <v>818</v>
      </c>
      <c r="D2521" s="18" t="n">
        <v>-2.33770911238244E-005</v>
      </c>
      <c r="E2521" s="18" t="n">
        <v>6.64107227080958E-005</v>
      </c>
      <c r="F2521" s="18" t="n">
        <v>6.50024755938374E-005</v>
      </c>
      <c r="G2521" s="18" t="n">
        <v>9.83027321905542E-005</v>
      </c>
      <c r="H2521" s="17" t="n">
        <v>11.0412877854205</v>
      </c>
      <c r="I2521" s="17" t="n">
        <v>195.269794396917</v>
      </c>
      <c r="J2521" s="18" t="n">
        <v>2.46291474400003E-022</v>
      </c>
      <c r="K2521" s="18" t="n">
        <v>6.27061115803688E-021</v>
      </c>
      <c r="L2521" s="16" t="n">
        <v>0.941265004040036</v>
      </c>
      <c r="M2521" s="16" t="n">
        <v>0.770513212937455</v>
      </c>
      <c r="N2521" s="18" t="n">
        <v>3.30598346629652E-007</v>
      </c>
      <c r="O2521" s="16" t="n">
        <v>0.0429384062694459</v>
      </c>
      <c r="P2521" s="34" t="b">
        <f aca="false">TRUE()</f>
        <v>1</v>
      </c>
      <c r="Q2521" s="16" t="n">
        <v>0.00193938527927649</v>
      </c>
    </row>
    <row r="2522" customFormat="false" ht="22.35" hidden="false" customHeight="false" outlineLevel="0" collapsed="false">
      <c r="A2522" s="6" t="s">
        <v>4284</v>
      </c>
      <c r="B2522" s="7" t="s">
        <v>1636</v>
      </c>
      <c r="C2522" s="17" t="n">
        <v>819</v>
      </c>
      <c r="D2522" s="18" t="n">
        <v>-2.54097783044837E-005</v>
      </c>
      <c r="E2522" s="18" t="n">
        <v>6.68285005069514E-005</v>
      </c>
      <c r="F2522" s="18" t="n">
        <v>6.23768062720374E-005</v>
      </c>
      <c r="G2522" s="18" t="n">
        <v>9.81729578318647E-005</v>
      </c>
      <c r="H2522" s="17" t="n">
        <v>10.9237524617129</v>
      </c>
      <c r="I2522" s="17" t="n">
        <v>193.693329747539</v>
      </c>
      <c r="J2522" s="18" t="n">
        <v>5.9576099955019E-022</v>
      </c>
      <c r="K2522" s="18" t="n">
        <v>1.3364368368288E-020</v>
      </c>
      <c r="L2522" s="16" t="n">
        <v>0.935591457110139</v>
      </c>
      <c r="M2522" s="16" t="n">
        <v>0.768227731864096</v>
      </c>
      <c r="N2522" s="18" t="n">
        <v>3.78818454592371E-007</v>
      </c>
      <c r="O2522" s="16" t="n">
        <v>0.0432733316426786</v>
      </c>
      <c r="P2522" s="34" t="b">
        <f aca="false">TRUE()</f>
        <v>1</v>
      </c>
      <c r="Q2522" s="18" t="n">
        <v>0.000780203480226598</v>
      </c>
    </row>
    <row r="2523" customFormat="false" ht="22.35" hidden="false" customHeight="false" outlineLevel="0" collapsed="false">
      <c r="A2523" s="6" t="s">
        <v>4285</v>
      </c>
      <c r="B2523" s="7" t="s">
        <v>1636</v>
      </c>
      <c r="C2523" s="17" t="n">
        <v>820</v>
      </c>
      <c r="D2523" s="18" t="n">
        <v>-2.84115204661971E-005</v>
      </c>
      <c r="E2523" s="18" t="n">
        <v>6.71006307926368E-005</v>
      </c>
      <c r="F2523" s="18" t="n">
        <v>5.92078842629752E-005</v>
      </c>
      <c r="G2523" s="18" t="n">
        <v>9.83422942485142E-005</v>
      </c>
      <c r="H2523" s="17" t="n">
        <v>10.8663839545106</v>
      </c>
      <c r="I2523" s="17" t="n">
        <v>193.212473920927</v>
      </c>
      <c r="J2523" s="18" t="n">
        <v>9.01853027400998E-022</v>
      </c>
      <c r="K2523" s="18" t="n">
        <v>1.93921764959282E-020</v>
      </c>
      <c r="L2523" s="16" t="n">
        <v>0.932017742044661</v>
      </c>
      <c r="M2523" s="16" t="n">
        <v>0.766595245383124</v>
      </c>
      <c r="N2523" s="18" t="n">
        <v>4.0151859855206E-007</v>
      </c>
      <c r="O2523" s="16" t="n">
        <v>0.0435079041381764</v>
      </c>
      <c r="P2523" s="34" t="b">
        <f aca="false">TRUE()</f>
        <v>1</v>
      </c>
      <c r="Q2523" s="18" t="n">
        <v>0.000617109994774042</v>
      </c>
    </row>
    <row r="2524" customFormat="false" ht="22.35" hidden="false" customHeight="false" outlineLevel="0" collapsed="false">
      <c r="A2524" s="6" t="s">
        <v>4286</v>
      </c>
      <c r="B2524" s="7" t="s">
        <v>1636</v>
      </c>
      <c r="C2524" s="17" t="n">
        <v>821</v>
      </c>
      <c r="D2524" s="18" t="n">
        <v>-3.2854413488608E-005</v>
      </c>
      <c r="E2524" s="18" t="n">
        <v>6.69263952493081E-005</v>
      </c>
      <c r="F2524" s="18" t="n">
        <v>5.51999623715088E-005</v>
      </c>
      <c r="G2524" s="18" t="n">
        <v>9.87979801602467E-005</v>
      </c>
      <c r="H2524" s="17" t="n">
        <v>10.9248994642744</v>
      </c>
      <c r="I2524" s="17" t="n">
        <v>194.704243057649</v>
      </c>
      <c r="J2524" s="18" t="n">
        <v>5.6187766556626E-022</v>
      </c>
      <c r="K2524" s="18" t="n">
        <v>1.2812045670879E-020</v>
      </c>
      <c r="L2524" s="16" t="n">
        <v>0.932890280723602</v>
      </c>
      <c r="M2524" s="16" t="n">
        <v>0.767533925109683</v>
      </c>
      <c r="N2524" s="18" t="n">
        <v>4.0151859855206E-007</v>
      </c>
      <c r="O2524" s="16" t="n">
        <v>0.0436154353120061</v>
      </c>
      <c r="P2524" s="34" t="b">
        <f aca="false">TRUE()</f>
        <v>1</v>
      </c>
      <c r="Q2524" s="16" t="n">
        <v>0.00121995775397669</v>
      </c>
    </row>
    <row r="2525" customFormat="false" ht="22.35" hidden="false" customHeight="false" outlineLevel="0" collapsed="false">
      <c r="A2525" s="6" t="s">
        <v>4287</v>
      </c>
      <c r="B2525" s="7" t="s">
        <v>1636</v>
      </c>
      <c r="C2525" s="17" t="n">
        <v>822</v>
      </c>
      <c r="D2525" s="18" t="n">
        <v>-3.92473223504068E-005</v>
      </c>
      <c r="E2525" s="18" t="n">
        <v>6.6534793134993E-005</v>
      </c>
      <c r="F2525" s="18" t="n">
        <v>4.99676499089623E-005</v>
      </c>
      <c r="G2525" s="18" t="n">
        <v>9.92973414195463E-005</v>
      </c>
      <c r="H2525" s="17" t="n">
        <v>11.0969508170941</v>
      </c>
      <c r="I2525" s="17" t="n">
        <v>197.001399750489</v>
      </c>
      <c r="J2525" s="18" t="n">
        <v>1.53743709815001E-022</v>
      </c>
      <c r="K2525" s="18" t="n">
        <v>4.34038364443711E-021</v>
      </c>
      <c r="L2525" s="16" t="n">
        <v>0.94128085667095</v>
      </c>
      <c r="M2525" s="16" t="n">
        <v>0.770431588613407</v>
      </c>
      <c r="N2525" s="18" t="n">
        <v>3.30598346629652E-007</v>
      </c>
      <c r="O2525" s="16" t="n">
        <v>0.0422938760415917</v>
      </c>
      <c r="P2525" s="34" t="b">
        <f aca="false">TRUE()</f>
        <v>1</v>
      </c>
      <c r="Q2525" s="16" t="n">
        <v>0.00148360792773814</v>
      </c>
    </row>
    <row r="2526" customFormat="false" ht="22.35" hidden="false" customHeight="false" outlineLevel="0" collapsed="false">
      <c r="A2526" s="6" t="s">
        <v>4288</v>
      </c>
      <c r="B2526" s="7" t="s">
        <v>1636</v>
      </c>
      <c r="C2526" s="17" t="n">
        <v>823</v>
      </c>
      <c r="D2526" s="18" t="n">
        <v>-4.66279330720289E-005</v>
      </c>
      <c r="E2526" s="18" t="n">
        <v>6.63993071481978E-005</v>
      </c>
      <c r="F2526" s="18" t="n">
        <v>4.33768424452612E-005</v>
      </c>
      <c r="G2526" s="18" t="n">
        <v>9.95789180222501E-005</v>
      </c>
      <c r="H2526" s="17" t="n">
        <v>11.2011528352171</v>
      </c>
      <c r="I2526" s="17" t="n">
        <v>198.044098413302</v>
      </c>
      <c r="J2526" s="18" t="n">
        <v>7.09881412250737E-023</v>
      </c>
      <c r="K2526" s="18" t="n">
        <v>2.58421742178996E-021</v>
      </c>
      <c r="L2526" s="16" t="n">
        <v>0.947304187485434</v>
      </c>
      <c r="M2526" s="16" t="n">
        <v>0.772472196714621</v>
      </c>
      <c r="N2526" s="18" t="n">
        <v>2.82438258265483E-007</v>
      </c>
      <c r="O2526" s="16" t="n">
        <v>0.0411515136020445</v>
      </c>
      <c r="P2526" s="34" t="b">
        <f aca="false">TRUE()</f>
        <v>1</v>
      </c>
      <c r="Q2526" s="16" t="n">
        <v>0.00162120845960132</v>
      </c>
    </row>
    <row r="2527" customFormat="false" ht="22.35" hidden="false" customHeight="false" outlineLevel="0" collapsed="false">
      <c r="A2527" s="6" t="s">
        <v>4289</v>
      </c>
      <c r="B2527" s="7" t="s">
        <v>1636</v>
      </c>
      <c r="C2527" s="17" t="n">
        <v>824</v>
      </c>
      <c r="D2527" s="18" t="n">
        <v>-5.43759606285889E-005</v>
      </c>
      <c r="E2527" s="18" t="n">
        <v>6.63906202627259E-005</v>
      </c>
      <c r="F2527" s="18" t="n">
        <v>3.62900697209423E-005</v>
      </c>
      <c r="G2527" s="18" t="n">
        <v>9.97098029080119E-005</v>
      </c>
      <c r="H2527" s="17" t="n">
        <v>11.2798618597291</v>
      </c>
      <c r="I2527" s="17" t="n">
        <v>198.355412324478</v>
      </c>
      <c r="J2527" s="18" t="n">
        <v>4.05110770686531E-023</v>
      </c>
      <c r="K2527" s="18" t="n">
        <v>1.5423942186689E-021</v>
      </c>
      <c r="L2527" s="16" t="n">
        <v>0.953122731200205</v>
      </c>
      <c r="M2527" s="16" t="n">
        <v>0.774676053463932</v>
      </c>
      <c r="N2527" s="18" t="n">
        <v>2.69622960519326E-007</v>
      </c>
      <c r="O2527" s="16" t="n">
        <v>0.0412899884980015</v>
      </c>
      <c r="P2527" s="34" t="b">
        <f aca="false">TRUE()</f>
        <v>1</v>
      </c>
      <c r="Q2527" s="16" t="n">
        <v>0.00214319376552547</v>
      </c>
    </row>
    <row r="2528" customFormat="false" ht="22.35" hidden="false" customHeight="false" outlineLevel="0" collapsed="false">
      <c r="A2528" s="6" t="s">
        <v>1584</v>
      </c>
      <c r="B2528" s="7" t="s">
        <v>1636</v>
      </c>
      <c r="C2528" s="17" t="n">
        <v>825</v>
      </c>
      <c r="D2528" s="18" t="n">
        <v>-6.14650106717877E-005</v>
      </c>
      <c r="E2528" s="18" t="n">
        <v>6.64110848944114E-005</v>
      </c>
      <c r="F2528" s="18" t="n">
        <v>2.97685505065553E-005</v>
      </c>
      <c r="G2528" s="18" t="n">
        <v>9.983329902844E-005</v>
      </c>
      <c r="H2528" s="17" t="n">
        <v>11.3436905741463</v>
      </c>
      <c r="I2528" s="17" t="n">
        <v>198.556278073007</v>
      </c>
      <c r="J2528" s="18" t="n">
        <v>2.57503479946385E-023</v>
      </c>
      <c r="K2528" s="18" t="n">
        <v>1.05805885324505E-021</v>
      </c>
      <c r="L2528" s="16" t="n">
        <v>0.957974385273717</v>
      </c>
      <c r="M2528" s="16" t="n">
        <v>0.776022854810734</v>
      </c>
      <c r="N2528" s="18" t="n">
        <v>2.69622960519326E-007</v>
      </c>
      <c r="O2528" s="16" t="n">
        <v>0.0425369546847683</v>
      </c>
      <c r="P2528" s="34" t="b">
        <f aca="false">TRUE()</f>
        <v>1</v>
      </c>
      <c r="Q2528" s="16" t="n">
        <v>0.00315725304153544</v>
      </c>
    </row>
    <row r="2529" customFormat="false" ht="22.35" hidden="false" customHeight="false" outlineLevel="0" collapsed="false">
      <c r="A2529" s="6" t="s">
        <v>4290</v>
      </c>
      <c r="B2529" s="7" t="s">
        <v>1636</v>
      </c>
      <c r="C2529" s="17" t="n">
        <v>826</v>
      </c>
      <c r="D2529" s="18" t="n">
        <v>-6.64323095303955E-005</v>
      </c>
      <c r="E2529" s="18" t="n">
        <v>6.67503759839044E-005</v>
      </c>
      <c r="F2529" s="18" t="n">
        <v>2.4386231946204E-005</v>
      </c>
      <c r="G2529" s="18" t="n">
        <v>9.99561820742814E-005</v>
      </c>
      <c r="H2529" s="17" t="n">
        <v>11.2481820827218</v>
      </c>
      <c r="I2529" s="17" t="n">
        <v>197.723540253172</v>
      </c>
      <c r="J2529" s="18" t="n">
        <v>5.2165149206662E-023</v>
      </c>
      <c r="K2529" s="18" t="n">
        <v>1.93290508221114E-021</v>
      </c>
      <c r="L2529" s="16" t="n">
        <v>0.952146075995873</v>
      </c>
      <c r="M2529" s="16" t="n">
        <v>0.774125089276604</v>
      </c>
      <c r="N2529" s="18" t="n">
        <v>3.03432504491886E-007</v>
      </c>
      <c r="O2529" s="16" t="n">
        <v>0.0434335315616485</v>
      </c>
      <c r="P2529" s="34" t="b">
        <f aca="false">TRUE()</f>
        <v>1</v>
      </c>
      <c r="Q2529" s="16" t="n">
        <v>0.00123143474533677</v>
      </c>
    </row>
    <row r="2530" customFormat="false" ht="22.35" hidden="false" customHeight="false" outlineLevel="0" collapsed="false">
      <c r="A2530" s="6" t="s">
        <v>4291</v>
      </c>
      <c r="B2530" s="7" t="s">
        <v>1636</v>
      </c>
      <c r="C2530" s="17" t="n">
        <v>827</v>
      </c>
      <c r="D2530" s="18" t="n">
        <v>-6.92675188518887E-005</v>
      </c>
      <c r="E2530" s="18" t="n">
        <v>6.71960841742804E-005</v>
      </c>
      <c r="F2530" s="18" t="n">
        <v>2.09704920916818E-005</v>
      </c>
      <c r="G2530" s="18" t="n">
        <v>0.000100151527610394</v>
      </c>
      <c r="H2530" s="17" t="n">
        <v>11.1182741043791</v>
      </c>
      <c r="I2530" s="17" t="n">
        <v>196.71968832353</v>
      </c>
      <c r="J2530" s="18" t="n">
        <v>1.34704112672151E-022</v>
      </c>
      <c r="K2530" s="18" t="n">
        <v>3.93677512386919E-021</v>
      </c>
      <c r="L2530" s="16" t="n">
        <v>0.943852084526266</v>
      </c>
      <c r="M2530" s="16" t="n">
        <v>0.772145699418427</v>
      </c>
      <c r="N2530" s="18" t="n">
        <v>3.78818454592371E-007</v>
      </c>
      <c r="O2530" s="16" t="n">
        <v>0.0447317767538295</v>
      </c>
      <c r="P2530" s="34" t="b">
        <f aca="false">TRUE()</f>
        <v>1</v>
      </c>
      <c r="Q2530" s="16" t="n">
        <v>0.00148756620597031</v>
      </c>
    </row>
    <row r="2531" customFormat="false" ht="22.35" hidden="false" customHeight="false" outlineLevel="0" collapsed="false">
      <c r="A2531" s="6" t="s">
        <v>4292</v>
      </c>
      <c r="B2531" s="7" t="s">
        <v>1636</v>
      </c>
      <c r="C2531" s="17" t="n">
        <v>828</v>
      </c>
      <c r="D2531" s="18" t="n">
        <v>-7.09103062911981E-005</v>
      </c>
      <c r="E2531" s="18" t="n">
        <v>6.72159573405676E-005</v>
      </c>
      <c r="F2531" s="18" t="n">
        <v>1.89835013753031E-005</v>
      </c>
      <c r="G2531" s="18" t="n">
        <v>0.000100108206608871</v>
      </c>
      <c r="H2531" s="17" t="n">
        <v>11.0750697832861</v>
      </c>
      <c r="I2531" s="17" t="n">
        <v>196.565102845051</v>
      </c>
      <c r="J2531" s="18" t="n">
        <v>1.82764550782479E-022</v>
      </c>
      <c r="K2531" s="18" t="n">
        <v>4.89337345643411E-021</v>
      </c>
      <c r="L2531" s="16" t="n">
        <v>0.940602542649319</v>
      </c>
      <c r="M2531" s="16" t="n">
        <v>0.770778491990613</v>
      </c>
      <c r="N2531" s="18" t="n">
        <v>4.49182523892921E-007</v>
      </c>
      <c r="O2531" s="16" t="n">
        <v>0.0467647011790471</v>
      </c>
      <c r="P2531" s="34" t="b">
        <f aca="false">TRUE()</f>
        <v>1</v>
      </c>
      <c r="Q2531" s="16" t="n">
        <v>0.00274200275355727</v>
      </c>
    </row>
    <row r="2532" customFormat="false" ht="22.35" hidden="false" customHeight="false" outlineLevel="0" collapsed="false">
      <c r="A2532" s="6" t="s">
        <v>4293</v>
      </c>
      <c r="B2532" s="7" t="s">
        <v>1636</v>
      </c>
      <c r="C2532" s="17" t="n">
        <v>829</v>
      </c>
      <c r="D2532" s="18" t="n">
        <v>-7.21836180410505E-005</v>
      </c>
      <c r="E2532" s="18" t="n">
        <v>6.63179496391908E-005</v>
      </c>
      <c r="F2532" s="18" t="n">
        <v>1.75034731055205E-005</v>
      </c>
      <c r="G2532" s="18" t="n">
        <v>9.94734514879228E-005</v>
      </c>
      <c r="H2532" s="17" t="n">
        <v>11.1747328566134</v>
      </c>
      <c r="I2532" s="17" t="n">
        <v>198.07990285927</v>
      </c>
      <c r="J2532" s="18" t="n">
        <v>8.50444870949454E-023</v>
      </c>
      <c r="K2532" s="18" t="n">
        <v>3.01653522601729E-021</v>
      </c>
      <c r="L2532" s="16" t="n">
        <v>0.944974116861631</v>
      </c>
      <c r="M2532" s="16" t="n">
        <v>0.77322722171207</v>
      </c>
      <c r="N2532" s="18" t="n">
        <v>4.95684035584263E-007</v>
      </c>
      <c r="O2532" s="16" t="n">
        <v>0.0494949769616472</v>
      </c>
      <c r="P2532" s="34" t="b">
        <f aca="false">TRUE()</f>
        <v>1</v>
      </c>
      <c r="Q2532" s="16" t="n">
        <v>0.00148964015035244</v>
      </c>
    </row>
    <row r="2533" customFormat="false" ht="22.35" hidden="false" customHeight="false" outlineLevel="0" collapsed="false">
      <c r="A2533" s="6" t="s">
        <v>1753</v>
      </c>
      <c r="B2533" s="7" t="s">
        <v>1636</v>
      </c>
      <c r="C2533" s="17" t="n">
        <v>830</v>
      </c>
      <c r="D2533" s="18" t="n">
        <v>-7.24063301941854E-005</v>
      </c>
      <c r="E2533" s="18" t="n">
        <v>6.45987449985385E-005</v>
      </c>
      <c r="F2533" s="18" t="n">
        <v>1.68888442861877E-005</v>
      </c>
      <c r="G2533" s="18" t="n">
        <v>9.84601317166957E-005</v>
      </c>
      <c r="H2533" s="17" t="n">
        <v>11.3647077433774</v>
      </c>
      <c r="I2533" s="17" t="n">
        <v>201.589213672953</v>
      </c>
      <c r="J2533" s="18" t="n">
        <v>1.89026176470323E-023</v>
      </c>
      <c r="K2533" s="18" t="n">
        <v>8.00467992195756E-022</v>
      </c>
      <c r="L2533" s="16" t="n">
        <v>0.951744767598249</v>
      </c>
      <c r="M2533" s="16" t="n">
        <v>0.775104581165187</v>
      </c>
      <c r="N2533" s="18" t="n">
        <v>5.51086673259905E-007</v>
      </c>
      <c r="O2533" s="16" t="n">
        <v>0.0534001099032543</v>
      </c>
      <c r="P2533" s="34" t="b">
        <f aca="false">TRUE()</f>
        <v>1</v>
      </c>
      <c r="Q2533" s="16" t="n">
        <v>0.00198551061340489</v>
      </c>
    </row>
    <row r="2534" customFormat="false" ht="22.35" hidden="false" customHeight="false" outlineLevel="0" collapsed="false">
      <c r="A2534" s="6" t="s">
        <v>4294</v>
      </c>
      <c r="B2534" s="7" t="s">
        <v>1636</v>
      </c>
      <c r="C2534" s="17" t="n">
        <v>831</v>
      </c>
      <c r="D2534" s="18" t="n">
        <v>-7.04459308472361E-005</v>
      </c>
      <c r="E2534" s="18" t="n">
        <v>6.28804875457862E-005</v>
      </c>
      <c r="F2534" s="18" t="n">
        <v>1.8077936737203E-005</v>
      </c>
      <c r="G2534" s="18" t="n">
        <v>9.74129342171886E-005</v>
      </c>
      <c r="H2534" s="17" t="n">
        <v>11.514174500844</v>
      </c>
      <c r="I2534" s="17" t="n">
        <v>205.274046913925</v>
      </c>
      <c r="J2534" s="18" t="n">
        <v>5.43925627302101E-024</v>
      </c>
      <c r="K2534" s="18" t="n">
        <v>2.42719500355239E-022</v>
      </c>
      <c r="L2534" s="16" t="n">
        <v>0.954869925910566</v>
      </c>
      <c r="M2534" s="16" t="n">
        <v>0.776716661565146</v>
      </c>
      <c r="N2534" s="18" t="n">
        <v>6.99594480509658E-007</v>
      </c>
      <c r="O2534" s="16" t="n">
        <v>0.0577091753736383</v>
      </c>
      <c r="P2534" s="34" t="b">
        <f aca="false">TRUE()</f>
        <v>1</v>
      </c>
      <c r="Q2534" s="16" t="n">
        <v>0.00244164645400171</v>
      </c>
    </row>
    <row r="2535" customFormat="false" ht="22.35" hidden="false" customHeight="false" outlineLevel="0" collapsed="false">
      <c r="A2535" s="6" t="s">
        <v>1645</v>
      </c>
      <c r="B2535" s="7" t="s">
        <v>1636</v>
      </c>
      <c r="C2535" s="17" t="n">
        <v>832</v>
      </c>
      <c r="D2535" s="18" t="n">
        <v>-6.61380890054416E-005</v>
      </c>
      <c r="E2535" s="18" t="n">
        <v>6.13880839070274E-005</v>
      </c>
      <c r="F2535" s="18" t="n">
        <v>2.13942740202423E-005</v>
      </c>
      <c r="G2535" s="18" t="n">
        <v>9.63513090187635E-005</v>
      </c>
      <c r="H2535" s="17" t="n">
        <v>11.6122615930907</v>
      </c>
      <c r="I2535" s="17" t="n">
        <v>208.325035315423</v>
      </c>
      <c r="J2535" s="18" t="n">
        <v>2.30521869700567E-024</v>
      </c>
      <c r="K2535" s="18" t="n">
        <v>1.07490534748017E-022</v>
      </c>
      <c r="L2535" s="16" t="n">
        <v>0.955519210423529</v>
      </c>
      <c r="M2535" s="16" t="n">
        <v>0.777369656157535</v>
      </c>
      <c r="N2535" s="18" t="n">
        <v>9.40786602567876E-007</v>
      </c>
      <c r="O2535" s="16" t="n">
        <v>0.0624068232079076</v>
      </c>
      <c r="P2535" s="34" t="b">
        <f aca="false">TRUE()</f>
        <v>1</v>
      </c>
      <c r="Q2535" s="16" t="n">
        <v>0.00261410333723681</v>
      </c>
    </row>
    <row r="2536" customFormat="false" ht="22.35" hidden="false" customHeight="false" outlineLevel="0" collapsed="false">
      <c r="A2536" s="6" t="s">
        <v>1643</v>
      </c>
      <c r="B2536" s="7" t="s">
        <v>1636</v>
      </c>
      <c r="C2536" s="17" t="n">
        <v>833</v>
      </c>
      <c r="D2536" s="18" t="n">
        <v>-6.02411813132667E-005</v>
      </c>
      <c r="E2536" s="18" t="n">
        <v>5.99923303884028E-005</v>
      </c>
      <c r="F2536" s="18" t="n">
        <v>2.63527762481968E-005</v>
      </c>
      <c r="G2536" s="18" t="n">
        <v>9.51157217563927E-005</v>
      </c>
      <c r="H2536" s="17" t="n">
        <v>11.7156821146617</v>
      </c>
      <c r="I2536" s="17" t="n">
        <v>210.739681264649</v>
      </c>
      <c r="J2536" s="18" t="n">
        <v>9.68010469156461E-025</v>
      </c>
      <c r="K2536" s="18" t="n">
        <v>5.28584664078857E-023</v>
      </c>
      <c r="L2536" s="16" t="n">
        <v>0.958268676328514</v>
      </c>
      <c r="M2536" s="16" t="n">
        <v>0.777818589939802</v>
      </c>
      <c r="N2536" s="18" t="n">
        <v>1.17964172664648E-006</v>
      </c>
      <c r="O2536" s="16" t="n">
        <v>0.0668279962749175</v>
      </c>
      <c r="P2536" s="34" t="b">
        <f aca="false">TRUE()</f>
        <v>1</v>
      </c>
      <c r="Q2536" s="16" t="n">
        <v>0.00364293877437287</v>
      </c>
    </row>
    <row r="2537" customFormat="false" ht="22.35" hidden="false" customHeight="false" outlineLevel="0" collapsed="false">
      <c r="A2537" s="6" t="s">
        <v>1644</v>
      </c>
      <c r="B2537" s="7" t="s">
        <v>1636</v>
      </c>
      <c r="C2537" s="17" t="n">
        <v>834</v>
      </c>
      <c r="D2537" s="18" t="n">
        <v>-5.28710680619092E-005</v>
      </c>
      <c r="E2537" s="18" t="n">
        <v>5.93847865092917E-005</v>
      </c>
      <c r="F2537" s="18" t="n">
        <v>3.25820832615251E-005</v>
      </c>
      <c r="G2537" s="18" t="n">
        <v>9.3596453636116E-005</v>
      </c>
      <c r="H2537" s="17" t="n">
        <v>11.7026928376505</v>
      </c>
      <c r="I2537" s="17" t="n">
        <v>209.316422763819</v>
      </c>
      <c r="J2537" s="18" t="n">
        <v>1.14797435994634E-024</v>
      </c>
      <c r="K2537" s="18" t="n">
        <v>6.10781229971449E-023</v>
      </c>
      <c r="L2537" s="16" t="n">
        <v>0.96057549334451</v>
      </c>
      <c r="M2537" s="16" t="n">
        <v>0.777410468319559</v>
      </c>
      <c r="N2537" s="18" t="n">
        <v>1.19065402322796E-006</v>
      </c>
      <c r="O2537" s="16" t="n">
        <v>0.0681184701888895</v>
      </c>
      <c r="P2537" s="34" t="b">
        <f aca="false">TRUE()</f>
        <v>1</v>
      </c>
      <c r="Q2537" s="16" t="n">
        <v>0.00215015173496528</v>
      </c>
    </row>
    <row r="2538" customFormat="false" ht="22.35" hidden="false" customHeight="false" outlineLevel="0" collapsed="false">
      <c r="A2538" s="6" t="s">
        <v>4295</v>
      </c>
      <c r="B2538" s="7" t="s">
        <v>1636</v>
      </c>
      <c r="C2538" s="17" t="n">
        <v>835</v>
      </c>
      <c r="D2538" s="18" t="n">
        <v>-4.45296420777987E-005</v>
      </c>
      <c r="E2538" s="18" t="n">
        <v>5.87955563838609E-005</v>
      </c>
      <c r="F2538" s="18" t="n">
        <v>3.93743312019766E-005</v>
      </c>
      <c r="G2538" s="18" t="n">
        <v>9.20986618654274E-005</v>
      </c>
      <c r="H2538" s="17" t="n">
        <v>11.6293461735808</v>
      </c>
      <c r="I2538" s="17" t="n">
        <v>207.854589660813</v>
      </c>
      <c r="J2538" s="18" t="n">
        <v>2.09471743343237E-024</v>
      </c>
      <c r="K2538" s="18" t="n">
        <v>9.99204292959118E-023</v>
      </c>
      <c r="L2538" s="16" t="n">
        <v>0.958060713784877</v>
      </c>
      <c r="M2538" s="16" t="n">
        <v>0.77636975818794</v>
      </c>
      <c r="N2538" s="18" t="n">
        <v>1.40197354134318E-006</v>
      </c>
      <c r="O2538" s="16" t="n">
        <v>0.070219488565378</v>
      </c>
      <c r="P2538" s="34" t="b">
        <f aca="false">TRUE()</f>
        <v>1</v>
      </c>
      <c r="Q2538" s="16" t="n">
        <v>0.00135833599784012</v>
      </c>
    </row>
    <row r="2539" customFormat="false" ht="22.35" hidden="false" customHeight="false" outlineLevel="0" collapsed="false">
      <c r="A2539" s="6" t="s">
        <v>4296</v>
      </c>
      <c r="B2539" s="7" t="s">
        <v>1636</v>
      </c>
      <c r="C2539" s="17" t="n">
        <v>836</v>
      </c>
      <c r="D2539" s="18" t="n">
        <v>-3.62608275384754E-005</v>
      </c>
      <c r="E2539" s="18" t="n">
        <v>5.76589241627358E-005</v>
      </c>
      <c r="F2539" s="18" t="n">
        <v>4.59055585336333E-005</v>
      </c>
      <c r="G2539" s="18" t="n">
        <v>9.0817600382117E-005</v>
      </c>
      <c r="H2539" s="17" t="n">
        <v>11.5918754030085</v>
      </c>
      <c r="I2539" s="17" t="n">
        <v>209.162165673026</v>
      </c>
      <c r="J2539" s="18" t="n">
        <v>2.54728765523023E-024</v>
      </c>
      <c r="K2539" s="18" t="n">
        <v>1.17458264102283E-022</v>
      </c>
      <c r="L2539" s="16" t="n">
        <v>0.951844937340252</v>
      </c>
      <c r="M2539" s="16" t="n">
        <v>0.774329150086726</v>
      </c>
      <c r="N2539" s="18" t="n">
        <v>1.90199039287573E-006</v>
      </c>
      <c r="O2539" s="16" t="n">
        <v>0.0744191753846902</v>
      </c>
      <c r="P2539" s="34" t="b">
        <f aca="false">TRUE()</f>
        <v>1</v>
      </c>
      <c r="Q2539" s="16" t="n">
        <v>0.001041117179592</v>
      </c>
    </row>
    <row r="2540" customFormat="false" ht="22.35" hidden="false" customHeight="false" outlineLevel="0" collapsed="false">
      <c r="A2540" s="6" t="s">
        <v>4297</v>
      </c>
      <c r="B2540" s="7" t="s">
        <v>1636</v>
      </c>
      <c r="C2540" s="17" t="n">
        <v>837</v>
      </c>
      <c r="D2540" s="18" t="n">
        <v>-2.94350506951927E-005</v>
      </c>
      <c r="E2540" s="18" t="n">
        <v>5.62045848950527E-005</v>
      </c>
      <c r="F2540" s="18" t="n">
        <v>5.1491407388711E-005</v>
      </c>
      <c r="G2540" s="18" t="n">
        <v>8.95642157687499E-005</v>
      </c>
      <c r="H2540" s="17" t="n">
        <v>11.6668584775388</v>
      </c>
      <c r="I2540" s="17" t="n">
        <v>211.974291807483</v>
      </c>
      <c r="J2540" s="18" t="n">
        <v>1.28401947650014E-024</v>
      </c>
      <c r="K2540" s="18" t="n">
        <v>6.57861830552543E-023</v>
      </c>
      <c r="L2540" s="16" t="n">
        <v>0.951412026661004</v>
      </c>
      <c r="M2540" s="16" t="n">
        <v>0.774451586572799</v>
      </c>
      <c r="N2540" s="18" t="n">
        <v>2.05683223155434E-006</v>
      </c>
      <c r="O2540" s="16" t="n">
        <v>0.0757057476827912</v>
      </c>
      <c r="P2540" s="34" t="b">
        <f aca="false">TRUE()</f>
        <v>1</v>
      </c>
      <c r="Q2540" s="16" t="n">
        <v>0.0017624042405934</v>
      </c>
    </row>
    <row r="2541" customFormat="false" ht="22.35" hidden="false" customHeight="false" outlineLevel="0" collapsed="false">
      <c r="A2541" s="6" t="s">
        <v>4298</v>
      </c>
      <c r="B2541" s="7" t="s">
        <v>1636</v>
      </c>
      <c r="C2541" s="17" t="n">
        <v>838</v>
      </c>
      <c r="D2541" s="18" t="n">
        <v>-2.40469510003544E-005</v>
      </c>
      <c r="E2541" s="18" t="n">
        <v>5.4747613313358E-005</v>
      </c>
      <c r="F2541" s="18" t="n">
        <v>5.6105630436135E-005</v>
      </c>
      <c r="G2541" s="18" t="n">
        <v>8.84052607341015E-005</v>
      </c>
      <c r="H2541" s="17" t="n">
        <v>11.809559033974</v>
      </c>
      <c r="I2541" s="17" t="n">
        <v>215.253406097641</v>
      </c>
      <c r="J2541" s="18" t="n">
        <v>3.86089589802136E-025</v>
      </c>
      <c r="K2541" s="18" t="n">
        <v>2.50354968387322E-023</v>
      </c>
      <c r="L2541" s="16" t="n">
        <v>0.955572448574295</v>
      </c>
      <c r="M2541" s="16" t="n">
        <v>0.775471890623406</v>
      </c>
      <c r="N2541" s="18" t="n">
        <v>1.90199039287573E-006</v>
      </c>
      <c r="O2541" s="16" t="n">
        <v>0.0757965752969687</v>
      </c>
      <c r="P2541" s="34" t="b">
        <f aca="false">TRUE()</f>
        <v>1</v>
      </c>
      <c r="Q2541" s="16" t="n">
        <v>0.00131672551922358</v>
      </c>
    </row>
    <row r="2542" customFormat="false" ht="22.35" hidden="false" customHeight="false" outlineLevel="0" collapsed="false">
      <c r="A2542" s="6" t="s">
        <v>4299</v>
      </c>
      <c r="B2542" s="7" t="s">
        <v>1636</v>
      </c>
      <c r="C2542" s="17" t="n">
        <v>839</v>
      </c>
      <c r="D2542" s="18" t="n">
        <v>-2.01278423948672E-005</v>
      </c>
      <c r="E2542" s="18" t="n">
        <v>5.36114634100647E-005</v>
      </c>
      <c r="F2542" s="18" t="n">
        <v>5.9524590274622E-005</v>
      </c>
      <c r="G2542" s="18" t="n">
        <v>8.74081808954623E-005</v>
      </c>
      <c r="H2542" s="17" t="n">
        <v>11.9448423873702</v>
      </c>
      <c r="I2542" s="17" t="n">
        <v>217.694402074333</v>
      </c>
      <c r="J2542" s="18" t="n">
        <v>1.26901342306661E-025</v>
      </c>
      <c r="K2542" s="18" t="n">
        <v>1.15772638727022E-023</v>
      </c>
      <c r="L2542" s="16" t="n">
        <v>0.96109027925127</v>
      </c>
      <c r="M2542" s="16" t="n">
        <v>0.777247219671462</v>
      </c>
      <c r="N2542" s="18" t="n">
        <v>1.85208481712781E-006</v>
      </c>
      <c r="O2542" s="16" t="n">
        <v>0.076482963900577</v>
      </c>
      <c r="P2542" s="34" t="b">
        <f aca="false">TRUE()</f>
        <v>1</v>
      </c>
      <c r="Q2542" s="16" t="n">
        <v>0.00189970876539129</v>
      </c>
    </row>
    <row r="2543" customFormat="false" ht="22.35" hidden="false" customHeight="false" outlineLevel="0" collapsed="false">
      <c r="A2543" s="6" t="s">
        <v>1610</v>
      </c>
      <c r="B2543" s="7" t="s">
        <v>1636</v>
      </c>
      <c r="C2543" s="17" t="n">
        <v>840</v>
      </c>
      <c r="D2543" s="18" t="n">
        <v>-1.74356111126864E-005</v>
      </c>
      <c r="E2543" s="18" t="n">
        <v>5.29458233845806E-005</v>
      </c>
      <c r="F2543" s="18" t="n">
        <v>6.15558458256812E-005</v>
      </c>
      <c r="G2543" s="18" t="n">
        <v>8.64291980082156E-005</v>
      </c>
      <c r="H2543" s="17" t="n">
        <v>11.9895209759304</v>
      </c>
      <c r="I2543" s="17" t="n">
        <v>218.009802604641</v>
      </c>
      <c r="J2543" s="18" t="n">
        <v>9.01246177945046E-026</v>
      </c>
      <c r="K2543" s="18" t="n">
        <v>1.13646236854845E-023</v>
      </c>
      <c r="L2543" s="16" t="n">
        <v>0.96399311112056</v>
      </c>
      <c r="M2543" s="16" t="n">
        <v>0.778185899398021</v>
      </c>
      <c r="N2543" s="18" t="n">
        <v>1.90199039287573E-006</v>
      </c>
      <c r="O2543" s="16" t="n">
        <v>0.078508506198042</v>
      </c>
      <c r="P2543" s="34" t="b">
        <f aca="false">TRUE()</f>
        <v>1</v>
      </c>
      <c r="Q2543" s="16" t="n">
        <v>0.00143668958322661</v>
      </c>
    </row>
    <row r="2544" customFormat="false" ht="22.35" hidden="false" customHeight="false" outlineLevel="0" collapsed="false">
      <c r="A2544" s="6" t="s">
        <v>4300</v>
      </c>
      <c r="B2544" s="7" t="s">
        <v>1636</v>
      </c>
      <c r="C2544" s="17" t="n">
        <v>841</v>
      </c>
      <c r="D2544" s="18" t="n">
        <v>-1.50709914279166E-005</v>
      </c>
      <c r="E2544" s="18" t="n">
        <v>5.26594268696049E-005</v>
      </c>
      <c r="F2544" s="18" t="n">
        <v>6.24700109925756E-005</v>
      </c>
      <c r="G2544" s="18" t="n">
        <v>8.50528851124711E-005</v>
      </c>
      <c r="H2544" s="17" t="n">
        <v>11.8768797575052</v>
      </c>
      <c r="I2544" s="17" t="n">
        <v>215.311226156333</v>
      </c>
      <c r="J2544" s="18" t="n">
        <v>2.36699576258658E-025</v>
      </c>
      <c r="K2544" s="18" t="n">
        <v>1.66492074826006E-023</v>
      </c>
      <c r="L2544" s="16" t="n">
        <v>0.960889935998471</v>
      </c>
      <c r="M2544" s="16" t="n">
        <v>0.776573818998061</v>
      </c>
      <c r="N2544" s="18" t="n">
        <v>2.23596594922509E-006</v>
      </c>
      <c r="O2544" s="16" t="n">
        <v>0.0812214649122729</v>
      </c>
      <c r="P2544" s="34" t="b">
        <f aca="false">TRUE()</f>
        <v>1</v>
      </c>
      <c r="Q2544" s="18" t="n">
        <v>0.000962329084622817</v>
      </c>
    </row>
    <row r="2545" customFormat="false" ht="22.35" hidden="false" customHeight="false" outlineLevel="0" collapsed="false">
      <c r="A2545" s="6" t="s">
        <v>4301</v>
      </c>
      <c r="B2545" s="7" t="s">
        <v>1636</v>
      </c>
      <c r="C2545" s="17" t="n">
        <v>842</v>
      </c>
      <c r="D2545" s="18" t="n">
        <v>-1.25449715251163E-005</v>
      </c>
      <c r="E2545" s="18" t="n">
        <v>5.25596612162629E-005</v>
      </c>
      <c r="F2545" s="18" t="n">
        <v>6.36440730529906E-005</v>
      </c>
      <c r="G2545" s="18" t="n">
        <v>8.36740685670157E-005</v>
      </c>
      <c r="H2545" s="17" t="n">
        <v>11.749462001953</v>
      </c>
      <c r="I2545" s="17" t="n">
        <v>211.735758465252</v>
      </c>
      <c r="J2545" s="18" t="n">
        <v>7.2000143291587E-025</v>
      </c>
      <c r="K2545" s="18" t="n">
        <v>4.03784587378495E-023</v>
      </c>
      <c r="L2545" s="16" t="n">
        <v>0.958701679202039</v>
      </c>
      <c r="M2545" s="16" t="n">
        <v>0.775757575757576</v>
      </c>
      <c r="N2545" s="18" t="n">
        <v>2.41628599863624E-006</v>
      </c>
      <c r="O2545" s="16" t="n">
        <v>0.082463323942713</v>
      </c>
      <c r="P2545" s="34" t="b">
        <f aca="false">TRUE()</f>
        <v>1</v>
      </c>
      <c r="Q2545" s="18" t="n">
        <v>0.000870046037673622</v>
      </c>
    </row>
    <row r="2546" customFormat="false" ht="22.35" hidden="false" customHeight="false" outlineLevel="0" collapsed="false">
      <c r="A2546" s="6" t="s">
        <v>4302</v>
      </c>
      <c r="B2546" s="7" t="s">
        <v>1636</v>
      </c>
      <c r="C2546" s="17" t="n">
        <v>843</v>
      </c>
      <c r="D2546" s="18" t="n">
        <v>-1.00366222922572E-005</v>
      </c>
      <c r="E2546" s="18" t="n">
        <v>5.23883638394458E-005</v>
      </c>
      <c r="F2546" s="18" t="n">
        <v>6.49917162243733E-005</v>
      </c>
      <c r="G2546" s="18" t="n">
        <v>8.24970912165545E-005</v>
      </c>
      <c r="H2546" s="17" t="n">
        <v>11.6506351372732</v>
      </c>
      <c r="I2546" s="17" t="n">
        <v>209.107434204753</v>
      </c>
      <c r="J2546" s="18" t="n">
        <v>1.68212426649464E-024</v>
      </c>
      <c r="K2546" s="18" t="n">
        <v>8.310494888039E-023</v>
      </c>
      <c r="L2546" s="16" t="n">
        <v>0.956800407822528</v>
      </c>
      <c r="M2546" s="16" t="n">
        <v>0.774614835220896</v>
      </c>
      <c r="N2546" s="18" t="n">
        <v>2.55419714672819E-006</v>
      </c>
      <c r="O2546" s="16" t="n">
        <v>0.0835608189612817</v>
      </c>
      <c r="P2546" s="34" t="b">
        <f aca="false">TRUE()</f>
        <v>1</v>
      </c>
      <c r="Q2546" s="16" t="n">
        <v>0.00134331745314147</v>
      </c>
    </row>
    <row r="2547" customFormat="false" ht="22.35" hidden="false" customHeight="false" outlineLevel="0" collapsed="false">
      <c r="A2547" s="6" t="s">
        <v>4303</v>
      </c>
      <c r="B2547" s="7" t="s">
        <v>1636</v>
      </c>
      <c r="C2547" s="17" t="n">
        <v>844</v>
      </c>
      <c r="D2547" s="18" t="n">
        <v>-8.33661589913098E-006</v>
      </c>
      <c r="E2547" s="18" t="n">
        <v>5.1894704148952E-005</v>
      </c>
      <c r="F2547" s="18" t="n">
        <v>6.53861841499854E-005</v>
      </c>
      <c r="G2547" s="18" t="n">
        <v>8.15529116781501E-005</v>
      </c>
      <c r="H2547" s="17" t="n">
        <v>11.564628216207</v>
      </c>
      <c r="I2547" s="17" t="n">
        <v>208.621384512254</v>
      </c>
      <c r="J2547" s="18" t="n">
        <v>3.18179431886784E-024</v>
      </c>
      <c r="K2547" s="18" t="n">
        <v>1.43526591557625E-022</v>
      </c>
      <c r="L2547" s="16" t="n">
        <v>0.950891911274025</v>
      </c>
      <c r="M2547" s="16" t="n">
        <v>0.772390572390572</v>
      </c>
      <c r="N2547" s="18" t="n">
        <v>3.14553963681499E-006</v>
      </c>
      <c r="O2547" s="16" t="n">
        <v>0.0870859066265274</v>
      </c>
      <c r="P2547" s="34" t="b">
        <f aca="false">TRUE()</f>
        <v>1</v>
      </c>
      <c r="Q2547" s="16" t="n">
        <v>0.00110195896556066</v>
      </c>
    </row>
    <row r="2548" customFormat="false" ht="22.35" hidden="false" customHeight="false" outlineLevel="0" collapsed="false">
      <c r="A2548" s="6" t="s">
        <v>4304</v>
      </c>
      <c r="B2548" s="7" t="s">
        <v>1636</v>
      </c>
      <c r="C2548" s="17" t="n">
        <v>845</v>
      </c>
      <c r="D2548" s="18" t="n">
        <v>-8.83843024181016E-006</v>
      </c>
      <c r="E2548" s="18" t="n">
        <v>5.08945113482745E-005</v>
      </c>
      <c r="F2548" s="18" t="n">
        <v>6.42488094795096E-005</v>
      </c>
      <c r="G2548" s="18" t="n">
        <v>8.10655182855271E-005</v>
      </c>
      <c r="H2548" s="17" t="n">
        <v>11.6378371683301</v>
      </c>
      <c r="I2548" s="17" t="n">
        <v>211.863203162504</v>
      </c>
      <c r="J2548" s="18" t="n">
        <v>1.58963046475332E-024</v>
      </c>
      <c r="K2548" s="18" t="n">
        <v>7.94815232376659E-023</v>
      </c>
      <c r="L2548" s="16" t="n">
        <v>0.949300492094265</v>
      </c>
      <c r="M2548" s="16" t="n">
        <v>0.772921130496888</v>
      </c>
      <c r="N2548" s="18" t="n">
        <v>3.66773709548029E-006</v>
      </c>
      <c r="O2548" s="16" t="n">
        <v>0.0902161315997512</v>
      </c>
      <c r="P2548" s="34" t="b">
        <f aca="false">TRUE()</f>
        <v>1</v>
      </c>
      <c r="Q2548" s="18" t="n">
        <v>0.000803449188640314</v>
      </c>
    </row>
    <row r="2549" customFormat="false" ht="22.35" hidden="false" customHeight="false" outlineLevel="0" collapsed="false">
      <c r="A2549" s="6" t="s">
        <v>4305</v>
      </c>
      <c r="B2549" s="7" t="s">
        <v>1636</v>
      </c>
      <c r="C2549" s="17" t="n">
        <v>846</v>
      </c>
      <c r="D2549" s="18" t="n">
        <v>-1.03132732085312E-005</v>
      </c>
      <c r="E2549" s="18" t="n">
        <v>4.9787574159923E-005</v>
      </c>
      <c r="F2549" s="18" t="n">
        <v>6.26837785785626E-005</v>
      </c>
      <c r="G2549" s="18" t="n">
        <v>8.08409793021646E-005</v>
      </c>
      <c r="H2549" s="17" t="n">
        <v>11.8043182702353</v>
      </c>
      <c r="I2549" s="17" t="n">
        <v>216.64721359732</v>
      </c>
      <c r="J2549" s="18" t="n">
        <v>3.7202631601118E-025</v>
      </c>
      <c r="K2549" s="18" t="n">
        <v>2.45064954197841E-023</v>
      </c>
      <c r="L2549" s="16" t="n">
        <v>0.952065048025456</v>
      </c>
      <c r="M2549" s="16" t="n">
        <v>0.774961738598102</v>
      </c>
      <c r="N2549" s="18" t="n">
        <v>3.67415810218457E-006</v>
      </c>
      <c r="O2549" s="16" t="n">
        <v>0.0923248884303639</v>
      </c>
      <c r="P2549" s="34" t="b">
        <f aca="false">TRUE()</f>
        <v>1</v>
      </c>
      <c r="Q2549" s="16" t="n">
        <v>0.00253167778886816</v>
      </c>
    </row>
    <row r="2550" customFormat="false" ht="22.35" hidden="false" customHeight="false" outlineLevel="0" collapsed="false">
      <c r="A2550" s="6" t="s">
        <v>1598</v>
      </c>
      <c r="B2550" s="7" t="s">
        <v>1636</v>
      </c>
      <c r="C2550" s="17" t="n">
        <v>847</v>
      </c>
      <c r="D2550" s="18" t="n">
        <v>-1.13291733119186E-005</v>
      </c>
      <c r="E2550" s="18" t="n">
        <v>4.89662428661587E-005</v>
      </c>
      <c r="F2550" s="18" t="n">
        <v>6.15013252076767E-005</v>
      </c>
      <c r="G2550" s="18" t="n">
        <v>8.05617402324768E-005</v>
      </c>
      <c r="H2550" s="17" t="n">
        <v>11.9201208976059</v>
      </c>
      <c r="I2550" s="17" t="n">
        <v>220.037152938827</v>
      </c>
      <c r="J2550" s="18" t="n">
        <v>1.33747919574198E-025</v>
      </c>
      <c r="K2550" s="18" t="n">
        <v>1.15772638727022E-023</v>
      </c>
      <c r="L2550" s="16" t="n">
        <v>0.954053714786156</v>
      </c>
      <c r="M2550" s="16" t="n">
        <v>0.776533006836037</v>
      </c>
      <c r="N2550" s="18" t="n">
        <v>3.70311917755737E-006</v>
      </c>
      <c r="O2550" s="16" t="n">
        <v>0.0942130690513542</v>
      </c>
      <c r="P2550" s="34" t="b">
        <f aca="false">TRUE()</f>
        <v>1</v>
      </c>
      <c r="Q2550" s="18" t="n">
        <v>0.00095111460379419</v>
      </c>
    </row>
    <row r="2551" customFormat="false" ht="22.35" hidden="false" customHeight="false" outlineLevel="0" collapsed="false">
      <c r="A2551" s="6" t="s">
        <v>1668</v>
      </c>
      <c r="B2551" s="7" t="s">
        <v>1636</v>
      </c>
      <c r="C2551" s="17" t="n">
        <v>848</v>
      </c>
      <c r="D2551" s="18" t="n">
        <v>-1.13436809792473E-005</v>
      </c>
      <c r="E2551" s="18" t="n">
        <v>4.85646317354325E-005</v>
      </c>
      <c r="F2551" s="18" t="n">
        <v>6.06361655089543E-005</v>
      </c>
      <c r="G2551" s="18" t="n">
        <v>7.99914696316039E-005</v>
      </c>
      <c r="H2551" s="17" t="n">
        <v>11.8735945428396</v>
      </c>
      <c r="I2551" s="17" t="n">
        <v>220.332621272274</v>
      </c>
      <c r="J2551" s="18" t="n">
        <v>1.84828478913655E-025</v>
      </c>
      <c r="K2551" s="18" t="n">
        <v>1.43862826919298E-023</v>
      </c>
      <c r="L2551" s="16" t="n">
        <v>0.949705932440118</v>
      </c>
      <c r="M2551" s="16" t="n">
        <v>0.775267829813284</v>
      </c>
      <c r="N2551" s="18" t="n">
        <v>4.22464225666043E-006</v>
      </c>
      <c r="O2551" s="16" t="n">
        <v>0.0968404043974596</v>
      </c>
      <c r="P2551" s="34" t="b">
        <f aca="false">TRUE()</f>
        <v>1</v>
      </c>
      <c r="Q2551" s="16" t="n">
        <v>0.00332933737380145</v>
      </c>
    </row>
    <row r="2552" customFormat="false" ht="22.35" hidden="false" customHeight="false" outlineLevel="0" collapsed="false">
      <c r="A2552" s="6" t="s">
        <v>1740</v>
      </c>
      <c r="B2552" s="7" t="s">
        <v>1636</v>
      </c>
      <c r="C2552" s="17" t="n">
        <v>849</v>
      </c>
      <c r="D2552" s="18" t="n">
        <v>-1.12775363803918E-005</v>
      </c>
      <c r="E2552" s="18" t="n">
        <v>4.84313384027201E-005</v>
      </c>
      <c r="F2552" s="18" t="n">
        <v>5.98701043378166E-005</v>
      </c>
      <c r="G2552" s="18" t="n">
        <v>7.94178903680627E-005</v>
      </c>
      <c r="H2552" s="17" t="n">
        <v>11.7869905225671</v>
      </c>
      <c r="I2552" s="17" t="n">
        <v>219.175298210187</v>
      </c>
      <c r="J2552" s="18" t="n">
        <v>3.68982719655671E-025</v>
      </c>
      <c r="K2552" s="18" t="n">
        <v>2.45064954197841E-023</v>
      </c>
      <c r="L2552" s="16" t="n">
        <v>0.94521780615865</v>
      </c>
      <c r="M2552" s="16" t="n">
        <v>0.77312519130701</v>
      </c>
      <c r="N2552" s="18" t="n">
        <v>4.54606398174472E-006</v>
      </c>
      <c r="O2552" s="16" t="n">
        <v>0.0971826586895394</v>
      </c>
      <c r="P2552" s="34" t="b">
        <f aca="false">TRUE()</f>
        <v>1</v>
      </c>
      <c r="Q2552" s="16" t="n">
        <v>0.00143022655168151</v>
      </c>
    </row>
    <row r="2553" customFormat="false" ht="22.35" hidden="false" customHeight="false" outlineLevel="0" collapsed="false">
      <c r="A2553" s="6" t="s">
        <v>4306</v>
      </c>
      <c r="B2553" s="7" t="s">
        <v>1636</v>
      </c>
      <c r="C2553" s="17" t="n">
        <v>850</v>
      </c>
      <c r="D2553" s="18" t="n">
        <v>-1.09870099672656E-005</v>
      </c>
      <c r="E2553" s="18" t="n">
        <v>4.82627907697418E-005</v>
      </c>
      <c r="F2553" s="18" t="n">
        <v>5.91876603983985E-005</v>
      </c>
      <c r="G2553" s="18" t="n">
        <v>7.8819093018268E-005</v>
      </c>
      <c r="H2553" s="17" t="n">
        <v>11.6830224464169</v>
      </c>
      <c r="I2553" s="17" t="n">
        <v>218.122272409558</v>
      </c>
      <c r="J2553" s="18" t="n">
        <v>8.28234960718759E-025</v>
      </c>
      <c r="K2553" s="18" t="n">
        <v>4.58290011597713E-023</v>
      </c>
      <c r="L2553" s="16" t="n">
        <v>0.939109886231545</v>
      </c>
      <c r="M2553" s="16" t="n">
        <v>0.771104989286808</v>
      </c>
      <c r="N2553" s="18" t="n">
        <v>4.95958168948507E-006</v>
      </c>
      <c r="O2553" s="16" t="n">
        <v>0.0978458897672911</v>
      </c>
      <c r="P2553" s="34" t="b">
        <f aca="false">TRUE()</f>
        <v>1</v>
      </c>
      <c r="Q2553" s="16" t="n">
        <v>0.0018864108639513</v>
      </c>
    </row>
    <row r="2554" customFormat="false" ht="22.35" hidden="false" customHeight="false" outlineLevel="0" collapsed="false">
      <c r="A2554" s="6" t="s">
        <v>1739</v>
      </c>
      <c r="B2554" s="7" t="s">
        <v>1636</v>
      </c>
      <c r="C2554" s="17" t="n">
        <v>851</v>
      </c>
      <c r="D2554" s="18" t="n">
        <v>-1.01212363751066E-005</v>
      </c>
      <c r="E2554" s="18" t="n">
        <v>4.78087390069901E-005</v>
      </c>
      <c r="F2554" s="18" t="n">
        <v>5.88096446018831E-005</v>
      </c>
      <c r="G2554" s="18" t="n">
        <v>7.81874662982874E-005</v>
      </c>
      <c r="H2554" s="17" t="n">
        <v>11.5792682417901</v>
      </c>
      <c r="I2554" s="17" t="n">
        <v>218.484111029279</v>
      </c>
      <c r="J2554" s="18" t="n">
        <v>1.72226259361742E-024</v>
      </c>
      <c r="K2554" s="18" t="n">
        <v>8.40869383942623E-023</v>
      </c>
      <c r="L2554" s="16" t="n">
        <v>0.930007365472219</v>
      </c>
      <c r="M2554" s="16" t="n">
        <v>0.768758289970411</v>
      </c>
      <c r="N2554" s="18" t="n">
        <v>5.7463190178857E-006</v>
      </c>
      <c r="O2554" s="16" t="n">
        <v>0.0996810356210532</v>
      </c>
      <c r="P2554" s="34" t="b">
        <f aca="false">TRUE()</f>
        <v>1</v>
      </c>
      <c r="Q2554" s="16" t="n">
        <v>0.00156885269656759</v>
      </c>
    </row>
    <row r="2555" customFormat="false" ht="22.35" hidden="false" customHeight="false" outlineLevel="0" collapsed="false">
      <c r="A2555" s="6" t="s">
        <v>4307</v>
      </c>
      <c r="B2555" s="7" t="s">
        <v>1636</v>
      </c>
      <c r="C2555" s="17" t="n">
        <v>852</v>
      </c>
      <c r="D2555" s="18" t="n">
        <v>-8.80028713958711E-006</v>
      </c>
      <c r="E2555" s="18" t="n">
        <v>4.7109188560209E-005</v>
      </c>
      <c r="F2555" s="18" t="n">
        <v>5.90355625474027E-005</v>
      </c>
      <c r="G2555" s="18" t="n">
        <v>7.76657197354749E-005</v>
      </c>
      <c r="H2555" s="17" t="n">
        <v>11.5319885486807</v>
      </c>
      <c r="I2555" s="17" t="n">
        <v>220.573676966457</v>
      </c>
      <c r="J2555" s="18" t="n">
        <v>2.18749023320886E-024</v>
      </c>
      <c r="K2555" s="18" t="n">
        <v>1.03160050770645E-022</v>
      </c>
      <c r="L2555" s="16" t="n">
        <v>0.921889891359417</v>
      </c>
      <c r="M2555" s="16" t="n">
        <v>0.766962554841343</v>
      </c>
      <c r="N2555" s="18" t="n">
        <v>6.06441157301055E-006</v>
      </c>
      <c r="O2555" s="16" t="n">
        <v>0.0981984627326067</v>
      </c>
      <c r="P2555" s="34" t="b">
        <f aca="false">TRUE()</f>
        <v>1</v>
      </c>
      <c r="Q2555" s="18" t="n">
        <v>0.000596583539995106</v>
      </c>
    </row>
    <row r="2556" customFormat="false" ht="22.35" hidden="false" customHeight="false" outlineLevel="0" collapsed="false">
      <c r="A2556" s="6" t="s">
        <v>4308</v>
      </c>
      <c r="B2556" s="7" t="s">
        <v>1636</v>
      </c>
      <c r="C2556" s="17" t="n">
        <v>853</v>
      </c>
      <c r="D2556" s="18" t="n">
        <v>-7.87563245831346E-006</v>
      </c>
      <c r="E2556" s="18" t="n">
        <v>4.64023844734885E-005</v>
      </c>
      <c r="F2556" s="18" t="n">
        <v>5.91800130708677E-005</v>
      </c>
      <c r="G2556" s="18" t="n">
        <v>7.72379778264471E-005</v>
      </c>
      <c r="H2556" s="17" t="n">
        <v>11.5337108479138</v>
      </c>
      <c r="I2556" s="17" t="n">
        <v>223.110491683739</v>
      </c>
      <c r="J2556" s="18" t="n">
        <v>1.91121964177238E-024</v>
      </c>
      <c r="K2556" s="18" t="n">
        <v>9.22274594576207E-023</v>
      </c>
      <c r="L2556" s="16" t="n">
        <v>0.916926510553202</v>
      </c>
      <c r="M2556" s="16" t="n">
        <v>0.766227935924906</v>
      </c>
      <c r="N2556" s="18" t="n">
        <v>6.30759861328091E-006</v>
      </c>
      <c r="O2556" s="16" t="n">
        <v>0.096857019785033</v>
      </c>
      <c r="P2556" s="34" t="b">
        <f aca="false">TRUE()</f>
        <v>1</v>
      </c>
      <c r="Q2556" s="16" t="n">
        <v>0.00124181033590865</v>
      </c>
    </row>
    <row r="2557" customFormat="false" ht="22.35" hidden="false" customHeight="false" outlineLevel="0" collapsed="false">
      <c r="A2557" s="6" t="s">
        <v>4309</v>
      </c>
      <c r="B2557" s="7" t="s">
        <v>1636</v>
      </c>
      <c r="C2557" s="17" t="n">
        <v>854</v>
      </c>
      <c r="D2557" s="18" t="n">
        <v>-7.97459616586987E-006</v>
      </c>
      <c r="E2557" s="18" t="n">
        <v>4.58249965707649E-005</v>
      </c>
      <c r="F2557" s="18" t="n">
        <v>5.87024267691487E-005</v>
      </c>
      <c r="G2557" s="18" t="n">
        <v>7.69209080651147E-005</v>
      </c>
      <c r="H2557" s="17" t="n">
        <v>11.5781403650437</v>
      </c>
      <c r="I2557" s="17" t="n">
        <v>225.373994778619</v>
      </c>
      <c r="J2557" s="18" t="n">
        <v>1.2403449365561E-024</v>
      </c>
      <c r="K2557" s="18" t="n">
        <v>6.46924100518535E-023</v>
      </c>
      <c r="L2557" s="16" t="n">
        <v>0.916017861429556</v>
      </c>
      <c r="M2557" s="16" t="n">
        <v>0.766799306193246</v>
      </c>
      <c r="N2557" s="18" t="n">
        <v>6.46091220353337E-006</v>
      </c>
      <c r="O2557" s="16" t="n">
        <v>0.0972189896373178</v>
      </c>
      <c r="P2557" s="34" t="b">
        <f aca="false">TRUE()</f>
        <v>1</v>
      </c>
      <c r="Q2557" s="16" t="n">
        <v>0.00150814095366823</v>
      </c>
    </row>
    <row r="2558" customFormat="false" ht="22.35" hidden="false" customHeight="false" outlineLevel="0" collapsed="false">
      <c r="A2558" s="6" t="s">
        <v>4310</v>
      </c>
      <c r="B2558" s="7" t="s">
        <v>1636</v>
      </c>
      <c r="C2558" s="17" t="n">
        <v>855</v>
      </c>
      <c r="D2558" s="18" t="n">
        <v>-8.95161133433568E-006</v>
      </c>
      <c r="E2558" s="18" t="n">
        <v>4.54162924034131E-005</v>
      </c>
      <c r="F2558" s="18" t="n">
        <v>5.76379645770183E-005</v>
      </c>
      <c r="G2558" s="18" t="n">
        <v>7.66132626905848E-005</v>
      </c>
      <c r="H2558" s="17" t="n">
        <v>11.6461437923004</v>
      </c>
      <c r="I2558" s="17" t="n">
        <v>226.724876408442</v>
      </c>
      <c r="J2558" s="18" t="n">
        <v>7.06422546291051E-025</v>
      </c>
      <c r="K2558" s="18" t="n">
        <v>4.01596379055872E-023</v>
      </c>
      <c r="L2558" s="16" t="n">
        <v>0.918787803849418</v>
      </c>
      <c r="M2558" s="16" t="n">
        <v>0.767513519028671</v>
      </c>
      <c r="N2558" s="18" t="n">
        <v>6.47201197436946E-006</v>
      </c>
      <c r="O2558" s="16" t="n">
        <v>0.0981600722024367</v>
      </c>
      <c r="P2558" s="34" t="b">
        <f aca="false">TRUE()</f>
        <v>1</v>
      </c>
      <c r="Q2558" s="18" t="n">
        <v>0.000357651955164717</v>
      </c>
    </row>
    <row r="2559" customFormat="false" ht="22.35" hidden="false" customHeight="false" outlineLevel="0" collapsed="false">
      <c r="A2559" s="6" t="s">
        <v>1596</v>
      </c>
      <c r="B2559" s="7" t="s">
        <v>1636</v>
      </c>
      <c r="C2559" s="17" t="n">
        <v>856</v>
      </c>
      <c r="D2559" s="18" t="n">
        <v>-9.44913917415349E-006</v>
      </c>
      <c r="E2559" s="18" t="n">
        <v>4.5185972554735E-005</v>
      </c>
      <c r="F2559" s="18" t="n">
        <v>5.69517906167753E-005</v>
      </c>
      <c r="G2559" s="18" t="n">
        <v>7.59898566240748E-005</v>
      </c>
      <c r="H2559" s="17" t="n">
        <v>11.6853917883609</v>
      </c>
      <c r="I2559" s="17" t="n">
        <v>225.881311257182</v>
      </c>
      <c r="J2559" s="18" t="n">
        <v>5.51777256667542E-025</v>
      </c>
      <c r="K2559" s="18" t="n">
        <v>3.31866031184101E-023</v>
      </c>
      <c r="L2559" s="16" t="n">
        <v>0.923514815574649</v>
      </c>
      <c r="M2559" s="16" t="n">
        <v>0.769309254157739</v>
      </c>
      <c r="N2559" s="18" t="n">
        <v>5.99964073784965E-006</v>
      </c>
      <c r="O2559" s="16" t="n">
        <v>0.096851965930999</v>
      </c>
      <c r="P2559" s="34" t="b">
        <f aca="false">TRUE()</f>
        <v>1</v>
      </c>
      <c r="Q2559" s="16" t="n">
        <v>0.00152150089831536</v>
      </c>
    </row>
    <row r="2560" customFormat="false" ht="22.35" hidden="false" customHeight="false" outlineLevel="0" collapsed="false">
      <c r="A2560" s="6" t="s">
        <v>4311</v>
      </c>
      <c r="B2560" s="7" t="s">
        <v>1636</v>
      </c>
      <c r="C2560" s="17" t="n">
        <v>857</v>
      </c>
      <c r="D2560" s="18" t="n">
        <v>-9.23591172837943E-006</v>
      </c>
      <c r="E2560" s="18" t="n">
        <v>4.4876036689052E-005</v>
      </c>
      <c r="F2560" s="18" t="n">
        <v>5.68101225034948E-005</v>
      </c>
      <c r="G2560" s="18" t="n">
        <v>7.52445042804717E-005</v>
      </c>
      <c r="H2560" s="17" t="n">
        <v>11.7157685147467</v>
      </c>
      <c r="I2560" s="17" t="n">
        <v>225.073221167645</v>
      </c>
      <c r="J2560" s="18" t="n">
        <v>4.59507637460961E-025</v>
      </c>
      <c r="K2560" s="18" t="n">
        <v>2.93377953148152E-023</v>
      </c>
      <c r="L2560" s="16" t="n">
        <v>0.927496733221131</v>
      </c>
      <c r="M2560" s="16" t="n">
        <v>0.77094174063871</v>
      </c>
      <c r="N2560" s="18" t="n">
        <v>5.28469346752498E-006</v>
      </c>
      <c r="O2560" s="16" t="n">
        <v>0.0929480409044279</v>
      </c>
      <c r="P2560" s="34" t="b">
        <f aca="false">TRUE()</f>
        <v>1</v>
      </c>
      <c r="Q2560" s="16" t="n">
        <v>0.00115364774947889</v>
      </c>
    </row>
    <row r="2561" customFormat="false" ht="22.35" hidden="false" customHeight="false" outlineLevel="0" collapsed="false">
      <c r="A2561" s="6" t="s">
        <v>1600</v>
      </c>
      <c r="B2561" s="7" t="s">
        <v>1636</v>
      </c>
      <c r="C2561" s="17" t="n">
        <v>858</v>
      </c>
      <c r="D2561" s="18" t="n">
        <v>-8.64876619790684E-006</v>
      </c>
      <c r="E2561" s="18" t="n">
        <v>4.44230418406094E-005</v>
      </c>
      <c r="F2561" s="18" t="n">
        <v>5.67191161880364E-005</v>
      </c>
      <c r="G2561" s="18" t="n">
        <v>7.45036451797394E-005</v>
      </c>
      <c r="H2561" s="17" t="n">
        <v>11.7126574005867</v>
      </c>
      <c r="I2561" s="17" t="n">
        <v>225.141187644855</v>
      </c>
      <c r="J2561" s="18" t="n">
        <v>4.68528492473369E-025</v>
      </c>
      <c r="K2561" s="18" t="n">
        <v>2.94605036934013E-023</v>
      </c>
      <c r="L2561" s="16" t="n">
        <v>0.927116908666393</v>
      </c>
      <c r="M2561" s="16" t="n">
        <v>0.770860116314662</v>
      </c>
      <c r="N2561" s="18" t="n">
        <v>4.91994026702274E-006</v>
      </c>
      <c r="O2561" s="16" t="n">
        <v>0.0898889472587294</v>
      </c>
      <c r="P2561" s="34" t="b">
        <f aca="false">TRUE()</f>
        <v>1</v>
      </c>
      <c r="Q2561" s="16" t="n">
        <v>0.00142656219308483</v>
      </c>
    </row>
    <row r="2562" customFormat="false" ht="22.35" hidden="false" customHeight="false" outlineLevel="0" collapsed="false">
      <c r="A2562" s="6" t="s">
        <v>4312</v>
      </c>
      <c r="B2562" s="7" t="s">
        <v>1636</v>
      </c>
      <c r="C2562" s="17" t="n">
        <v>859</v>
      </c>
      <c r="D2562" s="18" t="n">
        <v>-8.26095648955608E-006</v>
      </c>
      <c r="E2562" s="18" t="n">
        <v>4.38742193228547E-005</v>
      </c>
      <c r="F2562" s="18" t="n">
        <v>5.60480440063509E-005</v>
      </c>
      <c r="G2562" s="18" t="n">
        <v>7.38049332554684E-005</v>
      </c>
      <c r="H2562" s="17" t="n">
        <v>11.6544102778219</v>
      </c>
      <c r="I2562" s="17" t="n">
        <v>225.95913765517</v>
      </c>
      <c r="J2562" s="18" t="n">
        <v>6.89902302353586E-025</v>
      </c>
      <c r="K2562" s="18" t="n">
        <v>4.01596379055872E-023</v>
      </c>
      <c r="L2562" s="16" t="n">
        <v>0.920915589636351</v>
      </c>
      <c r="M2562" s="16" t="n">
        <v>0.769717375777982</v>
      </c>
      <c r="N2562" s="18" t="n">
        <v>5.37918644853291E-006</v>
      </c>
      <c r="O2562" s="16" t="n">
        <v>0.0915200306906953</v>
      </c>
      <c r="P2562" s="34" t="b">
        <f aca="false">TRUE()</f>
        <v>1</v>
      </c>
      <c r="Q2562" s="18" t="n">
        <v>0.000973990851256586</v>
      </c>
    </row>
    <row r="2563" customFormat="false" ht="22.35" hidden="false" customHeight="false" outlineLevel="0" collapsed="false">
      <c r="A2563" s="6" t="s">
        <v>1673</v>
      </c>
      <c r="B2563" s="7" t="s">
        <v>1636</v>
      </c>
      <c r="C2563" s="17" t="n">
        <v>860</v>
      </c>
      <c r="D2563" s="18" t="n">
        <v>-8.65469763414541E-006</v>
      </c>
      <c r="E2563" s="18" t="n">
        <v>4.32741285593096E-005</v>
      </c>
      <c r="F2563" s="18" t="n">
        <v>5.51348021523882E-005</v>
      </c>
      <c r="G2563" s="18" t="n">
        <v>7.34026036321999E-005</v>
      </c>
      <c r="H2563" s="17" t="n">
        <v>11.6852556955193</v>
      </c>
      <c r="I2563" s="17" t="n">
        <v>228.242557896086</v>
      </c>
      <c r="J2563" s="18" t="n">
        <v>4.92581630133169E-025</v>
      </c>
      <c r="K2563" s="18" t="n">
        <v>3.05106532097411E-023</v>
      </c>
      <c r="L2563" s="16" t="n">
        <v>0.918979184901154</v>
      </c>
      <c r="M2563" s="16" t="n">
        <v>0.770737679828589</v>
      </c>
      <c r="N2563" s="18" t="n">
        <v>5.7463190178857E-006</v>
      </c>
      <c r="O2563" s="16" t="n">
        <v>0.0933241303478106</v>
      </c>
      <c r="P2563" s="34" t="b">
        <f aca="false">TRUE()</f>
        <v>1</v>
      </c>
      <c r="Q2563" s="16" t="n">
        <v>0.00220370837385137</v>
      </c>
    </row>
    <row r="2564" customFormat="false" ht="22.35" hidden="false" customHeight="false" outlineLevel="0" collapsed="false">
      <c r="A2564" s="6" t="s">
        <v>4313</v>
      </c>
      <c r="B2564" s="7" t="s">
        <v>1636</v>
      </c>
      <c r="C2564" s="17" t="n">
        <v>861</v>
      </c>
      <c r="D2564" s="18" t="n">
        <v>-1.00689543716631E-005</v>
      </c>
      <c r="E2564" s="18" t="n">
        <v>4.26515528798426E-005</v>
      </c>
      <c r="F2564" s="18" t="n">
        <v>5.3629031212791E-005</v>
      </c>
      <c r="G2564" s="18" t="n">
        <v>7.32152037083778E-005</v>
      </c>
      <c r="H2564" s="17" t="n">
        <v>11.7869274329974</v>
      </c>
      <c r="I2564" s="17" t="n">
        <v>231.590099344634</v>
      </c>
      <c r="J2564" s="18" t="n">
        <v>1.97709723470711E-025</v>
      </c>
      <c r="K2564" s="18" t="n">
        <v>1.46307891745199E-023</v>
      </c>
      <c r="L2564" s="16" t="n">
        <v>0.920710282818155</v>
      </c>
      <c r="M2564" s="16" t="n">
        <v>0.771900826446281</v>
      </c>
      <c r="N2564" s="18" t="n">
        <v>5.5879453246165E-006</v>
      </c>
      <c r="O2564" s="16" t="n">
        <v>0.09295979554141</v>
      </c>
      <c r="P2564" s="34" t="b">
        <f aca="false">TRUE()</f>
        <v>1</v>
      </c>
      <c r="Q2564" s="16" t="n">
        <v>0.0021376931901003</v>
      </c>
    </row>
    <row r="2565" customFormat="false" ht="22.35" hidden="false" customHeight="false" outlineLevel="0" collapsed="false">
      <c r="A2565" s="6" t="s">
        <v>4314</v>
      </c>
      <c r="B2565" s="7" t="s">
        <v>1636</v>
      </c>
      <c r="C2565" s="17" t="n">
        <v>862</v>
      </c>
      <c r="D2565" s="18" t="n">
        <v>-1.17762468520491E-005</v>
      </c>
      <c r="E2565" s="18" t="n">
        <v>4.21310486814331E-005</v>
      </c>
      <c r="F2565" s="18" t="n">
        <v>5.18044433712204E-005</v>
      </c>
      <c r="G2565" s="18" t="n">
        <v>7.31360588838734E-005</v>
      </c>
      <c r="H2565" s="17" t="n">
        <v>11.8608775416458</v>
      </c>
      <c r="I2565" s="17" t="n">
        <v>234.802745400385</v>
      </c>
      <c r="J2565" s="18" t="n">
        <v>9.76442716790218E-026</v>
      </c>
      <c r="K2565" s="18" t="n">
        <v>1.15159569710363E-023</v>
      </c>
      <c r="L2565" s="16" t="n">
        <v>0.920652616761085</v>
      </c>
      <c r="M2565" s="16" t="n">
        <v>0.772676257524742</v>
      </c>
      <c r="N2565" s="18" t="n">
        <v>5.37447576649346E-006</v>
      </c>
      <c r="O2565" s="16" t="n">
        <v>0.0914560031345939</v>
      </c>
      <c r="P2565" s="34" t="b">
        <f aca="false">TRUE()</f>
        <v>1</v>
      </c>
      <c r="Q2565" s="18" t="n">
        <v>0.000566470051981317</v>
      </c>
    </row>
    <row r="2566" customFormat="false" ht="22.35" hidden="false" customHeight="false" outlineLevel="0" collapsed="false">
      <c r="A2566" s="6" t="s">
        <v>4315</v>
      </c>
      <c r="B2566" s="7" t="s">
        <v>1636</v>
      </c>
      <c r="C2566" s="17" t="n">
        <v>863</v>
      </c>
      <c r="D2566" s="18" t="n">
        <v>-1.25792248437047E-005</v>
      </c>
      <c r="E2566" s="18" t="n">
        <v>4.17810242497847E-005</v>
      </c>
      <c r="F2566" s="18" t="n">
        <v>5.05044609080934E-005</v>
      </c>
      <c r="G2566" s="18" t="n">
        <v>7.31207562966929E-005</v>
      </c>
      <c r="H2566" s="17" t="n">
        <v>11.8303275621008</v>
      </c>
      <c r="I2566" s="17" t="n">
        <v>237.180613358991</v>
      </c>
      <c r="J2566" s="18" t="n">
        <v>1.0956720760792E-025</v>
      </c>
      <c r="K2566" s="18" t="n">
        <v>1.15159569710363E-023</v>
      </c>
      <c r="L2566" s="16" t="n">
        <v>0.914102744252553</v>
      </c>
      <c r="M2566" s="16" t="n">
        <v>0.770533619018468</v>
      </c>
      <c r="N2566" s="18" t="n">
        <v>5.7463190178857E-006</v>
      </c>
      <c r="O2566" s="16" t="n">
        <v>0.091597122800976</v>
      </c>
      <c r="P2566" s="34" t="b">
        <f aca="false">TRUE()</f>
        <v>1</v>
      </c>
      <c r="Q2566" s="18" t="n">
        <v>0.000975650070267002</v>
      </c>
    </row>
    <row r="2567" customFormat="false" ht="22.35" hidden="false" customHeight="false" outlineLevel="0" collapsed="false">
      <c r="A2567" s="6" t="s">
        <v>4316</v>
      </c>
      <c r="B2567" s="7" t="s">
        <v>1636</v>
      </c>
      <c r="C2567" s="17" t="n">
        <v>864</v>
      </c>
      <c r="D2567" s="18" t="n">
        <v>-1.3363835487751E-005</v>
      </c>
      <c r="E2567" s="18" t="n">
        <v>4.15433374618993E-005</v>
      </c>
      <c r="F2567" s="18" t="n">
        <v>4.9349944741669E-005</v>
      </c>
      <c r="G2567" s="18" t="n">
        <v>7.30439691862684E-005</v>
      </c>
      <c r="H2567" s="17" t="n">
        <v>11.8072920288924</v>
      </c>
      <c r="I2567" s="17" t="n">
        <v>238.558259160904</v>
      </c>
      <c r="J2567" s="18" t="n">
        <v>1.22096893186891E-025</v>
      </c>
      <c r="K2567" s="18" t="n">
        <v>1.15159569710363E-023</v>
      </c>
      <c r="L2567" s="16" t="n">
        <v>0.909954482332726</v>
      </c>
      <c r="M2567" s="16" t="n">
        <v>0.769309254157739</v>
      </c>
      <c r="N2567" s="18" t="n">
        <v>5.98228778810786E-006</v>
      </c>
      <c r="O2567" s="16" t="n">
        <v>0.0914433585610179</v>
      </c>
      <c r="P2567" s="34" t="b">
        <f aca="false">TRUE()</f>
        <v>1</v>
      </c>
      <c r="Q2567" s="16" t="n">
        <v>0.00152526083416519</v>
      </c>
    </row>
    <row r="2568" customFormat="false" ht="22.35" hidden="false" customHeight="false" outlineLevel="0" collapsed="false">
      <c r="A2568" s="6" t="s">
        <v>4317</v>
      </c>
      <c r="B2568" s="7" t="s">
        <v>1636</v>
      </c>
      <c r="C2568" s="17" t="n">
        <v>865</v>
      </c>
      <c r="D2568" s="18" t="n">
        <v>-1.47241889410849E-005</v>
      </c>
      <c r="E2568" s="18" t="n">
        <v>4.14012221865548E-005</v>
      </c>
      <c r="F2568" s="18" t="n">
        <v>4.78306113801218E-005</v>
      </c>
      <c r="G2568" s="18" t="n">
        <v>7.29545196242172E-005</v>
      </c>
      <c r="H2568" s="17" t="n">
        <v>11.8078387607683</v>
      </c>
      <c r="I2568" s="17" t="n">
        <v>239.214151716466</v>
      </c>
      <c r="J2568" s="18" t="n">
        <v>1.17955236154713E-025</v>
      </c>
      <c r="K2568" s="18" t="n">
        <v>1.15159569710363E-023</v>
      </c>
      <c r="L2568" s="16" t="n">
        <v>0.908881001412888</v>
      </c>
      <c r="M2568" s="16" t="n">
        <v>0.768635853484338</v>
      </c>
      <c r="N2568" s="18" t="n">
        <v>5.7463190178857E-006</v>
      </c>
      <c r="O2568" s="16" t="n">
        <v>0.089276125266896</v>
      </c>
      <c r="P2568" s="34" t="b">
        <f aca="false">TRUE()</f>
        <v>1</v>
      </c>
      <c r="Q2568" s="16" t="n">
        <v>0.00103425988457089</v>
      </c>
    </row>
    <row r="2569" customFormat="false" ht="22.35" hidden="false" customHeight="false" outlineLevel="0" collapsed="false">
      <c r="A2569" s="6" t="s">
        <v>4318</v>
      </c>
      <c r="B2569" s="7" t="s">
        <v>1636</v>
      </c>
      <c r="C2569" s="17" t="n">
        <v>866</v>
      </c>
      <c r="D2569" s="18" t="n">
        <v>-1.63684965998711E-005</v>
      </c>
      <c r="E2569" s="18" t="n">
        <v>4.12727945255878E-005</v>
      </c>
      <c r="F2569" s="18" t="n">
        <v>4.60143875409773E-005</v>
      </c>
      <c r="G2569" s="18" t="n">
        <v>7.29620398483135E-005</v>
      </c>
      <c r="H2569" s="17" t="n">
        <v>11.7974835561852</v>
      </c>
      <c r="I2569" s="17" t="n">
        <v>240.175495289191</v>
      </c>
      <c r="J2569" s="18" t="n">
        <v>1.21980217216678E-025</v>
      </c>
      <c r="K2569" s="18" t="n">
        <v>1.15159569710363E-023</v>
      </c>
      <c r="L2569" s="16" t="n">
        <v>0.90646393681206</v>
      </c>
      <c r="M2569" s="16" t="n">
        <v>0.766676869707173</v>
      </c>
      <c r="N2569" s="18" t="n">
        <v>5.28469346752498E-006</v>
      </c>
      <c r="O2569" s="16" t="n">
        <v>0.0847190904349818</v>
      </c>
      <c r="P2569" s="34" t="b">
        <f aca="false">TRUE()</f>
        <v>1</v>
      </c>
      <c r="Q2569" s="16" t="n">
        <v>0.00106375091491164</v>
      </c>
    </row>
    <row r="2570" customFormat="false" ht="22.35" hidden="false" customHeight="false" outlineLevel="0" collapsed="false">
      <c r="A2570" s="6" t="s">
        <v>4319</v>
      </c>
      <c r="B2570" s="7" t="s">
        <v>1636</v>
      </c>
      <c r="C2570" s="17" t="n">
        <v>867</v>
      </c>
      <c r="D2570" s="18" t="n">
        <v>-1.72687922905849E-005</v>
      </c>
      <c r="E2570" s="18" t="n">
        <v>4.10212244582271E-005</v>
      </c>
      <c r="F2570" s="18" t="n">
        <v>4.46559258685395E-005</v>
      </c>
      <c r="G2570" s="18" t="n">
        <v>7.3089153379563E-005</v>
      </c>
      <c r="H2570" s="17" t="n">
        <v>11.7469423786301</v>
      </c>
      <c r="I2570" s="17" t="n">
        <v>242.552865177706</v>
      </c>
      <c r="J2570" s="18" t="n">
        <v>1.60280420021781E-025</v>
      </c>
      <c r="K2570" s="18" t="n">
        <v>1.34377821441091E-023</v>
      </c>
      <c r="L2570" s="16" t="n">
        <v>0.898659718907811</v>
      </c>
      <c r="M2570" s="16" t="n">
        <v>0.764656667686971</v>
      </c>
      <c r="N2570" s="18" t="n">
        <v>4.95958168948507E-006</v>
      </c>
      <c r="O2570" s="16" t="n">
        <v>0.0794797345678826</v>
      </c>
      <c r="P2570" s="34" t="b">
        <f aca="false">TRUE()</f>
        <v>1</v>
      </c>
      <c r="Q2570" s="16" t="n">
        <v>0.00216474572470285</v>
      </c>
    </row>
    <row r="2571" customFormat="false" ht="22.35" hidden="false" customHeight="false" outlineLevel="0" collapsed="false">
      <c r="A2571" s="6" t="s">
        <v>4320</v>
      </c>
      <c r="B2571" s="7" t="s">
        <v>1636</v>
      </c>
      <c r="C2571" s="17" t="n">
        <v>868</v>
      </c>
      <c r="D2571" s="18" t="n">
        <v>-1.90042303336603E-005</v>
      </c>
      <c r="E2571" s="18" t="n">
        <v>4.06248534718675E-005</v>
      </c>
      <c r="F2571" s="18" t="n">
        <v>4.26668784478793E-005</v>
      </c>
      <c r="G2571" s="18" t="n">
        <v>7.31255110817252E-005</v>
      </c>
      <c r="H2571" s="17" t="n">
        <v>11.7659536513239</v>
      </c>
      <c r="I2571" s="17" t="n">
        <v>245.695527829818</v>
      </c>
      <c r="J2571" s="18" t="n">
        <v>1.20780729301624E-025</v>
      </c>
      <c r="K2571" s="18" t="n">
        <v>1.15159569710363E-023</v>
      </c>
      <c r="L2571" s="16" t="n">
        <v>0.89506635838827</v>
      </c>
      <c r="M2571" s="16" t="n">
        <v>0.763513927150291</v>
      </c>
      <c r="N2571" s="18" t="n">
        <v>4.95958168948507E-006</v>
      </c>
      <c r="O2571" s="16" t="n">
        <v>0.0776646747798972</v>
      </c>
      <c r="P2571" s="34" t="b">
        <f aca="false">TRUE()</f>
        <v>1</v>
      </c>
      <c r="Q2571" s="16" t="n">
        <v>0.00115380269597826</v>
      </c>
    </row>
    <row r="2572" customFormat="false" ht="22.35" hidden="false" customHeight="false" outlineLevel="0" collapsed="false">
      <c r="A2572" s="6" t="s">
        <v>4321</v>
      </c>
      <c r="B2572" s="7" t="s">
        <v>1636</v>
      </c>
      <c r="C2572" s="17" t="n">
        <v>869</v>
      </c>
      <c r="D2572" s="18" t="n">
        <v>-2.18477514067567E-005</v>
      </c>
      <c r="E2572" s="18" t="n">
        <v>4.02988322662179E-005</v>
      </c>
      <c r="F2572" s="18" t="n">
        <v>3.9803786107962E-005</v>
      </c>
      <c r="G2572" s="18" t="n">
        <v>7.3032892221287E-005</v>
      </c>
      <c r="H2572" s="17" t="n">
        <v>11.8256305253623</v>
      </c>
      <c r="I2572" s="17" t="n">
        <v>247.81981812336</v>
      </c>
      <c r="J2572" s="18" t="n">
        <v>6.99065160516132E-026</v>
      </c>
      <c r="K2572" s="18" t="n">
        <v>9.67040138713982E-024</v>
      </c>
      <c r="L2572" s="16" t="n">
        <v>0.896265868010322</v>
      </c>
      <c r="M2572" s="16" t="n">
        <v>0.764085297418631</v>
      </c>
      <c r="N2572" s="18" t="n">
        <v>5.37447576649346E-006</v>
      </c>
      <c r="O2572" s="16" t="n">
        <v>0.080602190346547</v>
      </c>
      <c r="P2572" s="34" t="b">
        <f aca="false">TRUE()</f>
        <v>1</v>
      </c>
      <c r="Q2572" s="16" t="n">
        <v>0.00172857557982107</v>
      </c>
    </row>
    <row r="2573" customFormat="false" ht="22.35" hidden="false" customHeight="false" outlineLevel="0" collapsed="false">
      <c r="A2573" s="6" t="s">
        <v>4322</v>
      </c>
      <c r="B2573" s="7" t="s">
        <v>1636</v>
      </c>
      <c r="C2573" s="17" t="n">
        <v>870</v>
      </c>
      <c r="D2573" s="18" t="n">
        <v>-2.48013776544686E-005</v>
      </c>
      <c r="E2573" s="18" t="n">
        <v>4.01781425626579E-005</v>
      </c>
      <c r="F2573" s="18" t="n">
        <v>3.69299806287365E-005</v>
      </c>
      <c r="G2573" s="18" t="n">
        <v>7.28851039528938E-005</v>
      </c>
      <c r="H2573" s="17" t="n">
        <v>11.8719232652438</v>
      </c>
      <c r="I2573" s="17" t="n">
        <v>248.126659854759</v>
      </c>
      <c r="J2573" s="18" t="n">
        <v>4.84678549247437E-026</v>
      </c>
      <c r="K2573" s="18" t="n">
        <v>7.18362849777452E-024</v>
      </c>
      <c r="L2573" s="16" t="n">
        <v>0.899295803427242</v>
      </c>
      <c r="M2573" s="16" t="n">
        <v>0.764411794714825</v>
      </c>
      <c r="N2573" s="18" t="n">
        <v>6.06441157301055E-006</v>
      </c>
      <c r="O2573" s="16" t="n">
        <v>0.0863432245184443</v>
      </c>
      <c r="P2573" s="34" t="b">
        <f aca="false">TRUE()</f>
        <v>1</v>
      </c>
      <c r="Q2573" s="16" t="n">
        <v>0.00113733021567916</v>
      </c>
    </row>
    <row r="2574" customFormat="false" ht="22.35" hidden="false" customHeight="false" outlineLevel="0" collapsed="false">
      <c r="A2574" s="6" t="s">
        <v>4323</v>
      </c>
      <c r="B2574" s="7" t="s">
        <v>1636</v>
      </c>
      <c r="C2574" s="17" t="n">
        <v>871</v>
      </c>
      <c r="D2574" s="18" t="n">
        <v>-2.63457013169541E-005</v>
      </c>
      <c r="E2574" s="18" t="n">
        <v>4.01528841093342E-005</v>
      </c>
      <c r="F2574" s="18" t="n">
        <v>3.55802362431096E-005</v>
      </c>
      <c r="G2574" s="18" t="n">
        <v>7.26192984096003E-005</v>
      </c>
      <c r="H2574" s="17" t="n">
        <v>11.9311250955702</v>
      </c>
      <c r="I2574" s="17" t="n">
        <v>247.175325908964</v>
      </c>
      <c r="J2574" s="18" t="n">
        <v>3.22126158167129E-026</v>
      </c>
      <c r="K2574" s="18" t="n">
        <v>5.57009815163995E-024</v>
      </c>
      <c r="L2574" s="16" t="n">
        <v>0.905276302847052</v>
      </c>
      <c r="M2574" s="16" t="n">
        <v>0.765738189980614</v>
      </c>
      <c r="N2574" s="18" t="n">
        <v>6.36172805579086E-006</v>
      </c>
      <c r="O2574" s="16" t="n">
        <v>0.0898795888528559</v>
      </c>
      <c r="P2574" s="34" t="b">
        <f aca="false">TRUE()</f>
        <v>1</v>
      </c>
      <c r="Q2574" s="16" t="n">
        <v>0.00164545765946267</v>
      </c>
    </row>
    <row r="2575" customFormat="false" ht="22.35" hidden="false" customHeight="false" outlineLevel="0" collapsed="false">
      <c r="A2575" s="6" t="s">
        <v>1756</v>
      </c>
      <c r="B2575" s="7" t="s">
        <v>1636</v>
      </c>
      <c r="C2575" s="17" t="n">
        <v>872</v>
      </c>
      <c r="D2575" s="18" t="n">
        <v>-2.7544459955566E-005</v>
      </c>
      <c r="E2575" s="18" t="n">
        <v>4.00431879033212E-005</v>
      </c>
      <c r="F2575" s="18" t="n">
        <v>3.45686551112032E-005</v>
      </c>
      <c r="G2575" s="18" t="n">
        <v>7.24222273420738E-005</v>
      </c>
      <c r="H2575" s="17" t="n">
        <v>11.9998849872243</v>
      </c>
      <c r="I2575" s="17" t="n">
        <v>247.181051976186</v>
      </c>
      <c r="J2575" s="18" t="n">
        <v>1.90593058118953E-026</v>
      </c>
      <c r="K2575" s="18" t="n">
        <v>3.76648186282693E-024</v>
      </c>
      <c r="L2575" s="16" t="n">
        <v>0.910484373931853</v>
      </c>
      <c r="M2575" s="16" t="n">
        <v>0.767554331190695</v>
      </c>
      <c r="N2575" s="18" t="n">
        <v>6.26111344763388E-006</v>
      </c>
      <c r="O2575" s="16" t="n">
        <v>0.0911836814603324</v>
      </c>
      <c r="P2575" s="34" t="b">
        <f aca="false">TRUE()</f>
        <v>1</v>
      </c>
      <c r="Q2575" s="16" t="n">
        <v>0.00166671645154812</v>
      </c>
    </row>
    <row r="2576" customFormat="false" ht="22.35" hidden="false" customHeight="false" outlineLevel="0" collapsed="false">
      <c r="A2576" s="6" t="s">
        <v>4324</v>
      </c>
      <c r="B2576" s="7" t="s">
        <v>1636</v>
      </c>
      <c r="C2576" s="17" t="n">
        <v>873</v>
      </c>
      <c r="D2576" s="18" t="n">
        <v>-2.84756642669968E-005</v>
      </c>
      <c r="E2576" s="18" t="n">
        <v>3.99566325076394E-005</v>
      </c>
      <c r="F2576" s="18" t="n">
        <v>3.35477776329331E-005</v>
      </c>
      <c r="G2576" s="18" t="n">
        <v>7.22400177024995E-005</v>
      </c>
      <c r="H2576" s="17" t="n">
        <v>12.0102044122438</v>
      </c>
      <c r="I2576" s="17" t="n">
        <v>247.069677707325</v>
      </c>
      <c r="J2576" s="18" t="n">
        <v>1.77064343884806E-026</v>
      </c>
      <c r="K2576" s="18" t="n">
        <v>3.67408513560973E-024</v>
      </c>
      <c r="L2576" s="16" t="n">
        <v>0.911444564213308</v>
      </c>
      <c r="M2576" s="16" t="n">
        <v>0.767635955514743</v>
      </c>
      <c r="N2576" s="18" t="n">
        <v>6.06441157301055E-006</v>
      </c>
      <c r="O2576" s="16" t="n">
        <v>0.0908208048770583</v>
      </c>
      <c r="P2576" s="34" t="b">
        <f aca="false">TRUE()</f>
        <v>1</v>
      </c>
      <c r="Q2576" s="16" t="n">
        <v>0.00131241934226168</v>
      </c>
    </row>
    <row r="2577" customFormat="false" ht="22.35" hidden="false" customHeight="false" outlineLevel="0" collapsed="false">
      <c r="A2577" s="6" t="s">
        <v>4325</v>
      </c>
      <c r="B2577" s="7" t="s">
        <v>1636</v>
      </c>
      <c r="C2577" s="17" t="n">
        <v>874</v>
      </c>
      <c r="D2577" s="18" t="n">
        <v>-2.86973389294704E-005</v>
      </c>
      <c r="E2577" s="18" t="n">
        <v>4.00833520994111E-005</v>
      </c>
      <c r="F2577" s="18" t="n">
        <v>3.28794351805613E-005</v>
      </c>
      <c r="G2577" s="18" t="n">
        <v>7.19338541403818E-005</v>
      </c>
      <c r="H2577" s="17" t="n">
        <v>11.9207447094489</v>
      </c>
      <c r="I2577" s="17" t="n">
        <v>244.762050203085</v>
      </c>
      <c r="J2577" s="18" t="n">
        <v>3.89249353883722E-026</v>
      </c>
      <c r="K2577" s="18" t="n">
        <v>6.21301853314402E-024</v>
      </c>
      <c r="L2577" s="16" t="n">
        <v>0.908343948047106</v>
      </c>
      <c r="M2577" s="16" t="n">
        <v>0.766778900112234</v>
      </c>
      <c r="N2577" s="18" t="n">
        <v>6.02321712304886E-006</v>
      </c>
      <c r="O2577" s="16" t="n">
        <v>0.0892794962910847</v>
      </c>
      <c r="P2577" s="34" t="b">
        <f aca="false">TRUE()</f>
        <v>1</v>
      </c>
      <c r="Q2577" s="16" t="n">
        <v>0.00149524488055228</v>
      </c>
    </row>
    <row r="2578" customFormat="false" ht="22.35" hidden="false" customHeight="false" outlineLevel="0" collapsed="false">
      <c r="A2578" s="6" t="s">
        <v>4326</v>
      </c>
      <c r="B2578" s="7" t="s">
        <v>1636</v>
      </c>
      <c r="C2578" s="17" t="n">
        <v>875</v>
      </c>
      <c r="D2578" s="18" t="n">
        <v>-2.86764794540385E-005</v>
      </c>
      <c r="E2578" s="18" t="n">
        <v>4.02539961926296E-005</v>
      </c>
      <c r="F2578" s="18" t="n">
        <v>3.24421351249874E-005</v>
      </c>
      <c r="G2578" s="18" t="n">
        <v>7.16515244167502E-005</v>
      </c>
      <c r="H2578" s="17" t="n">
        <v>11.8195239625546</v>
      </c>
      <c r="I2578" s="17" t="n">
        <v>242.252714114928</v>
      </c>
      <c r="J2578" s="18" t="n">
        <v>9.39579273745424E-026</v>
      </c>
      <c r="K2578" s="18" t="n">
        <v>1.14683940765986E-023</v>
      </c>
      <c r="L2578" s="16" t="n">
        <v>0.904705115357243</v>
      </c>
      <c r="M2578" s="16" t="n">
        <v>0.765289256198347</v>
      </c>
      <c r="N2578" s="18" t="n">
        <v>5.98228778810786E-006</v>
      </c>
      <c r="O2578" s="16" t="n">
        <v>0.0874951943032472</v>
      </c>
      <c r="P2578" s="34" t="b">
        <f aca="false">TRUE()</f>
        <v>1</v>
      </c>
      <c r="Q2578" s="16" t="n">
        <v>0.0015628803830367</v>
      </c>
    </row>
    <row r="2579" customFormat="false" ht="22.35" hidden="false" customHeight="false" outlineLevel="0" collapsed="false">
      <c r="A2579" s="6" t="s">
        <v>4327</v>
      </c>
      <c r="B2579" s="7" t="s">
        <v>1636</v>
      </c>
      <c r="C2579" s="17" t="n">
        <v>876</v>
      </c>
      <c r="D2579" s="18" t="n">
        <v>-2.89791235430547E-005</v>
      </c>
      <c r="E2579" s="18" t="n">
        <v>4.0076017159445E-005</v>
      </c>
      <c r="F2579" s="18" t="n">
        <v>3.16929630116571E-005</v>
      </c>
      <c r="G2579" s="18" t="n">
        <v>7.15523170641829E-005</v>
      </c>
      <c r="H2579" s="17" t="n">
        <v>11.7713385241792</v>
      </c>
      <c r="I2579" s="17" t="n">
        <v>243.182396188086</v>
      </c>
      <c r="J2579" s="18" t="n">
        <v>1.29632820769522E-025</v>
      </c>
      <c r="K2579" s="18" t="n">
        <v>1.15772638727022E-023</v>
      </c>
      <c r="L2579" s="16" t="n">
        <v>0.899501567824318</v>
      </c>
      <c r="M2579" s="16" t="n">
        <v>0.764534231200898</v>
      </c>
      <c r="N2579" s="18" t="n">
        <v>5.88460402428449E-006</v>
      </c>
      <c r="O2579" s="16" t="n">
        <v>0.0851388783844058</v>
      </c>
      <c r="P2579" s="34" t="b">
        <f aca="false">TRUE()</f>
        <v>1</v>
      </c>
      <c r="Q2579" s="16" t="n">
        <v>0.00103371644528678</v>
      </c>
    </row>
    <row r="2580" customFormat="false" ht="22.35" hidden="false" customHeight="false" outlineLevel="0" collapsed="false">
      <c r="A2580" s="6" t="s">
        <v>4328</v>
      </c>
      <c r="B2580" s="7" t="s">
        <v>1636</v>
      </c>
      <c r="C2580" s="17" t="n">
        <v>877</v>
      </c>
      <c r="D2580" s="18" t="n">
        <v>-2.96388633163937E-005</v>
      </c>
      <c r="E2580" s="18" t="n">
        <v>3.96295903785163E-005</v>
      </c>
      <c r="F2580" s="18" t="n">
        <v>3.06441470387789E-005</v>
      </c>
      <c r="G2580" s="18" t="n">
        <v>7.15918137635577E-005</v>
      </c>
      <c r="H2580" s="17" t="n">
        <v>11.7732171005969</v>
      </c>
      <c r="I2580" s="17" t="n">
        <v>246.820739469707</v>
      </c>
      <c r="J2580" s="18" t="n">
        <v>1.08800203843395E-025</v>
      </c>
      <c r="K2580" s="18" t="n">
        <v>1.15159569710363E-023</v>
      </c>
      <c r="L2580" s="16" t="n">
        <v>0.893848757125319</v>
      </c>
      <c r="M2580" s="16" t="n">
        <v>0.764126109580655</v>
      </c>
      <c r="N2580" s="18" t="n">
        <v>5.7463190178857E-006</v>
      </c>
      <c r="O2580" s="16" t="n">
        <v>0.0820254103058816</v>
      </c>
      <c r="P2580" s="34" t="b">
        <f aca="false">TRUE()</f>
        <v>1</v>
      </c>
      <c r="Q2580" s="16" t="n">
        <v>0.00156010060343764</v>
      </c>
    </row>
    <row r="2581" customFormat="false" ht="22.35" hidden="false" customHeight="false" outlineLevel="0" collapsed="false">
      <c r="A2581" s="6" t="s">
        <v>4329</v>
      </c>
      <c r="B2581" s="7" t="s">
        <v>1636</v>
      </c>
      <c r="C2581" s="17" t="n">
        <v>878</v>
      </c>
      <c r="D2581" s="18" t="n">
        <v>-2.99850239566711E-005</v>
      </c>
      <c r="E2581" s="18" t="n">
        <v>3.94292455338315E-005</v>
      </c>
      <c r="F2581" s="18" t="n">
        <v>3.00750473950768E-005</v>
      </c>
      <c r="G2581" s="18" t="n">
        <v>7.15450082702171E-005</v>
      </c>
      <c r="H2581" s="17" t="n">
        <v>11.7686877018739</v>
      </c>
      <c r="I2581" s="17" t="n">
        <v>248.207982394925</v>
      </c>
      <c r="J2581" s="18" t="n">
        <v>1.06008334942501E-025</v>
      </c>
      <c r="K2581" s="18" t="n">
        <v>1.15159569710363E-023</v>
      </c>
      <c r="L2581" s="16" t="n">
        <v>0.891350229135133</v>
      </c>
      <c r="M2581" s="16" t="n">
        <v>0.76426895214774</v>
      </c>
      <c r="N2581" s="18" t="n">
        <v>5.37447576649346E-006</v>
      </c>
      <c r="O2581" s="16" t="n">
        <v>0.0789937787185566</v>
      </c>
      <c r="P2581" s="34" t="b">
        <f aca="false">TRUE()</f>
        <v>1</v>
      </c>
      <c r="Q2581" s="18" t="n">
        <v>0.000492083806818432</v>
      </c>
    </row>
    <row r="2582" customFormat="false" ht="22.35" hidden="false" customHeight="false" outlineLevel="0" collapsed="false">
      <c r="A2582" s="6" t="s">
        <v>4330</v>
      </c>
      <c r="B2582" s="7" t="s">
        <v>1636</v>
      </c>
      <c r="C2582" s="17" t="n">
        <v>879</v>
      </c>
      <c r="D2582" s="18" t="n">
        <v>-2.91654181613345E-005</v>
      </c>
      <c r="E2582" s="18" t="n">
        <v>3.95455559043743E-005</v>
      </c>
      <c r="F2582" s="18" t="n">
        <v>3.06503775733634E-005</v>
      </c>
      <c r="G2582" s="18" t="n">
        <v>7.11093874100628E-005</v>
      </c>
      <c r="H2582" s="17" t="n">
        <v>11.7282002881717</v>
      </c>
      <c r="I2582" s="17" t="n">
        <v>245.375267331457</v>
      </c>
      <c r="J2582" s="18" t="n">
        <v>1.63031830272415E-025</v>
      </c>
      <c r="K2582" s="18" t="n">
        <v>1.34377821441091E-023</v>
      </c>
      <c r="L2582" s="16" t="n">
        <v>0.892699877649109</v>
      </c>
      <c r="M2582" s="16" t="n">
        <v>0.764534231200898</v>
      </c>
      <c r="N2582" s="18" t="n">
        <v>4.78903262732355E-006</v>
      </c>
      <c r="O2582" s="16" t="n">
        <v>0.0754498851454866</v>
      </c>
      <c r="P2582" s="34" t="b">
        <f aca="false">TRUE()</f>
        <v>1</v>
      </c>
      <c r="Q2582" s="16" t="n">
        <v>0.00117967089489913</v>
      </c>
    </row>
    <row r="2583" customFormat="false" ht="22.35" hidden="false" customHeight="false" outlineLevel="0" collapsed="false">
      <c r="A2583" s="6" t="s">
        <v>4331</v>
      </c>
      <c r="B2583" s="7" t="s">
        <v>1636</v>
      </c>
      <c r="C2583" s="17" t="n">
        <v>880</v>
      </c>
      <c r="D2583" s="18" t="n">
        <v>-2.82481904080213E-005</v>
      </c>
      <c r="E2583" s="18" t="n">
        <v>3.9805863002798E-005</v>
      </c>
      <c r="F2583" s="18" t="n">
        <v>3.14623822713227E-005</v>
      </c>
      <c r="G2583" s="18" t="n">
        <v>7.08346684009298E-005</v>
      </c>
      <c r="H2583" s="17" t="n">
        <v>11.6784522656975</v>
      </c>
      <c r="I2583" s="17" t="n">
        <v>242.170308895663</v>
      </c>
      <c r="J2583" s="18" t="n">
        <v>2.73081487984767E-025</v>
      </c>
      <c r="K2583" s="18" t="n">
        <v>1.86763189533178E-023</v>
      </c>
      <c r="L2583" s="16" t="n">
        <v>0.894040965116264</v>
      </c>
      <c r="M2583" s="16" t="n">
        <v>0.764677073767983</v>
      </c>
      <c r="N2583" s="18" t="n">
        <v>4.0606931571216E-006</v>
      </c>
      <c r="O2583" s="16" t="n">
        <v>0.0719820995513033</v>
      </c>
      <c r="P2583" s="34" t="b">
        <f aca="false">TRUE()</f>
        <v>1</v>
      </c>
      <c r="Q2583" s="18" t="n">
        <v>0.000800662381854369</v>
      </c>
    </row>
    <row r="2584" customFormat="false" ht="22.35" hidden="false" customHeight="false" outlineLevel="0" collapsed="false">
      <c r="A2584" s="6" t="s">
        <v>4332</v>
      </c>
      <c r="B2584" s="7" t="s">
        <v>1636</v>
      </c>
      <c r="C2584" s="17" t="n">
        <v>881</v>
      </c>
      <c r="D2584" s="18" t="n">
        <v>-2.81443940367156E-005</v>
      </c>
      <c r="E2584" s="18" t="n">
        <v>3.99203419502516E-005</v>
      </c>
      <c r="F2584" s="18" t="n">
        <v>3.20371942418394E-005</v>
      </c>
      <c r="G2584" s="18" t="n">
        <v>7.12191744534125E-005</v>
      </c>
      <c r="H2584" s="17" t="n">
        <v>11.7252415579855</v>
      </c>
      <c r="I2584" s="17" t="n">
        <v>242.945399262465</v>
      </c>
      <c r="J2584" s="18" t="n">
        <v>1.85511703703492E-025</v>
      </c>
      <c r="K2584" s="18" t="n">
        <v>1.43862826919298E-023</v>
      </c>
      <c r="L2584" s="16" t="n">
        <v>0.896362499369743</v>
      </c>
      <c r="M2584" s="16" t="n">
        <v>0.763942454851546</v>
      </c>
      <c r="N2584" s="18" t="n">
        <v>3.66773709548029E-006</v>
      </c>
      <c r="O2584" s="16" t="n">
        <v>0.0681356583475136</v>
      </c>
      <c r="P2584" s="34" t="b">
        <f aca="false">TRUE()</f>
        <v>1</v>
      </c>
      <c r="Q2584" s="16" t="n">
        <v>0.0014376270390498</v>
      </c>
    </row>
    <row r="2585" customFormat="false" ht="22.35" hidden="false" customHeight="false" outlineLevel="0" collapsed="false">
      <c r="A2585" s="6" t="s">
        <v>4333</v>
      </c>
      <c r="B2585" s="7" t="s">
        <v>1636</v>
      </c>
      <c r="C2585" s="17" t="n">
        <v>882</v>
      </c>
      <c r="D2585" s="18" t="n">
        <v>-2.84837717458244E-005</v>
      </c>
      <c r="E2585" s="18" t="n">
        <v>3.98072412317952E-005</v>
      </c>
      <c r="F2585" s="18" t="n">
        <v>3.30711737757386E-005</v>
      </c>
      <c r="G2585" s="18" t="n">
        <v>7.2186581506386E-005</v>
      </c>
      <c r="H2585" s="17" t="n">
        <v>11.9499832270763</v>
      </c>
      <c r="I2585" s="17" t="n">
        <v>248.01447164747</v>
      </c>
      <c r="J2585" s="18" t="n">
        <v>2.68528145647683E-026</v>
      </c>
      <c r="K2585" s="18" t="n">
        <v>4.84518175842559E-024</v>
      </c>
      <c r="L2585" s="16" t="n">
        <v>0.905384798118499</v>
      </c>
      <c r="M2585" s="16" t="n">
        <v>0.766370778491991</v>
      </c>
      <c r="N2585" s="18" t="n">
        <v>2.55022034453938E-006</v>
      </c>
      <c r="O2585" s="16" t="n">
        <v>0.0627934687745291</v>
      </c>
      <c r="P2585" s="34" t="b">
        <f aca="false">TRUE()</f>
        <v>1</v>
      </c>
      <c r="Q2585" s="16" t="n">
        <v>0.0011699512751241</v>
      </c>
    </row>
    <row r="2586" customFormat="false" ht="22.35" hidden="false" customHeight="false" outlineLevel="0" collapsed="false">
      <c r="A2586" s="6" t="s">
        <v>1617</v>
      </c>
      <c r="B2586" s="7" t="s">
        <v>1636</v>
      </c>
      <c r="C2586" s="17" t="n">
        <v>883</v>
      </c>
      <c r="D2586" s="18" t="n">
        <v>-2.89389678164608E-005</v>
      </c>
      <c r="E2586" s="18" t="n">
        <v>3.94984298099343E-005</v>
      </c>
      <c r="F2586" s="18" t="n">
        <v>3.41517137402324E-005</v>
      </c>
      <c r="G2586" s="18" t="n">
        <v>7.31914962546453E-005</v>
      </c>
      <c r="H2586" s="17" t="n">
        <v>12.2371157401917</v>
      </c>
      <c r="I2586" s="17" t="n">
        <v>254.964553074362</v>
      </c>
      <c r="J2586" s="18" t="n">
        <v>2.13797921975708E-027</v>
      </c>
      <c r="K2586" s="18" t="n">
        <v>1.26751625171313E-024</v>
      </c>
      <c r="L2586" s="16" t="n">
        <v>0.916335692861451</v>
      </c>
      <c r="M2586" s="16" t="n">
        <v>0.769594939291909</v>
      </c>
      <c r="N2586" s="18" t="n">
        <v>1.70451949821981E-006</v>
      </c>
      <c r="O2586" s="16" t="n">
        <v>0.0579115819332132</v>
      </c>
      <c r="P2586" s="34" t="b">
        <f aca="false">TRUE()</f>
        <v>1</v>
      </c>
      <c r="Q2586" s="16" t="n">
        <v>0.00172491133062442</v>
      </c>
    </row>
    <row r="2587" customFormat="false" ht="22.35" hidden="false" customHeight="false" outlineLevel="0" collapsed="false">
      <c r="A2587" s="6" t="s">
        <v>1758</v>
      </c>
      <c r="B2587" s="7" t="s">
        <v>1636</v>
      </c>
      <c r="C2587" s="17" t="n">
        <v>884</v>
      </c>
      <c r="D2587" s="18" t="n">
        <v>-2.94236856032044E-005</v>
      </c>
      <c r="E2587" s="18" t="n">
        <v>3.92148609671771E-005</v>
      </c>
      <c r="F2587" s="18" t="n">
        <v>3.39689911001603E-005</v>
      </c>
      <c r="G2587" s="18" t="n">
        <v>7.34453611103188E-005</v>
      </c>
      <c r="H2587" s="17" t="n">
        <v>12.3305914336068</v>
      </c>
      <c r="I2587" s="17" t="n">
        <v>258.497165165359</v>
      </c>
      <c r="J2587" s="18" t="n">
        <v>8.75198987514478E-028</v>
      </c>
      <c r="K2587" s="18" t="n">
        <v>7.47799281252981E-025</v>
      </c>
      <c r="L2587" s="16" t="n">
        <v>0.918068820327462</v>
      </c>
      <c r="M2587" s="16" t="n">
        <v>0.769513314967861</v>
      </c>
      <c r="N2587" s="18" t="n">
        <v>1.56709399785145E-006</v>
      </c>
      <c r="O2587" s="16" t="n">
        <v>0.0569952926713923</v>
      </c>
      <c r="P2587" s="34" t="b">
        <f aca="false">TRUE()</f>
        <v>1</v>
      </c>
      <c r="Q2587" s="16" t="n">
        <v>0.001493987308941</v>
      </c>
    </row>
    <row r="2588" customFormat="false" ht="22.35" hidden="false" customHeight="false" outlineLevel="0" collapsed="false">
      <c r="A2588" s="6" t="s">
        <v>1754</v>
      </c>
      <c r="B2588" s="7" t="s">
        <v>1636</v>
      </c>
      <c r="C2588" s="17" t="n">
        <v>885</v>
      </c>
      <c r="D2588" s="18" t="n">
        <v>-2.98126188118012E-005</v>
      </c>
      <c r="E2588" s="18" t="n">
        <v>3.91328434373027E-005</v>
      </c>
      <c r="F2588" s="18" t="n">
        <v>3.22753158728362E-005</v>
      </c>
      <c r="G2588" s="18" t="n">
        <v>7.27306649182235E-005</v>
      </c>
      <c r="H2588" s="17" t="n">
        <v>12.140348759606</v>
      </c>
      <c r="I2588" s="17" t="n">
        <v>255.945435047263</v>
      </c>
      <c r="J2588" s="18" t="n">
        <v>4.32903256778647E-027</v>
      </c>
      <c r="K2588" s="18" t="n">
        <v>2.1871978932742E-024</v>
      </c>
      <c r="L2588" s="16" t="n">
        <v>0.907632874409726</v>
      </c>
      <c r="M2588" s="16" t="n">
        <v>0.76569737781859</v>
      </c>
      <c r="N2588" s="18" t="n">
        <v>2.28984205005143E-006</v>
      </c>
      <c r="O2588" s="16" t="n">
        <v>0.0612615069501672</v>
      </c>
      <c r="P2588" s="34" t="b">
        <f aca="false">TRUE()</f>
        <v>1</v>
      </c>
      <c r="Q2588" s="16" t="n">
        <v>0.00217192242702574</v>
      </c>
    </row>
    <row r="2589" customFormat="false" ht="22.35" hidden="false" customHeight="false" outlineLevel="0" collapsed="false">
      <c r="A2589" s="6" t="s">
        <v>4334</v>
      </c>
      <c r="B2589" s="7" t="s">
        <v>1636</v>
      </c>
      <c r="C2589" s="17" t="n">
        <v>886</v>
      </c>
      <c r="D2589" s="18" t="n">
        <v>-2.97627386261169E-005</v>
      </c>
      <c r="E2589" s="18" t="n">
        <v>3.89710964998667E-005</v>
      </c>
      <c r="F2589" s="18" t="n">
        <v>3.12550456222592E-005</v>
      </c>
      <c r="G2589" s="18" t="n">
        <v>7.19004139673162E-005</v>
      </c>
      <c r="H2589" s="17" t="n">
        <v>12.0164399250714</v>
      </c>
      <c r="I2589" s="17" t="n">
        <v>253.541366338706</v>
      </c>
      <c r="J2589" s="18" t="n">
        <v>1.25738764488673E-026</v>
      </c>
      <c r="K2589" s="18" t="n">
        <v>3.26134920392496E-024</v>
      </c>
      <c r="L2589" s="16" t="n">
        <v>0.901926784711849</v>
      </c>
      <c r="M2589" s="16" t="n">
        <v>0.763717987960412</v>
      </c>
      <c r="N2589" s="18" t="n">
        <v>3.19798421491861E-006</v>
      </c>
      <c r="O2589" s="16" t="n">
        <v>0.0671876938639816</v>
      </c>
      <c r="P2589" s="34" t="b">
        <f aca="false">TRUE()</f>
        <v>1</v>
      </c>
      <c r="Q2589" s="16" t="n">
        <v>0.00153640024152693</v>
      </c>
    </row>
    <row r="2590" customFormat="false" ht="22.35" hidden="false" customHeight="false" outlineLevel="0" collapsed="false">
      <c r="A2590" s="6" t="s">
        <v>4335</v>
      </c>
      <c r="B2590" s="7" t="s">
        <v>1636</v>
      </c>
      <c r="C2590" s="17" t="n">
        <v>887</v>
      </c>
      <c r="D2590" s="18" t="n">
        <v>-2.97247707684302E-005</v>
      </c>
      <c r="E2590" s="18" t="n">
        <v>3.85802305019128E-005</v>
      </c>
      <c r="F2590" s="18" t="n">
        <v>3.07225658509713E-005</v>
      </c>
      <c r="G2590" s="18" t="n">
        <v>7.13497317013039E-005</v>
      </c>
      <c r="H2590" s="17" t="n">
        <v>12.013042870938</v>
      </c>
      <c r="I2590" s="17" t="n">
        <v>254.321327230119</v>
      </c>
      <c r="J2590" s="18" t="n">
        <v>1.2466909157502E-026</v>
      </c>
      <c r="K2590" s="18" t="n">
        <v>3.26134920392496E-024</v>
      </c>
      <c r="L2590" s="16" t="n">
        <v>0.90050917959464</v>
      </c>
      <c r="M2590" s="16" t="n">
        <v>0.763146617692072</v>
      </c>
      <c r="N2590" s="18" t="n">
        <v>4.03252664676436E-006</v>
      </c>
      <c r="O2590" s="16" t="n">
        <v>0.0740340452994854</v>
      </c>
      <c r="P2590" s="34" t="b">
        <f aca="false">TRUE()</f>
        <v>1</v>
      </c>
      <c r="Q2590" s="16" t="n">
        <v>0.00119269086650021</v>
      </c>
    </row>
    <row r="2591" customFormat="false" ht="22.35" hidden="false" customHeight="false" outlineLevel="0" collapsed="false">
      <c r="A2591" s="6" t="s">
        <v>4336</v>
      </c>
      <c r="B2591" s="7" t="s">
        <v>1636</v>
      </c>
      <c r="C2591" s="17" t="n">
        <v>888</v>
      </c>
      <c r="D2591" s="18" t="n">
        <v>-2.98170074510529E-005</v>
      </c>
      <c r="E2591" s="18" t="n">
        <v>3.82051883110556E-005</v>
      </c>
      <c r="F2591" s="18" t="n">
        <v>3.02997781932527E-005</v>
      </c>
      <c r="G2591" s="18" t="n">
        <v>7.10122724343691E-005</v>
      </c>
      <c r="H2591" s="17" t="n">
        <v>12.0399448081653</v>
      </c>
      <c r="I2591" s="17" t="n">
        <v>255.971945731229</v>
      </c>
      <c r="J2591" s="18" t="n">
        <v>9.41198911772067E-027</v>
      </c>
      <c r="K2591" s="18" t="n">
        <v>3.12068158082788E-024</v>
      </c>
      <c r="L2591" s="16" t="n">
        <v>0.900087642091001</v>
      </c>
      <c r="M2591" s="16" t="n">
        <v>0.763330272421182</v>
      </c>
      <c r="N2591" s="18" t="n">
        <v>5.23369390164893E-006</v>
      </c>
      <c r="O2591" s="16" t="n">
        <v>0.0814942202387984</v>
      </c>
      <c r="P2591" s="34" t="b">
        <f aca="false">TRUE()</f>
        <v>1</v>
      </c>
      <c r="Q2591" s="16" t="n">
        <v>0.00118795725007131</v>
      </c>
    </row>
    <row r="2592" customFormat="false" ht="22.35" hidden="false" customHeight="false" outlineLevel="0" collapsed="false">
      <c r="A2592" s="6" t="s">
        <v>4337</v>
      </c>
      <c r="B2592" s="7" t="s">
        <v>1636</v>
      </c>
      <c r="C2592" s="17" t="n">
        <v>889</v>
      </c>
      <c r="D2592" s="18" t="n">
        <v>-2.94804691334793E-005</v>
      </c>
      <c r="E2592" s="18" t="n">
        <v>3.81354050619268E-005</v>
      </c>
      <c r="F2592" s="18" t="n">
        <v>3.02200270925331E-005</v>
      </c>
      <c r="G2592" s="18" t="n">
        <v>7.06946343583047E-005</v>
      </c>
      <c r="H2592" s="17" t="n">
        <v>11.9914321932975</v>
      </c>
      <c r="I2592" s="17" t="n">
        <v>255.098492751142</v>
      </c>
      <c r="J2592" s="18" t="n">
        <v>1.42325007228283E-026</v>
      </c>
      <c r="K2592" s="18" t="n">
        <v>3.34970584077797E-024</v>
      </c>
      <c r="L2592" s="16" t="n">
        <v>0.897741244509643</v>
      </c>
      <c r="M2592" s="16" t="n">
        <v>0.762350780532599</v>
      </c>
      <c r="N2592" s="18" t="n">
        <v>6.36172805579086E-006</v>
      </c>
      <c r="O2592" s="16" t="n">
        <v>0.0883553852469919</v>
      </c>
      <c r="P2592" s="34" t="b">
        <f aca="false">TRUE()</f>
        <v>1</v>
      </c>
      <c r="Q2592" s="16" t="n">
        <v>0.00144519774611733</v>
      </c>
    </row>
    <row r="2593" customFormat="false" ht="22.35" hidden="false" customHeight="false" outlineLevel="0" collapsed="false">
      <c r="A2593" s="6" t="s">
        <v>4338</v>
      </c>
      <c r="B2593" s="7" t="s">
        <v>1636</v>
      </c>
      <c r="C2593" s="17" t="n">
        <v>890</v>
      </c>
      <c r="D2593" s="18" t="n">
        <v>-2.8952414340493E-005</v>
      </c>
      <c r="E2593" s="18" t="n">
        <v>3.81510055513683E-005</v>
      </c>
      <c r="F2593" s="18" t="n">
        <v>3.07836606118663E-005</v>
      </c>
      <c r="G2593" s="18" t="n">
        <v>7.08385533903723E-005</v>
      </c>
      <c r="H2593" s="17" t="n">
        <v>11.9857296251366</v>
      </c>
      <c r="I2593" s="17" t="n">
        <v>255.63253518704</v>
      </c>
      <c r="J2593" s="18" t="n">
        <v>1.45288446106032E-026</v>
      </c>
      <c r="K2593" s="18" t="n">
        <v>3.34970584077797E-024</v>
      </c>
      <c r="L2593" s="16" t="n">
        <v>0.896530646877124</v>
      </c>
      <c r="M2593" s="16" t="n">
        <v>0.762432404856647</v>
      </c>
      <c r="N2593" s="18" t="n">
        <v>7.16923013054642E-006</v>
      </c>
      <c r="O2593" s="16" t="n">
        <v>0.091103619063521</v>
      </c>
      <c r="P2593" s="34" t="b">
        <f aca="false">TRUE()</f>
        <v>1</v>
      </c>
      <c r="Q2593" s="16" t="n">
        <v>0.00144211751404772</v>
      </c>
    </row>
    <row r="2594" customFormat="false" ht="22.35" hidden="false" customHeight="false" outlineLevel="0" collapsed="false">
      <c r="A2594" s="6" t="s">
        <v>4339</v>
      </c>
      <c r="B2594" s="7" t="s">
        <v>1636</v>
      </c>
      <c r="C2594" s="17" t="n">
        <v>891</v>
      </c>
      <c r="D2594" s="18" t="n">
        <v>-2.85775619766388E-005</v>
      </c>
      <c r="E2594" s="18" t="n">
        <v>3.80324790534169E-005</v>
      </c>
      <c r="F2594" s="18" t="n">
        <v>3.13541802738727E-005</v>
      </c>
      <c r="G2594" s="18" t="n">
        <v>7.14288603471802E-005</v>
      </c>
      <c r="H2594" s="17" t="n">
        <v>12.0060451075284</v>
      </c>
      <c r="I2594" s="17" t="n">
        <v>259.427434758657</v>
      </c>
      <c r="J2594" s="18" t="n">
        <v>1.05276005136362E-026</v>
      </c>
      <c r="K2594" s="18" t="n">
        <v>3.12068158082788E-024</v>
      </c>
      <c r="L2594" s="16" t="n">
        <v>0.892581854429198</v>
      </c>
      <c r="M2594" s="16" t="n">
        <v>0.761718192021222</v>
      </c>
      <c r="N2594" s="18" t="n">
        <v>7.24361475439306E-006</v>
      </c>
      <c r="O2594" s="16" t="n">
        <v>0.0898725203213151</v>
      </c>
      <c r="P2594" s="34" t="b">
        <f aca="false">TRUE()</f>
        <v>1</v>
      </c>
      <c r="Q2594" s="16" t="n">
        <v>0.00168358836133422</v>
      </c>
    </row>
    <row r="2595" customFormat="false" ht="22.35" hidden="false" customHeight="false" outlineLevel="0" collapsed="false">
      <c r="A2595" s="6" t="s">
        <v>1671</v>
      </c>
      <c r="B2595" s="7" t="s">
        <v>1636</v>
      </c>
      <c r="C2595" s="17" t="n">
        <v>892</v>
      </c>
      <c r="D2595" s="18" t="n">
        <v>-2.79962833752177E-005</v>
      </c>
      <c r="E2595" s="18" t="n">
        <v>3.78308102725867E-005</v>
      </c>
      <c r="F2595" s="18" t="n">
        <v>3.18526109993442E-005</v>
      </c>
      <c r="G2595" s="18" t="n">
        <v>7.1884829098122E-005</v>
      </c>
      <c r="H2595" s="17" t="n">
        <v>11.9948709185281</v>
      </c>
      <c r="I2595" s="17" t="n">
        <v>263.392807472495</v>
      </c>
      <c r="J2595" s="18" t="n">
        <v>9.70427992295278E-027</v>
      </c>
      <c r="K2595" s="18" t="n">
        <v>3.12068158082788E-024</v>
      </c>
      <c r="L2595" s="16" t="n">
        <v>0.886239066788541</v>
      </c>
      <c r="M2595" s="16" t="n">
        <v>0.759840832568105</v>
      </c>
      <c r="N2595" s="18" t="n">
        <v>7.35695882963938E-006</v>
      </c>
      <c r="O2595" s="16" t="n">
        <v>0.0876893973726994</v>
      </c>
      <c r="P2595" s="34" t="b">
        <f aca="false">TRUE()</f>
        <v>1</v>
      </c>
      <c r="Q2595" s="16" t="n">
        <v>0.00233963184308503</v>
      </c>
    </row>
    <row r="2596" customFormat="false" ht="22.35" hidden="false" customHeight="false" outlineLevel="0" collapsed="false">
      <c r="A2596" s="6" t="s">
        <v>4340</v>
      </c>
      <c r="B2596" s="7" t="s">
        <v>1636</v>
      </c>
      <c r="C2596" s="17" t="n">
        <v>893</v>
      </c>
      <c r="D2596" s="18" t="n">
        <v>-2.67129289307961E-005</v>
      </c>
      <c r="E2596" s="18" t="n">
        <v>3.77271615253595E-005</v>
      </c>
      <c r="F2596" s="18" t="n">
        <v>3.25980455660096E-005</v>
      </c>
      <c r="G2596" s="18" t="n">
        <v>7.15739580712609E-005</v>
      </c>
      <c r="H2596" s="17" t="n">
        <v>11.9276634404814</v>
      </c>
      <c r="I2596" s="17" t="n">
        <v>262.848042801696</v>
      </c>
      <c r="J2596" s="18" t="n">
        <v>1.67694992631341E-026</v>
      </c>
      <c r="K2596" s="18" t="n">
        <v>3.66281168115824E-024</v>
      </c>
      <c r="L2596" s="16" t="n">
        <v>0.882015061277955</v>
      </c>
      <c r="M2596" s="16" t="n">
        <v>0.758534843383328</v>
      </c>
      <c r="N2596" s="18" t="n">
        <v>7.62591405148333E-006</v>
      </c>
      <c r="O2596" s="16" t="n">
        <v>0.0869864897495491</v>
      </c>
      <c r="P2596" s="34" t="b">
        <f aca="false">TRUE()</f>
        <v>1</v>
      </c>
      <c r="Q2596" s="16" t="n">
        <v>0.00177470361251248</v>
      </c>
    </row>
    <row r="2597" customFormat="false" ht="22.35" hidden="false" customHeight="false" outlineLevel="0" collapsed="false">
      <c r="A2597" s="6" t="s">
        <v>1583</v>
      </c>
      <c r="B2597" s="7" t="s">
        <v>1636</v>
      </c>
      <c r="C2597" s="17" t="n">
        <v>894</v>
      </c>
      <c r="D2597" s="18" t="n">
        <v>-2.53572759014673E-005</v>
      </c>
      <c r="E2597" s="18" t="n">
        <v>3.78116457169017E-005</v>
      </c>
      <c r="F2597" s="18" t="n">
        <v>3.34746464752086E-005</v>
      </c>
      <c r="G2597" s="18" t="n">
        <v>7.13318066953242E-005</v>
      </c>
      <c r="H2597" s="17" t="n">
        <v>11.8326273199291</v>
      </c>
      <c r="I2597" s="17" t="n">
        <v>260.933207530595</v>
      </c>
      <c r="J2597" s="18" t="n">
        <v>3.7978732916841E-026</v>
      </c>
      <c r="K2597" s="18" t="n">
        <v>6.21301853314402E-024</v>
      </c>
      <c r="L2597" s="16" t="n">
        <v>0.877601738719181</v>
      </c>
      <c r="M2597" s="16" t="n">
        <v>0.756637077849199</v>
      </c>
      <c r="N2597" s="18" t="n">
        <v>7.80518843273963E-006</v>
      </c>
      <c r="O2597" s="16" t="n">
        <v>0.0858033308136014</v>
      </c>
      <c r="P2597" s="34" t="b">
        <f aca="false">TRUE()</f>
        <v>1</v>
      </c>
      <c r="Q2597" s="16" t="n">
        <v>0.00210590230370312</v>
      </c>
    </row>
    <row r="2598" customFormat="false" ht="22.35" hidden="false" customHeight="false" outlineLevel="0" collapsed="false">
      <c r="A2598" s="6" t="s">
        <v>4341</v>
      </c>
      <c r="B2598" s="7" t="s">
        <v>1636</v>
      </c>
      <c r="C2598" s="17" t="n">
        <v>895</v>
      </c>
      <c r="D2598" s="18" t="n">
        <v>-2.44372367097323E-005</v>
      </c>
      <c r="E2598" s="18" t="n">
        <v>3.81867630135208E-005</v>
      </c>
      <c r="F2598" s="18" t="n">
        <v>3.41457921950924E-005</v>
      </c>
      <c r="G2598" s="18" t="n">
        <v>7.15514238703204E-005</v>
      </c>
      <c r="H2598" s="17" t="n">
        <v>11.6997180901919</v>
      </c>
      <c r="I2598" s="17" t="n">
        <v>258.644835877452</v>
      </c>
      <c r="J2598" s="18" t="n">
        <v>1.16387164006266E-025</v>
      </c>
      <c r="K2598" s="18" t="n">
        <v>1.15159569710363E-023</v>
      </c>
      <c r="L2598" s="16" t="n">
        <v>0.870892036780011</v>
      </c>
      <c r="M2598" s="16" t="n">
        <v>0.754290378532803</v>
      </c>
      <c r="N2598" s="18" t="n">
        <v>8.01027475179315E-006</v>
      </c>
      <c r="O2598" s="16" t="n">
        <v>0.0836583703253021</v>
      </c>
      <c r="P2598" s="34" t="b">
        <f aca="false">TRUE()</f>
        <v>1</v>
      </c>
      <c r="Q2598" s="18" t="n">
        <v>0.000782968372084386</v>
      </c>
    </row>
    <row r="2599" customFormat="false" ht="22.35" hidden="false" customHeight="false" outlineLevel="0" collapsed="false">
      <c r="A2599" s="6" t="s">
        <v>4342</v>
      </c>
      <c r="B2599" s="7" t="s">
        <v>1636</v>
      </c>
      <c r="C2599" s="17" t="n">
        <v>896</v>
      </c>
      <c r="D2599" s="18" t="n">
        <v>-2.40856972448216E-005</v>
      </c>
      <c r="E2599" s="18" t="n">
        <v>3.87142592942709E-005</v>
      </c>
      <c r="F2599" s="18" t="n">
        <v>3.49453854944187E-005</v>
      </c>
      <c r="G2599" s="18" t="n">
        <v>7.25022755712603E-005</v>
      </c>
      <c r="H2599" s="17" t="n">
        <v>11.6310494103574</v>
      </c>
      <c r="I2599" s="17" t="n">
        <v>258.471756163983</v>
      </c>
      <c r="J2599" s="18" t="n">
        <v>1.98817846488871E-025</v>
      </c>
      <c r="K2599" s="18" t="n">
        <v>1.46307891745199E-023</v>
      </c>
      <c r="L2599" s="16" t="n">
        <v>0.866019882913001</v>
      </c>
      <c r="M2599" s="16" t="n">
        <v>0.752004897459443</v>
      </c>
      <c r="N2599" s="18" t="n">
        <v>8.02885171032451E-006</v>
      </c>
      <c r="O2599" s="16" t="n">
        <v>0.0815149774769038</v>
      </c>
      <c r="P2599" s="34" t="b">
        <f aca="false">TRUE()</f>
        <v>1</v>
      </c>
      <c r="Q2599" s="16" t="n">
        <v>0.0012511473277864</v>
      </c>
    </row>
    <row r="2600" customFormat="false" ht="22.35" hidden="false" customHeight="false" outlineLevel="0" collapsed="false">
      <c r="A2600" s="6" t="s">
        <v>4343</v>
      </c>
      <c r="B2600" s="7" t="s">
        <v>1636</v>
      </c>
      <c r="C2600" s="17" t="n">
        <v>897</v>
      </c>
      <c r="D2600" s="18" t="n">
        <v>-2.38097709593287E-005</v>
      </c>
      <c r="E2600" s="18" t="n">
        <v>3.9078454244397E-005</v>
      </c>
      <c r="F2600" s="18" t="n">
        <v>3.69964477635476E-005</v>
      </c>
      <c r="G2600" s="18" t="n">
        <v>7.40384034228612E-005</v>
      </c>
      <c r="H2600" s="17" t="n">
        <v>11.8121282630941</v>
      </c>
      <c r="I2600" s="17" t="n">
        <v>262.390792286795</v>
      </c>
      <c r="J2600" s="18" t="n">
        <v>4.19707989440993E-026</v>
      </c>
      <c r="K2600" s="18" t="n">
        <v>6.45106724511156E-024</v>
      </c>
      <c r="L2600" s="16" t="n">
        <v>0.874090754655023</v>
      </c>
      <c r="M2600" s="16" t="n">
        <v>0.754943373125191</v>
      </c>
      <c r="N2600" s="18" t="n">
        <v>6.49710698446326E-006</v>
      </c>
      <c r="O2600" s="16" t="n">
        <v>0.0796212958840029</v>
      </c>
      <c r="P2600" s="34" t="b">
        <f aca="false">TRUE()</f>
        <v>1</v>
      </c>
      <c r="Q2600" s="16" t="n">
        <v>0.001676924971736</v>
      </c>
    </row>
    <row r="2601" customFormat="false" ht="22.35" hidden="false" customHeight="false" outlineLevel="0" collapsed="false">
      <c r="A2601" s="6" t="s">
        <v>1609</v>
      </c>
      <c r="B2601" s="7" t="s">
        <v>1636</v>
      </c>
      <c r="C2601" s="17" t="n">
        <v>898</v>
      </c>
      <c r="D2601" s="18" t="n">
        <v>-2.27314010167497E-005</v>
      </c>
      <c r="E2601" s="18" t="n">
        <v>3.95952680569953E-005</v>
      </c>
      <c r="F2601" s="18" t="n">
        <v>3.99867966651309E-005</v>
      </c>
      <c r="G2601" s="18" t="n">
        <v>7.56193637888199E-005</v>
      </c>
      <c r="H2601" s="17" t="n">
        <v>11.9842521017434</v>
      </c>
      <c r="I2601" s="17" t="n">
        <v>265.136640522464</v>
      </c>
      <c r="J2601" s="18" t="n">
        <v>9.80510511723827E-027</v>
      </c>
      <c r="K2601" s="18" t="n">
        <v>3.12068158082788E-024</v>
      </c>
      <c r="L2601" s="16" t="n">
        <v>0.883093094774844</v>
      </c>
      <c r="M2601" s="16" t="n">
        <v>0.75702479338843</v>
      </c>
      <c r="N2601" s="18" t="n">
        <v>4.95958168948507E-006</v>
      </c>
      <c r="O2601" s="16" t="n">
        <v>0.0730026490303276</v>
      </c>
      <c r="P2601" s="34" t="b">
        <f aca="false">TRUE()</f>
        <v>1</v>
      </c>
      <c r="Q2601" s="16" t="n">
        <v>0.00201699791145587</v>
      </c>
    </row>
    <row r="2602" customFormat="false" ht="22.35" hidden="false" customHeight="false" outlineLevel="0" collapsed="false">
      <c r="A2602" s="6" t="s">
        <v>1748</v>
      </c>
      <c r="B2602" s="7" t="s">
        <v>1636</v>
      </c>
      <c r="C2602" s="17" t="n">
        <v>899</v>
      </c>
      <c r="D2602" s="18" t="n">
        <v>-2.079521336894E-005</v>
      </c>
      <c r="E2602" s="18" t="n">
        <v>4.01199492324403E-005</v>
      </c>
      <c r="F2602" s="18" t="n">
        <v>4.27880803645682E-005</v>
      </c>
      <c r="G2602" s="18" t="n">
        <v>7.68085682642056E-005</v>
      </c>
      <c r="H2602" s="17" t="n">
        <v>11.9783157697205</v>
      </c>
      <c r="I2602" s="17" t="n">
        <v>265.982731803785</v>
      </c>
      <c r="J2602" s="18" t="n">
        <v>9.91900988632792E-027</v>
      </c>
      <c r="K2602" s="18" t="n">
        <v>3.12068158082788E-024</v>
      </c>
      <c r="L2602" s="16" t="n">
        <v>0.881523350411021</v>
      </c>
      <c r="M2602" s="16" t="n">
        <v>0.755392306907458</v>
      </c>
      <c r="N2602" s="18" t="n">
        <v>3.89848052794499E-006</v>
      </c>
      <c r="O2602" s="16" t="n">
        <v>0.0657314571174907</v>
      </c>
      <c r="P2602" s="34" t="b">
        <f aca="false">TRUE()</f>
        <v>1</v>
      </c>
      <c r="Q2602" s="16" t="n">
        <v>0.00193360680928817</v>
      </c>
    </row>
    <row r="2603" customFormat="false" ht="22.35" hidden="false" customHeight="false" outlineLevel="0" collapsed="false">
      <c r="A2603" s="6" t="s">
        <v>1582</v>
      </c>
      <c r="B2603" s="7" t="s">
        <v>1636</v>
      </c>
      <c r="C2603" s="17" t="n">
        <v>900</v>
      </c>
      <c r="D2603" s="18" t="n">
        <v>-1.85967631338767E-005</v>
      </c>
      <c r="E2603" s="18" t="n">
        <v>4.06398197786941E-005</v>
      </c>
      <c r="F2603" s="18" t="n">
        <v>4.4541890055731E-005</v>
      </c>
      <c r="G2603" s="18" t="n">
        <v>7.71813084087494E-005</v>
      </c>
      <c r="H2603" s="17" t="n">
        <v>11.7821775730736</v>
      </c>
      <c r="I2603" s="17" t="n">
        <v>263.210256917679</v>
      </c>
      <c r="J2603" s="18" t="n">
        <v>5.12537581940348E-026</v>
      </c>
      <c r="K2603" s="18" t="n">
        <v>7.33458953466359E-024</v>
      </c>
      <c r="L2603" s="16" t="n">
        <v>0.870769343805649</v>
      </c>
      <c r="M2603" s="16" t="n">
        <v>0.751168248137945</v>
      </c>
      <c r="N2603" s="18" t="n">
        <v>3.89848052794499E-006</v>
      </c>
      <c r="O2603" s="16" t="n">
        <v>0.0614791415055507</v>
      </c>
      <c r="P2603" s="34" t="b">
        <f aca="false">TRUE()</f>
        <v>1</v>
      </c>
      <c r="Q2603" s="16" t="n">
        <v>0.00196592608238837</v>
      </c>
    </row>
    <row r="2604" customFormat="false" ht="22.35" hidden="false" customHeight="false" outlineLevel="0" collapsed="false">
      <c r="A2604" s="6" t="s">
        <v>1749</v>
      </c>
      <c r="B2604" s="7" t="s">
        <v>1636</v>
      </c>
      <c r="C2604" s="17" t="n">
        <v>901</v>
      </c>
      <c r="D2604" s="18" t="n">
        <v>-1.70857509849863E-005</v>
      </c>
      <c r="E2604" s="18" t="n">
        <v>4.12433844211211E-005</v>
      </c>
      <c r="F2604" s="18" t="n">
        <v>4.56470962800405E-005</v>
      </c>
      <c r="G2604" s="18" t="n">
        <v>7.68075806109458E-005</v>
      </c>
      <c r="H2604" s="17" t="n">
        <v>11.6291690098574</v>
      </c>
      <c r="I2604" s="17" t="n">
        <v>256.609970922014</v>
      </c>
      <c r="J2604" s="18" t="n">
        <v>2.17124611905062E-025</v>
      </c>
      <c r="K2604" s="18" t="n">
        <v>1.55356403345864E-023</v>
      </c>
      <c r="L2604" s="16" t="n">
        <v>0.868478026513405</v>
      </c>
      <c r="M2604" s="16" t="n">
        <v>0.750229568411387</v>
      </c>
      <c r="N2604" s="18" t="n">
        <v>3.69262648594754E-006</v>
      </c>
      <c r="O2604" s="16" t="n">
        <v>0.05950734261723</v>
      </c>
      <c r="P2604" s="34" t="b">
        <f aca="false">TRUE()</f>
        <v>1</v>
      </c>
      <c r="Q2604" s="16" t="n">
        <v>0.00239585807438924</v>
      </c>
    </row>
    <row r="2605" customFormat="false" ht="22.35" hidden="false" customHeight="false" outlineLevel="0" collapsed="false">
      <c r="A2605" s="6" t="s">
        <v>4344</v>
      </c>
      <c r="B2605" s="7" t="s">
        <v>1636</v>
      </c>
      <c r="C2605" s="17" t="n">
        <v>902</v>
      </c>
      <c r="D2605" s="18" t="n">
        <v>-1.61445534345012E-005</v>
      </c>
      <c r="E2605" s="18" t="n">
        <v>4.18203754543577E-005</v>
      </c>
      <c r="F2605" s="18" t="n">
        <v>4.6035001244009E-005</v>
      </c>
      <c r="G2605" s="18" t="n">
        <v>7.67365749004208E-005</v>
      </c>
      <c r="H2605" s="17" t="n">
        <v>11.4361605013249</v>
      </c>
      <c r="I2605" s="17" t="n">
        <v>251.771362610959</v>
      </c>
      <c r="J2605" s="18" t="n">
        <v>1.14465119885787E-024</v>
      </c>
      <c r="K2605" s="18" t="n">
        <v>6.10781229971449E-023</v>
      </c>
      <c r="L2605" s="16" t="n">
        <v>0.860914470825092</v>
      </c>
      <c r="M2605" s="16" t="n">
        <v>0.747637996122845</v>
      </c>
      <c r="N2605" s="18" t="n">
        <v>4.14579768562947E-006</v>
      </c>
      <c r="O2605" s="16" t="n">
        <v>0.0604003296235929</v>
      </c>
      <c r="P2605" s="34" t="b">
        <f aca="false">TRUE()</f>
        <v>1</v>
      </c>
      <c r="Q2605" s="16" t="n">
        <v>0.00193377481551084</v>
      </c>
    </row>
    <row r="2606" customFormat="false" ht="22.35" hidden="false" customHeight="false" outlineLevel="0" collapsed="false">
      <c r="A2606" s="6" t="s">
        <v>4345</v>
      </c>
      <c r="B2606" s="7" t="s">
        <v>1636</v>
      </c>
      <c r="C2606" s="17" t="n">
        <v>903</v>
      </c>
      <c r="D2606" s="18" t="n">
        <v>-1.6042776138283E-005</v>
      </c>
      <c r="E2606" s="18" t="n">
        <v>4.24995494708314E-005</v>
      </c>
      <c r="F2606" s="18" t="n">
        <v>4.57099228439984E-005</v>
      </c>
      <c r="G2606" s="18" t="n">
        <v>7.73069802939878E-005</v>
      </c>
      <c r="H2606" s="17" t="n">
        <v>11.2151584284251</v>
      </c>
      <c r="I2606" s="17" t="n">
        <v>248.989789161315</v>
      </c>
      <c r="J2606" s="18" t="n">
        <v>6.74496394797826E-024</v>
      </c>
      <c r="K2606" s="18" t="n">
        <v>2.94648425095892E-022</v>
      </c>
      <c r="L2606" s="16" t="n">
        <v>0.848281456536295</v>
      </c>
      <c r="M2606" s="16" t="n">
        <v>0.74292419140904</v>
      </c>
      <c r="N2606" s="18" t="n">
        <v>5.37918644853291E-006</v>
      </c>
      <c r="O2606" s="16" t="n">
        <v>0.0630561674582942</v>
      </c>
      <c r="P2606" s="34" t="b">
        <f aca="false">TRUE()</f>
        <v>1</v>
      </c>
      <c r="Q2606" s="16" t="n">
        <v>0.00130444286775459</v>
      </c>
    </row>
    <row r="2607" customFormat="false" ht="22.35" hidden="false" customHeight="false" outlineLevel="0" collapsed="false">
      <c r="A2607" s="6" t="s">
        <v>4346</v>
      </c>
      <c r="B2607" s="7" t="s">
        <v>1636</v>
      </c>
      <c r="C2607" s="17" t="n">
        <v>904</v>
      </c>
      <c r="D2607" s="18" t="n">
        <v>-1.70245218341098E-005</v>
      </c>
      <c r="E2607" s="18" t="n">
        <v>4.32398807517443E-005</v>
      </c>
      <c r="F2607" s="18" t="n">
        <v>4.48803571383232E-005</v>
      </c>
      <c r="G2607" s="18" t="n">
        <v>7.83145490090824E-005</v>
      </c>
      <c r="H2607" s="17" t="n">
        <v>11.0692828936685</v>
      </c>
      <c r="I2607" s="17" t="n">
        <v>247.625593363172</v>
      </c>
      <c r="J2607" s="18" t="n">
        <v>2.11370117926602E-023</v>
      </c>
      <c r="K2607" s="18" t="n">
        <v>8.86046453934744E-022</v>
      </c>
      <c r="L2607" s="16" t="n">
        <v>0.839225351374351</v>
      </c>
      <c r="M2607" s="16" t="n">
        <v>0.738496071829405</v>
      </c>
      <c r="N2607" s="18" t="n">
        <v>6.68350354374953E-006</v>
      </c>
      <c r="O2607" s="16" t="n">
        <v>0.0657973724897661</v>
      </c>
      <c r="P2607" s="34" t="b">
        <f aca="false">TRUE()</f>
        <v>1</v>
      </c>
      <c r="Q2607" s="16" t="n">
        <v>0.00128782478953197</v>
      </c>
    </row>
    <row r="2608" customFormat="false" ht="22.35" hidden="false" customHeight="false" outlineLevel="0" collapsed="false">
      <c r="A2608" s="6" t="s">
        <v>1667</v>
      </c>
      <c r="B2608" s="7" t="s">
        <v>1636</v>
      </c>
      <c r="C2608" s="17" t="n">
        <v>905</v>
      </c>
      <c r="D2608" s="18" t="n">
        <v>-1.81246575781567E-005</v>
      </c>
      <c r="E2608" s="18" t="n">
        <v>4.31559184479385E-005</v>
      </c>
      <c r="F2608" s="18" t="n">
        <v>4.47038228881378E-005</v>
      </c>
      <c r="G2608" s="18" t="n">
        <v>7.92252541317463E-005</v>
      </c>
      <c r="H2608" s="17" t="n">
        <v>11.1957375793733</v>
      </c>
      <c r="I2608" s="17" t="n">
        <v>251.92630651608</v>
      </c>
      <c r="J2608" s="18" t="n">
        <v>7.00471121028111E-024</v>
      </c>
      <c r="K2608" s="18" t="n">
        <v>3.02807828361111E-022</v>
      </c>
      <c r="L2608" s="16" t="n">
        <v>0.842595895108998</v>
      </c>
      <c r="M2608" s="16" t="n">
        <v>0.740148964391389</v>
      </c>
      <c r="N2608" s="18" t="n">
        <v>6.49710698446326E-006</v>
      </c>
      <c r="O2608" s="16" t="n">
        <v>0.0663103576051867</v>
      </c>
      <c r="P2608" s="34" t="b">
        <f aca="false">TRUE()</f>
        <v>1</v>
      </c>
      <c r="Q2608" s="16" t="n">
        <v>0.00344100319900913</v>
      </c>
    </row>
    <row r="2609" customFormat="false" ht="22.35" hidden="false" customHeight="false" outlineLevel="0" collapsed="false">
      <c r="A2609" s="6" t="s">
        <v>1589</v>
      </c>
      <c r="B2609" s="7" t="s">
        <v>1636</v>
      </c>
      <c r="C2609" s="17" t="n">
        <v>906</v>
      </c>
      <c r="D2609" s="18" t="n">
        <v>-1.96632702039708E-005</v>
      </c>
      <c r="E2609" s="18" t="n">
        <v>4.28911856061996E-005</v>
      </c>
      <c r="F2609" s="18" t="n">
        <v>4.43425254203945E-005</v>
      </c>
      <c r="G2609" s="18" t="n">
        <v>8.03641395568295E-005</v>
      </c>
      <c r="H2609" s="17" t="n">
        <v>11.3807867307966</v>
      </c>
      <c r="I2609" s="17" t="n">
        <v>258.636217257972</v>
      </c>
      <c r="J2609" s="18" t="n">
        <v>1.34555050285601E-024</v>
      </c>
      <c r="K2609" s="18" t="n">
        <v>6.80979827664929E-023</v>
      </c>
      <c r="L2609" s="16" t="n">
        <v>0.84716339268554</v>
      </c>
      <c r="M2609" s="16" t="n">
        <v>0.740883583307826</v>
      </c>
      <c r="N2609" s="18" t="n">
        <v>5.7463190178857E-006</v>
      </c>
      <c r="O2609" s="16" t="n">
        <v>0.0639023824442868</v>
      </c>
      <c r="P2609" s="34" t="b">
        <f aca="false">TRUE()</f>
        <v>1</v>
      </c>
      <c r="Q2609" s="16" t="n">
        <v>0.00316650812829532</v>
      </c>
    </row>
    <row r="2610" customFormat="false" ht="22.35" hidden="false" customHeight="false" outlineLevel="0" collapsed="false">
      <c r="A2610" s="6" t="s">
        <v>1586</v>
      </c>
      <c r="B2610" s="7" t="s">
        <v>1636</v>
      </c>
      <c r="C2610" s="17" t="n">
        <v>907</v>
      </c>
      <c r="D2610" s="18" t="n">
        <v>-2.13153294769144E-005</v>
      </c>
      <c r="E2610" s="18" t="n">
        <v>4.23466296799285E-005</v>
      </c>
      <c r="F2610" s="18" t="n">
        <v>4.33358328584695E-005</v>
      </c>
      <c r="G2610" s="18" t="n">
        <v>8.07412513292105E-005</v>
      </c>
      <c r="H2610" s="17" t="n">
        <v>11.5589566698641</v>
      </c>
      <c r="I2610" s="17" t="n">
        <v>264.56922392592</v>
      </c>
      <c r="J2610" s="18" t="n">
        <v>2.74519387024671E-025</v>
      </c>
      <c r="K2610" s="18" t="n">
        <v>1.86763189533178E-023</v>
      </c>
      <c r="L2610" s="16" t="n">
        <v>0.852491303503151</v>
      </c>
      <c r="M2610" s="16" t="n">
        <v>0.741373329252117</v>
      </c>
      <c r="N2610" s="18" t="n">
        <v>5.18849544805855E-006</v>
      </c>
      <c r="O2610" s="16" t="n">
        <v>0.0618706607424873</v>
      </c>
      <c r="P2610" s="34" t="b">
        <f aca="false">TRUE()</f>
        <v>1</v>
      </c>
      <c r="Q2610" s="16" t="n">
        <v>0.00205375420645671</v>
      </c>
    </row>
    <row r="2611" customFormat="false" ht="22.35" hidden="false" customHeight="false" outlineLevel="0" collapsed="false">
      <c r="A2611" s="6" t="s">
        <v>1585</v>
      </c>
      <c r="B2611" s="7" t="s">
        <v>1636</v>
      </c>
      <c r="C2611" s="17" t="n">
        <v>908</v>
      </c>
      <c r="D2611" s="18" t="n">
        <v>-2.28885061309577E-005</v>
      </c>
      <c r="E2611" s="18" t="n">
        <v>4.15580398291207E-005</v>
      </c>
      <c r="F2611" s="18" t="n">
        <v>4.15552716050202E-005</v>
      </c>
      <c r="G2611" s="18" t="n">
        <v>8.00947563650383E-005</v>
      </c>
      <c r="H2611" s="17" t="n">
        <v>11.6871276991122</v>
      </c>
      <c r="I2611" s="17" t="n">
        <v>268.316608795851</v>
      </c>
      <c r="J2611" s="18" t="n">
        <v>8.81374695536411E-026</v>
      </c>
      <c r="K2611" s="18" t="n">
        <v>1.13646236854845E-023</v>
      </c>
      <c r="L2611" s="16" t="n">
        <v>0.857087826135531</v>
      </c>
      <c r="M2611" s="16" t="n">
        <v>0.742618100193858</v>
      </c>
      <c r="N2611" s="18" t="n">
        <v>4.95958168948507E-006</v>
      </c>
      <c r="O2611" s="16" t="n">
        <v>0.0628356134623863</v>
      </c>
      <c r="P2611" s="34" t="b">
        <f aca="false">TRUE()</f>
        <v>1</v>
      </c>
      <c r="Q2611" s="16" t="n">
        <v>0.00301917460767729</v>
      </c>
    </row>
    <row r="2612" customFormat="false" ht="22.35" hidden="false" customHeight="false" outlineLevel="0" collapsed="false">
      <c r="A2612" s="6" t="s">
        <v>4347</v>
      </c>
      <c r="B2612" s="7" t="s">
        <v>1636</v>
      </c>
      <c r="C2612" s="17" t="n">
        <v>909</v>
      </c>
      <c r="D2612" s="18" t="n">
        <v>-2.63528702161472E-005</v>
      </c>
      <c r="E2612" s="18" t="n">
        <v>4.176158197E-005</v>
      </c>
      <c r="F2612" s="18" t="n">
        <v>3.80947476329287E-005</v>
      </c>
      <c r="G2612" s="18" t="n">
        <v>8.10804430871639E-005</v>
      </c>
      <c r="H2612" s="17" t="n">
        <v>11.5943464225737</v>
      </c>
      <c r="I2612" s="17" t="n">
        <v>270.915316055658</v>
      </c>
      <c r="J2612" s="18" t="n">
        <v>1.65139009481822E-025</v>
      </c>
      <c r="K2612" s="18" t="n">
        <v>1.34377821441091E-023</v>
      </c>
      <c r="L2612" s="16" t="n">
        <v>0.847031949940695</v>
      </c>
      <c r="M2612" s="16" t="n">
        <v>0.739251096826854</v>
      </c>
      <c r="N2612" s="18" t="n">
        <v>5.37918644853291E-006</v>
      </c>
      <c r="O2612" s="16" t="n">
        <v>0.0619998624924241</v>
      </c>
      <c r="P2612" s="34" t="b">
        <f aca="false">TRUE()</f>
        <v>1</v>
      </c>
      <c r="Q2612" s="16" t="n">
        <v>0.00228145869375483</v>
      </c>
    </row>
    <row r="2613" customFormat="false" ht="22.35" hidden="false" customHeight="false" outlineLevel="0" collapsed="false">
      <c r="A2613" s="6" t="s">
        <v>4348</v>
      </c>
      <c r="B2613" s="7" t="s">
        <v>1636</v>
      </c>
      <c r="C2613" s="17" t="n">
        <v>910</v>
      </c>
      <c r="D2613" s="18" t="n">
        <v>-3.24283929454767E-005</v>
      </c>
      <c r="E2613" s="18" t="n">
        <v>4.21381497725973E-005</v>
      </c>
      <c r="F2613" s="18" t="n">
        <v>3.25904504893027E-005</v>
      </c>
      <c r="G2613" s="18" t="n">
        <v>8.21617588570235E-005</v>
      </c>
      <c r="H2613" s="17" t="n">
        <v>11.5712636180036</v>
      </c>
      <c r="I2613" s="17" t="n">
        <v>272.441476376677</v>
      </c>
      <c r="J2613" s="18" t="n">
        <v>1.87195003702219E-025</v>
      </c>
      <c r="K2613" s="18" t="n">
        <v>1.43862826919298E-023</v>
      </c>
      <c r="L2613" s="16" t="n">
        <v>0.843472489803455</v>
      </c>
      <c r="M2613" s="16" t="n">
        <v>0.736720742781349</v>
      </c>
      <c r="N2613" s="18" t="n">
        <v>5.37918644853291E-006</v>
      </c>
      <c r="O2613" s="16" t="n">
        <v>0.0606150060692469</v>
      </c>
      <c r="P2613" s="34" t="b">
        <f aca="false">TRUE()</f>
        <v>1</v>
      </c>
      <c r="Q2613" s="16" t="n">
        <v>0.00322007343588001</v>
      </c>
    </row>
    <row r="2614" customFormat="false" ht="22.35" hidden="false" customHeight="false" outlineLevel="0" collapsed="false">
      <c r="A2614" s="6" t="s">
        <v>4349</v>
      </c>
      <c r="B2614" s="7" t="s">
        <v>1636</v>
      </c>
      <c r="C2614" s="17" t="n">
        <v>911</v>
      </c>
      <c r="D2614" s="18" t="n">
        <v>-4.01560953611697E-005</v>
      </c>
      <c r="E2614" s="18" t="n">
        <v>4.24719616362145E-005</v>
      </c>
      <c r="F2614" s="18" t="n">
        <v>2.58490684044194E-005</v>
      </c>
      <c r="G2614" s="18" t="n">
        <v>8.28914085404E-005</v>
      </c>
      <c r="H2614" s="17" t="n">
        <v>11.6496840376416</v>
      </c>
      <c r="I2614" s="17" t="n">
        <v>272.78269209062</v>
      </c>
      <c r="J2614" s="18" t="n">
        <v>1.00101710196872E-025</v>
      </c>
      <c r="K2614" s="18" t="n">
        <v>1.15159569710363E-023</v>
      </c>
      <c r="L2614" s="16" t="n">
        <v>0.848770474781298</v>
      </c>
      <c r="M2614" s="16" t="n">
        <v>0.737802265074992</v>
      </c>
      <c r="N2614" s="18" t="n">
        <v>4.97439438797008E-006</v>
      </c>
      <c r="O2614" s="16" t="n">
        <v>0.0598368146672093</v>
      </c>
      <c r="P2614" s="34" t="b">
        <f aca="false">TRUE()</f>
        <v>1</v>
      </c>
      <c r="Q2614" s="16" t="n">
        <v>0.00178773082342271</v>
      </c>
    </row>
    <row r="2615" customFormat="false" ht="22.35" hidden="false" customHeight="false" outlineLevel="0" collapsed="false">
      <c r="A2615" s="6" t="s">
        <v>4350</v>
      </c>
      <c r="B2615" s="7" t="s">
        <v>1636</v>
      </c>
      <c r="C2615" s="17" t="n">
        <v>912</v>
      </c>
      <c r="D2615" s="18" t="n">
        <v>-4.8213232777551E-005</v>
      </c>
      <c r="E2615" s="18" t="n">
        <v>4.32046020630878E-005</v>
      </c>
      <c r="F2615" s="18" t="n">
        <v>1.88959730725671E-005</v>
      </c>
      <c r="G2615" s="18" t="n">
        <v>8.38426399946771E-005</v>
      </c>
      <c r="H2615" s="17" t="n">
        <v>11.6722935198551</v>
      </c>
      <c r="I2615" s="17" t="n">
        <v>270.747967448563</v>
      </c>
      <c r="J2615" s="18" t="n">
        <v>9.0369296776142E-026</v>
      </c>
      <c r="K2615" s="18" t="n">
        <v>1.13646236854845E-023</v>
      </c>
      <c r="L2615" s="16" t="n">
        <v>0.8529350771254</v>
      </c>
      <c r="M2615" s="16" t="n">
        <v>0.738516477910417</v>
      </c>
      <c r="N2615" s="18" t="n">
        <v>4.84955301008894E-006</v>
      </c>
      <c r="O2615" s="16" t="n">
        <v>0.0599662098860088</v>
      </c>
      <c r="P2615" s="34" t="b">
        <f aca="false">TRUE()</f>
        <v>1</v>
      </c>
      <c r="Q2615" s="16" t="n">
        <v>0.00317410722770315</v>
      </c>
    </row>
    <row r="2616" customFormat="false" ht="22.35" hidden="false" customHeight="false" outlineLevel="0" collapsed="false">
      <c r="A2616" s="6" t="s">
        <v>1757</v>
      </c>
      <c r="B2616" s="7" t="s">
        <v>1636</v>
      </c>
      <c r="C2616" s="17" t="n">
        <v>913</v>
      </c>
      <c r="D2616" s="18" t="n">
        <v>-5.73086489171103E-005</v>
      </c>
      <c r="E2616" s="18" t="n">
        <v>4.46645645426962E-005</v>
      </c>
      <c r="F2616" s="18" t="n">
        <v>1.1055792692735E-005</v>
      </c>
      <c r="G2616" s="18" t="n">
        <v>8.48750882595627E-005</v>
      </c>
      <c r="H2616" s="17" t="n">
        <v>11.6049039357224</v>
      </c>
      <c r="I2616" s="17" t="n">
        <v>263.41297523542</v>
      </c>
      <c r="J2616" s="18" t="n">
        <v>2.00953007939189E-025</v>
      </c>
      <c r="K2616" s="18" t="n">
        <v>1.46307891745199E-023</v>
      </c>
      <c r="L2616" s="16" t="n">
        <v>0.857399774556953</v>
      </c>
      <c r="M2616" s="16" t="n">
        <v>0.739026629935721</v>
      </c>
      <c r="N2616" s="18" t="n">
        <v>3.90224548866044E-006</v>
      </c>
      <c r="O2616" s="16" t="n">
        <v>0.056326807767586</v>
      </c>
      <c r="P2616" s="34" t="b">
        <f aca="false">TRUE()</f>
        <v>1</v>
      </c>
      <c r="Q2616" s="16" t="n">
        <v>0.00240354835315461</v>
      </c>
    </row>
    <row r="2617" customFormat="false" ht="22.35" hidden="false" customHeight="false" outlineLevel="0" collapsed="false">
      <c r="A2617" s="6" t="s">
        <v>1590</v>
      </c>
      <c r="B2617" s="7" t="s">
        <v>1636</v>
      </c>
      <c r="C2617" s="17" t="n">
        <v>914</v>
      </c>
      <c r="D2617" s="18" t="n">
        <v>-6.76600200715797E-005</v>
      </c>
      <c r="E2617" s="18" t="n">
        <v>4.60433693674311E-005</v>
      </c>
      <c r="F2617" s="18" t="n">
        <v>1.66617194000157E-006</v>
      </c>
      <c r="G2617" s="18" t="n">
        <v>8.56157594090781E-005</v>
      </c>
      <c r="H2617" s="17" t="n">
        <v>11.5188623245733</v>
      </c>
      <c r="I2617" s="17" t="n">
        <v>256.105304580907</v>
      </c>
      <c r="J2617" s="18" t="n">
        <v>5.15392372241188E-025</v>
      </c>
      <c r="K2617" s="18" t="n">
        <v>3.1454093305896E-023</v>
      </c>
      <c r="L2617" s="16" t="n">
        <v>0.860945419837881</v>
      </c>
      <c r="M2617" s="16" t="n">
        <v>0.739598000204061</v>
      </c>
      <c r="N2617" s="18" t="n">
        <v>3.19798421491861E-006</v>
      </c>
      <c r="O2617" s="16" t="n">
        <v>0.0525407546239612</v>
      </c>
      <c r="P2617" s="34" t="b">
        <f aca="false">TRUE()</f>
        <v>1</v>
      </c>
      <c r="Q2617" s="16" t="n">
        <v>0.00145300033053727</v>
      </c>
    </row>
    <row r="2618" customFormat="false" ht="22.35" hidden="false" customHeight="false" outlineLevel="0" collapsed="false">
      <c r="A2618" s="6" t="s">
        <v>1752</v>
      </c>
      <c r="B2618" s="7" t="s">
        <v>1636</v>
      </c>
      <c r="C2618" s="17" t="n">
        <v>915</v>
      </c>
      <c r="D2618" s="18" t="n">
        <v>-7.90571097786209E-005</v>
      </c>
      <c r="E2618" s="18" t="n">
        <v>4.72050524244254E-005</v>
      </c>
      <c r="F2618" s="18" t="n">
        <v>-9.03517889549407E-006</v>
      </c>
      <c r="G2618" s="18" t="n">
        <v>8.61636469801852E-005</v>
      </c>
      <c r="H2618" s="17" t="n">
        <v>11.4335298090905</v>
      </c>
      <c r="I2618" s="17" t="n">
        <v>250.089097968531</v>
      </c>
      <c r="J2618" s="18" t="n">
        <v>1.24708260340923E-024</v>
      </c>
      <c r="K2618" s="18" t="n">
        <v>6.46924100518535E-023</v>
      </c>
      <c r="L2618" s="16" t="n">
        <v>0.863172085806297</v>
      </c>
      <c r="M2618" s="16" t="n">
        <v>0.741556983981226</v>
      </c>
      <c r="N2618" s="18" t="n">
        <v>2.7220389125889E-006</v>
      </c>
      <c r="O2618" s="16" t="n">
        <v>0.0498258868578438</v>
      </c>
      <c r="P2618" s="34" t="b">
        <f aca="false">TRUE()</f>
        <v>1</v>
      </c>
      <c r="Q2618" s="16" t="n">
        <v>0.00167334078316355</v>
      </c>
    </row>
    <row r="2619" customFormat="false" ht="22.35" hidden="false" customHeight="false" outlineLevel="0" collapsed="false">
      <c r="A2619" s="6" t="s">
        <v>1587</v>
      </c>
      <c r="B2619" s="7" t="s">
        <v>1636</v>
      </c>
      <c r="C2619" s="17" t="n">
        <v>916</v>
      </c>
      <c r="D2619" s="18" t="n">
        <v>-9.11063080582703E-005</v>
      </c>
      <c r="E2619" s="18" t="n">
        <v>4.88918345943594E-005</v>
      </c>
      <c r="F2619" s="18" t="n">
        <v>-2.0348614816742E-005</v>
      </c>
      <c r="G2619" s="18" t="n">
        <v>8.67173276507912E-005</v>
      </c>
      <c r="H2619" s="17" t="n">
        <v>11.2816212756114</v>
      </c>
      <c r="I2619" s="17" t="n">
        <v>241.172271002924</v>
      </c>
      <c r="J2619" s="18" t="n">
        <v>5.54869082737305E-024</v>
      </c>
      <c r="K2619" s="18" t="n">
        <v>2.44968797165938E-022</v>
      </c>
      <c r="L2619" s="16" t="n">
        <v>0.865237443100891</v>
      </c>
      <c r="M2619" s="16" t="n">
        <v>0.744128150188756</v>
      </c>
      <c r="N2619" s="18" t="n">
        <v>2.23596594922509E-006</v>
      </c>
      <c r="O2619" s="16" t="n">
        <v>0.0467699892813812</v>
      </c>
      <c r="P2619" s="34" t="b">
        <f aca="false">TRUE()</f>
        <v>1</v>
      </c>
      <c r="Q2619" s="16" t="n">
        <v>0.00207485888190449</v>
      </c>
    </row>
    <row r="2620" customFormat="false" ht="22.35" hidden="false" customHeight="false" outlineLevel="0" collapsed="false">
      <c r="A2620" s="6" t="s">
        <v>4351</v>
      </c>
      <c r="B2620" s="7" t="s">
        <v>1636</v>
      </c>
      <c r="C2620" s="17" t="n">
        <v>917</v>
      </c>
      <c r="D2620" s="18" t="n">
        <v>-0.000104460357803849</v>
      </c>
      <c r="E2620" s="18" t="n">
        <v>5.1085177055021E-005</v>
      </c>
      <c r="F2620" s="18" t="n">
        <v>-3.2739485326296E-005</v>
      </c>
      <c r="G2620" s="18" t="n">
        <v>8.76046921224571E-005</v>
      </c>
      <c r="H2620" s="17" t="n">
        <v>11.0846308749311</v>
      </c>
      <c r="I2620" s="17" t="n">
        <v>231.306806481409</v>
      </c>
      <c r="J2620" s="18" t="n">
        <v>3.51898386174213E-023</v>
      </c>
      <c r="K2620" s="18" t="n">
        <v>1.37771537983301E-021</v>
      </c>
      <c r="L2620" s="16" t="n">
        <v>0.866341997513357</v>
      </c>
      <c r="M2620" s="16" t="n">
        <v>0.744842363024181</v>
      </c>
      <c r="N2620" s="18" t="n">
        <v>2.23840280398431E-006</v>
      </c>
      <c r="O2620" s="16" t="n">
        <v>0.0476162749788368</v>
      </c>
      <c r="P2620" s="34" t="b">
        <f aca="false">TRUE()</f>
        <v>1</v>
      </c>
      <c r="Q2620" s="16" t="n">
        <v>0.00145726126635911</v>
      </c>
    </row>
    <row r="2621" customFormat="false" ht="22.35" hidden="false" customHeight="false" outlineLevel="0" collapsed="false">
      <c r="A2621" s="6" t="s">
        <v>4352</v>
      </c>
      <c r="B2621" s="7" t="s">
        <v>1636</v>
      </c>
      <c r="C2621" s="17" t="n">
        <v>918</v>
      </c>
      <c r="D2621" s="18" t="n">
        <v>-0.000119579151209514</v>
      </c>
      <c r="E2621" s="18" t="n">
        <v>5.38601601602613E-005</v>
      </c>
      <c r="F2621" s="18" t="n">
        <v>-4.67141542440143E-005</v>
      </c>
      <c r="G2621" s="18" t="n">
        <v>8.92955243663469E-005</v>
      </c>
      <c r="H2621" s="17" t="n">
        <v>10.8128470839425</v>
      </c>
      <c r="I2621" s="17" t="n">
        <v>222.052188389604</v>
      </c>
      <c r="J2621" s="18" t="n">
        <v>3.62740163810397E-022</v>
      </c>
      <c r="K2621" s="18" t="n">
        <v>8.75216092914622E-021</v>
      </c>
      <c r="L2621" s="16" t="n">
        <v>0.861595476662035</v>
      </c>
      <c r="M2621" s="16" t="n">
        <v>0.743230282624222</v>
      </c>
      <c r="N2621" s="18" t="n">
        <v>2.7220389125889E-006</v>
      </c>
      <c r="O2621" s="16" t="n">
        <v>0.0496929656146091</v>
      </c>
      <c r="P2621" s="34" t="b">
        <f aca="false">TRUE()</f>
        <v>1</v>
      </c>
      <c r="Q2621" s="16" t="n">
        <v>0.00157932548804574</v>
      </c>
    </row>
    <row r="2622" customFormat="false" ht="22.35" hidden="false" customHeight="false" outlineLevel="0" collapsed="false">
      <c r="A2622" s="6" t="s">
        <v>4353</v>
      </c>
      <c r="B2622" s="7" t="s">
        <v>1636</v>
      </c>
      <c r="C2622" s="17" t="n">
        <v>919</v>
      </c>
      <c r="D2622" s="18" t="n">
        <v>-0.000136303915650167</v>
      </c>
      <c r="E2622" s="18" t="n">
        <v>5.69685218554245E-005</v>
      </c>
      <c r="F2622" s="18" t="n">
        <v>-6.18704777185639E-005</v>
      </c>
      <c r="G2622" s="18" t="n">
        <v>9.11839160684387E-005</v>
      </c>
      <c r="H2622" s="17" t="n">
        <v>10.5710838113845</v>
      </c>
      <c r="I2622" s="17" t="n">
        <v>213.059592324058</v>
      </c>
      <c r="J2622" s="18" t="n">
        <v>2.86321034011049E-021</v>
      </c>
      <c r="K2622" s="18" t="n">
        <v>5.50107542197155E-020</v>
      </c>
      <c r="L2622" s="16" t="n">
        <v>0.859807171389545</v>
      </c>
      <c r="M2622" s="16" t="n">
        <v>0.741761044791348</v>
      </c>
      <c r="N2622" s="18" t="n">
        <v>3.12033791038002E-006</v>
      </c>
      <c r="O2622" s="16" t="n">
        <v>0.0519004628594415</v>
      </c>
      <c r="P2622" s="34" t="b">
        <f aca="false">TRUE()</f>
        <v>1</v>
      </c>
      <c r="Q2622" s="16" t="n">
        <v>0.00200572960109897</v>
      </c>
    </row>
    <row r="2623" customFormat="false" ht="22.35" hidden="false" customHeight="false" outlineLevel="0" collapsed="false">
      <c r="A2623" s="6" t="s">
        <v>1588</v>
      </c>
      <c r="B2623" s="7" t="s">
        <v>1636</v>
      </c>
      <c r="C2623" s="17" t="n">
        <v>920</v>
      </c>
      <c r="D2623" s="18" t="n">
        <v>-0.000154086004562236</v>
      </c>
      <c r="E2623" s="18" t="n">
        <v>6.04467768409732E-005</v>
      </c>
      <c r="F2623" s="18" t="n">
        <v>-7.74643969066495E-005</v>
      </c>
      <c r="G2623" s="18" t="n">
        <v>9.2431804006092E-005</v>
      </c>
      <c r="H2623" s="17" t="n">
        <v>10.4107870781636</v>
      </c>
      <c r="I2623" s="17" t="n">
        <v>202.315678560283</v>
      </c>
      <c r="J2623" s="18" t="n">
        <v>1.3374577413684E-020</v>
      </c>
      <c r="K2623" s="18" t="n">
        <v>2.21133451262105E-019</v>
      </c>
      <c r="L2623" s="16" t="n">
        <v>0.870148757461019</v>
      </c>
      <c r="M2623" s="16" t="n">
        <v>0.744740332619121</v>
      </c>
      <c r="N2623" s="18" t="n">
        <v>3.03408271507067E-006</v>
      </c>
      <c r="O2623" s="16" t="n">
        <v>0.0550776519664522</v>
      </c>
      <c r="P2623" s="34" t="b">
        <f aca="false">TRUE()</f>
        <v>1</v>
      </c>
      <c r="Q2623" s="16" t="n">
        <v>0.00217245991450916</v>
      </c>
    </row>
    <row r="2624" customFormat="false" ht="22.35" hidden="false" customHeight="false" outlineLevel="0" collapsed="false">
      <c r="A2624" s="6" t="s">
        <v>1606</v>
      </c>
      <c r="B2624" s="7" t="s">
        <v>1636</v>
      </c>
      <c r="C2624" s="17" t="n">
        <v>921</v>
      </c>
      <c r="D2624" s="18" t="n">
        <v>-0.000173195809514192</v>
      </c>
      <c r="E2624" s="18" t="n">
        <v>6.49453709379074E-005</v>
      </c>
      <c r="F2624" s="18" t="n">
        <v>-9.44169080716984E-005</v>
      </c>
      <c r="G2624" s="18" t="n">
        <v>9.43443628830577E-005</v>
      </c>
      <c r="H2624" s="17" t="n">
        <v>10.1209585281199</v>
      </c>
      <c r="I2624" s="17" t="n">
        <v>191.414577106188</v>
      </c>
      <c r="J2624" s="18" t="n">
        <v>1.47698811865208E-019</v>
      </c>
      <c r="K2624" s="18" t="n">
        <v>1.81884293543208E-018</v>
      </c>
      <c r="L2624" s="16" t="n">
        <v>0.872831396865945</v>
      </c>
      <c r="M2624" s="16" t="n">
        <v>0.745352515049485</v>
      </c>
      <c r="N2624" s="18" t="n">
        <v>2.95395956961507E-006</v>
      </c>
      <c r="O2624" s="16" t="n">
        <v>0.0553763048500761</v>
      </c>
      <c r="P2624" s="34" t="b">
        <f aca="false">TRUE()</f>
        <v>1</v>
      </c>
      <c r="Q2624" s="16" t="n">
        <v>0.00197786089098071</v>
      </c>
    </row>
    <row r="2625" customFormat="false" ht="22.35" hidden="false" customHeight="false" outlineLevel="0" collapsed="false">
      <c r="A2625" s="6" t="s">
        <v>4354</v>
      </c>
      <c r="B2625" s="7" t="s">
        <v>1636</v>
      </c>
      <c r="C2625" s="17" t="n">
        <v>922</v>
      </c>
      <c r="D2625" s="18" t="n">
        <v>-0.000193071895391782</v>
      </c>
      <c r="E2625" s="18" t="n">
        <v>7.05968836174205E-005</v>
      </c>
      <c r="F2625" s="18" t="n">
        <v>-0.0001125285526129</v>
      </c>
      <c r="G2625" s="18" t="n">
        <v>9.68259993851522E-005</v>
      </c>
      <c r="H2625" s="16" t="n">
        <v>9.67648535204502</v>
      </c>
      <c r="I2625" s="17" t="n">
        <v>180.540978325764</v>
      </c>
      <c r="J2625" s="18" t="n">
        <v>4.18849454246562E-018</v>
      </c>
      <c r="K2625" s="18" t="n">
        <v>3.61377387759508E-017</v>
      </c>
      <c r="L2625" s="16" t="n">
        <v>0.864993438214123</v>
      </c>
      <c r="M2625" s="16" t="n">
        <v>0.741454953576166</v>
      </c>
      <c r="N2625" s="18" t="n">
        <v>3.14553963681499E-006</v>
      </c>
      <c r="O2625" s="16" t="n">
        <v>0.053776950394746</v>
      </c>
      <c r="P2625" s="34" t="b">
        <f aca="false">TRUE()</f>
        <v>1</v>
      </c>
      <c r="Q2625" s="18" t="n">
        <v>0.000466054090987246</v>
      </c>
    </row>
    <row r="2626" customFormat="false" ht="22.35" hidden="false" customHeight="false" outlineLevel="0" collapsed="false">
      <c r="A2626" s="6" t="s">
        <v>4355</v>
      </c>
      <c r="B2626" s="7" t="s">
        <v>1636</v>
      </c>
      <c r="C2626" s="17" t="n">
        <v>923</v>
      </c>
      <c r="D2626" s="18" t="n">
        <v>-0.000213648887381969</v>
      </c>
      <c r="E2626" s="18" t="n">
        <v>7.72781746806289E-005</v>
      </c>
      <c r="F2626" s="18" t="n">
        <v>-0.000131641505300767</v>
      </c>
      <c r="G2626" s="18" t="n">
        <v>9.98918011987851E-005</v>
      </c>
      <c r="H2626" s="16" t="n">
        <v>9.14128055806483</v>
      </c>
      <c r="I2626" s="17" t="n">
        <v>170.661820352818</v>
      </c>
      <c r="J2626" s="18" t="n">
        <v>1.78909207185422E-016</v>
      </c>
      <c r="K2626" s="18" t="n">
        <v>1.22520331653383E-015</v>
      </c>
      <c r="L2626" s="16" t="n">
        <v>0.848608628606498</v>
      </c>
      <c r="M2626" s="16" t="n">
        <v>0.736373839404143</v>
      </c>
      <c r="N2626" s="18" t="n">
        <v>3.67415810218457E-006</v>
      </c>
      <c r="O2626" s="16" t="n">
        <v>0.0514075197421807</v>
      </c>
      <c r="P2626" s="34" t="b">
        <f aca="false">TRUE()</f>
        <v>1</v>
      </c>
      <c r="Q2626" s="18" t="n">
        <v>0.000538786163727157</v>
      </c>
    </row>
    <row r="2627" customFormat="false" ht="22.35" hidden="false" customHeight="false" outlineLevel="0" collapsed="false">
      <c r="A2627" s="6" t="s">
        <v>4356</v>
      </c>
      <c r="B2627" s="7" t="s">
        <v>1636</v>
      </c>
      <c r="C2627" s="17" t="n">
        <v>924</v>
      </c>
      <c r="D2627" s="18" t="n">
        <v>-0.000235780775763299</v>
      </c>
      <c r="E2627" s="18" t="n">
        <v>8.37020820216305E-005</v>
      </c>
      <c r="F2627" s="18" t="n">
        <v>-0.000151964752233244</v>
      </c>
      <c r="G2627" s="18" t="n">
        <v>0.000104217706977845</v>
      </c>
      <c r="H2627" s="16" t="n">
        <v>8.70489258163673</v>
      </c>
      <c r="I2627" s="17" t="n">
        <v>165.044630605603</v>
      </c>
      <c r="J2627" s="18" t="n">
        <v>3.1399524948554E-015</v>
      </c>
      <c r="K2627" s="18" t="n">
        <v>1.75145199645832E-014</v>
      </c>
      <c r="L2627" s="16" t="n">
        <v>0.827912551714835</v>
      </c>
      <c r="M2627" s="16" t="n">
        <v>0.730864197530864</v>
      </c>
      <c r="N2627" s="18" t="n">
        <v>4.4678451282993E-006</v>
      </c>
      <c r="O2627" s="16" t="n">
        <v>0.0493610768876532</v>
      </c>
      <c r="P2627" s="34" t="b">
        <f aca="false">TRUE()</f>
        <v>1</v>
      </c>
      <c r="Q2627" s="18" t="n">
        <v>1.71134907977013E-005</v>
      </c>
    </row>
    <row r="2628" customFormat="false" ht="22.35" hidden="false" customHeight="false" outlineLevel="0" collapsed="false">
      <c r="A2628" s="6" t="s">
        <v>4357</v>
      </c>
      <c r="B2628" s="7" t="s">
        <v>1636</v>
      </c>
      <c r="C2628" s="17" t="n">
        <v>925</v>
      </c>
      <c r="D2628" s="18" t="n">
        <v>-0.000259124445710047</v>
      </c>
      <c r="E2628" s="18" t="n">
        <v>9.0402195009466E-005</v>
      </c>
      <c r="F2628" s="18" t="n">
        <v>-0.000173116095182554</v>
      </c>
      <c r="G2628" s="18" t="n">
        <v>0.00010946100788207</v>
      </c>
      <c r="H2628" s="16" t="n">
        <v>8.32421590340834</v>
      </c>
      <c r="I2628" s="17" t="n">
        <v>161.147942440855</v>
      </c>
      <c r="J2628" s="18" t="n">
        <v>3.44128287461581E-014</v>
      </c>
      <c r="K2628" s="18" t="n">
        <v>1.59212083942649E-013</v>
      </c>
      <c r="L2628" s="16" t="n">
        <v>0.806250585841546</v>
      </c>
      <c r="M2628" s="16" t="n">
        <v>0.724966840118355</v>
      </c>
      <c r="N2628" s="18" t="n">
        <v>5.37918644853291E-006</v>
      </c>
      <c r="O2628" s="16" t="n">
        <v>0.0469004435728763</v>
      </c>
      <c r="P2628" s="34" t="b">
        <f aca="false">TRUE()</f>
        <v>1</v>
      </c>
      <c r="Q2628" s="18" t="n">
        <v>0.00015356076960474</v>
      </c>
    </row>
    <row r="2629" customFormat="false" ht="22.35" hidden="false" customHeight="false" outlineLevel="0" collapsed="false">
      <c r="A2629" s="6" t="s">
        <v>4358</v>
      </c>
      <c r="B2629" s="7" t="s">
        <v>1636</v>
      </c>
      <c r="C2629" s="17" t="n">
        <v>926</v>
      </c>
      <c r="D2629" s="18" t="n">
        <v>-0.000283476025469418</v>
      </c>
      <c r="E2629" s="18" t="n">
        <v>9.79762075996962E-005</v>
      </c>
      <c r="F2629" s="18" t="n">
        <v>-0.000194458205463765</v>
      </c>
      <c r="G2629" s="18" t="n">
        <v>0.00011523272199101</v>
      </c>
      <c r="H2629" s="16" t="n">
        <v>8.00086512915255</v>
      </c>
      <c r="I2629" s="17" t="n">
        <v>157.336438103838</v>
      </c>
      <c r="J2629" s="18" t="n">
        <v>2.53018976933513E-013</v>
      </c>
      <c r="K2629" s="18" t="n">
        <v>1.03247665120362E-012</v>
      </c>
      <c r="L2629" s="16" t="n">
        <v>0.789852779195729</v>
      </c>
      <c r="M2629" s="16" t="n">
        <v>0.721824303642486</v>
      </c>
      <c r="N2629" s="18" t="n">
        <v>6.36172805579086E-006</v>
      </c>
      <c r="O2629" s="16" t="n">
        <v>0.0451203527208781</v>
      </c>
      <c r="P2629" s="34" t="b">
        <f aca="false">TRUE()</f>
        <v>1</v>
      </c>
      <c r="Q2629" s="18" t="n">
        <v>0.000264923091238881</v>
      </c>
    </row>
    <row r="2630" customFormat="false" ht="22.35" hidden="false" customHeight="false" outlineLevel="0" collapsed="false">
      <c r="A2630" s="6" t="s">
        <v>4359</v>
      </c>
      <c r="B2630" s="7" t="s">
        <v>1636</v>
      </c>
      <c r="C2630" s="17" t="n">
        <v>927</v>
      </c>
      <c r="D2630" s="18" t="n">
        <v>-0.000307918114193803</v>
      </c>
      <c r="E2630" s="18" t="n">
        <v>0.000106416579525626</v>
      </c>
      <c r="F2630" s="18" t="n">
        <v>-0.000215429056216653</v>
      </c>
      <c r="G2630" s="18" t="n">
        <v>0.000121476507413241</v>
      </c>
      <c r="H2630" s="16" t="n">
        <v>7.70207556270466</v>
      </c>
      <c r="I2630" s="17" t="n">
        <v>153.665745451027</v>
      </c>
      <c r="J2630" s="18" t="n">
        <v>1.53246649081143E-012</v>
      </c>
      <c r="K2630" s="18" t="n">
        <v>5.93258949334647E-012</v>
      </c>
      <c r="L2630" s="16" t="n">
        <v>0.7754840882089</v>
      </c>
      <c r="M2630" s="16" t="n">
        <v>0.715641261095807</v>
      </c>
      <c r="N2630" s="18" t="n">
        <v>8.01027475179315E-006</v>
      </c>
      <c r="O2630" s="16" t="n">
        <v>0.0441122317585386</v>
      </c>
      <c r="P2630" s="34" t="b">
        <f aca="false">TRUE()</f>
        <v>1</v>
      </c>
      <c r="Q2630" s="18" t="n">
        <v>6.60525408000156E-005</v>
      </c>
    </row>
    <row r="2631" customFormat="false" ht="22.35" hidden="false" customHeight="false" outlineLevel="0" collapsed="false">
      <c r="A2631" s="6" t="s">
        <v>4360</v>
      </c>
      <c r="B2631" s="7" t="s">
        <v>1636</v>
      </c>
      <c r="C2631" s="17" t="n">
        <v>928</v>
      </c>
      <c r="D2631" s="18" t="n">
        <v>-0.00033184152747082</v>
      </c>
      <c r="E2631" s="18" t="n">
        <v>0.000115337741934234</v>
      </c>
      <c r="F2631" s="18" t="n">
        <v>-0.000236474123138224</v>
      </c>
      <c r="G2631" s="18" t="n">
        <v>0.000128475883158714</v>
      </c>
      <c r="H2631" s="16" t="n">
        <v>7.36395505154245</v>
      </c>
      <c r="I2631" s="17" t="n">
        <v>150.83163920172</v>
      </c>
      <c r="J2631" s="18" t="n">
        <v>1.08070290465338E-011</v>
      </c>
      <c r="K2631" s="18" t="n">
        <v>3.85965323090494E-011</v>
      </c>
      <c r="L2631" s="16" t="n">
        <v>0.75356044368779</v>
      </c>
      <c r="M2631" s="16" t="n">
        <v>0.709539842873176</v>
      </c>
      <c r="N2631" s="18" t="n">
        <v>1.2205292483233E-005</v>
      </c>
      <c r="O2631" s="16" t="n">
        <v>0.0425113091566702</v>
      </c>
      <c r="P2631" s="34" t="b">
        <f aca="false">TRUE()</f>
        <v>1</v>
      </c>
      <c r="Q2631" s="18" t="n">
        <v>6.5745776856888E-005</v>
      </c>
    </row>
    <row r="2632" customFormat="false" ht="22.35" hidden="false" customHeight="false" outlineLevel="0" collapsed="false">
      <c r="A2632" s="6" t="s">
        <v>4361</v>
      </c>
      <c r="B2632" s="7" t="s">
        <v>1636</v>
      </c>
      <c r="C2632" s="17" t="n">
        <v>929</v>
      </c>
      <c r="D2632" s="18" t="n">
        <v>-0.000356235913127229</v>
      </c>
      <c r="E2632" s="18" t="n">
        <v>0.000123833207182416</v>
      </c>
      <c r="F2632" s="18" t="n">
        <v>-0.000258220296789754</v>
      </c>
      <c r="G2632" s="18" t="n">
        <v>0.000135454612325603</v>
      </c>
      <c r="H2632" s="16" t="n">
        <v>7.07436500817688</v>
      </c>
      <c r="I2632" s="17" t="n">
        <v>148.824135724607</v>
      </c>
      <c r="J2632" s="18" t="n">
        <v>5.47002321346426E-011</v>
      </c>
      <c r="K2632" s="18" t="n">
        <v>1.859180699089E-010</v>
      </c>
      <c r="L2632" s="16" t="n">
        <v>0.732716474721228</v>
      </c>
      <c r="M2632" s="16" t="n">
        <v>0.704417916539129</v>
      </c>
      <c r="N2632" s="18" t="n">
        <v>1.88840264660751E-005</v>
      </c>
      <c r="O2632" s="16" t="n">
        <v>0.0421186240642753</v>
      </c>
      <c r="P2632" s="34" t="b">
        <f aca="false">TRUE()</f>
        <v>1</v>
      </c>
      <c r="Q2632" s="18" t="n">
        <v>0.000164621104459205</v>
      </c>
    </row>
    <row r="2633" customFormat="false" ht="22.35" hidden="false" customHeight="false" outlineLevel="0" collapsed="false">
      <c r="A2633" s="6" t="s">
        <v>4362</v>
      </c>
      <c r="B2633" s="7" t="s">
        <v>1636</v>
      </c>
      <c r="C2633" s="17" t="n">
        <v>930</v>
      </c>
      <c r="D2633" s="18" t="n">
        <v>-0.000380818658707158</v>
      </c>
      <c r="E2633" s="18" t="n">
        <v>0.000131842573830888</v>
      </c>
      <c r="F2633" s="18" t="n">
        <v>-0.000280570782410487</v>
      </c>
      <c r="G2633" s="18" t="n">
        <v>0.000142655527710186</v>
      </c>
      <c r="H2633" s="16" t="n">
        <v>6.81009187214128</v>
      </c>
      <c r="I2633" s="17" t="n">
        <v>147.660554927609</v>
      </c>
      <c r="J2633" s="18" t="n">
        <v>2.2943659880057E-010</v>
      </c>
      <c r="K2633" s="18" t="n">
        <v>7.45624028991673E-010</v>
      </c>
      <c r="L2633" s="16" t="n">
        <v>0.71046541655274</v>
      </c>
      <c r="M2633" s="16" t="n">
        <v>0.698214467911438</v>
      </c>
      <c r="N2633" s="18" t="n">
        <v>3.09397234930765E-005</v>
      </c>
      <c r="O2633" s="16" t="n">
        <v>0.0419754565829492</v>
      </c>
      <c r="P2633" s="34" t="b">
        <f aca="false">TRUE()</f>
        <v>1</v>
      </c>
      <c r="Q2633" s="18" t="n">
        <v>0.000264626296974668</v>
      </c>
    </row>
    <row r="2634" customFormat="false" ht="22.35" hidden="false" customHeight="false" outlineLevel="0" collapsed="false">
      <c r="A2634" s="6" t="s">
        <v>4363</v>
      </c>
      <c r="B2634" s="7" t="s">
        <v>1636</v>
      </c>
      <c r="C2634" s="17" t="n">
        <v>931</v>
      </c>
      <c r="D2634" s="18" t="n">
        <v>-0.000405225589937157</v>
      </c>
      <c r="E2634" s="18" t="n">
        <v>0.000139596324802724</v>
      </c>
      <c r="F2634" s="18" t="n">
        <v>-0.000303025435103849</v>
      </c>
      <c r="G2634" s="18" t="n">
        <v>0.000150495260767492</v>
      </c>
      <c r="H2634" s="16" t="n">
        <v>6.56161415477761</v>
      </c>
      <c r="I2634" s="17" t="n">
        <v>147.27653372666</v>
      </c>
      <c r="J2634" s="18" t="n">
        <v>8.48886581487479E-010</v>
      </c>
      <c r="K2634" s="18" t="n">
        <v>2.64679136977689E-009</v>
      </c>
      <c r="L2634" s="16" t="n">
        <v>0.686206538862786</v>
      </c>
      <c r="M2634" s="16" t="n">
        <v>0.692970105091317</v>
      </c>
      <c r="N2634" s="18" t="n">
        <v>4.16495977580782E-005</v>
      </c>
      <c r="O2634" s="16" t="n">
        <v>0.0415215499071918</v>
      </c>
      <c r="P2634" s="34" t="b">
        <f aca="false">TRUE()</f>
        <v>1</v>
      </c>
      <c r="Q2634" s="18" t="n">
        <v>0.000177425452587669</v>
      </c>
    </row>
    <row r="2635" customFormat="false" ht="22.35" hidden="false" customHeight="false" outlineLevel="0" collapsed="false">
      <c r="A2635" s="6" t="s">
        <v>4364</v>
      </c>
      <c r="B2635" s="7" t="s">
        <v>1636</v>
      </c>
      <c r="C2635" s="17" t="n">
        <v>932</v>
      </c>
      <c r="D2635" s="18" t="n">
        <v>-0.000430122154401875</v>
      </c>
      <c r="E2635" s="18" t="n">
        <v>0.000147395710481092</v>
      </c>
      <c r="F2635" s="18" t="n">
        <v>-0.000325623063041211</v>
      </c>
      <c r="G2635" s="18" t="n">
        <v>0.000158097193545226</v>
      </c>
      <c r="H2635" s="16" t="n">
        <v>6.36027369836488</v>
      </c>
      <c r="I2635" s="17" t="n">
        <v>146.746004179969</v>
      </c>
      <c r="J2635" s="18" t="n">
        <v>2.41157016930605E-009</v>
      </c>
      <c r="K2635" s="18" t="n">
        <v>7.27855723826916E-009</v>
      </c>
      <c r="L2635" s="16" t="n">
        <v>0.667407252431803</v>
      </c>
      <c r="M2635" s="16" t="n">
        <v>0.689256198347107</v>
      </c>
      <c r="N2635" s="18" t="n">
        <v>5.73596623167306E-005</v>
      </c>
      <c r="O2635" s="16" t="n">
        <v>0.0417036195488418</v>
      </c>
      <c r="P2635" s="34" t="b">
        <f aca="false">TRUE()</f>
        <v>1</v>
      </c>
      <c r="Q2635" s="18" t="n">
        <v>0.000374612357671205</v>
      </c>
    </row>
    <row r="2636" customFormat="false" ht="22.35" hidden="false" customHeight="false" outlineLevel="0" collapsed="false">
      <c r="A2636" s="6" t="s">
        <v>4365</v>
      </c>
      <c r="B2636" s="7" t="s">
        <v>1636</v>
      </c>
      <c r="C2636" s="17" t="n">
        <v>933</v>
      </c>
      <c r="D2636" s="18" t="n">
        <v>-0.000455591197612002</v>
      </c>
      <c r="E2636" s="18" t="n">
        <v>0.000154858366662864</v>
      </c>
      <c r="F2636" s="18" t="n">
        <v>-0.000348229090029909</v>
      </c>
      <c r="G2636" s="18" t="n">
        <v>0.000165729252639534</v>
      </c>
      <c r="H2636" s="16" t="n">
        <v>6.22223632473476</v>
      </c>
      <c r="I2636" s="17" t="n">
        <v>146.513817455871</v>
      </c>
      <c r="J2636" s="18" t="n">
        <v>4.87264353472256E-009</v>
      </c>
      <c r="K2636" s="18" t="n">
        <v>1.43720473838654E-008</v>
      </c>
      <c r="L2636" s="16" t="n">
        <v>0.653899161581468</v>
      </c>
      <c r="M2636" s="16" t="n">
        <v>0.686542189572493</v>
      </c>
      <c r="N2636" s="18" t="n">
        <v>7.1293582503982E-005</v>
      </c>
      <c r="O2636" s="16" t="n">
        <v>0.0416832622245573</v>
      </c>
      <c r="P2636" s="34" t="b">
        <f aca="false">TRUE()</f>
        <v>1</v>
      </c>
      <c r="Q2636" s="18" t="n">
        <v>0.000247874372889975</v>
      </c>
    </row>
    <row r="2637" customFormat="false" ht="22.35" hidden="false" customHeight="false" outlineLevel="0" collapsed="false">
      <c r="A2637" s="6" t="s">
        <v>4366</v>
      </c>
      <c r="B2637" s="7" t="s">
        <v>1636</v>
      </c>
      <c r="C2637" s="17" t="n">
        <v>934</v>
      </c>
      <c r="D2637" s="18" t="n">
        <v>-0.000480801977680736</v>
      </c>
      <c r="E2637" s="18" t="n">
        <v>0.000162463618377928</v>
      </c>
      <c r="F2637" s="18" t="n">
        <v>-0.00037074771235466</v>
      </c>
      <c r="G2637" s="18" t="n">
        <v>0.000173446251759211</v>
      </c>
      <c r="H2637" s="16" t="n">
        <v>6.08243212128286</v>
      </c>
      <c r="I2637" s="17" t="n">
        <v>146.263652888961</v>
      </c>
      <c r="J2637" s="18" t="n">
        <v>9.84812012490314E-009</v>
      </c>
      <c r="K2637" s="18" t="n">
        <v>2.84212089835522E-008</v>
      </c>
      <c r="L2637" s="16" t="n">
        <v>0.640242795956361</v>
      </c>
      <c r="M2637" s="16" t="n">
        <v>0.682930313233344</v>
      </c>
      <c r="N2637" s="18" t="n">
        <v>7.1293582503982E-005</v>
      </c>
      <c r="O2637" s="16" t="n">
        <v>0.0418042990334003</v>
      </c>
      <c r="P2637" s="34" t="b">
        <f aca="false">TRUE()</f>
        <v>1</v>
      </c>
      <c r="Q2637" s="18" t="n">
        <v>0.000438652576223679</v>
      </c>
    </row>
    <row r="2638" customFormat="false" ht="22.35" hidden="false" customHeight="false" outlineLevel="0" collapsed="false">
      <c r="A2638" s="6" t="s">
        <v>4367</v>
      </c>
      <c r="B2638" s="7" t="s">
        <v>1636</v>
      </c>
      <c r="C2638" s="17" t="n">
        <v>935</v>
      </c>
      <c r="D2638" s="18" t="n">
        <v>-0.000504904318854782</v>
      </c>
      <c r="E2638" s="18" t="n">
        <v>0.000171039679853768</v>
      </c>
      <c r="F2638" s="18" t="n">
        <v>-0.000392633798878795</v>
      </c>
      <c r="G2638" s="18" t="n">
        <v>0.00018113830929311</v>
      </c>
      <c r="H2638" s="16" t="n">
        <v>5.90255447757203</v>
      </c>
      <c r="I2638" s="17" t="n">
        <v>145.444833109136</v>
      </c>
      <c r="J2638" s="18" t="n">
        <v>2.41580913076673E-008</v>
      </c>
      <c r="K2638" s="18" t="n">
        <v>6.81550502561655E-008</v>
      </c>
      <c r="L2638" s="16" t="n">
        <v>0.624649522878291</v>
      </c>
      <c r="M2638" s="16" t="n">
        <v>0.678624630139782</v>
      </c>
      <c r="N2638" s="18" t="n">
        <v>7.88914551091365E-005</v>
      </c>
      <c r="O2638" s="16" t="n">
        <v>0.0425178927186547</v>
      </c>
      <c r="P2638" s="34" t="b">
        <f aca="false">TRUE()</f>
        <v>1</v>
      </c>
      <c r="Q2638" s="18" t="n">
        <v>0.00016375142087499</v>
      </c>
    </row>
    <row r="2639" customFormat="false" ht="22.35" hidden="false" customHeight="false" outlineLevel="0" collapsed="false">
      <c r="A2639" s="6" t="s">
        <v>4368</v>
      </c>
      <c r="B2639" s="7" t="s">
        <v>1636</v>
      </c>
      <c r="C2639" s="17" t="n">
        <v>936</v>
      </c>
      <c r="D2639" s="18" t="n">
        <v>-0.000528516297862848</v>
      </c>
      <c r="E2639" s="18" t="n">
        <v>0.000179493736189236</v>
      </c>
      <c r="F2639" s="18" t="n">
        <v>-0.000413972716269058</v>
      </c>
      <c r="G2639" s="18" t="n">
        <v>0.000188852829417644</v>
      </c>
      <c r="H2639" s="16" t="n">
        <v>5.74526453681865</v>
      </c>
      <c r="I2639" s="17" t="n">
        <v>144.790278548041</v>
      </c>
      <c r="J2639" s="18" t="n">
        <v>5.2183870757192E-008</v>
      </c>
      <c r="K2639" s="18" t="n">
        <v>1.44471690221712E-007</v>
      </c>
      <c r="L2639" s="16" t="n">
        <v>0.610659550699066</v>
      </c>
      <c r="M2639" s="16" t="n">
        <v>0.674584226099378</v>
      </c>
      <c r="N2639" s="18" t="n">
        <v>0.000104348938764045</v>
      </c>
      <c r="O2639" s="16" t="n">
        <v>0.0428860240433931</v>
      </c>
      <c r="P2639" s="34" t="b">
        <f aca="false">TRUE()</f>
        <v>1</v>
      </c>
      <c r="Q2639" s="18" t="n">
        <v>9.24624378385901E-005</v>
      </c>
    </row>
    <row r="2640" customFormat="false" ht="22.35" hidden="false" customHeight="false" outlineLevel="0" collapsed="false">
      <c r="A2640" s="6" t="s">
        <v>4369</v>
      </c>
      <c r="B2640" s="7" t="s">
        <v>1636</v>
      </c>
      <c r="C2640" s="17" t="n">
        <v>937</v>
      </c>
      <c r="D2640" s="18" t="n">
        <v>-0.00055222914999133</v>
      </c>
      <c r="E2640" s="18" t="n">
        <v>0.000187743877393657</v>
      </c>
      <c r="F2640" s="18" t="n">
        <v>-0.00043505494556852</v>
      </c>
      <c r="G2640" s="18" t="n">
        <v>0.000196622035433924</v>
      </c>
      <c r="H2640" s="16" t="n">
        <v>5.62363820745212</v>
      </c>
      <c r="I2640" s="17" t="n">
        <v>144.333037627258</v>
      </c>
      <c r="J2640" s="18" t="n">
        <v>9.37677716313614E-008</v>
      </c>
      <c r="K2640" s="18" t="n">
        <v>2.54837100373379E-007</v>
      </c>
      <c r="L2640" s="16" t="n">
        <v>0.599577588735287</v>
      </c>
      <c r="M2640" s="16" t="n">
        <v>0.671849811243751</v>
      </c>
      <c r="N2640" s="18" t="n">
        <v>0.000131469457402621</v>
      </c>
      <c r="O2640" s="16" t="n">
        <v>0.0431956950440212</v>
      </c>
      <c r="P2640" s="34" t="b">
        <f aca="false">TRUE()</f>
        <v>1</v>
      </c>
      <c r="Q2640" s="18" t="n">
        <v>0.000131546976864234</v>
      </c>
    </row>
    <row r="2641" customFormat="false" ht="22.35" hidden="false" customHeight="false" outlineLevel="0" collapsed="false">
      <c r="A2641" s="6" t="s">
        <v>4370</v>
      </c>
      <c r="B2641" s="7" t="s">
        <v>1636</v>
      </c>
      <c r="C2641" s="17" t="n">
        <v>938</v>
      </c>
      <c r="D2641" s="18" t="n">
        <v>-0.000577099978236953</v>
      </c>
      <c r="E2641" s="18" t="n">
        <v>0.000195781296672689</v>
      </c>
      <c r="F2641" s="18" t="n">
        <v>-0.000456881782022407</v>
      </c>
      <c r="G2641" s="18" t="n">
        <v>0.000204462735824829</v>
      </c>
      <c r="H2641" s="16" t="n">
        <v>5.53566419625412</v>
      </c>
      <c r="I2641" s="17" t="n">
        <v>144.056685194621</v>
      </c>
      <c r="J2641" s="18" t="n">
        <v>1.4248848530179E-007</v>
      </c>
      <c r="K2641" s="18" t="n">
        <v>3.80252381438529E-007</v>
      </c>
      <c r="L2641" s="16" t="n">
        <v>0.591308017636997</v>
      </c>
      <c r="M2641" s="16" t="n">
        <v>0.669727578818488</v>
      </c>
      <c r="N2641" s="18" t="n">
        <v>0.00015315595940181</v>
      </c>
      <c r="O2641" s="16" t="n">
        <v>0.0432570324983349</v>
      </c>
      <c r="P2641" s="34" t="b">
        <f aca="false">TRUE()</f>
        <v>1</v>
      </c>
      <c r="Q2641" s="18" t="n">
        <v>0.000108325927089006</v>
      </c>
    </row>
    <row r="2642" customFormat="false" ht="22.35" hidden="false" customHeight="false" outlineLevel="0" collapsed="false">
      <c r="A2642" s="6" t="s">
        <v>4371</v>
      </c>
      <c r="B2642" s="7" t="s">
        <v>1636</v>
      </c>
      <c r="C2642" s="17" t="n">
        <v>939</v>
      </c>
      <c r="D2642" s="18" t="n">
        <v>-0.000604363563129079</v>
      </c>
      <c r="E2642" s="18" t="n">
        <v>0.000203829237658687</v>
      </c>
      <c r="F2642" s="18" t="n">
        <v>-0.000480579683534183</v>
      </c>
      <c r="G2642" s="18" t="n">
        <v>0.000212666691693399</v>
      </c>
      <c r="H2642" s="16" t="n">
        <v>5.47572585592953</v>
      </c>
      <c r="I2642" s="17" t="n">
        <v>143.964461145249</v>
      </c>
      <c r="J2642" s="18" t="n">
        <v>1.88878141596336E-007</v>
      </c>
      <c r="K2642" s="18" t="n">
        <v>4.97995100142818E-007</v>
      </c>
      <c r="L2642" s="16" t="n">
        <v>0.585273954990546</v>
      </c>
      <c r="M2642" s="16" t="n">
        <v>0.668360371390674</v>
      </c>
      <c r="N2642" s="18" t="n">
        <v>0.000168172675973848</v>
      </c>
      <c r="O2642" s="16" t="n">
        <v>0.0427738375044441</v>
      </c>
      <c r="P2642" s="34" t="b">
        <f aca="false">TRUE()</f>
        <v>1</v>
      </c>
      <c r="Q2642" s="18" t="n">
        <v>8.22657555296289E-005</v>
      </c>
    </row>
    <row r="2643" customFormat="false" ht="22.35" hidden="false" customHeight="false" outlineLevel="0" collapsed="false">
      <c r="A2643" s="6" t="s">
        <v>4372</v>
      </c>
      <c r="B2643" s="7" t="s">
        <v>1636</v>
      </c>
      <c r="C2643" s="17" t="n">
        <v>940</v>
      </c>
      <c r="D2643" s="18" t="n">
        <v>-0.00063298809709094</v>
      </c>
      <c r="E2643" s="18" t="n">
        <v>0.000212919903299742</v>
      </c>
      <c r="F2643" s="18" t="n">
        <v>-0.000505081594507603</v>
      </c>
      <c r="G2643" s="18" t="n">
        <v>0.000221718414398792</v>
      </c>
      <c r="H2643" s="16" t="n">
        <v>5.41840836410938</v>
      </c>
      <c r="I2643" s="17" t="n">
        <v>143.774420451545</v>
      </c>
      <c r="J2643" s="18" t="n">
        <v>2.47085111774588E-007</v>
      </c>
      <c r="K2643" s="18" t="n">
        <v>6.46534182764527E-007</v>
      </c>
      <c r="L2643" s="16" t="n">
        <v>0.579901978971424</v>
      </c>
      <c r="M2643" s="16" t="n">
        <v>0.667095194367922</v>
      </c>
      <c r="N2643" s="18" t="n">
        <v>0.000182732683612925</v>
      </c>
      <c r="O2643" s="16" t="n">
        <v>0.0424181390598341</v>
      </c>
      <c r="P2643" s="34" t="b">
        <f aca="false">TRUE()</f>
        <v>1</v>
      </c>
      <c r="Q2643" s="18" t="n">
        <v>0.000103655603655604</v>
      </c>
    </row>
    <row r="2644" customFormat="false" ht="22.35" hidden="false" customHeight="false" outlineLevel="0" collapsed="false">
      <c r="A2644" s="6" t="s">
        <v>4373</v>
      </c>
      <c r="B2644" s="7" t="s">
        <v>1636</v>
      </c>
      <c r="C2644" s="17" t="n">
        <v>941</v>
      </c>
      <c r="D2644" s="18" t="n">
        <v>-0.00066452807549397</v>
      </c>
      <c r="E2644" s="18" t="n">
        <v>0.000222086235695388</v>
      </c>
      <c r="F2644" s="18" t="n">
        <v>-0.000531160682010976</v>
      </c>
      <c r="G2644" s="18" t="n">
        <v>0.000230958635751493</v>
      </c>
      <c r="H2644" s="16" t="n">
        <v>5.41783018822504</v>
      </c>
      <c r="I2644" s="17" t="n">
        <v>143.646404469674</v>
      </c>
      <c r="J2644" s="18" t="n">
        <v>2.48025394544989E-007</v>
      </c>
      <c r="K2644" s="18" t="n">
        <v>6.48177196071601E-007</v>
      </c>
      <c r="L2644" s="16" t="n">
        <v>0.580350659227077</v>
      </c>
      <c r="M2644" s="16" t="n">
        <v>0.667503315988165</v>
      </c>
      <c r="N2644" s="18" t="n">
        <v>0.000179670318000492</v>
      </c>
      <c r="O2644" s="16" t="n">
        <v>0.04218085738321</v>
      </c>
      <c r="P2644" s="34" t="b">
        <f aca="false">TRUE()</f>
        <v>1</v>
      </c>
      <c r="Q2644" s="18" t="n">
        <v>6.17764951098285E-005</v>
      </c>
    </row>
    <row r="2645" customFormat="false" ht="22.35" hidden="false" customHeight="false" outlineLevel="0" collapsed="false">
      <c r="A2645" s="6" t="s">
        <v>4374</v>
      </c>
      <c r="B2645" s="7" t="s">
        <v>1636</v>
      </c>
      <c r="C2645" s="17" t="n">
        <v>942</v>
      </c>
      <c r="D2645" s="18" t="n">
        <v>-0.000699396485203295</v>
      </c>
      <c r="E2645" s="18" t="n">
        <v>0.000231914132563826</v>
      </c>
      <c r="F2645" s="18" t="n">
        <v>-0.000559332704906527</v>
      </c>
      <c r="G2645" s="18" t="n">
        <v>0.000240495168455094</v>
      </c>
      <c r="H2645" s="16" t="n">
        <v>5.45148510553848</v>
      </c>
      <c r="I2645" s="17" t="n">
        <v>143.372066423485</v>
      </c>
      <c r="J2645" s="18" t="n">
        <v>2.12616224358131E-007</v>
      </c>
      <c r="K2645" s="18" t="n">
        <v>5.59516379889818E-007</v>
      </c>
      <c r="L2645" s="16" t="n">
        <v>0.585063321904886</v>
      </c>
      <c r="M2645" s="16" t="n">
        <v>0.668258340985614</v>
      </c>
      <c r="N2645" s="18" t="n">
        <v>0.000164461250677813</v>
      </c>
      <c r="O2645" s="16" t="n">
        <v>0.0419298532506275</v>
      </c>
      <c r="P2645" s="34" t="b">
        <f aca="false">TRUE()</f>
        <v>1</v>
      </c>
      <c r="Q2645" s="18" t="n">
        <v>0.000170004543070978</v>
      </c>
    </row>
    <row r="2646" customFormat="false" ht="22.35" hidden="false" customHeight="false" outlineLevel="0" collapsed="false">
      <c r="A2646" s="6" t="s">
        <v>4375</v>
      </c>
      <c r="B2646" s="7" t="s">
        <v>1636</v>
      </c>
      <c r="C2646" s="17" t="n">
        <v>943</v>
      </c>
      <c r="D2646" s="18" t="n">
        <v>-0.000736038354569378</v>
      </c>
      <c r="E2646" s="18" t="n">
        <v>0.000243572893100386</v>
      </c>
      <c r="F2646" s="18" t="n">
        <v>-0.000589705927548656</v>
      </c>
      <c r="G2646" s="18" t="n">
        <v>0.000251062259393767</v>
      </c>
      <c r="H2646" s="16" t="n">
        <v>5.4286325484516</v>
      </c>
      <c r="I2646" s="17" t="n">
        <v>142.793503467559</v>
      </c>
      <c r="J2646" s="18" t="n">
        <v>2.37670924849608E-007</v>
      </c>
      <c r="K2646" s="18" t="n">
        <v>6.23079177590571E-007</v>
      </c>
      <c r="L2646" s="16" t="n">
        <v>0.584966968177872</v>
      </c>
      <c r="M2646" s="16" t="n">
        <v>0.668095092337517</v>
      </c>
      <c r="N2646" s="18" t="n">
        <v>0.000162985904962111</v>
      </c>
      <c r="O2646" s="16" t="n">
        <v>0.041542291779578</v>
      </c>
      <c r="P2646" s="34" t="b">
        <f aca="false">TRUE()</f>
        <v>1</v>
      </c>
      <c r="Q2646" s="18" t="n">
        <v>0.000204982903806433</v>
      </c>
    </row>
    <row r="2647" customFormat="false" ht="22.35" hidden="false" customHeight="false" outlineLevel="0" collapsed="false">
      <c r="A2647" s="6" t="s">
        <v>4376</v>
      </c>
      <c r="B2647" s="7" t="s">
        <v>1636</v>
      </c>
      <c r="C2647" s="17" t="n">
        <v>944</v>
      </c>
      <c r="D2647" s="18" t="n">
        <v>-0.000774712102625988</v>
      </c>
      <c r="E2647" s="18" t="n">
        <v>0.000255500482145443</v>
      </c>
      <c r="F2647" s="18" t="n">
        <v>-0.000622389972813215</v>
      </c>
      <c r="G2647" s="18" t="n">
        <v>0.000261512882124922</v>
      </c>
      <c r="H2647" s="16" t="n">
        <v>5.3936371068298</v>
      </c>
      <c r="I2647" s="17" t="n">
        <v>142.131005088013</v>
      </c>
      <c r="J2647" s="18" t="n">
        <v>2.81121621383224E-007</v>
      </c>
      <c r="K2647" s="18" t="n">
        <v>7.32363294877826E-007</v>
      </c>
      <c r="L2647" s="16" t="n">
        <v>0.583927859501451</v>
      </c>
      <c r="M2647" s="16" t="n">
        <v>0.667278849097031</v>
      </c>
      <c r="N2647" s="18" t="n">
        <v>0.000168883673438122</v>
      </c>
      <c r="O2647" s="16" t="n">
        <v>0.0418339424692539</v>
      </c>
      <c r="P2647" s="34" t="b">
        <f aca="false">TRUE()</f>
        <v>1</v>
      </c>
      <c r="Q2647" s="18" t="n">
        <v>0.000124329188211846</v>
      </c>
    </row>
    <row r="2648" customFormat="false" ht="22.35" hidden="false" customHeight="false" outlineLevel="0" collapsed="false">
      <c r="A2648" s="6" t="s">
        <v>4377</v>
      </c>
      <c r="B2648" s="7" t="s">
        <v>1636</v>
      </c>
      <c r="C2648" s="17" t="n">
        <v>945</v>
      </c>
      <c r="D2648" s="18" t="n">
        <v>-0.000813518197936781</v>
      </c>
      <c r="E2648" s="18" t="n">
        <v>0.000268253303887766</v>
      </c>
      <c r="F2648" s="18" t="n">
        <v>-0.000656234868635358</v>
      </c>
      <c r="G2648" s="18" t="n">
        <v>0.000273098957866325</v>
      </c>
      <c r="H2648" s="16" t="n">
        <v>5.30944681391155</v>
      </c>
      <c r="I2648" s="17" t="n">
        <v>141.632673449035</v>
      </c>
      <c r="J2648" s="18" t="n">
        <v>4.15745704887817E-007</v>
      </c>
      <c r="K2648" s="18" t="n">
        <v>1.07297554433112E-006</v>
      </c>
      <c r="L2648" s="16" t="n">
        <v>0.576872534488675</v>
      </c>
      <c r="M2648" s="16" t="n">
        <v>0.665156616671768</v>
      </c>
      <c r="N2648" s="18" t="n">
        <v>0.000195891870749972</v>
      </c>
      <c r="O2648" s="16" t="n">
        <v>0.0423039071582375</v>
      </c>
      <c r="P2648" s="34" t="b">
        <f aca="false">TRUE()</f>
        <v>1</v>
      </c>
      <c r="Q2648" s="18" t="n">
        <v>2.96296296296296E-005</v>
      </c>
    </row>
    <row r="2649" customFormat="false" ht="22.35" hidden="false" customHeight="false" outlineLevel="0" collapsed="false">
      <c r="A2649" s="6" t="s">
        <v>4378</v>
      </c>
      <c r="B2649" s="7" t="s">
        <v>1636</v>
      </c>
      <c r="C2649" s="17" t="n">
        <v>946</v>
      </c>
      <c r="D2649" s="18" t="n">
        <v>-0.000852145924412865</v>
      </c>
      <c r="E2649" s="18" t="n">
        <v>0.00028161855622671</v>
      </c>
      <c r="F2649" s="18" t="n">
        <v>-0.000690750597317507</v>
      </c>
      <c r="G2649" s="18" t="n">
        <v>0.000285861436197038</v>
      </c>
      <c r="H2649" s="16" t="n">
        <v>5.19231104808329</v>
      </c>
      <c r="I2649" s="17" t="n">
        <v>141.360831674483</v>
      </c>
      <c r="J2649" s="18" t="n">
        <v>7.09324798721743E-007</v>
      </c>
      <c r="K2649" s="18" t="n">
        <v>1.80705826562016E-006</v>
      </c>
      <c r="L2649" s="16" t="n">
        <v>0.565257514003335</v>
      </c>
      <c r="M2649" s="16" t="n">
        <v>0.662360983573105</v>
      </c>
      <c r="N2649" s="18" t="n">
        <v>0.000236175611534969</v>
      </c>
      <c r="O2649" s="16" t="n">
        <v>0.0425373831527029</v>
      </c>
      <c r="P2649" s="34" t="b">
        <f aca="false">TRUE()</f>
        <v>1</v>
      </c>
      <c r="Q2649" s="18" t="n">
        <v>0.000187564929745404</v>
      </c>
    </row>
    <row r="2650" customFormat="false" ht="22.35" hidden="false" customHeight="false" outlineLevel="0" collapsed="false">
      <c r="A2650" s="6" t="s">
        <v>4379</v>
      </c>
      <c r="B2650" s="7" t="s">
        <v>1636</v>
      </c>
      <c r="C2650" s="17" t="n">
        <v>947</v>
      </c>
      <c r="D2650" s="18" t="n">
        <v>-0.000891897114583615</v>
      </c>
      <c r="E2650" s="18" t="n">
        <v>0.000293860797627089</v>
      </c>
      <c r="F2650" s="18" t="n">
        <v>-0.000725984242228553</v>
      </c>
      <c r="G2650" s="18" t="n">
        <v>0.000297713840818786</v>
      </c>
      <c r="H2650" s="16" t="n">
        <v>5.11696224896266</v>
      </c>
      <c r="I2650" s="17" t="n">
        <v>141.184124853736</v>
      </c>
      <c r="J2650" s="18" t="n">
        <v>9.96188604131128E-007</v>
      </c>
      <c r="K2650" s="18" t="n">
        <v>2.51318097698735E-006</v>
      </c>
      <c r="L2650" s="16" t="n">
        <v>0.557771955194379</v>
      </c>
      <c r="M2650" s="16" t="n">
        <v>0.660034690337721</v>
      </c>
      <c r="N2650" s="18" t="n">
        <v>0.000269604049203455</v>
      </c>
      <c r="O2650" s="16" t="n">
        <v>0.0426668093012209</v>
      </c>
      <c r="P2650" s="34" t="b">
        <f aca="false">TRUE()</f>
        <v>1</v>
      </c>
      <c r="Q2650" s="18" t="n">
        <v>8.95875356288414E-005</v>
      </c>
    </row>
    <row r="2651" customFormat="false" ht="22.35" hidden="false" customHeight="false" outlineLevel="0" collapsed="false">
      <c r="A2651" s="6" t="s">
        <v>4380</v>
      </c>
      <c r="B2651" s="7" t="s">
        <v>1636</v>
      </c>
      <c r="C2651" s="17" t="n">
        <v>948</v>
      </c>
      <c r="D2651" s="18" t="n">
        <v>-0.000930480460112073</v>
      </c>
      <c r="E2651" s="18" t="n">
        <v>0.000303717961540731</v>
      </c>
      <c r="F2651" s="18" t="n">
        <v>-0.000759493452518195</v>
      </c>
      <c r="G2651" s="18" t="n">
        <v>0.000307783151164518</v>
      </c>
      <c r="H2651" s="16" t="n">
        <v>5.10207089685934</v>
      </c>
      <c r="I2651" s="17" t="n">
        <v>141.208781523983</v>
      </c>
      <c r="J2651" s="18" t="n">
        <v>1.06448014278475E-006</v>
      </c>
      <c r="K2651" s="18" t="n">
        <v>2.67895245152014E-006</v>
      </c>
      <c r="L2651" s="16" t="n">
        <v>0.556048704413328</v>
      </c>
      <c r="M2651" s="16" t="n">
        <v>0.659504132231405</v>
      </c>
      <c r="N2651" s="18" t="n">
        <v>0.000277108235245262</v>
      </c>
      <c r="O2651" s="16" t="n">
        <v>0.0423196064244166</v>
      </c>
      <c r="P2651" s="34" t="b">
        <f aca="false">TRUE()</f>
        <v>1</v>
      </c>
      <c r="Q2651" s="18" t="n">
        <v>0.000183669342705487</v>
      </c>
    </row>
    <row r="2652" customFormat="false" ht="22.35" hidden="false" customHeight="false" outlineLevel="0" collapsed="false">
      <c r="A2652" s="6" t="s">
        <v>4381</v>
      </c>
      <c r="B2652" s="7" t="s">
        <v>1636</v>
      </c>
      <c r="C2652" s="17" t="n">
        <v>949</v>
      </c>
      <c r="D2652" s="18" t="n">
        <v>-0.000964313324052892</v>
      </c>
      <c r="E2652" s="18" t="n">
        <v>0.000312022324271939</v>
      </c>
      <c r="F2652" s="18" t="n">
        <v>-0.000789060403646503</v>
      </c>
      <c r="G2652" s="18" t="n">
        <v>0.00031585756214143</v>
      </c>
      <c r="H2652" s="16" t="n">
        <v>5.09111902593673</v>
      </c>
      <c r="I2652" s="17" t="n">
        <v>141.110077448677</v>
      </c>
      <c r="J2652" s="18" t="n">
        <v>1.11854004455328E-006</v>
      </c>
      <c r="K2652" s="18" t="n">
        <v>2.80649406583805E-006</v>
      </c>
      <c r="L2652" s="16" t="n">
        <v>0.555255140497404</v>
      </c>
      <c r="M2652" s="16" t="n">
        <v>0.659259259259259</v>
      </c>
      <c r="N2652" s="18" t="n">
        <v>0.000277738130050426</v>
      </c>
      <c r="O2652" s="16" t="n">
        <v>0.0418195564533949</v>
      </c>
      <c r="P2652" s="34" t="b">
        <f aca="false">TRUE()</f>
        <v>1</v>
      </c>
      <c r="Q2652" s="18" t="n">
        <v>6.52125652125652E-005</v>
      </c>
    </row>
    <row r="2653" customFormat="false" ht="22.35" hidden="false" customHeight="false" outlineLevel="0" collapsed="false">
      <c r="A2653" s="6" t="s">
        <v>4382</v>
      </c>
      <c r="B2653" s="7" t="s">
        <v>1636</v>
      </c>
      <c r="C2653" s="17" t="n">
        <v>950</v>
      </c>
      <c r="D2653" s="18" t="n">
        <v>-0.000989534952080966</v>
      </c>
      <c r="E2653" s="18" t="n">
        <v>0.000319051278820658</v>
      </c>
      <c r="F2653" s="18" t="n">
        <v>-0.000812180604985783</v>
      </c>
      <c r="G2653" s="18" t="n">
        <v>0.000321675834695912</v>
      </c>
      <c r="H2653" s="16" t="n">
        <v>5.04209783287311</v>
      </c>
      <c r="I2653" s="17" t="n">
        <v>140.744125990914</v>
      </c>
      <c r="J2653" s="18" t="n">
        <v>1.39416864421277E-006</v>
      </c>
      <c r="K2653" s="18" t="n">
        <v>3.47286907171848E-006</v>
      </c>
      <c r="L2653" s="16" t="n">
        <v>0.551388352989319</v>
      </c>
      <c r="M2653" s="16" t="n">
        <v>0.657830833588409</v>
      </c>
      <c r="N2653" s="18" t="n">
        <v>0.000299028674469695</v>
      </c>
      <c r="O2653" s="16" t="n">
        <v>0.0416475283667746</v>
      </c>
      <c r="P2653" s="34" t="b">
        <f aca="false">TRUE()</f>
        <v>1</v>
      </c>
      <c r="Q2653" s="18" t="n">
        <v>0.0001120230734185</v>
      </c>
    </row>
    <row r="2654" customFormat="false" ht="22.35" hidden="false" customHeight="false" outlineLevel="0" collapsed="false">
      <c r="A2654" s="6" t="s">
        <v>4383</v>
      </c>
      <c r="B2654" s="7" t="s">
        <v>1636</v>
      </c>
      <c r="C2654" s="17" t="n">
        <v>951</v>
      </c>
      <c r="D2654" s="16" t="n">
        <v>-0.00100380999679983</v>
      </c>
      <c r="E2654" s="18" t="n">
        <v>0.000323288224737816</v>
      </c>
      <c r="F2654" s="18" t="n">
        <v>-0.000825944801559867</v>
      </c>
      <c r="G2654" s="18" t="n">
        <v>0.000324732182088968</v>
      </c>
      <c r="H2654" s="16" t="n">
        <v>4.99349117705843</v>
      </c>
      <c r="I2654" s="17" t="n">
        <v>140.407256074009</v>
      </c>
      <c r="J2654" s="18" t="n">
        <v>1.73163175349627E-006</v>
      </c>
      <c r="K2654" s="18" t="n">
        <v>4.28009039726595E-006</v>
      </c>
      <c r="L2654" s="16" t="n">
        <v>0.547436893133801</v>
      </c>
      <c r="M2654" s="16" t="n">
        <v>0.65650443832262</v>
      </c>
      <c r="N2654" s="18" t="n">
        <v>0.000323453591151703</v>
      </c>
      <c r="O2654" s="16" t="n">
        <v>0.041764695184131</v>
      </c>
      <c r="P2654" s="34" t="b">
        <f aca="false">TRUE()</f>
        <v>1</v>
      </c>
      <c r="Q2654" s="18" t="n">
        <v>5.65901360544218E-005</v>
      </c>
    </row>
    <row r="2655" customFormat="false" ht="22.35" hidden="false" customHeight="false" outlineLevel="0" collapsed="false">
      <c r="A2655" s="6" t="s">
        <v>4384</v>
      </c>
      <c r="B2655" s="7" t="s">
        <v>1636</v>
      </c>
      <c r="C2655" s="17" t="n">
        <v>952</v>
      </c>
      <c r="D2655" s="16" t="n">
        <v>-0.00100731719581029</v>
      </c>
      <c r="E2655" s="18" t="n">
        <v>0.000323547825571122</v>
      </c>
      <c r="F2655" s="18" t="n">
        <v>-0.000829759293692622</v>
      </c>
      <c r="G2655" s="18" t="n">
        <v>0.000324205639552492</v>
      </c>
      <c r="H2655" s="16" t="n">
        <v>4.98288921525233</v>
      </c>
      <c r="I2655" s="17" t="n">
        <v>140.190022433007</v>
      </c>
      <c r="J2655" s="18" t="n">
        <v>1.81689985577597E-006</v>
      </c>
      <c r="K2655" s="18" t="n">
        <v>4.48550529534223E-006</v>
      </c>
      <c r="L2655" s="16" t="n">
        <v>0.547160108440694</v>
      </c>
      <c r="M2655" s="16" t="n">
        <v>0.656382001836547</v>
      </c>
      <c r="N2655" s="18" t="n">
        <v>0.000330744143090547</v>
      </c>
      <c r="O2655" s="16" t="n">
        <v>0.0421657487837174</v>
      </c>
      <c r="P2655" s="34" t="b">
        <f aca="false">TRUE()</f>
        <v>1</v>
      </c>
      <c r="Q2655" s="18" t="n">
        <v>0.000165176636578095</v>
      </c>
    </row>
    <row r="2656" customFormat="false" ht="22.35" hidden="false" customHeight="false" outlineLevel="0" collapsed="false">
      <c r="A2656" s="6" t="s">
        <v>4385</v>
      </c>
      <c r="B2656" s="7" t="s">
        <v>1636</v>
      </c>
      <c r="C2656" s="17" t="n">
        <v>953</v>
      </c>
      <c r="D2656" s="18" t="n">
        <v>-0.000998605894192131</v>
      </c>
      <c r="E2656" s="18" t="n">
        <v>0.000318640476291852</v>
      </c>
      <c r="F2656" s="18" t="n">
        <v>-0.000822519065240927</v>
      </c>
      <c r="G2656" s="18" t="n">
        <v>0.000319797433736229</v>
      </c>
      <c r="H2656" s="16" t="n">
        <v>5.01637242680088</v>
      </c>
      <c r="I2656" s="17" t="n">
        <v>140.332592591362</v>
      </c>
      <c r="J2656" s="18" t="n">
        <v>1.56647604841958E-006</v>
      </c>
      <c r="K2656" s="18" t="n">
        <v>3.88575947456142E-006</v>
      </c>
      <c r="L2656" s="16" t="n">
        <v>0.550251064981621</v>
      </c>
      <c r="M2656" s="16" t="n">
        <v>0.656973778185899</v>
      </c>
      <c r="N2656" s="18" t="n">
        <v>0.000316386545851694</v>
      </c>
      <c r="O2656" s="16" t="n">
        <v>0.0424716720924927</v>
      </c>
      <c r="P2656" s="34" t="b">
        <f aca="false">TRUE()</f>
        <v>1</v>
      </c>
      <c r="Q2656" s="18" t="n">
        <v>7.93076968515565E-005</v>
      </c>
    </row>
    <row r="2657" customFormat="false" ht="22.35" hidden="false" customHeight="false" outlineLevel="0" collapsed="false">
      <c r="A2657" s="6" t="s">
        <v>4386</v>
      </c>
      <c r="B2657" s="7" t="s">
        <v>1636</v>
      </c>
      <c r="C2657" s="17" t="n">
        <v>954</v>
      </c>
      <c r="D2657" s="18" t="n">
        <v>-0.000976513743315769</v>
      </c>
      <c r="E2657" s="18" t="n">
        <v>0.000308887416276283</v>
      </c>
      <c r="F2657" s="18" t="n">
        <v>-0.000803327238105071</v>
      </c>
      <c r="G2657" s="18" t="n">
        <v>0.000311727725093056</v>
      </c>
      <c r="H2657" s="16" t="n">
        <v>5.08479205439116</v>
      </c>
      <c r="I2657" s="17" t="n">
        <v>140.83120677539</v>
      </c>
      <c r="J2657" s="18" t="n">
        <v>1.15282655293053E-006</v>
      </c>
      <c r="K2657" s="18" t="n">
        <v>2.89077353151764E-006</v>
      </c>
      <c r="L2657" s="16" t="n">
        <v>0.555700625904418</v>
      </c>
      <c r="M2657" s="16" t="n">
        <v>0.658891949801041</v>
      </c>
      <c r="N2657" s="18" t="n">
        <v>0.000287235509238349</v>
      </c>
      <c r="O2657" s="16" t="n">
        <v>0.0423697712443959</v>
      </c>
      <c r="P2657" s="34" t="b">
        <f aca="false">TRUE()</f>
        <v>1</v>
      </c>
      <c r="Q2657" s="18" t="n">
        <v>0.000109325579022549</v>
      </c>
    </row>
    <row r="2658" customFormat="false" ht="22.35" hidden="false" customHeight="false" outlineLevel="0" collapsed="false">
      <c r="A2658" s="6" t="s">
        <v>4387</v>
      </c>
      <c r="B2658" s="7" t="s">
        <v>1636</v>
      </c>
      <c r="C2658" s="17" t="n">
        <v>955</v>
      </c>
      <c r="D2658" s="18" t="n">
        <v>-0.000940487952030577</v>
      </c>
      <c r="E2658" s="18" t="n">
        <v>0.000296610790626208</v>
      </c>
      <c r="F2658" s="18" t="n">
        <v>-0.000771259742038927</v>
      </c>
      <c r="G2658" s="18" t="n">
        <v>0.000300696021852153</v>
      </c>
      <c r="H2658" s="16" t="n">
        <v>5.17024722848072</v>
      </c>
      <c r="I2658" s="17" t="n">
        <v>141.243869795104</v>
      </c>
      <c r="J2658" s="18" t="n">
        <v>7.84143583552193E-007</v>
      </c>
      <c r="K2658" s="18" t="n">
        <v>1.99155194109033E-006</v>
      </c>
      <c r="L2658" s="16" t="n">
        <v>0.563334783655495</v>
      </c>
      <c r="M2658" s="16" t="n">
        <v>0.660912151821243</v>
      </c>
      <c r="N2658" s="18" t="n">
        <v>0.000251712146970175</v>
      </c>
      <c r="O2658" s="16" t="n">
        <v>0.042425563894228</v>
      </c>
      <c r="P2658" s="34" t="b">
        <f aca="false">TRUE()</f>
        <v>1</v>
      </c>
      <c r="Q2658" s="18" t="n">
        <v>9.77267704540432E-005</v>
      </c>
    </row>
    <row r="2659" customFormat="false" ht="22.35" hidden="false" customHeight="false" outlineLevel="0" collapsed="false">
      <c r="A2659" s="6" t="s">
        <v>4388</v>
      </c>
      <c r="B2659" s="7" t="s">
        <v>1636</v>
      </c>
      <c r="C2659" s="17" t="n">
        <v>956</v>
      </c>
      <c r="D2659" s="18" t="n">
        <v>-0.000892603402746181</v>
      </c>
      <c r="E2659" s="18" t="n">
        <v>0.000280529486970717</v>
      </c>
      <c r="F2659" s="18" t="n">
        <v>-0.000729036218290368</v>
      </c>
      <c r="G2659" s="18" t="n">
        <v>0.000286444606955568</v>
      </c>
      <c r="H2659" s="16" t="n">
        <v>5.2772512603013</v>
      </c>
      <c r="I2659" s="17" t="n">
        <v>141.907671669239</v>
      </c>
      <c r="J2659" s="18" t="n">
        <v>4.80495114449213E-007</v>
      </c>
      <c r="K2659" s="18" t="n">
        <v>1.23700665320362E-006</v>
      </c>
      <c r="L2659" s="16" t="n">
        <v>0.572241057099162</v>
      </c>
      <c r="M2659" s="16" t="n">
        <v>0.66364656667687</v>
      </c>
      <c r="N2659" s="18" t="n">
        <v>0.000219732639845185</v>
      </c>
      <c r="O2659" s="16" t="n">
        <v>0.042570727709041</v>
      </c>
      <c r="P2659" s="34" t="b">
        <f aca="false">TRUE()</f>
        <v>1</v>
      </c>
      <c r="Q2659" s="18" t="n">
        <v>9.41322520869816E-005</v>
      </c>
    </row>
    <row r="2660" customFormat="false" ht="22.35" hidden="false" customHeight="false" outlineLevel="0" collapsed="false">
      <c r="A2660" s="6" t="s">
        <v>4389</v>
      </c>
      <c r="B2660" s="7" t="s">
        <v>1636</v>
      </c>
      <c r="C2660" s="17" t="n">
        <v>957</v>
      </c>
      <c r="D2660" s="18" t="n">
        <v>-0.000834303201966292</v>
      </c>
      <c r="E2660" s="18" t="n">
        <v>0.000261385306202599</v>
      </c>
      <c r="F2660" s="18" t="n">
        <v>-0.000677716892434222</v>
      </c>
      <c r="G2660" s="18" t="n">
        <v>0.000269400109967969</v>
      </c>
      <c r="H2660" s="16" t="n">
        <v>5.41324559607658</v>
      </c>
      <c r="I2660" s="17" t="n">
        <v>142.785653400104</v>
      </c>
      <c r="J2660" s="18" t="n">
        <v>2.55269683763172E-007</v>
      </c>
      <c r="K2660" s="18" t="n">
        <v>6.6668923072194E-007</v>
      </c>
      <c r="L2660" s="16" t="n">
        <v>0.583341097617145</v>
      </c>
      <c r="M2660" s="16" t="n">
        <v>0.666829915314764</v>
      </c>
      <c r="N2660" s="18" t="n">
        <v>0.000183256312909917</v>
      </c>
      <c r="O2660" s="16" t="n">
        <v>0.0425565688744089</v>
      </c>
      <c r="P2660" s="34" t="b">
        <f aca="false">TRUE()</f>
        <v>1</v>
      </c>
      <c r="Q2660" s="18" t="n">
        <v>0.000120300617914603</v>
      </c>
    </row>
    <row r="2661" customFormat="false" ht="22.35" hidden="false" customHeight="false" outlineLevel="0" collapsed="false">
      <c r="A2661" s="6" t="s">
        <v>4390</v>
      </c>
      <c r="B2661" s="7" t="s">
        <v>1636</v>
      </c>
      <c r="C2661" s="17" t="n">
        <v>958</v>
      </c>
      <c r="D2661" s="18" t="n">
        <v>-0.000767971138762698</v>
      </c>
      <c r="E2661" s="18" t="n">
        <v>0.000240410974900111</v>
      </c>
      <c r="F2661" s="18" t="n">
        <v>-0.000619135293438825</v>
      </c>
      <c r="G2661" s="18" t="n">
        <v>0.000249983408110138</v>
      </c>
      <c r="H2661" s="16" t="n">
        <v>5.58548018756664</v>
      </c>
      <c r="I2661" s="17" t="n">
        <v>143.633986046244</v>
      </c>
      <c r="J2661" s="18" t="n">
        <v>1.13114846751312E-007</v>
      </c>
      <c r="K2661" s="18" t="n">
        <v>3.05417445685065E-007</v>
      </c>
      <c r="L2661" s="16" t="n">
        <v>0.598360268758886</v>
      </c>
      <c r="M2661" s="16" t="n">
        <v>0.671258034894399</v>
      </c>
      <c r="N2661" s="18" t="n">
        <v>0.000138413685457241</v>
      </c>
      <c r="O2661" s="16" t="n">
        <v>0.042433277942138</v>
      </c>
      <c r="P2661" s="34" t="b">
        <f aca="false">TRUE()</f>
        <v>1</v>
      </c>
      <c r="Q2661" s="18" t="n">
        <v>7.0052091328687E-005</v>
      </c>
    </row>
    <row r="2662" customFormat="false" ht="22.35" hidden="false" customHeight="false" outlineLevel="0" collapsed="false">
      <c r="A2662" s="6" t="s">
        <v>4391</v>
      </c>
      <c r="B2662" s="7" t="s">
        <v>1636</v>
      </c>
      <c r="C2662" s="17" t="n">
        <v>959</v>
      </c>
      <c r="D2662" s="18" t="n">
        <v>-0.000697248784925851</v>
      </c>
      <c r="E2662" s="18" t="n">
        <v>0.0002171975178217</v>
      </c>
      <c r="F2662" s="18" t="n">
        <v>-0.000556847116391022</v>
      </c>
      <c r="G2662" s="18" t="n">
        <v>0.00022810482259241</v>
      </c>
      <c r="H2662" s="16" t="n">
        <v>5.82169968061985</v>
      </c>
      <c r="I2662" s="17" t="n">
        <v>144.608769857184</v>
      </c>
      <c r="J2662" s="18" t="n">
        <v>3.61477519853729E-008</v>
      </c>
      <c r="K2662" s="18" t="n">
        <v>1.00815302916195E-007</v>
      </c>
      <c r="L2662" s="16" t="n">
        <v>0.619539142968176</v>
      </c>
      <c r="M2662" s="16" t="n">
        <v>0.676971737577798</v>
      </c>
      <c r="N2662" s="18" t="n">
        <v>9.21553863360932E-005</v>
      </c>
      <c r="O2662" s="16" t="n">
        <v>0.0428134889972454</v>
      </c>
      <c r="P2662" s="34" t="b">
        <f aca="false">TRUE()</f>
        <v>1</v>
      </c>
      <c r="Q2662" s="18" t="n">
        <v>0.00013830994402423</v>
      </c>
    </row>
    <row r="2663" customFormat="false" ht="22.35" hidden="false" customHeight="false" outlineLevel="0" collapsed="false">
      <c r="A2663" s="6" t="s">
        <v>4392</v>
      </c>
      <c r="B2663" s="7" t="s">
        <v>1636</v>
      </c>
      <c r="C2663" s="17" t="n">
        <v>960</v>
      </c>
      <c r="D2663" s="18" t="n">
        <v>-0.000621695757386478</v>
      </c>
      <c r="E2663" s="18" t="n">
        <v>0.000194678687780194</v>
      </c>
      <c r="F2663" s="18" t="n">
        <v>-0.00049087012700135</v>
      </c>
      <c r="G2663" s="18" t="n">
        <v>0.000207009751681329</v>
      </c>
      <c r="H2663" s="16" t="n">
        <v>6.0384049288776</v>
      </c>
      <c r="I2663" s="17" t="n">
        <v>145.855077198823</v>
      </c>
      <c r="J2663" s="18" t="n">
        <v>1.231724687934E-008</v>
      </c>
      <c r="K2663" s="18" t="n">
        <v>3.53258980990055E-008</v>
      </c>
      <c r="L2663" s="16" t="n">
        <v>0.637303748031008</v>
      </c>
      <c r="M2663" s="16" t="n">
        <v>0.681420263238445</v>
      </c>
      <c r="N2663" s="18" t="n">
        <v>7.23881838595284E-005</v>
      </c>
      <c r="O2663" s="16" t="n">
        <v>0.0437750948641336</v>
      </c>
      <c r="P2663" s="34" t="b">
        <f aca="false">TRUE()</f>
        <v>1</v>
      </c>
      <c r="Q2663" s="18" t="n">
        <v>0.000107141947141947</v>
      </c>
    </row>
    <row r="2664" customFormat="false" ht="22.35" hidden="false" customHeight="false" outlineLevel="0" collapsed="false">
      <c r="A2664" s="6" t="s">
        <v>4393</v>
      </c>
      <c r="B2664" s="7" t="s">
        <v>1636</v>
      </c>
      <c r="C2664" s="17" t="n">
        <v>961</v>
      </c>
      <c r="D2664" s="18" t="n">
        <v>-0.000544950793919098</v>
      </c>
      <c r="E2664" s="18" t="n">
        <v>0.000172846319836225</v>
      </c>
      <c r="F2664" s="18" t="n">
        <v>-0.000423686777015595</v>
      </c>
      <c r="G2664" s="18" t="n">
        <v>0.000187471708374857</v>
      </c>
      <c r="H2664" s="16" t="n">
        <v>6.28068581533538</v>
      </c>
      <c r="I2664" s="17" t="n">
        <v>147.91500584947</v>
      </c>
      <c r="J2664" s="18" t="n">
        <v>3.55716299683651E-009</v>
      </c>
      <c r="K2664" s="18" t="n">
        <v>1.05822411733846E-008</v>
      </c>
      <c r="L2664" s="16" t="n">
        <v>0.654189164837282</v>
      </c>
      <c r="M2664" s="16" t="n">
        <v>0.686236098357311</v>
      </c>
      <c r="N2664" s="18" t="n">
        <v>7.1293582503982E-005</v>
      </c>
      <c r="O2664" s="16" t="n">
        <v>0.0451284987320087</v>
      </c>
      <c r="P2664" s="34" t="b">
        <f aca="false">TRUE()</f>
        <v>1</v>
      </c>
      <c r="Q2664" s="18" t="n">
        <v>0.000216133122877991</v>
      </c>
    </row>
    <row r="2665" customFormat="false" ht="22.35" hidden="false" customHeight="false" outlineLevel="0" collapsed="false">
      <c r="A2665" s="6" t="s">
        <v>4394</v>
      </c>
      <c r="B2665" s="7" t="s">
        <v>1636</v>
      </c>
      <c r="C2665" s="17" t="n">
        <v>962</v>
      </c>
      <c r="D2665" s="18" t="n">
        <v>-0.000471436910730236</v>
      </c>
      <c r="E2665" s="18" t="n">
        <v>0.000151025146083048</v>
      </c>
      <c r="F2665" s="18" t="n">
        <v>-0.000358612949156124</v>
      </c>
      <c r="G2665" s="18" t="n">
        <v>0.000169173089227347</v>
      </c>
      <c r="H2665" s="16" t="n">
        <v>6.64582677865797</v>
      </c>
      <c r="I2665" s="17" t="n">
        <v>151.466446240607</v>
      </c>
      <c r="J2665" s="18" t="n">
        <v>5.11721387903286E-010</v>
      </c>
      <c r="K2665" s="18" t="n">
        <v>1.62482307559192E-009</v>
      </c>
      <c r="L2665" s="16" t="n">
        <v>0.677553210134982</v>
      </c>
      <c r="M2665" s="16" t="n">
        <v>0.693031323334354</v>
      </c>
      <c r="N2665" s="18" t="n">
        <v>6.03590140208657E-005</v>
      </c>
      <c r="O2665" s="16" t="n">
        <v>0.0468863067092576</v>
      </c>
      <c r="P2665" s="34" t="b">
        <f aca="false">TRUE()</f>
        <v>1</v>
      </c>
      <c r="Q2665" s="18" t="n">
        <v>9.7320158669078E-005</v>
      </c>
    </row>
    <row r="2666" customFormat="false" ht="22.35" hidden="false" customHeight="false" outlineLevel="0" collapsed="false">
      <c r="A2666" s="6" t="s">
        <v>4395</v>
      </c>
      <c r="B2666" s="7" t="s">
        <v>1636</v>
      </c>
      <c r="C2666" s="17" t="n">
        <v>963</v>
      </c>
      <c r="D2666" s="18" t="n">
        <v>-0.000401841642666846</v>
      </c>
      <c r="E2666" s="18" t="n">
        <v>0.000129575158230008</v>
      </c>
      <c r="F2666" s="18" t="n">
        <v>-0.000297373025793516</v>
      </c>
      <c r="G2666" s="18" t="n">
        <v>0.000152416636039803</v>
      </c>
      <c r="H2666" s="16" t="n">
        <v>7.09958076927601</v>
      </c>
      <c r="I2666" s="17" t="n">
        <v>157.35264526649</v>
      </c>
      <c r="J2666" s="18" t="n">
        <v>4.05033389555514E-011</v>
      </c>
      <c r="K2666" s="18" t="n">
        <v>1.39377161414211E-010</v>
      </c>
      <c r="L2666" s="16" t="n">
        <v>0.700818311666893</v>
      </c>
      <c r="M2666" s="16" t="n">
        <v>0.70062238547087</v>
      </c>
      <c r="N2666" s="18" t="n">
        <v>4.25848587185801E-005</v>
      </c>
      <c r="O2666" s="16" t="n">
        <v>0.0481596735987285</v>
      </c>
      <c r="P2666" s="34" t="b">
        <f aca="false">TRUE()</f>
        <v>1</v>
      </c>
      <c r="Q2666" s="18" t="n">
        <v>0.000245778767347395</v>
      </c>
    </row>
    <row r="2667" customFormat="false" ht="22.35" hidden="false" customHeight="false" outlineLevel="0" collapsed="false">
      <c r="A2667" s="6" t="s">
        <v>4396</v>
      </c>
      <c r="B2667" s="7" t="s">
        <v>1636</v>
      </c>
      <c r="C2667" s="17" t="n">
        <v>964</v>
      </c>
      <c r="D2667" s="18" t="n">
        <v>-0.00033791929612547</v>
      </c>
      <c r="E2667" s="18" t="n">
        <v>0.000110096698053766</v>
      </c>
      <c r="F2667" s="18" t="n">
        <v>-0.000241293739878064</v>
      </c>
      <c r="G2667" s="18" t="n">
        <v>0.000137860976575803</v>
      </c>
      <c r="H2667" s="16" t="n">
        <v>7.6191261845086</v>
      </c>
      <c r="I2667" s="17" t="n">
        <v>165.865374830893</v>
      </c>
      <c r="J2667" s="18" t="n">
        <v>1.85694952752414E-012</v>
      </c>
      <c r="K2667" s="18" t="n">
        <v>7.14873890466156E-012</v>
      </c>
      <c r="L2667" s="16" t="n">
        <v>0.721983826680976</v>
      </c>
      <c r="M2667" s="16" t="n">
        <v>0.708274665850423</v>
      </c>
      <c r="N2667" s="18" t="n">
        <v>3.26766005295791E-005</v>
      </c>
      <c r="O2667" s="16" t="n">
        <v>0.0479638253499893</v>
      </c>
      <c r="P2667" s="34" t="b">
        <f aca="false">TRUE()</f>
        <v>1</v>
      </c>
      <c r="Q2667" s="18" t="n">
        <v>0.000194940687111976</v>
      </c>
    </row>
    <row r="2668" customFormat="false" ht="22.35" hidden="false" customHeight="false" outlineLevel="0" collapsed="false">
      <c r="A2668" s="6" t="s">
        <v>4397</v>
      </c>
      <c r="B2668" s="7" t="s">
        <v>1636</v>
      </c>
      <c r="C2668" s="17" t="n">
        <v>965</v>
      </c>
      <c r="D2668" s="18" t="n">
        <v>-0.00028008876467971</v>
      </c>
      <c r="E2668" s="18" t="n">
        <v>9.36489092306087E-005</v>
      </c>
      <c r="F2668" s="18" t="n">
        <v>-0.000190601493589271</v>
      </c>
      <c r="G2668" s="18" t="n">
        <v>0.000125272335978742</v>
      </c>
      <c r="H2668" s="16" t="n">
        <v>8.1591661259492</v>
      </c>
      <c r="I2668" s="17" t="n">
        <v>176.218241761278</v>
      </c>
      <c r="J2668" s="18" t="n">
        <v>6.16567467624846E-014</v>
      </c>
      <c r="K2668" s="18" t="n">
        <v>2.74905894978882E-013</v>
      </c>
      <c r="L2668" s="16" t="n">
        <v>0.741006558621485</v>
      </c>
      <c r="M2668" s="16" t="n">
        <v>0.713212937455362</v>
      </c>
      <c r="N2668" s="18" t="n">
        <v>2.13330345164707E-005</v>
      </c>
      <c r="O2668" s="16" t="n">
        <v>0.0484072653274774</v>
      </c>
      <c r="P2668" s="34" t="b">
        <f aca="false">TRUE()</f>
        <v>1</v>
      </c>
      <c r="Q2668" s="18" t="n">
        <v>0.000930701508352441</v>
      </c>
    </row>
    <row r="2669" customFormat="false" ht="22.35" hidden="false" customHeight="false" outlineLevel="0" collapsed="false">
      <c r="A2669" s="6" t="s">
        <v>4398</v>
      </c>
      <c r="B2669" s="7" t="s">
        <v>1636</v>
      </c>
      <c r="C2669" s="17" t="n">
        <v>966</v>
      </c>
      <c r="D2669" s="18" t="n">
        <v>-0.000228037318541186</v>
      </c>
      <c r="E2669" s="18" t="n">
        <v>8.01142658070002E-005</v>
      </c>
      <c r="F2669" s="18" t="n">
        <v>-0.00014514938276514</v>
      </c>
      <c r="G2669" s="18" t="n">
        <v>0.000114483394628049</v>
      </c>
      <c r="H2669" s="16" t="n">
        <v>8.67430467780508</v>
      </c>
      <c r="I2669" s="17" t="n">
        <v>188.167975959516</v>
      </c>
      <c r="J2669" s="18" t="n">
        <v>1.9319378613562E-015</v>
      </c>
      <c r="K2669" s="18" t="n">
        <v>1.13885541543015E-014</v>
      </c>
      <c r="L2669" s="16" t="n">
        <v>0.755723299209665</v>
      </c>
      <c r="M2669" s="16" t="n">
        <v>0.715518824609734</v>
      </c>
      <c r="N2669" s="18" t="n">
        <v>1.74393434421561E-005</v>
      </c>
      <c r="O2669" s="16" t="n">
        <v>0.0511378986762074</v>
      </c>
      <c r="P2669" s="34" t="b">
        <f aca="false">TRUE()</f>
        <v>1</v>
      </c>
      <c r="Q2669" s="18" t="n">
        <v>0.00053393729387258</v>
      </c>
    </row>
    <row r="2670" customFormat="false" ht="22.35" hidden="false" customHeight="false" outlineLevel="0" collapsed="false">
      <c r="A2670" s="6" t="s">
        <v>4399</v>
      </c>
      <c r="B2670" s="7" t="s">
        <v>1636</v>
      </c>
      <c r="C2670" s="17" t="n">
        <v>967</v>
      </c>
      <c r="D2670" s="18" t="n">
        <v>-0.000182600189297212</v>
      </c>
      <c r="E2670" s="18" t="n">
        <v>6.86154912900069E-005</v>
      </c>
      <c r="F2670" s="18" t="n">
        <v>-0.000105757122003135</v>
      </c>
      <c r="G2670" s="18" t="n">
        <v>0.000105848370611821</v>
      </c>
      <c r="H2670" s="16" t="n">
        <v>9.17203011796297</v>
      </c>
      <c r="I2670" s="17" t="n">
        <v>204.302836863336</v>
      </c>
      <c r="J2670" s="18" t="n">
        <v>5.13096602898452E-017</v>
      </c>
      <c r="K2670" s="18" t="n">
        <v>3.7488572218813E-016</v>
      </c>
      <c r="L2670" s="16" t="n">
        <v>0.762570568525336</v>
      </c>
      <c r="M2670" s="16" t="n">
        <v>0.713723089480665</v>
      </c>
      <c r="N2670" s="18" t="n">
        <v>1.74393434421561E-005</v>
      </c>
      <c r="O2670" s="16" t="n">
        <v>0.0541673739036392</v>
      </c>
      <c r="P2670" s="34" t="b">
        <f aca="false">TRUE()</f>
        <v>1</v>
      </c>
      <c r="Q2670" s="16" t="n">
        <v>0.00124748686962135</v>
      </c>
    </row>
    <row r="2671" customFormat="false" ht="22.35" hidden="false" customHeight="false" outlineLevel="0" collapsed="false">
      <c r="A2671" s="6" t="s">
        <v>4400</v>
      </c>
      <c r="B2671" s="7" t="s">
        <v>1636</v>
      </c>
      <c r="C2671" s="17" t="n">
        <v>968</v>
      </c>
      <c r="D2671" s="18" t="n">
        <v>-0.000143057849759301</v>
      </c>
      <c r="E2671" s="18" t="n">
        <v>5.97888254115193E-005</v>
      </c>
      <c r="F2671" s="18" t="n">
        <v>-7.10365687969754E-005</v>
      </c>
      <c r="G2671" s="18" t="n">
        <v>9.89314871864131E-005</v>
      </c>
      <c r="H2671" s="16" t="n">
        <v>9.63451455470885</v>
      </c>
      <c r="I2671" s="17" t="n">
        <v>221.536371333751</v>
      </c>
      <c r="J2671" s="18" t="n">
        <v>1.42645106602635E-018</v>
      </c>
      <c r="K2671" s="18" t="n">
        <v>1.35463888421267E-017</v>
      </c>
      <c r="L2671" s="16" t="n">
        <v>0.768569771357176</v>
      </c>
      <c r="M2671" s="16" t="n">
        <v>0.712498724619937</v>
      </c>
      <c r="N2671" s="18" t="n">
        <v>1.6140267296162E-005</v>
      </c>
      <c r="O2671" s="16" t="n">
        <v>0.0551568194156999</v>
      </c>
      <c r="P2671" s="34" t="b">
        <f aca="false">TRUE()</f>
        <v>1</v>
      </c>
      <c r="Q2671" s="18" t="n">
        <v>0.000990701451810839</v>
      </c>
    </row>
    <row r="2672" customFormat="false" ht="22.35" hidden="false" customHeight="false" outlineLevel="0" collapsed="false">
      <c r="A2672" s="6" t="s">
        <v>1759</v>
      </c>
      <c r="B2672" s="7" t="s">
        <v>1636</v>
      </c>
      <c r="C2672" s="17" t="n">
        <v>969</v>
      </c>
      <c r="D2672" s="18" t="n">
        <v>-0.000107857361329565</v>
      </c>
      <c r="E2672" s="18" t="n">
        <v>5.31082749390868E-005</v>
      </c>
      <c r="F2672" s="18" t="n">
        <v>-4.00530651202075E-005</v>
      </c>
      <c r="G2672" s="18" t="n">
        <v>9.37376587874121E-005</v>
      </c>
      <c r="H2672" s="16" t="n">
        <v>9.97113442694545</v>
      </c>
      <c r="I2672" s="17" t="n">
        <v>239.705009903422</v>
      </c>
      <c r="J2672" s="18" t="n">
        <v>8.19625939241873E-020</v>
      </c>
      <c r="K2672" s="18" t="n">
        <v>1.09020757944031E-018</v>
      </c>
      <c r="L2672" s="16" t="n">
        <v>0.766804121335016</v>
      </c>
      <c r="M2672" s="16" t="n">
        <v>0.707886950311193</v>
      </c>
      <c r="N2672" s="18" t="n">
        <v>1.6140267296162E-005</v>
      </c>
      <c r="O2672" s="16" t="n">
        <v>0.0547168137276384</v>
      </c>
      <c r="P2672" s="34" t="b">
        <f aca="false">TRUE()</f>
        <v>1</v>
      </c>
      <c r="Q2672" s="16" t="n">
        <v>0.00131969759661766</v>
      </c>
    </row>
    <row r="2673" customFormat="false" ht="22.35" hidden="false" customHeight="false" outlineLevel="0" collapsed="false">
      <c r="A2673" s="6" t="s">
        <v>4401</v>
      </c>
      <c r="B2673" s="7" t="s">
        <v>1636</v>
      </c>
      <c r="C2673" s="17" t="n">
        <v>970</v>
      </c>
      <c r="D2673" s="18" t="n">
        <v>-7.56610975132866E-005</v>
      </c>
      <c r="E2673" s="18" t="n">
        <v>4.80545827083342E-005</v>
      </c>
      <c r="F2673" s="18" t="n">
        <v>-1.19656558774573E-005</v>
      </c>
      <c r="G2673" s="18" t="n">
        <v>8.95911633854599E-005</v>
      </c>
      <c r="H2673" s="17" t="n">
        <v>10.1294198311697</v>
      </c>
      <c r="I2673" s="17" t="n">
        <v>256.976553152216</v>
      </c>
      <c r="J2673" s="18" t="n">
        <v>1.65126710847203E-020</v>
      </c>
      <c r="K2673" s="18" t="n">
        <v>2.692351102634E-019</v>
      </c>
      <c r="L2673" s="16" t="n">
        <v>0.756026593851406</v>
      </c>
      <c r="M2673" s="16" t="n">
        <v>0.702744617896133</v>
      </c>
      <c r="N2673" s="18" t="n">
        <v>2.233290894319E-005</v>
      </c>
      <c r="O2673" s="16" t="n">
        <v>0.0568869577691295</v>
      </c>
      <c r="P2673" s="34" t="b">
        <f aca="false">TRUE()</f>
        <v>1</v>
      </c>
      <c r="Q2673" s="18" t="n">
        <v>0.000951395203077465</v>
      </c>
    </row>
    <row r="2674" customFormat="false" ht="22.35" hidden="false" customHeight="false" outlineLevel="0" collapsed="false">
      <c r="A2674" s="6" t="s">
        <v>4402</v>
      </c>
      <c r="B2674" s="7" t="s">
        <v>1636</v>
      </c>
      <c r="C2674" s="17" t="n">
        <v>971</v>
      </c>
      <c r="D2674" s="18" t="n">
        <v>-4.54809156515041E-005</v>
      </c>
      <c r="E2674" s="18" t="n">
        <v>4.49879149735726E-005</v>
      </c>
      <c r="F2674" s="18" t="n">
        <v>1.34659396179678E-005</v>
      </c>
      <c r="G2674" s="18" t="n">
        <v>8.61005117535379E-005</v>
      </c>
      <c r="H2674" s="16" t="n">
        <v>9.90459793768523</v>
      </c>
      <c r="I2674" s="17" t="n">
        <v>265.871189658562</v>
      </c>
      <c r="J2674" s="18" t="n">
        <v>6.88000695895345E-020</v>
      </c>
      <c r="K2674" s="18" t="n">
        <v>9.392114763045E-019</v>
      </c>
      <c r="L2674" s="16" t="n">
        <v>0.729034726980413</v>
      </c>
      <c r="M2674" s="16" t="n">
        <v>0.690888684828079</v>
      </c>
      <c r="N2674" s="18" t="n">
        <v>4.08326675497137E-005</v>
      </c>
      <c r="O2674" s="16" t="n">
        <v>0.0613036992587852</v>
      </c>
      <c r="P2674" s="34" t="b">
        <f aca="false">TRUE()</f>
        <v>1</v>
      </c>
      <c r="Q2674" s="16" t="n">
        <v>0.00145376471688374</v>
      </c>
    </row>
    <row r="2675" customFormat="false" ht="22.35" hidden="false" customHeight="false" outlineLevel="0" collapsed="false">
      <c r="A2675" s="6" t="s">
        <v>4403</v>
      </c>
      <c r="B2675" s="7" t="s">
        <v>1636</v>
      </c>
      <c r="C2675" s="17" t="n">
        <v>972</v>
      </c>
      <c r="D2675" s="18" t="n">
        <v>-1.73459063372577E-005</v>
      </c>
      <c r="E2675" s="18" t="n">
        <v>4.27501761360319E-005</v>
      </c>
      <c r="F2675" s="18" t="n">
        <v>3.76466518688881E-005</v>
      </c>
      <c r="G2675" s="18" t="n">
        <v>8.33720509078576E-005</v>
      </c>
      <c r="H2675" s="16" t="n">
        <v>9.64594710387572</v>
      </c>
      <c r="I2675" s="17" t="n">
        <v>272.514403846444</v>
      </c>
      <c r="J2675" s="18" t="n">
        <v>3.93052893541762E-019</v>
      </c>
      <c r="K2675" s="18" t="n">
        <v>4.48123491263272E-018</v>
      </c>
      <c r="L2675" s="16" t="n">
        <v>0.703054880125985</v>
      </c>
      <c r="M2675" s="16" t="n">
        <v>0.684460769309254</v>
      </c>
      <c r="N2675" s="18" t="n">
        <v>6.60968878764116E-005</v>
      </c>
      <c r="O2675" s="16" t="n">
        <v>0.0643183917203159</v>
      </c>
      <c r="P2675" s="34" t="b">
        <f aca="false">TRUE()</f>
        <v>1</v>
      </c>
      <c r="Q2675" s="18" t="n">
        <v>0.000844771012929055</v>
      </c>
    </row>
    <row r="2676" customFormat="false" ht="22.35" hidden="false" customHeight="false" outlineLevel="0" collapsed="false">
      <c r="A2676" s="6" t="s">
        <v>4404</v>
      </c>
      <c r="B2676" s="7" t="s">
        <v>1636</v>
      </c>
      <c r="C2676" s="17" t="n">
        <v>973</v>
      </c>
      <c r="D2676" s="18" t="n">
        <v>9.04402540929013E-006</v>
      </c>
      <c r="E2676" s="18" t="n">
        <v>4.18230171067581E-005</v>
      </c>
      <c r="F2676" s="18" t="n">
        <v>6.07721651603507E-005</v>
      </c>
      <c r="G2676" s="18" t="n">
        <v>8.14749167541523E-005</v>
      </c>
      <c r="H2676" s="16" t="n">
        <v>9.27886858700288</v>
      </c>
      <c r="I2676" s="17" t="n">
        <v>272.123258727406</v>
      </c>
      <c r="J2676" s="18" t="n">
        <v>5.5610081591275E-018</v>
      </c>
      <c r="K2676" s="18" t="n">
        <v>4.67169713772857E-017</v>
      </c>
      <c r="L2676" s="16" t="n">
        <v>0.676682899141879</v>
      </c>
      <c r="M2676" s="16" t="n">
        <v>0.677583920008163</v>
      </c>
      <c r="N2676" s="18" t="n">
        <v>7.23881838595284E-005</v>
      </c>
      <c r="O2676" s="16" t="n">
        <v>0.0637599807913954</v>
      </c>
      <c r="P2676" s="34" t="b">
        <f aca="false">TRUE()</f>
        <v>1</v>
      </c>
      <c r="Q2676" s="18" t="n">
        <v>0.000438804205037508</v>
      </c>
    </row>
    <row r="2677" customFormat="false" ht="22.35" hidden="false" customHeight="false" outlineLevel="0" collapsed="false">
      <c r="A2677" s="6" t="s">
        <v>4405</v>
      </c>
      <c r="B2677" s="7" t="s">
        <v>1636</v>
      </c>
      <c r="C2677" s="17" t="n">
        <v>974</v>
      </c>
      <c r="D2677" s="18" t="n">
        <v>3.36557777229129E-005</v>
      </c>
      <c r="E2677" s="18" t="n">
        <v>4.32532202716385E-005</v>
      </c>
      <c r="F2677" s="18" t="n">
        <v>8.23570508363645E-005</v>
      </c>
      <c r="G2677" s="18" t="n">
        <v>8.01955990034095E-005</v>
      </c>
      <c r="H2677" s="16" t="n">
        <v>8.62408841527392</v>
      </c>
      <c r="I2677" s="17" t="n">
        <v>255.154426205081</v>
      </c>
      <c r="J2677" s="18" t="n">
        <v>6.96718488585134E-016</v>
      </c>
      <c r="K2677" s="18" t="n">
        <v>4.42784338074779E-015</v>
      </c>
      <c r="L2677" s="16" t="n">
        <v>0.645585112304603</v>
      </c>
      <c r="M2677" s="16" t="n">
        <v>0.668768493010917</v>
      </c>
      <c r="N2677" s="18" t="n">
        <v>9.80965024276465E-005</v>
      </c>
      <c r="O2677" s="16" t="n">
        <v>0.0597138109261686</v>
      </c>
      <c r="P2677" s="34" t="b">
        <f aca="false">TRUE()</f>
        <v>1</v>
      </c>
      <c r="Q2677" s="18" t="n">
        <v>0.000953400017311097</v>
      </c>
    </row>
    <row r="2678" customFormat="false" ht="22.35" hidden="false" customHeight="false" outlineLevel="0" collapsed="false">
      <c r="A2678" s="6" t="s">
        <v>4406</v>
      </c>
      <c r="B2678" s="7" t="s">
        <v>1636</v>
      </c>
      <c r="C2678" s="17" t="n">
        <v>975</v>
      </c>
      <c r="D2678" s="18" t="n">
        <v>5.93239137780759E-005</v>
      </c>
      <c r="E2678" s="18" t="n">
        <v>4.44852485867291E-005</v>
      </c>
      <c r="F2678" s="18" t="n">
        <v>0.000105339392781967</v>
      </c>
      <c r="G2678" s="18" t="n">
        <v>7.88089921272594E-005</v>
      </c>
      <c r="H2678" s="16" t="n">
        <v>8.06712614558197</v>
      </c>
      <c r="I2678" s="17" t="n">
        <v>240.817794729716</v>
      </c>
      <c r="J2678" s="18" t="n">
        <v>3.40069801033766E-014</v>
      </c>
      <c r="K2678" s="18" t="n">
        <v>1.57510008291309E-013</v>
      </c>
      <c r="L2678" s="16" t="n">
        <v>0.619106585879825</v>
      </c>
      <c r="M2678" s="16" t="n">
        <v>0.662258953168044</v>
      </c>
      <c r="N2678" s="18" t="n">
        <v>0.000137479086362993</v>
      </c>
      <c r="O2678" s="16" t="n">
        <v>0.0547384492573411</v>
      </c>
      <c r="P2678" s="34" t="b">
        <f aca="false">TRUE()</f>
        <v>1</v>
      </c>
      <c r="Q2678" s="18" t="n">
        <v>0.000708481936471844</v>
      </c>
    </row>
    <row r="2679" customFormat="false" ht="22.35" hidden="false" customHeight="false" outlineLevel="0" collapsed="false">
      <c r="A2679" s="6" t="s">
        <v>4407</v>
      </c>
      <c r="B2679" s="7" t="s">
        <v>1636</v>
      </c>
      <c r="C2679" s="17" t="n">
        <v>976</v>
      </c>
      <c r="D2679" s="18" t="n">
        <v>8.38361723500531E-005</v>
      </c>
      <c r="E2679" s="18" t="n">
        <v>4.69686360145349E-005</v>
      </c>
      <c r="F2679" s="18" t="n">
        <v>0.000128529126207743</v>
      </c>
      <c r="G2679" s="18" t="n">
        <v>7.91993191358884E-005</v>
      </c>
      <c r="H2679" s="16" t="n">
        <v>7.55933365766739</v>
      </c>
      <c r="I2679" s="17" t="n">
        <v>226.612053974654</v>
      </c>
      <c r="J2679" s="18" t="n">
        <v>9.97580785199254E-013</v>
      </c>
      <c r="K2679" s="18" t="n">
        <v>3.90931091461464E-012</v>
      </c>
      <c r="L2679" s="16" t="n">
        <v>0.596511589509145</v>
      </c>
      <c r="M2679" s="16" t="n">
        <v>0.656035098459341</v>
      </c>
      <c r="N2679" s="18" t="n">
        <v>0.000193520563599911</v>
      </c>
      <c r="O2679" s="16" t="n">
        <v>0.0530714897796575</v>
      </c>
      <c r="P2679" s="34" t="b">
        <f aca="false">TRUE()</f>
        <v>1</v>
      </c>
      <c r="Q2679" s="18" t="n">
        <v>0.000483808891249326</v>
      </c>
    </row>
    <row r="2680" customFormat="false" ht="22.35" hidden="false" customHeight="false" outlineLevel="0" collapsed="false">
      <c r="A2680" s="6" t="s">
        <v>4408</v>
      </c>
      <c r="B2680" s="7" t="s">
        <v>1636</v>
      </c>
      <c r="C2680" s="17" t="n">
        <v>977</v>
      </c>
      <c r="D2680" s="18" t="n">
        <v>0.000107068726509522</v>
      </c>
      <c r="E2680" s="18" t="n">
        <v>5.08875612986726E-005</v>
      </c>
      <c r="F2680" s="18" t="n">
        <v>0.000151273924721804</v>
      </c>
      <c r="G2680" s="18" t="n">
        <v>8.05958257791915E-005</v>
      </c>
      <c r="H2680" s="16" t="n">
        <v>7.05325787649073</v>
      </c>
      <c r="I2680" s="17" t="n">
        <v>210.486296932691</v>
      </c>
      <c r="J2680" s="18" t="n">
        <v>2.47508854665633E-011</v>
      </c>
      <c r="K2680" s="18" t="n">
        <v>8.63161131817124E-011</v>
      </c>
      <c r="L2680" s="16" t="n">
        <v>0.577270602313452</v>
      </c>
      <c r="M2680" s="16" t="n">
        <v>0.649892868074686</v>
      </c>
      <c r="N2680" s="18" t="n">
        <v>0.000274204455148234</v>
      </c>
      <c r="O2680" s="16" t="n">
        <v>0.0547627745850242</v>
      </c>
      <c r="P2680" s="34" t="b">
        <f aca="false">TRUE()</f>
        <v>1</v>
      </c>
      <c r="Q2680" s="18" t="n">
        <v>0.000909783716223328</v>
      </c>
    </row>
    <row r="2681" customFormat="false" ht="22.35" hidden="false" customHeight="false" outlineLevel="0" collapsed="false">
      <c r="A2681" s="6" t="s">
        <v>4409</v>
      </c>
      <c r="B2681" s="7" t="s">
        <v>1636</v>
      </c>
      <c r="C2681" s="17" t="n">
        <v>978</v>
      </c>
      <c r="D2681" s="18" t="n">
        <v>0.000130287751360733</v>
      </c>
      <c r="E2681" s="18" t="n">
        <v>5.57305534906809E-005</v>
      </c>
      <c r="F2681" s="18" t="n">
        <v>0.00017335304579059</v>
      </c>
      <c r="G2681" s="18" t="n">
        <v>8.210874017941E-005</v>
      </c>
      <c r="H2681" s="16" t="n">
        <v>6.42032568264593</v>
      </c>
      <c r="I2681" s="17" t="n">
        <v>194.295557094722</v>
      </c>
      <c r="J2681" s="18" t="n">
        <v>1.01923970061688E-009</v>
      </c>
      <c r="K2681" s="18" t="n">
        <v>3.16131895183861E-009</v>
      </c>
      <c r="L2681" s="16" t="n">
        <v>0.548901337626922</v>
      </c>
      <c r="M2681" s="16" t="n">
        <v>0.643362922150801</v>
      </c>
      <c r="N2681" s="18" t="n">
        <v>0.000456160917845938</v>
      </c>
      <c r="O2681" s="16" t="n">
        <v>0.0552060528763662</v>
      </c>
      <c r="P2681" s="34" t="b">
        <f aca="false">TRUE()</f>
        <v>1</v>
      </c>
      <c r="Q2681" s="18" t="n">
        <v>0.000371208086214368</v>
      </c>
    </row>
    <row r="2682" customFormat="false" ht="22.35" hidden="false" customHeight="false" outlineLevel="0" collapsed="false">
      <c r="A2682" s="6" t="s">
        <v>4410</v>
      </c>
      <c r="B2682" s="7" t="s">
        <v>1636</v>
      </c>
      <c r="C2682" s="17" t="n">
        <v>979</v>
      </c>
      <c r="D2682" s="18" t="n">
        <v>0.000151950736968392</v>
      </c>
      <c r="E2682" s="18" t="n">
        <v>6.29515913085057E-005</v>
      </c>
      <c r="F2682" s="18" t="n">
        <v>0.000194073209986732</v>
      </c>
      <c r="G2682" s="18" t="n">
        <v>8.58671179688346E-005</v>
      </c>
      <c r="H2682" s="16" t="n">
        <v>5.68369043535675</v>
      </c>
      <c r="I2682" s="17" t="n">
        <v>179.570398707519</v>
      </c>
      <c r="J2682" s="18" t="n">
        <v>5.24380343846425E-008</v>
      </c>
      <c r="K2682" s="18" t="n">
        <v>1.45078561797511E-007</v>
      </c>
      <c r="L2682" s="16" t="n">
        <v>0.509839337987235</v>
      </c>
      <c r="M2682" s="16" t="n">
        <v>0.634751555963677</v>
      </c>
      <c r="N2682" s="18" t="n">
        <v>0.000844734735933403</v>
      </c>
      <c r="O2682" s="16" t="n">
        <v>0.050781107944491</v>
      </c>
      <c r="P2682" s="34" t="b">
        <f aca="false">TRUE()</f>
        <v>1</v>
      </c>
      <c r="Q2682" s="18" t="n">
        <v>0.000933768111978238</v>
      </c>
    </row>
    <row r="2683" customFormat="false" ht="22.35" hidden="false" customHeight="false" outlineLevel="0" collapsed="false">
      <c r="A2683" s="6" t="s">
        <v>4411</v>
      </c>
      <c r="B2683" s="7" t="s">
        <v>1636</v>
      </c>
      <c r="C2683" s="17" t="n">
        <v>980</v>
      </c>
      <c r="D2683" s="18" t="n">
        <v>0.000173560268691967</v>
      </c>
      <c r="E2683" s="18" t="n">
        <v>7.02345744416663E-005</v>
      </c>
      <c r="F2683" s="18" t="n">
        <v>0.000213992208628273</v>
      </c>
      <c r="G2683" s="18" t="n">
        <v>9.03537049934465E-005</v>
      </c>
      <c r="H2683" s="16" t="n">
        <v>4.96481631697618</v>
      </c>
      <c r="I2683" s="17" t="n">
        <v>169.91838988391</v>
      </c>
      <c r="J2683" s="18" t="n">
        <v>1.66211176350059E-006</v>
      </c>
      <c r="K2683" s="18" t="n">
        <v>4.11806795135966E-006</v>
      </c>
      <c r="L2683" s="16" t="n">
        <v>0.462318717284958</v>
      </c>
      <c r="M2683" s="16" t="n">
        <v>0.622569125599429</v>
      </c>
      <c r="N2683" s="16" t="n">
        <v>0.0019893682133237</v>
      </c>
      <c r="O2683" s="16" t="n">
        <v>0.0469591869879616</v>
      </c>
      <c r="P2683" s="34" t="b">
        <f aca="false">TRUE()</f>
        <v>1</v>
      </c>
      <c r="Q2683" s="18" t="n">
        <v>0.000516157785805664</v>
      </c>
    </row>
    <row r="2684" customFormat="false" ht="22.35" hidden="false" customHeight="false" outlineLevel="0" collapsed="false">
      <c r="A2684" s="6" t="s">
        <v>4412</v>
      </c>
      <c r="B2684" s="7" t="s">
        <v>1636</v>
      </c>
      <c r="C2684" s="17" t="n">
        <v>981</v>
      </c>
      <c r="D2684" s="18" t="n">
        <v>0.000195184442472851</v>
      </c>
      <c r="E2684" s="18" t="n">
        <v>7.68426323036924E-005</v>
      </c>
      <c r="F2684" s="18" t="n">
        <v>0.000233627836639419</v>
      </c>
      <c r="G2684" s="18" t="n">
        <v>9.46054778215535E-005</v>
      </c>
      <c r="H2684" s="16" t="n">
        <v>4.36053546746029</v>
      </c>
      <c r="I2684" s="17" t="n">
        <v>163.443906684113</v>
      </c>
      <c r="J2684" s="18" t="n">
        <v>2.28849243193647E-005</v>
      </c>
      <c r="K2684" s="18" t="n">
        <v>5.22688144883674E-005</v>
      </c>
      <c r="L2684" s="16" t="n">
        <v>0.417776399956198</v>
      </c>
      <c r="M2684" s="16" t="n">
        <v>0.611121314151617</v>
      </c>
      <c r="N2684" s="16" t="n">
        <v>0.00471944829679973</v>
      </c>
      <c r="O2684" s="16" t="n">
        <v>0.0465940991114766</v>
      </c>
      <c r="P2684" s="34" t="b">
        <f aca="false">TRUE()</f>
        <v>1</v>
      </c>
      <c r="Q2684" s="18" t="n">
        <v>0.000659056132153734</v>
      </c>
    </row>
    <row r="2685" customFormat="false" ht="22.35" hidden="false" customHeight="false" outlineLevel="0" collapsed="false">
      <c r="A2685" s="6" t="s">
        <v>4413</v>
      </c>
      <c r="B2685" s="7" t="s">
        <v>1636</v>
      </c>
      <c r="C2685" s="17" t="n">
        <v>982</v>
      </c>
      <c r="D2685" s="18" t="n">
        <v>0.000216117762511786</v>
      </c>
      <c r="E2685" s="18" t="n">
        <v>8.40023057802138E-005</v>
      </c>
      <c r="F2685" s="18" t="n">
        <v>0.000252609301953964</v>
      </c>
      <c r="G2685" s="18" t="n">
        <v>0.000100281235242432</v>
      </c>
      <c r="H2685" s="16" t="n">
        <v>3.8129608459139</v>
      </c>
      <c r="I2685" s="17" t="n">
        <v>159.260272386594</v>
      </c>
      <c r="J2685" s="18" t="n">
        <v>0.000195944669690346</v>
      </c>
      <c r="K2685" s="18" t="n">
        <v>0.000403358323023281</v>
      </c>
      <c r="L2685" s="16" t="n">
        <v>0.372751100719045</v>
      </c>
      <c r="M2685" s="16" t="n">
        <v>0.599836751351903</v>
      </c>
      <c r="N2685" s="16" t="n">
        <v>0.0114808901729269</v>
      </c>
      <c r="O2685" s="16" t="n">
        <v>0.0471840043927994</v>
      </c>
      <c r="P2685" s="34" t="b">
        <f aca="false">TRUE()</f>
        <v>1</v>
      </c>
      <c r="Q2685" s="18" t="n">
        <v>0.00089002043715487</v>
      </c>
    </row>
    <row r="2686" customFormat="false" ht="22.35" hidden="false" customHeight="false" outlineLevel="0" collapsed="false">
      <c r="A2686" s="6" t="s">
        <v>4414</v>
      </c>
      <c r="B2686" s="7" t="s">
        <v>1636</v>
      </c>
      <c r="C2686" s="17" t="n">
        <v>983</v>
      </c>
      <c r="D2686" s="18" t="n">
        <v>0.000235089966098827</v>
      </c>
      <c r="E2686" s="18" t="n">
        <v>9.22032590250983E-005</v>
      </c>
      <c r="F2686" s="18" t="n">
        <v>0.000270224672890172</v>
      </c>
      <c r="G2686" s="18" t="n">
        <v>0.000107303164799426</v>
      </c>
      <c r="H2686" s="16" t="n">
        <v>3.36323275310591</v>
      </c>
      <c r="I2686" s="17" t="n">
        <v>156.010291904659</v>
      </c>
      <c r="J2686" s="18" t="n">
        <v>0.000969283117322226</v>
      </c>
      <c r="K2686" s="16" t="n">
        <v>0.00180463209371343</v>
      </c>
      <c r="L2686" s="16" t="n">
        <v>0.334339664961931</v>
      </c>
      <c r="M2686" s="16" t="n">
        <v>0.591143760840731</v>
      </c>
      <c r="N2686" s="16" t="n">
        <v>0.0221677933809188</v>
      </c>
      <c r="O2686" s="16" t="n">
        <v>0.044945530281267</v>
      </c>
      <c r="P2686" s="34" t="b">
        <f aca="false">TRUE()</f>
        <v>1</v>
      </c>
      <c r="Q2686" s="18" t="n">
        <v>0.000593561247996457</v>
      </c>
    </row>
    <row r="2687" customFormat="false" ht="22.35" hidden="false" customHeight="false" outlineLevel="0" collapsed="false">
      <c r="A2687" s="6" t="s">
        <v>4415</v>
      </c>
      <c r="B2687" s="7" t="s">
        <v>1636</v>
      </c>
      <c r="C2687" s="17" t="n">
        <v>984</v>
      </c>
      <c r="D2687" s="18" t="n">
        <v>0.000252846878929242</v>
      </c>
      <c r="E2687" s="18" t="n">
        <v>9.93633076296511E-005</v>
      </c>
      <c r="F2687" s="18" t="n">
        <v>0.000286371707054974</v>
      </c>
      <c r="G2687" s="18" t="n">
        <v>0.000113279682798444</v>
      </c>
      <c r="H2687" s="16" t="n">
        <v>2.99076488204392</v>
      </c>
      <c r="I2687" s="17" t="n">
        <v>153.513460694513</v>
      </c>
      <c r="J2687" s="16" t="n">
        <v>0.00324264117780272</v>
      </c>
      <c r="K2687" s="16" t="n">
        <v>0.00568283821278771</v>
      </c>
      <c r="L2687" s="16" t="n">
        <v>0.301380874809636</v>
      </c>
      <c r="M2687" s="16" t="n">
        <v>0.58379757167636</v>
      </c>
      <c r="N2687" s="16" t="n">
        <v>0.0363986132426434</v>
      </c>
      <c r="O2687" s="16" t="n">
        <v>0.0410301412560953</v>
      </c>
      <c r="P2687" s="34" t="b">
        <f aca="false">TRUE()</f>
        <v>1</v>
      </c>
      <c r="Q2687" s="18" t="n">
        <v>0.000629869199013922</v>
      </c>
    </row>
    <row r="2688" customFormat="false" ht="22.35" hidden="false" customHeight="false" outlineLevel="0" collapsed="false">
      <c r="A2688" s="6" t="s">
        <v>4416</v>
      </c>
      <c r="B2688" s="7" t="s">
        <v>1636</v>
      </c>
      <c r="C2688" s="17" t="n">
        <v>985</v>
      </c>
      <c r="D2688" s="18" t="n">
        <v>0.000269429963000251</v>
      </c>
      <c r="E2688" s="18" t="n">
        <v>0.000105611803913219</v>
      </c>
      <c r="F2688" s="18" t="n">
        <v>0.000300317553299516</v>
      </c>
      <c r="G2688" s="18" t="n">
        <v>0.000118658189476535</v>
      </c>
      <c r="H2688" s="16" t="n">
        <v>2.60019807828357</v>
      </c>
      <c r="I2688" s="17" t="n">
        <v>151.809871653106</v>
      </c>
      <c r="J2688" s="16" t="n">
        <v>0.0102373061070367</v>
      </c>
      <c r="K2688" s="16" t="n">
        <v>0.016595632946954</v>
      </c>
      <c r="L2688" s="16" t="n">
        <v>0.264567874211443</v>
      </c>
      <c r="M2688" s="16" t="n">
        <v>0.575308641975309</v>
      </c>
      <c r="N2688" s="16" t="n">
        <v>0.0663410164661066</v>
      </c>
      <c r="O2688" s="16" t="n">
        <v>0.0430416395378287</v>
      </c>
      <c r="P2688" s="34" t="b">
        <f aca="false">TRUE()</f>
        <v>1</v>
      </c>
      <c r="Q2688" s="18" t="n">
        <v>0.000320289120373744</v>
      </c>
    </row>
    <row r="2689" customFormat="false" ht="22.35" hidden="false" customHeight="false" outlineLevel="0" collapsed="false">
      <c r="A2689" s="6" t="s">
        <v>4417</v>
      </c>
      <c r="B2689" s="7" t="s">
        <v>1636</v>
      </c>
      <c r="C2689" s="17" t="n">
        <v>986</v>
      </c>
      <c r="D2689" s="18" t="n">
        <v>0.000285348124145101</v>
      </c>
      <c r="E2689" s="18" t="n">
        <v>0.000110725567849552</v>
      </c>
      <c r="F2689" s="18" t="n">
        <v>0.000312897024344413</v>
      </c>
      <c r="G2689" s="18" t="n">
        <v>0.000122988273675063</v>
      </c>
      <c r="H2689" s="16" t="n">
        <v>2.21709254511957</v>
      </c>
      <c r="I2689" s="17" t="n">
        <v>150.512395050688</v>
      </c>
      <c r="J2689" s="16" t="n">
        <v>0.0281159996895971</v>
      </c>
      <c r="K2689" s="16" t="n">
        <v>0.0416124817089258</v>
      </c>
      <c r="L2689" s="16" t="n">
        <v>0.227305390317638</v>
      </c>
      <c r="M2689" s="16" t="n">
        <v>0.567391082542598</v>
      </c>
      <c r="N2689" s="16" t="n">
        <v>0.11809641939999</v>
      </c>
      <c r="O2689" s="16" t="n">
        <v>0.0453331655556558</v>
      </c>
      <c r="P2689" s="34" t="b">
        <f aca="false">TRUE()</f>
        <v>1</v>
      </c>
      <c r="Q2689" s="18" t="n">
        <v>0.000469045557048954</v>
      </c>
    </row>
    <row r="2690" customFormat="false" ht="22.35" hidden="false" customHeight="false" outlineLevel="0" collapsed="false">
      <c r="A2690" s="6" t="s">
        <v>4418</v>
      </c>
      <c r="B2690" s="7" t="s">
        <v>1636</v>
      </c>
      <c r="C2690" s="17" t="n">
        <v>987</v>
      </c>
      <c r="D2690" s="18" t="n">
        <v>0.000300617552593685</v>
      </c>
      <c r="E2690" s="18" t="n">
        <v>0.000115017665740599</v>
      </c>
      <c r="F2690" s="18" t="n">
        <v>0.000325800670903668</v>
      </c>
      <c r="G2690" s="18" t="n">
        <v>0.000125541295410397</v>
      </c>
      <c r="H2690" s="16" t="n">
        <v>1.95773732854613</v>
      </c>
      <c r="I2690" s="17" t="n">
        <v>148.591703319954</v>
      </c>
      <c r="J2690" s="16" t="n">
        <v>0.052134288463222</v>
      </c>
      <c r="K2690" s="16" t="n">
        <v>0.0724087339766973</v>
      </c>
      <c r="L2690" s="16" t="n">
        <v>0.203059920367026</v>
      </c>
      <c r="M2690" s="16" t="n">
        <v>0.560799918375676</v>
      </c>
      <c r="N2690" s="16" t="n">
        <v>0.167543058203055</v>
      </c>
      <c r="O2690" s="16" t="n">
        <v>0.0484858452172779</v>
      </c>
      <c r="P2690" s="34" t="b">
        <f aca="false">FALSE()</f>
        <v>0</v>
      </c>
      <c r="Q2690" s="16"/>
    </row>
    <row r="2691" customFormat="false" ht="22.35" hidden="false" customHeight="false" outlineLevel="0" collapsed="false">
      <c r="A2691" s="6" t="s">
        <v>4419</v>
      </c>
      <c r="B2691" s="7" t="s">
        <v>1636</v>
      </c>
      <c r="C2691" s="17" t="n">
        <v>1013</v>
      </c>
      <c r="D2691" s="18" t="n">
        <v>0.000442629876245658</v>
      </c>
      <c r="E2691" s="18" t="n">
        <v>0.000154820753303963</v>
      </c>
      <c r="F2691" s="18" t="n">
        <v>0.000406874928079289</v>
      </c>
      <c r="G2691" s="18" t="n">
        <v>0.000144525133425272</v>
      </c>
      <c r="H2691" s="16" t="n">
        <v>-2.12049833895963</v>
      </c>
      <c r="I2691" s="17" t="n">
        <v>134.32705668346</v>
      </c>
      <c r="J2691" s="16" t="n">
        <v>0.0358021115845267</v>
      </c>
      <c r="K2691" s="16" t="n">
        <v>0.0518418573188366</v>
      </c>
      <c r="L2691" s="16" t="n">
        <v>-0.244119121584348</v>
      </c>
      <c r="M2691" s="16" t="n">
        <v>0.57083971023365</v>
      </c>
      <c r="N2691" s="16" t="n">
        <v>0.108118353162304</v>
      </c>
      <c r="O2691" s="16" t="n">
        <v>0.0663977529123354</v>
      </c>
      <c r="P2691" s="34" t="b">
        <f aca="false">FALSE()</f>
        <v>0</v>
      </c>
      <c r="Q2691" s="16"/>
    </row>
    <row r="2692" customFormat="false" ht="22.35" hidden="false" customHeight="false" outlineLevel="0" collapsed="false">
      <c r="A2692" s="6" t="s">
        <v>4420</v>
      </c>
      <c r="B2692" s="7" t="s">
        <v>1636</v>
      </c>
      <c r="C2692" s="17" t="n">
        <v>1014</v>
      </c>
      <c r="D2692" s="18" t="n">
        <v>0.00044147120130061</v>
      </c>
      <c r="E2692" s="18" t="n">
        <v>0.000154188738319097</v>
      </c>
      <c r="F2692" s="18" t="n">
        <v>0.000405472624309298</v>
      </c>
      <c r="G2692" s="18" t="n">
        <v>0.000143945674167763</v>
      </c>
      <c r="H2692" s="16" t="n">
        <v>-2.14367490958695</v>
      </c>
      <c r="I2692" s="17" t="n">
        <v>134.33265370343</v>
      </c>
      <c r="J2692" s="16" t="n">
        <v>0.033860186427846</v>
      </c>
      <c r="K2692" s="16" t="n">
        <v>0.0492016014270171</v>
      </c>
      <c r="L2692" s="16" t="n">
        <v>-0.246775266480936</v>
      </c>
      <c r="M2692" s="16" t="n">
        <v>0.57122742577288</v>
      </c>
      <c r="N2692" s="16" t="n">
        <v>0.10566668439894</v>
      </c>
      <c r="O2692" s="16" t="n">
        <v>0.067394749259844</v>
      </c>
      <c r="P2692" s="34" t="b">
        <f aca="false">TRUE()</f>
        <v>1</v>
      </c>
      <c r="Q2692" s="18" t="n">
        <v>0.000278545403471041</v>
      </c>
    </row>
    <row r="2693" customFormat="false" ht="22.35" hidden="false" customHeight="false" outlineLevel="0" collapsed="false">
      <c r="A2693" s="6" t="s">
        <v>4421</v>
      </c>
      <c r="B2693" s="7" t="s">
        <v>1636</v>
      </c>
      <c r="C2693" s="17" t="n">
        <v>1015</v>
      </c>
      <c r="D2693" s="18" t="n">
        <v>0.00043968466281081</v>
      </c>
      <c r="E2693" s="18" t="n">
        <v>0.000153447444400331</v>
      </c>
      <c r="F2693" s="18" t="n">
        <v>0.000403358130183733</v>
      </c>
      <c r="G2693" s="18" t="n">
        <v>0.000142977332968734</v>
      </c>
      <c r="H2693" s="16" t="n">
        <v>-2.17427654767165</v>
      </c>
      <c r="I2693" s="17" t="n">
        <v>134.185199139977</v>
      </c>
      <c r="J2693" s="16" t="n">
        <v>0.031438128689548</v>
      </c>
      <c r="K2693" s="16" t="n">
        <v>0.0460367798382583</v>
      </c>
      <c r="L2693" s="16" t="n">
        <v>-0.250620139045683</v>
      </c>
      <c r="M2693" s="16" t="n">
        <v>0.572390572390572</v>
      </c>
      <c r="N2693" s="16" t="n">
        <v>0.101738216890875</v>
      </c>
      <c r="O2693" s="16" t="n">
        <v>0.0681304770462057</v>
      </c>
      <c r="P2693" s="34" t="b">
        <f aca="false">TRUE()</f>
        <v>1</v>
      </c>
      <c r="Q2693" s="18" t="n">
        <v>0.000255468463871753</v>
      </c>
    </row>
    <row r="2694" customFormat="false" ht="22.35" hidden="false" customHeight="false" outlineLevel="0" collapsed="false">
      <c r="A2694" s="6" t="s">
        <v>4422</v>
      </c>
      <c r="B2694" s="7" t="s">
        <v>1636</v>
      </c>
      <c r="C2694" s="17" t="n">
        <v>1016</v>
      </c>
      <c r="D2694" s="18" t="n">
        <v>0.000437276957697841</v>
      </c>
      <c r="E2694" s="18" t="n">
        <v>0.000152604412589385</v>
      </c>
      <c r="F2694" s="18" t="n">
        <v>0.000400678114628368</v>
      </c>
      <c r="G2694" s="18" t="n">
        <v>0.000141853587234604</v>
      </c>
      <c r="H2694" s="16" t="n">
        <v>-2.2034513879305</v>
      </c>
      <c r="I2694" s="17" t="n">
        <v>134.00414889077</v>
      </c>
      <c r="J2694" s="16" t="n">
        <v>0.0292710468353694</v>
      </c>
      <c r="K2694" s="16" t="n">
        <v>0.0431220604780912</v>
      </c>
      <c r="L2694" s="16" t="n">
        <v>-0.254386168746401</v>
      </c>
      <c r="M2694" s="16" t="n">
        <v>0.573166003469034</v>
      </c>
      <c r="N2694" s="16" t="n">
        <v>0.0974881953794311</v>
      </c>
      <c r="O2694" s="16" t="n">
        <v>0.0685037967847099</v>
      </c>
      <c r="P2694" s="34" t="b">
        <f aca="false">TRUE()</f>
        <v>1</v>
      </c>
      <c r="Q2694" s="18" t="n">
        <v>0.000114584624285701</v>
      </c>
    </row>
    <row r="2695" customFormat="false" ht="22.35" hidden="false" customHeight="false" outlineLevel="0" collapsed="false">
      <c r="A2695" s="6" t="s">
        <v>4423</v>
      </c>
      <c r="B2695" s="7" t="s">
        <v>1636</v>
      </c>
      <c r="C2695" s="17" t="n">
        <v>1017</v>
      </c>
      <c r="D2695" s="18" t="n">
        <v>0.000434172945835015</v>
      </c>
      <c r="E2695" s="18" t="n">
        <v>0.000151604696510836</v>
      </c>
      <c r="F2695" s="18" t="n">
        <v>0.000397322242392939</v>
      </c>
      <c r="G2695" s="18" t="n">
        <v>0.000140574588775219</v>
      </c>
      <c r="H2695" s="16" t="n">
        <v>-2.23406085053129</v>
      </c>
      <c r="I2695" s="17" t="n">
        <v>133.816260450504</v>
      </c>
      <c r="J2695" s="16" t="n">
        <v>0.0271384177422649</v>
      </c>
      <c r="K2695" s="16" t="n">
        <v>0.0403527171731993</v>
      </c>
      <c r="L2695" s="16" t="n">
        <v>-0.258347063672783</v>
      </c>
      <c r="M2695" s="16" t="n">
        <v>0.574594429139884</v>
      </c>
      <c r="N2695" s="16" t="n">
        <v>0.0929457013653296</v>
      </c>
      <c r="O2695" s="16" t="n">
        <v>0.0685716642046646</v>
      </c>
      <c r="P2695" s="34" t="b">
        <f aca="false">TRUE()</f>
        <v>1</v>
      </c>
      <c r="Q2695" s="18" t="n">
        <v>0.000241329648409847</v>
      </c>
    </row>
    <row r="2696" customFormat="false" ht="22.35" hidden="false" customHeight="false" outlineLevel="0" collapsed="false">
      <c r="A2696" s="6" t="s">
        <v>4424</v>
      </c>
      <c r="B2696" s="7" t="s">
        <v>1636</v>
      </c>
      <c r="C2696" s="17" t="n">
        <v>1018</v>
      </c>
      <c r="D2696" s="18" t="n">
        <v>0.000430247473595102</v>
      </c>
      <c r="E2696" s="18" t="n">
        <v>0.000150115828162353</v>
      </c>
      <c r="F2696" s="18" t="n">
        <v>0.000393323491273835</v>
      </c>
      <c r="G2696" s="18" t="n">
        <v>0.000138983915767255</v>
      </c>
      <c r="H2696" s="16" t="n">
        <v>-2.2612056557568</v>
      </c>
      <c r="I2696" s="17" t="n">
        <v>133.70251333837</v>
      </c>
      <c r="J2696" s="16" t="n">
        <v>0.0253614260628309</v>
      </c>
      <c r="K2696" s="16" t="n">
        <v>0.0378324651907793</v>
      </c>
      <c r="L2696" s="16" t="n">
        <v>-0.261749224583491</v>
      </c>
      <c r="M2696" s="16" t="n">
        <v>0.575471890623406</v>
      </c>
      <c r="N2696" s="16" t="n">
        <v>0.0890665362719797</v>
      </c>
      <c r="O2696" s="16" t="n">
        <v>0.0685943626303411</v>
      </c>
      <c r="P2696" s="34" t="b">
        <f aca="false">TRUE()</f>
        <v>1</v>
      </c>
      <c r="Q2696" s="18" t="n">
        <v>0.000136895985627899</v>
      </c>
    </row>
    <row r="2697" customFormat="false" ht="22.35" hidden="false" customHeight="false" outlineLevel="0" collapsed="false">
      <c r="A2697" s="6" t="s">
        <v>4425</v>
      </c>
      <c r="B2697" s="7" t="s">
        <v>1636</v>
      </c>
      <c r="C2697" s="17" t="n">
        <v>1019</v>
      </c>
      <c r="D2697" s="18" t="n">
        <v>0.000425465908142207</v>
      </c>
      <c r="E2697" s="18" t="n">
        <v>0.000148326827544915</v>
      </c>
      <c r="F2697" s="18" t="n">
        <v>0.000388545278259671</v>
      </c>
      <c r="G2697" s="18" t="n">
        <v>0.000137201584779693</v>
      </c>
      <c r="H2697" s="16" t="n">
        <v>-2.28857791661341</v>
      </c>
      <c r="I2697" s="17" t="n">
        <v>133.633585580826</v>
      </c>
      <c r="J2697" s="16" t="n">
        <v>0.0236730340990289</v>
      </c>
      <c r="K2697" s="16" t="n">
        <v>0.0355181097292011</v>
      </c>
      <c r="L2697" s="16" t="n">
        <v>-0.265079664420751</v>
      </c>
      <c r="M2697" s="16" t="n">
        <v>0.576145291296807</v>
      </c>
      <c r="N2697" s="16" t="n">
        <v>0.0852811919777308</v>
      </c>
      <c r="O2697" s="16" t="n">
        <v>0.0682867593349686</v>
      </c>
      <c r="P2697" s="34" t="b">
        <f aca="false">TRUE()</f>
        <v>1</v>
      </c>
      <c r="Q2697" s="18" t="n">
        <v>0.000212367743297253</v>
      </c>
    </row>
    <row r="2698" customFormat="false" ht="22.35" hidden="false" customHeight="false" outlineLevel="0" collapsed="false">
      <c r="A2698" s="6" t="s">
        <v>4426</v>
      </c>
      <c r="B2698" s="7" t="s">
        <v>1636</v>
      </c>
      <c r="C2698" s="17" t="n">
        <v>1020</v>
      </c>
      <c r="D2698" s="18" t="n">
        <v>0.000419975038815524</v>
      </c>
      <c r="E2698" s="18" t="n">
        <v>0.000146335805482018</v>
      </c>
      <c r="F2698" s="18" t="n">
        <v>0.000383149229773696</v>
      </c>
      <c r="G2698" s="18" t="n">
        <v>0.000135292247021927</v>
      </c>
      <c r="H2698" s="16" t="n">
        <v>-2.31392732336827</v>
      </c>
      <c r="I2698" s="17" t="n">
        <v>133.596102868915</v>
      </c>
      <c r="J2698" s="16" t="n">
        <v>0.0221979491544698</v>
      </c>
      <c r="K2698" s="16" t="n">
        <v>0.0335984184108623</v>
      </c>
      <c r="L2698" s="16" t="n">
        <v>-0.268105019063783</v>
      </c>
      <c r="M2698" s="16" t="n">
        <v>0.576757473727171</v>
      </c>
      <c r="N2698" s="16" t="n">
        <v>0.0817081585655955</v>
      </c>
      <c r="O2698" s="16" t="n">
        <v>0.0674071811729519</v>
      </c>
      <c r="P2698" s="34" t="b">
        <f aca="false">TRUE()</f>
        <v>1</v>
      </c>
      <c r="Q2698" s="18" t="n">
        <v>8.43140758287108E-005</v>
      </c>
    </row>
    <row r="2699" customFormat="false" ht="22.35" hidden="false" customHeight="false" outlineLevel="0" collapsed="false">
      <c r="A2699" s="6" t="s">
        <v>4427</v>
      </c>
      <c r="B2699" s="7" t="s">
        <v>1636</v>
      </c>
      <c r="C2699" s="17" t="n">
        <v>1021</v>
      </c>
      <c r="D2699" s="18" t="n">
        <v>0.000413461842318959</v>
      </c>
      <c r="E2699" s="18" t="n">
        <v>0.000144246533208683</v>
      </c>
      <c r="F2699" s="18" t="n">
        <v>0.000376862203875816</v>
      </c>
      <c r="G2699" s="18" t="n">
        <v>0.000133293370624671</v>
      </c>
      <c r="H2699" s="16" t="n">
        <v>-2.33319700608881</v>
      </c>
      <c r="I2699" s="17" t="n">
        <v>133.558311162647</v>
      </c>
      <c r="J2699" s="16" t="n">
        <v>0.0211314571399147</v>
      </c>
      <c r="K2699" s="16" t="n">
        <v>0.0320993949965761</v>
      </c>
      <c r="L2699" s="16" t="n">
        <v>-0.270428528880692</v>
      </c>
      <c r="M2699" s="16" t="n">
        <v>0.576777879808183</v>
      </c>
      <c r="N2699" s="16" t="n">
        <v>0.0789237391143934</v>
      </c>
      <c r="O2699" s="16" t="n">
        <v>0.0663283656266961</v>
      </c>
      <c r="P2699" s="34" t="b">
        <f aca="false">TRUE()</f>
        <v>1</v>
      </c>
      <c r="Q2699" s="18" t="n">
        <v>0.000184658098261751</v>
      </c>
    </row>
    <row r="2700" customFormat="false" ht="22.35" hidden="false" customHeight="false" outlineLevel="0" collapsed="false">
      <c r="A2700" s="6" t="s">
        <v>4428</v>
      </c>
      <c r="B2700" s="7" t="s">
        <v>1636</v>
      </c>
      <c r="C2700" s="17" t="n">
        <v>1022</v>
      </c>
      <c r="D2700" s="18" t="n">
        <v>0.000405989687291898</v>
      </c>
      <c r="E2700" s="18" t="n">
        <v>0.000142258129723119</v>
      </c>
      <c r="F2700" s="18" t="n">
        <v>0.000369602630147497</v>
      </c>
      <c r="G2700" s="18" t="n">
        <v>0.000131167534553144</v>
      </c>
      <c r="H2700" s="16" t="n">
        <v>-2.35282009895056</v>
      </c>
      <c r="I2700" s="17" t="n">
        <v>133.394289368923</v>
      </c>
      <c r="J2700" s="16" t="n">
        <v>0.020093463401877</v>
      </c>
      <c r="K2700" s="16" t="n">
        <v>0.0307024569653128</v>
      </c>
      <c r="L2700" s="16" t="n">
        <v>-0.273101875421985</v>
      </c>
      <c r="M2700" s="16" t="n">
        <v>0.576247321701867</v>
      </c>
      <c r="N2700" s="16" t="n">
        <v>0.0759044835643162</v>
      </c>
      <c r="O2700" s="16" t="n">
        <v>0.0653208330613733</v>
      </c>
      <c r="P2700" s="34" t="b">
        <f aca="false">TRUE()</f>
        <v>1</v>
      </c>
      <c r="Q2700" s="18" t="n">
        <v>0.000272554255871805</v>
      </c>
    </row>
    <row r="2701" customFormat="false" ht="22.35" hidden="false" customHeight="false" outlineLevel="0" collapsed="false">
      <c r="A2701" s="6" t="s">
        <v>4429</v>
      </c>
      <c r="B2701" s="7" t="s">
        <v>1636</v>
      </c>
      <c r="C2701" s="17" t="n">
        <v>1023</v>
      </c>
      <c r="D2701" s="18" t="n">
        <v>0.000397554536659286</v>
      </c>
      <c r="E2701" s="18" t="n">
        <v>0.00014018085932123</v>
      </c>
      <c r="F2701" s="18" t="n">
        <v>0.000361479405758682</v>
      </c>
      <c r="G2701" s="18" t="n">
        <v>0.000129010089779784</v>
      </c>
      <c r="H2701" s="16" t="n">
        <v>-2.36786112490995</v>
      </c>
      <c r="I2701" s="17" t="n">
        <v>133.25489082017</v>
      </c>
      <c r="J2701" s="16" t="n">
        <v>0.0193287794138918</v>
      </c>
      <c r="K2701" s="16" t="n">
        <v>0.0296431761151704</v>
      </c>
      <c r="L2701" s="16" t="n">
        <v>-0.275190885157119</v>
      </c>
      <c r="M2701" s="16" t="n">
        <v>0.575941230486685</v>
      </c>
      <c r="N2701" s="16" t="n">
        <v>0.0736867018540073</v>
      </c>
      <c r="O2701" s="16" t="n">
        <v>0.0640261726513355</v>
      </c>
      <c r="P2701" s="34" t="b">
        <f aca="false">TRUE()</f>
        <v>1</v>
      </c>
      <c r="Q2701" s="18" t="n">
        <v>0.000235500680848431</v>
      </c>
    </row>
    <row r="2702" customFormat="false" ht="22.35" hidden="false" customHeight="false" outlineLevel="0" collapsed="false">
      <c r="A2702" s="6" t="s">
        <v>4430</v>
      </c>
      <c r="B2702" s="7" t="s">
        <v>1636</v>
      </c>
      <c r="C2702" s="17" t="n">
        <v>1024</v>
      </c>
      <c r="D2702" s="18" t="n">
        <v>0.000388233576500892</v>
      </c>
      <c r="E2702" s="18" t="n">
        <v>0.000137831478143293</v>
      </c>
      <c r="F2702" s="18" t="n">
        <v>0.000352656169326942</v>
      </c>
      <c r="G2702" s="18" t="n">
        <v>0.000126797152520323</v>
      </c>
      <c r="H2702" s="16" t="n">
        <v>-2.37513384466816</v>
      </c>
      <c r="I2702" s="17" t="n">
        <v>133.225199527221</v>
      </c>
      <c r="J2702" s="16" t="n">
        <v>0.0189679559346669</v>
      </c>
      <c r="K2702" s="16" t="n">
        <v>0.0291458610343022</v>
      </c>
      <c r="L2702" s="16" t="n">
        <v>-0.276109655028909</v>
      </c>
      <c r="M2702" s="16" t="n">
        <v>0.575614733190491</v>
      </c>
      <c r="N2702" s="16" t="n">
        <v>0.0725413402191892</v>
      </c>
      <c r="O2702" s="16" t="n">
        <v>0.0628276429678658</v>
      </c>
      <c r="P2702" s="34" t="b">
        <f aca="false">TRUE()</f>
        <v>1</v>
      </c>
      <c r="Q2702" s="18" t="n">
        <v>0.000114017817930861</v>
      </c>
    </row>
    <row r="2703" customFormat="false" ht="22.35" hidden="false" customHeight="false" outlineLevel="0" collapsed="false">
      <c r="A2703" s="6" t="s">
        <v>4431</v>
      </c>
      <c r="B2703" s="7" t="s">
        <v>1636</v>
      </c>
      <c r="C2703" s="17" t="n">
        <v>1025</v>
      </c>
      <c r="D2703" s="18" t="n">
        <v>0.00037832009843811</v>
      </c>
      <c r="E2703" s="18" t="n">
        <v>0.000135232840931311</v>
      </c>
      <c r="F2703" s="18" t="n">
        <v>0.000343220062326883</v>
      </c>
      <c r="G2703" s="18" t="n">
        <v>0.000124422475712573</v>
      </c>
      <c r="H2703" s="16" t="n">
        <v>-2.38824871544731</v>
      </c>
      <c r="I2703" s="17" t="n">
        <v>133.234687789894</v>
      </c>
      <c r="J2703" s="16" t="n">
        <v>0.0183316564493141</v>
      </c>
      <c r="K2703" s="16" t="n">
        <v>0.0282811800240347</v>
      </c>
      <c r="L2703" s="16" t="n">
        <v>-0.277610621220883</v>
      </c>
      <c r="M2703" s="16" t="n">
        <v>0.57522701765126</v>
      </c>
      <c r="N2703" s="16" t="n">
        <v>0.0704171041722529</v>
      </c>
      <c r="O2703" s="16" t="n">
        <v>0.0613594214086574</v>
      </c>
      <c r="P2703" s="34" t="b">
        <f aca="false">TRUE()</f>
        <v>1</v>
      </c>
      <c r="Q2703" s="18" t="n">
        <v>0.000159336861888193</v>
      </c>
    </row>
    <row r="2704" customFormat="false" ht="22.35" hidden="false" customHeight="false" outlineLevel="0" collapsed="false">
      <c r="A2704" s="6" t="s">
        <v>4432</v>
      </c>
      <c r="B2704" s="7" t="s">
        <v>1636</v>
      </c>
      <c r="C2704" s="17" t="n">
        <v>1026</v>
      </c>
      <c r="D2704" s="18" t="n">
        <v>0.000367819568380282</v>
      </c>
      <c r="E2704" s="18" t="n">
        <v>0.00013198271200266</v>
      </c>
      <c r="F2704" s="18" t="n">
        <v>0.000333003338107966</v>
      </c>
      <c r="G2704" s="18" t="n">
        <v>0.000121696722208395</v>
      </c>
      <c r="H2704" s="16" t="n">
        <v>-2.42650814992788</v>
      </c>
      <c r="I2704" s="17" t="n">
        <v>133.396446026431</v>
      </c>
      <c r="J2704" s="16" t="n">
        <v>0.0165806925163401</v>
      </c>
      <c r="K2704" s="16" t="n">
        <v>0.0257811442273553</v>
      </c>
      <c r="L2704" s="16" t="n">
        <v>-0.281649736216665</v>
      </c>
      <c r="M2704" s="16" t="n">
        <v>0.57608407305377</v>
      </c>
      <c r="N2704" s="16" t="n">
        <v>0.0655228411826621</v>
      </c>
      <c r="O2704" s="16" t="n">
        <v>0.0592129609259719</v>
      </c>
      <c r="P2704" s="34" t="b">
        <f aca="false">TRUE()</f>
        <v>1</v>
      </c>
      <c r="Q2704" s="18" t="n">
        <v>0.000162651910287701</v>
      </c>
    </row>
    <row r="2705" customFormat="false" ht="22.35" hidden="false" customHeight="false" outlineLevel="0" collapsed="false">
      <c r="A2705" s="6" t="s">
        <v>4433</v>
      </c>
      <c r="B2705" s="7" t="s">
        <v>1636</v>
      </c>
      <c r="C2705" s="17" t="n">
        <v>1027</v>
      </c>
      <c r="D2705" s="18" t="n">
        <v>0.000356729470546948</v>
      </c>
      <c r="E2705" s="18" t="n">
        <v>0.000128495332176988</v>
      </c>
      <c r="F2705" s="18" t="n">
        <v>0.000321887621888672</v>
      </c>
      <c r="G2705" s="18" t="n">
        <v>0.000118782698854409</v>
      </c>
      <c r="H2705" s="16" t="n">
        <v>-2.49327453801654</v>
      </c>
      <c r="I2705" s="17" t="n">
        <v>133.586360406112</v>
      </c>
      <c r="J2705" s="16" t="n">
        <v>0.0138787535217617</v>
      </c>
      <c r="K2705" s="16" t="n">
        <v>0.0219332928847338</v>
      </c>
      <c r="L2705" s="16" t="n">
        <v>-0.288910230156619</v>
      </c>
      <c r="M2705" s="16" t="n">
        <v>0.577614529129681</v>
      </c>
      <c r="N2705" s="16" t="n">
        <v>0.058238018091625</v>
      </c>
      <c r="O2705" s="16" t="n">
        <v>0.057257883475452</v>
      </c>
      <c r="P2705" s="34" t="b">
        <f aca="false">TRUE()</f>
        <v>1</v>
      </c>
      <c r="Q2705" s="18" t="n">
        <v>0.000358017207257544</v>
      </c>
    </row>
    <row r="2706" customFormat="false" ht="22.35" hidden="false" customHeight="false" outlineLevel="0" collapsed="false">
      <c r="A2706" s="6" t="s">
        <v>4434</v>
      </c>
      <c r="B2706" s="7" t="s">
        <v>1636</v>
      </c>
      <c r="C2706" s="17" t="n">
        <v>1028</v>
      </c>
      <c r="D2706" s="18" t="n">
        <v>0.000345039362298953</v>
      </c>
      <c r="E2706" s="18" t="n">
        <v>0.000125013324218657</v>
      </c>
      <c r="F2706" s="18" t="n">
        <v>0.000310077307715022</v>
      </c>
      <c r="G2706" s="18" t="n">
        <v>0.000115878992695379</v>
      </c>
      <c r="H2706" s="16" t="n">
        <v>-2.57053720634248</v>
      </c>
      <c r="I2706" s="17" t="n">
        <v>133.790958529822</v>
      </c>
      <c r="J2706" s="16" t="n">
        <v>0.0112479840188769</v>
      </c>
      <c r="K2706" s="16" t="n">
        <v>0.0181067236921408</v>
      </c>
      <c r="L2706" s="16" t="n">
        <v>-0.297323660115945</v>
      </c>
      <c r="M2706" s="16" t="n">
        <v>0.579940822365065</v>
      </c>
      <c r="N2706" s="16" t="n">
        <v>0.0510115490223332</v>
      </c>
      <c r="O2706" s="16" t="n">
        <v>0.0554940349590675</v>
      </c>
      <c r="P2706" s="34" t="b">
        <f aca="false">TRUE()</f>
        <v>1</v>
      </c>
      <c r="Q2706" s="18" t="n">
        <v>0.000107865925450467</v>
      </c>
    </row>
    <row r="2707" customFormat="false" ht="22.35" hidden="false" customHeight="false" outlineLevel="0" collapsed="false">
      <c r="A2707" s="6" t="s">
        <v>4435</v>
      </c>
      <c r="B2707" s="7" t="s">
        <v>1636</v>
      </c>
      <c r="C2707" s="17" t="n">
        <v>1029</v>
      </c>
      <c r="D2707" s="18" t="n">
        <v>0.000333125528059798</v>
      </c>
      <c r="E2707" s="18" t="n">
        <v>0.000121212392914966</v>
      </c>
      <c r="F2707" s="18" t="n">
        <v>0.000297988956795603</v>
      </c>
      <c r="G2707" s="18" t="n">
        <v>0.000112747510025544</v>
      </c>
      <c r="H2707" s="16" t="n">
        <v>-2.66301304147732</v>
      </c>
      <c r="I2707" s="17" t="n">
        <v>134.054241174091</v>
      </c>
      <c r="J2707" s="16" t="n">
        <v>0.00869314068560915</v>
      </c>
      <c r="K2707" s="16" t="n">
        <v>0.0142820799070776</v>
      </c>
      <c r="L2707" s="16" t="n">
        <v>-0.30730695187613</v>
      </c>
      <c r="M2707" s="16" t="n">
        <v>0.58247117641057</v>
      </c>
      <c r="N2707" s="16" t="n">
        <v>0.0433014535135209</v>
      </c>
      <c r="O2707" s="16" t="n">
        <v>0.0534086655447641</v>
      </c>
      <c r="P2707" s="34" t="b">
        <f aca="false">TRUE()</f>
        <v>1</v>
      </c>
      <c r="Q2707" s="18" t="n">
        <v>0.000106904617002724</v>
      </c>
    </row>
    <row r="2708" customFormat="false" ht="22.35" hidden="false" customHeight="false" outlineLevel="0" collapsed="false">
      <c r="A2708" s="6" t="s">
        <v>4436</v>
      </c>
      <c r="B2708" s="7" t="s">
        <v>1636</v>
      </c>
      <c r="C2708" s="17" t="n">
        <v>1030</v>
      </c>
      <c r="D2708" s="18" t="n">
        <v>0.000321602144023358</v>
      </c>
      <c r="E2708" s="18" t="n">
        <v>0.000117425506305429</v>
      </c>
      <c r="F2708" s="18" t="n">
        <v>0.000285943742910137</v>
      </c>
      <c r="G2708" s="18" t="n">
        <v>0.000109469786642106</v>
      </c>
      <c r="H2708" s="16" t="n">
        <v>-2.78879582909511</v>
      </c>
      <c r="I2708" s="17" t="n">
        <v>134.224585693535</v>
      </c>
      <c r="J2708" s="16" t="n">
        <v>0.00605983351090105</v>
      </c>
      <c r="K2708" s="16" t="n">
        <v>0.0101815016478702</v>
      </c>
      <c r="L2708" s="16" t="n">
        <v>-0.321342751368096</v>
      </c>
      <c r="M2708" s="16" t="n">
        <v>0.586083052749719</v>
      </c>
      <c r="N2708" s="16" t="n">
        <v>0.0343871475630786</v>
      </c>
      <c r="O2708" s="16" t="n">
        <v>0.0518579311101175</v>
      </c>
      <c r="P2708" s="34" t="b">
        <f aca="false">TRUE()</f>
        <v>1</v>
      </c>
      <c r="Q2708" s="18" t="n">
        <v>4.77753727753728E-005</v>
      </c>
    </row>
    <row r="2709" customFormat="false" ht="22.35" hidden="false" customHeight="false" outlineLevel="0" collapsed="false">
      <c r="A2709" s="6" t="s">
        <v>4437</v>
      </c>
      <c r="B2709" s="7" t="s">
        <v>1636</v>
      </c>
      <c r="C2709" s="17" t="n">
        <v>1031</v>
      </c>
      <c r="D2709" s="18" t="n">
        <v>0.000310376366064293</v>
      </c>
      <c r="E2709" s="18" t="n">
        <v>0.000113607982587631</v>
      </c>
      <c r="F2709" s="18" t="n">
        <v>0.000274019943170021</v>
      </c>
      <c r="G2709" s="18" t="n">
        <v>0.000106218321939596</v>
      </c>
      <c r="H2709" s="16" t="n">
        <v>-2.93766817225066</v>
      </c>
      <c r="I2709" s="17" t="n">
        <v>134.446445799794</v>
      </c>
      <c r="J2709" s="16" t="n">
        <v>0.00389238681953873</v>
      </c>
      <c r="K2709" s="16" t="n">
        <v>0.00674745417756295</v>
      </c>
      <c r="L2709" s="16" t="n">
        <v>-0.337843838505059</v>
      </c>
      <c r="M2709" s="16" t="n">
        <v>0.591102948678706</v>
      </c>
      <c r="N2709" s="16" t="n">
        <v>0.0258306804557726</v>
      </c>
      <c r="O2709" s="16" t="n">
        <v>0.0501666476826827</v>
      </c>
      <c r="P2709" s="34" t="b">
        <f aca="false">TRUE()</f>
        <v>1</v>
      </c>
      <c r="Q2709" s="18" t="n">
        <v>0.000159978921954717</v>
      </c>
    </row>
    <row r="2710" customFormat="false" ht="22.35" hidden="false" customHeight="false" outlineLevel="0" collapsed="false">
      <c r="A2710" s="6" t="s">
        <v>4438</v>
      </c>
      <c r="B2710" s="7" t="s">
        <v>1636</v>
      </c>
      <c r="C2710" s="17" t="n">
        <v>1032</v>
      </c>
      <c r="D2710" s="18" t="n">
        <v>0.000299229558883952</v>
      </c>
      <c r="E2710" s="18" t="n">
        <v>0.000109869812991359</v>
      </c>
      <c r="F2710" s="18" t="n">
        <v>0.000262135600758641</v>
      </c>
      <c r="G2710" s="18" t="n">
        <v>0.000102966635248619</v>
      </c>
      <c r="H2710" s="16" t="n">
        <v>-3.09814694247619</v>
      </c>
      <c r="I2710" s="17" t="n">
        <v>134.62859526892</v>
      </c>
      <c r="J2710" s="16" t="n">
        <v>0.00237093786228669</v>
      </c>
      <c r="K2710" s="16" t="n">
        <v>0.00424660860098825</v>
      </c>
      <c r="L2710" s="16" t="n">
        <v>-0.355738315743896</v>
      </c>
      <c r="M2710" s="16" t="n">
        <v>0.597000306091215</v>
      </c>
      <c r="N2710" s="16" t="n">
        <v>0.0188049214589953</v>
      </c>
      <c r="O2710" s="16" t="n">
        <v>0.0485495699409939</v>
      </c>
      <c r="P2710" s="34" t="b">
        <f aca="false">TRUE()</f>
        <v>1</v>
      </c>
      <c r="Q2710" s="18" t="n">
        <v>0.000186668182318209</v>
      </c>
    </row>
    <row r="2711" customFormat="false" ht="22.35" hidden="false" customHeight="false" outlineLevel="0" collapsed="false">
      <c r="A2711" s="6" t="s">
        <v>4439</v>
      </c>
      <c r="B2711" s="7" t="s">
        <v>1636</v>
      </c>
      <c r="C2711" s="17" t="n">
        <v>1033</v>
      </c>
      <c r="D2711" s="18" t="n">
        <v>0.000288312946690943</v>
      </c>
      <c r="E2711" s="18" t="n">
        <v>0.00010631268558839</v>
      </c>
      <c r="F2711" s="18" t="n">
        <v>0.000250367190671493</v>
      </c>
      <c r="G2711" s="18" t="n">
        <v>9.96347695100664E-005</v>
      </c>
      <c r="H2711" s="16" t="n">
        <v>-3.27532342395362</v>
      </c>
      <c r="I2711" s="17" t="n">
        <v>134.629962984097</v>
      </c>
      <c r="J2711" s="16" t="n">
        <v>0.00134207282741497</v>
      </c>
      <c r="K2711" s="16" t="n">
        <v>0.00247098590673119</v>
      </c>
      <c r="L2711" s="16" t="n">
        <v>-0.376077798341273</v>
      </c>
      <c r="M2711" s="16" t="n">
        <v>0.601510049994898</v>
      </c>
      <c r="N2711" s="16" t="n">
        <v>0.012767211301608</v>
      </c>
      <c r="O2711" s="16" t="n">
        <v>0.046875606701773</v>
      </c>
      <c r="P2711" s="34" t="b">
        <f aca="false">TRUE()</f>
        <v>1</v>
      </c>
      <c r="Q2711" s="18" t="n">
        <v>0.000217167524415307</v>
      </c>
    </row>
    <row r="2712" customFormat="false" ht="22.35" hidden="false" customHeight="false" outlineLevel="0" collapsed="false">
      <c r="A2712" s="6" t="s">
        <v>4440</v>
      </c>
      <c r="B2712" s="7" t="s">
        <v>1636</v>
      </c>
      <c r="C2712" s="17" t="n">
        <v>1034</v>
      </c>
      <c r="D2712" s="18" t="n">
        <v>0.000277348521767732</v>
      </c>
      <c r="E2712" s="18" t="n">
        <v>0.000103064525059776</v>
      </c>
      <c r="F2712" s="18" t="n">
        <v>0.00023855350836236</v>
      </c>
      <c r="G2712" s="18" t="n">
        <v>9.6448998373738E-005</v>
      </c>
      <c r="H2712" s="16" t="n">
        <v>-3.45491905632279</v>
      </c>
      <c r="I2712" s="17" t="n">
        <v>134.516873544484</v>
      </c>
      <c r="J2712" s="18" t="n">
        <v>0.00073676796958798</v>
      </c>
      <c r="K2712" s="16" t="n">
        <v>0.00138603221839987</v>
      </c>
      <c r="L2712" s="16" t="n">
        <v>-0.397087325487785</v>
      </c>
      <c r="M2712" s="16" t="n">
        <v>0.606631976328946</v>
      </c>
      <c r="N2712" s="16" t="n">
        <v>0.00855840924944261</v>
      </c>
      <c r="O2712" s="16" t="n">
        <v>0.0457120131398196</v>
      </c>
      <c r="P2712" s="34" t="b">
        <f aca="false">TRUE()</f>
        <v>1</v>
      </c>
      <c r="Q2712" s="18" t="n">
        <v>0.000151510257370844</v>
      </c>
    </row>
    <row r="2713" customFormat="false" ht="22.35" hidden="false" customHeight="false" outlineLevel="0" collapsed="false">
      <c r="A2713" s="6" t="s">
        <v>4441</v>
      </c>
      <c r="B2713" s="7" t="s">
        <v>1636</v>
      </c>
      <c r="C2713" s="17" t="n">
        <v>1035</v>
      </c>
      <c r="D2713" s="18" t="n">
        <v>0.000266087163792173</v>
      </c>
      <c r="E2713" s="18" t="n">
        <v>9.99778834535703E-005</v>
      </c>
      <c r="F2713" s="18" t="n">
        <v>0.000226694563937368</v>
      </c>
      <c r="G2713" s="18" t="n">
        <v>9.34660107646585E-005</v>
      </c>
      <c r="H2713" s="16" t="n">
        <v>-3.61698926229673</v>
      </c>
      <c r="I2713" s="17" t="n">
        <v>134.439229203485</v>
      </c>
      <c r="J2713" s="18" t="n">
        <v>0.000420556747211042</v>
      </c>
      <c r="K2713" s="18" t="n">
        <v>0.000811394933019909</v>
      </c>
      <c r="L2713" s="16" t="n">
        <v>-0.415994586673815</v>
      </c>
      <c r="M2713" s="16" t="n">
        <v>0.611774308744006</v>
      </c>
      <c r="N2713" s="16" t="n">
        <v>0.00592900465975309</v>
      </c>
      <c r="O2713" s="16" t="n">
        <v>0.0450478790221534</v>
      </c>
      <c r="P2713" s="34" t="b">
        <f aca="false">TRUE()</f>
        <v>1</v>
      </c>
      <c r="Q2713" s="18" t="n">
        <v>0.000197737231941831</v>
      </c>
    </row>
    <row r="2714" customFormat="false" ht="22.35" hidden="false" customHeight="false" outlineLevel="0" collapsed="false">
      <c r="A2714" s="6" t="s">
        <v>4442</v>
      </c>
      <c r="B2714" s="7" t="s">
        <v>1636</v>
      </c>
      <c r="C2714" s="17" t="n">
        <v>1036</v>
      </c>
      <c r="D2714" s="18" t="n">
        <v>0.000254742935578172</v>
      </c>
      <c r="E2714" s="18" t="n">
        <v>9.71940105606852E-005</v>
      </c>
      <c r="F2714" s="18" t="n">
        <v>0.00021494657897723</v>
      </c>
      <c r="G2714" s="18" t="n">
        <v>9.06428045665687E-005</v>
      </c>
      <c r="H2714" s="16" t="n">
        <v>-3.76008021434384</v>
      </c>
      <c r="I2714" s="17" t="n">
        <v>134.253060501656</v>
      </c>
      <c r="J2714" s="18" t="n">
        <v>0.000252610799940367</v>
      </c>
      <c r="K2714" s="18" t="n">
        <v>0.000508653478773665</v>
      </c>
      <c r="L2714" s="16" t="n">
        <v>-0.433152664539607</v>
      </c>
      <c r="M2714" s="16" t="n">
        <v>0.615896337108458</v>
      </c>
      <c r="N2714" s="16" t="n">
        <v>0.00434407639805044</v>
      </c>
      <c r="O2714" s="16" t="n">
        <v>0.0452424763126366</v>
      </c>
      <c r="P2714" s="34" t="b">
        <f aca="false">TRUE()</f>
        <v>1</v>
      </c>
      <c r="Q2714" s="18" t="n">
        <v>0.000175858455111822</v>
      </c>
    </row>
    <row r="2715" customFormat="false" ht="22.35" hidden="false" customHeight="false" outlineLevel="0" collapsed="false">
      <c r="A2715" s="6" t="s">
        <v>4443</v>
      </c>
      <c r="B2715" s="7" t="s">
        <v>1636</v>
      </c>
      <c r="C2715" s="17" t="n">
        <v>1037</v>
      </c>
      <c r="D2715" s="18" t="n">
        <v>0.000243480318637263</v>
      </c>
      <c r="E2715" s="18" t="n">
        <v>9.46101380682448E-005</v>
      </c>
      <c r="F2715" s="18" t="n">
        <v>0.000203530840671225</v>
      </c>
      <c r="G2715" s="18" t="n">
        <v>8.79346878882477E-005</v>
      </c>
      <c r="H2715" s="16" t="n">
        <v>-3.87957460186203</v>
      </c>
      <c r="I2715" s="17" t="n">
        <v>133.995301457531</v>
      </c>
      <c r="J2715" s="18" t="n">
        <v>0.000163365709741321</v>
      </c>
      <c r="K2715" s="18" t="n">
        <v>0.000340516170480404</v>
      </c>
      <c r="L2715" s="16" t="n">
        <v>-0.447927656844801</v>
      </c>
      <c r="M2715" s="16" t="n">
        <v>0.619610243852668</v>
      </c>
      <c r="N2715" s="16" t="n">
        <v>0.00340464575667481</v>
      </c>
      <c r="O2715" s="16" t="n">
        <v>0.0460821920275174</v>
      </c>
      <c r="P2715" s="34" t="b">
        <f aca="false">TRUE()</f>
        <v>1</v>
      </c>
      <c r="Q2715" s="18" t="n">
        <v>0.000196345022597686</v>
      </c>
    </row>
    <row r="2716" customFormat="false" ht="22.35" hidden="false" customHeight="false" outlineLevel="0" collapsed="false">
      <c r="A2716" s="6" t="s">
        <v>4444</v>
      </c>
      <c r="B2716" s="7" t="s">
        <v>1636</v>
      </c>
      <c r="C2716" s="17" t="n">
        <v>1038</v>
      </c>
      <c r="D2716" s="18" t="n">
        <v>0.000232435250048824</v>
      </c>
      <c r="E2716" s="18" t="n">
        <v>9.19953861185704E-005</v>
      </c>
      <c r="F2716" s="18" t="n">
        <v>0.000192492893246663</v>
      </c>
      <c r="G2716" s="18" t="n">
        <v>8.53014332424032E-005</v>
      </c>
      <c r="H2716" s="16" t="n">
        <v>-3.99052541635226</v>
      </c>
      <c r="I2716" s="17" t="n">
        <v>133.815585886202</v>
      </c>
      <c r="J2716" s="18" t="n">
        <v>0.000108068697632148</v>
      </c>
      <c r="K2716" s="18" t="n">
        <v>0.000230110361812938</v>
      </c>
      <c r="L2716" s="16" t="n">
        <v>-0.46146758411486</v>
      </c>
      <c r="M2716" s="16" t="n">
        <v>0.623242526272829</v>
      </c>
      <c r="N2716" s="16" t="n">
        <v>0.00275536194793488</v>
      </c>
      <c r="O2716" s="16" t="n">
        <v>0.0473020449279327</v>
      </c>
      <c r="P2716" s="34" t="b">
        <f aca="false">TRUE()</f>
        <v>1</v>
      </c>
      <c r="Q2716" s="18" t="n">
        <v>0.000298371201916729</v>
      </c>
    </row>
    <row r="2717" customFormat="false" ht="22.35" hidden="false" customHeight="false" outlineLevel="0" collapsed="false">
      <c r="A2717" s="6" t="s">
        <v>4445</v>
      </c>
      <c r="B2717" s="7" t="s">
        <v>1636</v>
      </c>
      <c r="C2717" s="17" t="n">
        <v>1039</v>
      </c>
      <c r="D2717" s="18" t="n">
        <v>0.000221698407571693</v>
      </c>
      <c r="E2717" s="18" t="n">
        <v>8.94581507017627E-005</v>
      </c>
      <c r="F2717" s="18" t="n">
        <v>0.000182083916525277</v>
      </c>
      <c r="G2717" s="18" t="n">
        <v>8.28640471254992E-005</v>
      </c>
      <c r="H2717" s="16" t="n">
        <v>-4.07063068777199</v>
      </c>
      <c r="I2717" s="17" t="n">
        <v>133.738562052219</v>
      </c>
      <c r="J2717" s="18" t="n">
        <v>7.97831023796568E-005</v>
      </c>
      <c r="K2717" s="18" t="n">
        <v>0.000171732300246668</v>
      </c>
      <c r="L2717" s="16" t="n">
        <v>-0.471051574787516</v>
      </c>
      <c r="M2717" s="16" t="n">
        <v>0.626283032343638</v>
      </c>
      <c r="N2717" s="16" t="n">
        <v>0.00240795117931096</v>
      </c>
      <c r="O2717" s="16" t="n">
        <v>0.0485623991224787</v>
      </c>
      <c r="P2717" s="34" t="b">
        <f aca="false">TRUE()</f>
        <v>1</v>
      </c>
      <c r="Q2717" s="18" t="n">
        <v>0.000153597986272933</v>
      </c>
    </row>
    <row r="2718" customFormat="false" ht="22.35" hidden="false" customHeight="false" outlineLevel="0" collapsed="false">
      <c r="A2718" s="6" t="s">
        <v>4446</v>
      </c>
      <c r="B2718" s="7" t="s">
        <v>1636</v>
      </c>
      <c r="C2718" s="17" t="n">
        <v>1040</v>
      </c>
      <c r="D2718" s="18" t="n">
        <v>0.000211315321456615</v>
      </c>
      <c r="E2718" s="18" t="n">
        <v>8.70759419727757E-005</v>
      </c>
      <c r="F2718" s="18" t="n">
        <v>0.000172326577474002</v>
      </c>
      <c r="G2718" s="18" t="n">
        <v>8.04836836620736E-005</v>
      </c>
      <c r="H2718" s="16" t="n">
        <v>-4.11723375787152</v>
      </c>
      <c r="I2718" s="17" t="n">
        <v>133.57667195215</v>
      </c>
      <c r="J2718" s="18" t="n">
        <v>6.67754558117653E-005</v>
      </c>
      <c r="K2718" s="18" t="n">
        <v>0.000145088032261165</v>
      </c>
      <c r="L2718" s="16" t="n">
        <v>-0.477128911672288</v>
      </c>
      <c r="M2718" s="16" t="n">
        <v>0.627486991123355</v>
      </c>
      <c r="N2718" s="16" t="n">
        <v>0.00220727763579718</v>
      </c>
      <c r="O2718" s="16" t="n">
        <v>0.0491369365712058</v>
      </c>
      <c r="P2718" s="34" t="b">
        <f aca="false">TRUE()</f>
        <v>1</v>
      </c>
      <c r="Q2718" s="18" t="n">
        <v>0.000309067150611943</v>
      </c>
    </row>
    <row r="2719" customFormat="false" ht="22.35" hidden="false" customHeight="false" outlineLevel="0" collapsed="false">
      <c r="A2719" s="6" t="s">
        <v>4447</v>
      </c>
      <c r="B2719" s="7" t="s">
        <v>1636</v>
      </c>
      <c r="C2719" s="17" t="n">
        <v>1041</v>
      </c>
      <c r="D2719" s="18" t="n">
        <v>0.000201350669838959</v>
      </c>
      <c r="E2719" s="18" t="n">
        <v>8.47414597004492E-005</v>
      </c>
      <c r="F2719" s="18" t="n">
        <v>0.000162941386645119</v>
      </c>
      <c r="G2719" s="18" t="n">
        <v>7.80735864129818E-005</v>
      </c>
      <c r="H2719" s="16" t="n">
        <v>-4.16973713098884</v>
      </c>
      <c r="I2719" s="17" t="n">
        <v>133.335832808834</v>
      </c>
      <c r="J2719" s="18" t="n">
        <v>5.45688987428722E-005</v>
      </c>
      <c r="K2719" s="18" t="n">
        <v>0.000119820597768741</v>
      </c>
      <c r="L2719" s="16" t="n">
        <v>-0.484252204828698</v>
      </c>
      <c r="M2719" s="16" t="n">
        <v>0.628364452606877</v>
      </c>
      <c r="N2719" s="16" t="n">
        <v>0.00197401415326505</v>
      </c>
      <c r="O2719" s="16" t="n">
        <v>0.0494583954638234</v>
      </c>
      <c r="P2719" s="34" t="b">
        <f aca="false">TRUE()</f>
        <v>1</v>
      </c>
      <c r="Q2719" s="18" t="n">
        <v>0.000264740907647532</v>
      </c>
    </row>
    <row r="2720" customFormat="false" ht="22.35" hidden="false" customHeight="false" outlineLevel="0" collapsed="false">
      <c r="A2720" s="6" t="s">
        <v>4448</v>
      </c>
      <c r="B2720" s="7" t="s">
        <v>1636</v>
      </c>
      <c r="C2720" s="17" t="n">
        <v>1042</v>
      </c>
      <c r="D2720" s="18" t="n">
        <v>0.00019162991991167</v>
      </c>
      <c r="E2720" s="18" t="n">
        <v>8.26512503713646E-005</v>
      </c>
      <c r="F2720" s="18" t="n">
        <v>0.000153792768199522</v>
      </c>
      <c r="G2720" s="18" t="n">
        <v>7.58736152977022E-005</v>
      </c>
      <c r="H2720" s="16" t="n">
        <v>-4.21370486830067</v>
      </c>
      <c r="I2720" s="17" t="n">
        <v>133.068570212983</v>
      </c>
      <c r="J2720" s="18" t="n">
        <v>4.603557041127E-005</v>
      </c>
      <c r="K2720" s="18" t="n">
        <v>0.000102114640941353</v>
      </c>
      <c r="L2720" s="16" t="n">
        <v>-0.490534438727681</v>
      </c>
      <c r="M2720" s="16" t="n">
        <v>0.629364350576472</v>
      </c>
      <c r="N2720" s="16" t="n">
        <v>0.00181451322566205</v>
      </c>
      <c r="O2720" s="16" t="n">
        <v>0.0503081695325678</v>
      </c>
      <c r="P2720" s="34" t="b">
        <f aca="false">TRUE()</f>
        <v>1</v>
      </c>
      <c r="Q2720" s="18" t="n">
        <v>0.000387140359605901</v>
      </c>
    </row>
    <row r="2721" customFormat="false" ht="22.35" hidden="false" customHeight="false" outlineLevel="0" collapsed="false">
      <c r="A2721" s="6" t="s">
        <v>4449</v>
      </c>
      <c r="B2721" s="7" t="s">
        <v>1636</v>
      </c>
      <c r="C2721" s="17" t="n">
        <v>1043</v>
      </c>
      <c r="D2721" s="18" t="n">
        <v>0.0001818675692967</v>
      </c>
      <c r="E2721" s="18" t="n">
        <v>8.06761779939849E-005</v>
      </c>
      <c r="F2721" s="18" t="n">
        <v>0.000144821990919807</v>
      </c>
      <c r="G2721" s="18" t="n">
        <v>7.38106747725633E-005</v>
      </c>
      <c r="H2721" s="16" t="n">
        <v>-4.22860599109487</v>
      </c>
      <c r="I2721" s="17" t="n">
        <v>132.820148355443</v>
      </c>
      <c r="J2721" s="18" t="n">
        <v>4.34755583349388E-005</v>
      </c>
      <c r="K2721" s="18" t="n">
        <v>9.66382255436509E-005</v>
      </c>
      <c r="L2721" s="16" t="n">
        <v>-0.493376720840118</v>
      </c>
      <c r="M2721" s="16" t="n">
        <v>0.62944597490052</v>
      </c>
      <c r="N2721" s="16" t="n">
        <v>0.00181092104110998</v>
      </c>
      <c r="O2721" s="16" t="n">
        <v>0.0516934678070935</v>
      </c>
      <c r="P2721" s="34" t="b">
        <f aca="false">TRUE()</f>
        <v>1</v>
      </c>
      <c r="Q2721" s="18" t="n">
        <v>0.000524649264946141</v>
      </c>
    </row>
    <row r="2722" customFormat="false" ht="22.35" hidden="false" customHeight="false" outlineLevel="0" collapsed="false">
      <c r="A2722" s="6" t="s">
        <v>4450</v>
      </c>
      <c r="B2722" s="7" t="s">
        <v>1636</v>
      </c>
      <c r="C2722" s="17" t="n">
        <v>1044</v>
      </c>
      <c r="D2722" s="18" t="n">
        <v>0.000172433689299909</v>
      </c>
      <c r="E2722" s="18" t="n">
        <v>7.85248838056651E-005</v>
      </c>
      <c r="F2722" s="18" t="n">
        <v>0.000136354516163675</v>
      </c>
      <c r="G2722" s="18" t="n">
        <v>7.16562111178215E-005</v>
      </c>
      <c r="H2722" s="16" t="n">
        <v>-4.232692620779</v>
      </c>
      <c r="I2722" s="17" t="n">
        <v>132.630546870759</v>
      </c>
      <c r="J2722" s="18" t="n">
        <v>4.28201561401854E-005</v>
      </c>
      <c r="K2722" s="18" t="n">
        <v>9.5283457362879E-005</v>
      </c>
      <c r="L2722" s="16" t="n">
        <v>-0.494706644858751</v>
      </c>
      <c r="M2722" s="16" t="n">
        <v>0.629711253953678</v>
      </c>
      <c r="N2722" s="16" t="n">
        <v>0.00188652836483533</v>
      </c>
      <c r="O2722" s="16" t="n">
        <v>0.0534618166670368</v>
      </c>
      <c r="P2722" s="34" t="b">
        <f aca="false">TRUE()</f>
        <v>1</v>
      </c>
      <c r="Q2722" s="18" t="n">
        <v>0.000225589951080147</v>
      </c>
    </row>
    <row r="2723" customFormat="false" ht="22.35" hidden="false" customHeight="false" outlineLevel="0" collapsed="false">
      <c r="A2723" s="6" t="s">
        <v>4451</v>
      </c>
      <c r="B2723" s="7" t="s">
        <v>1636</v>
      </c>
      <c r="C2723" s="17" t="n">
        <v>1045</v>
      </c>
      <c r="D2723" s="18" t="n">
        <v>0.000163605985530148</v>
      </c>
      <c r="E2723" s="18" t="n">
        <v>7.63205998372395E-005</v>
      </c>
      <c r="F2723" s="18" t="n">
        <v>0.000128449314255189</v>
      </c>
      <c r="G2723" s="18" t="n">
        <v>6.95819053259446E-005</v>
      </c>
      <c r="H2723" s="16" t="n">
        <v>-4.24413657709823</v>
      </c>
      <c r="I2723" s="17" t="n">
        <v>132.564868166369</v>
      </c>
      <c r="J2723" s="18" t="n">
        <v>4.09533998079672E-005</v>
      </c>
      <c r="K2723" s="18" t="n">
        <v>9.13745210769161E-005</v>
      </c>
      <c r="L2723" s="16" t="n">
        <v>-0.496341930517759</v>
      </c>
      <c r="M2723" s="16" t="n">
        <v>0.630262218141006</v>
      </c>
      <c r="N2723" s="16" t="n">
        <v>0.0019738009037857</v>
      </c>
      <c r="O2723" s="16" t="n">
        <v>0.0556263168719239</v>
      </c>
      <c r="P2723" s="34" t="b">
        <f aca="false">TRUE()</f>
        <v>1</v>
      </c>
      <c r="Q2723" s="18" t="n">
        <v>0.000500417496715044</v>
      </c>
    </row>
    <row r="2724" customFormat="false" ht="22.35" hidden="false" customHeight="false" outlineLevel="0" collapsed="false">
      <c r="A2724" s="6" t="s">
        <v>4452</v>
      </c>
      <c r="B2724" s="7" t="s">
        <v>1636</v>
      </c>
      <c r="C2724" s="17" t="n">
        <v>1046</v>
      </c>
      <c r="D2724" s="18" t="n">
        <v>0.000155243671042372</v>
      </c>
      <c r="E2724" s="18" t="n">
        <v>7.40017553301911E-005</v>
      </c>
      <c r="F2724" s="18" t="n">
        <v>0.000121033987483391</v>
      </c>
      <c r="G2724" s="18" t="n">
        <v>6.75825105888444E-005</v>
      </c>
      <c r="H2724" s="16" t="n">
        <v>-4.25819059911929</v>
      </c>
      <c r="I2724" s="17" t="n">
        <v>132.688585941083</v>
      </c>
      <c r="J2724" s="18" t="n">
        <v>3.87331319231913E-005</v>
      </c>
      <c r="K2724" s="18" t="n">
        <v>8.67471653973253E-005</v>
      </c>
      <c r="L2724" s="16" t="n">
        <v>-0.497423416403026</v>
      </c>
      <c r="M2724" s="16" t="n">
        <v>0.630976430976431</v>
      </c>
      <c r="N2724" s="16" t="n">
        <v>0.00204209345063644</v>
      </c>
      <c r="O2724" s="16" t="n">
        <v>0.0574119344476982</v>
      </c>
      <c r="P2724" s="34" t="b">
        <f aca="false">TRUE()</f>
        <v>1</v>
      </c>
      <c r="Q2724" s="18" t="n">
        <v>0.000550936111359505</v>
      </c>
    </row>
    <row r="2725" customFormat="false" ht="22.35" hidden="false" customHeight="false" outlineLevel="0" collapsed="false">
      <c r="A2725" s="6" t="s">
        <v>4453</v>
      </c>
      <c r="B2725" s="7" t="s">
        <v>1636</v>
      </c>
      <c r="C2725" s="17" t="n">
        <v>1047</v>
      </c>
      <c r="D2725" s="18" t="n">
        <v>0.000147159737338718</v>
      </c>
      <c r="E2725" s="18" t="n">
        <v>7.15506816165733E-005</v>
      </c>
      <c r="F2725" s="18" t="n">
        <v>0.000114057521626172</v>
      </c>
      <c r="G2725" s="18" t="n">
        <v>6.55821833675794E-005</v>
      </c>
      <c r="H2725" s="16" t="n">
        <v>-4.25926632696172</v>
      </c>
      <c r="I2725" s="17" t="n">
        <v>132.955050092622</v>
      </c>
      <c r="J2725" s="18" t="n">
        <v>3.85247225104283E-005</v>
      </c>
      <c r="K2725" s="18" t="n">
        <v>8.6326996986111E-005</v>
      </c>
      <c r="L2725" s="16" t="n">
        <v>-0.496346945177227</v>
      </c>
      <c r="M2725" s="16" t="n">
        <v>0.630853994490358</v>
      </c>
      <c r="N2725" s="16" t="n">
        <v>0.00214735753791613</v>
      </c>
      <c r="O2725" s="16" t="n">
        <v>0.0585677833642841</v>
      </c>
      <c r="P2725" s="34" t="b">
        <f aca="false">TRUE()</f>
        <v>1</v>
      </c>
      <c r="Q2725" s="18" t="n">
        <v>0.00031186202131367</v>
      </c>
    </row>
    <row r="2726" customFormat="false" ht="22.35" hidden="false" customHeight="false" outlineLevel="0" collapsed="false">
      <c r="A2726" s="6" t="s">
        <v>4454</v>
      </c>
      <c r="B2726" s="7" t="s">
        <v>1636</v>
      </c>
      <c r="C2726" s="17" t="n">
        <v>1048</v>
      </c>
      <c r="D2726" s="18" t="n">
        <v>0.000139706548501025</v>
      </c>
      <c r="E2726" s="18" t="n">
        <v>6.91402592199671E-005</v>
      </c>
      <c r="F2726" s="18" t="n">
        <v>0.000107633594051381</v>
      </c>
      <c r="G2726" s="18" t="n">
        <v>6.35043333199345E-005</v>
      </c>
      <c r="H2726" s="16" t="n">
        <v>-4.26942840737729</v>
      </c>
      <c r="I2726" s="17" t="n">
        <v>133.107842505556</v>
      </c>
      <c r="J2726" s="18" t="n">
        <v>3.69889558728221E-005</v>
      </c>
      <c r="K2726" s="18" t="n">
        <v>8.3020101066637E-005</v>
      </c>
      <c r="L2726" s="16" t="n">
        <v>-0.49684560296435</v>
      </c>
      <c r="M2726" s="16" t="n">
        <v>0.631935516784002</v>
      </c>
      <c r="N2726" s="16" t="n">
        <v>0.00214232845714583</v>
      </c>
      <c r="O2726" s="16" t="n">
        <v>0.0588355854277445</v>
      </c>
      <c r="P2726" s="34" t="b">
        <f aca="false">TRUE()</f>
        <v>1</v>
      </c>
      <c r="Q2726" s="18" t="n">
        <v>0.000582296930162573</v>
      </c>
    </row>
    <row r="2727" customFormat="false" ht="22.35" hidden="false" customHeight="false" outlineLevel="0" collapsed="false">
      <c r="A2727" s="6" t="s">
        <v>4455</v>
      </c>
      <c r="B2727" s="7" t="s">
        <v>1636</v>
      </c>
      <c r="C2727" s="17" t="n">
        <v>1049</v>
      </c>
      <c r="D2727" s="18" t="n">
        <v>0.000132455246744872</v>
      </c>
      <c r="E2727" s="18" t="n">
        <v>6.68628544848281E-005</v>
      </c>
      <c r="F2727" s="18" t="n">
        <v>0.00010145709735539</v>
      </c>
      <c r="G2727" s="18" t="n">
        <v>6.14774528223136E-005</v>
      </c>
      <c r="H2727" s="16" t="n">
        <v>-4.26625057643415</v>
      </c>
      <c r="I2727" s="17" t="n">
        <v>133.185940274766</v>
      </c>
      <c r="J2727" s="18" t="n">
        <v>3.74421750274236E-005</v>
      </c>
      <c r="K2727" s="18" t="n">
        <v>8.39919061425988E-005</v>
      </c>
      <c r="L2727" s="16" t="n">
        <v>-0.49612713510912</v>
      </c>
      <c r="M2727" s="16" t="n">
        <v>0.631894704621977</v>
      </c>
      <c r="N2727" s="16" t="n">
        <v>0.0021830012925894</v>
      </c>
      <c r="O2727" s="16" t="n">
        <v>0.0592430923384531</v>
      </c>
      <c r="P2727" s="34" t="b">
        <f aca="false">TRUE()</f>
        <v>1</v>
      </c>
      <c r="Q2727" s="18" t="n">
        <v>0.000540467036058103</v>
      </c>
    </row>
    <row r="2728" customFormat="false" ht="22.35" hidden="false" customHeight="false" outlineLevel="0" collapsed="false">
      <c r="A2728" s="6" t="s">
        <v>4456</v>
      </c>
      <c r="B2728" s="7" t="s">
        <v>1636</v>
      </c>
      <c r="C2728" s="17" t="n">
        <v>1050</v>
      </c>
      <c r="D2728" s="18" t="n">
        <v>0.000125143713549068</v>
      </c>
      <c r="E2728" s="18" t="n">
        <v>6.46118614276084E-005</v>
      </c>
      <c r="F2728" s="18" t="n">
        <v>9.53875458417379E-005</v>
      </c>
      <c r="G2728" s="18" t="n">
        <v>5.93795781462856E-005</v>
      </c>
      <c r="H2728" s="16" t="n">
        <v>-4.23828391709307</v>
      </c>
      <c r="I2728" s="17" t="n">
        <v>133.150820154164</v>
      </c>
      <c r="J2728" s="18" t="n">
        <v>4.17988569577862E-005</v>
      </c>
      <c r="K2728" s="18" t="n">
        <v>9.31107119564213E-005</v>
      </c>
      <c r="L2728" s="16" t="n">
        <v>-0.493030496263706</v>
      </c>
      <c r="M2728" s="16" t="n">
        <v>0.630976430976431</v>
      </c>
      <c r="N2728" s="16" t="n">
        <v>0.00233839077614193</v>
      </c>
      <c r="O2728" s="16" t="n">
        <v>0.0597571970651935</v>
      </c>
      <c r="P2728" s="34" t="b">
        <f aca="false">TRUE()</f>
        <v>1</v>
      </c>
      <c r="Q2728" s="18" t="n">
        <v>0.000748968571701184</v>
      </c>
    </row>
    <row r="2729" customFormat="false" ht="22.35" hidden="false" customHeight="false" outlineLevel="0" collapsed="false">
      <c r="A2729" s="6" t="s">
        <v>4457</v>
      </c>
      <c r="B2729" s="7" t="s">
        <v>1636</v>
      </c>
      <c r="C2729" s="17" t="n">
        <v>1051</v>
      </c>
      <c r="D2729" s="18" t="n">
        <v>0.000118084099212388</v>
      </c>
      <c r="E2729" s="18" t="n">
        <v>6.2473463624366E-005</v>
      </c>
      <c r="F2729" s="18" t="n">
        <v>8.95571893587464E-005</v>
      </c>
      <c r="G2729" s="18" t="n">
        <v>5.71889650157803E-005</v>
      </c>
      <c r="H2729" s="16" t="n">
        <v>-4.2046559811999</v>
      </c>
      <c r="I2729" s="17" t="n">
        <v>132.861123182318</v>
      </c>
      <c r="J2729" s="18" t="n">
        <v>4.7731822534527E-005</v>
      </c>
      <c r="K2729" s="18" t="n">
        <v>0.00010564643387642</v>
      </c>
      <c r="L2729" s="16" t="n">
        <v>-0.490399975056199</v>
      </c>
      <c r="M2729" s="16" t="n">
        <v>0.629976533006836</v>
      </c>
      <c r="N2729" s="16" t="n">
        <v>0.00259974967098529</v>
      </c>
      <c r="O2729" s="16" t="n">
        <v>0.0616030242753268</v>
      </c>
      <c r="P2729" s="34" t="b">
        <f aca="false">TRUE()</f>
        <v>1</v>
      </c>
      <c r="Q2729" s="18" t="n">
        <v>0.000512990599072859</v>
      </c>
    </row>
    <row r="2730" customFormat="false" ht="22.35" hidden="false" customHeight="false" outlineLevel="0" collapsed="false">
      <c r="A2730" s="6" t="s">
        <v>1743</v>
      </c>
      <c r="B2730" s="7" t="s">
        <v>1636</v>
      </c>
      <c r="C2730" s="17" t="n">
        <v>1052</v>
      </c>
      <c r="D2730" s="18" t="n">
        <v>0.000111074838114129</v>
      </c>
      <c r="E2730" s="18" t="n">
        <v>6.01703598494628E-005</v>
      </c>
      <c r="F2730" s="18" t="n">
        <v>8.38187919624289E-005</v>
      </c>
      <c r="G2730" s="18" t="n">
        <v>5.488373885937E-005</v>
      </c>
      <c r="H2730" s="16" t="n">
        <v>-4.17324779004489</v>
      </c>
      <c r="I2730" s="17" t="n">
        <v>132.599457510761</v>
      </c>
      <c r="J2730" s="18" t="n">
        <v>5.39918528929911E-005</v>
      </c>
      <c r="K2730" s="18" t="n">
        <v>0.000118616299367874</v>
      </c>
      <c r="L2730" s="16" t="n">
        <v>-0.48789737465737</v>
      </c>
      <c r="M2730" s="16" t="n">
        <v>0.62905825936129</v>
      </c>
      <c r="N2730" s="16" t="n">
        <v>0.00295407553354546</v>
      </c>
      <c r="O2730" s="16" t="n">
        <v>0.0642931350468138</v>
      </c>
      <c r="P2730" s="34" t="b">
        <f aca="false">TRUE()</f>
        <v>1</v>
      </c>
      <c r="Q2730" s="18" t="n">
        <v>0.000848982635627665</v>
      </c>
    </row>
    <row r="2731" customFormat="false" ht="22.35" hidden="false" customHeight="false" outlineLevel="0" collapsed="false">
      <c r="A2731" s="6" t="s">
        <v>4458</v>
      </c>
      <c r="B2731" s="7" t="s">
        <v>1636</v>
      </c>
      <c r="C2731" s="17" t="n">
        <v>1053</v>
      </c>
      <c r="D2731" s="18" t="n">
        <v>0.000104292553094349</v>
      </c>
      <c r="E2731" s="18" t="n">
        <v>5.77316912219814E-005</v>
      </c>
      <c r="F2731" s="18" t="n">
        <v>7.81732008472352E-005</v>
      </c>
      <c r="G2731" s="18" t="n">
        <v>5.24756458025529E-005</v>
      </c>
      <c r="H2731" s="16" t="n">
        <v>-4.17020973020391</v>
      </c>
      <c r="I2731" s="17" t="n">
        <v>132.346139873018</v>
      </c>
      <c r="J2731" s="18" t="n">
        <v>5.46882154124456E-005</v>
      </c>
      <c r="K2731" s="18" t="n">
        <v>0.00012001908723514</v>
      </c>
      <c r="L2731" s="16" t="n">
        <v>-0.488675897334513</v>
      </c>
      <c r="M2731" s="16" t="n">
        <v>0.628690949903071</v>
      </c>
      <c r="N2731" s="16" t="n">
        <v>0.00309953543518581</v>
      </c>
      <c r="O2731" s="16" t="n">
        <v>0.0667569972548227</v>
      </c>
      <c r="P2731" s="34" t="b">
        <f aca="false">TRUE()</f>
        <v>1</v>
      </c>
      <c r="Q2731" s="16" t="n">
        <v>0.00115555385710834</v>
      </c>
    </row>
    <row r="2732" customFormat="false" ht="22.35" hidden="false" customHeight="false" outlineLevel="0" collapsed="false">
      <c r="A2732" s="6" t="s">
        <v>4459</v>
      </c>
      <c r="B2732" s="7" t="s">
        <v>1636</v>
      </c>
      <c r="C2732" s="17" t="n">
        <v>1054</v>
      </c>
      <c r="D2732" s="18" t="n">
        <v>9.79478235786244E-005</v>
      </c>
      <c r="E2732" s="18" t="n">
        <v>5.53118194510838E-005</v>
      </c>
      <c r="F2732" s="18" t="n">
        <v>7.29490853134887E-005</v>
      </c>
      <c r="G2732" s="18" t="n">
        <v>5.0177308269856E-005</v>
      </c>
      <c r="H2732" s="16" t="n">
        <v>-4.16707036175028</v>
      </c>
      <c r="I2732" s="17" t="n">
        <v>132.204414816209</v>
      </c>
      <c r="J2732" s="18" t="n">
        <v>5.53896157182441E-005</v>
      </c>
      <c r="K2732" s="18" t="n">
        <v>0.000121429955219606</v>
      </c>
      <c r="L2732" s="16" t="n">
        <v>-0.48894657136994</v>
      </c>
      <c r="M2732" s="16" t="n">
        <v>0.628833792470156</v>
      </c>
      <c r="N2732" s="16" t="n">
        <v>0.00324055033632601</v>
      </c>
      <c r="O2732" s="16" t="n">
        <v>0.0689527279887031</v>
      </c>
      <c r="P2732" s="34" t="b">
        <f aca="false">TRUE()</f>
        <v>1</v>
      </c>
      <c r="Q2732" s="18" t="n">
        <v>0.000894288035884089</v>
      </c>
    </row>
    <row r="2733" customFormat="false" ht="22.35" hidden="false" customHeight="false" outlineLevel="0" collapsed="false">
      <c r="A2733" s="6" t="s">
        <v>4460</v>
      </c>
      <c r="B2733" s="7" t="s">
        <v>1636</v>
      </c>
      <c r="C2733" s="17" t="n">
        <v>1055</v>
      </c>
      <c r="D2733" s="18" t="n">
        <v>9.17687829340339E-005</v>
      </c>
      <c r="E2733" s="18" t="n">
        <v>5.29127378264265E-005</v>
      </c>
      <c r="F2733" s="18" t="n">
        <v>6.80962290930403E-005</v>
      </c>
      <c r="G2733" s="18" t="n">
        <v>4.79330453849042E-005</v>
      </c>
      <c r="H2733" s="16" t="n">
        <v>-4.12574448691606</v>
      </c>
      <c r="I2733" s="17" t="n">
        <v>132.102800312726</v>
      </c>
      <c r="J2733" s="18" t="n">
        <v>6.49967859506475E-005</v>
      </c>
      <c r="K2733" s="18" t="n">
        <v>0.000141594048133957</v>
      </c>
      <c r="L2733" s="16" t="n">
        <v>-0.484552956526572</v>
      </c>
      <c r="M2733" s="16" t="n">
        <v>0.627793082338537</v>
      </c>
      <c r="N2733" s="16" t="n">
        <v>0.00357288387008271</v>
      </c>
      <c r="O2733" s="16" t="n">
        <v>0.0702229935669348</v>
      </c>
      <c r="P2733" s="34" t="b">
        <f aca="false">TRUE()</f>
        <v>1</v>
      </c>
      <c r="Q2733" s="18" t="n">
        <v>0.000814912270052879</v>
      </c>
    </row>
    <row r="2734" customFormat="false" ht="22.35" hidden="false" customHeight="false" outlineLevel="0" collapsed="false">
      <c r="A2734" s="6" t="s">
        <v>4461</v>
      </c>
      <c r="B2734" s="7" t="s">
        <v>1636</v>
      </c>
      <c r="C2734" s="17" t="n">
        <v>1056</v>
      </c>
      <c r="D2734" s="18" t="n">
        <v>8.57326687229983E-005</v>
      </c>
      <c r="E2734" s="18" t="n">
        <v>5.08591249390615E-005</v>
      </c>
      <c r="F2734" s="18" t="n">
        <v>6.35004594028107E-005</v>
      </c>
      <c r="G2734" s="18" t="n">
        <v>4.57948153649061E-005</v>
      </c>
      <c r="H2734" s="16" t="n">
        <v>-4.03459264072773</v>
      </c>
      <c r="I2734" s="17" t="n">
        <v>131.671930305272</v>
      </c>
      <c r="J2734" s="18" t="n">
        <v>9.21993382589082E-005</v>
      </c>
      <c r="K2734" s="18" t="n">
        <v>0.000197434083474958</v>
      </c>
      <c r="L2734" s="16" t="n">
        <v>-0.475755128032595</v>
      </c>
      <c r="M2734" s="16" t="n">
        <v>0.624099581675339</v>
      </c>
      <c r="N2734" s="16" t="n">
        <v>0.00420555672199626</v>
      </c>
      <c r="O2734" s="16" t="n">
        <v>0.0710356618887495</v>
      </c>
      <c r="P2734" s="34" t="b">
        <f aca="false">TRUE()</f>
        <v>1</v>
      </c>
      <c r="Q2734" s="16" t="n">
        <v>0.00102688371203757</v>
      </c>
    </row>
    <row r="2735" customFormat="false" ht="22.35" hidden="false" customHeight="false" outlineLevel="0" collapsed="false">
      <c r="A2735" s="6" t="s">
        <v>4462</v>
      </c>
      <c r="B2735" s="7" t="s">
        <v>1636</v>
      </c>
      <c r="C2735" s="17" t="n">
        <v>1057</v>
      </c>
      <c r="D2735" s="18" t="n">
        <v>7.96509038477888E-005</v>
      </c>
      <c r="E2735" s="18" t="n">
        <v>4.91664715836736E-005</v>
      </c>
      <c r="F2735" s="18" t="n">
        <v>5.90527339316741E-005</v>
      </c>
      <c r="G2735" s="18" t="n">
        <v>4.38976592889486E-005</v>
      </c>
      <c r="H2735" s="16" t="n">
        <v>-3.87128022239193</v>
      </c>
      <c r="I2735" s="17" t="n">
        <v>131.078651787111</v>
      </c>
      <c r="J2735" s="18" t="n">
        <v>0.000169995446684733</v>
      </c>
      <c r="K2735" s="18" t="n">
        <v>0.000352740551870822</v>
      </c>
      <c r="L2735" s="16" t="n">
        <v>-0.459068030182381</v>
      </c>
      <c r="M2735" s="16" t="n">
        <v>0.619365370880523</v>
      </c>
      <c r="N2735" s="16" t="n">
        <v>0.00586480949335442</v>
      </c>
      <c r="O2735" s="16" t="n">
        <v>0.072958893326252</v>
      </c>
      <c r="P2735" s="34" t="b">
        <f aca="false">TRUE()</f>
        <v>1</v>
      </c>
      <c r="Q2735" s="16" t="n">
        <v>0.00115005072381273</v>
      </c>
    </row>
    <row r="2736" customFormat="false" ht="22.35" hidden="false" customHeight="false" outlineLevel="0" collapsed="false">
      <c r="A2736" s="6" t="s">
        <v>4463</v>
      </c>
      <c r="B2736" s="7" t="s">
        <v>1636</v>
      </c>
      <c r="C2736" s="17" t="n">
        <v>1058</v>
      </c>
      <c r="D2736" s="18" t="n">
        <v>7.32324297109529E-005</v>
      </c>
      <c r="E2736" s="18" t="n">
        <v>4.75489725023725E-005</v>
      </c>
      <c r="F2736" s="18" t="n">
        <v>5.44984008658345E-005</v>
      </c>
      <c r="G2736" s="18" t="n">
        <v>4.20697877145549E-005</v>
      </c>
      <c r="H2736" s="16" t="n">
        <v>-3.64521417311081</v>
      </c>
      <c r="I2736" s="17" t="n">
        <v>130.454101561817</v>
      </c>
      <c r="J2736" s="18" t="n">
        <v>0.000384599855532619</v>
      </c>
      <c r="K2736" s="18" t="n">
        <v>0.000745836168439425</v>
      </c>
      <c r="L2736" s="16" t="n">
        <v>-0.434869711250086</v>
      </c>
      <c r="M2736" s="16" t="n">
        <v>0.614284256708499</v>
      </c>
      <c r="N2736" s="16" t="n">
        <v>0.00952377194918153</v>
      </c>
      <c r="O2736" s="16" t="n">
        <v>0.0765823882394159</v>
      </c>
      <c r="P2736" s="34" t="b">
        <f aca="false">TRUE()</f>
        <v>1</v>
      </c>
      <c r="Q2736" s="18" t="n">
        <v>0.000424798670312569</v>
      </c>
    </row>
    <row r="2737" customFormat="false" ht="22.35" hidden="false" customHeight="false" outlineLevel="0" collapsed="false">
      <c r="A2737" s="6" t="s">
        <v>4464</v>
      </c>
      <c r="B2737" s="7" t="s">
        <v>1636</v>
      </c>
      <c r="C2737" s="17" t="n">
        <v>1059</v>
      </c>
      <c r="D2737" s="18" t="n">
        <v>6.68253120651456E-005</v>
      </c>
      <c r="E2737" s="18" t="n">
        <v>4.59728303091456E-005</v>
      </c>
      <c r="F2737" s="18" t="n">
        <v>5.00210050970282E-005</v>
      </c>
      <c r="G2737" s="18" t="n">
        <v>4.02770274935539E-005</v>
      </c>
      <c r="H2737" s="16" t="n">
        <v>-3.38630368328978</v>
      </c>
      <c r="I2737" s="17" t="n">
        <v>129.791037802232</v>
      </c>
      <c r="J2737" s="18" t="n">
        <v>0.000937789040524906</v>
      </c>
      <c r="K2737" s="16" t="n">
        <v>0.00174913461491162</v>
      </c>
      <c r="L2737" s="16" t="n">
        <v>-0.406621888285006</v>
      </c>
      <c r="M2737" s="16" t="n">
        <v>0.607060504030201</v>
      </c>
      <c r="N2737" s="16" t="n">
        <v>0.0165226110371478</v>
      </c>
      <c r="O2737" s="16" t="n">
        <v>0.0824477493289336</v>
      </c>
      <c r="P2737" s="34" t="b">
        <f aca="false">TRUE()</f>
        <v>1</v>
      </c>
      <c r="Q2737" s="18" t="n">
        <v>0.000934925061759352</v>
      </c>
    </row>
    <row r="2738" customFormat="false" ht="22.35" hidden="false" customHeight="false" outlineLevel="0" collapsed="false">
      <c r="A2738" s="6" t="s">
        <v>4465</v>
      </c>
      <c r="B2738" s="7" t="s">
        <v>1636</v>
      </c>
      <c r="C2738" s="17" t="n">
        <v>1060</v>
      </c>
      <c r="D2738" s="18" t="n">
        <v>6.04021665325399E-005</v>
      </c>
      <c r="E2738" s="18" t="n">
        <v>4.43536363377442E-005</v>
      </c>
      <c r="F2738" s="18" t="n">
        <v>4.55695893845007E-005</v>
      </c>
      <c r="G2738" s="18" t="n">
        <v>3.86197581836961E-005</v>
      </c>
      <c r="H2738" s="16" t="n">
        <v>-3.10061707993175</v>
      </c>
      <c r="I2738" s="17" t="n">
        <v>129.382952432962</v>
      </c>
      <c r="J2738" s="16" t="n">
        <v>0.00237062262032205</v>
      </c>
      <c r="K2738" s="16" t="n">
        <v>0.00424660860098825</v>
      </c>
      <c r="L2738" s="16" t="n">
        <v>-0.37383707700945</v>
      </c>
      <c r="M2738" s="16" t="n">
        <v>0.599081726354454</v>
      </c>
      <c r="N2738" s="16" t="n">
        <v>0.0297309641818337</v>
      </c>
      <c r="O2738" s="16" t="n">
        <v>0.0902864473073385</v>
      </c>
      <c r="P2738" s="34" t="b">
        <f aca="false">TRUE()</f>
        <v>1</v>
      </c>
      <c r="Q2738" s="18" t="n">
        <v>0.000633819858664295</v>
      </c>
    </row>
    <row r="2739" customFormat="false" ht="22.35" hidden="false" customHeight="false" outlineLevel="0" collapsed="false">
      <c r="A2739" s="6" t="s">
        <v>4466</v>
      </c>
      <c r="B2739" s="7" t="s">
        <v>1636</v>
      </c>
      <c r="C2739" s="17" t="n">
        <v>1061</v>
      </c>
      <c r="D2739" s="18" t="n">
        <v>5.379252533424E-005</v>
      </c>
      <c r="E2739" s="18" t="n">
        <v>4.27029769957402E-005</v>
      </c>
      <c r="F2739" s="18" t="n">
        <v>4.10607820539081E-005</v>
      </c>
      <c r="G2739" s="18" t="n">
        <v>3.71014841712748E-005</v>
      </c>
      <c r="H2739" s="16" t="n">
        <v>-2.76512614439859</v>
      </c>
      <c r="I2739" s="17" t="n">
        <v>129.239799494471</v>
      </c>
      <c r="J2739" s="16" t="n">
        <v>0.00652329179412334</v>
      </c>
      <c r="K2739" s="16" t="n">
        <v>0.0108984142293123</v>
      </c>
      <c r="L2739" s="16" t="n">
        <v>-0.333868246076452</v>
      </c>
      <c r="M2739" s="16" t="n">
        <v>0.58932761963065</v>
      </c>
      <c r="N2739" s="16" t="n">
        <v>0.0554077124494542</v>
      </c>
      <c r="O2739" s="16" t="n">
        <v>0.100495180488465</v>
      </c>
      <c r="P2739" s="34" t="b">
        <f aca="false">TRUE()</f>
        <v>1</v>
      </c>
      <c r="Q2739" s="16" t="n">
        <v>0.00106897647524686</v>
      </c>
    </row>
    <row r="2740" customFormat="false" ht="22.35" hidden="false" customHeight="false" outlineLevel="0" collapsed="false">
      <c r="A2740" s="6" t="s">
        <v>4467</v>
      </c>
      <c r="B2740" s="7" t="s">
        <v>1636</v>
      </c>
      <c r="C2740" s="17" t="n">
        <v>1062</v>
      </c>
      <c r="D2740" s="18" t="n">
        <v>4.68816828577697E-005</v>
      </c>
      <c r="E2740" s="18" t="n">
        <v>4.09972881777525E-005</v>
      </c>
      <c r="F2740" s="18" t="n">
        <v>3.64251615410761E-005</v>
      </c>
      <c r="G2740" s="18" t="n">
        <v>3.5714484071835E-005</v>
      </c>
      <c r="H2740" s="16" t="n">
        <v>-2.36464160243732</v>
      </c>
      <c r="I2740" s="17" t="n">
        <v>129.4146202693</v>
      </c>
      <c r="J2740" s="16" t="n">
        <v>0.01953395202534</v>
      </c>
      <c r="K2740" s="16" t="n">
        <v>0.0299357093445941</v>
      </c>
      <c r="L2740" s="16" t="n">
        <v>-0.285010898672785</v>
      </c>
      <c r="M2740" s="16" t="n">
        <v>0.579104173043567</v>
      </c>
      <c r="N2740" s="16" t="n">
        <v>0.106316743850811</v>
      </c>
      <c r="O2740" s="16" t="n">
        <v>0.112093551870978</v>
      </c>
      <c r="P2740" s="34" t="b">
        <f aca="false">TRUE()</f>
        <v>1</v>
      </c>
      <c r="Q2740" s="18" t="n">
        <v>0.000719166486359639</v>
      </c>
    </row>
    <row r="2741" customFormat="false" ht="22.35" hidden="false" customHeight="false" outlineLevel="0" collapsed="false">
      <c r="A2741" s="6" t="s">
        <v>4468</v>
      </c>
      <c r="B2741" s="7" t="s">
        <v>1636</v>
      </c>
      <c r="C2741" s="17" t="n">
        <v>1063</v>
      </c>
      <c r="D2741" s="18" t="n">
        <v>3.99882250693592E-005</v>
      </c>
      <c r="E2741" s="18" t="n">
        <v>3.94318871589236E-005</v>
      </c>
      <c r="F2741" s="18" t="n">
        <v>3.18951107022392E-005</v>
      </c>
      <c r="G2741" s="18" t="n">
        <v>3.45359733371343E-005</v>
      </c>
      <c r="H2741" s="16" t="n">
        <v>-1.90148200725006</v>
      </c>
      <c r="I2741" s="17" t="n">
        <v>129.770774116702</v>
      </c>
      <c r="J2741" s="16" t="n">
        <v>0.0594558376384507</v>
      </c>
      <c r="K2741" s="16" t="n">
        <v>0.0817567018553911</v>
      </c>
      <c r="L2741" s="16" t="n">
        <v>-0.228372818922729</v>
      </c>
      <c r="M2741" s="16" t="n">
        <v>0.566411590654015</v>
      </c>
      <c r="N2741" s="16" t="n">
        <v>0.200605532440912</v>
      </c>
      <c r="O2741" s="16" t="n">
        <v>0.124815084772047</v>
      </c>
      <c r="P2741" s="34" t="b">
        <f aca="false">FALSE()</f>
        <v>0</v>
      </c>
      <c r="Q2741" s="16"/>
    </row>
    <row r="2742" customFormat="false" ht="22.35" hidden="false" customHeight="false" outlineLevel="0" collapsed="false">
      <c r="A2742" s="6" t="s">
        <v>4469</v>
      </c>
      <c r="B2742" s="7" t="s">
        <v>1636</v>
      </c>
      <c r="C2742" s="17" t="n">
        <v>1064</v>
      </c>
      <c r="D2742" s="18" t="n">
        <v>3.29620845893717E-005</v>
      </c>
      <c r="E2742" s="18" t="n">
        <v>3.78901462862429E-005</v>
      </c>
      <c r="F2742" s="18" t="n">
        <v>2.73516552690477E-005</v>
      </c>
      <c r="G2742" s="18" t="n">
        <v>3.36033511726602E-005</v>
      </c>
      <c r="H2742" s="16" t="n">
        <v>-1.36950458406697</v>
      </c>
      <c r="I2742" s="17" t="n">
        <v>130.615604435056</v>
      </c>
      <c r="J2742" s="16" t="n">
        <v>0.17319160175324</v>
      </c>
      <c r="K2742" s="16" t="n">
        <v>0.221016342950783</v>
      </c>
      <c r="L2742" s="16" t="n">
        <v>-0.163124456013135</v>
      </c>
      <c r="M2742" s="16" t="n">
        <v>0.551474339353127</v>
      </c>
      <c r="N2742" s="16" t="n">
        <v>0.354274309915033</v>
      </c>
      <c r="O2742" s="16" t="n">
        <v>0.14069474748784</v>
      </c>
      <c r="P2742" s="34" t="b">
        <f aca="false">FALSE()</f>
        <v>0</v>
      </c>
      <c r="Q2742" s="16"/>
    </row>
    <row r="2743" customFormat="false" ht="22.35" hidden="false" customHeight="false" outlineLevel="0" collapsed="false">
      <c r="A2743" s="6" t="s">
        <v>4470</v>
      </c>
      <c r="B2743" s="7" t="s">
        <v>1636</v>
      </c>
      <c r="C2743" s="17" t="n">
        <v>1065</v>
      </c>
      <c r="D2743" s="18" t="n">
        <v>2.58555735246073E-005</v>
      </c>
      <c r="E2743" s="18" t="n">
        <v>3.63005686012333E-005</v>
      </c>
      <c r="F2743" s="18" t="n">
        <v>2.27788034787254E-005</v>
      </c>
      <c r="G2743" s="18" t="n">
        <v>3.28071024705427E-005</v>
      </c>
      <c r="H2743" s="16" t="n">
        <v>-0.781884537348829</v>
      </c>
      <c r="I2743" s="17" t="n">
        <v>131.934798291439</v>
      </c>
      <c r="J2743" s="16" t="n">
        <v>0.435683366254375</v>
      </c>
      <c r="K2743" s="16" t="n">
        <v>0.487880725838007</v>
      </c>
      <c r="L2743" s="16" t="n">
        <v>-0.0919727783094335</v>
      </c>
      <c r="M2743" s="16" t="n">
        <v>0.535373941434548</v>
      </c>
      <c r="N2743" s="16" t="n">
        <v>0.586597695306451</v>
      </c>
      <c r="O2743" s="16" t="n">
        <v>0.158679228183537</v>
      </c>
      <c r="P2743" s="34" t="b">
        <f aca="false">FALSE()</f>
        <v>0</v>
      </c>
      <c r="Q2743" s="16"/>
    </row>
    <row r="2744" customFormat="false" ht="22.35" hidden="false" customHeight="false" outlineLevel="0" collapsed="false">
      <c r="A2744" s="6" t="s">
        <v>4471</v>
      </c>
      <c r="B2744" s="7" t="s">
        <v>1636</v>
      </c>
      <c r="C2744" s="17" t="n">
        <v>1066</v>
      </c>
      <c r="D2744" s="18" t="n">
        <v>1.89944746936017E-005</v>
      </c>
      <c r="E2744" s="18" t="n">
        <v>3.47029695812627E-005</v>
      </c>
      <c r="F2744" s="18" t="n">
        <v>1.82579072854577E-005</v>
      </c>
      <c r="G2744" s="18" t="n">
        <v>3.20860478083599E-005</v>
      </c>
      <c r="H2744" s="16" t="n">
        <v>-0.195159589398811</v>
      </c>
      <c r="I2744" s="17" t="n">
        <v>133.600810171005</v>
      </c>
      <c r="J2744" s="16" t="n">
        <v>0.845564498718465</v>
      </c>
      <c r="K2744" s="16" t="n">
        <v>0.869448134212495</v>
      </c>
      <c r="L2744" s="16" t="n">
        <v>-0.0226113747356309</v>
      </c>
      <c r="M2744" s="16" t="n">
        <v>0.519171513110907</v>
      </c>
      <c r="N2744" s="16" t="n">
        <v>0.834505790768589</v>
      </c>
      <c r="O2744" s="16" t="n">
        <v>0.177082352489599</v>
      </c>
      <c r="P2744" s="34" t="b">
        <f aca="false">FALSE()</f>
        <v>0</v>
      </c>
      <c r="Q2744" s="16"/>
    </row>
    <row r="2745" customFormat="false" ht="22.35" hidden="false" customHeight="false" outlineLevel="0" collapsed="false">
      <c r="A2745" s="6" t="s">
        <v>4472</v>
      </c>
      <c r="B2745" s="7" t="s">
        <v>1636</v>
      </c>
      <c r="C2745" s="17" t="n">
        <v>1067</v>
      </c>
      <c r="D2745" s="18" t="n">
        <v>1.21655348477053E-005</v>
      </c>
      <c r="E2745" s="18" t="n">
        <v>3.29653256780273E-005</v>
      </c>
      <c r="F2745" s="18" t="n">
        <v>1.35934937727585E-005</v>
      </c>
      <c r="G2745" s="18" t="n">
        <v>3.14431077578192E-005</v>
      </c>
      <c r="H2745" s="16" t="n">
        <v>0.396438023589374</v>
      </c>
      <c r="I2745" s="17" t="n">
        <v>136.01459886164</v>
      </c>
      <c r="J2745" s="16" t="n">
        <v>0.692403189132989</v>
      </c>
      <c r="K2745" s="16" t="n">
        <v>0.737544464810551</v>
      </c>
      <c r="L2745" s="16" t="n">
        <v>0.044988723756899</v>
      </c>
      <c r="M2745" s="16" t="n">
        <v>0.501724313845526</v>
      </c>
      <c r="N2745" s="16" t="n">
        <v>0.925346867374543</v>
      </c>
      <c r="O2745" s="16" t="n">
        <v>0.196393096231167</v>
      </c>
      <c r="P2745" s="34" t="b">
        <f aca="false">FALSE()</f>
        <v>0</v>
      </c>
      <c r="Q2745" s="16"/>
    </row>
    <row r="2746" customFormat="false" ht="22.35" hidden="false" customHeight="false" outlineLevel="0" collapsed="false">
      <c r="A2746" s="6" t="s">
        <v>4473</v>
      </c>
      <c r="B2746" s="7" t="s">
        <v>1636</v>
      </c>
      <c r="C2746" s="17" t="n">
        <v>1068</v>
      </c>
      <c r="D2746" s="18" t="n">
        <v>5.27201470234209E-006</v>
      </c>
      <c r="E2746" s="18" t="n">
        <v>3.12702586351285E-005</v>
      </c>
      <c r="F2746" s="18" t="n">
        <v>8.73137991026017E-006</v>
      </c>
      <c r="G2746" s="18" t="n">
        <v>3.08918257113875E-005</v>
      </c>
      <c r="H2746" s="16" t="n">
        <v>1.00684898472704</v>
      </c>
      <c r="I2746" s="17" t="n">
        <v>138.94048749762</v>
      </c>
      <c r="J2746" s="16" t="n">
        <v>0.315757606548954</v>
      </c>
      <c r="K2746" s="16" t="n">
        <v>0.369229097542451</v>
      </c>
      <c r="L2746" s="16" t="n">
        <v>0.111613762375565</v>
      </c>
      <c r="M2746" s="16" t="n">
        <v>0.515702479338843</v>
      </c>
      <c r="N2746" s="16" t="n">
        <v>0.71612755865629</v>
      </c>
      <c r="O2746" s="16" t="n">
        <v>0.213863549431228</v>
      </c>
      <c r="P2746" s="34" t="b">
        <f aca="false">FALSE()</f>
        <v>0</v>
      </c>
      <c r="Q2746" s="16"/>
    </row>
    <row r="2747" customFormat="false" ht="22.35" hidden="false" customHeight="false" outlineLevel="0" collapsed="false">
      <c r="A2747" s="6" t="s">
        <v>4474</v>
      </c>
      <c r="B2747" s="7" t="s">
        <v>1636</v>
      </c>
      <c r="C2747" s="17" t="n">
        <v>1069</v>
      </c>
      <c r="D2747" s="18" t="n">
        <v>-1.39012029800954E-006</v>
      </c>
      <c r="E2747" s="18" t="n">
        <v>2.98420267431479E-005</v>
      </c>
      <c r="F2747" s="18" t="n">
        <v>3.73766191642367E-006</v>
      </c>
      <c r="G2747" s="18" t="n">
        <v>3.04223699071819E-005</v>
      </c>
      <c r="H2747" s="16" t="n">
        <v>1.55564873896761</v>
      </c>
      <c r="I2747" s="17" t="n">
        <v>141.758452482847</v>
      </c>
      <c r="J2747" s="16" t="n">
        <v>0.122021391887678</v>
      </c>
      <c r="K2747" s="16" t="n">
        <v>0.159542777672925</v>
      </c>
      <c r="L2747" s="16" t="n">
        <v>0.168868396848034</v>
      </c>
      <c r="M2747" s="16" t="n">
        <v>0.530394857667585</v>
      </c>
      <c r="N2747" s="16" t="n">
        <v>0.546415837273175</v>
      </c>
      <c r="O2747" s="16" t="n">
        <v>0.227007314497386</v>
      </c>
      <c r="P2747" s="34" t="b">
        <f aca="false">FALSE()</f>
        <v>0</v>
      </c>
      <c r="Q2747" s="16"/>
    </row>
    <row r="2748" customFormat="false" ht="22.35" hidden="false" customHeight="false" outlineLevel="0" collapsed="false">
      <c r="A2748" s="6" t="s">
        <v>4475</v>
      </c>
      <c r="B2748" s="7" t="s">
        <v>1636</v>
      </c>
      <c r="C2748" s="17" t="n">
        <v>1070</v>
      </c>
      <c r="D2748" s="18" t="n">
        <v>-7.90873647376439E-006</v>
      </c>
      <c r="E2748" s="18" t="n">
        <v>2.86783449531137E-005</v>
      </c>
      <c r="F2748" s="18" t="n">
        <v>-1.31261017711043E-006</v>
      </c>
      <c r="G2748" s="18" t="n">
        <v>3.0201875446198E-005</v>
      </c>
      <c r="H2748" s="16" t="n">
        <v>2.07037904622085</v>
      </c>
      <c r="I2748" s="17" t="n">
        <v>144.883218143277</v>
      </c>
      <c r="J2748" s="16" t="n">
        <v>0.0401918738548305</v>
      </c>
      <c r="K2748" s="16" t="n">
        <v>0.0574763185725523</v>
      </c>
      <c r="L2748" s="16" t="n">
        <v>0.21992192921021</v>
      </c>
      <c r="M2748" s="16" t="n">
        <v>0.545270890725436</v>
      </c>
      <c r="N2748" s="16" t="n">
        <v>0.416066646953441</v>
      </c>
      <c r="O2748" s="16" t="n">
        <v>0.235753490957218</v>
      </c>
      <c r="P2748" s="34" t="b">
        <f aca="false">FALSE()</f>
        <v>0</v>
      </c>
      <c r="Q2748" s="16"/>
    </row>
    <row r="2749" customFormat="false" ht="22.35" hidden="false" customHeight="false" outlineLevel="0" collapsed="false">
      <c r="A2749" s="6" t="s">
        <v>4476</v>
      </c>
      <c r="B2749" s="7" t="s">
        <v>1636</v>
      </c>
      <c r="C2749" s="17" t="n">
        <v>1071</v>
      </c>
      <c r="D2749" s="18" t="n">
        <v>-1.42888492590453E-005</v>
      </c>
      <c r="E2749" s="18" t="n">
        <v>2.80796048409516E-005</v>
      </c>
      <c r="F2749" s="18" t="n">
        <v>-6.31449198605571E-006</v>
      </c>
      <c r="G2749" s="18" t="n">
        <v>3.03818517185022E-005</v>
      </c>
      <c r="H2749" s="16" t="n">
        <v>2.54354834910666</v>
      </c>
      <c r="I2749" s="17" t="n">
        <v>147.658197972143</v>
      </c>
      <c r="J2749" s="16" t="n">
        <v>0.0120019215615097</v>
      </c>
      <c r="K2749" s="16" t="n">
        <v>0.0191716606929427</v>
      </c>
      <c r="L2749" s="16" t="n">
        <v>0.265360582906857</v>
      </c>
      <c r="M2749" s="16" t="n">
        <v>0.557902254871952</v>
      </c>
      <c r="N2749" s="16" t="n">
        <v>0.320587932366489</v>
      </c>
      <c r="O2749" s="16" t="n">
        <v>0.237597671948909</v>
      </c>
      <c r="P2749" s="34" t="b">
        <f aca="false">TRUE()</f>
        <v>1</v>
      </c>
      <c r="Q2749" s="16" t="n">
        <v>0.00128015239339037</v>
      </c>
    </row>
    <row r="2750" customFormat="false" ht="22.35" hidden="false" customHeight="false" outlineLevel="0" collapsed="false">
      <c r="A2750" s="6" t="s">
        <v>4477</v>
      </c>
      <c r="B2750" s="7" t="s">
        <v>1636</v>
      </c>
      <c r="C2750" s="17" t="n">
        <v>1072</v>
      </c>
      <c r="D2750" s="18" t="n">
        <v>-2.06707800720001E-005</v>
      </c>
      <c r="E2750" s="18" t="n">
        <v>2.78792198219528E-005</v>
      </c>
      <c r="F2750" s="18" t="n">
        <v>-1.13817352765534E-005</v>
      </c>
      <c r="G2750" s="18" t="n">
        <v>3.08449210980338E-005</v>
      </c>
      <c r="H2750" s="16" t="n">
        <v>2.9713637582914</v>
      </c>
      <c r="I2750" s="17" t="n">
        <v>150.072722421066</v>
      </c>
      <c r="J2750" s="16" t="n">
        <v>0.00345399119121316</v>
      </c>
      <c r="K2750" s="16" t="n">
        <v>0.00603031697245882</v>
      </c>
      <c r="L2750" s="16" t="n">
        <v>0.30543479586872</v>
      </c>
      <c r="M2750" s="16" t="n">
        <v>0.570186715641261</v>
      </c>
      <c r="N2750" s="16" t="n">
        <v>0.244411274420447</v>
      </c>
      <c r="O2750" s="16" t="n">
        <v>0.230694623287201</v>
      </c>
      <c r="P2750" s="34" t="b">
        <f aca="false">TRUE()</f>
        <v>1</v>
      </c>
      <c r="Q2750" s="18" t="n">
        <v>0.000644031099021692</v>
      </c>
    </row>
    <row r="2751" customFormat="false" ht="22.35" hidden="false" customHeight="false" outlineLevel="0" collapsed="false">
      <c r="A2751" s="6" t="s">
        <v>4478</v>
      </c>
      <c r="B2751" s="7" t="s">
        <v>1636</v>
      </c>
      <c r="C2751" s="17" t="n">
        <v>1073</v>
      </c>
      <c r="D2751" s="18" t="n">
        <v>-2.73987779898093E-005</v>
      </c>
      <c r="E2751" s="18" t="n">
        <v>2.77659381334677E-005</v>
      </c>
      <c r="F2751" s="18" t="n">
        <v>-1.66537031049131E-005</v>
      </c>
      <c r="G2751" s="18" t="n">
        <v>3.16035351506837E-005</v>
      </c>
      <c r="H2751" s="16" t="n">
        <v>3.43149707155448</v>
      </c>
      <c r="I2751" s="17" t="n">
        <v>153.321966594645</v>
      </c>
      <c r="J2751" s="18" t="n">
        <v>0.00077165955198991</v>
      </c>
      <c r="K2751" s="16" t="n">
        <v>0.00144904395509417</v>
      </c>
      <c r="L2751" s="16" t="n">
        <v>0.346163884570245</v>
      </c>
      <c r="M2751" s="16" t="n">
        <v>0.58389960208142</v>
      </c>
      <c r="N2751" s="16" t="n">
        <v>0.170288578289209</v>
      </c>
      <c r="O2751" s="16" t="n">
        <v>0.219041080408878</v>
      </c>
      <c r="P2751" s="34" t="b">
        <f aca="false">TRUE()</f>
        <v>1</v>
      </c>
      <c r="Q2751" s="18" t="n">
        <v>0.000649097735709049</v>
      </c>
    </row>
    <row r="2752" customFormat="false" ht="22.35" hidden="false" customHeight="false" outlineLevel="0" collapsed="false">
      <c r="A2752" s="6" t="s">
        <v>4479</v>
      </c>
      <c r="B2752" s="7" t="s">
        <v>1636</v>
      </c>
      <c r="C2752" s="17" t="n">
        <v>1074</v>
      </c>
      <c r="D2752" s="18" t="n">
        <v>-3.44212544613287E-005</v>
      </c>
      <c r="E2752" s="18" t="n">
        <v>2.78286030940602E-005</v>
      </c>
      <c r="F2752" s="18" t="n">
        <v>-2.2159196856937E-005</v>
      </c>
      <c r="G2752" s="18" t="n">
        <v>3.2567686765966E-005</v>
      </c>
      <c r="H2752" s="16" t="n">
        <v>3.88435361009636</v>
      </c>
      <c r="I2752" s="17" t="n">
        <v>156.708477098284</v>
      </c>
      <c r="J2752" s="18" t="n">
        <v>0.000150991541281232</v>
      </c>
      <c r="K2752" s="18" t="n">
        <v>0.000315993391990476</v>
      </c>
      <c r="L2752" s="16" t="n">
        <v>0.384724102772444</v>
      </c>
      <c r="M2752" s="16" t="n">
        <v>0.596204468931742</v>
      </c>
      <c r="N2752" s="16" t="n">
        <v>0.113805261675173</v>
      </c>
      <c r="O2752" s="16" t="n">
        <v>0.204862998413533</v>
      </c>
      <c r="P2752" s="34" t="b">
        <f aca="false">TRUE()</f>
        <v>1</v>
      </c>
      <c r="Q2752" s="18" t="n">
        <v>0.000845811603147018</v>
      </c>
    </row>
    <row r="2753" customFormat="false" ht="22.35" hidden="false" customHeight="false" outlineLevel="0" collapsed="false">
      <c r="A2753" s="6" t="s">
        <v>4480</v>
      </c>
      <c r="B2753" s="7" t="s">
        <v>1636</v>
      </c>
      <c r="C2753" s="17" t="n">
        <v>1075</v>
      </c>
      <c r="D2753" s="18" t="n">
        <v>-4.17098445994224E-005</v>
      </c>
      <c r="E2753" s="18" t="n">
        <v>2.7918232254318E-005</v>
      </c>
      <c r="F2753" s="18" t="n">
        <v>-2.78842453501072E-005</v>
      </c>
      <c r="G2753" s="18" t="n">
        <v>3.35317939559167E-005</v>
      </c>
      <c r="H2753" s="16" t="n">
        <v>4.34079203674274</v>
      </c>
      <c r="I2753" s="17" t="n">
        <v>160.063261572047</v>
      </c>
      <c r="J2753" s="18" t="n">
        <v>2.50809169057301E-005</v>
      </c>
      <c r="K2753" s="18" t="n">
        <v>5.69708840496879E-005</v>
      </c>
      <c r="L2753" s="16" t="n">
        <v>0.422663279921302</v>
      </c>
      <c r="M2753" s="16" t="n">
        <v>0.610611162126314</v>
      </c>
      <c r="N2753" s="16" t="n">
        <v>0.0712173034373371</v>
      </c>
      <c r="O2753" s="16" t="n">
        <v>0.190247554157627</v>
      </c>
      <c r="P2753" s="34" t="b">
        <f aca="false">TRUE()</f>
        <v>1</v>
      </c>
      <c r="Q2753" s="18" t="n">
        <v>0.000307901608180969</v>
      </c>
    </row>
    <row r="2754" customFormat="false" ht="22.35" hidden="false" customHeight="false" outlineLevel="0" collapsed="false">
      <c r="A2754" s="6" t="s">
        <v>4481</v>
      </c>
      <c r="B2754" s="7" t="s">
        <v>1636</v>
      </c>
      <c r="C2754" s="17" t="n">
        <v>1076</v>
      </c>
      <c r="D2754" s="18" t="n">
        <v>-4.94127450751767E-005</v>
      </c>
      <c r="E2754" s="18" t="n">
        <v>2.82392777395742E-005</v>
      </c>
      <c r="F2754" s="18" t="n">
        <v>-3.39406238502207E-005</v>
      </c>
      <c r="G2754" s="18" t="n">
        <v>3.46222863434077E-005</v>
      </c>
      <c r="H2754" s="16" t="n">
        <v>4.78009752834661</v>
      </c>
      <c r="I2754" s="17" t="n">
        <v>162.860903571282</v>
      </c>
      <c r="J2754" s="18" t="n">
        <v>3.89190744155201E-006</v>
      </c>
      <c r="K2754" s="18" t="n">
        <v>9.40128980351621E-006</v>
      </c>
      <c r="L2754" s="16" t="n">
        <v>0.459221389293791</v>
      </c>
      <c r="M2754" s="16" t="n">
        <v>0.623385368839914</v>
      </c>
      <c r="N2754" s="16" t="n">
        <v>0.0425480836105943</v>
      </c>
      <c r="O2754" s="16" t="n">
        <v>0.174914983284327</v>
      </c>
      <c r="P2754" s="34" t="b">
        <f aca="false">TRUE()</f>
        <v>1</v>
      </c>
      <c r="Q2754" s="16" t="n">
        <v>0.0010819347805731</v>
      </c>
    </row>
    <row r="2755" customFormat="false" ht="22.35" hidden="false" customHeight="false" outlineLevel="0" collapsed="false">
      <c r="A2755" s="6" t="s">
        <v>4482</v>
      </c>
      <c r="B2755" s="7" t="s">
        <v>1636</v>
      </c>
      <c r="C2755" s="17" t="n">
        <v>1077</v>
      </c>
      <c r="D2755" s="18" t="n">
        <v>-5.75641909301428E-005</v>
      </c>
      <c r="E2755" s="18" t="n">
        <v>2.88507486076281E-005</v>
      </c>
      <c r="F2755" s="18" t="n">
        <v>-4.03492129050606E-005</v>
      </c>
      <c r="G2755" s="18" t="n">
        <v>3.58079876078901E-005</v>
      </c>
      <c r="H2755" s="16" t="n">
        <v>5.19096858166139</v>
      </c>
      <c r="I2755" s="17" t="n">
        <v>164.588194664526</v>
      </c>
      <c r="J2755" s="18" t="n">
        <v>6.10050542170498E-007</v>
      </c>
      <c r="K2755" s="18" t="n">
        <v>1.56085681258173E-006</v>
      </c>
      <c r="L2755" s="16" t="n">
        <v>0.494729958848964</v>
      </c>
      <c r="M2755" s="16" t="n">
        <v>0.635935108662381</v>
      </c>
      <c r="N2755" s="16" t="n">
        <v>0.0237827002510779</v>
      </c>
      <c r="O2755" s="16" t="n">
        <v>0.160976938694668</v>
      </c>
      <c r="P2755" s="34" t="b">
        <f aca="false">TRUE()</f>
        <v>1</v>
      </c>
      <c r="Q2755" s="18" t="n">
        <v>0.000684836116812298</v>
      </c>
    </row>
    <row r="2756" customFormat="false" ht="22.35" hidden="false" customHeight="false" outlineLevel="0" collapsed="false">
      <c r="A2756" s="6" t="s">
        <v>4483</v>
      </c>
      <c r="B2756" s="7" t="s">
        <v>1636</v>
      </c>
      <c r="C2756" s="17" t="n">
        <v>1078</v>
      </c>
      <c r="D2756" s="18" t="n">
        <v>-6.60846415720725E-005</v>
      </c>
      <c r="E2756" s="18" t="n">
        <v>2.97885827433204E-005</v>
      </c>
      <c r="F2756" s="18" t="n">
        <v>-4.70798356204809E-005</v>
      </c>
      <c r="G2756" s="18" t="n">
        <v>3.70578420567336E-005</v>
      </c>
      <c r="H2756" s="16" t="n">
        <v>5.54721385964229</v>
      </c>
      <c r="I2756" s="17" t="n">
        <v>164.920512214677</v>
      </c>
      <c r="J2756" s="18" t="n">
        <v>1.13420754923862E-007</v>
      </c>
      <c r="K2756" s="18" t="n">
        <v>3.06044299697026E-007</v>
      </c>
      <c r="L2756" s="16" t="n">
        <v>0.527885422946871</v>
      </c>
      <c r="M2756" s="16" t="n">
        <v>0.647750229568411</v>
      </c>
      <c r="N2756" s="16" t="n">
        <v>0.0126666400421987</v>
      </c>
      <c r="O2756" s="16" t="n">
        <v>0.147713791172649</v>
      </c>
      <c r="P2756" s="34" t="b">
        <f aca="false">TRUE()</f>
        <v>1</v>
      </c>
      <c r="Q2756" s="18" t="n">
        <v>0.000891795168243944</v>
      </c>
    </row>
    <row r="2757" customFormat="false" ht="22.35" hidden="false" customHeight="false" outlineLevel="0" collapsed="false">
      <c r="A2757" s="6" t="s">
        <v>1737</v>
      </c>
      <c r="B2757" s="7" t="s">
        <v>1636</v>
      </c>
      <c r="C2757" s="17" t="n">
        <v>1079</v>
      </c>
      <c r="D2757" s="18" t="n">
        <v>-7.50717512125314E-005</v>
      </c>
      <c r="E2757" s="18" t="n">
        <v>3.09629443213705E-005</v>
      </c>
      <c r="F2757" s="18" t="n">
        <v>-5.41962747720383E-005</v>
      </c>
      <c r="G2757" s="18" t="n">
        <v>3.8412443722319E-005</v>
      </c>
      <c r="H2757" s="16" t="n">
        <v>5.86595373286229</v>
      </c>
      <c r="I2757" s="17" t="n">
        <v>164.524677864526</v>
      </c>
      <c r="J2757" s="18" t="n">
        <v>2.38585493964641E-008</v>
      </c>
      <c r="K2757" s="18" t="n">
        <v>6.73557687043035E-008</v>
      </c>
      <c r="L2757" s="16" t="n">
        <v>0.559221766700366</v>
      </c>
      <c r="M2757" s="16" t="n">
        <v>0.655157636975819</v>
      </c>
      <c r="N2757" s="16" t="n">
        <v>0.00640358506837398</v>
      </c>
      <c r="O2757" s="16" t="n">
        <v>0.135356557321293</v>
      </c>
      <c r="P2757" s="34" t="b">
        <f aca="false">TRUE()</f>
        <v>1</v>
      </c>
      <c r="Q2757" s="18" t="n">
        <v>0.000361460240545618</v>
      </c>
    </row>
    <row r="2758" customFormat="false" ht="22.35" hidden="false" customHeight="false" outlineLevel="0" collapsed="false">
      <c r="A2758" s="6" t="s">
        <v>4484</v>
      </c>
      <c r="B2758" s="7" t="s">
        <v>1636</v>
      </c>
      <c r="C2758" s="17" t="n">
        <v>1080</v>
      </c>
      <c r="D2758" s="18" t="n">
        <v>-8.4418363730669E-005</v>
      </c>
      <c r="E2758" s="18" t="n">
        <v>3.23324477233354E-005</v>
      </c>
      <c r="F2758" s="18" t="n">
        <v>-6.16369393235139E-005</v>
      </c>
      <c r="G2758" s="18" t="n">
        <v>3.99182723788985E-005</v>
      </c>
      <c r="H2758" s="16" t="n">
        <v>6.13731498299217</v>
      </c>
      <c r="I2758" s="17" t="n">
        <v>163.83918555232</v>
      </c>
      <c r="J2758" s="18" t="n">
        <v>6.10100610477254E-009</v>
      </c>
      <c r="K2758" s="18" t="n">
        <v>1.78681547881482E-008</v>
      </c>
      <c r="L2758" s="16" t="n">
        <v>0.586932745361046</v>
      </c>
      <c r="M2758" s="16" t="n">
        <v>0.664279155188246</v>
      </c>
      <c r="N2758" s="16" t="n">
        <v>0.00324385305461169</v>
      </c>
      <c r="O2758" s="16" t="n">
        <v>0.123837296893498</v>
      </c>
      <c r="P2758" s="34" t="b">
        <f aca="false">TRUE()</f>
        <v>1</v>
      </c>
      <c r="Q2758" s="18" t="n">
        <v>0.000533806746689924</v>
      </c>
    </row>
    <row r="2759" customFormat="false" ht="22.35" hidden="false" customHeight="false" outlineLevel="0" collapsed="false">
      <c r="A2759" s="6" t="s">
        <v>4485</v>
      </c>
      <c r="B2759" s="7" t="s">
        <v>1636</v>
      </c>
      <c r="C2759" s="17" t="n">
        <v>1081</v>
      </c>
      <c r="D2759" s="18" t="n">
        <v>-9.38319132109948E-005</v>
      </c>
      <c r="E2759" s="18" t="n">
        <v>3.37609362137293E-005</v>
      </c>
      <c r="F2759" s="18" t="n">
        <v>-6.93726182684379E-005</v>
      </c>
      <c r="G2759" s="18" t="n">
        <v>4.15171085129109E-005</v>
      </c>
      <c r="H2759" s="16" t="n">
        <v>6.31635206766228</v>
      </c>
      <c r="I2759" s="17" t="n">
        <v>163.282028838049</v>
      </c>
      <c r="J2759" s="18" t="n">
        <v>2.43891686360028E-009</v>
      </c>
      <c r="K2759" s="18" t="n">
        <v>7.35040303844674E-009</v>
      </c>
      <c r="L2759" s="16" t="n">
        <v>0.605615812294747</v>
      </c>
      <c r="M2759" s="16" t="n">
        <v>0.669666360575452</v>
      </c>
      <c r="N2759" s="16" t="n">
        <v>0.00181090179139554</v>
      </c>
      <c r="O2759" s="16" t="n">
        <v>0.11311037023599</v>
      </c>
      <c r="P2759" s="34" t="b">
        <f aca="false">TRUE()</f>
        <v>1</v>
      </c>
      <c r="Q2759" s="18" t="n">
        <v>0.000439952311086439</v>
      </c>
    </row>
    <row r="2760" customFormat="false" ht="22.35" hidden="false" customHeight="false" outlineLevel="0" collapsed="false">
      <c r="A2760" s="6" t="s">
        <v>4486</v>
      </c>
      <c r="B2760" s="7" t="s">
        <v>1636</v>
      </c>
      <c r="C2760" s="17" t="n">
        <v>1082</v>
      </c>
      <c r="D2760" s="18" t="n">
        <v>-0.000103228241421481</v>
      </c>
      <c r="E2760" s="18" t="n">
        <v>3.52491789058879E-005</v>
      </c>
      <c r="F2760" s="18" t="n">
        <v>-7.72307516446842E-005</v>
      </c>
      <c r="G2760" s="18" t="n">
        <v>4.32062826731689E-005</v>
      </c>
      <c r="H2760" s="16" t="n">
        <v>6.4349768501671</v>
      </c>
      <c r="I2760" s="17" t="n">
        <v>162.827518019269</v>
      </c>
      <c r="J2760" s="18" t="n">
        <v>1.31995866401474E-009</v>
      </c>
      <c r="K2760" s="18" t="n">
        <v>4.05765070789716E-009</v>
      </c>
      <c r="L2760" s="16" t="n">
        <v>0.618301567732117</v>
      </c>
      <c r="M2760" s="16" t="n">
        <v>0.672257932863994</v>
      </c>
      <c r="N2760" s="16" t="n">
        <v>0.0011019248400794</v>
      </c>
      <c r="O2760" s="16" t="n">
        <v>0.104008559998274</v>
      </c>
      <c r="P2760" s="34" t="b">
        <f aca="false">TRUE()</f>
        <v>1</v>
      </c>
      <c r="Q2760" s="18" t="n">
        <v>0.000452034522243134</v>
      </c>
    </row>
    <row r="2761" customFormat="false" ht="22.35" hidden="false" customHeight="false" outlineLevel="0" collapsed="false">
      <c r="A2761" s="6" t="s">
        <v>4487</v>
      </c>
      <c r="B2761" s="7" t="s">
        <v>1636</v>
      </c>
      <c r="C2761" s="17" t="n">
        <v>1083</v>
      </c>
      <c r="D2761" s="18" t="n">
        <v>-0.000112336088096807</v>
      </c>
      <c r="E2761" s="18" t="n">
        <v>3.68077905961943E-005</v>
      </c>
      <c r="F2761" s="18" t="n">
        <v>-8.48123887068929E-005</v>
      </c>
      <c r="G2761" s="18" t="n">
        <v>4.49250106114305E-005</v>
      </c>
      <c r="H2761" s="16" t="n">
        <v>6.53066742720976</v>
      </c>
      <c r="I2761" s="17" t="n">
        <v>162.238216930463</v>
      </c>
      <c r="J2761" s="18" t="n">
        <v>8.03485194590832E-010</v>
      </c>
      <c r="K2761" s="18" t="n">
        <v>2.51278338926296E-009</v>
      </c>
      <c r="L2761" s="16" t="n">
        <v>0.629242315402532</v>
      </c>
      <c r="M2761" s="16" t="n">
        <v>0.675788184879094</v>
      </c>
      <c r="N2761" s="18" t="n">
        <v>0.00070360054904947</v>
      </c>
      <c r="O2761" s="16" t="n">
        <v>0.0958838465050795</v>
      </c>
      <c r="P2761" s="34" t="b">
        <f aca="false">TRUE()</f>
        <v>1</v>
      </c>
      <c r="Q2761" s="18" t="n">
        <v>0.000272243105777631</v>
      </c>
    </row>
    <row r="2762" customFormat="false" ht="22.35" hidden="false" customHeight="false" outlineLevel="0" collapsed="false">
      <c r="A2762" s="6" t="s">
        <v>4488</v>
      </c>
      <c r="B2762" s="7" t="s">
        <v>1636</v>
      </c>
      <c r="C2762" s="17" t="n">
        <v>1084</v>
      </c>
      <c r="D2762" s="18" t="n">
        <v>-0.000120918397909841</v>
      </c>
      <c r="E2762" s="18" t="n">
        <v>3.83120797286151E-005</v>
      </c>
      <c r="F2762" s="18" t="n">
        <v>-9.21353420408231E-005</v>
      </c>
      <c r="G2762" s="18" t="n">
        <v>4.65323786973782E-005</v>
      </c>
      <c r="H2762" s="16" t="n">
        <v>6.56868640593831</v>
      </c>
      <c r="I2762" s="17" t="n">
        <v>161.566657226757</v>
      </c>
      <c r="J2762" s="18" t="n">
        <v>6.63001269694231E-010</v>
      </c>
      <c r="K2762" s="18" t="n">
        <v>2.09077148117862E-009</v>
      </c>
      <c r="L2762" s="16" t="n">
        <v>0.634935598784658</v>
      </c>
      <c r="M2762" s="16" t="n">
        <v>0.677645138251199</v>
      </c>
      <c r="N2762" s="18" t="n">
        <v>0.000490975375652804</v>
      </c>
      <c r="O2762" s="16" t="n">
        <v>0.0879238704609304</v>
      </c>
      <c r="P2762" s="34" t="b">
        <f aca="false">TRUE()</f>
        <v>1</v>
      </c>
      <c r="Q2762" s="18" t="n">
        <v>0.000318413546247883</v>
      </c>
    </row>
    <row r="2763" customFormat="false" ht="22.35" hidden="false" customHeight="false" outlineLevel="0" collapsed="false">
      <c r="A2763" s="6" t="s">
        <v>4489</v>
      </c>
      <c r="B2763" s="7" t="s">
        <v>1636</v>
      </c>
      <c r="C2763" s="17" t="n">
        <v>1085</v>
      </c>
      <c r="D2763" s="18" t="n">
        <v>-0.000128648568800724</v>
      </c>
      <c r="E2763" s="18" t="n">
        <v>3.9804090436728E-005</v>
      </c>
      <c r="F2763" s="18" t="n">
        <v>-9.88211513954128E-005</v>
      </c>
      <c r="G2763" s="18" t="n">
        <v>4.80982079920658E-005</v>
      </c>
      <c r="H2763" s="16" t="n">
        <v>6.55946910543613</v>
      </c>
      <c r="I2763" s="17" t="n">
        <v>160.874536696078</v>
      </c>
      <c r="J2763" s="18" t="n">
        <v>7.02749980523022E-010</v>
      </c>
      <c r="K2763" s="18" t="n">
        <v>2.20606083144519E-009</v>
      </c>
      <c r="L2763" s="16" t="n">
        <v>0.636166270328158</v>
      </c>
      <c r="M2763" s="16" t="n">
        <v>0.678440975410672</v>
      </c>
      <c r="N2763" s="18" t="n">
        <v>0.000383679060621591</v>
      </c>
      <c r="O2763" s="16" t="n">
        <v>0.0815554856760378</v>
      </c>
      <c r="P2763" s="34" t="b">
        <f aca="false">TRUE()</f>
        <v>1</v>
      </c>
      <c r="Q2763" s="18" t="n">
        <v>0.000443890519756204</v>
      </c>
    </row>
    <row r="2764" customFormat="false" ht="22.35" hidden="false" customHeight="false" outlineLevel="0" collapsed="false">
      <c r="A2764" s="6" t="s">
        <v>4490</v>
      </c>
      <c r="B2764" s="7" t="s">
        <v>1636</v>
      </c>
      <c r="C2764" s="17" t="n">
        <v>1086</v>
      </c>
      <c r="D2764" s="18" t="n">
        <v>-0.000135125145639897</v>
      </c>
      <c r="E2764" s="18" t="n">
        <v>4.12825469509874E-005</v>
      </c>
      <c r="F2764" s="18" t="n">
        <v>-0.000104393822721448</v>
      </c>
      <c r="G2764" s="18" t="n">
        <v>4.96548140218581E-005</v>
      </c>
      <c r="H2764" s="16" t="n">
        <v>6.52299997924547</v>
      </c>
      <c r="I2764" s="17" t="n">
        <v>160.255216808924</v>
      </c>
      <c r="J2764" s="18" t="n">
        <v>8.59138119603291E-010</v>
      </c>
      <c r="K2764" s="18" t="n">
        <v>2.67674414140665E-009</v>
      </c>
      <c r="L2764" s="16" t="n">
        <v>0.63454558086976</v>
      </c>
      <c r="M2764" s="16" t="n">
        <v>0.677339047036017</v>
      </c>
      <c r="N2764" s="18" t="n">
        <v>0.000339451807620953</v>
      </c>
      <c r="O2764" s="16" t="n">
        <v>0.0773286556183921</v>
      </c>
      <c r="P2764" s="34" t="b">
        <f aca="false">TRUE()</f>
        <v>1</v>
      </c>
      <c r="Q2764" s="18" t="n">
        <v>0.000557301440085942</v>
      </c>
    </row>
    <row r="2765" customFormat="false" ht="22.35" hidden="false" customHeight="false" outlineLevel="0" collapsed="false">
      <c r="A2765" s="6" t="s">
        <v>1666</v>
      </c>
      <c r="B2765" s="7" t="s">
        <v>1636</v>
      </c>
      <c r="C2765" s="17" t="n">
        <v>1087</v>
      </c>
      <c r="D2765" s="18" t="n">
        <v>-0.000140724250507767</v>
      </c>
      <c r="E2765" s="18" t="n">
        <v>4.26457024582892E-005</v>
      </c>
      <c r="F2765" s="18" t="n">
        <v>-0.000109320214559708</v>
      </c>
      <c r="G2765" s="18" t="n">
        <v>5.12188576285414E-005</v>
      </c>
      <c r="H2765" s="16" t="n">
        <v>6.45485241722966</v>
      </c>
      <c r="I2765" s="17" t="n">
        <v>160.058896739363</v>
      </c>
      <c r="J2765" s="18" t="n">
        <v>1.23219544379813E-009</v>
      </c>
      <c r="K2765" s="18" t="n">
        <v>3.79911671007596E-009</v>
      </c>
      <c r="L2765" s="16" t="n">
        <v>0.628523033359254</v>
      </c>
      <c r="M2765" s="16" t="n">
        <v>0.675359657177839</v>
      </c>
      <c r="N2765" s="18" t="n">
        <v>0.000333451799719855</v>
      </c>
      <c r="O2765" s="16" t="n">
        <v>0.0741671376827839</v>
      </c>
      <c r="P2765" s="34" t="b">
        <f aca="false">TRUE()</f>
        <v>1</v>
      </c>
      <c r="Q2765" s="18" t="n">
        <v>0.000162409647918265</v>
      </c>
    </row>
    <row r="2766" customFormat="false" ht="22.35" hidden="false" customHeight="false" outlineLevel="0" collapsed="false">
      <c r="A2766" s="6" t="s">
        <v>4491</v>
      </c>
      <c r="B2766" s="7" t="s">
        <v>1636</v>
      </c>
      <c r="C2766" s="17" t="n">
        <v>1088</v>
      </c>
      <c r="D2766" s="18" t="n">
        <v>-0.000145579866990931</v>
      </c>
      <c r="E2766" s="18" t="n">
        <v>4.3953133149444E-005</v>
      </c>
      <c r="F2766" s="18" t="n">
        <v>-0.000113596804387501</v>
      </c>
      <c r="G2766" s="18" t="n">
        <v>5.2783993002076E-005</v>
      </c>
      <c r="H2766" s="16" t="n">
        <v>6.37845923258097</v>
      </c>
      <c r="I2766" s="17" t="n">
        <v>160.045975357109</v>
      </c>
      <c r="J2766" s="18" t="n">
        <v>1.83639913369486E-009</v>
      </c>
      <c r="K2766" s="18" t="n">
        <v>5.58728475427689E-009</v>
      </c>
      <c r="L2766" s="16" t="n">
        <v>0.621124018267816</v>
      </c>
      <c r="M2766" s="16" t="n">
        <v>0.673706764615856</v>
      </c>
      <c r="N2766" s="18" t="n">
        <v>0.000350500367820425</v>
      </c>
      <c r="O2766" s="16" t="n">
        <v>0.0721878740089149</v>
      </c>
      <c r="P2766" s="34" t="b">
        <f aca="false">TRUE()</f>
        <v>1</v>
      </c>
      <c r="Q2766" s="18" t="n">
        <v>0.000668742812894</v>
      </c>
    </row>
    <row r="2767" customFormat="false" ht="22.35" hidden="false" customHeight="false" outlineLevel="0" collapsed="false">
      <c r="A2767" s="6" t="s">
        <v>4492</v>
      </c>
      <c r="B2767" s="7" t="s">
        <v>1636</v>
      </c>
      <c r="C2767" s="17" t="n">
        <v>1089</v>
      </c>
      <c r="D2767" s="18" t="n">
        <v>-0.000149944010709304</v>
      </c>
      <c r="E2767" s="18" t="n">
        <v>4.52718691990774E-005</v>
      </c>
      <c r="F2767" s="18" t="n">
        <v>-0.00011747594541237</v>
      </c>
      <c r="G2767" s="18" t="n">
        <v>5.42776536507719E-005</v>
      </c>
      <c r="H2767" s="16" t="n">
        <v>6.28889702254449</v>
      </c>
      <c r="I2767" s="17" t="n">
        <v>159.82608264425</v>
      </c>
      <c r="J2767" s="18" t="n">
        <v>2.92907988300489E-009</v>
      </c>
      <c r="K2767" s="18" t="n">
        <v>8.78935756650056E-009</v>
      </c>
      <c r="L2767" s="16" t="n">
        <v>0.613068072816388</v>
      </c>
      <c r="M2767" s="16" t="n">
        <v>0.671053974084277</v>
      </c>
      <c r="N2767" s="18" t="n">
        <v>0.000376874569946766</v>
      </c>
      <c r="O2767" s="16" t="n">
        <v>0.0706473517238922</v>
      </c>
      <c r="P2767" s="34" t="b">
        <f aca="false">TRUE()</f>
        <v>1</v>
      </c>
      <c r="Q2767" s="18" t="n">
        <v>0.000435404379698039</v>
      </c>
    </row>
    <row r="2768" customFormat="false" ht="22.35" hidden="false" customHeight="false" outlineLevel="0" collapsed="false">
      <c r="A2768" s="6" t="s">
        <v>4493</v>
      </c>
      <c r="B2768" s="7" t="s">
        <v>1636</v>
      </c>
      <c r="C2768" s="17" t="n">
        <v>1090</v>
      </c>
      <c r="D2768" s="18" t="n">
        <v>-0.00015419716980502</v>
      </c>
      <c r="E2768" s="18" t="n">
        <v>4.66583366098082E-005</v>
      </c>
      <c r="F2768" s="18" t="n">
        <v>-0.000121245015021387</v>
      </c>
      <c r="G2768" s="18" t="n">
        <v>5.55518469484864E-005</v>
      </c>
      <c r="H2768" s="16" t="n">
        <v>6.20258212509658</v>
      </c>
      <c r="I2768" s="17" t="n">
        <v>158.911109755336</v>
      </c>
      <c r="J2768" s="18" t="n">
        <v>4.61365051206128E-009</v>
      </c>
      <c r="K2768" s="18" t="n">
        <v>1.36372148326598E-008</v>
      </c>
      <c r="L2768" s="16" t="n">
        <v>0.607420942947431</v>
      </c>
      <c r="M2768" s="16" t="n">
        <v>0.669768390980512</v>
      </c>
      <c r="N2768" s="18" t="n">
        <v>0.000384934422768898</v>
      </c>
      <c r="O2768" s="16" t="n">
        <v>0.0687954675994249</v>
      </c>
      <c r="P2768" s="34" t="b">
        <f aca="false">TRUE()</f>
        <v>1</v>
      </c>
      <c r="Q2768" s="18" t="n">
        <v>0.000312406943779967</v>
      </c>
    </row>
    <row r="2769" customFormat="false" ht="22.35" hidden="false" customHeight="false" outlineLevel="0" collapsed="false">
      <c r="A2769" s="6" t="s">
        <v>4494</v>
      </c>
      <c r="B2769" s="7" t="s">
        <v>1636</v>
      </c>
      <c r="C2769" s="17" t="n">
        <v>1091</v>
      </c>
      <c r="D2769" s="18" t="n">
        <v>-0.000158410921457561</v>
      </c>
      <c r="E2769" s="18" t="n">
        <v>4.80350621757788E-005</v>
      </c>
      <c r="F2769" s="18" t="n">
        <v>-0.000124941206125846</v>
      </c>
      <c r="G2769" s="18" t="n">
        <v>5.6753147986797E-005</v>
      </c>
      <c r="H2769" s="16" t="n">
        <v>6.1297739369194</v>
      </c>
      <c r="I2769" s="17" t="n">
        <v>157.917150632907</v>
      </c>
      <c r="J2769" s="18" t="n">
        <v>6.76228806227857E-009</v>
      </c>
      <c r="K2769" s="18" t="n">
        <v>1.97213601254083E-008</v>
      </c>
      <c r="L2769" s="16" t="n">
        <v>0.603328701918451</v>
      </c>
      <c r="M2769" s="16" t="n">
        <v>0.667972655851444</v>
      </c>
      <c r="N2769" s="18" t="n">
        <v>0.000385863332921692</v>
      </c>
      <c r="O2769" s="16" t="n">
        <v>0.0670925347918395</v>
      </c>
      <c r="P2769" s="34" t="b">
        <f aca="false">TRUE()</f>
        <v>1</v>
      </c>
      <c r="Q2769" s="18" t="n">
        <v>0.000473104962226633</v>
      </c>
    </row>
    <row r="2770" customFormat="false" ht="22.35" hidden="false" customHeight="false" outlineLevel="0" collapsed="false">
      <c r="A2770" s="6" t="s">
        <v>4495</v>
      </c>
      <c r="B2770" s="7" t="s">
        <v>1636</v>
      </c>
      <c r="C2770" s="17" t="n">
        <v>1092</v>
      </c>
      <c r="D2770" s="18" t="n">
        <v>-0.000162706883224951</v>
      </c>
      <c r="E2770" s="18" t="n">
        <v>4.94051372905491E-005</v>
      </c>
      <c r="F2770" s="18" t="n">
        <v>-0.000128682647089796</v>
      </c>
      <c r="G2770" s="18" t="n">
        <v>5.78727709638044E-005</v>
      </c>
      <c r="H2770" s="16" t="n">
        <v>6.06981678399871</v>
      </c>
      <c r="I2770" s="17" t="n">
        <v>156.826195725574</v>
      </c>
      <c r="J2770" s="18" t="n">
        <v>9.26970970113871E-009</v>
      </c>
      <c r="K2770" s="18" t="n">
        <v>2.6770560375592E-008</v>
      </c>
      <c r="L2770" s="16" t="n">
        <v>0.600811824710598</v>
      </c>
      <c r="M2770" s="16" t="n">
        <v>0.666993163962861</v>
      </c>
      <c r="N2770" s="18" t="n">
        <v>0.000380932772591175</v>
      </c>
      <c r="O2770" s="16" t="n">
        <v>0.065661782048917</v>
      </c>
      <c r="P2770" s="34" t="b">
        <f aca="false">TRUE()</f>
        <v>1</v>
      </c>
      <c r="Q2770" s="18" t="n">
        <v>0.000217850426559291</v>
      </c>
    </row>
    <row r="2771" customFormat="false" ht="22.35" hidden="false" customHeight="false" outlineLevel="0" collapsed="false">
      <c r="A2771" s="6" t="s">
        <v>4496</v>
      </c>
      <c r="B2771" s="7" t="s">
        <v>1636</v>
      </c>
      <c r="C2771" s="17" t="n">
        <v>1093</v>
      </c>
      <c r="D2771" s="18" t="n">
        <v>-0.000167165924547588</v>
      </c>
      <c r="E2771" s="18" t="n">
        <v>5.08258447905849E-005</v>
      </c>
      <c r="F2771" s="18" t="n">
        <v>-0.000132435455080953</v>
      </c>
      <c r="G2771" s="18" t="n">
        <v>5.89931128812593E-005</v>
      </c>
      <c r="H2771" s="16" t="n">
        <v>6.03444611603025</v>
      </c>
      <c r="I2771" s="17" t="n">
        <v>155.682881357152</v>
      </c>
      <c r="J2771" s="18" t="n">
        <v>1.12137448331578E-008</v>
      </c>
      <c r="K2771" s="18" t="n">
        <v>3.22725666141503E-008</v>
      </c>
      <c r="L2771" s="16" t="n">
        <v>0.600933247662457</v>
      </c>
      <c r="M2771" s="16" t="n">
        <v>0.666952351800837</v>
      </c>
      <c r="N2771" s="18" t="n">
        <v>0.000360472239019225</v>
      </c>
      <c r="O2771" s="16" t="n">
        <v>0.0642348802523001</v>
      </c>
      <c r="P2771" s="34" t="b">
        <f aca="false">TRUE()</f>
        <v>1</v>
      </c>
      <c r="Q2771" s="18" t="n">
        <v>0.000381768180193707</v>
      </c>
    </row>
    <row r="2772" customFormat="false" ht="22.35" hidden="false" customHeight="false" outlineLevel="0" collapsed="false">
      <c r="A2772" s="6" t="s">
        <v>4497</v>
      </c>
      <c r="B2772" s="7" t="s">
        <v>1636</v>
      </c>
      <c r="C2772" s="17" t="n">
        <v>1094</v>
      </c>
      <c r="D2772" s="18" t="n">
        <v>-0.000171954533110657</v>
      </c>
      <c r="E2772" s="18" t="n">
        <v>5.21814601167457E-005</v>
      </c>
      <c r="F2772" s="18" t="n">
        <v>-0.000136375653667569</v>
      </c>
      <c r="G2772" s="18" t="n">
        <v>6.0191164250988E-005</v>
      </c>
      <c r="H2772" s="16" t="n">
        <v>6.02917269718239</v>
      </c>
      <c r="I2772" s="17" t="n">
        <v>154.921275379817</v>
      </c>
      <c r="J2772" s="18" t="n">
        <v>1.16104959257654E-008</v>
      </c>
      <c r="K2772" s="18" t="n">
        <v>3.33681150221098E-008</v>
      </c>
      <c r="L2772" s="16" t="n">
        <v>0.602875940243579</v>
      </c>
      <c r="M2772" s="16" t="n">
        <v>0.66746250382614</v>
      </c>
      <c r="N2772" s="18" t="n">
        <v>0.000331489668820147</v>
      </c>
      <c r="O2772" s="16" t="n">
        <v>0.0627471611346823</v>
      </c>
      <c r="P2772" s="34" t="b">
        <f aca="false">TRUE()</f>
        <v>1</v>
      </c>
      <c r="Q2772" s="18" t="n">
        <v>0.000413726056260418</v>
      </c>
    </row>
    <row r="2773" customFormat="false" ht="22.35" hidden="false" customHeight="false" outlineLevel="0" collapsed="false">
      <c r="A2773" s="6" t="s">
        <v>4498</v>
      </c>
      <c r="B2773" s="7" t="s">
        <v>1636</v>
      </c>
      <c r="C2773" s="17" t="n">
        <v>1095</v>
      </c>
      <c r="D2773" s="18" t="n">
        <v>-0.000177111852952962</v>
      </c>
      <c r="E2773" s="18" t="n">
        <v>5.34245121552075E-005</v>
      </c>
      <c r="F2773" s="18" t="n">
        <v>-0.000140769769147218</v>
      </c>
      <c r="G2773" s="18" t="n">
        <v>6.1362956609477E-005</v>
      </c>
      <c r="H2773" s="16" t="n">
        <v>6.02058428078579</v>
      </c>
      <c r="I2773" s="17" t="n">
        <v>154.405223793715</v>
      </c>
      <c r="J2773" s="18" t="n">
        <v>1.2189415824197E-008</v>
      </c>
      <c r="K2773" s="18" t="n">
        <v>3.49834548204825E-008</v>
      </c>
      <c r="L2773" s="16" t="n">
        <v>0.603713577438468</v>
      </c>
      <c r="M2773" s="16" t="n">
        <v>0.668360371390674</v>
      </c>
      <c r="N2773" s="18" t="n">
        <v>0.000310358781568478</v>
      </c>
      <c r="O2773" s="16" t="n">
        <v>0.0612526544902266</v>
      </c>
      <c r="P2773" s="34" t="b">
        <f aca="false">TRUE()</f>
        <v>1</v>
      </c>
      <c r="Q2773" s="18" t="n">
        <v>0.000224464172780172</v>
      </c>
    </row>
    <row r="2774" customFormat="false" ht="22.35" hidden="false" customHeight="false" outlineLevel="0" collapsed="false">
      <c r="A2774" s="6" t="s">
        <v>4499</v>
      </c>
      <c r="B2774" s="7" t="s">
        <v>1636</v>
      </c>
      <c r="C2774" s="17" t="n">
        <v>1096</v>
      </c>
      <c r="D2774" s="18" t="n">
        <v>-0.000182791129508439</v>
      </c>
      <c r="E2774" s="18" t="n">
        <v>5.46568727587177E-005</v>
      </c>
      <c r="F2774" s="18" t="n">
        <v>-0.000145818060439931</v>
      </c>
      <c r="G2774" s="18" t="n">
        <v>6.24223112047514E-005</v>
      </c>
      <c r="H2774" s="16" t="n">
        <v>5.99409441145696</v>
      </c>
      <c r="I2774" s="17" t="n">
        <v>153.723835155011</v>
      </c>
      <c r="J2774" s="18" t="n">
        <v>1.40176244074485E-008</v>
      </c>
      <c r="K2774" s="18" t="n">
        <v>4.00090380267615E-008</v>
      </c>
      <c r="L2774" s="16" t="n">
        <v>0.603321076034933</v>
      </c>
      <c r="M2774" s="16" t="n">
        <v>0.668095092337517</v>
      </c>
      <c r="N2774" s="18" t="n">
        <v>0.000294548154051157</v>
      </c>
      <c r="O2774" s="16" t="n">
        <v>0.0594136450766549</v>
      </c>
      <c r="P2774" s="34" t="b">
        <f aca="false">TRUE()</f>
        <v>1</v>
      </c>
      <c r="Q2774" s="18" t="n">
        <v>0.000158867970018803</v>
      </c>
    </row>
    <row r="2775" customFormat="false" ht="22.35" hidden="false" customHeight="false" outlineLevel="0" collapsed="false">
      <c r="A2775" s="6" t="s">
        <v>4500</v>
      </c>
      <c r="B2775" s="7" t="s">
        <v>1636</v>
      </c>
      <c r="C2775" s="17" t="n">
        <v>1097</v>
      </c>
      <c r="D2775" s="18" t="n">
        <v>-0.000188874616725657</v>
      </c>
      <c r="E2775" s="18" t="n">
        <v>5.59746013715716E-005</v>
      </c>
      <c r="F2775" s="18" t="n">
        <v>-0.000151410367755002</v>
      </c>
      <c r="G2775" s="18" t="n">
        <v>6.34233307730481E-005</v>
      </c>
      <c r="H2775" s="16" t="n">
        <v>5.94039786847142</v>
      </c>
      <c r="I2775" s="17" t="n">
        <v>152.7899848033</v>
      </c>
      <c r="J2775" s="18" t="n">
        <v>1.84906792878258E-008</v>
      </c>
      <c r="K2775" s="18" t="n">
        <v>5.25231478743855E-008</v>
      </c>
      <c r="L2775" s="16" t="n">
        <v>0.601054645254775</v>
      </c>
      <c r="M2775" s="16" t="n">
        <v>0.667319661259055</v>
      </c>
      <c r="N2775" s="18" t="n">
        <v>0.000285020871164388</v>
      </c>
      <c r="O2775" s="16" t="n">
        <v>0.0573332662388286</v>
      </c>
      <c r="P2775" s="34" t="b">
        <f aca="false">TRUE()</f>
        <v>1</v>
      </c>
      <c r="Q2775" s="18" t="n">
        <v>0.000217715785633104</v>
      </c>
    </row>
    <row r="2776" customFormat="false" ht="22.35" hidden="false" customHeight="false" outlineLevel="0" collapsed="false">
      <c r="A2776" s="6" t="s">
        <v>4501</v>
      </c>
      <c r="B2776" s="7" t="s">
        <v>1636</v>
      </c>
      <c r="C2776" s="17" t="n">
        <v>1098</v>
      </c>
      <c r="D2776" s="18" t="n">
        <v>-0.000195064235474503</v>
      </c>
      <c r="E2776" s="18" t="n">
        <v>5.73529488062156E-005</v>
      </c>
      <c r="F2776" s="18" t="n">
        <v>-0.000157268750032333</v>
      </c>
      <c r="G2776" s="18" t="n">
        <v>6.4414880696574E-005</v>
      </c>
      <c r="H2776" s="16" t="n">
        <v>5.85936073613547</v>
      </c>
      <c r="I2776" s="17" t="n">
        <v>151.768960132933</v>
      </c>
      <c r="J2776" s="18" t="n">
        <v>2.78724615670535E-008</v>
      </c>
      <c r="K2776" s="18" t="n">
        <v>7.83146347347813E-008</v>
      </c>
      <c r="L2776" s="16" t="n">
        <v>0.596325646627537</v>
      </c>
      <c r="M2776" s="16" t="n">
        <v>0.66564636261606</v>
      </c>
      <c r="N2776" s="18" t="n">
        <v>0.000290193467340274</v>
      </c>
      <c r="O2776" s="16" t="n">
        <v>0.0554455794592232</v>
      </c>
      <c r="P2776" s="34" t="b">
        <f aca="false">TRUE()</f>
        <v>1</v>
      </c>
      <c r="Q2776" s="18" t="n">
        <v>7.74714470502272E-005</v>
      </c>
    </row>
    <row r="2777" customFormat="false" ht="22.35" hidden="false" customHeight="false" outlineLevel="0" collapsed="false">
      <c r="A2777" s="6" t="s">
        <v>4502</v>
      </c>
      <c r="B2777" s="7" t="s">
        <v>1636</v>
      </c>
      <c r="C2777" s="17" t="n">
        <v>1099</v>
      </c>
      <c r="D2777" s="18" t="n">
        <v>-0.000201402865835286</v>
      </c>
      <c r="E2777" s="18" t="n">
        <v>5.87902183692071E-005</v>
      </c>
      <c r="F2777" s="18" t="n">
        <v>-0.000163174581649355</v>
      </c>
      <c r="G2777" s="18" t="n">
        <v>6.5523266905854E-005</v>
      </c>
      <c r="H2777" s="16" t="n">
        <v>5.79047972971606</v>
      </c>
      <c r="I2777" s="17" t="n">
        <v>150.89402017834</v>
      </c>
      <c r="J2777" s="18" t="n">
        <v>3.93830097590514E-008</v>
      </c>
      <c r="K2777" s="18" t="n">
        <v>1.09617364520499E-007</v>
      </c>
      <c r="L2777" s="16" t="n">
        <v>0.592327797125938</v>
      </c>
      <c r="M2777" s="16" t="n">
        <v>0.66364656667687</v>
      </c>
      <c r="N2777" s="18" t="n">
        <v>0.000288303622745799</v>
      </c>
      <c r="O2777" s="16" t="n">
        <v>0.0533437095457879</v>
      </c>
      <c r="P2777" s="34" t="b">
        <f aca="false">TRUE()</f>
        <v>1</v>
      </c>
      <c r="Q2777" s="18" t="n">
        <v>0.000247888686366488</v>
      </c>
    </row>
    <row r="2778" customFormat="false" ht="22.35" hidden="false" customHeight="false" outlineLevel="0" collapsed="false">
      <c r="A2778" s="6" t="s">
        <v>4503</v>
      </c>
      <c r="B2778" s="7" t="s">
        <v>1636</v>
      </c>
      <c r="C2778" s="17" t="n">
        <v>1100</v>
      </c>
      <c r="D2778" s="18" t="n">
        <v>-0.00020763542917163</v>
      </c>
      <c r="E2778" s="18" t="n">
        <v>6.03580344120925E-005</v>
      </c>
      <c r="F2778" s="18" t="n">
        <v>-0.000168873303897653</v>
      </c>
      <c r="G2778" s="18" t="n">
        <v>6.67450708903221E-005</v>
      </c>
      <c r="H2778" s="16" t="n">
        <v>5.72770858403524</v>
      </c>
      <c r="I2778" s="17" t="n">
        <v>150.016793903754</v>
      </c>
      <c r="J2778" s="18" t="n">
        <v>5.38700423209286E-008</v>
      </c>
      <c r="K2778" s="18" t="n">
        <v>1.48841994428664E-007</v>
      </c>
      <c r="L2778" s="16" t="n">
        <v>0.58896427559724</v>
      </c>
      <c r="M2778" s="16" t="n">
        <v>0.662299765330068</v>
      </c>
      <c r="N2778" s="18" t="n">
        <v>0.000277473748922654</v>
      </c>
      <c r="O2778" s="16" t="n">
        <v>0.050725220810618</v>
      </c>
      <c r="P2778" s="34" t="b">
        <f aca="false">TRUE()</f>
        <v>1</v>
      </c>
      <c r="Q2778" s="18" t="n">
        <v>0.000163551916493093</v>
      </c>
    </row>
    <row r="2779" customFormat="false" ht="22.35" hidden="false" customHeight="false" outlineLevel="0" collapsed="false">
      <c r="A2779" s="6" t="s">
        <v>4504</v>
      </c>
      <c r="B2779" s="7" t="s">
        <v>1636</v>
      </c>
      <c r="C2779" s="17" t="n">
        <v>1101</v>
      </c>
      <c r="D2779" s="18" t="n">
        <v>-0.000213477979879047</v>
      </c>
      <c r="E2779" s="18" t="n">
        <v>6.20328036476062E-005</v>
      </c>
      <c r="F2779" s="18" t="n">
        <v>-0.000174122240938521</v>
      </c>
      <c r="G2779" s="18" t="n">
        <v>6.79873263617273E-005</v>
      </c>
      <c r="H2779" s="16" t="n">
        <v>5.66828405783288</v>
      </c>
      <c r="I2779" s="17" t="n">
        <v>149.036448808577</v>
      </c>
      <c r="J2779" s="18" t="n">
        <v>7.24017996532683E-008</v>
      </c>
      <c r="K2779" s="18" t="n">
        <v>1.98590527799778E-007</v>
      </c>
      <c r="L2779" s="16" t="n">
        <v>0.586320736656142</v>
      </c>
      <c r="M2779" s="16" t="n">
        <v>0.660993776145291</v>
      </c>
      <c r="N2779" s="18" t="n">
        <v>0.000268382263501554</v>
      </c>
      <c r="O2779" s="16" t="n">
        <v>0.0485904444955283</v>
      </c>
      <c r="P2779" s="34" t="b">
        <f aca="false">TRUE()</f>
        <v>1</v>
      </c>
      <c r="Q2779" s="18" t="n">
        <v>7.76223776223776E-005</v>
      </c>
    </row>
    <row r="2780" customFormat="false" ht="22.35" hidden="false" customHeight="false" outlineLevel="0" collapsed="false">
      <c r="A2780" s="6" t="s">
        <v>4505</v>
      </c>
      <c r="B2780" s="7" t="s">
        <v>1636</v>
      </c>
      <c r="C2780" s="17" t="n">
        <v>1102</v>
      </c>
      <c r="D2780" s="18" t="n">
        <v>-0.00021924275211565</v>
      </c>
      <c r="E2780" s="18" t="n">
        <v>6.37643974320221E-005</v>
      </c>
      <c r="F2780" s="18" t="n">
        <v>-0.000179231126201299</v>
      </c>
      <c r="G2780" s="18" t="n">
        <v>6.92100926764603E-005</v>
      </c>
      <c r="H2780" s="16" t="n">
        <v>5.61672362627267</v>
      </c>
      <c r="I2780" s="17" t="n">
        <v>147.992282092894</v>
      </c>
      <c r="J2780" s="18" t="n">
        <v>9.35675253482262E-008</v>
      </c>
      <c r="K2780" s="18" t="n">
        <v>2.5445952175304E-007</v>
      </c>
      <c r="L2780" s="16" t="n">
        <v>0.584748897046675</v>
      </c>
      <c r="M2780" s="16" t="n">
        <v>0.660422405876951</v>
      </c>
      <c r="N2780" s="18" t="n">
        <v>0.00025669128316666</v>
      </c>
      <c r="O2780" s="16" t="n">
        <v>0.0466268923790594</v>
      </c>
      <c r="P2780" s="34" t="b">
        <f aca="false">TRUE()</f>
        <v>1</v>
      </c>
      <c r="Q2780" s="18" t="n">
        <v>0.000160826847344064</v>
      </c>
    </row>
    <row r="2781" customFormat="false" ht="22.35" hidden="false" customHeight="false" outlineLevel="0" collapsed="false">
      <c r="A2781" s="6" t="s">
        <v>4506</v>
      </c>
      <c r="B2781" s="7" t="s">
        <v>1636</v>
      </c>
      <c r="C2781" s="17" t="n">
        <v>1103</v>
      </c>
      <c r="D2781" s="18" t="n">
        <v>-0.000224845192005308</v>
      </c>
      <c r="E2781" s="18" t="n">
        <v>6.54979846411037E-005</v>
      </c>
      <c r="F2781" s="18" t="n">
        <v>-0.00018418305471641</v>
      </c>
      <c r="G2781" s="18" t="n">
        <v>7.02576089928104E-005</v>
      </c>
      <c r="H2781" s="16" t="n">
        <v>5.5693628808412</v>
      </c>
      <c r="I2781" s="17" t="n">
        <v>146.752239630324</v>
      </c>
      <c r="J2781" s="18" t="n">
        <v>1.18536424051282E-007</v>
      </c>
      <c r="K2781" s="18" t="n">
        <v>3.18811509924058E-007</v>
      </c>
      <c r="L2781" s="16" t="n">
        <v>0.58439063137504</v>
      </c>
      <c r="M2781" s="16" t="n">
        <v>0.659851035608611</v>
      </c>
      <c r="N2781" s="18" t="n">
        <v>0.000241381818880696</v>
      </c>
      <c r="O2781" s="16" t="n">
        <v>0.0448223998090744</v>
      </c>
      <c r="P2781" s="34" t="b">
        <f aca="false">TRUE()</f>
        <v>1</v>
      </c>
      <c r="Q2781" s="18" t="n">
        <v>0.000526831985236409</v>
      </c>
    </row>
    <row r="2782" customFormat="false" ht="22.35" hidden="false" customHeight="false" outlineLevel="0" collapsed="false">
      <c r="A2782" s="6" t="s">
        <v>4507</v>
      </c>
      <c r="B2782" s="7" t="s">
        <v>1636</v>
      </c>
      <c r="C2782" s="17" t="n">
        <v>1104</v>
      </c>
      <c r="D2782" s="18" t="n">
        <v>-0.000230671962103485</v>
      </c>
      <c r="E2782" s="18" t="n">
        <v>6.72707788531472E-005</v>
      </c>
      <c r="F2782" s="18" t="n">
        <v>-0.000189281143410579</v>
      </c>
      <c r="G2782" s="18" t="n">
        <v>7.12455015767694E-005</v>
      </c>
      <c r="H2782" s="16" t="n">
        <v>5.53280658883606</v>
      </c>
      <c r="I2782" s="17" t="n">
        <v>145.448910083807</v>
      </c>
      <c r="J2782" s="18" t="n">
        <v>1.42571736269482E-007</v>
      </c>
      <c r="K2782" s="18" t="n">
        <v>3.80252381438529E-007</v>
      </c>
      <c r="L2782" s="16" t="n">
        <v>0.585504443522339</v>
      </c>
      <c r="M2782" s="16" t="n">
        <v>0.660034690337721</v>
      </c>
      <c r="N2782" s="18" t="n">
        <v>0.000227053750193133</v>
      </c>
      <c r="O2782" s="16" t="n">
        <v>0.0435119131904532</v>
      </c>
      <c r="P2782" s="34" t="b">
        <f aca="false">TRUE()</f>
        <v>1</v>
      </c>
      <c r="Q2782" s="18" t="n">
        <v>0.000288384951633851</v>
      </c>
    </row>
    <row r="2783" customFormat="false" ht="22.35" hidden="false" customHeight="false" outlineLevel="0" collapsed="false">
      <c r="A2783" s="6" t="s">
        <v>4508</v>
      </c>
      <c r="B2783" s="7" t="s">
        <v>1636</v>
      </c>
      <c r="C2783" s="17" t="n">
        <v>1105</v>
      </c>
      <c r="D2783" s="18" t="n">
        <v>-0.000236987684885518</v>
      </c>
      <c r="E2783" s="18" t="n">
        <v>6.89638418337483E-005</v>
      </c>
      <c r="F2783" s="18" t="n">
        <v>-0.000194751630830067</v>
      </c>
      <c r="G2783" s="18" t="n">
        <v>7.20608318856701E-005</v>
      </c>
      <c r="H2783" s="16" t="n">
        <v>5.52065421007032</v>
      </c>
      <c r="I2783" s="17" t="n">
        <v>144.109602863855</v>
      </c>
      <c r="J2783" s="18" t="n">
        <v>1.52828301955868E-007</v>
      </c>
      <c r="K2783" s="18" t="n">
        <v>4.0552266823328E-007</v>
      </c>
      <c r="L2783" s="16" t="n">
        <v>0.589492007590209</v>
      </c>
      <c r="M2783" s="16" t="n">
        <v>0.660483624119988</v>
      </c>
      <c r="N2783" s="18" t="n">
        <v>0.000207838789503833</v>
      </c>
      <c r="O2783" s="16" t="n">
        <v>0.0428065887927258</v>
      </c>
      <c r="P2783" s="34" t="b">
        <f aca="false">TRUE()</f>
        <v>1</v>
      </c>
      <c r="Q2783" s="18" t="n">
        <v>0.000245410866593932</v>
      </c>
    </row>
    <row r="2784" customFormat="false" ht="22.35" hidden="false" customHeight="false" outlineLevel="0" collapsed="false">
      <c r="A2784" s="6" t="s">
        <v>4509</v>
      </c>
      <c r="B2784" s="7" t="s">
        <v>1636</v>
      </c>
      <c r="C2784" s="17" t="n">
        <v>1106</v>
      </c>
      <c r="D2784" s="18" t="n">
        <v>-0.000243950250303102</v>
      </c>
      <c r="E2784" s="18" t="n">
        <v>7.07402737585181E-005</v>
      </c>
      <c r="F2784" s="18" t="n">
        <v>-0.000200724360489938</v>
      </c>
      <c r="G2784" s="18" t="n">
        <v>7.2983778113606E-005</v>
      </c>
      <c r="H2784" s="16" t="n">
        <v>5.52057897324484</v>
      </c>
      <c r="I2784" s="17" t="n">
        <v>142.882678010898</v>
      </c>
      <c r="J2784" s="18" t="n">
        <v>1.54637900964348E-007</v>
      </c>
      <c r="K2784" s="18" t="n">
        <v>4.09800312261842E-007</v>
      </c>
      <c r="L2784" s="16" t="n">
        <v>0.594502668752132</v>
      </c>
      <c r="M2784" s="16" t="n">
        <v>0.660565248444036</v>
      </c>
      <c r="N2784" s="18" t="n">
        <v>0.000190345882068485</v>
      </c>
      <c r="O2784" s="16" t="n">
        <v>0.042612160762121</v>
      </c>
      <c r="P2784" s="34" t="b">
        <f aca="false">TRUE()</f>
        <v>1</v>
      </c>
      <c r="Q2784" s="18" t="n">
        <v>0.000111207124338438</v>
      </c>
    </row>
    <row r="2785" customFormat="false" ht="22.35" hidden="false" customHeight="false" outlineLevel="0" collapsed="false">
      <c r="A2785" s="6" t="s">
        <v>4510</v>
      </c>
      <c r="B2785" s="7" t="s">
        <v>1636</v>
      </c>
      <c r="C2785" s="17" t="n">
        <v>1107</v>
      </c>
      <c r="D2785" s="18" t="n">
        <v>-0.000251592826878896</v>
      </c>
      <c r="E2785" s="18" t="n">
        <v>7.2534332375837E-005</v>
      </c>
      <c r="F2785" s="18" t="n">
        <v>-0.000207223665577877</v>
      </c>
      <c r="G2785" s="18" t="n">
        <v>7.40404254539764E-005</v>
      </c>
      <c r="H2785" s="16" t="n">
        <v>5.53670415969688</v>
      </c>
      <c r="I2785" s="17" t="n">
        <v>141.878350464116</v>
      </c>
      <c r="J2785" s="18" t="n">
        <v>1.4474562956798E-007</v>
      </c>
      <c r="K2785" s="18" t="n">
        <v>3.85307480889747E-007</v>
      </c>
      <c r="L2785" s="16" t="n">
        <v>0.600501254120238</v>
      </c>
      <c r="M2785" s="16" t="n">
        <v>0.660952963983267</v>
      </c>
      <c r="N2785" s="18" t="n">
        <v>0.000172977850987146</v>
      </c>
      <c r="O2785" s="16" t="n">
        <v>0.0431180385452542</v>
      </c>
      <c r="P2785" s="34" t="b">
        <f aca="false">TRUE()</f>
        <v>1</v>
      </c>
      <c r="Q2785" s="18" t="n">
        <v>0.000249333131297941</v>
      </c>
    </row>
    <row r="2786" customFormat="false" ht="22.35" hidden="false" customHeight="false" outlineLevel="0" collapsed="false">
      <c r="A2786" s="6" t="s">
        <v>4511</v>
      </c>
      <c r="B2786" s="7" t="s">
        <v>1636</v>
      </c>
      <c r="C2786" s="17" t="n">
        <v>1108</v>
      </c>
      <c r="D2786" s="18" t="n">
        <v>-0.000260323553762592</v>
      </c>
      <c r="E2786" s="18" t="n">
        <v>7.46813923258277E-005</v>
      </c>
      <c r="F2786" s="18" t="n">
        <v>-0.000214442158976526</v>
      </c>
      <c r="G2786" s="18" t="n">
        <v>7.54707451656732E-005</v>
      </c>
      <c r="H2786" s="16" t="n">
        <v>5.5703622902884</v>
      </c>
      <c r="I2786" s="17" t="n">
        <v>140.954861883112</v>
      </c>
      <c r="J2786" s="18" t="n">
        <v>1.24696731863564E-007</v>
      </c>
      <c r="K2786" s="18" t="n">
        <v>3.34729260823926E-007</v>
      </c>
      <c r="L2786" s="16" t="n">
        <v>0.60821409961398</v>
      </c>
      <c r="M2786" s="16" t="n">
        <v>0.662565044383226</v>
      </c>
      <c r="N2786" s="18" t="n">
        <v>0.000154769415539319</v>
      </c>
      <c r="O2786" s="16" t="n">
        <v>0.0440007046025661</v>
      </c>
      <c r="P2786" s="34" t="b">
        <f aca="false">TRUE()</f>
        <v>1</v>
      </c>
      <c r="Q2786" s="18" t="n">
        <v>7.9027454027454E-005</v>
      </c>
    </row>
    <row r="2787" customFormat="false" ht="22.35" hidden="false" customHeight="false" outlineLevel="0" collapsed="false">
      <c r="A2787" s="6" t="s">
        <v>4512</v>
      </c>
      <c r="B2787" s="7" t="s">
        <v>1636</v>
      </c>
      <c r="C2787" s="17" t="n">
        <v>1109</v>
      </c>
      <c r="D2787" s="18" t="n">
        <v>-0.000270149553623232</v>
      </c>
      <c r="E2787" s="18" t="n">
        <v>7.72083220835568E-005</v>
      </c>
      <c r="F2787" s="18" t="n">
        <v>-0.000222598681762472</v>
      </c>
      <c r="G2787" s="18" t="n">
        <v>7.74360500320576E-005</v>
      </c>
      <c r="H2787" s="16" t="n">
        <v>5.59123364417584</v>
      </c>
      <c r="I2787" s="17" t="n">
        <v>140.271759264742</v>
      </c>
      <c r="J2787" s="18" t="n">
        <v>1.13807451939273E-007</v>
      </c>
      <c r="K2787" s="18" t="n">
        <v>3.06888190739429E-007</v>
      </c>
      <c r="L2787" s="16" t="n">
        <v>0.613586401786386</v>
      </c>
      <c r="M2787" s="16" t="n">
        <v>0.663116008570554</v>
      </c>
      <c r="N2787" s="18" t="n">
        <v>0.000143310950938059</v>
      </c>
      <c r="O2787" s="16" t="n">
        <v>0.044568215604891</v>
      </c>
      <c r="P2787" s="34" t="b">
        <f aca="false">TRUE()</f>
        <v>1</v>
      </c>
      <c r="Q2787" s="18" t="n">
        <v>0.000246996613377941</v>
      </c>
    </row>
    <row r="2788" customFormat="false" ht="22.35" hidden="false" customHeight="false" outlineLevel="0" collapsed="false">
      <c r="A2788" s="6" t="s">
        <v>4513</v>
      </c>
      <c r="B2788" s="7" t="s">
        <v>1636</v>
      </c>
      <c r="C2788" s="17" t="n">
        <v>1110</v>
      </c>
      <c r="D2788" s="18" t="n">
        <v>-0.000281331574204188</v>
      </c>
      <c r="E2788" s="18" t="n">
        <v>8.0062020396252E-005</v>
      </c>
      <c r="F2788" s="18" t="n">
        <v>-0.000232124662331711</v>
      </c>
      <c r="G2788" s="18" t="n">
        <v>7.9921679984069E-005</v>
      </c>
      <c r="H2788" s="16" t="n">
        <v>5.58410201688064</v>
      </c>
      <c r="I2788" s="17" t="n">
        <v>139.853274074131</v>
      </c>
      <c r="J2788" s="18" t="n">
        <v>1.18190902931373E-007</v>
      </c>
      <c r="K2788" s="18" t="n">
        <v>3.18294774279816E-007</v>
      </c>
      <c r="L2788" s="16" t="n">
        <v>0.614729993452697</v>
      </c>
      <c r="M2788" s="16" t="n">
        <v>0.663116008570554</v>
      </c>
      <c r="N2788" s="18" t="n">
        <v>0.000142661486418542</v>
      </c>
      <c r="O2788" s="16" t="n">
        <v>0.0450687540965913</v>
      </c>
      <c r="P2788" s="34" t="b">
        <f aca="false">TRUE()</f>
        <v>1</v>
      </c>
      <c r="Q2788" s="18" t="n">
        <v>0.000331887810255397</v>
      </c>
    </row>
    <row r="2789" customFormat="false" ht="22.35" hidden="false" customHeight="false" outlineLevel="0" collapsed="false">
      <c r="A2789" s="6" t="s">
        <v>4514</v>
      </c>
      <c r="B2789" s="7" t="s">
        <v>1636</v>
      </c>
      <c r="C2789" s="17" t="n">
        <v>1111</v>
      </c>
      <c r="D2789" s="18" t="n">
        <v>-0.000294285725593763</v>
      </c>
      <c r="E2789" s="18" t="n">
        <v>8.34624539498957E-005</v>
      </c>
      <c r="F2789" s="18" t="n">
        <v>-0.000243384094122534</v>
      </c>
      <c r="G2789" s="18" t="n">
        <v>8.30108403660889E-005</v>
      </c>
      <c r="H2789" s="16" t="n">
        <v>5.54445009504691</v>
      </c>
      <c r="I2789" s="17" t="n">
        <v>139.529342834908</v>
      </c>
      <c r="J2789" s="18" t="n">
        <v>1.42820732240526E-007</v>
      </c>
      <c r="K2789" s="18" t="n">
        <v>3.80671829671281E-007</v>
      </c>
      <c r="L2789" s="16" t="n">
        <v>0.611863104818372</v>
      </c>
      <c r="M2789" s="16" t="n">
        <v>0.66250382614019</v>
      </c>
      <c r="N2789" s="18" t="n">
        <v>0.000150067387555405</v>
      </c>
      <c r="O2789" s="16" t="n">
        <v>0.0451830695069806</v>
      </c>
      <c r="P2789" s="34" t="b">
        <f aca="false">TRUE()</f>
        <v>1</v>
      </c>
      <c r="Q2789" s="18" t="n">
        <v>9.73356913206538E-005</v>
      </c>
    </row>
    <row r="2790" customFormat="false" ht="22.35" hidden="false" customHeight="false" outlineLevel="0" collapsed="false">
      <c r="A2790" s="6" t="s">
        <v>4515</v>
      </c>
      <c r="B2790" s="7" t="s">
        <v>1636</v>
      </c>
      <c r="C2790" s="17" t="n">
        <v>1112</v>
      </c>
      <c r="D2790" s="18" t="n">
        <v>-0.000309147519123872</v>
      </c>
      <c r="E2790" s="18" t="n">
        <v>8.75123353177717E-005</v>
      </c>
      <c r="F2790" s="18" t="n">
        <v>-0.000256680796329959</v>
      </c>
      <c r="G2790" s="18" t="n">
        <v>8.68249645512513E-005</v>
      </c>
      <c r="H2790" s="16" t="n">
        <v>5.45266325766855</v>
      </c>
      <c r="I2790" s="17" t="n">
        <v>139.313744742898</v>
      </c>
      <c r="J2790" s="18" t="n">
        <v>2.19465665292391E-007</v>
      </c>
      <c r="K2790" s="18" t="n">
        <v>5.7680969662028E-007</v>
      </c>
      <c r="L2790" s="16" t="n">
        <v>0.602723152042549</v>
      </c>
      <c r="M2790" s="16" t="n">
        <v>0.660299969390878</v>
      </c>
      <c r="N2790" s="18" t="n">
        <v>0.000174430483062487</v>
      </c>
      <c r="O2790" s="16" t="n">
        <v>0.0449445101693323</v>
      </c>
      <c r="P2790" s="34" t="b">
        <f aca="false">TRUE()</f>
        <v>1</v>
      </c>
      <c r="Q2790" s="18" t="n">
        <v>0.000111898967287601</v>
      </c>
    </row>
    <row r="2791" customFormat="false" ht="22.35" hidden="false" customHeight="false" outlineLevel="0" collapsed="false">
      <c r="A2791" s="6" t="s">
        <v>4516</v>
      </c>
      <c r="B2791" s="7" t="s">
        <v>1636</v>
      </c>
      <c r="C2791" s="17" t="n">
        <v>1113</v>
      </c>
      <c r="D2791" s="18" t="n">
        <v>-0.000326555191095624</v>
      </c>
      <c r="E2791" s="18" t="n">
        <v>9.23365501541157E-005</v>
      </c>
      <c r="F2791" s="18" t="n">
        <v>-0.000272561414289462</v>
      </c>
      <c r="G2791" s="18" t="n">
        <v>9.14742199528022E-005</v>
      </c>
      <c r="H2791" s="16" t="n">
        <v>5.3195011046828</v>
      </c>
      <c r="I2791" s="17" t="n">
        <v>139.183079876231</v>
      </c>
      <c r="J2791" s="18" t="n">
        <v>4.05425339993498E-007</v>
      </c>
      <c r="K2791" s="18" t="n">
        <v>1.0476433131837E-006</v>
      </c>
      <c r="L2791" s="16" t="n">
        <v>0.588591975232525</v>
      </c>
      <c r="M2791" s="16" t="n">
        <v>0.656810529537802</v>
      </c>
      <c r="N2791" s="18" t="n">
        <v>0.000216927260146773</v>
      </c>
      <c r="O2791" s="16" t="n">
        <v>0.0447590000415984</v>
      </c>
      <c r="P2791" s="34" t="b">
        <f aca="false">TRUE()</f>
        <v>1</v>
      </c>
      <c r="Q2791" s="18" t="n">
        <v>0.000155490432909788</v>
      </c>
    </row>
    <row r="2792" customFormat="false" ht="22.35" hidden="false" customHeight="false" outlineLevel="0" collapsed="false">
      <c r="A2792" s="6" t="s">
        <v>4517</v>
      </c>
      <c r="B2792" s="7" t="s">
        <v>1636</v>
      </c>
      <c r="C2792" s="17" t="n">
        <v>1114</v>
      </c>
      <c r="D2792" s="18" t="n">
        <v>-0.000346970145321706</v>
      </c>
      <c r="E2792" s="18" t="n">
        <v>9.82212003528207E-005</v>
      </c>
      <c r="F2792" s="18" t="n">
        <v>-0.000291129146175661</v>
      </c>
      <c r="G2792" s="18" t="n">
        <v>9.7197765940208E-005</v>
      </c>
      <c r="H2792" s="16" t="n">
        <v>5.17280955520973</v>
      </c>
      <c r="I2792" s="17" t="n">
        <v>139.088099037592</v>
      </c>
      <c r="J2792" s="18" t="n">
        <v>7.88246355427001E-007</v>
      </c>
      <c r="K2792" s="18" t="n">
        <v>2.00074762998291E-006</v>
      </c>
      <c r="L2792" s="16" t="n">
        <v>0.572778176807533</v>
      </c>
      <c r="M2792" s="16" t="n">
        <v>0.654178145087236</v>
      </c>
      <c r="N2792" s="18" t="n">
        <v>0.000274204455148234</v>
      </c>
      <c r="O2792" s="16" t="n">
        <v>0.044443904825528</v>
      </c>
      <c r="P2792" s="34" t="b">
        <f aca="false">TRUE()</f>
        <v>1</v>
      </c>
      <c r="Q2792" s="18" t="n">
        <v>7.17695913868163E-005</v>
      </c>
    </row>
    <row r="2793" customFormat="false" ht="22.35" hidden="false" customHeight="false" outlineLevel="0" collapsed="false">
      <c r="A2793" s="6" t="s">
        <v>4518</v>
      </c>
      <c r="B2793" s="7" t="s">
        <v>1636</v>
      </c>
      <c r="C2793" s="17" t="n">
        <v>1115</v>
      </c>
      <c r="D2793" s="18" t="n">
        <v>-0.000371420055543039</v>
      </c>
      <c r="E2793" s="18" t="n">
        <v>0.000105539365785203</v>
      </c>
      <c r="F2793" s="18" t="n">
        <v>-0.000313180167266838</v>
      </c>
      <c r="G2793" s="18" t="n">
        <v>0.000104293723427241</v>
      </c>
      <c r="H2793" s="16" t="n">
        <v>5.02208378599825</v>
      </c>
      <c r="I2793" s="17" t="n">
        <v>138.966733790195</v>
      </c>
      <c r="J2793" s="18" t="n">
        <v>1.5423128215786E-006</v>
      </c>
      <c r="K2793" s="18" t="n">
        <v>3.83269353865341E-006</v>
      </c>
      <c r="L2793" s="16" t="n">
        <v>0.556608065708363</v>
      </c>
      <c r="M2793" s="16" t="n">
        <v>0.650709111315172</v>
      </c>
      <c r="N2793" s="18" t="n">
        <v>0.000355999807448822</v>
      </c>
      <c r="O2793" s="16" t="n">
        <v>0.0441640898585647</v>
      </c>
      <c r="P2793" s="34" t="b">
        <f aca="false">TRUE()</f>
        <v>1</v>
      </c>
      <c r="Q2793" s="18" t="n">
        <v>8.16295807153147E-005</v>
      </c>
    </row>
    <row r="2794" customFormat="false" ht="22.35" hidden="false" customHeight="false" outlineLevel="0" collapsed="false">
      <c r="A2794" s="6" t="s">
        <v>4519</v>
      </c>
      <c r="B2794" s="7" t="s">
        <v>1636</v>
      </c>
      <c r="C2794" s="17" t="n">
        <v>1116</v>
      </c>
      <c r="D2794" s="18" t="n">
        <v>-0.000399996618732079</v>
      </c>
      <c r="E2794" s="18" t="n">
        <v>0.000114227693383002</v>
      </c>
      <c r="F2794" s="18" t="n">
        <v>-0.000338800040331603</v>
      </c>
      <c r="G2794" s="18" t="n">
        <v>0.000112670643894357</v>
      </c>
      <c r="H2794" s="16" t="n">
        <v>4.87713585465108</v>
      </c>
      <c r="I2794" s="17" t="n">
        <v>138.806578613529</v>
      </c>
      <c r="J2794" s="18" t="n">
        <v>2.90699619500806E-006</v>
      </c>
      <c r="K2794" s="18" t="n">
        <v>7.08398955330795E-006</v>
      </c>
      <c r="L2794" s="16" t="n">
        <v>0.54121208123581</v>
      </c>
      <c r="M2794" s="16" t="n">
        <v>0.647015610651974</v>
      </c>
      <c r="N2794" s="18" t="n">
        <v>0.000471611290364035</v>
      </c>
      <c r="O2794" s="16" t="n">
        <v>0.0441128553242129</v>
      </c>
      <c r="P2794" s="34" t="b">
        <f aca="false">TRUE()</f>
        <v>1</v>
      </c>
      <c r="Q2794" s="18" t="n">
        <v>0.000174638064511645</v>
      </c>
    </row>
    <row r="2795" customFormat="false" ht="22.35" hidden="false" customHeight="false" outlineLevel="0" collapsed="false">
      <c r="A2795" s="6" t="s">
        <v>4520</v>
      </c>
      <c r="B2795" s="7" t="s">
        <v>1636</v>
      </c>
      <c r="C2795" s="17" t="n">
        <v>1117</v>
      </c>
      <c r="D2795" s="18" t="n">
        <v>-0.000434038842912554</v>
      </c>
      <c r="E2795" s="18" t="n">
        <v>0.000124686785665377</v>
      </c>
      <c r="F2795" s="18" t="n">
        <v>-0.000369192156269973</v>
      </c>
      <c r="G2795" s="18" t="n">
        <v>0.000122774310718369</v>
      </c>
      <c r="H2795" s="16" t="n">
        <v>4.73585987282087</v>
      </c>
      <c r="I2795" s="17" t="n">
        <v>138.657369117347</v>
      </c>
      <c r="J2795" s="18" t="n">
        <v>5.32934637400313E-006</v>
      </c>
      <c r="K2795" s="18" t="n">
        <v>1.27547793841482E-005</v>
      </c>
      <c r="L2795" s="16" t="n">
        <v>0.526143012082773</v>
      </c>
      <c r="M2795" s="16" t="n">
        <v>0.643852668095092</v>
      </c>
      <c r="N2795" s="18" t="n">
        <v>0.000617979961400032</v>
      </c>
      <c r="O2795" s="16" t="n">
        <v>0.0440640074876568</v>
      </c>
      <c r="P2795" s="34" t="b">
        <f aca="false">TRUE()</f>
        <v>1</v>
      </c>
      <c r="Q2795" s="18" t="n">
        <v>0.000103706998181636</v>
      </c>
    </row>
    <row r="2796" customFormat="false" ht="22.35" hidden="false" customHeight="false" outlineLevel="0" collapsed="false">
      <c r="A2796" s="6" t="s">
        <v>4521</v>
      </c>
      <c r="B2796" s="7" t="s">
        <v>1636</v>
      </c>
      <c r="C2796" s="17" t="n">
        <v>1118</v>
      </c>
      <c r="D2796" s="18" t="n">
        <v>-0.000473219588464662</v>
      </c>
      <c r="E2796" s="18" t="n">
        <v>0.000136825376027707</v>
      </c>
      <c r="F2796" s="18" t="n">
        <v>-0.000404063683181805</v>
      </c>
      <c r="G2796" s="18" t="n">
        <v>0.000134494380420586</v>
      </c>
      <c r="H2796" s="16" t="n">
        <v>4.60379177663125</v>
      </c>
      <c r="I2796" s="17" t="n">
        <v>138.509257269872</v>
      </c>
      <c r="J2796" s="18" t="n">
        <v>9.29279983996616E-006</v>
      </c>
      <c r="K2796" s="18" t="n">
        <v>2.18499259693255E-005</v>
      </c>
      <c r="L2796" s="16" t="n">
        <v>0.51206035046078</v>
      </c>
      <c r="M2796" s="16" t="n">
        <v>0.641016222834405</v>
      </c>
      <c r="N2796" s="18" t="n">
        <v>0.000800246920214589</v>
      </c>
      <c r="O2796" s="16" t="n">
        <v>0.0439506406718098</v>
      </c>
      <c r="P2796" s="34" t="b">
        <f aca="false">TRUE()</f>
        <v>1</v>
      </c>
      <c r="Q2796" s="18" t="n">
        <v>0.000117099337890702</v>
      </c>
    </row>
    <row r="2797" customFormat="false" ht="22.35" hidden="false" customHeight="false" outlineLevel="0" collapsed="false">
      <c r="A2797" s="6" t="s">
        <v>4522</v>
      </c>
      <c r="B2797" s="7" t="s">
        <v>1636</v>
      </c>
      <c r="C2797" s="17" t="n">
        <v>1119</v>
      </c>
      <c r="D2797" s="18" t="n">
        <v>-0.000519062664688939</v>
      </c>
      <c r="E2797" s="18" t="n">
        <v>0.000151012876027537</v>
      </c>
      <c r="F2797" s="18" t="n">
        <v>-0.000444732305808691</v>
      </c>
      <c r="G2797" s="18" t="n">
        <v>0.00014818166969719</v>
      </c>
      <c r="H2797" s="16" t="n">
        <v>4.48464134339267</v>
      </c>
      <c r="I2797" s="17" t="n">
        <v>138.360249946848</v>
      </c>
      <c r="J2797" s="18" t="n">
        <v>1.5209355043201E-005</v>
      </c>
      <c r="K2797" s="18" t="n">
        <v>3.52422241369537E-005</v>
      </c>
      <c r="L2797" s="16" t="n">
        <v>0.499388606240745</v>
      </c>
      <c r="M2797" s="16" t="n">
        <v>0.638098153249669</v>
      </c>
      <c r="N2797" s="16" t="n">
        <v>0.00102272455544398</v>
      </c>
      <c r="O2797" s="16" t="n">
        <v>0.0440242870591915</v>
      </c>
      <c r="P2797" s="34" t="b">
        <f aca="false">TRUE()</f>
        <v>1</v>
      </c>
      <c r="Q2797" s="18" t="n">
        <v>0.000145439322758137</v>
      </c>
    </row>
    <row r="2798" customFormat="false" ht="22.35" hidden="false" customHeight="false" outlineLevel="0" collapsed="false">
      <c r="A2798" s="6" t="s">
        <v>4523</v>
      </c>
      <c r="B2798" s="7" t="s">
        <v>1636</v>
      </c>
      <c r="C2798" s="17" t="n">
        <v>1120</v>
      </c>
      <c r="D2798" s="18" t="n">
        <v>-0.000571147324505151</v>
      </c>
      <c r="E2798" s="18" t="n">
        <v>0.000166948103114376</v>
      </c>
      <c r="F2798" s="18" t="n">
        <v>-0.000490846766582144</v>
      </c>
      <c r="G2798" s="18" t="n">
        <v>0.000163631480525517</v>
      </c>
      <c r="H2798" s="16" t="n">
        <v>4.3832113795245</v>
      </c>
      <c r="I2798" s="17" t="n">
        <v>138.263092422919</v>
      </c>
      <c r="J2798" s="18" t="n">
        <v>2.29721178649577E-005</v>
      </c>
      <c r="K2798" s="18" t="n">
        <v>5.24391029370596E-005</v>
      </c>
      <c r="L2798" s="16" t="n">
        <v>0.488465528064261</v>
      </c>
      <c r="M2798" s="16" t="n">
        <v>0.63573104785226</v>
      </c>
      <c r="N2798" s="16" t="n">
        <v>0.00127939820846731</v>
      </c>
      <c r="O2798" s="16" t="n">
        <v>0.0443123247792962</v>
      </c>
      <c r="P2798" s="34" t="b">
        <f aca="false">TRUE()</f>
        <v>1</v>
      </c>
      <c r="Q2798" s="18" t="n">
        <v>8.39779962235865E-005</v>
      </c>
    </row>
    <row r="2799" customFormat="false" ht="22.35" hidden="false" customHeight="false" outlineLevel="0" collapsed="false">
      <c r="A2799" s="6" t="s">
        <v>4524</v>
      </c>
      <c r="B2799" s="7" t="s">
        <v>1636</v>
      </c>
      <c r="C2799" s="17" t="n">
        <v>1121</v>
      </c>
      <c r="D2799" s="18" t="n">
        <v>-0.000630810237551336</v>
      </c>
      <c r="E2799" s="18" t="n">
        <v>0.000185149834920783</v>
      </c>
      <c r="F2799" s="18" t="n">
        <v>-0.000543563569780225</v>
      </c>
      <c r="G2799" s="18" t="n">
        <v>0.000181257039469043</v>
      </c>
      <c r="H2799" s="16" t="n">
        <v>4.29500416335337</v>
      </c>
      <c r="I2799" s="17" t="n">
        <v>138.162524295574</v>
      </c>
      <c r="J2799" s="18" t="n">
        <v>3.271180139908E-005</v>
      </c>
      <c r="K2799" s="18" t="n">
        <v>7.36992268220315E-005</v>
      </c>
      <c r="L2799" s="16" t="n">
        <v>0.479013940973601</v>
      </c>
      <c r="M2799" s="16" t="n">
        <v>0.633527191102949</v>
      </c>
      <c r="N2799" s="16" t="n">
        <v>0.00156045125193226</v>
      </c>
      <c r="O2799" s="16" t="n">
        <v>0.0447134239130032</v>
      </c>
      <c r="P2799" s="34" t="b">
        <f aca="false">TRUE()</f>
        <v>1</v>
      </c>
      <c r="Q2799" s="18" t="n">
        <v>0.000191279243756478</v>
      </c>
    </row>
    <row r="2800" customFormat="false" ht="22.35" hidden="false" customHeight="false" outlineLevel="0" collapsed="false">
      <c r="A2800" s="6" t="s">
        <v>4525</v>
      </c>
      <c r="B2800" s="7" t="s">
        <v>1636</v>
      </c>
      <c r="C2800" s="17" t="n">
        <v>1122</v>
      </c>
      <c r="D2800" s="18" t="n">
        <v>-0.000698037334809067</v>
      </c>
      <c r="E2800" s="18" t="n">
        <v>0.000205526457670107</v>
      </c>
      <c r="F2800" s="18" t="n">
        <v>-0.000602780946707671</v>
      </c>
      <c r="G2800" s="18" t="n">
        <v>0.000200993049962947</v>
      </c>
      <c r="H2800" s="16" t="n">
        <v>4.22511063514905</v>
      </c>
      <c r="I2800" s="17" t="n">
        <v>138.07305140943</v>
      </c>
      <c r="J2800" s="18" t="n">
        <v>4.3135135625619E-005</v>
      </c>
      <c r="K2800" s="18" t="n">
        <v>9.59329114932041E-005</v>
      </c>
      <c r="L2800" s="16" t="n">
        <v>0.471550923661329</v>
      </c>
      <c r="M2800" s="16" t="n">
        <v>0.631690643811856</v>
      </c>
      <c r="N2800" s="16" t="n">
        <v>0.00182765326513762</v>
      </c>
      <c r="O2800" s="16" t="n">
        <v>0.0452440601126978</v>
      </c>
      <c r="P2800" s="34" t="b">
        <f aca="false">TRUE()</f>
        <v>1</v>
      </c>
      <c r="Q2800" s="18" t="n">
        <v>1.68350168350168E-005</v>
      </c>
    </row>
    <row r="2801" customFormat="false" ht="22.35" hidden="false" customHeight="false" outlineLevel="0" collapsed="false">
      <c r="A2801" s="6" t="s">
        <v>4526</v>
      </c>
      <c r="B2801" s="7" t="s">
        <v>1636</v>
      </c>
      <c r="C2801" s="17" t="n">
        <v>1123</v>
      </c>
      <c r="D2801" s="18" t="n">
        <v>-0.000773064365334853</v>
      </c>
      <c r="E2801" s="18" t="n">
        <v>0.000228424195581102</v>
      </c>
      <c r="F2801" s="18" t="n">
        <v>-0.000668659504789134</v>
      </c>
      <c r="G2801" s="18" t="n">
        <v>0.000222939187827585</v>
      </c>
      <c r="H2801" s="16" t="n">
        <v>4.16801832502744</v>
      </c>
      <c r="I2801" s="17" t="n">
        <v>137.903946580521</v>
      </c>
      <c r="J2801" s="18" t="n">
        <v>5.39637400610628E-005</v>
      </c>
      <c r="K2801" s="18" t="n">
        <v>0.000118616299367874</v>
      </c>
      <c r="L2801" s="16" t="n">
        <v>0.465800871779059</v>
      </c>
      <c r="M2801" s="16" t="n">
        <v>0.630364248546067</v>
      </c>
      <c r="N2801" s="16" t="n">
        <v>0.00206349841507016</v>
      </c>
      <c r="O2801" s="16" t="n">
        <v>0.0457782614092531</v>
      </c>
      <c r="P2801" s="34" t="b">
        <f aca="false">TRUE()</f>
        <v>1</v>
      </c>
      <c r="Q2801" s="18" t="n">
        <v>0.000112843316248334</v>
      </c>
    </row>
    <row r="2802" customFormat="false" ht="22.35" hidden="false" customHeight="false" outlineLevel="0" collapsed="false">
      <c r="A2802" s="6" t="s">
        <v>4527</v>
      </c>
      <c r="B2802" s="7" t="s">
        <v>1636</v>
      </c>
      <c r="C2802" s="17" t="n">
        <v>1124</v>
      </c>
      <c r="D2802" s="18" t="n">
        <v>-0.000855135527396281</v>
      </c>
      <c r="E2802" s="18" t="n">
        <v>0.000253643849221235</v>
      </c>
      <c r="F2802" s="18" t="n">
        <v>-0.000740737045913385</v>
      </c>
      <c r="G2802" s="18" t="n">
        <v>0.000246998590468507</v>
      </c>
      <c r="H2802" s="16" t="n">
        <v>4.11436226399462</v>
      </c>
      <c r="I2802" s="17" t="n">
        <v>137.715250879979</v>
      </c>
      <c r="J2802" s="18" t="n">
        <v>6.64837037213086E-005</v>
      </c>
      <c r="K2802" s="18" t="n">
        <v>0.000144529790698497</v>
      </c>
      <c r="L2802" s="16" t="n">
        <v>0.460493552354053</v>
      </c>
      <c r="M2802" s="16" t="n">
        <v>0.629282726252423</v>
      </c>
      <c r="N2802" s="16" t="n">
        <v>0.00229217606231882</v>
      </c>
      <c r="O2802" s="16" t="n">
        <v>0.0461791892044677</v>
      </c>
      <c r="P2802" s="34" t="b">
        <f aca="false">TRUE()</f>
        <v>1</v>
      </c>
      <c r="Q2802" s="18" t="n">
        <v>0.000131383336606532</v>
      </c>
    </row>
    <row r="2803" customFormat="false" ht="22.35" hidden="false" customHeight="false" outlineLevel="0" collapsed="false">
      <c r="A2803" s="6" t="s">
        <v>4528</v>
      </c>
      <c r="B2803" s="7" t="s">
        <v>1636</v>
      </c>
      <c r="C2803" s="17" t="n">
        <v>1125</v>
      </c>
      <c r="D2803" s="18" t="n">
        <v>-0.000944933885491952</v>
      </c>
      <c r="E2803" s="18" t="n">
        <v>0.000281297864726861</v>
      </c>
      <c r="F2803" s="18" t="n">
        <v>-0.000819594537327136</v>
      </c>
      <c r="G2803" s="18" t="n">
        <v>0.000273325980302968</v>
      </c>
      <c r="H2803" s="16" t="n">
        <v>4.06611513419973</v>
      </c>
      <c r="I2803" s="17" t="n">
        <v>137.531036615825</v>
      </c>
      <c r="J2803" s="18" t="n">
        <v>8.00763290867957E-005</v>
      </c>
      <c r="K2803" s="18" t="n">
        <v>0.000172274113898498</v>
      </c>
      <c r="L2803" s="16" t="n">
        <v>0.455762564467364</v>
      </c>
      <c r="M2803" s="16" t="n">
        <v>0.627793082338537</v>
      </c>
      <c r="N2803" s="16" t="n">
        <v>0.0025199779366588</v>
      </c>
      <c r="O2803" s="16" t="n">
        <v>0.0464882870863988</v>
      </c>
      <c r="P2803" s="34" t="b">
        <f aca="false">TRUE()</f>
        <v>1</v>
      </c>
      <c r="Q2803" s="18" t="n">
        <v>6.95847362514029E-005</v>
      </c>
    </row>
    <row r="2804" customFormat="false" ht="22.35" hidden="false" customHeight="false" outlineLevel="0" collapsed="false">
      <c r="A2804" s="6" t="s">
        <v>4529</v>
      </c>
      <c r="B2804" s="7" t="s">
        <v>1636</v>
      </c>
      <c r="C2804" s="17" t="n">
        <v>1126</v>
      </c>
      <c r="D2804" s="16" t="n">
        <v>-0.00104175483402185</v>
      </c>
      <c r="E2804" s="18" t="n">
        <v>0.000311185603904887</v>
      </c>
      <c r="F2804" s="18" t="n">
        <v>-0.000904649274389988</v>
      </c>
      <c r="G2804" s="18" t="n">
        <v>0.000301656762545795</v>
      </c>
      <c r="H2804" s="16" t="n">
        <v>4.02212976476378</v>
      </c>
      <c r="I2804" s="17" t="n">
        <v>137.335220163465</v>
      </c>
      <c r="J2804" s="18" t="n">
        <v>9.47556547375077E-005</v>
      </c>
      <c r="K2804" s="18" t="n">
        <v>0.000202698952144669</v>
      </c>
      <c r="L2804" s="16" t="n">
        <v>0.451540303575901</v>
      </c>
      <c r="M2804" s="16" t="n">
        <v>0.627099275584124</v>
      </c>
      <c r="N2804" s="16" t="n">
        <v>0.00274373951291821</v>
      </c>
      <c r="O2804" s="16" t="n">
        <v>0.0466937492706043</v>
      </c>
      <c r="P2804" s="34" t="b">
        <f aca="false">TRUE()</f>
        <v>1</v>
      </c>
      <c r="Q2804" s="18" t="n">
        <v>8.76665973475656E-005</v>
      </c>
    </row>
    <row r="2805" customFormat="false" ht="22.35" hidden="false" customHeight="false" outlineLevel="0" collapsed="false">
      <c r="A2805" s="6" t="s">
        <v>4530</v>
      </c>
      <c r="B2805" s="7" t="s">
        <v>1636</v>
      </c>
      <c r="C2805" s="17" t="n">
        <v>1127</v>
      </c>
      <c r="D2805" s="16" t="n">
        <v>-0.0011441344328097</v>
      </c>
      <c r="E2805" s="18" t="n">
        <v>0.000342576143705297</v>
      </c>
      <c r="F2805" s="18" t="n">
        <v>-0.000994808079103548</v>
      </c>
      <c r="G2805" s="18" t="n">
        <v>0.000331513971335624</v>
      </c>
      <c r="H2805" s="16" t="n">
        <v>3.98032151690096</v>
      </c>
      <c r="I2805" s="17" t="n">
        <v>137.192224340663</v>
      </c>
      <c r="J2805" s="18" t="n">
        <v>0.000111044647818552</v>
      </c>
      <c r="K2805" s="18" t="n">
        <v>0.000235962769302094</v>
      </c>
      <c r="L2805" s="16" t="n">
        <v>0.447361314272452</v>
      </c>
      <c r="M2805" s="16" t="n">
        <v>0.626038159371493</v>
      </c>
      <c r="N2805" s="16" t="n">
        <v>0.00297661963132779</v>
      </c>
      <c r="O2805" s="16" t="n">
        <v>0.0468592309408765</v>
      </c>
      <c r="P2805" s="34" t="b">
        <f aca="false">TRUE()</f>
        <v>1</v>
      </c>
      <c r="Q2805" s="18" t="n">
        <v>9.5449918494316E-005</v>
      </c>
    </row>
    <row r="2806" customFormat="false" ht="22.35" hidden="false" customHeight="false" outlineLevel="0" collapsed="false">
      <c r="A2806" s="6" t="s">
        <v>4531</v>
      </c>
      <c r="B2806" s="7" t="s">
        <v>1636</v>
      </c>
      <c r="C2806" s="17" t="n">
        <v>1128</v>
      </c>
      <c r="D2806" s="16" t="n">
        <v>-0.0012518797634238</v>
      </c>
      <c r="E2806" s="18" t="n">
        <v>0.000375250691028127</v>
      </c>
      <c r="F2806" s="16" t="n">
        <v>-0.00108987114882865</v>
      </c>
      <c r="G2806" s="18" t="n">
        <v>0.000362745619892245</v>
      </c>
      <c r="H2806" s="16" t="n">
        <v>3.94301612734274</v>
      </c>
      <c r="I2806" s="17" t="n">
        <v>137.103883044753</v>
      </c>
      <c r="J2806" s="18" t="n">
        <v>0.000127785737065157</v>
      </c>
      <c r="K2806" s="18" t="n">
        <v>0.000270428765334219</v>
      </c>
      <c r="L2806" s="16" t="n">
        <v>0.443484598108861</v>
      </c>
      <c r="M2806" s="16" t="n">
        <v>0.624854606672789</v>
      </c>
      <c r="N2806" s="16" t="n">
        <v>0.00321874529102723</v>
      </c>
      <c r="O2806" s="16" t="n">
        <v>0.0470207705649106</v>
      </c>
      <c r="P2806" s="34" t="b">
        <f aca="false">TRUE()</f>
        <v>1</v>
      </c>
      <c r="Q2806" s="18" t="n">
        <v>0.000216755164467583</v>
      </c>
    </row>
    <row r="2807" customFormat="false" ht="22.35" hidden="false" customHeight="false" outlineLevel="0" collapsed="false">
      <c r="A2807" s="6" t="s">
        <v>4532</v>
      </c>
      <c r="B2807" s="7" t="s">
        <v>1636</v>
      </c>
      <c r="C2807" s="17" t="n">
        <v>1129</v>
      </c>
      <c r="D2807" s="16" t="n">
        <v>-0.00136264969647309</v>
      </c>
      <c r="E2807" s="18" t="n">
        <v>0.000408464971417836</v>
      </c>
      <c r="F2807" s="16" t="n">
        <v>-0.00118768790927749</v>
      </c>
      <c r="G2807" s="18" t="n">
        <v>0.000394566520604349</v>
      </c>
      <c r="H2807" s="16" t="n">
        <v>3.91246031482544</v>
      </c>
      <c r="I2807" s="17" t="n">
        <v>137.043982910622</v>
      </c>
      <c r="J2807" s="18" t="n">
        <v>0.000143255993228416</v>
      </c>
      <c r="K2807" s="18" t="n">
        <v>0.000300866584968585</v>
      </c>
      <c r="L2807" s="16" t="n">
        <v>0.440261129613836</v>
      </c>
      <c r="M2807" s="16" t="n">
        <v>0.624222018161412</v>
      </c>
      <c r="N2807" s="16" t="n">
        <v>0.00342522868036672</v>
      </c>
      <c r="O2807" s="16" t="n">
        <v>0.0471451892185013</v>
      </c>
      <c r="P2807" s="34" t="b">
        <f aca="false">TRUE()</f>
        <v>1</v>
      </c>
      <c r="Q2807" s="18" t="n">
        <v>0.000192201643128315</v>
      </c>
    </row>
    <row r="2808" customFormat="false" ht="22.35" hidden="false" customHeight="false" outlineLevel="0" collapsed="false">
      <c r="A2808" s="6" t="s">
        <v>4533</v>
      </c>
      <c r="B2808" s="7" t="s">
        <v>1636</v>
      </c>
      <c r="C2808" s="17" t="n">
        <v>1130</v>
      </c>
      <c r="D2808" s="16" t="n">
        <v>-0.00147503623026738</v>
      </c>
      <c r="E2808" s="18" t="n">
        <v>0.000441774678654971</v>
      </c>
      <c r="F2808" s="16" t="n">
        <v>-0.00128704433489448</v>
      </c>
      <c r="G2808" s="18" t="n">
        <v>0.000426542962460977</v>
      </c>
      <c r="H2808" s="16" t="n">
        <v>3.88715491862923</v>
      </c>
      <c r="I2808" s="17" t="n">
        <v>137.005377294868</v>
      </c>
      <c r="J2808" s="18" t="n">
        <v>0.000157395932388633</v>
      </c>
      <c r="K2808" s="18" t="n">
        <v>0.000328733326327543</v>
      </c>
      <c r="L2808" s="16" t="n">
        <v>0.437550344921697</v>
      </c>
      <c r="M2808" s="16" t="n">
        <v>0.623446587082951</v>
      </c>
      <c r="N2808" s="16" t="n">
        <v>0.00359399884780969</v>
      </c>
      <c r="O2808" s="16" t="n">
        <v>0.0472275234816314</v>
      </c>
      <c r="P2808" s="34" t="b">
        <f aca="false">TRUE()</f>
        <v>1</v>
      </c>
      <c r="Q2808" s="18" t="n">
        <v>0.000136733543158697</v>
      </c>
    </row>
    <row r="2809" customFormat="false" ht="22.35" hidden="false" customHeight="false" outlineLevel="0" collapsed="false">
      <c r="A2809" s="6" t="s">
        <v>4534</v>
      </c>
      <c r="B2809" s="7" t="s">
        <v>1636</v>
      </c>
      <c r="C2809" s="17" t="n">
        <v>1131</v>
      </c>
      <c r="D2809" s="16" t="n">
        <v>-0.00158796965710476</v>
      </c>
      <c r="E2809" s="18" t="n">
        <v>0.000474779314077574</v>
      </c>
      <c r="F2809" s="16" t="n">
        <v>-0.00138688256730369</v>
      </c>
      <c r="G2809" s="18" t="n">
        <v>0.000458261908205579</v>
      </c>
      <c r="H2809" s="16" t="n">
        <v>3.86908201517975</v>
      </c>
      <c r="I2809" s="17" t="n">
        <v>136.978836553201</v>
      </c>
      <c r="J2809" s="18" t="n">
        <v>0.000168296017707552</v>
      </c>
      <c r="K2809" s="18" t="n">
        <v>0.000349388931208774</v>
      </c>
      <c r="L2809" s="16" t="n">
        <v>0.435609703015585</v>
      </c>
      <c r="M2809" s="16" t="n">
        <v>0.623120089786757</v>
      </c>
      <c r="N2809" s="16" t="n">
        <v>0.00372518930753914</v>
      </c>
      <c r="O2809" s="16" t="n">
        <v>0.0472584421243381</v>
      </c>
      <c r="P2809" s="34" t="b">
        <f aca="false">TRUE()</f>
        <v>1</v>
      </c>
      <c r="Q2809" s="18" t="n">
        <v>7.24506974506974E-005</v>
      </c>
    </row>
    <row r="2810" customFormat="false" ht="22.35" hidden="false" customHeight="false" outlineLevel="0" collapsed="false">
      <c r="A2810" s="6" t="s">
        <v>4535</v>
      </c>
      <c r="B2810" s="7" t="s">
        <v>1636</v>
      </c>
      <c r="C2810" s="17" t="n">
        <v>1132</v>
      </c>
      <c r="D2810" s="16" t="n">
        <v>-0.00169823129821425</v>
      </c>
      <c r="E2810" s="18" t="n">
        <v>0.000506634108070158</v>
      </c>
      <c r="F2810" s="16" t="n">
        <v>-0.00148451903638849</v>
      </c>
      <c r="G2810" s="18" t="n">
        <v>0.000488936242069094</v>
      </c>
      <c r="H2810" s="16" t="n">
        <v>3.85354671763296</v>
      </c>
      <c r="I2810" s="17" t="n">
        <v>136.966677865503</v>
      </c>
      <c r="J2810" s="18" t="n">
        <v>0.000178229996330623</v>
      </c>
      <c r="K2810" s="18" t="n">
        <v>0.000368904979936202</v>
      </c>
      <c r="L2810" s="16" t="n">
        <v>0.433903406549531</v>
      </c>
      <c r="M2810" s="16" t="n">
        <v>0.622569125599429</v>
      </c>
      <c r="N2810" s="16" t="n">
        <v>0.00384764579052705</v>
      </c>
      <c r="O2810" s="16" t="n">
        <v>0.0472696514005556</v>
      </c>
      <c r="P2810" s="34" t="b">
        <f aca="false">TRUE()</f>
        <v>1</v>
      </c>
      <c r="Q2810" s="18" t="n">
        <v>1.68350168350168E-005</v>
      </c>
    </row>
    <row r="2811" customFormat="false" ht="22.35" hidden="false" customHeight="false" outlineLevel="0" collapsed="false">
      <c r="A2811" s="6" t="s">
        <v>4536</v>
      </c>
      <c r="B2811" s="7" t="s">
        <v>1636</v>
      </c>
      <c r="C2811" s="17" t="n">
        <v>1133</v>
      </c>
      <c r="D2811" s="16" t="n">
        <v>-0.00180431280774419</v>
      </c>
      <c r="E2811" s="18" t="n">
        <v>0.000536965251120385</v>
      </c>
      <c r="F2811" s="16" t="n">
        <v>-0.00157864244576948</v>
      </c>
      <c r="G2811" s="18" t="n">
        <v>0.000518280743446737</v>
      </c>
      <c r="H2811" s="16" t="n">
        <v>3.8392320534329</v>
      </c>
      <c r="I2811" s="17" t="n">
        <v>136.978252952988</v>
      </c>
      <c r="J2811" s="18" t="n">
        <v>0.000187862348602981</v>
      </c>
      <c r="K2811" s="18" t="n">
        <v>0.000388068067049463</v>
      </c>
      <c r="L2811" s="16" t="n">
        <v>0.432251020255773</v>
      </c>
      <c r="M2811" s="16" t="n">
        <v>0.622120191817162</v>
      </c>
      <c r="N2811" s="16" t="n">
        <v>0.00396572962637056</v>
      </c>
      <c r="O2811" s="16" t="n">
        <v>0.0472548007601497</v>
      </c>
      <c r="P2811" s="34" t="b">
        <f aca="false">TRUE()</f>
        <v>1</v>
      </c>
      <c r="Q2811" s="18" t="n">
        <v>0.000137960865856149</v>
      </c>
    </row>
    <row r="2812" customFormat="false" ht="22.35" hidden="false" customHeight="false" outlineLevel="0" collapsed="false">
      <c r="A2812" s="6" t="s">
        <v>4537</v>
      </c>
      <c r="B2812" s="7" t="s">
        <v>1636</v>
      </c>
      <c r="C2812" s="17" t="n">
        <v>1134</v>
      </c>
      <c r="D2812" s="16" t="n">
        <v>-0.0019032904725066</v>
      </c>
      <c r="E2812" s="18" t="n">
        <v>0.000564803835736559</v>
      </c>
      <c r="F2812" s="16" t="n">
        <v>-0.00166676072331337</v>
      </c>
      <c r="G2812" s="18" t="n">
        <v>0.000545292778707329</v>
      </c>
      <c r="H2812" s="16" t="n">
        <v>3.82548380019488</v>
      </c>
      <c r="I2812" s="17" t="n">
        <v>136.999716042905</v>
      </c>
      <c r="J2812" s="18" t="n">
        <v>0.000197572046695814</v>
      </c>
      <c r="K2812" s="18" t="n">
        <v>0.000405702124585664</v>
      </c>
      <c r="L2812" s="16" t="n">
        <v>0.43062820497783</v>
      </c>
      <c r="M2812" s="16" t="n">
        <v>0.621752882358943</v>
      </c>
      <c r="N2812" s="16" t="n">
        <v>0.00408789425784396</v>
      </c>
      <c r="O2812" s="16" t="n">
        <v>0.0472235324021848</v>
      </c>
      <c r="P2812" s="34" t="b">
        <f aca="false">TRUE()</f>
        <v>1</v>
      </c>
      <c r="Q2812" s="18" t="n">
        <v>1.99134199134199E-005</v>
      </c>
    </row>
    <row r="2813" customFormat="false" ht="22.35" hidden="false" customHeight="false" outlineLevel="0" collapsed="false">
      <c r="A2813" s="6" t="s">
        <v>4538</v>
      </c>
      <c r="B2813" s="7" t="s">
        <v>1636</v>
      </c>
      <c r="C2813" s="17" t="n">
        <v>1135</v>
      </c>
      <c r="D2813" s="16" t="n">
        <v>-0.00199354556516942</v>
      </c>
      <c r="E2813" s="18" t="n">
        <v>0.000589704691718371</v>
      </c>
      <c r="F2813" s="16" t="n">
        <v>-0.00174757715599652</v>
      </c>
      <c r="G2813" s="18" t="n">
        <v>0.000569581392243609</v>
      </c>
      <c r="H2813" s="16" t="n">
        <v>3.80989720872252</v>
      </c>
      <c r="I2813" s="17" t="n">
        <v>137.03559180371</v>
      </c>
      <c r="J2813" s="18" t="n">
        <v>0.0002091498741281</v>
      </c>
      <c r="K2813" s="18" t="n">
        <v>0.000427520842549306</v>
      </c>
      <c r="L2813" s="16" t="n">
        <v>0.428749037540088</v>
      </c>
      <c r="M2813" s="16" t="n">
        <v>0.620936639118457</v>
      </c>
      <c r="N2813" s="16" t="n">
        <v>0.00424493716574563</v>
      </c>
      <c r="O2813" s="16" t="n">
        <v>0.0472208925235515</v>
      </c>
      <c r="P2813" s="34" t="b">
        <f aca="false">TRUE()</f>
        <v>1</v>
      </c>
      <c r="Q2813" s="18" t="n">
        <v>2.69360269360269E-005</v>
      </c>
    </row>
    <row r="2814" customFormat="false" ht="22.35" hidden="false" customHeight="false" outlineLevel="0" collapsed="false">
      <c r="A2814" s="6" t="s">
        <v>4539</v>
      </c>
      <c r="B2814" s="7" t="s">
        <v>1636</v>
      </c>
      <c r="C2814" s="17" t="n">
        <v>1136</v>
      </c>
      <c r="D2814" s="16" t="n">
        <v>-0.00207178964565961</v>
      </c>
      <c r="E2814" s="18" t="n">
        <v>0.000610704230862317</v>
      </c>
      <c r="F2814" s="16" t="n">
        <v>-0.0018180642957565</v>
      </c>
      <c r="G2814" s="18" t="n">
        <v>0.000590160839338757</v>
      </c>
      <c r="H2814" s="16" t="n">
        <v>3.79460965744725</v>
      </c>
      <c r="I2814" s="17" t="n">
        <v>137.077040009548</v>
      </c>
      <c r="J2814" s="18" t="n">
        <v>0.000221125970511048</v>
      </c>
      <c r="K2814" s="18" t="n">
        <v>0.000450281048881673</v>
      </c>
      <c r="L2814" s="16" t="n">
        <v>0.426885443942288</v>
      </c>
      <c r="M2814" s="16" t="n">
        <v>0.620528517498215</v>
      </c>
      <c r="N2814" s="16" t="n">
        <v>0.00440200799307871</v>
      </c>
      <c r="O2814" s="16" t="n">
        <v>0.047201437116515</v>
      </c>
      <c r="P2814" s="34" t="b">
        <f aca="false">TRUE()</f>
        <v>1</v>
      </c>
      <c r="Q2814" s="18" t="n">
        <v>4.21406254739588E-005</v>
      </c>
    </row>
    <row r="2815" customFormat="false" ht="22.35" hidden="false" customHeight="false" outlineLevel="0" collapsed="false">
      <c r="A2815" s="6" t="s">
        <v>4540</v>
      </c>
      <c r="B2815" s="7" t="s">
        <v>1636</v>
      </c>
      <c r="C2815" s="17" t="n">
        <v>1137</v>
      </c>
      <c r="D2815" s="16" t="n">
        <v>-0.00213777693620265</v>
      </c>
      <c r="E2815" s="18" t="n">
        <v>0.000627623192912352</v>
      </c>
      <c r="F2815" s="16" t="n">
        <v>-0.00187794197495999</v>
      </c>
      <c r="G2815" s="18" t="n">
        <v>0.000606786253966072</v>
      </c>
      <c r="H2815" s="16" t="n">
        <v>3.78095681656204</v>
      </c>
      <c r="I2815" s="17" t="n">
        <v>137.114546968504</v>
      </c>
      <c r="J2815" s="18" t="n">
        <v>0.000232369240139146</v>
      </c>
      <c r="K2815" s="18" t="n">
        <v>0.000470485594424459</v>
      </c>
      <c r="L2815" s="16" t="n">
        <v>0.425220585313255</v>
      </c>
      <c r="M2815" s="16" t="n">
        <v>0.61991633506785</v>
      </c>
      <c r="N2815" s="16" t="n">
        <v>0.00454438987584988</v>
      </c>
      <c r="O2815" s="16" t="n">
        <v>0.0471263541214264</v>
      </c>
      <c r="P2815" s="34" t="b">
        <f aca="false">TRUE()</f>
        <v>1</v>
      </c>
      <c r="Q2815" s="18" t="n">
        <v>0.00029925430052881</v>
      </c>
    </row>
    <row r="2816" customFormat="false" ht="22.35" hidden="false" customHeight="false" outlineLevel="0" collapsed="false">
      <c r="A2816" s="6" t="s">
        <v>4541</v>
      </c>
      <c r="B2816" s="7" t="s">
        <v>1636</v>
      </c>
      <c r="C2816" s="17" t="n">
        <v>1138</v>
      </c>
      <c r="D2816" s="16" t="n">
        <v>-0.00218790391672514</v>
      </c>
      <c r="E2816" s="18" t="n">
        <v>0.000639721905082502</v>
      </c>
      <c r="F2816" s="16" t="n">
        <v>-0.00192402147133058</v>
      </c>
      <c r="G2816" s="18" t="n">
        <v>0.000618656145773987</v>
      </c>
      <c r="H2816" s="16" t="n">
        <v>3.76706639793041</v>
      </c>
      <c r="I2816" s="17" t="n">
        <v>137.137637213493</v>
      </c>
      <c r="J2816" s="18" t="n">
        <v>0.000244373825807501</v>
      </c>
      <c r="K2816" s="18" t="n">
        <v>0.000493264288473312</v>
      </c>
      <c r="L2816" s="16" t="n">
        <v>0.423579409180181</v>
      </c>
      <c r="M2816" s="16" t="n">
        <v>0.619304152637486</v>
      </c>
      <c r="N2816" s="16" t="n">
        <v>0.00468753250312409</v>
      </c>
      <c r="O2816" s="16" t="n">
        <v>0.0470447358737607</v>
      </c>
      <c r="P2816" s="34" t="b">
        <f aca="false">TRUE()</f>
        <v>1</v>
      </c>
      <c r="Q2816" s="18" t="n">
        <v>0.000156822603852492</v>
      </c>
    </row>
    <row r="2817" customFormat="false" ht="22.35" hidden="false" customHeight="false" outlineLevel="0" collapsed="false">
      <c r="A2817" s="6" t="s">
        <v>4542</v>
      </c>
      <c r="B2817" s="7" t="s">
        <v>1636</v>
      </c>
      <c r="C2817" s="17" t="n">
        <v>1139</v>
      </c>
      <c r="D2817" s="16" t="n">
        <v>-0.00222057629521907</v>
      </c>
      <c r="E2817" s="18" t="n">
        <v>0.000646691747647916</v>
      </c>
      <c r="F2817" s="16" t="n">
        <v>-0.00195487207621668</v>
      </c>
      <c r="G2817" s="18" t="n">
        <v>0.000625487953144035</v>
      </c>
      <c r="H2817" s="16" t="n">
        <v>3.75210616420503</v>
      </c>
      <c r="I2817" s="17" t="n">
        <v>137.149728488956</v>
      </c>
      <c r="J2817" s="18" t="n">
        <v>0.000257968890034002</v>
      </c>
      <c r="K2817" s="18" t="n">
        <v>0.000518687448469529</v>
      </c>
      <c r="L2817" s="16" t="n">
        <v>0.421856055397222</v>
      </c>
      <c r="M2817" s="16" t="n">
        <v>0.618916437098255</v>
      </c>
      <c r="N2817" s="16" t="n">
        <v>0.00484549483248053</v>
      </c>
      <c r="O2817" s="16" t="n">
        <v>0.0469697519083482</v>
      </c>
      <c r="P2817" s="34" t="b">
        <f aca="false">TRUE()</f>
        <v>1</v>
      </c>
      <c r="Q2817" s="18" t="n">
        <v>1.90136660724896E-005</v>
      </c>
    </row>
    <row r="2818" customFormat="false" ht="22.35" hidden="false" customHeight="false" outlineLevel="0" collapsed="false">
      <c r="A2818" s="6" t="s">
        <v>4543</v>
      </c>
      <c r="B2818" s="7" t="s">
        <v>1636</v>
      </c>
      <c r="C2818" s="17" t="n">
        <v>1140</v>
      </c>
      <c r="D2818" s="16" t="n">
        <v>-0.00223595165307675</v>
      </c>
      <c r="E2818" s="18" t="n">
        <v>0.000648672105534948</v>
      </c>
      <c r="F2818" s="16" t="n">
        <v>-0.00197057075938393</v>
      </c>
      <c r="G2818" s="18" t="n">
        <v>0.000627421663728865</v>
      </c>
      <c r="H2818" s="16" t="n">
        <v>3.73608218728588</v>
      </c>
      <c r="I2818" s="17" t="n">
        <v>137.152138180898</v>
      </c>
      <c r="J2818" s="18" t="n">
        <v>0.000273332170602164</v>
      </c>
      <c r="K2818" s="18" t="n">
        <v>0.000546137943186799</v>
      </c>
      <c r="L2818" s="16" t="n">
        <v>0.420046280331446</v>
      </c>
      <c r="M2818" s="16" t="n">
        <v>0.618712376288134</v>
      </c>
      <c r="N2818" s="16" t="n">
        <v>0.00501033991264644</v>
      </c>
      <c r="O2818" s="16" t="n">
        <v>0.0468868975292245</v>
      </c>
      <c r="P2818" s="34" t="b">
        <f aca="false">TRUE()</f>
        <v>1</v>
      </c>
      <c r="Q2818" s="18" t="n">
        <v>0.000153330628648412</v>
      </c>
    </row>
    <row r="2819" customFormat="false" ht="22.35" hidden="false" customHeight="false" outlineLevel="0" collapsed="false">
      <c r="A2819" s="6" t="s">
        <v>4544</v>
      </c>
      <c r="B2819" s="7" t="s">
        <v>1636</v>
      </c>
      <c r="C2819" s="17" t="n">
        <v>1141</v>
      </c>
      <c r="D2819" s="16" t="n">
        <v>-0.00223295066887453</v>
      </c>
      <c r="E2819" s="18" t="n">
        <v>0.000645516676803192</v>
      </c>
      <c r="F2819" s="16" t="n">
        <v>-0.001970149019323</v>
      </c>
      <c r="G2819" s="18" t="n">
        <v>0.000624234988013267</v>
      </c>
      <c r="H2819" s="16" t="n">
        <v>3.71798274393029</v>
      </c>
      <c r="I2819" s="17" t="n">
        <v>137.134312572426</v>
      </c>
      <c r="J2819" s="18" t="n">
        <v>0.000291742418887477</v>
      </c>
      <c r="K2819" s="18" t="n">
        <v>0.000576538589706204</v>
      </c>
      <c r="L2819" s="16" t="n">
        <v>0.418071530661404</v>
      </c>
      <c r="M2819" s="16" t="n">
        <v>0.618079787776757</v>
      </c>
      <c r="N2819" s="16" t="n">
        <v>0.00521235265403522</v>
      </c>
      <c r="O2819" s="16" t="n">
        <v>0.0468210158862298</v>
      </c>
      <c r="P2819" s="34" t="b">
        <f aca="false">TRUE()</f>
        <v>1</v>
      </c>
      <c r="Q2819" s="18" t="n">
        <v>0.000308987200557174</v>
      </c>
    </row>
    <row r="2820" customFormat="false" ht="22.35" hidden="false" customHeight="false" outlineLevel="0" collapsed="false">
      <c r="A2820" s="6" t="s">
        <v>4545</v>
      </c>
      <c r="B2820" s="7" t="s">
        <v>1636</v>
      </c>
      <c r="C2820" s="17" t="n">
        <v>1142</v>
      </c>
      <c r="D2820" s="16" t="n">
        <v>-0.00221203684398393</v>
      </c>
      <c r="E2820" s="18" t="n">
        <v>0.000637250918256281</v>
      </c>
      <c r="F2820" s="16" t="n">
        <v>-0.00195395136421492</v>
      </c>
      <c r="G2820" s="18" t="n">
        <v>0.000616079678188844</v>
      </c>
      <c r="H2820" s="16" t="n">
        <v>3.69877441251536</v>
      </c>
      <c r="I2820" s="17" t="n">
        <v>137.112581013391</v>
      </c>
      <c r="J2820" s="18" t="n">
        <v>0.000312563755887847</v>
      </c>
      <c r="K2820" s="18" t="n">
        <v>0.000615341360025885</v>
      </c>
      <c r="L2820" s="16" t="n">
        <v>0.415984651652325</v>
      </c>
      <c r="M2820" s="16" t="n">
        <v>0.617447199265381</v>
      </c>
      <c r="N2820" s="16" t="n">
        <v>0.00544669671127281</v>
      </c>
      <c r="O2820" s="16" t="n">
        <v>0.0467994255943271</v>
      </c>
      <c r="P2820" s="34" t="b">
        <f aca="false">TRUE()</f>
        <v>1</v>
      </c>
      <c r="Q2820" s="18" t="n">
        <v>8.6698859944474E-005</v>
      </c>
    </row>
    <row r="2821" customFormat="false" ht="22.35" hidden="false" customHeight="false" outlineLevel="0" collapsed="false">
      <c r="A2821" s="6" t="s">
        <v>4546</v>
      </c>
      <c r="B2821" s="7" t="s">
        <v>1636</v>
      </c>
      <c r="C2821" s="17" t="n">
        <v>1143</v>
      </c>
      <c r="D2821" s="16" t="n">
        <v>-0.00217372560268986</v>
      </c>
      <c r="E2821" s="18" t="n">
        <v>0.000624081880069598</v>
      </c>
      <c r="F2821" s="16" t="n">
        <v>-0.00192230703102333</v>
      </c>
      <c r="G2821" s="18" t="n">
        <v>0.000603257624858794</v>
      </c>
      <c r="H2821" s="16" t="n">
        <v>3.67934732728026</v>
      </c>
      <c r="I2821" s="17" t="n">
        <v>137.100188634493</v>
      </c>
      <c r="J2821" s="18" t="n">
        <v>0.000335039197064049</v>
      </c>
      <c r="K2821" s="18" t="n">
        <v>0.000655855031988587</v>
      </c>
      <c r="L2821" s="16" t="n">
        <v>0.413841217334397</v>
      </c>
      <c r="M2821" s="16" t="n">
        <v>0.617018671564126</v>
      </c>
      <c r="N2821" s="16" t="n">
        <v>0.00569481778449466</v>
      </c>
      <c r="O2821" s="16" t="n">
        <v>0.0467801437024755</v>
      </c>
      <c r="P2821" s="34" t="b">
        <f aca="false">TRUE()</f>
        <v>1</v>
      </c>
      <c r="Q2821" s="18" t="n">
        <v>1.85185185185185E-005</v>
      </c>
    </row>
    <row r="2822" customFormat="false" ht="22.35" hidden="false" customHeight="false" outlineLevel="0" collapsed="false">
      <c r="A2822" s="6" t="s">
        <v>4547</v>
      </c>
      <c r="B2822" s="7" t="s">
        <v>1636</v>
      </c>
      <c r="C2822" s="17" t="n">
        <v>1144</v>
      </c>
      <c r="D2822" s="16" t="n">
        <v>-0.00211765544346687</v>
      </c>
      <c r="E2822" s="18" t="n">
        <v>0.000605856535931076</v>
      </c>
      <c r="F2822" s="16" t="n">
        <v>-0.00187482203906691</v>
      </c>
      <c r="G2822" s="18" t="n">
        <v>0.000585696558315915</v>
      </c>
      <c r="H2822" s="16" t="n">
        <v>3.66055622108875</v>
      </c>
      <c r="I2822" s="17" t="n">
        <v>137.108104294992</v>
      </c>
      <c r="J2822" s="18" t="n">
        <v>0.000358209138254976</v>
      </c>
      <c r="K2822" s="18" t="n">
        <v>0.000697264504576994</v>
      </c>
      <c r="L2822" s="16" t="n">
        <v>0.411701315031372</v>
      </c>
      <c r="M2822" s="16" t="n">
        <v>0.616406489133762</v>
      </c>
      <c r="N2822" s="16" t="n">
        <v>0.00592905586098686</v>
      </c>
      <c r="O2822" s="16" t="n">
        <v>0.0467545573657234</v>
      </c>
      <c r="P2822" s="34" t="b">
        <f aca="false">TRUE()</f>
        <v>1</v>
      </c>
      <c r="Q2822" s="18" t="n">
        <v>0.000109990590382747</v>
      </c>
    </row>
    <row r="2823" customFormat="false" ht="22.35" hidden="false" customHeight="false" outlineLevel="0" collapsed="false">
      <c r="A2823" s="6" t="s">
        <v>4548</v>
      </c>
      <c r="B2823" s="7" t="s">
        <v>1636</v>
      </c>
      <c r="C2823" s="17" t="n">
        <v>1145</v>
      </c>
      <c r="D2823" s="16" t="n">
        <v>-0.00204493973570926</v>
      </c>
      <c r="E2823" s="18" t="n">
        <v>0.000582983243776771</v>
      </c>
      <c r="F2823" s="16" t="n">
        <v>-0.00181243170434549</v>
      </c>
      <c r="G2823" s="18" t="n">
        <v>0.000563798304797284</v>
      </c>
      <c r="H2823" s="16" t="n">
        <v>3.64220489310969</v>
      </c>
      <c r="I2823" s="17" t="n">
        <v>137.13946122698</v>
      </c>
      <c r="J2823" s="18" t="n">
        <v>0.000382271389750537</v>
      </c>
      <c r="K2823" s="18" t="n">
        <v>0.000741667259216797</v>
      </c>
      <c r="L2823" s="16" t="n">
        <v>0.40953360299139</v>
      </c>
      <c r="M2823" s="16" t="n">
        <v>0.615508621569228</v>
      </c>
      <c r="N2823" s="16" t="n">
        <v>0.00618820215021709</v>
      </c>
      <c r="O2823" s="16" t="n">
        <v>0.0467372004702888</v>
      </c>
      <c r="P2823" s="34" t="b">
        <f aca="false">TRUE()</f>
        <v>1</v>
      </c>
      <c r="Q2823" s="18" t="n">
        <v>6.45311626172869E-005</v>
      </c>
    </row>
    <row r="2824" customFormat="false" ht="22.35" hidden="false" customHeight="false" outlineLevel="0" collapsed="false">
      <c r="A2824" s="6" t="s">
        <v>4549</v>
      </c>
      <c r="B2824" s="7" t="s">
        <v>1636</v>
      </c>
      <c r="C2824" s="17" t="n">
        <v>1146</v>
      </c>
      <c r="D2824" s="16" t="n">
        <v>-0.00195858825164897</v>
      </c>
      <c r="E2824" s="18" t="n">
        <v>0.000556348713222248</v>
      </c>
      <c r="F2824" s="16" t="n">
        <v>-0.00173767997868591</v>
      </c>
      <c r="G2824" s="18" t="n">
        <v>0.000538496705430912</v>
      </c>
      <c r="H2824" s="16" t="n">
        <v>3.6256786295472</v>
      </c>
      <c r="I2824" s="17" t="n">
        <v>137.209618784766</v>
      </c>
      <c r="J2824" s="18" t="n">
        <v>0.000405201194304048</v>
      </c>
      <c r="K2824" s="18" t="n">
        <v>0.000783225410508522</v>
      </c>
      <c r="L2824" s="16" t="n">
        <v>0.407444705059836</v>
      </c>
      <c r="M2824" s="16" t="n">
        <v>0.614876033057851</v>
      </c>
      <c r="N2824" s="16" t="n">
        <v>0.00643504466548762</v>
      </c>
      <c r="O2824" s="16" t="n">
        <v>0.0467091796953608</v>
      </c>
      <c r="P2824" s="34" t="b">
        <f aca="false">TRUE()</f>
        <v>1</v>
      </c>
      <c r="Q2824" s="18" t="n">
        <v>9.36026936026936E-005</v>
      </c>
    </row>
    <row r="2825" customFormat="false" ht="22.35" hidden="false" customHeight="false" outlineLevel="0" collapsed="false">
      <c r="A2825" s="6" t="s">
        <v>4550</v>
      </c>
      <c r="B2825" s="7" t="s">
        <v>1636</v>
      </c>
      <c r="C2825" s="17" t="n">
        <v>1147</v>
      </c>
      <c r="D2825" s="16" t="n">
        <v>-0.00185891418445102</v>
      </c>
      <c r="E2825" s="18" t="n">
        <v>0.000526199732318858</v>
      </c>
      <c r="F2825" s="16" t="n">
        <v>-0.00165085631144625</v>
      </c>
      <c r="G2825" s="18" t="n">
        <v>0.000509961791488474</v>
      </c>
      <c r="H2825" s="16" t="n">
        <v>3.60969821750282</v>
      </c>
      <c r="I2825" s="17" t="n">
        <v>137.314840540788</v>
      </c>
      <c r="J2825" s="18" t="n">
        <v>0.000428568941188038</v>
      </c>
      <c r="K2825" s="18" t="n">
        <v>0.000826468915395148</v>
      </c>
      <c r="L2825" s="16" t="n">
        <v>0.405305464917737</v>
      </c>
      <c r="M2825" s="16" t="n">
        <v>0.614529129680645</v>
      </c>
      <c r="N2825" s="16" t="n">
        <v>0.00672221269129229</v>
      </c>
      <c r="O2825" s="16" t="n">
        <v>0.0467250082261585</v>
      </c>
      <c r="P2825" s="34" t="b">
        <f aca="false">TRUE()</f>
        <v>1</v>
      </c>
      <c r="Q2825" s="18" t="n">
        <v>0.000176632913701879</v>
      </c>
    </row>
    <row r="2826" customFormat="false" ht="22.35" hidden="false" customHeight="false" outlineLevel="0" collapsed="false">
      <c r="A2826" s="6" t="s">
        <v>4551</v>
      </c>
      <c r="B2826" s="7" t="s">
        <v>1636</v>
      </c>
      <c r="C2826" s="17" t="n">
        <v>1148</v>
      </c>
      <c r="D2826" s="16" t="n">
        <v>-0.0017491242457273</v>
      </c>
      <c r="E2826" s="18" t="n">
        <v>0.000493585703989924</v>
      </c>
      <c r="F2826" s="16" t="n">
        <v>-0.00155484128480119</v>
      </c>
      <c r="G2826" s="18" t="n">
        <v>0.000479216339488727</v>
      </c>
      <c r="H2826" s="16" t="n">
        <v>3.59240792913018</v>
      </c>
      <c r="I2826" s="17" t="n">
        <v>137.464667889315</v>
      </c>
      <c r="J2826" s="18" t="n">
        <v>0.000455248286648398</v>
      </c>
      <c r="K2826" s="18" t="n">
        <v>0.000875071972946202</v>
      </c>
      <c r="L2826" s="16" t="n">
        <v>0.402879537165996</v>
      </c>
      <c r="M2826" s="16" t="n">
        <v>0.613712886440159</v>
      </c>
      <c r="N2826" s="16" t="n">
        <v>0.0070786411156222</v>
      </c>
      <c r="O2826" s="16" t="n">
        <v>0.0468359598418755</v>
      </c>
      <c r="P2826" s="34" t="b">
        <f aca="false">TRUE()</f>
        <v>1</v>
      </c>
      <c r="Q2826" s="18" t="n">
        <v>5.51676182110965E-005</v>
      </c>
    </row>
    <row r="2827" customFormat="false" ht="22.35" hidden="false" customHeight="false" outlineLevel="0" collapsed="false">
      <c r="A2827" s="6" t="s">
        <v>4552</v>
      </c>
      <c r="B2827" s="7" t="s">
        <v>1636</v>
      </c>
      <c r="C2827" s="17" t="n">
        <v>1149</v>
      </c>
      <c r="D2827" s="16" t="n">
        <v>-0.0016310982105117</v>
      </c>
      <c r="E2827" s="18" t="n">
        <v>0.000458927177772741</v>
      </c>
      <c r="F2827" s="16" t="n">
        <v>-0.00145121880768122</v>
      </c>
      <c r="G2827" s="18" t="n">
        <v>0.000446621924043181</v>
      </c>
      <c r="H2827" s="16" t="n">
        <v>3.57592089121539</v>
      </c>
      <c r="I2827" s="17" t="n">
        <v>137.662367136079</v>
      </c>
      <c r="J2827" s="18" t="n">
        <v>0.000482086928422298</v>
      </c>
      <c r="K2827" s="18" t="n">
        <v>0.000924519756447567</v>
      </c>
      <c r="L2827" s="16" t="n">
        <v>0.400397871840742</v>
      </c>
      <c r="M2827" s="16" t="n">
        <v>0.613141516171819</v>
      </c>
      <c r="N2827" s="16" t="n">
        <v>0.00746590727701031</v>
      </c>
      <c r="O2827" s="16" t="n">
        <v>0.0470221351776846</v>
      </c>
      <c r="P2827" s="34" t="b">
        <f aca="false">TRUE()</f>
        <v>1</v>
      </c>
      <c r="Q2827" s="18" t="n">
        <v>0.000127999809085131</v>
      </c>
    </row>
    <row r="2828" customFormat="false" ht="22.35" hidden="false" customHeight="false" outlineLevel="0" collapsed="false">
      <c r="A2828" s="6" t="s">
        <v>4553</v>
      </c>
      <c r="B2828" s="7" t="s">
        <v>1636</v>
      </c>
      <c r="C2828" s="17" t="n">
        <v>1150</v>
      </c>
      <c r="D2828" s="16" t="n">
        <v>-0.00150837387035014</v>
      </c>
      <c r="E2828" s="18" t="n">
        <v>0.000423222964240356</v>
      </c>
      <c r="F2828" s="16" t="n">
        <v>-0.00134318426316031</v>
      </c>
      <c r="G2828" s="18" t="n">
        <v>0.000413127576017149</v>
      </c>
      <c r="H2828" s="16" t="n">
        <v>3.55920657364888</v>
      </c>
      <c r="I2828" s="17" t="n">
        <v>137.917667331539</v>
      </c>
      <c r="J2828" s="18" t="n">
        <v>0.000510759166915843</v>
      </c>
      <c r="K2828" s="18" t="n">
        <v>0.000978601358587604</v>
      </c>
      <c r="L2828" s="16" t="n">
        <v>0.397719335888472</v>
      </c>
      <c r="M2828" s="16" t="n">
        <v>0.612223242526273</v>
      </c>
      <c r="N2828" s="16" t="n">
        <v>0.00793097649265111</v>
      </c>
      <c r="O2828" s="16" t="n">
        <v>0.047342797955231</v>
      </c>
      <c r="P2828" s="34" t="b">
        <f aca="false">TRUE()</f>
        <v>1</v>
      </c>
      <c r="Q2828" s="18" t="n">
        <v>0.000138368606181715</v>
      </c>
    </row>
    <row r="2829" customFormat="false" ht="22.35" hidden="false" customHeight="false" outlineLevel="0" collapsed="false">
      <c r="A2829" s="6" t="s">
        <v>4554</v>
      </c>
      <c r="B2829" s="7" t="s">
        <v>1636</v>
      </c>
      <c r="C2829" s="17" t="n">
        <v>1151</v>
      </c>
      <c r="D2829" s="16" t="n">
        <v>-0.00138237878981374</v>
      </c>
      <c r="E2829" s="18" t="n">
        <v>0.000386936574249382</v>
      </c>
      <c r="F2829" s="16" t="n">
        <v>-0.00123190890422571</v>
      </c>
      <c r="G2829" s="18" t="n">
        <v>0.000379169107852864</v>
      </c>
      <c r="H2829" s="16" t="n">
        <v>3.54388815861144</v>
      </c>
      <c r="I2829" s="17" t="n">
        <v>138.245025950386</v>
      </c>
      <c r="J2829" s="18" t="n">
        <v>0.0005383418722805</v>
      </c>
      <c r="K2829" s="16" t="n">
        <v>0.00102765352804235</v>
      </c>
      <c r="L2829" s="16" t="n">
        <v>0.394987249572412</v>
      </c>
      <c r="M2829" s="16" t="n">
        <v>0.612529333741455</v>
      </c>
      <c r="N2829" s="16" t="n">
        <v>0.0084475636296805</v>
      </c>
      <c r="O2829" s="16" t="n">
        <v>0.047742824158407</v>
      </c>
      <c r="P2829" s="34" t="b">
        <f aca="false">TRUE()</f>
        <v>1</v>
      </c>
      <c r="Q2829" s="18" t="n">
        <v>2.40500240500241E-005</v>
      </c>
    </row>
    <row r="2830" customFormat="false" ht="22.35" hidden="false" customHeight="false" outlineLevel="0" collapsed="false">
      <c r="A2830" s="6" t="s">
        <v>4555</v>
      </c>
      <c r="B2830" s="7" t="s">
        <v>1636</v>
      </c>
      <c r="C2830" s="17" t="n">
        <v>1152</v>
      </c>
      <c r="D2830" s="16" t="n">
        <v>-0.00125668149704996</v>
      </c>
      <c r="E2830" s="18" t="n">
        <v>0.000350933395399179</v>
      </c>
      <c r="F2830" s="16" t="n">
        <v>-0.00112045495992727</v>
      </c>
      <c r="G2830" s="18" t="n">
        <v>0.00034552977848803</v>
      </c>
      <c r="H2830" s="16" t="n">
        <v>3.53486450202114</v>
      </c>
      <c r="I2830" s="17" t="n">
        <v>138.652164604223</v>
      </c>
      <c r="J2830" s="18" t="n">
        <v>0.000554995603092981</v>
      </c>
      <c r="K2830" s="16" t="n">
        <v>0.0010570131954272</v>
      </c>
      <c r="L2830" s="16" t="n">
        <v>0.392731096323403</v>
      </c>
      <c r="M2830" s="16" t="n">
        <v>0.612488521579431</v>
      </c>
      <c r="N2830" s="16" t="n">
        <v>0.00889521645507831</v>
      </c>
      <c r="O2830" s="16" t="n">
        <v>0.0481012397683983</v>
      </c>
      <c r="P2830" s="34" t="b">
        <f aca="false">TRUE()</f>
        <v>1</v>
      </c>
      <c r="Q2830" s="18" t="n">
        <v>0.000291185689651644</v>
      </c>
    </row>
    <row r="2831" customFormat="false" ht="22.35" hidden="false" customHeight="false" outlineLevel="0" collapsed="false">
      <c r="A2831" s="6" t="s">
        <v>4556</v>
      </c>
      <c r="B2831" s="7" t="s">
        <v>1636</v>
      </c>
      <c r="C2831" s="17" t="n">
        <v>1153</v>
      </c>
      <c r="D2831" s="16" t="n">
        <v>-0.00113247014141468</v>
      </c>
      <c r="E2831" s="18" t="n">
        <v>0.000315730508767478</v>
      </c>
      <c r="F2831" s="16" t="n">
        <v>-0.00100995470005136</v>
      </c>
      <c r="G2831" s="18" t="n">
        <v>0.000312697213530063</v>
      </c>
      <c r="H2831" s="16" t="n">
        <v>3.53016018889667</v>
      </c>
      <c r="I2831" s="17" t="n">
        <v>139.159493409218</v>
      </c>
      <c r="J2831" s="18" t="n">
        <v>0.000563526858437618</v>
      </c>
      <c r="K2831" s="16" t="n">
        <v>0.00107227714925086</v>
      </c>
      <c r="L2831" s="16" t="n">
        <v>0.390675684690578</v>
      </c>
      <c r="M2831" s="16" t="n">
        <v>0.612590551984491</v>
      </c>
      <c r="N2831" s="16" t="n">
        <v>0.00932286138516754</v>
      </c>
      <c r="O2831" s="16" t="n">
        <v>0.0484447487352256</v>
      </c>
      <c r="P2831" s="34" t="b">
        <f aca="false">TRUE()</f>
        <v>1</v>
      </c>
      <c r="Q2831" s="18" t="n">
        <v>0.000111541085539131</v>
      </c>
    </row>
    <row r="2832" customFormat="false" ht="22.35" hidden="false" customHeight="false" outlineLevel="0" collapsed="false">
      <c r="A2832" s="6" t="s">
        <v>4557</v>
      </c>
      <c r="B2832" s="7" t="s">
        <v>1636</v>
      </c>
      <c r="C2832" s="17" t="n">
        <v>1154</v>
      </c>
      <c r="D2832" s="16" t="n">
        <v>-0.00101134054803683</v>
      </c>
      <c r="E2832" s="18" t="n">
        <v>0.000281910806662389</v>
      </c>
      <c r="F2832" s="18" t="n">
        <v>-0.000901840438188495</v>
      </c>
      <c r="G2832" s="18" t="n">
        <v>0.000281295624967842</v>
      </c>
      <c r="H2832" s="16" t="n">
        <v>3.52929240654735</v>
      </c>
      <c r="I2832" s="17" t="n">
        <v>139.815186427702</v>
      </c>
      <c r="J2832" s="18" t="n">
        <v>0.000564460081670033</v>
      </c>
      <c r="K2832" s="16" t="n">
        <v>0.00107356065028902</v>
      </c>
      <c r="L2832" s="16" t="n">
        <v>0.388636377086963</v>
      </c>
      <c r="M2832" s="16" t="n">
        <v>0.612855831037649</v>
      </c>
      <c r="N2832" s="16" t="n">
        <v>0.00969489558081869</v>
      </c>
      <c r="O2832" s="16" t="n">
        <v>0.0486949376736112</v>
      </c>
      <c r="P2832" s="34" t="b">
        <f aca="false">TRUE()</f>
        <v>1</v>
      </c>
      <c r="Q2832" s="18" t="n">
        <v>0.000352405339511845</v>
      </c>
    </row>
    <row r="2833" customFormat="false" ht="22.35" hidden="false" customHeight="false" outlineLevel="0" collapsed="false">
      <c r="A2833" s="6" t="s">
        <v>4558</v>
      </c>
      <c r="B2833" s="7" t="s">
        <v>1636</v>
      </c>
      <c r="C2833" s="17" t="n">
        <v>1155</v>
      </c>
      <c r="D2833" s="18" t="n">
        <v>-0.000895778954159196</v>
      </c>
      <c r="E2833" s="18" t="n">
        <v>0.000250114455496722</v>
      </c>
      <c r="F2833" s="18" t="n">
        <v>-0.000798426311985663</v>
      </c>
      <c r="G2833" s="18" t="n">
        <v>0.000251891916292849</v>
      </c>
      <c r="H2833" s="16" t="n">
        <v>3.53118374903408</v>
      </c>
      <c r="I2833" s="17" t="n">
        <v>140.643657729112</v>
      </c>
      <c r="J2833" s="18" t="n">
        <v>0.000559819398230886</v>
      </c>
      <c r="K2833" s="16" t="n">
        <v>0.00106571123975146</v>
      </c>
      <c r="L2833" s="16" t="n">
        <v>0.38644601875407</v>
      </c>
      <c r="M2833" s="16" t="n">
        <v>0.613733292521171</v>
      </c>
      <c r="N2833" s="16" t="n">
        <v>0.010090693553996</v>
      </c>
      <c r="O2833" s="16" t="n">
        <v>0.0487486092176723</v>
      </c>
      <c r="P2833" s="34" t="b">
        <f aca="false">TRUE()</f>
        <v>1</v>
      </c>
      <c r="Q2833" s="18" t="n">
        <v>0.000154923164345166</v>
      </c>
    </row>
    <row r="2834" customFormat="false" ht="22.35" hidden="false" customHeight="false" outlineLevel="0" collapsed="false">
      <c r="A2834" s="6" t="s">
        <v>4559</v>
      </c>
      <c r="B2834" s="7" t="s">
        <v>1636</v>
      </c>
      <c r="C2834" s="17" t="n">
        <v>1156</v>
      </c>
      <c r="D2834" s="18" t="n">
        <v>-0.000786237626150809</v>
      </c>
      <c r="E2834" s="18" t="n">
        <v>0.000220481985303526</v>
      </c>
      <c r="F2834" s="18" t="n">
        <v>-0.00070020223807918</v>
      </c>
      <c r="G2834" s="18" t="n">
        <v>0.000224553701885312</v>
      </c>
      <c r="H2834" s="16" t="n">
        <v>3.53334549279045</v>
      </c>
      <c r="I2834" s="17" t="n">
        <v>141.669348156603</v>
      </c>
      <c r="J2834" s="18" t="n">
        <v>0.000554480744652138</v>
      </c>
      <c r="K2834" s="16" t="n">
        <v>0.00105651748866225</v>
      </c>
      <c r="L2834" s="16" t="n">
        <v>0.383797163795102</v>
      </c>
      <c r="M2834" s="16" t="n">
        <v>0.612733394551576</v>
      </c>
      <c r="N2834" s="16" t="n">
        <v>0.0105312150329286</v>
      </c>
      <c r="O2834" s="16" t="n">
        <v>0.0485947655530301</v>
      </c>
      <c r="P2834" s="34" t="b">
        <f aca="false">TRUE()</f>
        <v>1</v>
      </c>
      <c r="Q2834" s="18" t="n">
        <v>0.000506929978543072</v>
      </c>
    </row>
    <row r="2835" customFormat="false" ht="22.35" hidden="false" customHeight="false" outlineLevel="0" collapsed="false">
      <c r="A2835" s="6" t="s">
        <v>4560</v>
      </c>
      <c r="B2835" s="7" t="s">
        <v>1636</v>
      </c>
      <c r="C2835" s="17" t="n">
        <v>1157</v>
      </c>
      <c r="D2835" s="18" t="n">
        <v>-0.000684799961370543</v>
      </c>
      <c r="E2835" s="18" t="n">
        <v>0.000193670717696856</v>
      </c>
      <c r="F2835" s="18" t="n">
        <v>-0.000609008919282126</v>
      </c>
      <c r="G2835" s="18" t="n">
        <v>0.000199831172402241</v>
      </c>
      <c r="H2835" s="16" t="n">
        <v>3.53552875885078</v>
      </c>
      <c r="I2835" s="17" t="n">
        <v>142.8913766746</v>
      </c>
      <c r="J2835" s="18" t="n">
        <v>0.000548946580324355</v>
      </c>
      <c r="K2835" s="16" t="n">
        <v>0.00104693396523257</v>
      </c>
      <c r="L2835" s="16" t="n">
        <v>0.380712451786019</v>
      </c>
      <c r="M2835" s="16" t="n">
        <v>0.612366085093358</v>
      </c>
      <c r="N2835" s="16" t="n">
        <v>0.0109860120793215</v>
      </c>
      <c r="O2835" s="16" t="n">
        <v>0.048157228372894</v>
      </c>
      <c r="P2835" s="34" t="b">
        <f aca="false">TRUE()</f>
        <v>1</v>
      </c>
      <c r="Q2835" s="18" t="n">
        <v>0.000466655889667062</v>
      </c>
    </row>
    <row r="2836" customFormat="false" ht="22.35" hidden="false" customHeight="false" outlineLevel="0" collapsed="false">
      <c r="A2836" s="6" t="s">
        <v>4561</v>
      </c>
      <c r="B2836" s="7" t="s">
        <v>1636</v>
      </c>
      <c r="C2836" s="17" t="n">
        <v>1158</v>
      </c>
      <c r="D2836" s="18" t="n">
        <v>-0.00059187844675278</v>
      </c>
      <c r="E2836" s="18" t="n">
        <v>0.000169683580724939</v>
      </c>
      <c r="F2836" s="18" t="n">
        <v>-0.000525191198997931</v>
      </c>
      <c r="G2836" s="18" t="n">
        <v>0.000177783741710665</v>
      </c>
      <c r="H2836" s="16" t="n">
        <v>3.5409571882005</v>
      </c>
      <c r="I2836" s="17" t="n">
        <v>144.375159956674</v>
      </c>
      <c r="J2836" s="18" t="n">
        <v>0.000537097348960269</v>
      </c>
      <c r="K2836" s="16" t="n">
        <v>0.00102574965401984</v>
      </c>
      <c r="L2836" s="16" t="n">
        <v>0.377419876197153</v>
      </c>
      <c r="M2836" s="16" t="n">
        <v>0.611162126313641</v>
      </c>
      <c r="N2836" s="16" t="n">
        <v>0.0112938719662334</v>
      </c>
      <c r="O2836" s="16" t="n">
        <v>0.0471424146791724</v>
      </c>
      <c r="P2836" s="34" t="b">
        <f aca="false">TRUE()</f>
        <v>1</v>
      </c>
      <c r="Q2836" s="18" t="n">
        <v>0.000308803082826071</v>
      </c>
    </row>
    <row r="2837" customFormat="false" ht="22.35" hidden="false" customHeight="false" outlineLevel="0" collapsed="false">
      <c r="A2837" s="6" t="s">
        <v>4562</v>
      </c>
      <c r="B2837" s="7" t="s">
        <v>1636</v>
      </c>
      <c r="C2837" s="17" t="n">
        <v>1159</v>
      </c>
      <c r="D2837" s="18" t="n">
        <v>-0.000507478967503614</v>
      </c>
      <c r="E2837" s="18" t="n">
        <v>0.000148512274839151</v>
      </c>
      <c r="F2837" s="18" t="n">
        <v>-0.000448822878829058</v>
      </c>
      <c r="G2837" s="18" t="n">
        <v>0.000158497058013384</v>
      </c>
      <c r="H2837" s="16" t="n">
        <v>3.54654185897754</v>
      </c>
      <c r="I2837" s="17" t="n">
        <v>146.228229806676</v>
      </c>
      <c r="J2837" s="18" t="n">
        <v>0.00052484635034326</v>
      </c>
      <c r="K2837" s="16" t="n">
        <v>0.00100327607274276</v>
      </c>
      <c r="L2837" s="16" t="n">
        <v>0.373398354279588</v>
      </c>
      <c r="M2837" s="16" t="n">
        <v>0.609407203346597</v>
      </c>
      <c r="N2837" s="16" t="n">
        <v>0.0115283170581182</v>
      </c>
      <c r="O2837" s="16" t="n">
        <v>0.0451458243442076</v>
      </c>
      <c r="P2837" s="34" t="b">
        <f aca="false">TRUE()</f>
        <v>1</v>
      </c>
      <c r="Q2837" s="18" t="n">
        <v>0.000675261482514149</v>
      </c>
    </row>
    <row r="2838" customFormat="false" ht="22.35" hidden="false" customHeight="false" outlineLevel="0" collapsed="false">
      <c r="A2838" s="6" t="s">
        <v>4563</v>
      </c>
      <c r="B2838" s="7" t="s">
        <v>1636</v>
      </c>
      <c r="C2838" s="17" t="n">
        <v>1160</v>
      </c>
      <c r="D2838" s="18" t="n">
        <v>-0.000431756250572129</v>
      </c>
      <c r="E2838" s="18" t="n">
        <v>0.000130208255082227</v>
      </c>
      <c r="F2838" s="18" t="n">
        <v>-0.000380169096233254</v>
      </c>
      <c r="G2838" s="18" t="n">
        <v>0.000142057452263587</v>
      </c>
      <c r="H2838" s="16" t="n">
        <v>3.54283010112342</v>
      </c>
      <c r="I2838" s="17" t="n">
        <v>148.542961721094</v>
      </c>
      <c r="J2838" s="18" t="n">
        <v>0.000529376915359038</v>
      </c>
      <c r="K2838" s="16" t="n">
        <v>0.00101147062557091</v>
      </c>
      <c r="L2838" s="16" t="n">
        <v>0.367579086037706</v>
      </c>
      <c r="M2838" s="16" t="n">
        <v>0.605754514845424</v>
      </c>
      <c r="N2838" s="16" t="n">
        <v>0.0118254365393606</v>
      </c>
      <c r="O2838" s="16" t="n">
        <v>0.0418170720206302</v>
      </c>
      <c r="P2838" s="34" t="b">
        <f aca="false">TRUE()</f>
        <v>1</v>
      </c>
      <c r="Q2838" s="18" t="n">
        <v>0.000425705978791933</v>
      </c>
    </row>
    <row r="2839" customFormat="false" ht="22.35" hidden="false" customHeight="false" outlineLevel="0" collapsed="false">
      <c r="A2839" s="6" t="s">
        <v>1665</v>
      </c>
      <c r="B2839" s="7" t="s">
        <v>1636</v>
      </c>
      <c r="C2839" s="17" t="n">
        <v>1161</v>
      </c>
      <c r="D2839" s="18" t="n">
        <v>-0.000364167288398392</v>
      </c>
      <c r="E2839" s="18" t="n">
        <v>0.000114601299906198</v>
      </c>
      <c r="F2839" s="18" t="n">
        <v>-0.000318813379021852</v>
      </c>
      <c r="G2839" s="18" t="n">
        <v>0.000128373307398915</v>
      </c>
      <c r="H2839" s="16" t="n">
        <v>3.52063891264729</v>
      </c>
      <c r="I2839" s="17" t="n">
        <v>151.46727916709</v>
      </c>
      <c r="J2839" s="18" t="n">
        <v>0.00056898093576264</v>
      </c>
      <c r="K2839" s="16" t="n">
        <v>0.00108166325396929</v>
      </c>
      <c r="L2839" s="16" t="n">
        <v>0.35893331714374</v>
      </c>
      <c r="M2839" s="16" t="n">
        <v>0.601020304050607</v>
      </c>
      <c r="N2839" s="16" t="n">
        <v>0.012278486464083</v>
      </c>
      <c r="O2839" s="16" t="n">
        <v>0.0366217683499161</v>
      </c>
      <c r="P2839" s="34" t="b">
        <f aca="false">TRUE()</f>
        <v>1</v>
      </c>
      <c r="Q2839" s="18" t="n">
        <v>0.000454368577496272</v>
      </c>
    </row>
    <row r="2840" customFormat="false" ht="22.35" hidden="false" customHeight="false" outlineLevel="0" collapsed="false">
      <c r="A2840" s="6" t="s">
        <v>1734</v>
      </c>
      <c r="B2840" s="7" t="s">
        <v>1636</v>
      </c>
      <c r="C2840" s="17" t="n">
        <v>1162</v>
      </c>
      <c r="D2840" s="18" t="n">
        <v>-0.000304666804459935</v>
      </c>
      <c r="E2840" s="18" t="n">
        <v>0.000101830761326053</v>
      </c>
      <c r="F2840" s="18" t="n">
        <v>-0.00026482639288772</v>
      </c>
      <c r="G2840" s="18" t="n">
        <v>0.000117440281048286</v>
      </c>
      <c r="H2840" s="16" t="n">
        <v>3.45973624794336</v>
      </c>
      <c r="I2840" s="17" t="n">
        <v>154.899310144862</v>
      </c>
      <c r="J2840" s="18" t="n">
        <v>0.000698627724139497</v>
      </c>
      <c r="K2840" s="16" t="n">
        <v>0.0013172671763648</v>
      </c>
      <c r="L2840" s="16" t="n">
        <v>0.345991147555461</v>
      </c>
      <c r="M2840" s="16" t="n">
        <v>0.594714825017855</v>
      </c>
      <c r="N2840" s="16" t="n">
        <v>0.0132712924782911</v>
      </c>
      <c r="O2840" s="16" t="n">
        <v>0.0295602164971317</v>
      </c>
      <c r="P2840" s="34" t="b">
        <f aca="false">TRUE()</f>
        <v>1</v>
      </c>
      <c r="Q2840" s="16" t="n">
        <v>0.00101988674758892</v>
      </c>
    </row>
    <row r="2841" customFormat="false" ht="22.35" hidden="false" customHeight="false" outlineLevel="0" collapsed="false">
      <c r="A2841" s="6" t="s">
        <v>4564</v>
      </c>
      <c r="B2841" s="7" t="s">
        <v>1636</v>
      </c>
      <c r="C2841" s="17" t="n">
        <v>1163</v>
      </c>
      <c r="D2841" s="18" t="n">
        <v>-0.000251644950839579</v>
      </c>
      <c r="E2841" s="18" t="n">
        <v>9.16423091402955E-005</v>
      </c>
      <c r="F2841" s="18" t="n">
        <v>-0.000217003742338847</v>
      </c>
      <c r="G2841" s="18" t="n">
        <v>0.000108885485057502</v>
      </c>
      <c r="H2841" s="16" t="n">
        <v>3.3213328878869</v>
      </c>
      <c r="I2841" s="17" t="n">
        <v>158.642843012002</v>
      </c>
      <c r="J2841" s="16" t="n">
        <v>0.00111192383620427</v>
      </c>
      <c r="K2841" s="16" t="n">
        <v>0.00206187842727781</v>
      </c>
      <c r="L2841" s="16" t="n">
        <v>0.32569971664437</v>
      </c>
      <c r="M2841" s="16" t="n">
        <v>0.585491276400367</v>
      </c>
      <c r="N2841" s="16" t="n">
        <v>0.0159987529869057</v>
      </c>
      <c r="O2841" s="16" t="n">
        <v>0.020782562192475</v>
      </c>
      <c r="P2841" s="34" t="b">
        <f aca="false">TRUE()</f>
        <v>1</v>
      </c>
      <c r="Q2841" s="18" t="n">
        <v>0.000804980257581127</v>
      </c>
    </row>
    <row r="2842" customFormat="false" ht="22.35" hidden="false" customHeight="false" outlineLevel="0" collapsed="false">
      <c r="A2842" s="6" t="s">
        <v>4565</v>
      </c>
      <c r="B2842" s="7" t="s">
        <v>1636</v>
      </c>
      <c r="C2842" s="17" t="n">
        <v>1164</v>
      </c>
      <c r="D2842" s="18" t="n">
        <v>-0.000205536273780896</v>
      </c>
      <c r="E2842" s="18" t="n">
        <v>8.41367405995656E-005</v>
      </c>
      <c r="F2842" s="18" t="n">
        <v>-0.000175549721005059</v>
      </c>
      <c r="G2842" s="18" t="n">
        <v>0.00010266806068433</v>
      </c>
      <c r="H2842" s="16" t="n">
        <v>3.11282021011856</v>
      </c>
      <c r="I2842" s="17" t="n">
        <v>162.206902003224</v>
      </c>
      <c r="J2842" s="16" t="n">
        <v>0.00219073139359664</v>
      </c>
      <c r="K2842" s="16" t="n">
        <v>0.00393743407684108</v>
      </c>
      <c r="L2842" s="16" t="n">
        <v>0.299970728553707</v>
      </c>
      <c r="M2842" s="16" t="n">
        <v>0.575757575757576</v>
      </c>
      <c r="N2842" s="16" t="n">
        <v>0.021081919378019</v>
      </c>
      <c r="O2842" s="16" t="n">
        <v>0.0109187284129544</v>
      </c>
      <c r="P2842" s="34" t="b">
        <f aca="false">TRUE()</f>
        <v>1</v>
      </c>
      <c r="Q2842" s="16" t="n">
        <v>0.00108606893746817</v>
      </c>
    </row>
    <row r="2843" customFormat="false" ht="22.35" hidden="false" customHeight="false" outlineLevel="0" collapsed="false">
      <c r="A2843" s="6" t="s">
        <v>4566</v>
      </c>
      <c r="B2843" s="7" t="s">
        <v>1636</v>
      </c>
      <c r="C2843" s="17" t="n">
        <v>1165</v>
      </c>
      <c r="D2843" s="18" t="n">
        <v>-0.000164925009228336</v>
      </c>
      <c r="E2843" s="18" t="n">
        <v>7.90690236169611E-005</v>
      </c>
      <c r="F2843" s="18" t="n">
        <v>-0.000139193545388353</v>
      </c>
      <c r="G2843" s="18" t="n">
        <v>9.8490411443914E-005</v>
      </c>
      <c r="H2843" s="16" t="n">
        <v>2.82870447124657</v>
      </c>
      <c r="I2843" s="17" t="n">
        <v>165.105066476118</v>
      </c>
      <c r="J2843" s="16" t="n">
        <v>0.00525307118403511</v>
      </c>
      <c r="K2843" s="16" t="n">
        <v>0.00893086661767543</v>
      </c>
      <c r="L2843" s="16" t="n">
        <v>0.268961517023328</v>
      </c>
      <c r="M2843" s="16" t="n">
        <v>0.564493419038874</v>
      </c>
      <c r="N2843" s="16" t="n">
        <v>0.0312410643837542</v>
      </c>
      <c r="O2843" s="16" t="n">
        <v>0.00137361556442444</v>
      </c>
      <c r="P2843" s="34" t="b">
        <f aca="false">TRUE()</f>
        <v>1</v>
      </c>
      <c r="Q2843" s="16" t="n">
        <v>0.0012392156514776</v>
      </c>
    </row>
    <row r="2844" customFormat="false" ht="22.35" hidden="false" customHeight="false" outlineLevel="0" collapsed="false">
      <c r="A2844" s="6" t="s">
        <v>1674</v>
      </c>
      <c r="B2844" s="7" t="s">
        <v>1636</v>
      </c>
      <c r="C2844" s="17" t="n">
        <v>1166</v>
      </c>
      <c r="D2844" s="18" t="n">
        <v>-0.000130137976415976</v>
      </c>
      <c r="E2844" s="18" t="n">
        <v>7.64458593076572E-005</v>
      </c>
      <c r="F2844" s="18" t="n">
        <v>-0.000108185417596467</v>
      </c>
      <c r="G2844" s="18" t="n">
        <v>9.62185754725781E-005</v>
      </c>
      <c r="H2844" s="16" t="n">
        <v>2.48990218649768</v>
      </c>
      <c r="I2844" s="17" t="n">
        <v>166.620370910598</v>
      </c>
      <c r="J2844" s="16" t="n">
        <v>0.0137584521573929</v>
      </c>
      <c r="K2844" s="16" t="n">
        <v>0.0217514576964497</v>
      </c>
      <c r="L2844" s="16" t="n">
        <v>0.235154468108282</v>
      </c>
      <c r="M2844" s="16" t="n">
        <v>0.553637383940414</v>
      </c>
      <c r="N2844" s="16" t="n">
        <v>0.0573043324828623</v>
      </c>
      <c r="O2844" s="18" t="n">
        <v>4.88990281180211E-005</v>
      </c>
      <c r="P2844" s="34" t="b">
        <f aca="false">TRUE()</f>
        <v>1</v>
      </c>
      <c r="Q2844" s="16" t="n">
        <v>0.00216033452683836</v>
      </c>
    </row>
    <row r="2845" customFormat="false" ht="22.35" hidden="false" customHeight="false" outlineLevel="0" collapsed="false">
      <c r="A2845" s="6" t="s">
        <v>4567</v>
      </c>
      <c r="B2845" s="7" t="s">
        <v>1636</v>
      </c>
      <c r="C2845" s="17" t="n">
        <v>1167</v>
      </c>
      <c r="D2845" s="18" t="n">
        <v>-9.95943578129622E-005</v>
      </c>
      <c r="E2845" s="18" t="n">
        <v>7.59299800716769E-005</v>
      </c>
      <c r="F2845" s="18" t="n">
        <v>-8.10725309643069E-005</v>
      </c>
      <c r="G2845" s="18" t="n">
        <v>9.55092469369312E-005</v>
      </c>
      <c r="H2845" s="16" t="n">
        <v>2.11537442334246</v>
      </c>
      <c r="I2845" s="17" t="n">
        <v>166.527872821712</v>
      </c>
      <c r="J2845" s="16" t="n">
        <v>0.0358855738118842</v>
      </c>
      <c r="K2845" s="16" t="n">
        <v>0.0519264753554112</v>
      </c>
      <c r="L2845" s="16" t="n">
        <v>0.199864208828079</v>
      </c>
      <c r="M2845" s="16" t="n">
        <v>0.542699724517906</v>
      </c>
      <c r="N2845" s="16" t="n">
        <v>0.106083069862072</v>
      </c>
      <c r="O2845" s="18" t="n">
        <v>2.58567427842053E-005</v>
      </c>
      <c r="P2845" s="34" t="b">
        <f aca="false">FALSE()</f>
        <v>0</v>
      </c>
      <c r="Q2845" s="16"/>
    </row>
    <row r="2846" customFormat="false" ht="22.35" hidden="false" customHeight="false" outlineLevel="0" collapsed="false">
      <c r="A2846" s="6" t="s">
        <v>4568</v>
      </c>
      <c r="B2846" s="7" t="s">
        <v>1636</v>
      </c>
      <c r="C2846" s="17" t="n">
        <v>1168</v>
      </c>
      <c r="D2846" s="18" t="n">
        <v>-7.36798322400888E-005</v>
      </c>
      <c r="E2846" s="18" t="n">
        <v>7.72579106817622E-005</v>
      </c>
      <c r="F2846" s="18" t="n">
        <v>-5.80797999205206E-005</v>
      </c>
      <c r="G2846" s="18" t="n">
        <v>9.61864172884512E-005</v>
      </c>
      <c r="H2846" s="16" t="n">
        <v>1.75534836594457</v>
      </c>
      <c r="I2846" s="17" t="n">
        <v>165.033213114829</v>
      </c>
      <c r="J2846" s="16" t="n">
        <v>0.0810551803251389</v>
      </c>
      <c r="K2846" s="16" t="n">
        <v>0.108860517265154</v>
      </c>
      <c r="L2846" s="16" t="n">
        <v>0.166957820595368</v>
      </c>
      <c r="M2846" s="16" t="n">
        <v>0.535271911029487</v>
      </c>
      <c r="N2846" s="16" t="n">
        <v>0.178498598900019</v>
      </c>
      <c r="O2846" s="18" t="n">
        <v>1.74537281578399E-005</v>
      </c>
      <c r="P2846" s="34" t="b">
        <f aca="false">FALSE()</f>
        <v>0</v>
      </c>
      <c r="Q2846" s="16"/>
    </row>
    <row r="2847" customFormat="false" ht="22.35" hidden="false" customHeight="false" outlineLevel="0" collapsed="false">
      <c r="A2847" s="6" t="s">
        <v>4569</v>
      </c>
      <c r="B2847" s="7" t="s">
        <v>1636</v>
      </c>
      <c r="C2847" s="17" t="n">
        <v>1169</v>
      </c>
      <c r="D2847" s="18" t="n">
        <v>-5.12304770922997E-005</v>
      </c>
      <c r="E2847" s="18" t="n">
        <v>7.99931812284272E-005</v>
      </c>
      <c r="F2847" s="18" t="n">
        <v>-3.81531793242778E-005</v>
      </c>
      <c r="G2847" s="18" t="n">
        <v>9.799201599205E-005</v>
      </c>
      <c r="H2847" s="16" t="n">
        <v>1.42655890559591</v>
      </c>
      <c r="I2847" s="17" t="n">
        <v>162.744284486978</v>
      </c>
      <c r="J2847" s="16" t="n">
        <v>0.155622664920583</v>
      </c>
      <c r="K2847" s="16" t="n">
        <v>0.200092632453621</v>
      </c>
      <c r="L2847" s="16" t="n">
        <v>0.137123784865966</v>
      </c>
      <c r="M2847" s="16" t="n">
        <v>0.52939495969799</v>
      </c>
      <c r="N2847" s="16" t="n">
        <v>0.275547566944196</v>
      </c>
      <c r="O2847" s="18" t="n">
        <v>1.34603413210763E-005</v>
      </c>
      <c r="P2847" s="34" t="b">
        <f aca="false">FALSE()</f>
        <v>0</v>
      </c>
      <c r="Q2847" s="16"/>
    </row>
    <row r="2848" customFormat="false" ht="22.35" hidden="false" customHeight="false" outlineLevel="0" collapsed="false">
      <c r="A2848" s="6" t="s">
        <v>4570</v>
      </c>
      <c r="B2848" s="7" t="s">
        <v>1636</v>
      </c>
      <c r="C2848" s="17" t="n">
        <v>1170</v>
      </c>
      <c r="D2848" s="18" t="n">
        <v>-3.23433434389252E-005</v>
      </c>
      <c r="E2848" s="18" t="n">
        <v>8.3826845064804E-005</v>
      </c>
      <c r="F2848" s="18" t="n">
        <v>-2.12805747222791E-005</v>
      </c>
      <c r="G2848" s="18" t="n">
        <v>0.000100731048415816</v>
      </c>
      <c r="H2848" s="16" t="n">
        <v>1.1566615503781</v>
      </c>
      <c r="I2848" s="17" t="n">
        <v>160.128004241054</v>
      </c>
      <c r="J2848" s="16" t="n">
        <v>0.249133314314785</v>
      </c>
      <c r="K2848" s="16" t="n">
        <v>0.306847000810549</v>
      </c>
      <c r="L2848" s="16" t="n">
        <v>0.112588326387987</v>
      </c>
      <c r="M2848" s="16" t="n">
        <v>0.524762779308234</v>
      </c>
      <c r="N2848" s="16" t="n">
        <v>0.362932107406819</v>
      </c>
      <c r="O2848" s="18" t="n">
        <v>1.1371136584535E-005</v>
      </c>
      <c r="P2848" s="34" t="b">
        <f aca="false">FALSE()</f>
        <v>0</v>
      </c>
      <c r="Q2848" s="16"/>
    </row>
    <row r="2849" customFormat="false" ht="22.35" hidden="false" customHeight="false" outlineLevel="0" collapsed="false">
      <c r="A2849" s="6" t="s">
        <v>4571</v>
      </c>
      <c r="B2849" s="7" t="s">
        <v>1636</v>
      </c>
      <c r="C2849" s="17" t="n">
        <v>1171</v>
      </c>
      <c r="D2849" s="18" t="n">
        <v>-1.62406895766742E-005</v>
      </c>
      <c r="E2849" s="18" t="n">
        <v>8.85209776373675E-005</v>
      </c>
      <c r="F2849" s="18" t="n">
        <v>-6.66507738947662E-006</v>
      </c>
      <c r="G2849" s="18" t="n">
        <v>0.000104240681833088</v>
      </c>
      <c r="H2849" s="16" t="n">
        <v>0.952324012731063</v>
      </c>
      <c r="I2849" s="17" t="n">
        <v>157.493308557131</v>
      </c>
      <c r="J2849" s="16" t="n">
        <v>0.342391942949569</v>
      </c>
      <c r="K2849" s="16" t="n">
        <v>0.391332019620136</v>
      </c>
      <c r="L2849" s="16" t="n">
        <v>0.0939380322304606</v>
      </c>
      <c r="M2849" s="16" t="n">
        <v>0.521110090807061</v>
      </c>
      <c r="N2849" s="16" t="n">
        <v>0.450334242095339</v>
      </c>
      <c r="O2849" s="18" t="n">
        <v>1.01651519732373E-005</v>
      </c>
      <c r="P2849" s="34" t="b">
        <f aca="false">FALSE()</f>
        <v>0</v>
      </c>
      <c r="Q2849" s="16"/>
    </row>
    <row r="2850" customFormat="false" ht="22.35" hidden="false" customHeight="false" outlineLevel="0" collapsed="false">
      <c r="A2850" s="6" t="s">
        <v>4572</v>
      </c>
      <c r="B2850" s="7" t="s">
        <v>1636</v>
      </c>
      <c r="C2850" s="17" t="n">
        <v>1172</v>
      </c>
      <c r="D2850" s="18" t="n">
        <v>-2.51782641547157E-006</v>
      </c>
      <c r="E2850" s="18" t="n">
        <v>9.36222885215436E-005</v>
      </c>
      <c r="F2850" s="18" t="n">
        <v>6.11943664378481E-006</v>
      </c>
      <c r="G2850" s="18" t="n">
        <v>0.000108251837035882</v>
      </c>
      <c r="H2850" s="16" t="n">
        <v>0.815379301056575</v>
      </c>
      <c r="I2850" s="17" t="n">
        <v>155.213243032786</v>
      </c>
      <c r="J2850" s="16" t="n">
        <v>0.416104670115955</v>
      </c>
      <c r="K2850" s="16" t="n">
        <v>0.46759663714628</v>
      </c>
      <c r="L2850" s="16" t="n">
        <v>0.081403653662304</v>
      </c>
      <c r="M2850" s="16" t="n">
        <v>0.519130700948883</v>
      </c>
      <c r="N2850" s="16" t="n">
        <v>0.517226767793536</v>
      </c>
      <c r="O2850" s="18" t="n">
        <v>9.46830883582843E-006</v>
      </c>
      <c r="P2850" s="34" t="b">
        <f aca="false">FALSE()</f>
        <v>0</v>
      </c>
      <c r="Q2850" s="16"/>
    </row>
    <row r="2851" customFormat="false" ht="22.35" hidden="false" customHeight="false" outlineLevel="0" collapsed="false">
      <c r="A2851" s="6" t="s">
        <v>4573</v>
      </c>
      <c r="B2851" s="7" t="s">
        <v>1636</v>
      </c>
      <c r="C2851" s="17" t="n">
        <v>1173</v>
      </c>
      <c r="D2851" s="18" t="n">
        <v>9.12464219661668E-006</v>
      </c>
      <c r="E2851" s="18" t="n">
        <v>9.90266217650696E-005</v>
      </c>
      <c r="F2851" s="18" t="n">
        <v>1.73807406483249E-005</v>
      </c>
      <c r="G2851" s="18" t="n">
        <v>0.000112730260908791</v>
      </c>
      <c r="H2851" s="16" t="n">
        <v>0.739257962983824</v>
      </c>
      <c r="I2851" s="17" t="n">
        <v>153.339715978311</v>
      </c>
      <c r="J2851" s="16" t="n">
        <v>0.460880527382463</v>
      </c>
      <c r="K2851" s="16" t="n">
        <v>0.513464211714691</v>
      </c>
      <c r="L2851" s="16" t="n">
        <v>0.0745677410986051</v>
      </c>
      <c r="M2851" s="16" t="n">
        <v>0.518906234057749</v>
      </c>
      <c r="N2851" s="16" t="n">
        <v>0.55528156990864</v>
      </c>
      <c r="O2851" s="18" t="n">
        <v>9.05845073741747E-006</v>
      </c>
      <c r="P2851" s="34" t="b">
        <f aca="false">FALSE()</f>
        <v>0</v>
      </c>
      <c r="Q2851" s="16"/>
    </row>
    <row r="2852" customFormat="false" ht="22.35" hidden="false" customHeight="false" outlineLevel="0" collapsed="false">
      <c r="A2852" s="6" t="s">
        <v>4574</v>
      </c>
      <c r="B2852" s="7" t="s">
        <v>1636</v>
      </c>
      <c r="C2852" s="17" t="n">
        <v>1174</v>
      </c>
      <c r="D2852" s="18" t="n">
        <v>1.88412765651003E-005</v>
      </c>
      <c r="E2852" s="18" t="n">
        <v>0.000104518815807291</v>
      </c>
      <c r="F2852" s="18" t="n">
        <v>2.72919663350112E-005</v>
      </c>
      <c r="G2852" s="18" t="n">
        <v>0.000117614680701758</v>
      </c>
      <c r="H2852" s="16" t="n">
        <v>0.718612783790276</v>
      </c>
      <c r="I2852" s="17" t="n">
        <v>151.990440654024</v>
      </c>
      <c r="J2852" s="16" t="n">
        <v>0.473482808683608</v>
      </c>
      <c r="K2852" s="16" t="n">
        <v>0.52623290199169</v>
      </c>
      <c r="L2852" s="16" t="n">
        <v>0.0730422079004413</v>
      </c>
      <c r="M2852" s="16" t="n">
        <v>0.520232629323538</v>
      </c>
      <c r="N2852" s="16" t="n">
        <v>0.563930835404649</v>
      </c>
      <c r="O2852" s="18" t="n">
        <v>8.81362144221697E-006</v>
      </c>
      <c r="P2852" s="34" t="b">
        <f aca="false">FALSE()</f>
        <v>0</v>
      </c>
      <c r="Q2852" s="16"/>
    </row>
    <row r="2853" customFormat="false" ht="22.35" hidden="false" customHeight="false" outlineLevel="0" collapsed="false">
      <c r="A2853" s="6" t="s">
        <v>4575</v>
      </c>
      <c r="B2853" s="7" t="s">
        <v>1636</v>
      </c>
      <c r="C2853" s="17" t="n">
        <v>1175</v>
      </c>
      <c r="D2853" s="18" t="n">
        <v>2.67920330220433E-005</v>
      </c>
      <c r="E2853" s="18" t="n">
        <v>0.000109911178930711</v>
      </c>
      <c r="F2853" s="18" t="n">
        <v>3.58961797798851E-005</v>
      </c>
      <c r="G2853" s="18" t="n">
        <v>0.000122702659858063</v>
      </c>
      <c r="H2853" s="16" t="n">
        <v>0.737374986779562</v>
      </c>
      <c r="I2853" s="17" t="n">
        <v>151.081810499762</v>
      </c>
      <c r="J2853" s="16" t="n">
        <v>0.462037980599887</v>
      </c>
      <c r="K2853" s="16" t="n">
        <v>0.514477493826008</v>
      </c>
      <c r="L2853" s="16" t="n">
        <v>0.0753455070153166</v>
      </c>
      <c r="M2853" s="16" t="n">
        <v>0.521599836751352</v>
      </c>
      <c r="N2853" s="16" t="n">
        <v>0.550825840757204</v>
      </c>
      <c r="O2853" s="18" t="n">
        <v>8.6744723818435E-006</v>
      </c>
      <c r="P2853" s="34" t="b">
        <f aca="false">FALSE()</f>
        <v>0</v>
      </c>
      <c r="Q2853" s="16"/>
    </row>
    <row r="2854" customFormat="false" ht="22.35" hidden="false" customHeight="false" outlineLevel="0" collapsed="false">
      <c r="A2854" s="6" t="s">
        <v>4576</v>
      </c>
      <c r="B2854" s="7" t="s">
        <v>1636</v>
      </c>
      <c r="C2854" s="17" t="n">
        <v>1176</v>
      </c>
      <c r="D2854" s="18" t="n">
        <v>3.34658846785784E-005</v>
      </c>
      <c r="E2854" s="18" t="n">
        <v>0.000115047127763242</v>
      </c>
      <c r="F2854" s="18" t="n">
        <v>4.36461980283659E-005</v>
      </c>
      <c r="G2854" s="18" t="n">
        <v>0.000127907524495119</v>
      </c>
      <c r="H2854" s="16" t="n">
        <v>0.78837476698711</v>
      </c>
      <c r="I2854" s="17" t="n">
        <v>150.6167964754</v>
      </c>
      <c r="J2854" s="16" t="n">
        <v>0.431716606542599</v>
      </c>
      <c r="K2854" s="16" t="n">
        <v>0.483569208408039</v>
      </c>
      <c r="L2854" s="16" t="n">
        <v>0.0807774643497203</v>
      </c>
      <c r="M2854" s="16" t="n">
        <v>0.524191409039894</v>
      </c>
      <c r="N2854" s="16" t="n">
        <v>0.520219700750452</v>
      </c>
      <c r="O2854" s="18" t="n">
        <v>8.60084891044825E-006</v>
      </c>
      <c r="P2854" s="34" t="b">
        <f aca="false">FALSE()</f>
        <v>0</v>
      </c>
      <c r="Q2854" s="16"/>
    </row>
    <row r="2855" customFormat="false" ht="22.35" hidden="false" customHeight="false" outlineLevel="0" collapsed="false">
      <c r="A2855" s="6" t="s">
        <v>4577</v>
      </c>
      <c r="B2855" s="7" t="s">
        <v>1636</v>
      </c>
      <c r="C2855" s="17" t="n">
        <v>1177</v>
      </c>
      <c r="D2855" s="18" t="n">
        <v>3.88996006337534E-005</v>
      </c>
      <c r="E2855" s="18" t="n">
        <v>0.000119651235258548</v>
      </c>
      <c r="F2855" s="18" t="n">
        <v>5.04316520714273E-005</v>
      </c>
      <c r="G2855" s="18" t="n">
        <v>0.000132893528108867</v>
      </c>
      <c r="H2855" s="16" t="n">
        <v>0.858860489757135</v>
      </c>
      <c r="I2855" s="17" t="n">
        <v>150.504881541876</v>
      </c>
      <c r="J2855" s="16" t="n">
        <v>0.391783301111181</v>
      </c>
      <c r="K2855" s="16" t="n">
        <v>0.443024713790573</v>
      </c>
      <c r="L2855" s="16" t="n">
        <v>0.0880578092554558</v>
      </c>
      <c r="M2855" s="16" t="n">
        <v>0.527558412406897</v>
      </c>
      <c r="N2855" s="16" t="n">
        <v>0.481220515213332</v>
      </c>
      <c r="O2855" s="18" t="n">
        <v>8.56820691216412E-006</v>
      </c>
      <c r="P2855" s="34" t="b">
        <f aca="false">FALSE()</f>
        <v>0</v>
      </c>
      <c r="Q2855" s="16"/>
    </row>
    <row r="2856" customFormat="false" ht="22.35" hidden="false" customHeight="false" outlineLevel="0" collapsed="false">
      <c r="A2856" s="6" t="s">
        <v>4578</v>
      </c>
      <c r="B2856" s="7" t="s">
        <v>1636</v>
      </c>
      <c r="C2856" s="17" t="n">
        <v>1178</v>
      </c>
      <c r="D2856" s="18" t="n">
        <v>4.36112542678215E-005</v>
      </c>
      <c r="E2856" s="18" t="n">
        <v>0.000123613646995924</v>
      </c>
      <c r="F2856" s="18" t="n">
        <v>5.65586930390525E-005</v>
      </c>
      <c r="G2856" s="18" t="n">
        <v>0.000137470837685946</v>
      </c>
      <c r="H2856" s="16" t="n">
        <v>0.9331258985931</v>
      </c>
      <c r="I2856" s="17" t="n">
        <v>150.648802073616</v>
      </c>
      <c r="J2856" s="16" t="n">
        <v>0.352248112673022</v>
      </c>
      <c r="K2856" s="16" t="n">
        <v>0.402153966325458</v>
      </c>
      <c r="L2856" s="16" t="n">
        <v>0.0955906851783216</v>
      </c>
      <c r="M2856" s="16" t="n">
        <v>0.531027446178961</v>
      </c>
      <c r="N2856" s="16" t="n">
        <v>0.442147001990203</v>
      </c>
      <c r="O2856" s="18" t="n">
        <v>8.5514443015464E-006</v>
      </c>
      <c r="P2856" s="34" t="b">
        <f aca="false">FALSE()</f>
        <v>0</v>
      </c>
      <c r="Q2856" s="16"/>
    </row>
    <row r="2857" customFormat="false" ht="22.35" hidden="false" customHeight="false" outlineLevel="0" collapsed="false">
      <c r="A2857" s="6" t="s">
        <v>4579</v>
      </c>
      <c r="B2857" s="7" t="s">
        <v>1636</v>
      </c>
      <c r="C2857" s="17" t="n">
        <v>1179</v>
      </c>
      <c r="D2857" s="18" t="n">
        <v>4.76872690903459E-005</v>
      </c>
      <c r="E2857" s="18" t="n">
        <v>0.000126868418862809</v>
      </c>
      <c r="F2857" s="18" t="n">
        <v>6.20420849071405E-005</v>
      </c>
      <c r="G2857" s="18" t="n">
        <v>0.00014140759669923</v>
      </c>
      <c r="H2857" s="16" t="n">
        <v>1.00756527146972</v>
      </c>
      <c r="I2857" s="17" t="n">
        <v>150.901487170278</v>
      </c>
      <c r="J2857" s="16" t="n">
        <v>0.315276101151454</v>
      </c>
      <c r="K2857" s="16" t="n">
        <v>0.368873927200037</v>
      </c>
      <c r="L2857" s="16" t="n">
        <v>0.103062741887518</v>
      </c>
      <c r="M2857" s="16" t="n">
        <v>0.534149576573819</v>
      </c>
      <c r="N2857" s="16" t="n">
        <v>0.406405888836998</v>
      </c>
      <c r="O2857" s="18" t="n">
        <v>8.54966585532035E-006</v>
      </c>
      <c r="P2857" s="34" t="b">
        <f aca="false">FALSE()</f>
        <v>0</v>
      </c>
      <c r="Q2857" s="16"/>
    </row>
    <row r="2858" customFormat="false" ht="22.35" hidden="false" customHeight="false" outlineLevel="0" collapsed="false">
      <c r="A2858" s="6" t="s">
        <v>4580</v>
      </c>
      <c r="B2858" s="7" t="s">
        <v>1636</v>
      </c>
      <c r="C2858" s="17" t="n">
        <v>1180</v>
      </c>
      <c r="D2858" s="18" t="n">
        <v>5.14369151540098E-005</v>
      </c>
      <c r="E2858" s="18" t="n">
        <v>0.000129275369115097</v>
      </c>
      <c r="F2858" s="18" t="n">
        <v>6.71068618726904E-005</v>
      </c>
      <c r="G2858" s="18" t="n">
        <v>0.000144519912484474</v>
      </c>
      <c r="H2858" s="16" t="n">
        <v>1.07875530392215</v>
      </c>
      <c r="I2858" s="17" t="n">
        <v>151.238415135408</v>
      </c>
      <c r="J2858" s="16" t="n">
        <v>0.28241430520928</v>
      </c>
      <c r="K2858" s="16" t="n">
        <v>0.338636049297461</v>
      </c>
      <c r="L2858" s="16" t="n">
        <v>0.110127094357599</v>
      </c>
      <c r="M2858" s="16" t="n">
        <v>0.537536986021835</v>
      </c>
      <c r="N2858" s="16" t="n">
        <v>0.374112527815015</v>
      </c>
      <c r="O2858" s="18" t="n">
        <v>8.53427073348129E-006</v>
      </c>
      <c r="P2858" s="34" t="b">
        <f aca="false">FALSE()</f>
        <v>0</v>
      </c>
      <c r="Q2858" s="16"/>
    </row>
    <row r="2859" customFormat="false" ht="22.35" hidden="false" customHeight="false" outlineLevel="0" collapsed="false">
      <c r="A2859" s="6" t="s">
        <v>4581</v>
      </c>
      <c r="B2859" s="7" t="s">
        <v>1636</v>
      </c>
      <c r="C2859" s="17" t="n">
        <v>1181</v>
      </c>
      <c r="D2859" s="18" t="n">
        <v>5.50512229800545E-005</v>
      </c>
      <c r="E2859" s="18" t="n">
        <v>0.000130908852607041</v>
      </c>
      <c r="F2859" s="18" t="n">
        <v>7.17976143166757E-005</v>
      </c>
      <c r="G2859" s="18" t="n">
        <v>0.000146767966056573</v>
      </c>
      <c r="H2859" s="16" t="n">
        <v>1.13781805806431</v>
      </c>
      <c r="I2859" s="17" t="n">
        <v>151.566412832595</v>
      </c>
      <c r="J2859" s="16" t="n">
        <v>0.256991905223069</v>
      </c>
      <c r="K2859" s="16" t="n">
        <v>0.315164422776518</v>
      </c>
      <c r="L2859" s="16" t="n">
        <v>0.115935161936077</v>
      </c>
      <c r="M2859" s="16" t="n">
        <v>0.541312111009081</v>
      </c>
      <c r="N2859" s="16" t="n">
        <v>0.349156577044358</v>
      </c>
      <c r="O2859" s="18" t="n">
        <v>8.52192622573489E-006</v>
      </c>
      <c r="P2859" s="34" t="b">
        <f aca="false">FALSE()</f>
        <v>0</v>
      </c>
      <c r="Q2859" s="16"/>
    </row>
    <row r="2860" customFormat="false" ht="22.35" hidden="false" customHeight="false" outlineLevel="0" collapsed="false">
      <c r="A2860" s="6" t="s">
        <v>4582</v>
      </c>
      <c r="B2860" s="7" t="s">
        <v>1636</v>
      </c>
      <c r="C2860" s="17" t="n">
        <v>1182</v>
      </c>
      <c r="D2860" s="18" t="n">
        <v>5.88578761989219E-005</v>
      </c>
      <c r="E2860" s="18" t="n">
        <v>0.000132010063537644</v>
      </c>
      <c r="F2860" s="18" t="n">
        <v>7.62456206091181E-005</v>
      </c>
      <c r="G2860" s="18" t="n">
        <v>0.000148180307555409</v>
      </c>
      <c r="H2860" s="16" t="n">
        <v>1.17125648081575</v>
      </c>
      <c r="I2860" s="17" t="n">
        <v>151.703747855465</v>
      </c>
      <c r="J2860" s="16" t="n">
        <v>0.2433320670397</v>
      </c>
      <c r="K2860" s="16" t="n">
        <v>0.300365282038892</v>
      </c>
      <c r="L2860" s="16" t="n">
        <v>0.11924740573044</v>
      </c>
      <c r="M2860" s="16" t="n">
        <v>0.543352719110295</v>
      </c>
      <c r="N2860" s="16" t="n">
        <v>0.33614901284295</v>
      </c>
      <c r="O2860" s="18" t="n">
        <v>8.52414034020612E-006</v>
      </c>
      <c r="P2860" s="34" t="b">
        <f aca="false">FALSE()</f>
        <v>0</v>
      </c>
      <c r="Q2860" s="16"/>
    </row>
    <row r="2861" customFormat="false" ht="22.35" hidden="false" customHeight="false" outlineLevel="0" collapsed="false">
      <c r="A2861" s="6" t="s">
        <v>4583</v>
      </c>
      <c r="B2861" s="7" t="s">
        <v>1636</v>
      </c>
      <c r="C2861" s="17" t="n">
        <v>1183</v>
      </c>
      <c r="D2861" s="18" t="n">
        <v>6.29767732519927E-005</v>
      </c>
      <c r="E2861" s="18" t="n">
        <v>0.000132397881876173</v>
      </c>
      <c r="F2861" s="18" t="n">
        <v>8.06671858338888E-005</v>
      </c>
      <c r="G2861" s="18" t="n">
        <v>0.000148646477410732</v>
      </c>
      <c r="H2861" s="16" t="n">
        <v>1.18810433164799</v>
      </c>
      <c r="I2861" s="17" t="n">
        <v>151.727534763811</v>
      </c>
      <c r="J2861" s="16" t="n">
        <v>0.236648742820644</v>
      </c>
      <c r="K2861" s="16" t="n">
        <v>0.29307439054183</v>
      </c>
      <c r="L2861" s="16" t="n">
        <v>0.120946075882631</v>
      </c>
      <c r="M2861" s="16" t="n">
        <v>0.545189266401388</v>
      </c>
      <c r="N2861" s="16" t="n">
        <v>0.329928261830987</v>
      </c>
      <c r="O2861" s="18" t="n">
        <v>8.53606141329034E-006</v>
      </c>
      <c r="P2861" s="34" t="b">
        <f aca="false">FALSE()</f>
        <v>0</v>
      </c>
      <c r="Q2861" s="16"/>
    </row>
    <row r="2862" customFormat="false" ht="22.35" hidden="false" customHeight="false" outlineLevel="0" collapsed="false">
      <c r="A2862" s="6" t="s">
        <v>4584</v>
      </c>
      <c r="B2862" s="7" t="s">
        <v>1636</v>
      </c>
      <c r="C2862" s="17" t="n">
        <v>1184</v>
      </c>
      <c r="D2862" s="18" t="n">
        <v>6.73586155934182E-005</v>
      </c>
      <c r="E2862" s="18" t="n">
        <v>0.000131986848239071</v>
      </c>
      <c r="F2862" s="18" t="n">
        <v>8.49943907992973E-005</v>
      </c>
      <c r="G2862" s="18" t="n">
        <v>0.000148032261310629</v>
      </c>
      <c r="H2862" s="16" t="n">
        <v>1.18836992478587</v>
      </c>
      <c r="I2862" s="17" t="n">
        <v>151.609444691034</v>
      </c>
      <c r="J2862" s="16" t="n">
        <v>0.236545893308224</v>
      </c>
      <c r="K2862" s="16" t="n">
        <v>0.293034464844516</v>
      </c>
      <c r="L2862" s="16" t="n">
        <v>0.121055818263545</v>
      </c>
      <c r="M2862" s="16" t="n">
        <v>0.54635241301908</v>
      </c>
      <c r="N2862" s="16" t="n">
        <v>0.329660755751741</v>
      </c>
      <c r="O2862" s="18" t="n">
        <v>8.58547894643038E-006</v>
      </c>
      <c r="P2862" s="34" t="b">
        <f aca="false">FALSE()</f>
        <v>0</v>
      </c>
      <c r="Q2862" s="16"/>
    </row>
    <row r="2863" customFormat="false" ht="22.35" hidden="false" customHeight="false" outlineLevel="0" collapsed="false">
      <c r="A2863" s="6" t="s">
        <v>4585</v>
      </c>
      <c r="B2863" s="7" t="s">
        <v>1636</v>
      </c>
      <c r="C2863" s="17" t="n">
        <v>1185</v>
      </c>
      <c r="D2863" s="18" t="n">
        <v>7.25671810236278E-005</v>
      </c>
      <c r="E2863" s="18" t="n">
        <v>0.000131049798392914</v>
      </c>
      <c r="F2863" s="18" t="n">
        <v>8.97296228869104E-005</v>
      </c>
      <c r="G2863" s="18" t="n">
        <v>0.000146632420877077</v>
      </c>
      <c r="H2863" s="16" t="n">
        <v>1.16529945208281</v>
      </c>
      <c r="I2863" s="17" t="n">
        <v>151.338335593018</v>
      </c>
      <c r="J2863" s="16" t="n">
        <v>0.245731203379949</v>
      </c>
      <c r="K2863" s="16" t="n">
        <v>0.302876297602253</v>
      </c>
      <c r="L2863" s="16" t="n">
        <v>0.118892834456051</v>
      </c>
      <c r="M2863" s="16" t="n">
        <v>0.546556473829201</v>
      </c>
      <c r="N2863" s="16" t="n">
        <v>0.337152862331879</v>
      </c>
      <c r="O2863" s="18" t="n">
        <v>8.6383755237757E-006</v>
      </c>
      <c r="P2863" s="34" t="b">
        <f aca="false">FALSE()</f>
        <v>0</v>
      </c>
      <c r="Q2863" s="16"/>
    </row>
    <row r="2864" customFormat="false" ht="22.35" hidden="false" customHeight="false" outlineLevel="0" collapsed="false">
      <c r="A2864" s="6" t="s">
        <v>4586</v>
      </c>
      <c r="B2864" s="7" t="s">
        <v>1636</v>
      </c>
      <c r="C2864" s="17" t="n">
        <v>1186</v>
      </c>
      <c r="D2864" s="18" t="n">
        <v>7.864988340335E-005</v>
      </c>
      <c r="E2864" s="18" t="n">
        <v>0.000129629278439782</v>
      </c>
      <c r="F2864" s="18" t="n">
        <v>9.49961202904228E-005</v>
      </c>
      <c r="G2864" s="18" t="n">
        <v>0.000144496962594767</v>
      </c>
      <c r="H2864" s="16" t="n">
        <v>1.12288823782918</v>
      </c>
      <c r="I2864" s="17" t="n">
        <v>150.910944532421</v>
      </c>
      <c r="J2864" s="16" t="n">
        <v>0.263268208029581</v>
      </c>
      <c r="K2864" s="16" t="n">
        <v>0.32172057223874</v>
      </c>
      <c r="L2864" s="16" t="n">
        <v>0.114852615878666</v>
      </c>
      <c r="M2864" s="16" t="n">
        <v>0.54674012855831</v>
      </c>
      <c r="N2864" s="16" t="n">
        <v>0.35352110517409</v>
      </c>
      <c r="O2864" s="18" t="n">
        <v>8.68777056353859E-006</v>
      </c>
      <c r="P2864" s="34" t="b">
        <f aca="false">FALSE()</f>
        <v>0</v>
      </c>
      <c r="Q2864" s="16"/>
    </row>
    <row r="2865" customFormat="false" ht="22.35" hidden="false" customHeight="false" outlineLevel="0" collapsed="false">
      <c r="A2865" s="6" t="s">
        <v>4587</v>
      </c>
      <c r="B2865" s="7" t="s">
        <v>1636</v>
      </c>
      <c r="C2865" s="17" t="n">
        <v>1187</v>
      </c>
      <c r="D2865" s="18" t="n">
        <v>8.60585321756785E-005</v>
      </c>
      <c r="E2865" s="18" t="n">
        <v>0.000127984579736196</v>
      </c>
      <c r="F2865" s="18" t="n">
        <v>0.000101212773573103</v>
      </c>
      <c r="G2865" s="18" t="n">
        <v>0.000141910946988105</v>
      </c>
      <c r="H2865" s="16" t="n">
        <v>1.05548908333251</v>
      </c>
      <c r="I2865" s="17" t="n">
        <v>150.317459871193</v>
      </c>
      <c r="J2865" s="16" t="n">
        <v>0.292895174877998</v>
      </c>
      <c r="K2865" s="16" t="n">
        <v>0.34898506337746</v>
      </c>
      <c r="L2865" s="16" t="n">
        <v>0.10833839201024</v>
      </c>
      <c r="M2865" s="16" t="n">
        <v>0.545597388021631</v>
      </c>
      <c r="N2865" s="16" t="n">
        <v>0.382264070020914</v>
      </c>
      <c r="O2865" s="18" t="n">
        <v>8.73160636930179E-006</v>
      </c>
      <c r="P2865" s="34" t="b">
        <f aca="false">FALSE()</f>
        <v>0</v>
      </c>
      <c r="Q2865" s="16"/>
    </row>
    <row r="2866" customFormat="false" ht="22.35" hidden="false" customHeight="false" outlineLevel="0" collapsed="false">
      <c r="A2866" s="6" t="s">
        <v>4588</v>
      </c>
      <c r="B2866" s="7" t="s">
        <v>1636</v>
      </c>
      <c r="C2866" s="17" t="n">
        <v>1188</v>
      </c>
      <c r="D2866" s="18" t="n">
        <v>9.51020426037456E-005</v>
      </c>
      <c r="E2866" s="18" t="n">
        <v>0.000126512723421313</v>
      </c>
      <c r="F2866" s="18" t="n">
        <v>0.000108632648316912</v>
      </c>
      <c r="G2866" s="18" t="n">
        <v>0.00013927461127852</v>
      </c>
      <c r="H2866" s="16" t="n">
        <v>0.954712382527702</v>
      </c>
      <c r="I2866" s="17" t="n">
        <v>149.522300931161</v>
      </c>
      <c r="J2866" s="16" t="n">
        <v>0.341264109361801</v>
      </c>
      <c r="K2866" s="16" t="n">
        <v>0.390473133126958</v>
      </c>
      <c r="L2866" s="16" t="n">
        <v>0.0984630131447918</v>
      </c>
      <c r="M2866" s="16" t="n">
        <v>0.542883379247016</v>
      </c>
      <c r="N2866" s="16" t="n">
        <v>0.428152603139894</v>
      </c>
      <c r="O2866" s="18" t="n">
        <v>8.75444361284207E-006</v>
      </c>
      <c r="P2866" s="34" t="b">
        <f aca="false">FALSE()</f>
        <v>0</v>
      </c>
      <c r="Q2866" s="16"/>
    </row>
    <row r="2867" customFormat="false" ht="22.35" hidden="false" customHeight="false" outlineLevel="0" collapsed="false">
      <c r="A2867" s="6" t="s">
        <v>4589</v>
      </c>
      <c r="B2867" s="7" t="s">
        <v>1636</v>
      </c>
      <c r="C2867" s="17" t="n">
        <v>1189</v>
      </c>
      <c r="D2867" s="18" t="n">
        <v>0.000105959933900502</v>
      </c>
      <c r="E2867" s="18" t="n">
        <v>0.000125497810515585</v>
      </c>
      <c r="F2867" s="18" t="n">
        <v>0.000117520925414439</v>
      </c>
      <c r="G2867" s="18" t="n">
        <v>0.000136938802650052</v>
      </c>
      <c r="H2867" s="16" t="n">
        <v>0.823746781265839</v>
      </c>
      <c r="I2867" s="17" t="n">
        <v>148.559044052451</v>
      </c>
      <c r="J2867" s="16" t="n">
        <v>0.411403933898998</v>
      </c>
      <c r="K2867" s="16" t="n">
        <v>0.462815485410909</v>
      </c>
      <c r="L2867" s="16" t="n">
        <v>0.0854576736200166</v>
      </c>
      <c r="M2867" s="16" t="n">
        <v>0.538904193449648</v>
      </c>
      <c r="N2867" s="16" t="n">
        <v>0.494426651496626</v>
      </c>
      <c r="O2867" s="18" t="n">
        <v>8.75486631457442E-006</v>
      </c>
      <c r="P2867" s="34" t="b">
        <f aca="false">FALSE()</f>
        <v>0</v>
      </c>
      <c r="Q2867" s="16"/>
    </row>
    <row r="2868" customFormat="false" ht="22.35" hidden="false" customHeight="false" outlineLevel="0" collapsed="false">
      <c r="A2868" s="6" t="s">
        <v>4590</v>
      </c>
      <c r="B2868" s="7" t="s">
        <v>1636</v>
      </c>
      <c r="C2868" s="17" t="n">
        <v>1190</v>
      </c>
      <c r="D2868" s="18" t="n">
        <v>0.000118740730814375</v>
      </c>
      <c r="E2868" s="18" t="n">
        <v>0.000125215632554802</v>
      </c>
      <c r="F2868" s="18" t="n">
        <v>0.000128015140863308</v>
      </c>
      <c r="G2868" s="18" t="n">
        <v>0.00013516792989193</v>
      </c>
      <c r="H2868" s="16" t="n">
        <v>0.663672687505834</v>
      </c>
      <c r="I2868" s="17" t="n">
        <v>147.41345814717</v>
      </c>
      <c r="J2868" s="16" t="n">
        <v>0.5079364303023</v>
      </c>
      <c r="K2868" s="16" t="n">
        <v>0.56065792323333</v>
      </c>
      <c r="L2868" s="16" t="n">
        <v>0.0693459694758709</v>
      </c>
      <c r="M2868" s="16" t="n">
        <v>0.53253749617386</v>
      </c>
      <c r="N2868" s="16" t="n">
        <v>0.584971777092047</v>
      </c>
      <c r="O2868" s="18" t="n">
        <v>8.73042005587556E-006</v>
      </c>
      <c r="P2868" s="34" t="b">
        <f aca="false">FALSE()</f>
        <v>0</v>
      </c>
      <c r="Q2868" s="16"/>
    </row>
    <row r="2869" customFormat="false" ht="22.35" hidden="false" customHeight="false" outlineLevel="0" collapsed="false">
      <c r="A2869" s="6" t="s">
        <v>4591</v>
      </c>
      <c r="B2869" s="7" t="s">
        <v>1636</v>
      </c>
      <c r="C2869" s="17" t="n">
        <v>1191</v>
      </c>
      <c r="D2869" s="18" t="n">
        <v>0.000133425982138411</v>
      </c>
      <c r="E2869" s="18" t="n">
        <v>0.000125845307092117</v>
      </c>
      <c r="F2869" s="18" t="n">
        <v>0.000140149969214067</v>
      </c>
      <c r="G2869" s="18" t="n">
        <v>0.000134133611986096</v>
      </c>
      <c r="H2869" s="16" t="n">
        <v>0.479896578034985</v>
      </c>
      <c r="I2869" s="17" t="n">
        <v>146.096579721025</v>
      </c>
      <c r="J2869" s="16" t="n">
        <v>0.632018621951439</v>
      </c>
      <c r="K2869" s="16" t="n">
        <v>0.679501886294941</v>
      </c>
      <c r="L2869" s="16" t="n">
        <v>0.0505692897720716</v>
      </c>
      <c r="M2869" s="16" t="n">
        <v>0.523456790123457</v>
      </c>
      <c r="N2869" s="16" t="n">
        <v>0.694646406656445</v>
      </c>
      <c r="O2869" s="18" t="n">
        <v>8.71437255699539E-006</v>
      </c>
      <c r="P2869" s="34" t="b">
        <f aca="false">FALSE()</f>
        <v>0</v>
      </c>
      <c r="Q2869" s="16"/>
    </row>
    <row r="2870" customFormat="false" ht="22.35" hidden="false" customHeight="false" outlineLevel="0" collapsed="false">
      <c r="A2870" s="6" t="s">
        <v>4592</v>
      </c>
      <c r="B2870" s="7" t="s">
        <v>1636</v>
      </c>
      <c r="C2870" s="17" t="n">
        <v>1192</v>
      </c>
      <c r="D2870" s="18" t="n">
        <v>0.000149743778234894</v>
      </c>
      <c r="E2870" s="18" t="n">
        <v>0.000127250466671375</v>
      </c>
      <c r="F2870" s="18" t="n">
        <v>0.000153743116799469</v>
      </c>
      <c r="G2870" s="18" t="n">
        <v>0.000133800129786148</v>
      </c>
      <c r="H2870" s="16" t="n">
        <v>0.282987693793307</v>
      </c>
      <c r="I2870" s="17" t="n">
        <v>144.726909627402</v>
      </c>
      <c r="J2870" s="16" t="n">
        <v>0.777590626259088</v>
      </c>
      <c r="K2870" s="16" t="n">
        <v>0.812437336096479</v>
      </c>
      <c r="L2870" s="16" t="n">
        <v>0.0300913312355625</v>
      </c>
      <c r="M2870" s="16" t="n">
        <v>0.512702785430058</v>
      </c>
      <c r="N2870" s="16" t="n">
        <v>0.815863335757953</v>
      </c>
      <c r="O2870" s="18" t="n">
        <v>8.72731610135076E-006</v>
      </c>
      <c r="P2870" s="34" t="b">
        <f aca="false">FALSE()</f>
        <v>0</v>
      </c>
      <c r="Q2870" s="16"/>
    </row>
    <row r="2871" customFormat="false" ht="22.35" hidden="false" customHeight="false" outlineLevel="0" collapsed="false">
      <c r="A2871" s="6" t="s">
        <v>4593</v>
      </c>
      <c r="B2871" s="7" t="s">
        <v>1636</v>
      </c>
      <c r="C2871" s="17" t="n">
        <v>1193</v>
      </c>
      <c r="D2871" s="18" t="n">
        <v>0.000167530041837358</v>
      </c>
      <c r="E2871" s="18" t="n">
        <v>0.000129551597701083</v>
      </c>
      <c r="F2871" s="18" t="n">
        <v>0.00016871603385772</v>
      </c>
      <c r="G2871" s="18" t="n">
        <v>0.000134415804192055</v>
      </c>
      <c r="H2871" s="16" t="n">
        <v>0.082625622715396</v>
      </c>
      <c r="I2871" s="17" t="n">
        <v>143.422742980429</v>
      </c>
      <c r="J2871" s="16" t="n">
        <v>0.934264430399615</v>
      </c>
      <c r="K2871" s="16" t="n">
        <v>0.93973013957638</v>
      </c>
      <c r="L2871" s="16" t="n">
        <v>0.0088644210560607</v>
      </c>
      <c r="M2871" s="16" t="n">
        <v>0.500581573308846</v>
      </c>
      <c r="N2871" s="16" t="n">
        <v>0.941784025540062</v>
      </c>
      <c r="O2871" s="18" t="n">
        <v>8.78602907700923E-006</v>
      </c>
      <c r="P2871" s="34" t="b">
        <f aca="false">FALSE()</f>
        <v>0</v>
      </c>
      <c r="Q2871" s="16"/>
    </row>
    <row r="2872" customFormat="false" ht="22.35" hidden="false" customHeight="false" outlineLevel="0" collapsed="false">
      <c r="A2872" s="6" t="s">
        <v>4594</v>
      </c>
      <c r="B2872" s="7" t="s">
        <v>1636</v>
      </c>
      <c r="C2872" s="17" t="n">
        <v>1194</v>
      </c>
      <c r="D2872" s="18" t="n">
        <v>0.000186473141929917</v>
      </c>
      <c r="E2872" s="18" t="n">
        <v>0.000132464046003879</v>
      </c>
      <c r="F2872" s="18" t="n">
        <v>0.000184808774469832</v>
      </c>
      <c r="G2872" s="18" t="n">
        <v>0.000135660661997664</v>
      </c>
      <c r="H2872" s="16" t="n">
        <v>-0.113662584430758</v>
      </c>
      <c r="I2872" s="17" t="n">
        <v>142.185887904216</v>
      </c>
      <c r="J2872" s="16" t="n">
        <v>0.909665606151041</v>
      </c>
      <c r="K2872" s="16" t="n">
        <v>0.920452230944487</v>
      </c>
      <c r="L2872" s="16" t="n">
        <v>-0.0123005653467577</v>
      </c>
      <c r="M2872" s="16" t="n">
        <v>0.512968064483216</v>
      </c>
      <c r="N2872" s="16" t="n">
        <v>0.921174536386047</v>
      </c>
      <c r="O2872" s="18" t="n">
        <v>8.89029948163705E-006</v>
      </c>
      <c r="P2872" s="34" t="b">
        <f aca="false">FALSE()</f>
        <v>0</v>
      </c>
      <c r="Q2872" s="16"/>
    </row>
    <row r="2873" customFormat="false" ht="22.35" hidden="false" customHeight="false" outlineLevel="0" collapsed="false">
      <c r="A2873" s="6" t="s">
        <v>4595</v>
      </c>
      <c r="B2873" s="7" t="s">
        <v>1636</v>
      </c>
      <c r="C2873" s="17" t="n">
        <v>1195</v>
      </c>
      <c r="D2873" s="18" t="n">
        <v>0.000206378273245516</v>
      </c>
      <c r="E2873" s="18" t="n">
        <v>0.000135836225714544</v>
      </c>
      <c r="F2873" s="18" t="n">
        <v>0.000201926541877784</v>
      </c>
      <c r="G2873" s="18" t="n">
        <v>0.00013741353859056</v>
      </c>
      <c r="H2873" s="16" t="n">
        <v>-0.297095849137503</v>
      </c>
      <c r="I2873" s="17" t="n">
        <v>141.048773972521</v>
      </c>
      <c r="J2873" s="16" t="n">
        <v>0.766830412777918</v>
      </c>
      <c r="K2873" s="16" t="n">
        <v>0.803277388911294</v>
      </c>
      <c r="L2873" s="16" t="n">
        <v>-0.0324168410928655</v>
      </c>
      <c r="M2873" s="16" t="n">
        <v>0.528864401591674</v>
      </c>
      <c r="N2873" s="16" t="n">
        <v>0.802529616837371</v>
      </c>
      <c r="O2873" s="18" t="n">
        <v>9.05261694578301E-006</v>
      </c>
      <c r="P2873" s="34" t="b">
        <f aca="false">FALSE()</f>
        <v>0</v>
      </c>
      <c r="Q2873" s="16"/>
    </row>
    <row r="2874" customFormat="false" ht="22.35" hidden="false" customHeight="false" outlineLevel="0" collapsed="false">
      <c r="A2874" s="6" t="s">
        <v>4596</v>
      </c>
      <c r="B2874" s="7" t="s">
        <v>1636</v>
      </c>
      <c r="C2874" s="17" t="n">
        <v>1196</v>
      </c>
      <c r="D2874" s="18" t="n">
        <v>0.000226305272498974</v>
      </c>
      <c r="E2874" s="18" t="n">
        <v>0.000139328822661223</v>
      </c>
      <c r="F2874" s="18" t="n">
        <v>0.000219207899307888</v>
      </c>
      <c r="G2874" s="18" t="n">
        <v>0.000139387362778877</v>
      </c>
      <c r="H2874" s="16" t="n">
        <v>-0.4626507093524</v>
      </c>
      <c r="I2874" s="17" t="n">
        <v>140.046371531933</v>
      </c>
      <c r="J2874" s="16" t="n">
        <v>0.644332796269392</v>
      </c>
      <c r="K2874" s="16" t="n">
        <v>0.691129776303432</v>
      </c>
      <c r="L2874" s="16" t="n">
        <v>-0.050857340339369</v>
      </c>
      <c r="M2874" s="16" t="n">
        <v>0.544760738700133</v>
      </c>
      <c r="N2874" s="16" t="n">
        <v>0.693213314440322</v>
      </c>
      <c r="O2874" s="18" t="n">
        <v>9.26004583653749E-006</v>
      </c>
      <c r="P2874" s="34" t="b">
        <f aca="false">FALSE()</f>
        <v>0</v>
      </c>
      <c r="Q2874" s="16"/>
    </row>
    <row r="2875" customFormat="false" ht="22.35" hidden="false" customHeight="false" outlineLevel="0" collapsed="false">
      <c r="A2875" s="6" t="s">
        <v>4597</v>
      </c>
      <c r="B2875" s="7" t="s">
        <v>1636</v>
      </c>
      <c r="C2875" s="17" t="n">
        <v>1197</v>
      </c>
      <c r="D2875" s="18" t="n">
        <v>0.000246055636010928</v>
      </c>
      <c r="E2875" s="18" t="n">
        <v>0.000142990407763776</v>
      </c>
      <c r="F2875" s="18" t="n">
        <v>0.000236474300960709</v>
      </c>
      <c r="G2875" s="18" t="n">
        <v>0.000141637940546016</v>
      </c>
      <c r="H2875" s="16" t="n">
        <v>-0.609576976836126</v>
      </c>
      <c r="I2875" s="17" t="n">
        <v>139.172575012941</v>
      </c>
      <c r="J2875" s="16" t="n">
        <v>0.543135980078333</v>
      </c>
      <c r="K2875" s="16" t="n">
        <v>0.594413058366319</v>
      </c>
      <c r="L2875" s="16" t="n">
        <v>-0.0674538839786916</v>
      </c>
      <c r="M2875" s="16" t="n">
        <v>0.559208244056729</v>
      </c>
      <c r="N2875" s="16" t="n">
        <v>0.595087532648157</v>
      </c>
      <c r="O2875" s="18" t="n">
        <v>9.46554595090159E-006</v>
      </c>
      <c r="P2875" s="34" t="b">
        <f aca="false">FALSE()</f>
        <v>0</v>
      </c>
      <c r="Q2875" s="16"/>
    </row>
    <row r="2876" customFormat="false" ht="22.35" hidden="false" customHeight="false" outlineLevel="0" collapsed="false">
      <c r="A2876" s="6" t="s">
        <v>4598</v>
      </c>
      <c r="B2876" s="7" t="s">
        <v>1636</v>
      </c>
      <c r="C2876" s="17" t="n">
        <v>1198</v>
      </c>
      <c r="D2876" s="18" t="n">
        <v>0.00026439875794242</v>
      </c>
      <c r="E2876" s="18" t="n">
        <v>0.000146059844899165</v>
      </c>
      <c r="F2876" s="18" t="n">
        <v>0.000252573122450722</v>
      </c>
      <c r="G2876" s="18" t="n">
        <v>0.000143391460783836</v>
      </c>
      <c r="H2876" s="16" t="n">
        <v>-0.737623730347374</v>
      </c>
      <c r="I2876" s="17" t="n">
        <v>138.401913512988</v>
      </c>
      <c r="J2876" s="16" t="n">
        <v>0.461991883238334</v>
      </c>
      <c r="K2876" s="16" t="n">
        <v>0.514477493826008</v>
      </c>
      <c r="L2876" s="16" t="n">
        <v>-0.0821115550413991</v>
      </c>
      <c r="M2876" s="16" t="n">
        <v>0.572819100091827</v>
      </c>
      <c r="N2876" s="16" t="n">
        <v>0.513321286404814</v>
      </c>
      <c r="O2876" s="18" t="n">
        <v>9.71855559177732E-006</v>
      </c>
      <c r="P2876" s="34" t="b">
        <f aca="false">FALSE()</f>
        <v>0</v>
      </c>
      <c r="Q2876" s="16"/>
    </row>
    <row r="2877" customFormat="false" ht="22.35" hidden="false" customHeight="false" outlineLevel="0" collapsed="false">
      <c r="A2877" s="6" t="s">
        <v>4599</v>
      </c>
      <c r="B2877" s="7" t="s">
        <v>1636</v>
      </c>
      <c r="C2877" s="17" t="n">
        <v>1199</v>
      </c>
      <c r="D2877" s="18" t="n">
        <v>0.000280574321057653</v>
      </c>
      <c r="E2877" s="18" t="n">
        <v>0.000148282680578186</v>
      </c>
      <c r="F2877" s="18" t="n">
        <v>0.000266925742657763</v>
      </c>
      <c r="G2877" s="18" t="n">
        <v>0.000144400536486769</v>
      </c>
      <c r="H2877" s="16" t="n">
        <v>-0.839657710804506</v>
      </c>
      <c r="I2877" s="17" t="n">
        <v>137.716842843846</v>
      </c>
      <c r="J2877" s="16" t="n">
        <v>0.402555588241198</v>
      </c>
      <c r="K2877" s="16" t="n">
        <v>0.453722349592877</v>
      </c>
      <c r="L2877" s="16" t="n">
        <v>-0.0939761840489479</v>
      </c>
      <c r="M2877" s="16" t="n">
        <v>0.582348739924498</v>
      </c>
      <c r="N2877" s="16" t="n">
        <v>0.45023361322668</v>
      </c>
      <c r="O2877" s="18" t="n">
        <v>1.00758562182268E-005</v>
      </c>
      <c r="P2877" s="34" t="b">
        <f aca="false">FALSE()</f>
        <v>0</v>
      </c>
      <c r="Q2877" s="16"/>
    </row>
    <row r="2878" customFormat="false" ht="22.35" hidden="false" customHeight="false" outlineLevel="0" collapsed="false">
      <c r="A2878" s="6" t="s">
        <v>4600</v>
      </c>
      <c r="B2878" s="7" t="s">
        <v>1636</v>
      </c>
      <c r="C2878" s="17" t="n">
        <v>1200</v>
      </c>
      <c r="D2878" s="18" t="n">
        <v>0.000293838067186106</v>
      </c>
      <c r="E2878" s="18" t="n">
        <v>0.000149051165901034</v>
      </c>
      <c r="F2878" s="18" t="n">
        <v>0.00027862788106689</v>
      </c>
      <c r="G2878" s="18" t="n">
        <v>0.000144083244154579</v>
      </c>
      <c r="H2878" s="16" t="n">
        <v>-0.931990535886944</v>
      </c>
      <c r="I2878" s="17" t="n">
        <v>137.103393315583</v>
      </c>
      <c r="J2878" s="16" t="n">
        <v>0.352979707274874</v>
      </c>
      <c r="K2878" s="16" t="n">
        <v>0.402546244899898</v>
      </c>
      <c r="L2878" s="16" t="n">
        <v>-0.104824598944567</v>
      </c>
      <c r="M2878" s="16" t="n">
        <v>0.586225895316805</v>
      </c>
      <c r="N2878" s="16" t="n">
        <v>0.398531332922463</v>
      </c>
      <c r="O2878" s="18" t="n">
        <v>1.05152826340807E-005</v>
      </c>
      <c r="P2878" s="34" t="b">
        <f aca="false">FALSE()</f>
        <v>0</v>
      </c>
      <c r="Q2878" s="16"/>
    </row>
    <row r="2879" customFormat="false" ht="22.35" hidden="false" customHeight="false" outlineLevel="0" collapsed="false">
      <c r="A2879" s="6" t="s">
        <v>4601</v>
      </c>
      <c r="B2879" s="7" t="s">
        <v>1636</v>
      </c>
      <c r="C2879" s="17" t="n">
        <v>1201</v>
      </c>
      <c r="D2879" s="18" t="n">
        <v>0.000303852862393809</v>
      </c>
      <c r="E2879" s="18" t="n">
        <v>0.000148020700010613</v>
      </c>
      <c r="F2879" s="18" t="n">
        <v>0.000287260763872847</v>
      </c>
      <c r="G2879" s="18" t="n">
        <v>0.000142086839675159</v>
      </c>
      <c r="H2879" s="16" t="n">
        <v>-1.02486846083778</v>
      </c>
      <c r="I2879" s="17" t="n">
        <v>136.528480174781</v>
      </c>
      <c r="J2879" s="16" t="n">
        <v>0.307237694370801</v>
      </c>
      <c r="K2879" s="16" t="n">
        <v>0.363465345393051</v>
      </c>
      <c r="L2879" s="16" t="n">
        <v>-0.115811847513593</v>
      </c>
      <c r="M2879" s="16" t="n">
        <v>0.589654116926844</v>
      </c>
      <c r="N2879" s="16" t="n">
        <v>0.349647183382247</v>
      </c>
      <c r="O2879" s="18" t="n">
        <v>1.1085214462484E-005</v>
      </c>
      <c r="P2879" s="34" t="b">
        <f aca="false">FALSE()</f>
        <v>0</v>
      </c>
      <c r="Q2879" s="16"/>
    </row>
    <row r="2880" customFormat="false" ht="22.35" hidden="false" customHeight="false" outlineLevel="0" collapsed="false">
      <c r="A2880" s="6" t="s">
        <v>4602</v>
      </c>
      <c r="B2880" s="7" t="s">
        <v>1636</v>
      </c>
      <c r="C2880" s="17" t="n">
        <v>1202</v>
      </c>
      <c r="D2880" s="18" t="n">
        <v>0.000309783159008207</v>
      </c>
      <c r="E2880" s="18" t="n">
        <v>0.000144726661559551</v>
      </c>
      <c r="F2880" s="18" t="n">
        <v>0.000292067091271223</v>
      </c>
      <c r="G2880" s="18" t="n">
        <v>0.000137955904298906</v>
      </c>
      <c r="H2880" s="16" t="n">
        <v>-1.12041332356927</v>
      </c>
      <c r="I2880" s="17" t="n">
        <v>135.963599192822</v>
      </c>
      <c r="J2880" s="16" t="n">
        <v>0.264512841270288</v>
      </c>
      <c r="K2880" s="16" t="n">
        <v>0.323051292310681</v>
      </c>
      <c r="L2880" s="16" t="n">
        <v>-0.127201128779436</v>
      </c>
      <c r="M2880" s="16" t="n">
        <v>0.590613202734415</v>
      </c>
      <c r="N2880" s="16" t="n">
        <v>0.309782917210839</v>
      </c>
      <c r="O2880" s="18" t="n">
        <v>1.18425760058977E-005</v>
      </c>
      <c r="P2880" s="34" t="b">
        <f aca="false">FALSE()</f>
        <v>0</v>
      </c>
      <c r="Q2880" s="16"/>
    </row>
    <row r="2881" customFormat="false" ht="22.35" hidden="false" customHeight="false" outlineLevel="0" collapsed="false">
      <c r="A2881" s="6" t="s">
        <v>4603</v>
      </c>
      <c r="B2881" s="7" t="s">
        <v>1636</v>
      </c>
      <c r="C2881" s="17" t="n">
        <v>1203</v>
      </c>
      <c r="D2881" s="18" t="n">
        <v>0.000311431232811845</v>
      </c>
      <c r="E2881" s="18" t="n">
        <v>0.000138962902660018</v>
      </c>
      <c r="F2881" s="18" t="n">
        <v>0.000292688141566426</v>
      </c>
      <c r="G2881" s="18" t="n">
        <v>0.000131539660899634</v>
      </c>
      <c r="H2881" s="16" t="n">
        <v>-1.23584960022959</v>
      </c>
      <c r="I2881" s="17" t="n">
        <v>135.408318006188</v>
      </c>
      <c r="J2881" s="16" t="n">
        <v>0.218654134309199</v>
      </c>
      <c r="K2881" s="16" t="n">
        <v>0.273153117815526</v>
      </c>
      <c r="L2881" s="16" t="n">
        <v>-0.140961855756564</v>
      </c>
      <c r="M2881" s="16" t="n">
        <v>0.590694827058463</v>
      </c>
      <c r="N2881" s="16" t="n">
        <v>0.261575324716171</v>
      </c>
      <c r="O2881" s="18" t="n">
        <v>1.28717085214322E-005</v>
      </c>
      <c r="P2881" s="34" t="b">
        <f aca="false">FALSE()</f>
        <v>0</v>
      </c>
      <c r="Q2881" s="16"/>
    </row>
    <row r="2882" customFormat="false" ht="22.35" hidden="false" customHeight="false" outlineLevel="0" collapsed="false">
      <c r="A2882" s="6" t="s">
        <v>4604</v>
      </c>
      <c r="B2882" s="7" t="s">
        <v>1636</v>
      </c>
      <c r="C2882" s="17" t="n">
        <v>1204</v>
      </c>
      <c r="D2882" s="18" t="n">
        <v>0.000308250690692363</v>
      </c>
      <c r="E2882" s="18" t="n">
        <v>0.000130554747669686</v>
      </c>
      <c r="F2882" s="18" t="n">
        <v>0.00028874173781805</v>
      </c>
      <c r="G2882" s="18" t="n">
        <v>0.000122672925439743</v>
      </c>
      <c r="H2882" s="16" t="n">
        <v>-1.37071798836058</v>
      </c>
      <c r="I2882" s="17" t="n">
        <v>134.831407770024</v>
      </c>
      <c r="J2882" s="16" t="n">
        <v>0.172740410358177</v>
      </c>
      <c r="K2882" s="16" t="n">
        <v>0.220508367575033</v>
      </c>
      <c r="L2882" s="16" t="n">
        <v>-0.157115287370981</v>
      </c>
      <c r="M2882" s="16" t="n">
        <v>0.589286807468626</v>
      </c>
      <c r="N2882" s="16" t="n">
        <v>0.206811673169527</v>
      </c>
      <c r="O2882" s="18" t="n">
        <v>1.44468168325625E-005</v>
      </c>
      <c r="P2882" s="34" t="b">
        <f aca="false">FALSE()</f>
        <v>0</v>
      </c>
      <c r="Q2882" s="16"/>
    </row>
    <row r="2883" customFormat="false" ht="22.35" hidden="false" customHeight="false" outlineLevel="0" collapsed="false">
      <c r="A2883" s="6" t="s">
        <v>4605</v>
      </c>
      <c r="B2883" s="7" t="s">
        <v>1636</v>
      </c>
      <c r="C2883" s="17" t="n">
        <v>1205</v>
      </c>
      <c r="D2883" s="18" t="n">
        <v>0.000300123566198764</v>
      </c>
      <c r="E2883" s="18" t="n">
        <v>0.000119601738342182</v>
      </c>
      <c r="F2883" s="18" t="n">
        <v>0.000280163688274951</v>
      </c>
      <c r="G2883" s="18" t="n">
        <v>0.000111379727897288</v>
      </c>
      <c r="H2883" s="16" t="n">
        <v>-1.53287311744377</v>
      </c>
      <c r="I2883" s="17" t="n">
        <v>134.143302282583</v>
      </c>
      <c r="J2883" s="16" t="n">
        <v>0.12766218965109</v>
      </c>
      <c r="K2883" s="16" t="n">
        <v>0.166317876389631</v>
      </c>
      <c r="L2883" s="16" t="n">
        <v>-0.176752876609431</v>
      </c>
      <c r="M2883" s="16" t="n">
        <v>0.586164677073768</v>
      </c>
      <c r="N2883" s="16" t="n">
        <v>0.154256627398965</v>
      </c>
      <c r="O2883" s="18" t="n">
        <v>1.7214941241952E-005</v>
      </c>
      <c r="P2883" s="34" t="b">
        <f aca="false">FALSE()</f>
        <v>0</v>
      </c>
      <c r="Q2883" s="16"/>
    </row>
    <row r="2884" customFormat="false" ht="22.35" hidden="false" customHeight="false" outlineLevel="0" collapsed="false">
      <c r="A2884" s="6" t="s">
        <v>4606</v>
      </c>
      <c r="B2884" s="7" t="s">
        <v>1636</v>
      </c>
      <c r="C2884" s="17" t="n">
        <v>1206</v>
      </c>
      <c r="D2884" s="18" t="n">
        <v>0.000287197418456058</v>
      </c>
      <c r="E2884" s="18" t="n">
        <v>0.000106266666638045</v>
      </c>
      <c r="F2884" s="18" t="n">
        <v>0.000267109679323171</v>
      </c>
      <c r="G2884" s="18" t="n">
        <v>9.79309645396214E-005</v>
      </c>
      <c r="H2884" s="16" t="n">
        <v>-1.73894463518378</v>
      </c>
      <c r="I2884" s="17" t="n">
        <v>133.355494750695</v>
      </c>
      <c r="J2884" s="16" t="n">
        <v>0.0843522039666462</v>
      </c>
      <c r="K2884" s="16" t="n">
        <v>0.112923111761801</v>
      </c>
      <c r="L2884" s="16" t="n">
        <v>-0.201916728964813</v>
      </c>
      <c r="M2884" s="16" t="n">
        <v>0.58161412100806</v>
      </c>
      <c r="N2884" s="16" t="n">
        <v>0.102594189408588</v>
      </c>
      <c r="O2884" s="18" t="n">
        <v>2.3455599110349E-005</v>
      </c>
      <c r="P2884" s="34" t="b">
        <f aca="false">FALSE()</f>
        <v>0</v>
      </c>
      <c r="Q2884" s="16"/>
    </row>
    <row r="2885" customFormat="false" ht="22.35" hidden="false" customHeight="false" outlineLevel="0" collapsed="false">
      <c r="A2885" s="6" t="s">
        <v>4607</v>
      </c>
      <c r="B2885" s="7" t="s">
        <v>1636</v>
      </c>
      <c r="C2885" s="17" t="n">
        <v>1207</v>
      </c>
      <c r="D2885" s="18" t="n">
        <v>0.000269457074297731</v>
      </c>
      <c r="E2885" s="18" t="n">
        <v>9.09876625132681E-005</v>
      </c>
      <c r="F2885" s="18" t="n">
        <v>0.000249637956655991</v>
      </c>
      <c r="G2885" s="18" t="n">
        <v>8.28172606091337E-005</v>
      </c>
      <c r="H2885" s="16" t="n">
        <v>-2.00736861609327</v>
      </c>
      <c r="I2885" s="17" t="n">
        <v>132.445203584391</v>
      </c>
      <c r="J2885" s="16" t="n">
        <v>0.0467454401073256</v>
      </c>
      <c r="K2885" s="16" t="n">
        <v>0.0655826830444223</v>
      </c>
      <c r="L2885" s="16" t="n">
        <v>-0.235014581882999</v>
      </c>
      <c r="M2885" s="16" t="n">
        <v>0.578349148046118</v>
      </c>
      <c r="N2885" s="16" t="n">
        <v>0.0574277607285248</v>
      </c>
      <c r="O2885" s="18" t="n">
        <v>4.69331640024238E-005</v>
      </c>
      <c r="P2885" s="34" t="b">
        <f aca="false">FALSE()</f>
        <v>0</v>
      </c>
      <c r="Q2885" s="16"/>
    </row>
    <row r="2886" customFormat="false" ht="22.35" hidden="false" customHeight="false" outlineLevel="0" collapsed="false">
      <c r="A2886" s="6" t="s">
        <v>4608</v>
      </c>
      <c r="B2886" s="7" t="s">
        <v>1636</v>
      </c>
      <c r="C2886" s="17" t="n">
        <v>1208</v>
      </c>
      <c r="D2886" s="18" t="n">
        <v>0.000247506219973227</v>
      </c>
      <c r="E2886" s="18" t="n">
        <v>7.503593939914E-005</v>
      </c>
      <c r="F2886" s="18" t="n">
        <v>0.000228248858046481</v>
      </c>
      <c r="G2886" s="18" t="n">
        <v>6.73212156720405E-005</v>
      </c>
      <c r="H2886" s="16" t="n">
        <v>-2.36990577788862</v>
      </c>
      <c r="I2886" s="17" t="n">
        <v>131.417989048903</v>
      </c>
      <c r="J2886" s="16" t="n">
        <v>0.0192469376037783</v>
      </c>
      <c r="K2886" s="16" t="n">
        <v>0.0295285734032089</v>
      </c>
      <c r="L2886" s="16" t="n">
        <v>-0.280126055293687</v>
      </c>
      <c r="M2886" s="16" t="n">
        <v>0.580532598714417</v>
      </c>
      <c r="N2886" s="16" t="n">
        <v>0.0300392169345482</v>
      </c>
      <c r="O2886" s="16" t="n">
        <v>0.00857074180722599</v>
      </c>
      <c r="P2886" s="34" t="b">
        <f aca="false">TRUE()</f>
        <v>1</v>
      </c>
      <c r="Q2886" s="18" t="n">
        <v>0.000275286994463655</v>
      </c>
    </row>
    <row r="2887" customFormat="false" ht="22.35" hidden="false" customHeight="false" outlineLevel="0" collapsed="false">
      <c r="A2887" s="6" t="s">
        <v>4609</v>
      </c>
      <c r="B2887" s="7" t="s">
        <v>1636</v>
      </c>
      <c r="C2887" s="17" t="n">
        <v>1209</v>
      </c>
      <c r="D2887" s="18" t="n">
        <v>0.000222048117182747</v>
      </c>
      <c r="E2887" s="18" t="n">
        <v>6.02609687997151E-005</v>
      </c>
      <c r="F2887" s="18" t="n">
        <v>0.000203590022794011</v>
      </c>
      <c r="G2887" s="18" t="n">
        <v>5.36648481380397E-005</v>
      </c>
      <c r="H2887" s="16" t="n">
        <v>-2.83138699848349</v>
      </c>
      <c r="I2887" s="17" t="n">
        <v>130.900238124762</v>
      </c>
      <c r="J2887" s="16" t="n">
        <v>0.00536728776792769</v>
      </c>
      <c r="K2887" s="16" t="n">
        <v>0.00910267439186755</v>
      </c>
      <c r="L2887" s="16" t="n">
        <v>-0.336328279676458</v>
      </c>
      <c r="M2887" s="16" t="n">
        <v>0.589164370982553</v>
      </c>
      <c r="N2887" s="16" t="n">
        <v>0.0221814018845447</v>
      </c>
      <c r="O2887" s="16" t="n">
        <v>0.0395884180662569</v>
      </c>
      <c r="P2887" s="34" t="b">
        <f aca="false">TRUE()</f>
        <v>1</v>
      </c>
      <c r="Q2887" s="18" t="n">
        <v>6.89198806244261E-005</v>
      </c>
    </row>
    <row r="2888" customFormat="false" ht="22.35" hidden="false" customHeight="false" outlineLevel="0" collapsed="false">
      <c r="A2888" s="6" t="s">
        <v>4610</v>
      </c>
      <c r="B2888" s="7" t="s">
        <v>1636</v>
      </c>
      <c r="C2888" s="17" t="n">
        <v>1210</v>
      </c>
      <c r="D2888" s="18" t="n">
        <v>0.000193984268976601</v>
      </c>
      <c r="E2888" s="18" t="n">
        <v>5.0601161954851E-005</v>
      </c>
      <c r="F2888" s="18" t="n">
        <v>0.000176531920829292</v>
      </c>
      <c r="G2888" s="18" t="n">
        <v>4.63719036417413E-005</v>
      </c>
      <c r="H2888" s="16" t="n">
        <v>-3.17538256647364</v>
      </c>
      <c r="I2888" s="17" t="n">
        <v>132.941901759005</v>
      </c>
      <c r="J2888" s="16" t="n">
        <v>0.00186009819010473</v>
      </c>
      <c r="K2888" s="16" t="n">
        <v>0.00337092030084481</v>
      </c>
      <c r="L2888" s="16" t="n">
        <v>-0.370082258557629</v>
      </c>
      <c r="M2888" s="16" t="n">
        <v>0.591347821650852</v>
      </c>
      <c r="N2888" s="16" t="n">
        <v>0.0232685402951058</v>
      </c>
      <c r="O2888" s="16" t="n">
        <v>0.0676301237765404</v>
      </c>
      <c r="P2888" s="34" t="b">
        <f aca="false">TRUE()</f>
        <v>1</v>
      </c>
      <c r="Q2888" s="18" t="n">
        <v>0.000306278736230427</v>
      </c>
    </row>
    <row r="2889" customFormat="false" ht="22.35" hidden="false" customHeight="false" outlineLevel="0" collapsed="false">
      <c r="A2889" s="6" t="s">
        <v>4611</v>
      </c>
      <c r="B2889" s="7" t="s">
        <v>1636</v>
      </c>
      <c r="C2889" s="17" t="n">
        <v>1211</v>
      </c>
      <c r="D2889" s="18" t="n">
        <v>0.00016413252655452</v>
      </c>
      <c r="E2889" s="18" t="n">
        <v>5.12734070815443E-005</v>
      </c>
      <c r="F2889" s="18" t="n">
        <v>0.000147788988003227</v>
      </c>
      <c r="G2889" s="18" t="n">
        <v>5.00579241049245E-005</v>
      </c>
      <c r="H2889" s="16" t="n">
        <v>-2.90658545771575</v>
      </c>
      <c r="I2889" s="17" t="n">
        <v>137.930430866677</v>
      </c>
      <c r="J2889" s="16" t="n">
        <v>0.00425867634574301</v>
      </c>
      <c r="K2889" s="16" t="n">
        <v>0.00733340532565705</v>
      </c>
      <c r="L2889" s="16" t="n">
        <v>-0.324760159370779</v>
      </c>
      <c r="M2889" s="16" t="n">
        <v>0.582389552086522</v>
      </c>
      <c r="N2889" s="16" t="n">
        <v>0.0359005000783021</v>
      </c>
      <c r="O2889" s="16" t="n">
        <v>0.0492928750263611</v>
      </c>
      <c r="P2889" s="34" t="b">
        <f aca="false">TRUE()</f>
        <v>1</v>
      </c>
      <c r="Q2889" s="18" t="n">
        <v>7.92796384901647E-006</v>
      </c>
    </row>
    <row r="2890" customFormat="false" ht="22.35" hidden="false" customHeight="false" outlineLevel="0" collapsed="false">
      <c r="A2890" s="6" t="s">
        <v>4612</v>
      </c>
      <c r="B2890" s="7" t="s">
        <v>1636</v>
      </c>
      <c r="C2890" s="17" t="n">
        <v>1212</v>
      </c>
      <c r="D2890" s="18" t="n">
        <v>0.000133684180772597</v>
      </c>
      <c r="E2890" s="18" t="n">
        <v>6.27034590025826E-005</v>
      </c>
      <c r="F2890" s="18" t="n">
        <v>0.00011844599659713</v>
      </c>
      <c r="G2890" s="18" t="n">
        <v>6.34406716440872E-005</v>
      </c>
      <c r="H2890" s="16" t="n">
        <v>-2.20299932584523</v>
      </c>
      <c r="I2890" s="17" t="n">
        <v>141.061871277764</v>
      </c>
      <c r="J2890" s="16" t="n">
        <v>0.0292175250161202</v>
      </c>
      <c r="K2890" s="16" t="n">
        <v>0.043073793540639</v>
      </c>
      <c r="L2890" s="16" t="n">
        <v>-0.240351499437565</v>
      </c>
      <c r="M2890" s="16" t="n">
        <v>0.564860728497092</v>
      </c>
      <c r="N2890" s="16" t="n">
        <v>0.0701447939832082</v>
      </c>
      <c r="O2890" s="16" t="n">
        <v>0.0125316398465371</v>
      </c>
      <c r="P2890" s="34" t="b">
        <f aca="false">TRUE()</f>
        <v>1</v>
      </c>
      <c r="Q2890" s="18" t="n">
        <v>0.000159455074007967</v>
      </c>
    </row>
    <row r="2891" customFormat="false" ht="22.35" hidden="false" customHeight="false" outlineLevel="0" collapsed="false">
      <c r="A2891" s="6" t="s">
        <v>4613</v>
      </c>
      <c r="B2891" s="7" t="s">
        <v>1636</v>
      </c>
      <c r="C2891" s="17" t="n">
        <v>1213</v>
      </c>
      <c r="D2891" s="18" t="n">
        <v>0.000103436171749384</v>
      </c>
      <c r="E2891" s="18" t="n">
        <v>8.01565337151753E-005</v>
      </c>
      <c r="F2891" s="18" t="n">
        <v>8.93347001855864E-005</v>
      </c>
      <c r="G2891" s="18" t="n">
        <v>8.15590304078882E-005</v>
      </c>
      <c r="H2891" s="16" t="n">
        <v>-1.59323072308093</v>
      </c>
      <c r="I2891" s="17" t="n">
        <v>141.58120479397</v>
      </c>
      <c r="J2891" s="16" t="n">
        <v>0.113338541945663</v>
      </c>
      <c r="K2891" s="16" t="n">
        <v>0.148940769181286</v>
      </c>
      <c r="L2891" s="16" t="n">
        <v>-0.173169228936453</v>
      </c>
      <c r="M2891" s="16" t="n">
        <v>0.545597388021631</v>
      </c>
      <c r="N2891" s="16" t="n">
        <v>0.163024095248448</v>
      </c>
      <c r="O2891" s="18" t="n">
        <v>4.46566657978954E-005</v>
      </c>
      <c r="P2891" s="34" t="b">
        <f aca="false">FALSE()</f>
        <v>0</v>
      </c>
      <c r="Q2891" s="16"/>
    </row>
    <row r="2892" customFormat="false" ht="22.35" hidden="false" customHeight="false" outlineLevel="0" collapsed="false">
      <c r="A2892" s="6" t="s">
        <v>4614</v>
      </c>
      <c r="B2892" s="7" t="s">
        <v>1636</v>
      </c>
      <c r="C2892" s="17" t="n">
        <v>1214</v>
      </c>
      <c r="D2892" s="18" t="n">
        <v>7.42656736479845E-005</v>
      </c>
      <c r="E2892" s="18" t="n">
        <v>9.96588489581672E-005</v>
      </c>
      <c r="F2892" s="18" t="n">
        <v>6.13747657538334E-005</v>
      </c>
      <c r="G2892" s="18" t="n">
        <v>0.000101075239451906</v>
      </c>
      <c r="H2892" s="16" t="n">
        <v>-1.17209021150613</v>
      </c>
      <c r="I2892" s="17" t="n">
        <v>141.283592404962</v>
      </c>
      <c r="J2892" s="16" t="n">
        <v>0.243133488454233</v>
      </c>
      <c r="K2892" s="16" t="n">
        <v>0.300209454651909</v>
      </c>
      <c r="L2892" s="16" t="n">
        <v>-0.127670527076006</v>
      </c>
      <c r="M2892" s="16" t="n">
        <v>0.533986327925722</v>
      </c>
      <c r="N2892" s="16" t="n">
        <v>0.308177113680266</v>
      </c>
      <c r="O2892" s="18" t="n">
        <v>2.05135775835417E-005</v>
      </c>
      <c r="P2892" s="34" t="b">
        <f aca="false">FALSE()</f>
        <v>0</v>
      </c>
      <c r="Q2892" s="16"/>
    </row>
    <row r="2893" customFormat="false" ht="22.35" hidden="false" customHeight="false" outlineLevel="0" collapsed="false">
      <c r="A2893" s="6" t="s">
        <v>4615</v>
      </c>
      <c r="B2893" s="7" t="s">
        <v>1636</v>
      </c>
      <c r="C2893" s="17" t="n">
        <v>1215</v>
      </c>
      <c r="D2893" s="18" t="n">
        <v>4.70574273250451E-005</v>
      </c>
      <c r="E2893" s="18" t="n">
        <v>0.000118969628142691</v>
      </c>
      <c r="F2893" s="18" t="n">
        <v>3.52660709548147E-005</v>
      </c>
      <c r="G2893" s="18" t="n">
        <v>0.000120117865552294</v>
      </c>
      <c r="H2893" s="16" t="n">
        <v>-0.898780820420077</v>
      </c>
      <c r="I2893" s="17" t="n">
        <v>140.872234099556</v>
      </c>
      <c r="J2893" s="16" t="n">
        <v>0.370303092535157</v>
      </c>
      <c r="K2893" s="16" t="n">
        <v>0.420582072474189</v>
      </c>
      <c r="L2893" s="16" t="n">
        <v>-0.0981952351947757</v>
      </c>
      <c r="M2893" s="16" t="n">
        <v>0.528701152943577</v>
      </c>
      <c r="N2893" s="16" t="n">
        <v>0.429541359340594</v>
      </c>
      <c r="O2893" s="18" t="n">
        <v>1.5182993459622E-005</v>
      </c>
      <c r="P2893" s="34" t="b">
        <f aca="false">FALSE()</f>
        <v>0</v>
      </c>
      <c r="Q2893" s="16"/>
    </row>
    <row r="2894" customFormat="false" ht="22.35" hidden="false" customHeight="false" outlineLevel="0" collapsed="false">
      <c r="A2894" s="6" t="s">
        <v>4616</v>
      </c>
      <c r="B2894" s="7" t="s">
        <v>1636</v>
      </c>
      <c r="C2894" s="17" t="n">
        <v>1216</v>
      </c>
      <c r="D2894" s="18" t="n">
        <v>2.27361745465489E-005</v>
      </c>
      <c r="E2894" s="18" t="n">
        <v>0.000136818818512364</v>
      </c>
      <c r="F2894" s="18" t="n">
        <v>1.17977047368235E-005</v>
      </c>
      <c r="G2894" s="18" t="n">
        <v>0.00013754107627432</v>
      </c>
      <c r="H2894" s="16" t="n">
        <v>-0.725529270025718</v>
      </c>
      <c r="I2894" s="17" t="n">
        <v>140.479927318181</v>
      </c>
      <c r="J2894" s="16" t="n">
        <v>0.469334312981817</v>
      </c>
      <c r="K2894" s="16" t="n">
        <v>0.521761960587876</v>
      </c>
      <c r="L2894" s="16" t="n">
        <v>-0.0794969069137347</v>
      </c>
      <c r="M2894" s="16" t="n">
        <v>0.525232119171513</v>
      </c>
      <c r="N2894" s="16" t="n">
        <v>0.527841068436393</v>
      </c>
      <c r="O2894" s="18" t="n">
        <v>1.31562449329425E-005</v>
      </c>
      <c r="P2894" s="34" t="b">
        <f aca="false">FALSE()</f>
        <v>0</v>
      </c>
      <c r="Q2894" s="16"/>
    </row>
    <row r="2895" customFormat="false" ht="22.35" hidden="false" customHeight="false" outlineLevel="0" collapsed="false">
      <c r="A2895" s="6" t="s">
        <v>4617</v>
      </c>
      <c r="B2895" s="7" t="s">
        <v>1636</v>
      </c>
      <c r="C2895" s="17" t="n">
        <v>1217</v>
      </c>
      <c r="D2895" s="18" t="n">
        <v>1.86700905961658E-006</v>
      </c>
      <c r="E2895" s="18" t="n">
        <v>0.000152339155659231</v>
      </c>
      <c r="F2895" s="18" t="n">
        <v>-8.4963954813533E-006</v>
      </c>
      <c r="G2895" s="18" t="n">
        <v>0.000152684475417693</v>
      </c>
      <c r="H2895" s="16" t="n">
        <v>-0.617665980903903</v>
      </c>
      <c r="I2895" s="17" t="n">
        <v>140.210854536899</v>
      </c>
      <c r="J2895" s="16" t="n">
        <v>0.537797434728558</v>
      </c>
      <c r="K2895" s="16" t="n">
        <v>0.588881096074806</v>
      </c>
      <c r="L2895" s="16" t="n">
        <v>-0.0678139839710178</v>
      </c>
      <c r="M2895" s="16" t="n">
        <v>0.52253851647791</v>
      </c>
      <c r="N2895" s="16" t="n">
        <v>0.593562546681356</v>
      </c>
      <c r="O2895" s="18" t="n">
        <v>1.21479983525779E-005</v>
      </c>
      <c r="P2895" s="34" t="b">
        <f aca="false">FALSE()</f>
        <v>0</v>
      </c>
      <c r="Q2895" s="16"/>
    </row>
    <row r="2896" customFormat="false" ht="22.35" hidden="false" customHeight="false" outlineLevel="0" collapsed="false">
      <c r="A2896" s="6" t="s">
        <v>4618</v>
      </c>
      <c r="B2896" s="7" t="s">
        <v>1636</v>
      </c>
      <c r="C2896" s="17" t="n">
        <v>1218</v>
      </c>
      <c r="D2896" s="18" t="n">
        <v>-1.50218509245454E-005</v>
      </c>
      <c r="E2896" s="18" t="n">
        <v>0.000164971072610838</v>
      </c>
      <c r="F2896" s="18" t="n">
        <v>-2.52876580202717E-005</v>
      </c>
      <c r="G2896" s="18" t="n">
        <v>0.000165189200669922</v>
      </c>
      <c r="H2896" s="16" t="n">
        <v>-0.565088576210221</v>
      </c>
      <c r="I2896" s="17" t="n">
        <v>140.126675207003</v>
      </c>
      <c r="J2896" s="16" t="n">
        <v>0.572917113443619</v>
      </c>
      <c r="K2896" s="16" t="n">
        <v>0.623062374421126</v>
      </c>
      <c r="L2896" s="16" t="n">
        <v>-0.0620805496081992</v>
      </c>
      <c r="M2896" s="16" t="n">
        <v>0.522069176614631</v>
      </c>
      <c r="N2896" s="16" t="n">
        <v>0.626136531658967</v>
      </c>
      <c r="O2896" s="18" t="n">
        <v>1.15792275508694E-005</v>
      </c>
      <c r="P2896" s="34" t="b">
        <f aca="false">FALSE()</f>
        <v>0</v>
      </c>
      <c r="Q2896" s="16"/>
    </row>
    <row r="2897" customFormat="false" ht="22.35" hidden="false" customHeight="false" outlineLevel="0" collapsed="false">
      <c r="A2897" s="6" t="s">
        <v>4619</v>
      </c>
      <c r="B2897" s="7" t="s">
        <v>1636</v>
      </c>
      <c r="C2897" s="17" t="n">
        <v>1219</v>
      </c>
      <c r="D2897" s="18" t="n">
        <v>-2.76769265479031E-005</v>
      </c>
      <c r="E2897" s="18" t="n">
        <v>0.000174470736572264</v>
      </c>
      <c r="F2897" s="18" t="n">
        <v>-3.81907908872594E-005</v>
      </c>
      <c r="G2897" s="18" t="n">
        <v>0.000174751291182504</v>
      </c>
      <c r="H2897" s="16" t="n">
        <v>-0.54720529745301</v>
      </c>
      <c r="I2897" s="17" t="n">
        <v>140.152136834424</v>
      </c>
      <c r="J2897" s="16" t="n">
        <v>0.585107977929893</v>
      </c>
      <c r="K2897" s="16" t="n">
        <v>0.633663389459565</v>
      </c>
      <c r="L2897" s="16" t="n">
        <v>-0.0601044391794029</v>
      </c>
      <c r="M2897" s="16" t="n">
        <v>0.522558922558923</v>
      </c>
      <c r="N2897" s="16" t="n">
        <v>0.637729370699091</v>
      </c>
      <c r="O2897" s="18" t="n">
        <v>1.12234214709678E-005</v>
      </c>
      <c r="P2897" s="34" t="b">
        <f aca="false">FALSE()</f>
        <v>0</v>
      </c>
      <c r="Q2897" s="16"/>
    </row>
    <row r="2898" customFormat="false" ht="22.35" hidden="false" customHeight="false" outlineLevel="0" collapsed="false">
      <c r="A2898" s="6" t="s">
        <v>4620</v>
      </c>
      <c r="B2898" s="7" t="s">
        <v>1636</v>
      </c>
      <c r="C2898" s="17" t="n">
        <v>1220</v>
      </c>
      <c r="D2898" s="18" t="n">
        <v>-3.61008712062605E-005</v>
      </c>
      <c r="E2898" s="18" t="n">
        <v>0.000180770319890165</v>
      </c>
      <c r="F2898" s="18" t="n">
        <v>-4.71887788054387E-005</v>
      </c>
      <c r="G2898" s="18" t="n">
        <v>0.0001814185830564</v>
      </c>
      <c r="H2898" s="16" t="n">
        <v>-0.556787612312904</v>
      </c>
      <c r="I2898" s="17" t="n">
        <v>140.328591165234</v>
      </c>
      <c r="J2898" s="16" t="n">
        <v>0.578559443754785</v>
      </c>
      <c r="K2898" s="16" t="n">
        <v>0.627882241522584</v>
      </c>
      <c r="L2898" s="16" t="n">
        <v>-0.06107642814664</v>
      </c>
      <c r="M2898" s="16" t="n">
        <v>0.523558820528518</v>
      </c>
      <c r="N2898" s="16" t="n">
        <v>0.632029267923081</v>
      </c>
      <c r="O2898" s="18" t="n">
        <v>1.09648075606583E-005</v>
      </c>
      <c r="P2898" s="34" t="b">
        <f aca="false">FALSE()</f>
        <v>0</v>
      </c>
      <c r="Q2898" s="16"/>
    </row>
    <row r="2899" customFormat="false" ht="22.35" hidden="false" customHeight="false" outlineLevel="0" collapsed="false">
      <c r="A2899" s="6" t="s">
        <v>4621</v>
      </c>
      <c r="B2899" s="7" t="s">
        <v>1636</v>
      </c>
      <c r="C2899" s="17" t="n">
        <v>1221</v>
      </c>
      <c r="D2899" s="18" t="n">
        <v>-4.02836658576885E-005</v>
      </c>
      <c r="E2899" s="18" t="n">
        <v>0.000183821335036584</v>
      </c>
      <c r="F2899" s="18" t="n">
        <v>-5.21169916817109E-005</v>
      </c>
      <c r="G2899" s="18" t="n">
        <v>0.000184995120895953</v>
      </c>
      <c r="H2899" s="16" t="n">
        <v>-0.584083185380795</v>
      </c>
      <c r="I2899" s="17" t="n">
        <v>140.579014106255</v>
      </c>
      <c r="J2899" s="16" t="n">
        <v>0.560100422557407</v>
      </c>
      <c r="K2899" s="16" t="n">
        <v>0.611415524401076</v>
      </c>
      <c r="L2899" s="16" t="n">
        <v>-0.0639515319389858</v>
      </c>
      <c r="M2899" s="16" t="n">
        <v>0.525170900928477</v>
      </c>
      <c r="N2899" s="16" t="n">
        <v>0.615471852303451</v>
      </c>
      <c r="O2899" s="18" t="n">
        <v>1.07769989259685E-005</v>
      </c>
      <c r="P2899" s="34" t="b">
        <f aca="false">FALSE()</f>
        <v>0</v>
      </c>
      <c r="Q2899" s="16"/>
    </row>
    <row r="2900" customFormat="false" ht="22.35" hidden="false" customHeight="false" outlineLevel="0" collapsed="false">
      <c r="A2900" s="6" t="s">
        <v>4622</v>
      </c>
      <c r="B2900" s="7" t="s">
        <v>1636</v>
      </c>
      <c r="C2900" s="17" t="n">
        <v>1222</v>
      </c>
      <c r="D2900" s="18" t="n">
        <v>-4.05915543813568E-005</v>
      </c>
      <c r="E2900" s="18" t="n">
        <v>0.00018397057706182</v>
      </c>
      <c r="F2900" s="18" t="n">
        <v>-5.31153946395041E-005</v>
      </c>
      <c r="G2900" s="18" t="n">
        <v>0.000185672218708309</v>
      </c>
      <c r="H2900" s="16" t="n">
        <v>-0.61736863692384</v>
      </c>
      <c r="I2900" s="17" t="n">
        <v>140.836083559085</v>
      </c>
      <c r="J2900" s="16" t="n">
        <v>0.537988493372925</v>
      </c>
      <c r="K2900" s="16" t="n">
        <v>0.588934910972735</v>
      </c>
      <c r="L2900" s="16" t="n">
        <v>-0.0674678180932924</v>
      </c>
      <c r="M2900" s="16" t="n">
        <v>0.526415671870217</v>
      </c>
      <c r="N2900" s="16" t="n">
        <v>0.595087532648157</v>
      </c>
      <c r="O2900" s="18" t="n">
        <v>1.063553883304E-005</v>
      </c>
      <c r="P2900" s="34" t="b">
        <f aca="false">FALSE()</f>
        <v>0</v>
      </c>
      <c r="Q2900" s="16"/>
    </row>
    <row r="2901" customFormat="false" ht="22.35" hidden="false" customHeight="false" outlineLevel="0" collapsed="false">
      <c r="A2901" s="6" t="s">
        <v>4623</v>
      </c>
      <c r="B2901" s="7" t="s">
        <v>1636</v>
      </c>
      <c r="C2901" s="17" t="n">
        <v>1223</v>
      </c>
      <c r="D2901" s="18" t="n">
        <v>-3.73611449776288E-005</v>
      </c>
      <c r="E2901" s="18" t="n">
        <v>0.000181413993353345</v>
      </c>
      <c r="F2901" s="18" t="n">
        <v>-5.05806649757317E-005</v>
      </c>
      <c r="G2901" s="18" t="n">
        <v>0.000183664548149911</v>
      </c>
      <c r="H2901" s="16" t="n">
        <v>-0.660496061740257</v>
      </c>
      <c r="I2901" s="17" t="n">
        <v>141.120371684545</v>
      </c>
      <c r="J2901" s="16" t="n">
        <v>0.51001225473657</v>
      </c>
      <c r="K2901" s="16" t="n">
        <v>0.562613199669528</v>
      </c>
      <c r="L2901" s="16" t="n">
        <v>-0.0720305766568653</v>
      </c>
      <c r="M2901" s="16" t="n">
        <v>0.52768084889297</v>
      </c>
      <c r="N2901" s="16" t="n">
        <v>0.5698174788625</v>
      </c>
      <c r="O2901" s="18" t="n">
        <v>1.05473237626137E-005</v>
      </c>
      <c r="P2901" s="34" t="b">
        <f aca="false">FALSE()</f>
        <v>0</v>
      </c>
      <c r="Q2901" s="16"/>
    </row>
    <row r="2902" customFormat="false" ht="22.35" hidden="false" customHeight="false" outlineLevel="0" collapsed="false">
      <c r="A2902" s="6" t="s">
        <v>4624</v>
      </c>
      <c r="B2902" s="7" t="s">
        <v>1636</v>
      </c>
      <c r="C2902" s="17" t="n">
        <v>1224</v>
      </c>
      <c r="D2902" s="18" t="n">
        <v>-3.08898588032615E-005</v>
      </c>
      <c r="E2902" s="18" t="n">
        <v>0.000176349933762903</v>
      </c>
      <c r="F2902" s="18" t="n">
        <v>-4.47956007119541E-005</v>
      </c>
      <c r="G2902" s="18" t="n">
        <v>0.000179147552305678</v>
      </c>
      <c r="H2902" s="16" t="n">
        <v>-0.714317890502892</v>
      </c>
      <c r="I2902" s="17" t="n">
        <v>141.433101454337</v>
      </c>
      <c r="J2902" s="16" t="n">
        <v>0.476207903397611</v>
      </c>
      <c r="K2902" s="16" t="n">
        <v>0.528836713700852</v>
      </c>
      <c r="L2902" s="16" t="n">
        <v>-0.0777229556345179</v>
      </c>
      <c r="M2902" s="16" t="n">
        <v>0.528966431996735</v>
      </c>
      <c r="N2902" s="16" t="n">
        <v>0.537825954247483</v>
      </c>
      <c r="O2902" s="18" t="n">
        <v>1.05214312031207E-005</v>
      </c>
      <c r="P2902" s="34" t="b">
        <f aca="false">FALSE()</f>
        <v>0</v>
      </c>
      <c r="Q2902" s="16"/>
    </row>
    <row r="2903" customFormat="false" ht="22.35" hidden="false" customHeight="false" outlineLevel="0" collapsed="false">
      <c r="A2903" s="6" t="s">
        <v>4625</v>
      </c>
      <c r="B2903" s="7" t="s">
        <v>1636</v>
      </c>
      <c r="C2903" s="17" t="n">
        <v>1225</v>
      </c>
      <c r="D2903" s="18" t="n">
        <v>-2.1936070352475E-005</v>
      </c>
      <c r="E2903" s="18" t="n">
        <v>0.000169425789368315</v>
      </c>
      <c r="F2903" s="18" t="n">
        <v>-3.64822458922432E-005</v>
      </c>
      <c r="G2903" s="18" t="n">
        <v>0.000172628634850506</v>
      </c>
      <c r="H2903" s="16" t="n">
        <v>-0.777354999320464</v>
      </c>
      <c r="I2903" s="17" t="n">
        <v>141.709055269293</v>
      </c>
      <c r="J2903" s="16" t="n">
        <v>0.438245136694658</v>
      </c>
      <c r="K2903" s="16" t="n">
        <v>0.49035247163193</v>
      </c>
      <c r="L2903" s="16" t="n">
        <v>-0.0844132712761172</v>
      </c>
      <c r="M2903" s="16" t="n">
        <v>0.530660136720743</v>
      </c>
      <c r="N2903" s="16" t="n">
        <v>0.500546162491701</v>
      </c>
      <c r="O2903" s="18" t="n">
        <v>1.05373586462909E-005</v>
      </c>
      <c r="P2903" s="34" t="b">
        <f aca="false">FALSE()</f>
        <v>0</v>
      </c>
      <c r="Q2903" s="16"/>
    </row>
    <row r="2904" customFormat="false" ht="22.35" hidden="false" customHeight="false" outlineLevel="0" collapsed="false">
      <c r="A2904" s="6" t="s">
        <v>4626</v>
      </c>
      <c r="B2904" s="7" t="s">
        <v>1636</v>
      </c>
      <c r="C2904" s="17" t="n">
        <v>1226</v>
      </c>
      <c r="D2904" s="18" t="n">
        <v>-1.06647449407389E-005</v>
      </c>
      <c r="E2904" s="18" t="n">
        <v>0.000160716584074104</v>
      </c>
      <c r="F2904" s="18" t="n">
        <v>-2.58899967144916E-005</v>
      </c>
      <c r="G2904" s="18" t="n">
        <v>0.000164395309527054</v>
      </c>
      <c r="H2904" s="16" t="n">
        <v>-0.85715909337516</v>
      </c>
      <c r="I2904" s="17" t="n">
        <v>142.072301990845</v>
      </c>
      <c r="J2904" s="16" t="n">
        <v>0.39280053364705</v>
      </c>
      <c r="K2904" s="16" t="n">
        <v>0.443933064987815</v>
      </c>
      <c r="L2904" s="16" t="n">
        <v>-0.0928369599331701</v>
      </c>
      <c r="M2904" s="16" t="n">
        <v>0.532557902254872</v>
      </c>
      <c r="N2904" s="16" t="n">
        <v>0.455730340832746</v>
      </c>
      <c r="O2904" s="18" t="n">
        <v>1.05986402663865E-005</v>
      </c>
      <c r="P2904" s="34" t="b">
        <f aca="false">FALSE()</f>
        <v>0</v>
      </c>
      <c r="Q2904" s="16"/>
    </row>
    <row r="2905" customFormat="false" ht="22.35" hidden="false" customHeight="false" outlineLevel="0" collapsed="false">
      <c r="A2905" s="6" t="s">
        <v>4627</v>
      </c>
      <c r="B2905" s="7" t="s">
        <v>1636</v>
      </c>
      <c r="C2905" s="17" t="n">
        <v>1227</v>
      </c>
      <c r="D2905" s="18" t="n">
        <v>2.15350914889068E-006</v>
      </c>
      <c r="E2905" s="18" t="n">
        <v>0.000150901463081511</v>
      </c>
      <c r="F2905" s="18" t="n">
        <v>-1.40009633401599E-005</v>
      </c>
      <c r="G2905" s="18" t="n">
        <v>0.000155287660647683</v>
      </c>
      <c r="H2905" s="16" t="n">
        <v>-0.967614209264276</v>
      </c>
      <c r="I2905" s="17" t="n">
        <v>142.638649299602</v>
      </c>
      <c r="J2905" s="16" t="n">
        <v>0.33487486344096</v>
      </c>
      <c r="K2905" s="16" t="n">
        <v>0.386036300911107</v>
      </c>
      <c r="L2905" s="16" t="n">
        <v>-0.10437976806483</v>
      </c>
      <c r="M2905" s="16" t="n">
        <v>0.535986123864912</v>
      </c>
      <c r="N2905" s="16" t="n">
        <v>0.400454671807767</v>
      </c>
      <c r="O2905" s="18" t="n">
        <v>1.07229178864743E-005</v>
      </c>
      <c r="P2905" s="34" t="b">
        <f aca="false">FALSE()</f>
        <v>0</v>
      </c>
      <c r="Q2905" s="16"/>
    </row>
    <row r="2906" customFormat="false" ht="22.35" hidden="false" customHeight="false" outlineLevel="0" collapsed="false">
      <c r="A2906" s="6" t="s">
        <v>4628</v>
      </c>
      <c r="B2906" s="7" t="s">
        <v>1636</v>
      </c>
      <c r="C2906" s="17" t="n">
        <v>1228</v>
      </c>
      <c r="D2906" s="18" t="n">
        <v>1.61747739761605E-005</v>
      </c>
      <c r="E2906" s="18" t="n">
        <v>0.000140152912670258</v>
      </c>
      <c r="F2906" s="18" t="n">
        <v>-8.37766506025382E-007</v>
      </c>
      <c r="G2906" s="18" t="n">
        <v>0.000145272422141294</v>
      </c>
      <c r="H2906" s="16" t="n">
        <v>-1.09576719603142</v>
      </c>
      <c r="I2906" s="17" t="n">
        <v>143.328165896122</v>
      </c>
      <c r="J2906" s="16" t="n">
        <v>0.275018474876738</v>
      </c>
      <c r="K2906" s="16" t="n">
        <v>0.334405704875026</v>
      </c>
      <c r="L2906" s="16" t="n">
        <v>-0.117635530462908</v>
      </c>
      <c r="M2906" s="16" t="n">
        <v>0.538863381287624</v>
      </c>
      <c r="N2906" s="16" t="n">
        <v>0.341862804664345</v>
      </c>
      <c r="O2906" s="18" t="n">
        <v>1.09095998625311E-005</v>
      </c>
      <c r="P2906" s="34" t="b">
        <f aca="false">FALSE()</f>
        <v>0</v>
      </c>
      <c r="Q2906" s="16"/>
    </row>
    <row r="2907" customFormat="false" ht="22.35" hidden="false" customHeight="false" outlineLevel="0" collapsed="false">
      <c r="A2907" s="6" t="s">
        <v>4629</v>
      </c>
      <c r="B2907" s="7" t="s">
        <v>1636</v>
      </c>
      <c r="C2907" s="17" t="n">
        <v>1229</v>
      </c>
      <c r="D2907" s="18" t="n">
        <v>3.06029695184044E-005</v>
      </c>
      <c r="E2907" s="18" t="n">
        <v>0.000129012634300769</v>
      </c>
      <c r="F2907" s="18" t="n">
        <v>1.29597639441495E-005</v>
      </c>
      <c r="G2907" s="18" t="n">
        <v>0.000134899333413375</v>
      </c>
      <c r="H2907" s="16" t="n">
        <v>-1.23259430056878</v>
      </c>
      <c r="I2907" s="17" t="n">
        <v>144.177230198855</v>
      </c>
      <c r="J2907" s="16" t="n">
        <v>0.219733308038533</v>
      </c>
      <c r="K2907" s="16" t="n">
        <v>0.274418666373732</v>
      </c>
      <c r="L2907" s="16" t="n">
        <v>-0.131555074950404</v>
      </c>
      <c r="M2907" s="16" t="n">
        <v>0.540944801550862</v>
      </c>
      <c r="N2907" s="16" t="n">
        <v>0.293934307290455</v>
      </c>
      <c r="O2907" s="18" t="n">
        <v>1.11197939044758E-005</v>
      </c>
      <c r="P2907" s="34" t="b">
        <f aca="false">FALSE()</f>
        <v>0</v>
      </c>
      <c r="Q2907" s="16"/>
    </row>
    <row r="2908" customFormat="false" ht="22.35" hidden="false" customHeight="false" outlineLevel="0" collapsed="false">
      <c r="A2908" s="6" t="s">
        <v>4630</v>
      </c>
      <c r="B2908" s="7" t="s">
        <v>1636</v>
      </c>
      <c r="C2908" s="17" t="n">
        <v>1230</v>
      </c>
      <c r="D2908" s="18" t="n">
        <v>4.53395234116912E-005</v>
      </c>
      <c r="E2908" s="18" t="n">
        <v>0.000117775969645016</v>
      </c>
      <c r="F2908" s="18" t="n">
        <v>2.71573710051968E-005</v>
      </c>
      <c r="G2908" s="18" t="n">
        <v>0.00012439100010577</v>
      </c>
      <c r="H2908" s="16" t="n">
        <v>-1.38891503288938</v>
      </c>
      <c r="I2908" s="17" t="n">
        <v>145.171388001485</v>
      </c>
      <c r="J2908" s="16" t="n">
        <v>0.166985643528379</v>
      </c>
      <c r="K2908" s="16" t="n">
        <v>0.213753985392589</v>
      </c>
      <c r="L2908" s="16" t="n">
        <v>-0.147251385641634</v>
      </c>
      <c r="M2908" s="16" t="n">
        <v>0.543352719110295</v>
      </c>
      <c r="N2908" s="16" t="n">
        <v>0.239536593368417</v>
      </c>
      <c r="O2908" s="18" t="n">
        <v>1.14886868123385E-005</v>
      </c>
      <c r="P2908" s="34" t="b">
        <f aca="false">FALSE()</f>
        <v>0</v>
      </c>
      <c r="Q2908" s="16"/>
    </row>
    <row r="2909" customFormat="false" ht="22.35" hidden="false" customHeight="false" outlineLevel="0" collapsed="false">
      <c r="A2909" s="6" t="s">
        <v>4631</v>
      </c>
      <c r="B2909" s="7" t="s">
        <v>1636</v>
      </c>
      <c r="C2909" s="17" t="n">
        <v>1231</v>
      </c>
      <c r="D2909" s="18" t="n">
        <v>5.96783689681217E-005</v>
      </c>
      <c r="E2909" s="18" t="n">
        <v>0.000107010139397226</v>
      </c>
      <c r="F2909" s="18" t="n">
        <v>4.11677964740852E-005</v>
      </c>
      <c r="G2909" s="18" t="n">
        <v>0.000114156641255929</v>
      </c>
      <c r="H2909" s="16" t="n">
        <v>-1.55339938495159</v>
      </c>
      <c r="I2909" s="17" t="n">
        <v>146.185127266598</v>
      </c>
      <c r="J2909" s="16" t="n">
        <v>0.122490041805888</v>
      </c>
      <c r="K2909" s="16" t="n">
        <v>0.160105094013996</v>
      </c>
      <c r="L2909" s="16" t="n">
        <v>-0.163595772595663</v>
      </c>
      <c r="M2909" s="16" t="n">
        <v>0.54492398734823</v>
      </c>
      <c r="N2909" s="16" t="n">
        <v>0.187589381281113</v>
      </c>
      <c r="O2909" s="18" t="n">
        <v>1.21169990913875E-005</v>
      </c>
      <c r="P2909" s="34" t="b">
        <f aca="false">FALSE()</f>
        <v>0</v>
      </c>
      <c r="Q2909" s="16"/>
    </row>
    <row r="2910" customFormat="false" ht="22.35" hidden="false" customHeight="false" outlineLevel="0" collapsed="false">
      <c r="A2910" s="6" t="s">
        <v>4632</v>
      </c>
      <c r="B2910" s="7" t="s">
        <v>1636</v>
      </c>
      <c r="C2910" s="17" t="n">
        <v>1232</v>
      </c>
      <c r="D2910" s="18" t="n">
        <v>7.36127393833297E-005</v>
      </c>
      <c r="E2910" s="18" t="n">
        <v>9.68153820499588E-005</v>
      </c>
      <c r="F2910" s="18" t="n">
        <v>5.48605842324574E-005</v>
      </c>
      <c r="G2910" s="18" t="n">
        <v>0.000104367677897906</v>
      </c>
      <c r="H2910" s="16" t="n">
        <v>-1.73598140991074</v>
      </c>
      <c r="I2910" s="17" t="n">
        <v>147.269970992122</v>
      </c>
      <c r="J2910" s="16" t="n">
        <v>0.0846585760269568</v>
      </c>
      <c r="K2910" s="16" t="n">
        <v>0.113296707678772</v>
      </c>
      <c r="L2910" s="16" t="n">
        <v>-0.181554628673705</v>
      </c>
      <c r="M2910" s="16" t="n">
        <v>0.547658402203857</v>
      </c>
      <c r="N2910" s="16" t="n">
        <v>0.143145364807042</v>
      </c>
      <c r="O2910" s="18" t="n">
        <v>1.31616270787529E-005</v>
      </c>
      <c r="P2910" s="34" t="b">
        <f aca="false">FALSE()</f>
        <v>0</v>
      </c>
      <c r="Q2910" s="16"/>
    </row>
    <row r="2911" customFormat="false" ht="22.35" hidden="false" customHeight="false" outlineLevel="0" collapsed="false">
      <c r="A2911" s="6" t="s">
        <v>4633</v>
      </c>
      <c r="B2911" s="7" t="s">
        <v>1636</v>
      </c>
      <c r="C2911" s="17" t="n">
        <v>1233</v>
      </c>
      <c r="D2911" s="18" t="n">
        <v>8.6938024297177E-005</v>
      </c>
      <c r="E2911" s="18" t="n">
        <v>8.75719064376771E-005</v>
      </c>
      <c r="F2911" s="18" t="n">
        <v>6.77849575973535E-005</v>
      </c>
      <c r="G2911" s="18" t="n">
        <v>9.54515372093334E-005</v>
      </c>
      <c r="H2911" s="16" t="n">
        <v>-1.95613607564145</v>
      </c>
      <c r="I2911" s="17" t="n">
        <v>148.442093312818</v>
      </c>
      <c r="J2911" s="16" t="n">
        <v>0.0523263311491759</v>
      </c>
      <c r="K2911" s="16" t="n">
        <v>0.0726511456236467</v>
      </c>
      <c r="L2911" s="16" t="n">
        <v>-0.203081514476454</v>
      </c>
      <c r="M2911" s="16" t="n">
        <v>0.552331394755637</v>
      </c>
      <c r="N2911" s="16" t="n">
        <v>0.100601461952511</v>
      </c>
      <c r="O2911" s="18" t="n">
        <v>1.50548121802828E-005</v>
      </c>
      <c r="P2911" s="34" t="b">
        <f aca="false">FALSE()</f>
        <v>0</v>
      </c>
      <c r="Q2911" s="16"/>
    </row>
    <row r="2912" customFormat="false" ht="22.35" hidden="false" customHeight="false" outlineLevel="0" collapsed="false">
      <c r="A2912" s="6" t="s">
        <v>4634</v>
      </c>
      <c r="B2912" s="7" t="s">
        <v>1636</v>
      </c>
      <c r="C2912" s="17" t="n">
        <v>1234</v>
      </c>
      <c r="D2912" s="18" t="n">
        <v>9.92948498463723E-005</v>
      </c>
      <c r="E2912" s="18" t="n">
        <v>7.93393439341451E-005</v>
      </c>
      <c r="F2912" s="18" t="n">
        <v>7.98522830428345E-005</v>
      </c>
      <c r="G2912" s="18" t="n">
        <v>8.73417965807675E-005</v>
      </c>
      <c r="H2912" s="16" t="n">
        <v>-2.18753667276307</v>
      </c>
      <c r="I2912" s="17" t="n">
        <v>149.521230493826</v>
      </c>
      <c r="J2912" s="16" t="n">
        <v>0.030256600981728</v>
      </c>
      <c r="K2912" s="16" t="n">
        <v>0.0444320219653827</v>
      </c>
      <c r="L2912" s="16" t="n">
        <v>-0.225610195272436</v>
      </c>
      <c r="M2912" s="16" t="n">
        <v>0.558677685950413</v>
      </c>
      <c r="N2912" s="16" t="n">
        <v>0.067828681588036</v>
      </c>
      <c r="O2912" s="18" t="n">
        <v>1.84555909814319E-005</v>
      </c>
      <c r="P2912" s="34" t="b">
        <f aca="false">TRUE()</f>
        <v>1</v>
      </c>
      <c r="Q2912" s="18" t="n">
        <v>0.000122711120503544</v>
      </c>
    </row>
    <row r="2913" customFormat="false" ht="22.35" hidden="false" customHeight="false" outlineLevel="0" collapsed="false">
      <c r="A2913" s="6" t="s">
        <v>4635</v>
      </c>
      <c r="B2913" s="7" t="s">
        <v>1636</v>
      </c>
      <c r="C2913" s="17" t="n">
        <v>1235</v>
      </c>
      <c r="D2913" s="18" t="n">
        <v>0.000110493659498989</v>
      </c>
      <c r="E2913" s="18" t="n">
        <v>7.22345164298176E-005</v>
      </c>
      <c r="F2913" s="18" t="n">
        <v>9.0908722098859E-005</v>
      </c>
      <c r="G2913" s="18" t="n">
        <v>8.01632458543994E-005</v>
      </c>
      <c r="H2913" s="16" t="n">
        <v>-2.41646821012855</v>
      </c>
      <c r="I2913" s="17" t="n">
        <v>150.413162371767</v>
      </c>
      <c r="J2913" s="16" t="n">
        <v>0.0168697762301407</v>
      </c>
      <c r="K2913" s="16" t="n">
        <v>0.0262011868843877</v>
      </c>
      <c r="L2913" s="16" t="n">
        <v>-0.247892085273</v>
      </c>
      <c r="M2913" s="16" t="n">
        <v>0.565207631874299</v>
      </c>
      <c r="N2913" s="16" t="n">
        <v>0.0455150410071904</v>
      </c>
      <c r="O2913" s="18" t="n">
        <v>2.49947837715351E-005</v>
      </c>
      <c r="P2913" s="34" t="b">
        <f aca="false">TRUE()</f>
        <v>1</v>
      </c>
      <c r="Q2913" s="18" t="n">
        <v>0.00016468217389972</v>
      </c>
    </row>
    <row r="2914" customFormat="false" ht="22.35" hidden="false" customHeight="false" outlineLevel="0" collapsed="false">
      <c r="A2914" s="6" t="s">
        <v>4636</v>
      </c>
      <c r="B2914" s="7" t="s">
        <v>1636</v>
      </c>
      <c r="C2914" s="17" t="n">
        <v>1236</v>
      </c>
      <c r="D2914" s="18" t="n">
        <v>0.000120380090771571</v>
      </c>
      <c r="E2914" s="18" t="n">
        <v>6.64000185524415E-005</v>
      </c>
      <c r="F2914" s="18" t="n">
        <v>0.000100856515837181</v>
      </c>
      <c r="G2914" s="18" t="n">
        <v>7.39167238356006E-005</v>
      </c>
      <c r="H2914" s="16" t="n">
        <v>-2.61895799374538</v>
      </c>
      <c r="I2914" s="17" t="n">
        <v>150.760173368101</v>
      </c>
      <c r="J2914" s="16" t="n">
        <v>0.00972076045479006</v>
      </c>
      <c r="K2914" s="16" t="n">
        <v>0.0158014711662275</v>
      </c>
      <c r="L2914" s="16" t="n">
        <v>-0.268113300045487</v>
      </c>
      <c r="M2914" s="16" t="n">
        <v>0.571043771043771</v>
      </c>
      <c r="N2914" s="16" t="n">
        <v>0.0308536377200408</v>
      </c>
      <c r="O2914" s="18" t="n">
        <v>4.07536668597097E-005</v>
      </c>
      <c r="P2914" s="34" t="b">
        <f aca="false">TRUE()</f>
        <v>1</v>
      </c>
      <c r="Q2914" s="18" t="n">
        <v>0.000318685511325621</v>
      </c>
    </row>
    <row r="2915" customFormat="false" ht="22.35" hidden="false" customHeight="false" outlineLevel="0" collapsed="false">
      <c r="A2915" s="6" t="s">
        <v>4637</v>
      </c>
      <c r="B2915" s="7" t="s">
        <v>1636</v>
      </c>
      <c r="C2915" s="17" t="n">
        <v>1237</v>
      </c>
      <c r="D2915" s="18" t="n">
        <v>0.00012884109158598</v>
      </c>
      <c r="E2915" s="18" t="n">
        <v>6.1840767978666E-005</v>
      </c>
      <c r="F2915" s="18" t="n">
        <v>0.000109807230305276</v>
      </c>
      <c r="G2915" s="18" t="n">
        <v>6.85090190518413E-005</v>
      </c>
      <c r="H2915" s="16" t="n">
        <v>-2.74413341394387</v>
      </c>
      <c r="I2915" s="17" t="n">
        <v>150.218578296192</v>
      </c>
      <c r="J2915" s="16" t="n">
        <v>0.00680666775005914</v>
      </c>
      <c r="K2915" s="16" t="n">
        <v>0.0113444462500986</v>
      </c>
      <c r="L2915" s="16" t="n">
        <v>-0.281831576046167</v>
      </c>
      <c r="M2915" s="16" t="n">
        <v>0.574410774410775</v>
      </c>
      <c r="N2915" s="16" t="n">
        <v>0.0235754418175162</v>
      </c>
      <c r="O2915" s="18" t="n">
        <v>0.000501914853318784</v>
      </c>
      <c r="P2915" s="34" t="b">
        <f aca="false">TRUE()</f>
        <v>1</v>
      </c>
      <c r="Q2915" s="18" t="n">
        <v>0.000278650041843664</v>
      </c>
    </row>
    <row r="2916" customFormat="false" ht="22.35" hidden="false" customHeight="false" outlineLevel="0" collapsed="false">
      <c r="A2916" s="6" t="s">
        <v>4638</v>
      </c>
      <c r="B2916" s="7" t="s">
        <v>1636</v>
      </c>
      <c r="C2916" s="17" t="n">
        <v>1238</v>
      </c>
      <c r="D2916" s="18" t="n">
        <v>0.000135856531398047</v>
      </c>
      <c r="E2916" s="18" t="n">
        <v>5.85206393060928E-005</v>
      </c>
      <c r="F2916" s="18" t="n">
        <v>0.0001175102991448</v>
      </c>
      <c r="G2916" s="18" t="n">
        <v>6.40875942928348E-005</v>
      </c>
      <c r="H2916" s="16" t="n">
        <v>-2.80135989120665</v>
      </c>
      <c r="I2916" s="17" t="n">
        <v>148.95099049265</v>
      </c>
      <c r="J2916" s="16" t="n">
        <v>0.00576491802344034</v>
      </c>
      <c r="K2916" s="16" t="n">
        <v>0.00972536983629162</v>
      </c>
      <c r="L2916" s="16" t="n">
        <v>-0.289920953904384</v>
      </c>
      <c r="M2916" s="16" t="n">
        <v>0.575165799408224</v>
      </c>
      <c r="N2916" s="16" t="n">
        <v>0.0246644641915506</v>
      </c>
      <c r="O2916" s="16" t="n">
        <v>0.00861068150025463</v>
      </c>
      <c r="P2916" s="34" t="b">
        <f aca="false">TRUE()</f>
        <v>1</v>
      </c>
      <c r="Q2916" s="18" t="n">
        <v>0.00024778772935757</v>
      </c>
    </row>
    <row r="2917" customFormat="false" ht="22.35" hidden="false" customHeight="false" outlineLevel="0" collapsed="false">
      <c r="A2917" s="6" t="s">
        <v>4639</v>
      </c>
      <c r="B2917" s="7" t="s">
        <v>1636</v>
      </c>
      <c r="C2917" s="17" t="n">
        <v>1239</v>
      </c>
      <c r="D2917" s="18" t="n">
        <v>0.000141598834704798</v>
      </c>
      <c r="E2917" s="18" t="n">
        <v>5.63108452098252E-005</v>
      </c>
      <c r="F2917" s="18" t="n">
        <v>0.000124077729847439</v>
      </c>
      <c r="G2917" s="18" t="n">
        <v>6.05795288738826E-005</v>
      </c>
      <c r="H2917" s="16" t="n">
        <v>-2.7898113846123</v>
      </c>
      <c r="I2917" s="17" t="n">
        <v>147.056115103759</v>
      </c>
      <c r="J2917" s="16" t="n">
        <v>0.00597295154046528</v>
      </c>
      <c r="K2917" s="16" t="n">
        <v>0.0100395904791134</v>
      </c>
      <c r="L2917" s="16" t="n">
        <v>-0.292164921838315</v>
      </c>
      <c r="M2917" s="16" t="n">
        <v>0.574145495357617</v>
      </c>
      <c r="N2917" s="16" t="n">
        <v>0.0307502742010511</v>
      </c>
      <c r="O2917" s="16" t="n">
        <v>0.0207218781632905</v>
      </c>
      <c r="P2917" s="34" t="b">
        <f aca="false">TRUE()</f>
        <v>1</v>
      </c>
      <c r="Q2917" s="18" t="n">
        <v>0.000483307592678437</v>
      </c>
    </row>
    <row r="2918" customFormat="false" ht="22.35" hidden="false" customHeight="false" outlineLevel="0" collapsed="false">
      <c r="A2918" s="6" t="s">
        <v>4640</v>
      </c>
      <c r="B2918" s="7" t="s">
        <v>1636</v>
      </c>
      <c r="C2918" s="17" t="n">
        <v>1240</v>
      </c>
      <c r="D2918" s="18" t="n">
        <v>0.000145952063806398</v>
      </c>
      <c r="E2918" s="18" t="n">
        <v>5.49959819363961E-005</v>
      </c>
      <c r="F2918" s="18" t="n">
        <v>0.000129308551978841</v>
      </c>
      <c r="G2918" s="18" t="n">
        <v>5.78747873294108E-005</v>
      </c>
      <c r="H2918" s="16" t="n">
        <v>-2.72450308130063</v>
      </c>
      <c r="I2918" s="17" t="n">
        <v>144.809566419163</v>
      </c>
      <c r="J2918" s="16" t="n">
        <v>0.0072333788238445</v>
      </c>
      <c r="K2918" s="16" t="n">
        <v>0.0120218350496414</v>
      </c>
      <c r="L2918" s="16" t="n">
        <v>-0.289547789146025</v>
      </c>
      <c r="M2918" s="16" t="n">
        <v>0.572717069686767</v>
      </c>
      <c r="N2918" s="16" t="n">
        <v>0.0402059532697702</v>
      </c>
      <c r="O2918" s="16" t="n">
        <v>0.033503098355138</v>
      </c>
      <c r="P2918" s="34" t="b">
        <f aca="false">TRUE()</f>
        <v>1</v>
      </c>
      <c r="Q2918" s="18" t="n">
        <v>0.000342191206299968</v>
      </c>
    </row>
    <row r="2919" customFormat="false" ht="22.35" hidden="false" customHeight="false" outlineLevel="0" collapsed="false">
      <c r="A2919" s="6" t="s">
        <v>4641</v>
      </c>
      <c r="B2919" s="7" t="s">
        <v>1636</v>
      </c>
      <c r="C2919" s="17" t="n">
        <v>1241</v>
      </c>
      <c r="D2919" s="18" t="n">
        <v>0.000148995552872091</v>
      </c>
      <c r="E2919" s="18" t="n">
        <v>5.42275370107005E-005</v>
      </c>
      <c r="F2919" s="18" t="n">
        <v>0.000133241494796579</v>
      </c>
      <c r="G2919" s="18" t="n">
        <v>5.58465006001655E-005</v>
      </c>
      <c r="H2919" s="16" t="n">
        <v>-2.62553192496963</v>
      </c>
      <c r="I2919" s="17" t="n">
        <v>142.711223596502</v>
      </c>
      <c r="J2919" s="16" t="n">
        <v>0.00959461964577318</v>
      </c>
      <c r="K2919" s="16" t="n">
        <v>0.0156086521089607</v>
      </c>
      <c r="L2919" s="16" t="n">
        <v>-0.28308014647501</v>
      </c>
      <c r="M2919" s="16" t="n">
        <v>0.57037037037037</v>
      </c>
      <c r="N2919" s="16" t="n">
        <v>0.0532919744622972</v>
      </c>
      <c r="O2919" s="16" t="n">
        <v>0.0464835508797105</v>
      </c>
      <c r="P2919" s="34" t="b">
        <f aca="false">TRUE()</f>
        <v>1</v>
      </c>
      <c r="Q2919" s="18" t="n">
        <v>0.000572487669320882</v>
      </c>
    </row>
    <row r="2920" customFormat="false" ht="22.35" hidden="false" customHeight="false" outlineLevel="0" collapsed="false">
      <c r="A2920" s="6" t="s">
        <v>4642</v>
      </c>
      <c r="B2920" s="7" t="s">
        <v>1636</v>
      </c>
      <c r="C2920" s="17" t="n">
        <v>1242</v>
      </c>
      <c r="D2920" s="18" t="n">
        <v>0.000150781405435421</v>
      </c>
      <c r="E2920" s="18" t="n">
        <v>5.37543994082234E-005</v>
      </c>
      <c r="F2920" s="18" t="n">
        <v>0.000135757949143002</v>
      </c>
      <c r="G2920" s="18" t="n">
        <v>5.42650205320644E-005</v>
      </c>
      <c r="H2920" s="16" t="n">
        <v>-2.53450456453068</v>
      </c>
      <c r="I2920" s="17" t="n">
        <v>140.858529751784</v>
      </c>
      <c r="J2920" s="16" t="n">
        <v>0.0123538037416638</v>
      </c>
      <c r="K2920" s="16" t="n">
        <v>0.0196882816927437</v>
      </c>
      <c r="L2920" s="16" t="n">
        <v>-0.27693220468315</v>
      </c>
      <c r="M2920" s="16" t="n">
        <v>0.569084787266605</v>
      </c>
      <c r="N2920" s="16" t="n">
        <v>0.0675566272322548</v>
      </c>
      <c r="O2920" s="16" t="n">
        <v>0.0593411234689568</v>
      </c>
      <c r="P2920" s="34" t="b">
        <f aca="false">TRUE()</f>
        <v>1</v>
      </c>
      <c r="Q2920" s="18" t="n">
        <v>0.000140554517330474</v>
      </c>
    </row>
    <row r="2921" customFormat="false" ht="22.35" hidden="false" customHeight="false" outlineLevel="0" collapsed="false">
      <c r="A2921" s="6" t="s">
        <v>4643</v>
      </c>
      <c r="B2921" s="7" t="s">
        <v>1636</v>
      </c>
      <c r="C2921" s="17" t="n">
        <v>1243</v>
      </c>
      <c r="D2921" s="18" t="n">
        <v>0.000151097764828432</v>
      </c>
      <c r="E2921" s="18" t="n">
        <v>5.33942673816408E-005</v>
      </c>
      <c r="F2921" s="18" t="n">
        <v>0.000136785776841088</v>
      </c>
      <c r="G2921" s="18" t="n">
        <v>5.29363470116557E-005</v>
      </c>
      <c r="H2921" s="16" t="n">
        <v>-2.43809874817105</v>
      </c>
      <c r="I2921" s="17" t="n">
        <v>139.250193626326</v>
      </c>
      <c r="J2921" s="16" t="n">
        <v>0.0160247354030695</v>
      </c>
      <c r="K2921" s="16" t="n">
        <v>0.0250103993692134</v>
      </c>
      <c r="L2921" s="16" t="n">
        <v>-0.269632047464261</v>
      </c>
      <c r="M2921" s="16" t="n">
        <v>0.568411386593205</v>
      </c>
      <c r="N2921" s="16" t="n">
        <v>0.0840952111927113</v>
      </c>
      <c r="O2921" s="16" t="n">
        <v>0.0711963222431626</v>
      </c>
      <c r="P2921" s="34" t="b">
        <f aca="false">TRUE()</f>
        <v>1</v>
      </c>
      <c r="Q2921" s="18" t="n">
        <v>0.000239100264880198</v>
      </c>
    </row>
    <row r="2922" customFormat="false" ht="22.35" hidden="false" customHeight="false" outlineLevel="0" collapsed="false">
      <c r="A2922" s="6" t="s">
        <v>4644</v>
      </c>
      <c r="B2922" s="7" t="s">
        <v>1636</v>
      </c>
      <c r="C2922" s="17" t="n">
        <v>1244</v>
      </c>
      <c r="D2922" s="18" t="n">
        <v>0.000149991577234717</v>
      </c>
      <c r="E2922" s="18" t="n">
        <v>5.30337677924135E-005</v>
      </c>
      <c r="F2922" s="18" t="n">
        <v>0.000136513911498313</v>
      </c>
      <c r="G2922" s="18" t="n">
        <v>5.17884492912336E-005</v>
      </c>
      <c r="H2922" s="16" t="n">
        <v>-2.31726340656216</v>
      </c>
      <c r="I2922" s="17" t="n">
        <v>137.949820908063</v>
      </c>
      <c r="J2922" s="16" t="n">
        <v>0.0219614212305653</v>
      </c>
      <c r="K2922" s="16" t="n">
        <v>0.0332991955085298</v>
      </c>
      <c r="L2922" s="16" t="n">
        <v>-0.25887400791185</v>
      </c>
      <c r="M2922" s="16" t="n">
        <v>0.56569737781859</v>
      </c>
      <c r="N2922" s="16" t="n">
        <v>0.106559564492544</v>
      </c>
      <c r="O2922" s="16" t="n">
        <v>0.0825399350920314</v>
      </c>
      <c r="P2922" s="34" t="b">
        <f aca="false">TRUE()</f>
        <v>1</v>
      </c>
      <c r="Q2922" s="18" t="n">
        <v>0.000616158446748565</v>
      </c>
    </row>
    <row r="2923" customFormat="false" ht="22.35" hidden="false" customHeight="false" outlineLevel="0" collapsed="false">
      <c r="A2923" s="6" t="s">
        <v>4645</v>
      </c>
      <c r="B2923" s="7" t="s">
        <v>1636</v>
      </c>
      <c r="C2923" s="17" t="n">
        <v>1245</v>
      </c>
      <c r="D2923" s="18" t="n">
        <v>0.00014742802489777</v>
      </c>
      <c r="E2923" s="18" t="n">
        <v>5.25196926961169E-005</v>
      </c>
      <c r="F2923" s="18" t="n">
        <v>0.000134769641130601</v>
      </c>
      <c r="G2923" s="18" t="n">
        <v>5.07209296184901E-005</v>
      </c>
      <c r="H2923" s="16" t="n">
        <v>-2.20157469297848</v>
      </c>
      <c r="I2923" s="17" t="n">
        <v>137.024929662739</v>
      </c>
      <c r="J2923" s="16" t="n">
        <v>0.0293685693860015</v>
      </c>
      <c r="K2923" s="16" t="n">
        <v>0.0432350347470401</v>
      </c>
      <c r="L2923" s="16" t="n">
        <v>-0.247776902378516</v>
      </c>
      <c r="M2923" s="16" t="n">
        <v>0.562820120395878</v>
      </c>
      <c r="N2923" s="16" t="n">
        <v>0.131314930191153</v>
      </c>
      <c r="O2923" s="16" t="n">
        <v>0.0923710514963667</v>
      </c>
      <c r="P2923" s="34" t="b">
        <f aca="false">TRUE()</f>
        <v>1</v>
      </c>
      <c r="Q2923" s="18" t="n">
        <v>0.000673455752835916</v>
      </c>
    </row>
    <row r="2924" customFormat="false" ht="22.35" hidden="false" customHeight="false" outlineLevel="0" collapsed="false">
      <c r="A2924" s="6" t="s">
        <v>4646</v>
      </c>
      <c r="B2924" s="7" t="s">
        <v>1636</v>
      </c>
      <c r="C2924" s="17" t="n">
        <v>1246</v>
      </c>
      <c r="D2924" s="18" t="n">
        <v>0.000143531419625971</v>
      </c>
      <c r="E2924" s="18" t="n">
        <v>5.17177972289489E-005</v>
      </c>
      <c r="F2924" s="18" t="n">
        <v>0.000131686059125314</v>
      </c>
      <c r="G2924" s="18" t="n">
        <v>4.96270132382843E-005</v>
      </c>
      <c r="H2924" s="16" t="n">
        <v>-2.09421551515333</v>
      </c>
      <c r="I2924" s="17" t="n">
        <v>136.499787744729</v>
      </c>
      <c r="J2924" s="16" t="n">
        <v>0.0380896591491867</v>
      </c>
      <c r="K2924" s="16" t="n">
        <v>0.0547490373279773</v>
      </c>
      <c r="L2924" s="16" t="n">
        <v>-0.236705586787307</v>
      </c>
      <c r="M2924" s="16" t="n">
        <v>0.56045301499847</v>
      </c>
      <c r="N2924" s="16" t="n">
        <v>0.156385389721653</v>
      </c>
      <c r="O2924" s="16" t="n">
        <v>0.09991371977959</v>
      </c>
      <c r="P2924" s="34" t="b">
        <f aca="false">FALSE()</f>
        <v>0</v>
      </c>
      <c r="Q2924" s="16"/>
    </row>
    <row r="2925" customFormat="false" ht="22.35" hidden="false" customHeight="false" outlineLevel="0" collapsed="false">
      <c r="A2925" s="6" t="s">
        <v>4647</v>
      </c>
      <c r="B2925" s="7" t="s">
        <v>1636</v>
      </c>
      <c r="C2925" s="17" t="n">
        <v>1247</v>
      </c>
      <c r="D2925" s="18" t="n">
        <v>0.000138366764240892</v>
      </c>
      <c r="E2925" s="18" t="n">
        <v>5.06414084614049E-005</v>
      </c>
      <c r="F2925" s="18" t="n">
        <v>0.000127234512678212</v>
      </c>
      <c r="G2925" s="18" t="n">
        <v>4.83996467164745E-005</v>
      </c>
      <c r="H2925" s="16" t="n">
        <v>-2.01122330906685</v>
      </c>
      <c r="I2925" s="17" t="n">
        <v>136.17530952146</v>
      </c>
      <c r="J2925" s="16" t="n">
        <v>0.0462756486364102</v>
      </c>
      <c r="K2925" s="16" t="n">
        <v>0.0650996413020685</v>
      </c>
      <c r="L2925" s="16" t="n">
        <v>-0.227934168282836</v>
      </c>
      <c r="M2925" s="16" t="n">
        <v>0.558575655545353</v>
      </c>
      <c r="N2925" s="16" t="n">
        <v>0.177543505196869</v>
      </c>
      <c r="O2925" s="16" t="n">
        <v>0.105716363677208</v>
      </c>
      <c r="P2925" s="34" t="b">
        <f aca="false">FALSE()</f>
        <v>0</v>
      </c>
      <c r="Q2925" s="16"/>
    </row>
    <row r="2926" customFormat="false" ht="22.35" hidden="false" customHeight="false" outlineLevel="0" collapsed="false">
      <c r="A2926" s="6" t="s">
        <v>4648</v>
      </c>
      <c r="B2926" s="7" t="s">
        <v>1636</v>
      </c>
      <c r="C2926" s="17" t="n">
        <v>1248</v>
      </c>
      <c r="D2926" s="18" t="n">
        <v>0.000132452104169666</v>
      </c>
      <c r="E2926" s="18" t="n">
        <v>4.9419774483495E-005</v>
      </c>
      <c r="F2926" s="18" t="n">
        <v>0.000121721879700301</v>
      </c>
      <c r="G2926" s="18" t="n">
        <v>4.7056823000102E-005</v>
      </c>
      <c r="H2926" s="16" t="n">
        <v>-1.98764911702146</v>
      </c>
      <c r="I2926" s="17" t="n">
        <v>135.877040379747</v>
      </c>
      <c r="J2926" s="16" t="n">
        <v>0.0488606902013468</v>
      </c>
      <c r="K2926" s="16" t="n">
        <v>0.0682274106108981</v>
      </c>
      <c r="L2926" s="16" t="n">
        <v>-0.225821790106356</v>
      </c>
      <c r="M2926" s="16" t="n">
        <v>0.558351188654219</v>
      </c>
      <c r="N2926" s="16" t="n">
        <v>0.186516332648731</v>
      </c>
      <c r="O2926" s="16" t="n">
        <v>0.109784692748688</v>
      </c>
      <c r="P2926" s="34" t="b">
        <f aca="false">FALSE()</f>
        <v>0</v>
      </c>
      <c r="Q2926" s="16"/>
    </row>
    <row r="2927" customFormat="false" ht="22.35" hidden="false" customHeight="false" outlineLevel="0" collapsed="false">
      <c r="A2927" s="6" t="s">
        <v>4649</v>
      </c>
      <c r="B2927" s="7" t="s">
        <v>1636</v>
      </c>
      <c r="C2927" s="17" t="n">
        <v>1249</v>
      </c>
      <c r="D2927" s="18" t="n">
        <v>0.000125372620542942</v>
      </c>
      <c r="E2927" s="18" t="n">
        <v>4.78439689144044E-005</v>
      </c>
      <c r="F2927" s="18" t="n">
        <v>0.000114922635524904</v>
      </c>
      <c r="G2927" s="18" t="n">
        <v>4.5431999661125E-005</v>
      </c>
      <c r="H2927" s="16" t="n">
        <v>-2.00033139072533</v>
      </c>
      <c r="I2927" s="17" t="n">
        <v>135.659261334942</v>
      </c>
      <c r="J2927" s="16" t="n">
        <v>0.0474607712805544</v>
      </c>
      <c r="K2927" s="16" t="n">
        <v>0.0664963540899057</v>
      </c>
      <c r="L2927" s="16" t="n">
        <v>-0.227677361286997</v>
      </c>
      <c r="M2927" s="16" t="n">
        <v>0.559493929190899</v>
      </c>
      <c r="N2927" s="16" t="n">
        <v>0.187113966033174</v>
      </c>
      <c r="O2927" s="16" t="n">
        <v>0.112444911641089</v>
      </c>
      <c r="P2927" s="34" t="b">
        <f aca="false">FALSE()</f>
        <v>0</v>
      </c>
      <c r="Q2927" s="16"/>
    </row>
    <row r="2928" customFormat="false" ht="22.35" hidden="false" customHeight="false" outlineLevel="0" collapsed="false">
      <c r="A2928" s="6" t="s">
        <v>4650</v>
      </c>
      <c r="B2928" s="7" t="s">
        <v>1636</v>
      </c>
      <c r="C2928" s="17" t="n">
        <v>1250</v>
      </c>
      <c r="D2928" s="18" t="n">
        <v>0.000117299373530649</v>
      </c>
      <c r="E2928" s="18" t="n">
        <v>4.59288899331048E-005</v>
      </c>
      <c r="F2928" s="18" t="n">
        <v>0.000107056600232745</v>
      </c>
      <c r="G2928" s="18" t="n">
        <v>4.34872891543675E-005</v>
      </c>
      <c r="H2928" s="16" t="n">
        <v>-2.04332228301448</v>
      </c>
      <c r="I2928" s="17" t="n">
        <v>135.429856568564</v>
      </c>
      <c r="J2928" s="16" t="n">
        <v>0.0429597410827091</v>
      </c>
      <c r="K2928" s="16" t="n">
        <v>0.0609514275190574</v>
      </c>
      <c r="L2928" s="16" t="n">
        <v>-0.233020331426589</v>
      </c>
      <c r="M2928" s="16" t="n">
        <v>0.560861136618712</v>
      </c>
      <c r="N2928" s="16" t="n">
        <v>0.180730975084482</v>
      </c>
      <c r="O2928" s="16" t="n">
        <v>0.114241908375775</v>
      </c>
      <c r="P2928" s="34" t="b">
        <f aca="false">FALSE()</f>
        <v>0</v>
      </c>
      <c r="Q2928" s="16"/>
    </row>
    <row r="2929" customFormat="false" ht="22.35" hidden="false" customHeight="false" outlineLevel="0" collapsed="false">
      <c r="A2929" s="6" t="s">
        <v>4651</v>
      </c>
      <c r="B2929" s="7" t="s">
        <v>1636</v>
      </c>
      <c r="C2929" s="17" t="n">
        <v>1251</v>
      </c>
      <c r="D2929" s="18" t="n">
        <v>0.000108083934235807</v>
      </c>
      <c r="E2929" s="18" t="n">
        <v>4.36553435760034E-005</v>
      </c>
      <c r="F2929" s="18" t="n">
        <v>9.80366656779361E-005</v>
      </c>
      <c r="G2929" s="18" t="n">
        <v>4.12554780956215E-005</v>
      </c>
      <c r="H2929" s="16" t="n">
        <v>-2.10931857960475</v>
      </c>
      <c r="I2929" s="17" t="n">
        <v>135.278930172071</v>
      </c>
      <c r="J2929" s="16" t="n">
        <v>0.0367595282506328</v>
      </c>
      <c r="K2929" s="16" t="n">
        <v>0.0530985180090937</v>
      </c>
      <c r="L2929" s="16" t="n">
        <v>-0.240854054019064</v>
      </c>
      <c r="M2929" s="16" t="n">
        <v>0.562656871747781</v>
      </c>
      <c r="N2929" s="16" t="n">
        <v>0.169444998748976</v>
      </c>
      <c r="O2929" s="16" t="n">
        <v>0.114777403351062</v>
      </c>
      <c r="P2929" s="34" t="b">
        <f aca="false">FALSE()</f>
        <v>0</v>
      </c>
      <c r="Q2929" s="16"/>
    </row>
    <row r="2930" customFormat="false" ht="22.35" hidden="false" customHeight="false" outlineLevel="0" collapsed="false">
      <c r="A2930" s="6" t="s">
        <v>4652</v>
      </c>
      <c r="B2930" s="7" t="s">
        <v>1636</v>
      </c>
      <c r="C2930" s="17" t="n">
        <v>1252</v>
      </c>
      <c r="D2930" s="18" t="n">
        <v>9.77337682906927E-005</v>
      </c>
      <c r="E2930" s="18" t="n">
        <v>4.09995922857358E-005</v>
      </c>
      <c r="F2930" s="18" t="n">
        <v>8.80654627099322E-005</v>
      </c>
      <c r="G2930" s="18" t="n">
        <v>3.87852244629323E-005</v>
      </c>
      <c r="H2930" s="16" t="n">
        <v>-2.16090304837007</v>
      </c>
      <c r="I2930" s="17" t="n">
        <v>135.359115743451</v>
      </c>
      <c r="J2930" s="16" t="n">
        <v>0.0324628263821034</v>
      </c>
      <c r="K2930" s="16" t="n">
        <v>0.0473868200793981</v>
      </c>
      <c r="L2930" s="16" t="n">
        <v>-0.2465766821719</v>
      </c>
      <c r="M2930" s="16" t="n">
        <v>0.564126109580655</v>
      </c>
      <c r="N2930" s="16" t="n">
        <v>0.161604774508112</v>
      </c>
      <c r="O2930" s="16" t="n">
        <v>0.114278819404203</v>
      </c>
      <c r="P2930" s="34" t="b">
        <f aca="false">TRUE()</f>
        <v>1</v>
      </c>
      <c r="Q2930" s="18" t="n">
        <v>0.000278133047457085</v>
      </c>
    </row>
    <row r="2931" customFormat="false" ht="22.35" hidden="false" customHeight="false" outlineLevel="0" collapsed="false">
      <c r="A2931" s="6" t="s">
        <v>4653</v>
      </c>
      <c r="B2931" s="7" t="s">
        <v>1636</v>
      </c>
      <c r="C2931" s="17" t="n">
        <v>1253</v>
      </c>
      <c r="D2931" s="18" t="n">
        <v>8.62746377172818E-005</v>
      </c>
      <c r="E2931" s="18" t="n">
        <v>3.8033000620791E-005</v>
      </c>
      <c r="F2931" s="18" t="n">
        <v>7.70648800008188E-005</v>
      </c>
      <c r="G2931" s="18" t="n">
        <v>3.61029752780443E-005</v>
      </c>
      <c r="H2931" s="16" t="n">
        <v>-2.21781007391062</v>
      </c>
      <c r="I2931" s="17" t="n">
        <v>135.631426378403</v>
      </c>
      <c r="J2931" s="16" t="n">
        <v>0.0282316250437197</v>
      </c>
      <c r="K2931" s="16" t="n">
        <v>0.0417538289135556</v>
      </c>
      <c r="L2931" s="16" t="n">
        <v>-0.252489767401737</v>
      </c>
      <c r="M2931" s="16" t="n">
        <v>0.566391184573003</v>
      </c>
      <c r="N2931" s="16" t="n">
        <v>0.152618742664188</v>
      </c>
      <c r="O2931" s="16" t="n">
        <v>0.112100371943113</v>
      </c>
      <c r="P2931" s="34" t="b">
        <f aca="false">TRUE()</f>
        <v>1</v>
      </c>
      <c r="Q2931" s="18" t="n">
        <v>0.000117916719370208</v>
      </c>
    </row>
    <row r="2932" customFormat="false" ht="22.35" hidden="false" customHeight="false" outlineLevel="0" collapsed="false">
      <c r="A2932" s="6" t="s">
        <v>4654</v>
      </c>
      <c r="B2932" s="7" t="s">
        <v>1636</v>
      </c>
      <c r="C2932" s="17" t="n">
        <v>1254</v>
      </c>
      <c r="D2932" s="18" t="n">
        <v>7.40837698191876E-005</v>
      </c>
      <c r="E2932" s="18" t="n">
        <v>3.49242976495615E-005</v>
      </c>
      <c r="F2932" s="18" t="n">
        <v>6.5348666337571E-005</v>
      </c>
      <c r="G2932" s="18" t="n">
        <v>3.33821551236616E-005</v>
      </c>
      <c r="H2932" s="16" t="n">
        <v>-2.28831424790978</v>
      </c>
      <c r="I2932" s="17" t="n">
        <v>136.184635871573</v>
      </c>
      <c r="J2932" s="16" t="n">
        <v>0.0236591332129482</v>
      </c>
      <c r="K2932" s="16" t="n">
        <v>0.0355100914407721</v>
      </c>
      <c r="L2932" s="16" t="n">
        <v>-0.259317165245968</v>
      </c>
      <c r="M2932" s="16" t="n">
        <v>0.568533823079278</v>
      </c>
      <c r="N2932" s="16" t="n">
        <v>0.140399852430481</v>
      </c>
      <c r="O2932" s="16" t="n">
        <v>0.107068196295057</v>
      </c>
      <c r="P2932" s="34" t="b">
        <f aca="false">TRUE()</f>
        <v>1</v>
      </c>
      <c r="Q2932" s="18" t="n">
        <v>0.00027895063858517</v>
      </c>
    </row>
    <row r="2933" customFormat="false" ht="22.35" hidden="false" customHeight="false" outlineLevel="0" collapsed="false">
      <c r="A2933" s="6" t="s">
        <v>4655</v>
      </c>
      <c r="B2933" s="7" t="s">
        <v>1636</v>
      </c>
      <c r="C2933" s="17" t="n">
        <v>1255</v>
      </c>
      <c r="D2933" s="18" t="n">
        <v>6.09344572978864E-005</v>
      </c>
      <c r="E2933" s="18" t="n">
        <v>3.17570666996673E-005</v>
      </c>
      <c r="F2933" s="18" t="n">
        <v>5.27407897660006E-005</v>
      </c>
      <c r="G2933" s="18" t="n">
        <v>3.06486864904638E-005</v>
      </c>
      <c r="H2933" s="16" t="n">
        <v>-2.35700997673056</v>
      </c>
      <c r="I2933" s="17" t="n">
        <v>136.969269725105</v>
      </c>
      <c r="J2933" s="16" t="n">
        <v>0.019838962388048</v>
      </c>
      <c r="K2933" s="16" t="n">
        <v>0.0303247491382686</v>
      </c>
      <c r="L2933" s="16" t="n">
        <v>-0.265390102762457</v>
      </c>
      <c r="M2933" s="16" t="n">
        <v>0.569819406183043</v>
      </c>
      <c r="N2933" s="16" t="n">
        <v>0.128007536338625</v>
      </c>
      <c r="O2933" s="16" t="n">
        <v>0.0996156063867272</v>
      </c>
      <c r="P2933" s="34" t="b">
        <f aca="false">TRUE()</f>
        <v>1</v>
      </c>
      <c r="Q2933" s="18" t="n">
        <v>0.000215356510074589</v>
      </c>
    </row>
    <row r="2934" customFormat="false" ht="22.35" hidden="false" customHeight="false" outlineLevel="0" collapsed="false">
      <c r="A2934" s="6" t="s">
        <v>4656</v>
      </c>
      <c r="B2934" s="7" t="s">
        <v>1636</v>
      </c>
      <c r="C2934" s="17" t="n">
        <v>1256</v>
      </c>
      <c r="D2934" s="18" t="n">
        <v>4.69929566877978E-005</v>
      </c>
      <c r="E2934" s="18" t="n">
        <v>2.86609140349913E-005</v>
      </c>
      <c r="F2934" s="18" t="n">
        <v>3.94189766291891E-005</v>
      </c>
      <c r="G2934" s="18" t="n">
        <v>2.80339693274247E-005</v>
      </c>
      <c r="H2934" s="16" t="n">
        <v>-2.40897772876487</v>
      </c>
      <c r="I2934" s="17" t="n">
        <v>138.088901139063</v>
      </c>
      <c r="J2934" s="16" t="n">
        <v>0.0173158759299376</v>
      </c>
      <c r="K2934" s="16" t="n">
        <v>0.026833788315624</v>
      </c>
      <c r="L2934" s="16" t="n">
        <v>-0.268824626210535</v>
      </c>
      <c r="M2934" s="16" t="n">
        <v>0.571717171717172</v>
      </c>
      <c r="N2934" s="16" t="n">
        <v>0.117675976463154</v>
      </c>
      <c r="O2934" s="16" t="n">
        <v>0.0899184517535431</v>
      </c>
      <c r="P2934" s="34" t="b">
        <f aca="false">TRUE()</f>
        <v>1</v>
      </c>
      <c r="Q2934" s="18" t="n">
        <v>0.000276167664397551</v>
      </c>
    </row>
    <row r="2935" customFormat="false" ht="22.35" hidden="false" customHeight="false" outlineLevel="0" collapsed="false">
      <c r="A2935" s="6" t="s">
        <v>4657</v>
      </c>
      <c r="B2935" s="7" t="s">
        <v>1636</v>
      </c>
      <c r="C2935" s="17" t="n">
        <v>1257</v>
      </c>
      <c r="D2935" s="18" t="n">
        <v>3.2167960209857E-005</v>
      </c>
      <c r="E2935" s="18" t="n">
        <v>2.57865588722965E-005</v>
      </c>
      <c r="F2935" s="18" t="n">
        <v>2.52495910342929E-005</v>
      </c>
      <c r="G2935" s="18" t="n">
        <v>2.57487973753427E-005</v>
      </c>
      <c r="H2935" s="16" t="n">
        <v>-2.43749234480096</v>
      </c>
      <c r="I2935" s="17" t="n">
        <v>139.878882293815</v>
      </c>
      <c r="J2935" s="16" t="n">
        <v>0.016044759094194</v>
      </c>
      <c r="K2935" s="16" t="n">
        <v>0.025032236932671</v>
      </c>
      <c r="L2935" s="16" t="n">
        <v>-0.26828136777297</v>
      </c>
      <c r="M2935" s="16" t="n">
        <v>0.573104785225997</v>
      </c>
      <c r="N2935" s="16" t="n">
        <v>0.109590673071197</v>
      </c>
      <c r="O2935" s="16" t="n">
        <v>0.0772955670719754</v>
      </c>
      <c r="P2935" s="34" t="b">
        <f aca="false">TRUE()</f>
        <v>1</v>
      </c>
      <c r="Q2935" s="18" t="n">
        <v>0.000168447483728387</v>
      </c>
    </row>
    <row r="2936" customFormat="false" ht="22.35" hidden="false" customHeight="false" outlineLevel="0" collapsed="false">
      <c r="A2936" s="6" t="s">
        <v>4658</v>
      </c>
      <c r="B2936" s="7" t="s">
        <v>1636</v>
      </c>
      <c r="C2936" s="17" t="n">
        <v>1258</v>
      </c>
      <c r="D2936" s="18" t="n">
        <v>1.64480189127226E-005</v>
      </c>
      <c r="E2936" s="18" t="n">
        <v>2.34000967196349E-005</v>
      </c>
      <c r="F2936" s="18" t="n">
        <v>1.01510984717807E-005</v>
      </c>
      <c r="G2936" s="18" t="n">
        <v>2.40332800134965E-005</v>
      </c>
      <c r="H2936" s="16" t="n">
        <v>-2.43310836507938</v>
      </c>
      <c r="I2936" s="17" t="n">
        <v>142.45413466667</v>
      </c>
      <c r="J2936" s="16" t="n">
        <v>0.0162090083524083</v>
      </c>
      <c r="K2936" s="16" t="n">
        <v>0.0252694908574359</v>
      </c>
      <c r="L2936" s="16" t="n">
        <v>-0.262809840957268</v>
      </c>
      <c r="M2936" s="16" t="n">
        <v>0.573390470360167</v>
      </c>
      <c r="N2936" s="16" t="n">
        <v>0.105172303759814</v>
      </c>
      <c r="O2936" s="16" t="n">
        <v>0.0629842475619005</v>
      </c>
      <c r="P2936" s="34" t="b">
        <f aca="false">TRUE()</f>
        <v>1</v>
      </c>
      <c r="Q2936" s="18" t="n">
        <v>0.000167243824247061</v>
      </c>
    </row>
    <row r="2937" customFormat="false" ht="22.35" hidden="false" customHeight="false" outlineLevel="0" collapsed="false">
      <c r="A2937" s="6" t="s">
        <v>4659</v>
      </c>
      <c r="B2937" s="7" t="s">
        <v>1636</v>
      </c>
      <c r="C2937" s="17" t="n">
        <v>1259</v>
      </c>
      <c r="D2937" s="18" t="n">
        <v>-5.65835690711147E-009</v>
      </c>
      <c r="E2937" s="18" t="n">
        <v>2.17990423335079E-005</v>
      </c>
      <c r="F2937" s="18" t="n">
        <v>-5.5913790577124E-006</v>
      </c>
      <c r="G2937" s="18" t="n">
        <v>2.31083357441779E-005</v>
      </c>
      <c r="H2937" s="16" t="n">
        <v>-2.3037552340331</v>
      </c>
      <c r="I2937" s="17" t="n">
        <v>145.54195164372</v>
      </c>
      <c r="J2937" s="16" t="n">
        <v>0.0226521221764591</v>
      </c>
      <c r="K2937" s="16" t="n">
        <v>0.0341965467560223</v>
      </c>
      <c r="L2937" s="16" t="n">
        <v>-0.243643191644393</v>
      </c>
      <c r="M2937" s="16" t="n">
        <v>0.569717375777982</v>
      </c>
      <c r="N2937" s="16" t="n">
        <v>0.116576005034467</v>
      </c>
      <c r="O2937" s="16" t="n">
        <v>0.0472472309016962</v>
      </c>
      <c r="P2937" s="34" t="b">
        <f aca="false">TRUE()</f>
        <v>1</v>
      </c>
      <c r="Q2937" s="18" t="n">
        <v>0.000396282070060162</v>
      </c>
    </row>
    <row r="2938" customFormat="false" ht="22.35" hidden="false" customHeight="false" outlineLevel="0" collapsed="false">
      <c r="A2938" s="6" t="s">
        <v>4660</v>
      </c>
      <c r="B2938" s="7" t="s">
        <v>1636</v>
      </c>
      <c r="C2938" s="17" t="n">
        <v>1260</v>
      </c>
      <c r="D2938" s="18" t="n">
        <v>-1.71395747101577E-005</v>
      </c>
      <c r="E2938" s="18" t="n">
        <v>2.1195903050684E-005</v>
      </c>
      <c r="F2938" s="18" t="n">
        <v>-2.19530854143498E-005</v>
      </c>
      <c r="G2938" s="18" t="n">
        <v>2.31836134641968E-005</v>
      </c>
      <c r="H2938" s="16" t="n">
        <v>-2.02975972984843</v>
      </c>
      <c r="I2938" s="17" t="n">
        <v>148.81728752618</v>
      </c>
      <c r="J2938" s="16" t="n">
        <v>0.0441627945861828</v>
      </c>
      <c r="K2938" s="16" t="n">
        <v>0.0624874181836546</v>
      </c>
      <c r="L2938" s="16" t="n">
        <v>-0.210238082130571</v>
      </c>
      <c r="M2938" s="16" t="n">
        <v>0.560310172431385</v>
      </c>
      <c r="N2938" s="16" t="n">
        <v>0.156385389721653</v>
      </c>
      <c r="O2938" s="16" t="n">
        <v>0.0326958669717104</v>
      </c>
      <c r="P2938" s="34" t="b">
        <f aca="false">FALSE()</f>
        <v>0</v>
      </c>
      <c r="Q2938" s="16"/>
    </row>
    <row r="2939" customFormat="false" ht="22.35" hidden="false" customHeight="false" outlineLevel="0" collapsed="false">
      <c r="A2939" s="6" t="s">
        <v>4661</v>
      </c>
      <c r="B2939" s="7" t="s">
        <v>1636</v>
      </c>
      <c r="C2939" s="17" t="n">
        <v>1261</v>
      </c>
      <c r="D2939" s="18" t="n">
        <v>-3.48963015448364E-005</v>
      </c>
      <c r="E2939" s="18" t="n">
        <v>2.18591310432108E-005</v>
      </c>
      <c r="F2939" s="18" t="n">
        <v>-3.88140668955942E-005</v>
      </c>
      <c r="G2939" s="18" t="n">
        <v>2.43600656946887E-005</v>
      </c>
      <c r="H2939" s="16" t="n">
        <v>-1.59606023016468</v>
      </c>
      <c r="I2939" s="17" t="n">
        <v>150.882356627597</v>
      </c>
      <c r="J2939" s="16" t="n">
        <v>0.112567733987523</v>
      </c>
      <c r="K2939" s="16" t="n">
        <v>0.148068493200704</v>
      </c>
      <c r="L2939" s="16" t="n">
        <v>-0.163277608856522</v>
      </c>
      <c r="M2939" s="16" t="n">
        <v>0.543597592082441</v>
      </c>
      <c r="N2939" s="16" t="n">
        <v>0.259596760186559</v>
      </c>
      <c r="O2939" s="16" t="n">
        <v>0.0223206173361734</v>
      </c>
      <c r="P2939" s="34" t="b">
        <f aca="false">FALSE()</f>
        <v>0</v>
      </c>
      <c r="Q2939" s="16"/>
    </row>
    <row r="2940" customFormat="false" ht="22.35" hidden="false" customHeight="false" outlineLevel="0" collapsed="false">
      <c r="A2940" s="6" t="s">
        <v>4662</v>
      </c>
      <c r="B2940" s="7" t="s">
        <v>1636</v>
      </c>
      <c r="C2940" s="17" t="n">
        <v>1262</v>
      </c>
      <c r="D2940" s="18" t="n">
        <v>-5.31705555988816E-005</v>
      </c>
      <c r="E2940" s="18" t="n">
        <v>2.36516132484876E-005</v>
      </c>
      <c r="F2940" s="18" t="n">
        <v>-5.60502654213464E-005</v>
      </c>
      <c r="G2940" s="18" t="n">
        <v>2.64760686589291E-005</v>
      </c>
      <c r="H2940" s="16" t="n">
        <v>-1.08328542124846</v>
      </c>
      <c r="I2940" s="17" t="n">
        <v>151.390521441568</v>
      </c>
      <c r="J2940" s="16" t="n">
        <v>0.280404055528932</v>
      </c>
      <c r="K2940" s="16" t="n">
        <v>0.337004584548238</v>
      </c>
      <c r="L2940" s="16" t="n">
        <v>-0.110491547450071</v>
      </c>
      <c r="M2940" s="16" t="n">
        <v>0.52425262728293</v>
      </c>
      <c r="N2940" s="16" t="n">
        <v>0.442287125674565</v>
      </c>
      <c r="O2940" s="16" t="n">
        <v>0.0184029786002748</v>
      </c>
      <c r="P2940" s="34" t="b">
        <f aca="false">FALSE()</f>
        <v>0</v>
      </c>
      <c r="Q2940" s="16"/>
    </row>
    <row r="2941" customFormat="false" ht="22.35" hidden="false" customHeight="false" outlineLevel="0" collapsed="false">
      <c r="A2941" s="6" t="s">
        <v>4663</v>
      </c>
      <c r="B2941" s="7" t="s">
        <v>1636</v>
      </c>
      <c r="C2941" s="17" t="n">
        <v>1263</v>
      </c>
      <c r="D2941" s="18" t="n">
        <v>-7.18013215471721E-005</v>
      </c>
      <c r="E2941" s="18" t="n">
        <v>2.62372185223674E-005</v>
      </c>
      <c r="F2941" s="18" t="n">
        <v>-7.34274340925681E-005</v>
      </c>
      <c r="G2941" s="18" t="n">
        <v>2.92563986064589E-005</v>
      </c>
      <c r="H2941" s="16" t="n">
        <v>-0.551855400958209</v>
      </c>
      <c r="I2941" s="17" t="n">
        <v>150.949273816612</v>
      </c>
      <c r="J2941" s="16" t="n">
        <v>0.581863505700635</v>
      </c>
      <c r="K2941" s="16" t="n">
        <v>0.630643392180109</v>
      </c>
      <c r="L2941" s="16" t="n">
        <v>-0.0564328329035029</v>
      </c>
      <c r="M2941" s="16" t="n">
        <v>0.505009692888481</v>
      </c>
      <c r="N2941" s="16" t="n">
        <v>0.731188007452843</v>
      </c>
      <c r="O2941" s="16" t="n">
        <v>0.0194241536507978</v>
      </c>
      <c r="P2941" s="34" t="b">
        <f aca="false">FALSE()</f>
        <v>0</v>
      </c>
      <c r="Q2941" s="16"/>
    </row>
    <row r="2942" customFormat="false" ht="22.35" hidden="false" customHeight="false" outlineLevel="0" collapsed="false">
      <c r="A2942" s="6" t="s">
        <v>4664</v>
      </c>
      <c r="B2942" s="7" t="s">
        <v>1636</v>
      </c>
      <c r="C2942" s="17" t="n">
        <v>1264</v>
      </c>
      <c r="D2942" s="18" t="n">
        <v>-9.05789735954453E-005</v>
      </c>
      <c r="E2942" s="18" t="n">
        <v>2.93519564476909E-005</v>
      </c>
      <c r="F2942" s="18" t="n">
        <v>-9.0799900404565E-005</v>
      </c>
      <c r="G2942" s="18" t="n">
        <v>3.24636548497793E-005</v>
      </c>
      <c r="H2942" s="16" t="n">
        <v>-0.0671281690124748</v>
      </c>
      <c r="I2942" s="17" t="n">
        <v>150.036264698584</v>
      </c>
      <c r="J2942" s="16" t="n">
        <v>0.946569039847695</v>
      </c>
      <c r="K2942" s="16" t="n">
        <v>0.950692525500468</v>
      </c>
      <c r="L2942" s="16" t="n">
        <v>-0.00690179761104515</v>
      </c>
      <c r="M2942" s="16" t="n">
        <v>0.511804917865524</v>
      </c>
      <c r="N2942" s="16" t="n">
        <v>0.988430083310624</v>
      </c>
      <c r="O2942" s="16" t="n">
        <v>0.0223493502504596</v>
      </c>
      <c r="P2942" s="34" t="b">
        <f aca="false">FALSE()</f>
        <v>0</v>
      </c>
      <c r="Q2942" s="16"/>
    </row>
    <row r="2943" customFormat="false" ht="22.35" hidden="false" customHeight="false" outlineLevel="0" collapsed="false">
      <c r="A2943" s="6" t="s">
        <v>4665</v>
      </c>
      <c r="B2943" s="7" t="s">
        <v>1636</v>
      </c>
      <c r="C2943" s="17" t="n">
        <v>1265</v>
      </c>
      <c r="D2943" s="18" t="n">
        <v>-0.000109302592270032</v>
      </c>
      <c r="E2943" s="18" t="n">
        <v>3.26036367026367E-005</v>
      </c>
      <c r="F2943" s="18" t="n">
        <v>-0.000108030756659757</v>
      </c>
      <c r="G2943" s="18" t="n">
        <v>3.58786699717292E-005</v>
      </c>
      <c r="H2943" s="16" t="n">
        <v>0.348246786547749</v>
      </c>
      <c r="I2943" s="17" t="n">
        <v>149.47998300581</v>
      </c>
      <c r="J2943" s="16" t="n">
        <v>0.728144811833101</v>
      </c>
      <c r="K2943" s="16" t="n">
        <v>0.771457995687355</v>
      </c>
      <c r="L2943" s="16" t="n">
        <v>0.03592517727781</v>
      </c>
      <c r="M2943" s="16" t="n">
        <v>0.524640342822161</v>
      </c>
      <c r="N2943" s="16" t="n">
        <v>0.754982521608237</v>
      </c>
      <c r="O2943" s="16" t="n">
        <v>0.0264401240448995</v>
      </c>
      <c r="P2943" s="34" t="b">
        <f aca="false">FALSE()</f>
        <v>0</v>
      </c>
      <c r="Q2943" s="16"/>
    </row>
    <row r="2944" customFormat="false" ht="22.35" hidden="false" customHeight="false" outlineLevel="0" collapsed="false">
      <c r="A2944" s="6" t="s">
        <v>4666</v>
      </c>
      <c r="B2944" s="7" t="s">
        <v>1636</v>
      </c>
      <c r="C2944" s="17" t="n">
        <v>1266</v>
      </c>
      <c r="D2944" s="18" t="n">
        <v>-0.000127909259406765</v>
      </c>
      <c r="E2944" s="18" t="n">
        <v>3.60709567248546E-005</v>
      </c>
      <c r="F2944" s="18" t="n">
        <v>-0.000125031066363426</v>
      </c>
      <c r="G2944" s="18" t="n">
        <v>3.94707091507257E-005</v>
      </c>
      <c r="H2944" s="16" t="n">
        <v>0.713116604860178</v>
      </c>
      <c r="I2944" s="17" t="n">
        <v>148.864184133846</v>
      </c>
      <c r="J2944" s="16" t="n">
        <v>0.476889995137363</v>
      </c>
      <c r="K2944" s="16" t="n">
        <v>0.529452509315157</v>
      </c>
      <c r="L2944" s="16" t="n">
        <v>0.0738418044717811</v>
      </c>
      <c r="M2944" s="16" t="n">
        <v>0.536271808999082</v>
      </c>
      <c r="N2944" s="16" t="n">
        <v>0.553912485689355</v>
      </c>
      <c r="O2944" s="16" t="n">
        <v>0.0298637567894138</v>
      </c>
      <c r="P2944" s="34" t="b">
        <f aca="false">FALSE()</f>
        <v>0</v>
      </c>
      <c r="Q2944" s="16"/>
    </row>
    <row r="2945" customFormat="false" ht="22.35" hidden="false" customHeight="false" outlineLevel="0" collapsed="false">
      <c r="A2945" s="6" t="s">
        <v>4667</v>
      </c>
      <c r="B2945" s="7" t="s">
        <v>1636</v>
      </c>
      <c r="C2945" s="17" t="n">
        <v>1267</v>
      </c>
      <c r="D2945" s="18" t="n">
        <v>-0.000146131787294336</v>
      </c>
      <c r="E2945" s="18" t="n">
        <v>3.98283232818707E-005</v>
      </c>
      <c r="F2945" s="18" t="n">
        <v>-0.000141571581923862</v>
      </c>
      <c r="G2945" s="18" t="n">
        <v>4.31655877027074E-005</v>
      </c>
      <c r="H2945" s="16" t="n">
        <v>1.02515714336315</v>
      </c>
      <c r="I2945" s="17" t="n">
        <v>147.834336559465</v>
      </c>
      <c r="J2945" s="16" t="n">
        <v>0.306963571680046</v>
      </c>
      <c r="K2945" s="16" t="n">
        <v>0.363244602929053</v>
      </c>
      <c r="L2945" s="16" t="n">
        <v>0.106833198674388</v>
      </c>
      <c r="M2945" s="16" t="n">
        <v>0.546148352208958</v>
      </c>
      <c r="N2945" s="16" t="n">
        <v>0.405419332764581</v>
      </c>
      <c r="O2945" s="16" t="n">
        <v>0.0320508763614954</v>
      </c>
      <c r="P2945" s="34" t="b">
        <f aca="false">FALSE()</f>
        <v>0</v>
      </c>
      <c r="Q2945" s="16"/>
    </row>
    <row r="2946" customFormat="false" ht="22.35" hidden="false" customHeight="false" outlineLevel="0" collapsed="false">
      <c r="A2946" s="6" t="s">
        <v>4668</v>
      </c>
      <c r="B2946" s="7" t="s">
        <v>1636</v>
      </c>
      <c r="C2946" s="17" t="n">
        <v>1268</v>
      </c>
      <c r="D2946" s="18" t="n">
        <v>-0.000164196915484856</v>
      </c>
      <c r="E2946" s="18" t="n">
        <v>4.37428326846803E-005</v>
      </c>
      <c r="F2946" s="18" t="n">
        <v>-0.000157767912914316</v>
      </c>
      <c r="G2946" s="18" t="n">
        <v>4.69294972344731E-005</v>
      </c>
      <c r="H2946" s="16" t="n">
        <v>1.31845764200386</v>
      </c>
      <c r="I2946" s="17" t="n">
        <v>146.769811497102</v>
      </c>
      <c r="J2946" s="16" t="n">
        <v>0.189404260702952</v>
      </c>
      <c r="K2946" s="16" t="n">
        <v>0.240081759901421</v>
      </c>
      <c r="L2946" s="16" t="n">
        <v>0.138329537096536</v>
      </c>
      <c r="M2946" s="16" t="n">
        <v>0.5544536271809</v>
      </c>
      <c r="N2946" s="16" t="n">
        <v>0.299346410976018</v>
      </c>
      <c r="O2946" s="16" t="n">
        <v>0.0336702037832175</v>
      </c>
      <c r="P2946" s="34" t="b">
        <f aca="false">FALSE()</f>
        <v>0</v>
      </c>
      <c r="Q2946" s="16"/>
    </row>
    <row r="2947" customFormat="false" ht="22.35" hidden="false" customHeight="false" outlineLevel="0" collapsed="false">
      <c r="A2947" s="6" t="s">
        <v>4669</v>
      </c>
      <c r="B2947" s="7" t="s">
        <v>1636</v>
      </c>
      <c r="C2947" s="17" t="n">
        <v>1269</v>
      </c>
      <c r="D2947" s="18" t="n">
        <v>-0.000182015513316967</v>
      </c>
      <c r="E2947" s="18" t="n">
        <v>4.78576938534154E-005</v>
      </c>
      <c r="F2947" s="18" t="n">
        <v>-0.000173522258046819</v>
      </c>
      <c r="G2947" s="18" t="n">
        <v>5.07772766653345E-005</v>
      </c>
      <c r="H2947" s="16" t="n">
        <v>1.59531331169798</v>
      </c>
      <c r="I2947" s="17" t="n">
        <v>145.631945845086</v>
      </c>
      <c r="J2947" s="16" t="n">
        <v>0.112810044108948</v>
      </c>
      <c r="K2947" s="16" t="n">
        <v>0.148340203755429</v>
      </c>
      <c r="L2947" s="16" t="n">
        <v>0.168618972128742</v>
      </c>
      <c r="M2947" s="16" t="n">
        <v>0.562697683909805</v>
      </c>
      <c r="N2947" s="16" t="n">
        <v>0.212378580639547</v>
      </c>
      <c r="O2947" s="16" t="n">
        <v>0.0352056431605754</v>
      </c>
      <c r="P2947" s="34" t="b">
        <f aca="false">FALSE()</f>
        <v>0</v>
      </c>
      <c r="Q2947" s="16"/>
    </row>
    <row r="2948" customFormat="false" ht="22.35" hidden="false" customHeight="false" outlineLevel="0" collapsed="false">
      <c r="A2948" s="6" t="s">
        <v>4670</v>
      </c>
      <c r="B2948" s="7" t="s">
        <v>1636</v>
      </c>
      <c r="C2948" s="17" t="n">
        <v>1270</v>
      </c>
      <c r="D2948" s="18" t="n">
        <v>-0.00019979644109959</v>
      </c>
      <c r="E2948" s="18" t="n">
        <v>5.21113270691111E-005</v>
      </c>
      <c r="F2948" s="18" t="n">
        <v>-0.000189042216084653</v>
      </c>
      <c r="G2948" s="18" t="n">
        <v>5.46775278718499E-005</v>
      </c>
      <c r="H2948" s="16" t="n">
        <v>1.8588833040324</v>
      </c>
      <c r="I2948" s="17" t="n">
        <v>144.517019351959</v>
      </c>
      <c r="J2948" s="16" t="n">
        <v>0.0650774491948231</v>
      </c>
      <c r="K2948" s="16" t="n">
        <v>0.088751697061622</v>
      </c>
      <c r="L2948" s="16" t="n">
        <v>0.197942811232997</v>
      </c>
      <c r="M2948" s="16" t="n">
        <v>0.570349964289358</v>
      </c>
      <c r="N2948" s="16" t="n">
        <v>0.147585831089482</v>
      </c>
      <c r="O2948" s="16" t="n">
        <v>0.0363318529110875</v>
      </c>
      <c r="P2948" s="34" t="b">
        <f aca="false">FALSE()</f>
        <v>0</v>
      </c>
      <c r="Q2948" s="16"/>
    </row>
    <row r="2949" customFormat="false" ht="22.35" hidden="false" customHeight="false" outlineLevel="0" collapsed="false">
      <c r="A2949" s="6" t="s">
        <v>4671</v>
      </c>
      <c r="B2949" s="7" t="s">
        <v>1636</v>
      </c>
      <c r="C2949" s="17" t="n">
        <v>1271</v>
      </c>
      <c r="D2949" s="18" t="n">
        <v>-0.000217599084153051</v>
      </c>
      <c r="E2949" s="18" t="n">
        <v>5.63744336744301E-005</v>
      </c>
      <c r="F2949" s="18" t="n">
        <v>-0.000204306942389041</v>
      </c>
      <c r="G2949" s="18" t="n">
        <v>5.85977243166027E-005</v>
      </c>
      <c r="H2949" s="16" t="n">
        <v>2.12739523685495</v>
      </c>
      <c r="I2949" s="17" t="n">
        <v>143.59868297684</v>
      </c>
      <c r="J2949" s="16" t="n">
        <v>0.0350958392694701</v>
      </c>
      <c r="K2949" s="16" t="n">
        <v>0.0508901932104475</v>
      </c>
      <c r="L2949" s="16" t="n">
        <v>0.227958638276891</v>
      </c>
      <c r="M2949" s="16" t="n">
        <v>0.576390164268952</v>
      </c>
      <c r="N2949" s="16" t="n">
        <v>0.0983248343410857</v>
      </c>
      <c r="O2949" s="16" t="n">
        <v>0.037459918626829</v>
      </c>
      <c r="P2949" s="34" t="b">
        <f aca="false">FALSE()</f>
        <v>0</v>
      </c>
      <c r="Q2949" s="16"/>
    </row>
    <row r="2950" customFormat="false" ht="22.35" hidden="false" customHeight="false" outlineLevel="0" collapsed="false">
      <c r="A2950" s="6" t="s">
        <v>4672</v>
      </c>
      <c r="B2950" s="7" t="s">
        <v>1636</v>
      </c>
      <c r="C2950" s="17" t="n">
        <v>1272</v>
      </c>
      <c r="D2950" s="18" t="n">
        <v>-0.000235574444136138</v>
      </c>
      <c r="E2950" s="18" t="n">
        <v>6.07770500183958E-005</v>
      </c>
      <c r="F2950" s="18" t="n">
        <v>-0.000219577879660833</v>
      </c>
      <c r="G2950" s="18" t="n">
        <v>6.26232061653331E-005</v>
      </c>
      <c r="H2950" s="16" t="n">
        <v>2.37844656946653</v>
      </c>
      <c r="I2950" s="17" t="n">
        <v>142.759208673536</v>
      </c>
      <c r="J2950" s="16" t="n">
        <v>0.0187094882618639</v>
      </c>
      <c r="K2950" s="16" t="n">
        <v>0.0288105292344101</v>
      </c>
      <c r="L2950" s="16" t="n">
        <v>0.256353318731675</v>
      </c>
      <c r="M2950" s="16" t="n">
        <v>0.583001734516886</v>
      </c>
      <c r="N2950" s="16" t="n">
        <v>0.0652904801148855</v>
      </c>
      <c r="O2950" s="16" t="n">
        <v>0.0380735092909709</v>
      </c>
      <c r="P2950" s="34" t="b">
        <f aca="false">TRUE()</f>
        <v>1</v>
      </c>
      <c r="Q2950" s="18" t="n">
        <v>0.000331680157421264</v>
      </c>
    </row>
    <row r="2951" customFormat="false" ht="22.35" hidden="false" customHeight="false" outlineLevel="0" collapsed="false">
      <c r="A2951" s="6" t="s">
        <v>4673</v>
      </c>
      <c r="B2951" s="7" t="s">
        <v>1636</v>
      </c>
      <c r="C2951" s="17" t="n">
        <v>1273</v>
      </c>
      <c r="D2951" s="18" t="n">
        <v>-0.000253812941854036</v>
      </c>
      <c r="E2951" s="18" t="n">
        <v>6.53852279685222E-005</v>
      </c>
      <c r="F2951" s="18" t="n">
        <v>-0.000235109674768273</v>
      </c>
      <c r="G2951" s="18" t="n">
        <v>6.68284409986596E-005</v>
      </c>
      <c r="H2951" s="16" t="n">
        <v>2.58854366693518</v>
      </c>
      <c r="I2951" s="17" t="n">
        <v>141.997694295418</v>
      </c>
      <c r="J2951" s="16" t="n">
        <v>0.010640773284782</v>
      </c>
      <c r="K2951" s="16" t="n">
        <v>0.0172160659383413</v>
      </c>
      <c r="L2951" s="16" t="n">
        <v>0.280508900571703</v>
      </c>
      <c r="M2951" s="16" t="n">
        <v>0.589388837873686</v>
      </c>
      <c r="N2951" s="16" t="n">
        <v>0.0455150410071904</v>
      </c>
      <c r="O2951" s="16" t="n">
        <v>0.0378094596459827</v>
      </c>
      <c r="P2951" s="34" t="b">
        <f aca="false">TRUE()</f>
        <v>1</v>
      </c>
      <c r="Q2951" s="18" t="n">
        <v>0.000195297623327877</v>
      </c>
    </row>
    <row r="2952" customFormat="false" ht="22.35" hidden="false" customHeight="false" outlineLevel="0" collapsed="false">
      <c r="A2952" s="6" t="s">
        <v>4674</v>
      </c>
      <c r="B2952" s="7" t="s">
        <v>1636</v>
      </c>
      <c r="C2952" s="17" t="n">
        <v>1274</v>
      </c>
      <c r="D2952" s="18" t="n">
        <v>-0.000272538581753951</v>
      </c>
      <c r="E2952" s="18" t="n">
        <v>7.01851085935888E-005</v>
      </c>
      <c r="F2952" s="18" t="n">
        <v>-0.000251008032850458</v>
      </c>
      <c r="G2952" s="18" t="n">
        <v>7.12268358664329E-005</v>
      </c>
      <c r="H2952" s="16" t="n">
        <v>2.7794410950093</v>
      </c>
      <c r="I2952" s="17" t="n">
        <v>141.340603370339</v>
      </c>
      <c r="J2952" s="16" t="n">
        <v>0.00618664404675246</v>
      </c>
      <c r="K2952" s="16" t="n">
        <v>0.0103819542232199</v>
      </c>
      <c r="L2952" s="16" t="n">
        <v>0.302626508352975</v>
      </c>
      <c r="M2952" s="16" t="n">
        <v>0.593857769615345</v>
      </c>
      <c r="N2952" s="16" t="n">
        <v>0.0309772426439422</v>
      </c>
      <c r="O2952" s="16" t="n">
        <v>0.0356248158970346</v>
      </c>
      <c r="P2952" s="34" t="b">
        <f aca="false">TRUE()</f>
        <v>1</v>
      </c>
      <c r="Q2952" s="18" t="n">
        <v>0.000309188391672191</v>
      </c>
    </row>
    <row r="2953" customFormat="false" ht="22.35" hidden="false" customHeight="false" outlineLevel="0" collapsed="false">
      <c r="A2953" s="6" t="s">
        <v>4675</v>
      </c>
      <c r="B2953" s="7" t="s">
        <v>1636</v>
      </c>
      <c r="C2953" s="17" t="n">
        <v>1275</v>
      </c>
      <c r="D2953" s="18" t="n">
        <v>-0.000291928293085102</v>
      </c>
      <c r="E2953" s="18" t="n">
        <v>7.52316804726528E-005</v>
      </c>
      <c r="F2953" s="18" t="n">
        <v>-0.000267411353656309</v>
      </c>
      <c r="G2953" s="18" t="n">
        <v>7.58276665317695E-005</v>
      </c>
      <c r="H2953" s="16" t="n">
        <v>2.95608924793949</v>
      </c>
      <c r="I2953" s="17" t="n">
        <v>140.716821155257</v>
      </c>
      <c r="J2953" s="16" t="n">
        <v>0.00365454859691543</v>
      </c>
      <c r="K2953" s="16" t="n">
        <v>0.00636173518338885</v>
      </c>
      <c r="L2953" s="16" t="n">
        <v>0.323333981554652</v>
      </c>
      <c r="M2953" s="16" t="n">
        <v>0.597857361493725</v>
      </c>
      <c r="N2953" s="16" t="n">
        <v>0.0221677933809188</v>
      </c>
      <c r="O2953" s="16" t="n">
        <v>0.0361908233845999</v>
      </c>
      <c r="P2953" s="34" t="b">
        <f aca="false">TRUE()</f>
        <v>1</v>
      </c>
      <c r="Q2953" s="18" t="n">
        <v>0.000202952788380817</v>
      </c>
    </row>
    <row r="2954" customFormat="false" ht="22.35" hidden="false" customHeight="false" outlineLevel="0" collapsed="false">
      <c r="A2954" s="6" t="s">
        <v>4676</v>
      </c>
      <c r="B2954" s="7" t="s">
        <v>1636</v>
      </c>
      <c r="C2954" s="17" t="n">
        <v>1276</v>
      </c>
      <c r="D2954" s="18" t="n">
        <v>-0.000311922323911293</v>
      </c>
      <c r="E2954" s="18" t="n">
        <v>8.05151475999192E-005</v>
      </c>
      <c r="F2954" s="18" t="n">
        <v>-0.000284378235948463</v>
      </c>
      <c r="G2954" s="18" t="n">
        <v>8.06941308965544E-005</v>
      </c>
      <c r="H2954" s="16" t="n">
        <v>3.10610944318755</v>
      </c>
      <c r="I2954" s="17" t="n">
        <v>140.206948467203</v>
      </c>
      <c r="J2954" s="16" t="n">
        <v>0.00229476432836509</v>
      </c>
      <c r="K2954" s="16" t="n">
        <v>0.00411728143653919</v>
      </c>
      <c r="L2954" s="16" t="n">
        <v>0.341031901699239</v>
      </c>
      <c r="M2954" s="16" t="n">
        <v>0.601203958779716</v>
      </c>
      <c r="N2954" s="16" t="n">
        <v>0.016130021009197</v>
      </c>
      <c r="O2954" s="16" t="n">
        <v>0.0352220765480924</v>
      </c>
      <c r="P2954" s="34" t="b">
        <f aca="false">TRUE()</f>
        <v>1</v>
      </c>
      <c r="Q2954" s="18" t="n">
        <v>0.000133588379898009</v>
      </c>
    </row>
    <row r="2955" customFormat="false" ht="22.35" hidden="false" customHeight="false" outlineLevel="0" collapsed="false">
      <c r="A2955" s="6" t="s">
        <v>4677</v>
      </c>
      <c r="B2955" s="7" t="s">
        <v>1636</v>
      </c>
      <c r="C2955" s="17" t="n">
        <v>1277</v>
      </c>
      <c r="D2955" s="18" t="n">
        <v>-0.00033241947105031</v>
      </c>
      <c r="E2955" s="18" t="n">
        <v>8.59570567210336E-005</v>
      </c>
      <c r="F2955" s="18" t="n">
        <v>-0.000301916897513046</v>
      </c>
      <c r="G2955" s="18" t="n">
        <v>8.58227277890718E-005</v>
      </c>
      <c r="H2955" s="16" t="n">
        <v>3.22399958393646</v>
      </c>
      <c r="I2955" s="17" t="n">
        <v>139.870151021078</v>
      </c>
      <c r="J2955" s="16" t="n">
        <v>0.00157347588523656</v>
      </c>
      <c r="K2955" s="16" t="n">
        <v>0.0028740866741777</v>
      </c>
      <c r="L2955" s="16" t="n">
        <v>0.354871234582868</v>
      </c>
      <c r="M2955" s="16" t="n">
        <v>0.60399959187838</v>
      </c>
      <c r="N2955" s="16" t="n">
        <v>0.012480260511417</v>
      </c>
      <c r="O2955" s="16" t="n">
        <v>0.0346558157826268</v>
      </c>
      <c r="P2955" s="34" t="b">
        <f aca="false">TRUE()</f>
        <v>1</v>
      </c>
      <c r="Q2955" s="18" t="n">
        <v>0.000148988637102908</v>
      </c>
    </row>
    <row r="2956" customFormat="false" ht="22.35" hidden="false" customHeight="false" outlineLevel="0" collapsed="false">
      <c r="A2956" s="6" t="s">
        <v>4678</v>
      </c>
      <c r="B2956" s="7" t="s">
        <v>1636</v>
      </c>
      <c r="C2956" s="17" t="n">
        <v>1278</v>
      </c>
      <c r="D2956" s="18" t="n">
        <v>-0.000353861857115349</v>
      </c>
      <c r="E2956" s="18" t="n">
        <v>9.16802771088326E-005</v>
      </c>
      <c r="F2956" s="18" t="n">
        <v>-0.00032027203756433</v>
      </c>
      <c r="G2956" s="18" t="n">
        <v>9.12902500405025E-005</v>
      </c>
      <c r="H2956" s="16" t="n">
        <v>3.33016859011223</v>
      </c>
      <c r="I2956" s="17" t="n">
        <v>139.631624707639</v>
      </c>
      <c r="J2956" s="16" t="n">
        <v>0.00111043506162465</v>
      </c>
      <c r="K2956" s="16" t="n">
        <v>0.00206003822339844</v>
      </c>
      <c r="L2956" s="16" t="n">
        <v>0.367218789142762</v>
      </c>
      <c r="M2956" s="16" t="n">
        <v>0.606489133761861</v>
      </c>
      <c r="N2956" s="16" t="n">
        <v>0.00995702858909078</v>
      </c>
      <c r="O2956" s="16" t="n">
        <v>0.0343539421989903</v>
      </c>
      <c r="P2956" s="34" t="b">
        <f aca="false">TRUE()</f>
        <v>1</v>
      </c>
      <c r="Q2956" s="18" t="n">
        <v>0.000187917668245537</v>
      </c>
    </row>
    <row r="2957" customFormat="false" ht="22.35" hidden="false" customHeight="false" outlineLevel="0" collapsed="false">
      <c r="A2957" s="6" t="s">
        <v>4679</v>
      </c>
      <c r="B2957" s="7" t="s">
        <v>1636</v>
      </c>
      <c r="C2957" s="17" t="n">
        <v>1279</v>
      </c>
      <c r="D2957" s="18" t="n">
        <v>-0.000375918112965101</v>
      </c>
      <c r="E2957" s="18" t="n">
        <v>9.7687781985031E-005</v>
      </c>
      <c r="F2957" s="18" t="n">
        <v>-0.000339188404371639</v>
      </c>
      <c r="G2957" s="18" t="n">
        <v>9.70851770391338E-005</v>
      </c>
      <c r="H2957" s="16" t="n">
        <v>3.41861183556658</v>
      </c>
      <c r="I2957" s="17" t="n">
        <v>139.462422962751</v>
      </c>
      <c r="J2957" s="18" t="n">
        <v>0.000825467184333992</v>
      </c>
      <c r="K2957" s="16" t="n">
        <v>0.0015458884544161</v>
      </c>
      <c r="L2957" s="16" t="n">
        <v>0.377456237051835</v>
      </c>
      <c r="M2957" s="16" t="n">
        <v>0.609019487807367</v>
      </c>
      <c r="N2957" s="16" t="n">
        <v>0.00822608536484761</v>
      </c>
      <c r="O2957" s="16" t="n">
        <v>0.0343305997380834</v>
      </c>
      <c r="P2957" s="34" t="b">
        <f aca="false">TRUE()</f>
        <v>1</v>
      </c>
      <c r="Q2957" s="18" t="n">
        <v>9.36892026598568E-005</v>
      </c>
    </row>
    <row r="2958" customFormat="false" ht="22.35" hidden="false" customHeight="false" outlineLevel="0" collapsed="false">
      <c r="A2958" s="6" t="s">
        <v>4680</v>
      </c>
      <c r="B2958" s="7" t="s">
        <v>1636</v>
      </c>
      <c r="C2958" s="17" t="n">
        <v>1280</v>
      </c>
      <c r="D2958" s="18" t="n">
        <v>-0.000398821915900109</v>
      </c>
      <c r="E2958" s="18" t="n">
        <v>0.000103874429583484</v>
      </c>
      <c r="F2958" s="18" t="n">
        <v>-0.000358895332181347</v>
      </c>
      <c r="G2958" s="18" t="n">
        <v>0.000103216734099029</v>
      </c>
      <c r="H2958" s="16" t="n">
        <v>3.49492454547129</v>
      </c>
      <c r="I2958" s="17" t="n">
        <v>139.448038619202</v>
      </c>
      <c r="J2958" s="18" t="n">
        <v>0.000636096569841511</v>
      </c>
      <c r="K2958" s="16" t="n">
        <v>0.00120428867009228</v>
      </c>
      <c r="L2958" s="16" t="n">
        <v>0.385924344790045</v>
      </c>
      <c r="M2958" s="16" t="n">
        <v>0.61038669523518</v>
      </c>
      <c r="N2958" s="16" t="n">
        <v>0.00705582078075439</v>
      </c>
      <c r="O2958" s="16" t="n">
        <v>0.0346080994181544</v>
      </c>
      <c r="P2958" s="34" t="b">
        <f aca="false">TRUE()</f>
        <v>1</v>
      </c>
      <c r="Q2958" s="18" t="n">
        <v>0.00029273914649756</v>
      </c>
    </row>
    <row r="2959" customFormat="false" ht="22.35" hidden="false" customHeight="false" outlineLevel="0" collapsed="false">
      <c r="A2959" s="6" t="s">
        <v>4681</v>
      </c>
      <c r="B2959" s="7" t="s">
        <v>1636</v>
      </c>
      <c r="C2959" s="17" t="n">
        <v>1281</v>
      </c>
      <c r="D2959" s="18" t="n">
        <v>-0.000422536520473956</v>
      </c>
      <c r="E2959" s="18" t="n">
        <v>0.000110272905898096</v>
      </c>
      <c r="F2959" s="18" t="n">
        <v>-0.000379300898245829</v>
      </c>
      <c r="G2959" s="18" t="n">
        <v>0.00010961333122798</v>
      </c>
      <c r="H2959" s="16" t="n">
        <v>3.56477352647488</v>
      </c>
      <c r="I2959" s="17" t="n">
        <v>139.478967380457</v>
      </c>
      <c r="J2959" s="18" t="n">
        <v>0.000499254212101747</v>
      </c>
      <c r="K2959" s="18" t="n">
        <v>0.00095699999086478</v>
      </c>
      <c r="L2959" s="16" t="n">
        <v>0.393544710877769</v>
      </c>
      <c r="M2959" s="16" t="n">
        <v>0.612121212121212</v>
      </c>
      <c r="N2959" s="16" t="n">
        <v>0.00616993810184481</v>
      </c>
      <c r="O2959" s="16" t="n">
        <v>0.0349294193453086</v>
      </c>
      <c r="P2959" s="34" t="b">
        <f aca="false">TRUE()</f>
        <v>1</v>
      </c>
      <c r="Q2959" s="18" t="n">
        <v>0.000270161909300225</v>
      </c>
    </row>
    <row r="2960" customFormat="false" ht="22.35" hidden="false" customHeight="false" outlineLevel="0" collapsed="false">
      <c r="A2960" s="6" t="s">
        <v>4682</v>
      </c>
      <c r="B2960" s="7" t="s">
        <v>1636</v>
      </c>
      <c r="C2960" s="17" t="n">
        <v>1282</v>
      </c>
      <c r="D2960" s="18" t="n">
        <v>-0.000447066977599724</v>
      </c>
      <c r="E2960" s="18" t="n">
        <v>0.00011704976773062</v>
      </c>
      <c r="F2960" s="18" t="n">
        <v>-0.000400486883922137</v>
      </c>
      <c r="G2960" s="18" t="n">
        <v>0.000116423155607949</v>
      </c>
      <c r="H2960" s="16" t="n">
        <v>3.61779182829865</v>
      </c>
      <c r="I2960" s="17" t="n">
        <v>139.53443223294</v>
      </c>
      <c r="J2960" s="18" t="n">
        <v>0.000414420613016922</v>
      </c>
      <c r="K2960" s="18" t="n">
        <v>0.000800300392750222</v>
      </c>
      <c r="L2960" s="16" t="n">
        <v>0.399229446186955</v>
      </c>
      <c r="M2960" s="16" t="n">
        <v>0.612774206713601</v>
      </c>
      <c r="N2960" s="16" t="n">
        <v>0.00560591915437158</v>
      </c>
      <c r="O2960" s="16" t="n">
        <v>0.0352285293106805</v>
      </c>
      <c r="P2960" s="34" t="b">
        <f aca="false">TRUE()</f>
        <v>1</v>
      </c>
      <c r="Q2960" s="18" t="n">
        <v>0.000131259281303983</v>
      </c>
    </row>
    <row r="2961" customFormat="false" ht="22.35" hidden="false" customHeight="false" outlineLevel="0" collapsed="false">
      <c r="A2961" s="6" t="s">
        <v>4683</v>
      </c>
      <c r="B2961" s="7" t="s">
        <v>1636</v>
      </c>
      <c r="C2961" s="17" t="n">
        <v>1283</v>
      </c>
      <c r="D2961" s="18" t="n">
        <v>-0.000472453777366282</v>
      </c>
      <c r="E2961" s="18" t="n">
        <v>0.000124103996339726</v>
      </c>
      <c r="F2961" s="18" t="n">
        <v>-0.000422445603178429</v>
      </c>
      <c r="G2961" s="18" t="n">
        <v>0.000123527400330637</v>
      </c>
      <c r="H2961" s="16" t="n">
        <v>3.66284025363663</v>
      </c>
      <c r="I2961" s="17" t="n">
        <v>139.596960354083</v>
      </c>
      <c r="J2961" s="18" t="n">
        <v>0.000353207262519228</v>
      </c>
      <c r="K2961" s="18" t="n">
        <v>0.000687850839725386</v>
      </c>
      <c r="L2961" s="16" t="n">
        <v>0.404008783878607</v>
      </c>
      <c r="M2961" s="16" t="n">
        <v>0.614080195898378</v>
      </c>
      <c r="N2961" s="16" t="n">
        <v>0.00515086444896928</v>
      </c>
      <c r="O2961" s="16" t="n">
        <v>0.0355262233399723</v>
      </c>
      <c r="P2961" s="34" t="b">
        <f aca="false">TRUE()</f>
        <v>1</v>
      </c>
      <c r="Q2961" s="18" t="n">
        <v>0.000287745245008969</v>
      </c>
    </row>
    <row r="2962" customFormat="false" ht="22.35" hidden="false" customHeight="false" outlineLevel="0" collapsed="false">
      <c r="A2962" s="6" t="s">
        <v>4684</v>
      </c>
      <c r="B2962" s="7" t="s">
        <v>1636</v>
      </c>
      <c r="C2962" s="17" t="n">
        <v>1284</v>
      </c>
      <c r="D2962" s="18" t="n">
        <v>-0.00049860904485226</v>
      </c>
      <c r="E2962" s="18" t="n">
        <v>0.000131437828774004</v>
      </c>
      <c r="F2962" s="18" t="n">
        <v>-0.000445154474412288</v>
      </c>
      <c r="G2962" s="18" t="n">
        <v>0.000130820714098144</v>
      </c>
      <c r="H2962" s="16" t="n">
        <v>3.69684083033099</v>
      </c>
      <c r="I2962" s="17" t="n">
        <v>139.592623759229</v>
      </c>
      <c r="J2962" s="18" t="n">
        <v>0.000312814153885001</v>
      </c>
      <c r="K2962" s="18" t="n">
        <v>0.000615542313239808</v>
      </c>
      <c r="L2962" s="16" t="n">
        <v>0.407772439549089</v>
      </c>
      <c r="M2962" s="16" t="n">
        <v>0.614121008060402</v>
      </c>
      <c r="N2962" s="16" t="n">
        <v>0.00482702402309533</v>
      </c>
      <c r="O2962" s="16" t="n">
        <v>0.0357165084927867</v>
      </c>
      <c r="P2962" s="34" t="b">
        <f aca="false">TRUE()</f>
        <v>1</v>
      </c>
      <c r="Q2962" s="18" t="n">
        <v>0.00019388915238628</v>
      </c>
    </row>
    <row r="2963" customFormat="false" ht="22.35" hidden="false" customHeight="false" outlineLevel="0" collapsed="false">
      <c r="A2963" s="6" t="s">
        <v>4685</v>
      </c>
      <c r="B2963" s="7" t="s">
        <v>1636</v>
      </c>
      <c r="C2963" s="17" t="n">
        <v>1285</v>
      </c>
      <c r="D2963" s="18" t="n">
        <v>-0.000525485197403106</v>
      </c>
      <c r="E2963" s="18" t="n">
        <v>0.000138928475200469</v>
      </c>
      <c r="F2963" s="18" t="n">
        <v>-0.000468458791746973</v>
      </c>
      <c r="G2963" s="18" t="n">
        <v>0.00013830906642153</v>
      </c>
      <c r="H2963" s="16" t="n">
        <v>3.73107465366249</v>
      </c>
      <c r="I2963" s="17" t="n">
        <v>139.613553431612</v>
      </c>
      <c r="J2963" s="18" t="n">
        <v>0.000276569283909749</v>
      </c>
      <c r="K2963" s="18" t="n">
        <v>0.000550749773620662</v>
      </c>
      <c r="L2963" s="16" t="n">
        <v>0.411483203335109</v>
      </c>
      <c r="M2963" s="16" t="n">
        <v>0.614610754004693</v>
      </c>
      <c r="N2963" s="16" t="n">
        <v>0.00451202391284082</v>
      </c>
      <c r="O2963" s="16" t="n">
        <v>0.0358443620684715</v>
      </c>
      <c r="P2963" s="34" t="b">
        <f aca="false">TRUE()</f>
        <v>1</v>
      </c>
      <c r="Q2963" s="18" t="n">
        <v>0.000240008853123665</v>
      </c>
    </row>
    <row r="2964" customFormat="false" ht="22.35" hidden="false" customHeight="false" outlineLevel="0" collapsed="false">
      <c r="A2964" s="6" t="s">
        <v>4686</v>
      </c>
      <c r="B2964" s="7" t="s">
        <v>1636</v>
      </c>
      <c r="C2964" s="17" t="n">
        <v>1286</v>
      </c>
      <c r="D2964" s="18" t="n">
        <v>-0.000552981431781192</v>
      </c>
      <c r="E2964" s="18" t="n">
        <v>0.000146424775121503</v>
      </c>
      <c r="F2964" s="18" t="n">
        <v>-0.000492159696283527</v>
      </c>
      <c r="G2964" s="18" t="n">
        <v>0.000145909651483726</v>
      </c>
      <c r="H2964" s="16" t="n">
        <v>3.77507478682813</v>
      </c>
      <c r="I2964" s="17" t="n">
        <v>139.696793222753</v>
      </c>
      <c r="J2964" s="18" t="n">
        <v>0.000235767808068538</v>
      </c>
      <c r="K2964" s="18" t="n">
        <v>0.000476820859397872</v>
      </c>
      <c r="L2964" s="16" t="n">
        <v>0.416073339615952</v>
      </c>
      <c r="M2964" s="16" t="n">
        <v>0.616079991837568</v>
      </c>
      <c r="N2964" s="16" t="n">
        <v>0.00412670518204482</v>
      </c>
      <c r="O2964" s="16" t="n">
        <v>0.0359809282665959</v>
      </c>
      <c r="P2964" s="34" t="b">
        <f aca="false">TRUE()</f>
        <v>1</v>
      </c>
      <c r="Q2964" s="18" t="n">
        <v>5.81835672744764E-005</v>
      </c>
    </row>
    <row r="2965" customFormat="false" ht="22.35" hidden="false" customHeight="false" outlineLevel="0" collapsed="false">
      <c r="A2965" s="6" t="s">
        <v>4687</v>
      </c>
      <c r="B2965" s="7" t="s">
        <v>1636</v>
      </c>
      <c r="C2965" s="17" t="n">
        <v>1287</v>
      </c>
      <c r="D2965" s="18" t="n">
        <v>-0.000581148236690037</v>
      </c>
      <c r="E2965" s="18" t="n">
        <v>0.000154044874069404</v>
      </c>
      <c r="F2965" s="18" t="n">
        <v>-0.000516340747627249</v>
      </c>
      <c r="G2965" s="18" t="n">
        <v>0.000153635650305798</v>
      </c>
      <c r="H2965" s="16" t="n">
        <v>3.82293604917705</v>
      </c>
      <c r="I2965" s="17" t="n">
        <v>139.773124616077</v>
      </c>
      <c r="J2965" s="18" t="n">
        <v>0.000197896550876672</v>
      </c>
      <c r="K2965" s="18" t="n">
        <v>0.000405966725723276</v>
      </c>
      <c r="L2965" s="16" t="n">
        <v>0.421105332553087</v>
      </c>
      <c r="M2965" s="16" t="n">
        <v>0.617283950617284</v>
      </c>
      <c r="N2965" s="16" t="n">
        <v>0.00372692573116927</v>
      </c>
      <c r="O2965" s="16" t="n">
        <v>0.036010264364048</v>
      </c>
      <c r="P2965" s="34" t="b">
        <f aca="false">TRUE()</f>
        <v>1</v>
      </c>
      <c r="Q2965" s="18" t="n">
        <v>0.000148937282970866</v>
      </c>
    </row>
    <row r="2966" customFormat="false" ht="22.35" hidden="false" customHeight="false" outlineLevel="0" collapsed="false">
      <c r="A2966" s="6" t="s">
        <v>4688</v>
      </c>
      <c r="B2966" s="7" t="s">
        <v>1636</v>
      </c>
      <c r="C2966" s="17" t="n">
        <v>1288</v>
      </c>
      <c r="D2966" s="18" t="n">
        <v>-0.000609645733414677</v>
      </c>
      <c r="E2966" s="18" t="n">
        <v>0.000161714019522578</v>
      </c>
      <c r="F2966" s="18" t="n">
        <v>-0.000540728934357597</v>
      </c>
      <c r="G2966" s="18" t="n">
        <v>0.000161435392456731</v>
      </c>
      <c r="H2966" s="16" t="n">
        <v>3.87194376007938</v>
      </c>
      <c r="I2966" s="17" t="n">
        <v>139.855930663706</v>
      </c>
      <c r="J2966" s="18" t="n">
        <v>0.00016514179354278</v>
      </c>
      <c r="K2966" s="18" t="n">
        <v>0.000343272556001844</v>
      </c>
      <c r="L2966" s="16" t="n">
        <v>0.426237252174693</v>
      </c>
      <c r="M2966" s="16" t="n">
        <v>0.618814406693195</v>
      </c>
      <c r="N2966" s="16" t="n">
        <v>0.00335222199266381</v>
      </c>
      <c r="O2966" s="16" t="n">
        <v>0.0358283373154294</v>
      </c>
      <c r="P2966" s="34" t="b">
        <f aca="false">TRUE()</f>
        <v>1</v>
      </c>
      <c r="Q2966" s="18" t="n">
        <v>0.00018550326272172</v>
      </c>
    </row>
    <row r="2967" customFormat="false" ht="22.35" hidden="false" customHeight="false" outlineLevel="0" collapsed="false">
      <c r="A2967" s="6" t="s">
        <v>4689</v>
      </c>
      <c r="B2967" s="7" t="s">
        <v>1636</v>
      </c>
      <c r="C2967" s="17" t="n">
        <v>1289</v>
      </c>
      <c r="D2967" s="18" t="n">
        <v>-0.000638810588211952</v>
      </c>
      <c r="E2967" s="18" t="n">
        <v>0.000169537177903306</v>
      </c>
      <c r="F2967" s="18" t="n">
        <v>-0.000565612031225936</v>
      </c>
      <c r="G2967" s="18" t="n">
        <v>0.000169383294437457</v>
      </c>
      <c r="H2967" s="16" t="n">
        <v>3.92220440874953</v>
      </c>
      <c r="I2967" s="17" t="n">
        <v>139.928321743329</v>
      </c>
      <c r="J2967" s="18" t="n">
        <v>0.000136944151030091</v>
      </c>
      <c r="K2967" s="18" t="n">
        <v>0.000288340044025813</v>
      </c>
      <c r="L2967" s="16" t="n">
        <v>0.431534799988536</v>
      </c>
      <c r="M2967" s="16" t="n">
        <v>0.620324456688093</v>
      </c>
      <c r="N2967" s="16" t="n">
        <v>0.00297610109769349</v>
      </c>
      <c r="O2967" s="16" t="n">
        <v>0.0355817494391504</v>
      </c>
      <c r="P2967" s="34" t="b">
        <f aca="false">TRUE()</f>
        <v>1</v>
      </c>
      <c r="Q2967" s="18" t="n">
        <v>3.74531877147442E-005</v>
      </c>
    </row>
    <row r="2968" customFormat="false" ht="22.35" hidden="false" customHeight="false" outlineLevel="0" collapsed="false">
      <c r="A2968" s="6" t="s">
        <v>4690</v>
      </c>
      <c r="B2968" s="7" t="s">
        <v>1636</v>
      </c>
      <c r="C2968" s="17" t="n">
        <v>1290</v>
      </c>
      <c r="D2968" s="18" t="n">
        <v>-0.000668641265810709</v>
      </c>
      <c r="E2968" s="18" t="n">
        <v>0.000177561850309429</v>
      </c>
      <c r="F2968" s="18" t="n">
        <v>-0.000590907728131273</v>
      </c>
      <c r="G2968" s="18" t="n">
        <v>0.000177456372610012</v>
      </c>
      <c r="H2968" s="16" t="n">
        <v>3.9767540714239</v>
      </c>
      <c r="I2968" s="17" t="n">
        <v>139.956188476256</v>
      </c>
      <c r="J2968" s="18" t="n">
        <v>0.000111562893042716</v>
      </c>
      <c r="K2968" s="18" t="n">
        <v>0.000236821486510113</v>
      </c>
      <c r="L2968" s="16" t="n">
        <v>0.437444848540253</v>
      </c>
      <c r="M2968" s="16" t="n">
        <v>0.621712070196919</v>
      </c>
      <c r="N2968" s="16" t="n">
        <v>0.00259974967098529</v>
      </c>
      <c r="O2968" s="16" t="n">
        <v>0.0352554228496026</v>
      </c>
      <c r="P2968" s="34" t="b">
        <f aca="false">TRUE()</f>
        <v>1</v>
      </c>
      <c r="Q2968" s="18" t="n">
        <v>0.000108171752546922</v>
      </c>
    </row>
    <row r="2969" customFormat="false" ht="22.35" hidden="false" customHeight="false" outlineLevel="0" collapsed="false">
      <c r="A2969" s="6" t="s">
        <v>4691</v>
      </c>
      <c r="B2969" s="7" t="s">
        <v>1636</v>
      </c>
      <c r="C2969" s="17" t="n">
        <v>1291</v>
      </c>
      <c r="D2969" s="18" t="n">
        <v>-0.000699353677155876</v>
      </c>
      <c r="E2969" s="18" t="n">
        <v>0.000185818338568448</v>
      </c>
      <c r="F2969" s="18" t="n">
        <v>-0.000616919221344176</v>
      </c>
      <c r="G2969" s="18" t="n">
        <v>0.000185720158152486</v>
      </c>
      <c r="H2969" s="16" t="n">
        <v>4.02981783588559</v>
      </c>
      <c r="I2969" s="17" t="n">
        <v>139.962024266246</v>
      </c>
      <c r="J2969" s="18" t="n">
        <v>9.12272598326656E-005</v>
      </c>
      <c r="K2969" s="18" t="n">
        <v>0.000195453344504679</v>
      </c>
      <c r="L2969" s="16" t="n">
        <v>0.443262439056004</v>
      </c>
      <c r="M2969" s="16" t="n">
        <v>0.623385368839914</v>
      </c>
      <c r="N2969" s="16" t="n">
        <v>0.0022862824349438</v>
      </c>
      <c r="O2969" s="16" t="n">
        <v>0.0349833307980993</v>
      </c>
      <c r="P2969" s="34" t="b">
        <f aca="false">TRUE()</f>
        <v>1</v>
      </c>
      <c r="Q2969" s="18" t="n">
        <v>0.000109247492884245</v>
      </c>
    </row>
    <row r="2970" customFormat="false" ht="22.35" hidden="false" customHeight="false" outlineLevel="0" collapsed="false">
      <c r="A2970" s="6" t="s">
        <v>4692</v>
      </c>
      <c r="B2970" s="7" t="s">
        <v>1636</v>
      </c>
      <c r="C2970" s="17" t="n">
        <v>1292</v>
      </c>
      <c r="D2970" s="18" t="n">
        <v>-0.000730713317104628</v>
      </c>
      <c r="E2970" s="18" t="n">
        <v>0.000194180531948865</v>
      </c>
      <c r="F2970" s="18" t="n">
        <v>-0.000643515078967509</v>
      </c>
      <c r="G2970" s="18" t="n">
        <v>0.000194145257754504</v>
      </c>
      <c r="H2970" s="16" t="n">
        <v>4.07889143102102</v>
      </c>
      <c r="I2970" s="17" t="n">
        <v>139.992844385892</v>
      </c>
      <c r="J2970" s="18" t="n">
        <v>7.5604241356448E-005</v>
      </c>
      <c r="K2970" s="18" t="n">
        <v>0.000163245370254557</v>
      </c>
      <c r="L2970" s="16" t="n">
        <v>0.44855641736552</v>
      </c>
      <c r="M2970" s="16" t="n">
        <v>0.624936230996837</v>
      </c>
      <c r="N2970" s="16" t="n">
        <v>0.00205470285740408</v>
      </c>
      <c r="O2970" s="16" t="n">
        <v>0.0349706120750456</v>
      </c>
      <c r="P2970" s="34" t="b">
        <f aca="false">TRUE()</f>
        <v>1</v>
      </c>
      <c r="Q2970" s="18" t="n">
        <v>0.000134085554393472</v>
      </c>
    </row>
    <row r="2971" customFormat="false" ht="22.35" hidden="false" customHeight="false" outlineLevel="0" collapsed="false">
      <c r="A2971" s="6" t="s">
        <v>4693</v>
      </c>
      <c r="B2971" s="7" t="s">
        <v>1636</v>
      </c>
      <c r="C2971" s="17" t="n">
        <v>1293</v>
      </c>
      <c r="D2971" s="18" t="n">
        <v>-0.000762976198572495</v>
      </c>
      <c r="E2971" s="18" t="n">
        <v>0.000202802726223497</v>
      </c>
      <c r="F2971" s="18" t="n">
        <v>-0.000670961371878077</v>
      </c>
      <c r="G2971" s="18" t="n">
        <v>0.000202774812267963</v>
      </c>
      <c r="H2971" s="16" t="n">
        <v>4.12117408567316</v>
      </c>
      <c r="I2971" s="17" t="n">
        <v>139.996757979669</v>
      </c>
      <c r="J2971" s="18" t="n">
        <v>6.42303206733549E-005</v>
      </c>
      <c r="K2971" s="18" t="n">
        <v>0.000139997810291188</v>
      </c>
      <c r="L2971" s="16" t="n">
        <v>0.453192925215965</v>
      </c>
      <c r="M2971" s="16" t="n">
        <v>0.626038159371493</v>
      </c>
      <c r="N2971" s="16" t="n">
        <v>0.00186690060289811</v>
      </c>
      <c r="O2971" s="16" t="n">
        <v>0.0350034369165855</v>
      </c>
      <c r="P2971" s="34" t="b">
        <f aca="false">TRUE()</f>
        <v>1</v>
      </c>
      <c r="Q2971" s="18" t="n">
        <v>0.000170733859664125</v>
      </c>
    </row>
    <row r="2972" customFormat="false" ht="22.35" hidden="false" customHeight="false" outlineLevel="0" collapsed="false">
      <c r="A2972" s="6" t="s">
        <v>4694</v>
      </c>
      <c r="B2972" s="7" t="s">
        <v>1636</v>
      </c>
      <c r="C2972" s="17" t="n">
        <v>1294</v>
      </c>
      <c r="D2972" s="18" t="n">
        <v>-0.00079594806782891</v>
      </c>
      <c r="E2972" s="18" t="n">
        <v>0.000211766771722565</v>
      </c>
      <c r="F2972" s="18" t="n">
        <v>-0.000699138925835234</v>
      </c>
      <c r="G2972" s="18" t="n">
        <v>0.000211611824386878</v>
      </c>
      <c r="H2972" s="16" t="n">
        <v>4.15277572986294</v>
      </c>
      <c r="I2972" s="17" t="n">
        <v>139.943956407456</v>
      </c>
      <c r="J2972" s="18" t="n">
        <v>5.68301233936715E-005</v>
      </c>
      <c r="K2972" s="18" t="n">
        <v>0.0001245221816704</v>
      </c>
      <c r="L2972" s="16" t="n">
        <v>0.456849336970702</v>
      </c>
      <c r="M2972" s="16" t="n">
        <v>0.626956433017039</v>
      </c>
      <c r="N2972" s="16" t="n">
        <v>0.00173512284974181</v>
      </c>
      <c r="O2972" s="16" t="n">
        <v>0.0350517208372294</v>
      </c>
      <c r="P2972" s="34" t="b">
        <f aca="false">TRUE()</f>
        <v>1</v>
      </c>
      <c r="Q2972" s="18" t="n">
        <v>0.000150783699059561</v>
      </c>
    </row>
    <row r="2973" customFormat="false" ht="22.35" hidden="false" customHeight="false" outlineLevel="0" collapsed="false">
      <c r="A2973" s="6" t="s">
        <v>4695</v>
      </c>
      <c r="B2973" s="7" t="s">
        <v>1636</v>
      </c>
      <c r="C2973" s="17" t="n">
        <v>1295</v>
      </c>
      <c r="D2973" s="18" t="n">
        <v>-0.000829931331361401</v>
      </c>
      <c r="E2973" s="18" t="n">
        <v>0.000221056563186599</v>
      </c>
      <c r="F2973" s="18" t="n">
        <v>-0.000728350411375945</v>
      </c>
      <c r="G2973" s="18" t="n">
        <v>0.000220663694088583</v>
      </c>
      <c r="H2973" s="16" t="n">
        <v>4.17507485687311</v>
      </c>
      <c r="I2973" s="17" t="n">
        <v>139.851114300236</v>
      </c>
      <c r="J2973" s="18" t="n">
        <v>5.21182275274964E-005</v>
      </c>
      <c r="K2973" s="18" t="n">
        <v>0.000114864919935799</v>
      </c>
      <c r="L2973" s="16" t="n">
        <v>0.459623681259454</v>
      </c>
      <c r="M2973" s="16" t="n">
        <v>0.627466585042343</v>
      </c>
      <c r="N2973" s="16" t="n">
        <v>0.0016412804453318</v>
      </c>
      <c r="O2973" s="16" t="n">
        <v>0.0351377821977188</v>
      </c>
      <c r="P2973" s="34" t="b">
        <f aca="false">TRUE()</f>
        <v>1</v>
      </c>
      <c r="Q2973" s="18" t="n">
        <v>1.59632561736594E-005</v>
      </c>
    </row>
    <row r="2974" customFormat="false" ht="22.35" hidden="false" customHeight="false" outlineLevel="0" collapsed="false">
      <c r="A2974" s="6" t="s">
        <v>4696</v>
      </c>
      <c r="B2974" s="7" t="s">
        <v>1636</v>
      </c>
      <c r="C2974" s="17" t="n">
        <v>1296</v>
      </c>
      <c r="D2974" s="18" t="n">
        <v>-0.000864963335608378</v>
      </c>
      <c r="E2974" s="18" t="n">
        <v>0.000230622244462212</v>
      </c>
      <c r="F2974" s="18" t="n">
        <v>-0.000758618119390217</v>
      </c>
      <c r="G2974" s="18" t="n">
        <v>0.000229855335847298</v>
      </c>
      <c r="H2974" s="16" t="n">
        <v>4.19067683017337</v>
      </c>
      <c r="I2974" s="17" t="n">
        <v>139.713853398285</v>
      </c>
      <c r="J2974" s="18" t="n">
        <v>4.90601308503738E-005</v>
      </c>
      <c r="K2974" s="18" t="n">
        <v>0.000108355265050054</v>
      </c>
      <c r="L2974" s="16" t="n">
        <v>0.461819689198941</v>
      </c>
      <c r="M2974" s="16" t="n">
        <v>0.627242118151209</v>
      </c>
      <c r="N2974" s="16" t="n">
        <v>0.00156980302276211</v>
      </c>
      <c r="O2974" s="16" t="n">
        <v>0.0351920915993052</v>
      </c>
      <c r="P2974" s="34" t="b">
        <f aca="false">TRUE()</f>
        <v>1</v>
      </c>
      <c r="Q2974" s="18" t="n">
        <v>0.000170800384297838</v>
      </c>
    </row>
    <row r="2975" customFormat="false" ht="22.35" hidden="false" customHeight="false" outlineLevel="0" collapsed="false">
      <c r="A2975" s="6" t="s">
        <v>4697</v>
      </c>
      <c r="B2975" s="7" t="s">
        <v>1636</v>
      </c>
      <c r="C2975" s="17" t="n">
        <v>1297</v>
      </c>
      <c r="D2975" s="18" t="n">
        <v>-0.000901171092004186</v>
      </c>
      <c r="E2975" s="18" t="n">
        <v>0.000240572473531268</v>
      </c>
      <c r="F2975" s="18" t="n">
        <v>-0.000790067321553436</v>
      </c>
      <c r="G2975" s="18" t="n">
        <v>0.000239306366668918</v>
      </c>
      <c r="H2975" s="16" t="n">
        <v>4.19846086526424</v>
      </c>
      <c r="I2975" s="17" t="n">
        <v>139.54242887529</v>
      </c>
      <c r="J2975" s="18" t="n">
        <v>4.76182311109757E-005</v>
      </c>
      <c r="K2975" s="18" t="n">
        <v>0.000105451258863687</v>
      </c>
      <c r="L2975" s="16" t="n">
        <v>0.463279110810146</v>
      </c>
      <c r="M2975" s="16" t="n">
        <v>0.62734414855627</v>
      </c>
      <c r="N2975" s="16" t="n">
        <v>0.00152278138569173</v>
      </c>
      <c r="O2975" s="16" t="n">
        <v>0.0352029785989933</v>
      </c>
      <c r="P2975" s="34" t="b">
        <f aca="false">TRUE()</f>
        <v>1</v>
      </c>
      <c r="Q2975" s="18" t="n">
        <v>0.000111009983950573</v>
      </c>
    </row>
    <row r="2976" customFormat="false" ht="22.35" hidden="false" customHeight="false" outlineLevel="0" collapsed="false">
      <c r="A2976" s="6" t="s">
        <v>4698</v>
      </c>
      <c r="B2976" s="7" t="s">
        <v>1636</v>
      </c>
      <c r="C2976" s="17" t="n">
        <v>1298</v>
      </c>
      <c r="D2976" s="18" t="n">
        <v>-0.000938377642271364</v>
      </c>
      <c r="E2976" s="18" t="n">
        <v>0.00025084103388595</v>
      </c>
      <c r="F2976" s="18" t="n">
        <v>-0.000822536628828824</v>
      </c>
      <c r="G2976" s="18" t="n">
        <v>0.000248913796892462</v>
      </c>
      <c r="H2976" s="16" t="n">
        <v>4.19996269930138</v>
      </c>
      <c r="I2976" s="17" t="n">
        <v>139.328851992904</v>
      </c>
      <c r="J2976" s="18" t="n">
        <v>4.7377324880351E-005</v>
      </c>
      <c r="K2976" s="18" t="n">
        <v>0.000104973784438578</v>
      </c>
      <c r="L2976" s="16" t="n">
        <v>0.464199336512446</v>
      </c>
      <c r="M2976" s="16" t="n">
        <v>0.627119681665136</v>
      </c>
      <c r="N2976" s="16" t="n">
        <v>0.00149511891424809</v>
      </c>
      <c r="O2976" s="16" t="n">
        <v>0.0352407088494354</v>
      </c>
      <c r="P2976" s="34" t="b">
        <f aca="false">TRUE()</f>
        <v>1</v>
      </c>
      <c r="Q2976" s="18" t="n">
        <v>0.000143631669577469</v>
      </c>
    </row>
    <row r="2977" customFormat="false" ht="22.35" hidden="false" customHeight="false" outlineLevel="0" collapsed="false">
      <c r="A2977" s="6" t="s">
        <v>4699</v>
      </c>
      <c r="B2977" s="7" t="s">
        <v>1636</v>
      </c>
      <c r="C2977" s="17" t="n">
        <v>1299</v>
      </c>
      <c r="D2977" s="18" t="n">
        <v>-0.000976654881824876</v>
      </c>
      <c r="E2977" s="18" t="n">
        <v>0.000261399414269706</v>
      </c>
      <c r="F2977" s="18" t="n">
        <v>-0.00085627297452971</v>
      </c>
      <c r="G2977" s="18" t="n">
        <v>0.000258711462133608</v>
      </c>
      <c r="H2977" s="16" t="n">
        <v>4.19010905119902</v>
      </c>
      <c r="I2977" s="17" t="n">
        <v>139.100111725788</v>
      </c>
      <c r="J2977" s="18" t="n">
        <v>4.92833019521451E-005</v>
      </c>
      <c r="K2977" s="18" t="n">
        <v>0.000108790267607129</v>
      </c>
      <c r="L2977" s="16" t="n">
        <v>0.463922272710754</v>
      </c>
      <c r="M2977" s="16" t="n">
        <v>0.626731966125906</v>
      </c>
      <c r="N2977" s="16" t="n">
        <v>0.00150516129503315</v>
      </c>
      <c r="O2977" s="16" t="n">
        <v>0.0352626501562788</v>
      </c>
      <c r="P2977" s="34" t="b">
        <f aca="false">TRUE()</f>
        <v>1</v>
      </c>
      <c r="Q2977" s="18" t="n">
        <v>0.000256729115802825</v>
      </c>
    </row>
    <row r="2978" customFormat="false" ht="22.35" hidden="false" customHeight="false" outlineLevel="0" collapsed="false">
      <c r="A2978" s="6" t="s">
        <v>4700</v>
      </c>
      <c r="B2978" s="7" t="s">
        <v>1636</v>
      </c>
      <c r="C2978" s="17" t="n">
        <v>1300</v>
      </c>
      <c r="D2978" s="16" t="n">
        <v>-0.00101568127134425</v>
      </c>
      <c r="E2978" s="18" t="n">
        <v>0.000272161966455696</v>
      </c>
      <c r="F2978" s="18" t="n">
        <v>-0.000890922392215621</v>
      </c>
      <c r="G2978" s="18" t="n">
        <v>0.000268730284378245</v>
      </c>
      <c r="H2978" s="16" t="n">
        <v>4.17234120902058</v>
      </c>
      <c r="I2978" s="17" t="n">
        <v>138.896063587559</v>
      </c>
      <c r="J2978" s="18" t="n">
        <v>5.28647782564212E-005</v>
      </c>
      <c r="K2978" s="18" t="n">
        <v>0.000116448423441692</v>
      </c>
      <c r="L2978" s="16" t="n">
        <v>0.462681450029349</v>
      </c>
      <c r="M2978" s="16" t="n">
        <v>0.625997347209468</v>
      </c>
      <c r="N2978" s="16" t="n">
        <v>0.00154661412011051</v>
      </c>
      <c r="O2978" s="16" t="n">
        <v>0.0352602258022709</v>
      </c>
      <c r="P2978" s="34" t="b">
        <f aca="false">TRUE()</f>
        <v>1</v>
      </c>
      <c r="Q2978" s="18" t="n">
        <v>0.000139454423680607</v>
      </c>
    </row>
    <row r="2979" customFormat="false" ht="22.35" hidden="false" customHeight="false" outlineLevel="0" collapsed="false">
      <c r="A2979" s="6" t="s">
        <v>4701</v>
      </c>
      <c r="B2979" s="7" t="s">
        <v>1636</v>
      </c>
      <c r="C2979" s="17" t="n">
        <v>1301</v>
      </c>
      <c r="D2979" s="16" t="n">
        <v>-0.00105537091950425</v>
      </c>
      <c r="E2979" s="18" t="n">
        <v>0.000282949761680359</v>
      </c>
      <c r="F2979" s="18" t="n">
        <v>-0.000926381984745495</v>
      </c>
      <c r="G2979" s="18" t="n">
        <v>0.000278899334321402</v>
      </c>
      <c r="H2979" s="16" t="n">
        <v>4.15050824483916</v>
      </c>
      <c r="I2979" s="17" t="n">
        <v>138.74676622282</v>
      </c>
      <c r="J2979" s="18" t="n">
        <v>5.75848569167611E-005</v>
      </c>
      <c r="K2979" s="18" t="n">
        <v>0.000125976360677153</v>
      </c>
      <c r="L2979" s="16" t="n">
        <v>0.460792126519887</v>
      </c>
      <c r="M2979" s="16" t="n">
        <v>0.625181103968983</v>
      </c>
      <c r="N2979" s="16" t="n">
        <v>0.00161055727347623</v>
      </c>
      <c r="O2979" s="16" t="n">
        <v>0.035256588565457</v>
      </c>
      <c r="P2979" s="34" t="b">
        <f aca="false">TRUE()</f>
        <v>1</v>
      </c>
      <c r="Q2979" s="18" t="n">
        <v>0.000168240055947301</v>
      </c>
    </row>
    <row r="2980" customFormat="false" ht="22.35" hidden="false" customHeight="false" outlineLevel="0" collapsed="false">
      <c r="A2980" s="6" t="s">
        <v>4702</v>
      </c>
      <c r="B2980" s="7" t="s">
        <v>1636</v>
      </c>
      <c r="C2980" s="17" t="n">
        <v>1302</v>
      </c>
      <c r="D2980" s="16" t="n">
        <v>-0.0010959318748983</v>
      </c>
      <c r="E2980" s="18" t="n">
        <v>0.00029370130114064</v>
      </c>
      <c r="F2980" s="18" t="n">
        <v>-0.000962835100479163</v>
      </c>
      <c r="G2980" s="18" t="n">
        <v>0.000289162057782341</v>
      </c>
      <c r="H2980" s="16" t="n">
        <v>4.12668698914924</v>
      </c>
      <c r="I2980" s="17" t="n">
        <v>138.647147747968</v>
      </c>
      <c r="J2980" s="18" t="n">
        <v>6.31788435611926E-005</v>
      </c>
      <c r="K2980" s="18" t="n">
        <v>0.000137778350383053</v>
      </c>
      <c r="L2980" s="16" t="n">
        <v>0.458501723517459</v>
      </c>
      <c r="M2980" s="16" t="n">
        <v>0.624426078971534</v>
      </c>
      <c r="N2980" s="16" t="n">
        <v>0.00168975040456407</v>
      </c>
      <c r="O2980" s="16" t="n">
        <v>0.0352369951258108</v>
      </c>
      <c r="P2980" s="34" t="b">
        <f aca="false">TRUE()</f>
        <v>1</v>
      </c>
      <c r="Q2980" s="18" t="n">
        <v>0.000204458906103643</v>
      </c>
    </row>
    <row r="2981" customFormat="false" ht="22.35" hidden="false" customHeight="false" outlineLevel="0" collapsed="false">
      <c r="A2981" s="6" t="s">
        <v>4703</v>
      </c>
      <c r="B2981" s="7" t="s">
        <v>1636</v>
      </c>
      <c r="C2981" s="17" t="n">
        <v>1303</v>
      </c>
      <c r="D2981" s="16" t="n">
        <v>-0.00113655945439466</v>
      </c>
      <c r="E2981" s="18" t="n">
        <v>0.000304181161536683</v>
      </c>
      <c r="F2981" s="18" t="n">
        <v>-0.00099950067924839</v>
      </c>
      <c r="G2981" s="18" t="n">
        <v>0.000299359195409322</v>
      </c>
      <c r="H2981" s="16" t="n">
        <v>4.10339034950673</v>
      </c>
      <c r="I2981" s="17" t="n">
        <v>138.612499159105</v>
      </c>
      <c r="J2981" s="18" t="n">
        <v>6.9134001013517E-005</v>
      </c>
      <c r="K2981" s="18" t="n">
        <v>0.000149977053949867</v>
      </c>
      <c r="L2981" s="16" t="n">
        <v>0.456036103846028</v>
      </c>
      <c r="M2981" s="16" t="n">
        <v>0.623569023569024</v>
      </c>
      <c r="N2981" s="16" t="n">
        <v>0.00177651997995187</v>
      </c>
      <c r="O2981" s="16" t="n">
        <v>0.0351947018828046</v>
      </c>
      <c r="P2981" s="34" t="b">
        <f aca="false">TRUE()</f>
        <v>1</v>
      </c>
      <c r="Q2981" s="18" t="n">
        <v>9.62065349320251E-005</v>
      </c>
    </row>
    <row r="2982" customFormat="false" ht="22.35" hidden="false" customHeight="false" outlineLevel="0" collapsed="false">
      <c r="A2982" s="6" t="s">
        <v>4704</v>
      </c>
      <c r="B2982" s="7" t="s">
        <v>1636</v>
      </c>
      <c r="C2982" s="17" t="n">
        <v>1304</v>
      </c>
      <c r="D2982" s="16" t="n">
        <v>-0.00117783571928201</v>
      </c>
      <c r="E2982" s="18" t="n">
        <v>0.000314612510235726</v>
      </c>
      <c r="F2982" s="16" t="n">
        <v>-0.00103693226349754</v>
      </c>
      <c r="G2982" s="18" t="n">
        <v>0.000309671875230214</v>
      </c>
      <c r="H2982" s="16" t="n">
        <v>4.07852687950085</v>
      </c>
      <c r="I2982" s="17" t="n">
        <v>138.62545061523</v>
      </c>
      <c r="J2982" s="18" t="n">
        <v>7.60670413664574E-005</v>
      </c>
      <c r="K2982" s="18" t="n">
        <v>0.00016408783355421</v>
      </c>
      <c r="L2982" s="16" t="n">
        <v>0.453227231013912</v>
      </c>
      <c r="M2982" s="16" t="n">
        <v>0.622875216814611</v>
      </c>
      <c r="N2982" s="16" t="n">
        <v>0.00187329041382059</v>
      </c>
      <c r="O2982" s="16" t="n">
        <v>0.0351190524648383</v>
      </c>
      <c r="P2982" s="34" t="b">
        <f aca="false">TRUE()</f>
        <v>1</v>
      </c>
      <c r="Q2982" s="18" t="n">
        <v>7.04787468423833E-005</v>
      </c>
    </row>
    <row r="2983" customFormat="false" ht="22.35" hidden="false" customHeight="false" outlineLevel="0" collapsed="false">
      <c r="A2983" s="6" t="s">
        <v>4705</v>
      </c>
      <c r="B2983" s="7" t="s">
        <v>1636</v>
      </c>
      <c r="C2983" s="17" t="n">
        <v>1305</v>
      </c>
      <c r="D2983" s="16" t="n">
        <v>-0.00121937046771032</v>
      </c>
      <c r="E2983" s="18" t="n">
        <v>0.000324984483331768</v>
      </c>
      <c r="F2983" s="16" t="n">
        <v>-0.00107476004102465</v>
      </c>
      <c r="G2983" s="18" t="n">
        <v>0.000320030518205527</v>
      </c>
      <c r="H2983" s="16" t="n">
        <v>4.05192774177789</v>
      </c>
      <c r="I2983" s="17" t="n">
        <v>138.665623849784</v>
      </c>
      <c r="J2983" s="18" t="n">
        <v>8.42107143271813E-005</v>
      </c>
      <c r="K2983" s="18" t="n">
        <v>0.000180981079470638</v>
      </c>
      <c r="L2983" s="16" t="n">
        <v>0.450130887565333</v>
      </c>
      <c r="M2983" s="16" t="n">
        <v>0.622222222222222</v>
      </c>
      <c r="N2983" s="16" t="n">
        <v>0.00198724214570893</v>
      </c>
      <c r="O2983" s="16" t="n">
        <v>0.0349746002479458</v>
      </c>
      <c r="P2983" s="34" t="b">
        <f aca="false">TRUE()</f>
        <v>1</v>
      </c>
      <c r="Q2983" s="18" t="n">
        <v>0.000180394080291386</v>
      </c>
    </row>
    <row r="2984" customFormat="false" ht="22.35" hidden="false" customHeight="false" outlineLevel="0" collapsed="false">
      <c r="A2984" s="6" t="s">
        <v>4706</v>
      </c>
      <c r="B2984" s="7" t="s">
        <v>1636</v>
      </c>
      <c r="C2984" s="17" t="n">
        <v>1306</v>
      </c>
      <c r="D2984" s="16" t="n">
        <v>-0.00126166269290777</v>
      </c>
      <c r="E2984" s="18" t="n">
        <v>0.000335338069779073</v>
      </c>
      <c r="F2984" s="16" t="n">
        <v>-0.00111339890918282</v>
      </c>
      <c r="G2984" s="18" t="n">
        <v>0.000330468929941439</v>
      </c>
      <c r="H2984" s="16" t="n">
        <v>4.02554862642686</v>
      </c>
      <c r="I2984" s="17" t="n">
        <v>138.728839383199</v>
      </c>
      <c r="J2984" s="18" t="n">
        <v>9.30986725809676E-005</v>
      </c>
      <c r="K2984" s="18" t="n">
        <v>0.000199257086751426</v>
      </c>
      <c r="L2984" s="16" t="n">
        <v>0.446981130980221</v>
      </c>
      <c r="M2984" s="16" t="n">
        <v>0.62163044587287</v>
      </c>
      <c r="N2984" s="16" t="n">
        <v>0.00210701409297618</v>
      </c>
      <c r="O2984" s="16" t="n">
        <v>0.034829198932574</v>
      </c>
      <c r="P2984" s="34" t="b">
        <f aca="false">TRUE()</f>
        <v>1</v>
      </c>
      <c r="Q2984" s="18" t="n">
        <v>0.00018039587492651</v>
      </c>
    </row>
    <row r="2985" customFormat="false" ht="22.35" hidden="false" customHeight="false" outlineLevel="0" collapsed="false">
      <c r="A2985" s="6" t="s">
        <v>4707</v>
      </c>
      <c r="B2985" s="7" t="s">
        <v>1636</v>
      </c>
      <c r="C2985" s="17" t="n">
        <v>1307</v>
      </c>
      <c r="D2985" s="16" t="n">
        <v>-0.00130486505759333</v>
      </c>
      <c r="E2985" s="18" t="n">
        <v>0.000345738531573402</v>
      </c>
      <c r="F2985" s="16" t="n">
        <v>-0.00115288203972006</v>
      </c>
      <c r="G2985" s="18" t="n">
        <v>0.000341072682862492</v>
      </c>
      <c r="H2985" s="16" t="n">
        <v>4.00171966000844</v>
      </c>
      <c r="I2985" s="17" t="n">
        <v>138.818460602959</v>
      </c>
      <c r="J2985" s="18" t="n">
        <v>0.000101881265389572</v>
      </c>
      <c r="K2985" s="18" t="n">
        <v>0.00021715832119503</v>
      </c>
      <c r="L2985" s="16" t="n">
        <v>0.444026989803724</v>
      </c>
      <c r="M2985" s="16" t="n">
        <v>0.621222324252627</v>
      </c>
      <c r="N2985" s="16" t="n">
        <v>0.00222173497987604</v>
      </c>
      <c r="O2985" s="16" t="n">
        <v>0.0347601050012747</v>
      </c>
      <c r="P2985" s="34" t="b">
        <f aca="false">TRUE()</f>
        <v>1</v>
      </c>
      <c r="Q2985" s="18" t="n">
        <v>4.00155400155401E-005</v>
      </c>
    </row>
    <row r="2986" customFormat="false" ht="22.35" hidden="false" customHeight="false" outlineLevel="0" collapsed="false">
      <c r="A2986" s="6" t="s">
        <v>4708</v>
      </c>
      <c r="B2986" s="7" t="s">
        <v>1636</v>
      </c>
      <c r="C2986" s="17" t="n">
        <v>1308</v>
      </c>
      <c r="D2986" s="16" t="n">
        <v>-0.00134903979938029</v>
      </c>
      <c r="E2986" s="18" t="n">
        <v>0.00035617445310095</v>
      </c>
      <c r="F2986" s="16" t="n">
        <v>-0.00119337504947447</v>
      </c>
      <c r="G2986" s="18" t="n">
        <v>0.000351807212480929</v>
      </c>
      <c r="H2986" s="16" t="n">
        <v>3.97775802098251</v>
      </c>
      <c r="I2986" s="17" t="n">
        <v>138.926506812556</v>
      </c>
      <c r="J2986" s="18" t="n">
        <v>0.000111501325520529</v>
      </c>
      <c r="K2986" s="18" t="n">
        <v>0.000236811924723744</v>
      </c>
      <c r="L2986" s="16" t="n">
        <v>0.44100001204072</v>
      </c>
      <c r="M2986" s="16" t="n">
        <v>0.620691766146312</v>
      </c>
      <c r="N2986" s="16" t="n">
        <v>0.00235511934177603</v>
      </c>
      <c r="O2986" s="16" t="n">
        <v>0.0346819446286093</v>
      </c>
      <c r="P2986" s="34" t="b">
        <f aca="false">TRUE()</f>
        <v>1</v>
      </c>
      <c r="Q2986" s="18" t="n">
        <v>8.63438332532199E-005</v>
      </c>
    </row>
    <row r="2987" customFormat="false" ht="22.35" hidden="false" customHeight="false" outlineLevel="0" collapsed="false">
      <c r="A2987" s="6" t="s">
        <v>4709</v>
      </c>
      <c r="B2987" s="7" t="s">
        <v>1636</v>
      </c>
      <c r="C2987" s="17" t="n">
        <v>1309</v>
      </c>
      <c r="D2987" s="16" t="n">
        <v>-0.00139411270597041</v>
      </c>
      <c r="E2987" s="18" t="n">
        <v>0.000366597350770919</v>
      </c>
      <c r="F2987" s="16" t="n">
        <v>-0.00123481118833971</v>
      </c>
      <c r="G2987" s="18" t="n">
        <v>0.00036258555411985</v>
      </c>
      <c r="H2987" s="16" t="n">
        <v>3.95409198704657</v>
      </c>
      <c r="I2987" s="17" t="n">
        <v>139.042121153792</v>
      </c>
      <c r="J2987" s="18" t="n">
        <v>0.000121846968539977</v>
      </c>
      <c r="K2987" s="18" t="n">
        <v>0.00025812400175646</v>
      </c>
      <c r="L2987" s="16" t="n">
        <v>0.43798601284767</v>
      </c>
      <c r="M2987" s="16" t="n">
        <v>0.620222426283032</v>
      </c>
      <c r="N2987" s="16" t="n">
        <v>0.00249428956910752</v>
      </c>
      <c r="O2987" s="16" t="n">
        <v>0.0345723450348001</v>
      </c>
      <c r="P2987" s="34" t="b">
        <f aca="false">TRUE()</f>
        <v>1</v>
      </c>
      <c r="Q2987" s="16" t="n">
        <v>0</v>
      </c>
    </row>
    <row r="2988" customFormat="false" ht="22.35" hidden="false" customHeight="false" outlineLevel="0" collapsed="false">
      <c r="A2988" s="6" t="s">
        <v>4710</v>
      </c>
      <c r="B2988" s="7" t="s">
        <v>1636</v>
      </c>
      <c r="C2988" s="17" t="n">
        <v>1310</v>
      </c>
      <c r="D2988" s="16" t="n">
        <v>-0.00144004685559763</v>
      </c>
      <c r="E2988" s="18" t="n">
        <v>0.000377064089101415</v>
      </c>
      <c r="F2988" s="16" t="n">
        <v>-0.0012771481875486</v>
      </c>
      <c r="G2988" s="18" t="n">
        <v>0.000373424048806898</v>
      </c>
      <c r="H2988" s="16" t="n">
        <v>3.93030117583143</v>
      </c>
      <c r="I2988" s="17" t="n">
        <v>139.155413346475</v>
      </c>
      <c r="J2988" s="18" t="n">
        <v>0.000133168153763267</v>
      </c>
      <c r="K2988" s="18" t="n">
        <v>0.000281245719143795</v>
      </c>
      <c r="L2988" s="16" t="n">
        <v>0.434972089072783</v>
      </c>
      <c r="M2988" s="16" t="n">
        <v>0.619793898581777</v>
      </c>
      <c r="N2988" s="16" t="n">
        <v>0.00264062661950961</v>
      </c>
      <c r="O2988" s="16" t="n">
        <v>0.0344293590215144</v>
      </c>
      <c r="P2988" s="34" t="b">
        <f aca="false">TRUE()</f>
        <v>1</v>
      </c>
      <c r="Q2988" s="18" t="n">
        <v>0.000227331674826928</v>
      </c>
    </row>
    <row r="2989" customFormat="false" ht="22.35" hidden="false" customHeight="false" outlineLevel="0" collapsed="false">
      <c r="A2989" s="6" t="s">
        <v>4711</v>
      </c>
      <c r="B2989" s="7" t="s">
        <v>1636</v>
      </c>
      <c r="C2989" s="17" t="n">
        <v>1311</v>
      </c>
      <c r="D2989" s="16" t="n">
        <v>-0.00148683303771013</v>
      </c>
      <c r="E2989" s="18" t="n">
        <v>0.000387644196574676</v>
      </c>
      <c r="F2989" s="16" t="n">
        <v>-0.00132046690299504</v>
      </c>
      <c r="G2989" s="18" t="n">
        <v>0.000384375432527362</v>
      </c>
      <c r="H2989" s="16" t="n">
        <v>3.90361743648422</v>
      </c>
      <c r="I2989" s="17" t="n">
        <v>139.262855110634</v>
      </c>
      <c r="J2989" s="18" t="n">
        <v>0.000147067199249556</v>
      </c>
      <c r="K2989" s="18" t="n">
        <v>0.000308558582854225</v>
      </c>
      <c r="L2989" s="16" t="n">
        <v>0.431663569936795</v>
      </c>
      <c r="M2989" s="16" t="n">
        <v>0.619120497908377</v>
      </c>
      <c r="N2989" s="16" t="n">
        <v>0.00280618304219322</v>
      </c>
      <c r="O2989" s="16" t="n">
        <v>0.0342019866296943</v>
      </c>
      <c r="P2989" s="34" t="b">
        <f aca="false">TRUE()</f>
        <v>1</v>
      </c>
      <c r="Q2989" s="18" t="n">
        <v>0.000189070937361032</v>
      </c>
    </row>
    <row r="2990" customFormat="false" ht="22.35" hidden="false" customHeight="false" outlineLevel="0" collapsed="false">
      <c r="A2990" s="6" t="s">
        <v>4712</v>
      </c>
      <c r="B2990" s="7" t="s">
        <v>1636</v>
      </c>
      <c r="C2990" s="17" t="n">
        <v>1312</v>
      </c>
      <c r="D2990" s="16" t="n">
        <v>-0.00153425651969436</v>
      </c>
      <c r="E2990" s="18" t="n">
        <v>0.000398305203646368</v>
      </c>
      <c r="F2990" s="16" t="n">
        <v>-0.00136444778734061</v>
      </c>
      <c r="G2990" s="18" t="n">
        <v>0.000395359065427768</v>
      </c>
      <c r="H2990" s="16" t="n">
        <v>3.87708283575285</v>
      </c>
      <c r="I2990" s="17" t="n">
        <v>139.354095192391</v>
      </c>
      <c r="J2990" s="18" t="n">
        <v>0.00016225987408265</v>
      </c>
      <c r="K2990" s="18" t="n">
        <v>0.000338551270710406</v>
      </c>
      <c r="L2990" s="16" t="n">
        <v>0.428430584395176</v>
      </c>
      <c r="M2990" s="16" t="n">
        <v>0.618304254667891</v>
      </c>
      <c r="N2990" s="16" t="n">
        <v>0.00297148530084834</v>
      </c>
      <c r="O2990" s="16" t="n">
        <v>0.0339448297700668</v>
      </c>
      <c r="P2990" s="34" t="b">
        <f aca="false">TRUE()</f>
        <v>1</v>
      </c>
      <c r="Q2990" s="18" t="n">
        <v>5.0323582141764E-005</v>
      </c>
    </row>
    <row r="2991" customFormat="false" ht="22.35" hidden="false" customHeight="false" outlineLevel="0" collapsed="false">
      <c r="A2991" s="6" t="s">
        <v>4713</v>
      </c>
      <c r="B2991" s="7" t="s">
        <v>1636</v>
      </c>
      <c r="C2991" s="17" t="n">
        <v>1313</v>
      </c>
      <c r="D2991" s="16" t="n">
        <v>-0.00158216869848391</v>
      </c>
      <c r="E2991" s="18" t="n">
        <v>0.000409080517925532</v>
      </c>
      <c r="F2991" s="16" t="n">
        <v>-0.00140882149037794</v>
      </c>
      <c r="G2991" s="18" t="n">
        <v>0.000406326168126987</v>
      </c>
      <c r="H2991" s="16" t="n">
        <v>3.85319763070538</v>
      </c>
      <c r="I2991" s="17" t="n">
        <v>139.412619896423</v>
      </c>
      <c r="J2991" s="18" t="n">
        <v>0.000177215307417785</v>
      </c>
      <c r="K2991" s="18" t="n">
        <v>0.000366987787317269</v>
      </c>
      <c r="L2991" s="16" t="n">
        <v>0.425601186542388</v>
      </c>
      <c r="M2991" s="16" t="n">
        <v>0.617875726966636</v>
      </c>
      <c r="N2991" s="16" t="n">
        <v>0.00312378785426559</v>
      </c>
      <c r="O2991" s="16" t="n">
        <v>0.0337226799413358</v>
      </c>
      <c r="P2991" s="34" t="b">
        <f aca="false">TRUE()</f>
        <v>1</v>
      </c>
      <c r="Q2991" s="18" t="n">
        <v>0.000170381105255725</v>
      </c>
    </row>
    <row r="2992" customFormat="false" ht="22.35" hidden="false" customHeight="false" outlineLevel="0" collapsed="false">
      <c r="A2992" s="6" t="s">
        <v>4714</v>
      </c>
      <c r="B2992" s="7" t="s">
        <v>1636</v>
      </c>
      <c r="C2992" s="17" t="n">
        <v>1314</v>
      </c>
      <c r="D2992" s="16" t="n">
        <v>-0.00163016926395188</v>
      </c>
      <c r="E2992" s="18" t="n">
        <v>0.000419841524539673</v>
      </c>
      <c r="F2992" s="16" t="n">
        <v>-0.0014532702774207</v>
      </c>
      <c r="G2992" s="18" t="n">
        <v>0.000417144545921428</v>
      </c>
      <c r="H2992" s="16" t="n">
        <v>3.83116539108406</v>
      </c>
      <c r="I2992" s="17" t="n">
        <v>139.439904684672</v>
      </c>
      <c r="J2992" s="18" t="n">
        <v>0.000192179626587304</v>
      </c>
      <c r="K2992" s="18" t="n">
        <v>0.000396008966654238</v>
      </c>
      <c r="L2992" s="16" t="n">
        <v>0.423079685060777</v>
      </c>
      <c r="M2992" s="16" t="n">
        <v>0.617283950617284</v>
      </c>
      <c r="N2992" s="16" t="n">
        <v>0.00325576749195392</v>
      </c>
      <c r="O2992" s="16" t="n">
        <v>0.0334846531334101</v>
      </c>
      <c r="P2992" s="34" t="b">
        <f aca="false">TRUE()</f>
        <v>1</v>
      </c>
      <c r="Q2992" s="18" t="n">
        <v>5.89926680741954E-005</v>
      </c>
    </row>
    <row r="2993" customFormat="false" ht="22.35" hidden="false" customHeight="false" outlineLevel="0" collapsed="false">
      <c r="A2993" s="6" t="s">
        <v>4715</v>
      </c>
      <c r="B2993" s="7" t="s">
        <v>1636</v>
      </c>
      <c r="C2993" s="17" t="n">
        <v>1315</v>
      </c>
      <c r="D2993" s="16" t="n">
        <v>-0.00167800094099203</v>
      </c>
      <c r="E2993" s="18" t="n">
        <v>0.000430675932219238</v>
      </c>
      <c r="F2993" s="16" t="n">
        <v>-0.00149755958978509</v>
      </c>
      <c r="G2993" s="18" t="n">
        <v>0.000427863767069009</v>
      </c>
      <c r="H2993" s="16" t="n">
        <v>3.80964092308307</v>
      </c>
      <c r="I2993" s="17" t="n">
        <v>139.430563466004</v>
      </c>
      <c r="J2993" s="18" t="n">
        <v>0.000207973366067066</v>
      </c>
      <c r="K2993" s="18" t="n">
        <v>0.000425376771403807</v>
      </c>
      <c r="L2993" s="16" t="n">
        <v>0.420732648392618</v>
      </c>
      <c r="M2993" s="16" t="n">
        <v>0.616610549943883</v>
      </c>
      <c r="N2993" s="16" t="n">
        <v>0.00338446154964861</v>
      </c>
      <c r="O2993" s="16" t="n">
        <v>0.0332243999867811</v>
      </c>
      <c r="P2993" s="34" t="b">
        <f aca="false">TRUE()</f>
        <v>1</v>
      </c>
      <c r="Q2993" s="18" t="n">
        <v>0.000175257727295345</v>
      </c>
    </row>
    <row r="2994" customFormat="false" ht="22.35" hidden="false" customHeight="false" outlineLevel="0" collapsed="false">
      <c r="A2994" s="6" t="s">
        <v>4716</v>
      </c>
      <c r="B2994" s="7" t="s">
        <v>1636</v>
      </c>
      <c r="C2994" s="17" t="n">
        <v>1316</v>
      </c>
      <c r="D2994" s="16" t="n">
        <v>-0.00172528058269082</v>
      </c>
      <c r="E2994" s="18" t="n">
        <v>0.00044132365877998</v>
      </c>
      <c r="F2994" s="16" t="n">
        <v>-0.00154130505212562</v>
      </c>
      <c r="G2994" s="18" t="n">
        <v>0.000438280613292207</v>
      </c>
      <c r="H2994" s="16" t="n">
        <v>3.79077296207772</v>
      </c>
      <c r="I2994" s="17" t="n">
        <v>139.398308208027</v>
      </c>
      <c r="J2994" s="18" t="n">
        <v>0.000222838286920375</v>
      </c>
      <c r="K2994" s="18" t="n">
        <v>0.000453322985646842</v>
      </c>
      <c r="L2994" s="16" t="n">
        <v>0.418751808561702</v>
      </c>
      <c r="M2994" s="16" t="n">
        <v>0.616222834404653</v>
      </c>
      <c r="N2994" s="16" t="n">
        <v>0.00348682620452796</v>
      </c>
      <c r="O2994" s="16" t="n">
        <v>0.0329459645931633</v>
      </c>
      <c r="P2994" s="34" t="b">
        <f aca="false">TRUE()</f>
        <v>1</v>
      </c>
      <c r="Q2994" s="18" t="n">
        <v>0.000204756920032449</v>
      </c>
    </row>
    <row r="2995" customFormat="false" ht="22.35" hidden="false" customHeight="false" outlineLevel="0" collapsed="false">
      <c r="A2995" s="6" t="s">
        <v>4717</v>
      </c>
      <c r="B2995" s="7" t="s">
        <v>1636</v>
      </c>
      <c r="C2995" s="17" t="n">
        <v>1317</v>
      </c>
      <c r="D2995" s="16" t="n">
        <v>-0.00177207079327742</v>
      </c>
      <c r="E2995" s="18" t="n">
        <v>0.000451680180881834</v>
      </c>
      <c r="F2995" s="16" t="n">
        <v>-0.00158452410546665</v>
      </c>
      <c r="G2995" s="18" t="n">
        <v>0.000448297725256477</v>
      </c>
      <c r="H2995" s="16" t="n">
        <v>3.77612206556642</v>
      </c>
      <c r="I2995" s="17" t="n">
        <v>139.345992691394</v>
      </c>
      <c r="J2995" s="18" t="n">
        <v>0.00023508684945097</v>
      </c>
      <c r="K2995" s="18" t="n">
        <v>0.00047567548767505</v>
      </c>
      <c r="L2995" s="16" t="n">
        <v>0.417299889465081</v>
      </c>
      <c r="M2995" s="16" t="n">
        <v>0.615569839812264</v>
      </c>
      <c r="N2995" s="16" t="n">
        <v>0.00354768172814514</v>
      </c>
      <c r="O2995" s="16" t="n">
        <v>0.0326339068295644</v>
      </c>
      <c r="P2995" s="34" t="b">
        <f aca="false">TRUE()</f>
        <v>1</v>
      </c>
      <c r="Q2995" s="18" t="n">
        <v>0.000103270803270803</v>
      </c>
    </row>
    <row r="2996" customFormat="false" ht="22.35" hidden="false" customHeight="false" outlineLevel="0" collapsed="false">
      <c r="A2996" s="6" t="s">
        <v>4718</v>
      </c>
      <c r="B2996" s="7" t="s">
        <v>1636</v>
      </c>
      <c r="C2996" s="17" t="n">
        <v>1318</v>
      </c>
      <c r="D2996" s="16" t="n">
        <v>-0.00181700290862202</v>
      </c>
      <c r="E2996" s="18" t="n">
        <v>0.000461434642617827</v>
      </c>
      <c r="F2996" s="16" t="n">
        <v>-0.00162602261052951</v>
      </c>
      <c r="G2996" s="18" t="n">
        <v>0.000457661955655815</v>
      </c>
      <c r="H2996" s="16" t="n">
        <v>3.76439792117867</v>
      </c>
      <c r="I2996" s="17" t="n">
        <v>139.285431177472</v>
      </c>
      <c r="J2996" s="18" t="n">
        <v>0.000245357146896145</v>
      </c>
      <c r="K2996" s="18" t="n">
        <v>0.000494767813225949</v>
      </c>
      <c r="L2996" s="16" t="n">
        <v>0.416196760279669</v>
      </c>
      <c r="M2996" s="16" t="n">
        <v>0.615345372921131</v>
      </c>
      <c r="N2996" s="16" t="n">
        <v>0.00357910449517944</v>
      </c>
      <c r="O2996" s="16" t="n">
        <v>0.0323216783095395</v>
      </c>
      <c r="P2996" s="34" t="b">
        <f aca="false">TRUE()</f>
        <v>1</v>
      </c>
      <c r="Q2996" s="18" t="n">
        <v>0.00010333761797049</v>
      </c>
    </row>
    <row r="2997" customFormat="false" ht="22.35" hidden="false" customHeight="false" outlineLevel="0" collapsed="false">
      <c r="A2997" s="6" t="s">
        <v>4719</v>
      </c>
      <c r="B2997" s="7" t="s">
        <v>1636</v>
      </c>
      <c r="C2997" s="17" t="n">
        <v>1319</v>
      </c>
      <c r="D2997" s="16" t="n">
        <v>-0.00186034183610671</v>
      </c>
      <c r="E2997" s="18" t="n">
        <v>0.000470632913817467</v>
      </c>
      <c r="F2997" s="16" t="n">
        <v>-0.00166603963204036</v>
      </c>
      <c r="G2997" s="18" t="n">
        <v>0.00046650785881564</v>
      </c>
      <c r="H2997" s="16" t="n">
        <v>3.75538935056952</v>
      </c>
      <c r="I2997" s="17" t="n">
        <v>139.233584959505</v>
      </c>
      <c r="J2997" s="18" t="n">
        <v>0.000253539147529774</v>
      </c>
      <c r="K2997" s="18" t="n">
        <v>0.000510027853731731</v>
      </c>
      <c r="L2997" s="16" t="n">
        <v>0.415365472549317</v>
      </c>
      <c r="M2997" s="16" t="n">
        <v>0.615426997245179</v>
      </c>
      <c r="N2997" s="16" t="n">
        <v>0.00359399884780969</v>
      </c>
      <c r="O2997" s="16" t="n">
        <v>0.0320144836087448</v>
      </c>
      <c r="P2997" s="34" t="b">
        <f aca="false">TRUE()</f>
        <v>1</v>
      </c>
      <c r="Q2997" s="18" t="n">
        <v>3.06349973903165E-005</v>
      </c>
    </row>
    <row r="2998" customFormat="false" ht="22.35" hidden="false" customHeight="false" outlineLevel="0" collapsed="false">
      <c r="A2998" s="6" t="s">
        <v>4720</v>
      </c>
      <c r="B2998" s="7" t="s">
        <v>1636</v>
      </c>
      <c r="C2998" s="17" t="n">
        <v>1320</v>
      </c>
      <c r="D2998" s="16" t="n">
        <v>-0.00190152672655755</v>
      </c>
      <c r="E2998" s="18" t="n">
        <v>0.00047915008316929</v>
      </c>
      <c r="F2998" s="16" t="n">
        <v>-0.00170407200272569</v>
      </c>
      <c r="G2998" s="18" t="n">
        <v>0.00047466704883154</v>
      </c>
      <c r="H2998" s="16" t="n">
        <v>3.74884980111169</v>
      </c>
      <c r="I2998" s="17" t="n">
        <v>139.181564536613</v>
      </c>
      <c r="J2998" s="18" t="n">
        <v>0.000259649264625662</v>
      </c>
      <c r="K2998" s="18" t="n">
        <v>0.000521813292104842</v>
      </c>
      <c r="L2998" s="16" t="n">
        <v>0.414807421689517</v>
      </c>
      <c r="M2998" s="16" t="n">
        <v>0.615406591164167</v>
      </c>
      <c r="N2998" s="16" t="n">
        <v>0.00358991584252954</v>
      </c>
      <c r="O2998" s="16" t="n">
        <v>0.0316718654539158</v>
      </c>
      <c r="P2998" s="34" t="b">
        <f aca="false">TRUE()</f>
        <v>1</v>
      </c>
      <c r="Q2998" s="18" t="n">
        <v>6.82354591668317E-005</v>
      </c>
    </row>
    <row r="2999" customFormat="false" ht="22.35" hidden="false" customHeight="false" outlineLevel="0" collapsed="false">
      <c r="A2999" s="6" t="s">
        <v>4721</v>
      </c>
      <c r="B2999" s="7" t="s">
        <v>1636</v>
      </c>
      <c r="C2999" s="17" t="n">
        <v>1321</v>
      </c>
      <c r="D2999" s="16" t="n">
        <v>-0.00194070671307504</v>
      </c>
      <c r="E2999" s="18" t="n">
        <v>0.000487010248048949</v>
      </c>
      <c r="F2999" s="16" t="n">
        <v>-0.0017402841653927</v>
      </c>
      <c r="G2999" s="18" t="n">
        <v>0.000482072211978332</v>
      </c>
      <c r="H2999" s="16" t="n">
        <v>3.74426762792889</v>
      </c>
      <c r="I2999" s="17" t="n">
        <v>139.112713410949</v>
      </c>
      <c r="J2999" s="18" t="n">
        <v>0.00026403505844284</v>
      </c>
      <c r="K2999" s="18" t="n">
        <v>0.000529601494701684</v>
      </c>
      <c r="L2999" s="16" t="n">
        <v>0.414519296557362</v>
      </c>
      <c r="M2999" s="16" t="n">
        <v>0.615590245893276</v>
      </c>
      <c r="N2999" s="16" t="n">
        <v>0.00356454500555128</v>
      </c>
      <c r="O2999" s="16" t="n">
        <v>0.0312930510738325</v>
      </c>
      <c r="P2999" s="34" t="b">
        <f aca="false">TRUE()</f>
        <v>1</v>
      </c>
      <c r="Q2999" s="18" t="n">
        <v>0.000260573957666516</v>
      </c>
    </row>
    <row r="3000" customFormat="false" ht="22.35" hidden="false" customHeight="false" outlineLevel="0" collapsed="false">
      <c r="A3000" s="6" t="s">
        <v>4722</v>
      </c>
      <c r="B3000" s="7" t="s">
        <v>1636</v>
      </c>
      <c r="C3000" s="17" t="n">
        <v>1322</v>
      </c>
      <c r="D3000" s="16" t="n">
        <v>-0.00197713880075449</v>
      </c>
      <c r="E3000" s="18" t="n">
        <v>0.000494072721701277</v>
      </c>
      <c r="F3000" s="16" t="n">
        <v>-0.00177401484370678</v>
      </c>
      <c r="G3000" s="18" t="n">
        <v>0.000488656053428946</v>
      </c>
      <c r="H3000" s="16" t="n">
        <v>3.74100151353141</v>
      </c>
      <c r="I3000" s="17" t="n">
        <v>139.040368345732</v>
      </c>
      <c r="J3000" s="18" t="n">
        <v>0.000267219621053908</v>
      </c>
      <c r="K3000" s="18" t="n">
        <v>0.000535471476278955</v>
      </c>
      <c r="L3000" s="16" t="n">
        <v>0.414388039923069</v>
      </c>
      <c r="M3000" s="16" t="n">
        <v>0.61552902765024</v>
      </c>
      <c r="N3000" s="16" t="n">
        <v>0.00352733404639502</v>
      </c>
      <c r="O3000" s="16" t="n">
        <v>0.0308985613089916</v>
      </c>
      <c r="P3000" s="34" t="b">
        <f aca="false">TRUE()</f>
        <v>1</v>
      </c>
      <c r="Q3000" s="18" t="n">
        <v>0.000118600142842567</v>
      </c>
    </row>
    <row r="3001" customFormat="false" ht="22.35" hidden="false" customHeight="false" outlineLevel="0" collapsed="false">
      <c r="A3001" s="6" t="s">
        <v>4723</v>
      </c>
      <c r="B3001" s="7" t="s">
        <v>1636</v>
      </c>
      <c r="C3001" s="17" t="n">
        <v>1323</v>
      </c>
      <c r="D3001" s="16" t="n">
        <v>-0.0020103654250362</v>
      </c>
      <c r="E3001" s="18" t="n">
        <v>0.00050015905950222</v>
      </c>
      <c r="F3001" s="16" t="n">
        <v>-0.00180487286132925</v>
      </c>
      <c r="G3001" s="18" t="n">
        <v>0.000494281776943394</v>
      </c>
      <c r="H3001" s="16" t="n">
        <v>3.73905756477609</v>
      </c>
      <c r="I3001" s="17" t="n">
        <v>138.971276554261</v>
      </c>
      <c r="J3001" s="18" t="n">
        <v>0.000269150016048556</v>
      </c>
      <c r="K3001" s="18" t="n">
        <v>0.000539079424035476</v>
      </c>
      <c r="L3001" s="16" t="n">
        <v>0.414393075605676</v>
      </c>
      <c r="M3001" s="16" t="n">
        <v>0.615937149270483</v>
      </c>
      <c r="N3001" s="16" t="n">
        <v>0.00347851112334846</v>
      </c>
      <c r="O3001" s="16" t="n">
        <v>0.0305071129497959</v>
      </c>
      <c r="P3001" s="34" t="b">
        <f aca="false">TRUE()</f>
        <v>1</v>
      </c>
      <c r="Q3001" s="18" t="n">
        <v>0.000114308798660257</v>
      </c>
    </row>
    <row r="3002" customFormat="false" ht="22.35" hidden="false" customHeight="false" outlineLevel="0" collapsed="false">
      <c r="A3002" s="6" t="s">
        <v>4724</v>
      </c>
      <c r="B3002" s="7" t="s">
        <v>1636</v>
      </c>
      <c r="C3002" s="17" t="n">
        <v>1324</v>
      </c>
      <c r="D3002" s="16" t="n">
        <v>-0.00204124893848097</v>
      </c>
      <c r="E3002" s="18" t="n">
        <v>0.000505390546426937</v>
      </c>
      <c r="F3002" s="16" t="n">
        <v>-0.00183370201124187</v>
      </c>
      <c r="G3002" s="18" t="n">
        <v>0.000499130788985276</v>
      </c>
      <c r="H3002" s="16" t="n">
        <v>3.73773903522317</v>
      </c>
      <c r="I3002" s="17" t="n">
        <v>138.915600318834</v>
      </c>
      <c r="J3002" s="18" t="n">
        <v>0.000270472876841253</v>
      </c>
      <c r="K3002" s="18" t="n">
        <v>0.000541467650212831</v>
      </c>
      <c r="L3002" s="16" t="n">
        <v>0.414424823441697</v>
      </c>
      <c r="M3002" s="16" t="n">
        <v>0.616018773594531</v>
      </c>
      <c r="N3002" s="16" t="n">
        <v>0.00342685770016024</v>
      </c>
      <c r="O3002" s="16" t="n">
        <v>0.0301288437976591</v>
      </c>
      <c r="P3002" s="34" t="b">
        <f aca="false">TRUE()</f>
        <v>1</v>
      </c>
      <c r="Q3002" s="18" t="n">
        <v>0.000117125510664236</v>
      </c>
    </row>
    <row r="3003" customFormat="false" ht="22.35" hidden="false" customHeight="false" outlineLevel="0" collapsed="false">
      <c r="A3003" s="6" t="s">
        <v>4725</v>
      </c>
      <c r="B3003" s="7" t="s">
        <v>1636</v>
      </c>
      <c r="C3003" s="17" t="n">
        <v>1325</v>
      </c>
      <c r="D3003" s="16" t="n">
        <v>-0.00206876986406165</v>
      </c>
      <c r="E3003" s="18" t="n">
        <v>0.000509583842108468</v>
      </c>
      <c r="F3003" s="16" t="n">
        <v>-0.00185955833283611</v>
      </c>
      <c r="G3003" s="18" t="n">
        <v>0.000503009281609334</v>
      </c>
      <c r="H3003" s="16" t="n">
        <v>3.73703161688071</v>
      </c>
      <c r="I3003" s="17" t="n">
        <v>138.870413881995</v>
      </c>
      <c r="J3003" s="18" t="n">
        <v>0.000271195704240799</v>
      </c>
      <c r="K3003" s="18" t="n">
        <v>0.000542391408481599</v>
      </c>
      <c r="L3003" s="16" t="n">
        <v>0.414490964394964</v>
      </c>
      <c r="M3003" s="16" t="n">
        <v>0.616120803999592</v>
      </c>
      <c r="N3003" s="16" t="n">
        <v>0.00337552772579976</v>
      </c>
      <c r="O3003" s="16" t="n">
        <v>0.0297380981320572</v>
      </c>
      <c r="P3003" s="34" t="b">
        <f aca="false">TRUE()</f>
        <v>1</v>
      </c>
      <c r="Q3003" s="18" t="n">
        <v>0.000206032876139745</v>
      </c>
    </row>
    <row r="3004" customFormat="false" ht="22.35" hidden="false" customHeight="false" outlineLevel="0" collapsed="false">
      <c r="A3004" s="6" t="s">
        <v>4726</v>
      </c>
      <c r="B3004" s="7" t="s">
        <v>1636</v>
      </c>
      <c r="C3004" s="17" t="n">
        <v>1326</v>
      </c>
      <c r="D3004" s="16" t="n">
        <v>-0.00209278051471395</v>
      </c>
      <c r="E3004" s="18" t="n">
        <v>0.000512764437339938</v>
      </c>
      <c r="F3004" s="16" t="n">
        <v>-0.00188241455096632</v>
      </c>
      <c r="G3004" s="18" t="n">
        <v>0.000506044635566837</v>
      </c>
      <c r="H3004" s="16" t="n">
        <v>3.73446988383581</v>
      </c>
      <c r="I3004" s="17" t="n">
        <v>138.852619725103</v>
      </c>
      <c r="J3004" s="18" t="n">
        <v>0.000273726980257805</v>
      </c>
      <c r="K3004" s="18" t="n">
        <v>0.000546455065846272</v>
      </c>
      <c r="L3004" s="16" t="n">
        <v>0.414263784358107</v>
      </c>
      <c r="M3004" s="16" t="n">
        <v>0.616263646566677</v>
      </c>
      <c r="N3004" s="16" t="n">
        <v>0.00334128703614142</v>
      </c>
      <c r="O3004" s="16" t="n">
        <v>0.0293117070727025</v>
      </c>
      <c r="P3004" s="34" t="b">
        <f aca="false">TRUE()</f>
        <v>1</v>
      </c>
      <c r="Q3004" s="18" t="n">
        <v>0.000148156781490115</v>
      </c>
    </row>
    <row r="3005" customFormat="false" ht="22.35" hidden="false" customHeight="false" outlineLevel="0" collapsed="false">
      <c r="A3005" s="6" t="s">
        <v>4727</v>
      </c>
      <c r="B3005" s="7" t="s">
        <v>1636</v>
      </c>
      <c r="C3005" s="17" t="n">
        <v>1327</v>
      </c>
      <c r="D3005" s="16" t="n">
        <v>-0.00211295605372482</v>
      </c>
      <c r="E3005" s="18" t="n">
        <v>0.000514829586099551</v>
      </c>
      <c r="F3005" s="16" t="n">
        <v>-0.0019018618491573</v>
      </c>
      <c r="G3005" s="18" t="n">
        <v>0.000508022498784818</v>
      </c>
      <c r="H3005" s="16" t="n">
        <v>3.73243789128812</v>
      </c>
      <c r="I3005" s="17" t="n">
        <v>138.842379507443</v>
      </c>
      <c r="J3005" s="18" t="n">
        <v>0.000275747975236298</v>
      </c>
      <c r="K3005" s="18" t="n">
        <v>0.00054964173738263</v>
      </c>
      <c r="L3005" s="16" t="n">
        <v>0.414071148806831</v>
      </c>
      <c r="M3005" s="16" t="n">
        <v>0.616345270890725</v>
      </c>
      <c r="N3005" s="16" t="n">
        <v>0.00330190283073409</v>
      </c>
      <c r="O3005" s="16" t="n">
        <v>0.0288836901451384</v>
      </c>
      <c r="P3005" s="34" t="b">
        <f aca="false">TRUE()</f>
        <v>1</v>
      </c>
      <c r="Q3005" s="16" t="n">
        <v>0</v>
      </c>
    </row>
    <row r="3006" customFormat="false" ht="22.35" hidden="false" customHeight="false" outlineLevel="0" collapsed="false">
      <c r="A3006" s="6" t="s">
        <v>4728</v>
      </c>
      <c r="B3006" s="7" t="s">
        <v>1636</v>
      </c>
      <c r="C3006" s="17" t="n">
        <v>1328</v>
      </c>
      <c r="D3006" s="16" t="n">
        <v>-0.00212982937285148</v>
      </c>
      <c r="E3006" s="18" t="n">
        <v>0.000515939233526002</v>
      </c>
      <c r="F3006" s="16" t="n">
        <v>-0.00191827248335845</v>
      </c>
      <c r="G3006" s="18" t="n">
        <v>0.00050909268975837</v>
      </c>
      <c r="H3006" s="16" t="n">
        <v>3.73260334844754</v>
      </c>
      <c r="I3006" s="17" t="n">
        <v>138.838174551592</v>
      </c>
      <c r="J3006" s="18" t="n">
        <v>0.000275586407530991</v>
      </c>
      <c r="K3006" s="18" t="n">
        <v>0.000549583657498131</v>
      </c>
      <c r="L3006" s="16" t="n">
        <v>0.414102965742004</v>
      </c>
      <c r="M3006" s="16" t="n">
        <v>0.616630956024895</v>
      </c>
      <c r="N3006" s="16" t="n">
        <v>0.00325053445208359</v>
      </c>
      <c r="O3006" s="16" t="n">
        <v>0.0284740789317002</v>
      </c>
      <c r="P3006" s="34" t="b">
        <f aca="false">TRUE()</f>
        <v>1</v>
      </c>
      <c r="Q3006" s="18" t="n">
        <v>3.78787878787879E-005</v>
      </c>
    </row>
    <row r="3007" customFormat="false" ht="22.35" hidden="false" customHeight="false" outlineLevel="0" collapsed="false">
      <c r="A3007" s="6" t="s">
        <v>4729</v>
      </c>
      <c r="B3007" s="7" t="s">
        <v>1636</v>
      </c>
      <c r="C3007" s="17" t="n">
        <v>1329</v>
      </c>
      <c r="D3007" s="16" t="n">
        <v>-0.00214263393098927</v>
      </c>
      <c r="E3007" s="18" t="n">
        <v>0.000515946761353046</v>
      </c>
      <c r="F3007" s="16" t="n">
        <v>-0.00193107349682608</v>
      </c>
      <c r="G3007" s="18" t="n">
        <v>0.00050900973641446</v>
      </c>
      <c r="H3007" s="16" t="n">
        <v>3.73271942865493</v>
      </c>
      <c r="I3007" s="17" t="n">
        <v>138.822842786931</v>
      </c>
      <c r="J3007" s="18" t="n">
        <v>0.000275481759561397</v>
      </c>
      <c r="K3007" s="18" t="n">
        <v>0.000549583657498131</v>
      </c>
      <c r="L3007" s="16" t="n">
        <v>0.414164942942869</v>
      </c>
      <c r="M3007" s="16" t="n">
        <v>0.616692174267932</v>
      </c>
      <c r="N3007" s="16" t="n">
        <v>0.00320238003237582</v>
      </c>
      <c r="O3007" s="16" t="n">
        <v>0.0280543794072376</v>
      </c>
      <c r="P3007" s="34" t="b">
        <f aca="false">TRUE()</f>
        <v>1</v>
      </c>
      <c r="Q3007" s="18" t="n">
        <v>3.31088664421998E-005</v>
      </c>
    </row>
    <row r="3008" customFormat="false" ht="22.35" hidden="false" customHeight="false" outlineLevel="0" collapsed="false">
      <c r="A3008" s="6" t="s">
        <v>4730</v>
      </c>
      <c r="B3008" s="7" t="s">
        <v>1636</v>
      </c>
      <c r="C3008" s="17" t="n">
        <v>1330</v>
      </c>
      <c r="D3008" s="16" t="n">
        <v>-0.0021517210504289</v>
      </c>
      <c r="E3008" s="18" t="n">
        <v>0.000515018071938383</v>
      </c>
      <c r="F3008" s="16" t="n">
        <v>-0.00194060007236664</v>
      </c>
      <c r="G3008" s="18" t="n">
        <v>0.000507881357461337</v>
      </c>
      <c r="H3008" s="16" t="n">
        <v>3.73193658370553</v>
      </c>
      <c r="I3008" s="17" t="n">
        <v>138.786798282368</v>
      </c>
      <c r="J3008" s="18" t="n">
        <v>0.000276285884952944</v>
      </c>
      <c r="K3008" s="18" t="n">
        <v>0.000550449554755025</v>
      </c>
      <c r="L3008" s="16" t="n">
        <v>0.414193585825592</v>
      </c>
      <c r="M3008" s="16" t="n">
        <v>0.616814610754005</v>
      </c>
      <c r="N3008" s="16" t="n">
        <v>0.00315634974610576</v>
      </c>
      <c r="O3008" s="16" t="n">
        <v>0.0276433731032387</v>
      </c>
      <c r="P3008" s="34" t="b">
        <f aca="false">TRUE()</f>
        <v>1</v>
      </c>
      <c r="Q3008" s="18" t="n">
        <v>0.0002065580695462</v>
      </c>
    </row>
    <row r="3009" customFormat="false" ht="22.35" hidden="false" customHeight="false" outlineLevel="0" collapsed="false">
      <c r="A3009" s="6" t="s">
        <v>4731</v>
      </c>
      <c r="B3009" s="7" t="s">
        <v>1636</v>
      </c>
      <c r="C3009" s="17" t="n">
        <v>1331</v>
      </c>
      <c r="D3009" s="16" t="n">
        <v>-0.00215665352938075</v>
      </c>
      <c r="E3009" s="18" t="n">
        <v>0.000513013766936896</v>
      </c>
      <c r="F3009" s="16" t="n">
        <v>-0.00194641662001021</v>
      </c>
      <c r="G3009" s="18" t="n">
        <v>0.000505544825345117</v>
      </c>
      <c r="H3009" s="16" t="n">
        <v>3.73126063948287</v>
      </c>
      <c r="I3009" s="17" t="n">
        <v>138.725443361168</v>
      </c>
      <c r="J3009" s="18" t="n">
        <v>0.000277003209894356</v>
      </c>
      <c r="K3009" s="18" t="n">
        <v>0.000551349314657831</v>
      </c>
      <c r="L3009" s="16" t="n">
        <v>0.414315455498318</v>
      </c>
      <c r="M3009" s="16" t="n">
        <v>0.616998265483114</v>
      </c>
      <c r="N3009" s="16" t="n">
        <v>0.00310250507783548</v>
      </c>
      <c r="O3009" s="16" t="n">
        <v>0.0272167845495856</v>
      </c>
      <c r="P3009" s="34" t="b">
        <f aca="false">TRUE()</f>
        <v>1</v>
      </c>
      <c r="Q3009" s="18" t="n">
        <v>7.54865535707436E-005</v>
      </c>
    </row>
    <row r="3010" customFormat="false" ht="22.35" hidden="false" customHeight="false" outlineLevel="0" collapsed="false">
      <c r="A3010" s="6" t="s">
        <v>4732</v>
      </c>
      <c r="B3010" s="7" t="s">
        <v>1636</v>
      </c>
      <c r="C3010" s="17" t="n">
        <v>1332</v>
      </c>
      <c r="D3010" s="16" t="n">
        <v>-0.00215805396652764</v>
      </c>
      <c r="E3010" s="18" t="n">
        <v>0.00051017293901121</v>
      </c>
      <c r="F3010" s="16" t="n">
        <v>-0.00194907286961112</v>
      </c>
      <c r="G3010" s="18" t="n">
        <v>0.000502170669962755</v>
      </c>
      <c r="H3010" s="16" t="n">
        <v>3.73031868034939</v>
      </c>
      <c r="I3010" s="17" t="n">
        <v>138.627062486361</v>
      </c>
      <c r="J3010" s="18" t="n">
        <v>0.000278014848782395</v>
      </c>
      <c r="K3010" s="18" t="n">
        <v>0.000552832593410129</v>
      </c>
      <c r="L3010" s="16" t="n">
        <v>0.414527321903284</v>
      </c>
      <c r="M3010" s="16" t="n">
        <v>0.61677379859198</v>
      </c>
      <c r="N3010" s="16" t="n">
        <v>0.00304047715634241</v>
      </c>
      <c r="O3010" s="16" t="n">
        <v>0.0267371854013258</v>
      </c>
      <c r="P3010" s="34" t="b">
        <f aca="false">TRUE()</f>
        <v>1</v>
      </c>
      <c r="Q3010" s="18" t="n">
        <v>0.000577386874286938</v>
      </c>
    </row>
    <row r="3011" customFormat="false" ht="22.35" hidden="false" customHeight="false" outlineLevel="0" collapsed="false">
      <c r="A3011" s="6" t="s">
        <v>4733</v>
      </c>
      <c r="B3011" s="7" t="s">
        <v>1636</v>
      </c>
      <c r="C3011" s="17" t="n">
        <v>1333</v>
      </c>
      <c r="D3011" s="16" t="n">
        <v>-0.00215543554544888</v>
      </c>
      <c r="E3011" s="18" t="n">
        <v>0.000506277394324208</v>
      </c>
      <c r="F3011" s="16" t="n">
        <v>-0.00194815822150038</v>
      </c>
      <c r="G3011" s="18" t="n">
        <v>0.000497522779912081</v>
      </c>
      <c r="H3011" s="16" t="n">
        <v>3.72936262513139</v>
      </c>
      <c r="I3011" s="17" t="n">
        <v>138.486967226922</v>
      </c>
      <c r="J3011" s="18" t="n">
        <v>0.000279073711366243</v>
      </c>
      <c r="K3011" s="18" t="n">
        <v>0.000553876567273988</v>
      </c>
      <c r="L3011" s="16" t="n">
        <v>0.414873387515226</v>
      </c>
      <c r="M3011" s="16" t="n">
        <v>0.616916641159065</v>
      </c>
      <c r="N3011" s="16" t="n">
        <v>0.00297148530084834</v>
      </c>
      <c r="O3011" s="16" t="n">
        <v>0.0262242887205248</v>
      </c>
      <c r="P3011" s="34" t="b">
        <f aca="false">TRUE()</f>
        <v>1</v>
      </c>
      <c r="Q3011" s="18" t="n">
        <v>0.000120994244302748</v>
      </c>
    </row>
    <row r="3012" customFormat="false" ht="22.35" hidden="false" customHeight="false" outlineLevel="0" collapsed="false">
      <c r="A3012" s="6" t="s">
        <v>4734</v>
      </c>
      <c r="B3012" s="7" t="s">
        <v>1636</v>
      </c>
      <c r="C3012" s="17" t="n">
        <v>1334</v>
      </c>
      <c r="D3012" s="16" t="n">
        <v>-0.00214910966385933</v>
      </c>
      <c r="E3012" s="18" t="n">
        <v>0.000501347116655479</v>
      </c>
      <c r="F3012" s="16" t="n">
        <v>-0.00194389167221691</v>
      </c>
      <c r="G3012" s="18" t="n">
        <v>0.000491723048230791</v>
      </c>
      <c r="H3012" s="16" t="n">
        <v>3.7297902673479</v>
      </c>
      <c r="I3012" s="17" t="n">
        <v>138.321277819052</v>
      </c>
      <c r="J3012" s="18" t="n">
        <v>0.00027876139890182</v>
      </c>
      <c r="K3012" s="18" t="n">
        <v>0.000553521438010791</v>
      </c>
      <c r="L3012" s="16" t="n">
        <v>0.41545867780079</v>
      </c>
      <c r="M3012" s="16" t="n">
        <v>0.617018671564126</v>
      </c>
      <c r="N3012" s="16" t="n">
        <v>0.00288844062628035</v>
      </c>
      <c r="O3012" s="16" t="n">
        <v>0.025705496722612</v>
      </c>
      <c r="P3012" s="34" t="b">
        <f aca="false">TRUE()</f>
        <v>1</v>
      </c>
      <c r="Q3012" s="18" t="n">
        <v>0.000328431277055108</v>
      </c>
    </row>
    <row r="3013" customFormat="false" ht="22.35" hidden="false" customHeight="false" outlineLevel="0" collapsed="false">
      <c r="A3013" s="6" t="s">
        <v>4735</v>
      </c>
      <c r="B3013" s="7" t="s">
        <v>1636</v>
      </c>
      <c r="C3013" s="17" t="n">
        <v>1335</v>
      </c>
      <c r="D3013" s="16" t="n">
        <v>-0.00213900919127524</v>
      </c>
      <c r="E3013" s="18" t="n">
        <v>0.000495394709575305</v>
      </c>
      <c r="F3013" s="16" t="n">
        <v>-0.001936290402176</v>
      </c>
      <c r="G3013" s="18" t="n">
        <v>0.000484647230223893</v>
      </c>
      <c r="H3013" s="16" t="n">
        <v>3.73016877276418</v>
      </c>
      <c r="I3013" s="17" t="n">
        <v>138.104476176926</v>
      </c>
      <c r="J3013" s="18" t="n">
        <v>0.000278535424254427</v>
      </c>
      <c r="K3013" s="18" t="n">
        <v>0.000553521438010791</v>
      </c>
      <c r="L3013" s="16" t="n">
        <v>0.416208993823292</v>
      </c>
      <c r="M3013" s="16" t="n">
        <v>0.617202326293235</v>
      </c>
      <c r="N3013" s="16" t="n">
        <v>0.00279600028264441</v>
      </c>
      <c r="O3013" s="16" t="n">
        <v>0.0251591047822337</v>
      </c>
      <c r="P3013" s="34" t="b">
        <f aca="false">TRUE()</f>
        <v>1</v>
      </c>
      <c r="Q3013" s="18" t="n">
        <v>3.67099567099567E-005</v>
      </c>
    </row>
    <row r="3014" customFormat="false" ht="22.35" hidden="false" customHeight="false" outlineLevel="0" collapsed="false">
      <c r="A3014" s="6" t="s">
        <v>4736</v>
      </c>
      <c r="B3014" s="7" t="s">
        <v>1636</v>
      </c>
      <c r="C3014" s="17" t="n">
        <v>1336</v>
      </c>
      <c r="D3014" s="16" t="n">
        <v>-0.00212603445456579</v>
      </c>
      <c r="E3014" s="18" t="n">
        <v>0.00048863373026797</v>
      </c>
      <c r="F3014" s="16" t="n">
        <v>-0.00192622359030443</v>
      </c>
      <c r="G3014" s="18" t="n">
        <v>0.000476413162596463</v>
      </c>
      <c r="H3014" s="16" t="n">
        <v>3.72956045747259</v>
      </c>
      <c r="I3014" s="17" t="n">
        <v>137.817829371968</v>
      </c>
      <c r="J3014" s="18" t="n">
        <v>0.000279351380688302</v>
      </c>
      <c r="K3014" s="18" t="n">
        <v>0.000554162633774595</v>
      </c>
      <c r="L3014" s="16" t="n">
        <v>0.417085167204478</v>
      </c>
      <c r="M3014" s="16" t="n">
        <v>0.617161514131211</v>
      </c>
      <c r="N3014" s="16" t="n">
        <v>0.00269789251375307</v>
      </c>
      <c r="O3014" s="16" t="n">
        <v>0.0245770910812528</v>
      </c>
      <c r="P3014" s="34" t="b">
        <f aca="false">TRUE()</f>
        <v>1</v>
      </c>
      <c r="Q3014" s="18" t="n">
        <v>0.00015401411620663</v>
      </c>
    </row>
    <row r="3015" customFormat="false" ht="22.35" hidden="false" customHeight="false" outlineLevel="0" collapsed="false">
      <c r="A3015" s="6" t="s">
        <v>4737</v>
      </c>
      <c r="B3015" s="7" t="s">
        <v>1636</v>
      </c>
      <c r="C3015" s="17" t="n">
        <v>1337</v>
      </c>
      <c r="D3015" s="16" t="n">
        <v>-0.00210978663049484</v>
      </c>
      <c r="E3015" s="18" t="n">
        <v>0.000481002835089638</v>
      </c>
      <c r="F3015" s="16" t="n">
        <v>-0.00191334026007006</v>
      </c>
      <c r="G3015" s="18" t="n">
        <v>0.000467008456491609</v>
      </c>
      <c r="H3015" s="16" t="n">
        <v>3.72742229918558</v>
      </c>
      <c r="I3015" s="17" t="n">
        <v>137.466215849724</v>
      </c>
      <c r="J3015" s="18" t="n">
        <v>0.000281764788426833</v>
      </c>
      <c r="K3015" s="18" t="n">
        <v>0.000558683168643744</v>
      </c>
      <c r="L3015" s="16" t="n">
        <v>0.418015879207564</v>
      </c>
      <c r="M3015" s="16" t="n">
        <v>0.617120701969187</v>
      </c>
      <c r="N3015" s="16" t="n">
        <v>0.00259974967098529</v>
      </c>
      <c r="O3015" s="16" t="n">
        <v>0.0239626664720173</v>
      </c>
      <c r="P3015" s="34" t="b">
        <f aca="false">TRUE()</f>
        <v>1</v>
      </c>
      <c r="Q3015" s="18" t="n">
        <v>0.000162773312130986</v>
      </c>
    </row>
    <row r="3016" customFormat="false" ht="22.35" hidden="false" customHeight="false" outlineLevel="0" collapsed="false">
      <c r="A3016" s="6" t="s">
        <v>4738</v>
      </c>
      <c r="B3016" s="7" t="s">
        <v>1636</v>
      </c>
      <c r="C3016" s="17" t="n">
        <v>1338</v>
      </c>
      <c r="D3016" s="16" t="n">
        <v>-0.00209018618814621</v>
      </c>
      <c r="E3016" s="18" t="n">
        <v>0.000472518385204769</v>
      </c>
      <c r="F3016" s="16" t="n">
        <v>-0.00189759335842235</v>
      </c>
      <c r="G3016" s="18" t="n">
        <v>0.000456414734333182</v>
      </c>
      <c r="H3016" s="16" t="n">
        <v>3.72294661741752</v>
      </c>
      <c r="I3016" s="17" t="n">
        <v>137.039337906619</v>
      </c>
      <c r="J3016" s="18" t="n">
        <v>0.000286653375020449</v>
      </c>
      <c r="K3016" s="18" t="n">
        <v>0.000567432589534739</v>
      </c>
      <c r="L3016" s="16" t="n">
        <v>0.418951295072677</v>
      </c>
      <c r="M3016" s="16" t="n">
        <v>0.617426793184369</v>
      </c>
      <c r="N3016" s="16" t="n">
        <v>0.00250598705402354</v>
      </c>
      <c r="O3016" s="16" t="n">
        <v>0.023332473147323</v>
      </c>
      <c r="P3016" s="34" t="b">
        <f aca="false">TRUE()</f>
        <v>1</v>
      </c>
      <c r="Q3016" s="18" t="n">
        <v>8.79608342993228E-005</v>
      </c>
    </row>
    <row r="3017" customFormat="false" ht="22.35" hidden="false" customHeight="false" outlineLevel="0" collapsed="false">
      <c r="A3017" s="6" t="s">
        <v>4739</v>
      </c>
      <c r="B3017" s="7" t="s">
        <v>1636</v>
      </c>
      <c r="C3017" s="17" t="n">
        <v>1339</v>
      </c>
      <c r="D3017" s="16" t="n">
        <v>-0.00206864135283504</v>
      </c>
      <c r="E3017" s="18" t="n">
        <v>0.000463521297445371</v>
      </c>
      <c r="F3017" s="16" t="n">
        <v>-0.00188023992259188</v>
      </c>
      <c r="G3017" s="18" t="n">
        <v>0.000445122110788051</v>
      </c>
      <c r="H3017" s="16" t="n">
        <v>3.71600292123491</v>
      </c>
      <c r="I3017" s="17" t="n">
        <v>136.561841029725</v>
      </c>
      <c r="J3017" s="18" t="n">
        <v>0.000294256230029248</v>
      </c>
      <c r="K3017" s="18" t="n">
        <v>0.000580676821027759</v>
      </c>
      <c r="L3017" s="16" t="n">
        <v>0.419799667585092</v>
      </c>
      <c r="M3017" s="16" t="n">
        <v>0.617385981022345</v>
      </c>
      <c r="N3017" s="16" t="n">
        <v>0.0024203853591336</v>
      </c>
      <c r="O3017" s="16" t="n">
        <v>0.0227013097310402</v>
      </c>
      <c r="P3017" s="34" t="b">
        <f aca="false">TRUE()</f>
        <v>1</v>
      </c>
      <c r="Q3017" s="18" t="n">
        <v>0.000184280488842987</v>
      </c>
    </row>
    <row r="3018" customFormat="false" ht="22.35" hidden="false" customHeight="false" outlineLevel="0" collapsed="false">
      <c r="A3018" s="6" t="s">
        <v>4740</v>
      </c>
      <c r="B3018" s="7" t="s">
        <v>1636</v>
      </c>
      <c r="C3018" s="17" t="n">
        <v>1340</v>
      </c>
      <c r="D3018" s="16" t="n">
        <v>-0.00204487346102069</v>
      </c>
      <c r="E3018" s="18" t="n">
        <v>0.00045394923624118</v>
      </c>
      <c r="F3018" s="16" t="n">
        <v>-0.00186096974566652</v>
      </c>
      <c r="G3018" s="18" t="n">
        <v>0.000433150162183243</v>
      </c>
      <c r="H3018" s="16" t="n">
        <v>3.70744788719111</v>
      </c>
      <c r="I3018" s="17" t="n">
        <v>136.044731947168</v>
      </c>
      <c r="J3018" s="18" t="n">
        <v>0.00030382841457857</v>
      </c>
      <c r="K3018" s="18" t="n">
        <v>0.000598428059089257</v>
      </c>
      <c r="L3018" s="16" t="n">
        <v>0.420624565064751</v>
      </c>
      <c r="M3018" s="16" t="n">
        <v>0.61752882358943</v>
      </c>
      <c r="N3018" s="16" t="n">
        <v>0.00234698330989408</v>
      </c>
      <c r="O3018" s="16" t="n">
        <v>0.0220817306018563</v>
      </c>
      <c r="P3018" s="34" t="b">
        <f aca="false">TRUE()</f>
        <v>1</v>
      </c>
      <c r="Q3018" s="18" t="n">
        <v>3.53535353535354E-005</v>
      </c>
    </row>
    <row r="3019" customFormat="false" ht="22.35" hidden="false" customHeight="false" outlineLevel="0" collapsed="false">
      <c r="A3019" s="6" t="s">
        <v>4741</v>
      </c>
      <c r="B3019" s="7" t="s">
        <v>1636</v>
      </c>
      <c r="C3019" s="17" t="n">
        <v>1341</v>
      </c>
      <c r="D3019" s="16" t="n">
        <v>-0.00201983526241647</v>
      </c>
      <c r="E3019" s="18" t="n">
        <v>0.00044405890586061</v>
      </c>
      <c r="F3019" s="16" t="n">
        <v>-0.00184063559207316</v>
      </c>
      <c r="G3019" s="18" t="n">
        <v>0.000420853634300773</v>
      </c>
      <c r="H3019" s="16" t="n">
        <v>3.69690992437025</v>
      </c>
      <c r="I3019" s="17" t="n">
        <v>135.505196519929</v>
      </c>
      <c r="J3019" s="18" t="n">
        <v>0.000315942358880826</v>
      </c>
      <c r="K3019" s="18" t="n">
        <v>0.00062081476768723</v>
      </c>
      <c r="L3019" s="16" t="n">
        <v>0.42132738610355</v>
      </c>
      <c r="M3019" s="16" t="n">
        <v>0.617732884399551</v>
      </c>
      <c r="N3019" s="16" t="n">
        <v>0.00228565553014275</v>
      </c>
      <c r="O3019" s="16" t="n">
        <v>0.0215149537578825</v>
      </c>
      <c r="P3019" s="34" t="b">
        <f aca="false">TRUE()</f>
        <v>1</v>
      </c>
      <c r="Q3019" s="18" t="n">
        <v>0.000240461320363111</v>
      </c>
    </row>
    <row r="3020" customFormat="false" ht="22.35" hidden="false" customHeight="false" outlineLevel="0" collapsed="false">
      <c r="A3020" s="6" t="s">
        <v>4742</v>
      </c>
      <c r="B3020" s="7" t="s">
        <v>1636</v>
      </c>
      <c r="C3020" s="17" t="n">
        <v>1342</v>
      </c>
      <c r="D3020" s="16" t="n">
        <v>-0.0019936007016158</v>
      </c>
      <c r="E3020" s="18" t="n">
        <v>0.000433822999961356</v>
      </c>
      <c r="F3020" s="16" t="n">
        <v>-0.00181919217819354</v>
      </c>
      <c r="G3020" s="18" t="n">
        <v>0.000408149967756351</v>
      </c>
      <c r="H3020" s="16" t="n">
        <v>3.68705104551877</v>
      </c>
      <c r="I3020" s="17" t="n">
        <v>134.930055241854</v>
      </c>
      <c r="J3020" s="18" t="n">
        <v>0.000327743994919749</v>
      </c>
      <c r="K3020" s="18" t="n">
        <v>0.000642787135594026</v>
      </c>
      <c r="L3020" s="16" t="n">
        <v>0.422262152667678</v>
      </c>
      <c r="M3020" s="16" t="n">
        <v>0.61752882358943</v>
      </c>
      <c r="N3020" s="16" t="n">
        <v>0.0022168939890021</v>
      </c>
      <c r="O3020" s="16" t="n">
        <v>0.021023764174015</v>
      </c>
      <c r="P3020" s="34" t="b">
        <f aca="false">TRUE()</f>
        <v>1</v>
      </c>
      <c r="Q3020" s="18" t="n">
        <v>0.000213865706143278</v>
      </c>
    </row>
    <row r="3021" customFormat="false" ht="22.35" hidden="false" customHeight="false" outlineLevel="0" collapsed="false">
      <c r="A3021" s="6" t="s">
        <v>4743</v>
      </c>
      <c r="B3021" s="7" t="s">
        <v>1636</v>
      </c>
      <c r="C3021" s="17" t="n">
        <v>1343</v>
      </c>
      <c r="D3021" s="16" t="n">
        <v>-0.00196729866736814</v>
      </c>
      <c r="E3021" s="18" t="n">
        <v>0.00042360563970309</v>
      </c>
      <c r="F3021" s="16" t="n">
        <v>-0.0017975812466639</v>
      </c>
      <c r="G3021" s="18" t="n">
        <v>0.000395519536361675</v>
      </c>
      <c r="H3021" s="16" t="n">
        <v>3.67859513430769</v>
      </c>
      <c r="I3021" s="17" t="n">
        <v>134.343272530562</v>
      </c>
      <c r="J3021" s="18" t="n">
        <v>0.000338275589755474</v>
      </c>
      <c r="K3021" s="18" t="n">
        <v>0.000661878216636123</v>
      </c>
      <c r="L3021" s="16" t="n">
        <v>0.423432867536939</v>
      </c>
      <c r="M3021" s="16" t="n">
        <v>0.61791653912866</v>
      </c>
      <c r="N3021" s="16" t="n">
        <v>0.0021573351013815</v>
      </c>
      <c r="O3021" s="16" t="n">
        <v>0.0206673964642385</v>
      </c>
      <c r="P3021" s="34" t="b">
        <f aca="false">TRUE()</f>
        <v>1</v>
      </c>
      <c r="Q3021" s="18" t="n">
        <v>6.65088546062953E-005</v>
      </c>
    </row>
    <row r="3022" customFormat="false" ht="22.35" hidden="false" customHeight="false" outlineLevel="0" collapsed="false">
      <c r="A3022" s="6" t="s">
        <v>4744</v>
      </c>
      <c r="B3022" s="7" t="s">
        <v>1636</v>
      </c>
      <c r="C3022" s="17" t="n">
        <v>1344</v>
      </c>
      <c r="D3022" s="16" t="n">
        <v>-0.001941416952303</v>
      </c>
      <c r="E3022" s="18" t="n">
        <v>0.000413600464208655</v>
      </c>
      <c r="F3022" s="16" t="n">
        <v>-0.00177637722542197</v>
      </c>
      <c r="G3022" s="18" t="n">
        <v>0.000383110534198152</v>
      </c>
      <c r="H3022" s="16" t="n">
        <v>3.66805194839233</v>
      </c>
      <c r="I3022" s="17" t="n">
        <v>133.738016566266</v>
      </c>
      <c r="J3022" s="18" t="n">
        <v>0.000351738304701418</v>
      </c>
      <c r="K3022" s="18" t="n">
        <v>0.000685633614143205</v>
      </c>
      <c r="L3022" s="16" t="n">
        <v>0.424467390472626</v>
      </c>
      <c r="M3022" s="16" t="n">
        <v>0.617447199265381</v>
      </c>
      <c r="N3022" s="16" t="n">
        <v>0.00212161182046582</v>
      </c>
      <c r="O3022" s="16" t="n">
        <v>0.0205084284406119</v>
      </c>
      <c r="P3022" s="34" t="b">
        <f aca="false">TRUE()</f>
        <v>1</v>
      </c>
      <c r="Q3022" s="18" t="n">
        <v>0.000117706268437976</v>
      </c>
    </row>
    <row r="3023" customFormat="false" ht="22.35" hidden="false" customHeight="false" outlineLevel="0" collapsed="false">
      <c r="A3023" s="6" t="s">
        <v>4745</v>
      </c>
      <c r="B3023" s="7" t="s">
        <v>1636</v>
      </c>
      <c r="C3023" s="17" t="n">
        <v>1345</v>
      </c>
      <c r="D3023" s="16" t="n">
        <v>-0.00191616367274638</v>
      </c>
      <c r="E3023" s="18" t="n">
        <v>0.000403876028870214</v>
      </c>
      <c r="F3023" s="16" t="n">
        <v>-0.00175570725470143</v>
      </c>
      <c r="G3023" s="18" t="n">
        <v>0.000371162257201715</v>
      </c>
      <c r="H3023" s="16" t="n">
        <v>3.65624791382203</v>
      </c>
      <c r="I3023" s="17" t="n">
        <v>133.149266020301</v>
      </c>
      <c r="J3023" s="18" t="n">
        <v>0.000367323404370192</v>
      </c>
      <c r="K3023" s="18" t="n">
        <v>0.00071366672665557</v>
      </c>
      <c r="L3023" s="16" t="n">
        <v>0.425329439249752</v>
      </c>
      <c r="M3023" s="16" t="n">
        <v>0.617834914804612</v>
      </c>
      <c r="N3023" s="16" t="n">
        <v>0.00211861778422344</v>
      </c>
      <c r="O3023" s="16" t="n">
        <v>0.0206315075224561</v>
      </c>
      <c r="P3023" s="34" t="b">
        <f aca="false">TRUE()</f>
        <v>1</v>
      </c>
      <c r="Q3023" s="18" t="n">
        <v>0.000242641949869968</v>
      </c>
    </row>
    <row r="3024" customFormat="false" ht="22.35" hidden="false" customHeight="false" outlineLevel="0" collapsed="false">
      <c r="A3024" s="6" t="s">
        <v>4746</v>
      </c>
      <c r="B3024" s="7" t="s">
        <v>1636</v>
      </c>
      <c r="C3024" s="17" t="n">
        <v>1346</v>
      </c>
      <c r="D3024" s="16" t="n">
        <v>-0.00189191960282229</v>
      </c>
      <c r="E3024" s="18" t="n">
        <v>0.0003945162974498</v>
      </c>
      <c r="F3024" s="16" t="n">
        <v>-0.00173580561655775</v>
      </c>
      <c r="G3024" s="18" t="n">
        <v>0.000359956001237192</v>
      </c>
      <c r="H3024" s="16" t="n">
        <v>3.6454670945976</v>
      </c>
      <c r="I3024" s="17" t="n">
        <v>132.620138788333</v>
      </c>
      <c r="J3024" s="18" t="n">
        <v>0.000382112793564705</v>
      </c>
      <c r="K3024" s="18" t="n">
        <v>0.000741667259216797</v>
      </c>
      <c r="L3024" s="16" t="n">
        <v>0.42611366344985</v>
      </c>
      <c r="M3024" s="16" t="n">
        <v>0.617794102642588</v>
      </c>
      <c r="N3024" s="16" t="n">
        <v>0.00213696774606139</v>
      </c>
      <c r="O3024" s="16" t="n">
        <v>0.0210164731490311</v>
      </c>
      <c r="P3024" s="34" t="b">
        <f aca="false">TRUE()</f>
        <v>1</v>
      </c>
      <c r="Q3024" s="18" t="n">
        <v>0.000235328062667244</v>
      </c>
    </row>
    <row r="3025" customFormat="false" ht="22.35" hidden="false" customHeight="false" outlineLevel="0" collapsed="false">
      <c r="A3025" s="6" t="s">
        <v>4747</v>
      </c>
      <c r="B3025" s="7" t="s">
        <v>1636</v>
      </c>
      <c r="C3025" s="17" t="n">
        <v>1347</v>
      </c>
      <c r="D3025" s="16" t="n">
        <v>-0.00186991402382203</v>
      </c>
      <c r="E3025" s="18" t="n">
        <v>0.000385807525254051</v>
      </c>
      <c r="F3025" s="16" t="n">
        <v>-0.00171779134605188</v>
      </c>
      <c r="G3025" s="18" t="n">
        <v>0.000349909954063146</v>
      </c>
      <c r="H3025" s="16" t="n">
        <v>3.63553746691833</v>
      </c>
      <c r="I3025" s="17" t="n">
        <v>132.187229818051</v>
      </c>
      <c r="J3025" s="18" t="n">
        <v>0.000396171934960489</v>
      </c>
      <c r="K3025" s="18" t="n">
        <v>0.000766843997241618</v>
      </c>
      <c r="L3025" s="16" t="n">
        <v>0.426646485036504</v>
      </c>
      <c r="M3025" s="16" t="n">
        <v>0.617304356698296</v>
      </c>
      <c r="N3025" s="16" t="n">
        <v>0.00218133885677923</v>
      </c>
      <c r="O3025" s="16" t="n">
        <v>0.0215876549713628</v>
      </c>
      <c r="P3025" s="34" t="b">
        <f aca="false">TRUE()</f>
        <v>1</v>
      </c>
      <c r="Q3025" s="18" t="n">
        <v>5.76895875141489E-005</v>
      </c>
    </row>
    <row r="3026" customFormat="false" ht="22.35" hidden="false" customHeight="false" outlineLevel="0" collapsed="false">
      <c r="A3026" s="6" t="s">
        <v>4748</v>
      </c>
      <c r="B3026" s="7" t="s">
        <v>1636</v>
      </c>
      <c r="C3026" s="17" t="n">
        <v>1348</v>
      </c>
      <c r="D3026" s="16" t="n">
        <v>-0.00185110070789792</v>
      </c>
      <c r="E3026" s="18" t="n">
        <v>0.000377928160799071</v>
      </c>
      <c r="F3026" s="16" t="n">
        <v>-0.00170231523000409</v>
      </c>
      <c r="G3026" s="18" t="n">
        <v>0.000341274588569174</v>
      </c>
      <c r="H3026" s="16" t="n">
        <v>3.63214170208743</v>
      </c>
      <c r="I3026" s="17" t="n">
        <v>131.87576864481</v>
      </c>
      <c r="J3026" s="18" t="n">
        <v>0.000401256349430951</v>
      </c>
      <c r="K3026" s="18" t="n">
        <v>0.000775961719542612</v>
      </c>
      <c r="L3026" s="16" t="n">
        <v>0.427482545453795</v>
      </c>
      <c r="M3026" s="16" t="n">
        <v>0.617508417508418</v>
      </c>
      <c r="N3026" s="16" t="n">
        <v>0.0022168939890021</v>
      </c>
      <c r="O3026" s="16" t="n">
        <v>0.0222473562936196</v>
      </c>
      <c r="P3026" s="34" t="b">
        <f aca="false">TRUE()</f>
        <v>1</v>
      </c>
      <c r="Q3026" s="18" t="n">
        <v>0.000290476963437724</v>
      </c>
    </row>
    <row r="3027" customFormat="false" ht="22.35" hidden="false" customHeight="false" outlineLevel="0" collapsed="false">
      <c r="A3027" s="6" t="s">
        <v>4749</v>
      </c>
      <c r="B3027" s="7" t="s">
        <v>1636</v>
      </c>
      <c r="C3027" s="17" t="n">
        <v>1349</v>
      </c>
      <c r="D3027" s="16" t="n">
        <v>-0.00183579737016909</v>
      </c>
      <c r="E3027" s="18" t="n">
        <v>0.000370856532218583</v>
      </c>
      <c r="F3027" s="16" t="n">
        <v>-0.00168948907141825</v>
      </c>
      <c r="G3027" s="18" t="n">
        <v>0.000334105484002594</v>
      </c>
      <c r="H3027" s="16" t="n">
        <v>3.64096781862343</v>
      </c>
      <c r="I3027" s="17" t="n">
        <v>131.709462700278</v>
      </c>
      <c r="J3027" s="18" t="n">
        <v>0.000389133364359943</v>
      </c>
      <c r="K3027" s="18" t="n">
        <v>0.000753923184917723</v>
      </c>
      <c r="L3027" s="16" t="n">
        <v>0.429188193410479</v>
      </c>
      <c r="M3027" s="16" t="n">
        <v>0.618304254667891</v>
      </c>
      <c r="N3027" s="16" t="n">
        <v>0.00220527000427113</v>
      </c>
      <c r="O3027" s="16" t="n">
        <v>0.0228272361015518</v>
      </c>
      <c r="P3027" s="34" t="b">
        <f aca="false">TRUE()</f>
        <v>1</v>
      </c>
      <c r="Q3027" s="18" t="n">
        <v>0.000103806063239103</v>
      </c>
    </row>
    <row r="3028" customFormat="false" ht="22.35" hidden="false" customHeight="false" outlineLevel="0" collapsed="false">
      <c r="A3028" s="6" t="s">
        <v>4750</v>
      </c>
      <c r="B3028" s="7" t="s">
        <v>1636</v>
      </c>
      <c r="C3028" s="17" t="n">
        <v>1350</v>
      </c>
      <c r="D3028" s="16" t="n">
        <v>-0.00182555020178123</v>
      </c>
      <c r="E3028" s="18" t="n">
        <v>0.000364966887567353</v>
      </c>
      <c r="F3028" s="16" t="n">
        <v>-0.00168076008214326</v>
      </c>
      <c r="G3028" s="18" t="n">
        <v>0.000328778818221247</v>
      </c>
      <c r="H3028" s="16" t="n">
        <v>3.6613655345196</v>
      </c>
      <c r="I3028" s="17" t="n">
        <v>131.705009383695</v>
      </c>
      <c r="J3028" s="18" t="n">
        <v>0.000362075975806711</v>
      </c>
      <c r="K3028" s="18" t="n">
        <v>0.000704130880786247</v>
      </c>
      <c r="L3028" s="16" t="n">
        <v>0.43161064134273</v>
      </c>
      <c r="M3028" s="16" t="n">
        <v>0.619161310070401</v>
      </c>
      <c r="N3028" s="16" t="n">
        <v>0.0021420296208665</v>
      </c>
      <c r="O3028" s="16" t="n">
        <v>0.0232641641181092</v>
      </c>
      <c r="P3028" s="34" t="b">
        <f aca="false">TRUE()</f>
        <v>1</v>
      </c>
      <c r="Q3028" s="18" t="n">
        <v>0.000102628989829947</v>
      </c>
    </row>
    <row r="3029" customFormat="false" ht="22.35" hidden="false" customHeight="false" outlineLevel="0" collapsed="false">
      <c r="A3029" s="6" t="s">
        <v>4751</v>
      </c>
      <c r="B3029" s="7" t="s">
        <v>1636</v>
      </c>
      <c r="C3029" s="17" t="n">
        <v>1351</v>
      </c>
      <c r="D3029" s="16" t="n">
        <v>-0.0018204727869968</v>
      </c>
      <c r="E3029" s="18" t="n">
        <v>0.000360303389496174</v>
      </c>
      <c r="F3029" s="16" t="n">
        <v>-0.00167621651263985</v>
      </c>
      <c r="G3029" s="18" t="n">
        <v>0.000325258120654881</v>
      </c>
      <c r="H3029" s="16" t="n">
        <v>3.69399894670699</v>
      </c>
      <c r="I3029" s="17" t="n">
        <v>131.853661352901</v>
      </c>
      <c r="J3029" s="18" t="n">
        <v>0.000322320901867592</v>
      </c>
      <c r="K3029" s="18" t="n">
        <v>0.000632449996572344</v>
      </c>
      <c r="L3029" s="16" t="n">
        <v>0.434852483474376</v>
      </c>
      <c r="M3029" s="16" t="n">
        <v>0.62009998979696</v>
      </c>
      <c r="N3029" s="16" t="n">
        <v>0.00202104541637897</v>
      </c>
      <c r="O3029" s="16" t="n">
        <v>0.0235059206140635</v>
      </c>
      <c r="P3029" s="34" t="b">
        <f aca="false">TRUE()</f>
        <v>1</v>
      </c>
      <c r="Q3029" s="18" t="n">
        <v>0.000291727058709131</v>
      </c>
    </row>
    <row r="3030" customFormat="false" ht="22.35" hidden="false" customHeight="false" outlineLevel="0" collapsed="false">
      <c r="A3030" s="6" t="s">
        <v>4752</v>
      </c>
      <c r="B3030" s="7" t="s">
        <v>1636</v>
      </c>
      <c r="C3030" s="17" t="n">
        <v>1352</v>
      </c>
      <c r="D3030" s="16" t="n">
        <v>-0.00182226959825681</v>
      </c>
      <c r="E3030" s="18" t="n">
        <v>0.000357135846035741</v>
      </c>
      <c r="F3030" s="16" t="n">
        <v>-0.00167742556372337</v>
      </c>
      <c r="G3030" s="18" t="n">
        <v>0.000323985596614383</v>
      </c>
      <c r="H3030" s="16" t="n">
        <v>3.73936154097684</v>
      </c>
      <c r="I3030" s="17" t="n">
        <v>132.204885864613</v>
      </c>
      <c r="J3030" s="18" t="n">
        <v>0.00027375423660106</v>
      </c>
      <c r="K3030" s="18" t="n">
        <v>0.000546455065846272</v>
      </c>
      <c r="L3030" s="16" t="n">
        <v>0.438759101323742</v>
      </c>
      <c r="M3030" s="16" t="n">
        <v>0.621650851953882</v>
      </c>
      <c r="N3030" s="16" t="n">
        <v>0.00184354106779434</v>
      </c>
      <c r="O3030" s="16" t="n">
        <v>0.0234305226922448</v>
      </c>
      <c r="P3030" s="34" t="b">
        <f aca="false">TRUE()</f>
        <v>1</v>
      </c>
      <c r="Q3030" s="18" t="n">
        <v>6.03225234804182E-005</v>
      </c>
    </row>
    <row r="3031" customFormat="false" ht="22.35" hidden="false" customHeight="false" outlineLevel="0" collapsed="false">
      <c r="A3031" s="6" t="s">
        <v>4753</v>
      </c>
      <c r="B3031" s="7" t="s">
        <v>1636</v>
      </c>
      <c r="C3031" s="17" t="n">
        <v>1353</v>
      </c>
      <c r="D3031" s="16" t="n">
        <v>-0.00183071803522058</v>
      </c>
      <c r="E3031" s="18" t="n">
        <v>0.000355411968521921</v>
      </c>
      <c r="F3031" s="16" t="n">
        <v>-0.00168425095653383</v>
      </c>
      <c r="G3031" s="18" t="n">
        <v>0.000324887143740287</v>
      </c>
      <c r="H3031" s="16" t="n">
        <v>3.79548808093297</v>
      </c>
      <c r="I3031" s="17" t="n">
        <v>132.757231506961</v>
      </c>
      <c r="J3031" s="18" t="n">
        <v>0.000223137562343374</v>
      </c>
      <c r="K3031" s="18" t="n">
        <v>0.000453709399179325</v>
      </c>
      <c r="L3031" s="16" t="n">
        <v>0.443095517130413</v>
      </c>
      <c r="M3031" s="16" t="n">
        <v>0.622997653300684</v>
      </c>
      <c r="N3031" s="16" t="n">
        <v>0.00164076892013996</v>
      </c>
      <c r="O3031" s="16" t="n">
        <v>0.0230951398435326</v>
      </c>
      <c r="P3031" s="34" t="b">
        <f aca="false">TRUE()</f>
        <v>1</v>
      </c>
      <c r="Q3031" s="18" t="n">
        <v>0.000204280501529305</v>
      </c>
    </row>
    <row r="3032" customFormat="false" ht="22.35" hidden="false" customHeight="false" outlineLevel="0" collapsed="false">
      <c r="A3032" s="6" t="s">
        <v>4754</v>
      </c>
      <c r="B3032" s="7" t="s">
        <v>1636</v>
      </c>
      <c r="C3032" s="17" t="n">
        <v>1354</v>
      </c>
      <c r="D3032" s="16" t="n">
        <v>-0.00184788609200484</v>
      </c>
      <c r="E3032" s="18" t="n">
        <v>0.000355522113853394</v>
      </c>
      <c r="F3032" s="16" t="n">
        <v>-0.00169857425155667</v>
      </c>
      <c r="G3032" s="18" t="n">
        <v>0.000328499059334816</v>
      </c>
      <c r="H3032" s="16" t="n">
        <v>3.86200497907722</v>
      </c>
      <c r="I3032" s="17" t="n">
        <v>133.552166221393</v>
      </c>
      <c r="J3032" s="18" t="n">
        <v>0.000174537128510141</v>
      </c>
      <c r="K3032" s="18" t="n">
        <v>0.000361802738919623</v>
      </c>
      <c r="L3032" s="16" t="n">
        <v>0.447649039278004</v>
      </c>
      <c r="M3032" s="16" t="n">
        <v>0.624609733700643</v>
      </c>
      <c r="N3032" s="16" t="n">
        <v>0.0014242156769454</v>
      </c>
      <c r="O3032" s="16" t="n">
        <v>0.0224453658044367</v>
      </c>
      <c r="P3032" s="34" t="b">
        <f aca="false">TRUE()</f>
        <v>1</v>
      </c>
      <c r="Q3032" s="18" t="n">
        <v>0.000333730783988782</v>
      </c>
    </row>
    <row r="3033" customFormat="false" ht="22.35" hidden="false" customHeight="false" outlineLevel="0" collapsed="false">
      <c r="A3033" s="6" t="s">
        <v>4755</v>
      </c>
      <c r="B3033" s="7" t="s">
        <v>1636</v>
      </c>
      <c r="C3033" s="17" t="n">
        <v>1355</v>
      </c>
      <c r="D3033" s="16" t="n">
        <v>-0.00187306019650995</v>
      </c>
      <c r="E3033" s="18" t="n">
        <v>0.000357337926276854</v>
      </c>
      <c r="F3033" s="16" t="n">
        <v>-0.00171976829987931</v>
      </c>
      <c r="G3033" s="18" t="n">
        <v>0.000334847549020237</v>
      </c>
      <c r="H3033" s="16" t="n">
        <v>3.93663177272552</v>
      </c>
      <c r="I3033" s="17" t="n">
        <v>134.619688161606</v>
      </c>
      <c r="J3033" s="18" t="n">
        <v>0.000131914194844727</v>
      </c>
      <c r="K3033" s="18" t="n">
        <v>0.000278739261000823</v>
      </c>
      <c r="L3033" s="16" t="n">
        <v>0.452050365838312</v>
      </c>
      <c r="M3033" s="16" t="n">
        <v>0.627017651260076</v>
      </c>
      <c r="N3033" s="16" t="n">
        <v>0.0012167592415104</v>
      </c>
      <c r="O3033" s="16" t="n">
        <v>0.0215799559485943</v>
      </c>
      <c r="P3033" s="34" t="b">
        <f aca="false">TRUE()</f>
        <v>1</v>
      </c>
      <c r="Q3033" s="18" t="n">
        <v>8.14814814814815E-005</v>
      </c>
    </row>
    <row r="3034" customFormat="false" ht="22.35" hidden="false" customHeight="false" outlineLevel="0" collapsed="false">
      <c r="A3034" s="6" t="s">
        <v>4756</v>
      </c>
      <c r="B3034" s="7" t="s">
        <v>1636</v>
      </c>
      <c r="C3034" s="17" t="n">
        <v>1356</v>
      </c>
      <c r="D3034" s="16" t="n">
        <v>-0.00190881365133483</v>
      </c>
      <c r="E3034" s="18" t="n">
        <v>0.000361345478594313</v>
      </c>
      <c r="F3034" s="16" t="n">
        <v>-0.00175026397802788</v>
      </c>
      <c r="G3034" s="18" t="n">
        <v>0.000344340037881839</v>
      </c>
      <c r="H3034" s="16" t="n">
        <v>4.01625894167433</v>
      </c>
      <c r="I3034" s="17" t="n">
        <v>135.940212634469</v>
      </c>
      <c r="J3034" s="18" t="n">
        <v>9.73480850962804E-005</v>
      </c>
      <c r="K3034" s="18" t="n">
        <v>0.000207896519210846</v>
      </c>
      <c r="L3034" s="16" t="n">
        <v>0.456056884844484</v>
      </c>
      <c r="M3034" s="16" t="n">
        <v>0.628629731660035</v>
      </c>
      <c r="N3034" s="16" t="n">
        <v>0.00104823464059899</v>
      </c>
      <c r="O3034" s="16" t="n">
        <v>0.0206732757623208</v>
      </c>
      <c r="P3034" s="34" t="b">
        <f aca="false">TRUE()</f>
        <v>1</v>
      </c>
      <c r="Q3034" s="18" t="n">
        <v>9.79677905911419E-005</v>
      </c>
    </row>
    <row r="3035" customFormat="false" ht="22.35" hidden="false" customHeight="false" outlineLevel="0" collapsed="false">
      <c r="A3035" s="6" t="s">
        <v>4757</v>
      </c>
      <c r="B3035" s="7" t="s">
        <v>1636</v>
      </c>
      <c r="C3035" s="17" t="n">
        <v>1357</v>
      </c>
      <c r="D3035" s="16" t="n">
        <v>-0.00195444661151019</v>
      </c>
      <c r="E3035" s="18" t="n">
        <v>0.000367416074792487</v>
      </c>
      <c r="F3035" s="16" t="n">
        <v>-0.00178940445862121</v>
      </c>
      <c r="G3035" s="18" t="n">
        <v>0.000356856316673372</v>
      </c>
      <c r="H3035" s="16" t="n">
        <v>4.09943365679928</v>
      </c>
      <c r="I3035" s="17" t="n">
        <v>137.496583912529</v>
      </c>
      <c r="J3035" s="18" t="n">
        <v>7.04752908327447E-005</v>
      </c>
      <c r="K3035" s="18" t="n">
        <v>0.000152647420123116</v>
      </c>
      <c r="L3035" s="16" t="n">
        <v>0.45962378039688</v>
      </c>
      <c r="M3035" s="16" t="n">
        <v>0.630629527599225</v>
      </c>
      <c r="N3035" s="18" t="n">
        <v>0.000914031969388633</v>
      </c>
      <c r="O3035" s="16" t="n">
        <v>0.0198828269530505</v>
      </c>
      <c r="P3035" s="34" t="b">
        <f aca="false">TRUE()</f>
        <v>1</v>
      </c>
      <c r="Q3035" s="18" t="n">
        <v>6.03538286465116E-005</v>
      </c>
    </row>
    <row r="3036" customFormat="false" ht="22.35" hidden="false" customHeight="false" outlineLevel="0" collapsed="false">
      <c r="A3036" s="6" t="s">
        <v>4758</v>
      </c>
      <c r="B3036" s="7" t="s">
        <v>1636</v>
      </c>
      <c r="C3036" s="17" t="n">
        <v>1358</v>
      </c>
      <c r="D3036" s="16" t="n">
        <v>-0.00201264660144349</v>
      </c>
      <c r="E3036" s="18" t="n">
        <v>0.000376081386918087</v>
      </c>
      <c r="F3036" s="16" t="n">
        <v>-0.00183989162999058</v>
      </c>
      <c r="G3036" s="18" t="n">
        <v>0.000372754783896186</v>
      </c>
      <c r="H3036" s="16" t="n">
        <v>4.17843882499608</v>
      </c>
      <c r="I3036" s="17" t="n">
        <v>139.226498717122</v>
      </c>
      <c r="J3036" s="18" t="n">
        <v>5.15581352016521E-005</v>
      </c>
      <c r="K3036" s="18" t="n">
        <v>0.000113690893244876</v>
      </c>
      <c r="L3036" s="16" t="n">
        <v>0.462182003643402</v>
      </c>
      <c r="M3036" s="16" t="n">
        <v>0.632466074890317</v>
      </c>
      <c r="N3036" s="18" t="n">
        <v>0.000828636903636715</v>
      </c>
      <c r="O3036" s="16" t="n">
        <v>0.0193454494239416</v>
      </c>
      <c r="P3036" s="34" t="b">
        <f aca="false">TRUE()</f>
        <v>1</v>
      </c>
      <c r="Q3036" s="18" t="n">
        <v>0.000261424728519994</v>
      </c>
    </row>
    <row r="3037" customFormat="false" ht="22.35" hidden="false" customHeight="false" outlineLevel="0" collapsed="false">
      <c r="A3037" s="6" t="s">
        <v>4759</v>
      </c>
      <c r="B3037" s="7" t="s">
        <v>1636</v>
      </c>
      <c r="C3037" s="17" t="n">
        <v>1359</v>
      </c>
      <c r="D3037" s="16" t="n">
        <v>-0.00208309282149671</v>
      </c>
      <c r="E3037" s="18" t="n">
        <v>0.000387319855321011</v>
      </c>
      <c r="F3037" s="16" t="n">
        <v>-0.00190157751038135</v>
      </c>
      <c r="G3037" s="18" t="n">
        <v>0.000391808603999175</v>
      </c>
      <c r="H3037" s="16" t="n">
        <v>4.24842928119946</v>
      </c>
      <c r="I3037" s="17" t="n">
        <v>141.046734893759</v>
      </c>
      <c r="J3037" s="18" t="n">
        <v>3.88910341545087E-005</v>
      </c>
      <c r="K3037" s="18" t="n">
        <v>8.70538251031343E-005</v>
      </c>
      <c r="L3037" s="16" t="n">
        <v>0.463563234898916</v>
      </c>
      <c r="M3037" s="16" t="n">
        <v>0.634098561371289</v>
      </c>
      <c r="N3037" s="18" t="n">
        <v>0.000781932886231</v>
      </c>
      <c r="O3037" s="16" t="n">
        <v>0.0191170008735813</v>
      </c>
      <c r="P3037" s="34" t="b">
        <f aca="false">TRUE()</f>
        <v>1</v>
      </c>
      <c r="Q3037" s="18" t="n">
        <v>5.34357976218441E-005</v>
      </c>
    </row>
    <row r="3038" customFormat="false" ht="22.35" hidden="false" customHeight="false" outlineLevel="0" collapsed="false">
      <c r="A3038" s="6" t="s">
        <v>4760</v>
      </c>
      <c r="B3038" s="7" t="s">
        <v>1636</v>
      </c>
      <c r="C3038" s="17" t="n">
        <v>1360</v>
      </c>
      <c r="D3038" s="16" t="n">
        <v>-0.00216696125389433</v>
      </c>
      <c r="E3038" s="18" t="n">
        <v>0.000401292002045112</v>
      </c>
      <c r="F3038" s="16" t="n">
        <v>-0.00197577036627015</v>
      </c>
      <c r="G3038" s="18" t="n">
        <v>0.000413796017210126</v>
      </c>
      <c r="H3038" s="16" t="n">
        <v>4.30482127646031</v>
      </c>
      <c r="I3038" s="17" t="n">
        <v>142.831444842783</v>
      </c>
      <c r="J3038" s="18" t="n">
        <v>3.08639489615875E-005</v>
      </c>
      <c r="K3038" s="18" t="n">
        <v>6.96873711591883E-005</v>
      </c>
      <c r="L3038" s="16" t="n">
        <v>0.463746180229778</v>
      </c>
      <c r="M3038" s="16" t="n">
        <v>0.635322926232017</v>
      </c>
      <c r="N3038" s="18" t="n">
        <v>0.000767379118556811</v>
      </c>
      <c r="O3038" s="16" t="n">
        <v>0.0191572392404782</v>
      </c>
      <c r="P3038" s="34" t="b">
        <f aca="false">TRUE()</f>
        <v>1</v>
      </c>
      <c r="Q3038" s="18" t="n">
        <v>0.000105627705627706</v>
      </c>
    </row>
    <row r="3039" customFormat="false" ht="22.35" hidden="false" customHeight="false" outlineLevel="0" collapsed="false">
      <c r="A3039" s="6" t="s">
        <v>4761</v>
      </c>
      <c r="B3039" s="7" t="s">
        <v>1636</v>
      </c>
      <c r="C3039" s="17" t="n">
        <v>1361</v>
      </c>
      <c r="D3039" s="16" t="n">
        <v>-0.00226350785226444</v>
      </c>
      <c r="E3039" s="18" t="n">
        <v>0.000417963574542023</v>
      </c>
      <c r="F3039" s="16" t="n">
        <v>-0.00206178333379232</v>
      </c>
      <c r="G3039" s="18" t="n">
        <v>0.000438601301120278</v>
      </c>
      <c r="H3039" s="16" t="n">
        <v>4.34725898600642</v>
      </c>
      <c r="I3039" s="17" t="n">
        <v>144.52947571528</v>
      </c>
      <c r="J3039" s="18" t="n">
        <v>2.58558328728475E-005</v>
      </c>
      <c r="K3039" s="18" t="n">
        <v>5.86348122526324E-005</v>
      </c>
      <c r="L3039" s="16" t="n">
        <v>0.462878079806318</v>
      </c>
      <c r="M3039" s="16" t="n">
        <v>0.635812672176309</v>
      </c>
      <c r="N3039" s="18" t="n">
        <v>0.000775189475231539</v>
      </c>
      <c r="O3039" s="16" t="n">
        <v>0.0194241850546786</v>
      </c>
      <c r="P3039" s="34" t="b">
        <f aca="false">TRUE()</f>
        <v>1</v>
      </c>
      <c r="Q3039" s="18" t="n">
        <v>0.000167045851794982</v>
      </c>
    </row>
    <row r="3040" customFormat="false" ht="22.35" hidden="false" customHeight="false" outlineLevel="0" collapsed="false">
      <c r="A3040" s="6" t="s">
        <v>4762</v>
      </c>
      <c r="B3040" s="7" t="s">
        <v>1636</v>
      </c>
      <c r="C3040" s="17" t="n">
        <v>1362</v>
      </c>
      <c r="D3040" s="16" t="n">
        <v>-0.00237511120209873</v>
      </c>
      <c r="E3040" s="18" t="n">
        <v>0.000437357639939856</v>
      </c>
      <c r="F3040" s="16" t="n">
        <v>-0.00216221180055135</v>
      </c>
      <c r="G3040" s="18" t="n">
        <v>0.000465769327699944</v>
      </c>
      <c r="H3040" s="16" t="n">
        <v>4.37283737851071</v>
      </c>
      <c r="I3040" s="17" t="n">
        <v>146.010369954439</v>
      </c>
      <c r="J3040" s="18" t="n">
        <v>2.31795431430138E-005</v>
      </c>
      <c r="K3040" s="18" t="n">
        <v>5.28254278108223E-005</v>
      </c>
      <c r="L3040" s="16" t="n">
        <v>0.461048534574669</v>
      </c>
      <c r="M3040" s="16" t="n">
        <v>0.63573104785226</v>
      </c>
      <c r="N3040" s="18" t="n">
        <v>0.000799896094802906</v>
      </c>
      <c r="O3040" s="16" t="n">
        <v>0.0196788945081734</v>
      </c>
      <c r="P3040" s="34" t="b">
        <f aca="false">TRUE()</f>
        <v>1</v>
      </c>
      <c r="Q3040" s="18" t="n">
        <v>0.000215112503225141</v>
      </c>
    </row>
    <row r="3041" customFormat="false" ht="22.35" hidden="false" customHeight="false" outlineLevel="0" collapsed="false">
      <c r="A3041" s="6" t="s">
        <v>4763</v>
      </c>
      <c r="B3041" s="7" t="s">
        <v>1636</v>
      </c>
      <c r="C3041" s="17" t="n">
        <v>1363</v>
      </c>
      <c r="D3041" s="16" t="n">
        <v>-0.00250159685229924</v>
      </c>
      <c r="E3041" s="18" t="n">
        <v>0.000459484158688821</v>
      </c>
      <c r="F3041" s="16" t="n">
        <v>-0.00227683962176373</v>
      </c>
      <c r="G3041" s="18" t="n">
        <v>0.000495104395827025</v>
      </c>
      <c r="H3041" s="16" t="n">
        <v>4.38448122989905</v>
      </c>
      <c r="I3041" s="17" t="n">
        <v>147.222816304838</v>
      </c>
      <c r="J3041" s="18" t="n">
        <v>2.20031981904826E-005</v>
      </c>
      <c r="K3041" s="18" t="n">
        <v>5.0310342969974E-005</v>
      </c>
      <c r="L3041" s="16" t="n">
        <v>0.45868078010998</v>
      </c>
      <c r="M3041" s="16" t="n">
        <v>0.635180083664932</v>
      </c>
      <c r="N3041" s="18" t="n">
        <v>0.00083528572962579</v>
      </c>
      <c r="O3041" s="16" t="n">
        <v>0.01980766540377</v>
      </c>
      <c r="P3041" s="34" t="b">
        <f aca="false">TRUE()</f>
        <v>1</v>
      </c>
      <c r="Q3041" s="18" t="n">
        <v>0.000350761287321761</v>
      </c>
    </row>
    <row r="3042" customFormat="false" ht="22.35" hidden="false" customHeight="false" outlineLevel="0" collapsed="false">
      <c r="A3042" s="6" t="s">
        <v>4764</v>
      </c>
      <c r="B3042" s="7" t="s">
        <v>1636</v>
      </c>
      <c r="C3042" s="17" t="n">
        <v>1364</v>
      </c>
      <c r="D3042" s="16" t="n">
        <v>-0.00264345470918115</v>
      </c>
      <c r="E3042" s="18" t="n">
        <v>0.00048403780258119</v>
      </c>
      <c r="F3042" s="16" t="n">
        <v>-0.00240633988933129</v>
      </c>
      <c r="G3042" s="18" t="n">
        <v>0.000525818044100379</v>
      </c>
      <c r="H3042" s="16" t="n">
        <v>4.384144674924</v>
      </c>
      <c r="I3042" s="17" t="n">
        <v>148.08182466283</v>
      </c>
      <c r="J3042" s="18" t="n">
        <v>2.19581345758029E-005</v>
      </c>
      <c r="K3042" s="18" t="n">
        <v>5.02349826293175E-005</v>
      </c>
      <c r="L3042" s="16" t="n">
        <v>0.456171792373799</v>
      </c>
      <c r="M3042" s="16" t="n">
        <v>0.633976124885216</v>
      </c>
      <c r="N3042" s="18" t="n">
        <v>0.000866296946814583</v>
      </c>
      <c r="O3042" s="16" t="n">
        <v>0.0196016080010437</v>
      </c>
      <c r="P3042" s="34" t="b">
        <f aca="false">TRUE()</f>
        <v>1</v>
      </c>
      <c r="Q3042" s="18" t="n">
        <v>0.000116483097407091</v>
      </c>
    </row>
    <row r="3043" customFormat="false" ht="22.35" hidden="false" customHeight="false" outlineLevel="0" collapsed="false">
      <c r="A3043" s="6" t="s">
        <v>4765</v>
      </c>
      <c r="B3043" s="7" t="s">
        <v>1636</v>
      </c>
      <c r="C3043" s="17" t="n">
        <v>1365</v>
      </c>
      <c r="D3043" s="16" t="n">
        <v>-0.00280124783343992</v>
      </c>
      <c r="E3043" s="18" t="n">
        <v>0.000511191201844665</v>
      </c>
      <c r="F3043" s="16" t="n">
        <v>-0.00255134361324457</v>
      </c>
      <c r="G3043" s="18" t="n">
        <v>0.000557721537855645</v>
      </c>
      <c r="H3043" s="16" t="n">
        <v>4.371554025879</v>
      </c>
      <c r="I3043" s="17" t="n">
        <v>148.545079247301</v>
      </c>
      <c r="J3043" s="18" t="n">
        <v>2.30678103367152E-005</v>
      </c>
      <c r="K3043" s="18" t="n">
        <v>5.25996774161363E-005</v>
      </c>
      <c r="L3043" s="16" t="n">
        <v>0.453555708776215</v>
      </c>
      <c r="M3043" s="16" t="n">
        <v>0.633649627589022</v>
      </c>
      <c r="N3043" s="18" t="n">
        <v>0.000893368384710674</v>
      </c>
      <c r="O3043" s="16" t="n">
        <v>0.0190518366366253</v>
      </c>
      <c r="P3043" s="34" t="b">
        <f aca="false">TRUE()</f>
        <v>1</v>
      </c>
      <c r="Q3043" s="18" t="n">
        <v>0.000317210590428963</v>
      </c>
    </row>
    <row r="3044" customFormat="false" ht="22.35" hidden="false" customHeight="false" outlineLevel="0" collapsed="false">
      <c r="A3044" s="6" t="s">
        <v>4766</v>
      </c>
      <c r="B3044" s="7" t="s">
        <v>1636</v>
      </c>
      <c r="C3044" s="17" t="n">
        <v>1366</v>
      </c>
      <c r="D3044" s="16" t="n">
        <v>-0.00297546755914989</v>
      </c>
      <c r="E3044" s="18" t="n">
        <v>0.000540651134837677</v>
      </c>
      <c r="F3044" s="16" t="n">
        <v>-0.00271248974927489</v>
      </c>
      <c r="G3044" s="18" t="n">
        <v>0.000590372011814936</v>
      </c>
      <c r="H3044" s="16" t="n">
        <v>4.34886107959028</v>
      </c>
      <c r="I3044" s="17" t="n">
        <v>148.638017797767</v>
      </c>
      <c r="J3044" s="18" t="n">
        <v>2.52791118764503E-005</v>
      </c>
      <c r="K3044" s="18" t="n">
        <v>5.73582910263909E-005</v>
      </c>
      <c r="L3044" s="16" t="n">
        <v>0.450942615751672</v>
      </c>
      <c r="M3044" s="16" t="n">
        <v>0.632751760024487</v>
      </c>
      <c r="N3044" s="18" t="n">
        <v>0.000909427061899995</v>
      </c>
      <c r="O3044" s="16" t="n">
        <v>0.0180497188968869</v>
      </c>
      <c r="P3044" s="34" t="b">
        <f aca="false">TRUE()</f>
        <v>1</v>
      </c>
      <c r="Q3044" s="18" t="n">
        <v>0.000470521226803243</v>
      </c>
    </row>
    <row r="3045" customFormat="false" ht="22.35" hidden="false" customHeight="false" outlineLevel="0" collapsed="false">
      <c r="A3045" s="6" t="s">
        <v>4767</v>
      </c>
      <c r="B3045" s="7" t="s">
        <v>1636</v>
      </c>
      <c r="C3045" s="17" t="n">
        <v>1367</v>
      </c>
      <c r="D3045" s="16" t="n">
        <v>-0.00316695833490088</v>
      </c>
      <c r="E3045" s="18" t="n">
        <v>0.000572461766339629</v>
      </c>
      <c r="F3045" s="16" t="n">
        <v>-0.00289065885455747</v>
      </c>
      <c r="G3045" s="18" t="n">
        <v>0.000623872859201155</v>
      </c>
      <c r="H3045" s="16" t="n">
        <v>4.31690290357616</v>
      </c>
      <c r="I3045" s="17" t="n">
        <v>148.425148923945</v>
      </c>
      <c r="J3045" s="18" t="n">
        <v>2.87787079164402E-005</v>
      </c>
      <c r="K3045" s="18" t="n">
        <v>6.5156376352006E-005</v>
      </c>
      <c r="L3045" s="16" t="n">
        <v>0.448217872382343</v>
      </c>
      <c r="M3045" s="16" t="n">
        <v>0.632078359351087</v>
      </c>
      <c r="N3045" s="18" t="n">
        <v>0.000916752940369233</v>
      </c>
      <c r="O3045" s="16" t="n">
        <v>0.0166989160494012</v>
      </c>
      <c r="P3045" s="34" t="b">
        <f aca="false">TRUE()</f>
        <v>1</v>
      </c>
      <c r="Q3045" s="18" t="n">
        <v>0.00021810104106905</v>
      </c>
    </row>
    <row r="3046" customFormat="false" ht="22.35" hidden="false" customHeight="false" outlineLevel="0" collapsed="false">
      <c r="A3046" s="6" t="s">
        <v>4768</v>
      </c>
      <c r="B3046" s="7" t="s">
        <v>1636</v>
      </c>
      <c r="C3046" s="17" t="n">
        <v>1368</v>
      </c>
      <c r="D3046" s="16" t="n">
        <v>-0.00337384271813154</v>
      </c>
      <c r="E3046" s="18" t="n">
        <v>0.000606010520980889</v>
      </c>
      <c r="F3046" s="16" t="n">
        <v>-0.00308416160164971</v>
      </c>
      <c r="G3046" s="18" t="n">
        <v>0.000657700640698446</v>
      </c>
      <c r="H3046" s="16" t="n">
        <v>4.27881341675624</v>
      </c>
      <c r="I3046" s="17" t="n">
        <v>147.981727972326</v>
      </c>
      <c r="J3046" s="18" t="n">
        <v>3.35805517739729E-005</v>
      </c>
      <c r="K3046" s="18" t="n">
        <v>7.55744522028131E-005</v>
      </c>
      <c r="L3046" s="16" t="n">
        <v>0.445490405663369</v>
      </c>
      <c r="M3046" s="16" t="n">
        <v>0.630956024895419</v>
      </c>
      <c r="N3046" s="18" t="n">
        <v>0.000920113262296196</v>
      </c>
      <c r="O3046" s="16" t="n">
        <v>0.015127370948111</v>
      </c>
      <c r="P3046" s="34" t="b">
        <f aca="false">TRUE()</f>
        <v>1</v>
      </c>
      <c r="Q3046" s="18" t="n">
        <v>0.000433010868988523</v>
      </c>
    </row>
    <row r="3047" customFormat="false" ht="22.35" hidden="false" customHeight="false" outlineLevel="0" collapsed="false">
      <c r="A3047" s="6" t="s">
        <v>4769</v>
      </c>
      <c r="B3047" s="7" t="s">
        <v>1636</v>
      </c>
      <c r="C3047" s="17" t="n">
        <v>1369</v>
      </c>
      <c r="D3047" s="16" t="n">
        <v>-0.00359819264596065</v>
      </c>
      <c r="E3047" s="18" t="n">
        <v>0.000641597009991279</v>
      </c>
      <c r="F3047" s="16" t="n">
        <v>-0.00329496609969053</v>
      </c>
      <c r="G3047" s="18" t="n">
        <v>0.000692396811742714</v>
      </c>
      <c r="H3047" s="16" t="n">
        <v>4.23500782885092</v>
      </c>
      <c r="I3047" s="17" t="n">
        <v>147.383832799344</v>
      </c>
      <c r="J3047" s="18" t="n">
        <v>4.00629469083247E-005</v>
      </c>
      <c r="K3047" s="18" t="n">
        <v>8.94839772171946E-005</v>
      </c>
      <c r="L3047" s="16" t="n">
        <v>0.442591373717933</v>
      </c>
      <c r="M3047" s="16" t="n">
        <v>0.630609121518213</v>
      </c>
      <c r="N3047" s="18" t="n">
        <v>0.000913527051343822</v>
      </c>
      <c r="O3047" s="16" t="n">
        <v>0.0131191842510982</v>
      </c>
      <c r="P3047" s="34" t="b">
        <f aca="false">TRUE()</f>
        <v>1</v>
      </c>
      <c r="Q3047" s="18" t="n">
        <v>0.000211682944306176</v>
      </c>
    </row>
    <row r="3048" customFormat="false" ht="22.35" hidden="false" customHeight="false" outlineLevel="0" collapsed="false">
      <c r="A3048" s="6" t="s">
        <v>4770</v>
      </c>
      <c r="B3048" s="7" t="s">
        <v>1636</v>
      </c>
      <c r="C3048" s="17" t="n">
        <v>1370</v>
      </c>
      <c r="D3048" s="16" t="n">
        <v>-0.00383549916516384</v>
      </c>
      <c r="E3048" s="18" t="n">
        <v>0.000678280160332221</v>
      </c>
      <c r="F3048" s="16" t="n">
        <v>-0.00351896721574131</v>
      </c>
      <c r="G3048" s="18" t="n">
        <v>0.000727527974063734</v>
      </c>
      <c r="H3048" s="16" t="n">
        <v>4.18655052448479</v>
      </c>
      <c r="I3048" s="17" t="n">
        <v>146.746306708108</v>
      </c>
      <c r="J3048" s="18" t="n">
        <v>4.86184608915251E-005</v>
      </c>
      <c r="K3048" s="18" t="n">
        <v>0.000107494199626974</v>
      </c>
      <c r="L3048" s="16" t="n">
        <v>0.439309515170785</v>
      </c>
      <c r="M3048" s="16" t="n">
        <v>0.630364248546067</v>
      </c>
      <c r="N3048" s="18" t="n">
        <v>0.000913510630561609</v>
      </c>
      <c r="O3048" s="16" t="n">
        <v>0.0110852654847584</v>
      </c>
      <c r="P3048" s="34" t="b">
        <f aca="false">TRUE()</f>
        <v>1</v>
      </c>
      <c r="Q3048" s="18" t="n">
        <v>0.000271399964806004</v>
      </c>
    </row>
    <row r="3049" customFormat="false" ht="22.35" hidden="false" customHeight="false" outlineLevel="0" collapsed="false">
      <c r="A3049" s="6" t="s">
        <v>4771</v>
      </c>
      <c r="B3049" s="7" t="s">
        <v>1636</v>
      </c>
      <c r="C3049" s="17" t="n">
        <v>1371</v>
      </c>
      <c r="D3049" s="16" t="n">
        <v>-0.0040871463592399</v>
      </c>
      <c r="E3049" s="18" t="n">
        <v>0.000716147173459727</v>
      </c>
      <c r="F3049" s="16" t="n">
        <v>-0.00375742730070497</v>
      </c>
      <c r="G3049" s="18" t="n">
        <v>0.000763501551448595</v>
      </c>
      <c r="H3049" s="16" t="n">
        <v>4.13504036903261</v>
      </c>
      <c r="I3049" s="17" t="n">
        <v>146.121795006425</v>
      </c>
      <c r="J3049" s="18" t="n">
        <v>5.9603417344592E-005</v>
      </c>
      <c r="K3049" s="18" t="n">
        <v>0.000130254966814143</v>
      </c>
      <c r="L3049" s="16" t="n">
        <v>0.435659954132779</v>
      </c>
      <c r="M3049" s="16" t="n">
        <v>0.630078563411897</v>
      </c>
      <c r="N3049" s="18" t="n">
        <v>0.000926449100427946</v>
      </c>
      <c r="O3049" s="16" t="n">
        <v>0.00925854040164281</v>
      </c>
      <c r="P3049" s="34" t="b">
        <f aca="false">TRUE()</f>
        <v>1</v>
      </c>
      <c r="Q3049" s="18" t="n">
        <v>0.000148719262698225</v>
      </c>
    </row>
    <row r="3050" customFormat="false" ht="22.35" hidden="false" customHeight="false" outlineLevel="0" collapsed="false">
      <c r="A3050" s="6" t="s">
        <v>4772</v>
      </c>
      <c r="B3050" s="7" t="s">
        <v>1636</v>
      </c>
      <c r="C3050" s="17" t="n">
        <v>1372</v>
      </c>
      <c r="D3050" s="16" t="n">
        <v>-0.00434986149024127</v>
      </c>
      <c r="E3050" s="18" t="n">
        <v>0.000754691008356111</v>
      </c>
      <c r="F3050" s="16" t="n">
        <v>-0.00400721955179044</v>
      </c>
      <c r="G3050" s="18" t="n">
        <v>0.000800214894608788</v>
      </c>
      <c r="H3050" s="16" t="n">
        <v>4.08174983600892</v>
      </c>
      <c r="I3050" s="17" t="n">
        <v>145.566669862946</v>
      </c>
      <c r="J3050" s="18" t="n">
        <v>7.34175321038888E-005</v>
      </c>
      <c r="K3050" s="18" t="n">
        <v>0.000158688936578718</v>
      </c>
      <c r="L3050" s="16" t="n">
        <v>0.431612041207779</v>
      </c>
      <c r="M3050" s="16" t="n">
        <v>0.6299153147638</v>
      </c>
      <c r="N3050" s="18" t="n">
        <v>0.000935465527395947</v>
      </c>
      <c r="O3050" s="16" t="n">
        <v>0.00709913517991981</v>
      </c>
      <c r="P3050" s="34" t="b">
        <f aca="false">TRUE()</f>
        <v>1</v>
      </c>
      <c r="Q3050" s="18" t="n">
        <v>0.000147240780256989</v>
      </c>
    </row>
    <row r="3051" customFormat="false" ht="22.35" hidden="false" customHeight="false" outlineLevel="0" collapsed="false">
      <c r="A3051" s="6" t="s">
        <v>4773</v>
      </c>
      <c r="B3051" s="7" t="s">
        <v>1636</v>
      </c>
      <c r="C3051" s="17" t="n">
        <v>1373</v>
      </c>
      <c r="D3051" s="16" t="n">
        <v>-0.00462183376228643</v>
      </c>
      <c r="E3051" s="18" t="n">
        <v>0.000793402746904416</v>
      </c>
      <c r="F3051" s="16" t="n">
        <v>-0.00426668023048277</v>
      </c>
      <c r="G3051" s="18" t="n">
        <v>0.000837531230641087</v>
      </c>
      <c r="H3051" s="16" t="n">
        <v>4.02763890719137</v>
      </c>
      <c r="I3051" s="17" t="n">
        <v>145.119493289373</v>
      </c>
      <c r="J3051" s="18" t="n">
        <v>9.05033977586835E-005</v>
      </c>
      <c r="K3051" s="18" t="n">
        <v>0.000194203257858602</v>
      </c>
      <c r="L3051" s="16" t="n">
        <v>0.427153728727387</v>
      </c>
      <c r="M3051" s="16" t="n">
        <v>0.62944597490052</v>
      </c>
      <c r="N3051" s="18" t="n">
        <v>0.000960397523420767</v>
      </c>
      <c r="O3051" s="16" t="n">
        <v>0.00506477188150086</v>
      </c>
      <c r="P3051" s="34" t="b">
        <f aca="false">TRUE()</f>
        <v>1</v>
      </c>
      <c r="Q3051" s="18" t="n">
        <v>0.000440955784038597</v>
      </c>
    </row>
    <row r="3052" customFormat="false" ht="22.35" hidden="false" customHeight="false" outlineLevel="0" collapsed="false">
      <c r="A3052" s="6" t="s">
        <v>4774</v>
      </c>
      <c r="B3052" s="7" t="s">
        <v>1636</v>
      </c>
      <c r="C3052" s="17" t="n">
        <v>1374</v>
      </c>
      <c r="D3052" s="16" t="n">
        <v>-0.00490077829249223</v>
      </c>
      <c r="E3052" s="18" t="n">
        <v>0.000831959119432068</v>
      </c>
      <c r="F3052" s="16" t="n">
        <v>-0.00453345658179736</v>
      </c>
      <c r="G3052" s="18" t="n">
        <v>0.000875576603619813</v>
      </c>
      <c r="H3052" s="16" t="n">
        <v>3.97476807678271</v>
      </c>
      <c r="I3052" s="17" t="n">
        <v>144.817287180827</v>
      </c>
      <c r="J3052" s="18" t="n">
        <v>0.000110765892458332</v>
      </c>
      <c r="K3052" s="18" t="n">
        <v>0.000235491011117867</v>
      </c>
      <c r="L3052" s="16" t="n">
        <v>0.422398399509889</v>
      </c>
      <c r="M3052" s="16" t="n">
        <v>0.628813386389144</v>
      </c>
      <c r="N3052" s="18" t="n">
        <v>0.000993656076254929</v>
      </c>
      <c r="O3052" s="16" t="n">
        <v>0.00307967672195039</v>
      </c>
      <c r="P3052" s="34" t="b">
        <f aca="false">TRUE()</f>
        <v>1</v>
      </c>
      <c r="Q3052" s="18" t="n">
        <v>0.000147337538068083</v>
      </c>
    </row>
    <row r="3053" customFormat="false" ht="22.35" hidden="false" customHeight="false" outlineLevel="0" collapsed="false">
      <c r="A3053" s="6" t="s">
        <v>4775</v>
      </c>
      <c r="B3053" s="7" t="s">
        <v>1636</v>
      </c>
      <c r="C3053" s="17" t="n">
        <v>1375</v>
      </c>
      <c r="D3053" s="16" t="n">
        <v>-0.00518253239632413</v>
      </c>
      <c r="E3053" s="18" t="n">
        <v>0.000869621450734765</v>
      </c>
      <c r="F3053" s="16" t="n">
        <v>-0.00480378217231909</v>
      </c>
      <c r="G3053" s="18" t="n">
        <v>0.000913602396752498</v>
      </c>
      <c r="H3053" s="16" t="n">
        <v>3.92218793318736</v>
      </c>
      <c r="I3053" s="17" t="n">
        <v>144.642380303799</v>
      </c>
      <c r="J3053" s="18" t="n">
        <v>0.000135104237932379</v>
      </c>
      <c r="K3053" s="18" t="n">
        <v>0.000285189515472722</v>
      </c>
      <c r="L3053" s="16" t="n">
        <v>0.417300665384914</v>
      </c>
      <c r="M3053" s="16" t="n">
        <v>0.628568513416998</v>
      </c>
      <c r="N3053" s="16" t="n">
        <v>0.00105496758940703</v>
      </c>
      <c r="O3053" s="16" t="n">
        <v>0.00150732671687306</v>
      </c>
      <c r="P3053" s="34" t="b">
        <f aca="false">TRUE()</f>
        <v>1</v>
      </c>
      <c r="Q3053" s="18" t="n">
        <v>0.000156257730298808</v>
      </c>
    </row>
    <row r="3054" customFormat="false" ht="22.35" hidden="false" customHeight="false" outlineLevel="0" collapsed="false">
      <c r="A3054" s="6" t="s">
        <v>4776</v>
      </c>
      <c r="B3054" s="7" t="s">
        <v>1636</v>
      </c>
      <c r="C3054" s="17" t="n">
        <v>1376</v>
      </c>
      <c r="D3054" s="16" t="n">
        <v>-0.00546288089759579</v>
      </c>
      <c r="E3054" s="18" t="n">
        <v>0.000906068906471888</v>
      </c>
      <c r="F3054" s="16" t="n">
        <v>-0.0050734102166928</v>
      </c>
      <c r="G3054" s="18" t="n">
        <v>0.000951632987857519</v>
      </c>
      <c r="H3054" s="16" t="n">
        <v>3.87115669894375</v>
      </c>
      <c r="I3054" s="17" t="n">
        <v>144.61530214786</v>
      </c>
      <c r="J3054" s="18" t="n">
        <v>0.000163466748382278</v>
      </c>
      <c r="K3054" s="18" t="n">
        <v>0.000340555725796412</v>
      </c>
      <c r="L3054" s="16" t="n">
        <v>0.411946291980298</v>
      </c>
      <c r="M3054" s="16" t="n">
        <v>0.628099173553719</v>
      </c>
      <c r="N3054" s="16" t="n">
        <v>0.00116563685787852</v>
      </c>
      <c r="O3054" s="18" t="n">
        <v>0.000725516985036633</v>
      </c>
      <c r="P3054" s="34" t="b">
        <f aca="false">TRUE()</f>
        <v>1</v>
      </c>
      <c r="Q3054" s="18" t="n">
        <v>0.000360687292336617</v>
      </c>
    </row>
    <row r="3055" customFormat="false" ht="22.35" hidden="false" customHeight="false" outlineLevel="0" collapsed="false">
      <c r="A3055" s="6" t="s">
        <v>4777</v>
      </c>
      <c r="B3055" s="7" t="s">
        <v>1636</v>
      </c>
      <c r="C3055" s="17" t="n">
        <v>1377</v>
      </c>
      <c r="D3055" s="16" t="n">
        <v>-0.00573655826887684</v>
      </c>
      <c r="E3055" s="18" t="n">
        <v>0.000940352188897422</v>
      </c>
      <c r="F3055" s="16" t="n">
        <v>-0.00533768878268721</v>
      </c>
      <c r="G3055" s="18" t="n">
        <v>0.000988233684853831</v>
      </c>
      <c r="H3055" s="16" t="n">
        <v>3.81962134404899</v>
      </c>
      <c r="I3055" s="17" t="n">
        <v>144.674817156918</v>
      </c>
      <c r="J3055" s="18" t="n">
        <v>0.000197754323205379</v>
      </c>
      <c r="K3055" s="18" t="n">
        <v>0.000405875589170287</v>
      </c>
      <c r="L3055" s="16" t="n">
        <v>0.406299434167133</v>
      </c>
      <c r="M3055" s="16" t="n">
        <v>0.627323742475258</v>
      </c>
      <c r="N3055" s="16" t="n">
        <v>0.00133412693292582</v>
      </c>
      <c r="O3055" s="18" t="n">
        <v>0.000521214920522545</v>
      </c>
      <c r="P3055" s="34" t="b">
        <f aca="false">TRUE()</f>
        <v>1</v>
      </c>
      <c r="Q3055" s="18" t="n">
        <v>0.000170071457610157</v>
      </c>
    </row>
    <row r="3056" customFormat="false" ht="22.35" hidden="false" customHeight="false" outlineLevel="0" collapsed="false">
      <c r="A3056" s="6" t="s">
        <v>4778</v>
      </c>
      <c r="B3056" s="7" t="s">
        <v>1636</v>
      </c>
      <c r="C3056" s="17" t="n">
        <v>1378</v>
      </c>
      <c r="D3056" s="16" t="n">
        <v>-0.00600050335526965</v>
      </c>
      <c r="E3056" s="18" t="n">
        <v>0.000972383180859373</v>
      </c>
      <c r="F3056" s="16" t="n">
        <v>-0.00559350348772585</v>
      </c>
      <c r="G3056" s="16" t="n">
        <v>0.00102334102945385</v>
      </c>
      <c r="H3056" s="16" t="n">
        <v>3.7681283019377</v>
      </c>
      <c r="I3056" s="17" t="n">
        <v>144.815177202168</v>
      </c>
      <c r="J3056" s="18" t="n">
        <v>0.00023871778616008</v>
      </c>
      <c r="K3056" s="18" t="n">
        <v>0.000482316851297143</v>
      </c>
      <c r="L3056" s="16" t="n">
        <v>0.400444465223719</v>
      </c>
      <c r="M3056" s="16" t="n">
        <v>0.626650341801857</v>
      </c>
      <c r="N3056" s="16" t="n">
        <v>0.00153950036704047</v>
      </c>
      <c r="O3056" s="18" t="n">
        <v>0.000417415318163861</v>
      </c>
      <c r="P3056" s="34" t="b">
        <f aca="false">TRUE()</f>
        <v>1</v>
      </c>
      <c r="Q3056" s="18" t="n">
        <v>0.000442535431488191</v>
      </c>
    </row>
    <row r="3057" customFormat="false" ht="22.35" hidden="false" customHeight="false" outlineLevel="0" collapsed="false">
      <c r="A3057" s="6" t="s">
        <v>4779</v>
      </c>
      <c r="B3057" s="7" t="s">
        <v>1636</v>
      </c>
      <c r="C3057" s="17" t="n">
        <v>1379</v>
      </c>
      <c r="D3057" s="16" t="n">
        <v>-0.00624845210640271</v>
      </c>
      <c r="E3057" s="16" t="n">
        <v>0.00100116203807616</v>
      </c>
      <c r="F3057" s="16" t="n">
        <v>-0.00583540866224096</v>
      </c>
      <c r="G3057" s="16" t="n">
        <v>0.00105532186519825</v>
      </c>
      <c r="H3057" s="16" t="n">
        <v>3.71307343638562</v>
      </c>
      <c r="I3057" s="17" t="n">
        <v>144.975223393415</v>
      </c>
      <c r="J3057" s="18" t="n">
        <v>0.000291355845489003</v>
      </c>
      <c r="K3057" s="18" t="n">
        <v>0.000576048956064489</v>
      </c>
      <c r="L3057" s="16" t="n">
        <v>0.394171336093211</v>
      </c>
      <c r="M3057" s="16" t="n">
        <v>0.62534435261708</v>
      </c>
      <c r="N3057" s="16" t="n">
        <v>0.00177591828070483</v>
      </c>
      <c r="O3057" s="18" t="n">
        <v>7.75352941739918E-005</v>
      </c>
      <c r="P3057" s="34" t="b">
        <f aca="false">TRUE()</f>
        <v>1</v>
      </c>
      <c r="Q3057" s="18" t="n">
        <v>0.000262736956194963</v>
      </c>
    </row>
    <row r="3058" customFormat="false" ht="22.35" hidden="false" customHeight="false" outlineLevel="0" collapsed="false">
      <c r="A3058" s="6" t="s">
        <v>4780</v>
      </c>
      <c r="B3058" s="7" t="s">
        <v>1636</v>
      </c>
      <c r="C3058" s="17" t="n">
        <v>1380</v>
      </c>
      <c r="D3058" s="16" t="n">
        <v>-0.00647768241287548</v>
      </c>
      <c r="E3058" s="16" t="n">
        <v>0.00102668714587792</v>
      </c>
      <c r="F3058" s="16" t="n">
        <v>-0.0060608092212753</v>
      </c>
      <c r="G3058" s="16" t="n">
        <v>0.00108373400506143</v>
      </c>
      <c r="H3058" s="16" t="n">
        <v>3.65340715682198</v>
      </c>
      <c r="I3058" s="17" t="n">
        <v>145.114252070102</v>
      </c>
      <c r="J3058" s="18" t="n">
        <v>0.000360766714735544</v>
      </c>
      <c r="K3058" s="18" t="n">
        <v>0.000701913673770515</v>
      </c>
      <c r="L3058" s="16" t="n">
        <v>0.387477871152509</v>
      </c>
      <c r="M3058" s="16" t="n">
        <v>0.623120089786757</v>
      </c>
      <c r="N3058" s="16" t="n">
        <v>0.00208580180799728</v>
      </c>
      <c r="O3058" s="18" t="n">
        <v>6.52641783509111E-005</v>
      </c>
      <c r="P3058" s="34" t="b">
        <f aca="false">TRUE()</f>
        <v>1</v>
      </c>
      <c r="Q3058" s="18" t="n">
        <v>6.97523208882962E-005</v>
      </c>
    </row>
    <row r="3059" customFormat="false" ht="22.35" hidden="false" customHeight="false" outlineLevel="0" collapsed="false">
      <c r="A3059" s="6" t="s">
        <v>4781</v>
      </c>
      <c r="B3059" s="7" t="s">
        <v>1636</v>
      </c>
      <c r="C3059" s="17" t="n">
        <v>1381</v>
      </c>
      <c r="D3059" s="16" t="n">
        <v>-0.00668215313375405</v>
      </c>
      <c r="E3059" s="16" t="n">
        <v>0.00104807205711326</v>
      </c>
      <c r="F3059" s="16" t="n">
        <v>-0.00626428064931937</v>
      </c>
      <c r="G3059" s="16" t="n">
        <v>0.00110724229835176</v>
      </c>
      <c r="H3059" s="16" t="n">
        <v>3.58688909480642</v>
      </c>
      <c r="I3059" s="17" t="n">
        <v>145.198922047175</v>
      </c>
      <c r="J3059" s="18" t="n">
        <v>0.000456546404983568</v>
      </c>
      <c r="K3059" s="18" t="n">
        <v>0.000877160916982318</v>
      </c>
      <c r="L3059" s="16" t="n">
        <v>0.380208800527877</v>
      </c>
      <c r="M3059" s="16" t="n">
        <v>0.620446893174166</v>
      </c>
      <c r="N3059" s="16" t="n">
        <v>0.00247557043051539</v>
      </c>
      <c r="O3059" s="18" t="n">
        <v>5.63697964709299E-005</v>
      </c>
      <c r="P3059" s="34" t="b">
        <f aca="false">TRUE()</f>
        <v>1</v>
      </c>
      <c r="Q3059" s="18" t="n">
        <v>0.00042765193521019</v>
      </c>
    </row>
    <row r="3060" customFormat="false" ht="22.35" hidden="false" customHeight="false" outlineLevel="0" collapsed="false">
      <c r="A3060" s="6" t="s">
        <v>4782</v>
      </c>
      <c r="B3060" s="7" t="s">
        <v>1636</v>
      </c>
      <c r="C3060" s="17" t="n">
        <v>1382</v>
      </c>
      <c r="D3060" s="16" t="n">
        <v>-0.00686169382921264</v>
      </c>
      <c r="E3060" s="16" t="n">
        <v>0.00106562398954353</v>
      </c>
      <c r="F3060" s="16" t="n">
        <v>-0.00644572459838676</v>
      </c>
      <c r="G3060" s="16" t="n">
        <v>0.00112578951573254</v>
      </c>
      <c r="H3060" s="16" t="n">
        <v>3.51173896615596</v>
      </c>
      <c r="I3060" s="17" t="n">
        <v>145.199311240414</v>
      </c>
      <c r="J3060" s="18" t="n">
        <v>0.000593559157790042</v>
      </c>
      <c r="K3060" s="16" t="n">
        <v>0.00112580918867855</v>
      </c>
      <c r="L3060" s="16" t="n">
        <v>0.372241954322028</v>
      </c>
      <c r="M3060" s="16" t="n">
        <v>0.617447199265381</v>
      </c>
      <c r="N3060" s="16" t="n">
        <v>0.00300739720056297</v>
      </c>
      <c r="O3060" s="18" t="n">
        <v>4.94660887947085E-005</v>
      </c>
      <c r="P3060" s="34" t="b">
        <f aca="false">TRUE()</f>
        <v>1</v>
      </c>
      <c r="Q3060" s="18" t="n">
        <v>3.26134812021909E-005</v>
      </c>
    </row>
    <row r="3061" customFormat="false" ht="22.35" hidden="false" customHeight="false" outlineLevel="0" collapsed="false">
      <c r="A3061" s="6" t="s">
        <v>4783</v>
      </c>
      <c r="B3061" s="7" t="s">
        <v>1636</v>
      </c>
      <c r="C3061" s="17" t="n">
        <v>1383</v>
      </c>
      <c r="D3061" s="16" t="n">
        <v>-0.00701000712338955</v>
      </c>
      <c r="E3061" s="16" t="n">
        <v>0.0010785785953521</v>
      </c>
      <c r="F3061" s="16" t="n">
        <v>-0.00659927105211316</v>
      </c>
      <c r="G3061" s="16" t="n">
        <v>0.00113812728628817</v>
      </c>
      <c r="H3061" s="16" t="n">
        <v>3.42665037063717</v>
      </c>
      <c r="I3061" s="17" t="n">
        <v>145.080714119158</v>
      </c>
      <c r="J3061" s="18" t="n">
        <v>0.000795220156692745</v>
      </c>
      <c r="K3061" s="16" t="n">
        <v>0.00149058882126237</v>
      </c>
      <c r="L3061" s="16" t="n">
        <v>0.363509399646204</v>
      </c>
      <c r="M3061" s="16" t="n">
        <v>0.613733292521171</v>
      </c>
      <c r="N3061" s="16" t="n">
        <v>0.0036973638014422</v>
      </c>
      <c r="O3061" s="18" t="n">
        <v>4.39223856707708E-005</v>
      </c>
      <c r="P3061" s="34" t="b">
        <f aca="false">TRUE()</f>
        <v>1</v>
      </c>
      <c r="Q3061" s="18" t="n">
        <v>0.000145367526849008</v>
      </c>
    </row>
    <row r="3062" customFormat="false" ht="22.35" hidden="false" customHeight="false" outlineLevel="0" collapsed="false">
      <c r="A3062" s="6" t="s">
        <v>4784</v>
      </c>
      <c r="B3062" s="7" t="s">
        <v>1636</v>
      </c>
      <c r="C3062" s="17" t="n">
        <v>1384</v>
      </c>
      <c r="D3062" s="16" t="n">
        <v>-0.00712842742225799</v>
      </c>
      <c r="E3062" s="16" t="n">
        <v>0.00108746923752649</v>
      </c>
      <c r="F3062" s="16" t="n">
        <v>-0.00672624328801364</v>
      </c>
      <c r="G3062" s="16" t="n">
        <v>0.00114437043296195</v>
      </c>
      <c r="H3062" s="16" t="n">
        <v>3.32952932506787</v>
      </c>
      <c r="I3062" s="17" t="n">
        <v>144.807551496661</v>
      </c>
      <c r="J3062" s="16" t="n">
        <v>0.00110349691587418</v>
      </c>
      <c r="K3062" s="16" t="n">
        <v>0.00204808237964125</v>
      </c>
      <c r="L3062" s="16" t="n">
        <v>0.353852005374875</v>
      </c>
      <c r="M3062" s="16" t="n">
        <v>0.60867258443016</v>
      </c>
      <c r="N3062" s="16" t="n">
        <v>0.00466333304230588</v>
      </c>
      <c r="O3062" s="18" t="n">
        <v>3.93129313629232E-005</v>
      </c>
      <c r="P3062" s="34" t="b">
        <f aca="false">TRUE()</f>
        <v>1</v>
      </c>
      <c r="Q3062" s="18" t="n">
        <v>6.92870911128706E-005</v>
      </c>
    </row>
    <row r="3063" customFormat="false" ht="22.35" hidden="false" customHeight="false" outlineLevel="0" collapsed="false">
      <c r="A3063" s="6" t="s">
        <v>4785</v>
      </c>
      <c r="B3063" s="7" t="s">
        <v>1636</v>
      </c>
      <c r="C3063" s="17" t="n">
        <v>1385</v>
      </c>
      <c r="D3063" s="16" t="n">
        <v>-0.00720966306513752</v>
      </c>
      <c r="E3063" s="16" t="n">
        <v>0.00109144283193652</v>
      </c>
      <c r="F3063" s="16" t="n">
        <v>-0.00681960502776555</v>
      </c>
      <c r="G3063" s="16" t="n">
        <v>0.00114366718564113</v>
      </c>
      <c r="H3063" s="16" t="n">
        <v>3.21986436978058</v>
      </c>
      <c r="I3063" s="17" t="n">
        <v>144.385694683193</v>
      </c>
      <c r="J3063" s="16" t="n">
        <v>0.00158438124206633</v>
      </c>
      <c r="K3063" s="16" t="n">
        <v>0.00289146092989239</v>
      </c>
      <c r="L3063" s="16" t="n">
        <v>0.343171090661655</v>
      </c>
      <c r="M3063" s="16" t="n">
        <v>0.604448525660647</v>
      </c>
      <c r="N3063" s="16" t="n">
        <v>0.00599634235475935</v>
      </c>
      <c r="O3063" s="18" t="n">
        <v>3.55612046336727E-005</v>
      </c>
      <c r="P3063" s="34" t="b">
        <f aca="false">TRUE()</f>
        <v>1</v>
      </c>
      <c r="Q3063" s="18" t="n">
        <v>0.000138993745890644</v>
      </c>
    </row>
    <row r="3064" customFormat="false" ht="22.35" hidden="false" customHeight="false" outlineLevel="0" collapsed="false">
      <c r="A3064" s="6" t="s">
        <v>4786</v>
      </c>
      <c r="B3064" s="7" t="s">
        <v>1636</v>
      </c>
      <c r="C3064" s="17" t="n">
        <v>1386</v>
      </c>
      <c r="D3064" s="16" t="n">
        <v>-0.00725690798799081</v>
      </c>
      <c r="E3064" s="16" t="n">
        <v>0.0010912639424294</v>
      </c>
      <c r="F3064" s="16" t="n">
        <v>-0.00688228780325849</v>
      </c>
      <c r="G3064" s="16" t="n">
        <v>0.00113668250892036</v>
      </c>
      <c r="H3064" s="16" t="n">
        <v>3.09624028277123</v>
      </c>
      <c r="I3064" s="17" t="n">
        <v>143.802145767634</v>
      </c>
      <c r="J3064" s="16" t="n">
        <v>0.00235670443271073</v>
      </c>
      <c r="K3064" s="16" t="n">
        <v>0.00422476172602572</v>
      </c>
      <c r="L3064" s="16" t="n">
        <v>0.331310255629044</v>
      </c>
      <c r="M3064" s="16" t="n">
        <v>0.599979593918988</v>
      </c>
      <c r="N3064" s="16" t="n">
        <v>0.00790371379504103</v>
      </c>
      <c r="O3064" s="18" t="n">
        <v>3.25130361010797E-005</v>
      </c>
      <c r="P3064" s="34" t="b">
        <f aca="false">TRUE()</f>
        <v>1</v>
      </c>
      <c r="Q3064" s="18" t="n">
        <v>4.62962962962963E-005</v>
      </c>
    </row>
    <row r="3065" customFormat="false" ht="22.35" hidden="false" customHeight="false" outlineLevel="0" collapsed="false">
      <c r="A3065" s="6" t="s">
        <v>4787</v>
      </c>
      <c r="B3065" s="7" t="s">
        <v>1636</v>
      </c>
      <c r="C3065" s="17" t="n">
        <v>1387</v>
      </c>
      <c r="D3065" s="16" t="n">
        <v>-0.00726693510837252</v>
      </c>
      <c r="E3065" s="16" t="n">
        <v>0.00108671725246367</v>
      </c>
      <c r="F3065" s="16" t="n">
        <v>-0.00691089364615415</v>
      </c>
      <c r="G3065" s="16" t="n">
        <v>0.00112340553992108</v>
      </c>
      <c r="H3065" s="16" t="n">
        <v>2.9589673366724</v>
      </c>
      <c r="I3065" s="17" t="n">
        <v>143.071737069744</v>
      </c>
      <c r="J3065" s="16" t="n">
        <v>0.00361341892345543</v>
      </c>
      <c r="K3065" s="16" t="n">
        <v>0.0062927773950231</v>
      </c>
      <c r="L3065" s="16" t="n">
        <v>0.31822563356292</v>
      </c>
      <c r="M3065" s="16" t="n">
        <v>0.594225079073564</v>
      </c>
      <c r="N3065" s="16" t="n">
        <v>0.0107138205051629</v>
      </c>
      <c r="O3065" s="18" t="n">
        <v>3.01533411702386E-005</v>
      </c>
      <c r="P3065" s="34" t="b">
        <f aca="false">TRUE()</f>
        <v>1</v>
      </c>
      <c r="Q3065" s="18" t="n">
        <v>0.000273034140532822</v>
      </c>
    </row>
    <row r="3066" customFormat="false" ht="22.35" hidden="false" customHeight="false" outlineLevel="0" collapsed="false">
      <c r="A3066" s="6" t="s">
        <v>4788</v>
      </c>
      <c r="B3066" s="7" t="s">
        <v>1636</v>
      </c>
      <c r="C3066" s="17" t="n">
        <v>1388</v>
      </c>
      <c r="D3066" s="16" t="n">
        <v>-0.00723997586195829</v>
      </c>
      <c r="E3066" s="16" t="n">
        <v>0.00107795253695442</v>
      </c>
      <c r="F3066" s="16" t="n">
        <v>-0.00690553202150076</v>
      </c>
      <c r="G3066" s="16" t="n">
        <v>0.00110427160341363</v>
      </c>
      <c r="H3066" s="16" t="n">
        <v>2.80652565408808</v>
      </c>
      <c r="I3066" s="17" t="n">
        <v>142.211860364208</v>
      </c>
      <c r="J3066" s="16" t="n">
        <v>0.00571066624420383</v>
      </c>
      <c r="K3066" s="16" t="n">
        <v>0.00963776531657011</v>
      </c>
      <c r="L3066" s="16" t="n">
        <v>0.303666038378215</v>
      </c>
      <c r="M3066" s="16" t="n">
        <v>0.589266401387614</v>
      </c>
      <c r="N3066" s="16" t="n">
        <v>0.0146863211442071</v>
      </c>
      <c r="O3066" s="18" t="n">
        <v>2.84513184722959E-005</v>
      </c>
      <c r="P3066" s="34" t="b">
        <f aca="false">TRUE()</f>
        <v>1</v>
      </c>
      <c r="Q3066" s="18" t="n">
        <v>0.000319064204448046</v>
      </c>
    </row>
    <row r="3067" customFormat="false" ht="22.35" hidden="false" customHeight="false" outlineLevel="0" collapsed="false">
      <c r="A3067" s="6" t="s">
        <v>4789</v>
      </c>
      <c r="B3067" s="7" t="s">
        <v>1636</v>
      </c>
      <c r="C3067" s="17" t="n">
        <v>1389</v>
      </c>
      <c r="D3067" s="16" t="n">
        <v>-0.00717641740263334</v>
      </c>
      <c r="E3067" s="16" t="n">
        <v>0.00106508228769373</v>
      </c>
      <c r="F3067" s="16" t="n">
        <v>-0.0068658722894108</v>
      </c>
      <c r="G3067" s="16" t="n">
        <v>0.00108001365995744</v>
      </c>
      <c r="H3067" s="16" t="n">
        <v>2.64209888288014</v>
      </c>
      <c r="I3067" s="17" t="n">
        <v>141.266103785456</v>
      </c>
      <c r="J3067" s="16" t="n">
        <v>0.00916846336842702</v>
      </c>
      <c r="K3067" s="16" t="n">
        <v>0.0149917742233933</v>
      </c>
      <c r="L3067" s="16" t="n">
        <v>0.287828624720111</v>
      </c>
      <c r="M3067" s="16" t="n">
        <v>0.584532190592797</v>
      </c>
      <c r="N3067" s="16" t="n">
        <v>0.0206334593550924</v>
      </c>
      <c r="O3067" s="18" t="n">
        <v>2.74474438750563E-005</v>
      </c>
      <c r="P3067" s="34" t="b">
        <f aca="false">TRUE()</f>
        <v>1</v>
      </c>
      <c r="Q3067" s="18" t="n">
        <v>0.000192541714476476</v>
      </c>
    </row>
    <row r="3068" customFormat="false" ht="22.35" hidden="false" customHeight="false" outlineLevel="0" collapsed="false">
      <c r="A3068" s="6" t="s">
        <v>4790</v>
      </c>
      <c r="B3068" s="7" t="s">
        <v>1636</v>
      </c>
      <c r="C3068" s="17" t="n">
        <v>1390</v>
      </c>
      <c r="D3068" s="16" t="n">
        <v>-0.00707677795644497</v>
      </c>
      <c r="E3068" s="16" t="n">
        <v>0.00104828765900893</v>
      </c>
      <c r="F3068" s="16" t="n">
        <v>-0.0067923334482821</v>
      </c>
      <c r="G3068" s="16" t="n">
        <v>0.00105106688185677</v>
      </c>
      <c r="H3068" s="16" t="n">
        <v>2.46349669802541</v>
      </c>
      <c r="I3068" s="17" t="n">
        <v>140.245140991295</v>
      </c>
      <c r="J3068" s="16" t="n">
        <v>0.014969034370186</v>
      </c>
      <c r="K3068" s="16" t="n">
        <v>0.0234863866299704</v>
      </c>
      <c r="L3068" s="16" t="n">
        <v>0.270399788066355</v>
      </c>
      <c r="M3068" s="16" t="n">
        <v>0.579104173043567</v>
      </c>
      <c r="N3068" s="16" t="n">
        <v>0.0295273673683419</v>
      </c>
      <c r="O3068" s="18" t="n">
        <v>2.7134180692453E-005</v>
      </c>
      <c r="P3068" s="34" t="b">
        <f aca="false">TRUE()</f>
        <v>1</v>
      </c>
      <c r="Q3068" s="18" t="n">
        <v>0.000575884948318997</v>
      </c>
    </row>
    <row r="3069" customFormat="false" ht="22.35" hidden="false" customHeight="false" outlineLevel="0" collapsed="false">
      <c r="A3069" s="6" t="s">
        <v>4791</v>
      </c>
      <c r="B3069" s="7" t="s">
        <v>1636</v>
      </c>
      <c r="C3069" s="17" t="n">
        <v>1391</v>
      </c>
      <c r="D3069" s="16" t="n">
        <v>-0.00694378669095553</v>
      </c>
      <c r="E3069" s="16" t="n">
        <v>0.00102785479536299</v>
      </c>
      <c r="F3069" s="16" t="n">
        <v>-0.00668672096726108</v>
      </c>
      <c r="G3069" s="16" t="n">
        <v>0.00101856219284011</v>
      </c>
      <c r="H3069" s="16" t="n">
        <v>2.27505444837258</v>
      </c>
      <c r="I3069" s="17" t="n">
        <v>139.209311359657</v>
      </c>
      <c r="J3069" s="16" t="n">
        <v>0.0244305036621231</v>
      </c>
      <c r="K3069" s="16" t="n">
        <v>0.0365225469012287</v>
      </c>
      <c r="L3069" s="16" t="n">
        <v>0.251679556394697</v>
      </c>
      <c r="M3069" s="16" t="n">
        <v>0.573063973063973</v>
      </c>
      <c r="N3069" s="16" t="n">
        <v>0.0424698531763828</v>
      </c>
      <c r="O3069" s="18" t="n">
        <v>2.76310559787634E-005</v>
      </c>
      <c r="P3069" s="34" t="b">
        <f aca="false">TRUE()</f>
        <v>1</v>
      </c>
      <c r="Q3069" s="18" t="n">
        <v>9.96198996198996E-005</v>
      </c>
    </row>
    <row r="3070" customFormat="false" ht="22.35" hidden="false" customHeight="false" outlineLevel="0" collapsed="false">
      <c r="A3070" s="6" t="s">
        <v>4792</v>
      </c>
      <c r="B3070" s="7" t="s">
        <v>1636</v>
      </c>
      <c r="C3070" s="17" t="n">
        <v>1392</v>
      </c>
      <c r="D3070" s="16" t="n">
        <v>-0.00677709101577045</v>
      </c>
      <c r="E3070" s="16" t="n">
        <v>0.00100366573669804</v>
      </c>
      <c r="F3070" s="16" t="n">
        <v>-0.00654850684686968</v>
      </c>
      <c r="G3070" s="18" t="n">
        <v>0.000982548885428206</v>
      </c>
      <c r="H3070" s="16" t="n">
        <v>2.07585093070658</v>
      </c>
      <c r="I3070" s="17" t="n">
        <v>138.161256836771</v>
      </c>
      <c r="J3070" s="16" t="n">
        <v>0.0397614863414661</v>
      </c>
      <c r="K3070" s="16" t="n">
        <v>0.0569196855181387</v>
      </c>
      <c r="L3070" s="16" t="n">
        <v>0.231518156794825</v>
      </c>
      <c r="M3070" s="16" t="n">
        <v>0.566248342005918</v>
      </c>
      <c r="N3070" s="16" t="n">
        <v>0.0609911075935974</v>
      </c>
      <c r="O3070" s="18" t="n">
        <v>2.91169330703978E-005</v>
      </c>
      <c r="P3070" s="34" t="b">
        <f aca="false">FALSE()</f>
        <v>0</v>
      </c>
      <c r="Q3070" s="16"/>
    </row>
    <row r="3071" customFormat="false" ht="22.35" hidden="false" customHeight="false" outlineLevel="0" collapsed="false">
      <c r="A3071" s="6" t="s">
        <v>4793</v>
      </c>
      <c r="B3071" s="7" t="s">
        <v>1636</v>
      </c>
      <c r="C3071" s="17" t="n">
        <v>1393</v>
      </c>
      <c r="D3071" s="16" t="n">
        <v>-0.00658080355273699</v>
      </c>
      <c r="E3071" s="18" t="n">
        <v>0.00097619051430623</v>
      </c>
      <c r="F3071" s="16" t="n">
        <v>-0.00638087569979241</v>
      </c>
      <c r="G3071" s="18" t="n">
        <v>0.000944036398089318</v>
      </c>
      <c r="H3071" s="16" t="n">
        <v>1.87035195847924</v>
      </c>
      <c r="I3071" s="17" t="n">
        <v>137.136884734791</v>
      </c>
      <c r="J3071" s="16" t="n">
        <v>0.0635664779748504</v>
      </c>
      <c r="K3071" s="16" t="n">
        <v>0.0868623258464369</v>
      </c>
      <c r="L3071" s="16" t="n">
        <v>0.210308847174743</v>
      </c>
      <c r="M3071" s="16" t="n">
        <v>0.558412406897255</v>
      </c>
      <c r="N3071" s="16" t="n">
        <v>0.0888286363119925</v>
      </c>
      <c r="O3071" s="18" t="n">
        <v>3.19695502822184E-005</v>
      </c>
      <c r="P3071" s="34" t="b">
        <f aca="false">FALSE()</f>
        <v>0</v>
      </c>
      <c r="Q3071" s="16"/>
    </row>
    <row r="3072" customFormat="false" ht="22.35" hidden="false" customHeight="false" outlineLevel="0" collapsed="false">
      <c r="A3072" s="6" t="s">
        <v>4794</v>
      </c>
      <c r="B3072" s="7" t="s">
        <v>1636</v>
      </c>
      <c r="C3072" s="17" t="n">
        <v>1394</v>
      </c>
      <c r="D3072" s="16" t="n">
        <v>-0.00635721453157813</v>
      </c>
      <c r="E3072" s="18" t="n">
        <v>0.000945660334687969</v>
      </c>
      <c r="F3072" s="16" t="n">
        <v>-0.00618595109502654</v>
      </c>
      <c r="G3072" s="18" t="n">
        <v>0.000903398912045982</v>
      </c>
      <c r="H3072" s="16" t="n">
        <v>1.65707509191828</v>
      </c>
      <c r="I3072" s="17" t="n">
        <v>136.13970870526</v>
      </c>
      <c r="J3072" s="16" t="n">
        <v>0.0998070958753611</v>
      </c>
      <c r="K3072" s="16" t="n">
        <v>0.132205377555936</v>
      </c>
      <c r="L3072" s="16" t="n">
        <v>0.187853559117267</v>
      </c>
      <c r="M3072" s="16" t="n">
        <v>0.550800938679727</v>
      </c>
      <c r="N3072" s="16" t="n">
        <v>0.129374365565843</v>
      </c>
      <c r="O3072" s="18" t="n">
        <v>3.70066018010769E-005</v>
      </c>
      <c r="P3072" s="34" t="b">
        <f aca="false">FALSE()</f>
        <v>0</v>
      </c>
      <c r="Q3072" s="16"/>
    </row>
    <row r="3073" customFormat="false" ht="22.35" hidden="false" customHeight="false" outlineLevel="0" collapsed="false">
      <c r="A3073" s="6" t="s">
        <v>4795</v>
      </c>
      <c r="B3073" s="7" t="s">
        <v>1636</v>
      </c>
      <c r="C3073" s="17" t="n">
        <v>1395</v>
      </c>
      <c r="D3073" s="16" t="n">
        <v>-0.0061110268380567</v>
      </c>
      <c r="E3073" s="18" t="n">
        <v>0.00091264179350353</v>
      </c>
      <c r="F3073" s="16" t="n">
        <v>-0.00596767457371457</v>
      </c>
      <c r="G3073" s="18" t="n">
        <v>0.000861526502607654</v>
      </c>
      <c r="H3073" s="16" t="n">
        <v>1.43981879991322</v>
      </c>
      <c r="I3073" s="17" t="n">
        <v>135.192897344953</v>
      </c>
      <c r="J3073" s="16" t="n">
        <v>0.152230270921245</v>
      </c>
      <c r="K3073" s="16" t="n">
        <v>0.196075612763243</v>
      </c>
      <c r="L3073" s="16" t="n">
        <v>0.164526897783526</v>
      </c>
      <c r="M3073" s="16" t="n">
        <v>0.542393633302724</v>
      </c>
      <c r="N3073" s="16" t="n">
        <v>0.185083135922724</v>
      </c>
      <c r="O3073" s="18" t="n">
        <v>4.60690720817045E-005</v>
      </c>
      <c r="P3073" s="34" t="b">
        <f aca="false">FALSE()</f>
        <v>0</v>
      </c>
      <c r="Q3073" s="16"/>
    </row>
    <row r="3074" customFormat="false" ht="22.35" hidden="false" customHeight="false" outlineLevel="0" collapsed="false">
      <c r="A3074" s="6" t="s">
        <v>4796</v>
      </c>
      <c r="B3074" s="7" t="s">
        <v>1636</v>
      </c>
      <c r="C3074" s="17" t="n">
        <v>1396</v>
      </c>
      <c r="D3074" s="16" t="n">
        <v>-0.00584337135311929</v>
      </c>
      <c r="E3074" s="18" t="n">
        <v>0.00087712035806119</v>
      </c>
      <c r="F3074" s="16" t="n">
        <v>-0.0057270146671467</v>
      </c>
      <c r="G3074" s="18" t="n">
        <v>0.000818425883879108</v>
      </c>
      <c r="H3074" s="16" t="n">
        <v>1.21812512186068</v>
      </c>
      <c r="I3074" s="17" t="n">
        <v>134.292881647975</v>
      </c>
      <c r="J3074" s="16" t="n">
        <v>0.225312226335911</v>
      </c>
      <c r="K3074" s="16" t="n">
        <v>0.28062597217708</v>
      </c>
      <c r="L3074" s="16" t="n">
        <v>0.140276530944855</v>
      </c>
      <c r="M3074" s="16" t="n">
        <v>0.533639424548515</v>
      </c>
      <c r="N3074" s="16" t="n">
        <v>0.264010357443427</v>
      </c>
      <c r="O3074" s="18" t="n">
        <v>6.5099466842058E-005</v>
      </c>
      <c r="P3074" s="34" t="b">
        <f aca="false">FALSE()</f>
        <v>0</v>
      </c>
      <c r="Q3074" s="16"/>
    </row>
    <row r="3075" customFormat="false" ht="22.35" hidden="false" customHeight="false" outlineLevel="0" collapsed="false">
      <c r="A3075" s="6" t="s">
        <v>4797</v>
      </c>
      <c r="B3075" s="7" t="s">
        <v>1636</v>
      </c>
      <c r="C3075" s="17" t="n">
        <v>1397</v>
      </c>
      <c r="D3075" s="16" t="n">
        <v>-0.00556237110290259</v>
      </c>
      <c r="E3075" s="18" t="n">
        <v>0.000840160047562952</v>
      </c>
      <c r="F3075" s="16" t="n">
        <v>-0.00547151757541333</v>
      </c>
      <c r="G3075" s="18" t="n">
        <v>0.000775354366484525</v>
      </c>
      <c r="H3075" s="16" t="n">
        <v>0.994585413082879</v>
      </c>
      <c r="I3075" s="17" t="n">
        <v>133.461073917129</v>
      </c>
      <c r="J3075" s="16" t="n">
        <v>0.32173777530221</v>
      </c>
      <c r="K3075" s="16" t="n">
        <v>0.374861982580916</v>
      </c>
      <c r="L3075" s="16" t="n">
        <v>0.115376988021542</v>
      </c>
      <c r="M3075" s="16" t="n">
        <v>0.524048566472809</v>
      </c>
      <c r="N3075" s="16" t="n">
        <v>0.351967321661452</v>
      </c>
      <c r="O3075" s="18" t="n">
        <v>0.000512769030948832</v>
      </c>
      <c r="P3075" s="34" t="b">
        <f aca="false">FALSE()</f>
        <v>0</v>
      </c>
      <c r="Q3075" s="16"/>
    </row>
    <row r="3076" customFormat="false" ht="22.35" hidden="false" customHeight="false" outlineLevel="0" collapsed="false">
      <c r="A3076" s="6" t="s">
        <v>4798</v>
      </c>
      <c r="B3076" s="7" t="s">
        <v>1636</v>
      </c>
      <c r="C3076" s="17" t="n">
        <v>1398</v>
      </c>
      <c r="D3076" s="16" t="n">
        <v>-0.00527019674471829</v>
      </c>
      <c r="E3076" s="18" t="n">
        <v>0.000801977016748607</v>
      </c>
      <c r="F3076" s="16" t="n">
        <v>-0.00520319473191947</v>
      </c>
      <c r="G3076" s="18" t="n">
        <v>0.000732422878993488</v>
      </c>
      <c r="H3076" s="16" t="n">
        <v>0.769560716665428</v>
      </c>
      <c r="I3076" s="17" t="n">
        <v>132.689876231741</v>
      </c>
      <c r="J3076" s="16" t="n">
        <v>0.442928304981948</v>
      </c>
      <c r="K3076" s="16" t="n">
        <v>0.495058568724774</v>
      </c>
      <c r="L3076" s="16" t="n">
        <v>0.0898956989107559</v>
      </c>
      <c r="M3076" s="16" t="n">
        <v>0.514580144883175</v>
      </c>
      <c r="N3076" s="16" t="n">
        <v>0.474648670324583</v>
      </c>
      <c r="O3076" s="16" t="n">
        <v>0.00307139041397856</v>
      </c>
      <c r="P3076" s="34" t="b">
        <f aca="false">FALSE()</f>
        <v>0</v>
      </c>
      <c r="Q3076" s="16"/>
    </row>
    <row r="3077" customFormat="false" ht="22.35" hidden="false" customHeight="false" outlineLevel="0" collapsed="false">
      <c r="A3077" s="6" t="s">
        <v>4799</v>
      </c>
      <c r="B3077" s="7" t="s">
        <v>1636</v>
      </c>
      <c r="C3077" s="17" t="n">
        <v>1399</v>
      </c>
      <c r="D3077" s="16" t="n">
        <v>-0.00497335630964961</v>
      </c>
      <c r="E3077" s="18" t="n">
        <v>0.000763453050750722</v>
      </c>
      <c r="F3077" s="16" t="n">
        <v>-0.00492845291457308</v>
      </c>
      <c r="G3077" s="18" t="n">
        <v>0.000690364104410331</v>
      </c>
      <c r="H3077" s="16" t="n">
        <v>0.542530228520391</v>
      </c>
      <c r="I3077" s="17" t="n">
        <v>131.974471342852</v>
      </c>
      <c r="J3077" s="16" t="n">
        <v>0.588368274257979</v>
      </c>
      <c r="K3077" s="16" t="n">
        <v>0.636861851374703</v>
      </c>
      <c r="L3077" s="16" t="n">
        <v>0.0637940647650691</v>
      </c>
      <c r="M3077" s="16" t="n">
        <v>0.506274869911234</v>
      </c>
      <c r="N3077" s="16" t="n">
        <v>0.618000774951558</v>
      </c>
      <c r="O3077" s="16" t="n">
        <v>0.00746914153327267</v>
      </c>
      <c r="P3077" s="34" t="b">
        <f aca="false">FALSE()</f>
        <v>0</v>
      </c>
      <c r="Q3077" s="16"/>
    </row>
    <row r="3078" customFormat="false" ht="22.35" hidden="false" customHeight="false" outlineLevel="0" collapsed="false">
      <c r="A3078" s="6" t="s">
        <v>4800</v>
      </c>
      <c r="B3078" s="7" t="s">
        <v>1636</v>
      </c>
      <c r="C3078" s="17" t="n">
        <v>1400</v>
      </c>
      <c r="D3078" s="16" t="n">
        <v>-0.00467393878460354</v>
      </c>
      <c r="E3078" s="18" t="n">
        <v>0.000724716482496504</v>
      </c>
      <c r="F3078" s="16" t="n">
        <v>-0.00464910636501481</v>
      </c>
      <c r="G3078" s="18" t="n">
        <v>0.00064931843267764</v>
      </c>
      <c r="H3078" s="16" t="n">
        <v>0.316472987260568</v>
      </c>
      <c r="I3078" s="17" t="n">
        <v>131.32226753597</v>
      </c>
      <c r="J3078" s="16" t="n">
        <v>0.752146021971666</v>
      </c>
      <c r="K3078" s="16" t="n">
        <v>0.792033999285058</v>
      </c>
      <c r="L3078" s="16" t="n">
        <v>0.037441443490083</v>
      </c>
      <c r="M3078" s="16" t="n">
        <v>0.503152739516376</v>
      </c>
      <c r="N3078" s="16" t="n">
        <v>0.769378662960289</v>
      </c>
      <c r="O3078" s="16" t="n">
        <v>0.0125614480616862</v>
      </c>
      <c r="P3078" s="34" t="b">
        <f aca="false">FALSE()</f>
        <v>0</v>
      </c>
      <c r="Q3078" s="16"/>
    </row>
    <row r="3079" customFormat="false" ht="22.35" hidden="false" customHeight="false" outlineLevel="0" collapsed="false">
      <c r="A3079" s="6" t="s">
        <v>4801</v>
      </c>
      <c r="B3079" s="7" t="s">
        <v>1636</v>
      </c>
      <c r="C3079" s="17" t="n">
        <v>1401</v>
      </c>
      <c r="D3079" s="16" t="n">
        <v>-0.00437751307433122</v>
      </c>
      <c r="E3079" s="18" t="n">
        <v>0.000686651274193783</v>
      </c>
      <c r="F3079" s="16" t="n">
        <v>-0.00437067638588157</v>
      </c>
      <c r="G3079" s="18" t="n">
        <v>0.000609901500935699</v>
      </c>
      <c r="H3079" s="16" t="n">
        <v>0.0920687892856479</v>
      </c>
      <c r="I3079" s="17" t="n">
        <v>130.72095231944</v>
      </c>
      <c r="J3079" s="16" t="n">
        <v>0.926784330957857</v>
      </c>
      <c r="K3079" s="16" t="n">
        <v>0.934213012745957</v>
      </c>
      <c r="L3079" s="16" t="n">
        <v>0.010955340355147</v>
      </c>
      <c r="M3079" s="16" t="n">
        <v>0.511743699622488</v>
      </c>
      <c r="N3079" s="16" t="n">
        <v>0.910032428144683</v>
      </c>
      <c r="O3079" s="16" t="n">
        <v>0.0179685573928091</v>
      </c>
      <c r="P3079" s="34" t="b">
        <f aca="false">FALSE()</f>
        <v>0</v>
      </c>
      <c r="Q3079" s="16"/>
    </row>
    <row r="3080" customFormat="false" ht="22.35" hidden="false" customHeight="false" outlineLevel="0" collapsed="false">
      <c r="A3080" s="6" t="s">
        <v>4802</v>
      </c>
      <c r="B3080" s="7" t="s">
        <v>1636</v>
      </c>
      <c r="C3080" s="17" t="n">
        <v>1402</v>
      </c>
      <c r="D3080" s="16" t="n">
        <v>-0.0040863522058316</v>
      </c>
      <c r="E3080" s="18" t="n">
        <v>0.000649269846035514</v>
      </c>
      <c r="F3080" s="16" t="n">
        <v>-0.00409534830261402</v>
      </c>
      <c r="G3080" s="18" t="n">
        <v>0.000572131850404051</v>
      </c>
      <c r="H3080" s="16" t="n">
        <v>-0.128262315068879</v>
      </c>
      <c r="I3080" s="17" t="n">
        <v>130.179546227698</v>
      </c>
      <c r="J3080" s="16" t="n">
        <v>0.898139322890097</v>
      </c>
      <c r="K3080" s="16" t="n">
        <v>0.911314960878704</v>
      </c>
      <c r="L3080" s="16" t="n">
        <v>-0.0153426240401981</v>
      </c>
      <c r="M3080" s="16" t="n">
        <v>0.520742781348842</v>
      </c>
      <c r="N3080" s="16" t="n">
        <v>0.942198770735606</v>
      </c>
      <c r="O3080" s="16" t="n">
        <v>0.0236582736402092</v>
      </c>
      <c r="P3080" s="34" t="b">
        <f aca="false">FALSE()</f>
        <v>0</v>
      </c>
      <c r="Q3080" s="16"/>
    </row>
    <row r="3081" customFormat="false" ht="22.35" hidden="false" customHeight="false" outlineLevel="0" collapsed="false">
      <c r="A3081" s="6" t="s">
        <v>4803</v>
      </c>
      <c r="B3081" s="7" t="s">
        <v>1636</v>
      </c>
      <c r="C3081" s="17" t="n">
        <v>1403</v>
      </c>
      <c r="D3081" s="16" t="n">
        <v>-0.00380424798975637</v>
      </c>
      <c r="E3081" s="18" t="n">
        <v>0.000613210765848421</v>
      </c>
      <c r="F3081" s="16" t="n">
        <v>-0.00382710424890247</v>
      </c>
      <c r="G3081" s="18" t="n">
        <v>0.000536441964010527</v>
      </c>
      <c r="H3081" s="16" t="n">
        <v>-0.345372224084052</v>
      </c>
      <c r="I3081" s="17" t="n">
        <v>129.692448245628</v>
      </c>
      <c r="J3081" s="16" t="n">
        <v>0.730374090006397</v>
      </c>
      <c r="K3081" s="16" t="n">
        <v>0.77342497410731</v>
      </c>
      <c r="L3081" s="16" t="n">
        <v>-0.041512387644498</v>
      </c>
      <c r="M3081" s="16" t="n">
        <v>0.528619528619529</v>
      </c>
      <c r="N3081" s="16" t="n">
        <v>0.813413445979549</v>
      </c>
      <c r="O3081" s="16" t="n">
        <v>0.0294864216808118</v>
      </c>
      <c r="P3081" s="34" t="b">
        <f aca="false">FALSE()</f>
        <v>0</v>
      </c>
      <c r="Q3081" s="16"/>
    </row>
    <row r="3082" customFormat="false" ht="22.35" hidden="false" customHeight="false" outlineLevel="0" collapsed="false">
      <c r="A3082" s="6" t="s">
        <v>4804</v>
      </c>
      <c r="B3082" s="7" t="s">
        <v>1636</v>
      </c>
      <c r="C3082" s="17" t="n">
        <v>1404</v>
      </c>
      <c r="D3082" s="16" t="n">
        <v>-0.00353239441685637</v>
      </c>
      <c r="E3082" s="18" t="n">
        <v>0.000578301997370135</v>
      </c>
      <c r="F3082" s="16" t="n">
        <v>-0.00356704257014764</v>
      </c>
      <c r="G3082" s="18" t="n">
        <v>0.000502615639123456</v>
      </c>
      <c r="H3082" s="16" t="n">
        <v>-0.555637036180607</v>
      </c>
      <c r="I3082" s="17" t="n">
        <v>129.262149279362</v>
      </c>
      <c r="J3082" s="16" t="n">
        <v>0.5794194226288</v>
      </c>
      <c r="K3082" s="16" t="n">
        <v>0.628501513291238</v>
      </c>
      <c r="L3082" s="16" t="n">
        <v>-0.0670738829528989</v>
      </c>
      <c r="M3082" s="16" t="n">
        <v>0.535047444138353</v>
      </c>
      <c r="N3082" s="16" t="n">
        <v>0.693062429579695</v>
      </c>
      <c r="O3082" s="16" t="n">
        <v>0.0352285046054835</v>
      </c>
      <c r="P3082" s="34" t="b">
        <f aca="false">FALSE()</f>
        <v>0</v>
      </c>
      <c r="Q3082" s="16"/>
    </row>
    <row r="3083" customFormat="false" ht="22.35" hidden="false" customHeight="false" outlineLevel="0" collapsed="false">
      <c r="A3083" s="6" t="s">
        <v>4805</v>
      </c>
      <c r="B3083" s="7" t="s">
        <v>1636</v>
      </c>
      <c r="C3083" s="17" t="n">
        <v>1405</v>
      </c>
      <c r="D3083" s="16" t="n">
        <v>-0.00327237322469628</v>
      </c>
      <c r="E3083" s="18" t="n">
        <v>0.000544909275401254</v>
      </c>
      <c r="F3083" s="16" t="n">
        <v>-0.00331710884554558</v>
      </c>
      <c r="G3083" s="18" t="n">
        <v>0.000470770568326487</v>
      </c>
      <c r="H3083" s="16" t="n">
        <v>-0.761963264330134</v>
      </c>
      <c r="I3083" s="17" t="n">
        <v>128.872932821863</v>
      </c>
      <c r="J3083" s="16" t="n">
        <v>0.447474167141892</v>
      </c>
      <c r="K3083" s="16" t="n">
        <v>0.499735681818852</v>
      </c>
      <c r="L3083" s="16" t="n">
        <v>-0.0923444817587127</v>
      </c>
      <c r="M3083" s="16" t="n">
        <v>0.541638608305275</v>
      </c>
      <c r="N3083" s="16" t="n">
        <v>0.579161660125902</v>
      </c>
      <c r="O3083" s="16" t="n">
        <v>0.0407901161682883</v>
      </c>
      <c r="P3083" s="34" t="b">
        <f aca="false">FALSE()</f>
        <v>0</v>
      </c>
      <c r="Q3083" s="16"/>
    </row>
    <row r="3084" customFormat="false" ht="22.35" hidden="false" customHeight="false" outlineLevel="0" collapsed="false">
      <c r="A3084" s="6" t="s">
        <v>4806</v>
      </c>
      <c r="B3084" s="7" t="s">
        <v>1636</v>
      </c>
      <c r="C3084" s="17" t="n">
        <v>1406</v>
      </c>
      <c r="D3084" s="16" t="n">
        <v>-0.00302635406373802</v>
      </c>
      <c r="E3084" s="18" t="n">
        <v>0.000512982612196845</v>
      </c>
      <c r="F3084" s="16" t="n">
        <v>-0.00307938566891055</v>
      </c>
      <c r="G3084" s="18" t="n">
        <v>0.00044085720787428</v>
      </c>
      <c r="H3084" s="16" t="n">
        <v>-0.960136442416164</v>
      </c>
      <c r="I3084" s="17" t="n">
        <v>128.533804262784</v>
      </c>
      <c r="J3084" s="16" t="n">
        <v>0.338789214368763</v>
      </c>
      <c r="K3084" s="16" t="n">
        <v>0.388266268518591</v>
      </c>
      <c r="L3084" s="16" t="n">
        <v>-0.116767182225732</v>
      </c>
      <c r="M3084" s="16" t="n">
        <v>0.547678808284869</v>
      </c>
      <c r="N3084" s="16" t="n">
        <v>0.478373370173749</v>
      </c>
      <c r="O3084" s="16" t="n">
        <v>0.0459144128503801</v>
      </c>
      <c r="P3084" s="34" t="b">
        <f aca="false">FALSE()</f>
        <v>0</v>
      </c>
      <c r="Q3084" s="16"/>
    </row>
    <row r="3085" customFormat="false" ht="22.35" hidden="false" customHeight="false" outlineLevel="0" collapsed="false">
      <c r="A3085" s="6" t="s">
        <v>4807</v>
      </c>
      <c r="B3085" s="7" t="s">
        <v>1636</v>
      </c>
      <c r="C3085" s="17" t="n">
        <v>1407</v>
      </c>
      <c r="D3085" s="16" t="n">
        <v>-0.00279465895441821</v>
      </c>
      <c r="E3085" s="18" t="n">
        <v>0.000482648766514632</v>
      </c>
      <c r="F3085" s="16" t="n">
        <v>-0.00285444524402608</v>
      </c>
      <c r="G3085" s="18" t="n">
        <v>0.000412851267237785</v>
      </c>
      <c r="H3085" s="16" t="n">
        <v>-1.15114968502487</v>
      </c>
      <c r="I3085" s="17" t="n">
        <v>128.235950238219</v>
      </c>
      <c r="J3085" s="16" t="n">
        <v>0.251812527013828</v>
      </c>
      <c r="K3085" s="16" t="n">
        <v>0.309361156633329</v>
      </c>
      <c r="L3085" s="16" t="n">
        <v>-0.140430014046092</v>
      </c>
      <c r="M3085" s="16" t="n">
        <v>0.552984389348026</v>
      </c>
      <c r="N3085" s="16" t="n">
        <v>0.394301451958836</v>
      </c>
      <c r="O3085" s="16" t="n">
        <v>0.0506640543892157</v>
      </c>
      <c r="P3085" s="34" t="b">
        <f aca="false">FALSE()</f>
        <v>0</v>
      </c>
      <c r="Q3085" s="16"/>
    </row>
    <row r="3086" customFormat="false" ht="22.35" hidden="false" customHeight="false" outlineLevel="0" collapsed="false">
      <c r="A3086" s="6" t="s">
        <v>4808</v>
      </c>
      <c r="B3086" s="7" t="s">
        <v>1636</v>
      </c>
      <c r="C3086" s="17" t="n">
        <v>1408</v>
      </c>
      <c r="D3086" s="16" t="n">
        <v>-0.00257750931256421</v>
      </c>
      <c r="E3086" s="18" t="n">
        <v>0.000453837536250384</v>
      </c>
      <c r="F3086" s="16" t="n">
        <v>-0.00264267638379484</v>
      </c>
      <c r="G3086" s="18" t="n">
        <v>0.000386584891219549</v>
      </c>
      <c r="H3086" s="16" t="n">
        <v>-1.33512035306159</v>
      </c>
      <c r="I3086" s="17" t="n">
        <v>127.972127024016</v>
      </c>
      <c r="J3086" s="16" t="n">
        <v>0.184207120543115</v>
      </c>
      <c r="K3086" s="16" t="n">
        <v>0.234209421033679</v>
      </c>
      <c r="L3086" s="16" t="n">
        <v>-0.163322583865003</v>
      </c>
      <c r="M3086" s="16" t="n">
        <v>0.558126721763085</v>
      </c>
      <c r="N3086" s="16" t="n">
        <v>0.3251507065463</v>
      </c>
      <c r="O3086" s="16" t="n">
        <v>0.0545689876204824</v>
      </c>
      <c r="P3086" s="34" t="b">
        <f aca="false">FALSE()</f>
        <v>0</v>
      </c>
      <c r="Q3086" s="16"/>
    </row>
    <row r="3087" customFormat="false" ht="22.35" hidden="false" customHeight="false" outlineLevel="0" collapsed="false">
      <c r="A3087" s="6" t="s">
        <v>4809</v>
      </c>
      <c r="B3087" s="7" t="s">
        <v>1636</v>
      </c>
      <c r="C3087" s="17" t="n">
        <v>1409</v>
      </c>
      <c r="D3087" s="16" t="n">
        <v>-0.00237543505668928</v>
      </c>
      <c r="E3087" s="18" t="n">
        <v>0.000426603852950915</v>
      </c>
      <c r="F3087" s="16" t="n">
        <v>-0.00244486710333543</v>
      </c>
      <c r="G3087" s="18" t="n">
        <v>0.000362035613988234</v>
      </c>
      <c r="H3087" s="16" t="n">
        <v>-1.5140220175924</v>
      </c>
      <c r="I3087" s="17" t="n">
        <v>127.739328806357</v>
      </c>
      <c r="J3087" s="16" t="n">
        <v>0.132490658437563</v>
      </c>
      <c r="K3087" s="16" t="n">
        <v>0.172200511279639</v>
      </c>
      <c r="L3087" s="16" t="n">
        <v>-0.18566207044511</v>
      </c>
      <c r="M3087" s="16" t="n">
        <v>0.563350678502194</v>
      </c>
      <c r="N3087" s="16" t="n">
        <v>0.270710271474692</v>
      </c>
      <c r="O3087" s="16" t="n">
        <v>0.0578143630837913</v>
      </c>
      <c r="P3087" s="34" t="b">
        <f aca="false">FALSE()</f>
        <v>0</v>
      </c>
      <c r="Q3087" s="16"/>
    </row>
    <row r="3088" customFormat="false" ht="22.35" hidden="false" customHeight="false" outlineLevel="0" collapsed="false">
      <c r="A3088" s="6" t="s">
        <v>4810</v>
      </c>
      <c r="B3088" s="7" t="s">
        <v>1636</v>
      </c>
      <c r="C3088" s="17" t="n">
        <v>1410</v>
      </c>
      <c r="D3088" s="16" t="n">
        <v>-0.00218750187861097</v>
      </c>
      <c r="E3088" s="18" t="n">
        <v>0.000400682989845835</v>
      </c>
      <c r="F3088" s="16" t="n">
        <v>-0.00226009106868309</v>
      </c>
      <c r="G3088" s="18" t="n">
        <v>0.000338985013007605</v>
      </c>
      <c r="H3088" s="16" t="n">
        <v>-1.68592079663945</v>
      </c>
      <c r="I3088" s="17" t="n">
        <v>127.546949392875</v>
      </c>
      <c r="J3088" s="16" t="n">
        <v>0.0942558621310719</v>
      </c>
      <c r="K3088" s="16" t="n">
        <v>0.125292065292745</v>
      </c>
      <c r="L3088" s="16" t="n">
        <v>-0.207164040591314</v>
      </c>
      <c r="M3088" s="16" t="n">
        <v>0.568186919702071</v>
      </c>
      <c r="N3088" s="16" t="n">
        <v>0.216849101933673</v>
      </c>
      <c r="O3088" s="16" t="n">
        <v>0.0603814581259878</v>
      </c>
      <c r="P3088" s="34" t="b">
        <f aca="false">FALSE()</f>
        <v>0</v>
      </c>
      <c r="Q3088" s="16"/>
    </row>
    <row r="3089" customFormat="false" ht="22.35" hidden="false" customHeight="false" outlineLevel="0" collapsed="false">
      <c r="A3089" s="6" t="s">
        <v>4811</v>
      </c>
      <c r="B3089" s="7" t="s">
        <v>1636</v>
      </c>
      <c r="C3089" s="17" t="n">
        <v>1411</v>
      </c>
      <c r="D3089" s="16" t="n">
        <v>-0.00201304517068202</v>
      </c>
      <c r="E3089" s="18" t="n">
        <v>0.000375953799629832</v>
      </c>
      <c r="F3089" s="16" t="n">
        <v>-0.00208781319247086</v>
      </c>
      <c r="G3089" s="18" t="n">
        <v>0.00031729498520873</v>
      </c>
      <c r="H3089" s="16" t="n">
        <v>-1.85130873112756</v>
      </c>
      <c r="I3089" s="17" t="n">
        <v>127.397748935064</v>
      </c>
      <c r="J3089" s="16" t="n">
        <v>0.0664407614630481</v>
      </c>
      <c r="K3089" s="16" t="n">
        <v>0.0904623228581527</v>
      </c>
      <c r="L3089" s="16" t="n">
        <v>-0.227848993985717</v>
      </c>
      <c r="M3089" s="16" t="n">
        <v>0.572492602795633</v>
      </c>
      <c r="N3089" s="16" t="n">
        <v>0.173250607306741</v>
      </c>
      <c r="O3089" s="16" t="n">
        <v>0.0623590876145696</v>
      </c>
      <c r="P3089" s="34" t="b">
        <f aca="false">FALSE()</f>
        <v>0</v>
      </c>
      <c r="Q3089" s="16"/>
    </row>
    <row r="3090" customFormat="false" ht="22.35" hidden="false" customHeight="false" outlineLevel="0" collapsed="false">
      <c r="A3090" s="6" t="s">
        <v>4812</v>
      </c>
      <c r="B3090" s="7" t="s">
        <v>1636</v>
      </c>
      <c r="C3090" s="17" t="n">
        <v>1412</v>
      </c>
      <c r="D3090" s="16" t="n">
        <v>-0.00185228205900157</v>
      </c>
      <c r="E3090" s="18" t="n">
        <v>0.00035256184420761</v>
      </c>
      <c r="F3090" s="16" t="n">
        <v>-0.00192832461812314</v>
      </c>
      <c r="G3090" s="18" t="n">
        <v>0.000297024694236006</v>
      </c>
      <c r="H3090" s="16" t="n">
        <v>-2.00823671385882</v>
      </c>
      <c r="I3090" s="17" t="n">
        <v>127.288709838556</v>
      </c>
      <c r="J3090" s="16" t="n">
        <v>0.0467346215479799</v>
      </c>
      <c r="K3090" s="16" t="n">
        <v>0.0655826830444223</v>
      </c>
      <c r="L3090" s="16" t="n">
        <v>-0.247451623147297</v>
      </c>
      <c r="M3090" s="16" t="n">
        <v>0.577900214263851</v>
      </c>
      <c r="N3090" s="16" t="n">
        <v>0.139320342619009</v>
      </c>
      <c r="O3090" s="16" t="n">
        <v>0.0637874615406897</v>
      </c>
      <c r="P3090" s="34" t="b">
        <f aca="false">FALSE()</f>
        <v>0</v>
      </c>
      <c r="Q3090" s="16"/>
    </row>
    <row r="3091" customFormat="false" ht="22.35" hidden="false" customHeight="false" outlineLevel="0" collapsed="false">
      <c r="A3091" s="6" t="s">
        <v>4813</v>
      </c>
      <c r="B3091" s="7" t="s">
        <v>1636</v>
      </c>
      <c r="C3091" s="17" t="n">
        <v>1413</v>
      </c>
      <c r="D3091" s="16" t="n">
        <v>-0.00170425683351377</v>
      </c>
      <c r="E3091" s="18" t="n">
        <v>0.000330386426585977</v>
      </c>
      <c r="F3091" s="16" t="n">
        <v>-0.00178066732122733</v>
      </c>
      <c r="G3091" s="18" t="n">
        <v>0.000278001122851497</v>
      </c>
      <c r="H3091" s="16" t="n">
        <v>-2.15372591664053</v>
      </c>
      <c r="I3091" s="17" t="n">
        <v>127.213635735608</v>
      </c>
      <c r="J3091" s="16" t="n">
        <v>0.0331473602168562</v>
      </c>
      <c r="K3091" s="16" t="n">
        <v>0.0483011042485791</v>
      </c>
      <c r="L3091" s="16" t="n">
        <v>-0.265592643503972</v>
      </c>
      <c r="M3091" s="16" t="n">
        <v>0.582614018977655</v>
      </c>
      <c r="N3091" s="16" t="n">
        <v>0.111711737253333</v>
      </c>
      <c r="O3091" s="16" t="n">
        <v>0.0646277900870426</v>
      </c>
      <c r="P3091" s="34" t="b">
        <f aca="false">TRUE()</f>
        <v>1</v>
      </c>
      <c r="Q3091" s="18" t="n">
        <v>0.000374757910039506</v>
      </c>
    </row>
    <row r="3092" customFormat="false" ht="22.35" hidden="false" customHeight="false" outlineLevel="0" collapsed="false">
      <c r="A3092" s="6" t="s">
        <v>4814</v>
      </c>
      <c r="B3092" s="7" t="s">
        <v>1636</v>
      </c>
      <c r="C3092" s="17" t="n">
        <v>1414</v>
      </c>
      <c r="D3092" s="16" t="n">
        <v>-0.00156804754023843</v>
      </c>
      <c r="E3092" s="18" t="n">
        <v>0.000309456647477469</v>
      </c>
      <c r="F3092" s="16" t="n">
        <v>-0.00164415685629337</v>
      </c>
      <c r="G3092" s="18" t="n">
        <v>0.000260238174257944</v>
      </c>
      <c r="H3092" s="16" t="n">
        <v>-2.29049342193305</v>
      </c>
      <c r="I3092" s="17" t="n">
        <v>127.178039358651</v>
      </c>
      <c r="J3092" s="16" t="n">
        <v>0.0236389270457204</v>
      </c>
      <c r="K3092" s="16" t="n">
        <v>0.0354952099429475</v>
      </c>
      <c r="L3092" s="16" t="n">
        <v>-0.282566714051263</v>
      </c>
      <c r="M3092" s="16" t="n">
        <v>0.58704213855729</v>
      </c>
      <c r="N3092" s="16" t="n">
        <v>0.0901524613466394</v>
      </c>
      <c r="O3092" s="16" t="n">
        <v>0.0651347882786856</v>
      </c>
      <c r="P3092" s="34" t="b">
        <f aca="false">TRUE()</f>
        <v>1</v>
      </c>
      <c r="Q3092" s="18" t="n">
        <v>0.000993943805454953</v>
      </c>
    </row>
    <row r="3093" customFormat="false" ht="22.35" hidden="false" customHeight="false" outlineLevel="0" collapsed="false">
      <c r="A3093" s="6" t="s">
        <v>4815</v>
      </c>
      <c r="B3093" s="7" t="s">
        <v>1636</v>
      </c>
      <c r="C3093" s="17" t="n">
        <v>1415</v>
      </c>
      <c r="D3093" s="16" t="n">
        <v>-0.00144347536470365</v>
      </c>
      <c r="E3093" s="18" t="n">
        <v>0.000289666660593425</v>
      </c>
      <c r="F3093" s="16" t="n">
        <v>-0.00151860396045833</v>
      </c>
      <c r="G3093" s="18" t="n">
        <v>0.000243632633850572</v>
      </c>
      <c r="H3093" s="16" t="n">
        <v>-2.41540329816614</v>
      </c>
      <c r="I3093" s="17" t="n">
        <v>127.18728129387</v>
      </c>
      <c r="J3093" s="16" t="n">
        <v>0.0171395894432928</v>
      </c>
      <c r="K3093" s="16" t="n">
        <v>0.0265903910989403</v>
      </c>
      <c r="L3093" s="16" t="n">
        <v>-0.297946577232166</v>
      </c>
      <c r="M3093" s="16" t="n">
        <v>0.591817161514131</v>
      </c>
      <c r="N3093" s="16" t="n">
        <v>0.0734123558790265</v>
      </c>
      <c r="O3093" s="16" t="n">
        <v>0.0652345349354695</v>
      </c>
      <c r="P3093" s="34" t="b">
        <f aca="false">TRUE()</f>
        <v>1</v>
      </c>
      <c r="Q3093" s="18" t="n">
        <v>0.000331535678976278</v>
      </c>
    </row>
    <row r="3094" customFormat="false" ht="22.35" hidden="false" customHeight="false" outlineLevel="0" collapsed="false">
      <c r="A3094" s="6" t="s">
        <v>4816</v>
      </c>
      <c r="B3094" s="7" t="s">
        <v>1636</v>
      </c>
      <c r="C3094" s="17" t="n">
        <v>1416</v>
      </c>
      <c r="D3094" s="16" t="n">
        <v>-0.00132856834303577</v>
      </c>
      <c r="E3094" s="18" t="n">
        <v>0.000270886337842112</v>
      </c>
      <c r="F3094" s="16" t="n">
        <v>-0.00140219388236722</v>
      </c>
      <c r="G3094" s="18" t="n">
        <v>0.00022806312913794</v>
      </c>
      <c r="H3094" s="16" t="n">
        <v>-2.53087567879802</v>
      </c>
      <c r="I3094" s="17" t="n">
        <v>127.247932679165</v>
      </c>
      <c r="J3094" s="16" t="n">
        <v>0.012596426598269</v>
      </c>
      <c r="K3094" s="16" t="n">
        <v>0.020044160422859</v>
      </c>
      <c r="L3094" s="16" t="n">
        <v>-0.311986877587238</v>
      </c>
      <c r="M3094" s="16" t="n">
        <v>0.595653504744414</v>
      </c>
      <c r="N3094" s="16" t="n">
        <v>0.0605439726360364</v>
      </c>
      <c r="O3094" s="16" t="n">
        <v>0.06510349766919</v>
      </c>
      <c r="P3094" s="34" t="b">
        <f aca="false">TRUE()</f>
        <v>1</v>
      </c>
      <c r="Q3094" s="18" t="n">
        <v>0.000494058279656135</v>
      </c>
    </row>
    <row r="3095" customFormat="false" ht="22.35" hidden="false" customHeight="false" outlineLevel="0" collapsed="false">
      <c r="A3095" s="6" t="s">
        <v>4817</v>
      </c>
      <c r="B3095" s="7" t="s">
        <v>1636</v>
      </c>
      <c r="C3095" s="17" t="n">
        <v>1417</v>
      </c>
      <c r="D3095" s="16" t="n">
        <v>-0.0012233191077072</v>
      </c>
      <c r="E3095" s="18" t="n">
        <v>0.000253059833602913</v>
      </c>
      <c r="F3095" s="16" t="n">
        <v>-0.00129490108824601</v>
      </c>
      <c r="G3095" s="18" t="n">
        <v>0.000213415420200935</v>
      </c>
      <c r="H3095" s="16" t="n">
        <v>-2.63341055765751</v>
      </c>
      <c r="I3095" s="17" t="n">
        <v>127.351600469656</v>
      </c>
      <c r="J3095" s="16" t="n">
        <v>0.00950025999528524</v>
      </c>
      <c r="K3095" s="16" t="n">
        <v>0.0154733433989143</v>
      </c>
      <c r="L3095" s="16" t="n">
        <v>-0.324265882630014</v>
      </c>
      <c r="M3095" s="16" t="n">
        <v>0.59914294459749</v>
      </c>
      <c r="N3095" s="16" t="n">
        <v>0.0511240075504223</v>
      </c>
      <c r="O3095" s="16" t="n">
        <v>0.064707874933646</v>
      </c>
      <c r="P3095" s="34" t="b">
        <f aca="false">TRUE()</f>
        <v>1</v>
      </c>
      <c r="Q3095" s="18" t="n">
        <v>0.000477855803205516</v>
      </c>
    </row>
    <row r="3096" customFormat="false" ht="22.35" hidden="false" customHeight="false" outlineLevel="0" collapsed="false">
      <c r="A3096" s="6" t="s">
        <v>4818</v>
      </c>
      <c r="B3096" s="7" t="s">
        <v>1636</v>
      </c>
      <c r="C3096" s="17" t="n">
        <v>1418</v>
      </c>
      <c r="D3096" s="16" t="n">
        <v>-0.00112635648337691</v>
      </c>
      <c r="E3096" s="18" t="n">
        <v>0.000236117757418145</v>
      </c>
      <c r="F3096" s="16" t="n">
        <v>-0.00119550601518806</v>
      </c>
      <c r="G3096" s="18" t="n">
        <v>0.000199630870210657</v>
      </c>
      <c r="H3096" s="16" t="n">
        <v>-2.72559816294127</v>
      </c>
      <c r="I3096" s="17" t="n">
        <v>127.507041994599</v>
      </c>
      <c r="J3096" s="16" t="n">
        <v>0.00732128944874793</v>
      </c>
      <c r="K3096" s="16" t="n">
        <v>0.0121440491649706</v>
      </c>
      <c r="L3096" s="16" t="n">
        <v>-0.335060746139415</v>
      </c>
      <c r="M3096" s="16" t="n">
        <v>0.601918171615141</v>
      </c>
      <c r="N3096" s="16" t="n">
        <v>0.0437834768006045</v>
      </c>
      <c r="O3096" s="16" t="n">
        <v>0.0642651185404634</v>
      </c>
      <c r="P3096" s="34" t="b">
        <f aca="false">TRUE()</f>
        <v>1</v>
      </c>
      <c r="Q3096" s="18" t="n">
        <v>0.000196970008628268</v>
      </c>
    </row>
    <row r="3097" customFormat="false" ht="22.35" hidden="false" customHeight="false" outlineLevel="0" collapsed="false">
      <c r="A3097" s="6" t="s">
        <v>4819</v>
      </c>
      <c r="B3097" s="7" t="s">
        <v>1636</v>
      </c>
      <c r="C3097" s="17" t="n">
        <v>1419</v>
      </c>
      <c r="D3097" s="16" t="n">
        <v>-0.00103783947731493</v>
      </c>
      <c r="E3097" s="18" t="n">
        <v>0.000220115826733156</v>
      </c>
      <c r="F3097" s="16" t="n">
        <v>-0.0011041563411729</v>
      </c>
      <c r="G3097" s="18" t="n">
        <v>0.000186714754652381</v>
      </c>
      <c r="H3097" s="16" t="n">
        <v>-2.80281718401923</v>
      </c>
      <c r="I3097" s="17" t="n">
        <v>127.710802865121</v>
      </c>
      <c r="J3097" s="16" t="n">
        <v>0.00585627790017133</v>
      </c>
      <c r="K3097" s="16" t="n">
        <v>0.00986345506725285</v>
      </c>
      <c r="L3097" s="16" t="n">
        <v>-0.343808677139135</v>
      </c>
      <c r="M3097" s="16" t="n">
        <v>0.604060810121416</v>
      </c>
      <c r="N3097" s="16" t="n">
        <v>0.0382537758879244</v>
      </c>
      <c r="O3097" s="16" t="n">
        <v>0.0636539221210894</v>
      </c>
      <c r="P3097" s="34" t="b">
        <f aca="false">TRUE()</f>
        <v>1</v>
      </c>
      <c r="Q3097" s="18" t="n">
        <v>0.000484445986809055</v>
      </c>
    </row>
    <row r="3098" customFormat="false" ht="22.35" hidden="false" customHeight="false" outlineLevel="0" collapsed="false">
      <c r="A3098" s="6" t="s">
        <v>4820</v>
      </c>
      <c r="B3098" s="7" t="s">
        <v>1636</v>
      </c>
      <c r="C3098" s="17" t="n">
        <v>1420</v>
      </c>
      <c r="D3098" s="18" t="n">
        <v>-0.000955647239287097</v>
      </c>
      <c r="E3098" s="18" t="n">
        <v>0.000204861227423441</v>
      </c>
      <c r="F3098" s="16" t="n">
        <v>-0.0010188389150765</v>
      </c>
      <c r="G3098" s="18" t="n">
        <v>0.000174482816376837</v>
      </c>
      <c r="H3098" s="16" t="n">
        <v>-2.86813284697995</v>
      </c>
      <c r="I3098" s="17" t="n">
        <v>127.964677694559</v>
      </c>
      <c r="J3098" s="16" t="n">
        <v>0.00483095015050626</v>
      </c>
      <c r="K3098" s="16" t="n">
        <v>0.00825038811711975</v>
      </c>
      <c r="L3098" s="16" t="n">
        <v>-0.350880353448438</v>
      </c>
      <c r="M3098" s="16" t="n">
        <v>0.606244260789715</v>
      </c>
      <c r="N3098" s="16" t="n">
        <v>0.0343098951440668</v>
      </c>
      <c r="O3098" s="16" t="n">
        <v>0.0630696173535001</v>
      </c>
      <c r="P3098" s="34" t="b">
        <f aca="false">TRUE()</f>
        <v>1</v>
      </c>
      <c r="Q3098" s="18" t="n">
        <v>0.000537749767118407</v>
      </c>
    </row>
    <row r="3099" customFormat="false" ht="22.35" hidden="false" customHeight="false" outlineLevel="0" collapsed="false">
      <c r="A3099" s="6" t="s">
        <v>4821</v>
      </c>
      <c r="B3099" s="7" t="s">
        <v>1636</v>
      </c>
      <c r="C3099" s="17" t="n">
        <v>1421</v>
      </c>
      <c r="D3099" s="18" t="n">
        <v>-0.000880143450355636</v>
      </c>
      <c r="E3099" s="18" t="n">
        <v>0.000190419303382699</v>
      </c>
      <c r="F3099" s="18" t="n">
        <v>-0.000939928202864647</v>
      </c>
      <c r="G3099" s="18" t="n">
        <v>0.000162991472370306</v>
      </c>
      <c r="H3099" s="16" t="n">
        <v>-2.9174513957183</v>
      </c>
      <c r="I3099" s="17" t="n">
        <v>128.278473885041</v>
      </c>
      <c r="J3099" s="16" t="n">
        <v>0.00416794788752668</v>
      </c>
      <c r="K3099" s="16" t="n">
        <v>0.00718611704745979</v>
      </c>
      <c r="L3099" s="16" t="n">
        <v>-0.355745695290262</v>
      </c>
      <c r="M3099" s="16" t="n">
        <v>0.607693092541577</v>
      </c>
      <c r="N3099" s="16" t="n">
        <v>0.0316973291579634</v>
      </c>
      <c r="O3099" s="16" t="n">
        <v>0.0624469856852579</v>
      </c>
      <c r="P3099" s="34" t="b">
        <f aca="false">TRUE()</f>
        <v>1</v>
      </c>
      <c r="Q3099" s="18" t="n">
        <v>0.000888256182719732</v>
      </c>
    </row>
    <row r="3100" customFormat="false" ht="22.35" hidden="false" customHeight="false" outlineLevel="0" collapsed="false">
      <c r="A3100" s="6" t="s">
        <v>4822</v>
      </c>
      <c r="B3100" s="7" t="s">
        <v>1636</v>
      </c>
      <c r="C3100" s="17" t="n">
        <v>1422</v>
      </c>
      <c r="D3100" s="18" t="n">
        <v>-0.000810068381028603</v>
      </c>
      <c r="E3100" s="18" t="n">
        <v>0.000176762416896444</v>
      </c>
      <c r="F3100" s="18" t="n">
        <v>-0.0008662849899605</v>
      </c>
      <c r="G3100" s="18" t="n">
        <v>0.000152230860259562</v>
      </c>
      <c r="H3100" s="16" t="n">
        <v>-2.95295780548149</v>
      </c>
      <c r="I3100" s="17" t="n">
        <v>128.669220844759</v>
      </c>
      <c r="J3100" s="16" t="n">
        <v>0.00374263443735443</v>
      </c>
      <c r="K3100" s="16" t="n">
        <v>0.00649871670084556</v>
      </c>
      <c r="L3100" s="16" t="n">
        <v>-0.358624412197575</v>
      </c>
      <c r="M3100" s="16" t="n">
        <v>0.609121518212427</v>
      </c>
      <c r="N3100" s="16" t="n">
        <v>0.0302509775276427</v>
      </c>
      <c r="O3100" s="16" t="n">
        <v>0.0618268521144902</v>
      </c>
      <c r="P3100" s="34" t="b">
        <f aca="false">TRUE()</f>
        <v>1</v>
      </c>
      <c r="Q3100" s="18" t="n">
        <v>0.000639666597527499</v>
      </c>
    </row>
    <row r="3101" customFormat="false" ht="22.35" hidden="false" customHeight="false" outlineLevel="0" collapsed="false">
      <c r="A3101" s="6" t="s">
        <v>4823</v>
      </c>
      <c r="B3101" s="7" t="s">
        <v>1636</v>
      </c>
      <c r="C3101" s="17" t="n">
        <v>1423</v>
      </c>
      <c r="D3101" s="18" t="n">
        <v>-0.000745624626085182</v>
      </c>
      <c r="E3101" s="18" t="n">
        <v>0.000163925762133421</v>
      </c>
      <c r="F3101" s="18" t="n">
        <v>-0.000798169335278141</v>
      </c>
      <c r="G3101" s="18" t="n">
        <v>0.000142177300058368</v>
      </c>
      <c r="H3101" s="16" t="n">
        <v>-2.97348155589366</v>
      </c>
      <c r="I3101" s="17" t="n">
        <v>129.12691506519</v>
      </c>
      <c r="J3101" s="16" t="n">
        <v>0.00351425025236961</v>
      </c>
      <c r="K3101" s="16" t="n">
        <v>0.00612778930560248</v>
      </c>
      <c r="L3101" s="16" t="n">
        <v>-0.359435477901319</v>
      </c>
      <c r="M3101" s="16" t="n">
        <v>0.609835731047852</v>
      </c>
      <c r="N3101" s="16" t="n">
        <v>0.0297309641818337</v>
      </c>
      <c r="O3101" s="16" t="n">
        <v>0.0611466585152928</v>
      </c>
      <c r="P3101" s="34" t="b">
        <f aca="false">TRUE()</f>
        <v>1</v>
      </c>
      <c r="Q3101" s="18" t="n">
        <v>0.000279034069733568</v>
      </c>
    </row>
    <row r="3102" customFormat="false" ht="22.35" hidden="false" customHeight="false" outlineLevel="0" collapsed="false">
      <c r="A3102" s="6" t="s">
        <v>4824</v>
      </c>
      <c r="B3102" s="7" t="s">
        <v>1636</v>
      </c>
      <c r="C3102" s="17" t="n">
        <v>1424</v>
      </c>
      <c r="D3102" s="18" t="n">
        <v>-0.000685575133536541</v>
      </c>
      <c r="E3102" s="18" t="n">
        <v>0.000151891365263611</v>
      </c>
      <c r="F3102" s="18" t="n">
        <v>-0.000734532058002774</v>
      </c>
      <c r="G3102" s="18" t="n">
        <v>0.000132782683256778</v>
      </c>
      <c r="H3102" s="16" t="n">
        <v>-2.98685045394195</v>
      </c>
      <c r="I3102" s="17" t="n">
        <v>129.645866449993</v>
      </c>
      <c r="J3102" s="16" t="n">
        <v>0.00337143772974172</v>
      </c>
      <c r="K3102" s="16" t="n">
        <v>0.00589850806004963</v>
      </c>
      <c r="L3102" s="16" t="n">
        <v>-0.35917429555743</v>
      </c>
      <c r="M3102" s="16" t="n">
        <v>0.61124375063769</v>
      </c>
      <c r="N3102" s="16" t="n">
        <v>0.0296901356736848</v>
      </c>
      <c r="O3102" s="16" t="n">
        <v>0.060366686294291</v>
      </c>
      <c r="P3102" s="34" t="b">
        <f aca="false">TRUE()</f>
        <v>1</v>
      </c>
      <c r="Q3102" s="18" t="n">
        <v>0.000784166888211942</v>
      </c>
    </row>
    <row r="3103" customFormat="false" ht="22.35" hidden="false" customHeight="false" outlineLevel="0" collapsed="false">
      <c r="A3103" s="6" t="s">
        <v>4825</v>
      </c>
      <c r="B3103" s="7" t="s">
        <v>1636</v>
      </c>
      <c r="C3103" s="17" t="n">
        <v>1425</v>
      </c>
      <c r="D3103" s="18" t="n">
        <v>-0.000630114042344199</v>
      </c>
      <c r="E3103" s="18" t="n">
        <v>0.000140663841926768</v>
      </c>
      <c r="F3103" s="18" t="n">
        <v>-0.000675502128813404</v>
      </c>
      <c r="G3103" s="18" t="n">
        <v>0.000124065583376298</v>
      </c>
      <c r="H3103" s="16" t="n">
        <v>-2.98659305056563</v>
      </c>
      <c r="I3103" s="17" t="n">
        <v>130.241475677439</v>
      </c>
      <c r="J3103" s="16" t="n">
        <v>0.00337144528842211</v>
      </c>
      <c r="K3103" s="16" t="n">
        <v>0.00589850806004963</v>
      </c>
      <c r="L3103" s="16" t="n">
        <v>-0.357036916134984</v>
      </c>
      <c r="M3103" s="16" t="n">
        <v>0.611060095908581</v>
      </c>
      <c r="N3103" s="16" t="n">
        <v>0.0303850349752744</v>
      </c>
      <c r="O3103" s="16" t="n">
        <v>0.0594031104471669</v>
      </c>
      <c r="P3103" s="34" t="b">
        <f aca="false">TRUE()</f>
        <v>1</v>
      </c>
      <c r="Q3103" s="18" t="n">
        <v>0.000283062023012735</v>
      </c>
    </row>
    <row r="3104" customFormat="false" ht="22.35" hidden="false" customHeight="false" outlineLevel="0" collapsed="false">
      <c r="A3104" s="6" t="s">
        <v>4826</v>
      </c>
      <c r="B3104" s="7" t="s">
        <v>1636</v>
      </c>
      <c r="C3104" s="17" t="n">
        <v>1426</v>
      </c>
      <c r="D3104" s="18" t="n">
        <v>-0.000578300508940886</v>
      </c>
      <c r="E3104" s="18" t="n">
        <v>0.000130082213490758</v>
      </c>
      <c r="F3104" s="18" t="n">
        <v>-0.000620176999696977</v>
      </c>
      <c r="G3104" s="18" t="n">
        <v>0.000115937708173119</v>
      </c>
      <c r="H3104" s="16" t="n">
        <v>-2.97544881686023</v>
      </c>
      <c r="I3104" s="17" t="n">
        <v>130.956436392185</v>
      </c>
      <c r="J3104" s="16" t="n">
        <v>0.00348495497508608</v>
      </c>
      <c r="K3104" s="16" t="n">
        <v>0.0060818179758651</v>
      </c>
      <c r="L3104" s="16" t="n">
        <v>-0.353250336338775</v>
      </c>
      <c r="M3104" s="16" t="n">
        <v>0.610223446587083</v>
      </c>
      <c r="N3104" s="16" t="n">
        <v>0.0317673702500738</v>
      </c>
      <c r="O3104" s="16" t="n">
        <v>0.0582370084927276</v>
      </c>
      <c r="P3104" s="34" t="b">
        <f aca="false">TRUE()</f>
        <v>1</v>
      </c>
      <c r="Q3104" s="18" t="n">
        <v>0.000470721524492135</v>
      </c>
    </row>
    <row r="3105" customFormat="false" ht="22.35" hidden="false" customHeight="false" outlineLevel="0" collapsed="false">
      <c r="A3105" s="6" t="s">
        <v>4827</v>
      </c>
      <c r="B3105" s="7" t="s">
        <v>1636</v>
      </c>
      <c r="C3105" s="17" t="n">
        <v>1427</v>
      </c>
      <c r="D3105" s="18" t="n">
        <v>-0.000530384590884473</v>
      </c>
      <c r="E3105" s="18" t="n">
        <v>0.000120275122882453</v>
      </c>
      <c r="F3105" s="18" t="n">
        <v>-0.000568832254674582</v>
      </c>
      <c r="G3105" s="18" t="n">
        <v>0.000108446892511297</v>
      </c>
      <c r="H3105" s="16" t="n">
        <v>-2.94983102948039</v>
      </c>
      <c r="I3105" s="17" t="n">
        <v>131.768827263874</v>
      </c>
      <c r="J3105" s="16" t="n">
        <v>0.00376356505541781</v>
      </c>
      <c r="K3105" s="16" t="n">
        <v>0.00653232746967123</v>
      </c>
      <c r="L3105" s="16" t="n">
        <v>-0.347525461423648</v>
      </c>
      <c r="M3105" s="16" t="n">
        <v>0.609917355371901</v>
      </c>
      <c r="N3105" s="16" t="n">
        <v>0.0342061091967439</v>
      </c>
      <c r="O3105" s="16" t="n">
        <v>0.0569155423117871</v>
      </c>
      <c r="P3105" s="34" t="b">
        <f aca="false">TRUE()</f>
        <v>1</v>
      </c>
      <c r="Q3105" s="18" t="n">
        <v>0.000866940398166017</v>
      </c>
    </row>
    <row r="3106" customFormat="false" ht="22.35" hidden="false" customHeight="false" outlineLevel="0" collapsed="false">
      <c r="A3106" s="6" t="s">
        <v>4828</v>
      </c>
      <c r="B3106" s="7" t="s">
        <v>1636</v>
      </c>
      <c r="C3106" s="17" t="n">
        <v>1428</v>
      </c>
      <c r="D3106" s="18" t="n">
        <v>-0.000485447750656886</v>
      </c>
      <c r="E3106" s="18" t="n">
        <v>0.000111198795436835</v>
      </c>
      <c r="F3106" s="18" t="n">
        <v>-0.00052055333035493</v>
      </c>
      <c r="G3106" s="18" t="n">
        <v>0.000101556488724284</v>
      </c>
      <c r="H3106" s="16" t="n">
        <v>-2.90798351899405</v>
      </c>
      <c r="I3106" s="17" t="n">
        <v>132.691155555206</v>
      </c>
      <c r="J3106" s="16" t="n">
        <v>0.00426556035284772</v>
      </c>
      <c r="K3106" s="16" t="n">
        <v>0.00734221296736542</v>
      </c>
      <c r="L3106" s="16" t="n">
        <v>-0.339690108655819</v>
      </c>
      <c r="M3106" s="16" t="n">
        <v>0.608407305377002</v>
      </c>
      <c r="N3106" s="16" t="n">
        <v>0.0378504702024772</v>
      </c>
      <c r="O3106" s="16" t="n">
        <v>0.0554780631669956</v>
      </c>
      <c r="P3106" s="34" t="b">
        <f aca="false">TRUE()</f>
        <v>1</v>
      </c>
      <c r="Q3106" s="18" t="n">
        <v>0.000754397183195212</v>
      </c>
    </row>
    <row r="3107" customFormat="false" ht="22.35" hidden="false" customHeight="false" outlineLevel="0" collapsed="false">
      <c r="A3107" s="6" t="s">
        <v>4829</v>
      </c>
      <c r="B3107" s="7" t="s">
        <v>1636</v>
      </c>
      <c r="C3107" s="17" t="n">
        <v>1429</v>
      </c>
      <c r="D3107" s="18" t="n">
        <v>-0.000443678551379297</v>
      </c>
      <c r="E3107" s="18" t="n">
        <v>0.000102875315639099</v>
      </c>
      <c r="F3107" s="18" t="n">
        <v>-0.000475517701341787</v>
      </c>
      <c r="G3107" s="18" t="n">
        <v>9.52677931813907E-005</v>
      </c>
      <c r="H3107" s="16" t="n">
        <v>-2.84507762328808</v>
      </c>
      <c r="I3107" s="17" t="n">
        <v>133.719283364661</v>
      </c>
      <c r="J3107" s="16" t="n">
        <v>0.00513933178455225</v>
      </c>
      <c r="K3107" s="16" t="n">
        <v>0.00875183705617228</v>
      </c>
      <c r="L3107" s="16" t="n">
        <v>-0.329287294522558</v>
      </c>
      <c r="M3107" s="16" t="n">
        <v>0.605591266197327</v>
      </c>
      <c r="N3107" s="16" t="n">
        <v>0.0436887397794415</v>
      </c>
      <c r="O3107" s="16" t="n">
        <v>0.053936270150551</v>
      </c>
      <c r="P3107" s="34" t="b">
        <f aca="false">TRUE()</f>
        <v>1</v>
      </c>
      <c r="Q3107" s="18" t="n">
        <v>0.000784634683791768</v>
      </c>
    </row>
    <row r="3108" customFormat="false" ht="22.35" hidden="false" customHeight="false" outlineLevel="0" collapsed="false">
      <c r="A3108" s="6" t="s">
        <v>4830</v>
      </c>
      <c r="B3108" s="7" t="s">
        <v>1636</v>
      </c>
      <c r="C3108" s="17" t="n">
        <v>1430</v>
      </c>
      <c r="D3108" s="18" t="n">
        <v>-0.000404321204489519</v>
      </c>
      <c r="E3108" s="18" t="n">
        <v>9.52317603619062E-005</v>
      </c>
      <c r="F3108" s="18" t="n">
        <v>-0.000432996318056349</v>
      </c>
      <c r="G3108" s="18" t="n">
        <v>8.95020183419762E-005</v>
      </c>
      <c r="H3108" s="16" t="n">
        <v>-2.76195056901862</v>
      </c>
      <c r="I3108" s="17" t="n">
        <v>134.848385771915</v>
      </c>
      <c r="J3108" s="16" t="n">
        <v>0.00654755305612183</v>
      </c>
      <c r="K3108" s="16" t="n">
        <v>0.0109345453452337</v>
      </c>
      <c r="L3108" s="16" t="n">
        <v>-0.316535878984263</v>
      </c>
      <c r="M3108" s="16" t="n">
        <v>0.601673298642996</v>
      </c>
      <c r="N3108" s="16" t="n">
        <v>0.0517439751276028</v>
      </c>
      <c r="O3108" s="16" t="n">
        <v>0.0523938652648328</v>
      </c>
      <c r="P3108" s="34" t="b">
        <f aca="false">TRUE()</f>
        <v>1</v>
      </c>
      <c r="Q3108" s="18" t="n">
        <v>0.000482352550196157</v>
      </c>
    </row>
    <row r="3109" customFormat="false" ht="22.35" hidden="false" customHeight="false" outlineLevel="0" collapsed="false">
      <c r="A3109" s="6" t="s">
        <v>4831</v>
      </c>
      <c r="B3109" s="7" t="s">
        <v>1636</v>
      </c>
      <c r="C3109" s="17" t="n">
        <v>1431</v>
      </c>
      <c r="D3109" s="18" t="n">
        <v>-0.000367669013166485</v>
      </c>
      <c r="E3109" s="18" t="n">
        <v>8.83014954371262E-005</v>
      </c>
      <c r="F3109" s="18" t="n">
        <v>-0.000393308681929403</v>
      </c>
      <c r="G3109" s="18" t="n">
        <v>8.43139287290742E-005</v>
      </c>
      <c r="H3109" s="16" t="n">
        <v>-2.65699013379505</v>
      </c>
      <c r="I3109" s="17" t="n">
        <v>136.100236789218</v>
      </c>
      <c r="J3109" s="16" t="n">
        <v>0.00882715967012419</v>
      </c>
      <c r="K3109" s="16" t="n">
        <v>0.0144793330557373</v>
      </c>
      <c r="L3109" s="16" t="n">
        <v>-0.301307089201897</v>
      </c>
      <c r="M3109" s="16" t="n">
        <v>0.597163554739312</v>
      </c>
      <c r="N3109" s="16" t="n">
        <v>0.0635519853259164</v>
      </c>
      <c r="O3109" s="16" t="n">
        <v>0.0509459291537481</v>
      </c>
      <c r="P3109" s="34" t="b">
        <f aca="false">TRUE()</f>
        <v>1</v>
      </c>
      <c r="Q3109" s="18" t="n">
        <v>0.00051007365180801</v>
      </c>
    </row>
    <row r="3110" customFormat="false" ht="22.35" hidden="false" customHeight="false" outlineLevel="0" collapsed="false">
      <c r="A3110" s="6" t="s">
        <v>4832</v>
      </c>
      <c r="B3110" s="7" t="s">
        <v>1636</v>
      </c>
      <c r="C3110" s="17" t="n">
        <v>1432</v>
      </c>
      <c r="D3110" s="18" t="n">
        <v>-0.000333081768801705</v>
      </c>
      <c r="E3110" s="18" t="n">
        <v>8.19724587251393E-005</v>
      </c>
      <c r="F3110" s="18" t="n">
        <v>-0.000355776272993977</v>
      </c>
      <c r="G3110" s="18" t="n">
        <v>7.9646122658531E-005</v>
      </c>
      <c r="H3110" s="16" t="n">
        <v>-2.52647055104302</v>
      </c>
      <c r="I3110" s="17" t="n">
        <v>137.527613410092</v>
      </c>
      <c r="J3110" s="16" t="n">
        <v>0.0126543759982079</v>
      </c>
      <c r="K3110" s="16" t="n">
        <v>0.0201286548074215</v>
      </c>
      <c r="L3110" s="16" t="n">
        <v>-0.283194687675379</v>
      </c>
      <c r="M3110" s="16" t="n">
        <v>0.591429445974901</v>
      </c>
      <c r="N3110" s="16" t="n">
        <v>0.0817081585655955</v>
      </c>
      <c r="O3110" s="16" t="n">
        <v>0.0498206001406336</v>
      </c>
      <c r="P3110" s="34" t="b">
        <f aca="false">TRUE()</f>
        <v>1</v>
      </c>
      <c r="Q3110" s="18" t="n">
        <v>0.000671921776553989</v>
      </c>
    </row>
    <row r="3111" customFormat="false" ht="22.35" hidden="false" customHeight="false" outlineLevel="0" collapsed="false">
      <c r="A3111" s="6" t="s">
        <v>4833</v>
      </c>
      <c r="B3111" s="7" t="s">
        <v>1636</v>
      </c>
      <c r="C3111" s="17" t="n">
        <v>1433</v>
      </c>
      <c r="D3111" s="18" t="n">
        <v>-0.000300686951312999</v>
      </c>
      <c r="E3111" s="18" t="n">
        <v>7.62775891030203E-005</v>
      </c>
      <c r="F3111" s="18" t="n">
        <v>-0.000320586410887622</v>
      </c>
      <c r="G3111" s="18" t="n">
        <v>7.54947334131004E-005</v>
      </c>
      <c r="H3111" s="16" t="n">
        <v>-2.37362236519228</v>
      </c>
      <c r="I3111" s="17" t="n">
        <v>139.101840957635</v>
      </c>
      <c r="J3111" s="16" t="n">
        <v>0.0189814559716606</v>
      </c>
      <c r="K3111" s="16" t="n">
        <v>0.0291536055819361</v>
      </c>
      <c r="L3111" s="16" t="n">
        <v>-0.262800238349061</v>
      </c>
      <c r="M3111" s="16" t="n">
        <v>0.585552494643404</v>
      </c>
      <c r="N3111" s="16" t="n">
        <v>0.108368419716977</v>
      </c>
      <c r="O3111" s="16" t="n">
        <v>0.0490777984537729</v>
      </c>
      <c r="P3111" s="34" t="b">
        <f aca="false">TRUE()</f>
        <v>1</v>
      </c>
      <c r="Q3111" s="18" t="n">
        <v>0.000587895270630667</v>
      </c>
    </row>
    <row r="3112" customFormat="false" ht="22.35" hidden="false" customHeight="false" outlineLevel="0" collapsed="false">
      <c r="A3112" s="6" t="s">
        <v>4834</v>
      </c>
      <c r="B3112" s="7" t="s">
        <v>1636</v>
      </c>
      <c r="C3112" s="17" t="n">
        <v>1434</v>
      </c>
      <c r="D3112" s="18" t="n">
        <v>-0.000270189235220984</v>
      </c>
      <c r="E3112" s="18" t="n">
        <v>7.11841810628176E-005</v>
      </c>
      <c r="F3112" s="18" t="n">
        <v>-0.000287503928301188</v>
      </c>
      <c r="G3112" s="18" t="n">
        <v>7.1830942448467E-005</v>
      </c>
      <c r="H3112" s="16" t="n">
        <v>-2.20596514388385</v>
      </c>
      <c r="I3112" s="17" t="n">
        <v>140.821359246673</v>
      </c>
      <c r="J3112" s="16" t="n">
        <v>0.029007273434621</v>
      </c>
      <c r="K3112" s="16" t="n">
        <v>0.042824683299067</v>
      </c>
      <c r="L3112" s="16" t="n">
        <v>-0.241100335353437</v>
      </c>
      <c r="M3112" s="16" t="n">
        <v>0.578287929803081</v>
      </c>
      <c r="N3112" s="16" t="n">
        <v>0.145467040410533</v>
      </c>
      <c r="O3112" s="16" t="n">
        <v>0.0486852587241611</v>
      </c>
      <c r="P3112" s="34" t="b">
        <f aca="false">TRUE()</f>
        <v>1</v>
      </c>
      <c r="Q3112" s="18" t="n">
        <v>0.000628514222073817</v>
      </c>
    </row>
    <row r="3113" customFormat="false" ht="22.35" hidden="false" customHeight="false" outlineLevel="0" collapsed="false">
      <c r="A3113" s="6" t="s">
        <v>4835</v>
      </c>
      <c r="B3113" s="7" t="s">
        <v>1636</v>
      </c>
      <c r="C3113" s="17" t="n">
        <v>1435</v>
      </c>
      <c r="D3113" s="18" t="n">
        <v>-0.00024145195397746</v>
      </c>
      <c r="E3113" s="18" t="n">
        <v>6.664650742654E-005</v>
      </c>
      <c r="F3113" s="18" t="n">
        <v>-0.000256289730351429</v>
      </c>
      <c r="G3113" s="18" t="n">
        <v>6.85931454245769E-005</v>
      </c>
      <c r="H3113" s="16" t="n">
        <v>-2.01225898507353</v>
      </c>
      <c r="I3113" s="17" t="n">
        <v>142.651694993071</v>
      </c>
      <c r="J3113" s="16" t="n">
        <v>0.0460751429841112</v>
      </c>
      <c r="K3113" s="16" t="n">
        <v>0.0648395535381694</v>
      </c>
      <c r="L3113" s="16" t="n">
        <v>-0.217049122758043</v>
      </c>
      <c r="M3113" s="16" t="n">
        <v>0.569656157534946</v>
      </c>
      <c r="N3113" s="16" t="n">
        <v>0.197578597049904</v>
      </c>
      <c r="O3113" s="16" t="n">
        <v>0.0488520398440633</v>
      </c>
      <c r="P3113" s="34" t="b">
        <f aca="false">FALSE()</f>
        <v>0</v>
      </c>
      <c r="Q3113" s="16"/>
    </row>
    <row r="3114" customFormat="false" ht="22.35" hidden="false" customHeight="false" outlineLevel="0" collapsed="false">
      <c r="A3114" s="6" t="s">
        <v>4836</v>
      </c>
      <c r="B3114" s="7" t="s">
        <v>1636</v>
      </c>
      <c r="C3114" s="17" t="n">
        <v>1436</v>
      </c>
      <c r="D3114" s="18" t="n">
        <v>-0.00021432840694062</v>
      </c>
      <c r="E3114" s="18" t="n">
        <v>6.26235985330337E-005</v>
      </c>
      <c r="F3114" s="18" t="n">
        <v>-0.000226778462099441</v>
      </c>
      <c r="G3114" s="18" t="n">
        <v>6.57336504677387E-005</v>
      </c>
      <c r="H3114" s="16" t="n">
        <v>-1.790635413559</v>
      </c>
      <c r="I3114" s="17" t="n">
        <v>144.556394280252</v>
      </c>
      <c r="J3114" s="16" t="n">
        <v>0.0754445867944643</v>
      </c>
      <c r="K3114" s="16" t="n">
        <v>0.101753342605469</v>
      </c>
      <c r="L3114" s="16" t="n">
        <v>-0.190624805748925</v>
      </c>
      <c r="M3114" s="16" t="n">
        <v>0.561248852157943</v>
      </c>
      <c r="N3114" s="16" t="n">
        <v>0.275033431492706</v>
      </c>
      <c r="O3114" s="16" t="n">
        <v>0.0498118885383568</v>
      </c>
      <c r="P3114" s="34" t="b">
        <f aca="false">FALSE()</f>
        <v>0</v>
      </c>
      <c r="Q3114" s="16"/>
    </row>
    <row r="3115" customFormat="false" ht="22.35" hidden="false" customHeight="false" outlineLevel="0" collapsed="false">
      <c r="A3115" s="6" t="s">
        <v>4837</v>
      </c>
      <c r="B3115" s="7" t="s">
        <v>1636</v>
      </c>
      <c r="C3115" s="17" t="n">
        <v>1437</v>
      </c>
      <c r="D3115" s="18" t="n">
        <v>-0.00018873487963415</v>
      </c>
      <c r="E3115" s="18" t="n">
        <v>5.90848656603826E-005</v>
      </c>
      <c r="F3115" s="18" t="n">
        <v>-0.000198957103574994</v>
      </c>
      <c r="G3115" s="18" t="n">
        <v>6.32210273874643E-005</v>
      </c>
      <c r="H3115" s="16" t="n">
        <v>-1.55279471799003</v>
      </c>
      <c r="I3115" s="17" t="n">
        <v>146.495003235215</v>
      </c>
      <c r="J3115" s="16" t="n">
        <v>0.122629901218874</v>
      </c>
      <c r="K3115" s="16" t="n">
        <v>0.160237433897458</v>
      </c>
      <c r="L3115" s="16" t="n">
        <v>-0.163204102316742</v>
      </c>
      <c r="M3115" s="16" t="n">
        <v>0.552188552188552</v>
      </c>
      <c r="N3115" s="16" t="n">
        <v>0.359523789517722</v>
      </c>
      <c r="O3115" s="16" t="n">
        <v>0.0514802022748999</v>
      </c>
      <c r="P3115" s="34" t="b">
        <f aca="false">FALSE()</f>
        <v>0</v>
      </c>
      <c r="Q3115" s="16"/>
    </row>
    <row r="3116" customFormat="false" ht="22.35" hidden="false" customHeight="false" outlineLevel="0" collapsed="false">
      <c r="A3116" s="6" t="s">
        <v>4838</v>
      </c>
      <c r="B3116" s="7" t="s">
        <v>1636</v>
      </c>
      <c r="C3116" s="17" t="n">
        <v>1438</v>
      </c>
      <c r="D3116" s="18" t="n">
        <v>-0.000164425860375708</v>
      </c>
      <c r="E3116" s="18" t="n">
        <v>5.59783379853106E-005</v>
      </c>
      <c r="F3116" s="18" t="n">
        <v>-0.000172538175738437</v>
      </c>
      <c r="G3116" s="18" t="n">
        <v>6.09874363929332E-005</v>
      </c>
      <c r="H3116" s="16" t="n">
        <v>-1.29624866605567</v>
      </c>
      <c r="I3116" s="17" t="n">
        <v>148.393206142319</v>
      </c>
      <c r="J3116" s="16" t="n">
        <v>0.196902140950589</v>
      </c>
      <c r="K3116" s="16" t="n">
        <v>0.248523079362818</v>
      </c>
      <c r="L3116" s="16" t="n">
        <v>-0.134614282530258</v>
      </c>
      <c r="M3116" s="16" t="n">
        <v>0.544332210998878</v>
      </c>
      <c r="N3116" s="16" t="n">
        <v>0.478338596044927</v>
      </c>
      <c r="O3116" s="16" t="n">
        <v>0.0538418856864705</v>
      </c>
      <c r="P3116" s="34" t="b">
        <f aca="false">FALSE()</f>
        <v>0</v>
      </c>
      <c r="Q3116" s="16"/>
    </row>
    <row r="3117" customFormat="false" ht="22.35" hidden="false" customHeight="false" outlineLevel="0" collapsed="false">
      <c r="A3117" s="6" t="s">
        <v>4839</v>
      </c>
      <c r="B3117" s="7" t="s">
        <v>1636</v>
      </c>
      <c r="C3117" s="17" t="n">
        <v>1439</v>
      </c>
      <c r="D3117" s="18" t="n">
        <v>-0.000141535112352324</v>
      </c>
      <c r="E3117" s="18" t="n">
        <v>5.33435968663268E-005</v>
      </c>
      <c r="F3117" s="18" t="n">
        <v>-0.000147681286045443</v>
      </c>
      <c r="G3117" s="18" t="n">
        <v>5.90427806178945E-005</v>
      </c>
      <c r="H3117" s="16" t="n">
        <v>-1.02742993556153</v>
      </c>
      <c r="I3117" s="17" t="n">
        <v>150.119123921509</v>
      </c>
      <c r="J3117" s="16" t="n">
        <v>0.305870696435599</v>
      </c>
      <c r="K3117" s="16" t="n">
        <v>0.362157885936586</v>
      </c>
      <c r="L3117" s="16" t="n">
        <v>-0.105583108188977</v>
      </c>
      <c r="M3117" s="16" t="n">
        <v>0.534374043464953</v>
      </c>
      <c r="N3117" s="16" t="n">
        <v>0.615710102122232</v>
      </c>
      <c r="O3117" s="16" t="n">
        <v>0.0567860622371026</v>
      </c>
      <c r="P3117" s="34" t="b">
        <f aca="false">FALSE()</f>
        <v>0</v>
      </c>
      <c r="Q3117" s="16"/>
    </row>
    <row r="3118" customFormat="false" ht="22.35" hidden="false" customHeight="false" outlineLevel="0" collapsed="false">
      <c r="A3118" s="6" t="s">
        <v>4840</v>
      </c>
      <c r="B3118" s="7" t="s">
        <v>1636</v>
      </c>
      <c r="C3118" s="17" t="n">
        <v>1440</v>
      </c>
      <c r="D3118" s="18" t="n">
        <v>-0.00011990083056334</v>
      </c>
      <c r="E3118" s="18" t="n">
        <v>5.11510226045571E-005</v>
      </c>
      <c r="F3118" s="18" t="n">
        <v>-0.000124244707842456</v>
      </c>
      <c r="G3118" s="18" t="n">
        <v>5.73748324746504E-005</v>
      </c>
      <c r="H3118" s="16" t="n">
        <v>-0.755270742315648</v>
      </c>
      <c r="I3118" s="17" t="n">
        <v>151.620348094331</v>
      </c>
      <c r="J3118" s="16" t="n">
        <v>0.451258203366742</v>
      </c>
      <c r="K3118" s="16" t="n">
        <v>0.503419769884941</v>
      </c>
      <c r="L3118" s="16" t="n">
        <v>-0.0769323930624054</v>
      </c>
      <c r="M3118" s="16" t="n">
        <v>0.525252525252525</v>
      </c>
      <c r="N3118" s="16" t="n">
        <v>0.761350970302285</v>
      </c>
      <c r="O3118" s="16" t="n">
        <v>0.0602176224173545</v>
      </c>
      <c r="P3118" s="34" t="b">
        <f aca="false">FALSE()</f>
        <v>0</v>
      </c>
      <c r="Q3118" s="16"/>
    </row>
    <row r="3119" customFormat="false" ht="22.35" hidden="false" customHeight="false" outlineLevel="0" collapsed="false">
      <c r="A3119" s="6" t="s">
        <v>4841</v>
      </c>
      <c r="B3119" s="7" t="s">
        <v>1636</v>
      </c>
      <c r="C3119" s="17" t="n">
        <v>1441</v>
      </c>
      <c r="D3119" s="18" t="n">
        <v>-9.92747561264016E-005</v>
      </c>
      <c r="E3119" s="18" t="n">
        <v>4.92821115972391E-005</v>
      </c>
      <c r="F3119" s="18" t="n">
        <v>-0.000101933217732725</v>
      </c>
      <c r="G3119" s="18" t="n">
        <v>5.59479907754401E-005</v>
      </c>
      <c r="H3119" s="16" t="n">
        <v>-0.478585235111346</v>
      </c>
      <c r="I3119" s="17" t="n">
        <v>153.015946643705</v>
      </c>
      <c r="J3119" s="16" t="n">
        <v>0.632916849698741</v>
      </c>
      <c r="K3119" s="16" t="n">
        <v>0.680246366072261</v>
      </c>
      <c r="L3119" s="16" t="n">
        <v>-0.0483619414780479</v>
      </c>
      <c r="M3119" s="16" t="n">
        <v>0.515886134067952</v>
      </c>
      <c r="N3119" s="16" t="n">
        <v>0.894908186944209</v>
      </c>
      <c r="O3119" s="16" t="n">
        <v>0.0642096652167332</v>
      </c>
      <c r="P3119" s="34" t="b">
        <f aca="false">FALSE()</f>
        <v>0</v>
      </c>
      <c r="Q3119" s="16"/>
    </row>
    <row r="3120" customFormat="false" ht="22.35" hidden="false" customHeight="false" outlineLevel="0" collapsed="false">
      <c r="A3120" s="6" t="s">
        <v>4842</v>
      </c>
      <c r="B3120" s="7" t="s">
        <v>1636</v>
      </c>
      <c r="C3120" s="17" t="n">
        <v>1442</v>
      </c>
      <c r="D3120" s="18" t="n">
        <v>-7.96904819677242E-005</v>
      </c>
      <c r="E3120" s="18" t="n">
        <v>4.77144787686447E-005</v>
      </c>
      <c r="F3120" s="18" t="n">
        <v>-8.0787100564739E-005</v>
      </c>
      <c r="G3120" s="18" t="n">
        <v>5.47336411788182E-005</v>
      </c>
      <c r="H3120" s="16" t="n">
        <v>-0.203466032984008</v>
      </c>
      <c r="I3120" s="17" t="n">
        <v>154.249601447752</v>
      </c>
      <c r="J3120" s="16" t="n">
        <v>0.839038961883421</v>
      </c>
      <c r="K3120" s="16" t="n">
        <v>0.864451760629642</v>
      </c>
      <c r="L3120" s="16" t="n">
        <v>-0.0204199734653922</v>
      </c>
      <c r="M3120" s="16" t="n">
        <v>0.507356392204877</v>
      </c>
      <c r="N3120" s="16" t="n">
        <v>0.964038333423987</v>
      </c>
      <c r="O3120" s="16" t="n">
        <v>0.068704631938168</v>
      </c>
      <c r="P3120" s="34" t="b">
        <f aca="false">FALSE()</f>
        <v>0</v>
      </c>
      <c r="Q3120" s="16"/>
    </row>
    <row r="3121" customFormat="false" ht="22.35" hidden="false" customHeight="false" outlineLevel="0" collapsed="false">
      <c r="A3121" s="6" t="s">
        <v>4843</v>
      </c>
      <c r="B3121" s="7" t="s">
        <v>1636</v>
      </c>
      <c r="C3121" s="17" t="n">
        <v>1443</v>
      </c>
      <c r="D3121" s="18" t="n">
        <v>-6.08331745581558E-005</v>
      </c>
      <c r="E3121" s="18" t="n">
        <v>4.64426653432492E-005</v>
      </c>
      <c r="F3121" s="18" t="n">
        <v>-6.04991322926559E-005</v>
      </c>
      <c r="G3121" s="18" t="n">
        <v>5.37401889214126E-005</v>
      </c>
      <c r="H3121" s="16" t="n">
        <v>0.0635591744541095</v>
      </c>
      <c r="I3121" s="17" t="n">
        <v>155.305132720782</v>
      </c>
      <c r="J3121" s="16" t="n">
        <v>0.949402972163443</v>
      </c>
      <c r="K3121" s="16" t="n">
        <v>0.953077487778977</v>
      </c>
      <c r="L3121" s="16" t="n">
        <v>0.00634230841290596</v>
      </c>
      <c r="M3121" s="16" t="n">
        <v>0.500826446280992</v>
      </c>
      <c r="N3121" s="16" t="n">
        <v>0.841244466999546</v>
      </c>
      <c r="O3121" s="16" t="n">
        <v>0.0736398928855071</v>
      </c>
      <c r="P3121" s="34" t="b">
        <f aca="false">FALSE()</f>
        <v>0</v>
      </c>
      <c r="Q3121" s="16"/>
    </row>
    <row r="3122" customFormat="false" ht="22.35" hidden="false" customHeight="false" outlineLevel="0" collapsed="false">
      <c r="A3122" s="6" t="s">
        <v>4844</v>
      </c>
      <c r="B3122" s="7" t="s">
        <v>1636</v>
      </c>
      <c r="C3122" s="17" t="n">
        <v>1444</v>
      </c>
      <c r="D3122" s="18" t="n">
        <v>-4.27359825306311E-005</v>
      </c>
      <c r="E3122" s="18" t="n">
        <v>4.54629731361317E-005</v>
      </c>
      <c r="F3122" s="18" t="n">
        <v>-4.10945666755368E-005</v>
      </c>
      <c r="G3122" s="18" t="n">
        <v>5.29346126242796E-005</v>
      </c>
      <c r="H3122" s="16" t="n">
        <v>0.318626337912222</v>
      </c>
      <c r="I3122" s="17" t="n">
        <v>156.071923788083</v>
      </c>
      <c r="J3122" s="16" t="n">
        <v>0.750435875174254</v>
      </c>
      <c r="K3122" s="16" t="n">
        <v>0.791097363402944</v>
      </c>
      <c r="L3122" s="16" t="n">
        <v>0.0316643461766282</v>
      </c>
      <c r="M3122" s="16" t="n">
        <v>0.507642077339047</v>
      </c>
      <c r="N3122" s="16" t="n">
        <v>0.734571432733464</v>
      </c>
      <c r="O3122" s="16" t="n">
        <v>0.0788719644085843</v>
      </c>
      <c r="P3122" s="34" t="b">
        <f aca="false">FALSE()</f>
        <v>0</v>
      </c>
      <c r="Q3122" s="16"/>
    </row>
    <row r="3123" customFormat="false" ht="22.35" hidden="false" customHeight="false" outlineLevel="0" collapsed="false">
      <c r="A3123" s="6" t="s">
        <v>4845</v>
      </c>
      <c r="B3123" s="7" t="s">
        <v>1636</v>
      </c>
      <c r="C3123" s="17" t="n">
        <v>1445</v>
      </c>
      <c r="D3123" s="18" t="n">
        <v>-2.49135035158424E-005</v>
      </c>
      <c r="E3123" s="18" t="n">
        <v>4.4792523082761E-005</v>
      </c>
      <c r="F3123" s="18" t="n">
        <v>-2.20003177940354E-005</v>
      </c>
      <c r="G3123" s="18" t="n">
        <v>5.23340640642972E-005</v>
      </c>
      <c r="H3123" s="16" t="n">
        <v>0.573539505730874</v>
      </c>
      <c r="I3123" s="17" t="n">
        <v>156.50163574058</v>
      </c>
      <c r="J3123" s="16" t="n">
        <v>0.567102722529291</v>
      </c>
      <c r="K3123" s="16" t="n">
        <v>0.617548228416835</v>
      </c>
      <c r="L3123" s="16" t="n">
        <v>0.05686772770907</v>
      </c>
      <c r="M3123" s="16" t="n">
        <v>0.514539332721151</v>
      </c>
      <c r="N3123" s="16" t="n">
        <v>0.626563719318197</v>
      </c>
      <c r="O3123" s="16" t="n">
        <v>0.08464297150776</v>
      </c>
      <c r="P3123" s="34" t="b">
        <f aca="false">FALSE()</f>
        <v>0</v>
      </c>
      <c r="Q3123" s="16"/>
    </row>
    <row r="3124" customFormat="false" ht="22.35" hidden="false" customHeight="false" outlineLevel="0" collapsed="false">
      <c r="A3124" s="6" t="s">
        <v>4846</v>
      </c>
      <c r="B3124" s="7" t="s">
        <v>1636</v>
      </c>
      <c r="C3124" s="17" t="n">
        <v>1446</v>
      </c>
      <c r="D3124" s="18" t="n">
        <v>-7.41650413579288E-006</v>
      </c>
      <c r="E3124" s="18" t="n">
        <v>4.44248179342241E-005</v>
      </c>
      <c r="F3124" s="18" t="n">
        <v>-3.23712519396381E-006</v>
      </c>
      <c r="G3124" s="18" t="n">
        <v>5.19551347822016E-005</v>
      </c>
      <c r="H3124" s="16" t="n">
        <v>0.829460687361036</v>
      </c>
      <c r="I3124" s="17" t="n">
        <v>156.623901135736</v>
      </c>
      <c r="J3124" s="16" t="n">
        <v>0.40810615519863</v>
      </c>
      <c r="K3124" s="16" t="n">
        <v>0.45947925775212</v>
      </c>
      <c r="L3124" s="16" t="n">
        <v>0.0821900373026044</v>
      </c>
      <c r="M3124" s="16" t="n">
        <v>0.522212019181716</v>
      </c>
      <c r="N3124" s="16" t="n">
        <v>0.530418540553931</v>
      </c>
      <c r="O3124" s="16" t="n">
        <v>0.0906130771686654</v>
      </c>
      <c r="P3124" s="34" t="b">
        <f aca="false">FALSE()</f>
        <v>0</v>
      </c>
      <c r="Q3124" s="16"/>
    </row>
    <row r="3125" customFormat="false" ht="22.35" hidden="false" customHeight="false" outlineLevel="0" collapsed="false">
      <c r="A3125" s="6" t="s">
        <v>4847</v>
      </c>
      <c r="B3125" s="7" t="s">
        <v>1636</v>
      </c>
      <c r="C3125" s="17" t="n">
        <v>1447</v>
      </c>
      <c r="D3125" s="18" t="n">
        <v>1.02625396449667E-005</v>
      </c>
      <c r="E3125" s="18" t="n">
        <v>4.44499397714767E-005</v>
      </c>
      <c r="F3125" s="18" t="n">
        <v>1.57358815076087E-005</v>
      </c>
      <c r="G3125" s="18" t="n">
        <v>5.18375174492008E-005</v>
      </c>
      <c r="H3125" s="16" t="n">
        <v>1.08631225163087</v>
      </c>
      <c r="I3125" s="17" t="n">
        <v>156.269898187392</v>
      </c>
      <c r="J3125" s="16" t="n">
        <v>0.279013695427395</v>
      </c>
      <c r="K3125" s="16" t="n">
        <v>0.335596983166486</v>
      </c>
      <c r="L3125" s="16" t="n">
        <v>0.107842046138234</v>
      </c>
      <c r="M3125" s="16" t="n">
        <v>0.529864299561269</v>
      </c>
      <c r="N3125" s="16" t="n">
        <v>0.44242498560224</v>
      </c>
      <c r="O3125" s="16" t="n">
        <v>0.0967735755474409</v>
      </c>
      <c r="P3125" s="34" t="b">
        <f aca="false">FALSE()</f>
        <v>0</v>
      </c>
      <c r="Q3125" s="16"/>
    </row>
    <row r="3126" customFormat="false" ht="22.35" hidden="false" customHeight="false" outlineLevel="0" collapsed="false">
      <c r="A3126" s="6" t="s">
        <v>4848</v>
      </c>
      <c r="B3126" s="7" t="s">
        <v>1636</v>
      </c>
      <c r="C3126" s="17" t="n">
        <v>1448</v>
      </c>
      <c r="D3126" s="18" t="n">
        <v>2.8199408455775E-005</v>
      </c>
      <c r="E3126" s="18" t="n">
        <v>4.49049725842216E-005</v>
      </c>
      <c r="F3126" s="18" t="n">
        <v>3.492594990865E-005</v>
      </c>
      <c r="G3126" s="18" t="n">
        <v>5.19922380427109E-005</v>
      </c>
      <c r="H3126" s="16" t="n">
        <v>1.32353666874895</v>
      </c>
      <c r="I3126" s="17" t="n">
        <v>155.379092452705</v>
      </c>
      <c r="J3126" s="16" t="n">
        <v>0.187601072221909</v>
      </c>
      <c r="K3126" s="16" t="n">
        <v>0.238086987682239</v>
      </c>
      <c r="L3126" s="16" t="n">
        <v>0.132017720713628</v>
      </c>
      <c r="M3126" s="16" t="n">
        <v>0.536965615753495</v>
      </c>
      <c r="N3126" s="16" t="n">
        <v>0.373275549258779</v>
      </c>
      <c r="O3126" s="16" t="n">
        <v>0.102688134139362</v>
      </c>
      <c r="P3126" s="34" t="b">
        <f aca="false">FALSE()</f>
        <v>0</v>
      </c>
      <c r="Q3126" s="16"/>
    </row>
    <row r="3127" customFormat="false" ht="22.35" hidden="false" customHeight="false" outlineLevel="0" collapsed="false">
      <c r="A3127" s="6" t="s">
        <v>4849</v>
      </c>
      <c r="B3127" s="7" t="s">
        <v>1636</v>
      </c>
      <c r="C3127" s="17" t="n">
        <v>1449</v>
      </c>
      <c r="D3127" s="18" t="n">
        <v>4.70539256605405E-005</v>
      </c>
      <c r="E3127" s="18" t="n">
        <v>4.59047700480027E-005</v>
      </c>
      <c r="F3127" s="18" t="n">
        <v>5.49846546234907E-005</v>
      </c>
      <c r="G3127" s="18" t="n">
        <v>5.25097127798789E-005</v>
      </c>
      <c r="H3127" s="16" t="n">
        <v>1.53036802171991</v>
      </c>
      <c r="I3127" s="17" t="n">
        <v>153.912385380876</v>
      </c>
      <c r="J3127" s="16" t="n">
        <v>0.127978385781528</v>
      </c>
      <c r="K3127" s="16" t="n">
        <v>0.166648980543878</v>
      </c>
      <c r="L3127" s="16" t="n">
        <v>0.153874566558429</v>
      </c>
      <c r="M3127" s="16" t="n">
        <v>0.543475155596368</v>
      </c>
      <c r="N3127" s="16" t="n">
        <v>0.322599617672405</v>
      </c>
      <c r="O3127" s="16" t="n">
        <v>0.107866065837633</v>
      </c>
      <c r="P3127" s="34" t="b">
        <f aca="false">FALSE()</f>
        <v>0</v>
      </c>
      <c r="Q3127" s="16"/>
    </row>
    <row r="3128" customFormat="false" ht="22.35" hidden="false" customHeight="false" outlineLevel="0" collapsed="false">
      <c r="A3128" s="6" t="s">
        <v>4850</v>
      </c>
      <c r="B3128" s="7" t="s">
        <v>1636</v>
      </c>
      <c r="C3128" s="17" t="n">
        <v>1450</v>
      </c>
      <c r="D3128" s="18" t="n">
        <v>6.69106717446143E-005</v>
      </c>
      <c r="E3128" s="18" t="n">
        <v>4.75083397346983E-005</v>
      </c>
      <c r="F3128" s="18" t="n">
        <v>7.60612718510648E-005</v>
      </c>
      <c r="G3128" s="18" t="n">
        <v>5.34132245479769E-005</v>
      </c>
      <c r="H3128" s="16" t="n">
        <v>1.71220340736183</v>
      </c>
      <c r="I3128" s="17" t="n">
        <v>151.887576149721</v>
      </c>
      <c r="J3128" s="16" t="n">
        <v>0.0889000396839468</v>
      </c>
      <c r="K3128" s="16" t="n">
        <v>0.118628670317807</v>
      </c>
      <c r="L3128" s="16" t="n">
        <v>0.174137152848347</v>
      </c>
      <c r="M3128" s="16" t="n">
        <v>0.550719314355678</v>
      </c>
      <c r="N3128" s="16" t="n">
        <v>0.284121726411483</v>
      </c>
      <c r="O3128" s="16" t="n">
        <v>0.112310316210206</v>
      </c>
      <c r="P3128" s="34" t="b">
        <f aca="false">FALSE()</f>
        <v>0</v>
      </c>
      <c r="Q3128" s="16"/>
    </row>
    <row r="3129" customFormat="false" ht="22.35" hidden="false" customHeight="false" outlineLevel="0" collapsed="false">
      <c r="A3129" s="6" t="s">
        <v>1738</v>
      </c>
      <c r="B3129" s="7" t="s">
        <v>1636</v>
      </c>
      <c r="C3129" s="17" t="n">
        <v>1451</v>
      </c>
      <c r="D3129" s="18" t="n">
        <v>8.80904600537867E-005</v>
      </c>
      <c r="E3129" s="18" t="n">
        <v>4.97765417832436E-005</v>
      </c>
      <c r="F3129" s="18" t="n">
        <v>9.85126894012722E-005</v>
      </c>
      <c r="G3129" s="18" t="n">
        <v>5.47944656609185E-005</v>
      </c>
      <c r="H3129" s="16" t="n">
        <v>1.86909103686451</v>
      </c>
      <c r="I3129" s="17" t="n">
        <v>149.515785193902</v>
      </c>
      <c r="J3129" s="16" t="n">
        <v>0.0635661801283867</v>
      </c>
      <c r="K3129" s="16" t="n">
        <v>0.0868623258464369</v>
      </c>
      <c r="L3129" s="16" t="n">
        <v>0.192773859310232</v>
      </c>
      <c r="M3129" s="16" t="n">
        <v>0.557820630547903</v>
      </c>
      <c r="N3129" s="16" t="n">
        <v>0.248652383354185</v>
      </c>
      <c r="O3129" s="16" t="n">
        <v>0.116005840846817</v>
      </c>
      <c r="P3129" s="34" t="b">
        <f aca="false">FALSE()</f>
        <v>0</v>
      </c>
      <c r="Q3129" s="16"/>
    </row>
    <row r="3130" customFormat="false" ht="22.35" hidden="false" customHeight="false" outlineLevel="0" collapsed="false">
      <c r="A3130" s="6" t="s">
        <v>4851</v>
      </c>
      <c r="B3130" s="7" t="s">
        <v>1636</v>
      </c>
      <c r="C3130" s="17" t="n">
        <v>1452</v>
      </c>
      <c r="D3130" s="18" t="n">
        <v>0.000110819536928938</v>
      </c>
      <c r="E3130" s="18" t="n">
        <v>5.27820736446899E-005</v>
      </c>
      <c r="F3130" s="18" t="n">
        <v>0.000122566661578104</v>
      </c>
      <c r="G3130" s="18" t="n">
        <v>5.67487201179193E-005</v>
      </c>
      <c r="H3130" s="16" t="n">
        <v>1.99572256578052</v>
      </c>
      <c r="I3130" s="17" t="n">
        <v>146.992654327631</v>
      </c>
      <c r="J3130" s="16" t="n">
        <v>0.0478118126321949</v>
      </c>
      <c r="K3130" s="16" t="n">
        <v>0.06690436912106</v>
      </c>
      <c r="L3130" s="16" t="n">
        <v>0.209088091233092</v>
      </c>
      <c r="M3130" s="16" t="n">
        <v>0.562514029180696</v>
      </c>
      <c r="N3130" s="16" t="n">
        <v>0.219237565870996</v>
      </c>
      <c r="O3130" s="16" t="n">
        <v>0.118467204209024</v>
      </c>
      <c r="P3130" s="34" t="b">
        <f aca="false">FALSE()</f>
        <v>0</v>
      </c>
      <c r="Q3130" s="16"/>
    </row>
    <row r="3131" customFormat="false" ht="22.35" hidden="false" customHeight="false" outlineLevel="0" collapsed="false">
      <c r="A3131" s="6" t="s">
        <v>4852</v>
      </c>
      <c r="B3131" s="7" t="s">
        <v>1636</v>
      </c>
      <c r="C3131" s="17" t="n">
        <v>1453</v>
      </c>
      <c r="D3131" s="18" t="n">
        <v>0.000135240593352376</v>
      </c>
      <c r="E3131" s="18" t="n">
        <v>5.65860715071991E-005</v>
      </c>
      <c r="F3131" s="18" t="n">
        <v>0.000148387258283457</v>
      </c>
      <c r="G3131" s="18" t="n">
        <v>5.9333060671132E-005</v>
      </c>
      <c r="H3131" s="16" t="n">
        <v>2.09297195075255</v>
      </c>
      <c r="I3131" s="17" t="n">
        <v>144.451196701008</v>
      </c>
      <c r="J3131" s="16" t="n">
        <v>0.0381000529646261</v>
      </c>
      <c r="K3131" s="16" t="n">
        <v>0.0547490373279773</v>
      </c>
      <c r="L3131" s="16" t="n">
        <v>0.222968799980667</v>
      </c>
      <c r="M3131" s="16" t="n">
        <v>0.566778900112233</v>
      </c>
      <c r="N3131" s="16" t="n">
        <v>0.197221450319143</v>
      </c>
      <c r="O3131" s="16" t="n">
        <v>0.119895740658391</v>
      </c>
      <c r="P3131" s="34" t="b">
        <f aca="false">FALSE()</f>
        <v>0</v>
      </c>
      <c r="Q3131" s="16"/>
    </row>
    <row r="3132" customFormat="false" ht="22.35" hidden="false" customHeight="false" outlineLevel="0" collapsed="false">
      <c r="A3132" s="6" t="s">
        <v>4853</v>
      </c>
      <c r="B3132" s="7" t="s">
        <v>1636</v>
      </c>
      <c r="C3132" s="17" t="n">
        <v>1454</v>
      </c>
      <c r="D3132" s="18" t="n">
        <v>0.000161576886025444</v>
      </c>
      <c r="E3132" s="18" t="n">
        <v>6.11991272286935E-005</v>
      </c>
      <c r="F3132" s="18" t="n">
        <v>0.000176212250605501</v>
      </c>
      <c r="G3132" s="18" t="n">
        <v>6.26251210615995E-005</v>
      </c>
      <c r="H3132" s="16" t="n">
        <v>2.16364365742487</v>
      </c>
      <c r="I3132" s="17" t="n">
        <v>142.109891737667</v>
      </c>
      <c r="J3132" s="16" t="n">
        <v>0.0321633801031694</v>
      </c>
      <c r="K3132" s="16" t="n">
        <v>0.0469993054324482</v>
      </c>
      <c r="L3132" s="16" t="n">
        <v>0.23427645230953</v>
      </c>
      <c r="M3132" s="16" t="n">
        <v>0.568880726456484</v>
      </c>
      <c r="N3132" s="16" t="n">
        <v>0.180963992304732</v>
      </c>
      <c r="O3132" s="16" t="n">
        <v>0.11995610522846</v>
      </c>
      <c r="P3132" s="34" t="b">
        <f aca="false">TRUE()</f>
        <v>1</v>
      </c>
      <c r="Q3132" s="18" t="n">
        <v>0.000860218410407126</v>
      </c>
    </row>
    <row r="3133" customFormat="false" ht="22.35" hidden="false" customHeight="false" outlineLevel="0" collapsed="false">
      <c r="A3133" s="6" t="s">
        <v>4854</v>
      </c>
      <c r="B3133" s="7" t="s">
        <v>1636</v>
      </c>
      <c r="C3133" s="17" t="n">
        <v>1455</v>
      </c>
      <c r="D3133" s="18" t="n">
        <v>0.000189861055318169</v>
      </c>
      <c r="E3133" s="18" t="n">
        <v>6.6601371513716E-005</v>
      </c>
      <c r="F3133" s="18" t="n">
        <v>0.000206027201727308</v>
      </c>
      <c r="G3133" s="18" t="n">
        <v>6.66282448934662E-005</v>
      </c>
      <c r="H3133" s="16" t="n">
        <v>2.2045558180777</v>
      </c>
      <c r="I3133" s="17" t="n">
        <v>140.044889041792</v>
      </c>
      <c r="J3133" s="16" t="n">
        <v>0.0291174053543246</v>
      </c>
      <c r="K3133" s="16" t="n">
        <v>0.0429567124850505</v>
      </c>
      <c r="L3133" s="16" t="n">
        <v>0.242340690889878</v>
      </c>
      <c r="M3133" s="16" t="n">
        <v>0.571166207529844</v>
      </c>
      <c r="N3133" s="16" t="n">
        <v>0.170417860944729</v>
      </c>
      <c r="O3133" s="16" t="n">
        <v>0.118790251294355</v>
      </c>
      <c r="P3133" s="34" t="b">
        <f aca="false">TRUE()</f>
        <v>1</v>
      </c>
      <c r="Q3133" s="18" t="n">
        <v>0.000342368475427014</v>
      </c>
    </row>
    <row r="3134" customFormat="false" ht="22.35" hidden="false" customHeight="false" outlineLevel="0" collapsed="false">
      <c r="A3134" s="6" t="s">
        <v>4855</v>
      </c>
      <c r="B3134" s="7" t="s">
        <v>1636</v>
      </c>
      <c r="C3134" s="17" t="n">
        <v>1456</v>
      </c>
      <c r="D3134" s="18" t="n">
        <v>0.000220156774935196</v>
      </c>
      <c r="E3134" s="18" t="n">
        <v>7.27665954373431E-005</v>
      </c>
      <c r="F3134" s="18" t="n">
        <v>0.000237900447557021</v>
      </c>
      <c r="G3134" s="18" t="n">
        <v>7.13198942459131E-005</v>
      </c>
      <c r="H3134" s="16" t="n">
        <v>2.22212193729837</v>
      </c>
      <c r="I3134" s="17" t="n">
        <v>138.261772262727</v>
      </c>
      <c r="J3134" s="16" t="n">
        <v>0.0279000227966978</v>
      </c>
      <c r="K3134" s="16" t="n">
        <v>0.0413223035711262</v>
      </c>
      <c r="L3134" s="16" t="n">
        <v>0.247636062367023</v>
      </c>
      <c r="M3134" s="16" t="n">
        <v>0.5729415365779</v>
      </c>
      <c r="N3134" s="16" t="n">
        <v>0.164333541131489</v>
      </c>
      <c r="O3134" s="16" t="n">
        <v>0.11709580857836</v>
      </c>
      <c r="P3134" s="34" t="b">
        <f aca="false">TRUE()</f>
        <v>1</v>
      </c>
      <c r="Q3134" s="18" t="n">
        <v>0.000256393509323198</v>
      </c>
    </row>
    <row r="3135" customFormat="false" ht="22.35" hidden="false" customHeight="false" outlineLevel="0" collapsed="false">
      <c r="A3135" s="6" t="s">
        <v>4856</v>
      </c>
      <c r="B3135" s="7" t="s">
        <v>1636</v>
      </c>
      <c r="C3135" s="17" t="n">
        <v>1457</v>
      </c>
      <c r="D3135" s="18" t="n">
        <v>0.000252382480639929</v>
      </c>
      <c r="E3135" s="18" t="n">
        <v>7.96497552688333E-005</v>
      </c>
      <c r="F3135" s="18" t="n">
        <v>0.00027177515489383</v>
      </c>
      <c r="G3135" s="18" t="n">
        <v>7.66430114930457E-005</v>
      </c>
      <c r="H3135" s="16" t="n">
        <v>2.22524456053071</v>
      </c>
      <c r="I3135" s="17" t="n">
        <v>136.726886271671</v>
      </c>
      <c r="J3135" s="16" t="n">
        <v>0.0277030474841036</v>
      </c>
      <c r="K3135" s="16" t="n">
        <v>0.0410892233949357</v>
      </c>
      <c r="L3135" s="16" t="n">
        <v>0.25104842232133</v>
      </c>
      <c r="M3135" s="16" t="n">
        <v>0.572757881848791</v>
      </c>
      <c r="N3135" s="16" t="n">
        <v>0.160584380789934</v>
      </c>
      <c r="O3135" s="16" t="n">
        <v>0.115224713697439</v>
      </c>
      <c r="P3135" s="34" t="b">
        <f aca="false">TRUE()</f>
        <v>1</v>
      </c>
      <c r="Q3135" s="18" t="n">
        <v>0.000320756530756363</v>
      </c>
    </row>
    <row r="3136" customFormat="false" ht="22.35" hidden="false" customHeight="false" outlineLevel="0" collapsed="false">
      <c r="A3136" s="6" t="s">
        <v>4857</v>
      </c>
      <c r="B3136" s="7" t="s">
        <v>1636</v>
      </c>
      <c r="C3136" s="17" t="n">
        <v>1458</v>
      </c>
      <c r="D3136" s="18" t="n">
        <v>0.000286463114014792</v>
      </c>
      <c r="E3136" s="18" t="n">
        <v>8.71617804471022E-005</v>
      </c>
      <c r="F3136" s="18" t="n">
        <v>0.000307567757036645</v>
      </c>
      <c r="G3136" s="18" t="n">
        <v>8.25400447056867E-005</v>
      </c>
      <c r="H3136" s="16" t="n">
        <v>2.21844014715574</v>
      </c>
      <c r="I3136" s="17" t="n">
        <v>135.441166329845</v>
      </c>
      <c r="J3136" s="16" t="n">
        <v>0.0281899914943525</v>
      </c>
      <c r="K3136" s="16" t="n">
        <v>0.0417071175406642</v>
      </c>
      <c r="L3136" s="16" t="n">
        <v>0.252966594431156</v>
      </c>
      <c r="M3136" s="16" t="n">
        <v>0.572676257524742</v>
      </c>
      <c r="N3136" s="16" t="n">
        <v>0.158699266971222</v>
      </c>
      <c r="O3136" s="16" t="n">
        <v>0.113320918985445</v>
      </c>
      <c r="P3136" s="34" t="b">
        <f aca="false">TRUE()</f>
        <v>1</v>
      </c>
      <c r="Q3136" s="18" t="n">
        <v>0.000149631642666172</v>
      </c>
    </row>
    <row r="3137" customFormat="false" ht="22.35" hidden="false" customHeight="false" outlineLevel="0" collapsed="false">
      <c r="A3137" s="6" t="s">
        <v>4858</v>
      </c>
      <c r="B3137" s="7" t="s">
        <v>1636</v>
      </c>
      <c r="C3137" s="17" t="n">
        <v>1459</v>
      </c>
      <c r="D3137" s="18" t="n">
        <v>0.000322121840835576</v>
      </c>
      <c r="E3137" s="18" t="n">
        <v>9.51874542159612E-005</v>
      </c>
      <c r="F3137" s="18" t="n">
        <v>0.000344946603861588</v>
      </c>
      <c r="G3137" s="18" t="n">
        <v>8.88895301345032E-005</v>
      </c>
      <c r="H3137" s="16" t="n">
        <v>2.20157893884033</v>
      </c>
      <c r="I3137" s="17" t="n">
        <v>134.354679150202</v>
      </c>
      <c r="J3137" s="16" t="n">
        <v>0.0294017682377648</v>
      </c>
      <c r="K3137" s="16" t="n">
        <v>0.0432685596406823</v>
      </c>
      <c r="L3137" s="16" t="n">
        <v>0.25339249053235</v>
      </c>
      <c r="M3137" s="16" t="n">
        <v>0.571717171717172</v>
      </c>
      <c r="N3137" s="16" t="n">
        <v>0.159459126132987</v>
      </c>
      <c r="O3137" s="16" t="n">
        <v>0.111709557958551</v>
      </c>
      <c r="P3137" s="34" t="b">
        <f aca="false">TRUE()</f>
        <v>1</v>
      </c>
      <c r="Q3137" s="18" t="n">
        <v>0.000198262298767995</v>
      </c>
    </row>
    <row r="3138" customFormat="false" ht="22.35" hidden="false" customHeight="false" outlineLevel="0" collapsed="false">
      <c r="A3138" s="6" t="s">
        <v>4859</v>
      </c>
      <c r="B3138" s="7" t="s">
        <v>1636</v>
      </c>
      <c r="C3138" s="17" t="n">
        <v>1460</v>
      </c>
      <c r="D3138" s="18" t="n">
        <v>0.000359131906229708</v>
      </c>
      <c r="E3138" s="18" t="n">
        <v>0.000103590260573034</v>
      </c>
      <c r="F3138" s="18" t="n">
        <v>0.000383687647647881</v>
      </c>
      <c r="G3138" s="18" t="n">
        <v>9.56222759967496E-005</v>
      </c>
      <c r="H3138" s="16" t="n">
        <v>2.18012604486666</v>
      </c>
      <c r="I3138" s="17" t="n">
        <v>133.478598921661</v>
      </c>
      <c r="J3138" s="16" t="n">
        <v>0.0310016127264284</v>
      </c>
      <c r="K3138" s="16" t="n">
        <v>0.0454296231690246</v>
      </c>
      <c r="L3138" s="16" t="n">
        <v>0.25286625132364</v>
      </c>
      <c r="M3138" s="16" t="n">
        <v>0.571839608203245</v>
      </c>
      <c r="N3138" s="16" t="n">
        <v>0.161548084848003</v>
      </c>
      <c r="O3138" s="16" t="n">
        <v>0.110201667079204</v>
      </c>
      <c r="P3138" s="34" t="b">
        <f aca="false">TRUE()</f>
        <v>1</v>
      </c>
      <c r="Q3138" s="18" t="n">
        <v>0.000274854199389587</v>
      </c>
    </row>
    <row r="3139" customFormat="false" ht="22.35" hidden="false" customHeight="false" outlineLevel="0" collapsed="false">
      <c r="A3139" s="6" t="s">
        <v>4860</v>
      </c>
      <c r="B3139" s="7" t="s">
        <v>1636</v>
      </c>
      <c r="C3139" s="17" t="n">
        <v>1461</v>
      </c>
      <c r="D3139" s="18" t="n">
        <v>0.000397072740511731</v>
      </c>
      <c r="E3139" s="18" t="n">
        <v>0.000112218346282262</v>
      </c>
      <c r="F3139" s="18" t="n">
        <v>0.000423412663810733</v>
      </c>
      <c r="G3139" s="18" t="n">
        <v>0.000102647057017259</v>
      </c>
      <c r="H3139" s="16" t="n">
        <v>2.16157285225828</v>
      </c>
      <c r="I3139" s="17" t="n">
        <v>132.804766092958</v>
      </c>
      <c r="J3139" s="16" t="n">
        <v>0.0324440939745432</v>
      </c>
      <c r="K3139" s="16" t="n">
        <v>0.0473761400402372</v>
      </c>
      <c r="L3139" s="16" t="n">
        <v>0.252238847438132</v>
      </c>
      <c r="M3139" s="16" t="n">
        <v>0.571451892664014</v>
      </c>
      <c r="N3139" s="16" t="n">
        <v>0.1630636972702</v>
      </c>
      <c r="O3139" s="16" t="n">
        <v>0.108750303647777</v>
      </c>
      <c r="P3139" s="34" t="b">
        <f aca="false">TRUE()</f>
        <v>1</v>
      </c>
      <c r="Q3139" s="18" t="n">
        <v>0.000141624387054726</v>
      </c>
    </row>
    <row r="3140" customFormat="false" ht="22.35" hidden="false" customHeight="false" outlineLevel="0" collapsed="false">
      <c r="A3140" s="6" t="s">
        <v>4861</v>
      </c>
      <c r="B3140" s="7" t="s">
        <v>1636</v>
      </c>
      <c r="C3140" s="17" t="n">
        <v>1462</v>
      </c>
      <c r="D3140" s="18" t="n">
        <v>0.000435780806394121</v>
      </c>
      <c r="E3140" s="18" t="n">
        <v>0.000120996766518377</v>
      </c>
      <c r="F3140" s="18" t="n">
        <v>0.000463907048052129</v>
      </c>
      <c r="G3140" s="18" t="n">
        <v>0.000109850380988105</v>
      </c>
      <c r="H3140" s="16" t="n">
        <v>2.14299309489402</v>
      </c>
      <c r="I3140" s="17" t="n">
        <v>132.260492944216</v>
      </c>
      <c r="J3140" s="16" t="n">
        <v>0.0339443997529823</v>
      </c>
      <c r="K3140" s="16" t="n">
        <v>0.0493067059765056</v>
      </c>
      <c r="L3140" s="16" t="n">
        <v>0.251319679744635</v>
      </c>
      <c r="M3140" s="16" t="n">
        <v>0.571880420365269</v>
      </c>
      <c r="N3140" s="16" t="n">
        <v>0.164947035654344</v>
      </c>
      <c r="O3140" s="16" t="n">
        <v>0.107461096682035</v>
      </c>
      <c r="P3140" s="34" t="b">
        <f aca="false">TRUE()</f>
        <v>1</v>
      </c>
      <c r="Q3140" s="18" t="n">
        <v>0.000153123345826003</v>
      </c>
    </row>
    <row r="3141" customFormat="false" ht="22.35" hidden="false" customHeight="false" outlineLevel="0" collapsed="false">
      <c r="A3141" s="6" t="s">
        <v>4862</v>
      </c>
      <c r="B3141" s="7" t="s">
        <v>1636</v>
      </c>
      <c r="C3141" s="17" t="n">
        <v>1463</v>
      </c>
      <c r="D3141" s="18" t="n">
        <v>0.000474890122058168</v>
      </c>
      <c r="E3141" s="18" t="n">
        <v>0.00012980465959324</v>
      </c>
      <c r="F3141" s="18" t="n">
        <v>0.000504736438780327</v>
      </c>
      <c r="G3141" s="18" t="n">
        <v>0.000117127264466564</v>
      </c>
      <c r="H3141" s="16" t="n">
        <v>2.12157199037527</v>
      </c>
      <c r="I3141" s="17" t="n">
        <v>131.822208044926</v>
      </c>
      <c r="J3141" s="16" t="n">
        <v>0.0357451750915527</v>
      </c>
      <c r="K3141" s="16" t="n">
        <v>0.051777478753907</v>
      </c>
      <c r="L3141" s="16" t="n">
        <v>0.249821905109791</v>
      </c>
      <c r="M3141" s="16" t="n">
        <v>0.571533516988062</v>
      </c>
      <c r="N3141" s="16" t="n">
        <v>0.167473334902944</v>
      </c>
      <c r="O3141" s="16" t="n">
        <v>0.106298309522911</v>
      </c>
      <c r="P3141" s="34" t="b">
        <f aca="false">FALSE()</f>
        <v>0</v>
      </c>
      <c r="Q3141" s="16"/>
    </row>
    <row r="3142" customFormat="false" ht="22.35" hidden="false" customHeight="false" outlineLevel="0" collapsed="false">
      <c r="A3142" s="6" t="s">
        <v>4863</v>
      </c>
      <c r="B3142" s="7" t="s">
        <v>1636</v>
      </c>
      <c r="C3142" s="17" t="n">
        <v>1464</v>
      </c>
      <c r="D3142" s="18" t="n">
        <v>0.000514083424741409</v>
      </c>
      <c r="E3142" s="18" t="n">
        <v>0.000138549694868299</v>
      </c>
      <c r="F3142" s="18" t="n">
        <v>0.000545635659940777</v>
      </c>
      <c r="G3142" s="18" t="n">
        <v>0.000124369559245374</v>
      </c>
      <c r="H3142" s="16" t="n">
        <v>2.10279448889576</v>
      </c>
      <c r="I3142" s="17" t="n">
        <v>131.454525593399</v>
      </c>
      <c r="J3142" s="16" t="n">
        <v>0.0373904227277564</v>
      </c>
      <c r="K3142" s="16" t="n">
        <v>0.0538598591878476</v>
      </c>
      <c r="L3142" s="16" t="n">
        <v>0.248467359292659</v>
      </c>
      <c r="M3142" s="16" t="n">
        <v>0.571676359555147</v>
      </c>
      <c r="N3142" s="16" t="n">
        <v>0.169568592982121</v>
      </c>
      <c r="O3142" s="16" t="n">
        <v>0.105272579621819</v>
      </c>
      <c r="P3142" s="34" t="b">
        <f aca="false">FALSE()</f>
        <v>0</v>
      </c>
      <c r="Q3142" s="16"/>
    </row>
    <row r="3143" customFormat="false" ht="22.35" hidden="false" customHeight="false" outlineLevel="0" collapsed="false">
      <c r="A3143" s="6" t="s">
        <v>4864</v>
      </c>
      <c r="B3143" s="7" t="s">
        <v>1636</v>
      </c>
      <c r="C3143" s="17" t="n">
        <v>1465</v>
      </c>
      <c r="D3143" s="18" t="n">
        <v>0.000553142199021061</v>
      </c>
      <c r="E3143" s="18" t="n">
        <v>0.000147189022022834</v>
      </c>
      <c r="F3143" s="18" t="n">
        <v>0.000586433749360729</v>
      </c>
      <c r="G3143" s="18" t="n">
        <v>0.000131493928174822</v>
      </c>
      <c r="H3143" s="16" t="n">
        <v>2.0898644846336</v>
      </c>
      <c r="I3143" s="17" t="n">
        <v>131.11993988996</v>
      </c>
      <c r="J3143" s="16" t="n">
        <v>0.0385619371219005</v>
      </c>
      <c r="K3143" s="16" t="n">
        <v>0.0553744079778156</v>
      </c>
      <c r="L3143" s="16" t="n">
        <v>0.247724793938872</v>
      </c>
      <c r="M3143" s="16" t="n">
        <v>0.571819202122233</v>
      </c>
      <c r="N3143" s="16" t="n">
        <v>0.170451108840086</v>
      </c>
      <c r="O3143" s="16" t="n">
        <v>0.104382131649897</v>
      </c>
      <c r="P3143" s="34" t="b">
        <f aca="false">FALSE()</f>
        <v>0</v>
      </c>
      <c r="Q3143" s="16"/>
    </row>
    <row r="3144" customFormat="false" ht="22.35" hidden="false" customHeight="false" outlineLevel="0" collapsed="false">
      <c r="A3144" s="6" t="s">
        <v>4865</v>
      </c>
      <c r="B3144" s="7" t="s">
        <v>1636</v>
      </c>
      <c r="C3144" s="17" t="n">
        <v>1466</v>
      </c>
      <c r="D3144" s="18" t="n">
        <v>0.000591761859141652</v>
      </c>
      <c r="E3144" s="18" t="n">
        <v>0.000155568821105008</v>
      </c>
      <c r="F3144" s="18" t="n">
        <v>0.000626735965980368</v>
      </c>
      <c r="G3144" s="18" t="n">
        <v>0.000138412666150941</v>
      </c>
      <c r="H3144" s="16" t="n">
        <v>2.07839141302685</v>
      </c>
      <c r="I3144" s="17" t="n">
        <v>130.836593733878</v>
      </c>
      <c r="J3144" s="16" t="n">
        <v>0.0396274118653051</v>
      </c>
      <c r="K3144" s="16" t="n">
        <v>0.0567865190749366</v>
      </c>
      <c r="L3144" s="16" t="n">
        <v>0.247034167832531</v>
      </c>
      <c r="M3144" s="16" t="n">
        <v>0.572145699418427</v>
      </c>
      <c r="N3144" s="16" t="n">
        <v>0.171344471667419</v>
      </c>
      <c r="O3144" s="16" t="n">
        <v>0.103581783871034</v>
      </c>
      <c r="P3144" s="34" t="b">
        <f aca="false">FALSE()</f>
        <v>0</v>
      </c>
      <c r="Q3144" s="16"/>
    </row>
    <row r="3145" customFormat="false" ht="22.35" hidden="false" customHeight="false" outlineLevel="0" collapsed="false">
      <c r="A3145" s="6" t="s">
        <v>4866</v>
      </c>
      <c r="B3145" s="7" t="s">
        <v>1636</v>
      </c>
      <c r="C3145" s="17" t="n">
        <v>1467</v>
      </c>
      <c r="D3145" s="18" t="n">
        <v>0.000629786124605901</v>
      </c>
      <c r="E3145" s="18" t="n">
        <v>0.000163681575692281</v>
      </c>
      <c r="F3145" s="18" t="n">
        <v>0.000666388601526669</v>
      </c>
      <c r="G3145" s="18" t="n">
        <v>0.000145111907326337</v>
      </c>
      <c r="H3145" s="16" t="n">
        <v>2.06835534308169</v>
      </c>
      <c r="I3145" s="17" t="n">
        <v>130.591485808185</v>
      </c>
      <c r="J3145" s="16" t="n">
        <v>0.0405799337822792</v>
      </c>
      <c r="K3145" s="16" t="n">
        <v>0.0579912965552543</v>
      </c>
      <c r="L3145" s="16" t="n">
        <v>0.246423521343748</v>
      </c>
      <c r="M3145" s="16" t="n">
        <v>0.572125293337415</v>
      </c>
      <c r="N3145" s="16" t="n">
        <v>0.172072572561132</v>
      </c>
      <c r="O3145" s="16" t="n">
        <v>0.102808152375401</v>
      </c>
      <c r="P3145" s="34" t="b">
        <f aca="false">FALSE()</f>
        <v>0</v>
      </c>
      <c r="Q3145" s="16"/>
    </row>
    <row r="3146" customFormat="false" ht="22.35" hidden="false" customHeight="false" outlineLevel="0" collapsed="false">
      <c r="A3146" s="6" t="s">
        <v>4867</v>
      </c>
      <c r="B3146" s="7" t="s">
        <v>1636</v>
      </c>
      <c r="C3146" s="17" t="n">
        <v>1468</v>
      </c>
      <c r="D3146" s="18" t="n">
        <v>0.000666733614530316</v>
      </c>
      <c r="E3146" s="18" t="n">
        <v>0.000171363316913379</v>
      </c>
      <c r="F3146" s="18" t="n">
        <v>0.000704850952314033</v>
      </c>
      <c r="G3146" s="18" t="n">
        <v>0.000151440300266451</v>
      </c>
      <c r="H3146" s="16" t="n">
        <v>2.05828767926562</v>
      </c>
      <c r="I3146" s="17" t="n">
        <v>130.374908587334</v>
      </c>
      <c r="J3146" s="16" t="n">
        <v>0.0415545808120526</v>
      </c>
      <c r="K3146" s="16" t="n">
        <v>0.059160037862785</v>
      </c>
      <c r="L3146" s="16" t="n">
        <v>0.245740693642333</v>
      </c>
      <c r="M3146" s="16" t="n">
        <v>0.572247729823487</v>
      </c>
      <c r="N3146" s="16" t="n">
        <v>0.173025088805186</v>
      </c>
      <c r="O3146" s="16" t="n">
        <v>0.102126669143058</v>
      </c>
      <c r="P3146" s="34" t="b">
        <f aca="false">FALSE()</f>
        <v>0</v>
      </c>
      <c r="Q3146" s="16"/>
    </row>
    <row r="3147" customFormat="false" ht="22.35" hidden="false" customHeight="false" outlineLevel="0" collapsed="false">
      <c r="A3147" s="6" t="s">
        <v>4868</v>
      </c>
      <c r="B3147" s="7" t="s">
        <v>1636</v>
      </c>
      <c r="C3147" s="17" t="n">
        <v>1469</v>
      </c>
      <c r="D3147" s="18" t="n">
        <v>0.000702667059201874</v>
      </c>
      <c r="E3147" s="18" t="n">
        <v>0.000178618789676567</v>
      </c>
      <c r="F3147" s="18" t="n">
        <v>0.00074218370321391</v>
      </c>
      <c r="G3147" s="18" t="n">
        <v>0.000157442787649437</v>
      </c>
      <c r="H3147" s="16" t="n">
        <v>2.04788860497856</v>
      </c>
      <c r="I3147" s="17" t="n">
        <v>130.198944382088</v>
      </c>
      <c r="J3147" s="16" t="n">
        <v>0.0425814735537342</v>
      </c>
      <c r="K3147" s="16" t="n">
        <v>0.0604767677097868</v>
      </c>
      <c r="L3147" s="16" t="n">
        <v>0.24492003370459</v>
      </c>
      <c r="M3147" s="16" t="n">
        <v>0.571778389960208</v>
      </c>
      <c r="N3147" s="16" t="n">
        <v>0.174179862007657</v>
      </c>
      <c r="O3147" s="16" t="n">
        <v>0.101455102715967</v>
      </c>
      <c r="P3147" s="34" t="b">
        <f aca="false">FALSE()</f>
        <v>0</v>
      </c>
      <c r="Q3147" s="16"/>
    </row>
    <row r="3148" customFormat="false" ht="22.35" hidden="false" customHeight="false" outlineLevel="0" collapsed="false">
      <c r="A3148" s="6" t="s">
        <v>4869</v>
      </c>
      <c r="B3148" s="7" t="s">
        <v>1636</v>
      </c>
      <c r="C3148" s="17" t="n">
        <v>1470</v>
      </c>
      <c r="D3148" s="18" t="n">
        <v>0.000737384764254266</v>
      </c>
      <c r="E3148" s="18" t="n">
        <v>0.00018541295984485</v>
      </c>
      <c r="F3148" s="18" t="n">
        <v>0.000778147993826698</v>
      </c>
      <c r="G3148" s="18" t="n">
        <v>0.000163043643957443</v>
      </c>
      <c r="H3148" s="16" t="n">
        <v>2.03573106244501</v>
      </c>
      <c r="I3148" s="17" t="n">
        <v>130.038841897816</v>
      </c>
      <c r="J3148" s="16" t="n">
        <v>0.0438086639505006</v>
      </c>
      <c r="K3148" s="16" t="n">
        <v>0.0620074881973321</v>
      </c>
      <c r="L3148" s="16" t="n">
        <v>0.243849272974741</v>
      </c>
      <c r="M3148" s="16" t="n">
        <v>0.571268237934905</v>
      </c>
      <c r="N3148" s="16" t="n">
        <v>0.175584709498381</v>
      </c>
      <c r="O3148" s="16" t="n">
        <v>0.100667082882489</v>
      </c>
      <c r="P3148" s="34" t="b">
        <f aca="false">FALSE()</f>
        <v>0</v>
      </c>
      <c r="Q3148" s="16"/>
    </row>
    <row r="3149" customFormat="false" ht="22.35" hidden="false" customHeight="false" outlineLevel="0" collapsed="false">
      <c r="A3149" s="6" t="s">
        <v>4870</v>
      </c>
      <c r="B3149" s="7" t="s">
        <v>1636</v>
      </c>
      <c r="C3149" s="17" t="n">
        <v>1471</v>
      </c>
      <c r="D3149" s="18" t="n">
        <v>0.000770918930871059</v>
      </c>
      <c r="E3149" s="18" t="n">
        <v>0.000191734648434005</v>
      </c>
      <c r="F3149" s="18" t="n">
        <v>0.000812799076174436</v>
      </c>
      <c r="G3149" s="18" t="n">
        <v>0.000168233147752284</v>
      </c>
      <c r="H3149" s="16" t="n">
        <v>2.02314430398097</v>
      </c>
      <c r="I3149" s="17" t="n">
        <v>129.891731311322</v>
      </c>
      <c r="J3149" s="16" t="n">
        <v>0.0451105094683709</v>
      </c>
      <c r="K3149" s="16" t="n">
        <v>0.0636980700811195</v>
      </c>
      <c r="L3149" s="16" t="n">
        <v>0.242693690452887</v>
      </c>
      <c r="M3149" s="16" t="n">
        <v>0.571084583205795</v>
      </c>
      <c r="N3149" s="16" t="n">
        <v>0.177245939845784</v>
      </c>
      <c r="O3149" s="16" t="n">
        <v>0.099827903899244</v>
      </c>
      <c r="P3149" s="34" t="b">
        <f aca="false">FALSE()</f>
        <v>0</v>
      </c>
      <c r="Q3149" s="16"/>
    </row>
    <row r="3150" customFormat="false" ht="22.35" hidden="false" customHeight="false" outlineLevel="0" collapsed="false">
      <c r="A3150" s="6" t="s">
        <v>4871</v>
      </c>
      <c r="B3150" s="7" t="s">
        <v>1636</v>
      </c>
      <c r="C3150" s="17" t="n">
        <v>1472</v>
      </c>
      <c r="D3150" s="18" t="n">
        <v>0.000803100124194764</v>
      </c>
      <c r="E3150" s="18" t="n">
        <v>0.000197554245016113</v>
      </c>
      <c r="F3150" s="18" t="n">
        <v>0.000845938160703401</v>
      </c>
      <c r="G3150" s="18" t="n">
        <v>0.000172995434845927</v>
      </c>
      <c r="H3150" s="16" t="n">
        <v>2.00898819311152</v>
      </c>
      <c r="I3150" s="17" t="n">
        <v>129.759137237999</v>
      </c>
      <c r="J3150" s="16" t="n">
        <v>0.0466133414501366</v>
      </c>
      <c r="K3150" s="16" t="n">
        <v>0.0654637451837789</v>
      </c>
      <c r="L3150" s="16" t="n">
        <v>0.24131246694853</v>
      </c>
      <c r="M3150" s="16" t="n">
        <v>0.570533619018468</v>
      </c>
      <c r="N3150" s="16" t="n">
        <v>0.179202645550109</v>
      </c>
      <c r="O3150" s="16" t="n">
        <v>0.0989450883626976</v>
      </c>
      <c r="P3150" s="34" t="b">
        <f aca="false">FALSE()</f>
        <v>0</v>
      </c>
      <c r="Q3150" s="16"/>
    </row>
    <row r="3151" customFormat="false" ht="22.35" hidden="false" customHeight="false" outlineLevel="0" collapsed="false">
      <c r="A3151" s="6" t="s">
        <v>4872</v>
      </c>
      <c r="B3151" s="7" t="s">
        <v>1636</v>
      </c>
      <c r="C3151" s="17" t="n">
        <v>1473</v>
      </c>
      <c r="D3151" s="18" t="n">
        <v>0.000834032878128907</v>
      </c>
      <c r="E3151" s="18" t="n">
        <v>0.000202920979034984</v>
      </c>
      <c r="F3151" s="18" t="n">
        <v>0.00087767158886237</v>
      </c>
      <c r="G3151" s="18" t="n">
        <v>0.000177366961067785</v>
      </c>
      <c r="H3151" s="16" t="n">
        <v>1.99290086372039</v>
      </c>
      <c r="I3151" s="17" t="n">
        <v>129.636305748148</v>
      </c>
      <c r="J3151" s="16" t="n">
        <v>0.0483721903223088</v>
      </c>
      <c r="K3151" s="16" t="n">
        <v>0.0676135364895862</v>
      </c>
      <c r="L3151" s="16" t="n">
        <v>0.239672855461198</v>
      </c>
      <c r="M3151" s="16" t="n">
        <v>0.570349964289358</v>
      </c>
      <c r="N3151" s="16" t="n">
        <v>0.18153085364713</v>
      </c>
      <c r="O3151" s="16" t="n">
        <v>0.097973988850839</v>
      </c>
      <c r="P3151" s="34" t="b">
        <f aca="false">FALSE()</f>
        <v>0</v>
      </c>
      <c r="Q3151" s="16"/>
    </row>
    <row r="3152" customFormat="false" ht="22.35" hidden="false" customHeight="false" outlineLevel="0" collapsed="false">
      <c r="A3152" s="6" t="s">
        <v>4873</v>
      </c>
      <c r="B3152" s="7" t="s">
        <v>1636</v>
      </c>
      <c r="C3152" s="17" t="n">
        <v>1474</v>
      </c>
      <c r="D3152" s="18" t="n">
        <v>0.000863801883089846</v>
      </c>
      <c r="E3152" s="18" t="n">
        <v>0.000207916373899182</v>
      </c>
      <c r="F3152" s="18" t="n">
        <v>0.000908053363760413</v>
      </c>
      <c r="G3152" s="18" t="n">
        <v>0.000181357010627191</v>
      </c>
      <c r="H3152" s="16" t="n">
        <v>1.97287214478349</v>
      </c>
      <c r="I3152" s="17" t="n">
        <v>129.499116148507</v>
      </c>
      <c r="J3152" s="16" t="n">
        <v>0.0506400960982512</v>
      </c>
      <c r="K3152" s="16" t="n">
        <v>0.0705333909040192</v>
      </c>
      <c r="L3152" s="16" t="n">
        <v>0.237589514274786</v>
      </c>
      <c r="M3152" s="16" t="n">
        <v>0.569574533210897</v>
      </c>
      <c r="N3152" s="16" t="n">
        <v>0.184927877555984</v>
      </c>
      <c r="O3152" s="16" t="n">
        <v>0.0970205227973615</v>
      </c>
      <c r="P3152" s="34" t="b">
        <f aca="false">FALSE()</f>
        <v>0</v>
      </c>
      <c r="Q3152" s="16"/>
    </row>
    <row r="3153" customFormat="false" ht="22.35" hidden="false" customHeight="false" outlineLevel="0" collapsed="false">
      <c r="A3153" s="6" t="s">
        <v>4874</v>
      </c>
      <c r="B3153" s="7" t="s">
        <v>1636</v>
      </c>
      <c r="C3153" s="17" t="n">
        <v>1475</v>
      </c>
      <c r="D3153" s="18" t="n">
        <v>0.000892316769340588</v>
      </c>
      <c r="E3153" s="18" t="n">
        <v>0.000212483042853337</v>
      </c>
      <c r="F3153" s="18" t="n">
        <v>0.000936980548530788</v>
      </c>
      <c r="G3153" s="18" t="n">
        <v>0.000184956752036035</v>
      </c>
      <c r="H3153" s="16" t="n">
        <v>1.9489901005465</v>
      </c>
      <c r="I3153" s="17" t="n">
        <v>129.362597929511</v>
      </c>
      <c r="J3153" s="16" t="n">
        <v>0.0534608882821594</v>
      </c>
      <c r="K3153" s="16" t="n">
        <v>0.0740776916096699</v>
      </c>
      <c r="L3153" s="16" t="n">
        <v>0.235035088050447</v>
      </c>
      <c r="M3153" s="16" t="n">
        <v>0.569227629833691</v>
      </c>
      <c r="N3153" s="16" t="n">
        <v>0.189218064548103</v>
      </c>
      <c r="O3153" s="16" t="n">
        <v>0.0960128505766892</v>
      </c>
      <c r="P3153" s="34" t="b">
        <f aca="false">FALSE()</f>
        <v>0</v>
      </c>
      <c r="Q3153" s="16"/>
    </row>
    <row r="3154" customFormat="false" ht="22.35" hidden="false" customHeight="false" outlineLevel="0" collapsed="false">
      <c r="A3154" s="6" t="s">
        <v>4875</v>
      </c>
      <c r="B3154" s="7" t="s">
        <v>1636</v>
      </c>
      <c r="C3154" s="17" t="n">
        <v>1476</v>
      </c>
      <c r="D3154" s="18" t="n">
        <v>0.000919589594887869</v>
      </c>
      <c r="E3154" s="18" t="n">
        <v>0.000216646269840622</v>
      </c>
      <c r="F3154" s="18" t="n">
        <v>0.000964443512572367</v>
      </c>
      <c r="G3154" s="18" t="n">
        <v>0.000188203280205062</v>
      </c>
      <c r="H3154" s="16" t="n">
        <v>1.92017977183278</v>
      </c>
      <c r="I3154" s="17" t="n">
        <v>129.231182556339</v>
      </c>
      <c r="J3154" s="16" t="n">
        <v>0.0570385817404609</v>
      </c>
      <c r="K3154" s="16" t="n">
        <v>0.0786971543348948</v>
      </c>
      <c r="L3154" s="16" t="n">
        <v>0.231867469522899</v>
      </c>
      <c r="M3154" s="16" t="n">
        <v>0.568493010917253</v>
      </c>
      <c r="N3154" s="16" t="n">
        <v>0.19468107223582</v>
      </c>
      <c r="O3154" s="16" t="n">
        <v>0.0947846082367568</v>
      </c>
      <c r="P3154" s="34" t="b">
        <f aca="false">FALSE()</f>
        <v>0</v>
      </c>
      <c r="Q3154" s="16"/>
    </row>
    <row r="3155" customFormat="false" ht="22.35" hidden="false" customHeight="false" outlineLevel="0" collapsed="false">
      <c r="A3155" s="6" t="s">
        <v>4876</v>
      </c>
      <c r="B3155" s="7" t="s">
        <v>1636</v>
      </c>
      <c r="C3155" s="17" t="n">
        <v>1477</v>
      </c>
      <c r="D3155" s="18" t="n">
        <v>0.000945718553115869</v>
      </c>
      <c r="E3155" s="18" t="n">
        <v>0.000220483226400814</v>
      </c>
      <c r="F3155" s="18" t="n">
        <v>0.000990509734976527</v>
      </c>
      <c r="G3155" s="18" t="n">
        <v>0.000191120810157365</v>
      </c>
      <c r="H3155" s="16" t="n">
        <v>1.88466078431695</v>
      </c>
      <c r="I3155" s="17" t="n">
        <v>129.089290198341</v>
      </c>
      <c r="J3155" s="16" t="n">
        <v>0.061724059581038</v>
      </c>
      <c r="K3155" s="16" t="n">
        <v>0.0845953920942231</v>
      </c>
      <c r="L3155" s="16" t="n">
        <v>0.227905302805513</v>
      </c>
      <c r="M3155" s="16" t="n">
        <v>0.566880930517294</v>
      </c>
      <c r="N3155" s="16" t="n">
        <v>0.201767907019429</v>
      </c>
      <c r="O3155" s="16" t="n">
        <v>0.0933829645995569</v>
      </c>
      <c r="P3155" s="34" t="b">
        <f aca="false">FALSE()</f>
        <v>0</v>
      </c>
      <c r="Q3155" s="16"/>
    </row>
    <row r="3156" customFormat="false" ht="22.35" hidden="false" customHeight="false" outlineLevel="0" collapsed="false">
      <c r="A3156" s="6" t="s">
        <v>4877</v>
      </c>
      <c r="B3156" s="7" t="s">
        <v>1636</v>
      </c>
      <c r="C3156" s="17" t="n">
        <v>1478</v>
      </c>
      <c r="D3156" s="18" t="n">
        <v>0.000970925183490742</v>
      </c>
      <c r="E3156" s="18" t="n">
        <v>0.000223954581911115</v>
      </c>
      <c r="F3156" s="16" t="n">
        <v>0.00101540658413298</v>
      </c>
      <c r="G3156" s="18" t="n">
        <v>0.000193757197906902</v>
      </c>
      <c r="H3156" s="16" t="n">
        <v>1.84307740191067</v>
      </c>
      <c r="I3156" s="17" t="n">
        <v>128.964347355398</v>
      </c>
      <c r="J3156" s="16" t="n">
        <v>0.0676137551685696</v>
      </c>
      <c r="K3156" s="16" t="n">
        <v>0.0918484726512484</v>
      </c>
      <c r="L3156" s="16" t="n">
        <v>0.223159777481302</v>
      </c>
      <c r="M3156" s="16" t="n">
        <v>0.56569737781859</v>
      </c>
      <c r="N3156" s="16" t="n">
        <v>0.210939552609734</v>
      </c>
      <c r="O3156" s="16" t="n">
        <v>0.0918389079468393</v>
      </c>
      <c r="P3156" s="34" t="b">
        <f aca="false">FALSE()</f>
        <v>0</v>
      </c>
      <c r="Q3156" s="16"/>
    </row>
    <row r="3157" customFormat="false" ht="22.35" hidden="false" customHeight="false" outlineLevel="0" collapsed="false">
      <c r="A3157" s="6" t="s">
        <v>4878</v>
      </c>
      <c r="B3157" s="7" t="s">
        <v>1636</v>
      </c>
      <c r="C3157" s="17" t="n">
        <v>1479</v>
      </c>
      <c r="D3157" s="18" t="n">
        <v>0.000995161059120069</v>
      </c>
      <c r="E3157" s="18" t="n">
        <v>0.000227051940962275</v>
      </c>
      <c r="F3157" s="16" t="n">
        <v>0.00103912458694567</v>
      </c>
      <c r="G3157" s="18" t="n">
        <v>0.00019611535183334</v>
      </c>
      <c r="H3157" s="16" t="n">
        <v>1.79715238183402</v>
      </c>
      <c r="I3157" s="17" t="n">
        <v>128.858230493205</v>
      </c>
      <c r="J3157" s="16" t="n">
        <v>0.0746535544188056</v>
      </c>
      <c r="K3157" s="16" t="n">
        <v>0.100751951492047</v>
      </c>
      <c r="L3157" s="16" t="n">
        <v>0.217834664848042</v>
      </c>
      <c r="M3157" s="16" t="n">
        <v>0.565064789307214</v>
      </c>
      <c r="N3157" s="16" t="n">
        <v>0.221646588891791</v>
      </c>
      <c r="O3157" s="16" t="n">
        <v>0.0900952297608991</v>
      </c>
      <c r="P3157" s="34" t="b">
        <f aca="false">FALSE()</f>
        <v>0</v>
      </c>
      <c r="Q3157" s="16"/>
    </row>
    <row r="3158" customFormat="false" ht="22.35" hidden="false" customHeight="false" outlineLevel="0" collapsed="false">
      <c r="A3158" s="6" t="s">
        <v>4879</v>
      </c>
      <c r="B3158" s="7" t="s">
        <v>1636</v>
      </c>
      <c r="C3158" s="17" t="n">
        <v>1480</v>
      </c>
      <c r="D3158" s="16" t="n">
        <v>0.0010184834602395</v>
      </c>
      <c r="E3158" s="18" t="n">
        <v>0.000229864991030886</v>
      </c>
      <c r="F3158" s="16" t="n">
        <v>0.00106182574371076</v>
      </c>
      <c r="G3158" s="18" t="n">
        <v>0.00019823632162782</v>
      </c>
      <c r="H3158" s="16" t="n">
        <v>1.75042775657104</v>
      </c>
      <c r="I3158" s="17" t="n">
        <v>128.757762841643</v>
      </c>
      <c r="J3158" s="16" t="n">
        <v>0.0824264450171937</v>
      </c>
      <c r="K3158" s="16" t="n">
        <v>0.110487644322143</v>
      </c>
      <c r="L3158" s="16" t="n">
        <v>0.212389206380477</v>
      </c>
      <c r="M3158" s="16" t="n">
        <v>0.563493521069279</v>
      </c>
      <c r="N3158" s="16" t="n">
        <v>0.232895320234667</v>
      </c>
      <c r="O3158" s="16" t="n">
        <v>0.0882333811369333</v>
      </c>
      <c r="P3158" s="34" t="b">
        <f aca="false">FALSE()</f>
        <v>0</v>
      </c>
      <c r="Q3158" s="16"/>
    </row>
    <row r="3159" customFormat="false" ht="22.35" hidden="false" customHeight="false" outlineLevel="0" collapsed="false">
      <c r="A3159" s="6" t="s">
        <v>4880</v>
      </c>
      <c r="B3159" s="7" t="s">
        <v>1636</v>
      </c>
      <c r="C3159" s="17" t="n">
        <v>1481</v>
      </c>
      <c r="D3159" s="16" t="n">
        <v>0.00104095722087678</v>
      </c>
      <c r="E3159" s="18" t="n">
        <v>0.000232377393054939</v>
      </c>
      <c r="F3159" s="16" t="n">
        <v>0.00108358974166685</v>
      </c>
      <c r="G3159" s="18" t="n">
        <v>0.000200137037230419</v>
      </c>
      <c r="H3159" s="16" t="n">
        <v>1.70344052668444</v>
      </c>
      <c r="I3159" s="17" t="n">
        <v>128.67230110843</v>
      </c>
      <c r="J3159" s="16" t="n">
        <v>0.0908997346989954</v>
      </c>
      <c r="K3159" s="16" t="n">
        <v>0.121180179569814</v>
      </c>
      <c r="L3159" s="16" t="n">
        <v>0.206869205234781</v>
      </c>
      <c r="M3159" s="16" t="n">
        <v>0.562514029180696</v>
      </c>
      <c r="N3159" s="16" t="n">
        <v>0.244352612129835</v>
      </c>
      <c r="O3159" s="16" t="n">
        <v>0.0862744371585478</v>
      </c>
      <c r="P3159" s="34" t="b">
        <f aca="false">FALSE()</f>
        <v>0</v>
      </c>
      <c r="Q3159" s="16"/>
    </row>
    <row r="3160" customFormat="false" ht="22.35" hidden="false" customHeight="false" outlineLevel="0" collapsed="false">
      <c r="A3160" s="6" t="s">
        <v>4881</v>
      </c>
      <c r="B3160" s="7" t="s">
        <v>1636</v>
      </c>
      <c r="C3160" s="17" t="n">
        <v>1482</v>
      </c>
      <c r="D3160" s="16" t="n">
        <v>0.00106286033826703</v>
      </c>
      <c r="E3160" s="18" t="n">
        <v>0.00023469571623743</v>
      </c>
      <c r="F3160" s="16" t="n">
        <v>0.00110467971053913</v>
      </c>
      <c r="G3160" s="18" t="n">
        <v>0.000201887476230068</v>
      </c>
      <c r="H3160" s="16" t="n">
        <v>1.65470470259378</v>
      </c>
      <c r="I3160" s="17" t="n">
        <v>128.594082879225</v>
      </c>
      <c r="J3160" s="16" t="n">
        <v>0.100423166554258</v>
      </c>
      <c r="K3160" s="16" t="n">
        <v>0.132924969174538</v>
      </c>
      <c r="L3160" s="16" t="n">
        <v>0.201112293785146</v>
      </c>
      <c r="M3160" s="16" t="n">
        <v>0.56073870013264</v>
      </c>
      <c r="N3160" s="16" t="n">
        <v>0.257030720789411</v>
      </c>
      <c r="O3160" s="16" t="n">
        <v>0.0842587630705851</v>
      </c>
      <c r="P3160" s="34" t="b">
        <f aca="false">FALSE()</f>
        <v>0</v>
      </c>
      <c r="Q3160" s="16"/>
    </row>
    <row r="3161" customFormat="false" ht="22.35" hidden="false" customHeight="false" outlineLevel="0" collapsed="false">
      <c r="A3161" s="6" t="s">
        <v>4882</v>
      </c>
      <c r="B3161" s="7" t="s">
        <v>1636</v>
      </c>
      <c r="C3161" s="17" t="n">
        <v>1483</v>
      </c>
      <c r="D3161" s="16" t="n">
        <v>0.00108414998608593</v>
      </c>
      <c r="E3161" s="18" t="n">
        <v>0.000236799365106822</v>
      </c>
      <c r="F3161" s="16" t="n">
        <v>0.00112503523816028</v>
      </c>
      <c r="G3161" s="18" t="n">
        <v>0.000203472725322857</v>
      </c>
      <c r="H3161" s="16" t="n">
        <v>1.60359957557344</v>
      </c>
      <c r="I3161" s="17" t="n">
        <v>128.523551874823</v>
      </c>
      <c r="J3161" s="16" t="n">
        <v>0.111257048263707</v>
      </c>
      <c r="K3161" s="16" t="n">
        <v>0.146437282047061</v>
      </c>
      <c r="L3161" s="16" t="n">
        <v>0.19504270240675</v>
      </c>
      <c r="M3161" s="16" t="n">
        <v>0.559371492704826</v>
      </c>
      <c r="N3161" s="16" t="n">
        <v>0.270710271474692</v>
      </c>
      <c r="O3161" s="16" t="n">
        <v>0.0822312227060673</v>
      </c>
      <c r="P3161" s="34" t="b">
        <f aca="false">FALSE()</f>
        <v>0</v>
      </c>
      <c r="Q3161" s="16"/>
    </row>
    <row r="3162" customFormat="false" ht="22.35" hidden="false" customHeight="false" outlineLevel="0" collapsed="false">
      <c r="A3162" s="6" t="s">
        <v>4883</v>
      </c>
      <c r="B3162" s="7" t="s">
        <v>1636</v>
      </c>
      <c r="C3162" s="17" t="n">
        <v>1484</v>
      </c>
      <c r="D3162" s="16" t="n">
        <v>0.0011047508551442</v>
      </c>
      <c r="E3162" s="18" t="n">
        <v>0.000238700644360561</v>
      </c>
      <c r="F3162" s="16" t="n">
        <v>0.00114458592810121</v>
      </c>
      <c r="G3162" s="18" t="n">
        <v>0.000204898881347435</v>
      </c>
      <c r="H3162" s="16" t="n">
        <v>1.55016645033213</v>
      </c>
      <c r="I3162" s="17" t="n">
        <v>128.458898512486</v>
      </c>
      <c r="J3162" s="16" t="n">
        <v>0.123561776693024</v>
      </c>
      <c r="K3162" s="16" t="n">
        <v>0.161353484353697</v>
      </c>
      <c r="L3162" s="16" t="n">
        <v>0.188669660381565</v>
      </c>
      <c r="M3162" s="16" t="n">
        <v>0.558330782573207</v>
      </c>
      <c r="N3162" s="16" t="n">
        <v>0.284121726411483</v>
      </c>
      <c r="O3162" s="16" t="n">
        <v>0.0802691993083635</v>
      </c>
      <c r="P3162" s="34" t="b">
        <f aca="false">FALSE()</f>
        <v>0</v>
      </c>
      <c r="Q3162" s="16"/>
    </row>
    <row r="3163" customFormat="false" ht="22.35" hidden="false" customHeight="false" outlineLevel="0" collapsed="false">
      <c r="A3163" s="6" t="s">
        <v>4884</v>
      </c>
      <c r="B3163" s="7" t="s">
        <v>1636</v>
      </c>
      <c r="C3163" s="17" t="n">
        <v>1485</v>
      </c>
      <c r="D3163" s="16" t="n">
        <v>0.00112502000887257</v>
      </c>
      <c r="E3163" s="18" t="n">
        <v>0.000240466984744216</v>
      </c>
      <c r="F3163" s="16" t="n">
        <v>0.00116371759131494</v>
      </c>
      <c r="G3163" s="18" t="n">
        <v>0.000206234718613336</v>
      </c>
      <c r="H3163" s="16" t="n">
        <v>1.49500764157143</v>
      </c>
      <c r="I3163" s="17" t="n">
        <v>128.403181440231</v>
      </c>
      <c r="J3163" s="16" t="n">
        <v>0.137366067099229</v>
      </c>
      <c r="K3163" s="16" t="n">
        <v>0.178090964842799</v>
      </c>
      <c r="L3163" s="16" t="n">
        <v>0.182061241870874</v>
      </c>
      <c r="M3163" s="16" t="n">
        <v>0.556861544740333</v>
      </c>
      <c r="N3163" s="16" t="n">
        <v>0.299346410976018</v>
      </c>
      <c r="O3163" s="16" t="n">
        <v>0.0782882564646076</v>
      </c>
      <c r="P3163" s="34" t="b">
        <f aca="false">FALSE()</f>
        <v>0</v>
      </c>
      <c r="Q3163" s="16"/>
    </row>
    <row r="3164" customFormat="false" ht="22.35" hidden="false" customHeight="false" outlineLevel="0" collapsed="false">
      <c r="A3164" s="6" t="s">
        <v>4885</v>
      </c>
      <c r="B3164" s="7" t="s">
        <v>1636</v>
      </c>
      <c r="C3164" s="17" t="n">
        <v>1486</v>
      </c>
      <c r="D3164" s="16" t="n">
        <v>0.00114464642611689</v>
      </c>
      <c r="E3164" s="18" t="n">
        <v>0.000242019333146051</v>
      </c>
      <c r="F3164" s="16" t="n">
        <v>0.00118214392456665</v>
      </c>
      <c r="G3164" s="18" t="n">
        <v>0.000207418836928372</v>
      </c>
      <c r="H3164" s="16" t="n">
        <v>1.4394837632326</v>
      </c>
      <c r="I3164" s="17" t="n">
        <v>128.35803273885</v>
      </c>
      <c r="J3164" s="16" t="n">
        <v>0.152447817560281</v>
      </c>
      <c r="K3164" s="16" t="n">
        <v>0.19629489384895</v>
      </c>
      <c r="L3164" s="16" t="n">
        <v>0.175381607546145</v>
      </c>
      <c r="M3164" s="16" t="n">
        <v>0.555229058259361</v>
      </c>
      <c r="N3164" s="16" t="n">
        <v>0.314902225287969</v>
      </c>
      <c r="O3164" s="16" t="n">
        <v>0.076317749783635</v>
      </c>
      <c r="P3164" s="34" t="b">
        <f aca="false">FALSE()</f>
        <v>0</v>
      </c>
      <c r="Q3164" s="16"/>
    </row>
    <row r="3165" customFormat="false" ht="22.35" hidden="false" customHeight="false" outlineLevel="0" collapsed="false">
      <c r="A3165" s="6" t="s">
        <v>4886</v>
      </c>
      <c r="B3165" s="7" t="s">
        <v>1636</v>
      </c>
      <c r="C3165" s="17" t="n">
        <v>1487</v>
      </c>
      <c r="D3165" s="16" t="n">
        <v>0.00116368766610641</v>
      </c>
      <c r="E3165" s="18" t="n">
        <v>0.000243383102249269</v>
      </c>
      <c r="F3165" s="16" t="n">
        <v>0.00119993744716335</v>
      </c>
      <c r="G3165" s="18" t="n">
        <v>0.000208468401858054</v>
      </c>
      <c r="H3165" s="16" t="n">
        <v>1.38388910558774</v>
      </c>
      <c r="I3165" s="17" t="n">
        <v>128.321704639633</v>
      </c>
      <c r="J3165" s="16" t="n">
        <v>0.168794777244384</v>
      </c>
      <c r="K3165" s="16" t="n">
        <v>0.215803550697533</v>
      </c>
      <c r="L3165" s="16" t="n">
        <v>0.168671717268966</v>
      </c>
      <c r="M3165" s="16" t="n">
        <v>0.553698602183451</v>
      </c>
      <c r="N3165" s="16" t="n">
        <v>0.329312803631158</v>
      </c>
      <c r="O3165" s="16" t="n">
        <v>0.0743960916498638</v>
      </c>
      <c r="P3165" s="34" t="b">
        <f aca="false">FALSE()</f>
        <v>0</v>
      </c>
      <c r="Q3165" s="16"/>
    </row>
    <row r="3166" customFormat="false" ht="22.35" hidden="false" customHeight="false" outlineLevel="0" collapsed="false">
      <c r="A3166" s="6" t="s">
        <v>4887</v>
      </c>
      <c r="B3166" s="7" t="s">
        <v>1636</v>
      </c>
      <c r="C3166" s="17" t="n">
        <v>1488</v>
      </c>
      <c r="D3166" s="16" t="n">
        <v>0.00118230520619902</v>
      </c>
      <c r="E3166" s="18" t="n">
        <v>0.000244609449429054</v>
      </c>
      <c r="F3166" s="16" t="n">
        <v>0.00121726830209022</v>
      </c>
      <c r="G3166" s="18" t="n">
        <v>0.00020942971277163</v>
      </c>
      <c r="H3166" s="16" t="n">
        <v>1.32814841221531</v>
      </c>
      <c r="I3166" s="17" t="n">
        <v>128.294706031175</v>
      </c>
      <c r="J3166" s="16" t="n">
        <v>0.186487023513651</v>
      </c>
      <c r="K3166" s="16" t="n">
        <v>0.236817976616172</v>
      </c>
      <c r="L3166" s="16" t="n">
        <v>0.161923306824223</v>
      </c>
      <c r="M3166" s="16" t="n">
        <v>0.551780430568309</v>
      </c>
      <c r="N3166" s="16" t="n">
        <v>0.345957458888218</v>
      </c>
      <c r="O3166" s="16" t="n">
        <v>0.0724965441596238</v>
      </c>
      <c r="P3166" s="34" t="b">
        <f aca="false">FALSE()</f>
        <v>0</v>
      </c>
      <c r="Q3166" s="16"/>
    </row>
    <row r="3167" customFormat="false" ht="22.35" hidden="false" customHeight="false" outlineLevel="0" collapsed="false">
      <c r="A3167" s="6" t="s">
        <v>4888</v>
      </c>
      <c r="B3167" s="7" t="s">
        <v>1636</v>
      </c>
      <c r="C3167" s="17" t="n">
        <v>1489</v>
      </c>
      <c r="D3167" s="16" t="n">
        <v>0.00120017601400154</v>
      </c>
      <c r="E3167" s="18" t="n">
        <v>0.000245643154689429</v>
      </c>
      <c r="F3167" s="16" t="n">
        <v>0.00123371623687592</v>
      </c>
      <c r="G3167" s="18" t="n">
        <v>0.000210198561017268</v>
      </c>
      <c r="H3167" s="16" t="n">
        <v>1.26882552219631</v>
      </c>
      <c r="I3167" s="17" t="n">
        <v>128.259670804462</v>
      </c>
      <c r="J3167" s="16" t="n">
        <v>0.206801174155569</v>
      </c>
      <c r="K3167" s="16" t="n">
        <v>0.259674696746024</v>
      </c>
      <c r="L3167" s="16" t="n">
        <v>0.154747217263094</v>
      </c>
      <c r="M3167" s="16" t="n">
        <v>0.550658096112642</v>
      </c>
      <c r="N3167" s="16" t="n">
        <v>0.366803888920716</v>
      </c>
      <c r="O3167" s="16" t="n">
        <v>0.070688078203137</v>
      </c>
      <c r="P3167" s="34" t="b">
        <f aca="false">FALSE()</f>
        <v>0</v>
      </c>
      <c r="Q3167" s="16"/>
    </row>
    <row r="3168" customFormat="false" ht="22.35" hidden="false" customHeight="false" outlineLevel="0" collapsed="false">
      <c r="A3168" s="6" t="s">
        <v>4889</v>
      </c>
      <c r="B3168" s="7" t="s">
        <v>1636</v>
      </c>
      <c r="C3168" s="17" t="n">
        <v>1490</v>
      </c>
      <c r="D3168" s="16" t="n">
        <v>0.00121802074127783</v>
      </c>
      <c r="E3168" s="18" t="n">
        <v>0.000246634797062001</v>
      </c>
      <c r="F3168" s="16" t="n">
        <v>0.00125004480760857</v>
      </c>
      <c r="G3168" s="18" t="n">
        <v>0.000210903920239846</v>
      </c>
      <c r="H3168" s="16" t="n">
        <v>1.20670298216624</v>
      </c>
      <c r="I3168" s="17" t="n">
        <v>128.216696500119</v>
      </c>
      <c r="J3168" s="16" t="n">
        <v>0.22976821990958</v>
      </c>
      <c r="K3168" s="16" t="n">
        <v>0.285747111964267</v>
      </c>
      <c r="L3168" s="16" t="n">
        <v>0.147236537789613</v>
      </c>
      <c r="M3168" s="16" t="n">
        <v>0.549066421793695</v>
      </c>
      <c r="N3168" s="16" t="n">
        <v>0.391218467164759</v>
      </c>
      <c r="O3168" s="16" t="n">
        <v>0.0690395085025095</v>
      </c>
      <c r="P3168" s="34" t="b">
        <f aca="false">FALSE()</f>
        <v>0</v>
      </c>
      <c r="Q3168" s="16"/>
    </row>
    <row r="3169" customFormat="false" ht="22.35" hidden="false" customHeight="false" outlineLevel="0" collapsed="false">
      <c r="A3169" s="6" t="s">
        <v>4890</v>
      </c>
      <c r="B3169" s="7" t="s">
        <v>1636</v>
      </c>
      <c r="C3169" s="17" t="n">
        <v>1491</v>
      </c>
      <c r="D3169" s="16" t="n">
        <v>0.00123540496622944</v>
      </c>
      <c r="E3169" s="18" t="n">
        <v>0.000247514373900265</v>
      </c>
      <c r="F3169" s="16" t="n">
        <v>0.00126579889740011</v>
      </c>
      <c r="G3169" s="18" t="n">
        <v>0.000211479898804323</v>
      </c>
      <c r="H3169" s="16" t="n">
        <v>1.14132890720399</v>
      </c>
      <c r="I3169" s="17" t="n">
        <v>128.164060322051</v>
      </c>
      <c r="J3169" s="16" t="n">
        <v>0.255861115896823</v>
      </c>
      <c r="K3169" s="16" t="n">
        <v>0.313870420033052</v>
      </c>
      <c r="L3169" s="16" t="n">
        <v>0.139336318412671</v>
      </c>
      <c r="M3169" s="16" t="n">
        <v>0.547250280583614</v>
      </c>
      <c r="N3169" s="16" t="n">
        <v>0.416710409373181</v>
      </c>
      <c r="O3169" s="16" t="n">
        <v>0.0674205354848421</v>
      </c>
      <c r="P3169" s="34" t="b">
        <f aca="false">FALSE()</f>
        <v>0</v>
      </c>
      <c r="Q3169" s="16"/>
    </row>
    <row r="3170" customFormat="false" ht="22.35" hidden="false" customHeight="false" outlineLevel="0" collapsed="false">
      <c r="A3170" s="6" t="s">
        <v>4891</v>
      </c>
      <c r="B3170" s="7" t="s">
        <v>1636</v>
      </c>
      <c r="C3170" s="17" t="n">
        <v>1492</v>
      </c>
      <c r="D3170" s="16" t="n">
        <v>0.0012523072033924</v>
      </c>
      <c r="E3170" s="18" t="n">
        <v>0.000248371868195617</v>
      </c>
      <c r="F3170" s="16" t="n">
        <v>0.00128090684693189</v>
      </c>
      <c r="G3170" s="18" t="n">
        <v>0.000211925619742665</v>
      </c>
      <c r="H3170" s="16" t="n">
        <v>1.07042774613606</v>
      </c>
      <c r="I3170" s="17" t="n">
        <v>128.07873451456</v>
      </c>
      <c r="J3170" s="16" t="n">
        <v>0.286439880140557</v>
      </c>
      <c r="K3170" s="16" t="n">
        <v>0.342769752763354</v>
      </c>
      <c r="L3170" s="16" t="n">
        <v>0.130797069604901</v>
      </c>
      <c r="M3170" s="16" t="n">
        <v>0.545168860320376</v>
      </c>
      <c r="N3170" s="16" t="n">
        <v>0.447007405401283</v>
      </c>
      <c r="O3170" s="16" t="n">
        <v>0.0657495341386021</v>
      </c>
      <c r="P3170" s="34" t="b">
        <f aca="false">FALSE()</f>
        <v>0</v>
      </c>
      <c r="Q3170" s="16"/>
    </row>
    <row r="3171" customFormat="false" ht="22.35" hidden="false" customHeight="false" outlineLevel="0" collapsed="false">
      <c r="A3171" s="6" t="s">
        <v>4892</v>
      </c>
      <c r="B3171" s="7" t="s">
        <v>1636</v>
      </c>
      <c r="C3171" s="17" t="n">
        <v>1493</v>
      </c>
      <c r="D3171" s="16" t="n">
        <v>0.00126864907115366</v>
      </c>
      <c r="E3171" s="18" t="n">
        <v>0.000249107788663101</v>
      </c>
      <c r="F3171" s="16" t="n">
        <v>0.0012953480426084</v>
      </c>
      <c r="G3171" s="18" t="n">
        <v>0.000212265758740753</v>
      </c>
      <c r="H3171" s="16" t="n">
        <v>0.996508638280333</v>
      </c>
      <c r="I3171" s="17" t="n">
        <v>127.993540644669</v>
      </c>
      <c r="J3171" s="16" t="n">
        <v>0.320883275984066</v>
      </c>
      <c r="K3171" s="16" t="n">
        <v>0.374063369475807</v>
      </c>
      <c r="L3171" s="16" t="n">
        <v>0.121873507160869</v>
      </c>
      <c r="M3171" s="16" t="n">
        <v>0.543658810325477</v>
      </c>
      <c r="N3171" s="16" t="n">
        <v>0.481220515213332</v>
      </c>
      <c r="O3171" s="16" t="n">
        <v>0.0640621770983055</v>
      </c>
      <c r="P3171" s="34" t="b">
        <f aca="false">FALSE()</f>
        <v>0</v>
      </c>
      <c r="Q3171" s="16"/>
    </row>
    <row r="3172" customFormat="false" ht="22.35" hidden="false" customHeight="false" outlineLevel="0" collapsed="false">
      <c r="A3172" s="6" t="s">
        <v>4893</v>
      </c>
      <c r="B3172" s="7" t="s">
        <v>1636</v>
      </c>
      <c r="C3172" s="17" t="n">
        <v>1494</v>
      </c>
      <c r="D3172" s="16" t="n">
        <v>0.00128459124590681</v>
      </c>
      <c r="E3172" s="18" t="n">
        <v>0.000249728755048354</v>
      </c>
      <c r="F3172" s="16" t="n">
        <v>0.0013093244619825</v>
      </c>
      <c r="G3172" s="18" t="n">
        <v>0.000212571936862979</v>
      </c>
      <c r="H3172" s="16" t="n">
        <v>0.920965916223944</v>
      </c>
      <c r="I3172" s="17" t="n">
        <v>127.927797623922</v>
      </c>
      <c r="J3172" s="16" t="n">
        <v>0.358801711855017</v>
      </c>
      <c r="K3172" s="16" t="n">
        <v>0.4089610283434</v>
      </c>
      <c r="L3172" s="16" t="n">
        <v>0.112712376771234</v>
      </c>
      <c r="M3172" s="16" t="n">
        <v>0.542454851545761</v>
      </c>
      <c r="N3172" s="16" t="n">
        <v>0.517774125239375</v>
      </c>
      <c r="O3172" s="16" t="n">
        <v>0.0623095765110796</v>
      </c>
      <c r="P3172" s="34" t="b">
        <f aca="false">FALSE()</f>
        <v>0</v>
      </c>
      <c r="Q3172" s="16"/>
    </row>
    <row r="3173" customFormat="false" ht="22.35" hidden="false" customHeight="false" outlineLevel="0" collapsed="false">
      <c r="A3173" s="6" t="s">
        <v>4894</v>
      </c>
      <c r="B3173" s="7" t="s">
        <v>1636</v>
      </c>
      <c r="C3173" s="17" t="n">
        <v>1495</v>
      </c>
      <c r="D3173" s="16" t="n">
        <v>0.00129995364453854</v>
      </c>
      <c r="E3173" s="18" t="n">
        <v>0.00025021538335626</v>
      </c>
      <c r="F3173" s="16" t="n">
        <v>0.00132262172271469</v>
      </c>
      <c r="G3173" s="18" t="n">
        <v>0.000212796502403418</v>
      </c>
      <c r="H3173" s="16" t="n">
        <v>0.842521796560194</v>
      </c>
      <c r="I3173" s="17" t="n">
        <v>127.872043203031</v>
      </c>
      <c r="J3173" s="16" t="n">
        <v>0.401069034936169</v>
      </c>
      <c r="K3173" s="16" t="n">
        <v>0.452292525811169</v>
      </c>
      <c r="L3173" s="16" t="n">
        <v>0.10317249721619</v>
      </c>
      <c r="M3173" s="16" t="n">
        <v>0.540863177226814</v>
      </c>
      <c r="N3173" s="16" t="n">
        <v>0.557728627691467</v>
      </c>
      <c r="O3173" s="16" t="n">
        <v>0.060479880953098</v>
      </c>
      <c r="P3173" s="34" t="b">
        <f aca="false">FALSE()</f>
        <v>0</v>
      </c>
      <c r="Q3173" s="16"/>
    </row>
    <row r="3174" customFormat="false" ht="22.35" hidden="false" customHeight="false" outlineLevel="0" collapsed="false">
      <c r="A3174" s="6" t="s">
        <v>4895</v>
      </c>
      <c r="B3174" s="7" t="s">
        <v>1636</v>
      </c>
      <c r="C3174" s="17" t="n">
        <v>1496</v>
      </c>
      <c r="D3174" s="16" t="n">
        <v>0.00131471760888131</v>
      </c>
      <c r="E3174" s="18" t="n">
        <v>0.000250520708936208</v>
      </c>
      <c r="F3174" s="16" t="n">
        <v>0.00133526356226873</v>
      </c>
      <c r="G3174" s="18" t="n">
        <v>0.000212945174336734</v>
      </c>
      <c r="H3174" s="16" t="n">
        <v>0.762766661702729</v>
      </c>
      <c r="I3174" s="17" t="n">
        <v>127.839480597658</v>
      </c>
      <c r="J3174" s="16" t="n">
        <v>0.447007746990273</v>
      </c>
      <c r="K3174" s="16" t="n">
        <v>0.49934916554768</v>
      </c>
      <c r="L3174" s="16" t="n">
        <v>0.0934379906301195</v>
      </c>
      <c r="M3174" s="16" t="n">
        <v>0.538271604938272</v>
      </c>
      <c r="N3174" s="16" t="n">
        <v>0.598935522972062</v>
      </c>
      <c r="O3174" s="16" t="n">
        <v>0.0586016414819176</v>
      </c>
      <c r="P3174" s="34" t="b">
        <f aca="false">FALSE()</f>
        <v>0</v>
      </c>
      <c r="Q3174" s="16"/>
    </row>
    <row r="3175" customFormat="false" ht="22.35" hidden="false" customHeight="false" outlineLevel="0" collapsed="false">
      <c r="A3175" s="6" t="s">
        <v>4896</v>
      </c>
      <c r="B3175" s="7" t="s">
        <v>1636</v>
      </c>
      <c r="C3175" s="17" t="n">
        <v>1497</v>
      </c>
      <c r="D3175" s="16" t="n">
        <v>0.00132891673078623</v>
      </c>
      <c r="E3175" s="18" t="n">
        <v>0.000250696180080803</v>
      </c>
      <c r="F3175" s="16" t="n">
        <v>0.00134728555996228</v>
      </c>
      <c r="G3175" s="18" t="n">
        <v>0.000213053482303779</v>
      </c>
      <c r="H3175" s="16" t="n">
        <v>0.681480298097508</v>
      </c>
      <c r="I3175" s="17" t="n">
        <v>127.827511249161</v>
      </c>
      <c r="J3175" s="16" t="n">
        <v>0.496800428133655</v>
      </c>
      <c r="K3175" s="16" t="n">
        <v>0.549645901560829</v>
      </c>
      <c r="L3175" s="16" t="n">
        <v>0.0834910449328371</v>
      </c>
      <c r="M3175" s="16" t="n">
        <v>0.536312621161106</v>
      </c>
      <c r="N3175" s="16" t="n">
        <v>0.642794126936385</v>
      </c>
      <c r="O3175" s="16" t="n">
        <v>0.0566214635592119</v>
      </c>
      <c r="P3175" s="34" t="b">
        <f aca="false">FALSE()</f>
        <v>0</v>
      </c>
      <c r="Q3175" s="16"/>
    </row>
    <row r="3176" customFormat="false" ht="22.35" hidden="false" customHeight="false" outlineLevel="0" collapsed="false">
      <c r="A3176" s="6" t="s">
        <v>4897</v>
      </c>
      <c r="B3176" s="7" t="s">
        <v>1636</v>
      </c>
      <c r="C3176" s="17" t="n">
        <v>1498</v>
      </c>
      <c r="D3176" s="16" t="n">
        <v>0.00134281060278039</v>
      </c>
      <c r="E3176" s="18" t="n">
        <v>0.000250811919426892</v>
      </c>
      <c r="F3176" s="16" t="n">
        <v>0.00135894543885028</v>
      </c>
      <c r="G3176" s="18" t="n">
        <v>0.000213179276597765</v>
      </c>
      <c r="H3176" s="16" t="n">
        <v>0.598313601991216</v>
      </c>
      <c r="I3176" s="17" t="n">
        <v>127.835546587291</v>
      </c>
      <c r="J3176" s="16" t="n">
        <v>0.550689308429694</v>
      </c>
      <c r="K3176" s="16" t="n">
        <v>0.601727390727548</v>
      </c>
      <c r="L3176" s="16" t="n">
        <v>0.0732957298971724</v>
      </c>
      <c r="M3176" s="16" t="n">
        <v>0.534108764411795</v>
      </c>
      <c r="N3176" s="16" t="n">
        <v>0.689293360870421</v>
      </c>
      <c r="O3176" s="16" t="n">
        <v>0.0545377471368152</v>
      </c>
      <c r="P3176" s="34" t="b">
        <f aca="false">FALSE()</f>
        <v>0</v>
      </c>
      <c r="Q3176" s="16"/>
    </row>
    <row r="3177" customFormat="false" ht="22.35" hidden="false" customHeight="false" outlineLevel="0" collapsed="false">
      <c r="A3177" s="6" t="s">
        <v>4898</v>
      </c>
      <c r="B3177" s="7" t="s">
        <v>1636</v>
      </c>
      <c r="C3177" s="17" t="n">
        <v>1499</v>
      </c>
      <c r="D3177" s="16" t="n">
        <v>0.00135614200942669</v>
      </c>
      <c r="E3177" s="18" t="n">
        <v>0.000250859862810606</v>
      </c>
      <c r="F3177" s="16" t="n">
        <v>0.00137000743331937</v>
      </c>
      <c r="G3177" s="18" t="n">
        <v>0.000213282470461904</v>
      </c>
      <c r="H3177" s="16" t="n">
        <v>0.514041761202771</v>
      </c>
      <c r="I3177" s="17" t="n">
        <v>127.853837569042</v>
      </c>
      <c r="J3177" s="16" t="n">
        <v>0.608110111395021</v>
      </c>
      <c r="K3177" s="16" t="n">
        <v>0.65634771450958</v>
      </c>
      <c r="L3177" s="16" t="n">
        <v>0.0629599654508554</v>
      </c>
      <c r="M3177" s="16" t="n">
        <v>0.531517192123253</v>
      </c>
      <c r="N3177" s="16" t="n">
        <v>0.739143307639863</v>
      </c>
      <c r="O3177" s="16" t="n">
        <v>0.0523398384078728</v>
      </c>
      <c r="P3177" s="34" t="b">
        <f aca="false">FALSE()</f>
        <v>0</v>
      </c>
      <c r="Q3177" s="16"/>
    </row>
    <row r="3178" customFormat="false" ht="22.35" hidden="false" customHeight="false" outlineLevel="0" collapsed="false">
      <c r="A3178" s="6" t="s">
        <v>4899</v>
      </c>
      <c r="B3178" s="7" t="s">
        <v>1636</v>
      </c>
      <c r="C3178" s="17" t="n">
        <v>1500</v>
      </c>
      <c r="D3178" s="16" t="n">
        <v>0.00136920192519447</v>
      </c>
      <c r="E3178" s="18" t="n">
        <v>0.000250958251716516</v>
      </c>
      <c r="F3178" s="16" t="n">
        <v>0.00138080481778452</v>
      </c>
      <c r="G3178" s="18" t="n">
        <v>0.000213475851914639</v>
      </c>
      <c r="H3178" s="16" t="n">
        <v>0.429964903399448</v>
      </c>
      <c r="I3178" s="17" t="n">
        <v>127.885982085076</v>
      </c>
      <c r="J3178" s="16" t="n">
        <v>0.667944804002726</v>
      </c>
      <c r="K3178" s="16" t="n">
        <v>0.71332242321444</v>
      </c>
      <c r="L3178" s="16" t="n">
        <v>0.052644387118219</v>
      </c>
      <c r="M3178" s="16" t="n">
        <v>0.529701050913172</v>
      </c>
      <c r="N3178" s="16" t="n">
        <v>0.783716652728875</v>
      </c>
      <c r="O3178" s="16" t="n">
        <v>0.0496868461489495</v>
      </c>
      <c r="P3178" s="34" t="b">
        <f aca="false">FALSE()</f>
        <v>0</v>
      </c>
      <c r="Q3178" s="16"/>
    </row>
    <row r="3179" customFormat="false" ht="22.35" hidden="false" customHeight="false" outlineLevel="0" collapsed="false">
      <c r="A3179" s="6" t="s">
        <v>4900</v>
      </c>
      <c r="B3179" s="7" t="s">
        <v>1636</v>
      </c>
      <c r="C3179" s="17" t="n">
        <v>1501</v>
      </c>
      <c r="D3179" s="16" t="n">
        <v>0.00138145651974686</v>
      </c>
      <c r="E3179" s="18" t="n">
        <v>0.000250964018242877</v>
      </c>
      <c r="F3179" s="16" t="n">
        <v>0.00139076824989372</v>
      </c>
      <c r="G3179" s="18" t="n">
        <v>0.000213649807000875</v>
      </c>
      <c r="H3179" s="16" t="n">
        <v>0.345019504507571</v>
      </c>
      <c r="I3179" s="17" t="n">
        <v>127.935539975084</v>
      </c>
      <c r="J3179" s="16" t="n">
        <v>0.730646283757533</v>
      </c>
      <c r="K3179" s="16" t="n">
        <v>0.773515836120858</v>
      </c>
      <c r="L3179" s="16" t="n">
        <v>0.0422217623775788</v>
      </c>
      <c r="M3179" s="16" t="n">
        <v>0.527170696867667</v>
      </c>
      <c r="N3179" s="16" t="n">
        <v>0.831436947574015</v>
      </c>
      <c r="O3179" s="16" t="n">
        <v>0.0470672974774985</v>
      </c>
      <c r="P3179" s="34" t="b">
        <f aca="false">FALSE()</f>
        <v>0</v>
      </c>
      <c r="Q3179" s="16"/>
    </row>
    <row r="3180" customFormat="false" ht="22.35" hidden="false" customHeight="false" outlineLevel="0" collapsed="false">
      <c r="A3180" s="6" t="s">
        <v>4901</v>
      </c>
      <c r="B3180" s="7" t="s">
        <v>1636</v>
      </c>
      <c r="C3180" s="17" t="n">
        <v>1502</v>
      </c>
      <c r="D3180" s="16" t="n">
        <v>0.00139316847281763</v>
      </c>
      <c r="E3180" s="18" t="n">
        <v>0.000250953809711677</v>
      </c>
      <c r="F3180" s="16" t="n">
        <v>0.00140020897904906</v>
      </c>
      <c r="G3180" s="18" t="n">
        <v>0.000213846712398847</v>
      </c>
      <c r="H3180" s="16" t="n">
        <v>0.260844623538375</v>
      </c>
      <c r="I3180" s="17" t="n">
        <v>127.995875427811</v>
      </c>
      <c r="J3180" s="16" t="n">
        <v>0.79463153751711</v>
      </c>
      <c r="K3180" s="16" t="n">
        <v>0.826703655225872</v>
      </c>
      <c r="L3180" s="16" t="n">
        <v>0.0319006472639044</v>
      </c>
      <c r="M3180" s="16" t="n">
        <v>0.5245383124171</v>
      </c>
      <c r="N3180" s="16" t="n">
        <v>0.87873469593272</v>
      </c>
      <c r="O3180" s="16" t="n">
        <v>0.0443708382000668</v>
      </c>
      <c r="P3180" s="34" t="b">
        <f aca="false">FALSE()</f>
        <v>0</v>
      </c>
      <c r="Q3180" s="16"/>
    </row>
    <row r="3181" customFormat="false" ht="22.35" hidden="false" customHeight="false" outlineLevel="0" collapsed="false">
      <c r="A3181" s="6" t="s">
        <v>4902</v>
      </c>
      <c r="B3181" s="7" t="s">
        <v>1636</v>
      </c>
      <c r="C3181" s="17" t="n">
        <v>1503</v>
      </c>
      <c r="D3181" s="16" t="n">
        <v>0.00140441211846235</v>
      </c>
      <c r="E3181" s="18" t="n">
        <v>0.000250952183675094</v>
      </c>
      <c r="F3181" s="16" t="n">
        <v>0.00140918661865754</v>
      </c>
      <c r="G3181" s="18" t="n">
        <v>0.000214092624905953</v>
      </c>
      <c r="H3181" s="16" t="n">
        <v>0.176866269535617</v>
      </c>
      <c r="I3181" s="17" t="n">
        <v>128.068538746582</v>
      </c>
      <c r="J3181" s="16" t="n">
        <v>0.859892835929973</v>
      </c>
      <c r="K3181" s="16" t="n">
        <v>0.880973107696287</v>
      </c>
      <c r="L3181" s="16" t="n">
        <v>0.0216138434892036</v>
      </c>
      <c r="M3181" s="16" t="n">
        <v>0.522762983369044</v>
      </c>
      <c r="N3181" s="16" t="n">
        <v>0.92784035905902</v>
      </c>
      <c r="O3181" s="16" t="n">
        <v>0.0415818367565654</v>
      </c>
      <c r="P3181" s="34" t="b">
        <f aca="false">FALSE()</f>
        <v>0</v>
      </c>
      <c r="Q3181" s="16"/>
    </row>
    <row r="3182" customFormat="false" ht="22.35" hidden="false" customHeight="false" outlineLevel="0" collapsed="false">
      <c r="A3182" s="6" t="s">
        <v>4903</v>
      </c>
      <c r="B3182" s="7" t="s">
        <v>1636</v>
      </c>
      <c r="C3182" s="17" t="n">
        <v>1504</v>
      </c>
      <c r="D3182" s="16" t="n">
        <v>0.00141480336231811</v>
      </c>
      <c r="E3182" s="18" t="n">
        <v>0.000250837561669374</v>
      </c>
      <c r="F3182" s="16" t="n">
        <v>0.00141719801773372</v>
      </c>
      <c r="G3182" s="18" t="n">
        <v>0.000214268727614137</v>
      </c>
      <c r="H3182" s="16" t="n">
        <v>0.0887335534732705</v>
      </c>
      <c r="I3182" s="17" t="n">
        <v>128.149165961285</v>
      </c>
      <c r="J3182" s="16" t="n">
        <v>0.929432187745908</v>
      </c>
      <c r="K3182" s="16" t="n">
        <v>0.935972720006192</v>
      </c>
      <c r="L3182" s="16" t="n">
        <v>0.0108345004541012</v>
      </c>
      <c r="M3182" s="16" t="n">
        <v>0.520865217834915</v>
      </c>
      <c r="N3182" s="16" t="n">
        <v>0.984725466968756</v>
      </c>
      <c r="O3182" s="16" t="n">
        <v>0.0387695908908811</v>
      </c>
      <c r="P3182" s="34" t="b">
        <f aca="false">FALSE()</f>
        <v>0</v>
      </c>
      <c r="Q3182" s="16"/>
    </row>
    <row r="3183" customFormat="false" ht="22.35" hidden="false" customHeight="false" outlineLevel="0" collapsed="false">
      <c r="A3183" s="6" t="s">
        <v>4904</v>
      </c>
      <c r="B3183" s="7" t="s">
        <v>1636</v>
      </c>
      <c r="C3183" s="17" t="n">
        <v>1505</v>
      </c>
      <c r="D3183" s="16" t="n">
        <v>0.00142494611640952</v>
      </c>
      <c r="E3183" s="18" t="n">
        <v>0.000250744216698085</v>
      </c>
      <c r="F3183" s="16" t="n">
        <v>0.00142492677871242</v>
      </c>
      <c r="G3183" s="18" t="n">
        <v>0.000214470510646073</v>
      </c>
      <c r="H3183" s="18" t="n">
        <v>-0.000716701832013787</v>
      </c>
      <c r="I3183" s="17" t="n">
        <v>128.232195153778</v>
      </c>
      <c r="J3183" s="16" t="n">
        <v>0.99942926848846</v>
      </c>
      <c r="K3183" s="16" t="n">
        <v>0.99942926848846</v>
      </c>
      <c r="L3183" s="18" t="n">
        <v>-8.74346613342129E-005</v>
      </c>
      <c r="M3183" s="16" t="n">
        <v>0.518457300275482</v>
      </c>
      <c r="N3183" s="16" t="n">
        <v>0.957851978236796</v>
      </c>
      <c r="O3183" s="16" t="n">
        <v>0.0344527336411378</v>
      </c>
      <c r="P3183" s="34" t="b">
        <f aca="false">FALSE()</f>
        <v>0</v>
      </c>
      <c r="Q3183" s="16"/>
    </row>
    <row r="3184" customFormat="false" ht="22.35" hidden="false" customHeight="false" outlineLevel="0" collapsed="false">
      <c r="A3184" s="6" t="s">
        <v>4905</v>
      </c>
      <c r="B3184" s="7" t="s">
        <v>1636</v>
      </c>
      <c r="C3184" s="17" t="n">
        <v>1506</v>
      </c>
      <c r="D3184" s="16" t="n">
        <v>0.00143473844459141</v>
      </c>
      <c r="E3184" s="18" t="n">
        <v>0.000250677010517237</v>
      </c>
      <c r="F3184" s="16" t="n">
        <v>0.00143228596261786</v>
      </c>
      <c r="G3184" s="18" t="n">
        <v>0.000214675583165168</v>
      </c>
      <c r="H3184" s="16" t="n">
        <v>-0.0909050668958099</v>
      </c>
      <c r="I3184" s="17" t="n">
        <v>128.309766492242</v>
      </c>
      <c r="J3184" s="16" t="n">
        <v>0.927709785589862</v>
      </c>
      <c r="K3184" s="16" t="n">
        <v>0.934918798008239</v>
      </c>
      <c r="L3184" s="16" t="n">
        <v>-0.0110811007314825</v>
      </c>
      <c r="M3184" s="16" t="n">
        <v>0.516171819202122</v>
      </c>
      <c r="N3184" s="16" t="n">
        <v>0.898874086820675</v>
      </c>
      <c r="O3184" s="16" t="n">
        <v>0.0333086033321177</v>
      </c>
      <c r="P3184" s="34" t="b">
        <f aca="false">FALSE()</f>
        <v>0</v>
      </c>
      <c r="Q3184" s="16"/>
    </row>
    <row r="3185" customFormat="false" ht="22.35" hidden="false" customHeight="false" outlineLevel="0" collapsed="false">
      <c r="A3185" s="6" t="s">
        <v>4906</v>
      </c>
      <c r="B3185" s="7" t="s">
        <v>1636</v>
      </c>
      <c r="C3185" s="17" t="n">
        <v>1507</v>
      </c>
      <c r="D3185" s="16" t="n">
        <v>0.00144413535847343</v>
      </c>
      <c r="E3185" s="18" t="n">
        <v>0.000250614742096838</v>
      </c>
      <c r="F3185" s="16" t="n">
        <v>0.00143922230360442</v>
      </c>
      <c r="G3185" s="18" t="n">
        <v>0.000214854099213745</v>
      </c>
      <c r="H3185" s="16" t="n">
        <v>-0.182130105607811</v>
      </c>
      <c r="I3185" s="17" t="n">
        <v>128.378372043643</v>
      </c>
      <c r="J3185" s="16" t="n">
        <v>0.855767900782842</v>
      </c>
      <c r="K3185" s="16" t="n">
        <v>0.877764900704102</v>
      </c>
      <c r="L3185" s="16" t="n">
        <v>-0.0221854092545419</v>
      </c>
      <c r="M3185" s="16" t="n">
        <v>0.513396592184471</v>
      </c>
      <c r="N3185" s="16" t="n">
        <v>0.842500217614379</v>
      </c>
      <c r="O3185" s="16" t="n">
        <v>0.0306040952248849</v>
      </c>
      <c r="P3185" s="34" t="b">
        <f aca="false">FALSE()</f>
        <v>0</v>
      </c>
      <c r="Q3185" s="16"/>
    </row>
    <row r="3186" customFormat="false" ht="22.35" hidden="false" customHeight="false" outlineLevel="0" collapsed="false">
      <c r="A3186" s="6" t="s">
        <v>4907</v>
      </c>
      <c r="B3186" s="7" t="s">
        <v>1636</v>
      </c>
      <c r="C3186" s="17" t="n">
        <v>1508</v>
      </c>
      <c r="D3186" s="16" t="n">
        <v>0.00145295766272249</v>
      </c>
      <c r="E3186" s="18" t="n">
        <v>0.000250481201636014</v>
      </c>
      <c r="F3186" s="16" t="n">
        <v>0.0014456364777994</v>
      </c>
      <c r="G3186" s="18" t="n">
        <v>0.000215006343621084</v>
      </c>
      <c r="H3186" s="16" t="n">
        <v>-0.271502487475519</v>
      </c>
      <c r="I3186" s="17" t="n">
        <v>128.457450176531</v>
      </c>
      <c r="J3186" s="16" t="n">
        <v>0.786440425164812</v>
      </c>
      <c r="K3186" s="16" t="n">
        <v>0.819826115155481</v>
      </c>
      <c r="L3186" s="16" t="n">
        <v>-0.0330448701390422</v>
      </c>
      <c r="M3186" s="16" t="n">
        <v>0.511315171921233</v>
      </c>
      <c r="N3186" s="16" t="n">
        <v>0.786889220243968</v>
      </c>
      <c r="O3186" s="16" t="n">
        <v>0.0279484261836544</v>
      </c>
      <c r="P3186" s="34" t="b">
        <f aca="false">FALSE()</f>
        <v>0</v>
      </c>
      <c r="Q3186" s="16"/>
    </row>
    <row r="3187" customFormat="false" ht="22.35" hidden="false" customHeight="false" outlineLevel="0" collapsed="false">
      <c r="A3187" s="6" t="s">
        <v>4908</v>
      </c>
      <c r="B3187" s="7" t="s">
        <v>1636</v>
      </c>
      <c r="C3187" s="17" t="n">
        <v>1509</v>
      </c>
      <c r="D3187" s="16" t="n">
        <v>0.00146122843478629</v>
      </c>
      <c r="E3187" s="18" t="n">
        <v>0.000250301039437116</v>
      </c>
      <c r="F3187" s="16" t="n">
        <v>0.00145156823652304</v>
      </c>
      <c r="G3187" s="18" t="n">
        <v>0.000215146910714297</v>
      </c>
      <c r="H3187" s="16" t="n">
        <v>-0.358438193956065</v>
      </c>
      <c r="I3187" s="17" t="n">
        <v>128.545169147464</v>
      </c>
      <c r="J3187" s="16" t="n">
        <v>0.720603391199518</v>
      </c>
      <c r="K3187" s="16" t="n">
        <v>0.764443781563906</v>
      </c>
      <c r="L3187" s="16" t="n">
        <v>-0.043586423425837</v>
      </c>
      <c r="M3187" s="16" t="n">
        <v>0.508539944903581</v>
      </c>
      <c r="N3187" s="16" t="n">
        <v>0.733373492210208</v>
      </c>
      <c r="O3187" s="16" t="n">
        <v>0.0253801101175901</v>
      </c>
      <c r="P3187" s="34" t="b">
        <f aca="false">FALSE()</f>
        <v>0</v>
      </c>
      <c r="Q3187" s="16"/>
    </row>
    <row r="3188" customFormat="false" ht="22.35" hidden="false" customHeight="false" outlineLevel="0" collapsed="false">
      <c r="A3188" s="6" t="s">
        <v>4909</v>
      </c>
      <c r="B3188" s="7" t="s">
        <v>1636</v>
      </c>
      <c r="C3188" s="17" t="n">
        <v>1510</v>
      </c>
      <c r="D3188" s="16" t="n">
        <v>0.0014690326935303</v>
      </c>
      <c r="E3188" s="18" t="n">
        <v>0.000250096053675872</v>
      </c>
      <c r="F3188" s="16" t="n">
        <v>0.00145704779634142</v>
      </c>
      <c r="G3188" s="18" t="n">
        <v>0.000215287755624056</v>
      </c>
      <c r="H3188" s="16" t="n">
        <v>-0.444975257154316</v>
      </c>
      <c r="I3188" s="17" t="n">
        <v>128.639607241786</v>
      </c>
      <c r="J3188" s="16" t="n">
        <v>0.657085462842093</v>
      </c>
      <c r="K3188" s="16" t="n">
        <v>0.703172942443189</v>
      </c>
      <c r="L3188" s="16" t="n">
        <v>-0.0540568343660312</v>
      </c>
      <c r="M3188" s="16" t="n">
        <v>0.506254463830221</v>
      </c>
      <c r="N3188" s="16" t="n">
        <v>0.675253031431615</v>
      </c>
      <c r="O3188" s="16" t="n">
        <v>0.0228763333013359</v>
      </c>
      <c r="P3188" s="34" t="b">
        <f aca="false">FALSE()</f>
        <v>0</v>
      </c>
      <c r="Q3188" s="16"/>
    </row>
    <row r="3189" customFormat="false" ht="22.35" hidden="false" customHeight="false" outlineLevel="0" collapsed="false">
      <c r="A3189" s="6" t="s">
        <v>4910</v>
      </c>
      <c r="B3189" s="7" t="s">
        <v>1636</v>
      </c>
      <c r="C3189" s="17" t="n">
        <v>1511</v>
      </c>
      <c r="D3189" s="16" t="n">
        <v>0.00147639160860202</v>
      </c>
      <c r="E3189" s="18" t="n">
        <v>0.000249789754038682</v>
      </c>
      <c r="F3189" s="16" t="n">
        <v>0.00146205767967613</v>
      </c>
      <c r="G3189" s="18" t="n">
        <v>0.000215383393978849</v>
      </c>
      <c r="H3189" s="16" t="n">
        <v>-0.532727709948085</v>
      </c>
      <c r="I3189" s="17" t="n">
        <v>128.746962637953</v>
      </c>
      <c r="J3189" s="16" t="n">
        <v>0.595140366879866</v>
      </c>
      <c r="K3189" s="16" t="n">
        <v>0.643688434337098</v>
      </c>
      <c r="L3189" s="16" t="n">
        <v>-0.0646459888583814</v>
      </c>
      <c r="M3189" s="16" t="n">
        <v>0.502703805734109</v>
      </c>
      <c r="N3189" s="16" t="n">
        <v>0.615710102122232</v>
      </c>
      <c r="O3189" s="16" t="n">
        <v>0.0205220294569535</v>
      </c>
      <c r="P3189" s="34" t="b">
        <f aca="false">FALSE()</f>
        <v>0</v>
      </c>
      <c r="Q3189" s="16"/>
    </row>
    <row r="3190" customFormat="false" ht="22.35" hidden="false" customHeight="false" outlineLevel="0" collapsed="false">
      <c r="A3190" s="6" t="s">
        <v>4911</v>
      </c>
      <c r="B3190" s="7" t="s">
        <v>1636</v>
      </c>
      <c r="C3190" s="17" t="n">
        <v>1512</v>
      </c>
      <c r="D3190" s="16" t="n">
        <v>0.00148325340760483</v>
      </c>
      <c r="E3190" s="18" t="n">
        <v>0.000249383777306479</v>
      </c>
      <c r="F3190" s="16" t="n">
        <v>0.00146651594653618</v>
      </c>
      <c r="G3190" s="18" t="n">
        <v>0.000215418737452444</v>
      </c>
      <c r="H3190" s="16" t="n">
        <v>-0.62292421669259</v>
      </c>
      <c r="I3190" s="17" t="n">
        <v>128.862534075715</v>
      </c>
      <c r="J3190" s="16" t="n">
        <v>0.534435194036843</v>
      </c>
      <c r="K3190" s="16" t="n">
        <v>0.585817764197808</v>
      </c>
      <c r="L3190" s="16" t="n">
        <v>-0.0755019595400708</v>
      </c>
      <c r="M3190" s="16" t="n">
        <v>0.500948882767065</v>
      </c>
      <c r="N3190" s="16" t="n">
        <v>0.558034481091664</v>
      </c>
      <c r="O3190" s="16" t="n">
        <v>0.0183145623544767</v>
      </c>
      <c r="P3190" s="34" t="b">
        <f aca="false">FALSE()</f>
        <v>0</v>
      </c>
      <c r="Q3190" s="16"/>
    </row>
    <row r="3191" customFormat="false" ht="22.35" hidden="false" customHeight="false" outlineLevel="0" collapsed="false">
      <c r="A3191" s="6" t="s">
        <v>4912</v>
      </c>
      <c r="B3191" s="7" t="s">
        <v>1636</v>
      </c>
      <c r="C3191" s="17" t="n">
        <v>1513</v>
      </c>
      <c r="D3191" s="16" t="n">
        <v>0.00148964540288353</v>
      </c>
      <c r="E3191" s="18" t="n">
        <v>0.00024888842035417</v>
      </c>
      <c r="F3191" s="16" t="n">
        <v>0.00147052447995582</v>
      </c>
      <c r="G3191" s="18" t="n">
        <v>0.000215453099597061</v>
      </c>
      <c r="H3191" s="16" t="n">
        <v>-0.712847518929225</v>
      </c>
      <c r="I3191" s="17" t="n">
        <v>129.001746248768</v>
      </c>
      <c r="J3191" s="16" t="n">
        <v>0.477227573829159</v>
      </c>
      <c r="K3191" s="16" t="n">
        <v>0.529685592776413</v>
      </c>
      <c r="L3191" s="16" t="n">
        <v>-0.0862787416685933</v>
      </c>
      <c r="M3191" s="16" t="n">
        <v>0.503805734108764</v>
      </c>
      <c r="N3191" s="16" t="n">
        <v>0.501008307204528</v>
      </c>
      <c r="O3191" s="16" t="n">
        <v>0.0161799449600503</v>
      </c>
      <c r="P3191" s="34" t="b">
        <f aca="false">FALSE()</f>
        <v>0</v>
      </c>
      <c r="Q3191" s="16"/>
    </row>
    <row r="3192" customFormat="false" ht="22.35" hidden="false" customHeight="false" outlineLevel="0" collapsed="false">
      <c r="A3192" s="6" t="s">
        <v>4913</v>
      </c>
      <c r="B3192" s="7" t="s">
        <v>1636</v>
      </c>
      <c r="C3192" s="17" t="n">
        <v>1514</v>
      </c>
      <c r="D3192" s="16" t="n">
        <v>0.00149565188947915</v>
      </c>
      <c r="E3192" s="18" t="n">
        <v>0.000248321405729116</v>
      </c>
      <c r="F3192" s="16" t="n">
        <v>0.00147419099742973</v>
      </c>
      <c r="G3192" s="18" t="n">
        <v>0.000215474441907545</v>
      </c>
      <c r="H3192" s="16" t="n">
        <v>-0.801661640348684</v>
      </c>
      <c r="I3192" s="17" t="n">
        <v>129.156755903363</v>
      </c>
      <c r="J3192" s="16" t="n">
        <v>0.424221154538307</v>
      </c>
      <c r="K3192" s="16" t="n">
        <v>0.476072956012432</v>
      </c>
      <c r="L3192" s="16" t="n">
        <v>-0.0968758747350249</v>
      </c>
      <c r="M3192" s="16" t="n">
        <v>0.506478930721355</v>
      </c>
      <c r="N3192" s="16" t="n">
        <v>0.447310134559708</v>
      </c>
      <c r="O3192" s="16" t="n">
        <v>0.0142306640941934</v>
      </c>
      <c r="P3192" s="34" t="b">
        <f aca="false">FALSE()</f>
        <v>0</v>
      </c>
      <c r="Q3192" s="16"/>
    </row>
    <row r="3193" customFormat="false" ht="22.35" hidden="false" customHeight="false" outlineLevel="0" collapsed="false">
      <c r="A3193" s="6" t="s">
        <v>4914</v>
      </c>
      <c r="B3193" s="7" t="s">
        <v>1636</v>
      </c>
      <c r="C3193" s="17" t="n">
        <v>1515</v>
      </c>
      <c r="D3193" s="16" t="n">
        <v>0.00150132560336449</v>
      </c>
      <c r="E3193" s="18" t="n">
        <v>0.000247804907264871</v>
      </c>
      <c r="F3193" s="16" t="n">
        <v>0.0014775962960965</v>
      </c>
      <c r="G3193" s="18" t="n">
        <v>0.000215572003155682</v>
      </c>
      <c r="H3193" s="16" t="n">
        <v>-0.887949469123847</v>
      </c>
      <c r="I3193" s="17" t="n">
        <v>129.322739084628</v>
      </c>
      <c r="J3193" s="16" t="n">
        <v>0.376216435943775</v>
      </c>
      <c r="K3193" s="16" t="n">
        <v>0.426467688928343</v>
      </c>
      <c r="L3193" s="16" t="n">
        <v>-0.107123667979197</v>
      </c>
      <c r="M3193" s="16" t="n">
        <v>0.508866442199776</v>
      </c>
      <c r="N3193" s="16" t="n">
        <v>0.399367718344116</v>
      </c>
      <c r="O3193" s="16" t="n">
        <v>0.0121501314330559</v>
      </c>
      <c r="P3193" s="34" t="b">
        <f aca="false">FALSE()</f>
        <v>0</v>
      </c>
      <c r="Q3193" s="16"/>
    </row>
    <row r="3194" customFormat="false" ht="22.35" hidden="false" customHeight="false" outlineLevel="0" collapsed="false">
      <c r="A3194" s="6" t="s">
        <v>4915</v>
      </c>
      <c r="B3194" s="7" t="s">
        <v>1636</v>
      </c>
      <c r="C3194" s="17" t="n">
        <v>1516</v>
      </c>
      <c r="D3194" s="16" t="n">
        <v>0.00150653730868223</v>
      </c>
      <c r="E3194" s="18" t="n">
        <v>0.000247332338926005</v>
      </c>
      <c r="F3194" s="16" t="n">
        <v>0.00148062222399321</v>
      </c>
      <c r="G3194" s="18" t="n">
        <v>0.000215762277687534</v>
      </c>
      <c r="H3194" s="16" t="n">
        <v>-0.971236707314232</v>
      </c>
      <c r="I3194" s="17" t="n">
        <v>129.506562057017</v>
      </c>
      <c r="J3194" s="16" t="n">
        <v>0.333240902292423</v>
      </c>
      <c r="K3194" s="16" t="n">
        <v>0.384686994301407</v>
      </c>
      <c r="L3194" s="16" t="n">
        <v>-0.116955607698891</v>
      </c>
      <c r="M3194" s="16" t="n">
        <v>0.512294663809815</v>
      </c>
      <c r="N3194" s="16" t="n">
        <v>0.355340964988417</v>
      </c>
      <c r="O3194" s="16" t="n">
        <v>0.0103381626077688</v>
      </c>
      <c r="P3194" s="34" t="b">
        <f aca="false">FALSE()</f>
        <v>0</v>
      </c>
      <c r="Q3194" s="16"/>
    </row>
    <row r="3195" customFormat="false" ht="22.35" hidden="false" customHeight="false" outlineLevel="0" collapsed="false">
      <c r="A3195" s="6" t="s">
        <v>4916</v>
      </c>
      <c r="B3195" s="7" t="s">
        <v>1636</v>
      </c>
      <c r="C3195" s="17" t="n">
        <v>1517</v>
      </c>
      <c r="D3195" s="16" t="n">
        <v>0.00151122785986378</v>
      </c>
      <c r="E3195" s="18" t="n">
        <v>0.000246901525502776</v>
      </c>
      <c r="F3195" s="16" t="n">
        <v>0.00148322215322548</v>
      </c>
      <c r="G3195" s="18" t="n">
        <v>0.00021600482315886</v>
      </c>
      <c r="H3195" s="16" t="n">
        <v>-1.05102063821432</v>
      </c>
      <c r="I3195" s="17" t="n">
        <v>129.696534916438</v>
      </c>
      <c r="J3195" s="16" t="n">
        <v>0.295203478750703</v>
      </c>
      <c r="K3195" s="16" t="n">
        <v>0.351130535057443</v>
      </c>
      <c r="L3195" s="16" t="n">
        <v>-0.126323424046151</v>
      </c>
      <c r="M3195" s="16" t="n">
        <v>0.515090296908479</v>
      </c>
      <c r="N3195" s="16" t="n">
        <v>0.319692435552688</v>
      </c>
      <c r="O3195" s="16" t="n">
        <v>0.00849794147584219</v>
      </c>
      <c r="P3195" s="34" t="b">
        <f aca="false">FALSE()</f>
        <v>0</v>
      </c>
      <c r="Q3195" s="16"/>
    </row>
    <row r="3196" customFormat="false" ht="22.35" hidden="false" customHeight="false" outlineLevel="0" collapsed="false">
      <c r="A3196" s="6" t="s">
        <v>4917</v>
      </c>
      <c r="B3196" s="7" t="s">
        <v>1636</v>
      </c>
      <c r="C3196" s="17" t="n">
        <v>1518</v>
      </c>
      <c r="D3196" s="16" t="n">
        <v>0.0015154778395613</v>
      </c>
      <c r="E3196" s="18" t="n">
        <v>0.000246528036843564</v>
      </c>
      <c r="F3196" s="16" t="n">
        <v>0.00148547075403887</v>
      </c>
      <c r="G3196" s="18" t="n">
        <v>0.000216335916097252</v>
      </c>
      <c r="H3196" s="16" t="n">
        <v>-1.1273789717485</v>
      </c>
      <c r="I3196" s="17" t="n">
        <v>129.899640195466</v>
      </c>
      <c r="J3196" s="16" t="n">
        <v>0.261660423205485</v>
      </c>
      <c r="K3196" s="16" t="n">
        <v>0.320078889426081</v>
      </c>
      <c r="L3196" s="16" t="n">
        <v>-0.135228298524094</v>
      </c>
      <c r="M3196" s="16" t="n">
        <v>0.518192021222324</v>
      </c>
      <c r="N3196" s="16" t="n">
        <v>0.287997148687582</v>
      </c>
      <c r="O3196" s="16" t="n">
        <v>0.0065675556540054</v>
      </c>
      <c r="P3196" s="34" t="b">
        <f aca="false">FALSE()</f>
        <v>0</v>
      </c>
      <c r="Q3196" s="16"/>
    </row>
    <row r="3197" customFormat="false" ht="22.35" hidden="false" customHeight="false" outlineLevel="0" collapsed="false">
      <c r="A3197" s="6" t="s">
        <v>4918</v>
      </c>
      <c r="B3197" s="7" t="s">
        <v>1636</v>
      </c>
      <c r="C3197" s="17" t="n">
        <v>1519</v>
      </c>
      <c r="D3197" s="16" t="n">
        <v>0.0015193994402946</v>
      </c>
      <c r="E3197" s="18" t="n">
        <v>0.000246200525475272</v>
      </c>
      <c r="F3197" s="16" t="n">
        <v>0.00148738529312703</v>
      </c>
      <c r="G3197" s="18" t="n">
        <v>0.000216736427016782</v>
      </c>
      <c r="H3197" s="16" t="n">
        <v>-1.20387287467561</v>
      </c>
      <c r="I3197" s="17" t="n">
        <v>130.113084823374</v>
      </c>
      <c r="J3197" s="16" t="n">
        <v>0.230824314376483</v>
      </c>
      <c r="K3197" s="16" t="n">
        <v>0.286638653445368</v>
      </c>
      <c r="L3197" s="16" t="n">
        <v>-0.144100179756329</v>
      </c>
      <c r="M3197" s="16" t="n">
        <v>0.521089684726048</v>
      </c>
      <c r="N3197" s="16" t="n">
        <v>0.256548438411393</v>
      </c>
      <c r="O3197" s="16" t="n">
        <v>0.00473661216526772</v>
      </c>
      <c r="P3197" s="34" t="b">
        <f aca="false">FALSE()</f>
        <v>0</v>
      </c>
      <c r="Q3197" s="16"/>
    </row>
    <row r="3198" customFormat="false" ht="22.35" hidden="false" customHeight="false" outlineLevel="0" collapsed="false">
      <c r="A3198" s="6" t="s">
        <v>4919</v>
      </c>
      <c r="B3198" s="7" t="s">
        <v>1636</v>
      </c>
      <c r="C3198" s="17" t="n">
        <v>1520</v>
      </c>
      <c r="D3198" s="16" t="n">
        <v>0.00152289096325124</v>
      </c>
      <c r="E3198" s="18" t="n">
        <v>0.000245890247590847</v>
      </c>
      <c r="F3198" s="16" t="n">
        <v>0.00148890156863268</v>
      </c>
      <c r="G3198" s="18" t="n">
        <v>0.000217171282359234</v>
      </c>
      <c r="H3198" s="16" t="n">
        <v>-1.27920145428187</v>
      </c>
      <c r="I3198" s="17" t="n">
        <v>130.333868359409</v>
      </c>
      <c r="J3198" s="16" t="n">
        <v>0.203098865037769</v>
      </c>
      <c r="K3198" s="16" t="n">
        <v>0.255655275601489</v>
      </c>
      <c r="L3198" s="16" t="n">
        <v>-0.152786089470376</v>
      </c>
      <c r="M3198" s="16" t="n">
        <v>0.524456688093052</v>
      </c>
      <c r="N3198" s="16" t="n">
        <v>0.224773231907031</v>
      </c>
      <c r="O3198" s="16" t="n">
        <v>0.0030990440369181</v>
      </c>
      <c r="P3198" s="34" t="b">
        <f aca="false">FALSE()</f>
        <v>0</v>
      </c>
      <c r="Q3198" s="16"/>
    </row>
    <row r="3199" customFormat="false" ht="22.35" hidden="false" customHeight="false" outlineLevel="0" collapsed="false">
      <c r="A3199" s="6" t="s">
        <v>4920</v>
      </c>
      <c r="B3199" s="7" t="s">
        <v>1636</v>
      </c>
      <c r="C3199" s="17" t="n">
        <v>1521</v>
      </c>
      <c r="D3199" s="16" t="n">
        <v>0.0015259688118036</v>
      </c>
      <c r="E3199" s="18" t="n">
        <v>0.000245637035606385</v>
      </c>
      <c r="F3199" s="16" t="n">
        <v>0.00149003370709316</v>
      </c>
      <c r="G3199" s="18" t="n">
        <v>0.000217641734124535</v>
      </c>
      <c r="H3199" s="16" t="n">
        <v>-1.35323790064867</v>
      </c>
      <c r="I3199" s="17" t="n">
        <v>130.551355600908</v>
      </c>
      <c r="J3199" s="16" t="n">
        <v>0.178318236362817</v>
      </c>
      <c r="K3199" s="16" t="n">
        <v>0.227209297177062</v>
      </c>
      <c r="L3199" s="16" t="n">
        <v>-0.161287262747373</v>
      </c>
      <c r="M3199" s="16" t="n">
        <v>0.528660340781553</v>
      </c>
      <c r="N3199" s="16" t="n">
        <v>0.196020648428969</v>
      </c>
      <c r="O3199" s="16" t="n">
        <v>0.0014006496421606</v>
      </c>
      <c r="P3199" s="34" t="b">
        <f aca="false">FALSE()</f>
        <v>0</v>
      </c>
      <c r="Q3199" s="16"/>
    </row>
    <row r="3200" customFormat="false" ht="22.35" hidden="false" customHeight="false" outlineLevel="0" collapsed="false">
      <c r="A3200" s="6" t="s">
        <v>4921</v>
      </c>
      <c r="B3200" s="7" t="s">
        <v>1636</v>
      </c>
      <c r="C3200" s="17" t="n">
        <v>1522</v>
      </c>
      <c r="D3200" s="16" t="n">
        <v>0.00152876922621487</v>
      </c>
      <c r="E3200" s="18" t="n">
        <v>0.000245492785962243</v>
      </c>
      <c r="F3200" s="16" t="n">
        <v>0.00149086651030725</v>
      </c>
      <c r="G3200" s="18" t="n">
        <v>0.000218139517425274</v>
      </c>
      <c r="H3200" s="16" t="n">
        <v>-1.42761466507851</v>
      </c>
      <c r="I3200" s="17" t="n">
        <v>130.748191225957</v>
      </c>
      <c r="J3200" s="16" t="n">
        <v>0.155786869635215</v>
      </c>
      <c r="K3200" s="16" t="n">
        <v>0.200221588413175</v>
      </c>
      <c r="L3200" s="16" t="n">
        <v>-0.169828411162666</v>
      </c>
      <c r="M3200" s="16" t="n">
        <v>0.532047750229568</v>
      </c>
      <c r="N3200" s="16" t="n">
        <v>0.171857088257726</v>
      </c>
      <c r="O3200" s="18" t="n">
        <v>0.000668485973698942</v>
      </c>
      <c r="P3200" s="34" t="b">
        <f aca="false">FALSE()</f>
        <v>0</v>
      </c>
      <c r="Q3200" s="16"/>
    </row>
    <row r="3201" customFormat="false" ht="22.35" hidden="false" customHeight="false" outlineLevel="0" collapsed="false">
      <c r="A3201" s="6" t="s">
        <v>4922</v>
      </c>
      <c r="B3201" s="7" t="s">
        <v>1636</v>
      </c>
      <c r="C3201" s="17" t="n">
        <v>1523</v>
      </c>
      <c r="D3201" s="16" t="n">
        <v>0.00153131855740393</v>
      </c>
      <c r="E3201" s="18" t="n">
        <v>0.000245386475727058</v>
      </c>
      <c r="F3201" s="16" t="n">
        <v>0.0014915186264057</v>
      </c>
      <c r="G3201" s="18" t="n">
        <v>0.000218677270754926</v>
      </c>
      <c r="H3201" s="16" t="n">
        <v>-1.49912963073235</v>
      </c>
      <c r="I3201" s="17" t="n">
        <v>130.947869471662</v>
      </c>
      <c r="J3201" s="16" t="n">
        <v>0.136246997284325</v>
      </c>
      <c r="K3201" s="16" t="n">
        <v>0.176695324603109</v>
      </c>
      <c r="L3201" s="16" t="n">
        <v>-0.177993827607954</v>
      </c>
      <c r="M3201" s="16" t="n">
        <v>0.535006631976329</v>
      </c>
      <c r="N3201" s="16" t="n">
        <v>0.151962076545368</v>
      </c>
      <c r="O3201" s="18" t="n">
        <v>0.000472988835501083</v>
      </c>
      <c r="P3201" s="34" t="b">
        <f aca="false">FALSE()</f>
        <v>0</v>
      </c>
      <c r="Q3201" s="16"/>
    </row>
    <row r="3202" customFormat="false" ht="22.35" hidden="false" customHeight="false" outlineLevel="0" collapsed="false">
      <c r="A3202" s="6" t="s">
        <v>4923</v>
      </c>
      <c r="B3202" s="7" t="s">
        <v>1636</v>
      </c>
      <c r="C3202" s="17" t="n">
        <v>1524</v>
      </c>
      <c r="D3202" s="16" t="n">
        <v>0.00153362483839755</v>
      </c>
      <c r="E3202" s="18" t="n">
        <v>0.000245333406854478</v>
      </c>
      <c r="F3202" s="16" t="n">
        <v>0.00149197370389061</v>
      </c>
      <c r="G3202" s="18" t="n">
        <v>0.000219273567859283</v>
      </c>
      <c r="H3202" s="16" t="n">
        <v>-1.56856393202929</v>
      </c>
      <c r="I3202" s="17" t="n">
        <v>131.151877900417</v>
      </c>
      <c r="J3202" s="16" t="n">
        <v>0.119159157134632</v>
      </c>
      <c r="K3202" s="16" t="n">
        <v>0.15619409415942</v>
      </c>
      <c r="L3202" s="16" t="n">
        <v>-0.185875167174164</v>
      </c>
      <c r="M3202" s="16" t="n">
        <v>0.538149168452199</v>
      </c>
      <c r="N3202" s="16" t="n">
        <v>0.134061257844983</v>
      </c>
      <c r="O3202" s="18" t="n">
        <v>0.000375244143548282</v>
      </c>
      <c r="P3202" s="34" t="b">
        <f aca="false">FALSE()</f>
        <v>0</v>
      </c>
      <c r="Q3202" s="16"/>
    </row>
    <row r="3203" customFormat="false" ht="22.35" hidden="false" customHeight="false" outlineLevel="0" collapsed="false">
      <c r="A3203" s="6" t="s">
        <v>4924</v>
      </c>
      <c r="B3203" s="7" t="s">
        <v>1636</v>
      </c>
      <c r="C3203" s="17" t="n">
        <v>1525</v>
      </c>
      <c r="D3203" s="16" t="n">
        <v>0.0015353346049975</v>
      </c>
      <c r="E3203" s="18" t="n">
        <v>0.000245285489582752</v>
      </c>
      <c r="F3203" s="16" t="n">
        <v>0.00149190538389424</v>
      </c>
      <c r="G3203" s="18" t="n">
        <v>0.00021987531223164</v>
      </c>
      <c r="H3203" s="16" t="n">
        <v>-1.63518228040138</v>
      </c>
      <c r="I3203" s="17" t="n">
        <v>131.356940997854</v>
      </c>
      <c r="J3203" s="16" t="n">
        <v>0.10440497591783</v>
      </c>
      <c r="K3203" s="16" t="n">
        <v>0.137811911596372</v>
      </c>
      <c r="L3203" s="16" t="n">
        <v>-0.193392416259251</v>
      </c>
      <c r="M3203" s="16" t="n">
        <v>0.540903989388838</v>
      </c>
      <c r="N3203" s="16" t="n">
        <v>0.11807234396097</v>
      </c>
      <c r="O3203" s="18" t="n">
        <v>6.87707062849447E-005</v>
      </c>
      <c r="P3203" s="34" t="b">
        <f aca="false">FALSE()</f>
        <v>0</v>
      </c>
      <c r="Q3203" s="16"/>
    </row>
    <row r="3204" customFormat="false" ht="22.35" hidden="false" customHeight="false" outlineLevel="0" collapsed="false">
      <c r="A3204" s="6" t="s">
        <v>4925</v>
      </c>
      <c r="B3204" s="7" t="s">
        <v>1636</v>
      </c>
      <c r="C3204" s="17" t="n">
        <v>1526</v>
      </c>
      <c r="D3204" s="16" t="n">
        <v>0.00153688732158314</v>
      </c>
      <c r="E3204" s="18" t="n">
        <v>0.000245212380499399</v>
      </c>
      <c r="F3204" s="16" t="n">
        <v>0.00149172565444159</v>
      </c>
      <c r="G3204" s="18" t="n">
        <v>0.000220484638598977</v>
      </c>
      <c r="H3204" s="16" t="n">
        <v>-1.7001950248033</v>
      </c>
      <c r="I3204" s="17" t="n">
        <v>131.572460042237</v>
      </c>
      <c r="J3204" s="16" t="n">
        <v>0.0914569089608458</v>
      </c>
      <c r="K3204" s="16" t="n">
        <v>0.121794076513553</v>
      </c>
      <c r="L3204" s="16" t="n">
        <v>-0.200672773307821</v>
      </c>
      <c r="M3204" s="16" t="n">
        <v>0.543924089378635</v>
      </c>
      <c r="N3204" s="16" t="n">
        <v>0.104728395164855</v>
      </c>
      <c r="O3204" s="18" t="n">
        <v>5.79666692437217E-005</v>
      </c>
      <c r="P3204" s="34" t="b">
        <f aca="false">FALSE()</f>
        <v>0</v>
      </c>
      <c r="Q3204" s="16"/>
    </row>
    <row r="3205" customFormat="false" ht="22.35" hidden="false" customHeight="false" outlineLevel="0" collapsed="false">
      <c r="A3205" s="6" t="s">
        <v>4926</v>
      </c>
      <c r="B3205" s="7" t="s">
        <v>1636</v>
      </c>
      <c r="C3205" s="17" t="n">
        <v>1527</v>
      </c>
      <c r="D3205" s="16" t="n">
        <v>0.00153780290144649</v>
      </c>
      <c r="E3205" s="18" t="n">
        <v>0.000245027495582553</v>
      </c>
      <c r="F3205" s="16" t="n">
        <v>0.00149089883738734</v>
      </c>
      <c r="G3205" s="18" t="n">
        <v>0.000220988564868582</v>
      </c>
      <c r="H3205" s="16" t="n">
        <v>-1.76637432825098</v>
      </c>
      <c r="I3205" s="17" t="n">
        <v>131.787407826715</v>
      </c>
      <c r="J3205" s="16" t="n">
        <v>0.0796483616414</v>
      </c>
      <c r="K3205" s="16" t="n">
        <v>0.107075056952319</v>
      </c>
      <c r="L3205" s="16" t="n">
        <v>-0.208063907799787</v>
      </c>
      <c r="M3205" s="16" t="n">
        <v>0.546536067748189</v>
      </c>
      <c r="N3205" s="16" t="n">
        <v>0.092386940365579</v>
      </c>
      <c r="O3205" s="18" t="n">
        <v>5.05343351486526E-005</v>
      </c>
      <c r="P3205" s="34" t="b">
        <f aca="false">FALSE()</f>
        <v>0</v>
      </c>
      <c r="Q3205" s="16"/>
    </row>
    <row r="3206" customFormat="false" ht="22.35" hidden="false" customHeight="false" outlineLevel="0" collapsed="false">
      <c r="A3206" s="6" t="s">
        <v>4927</v>
      </c>
      <c r="B3206" s="7" t="s">
        <v>1636</v>
      </c>
      <c r="C3206" s="17" t="n">
        <v>1528</v>
      </c>
      <c r="D3206" s="16" t="n">
        <v>0.00153816280803167</v>
      </c>
      <c r="E3206" s="18" t="n">
        <v>0.00024476368310095</v>
      </c>
      <c r="F3206" s="16" t="n">
        <v>0.00148953010907287</v>
      </c>
      <c r="G3206" s="18" t="n">
        <v>0.00022136857955325</v>
      </c>
      <c r="H3206" s="16" t="n">
        <v>-1.83272882117534</v>
      </c>
      <c r="I3206" s="17" t="n">
        <v>131.986498655284</v>
      </c>
      <c r="J3206" s="16" t="n">
        <v>0.0690966079425481</v>
      </c>
      <c r="K3206" s="16" t="n">
        <v>0.093709451948227</v>
      </c>
      <c r="L3206" s="16" t="n">
        <v>-0.21547950474069</v>
      </c>
      <c r="M3206" s="16" t="n">
        <v>0.549352106927865</v>
      </c>
      <c r="N3206" s="16" t="n">
        <v>0.08109755718168</v>
      </c>
      <c r="O3206" s="18" t="n">
        <v>4.50052503884957E-005</v>
      </c>
      <c r="P3206" s="34" t="b">
        <f aca="false">FALSE()</f>
        <v>0</v>
      </c>
      <c r="Q3206" s="16"/>
    </row>
    <row r="3207" customFormat="false" ht="22.35" hidden="false" customHeight="false" outlineLevel="0" collapsed="false">
      <c r="A3207" s="6" t="s">
        <v>4928</v>
      </c>
      <c r="B3207" s="7" t="s">
        <v>1636</v>
      </c>
      <c r="C3207" s="17" t="n">
        <v>1529</v>
      </c>
      <c r="D3207" s="16" t="n">
        <v>0.00153815459545987</v>
      </c>
      <c r="E3207" s="18" t="n">
        <v>0.000244387259782768</v>
      </c>
      <c r="F3207" s="16" t="n">
        <v>0.00148778571931309</v>
      </c>
      <c r="G3207" s="18" t="n">
        <v>0.000221605030468195</v>
      </c>
      <c r="H3207" s="16" t="n">
        <v>-1.90038239754487</v>
      </c>
      <c r="I3207" s="17" t="n">
        <v>132.173240136041</v>
      </c>
      <c r="J3207" s="16" t="n">
        <v>0.0595607995713903</v>
      </c>
      <c r="K3207" s="16" t="n">
        <v>0.081873904677466</v>
      </c>
      <c r="L3207" s="16" t="n">
        <v>-0.223047172534691</v>
      </c>
      <c r="M3207" s="16" t="n">
        <v>0.552045709621467</v>
      </c>
      <c r="N3207" s="16" t="n">
        <v>0.070977453387973</v>
      </c>
      <c r="O3207" s="18" t="n">
        <v>4.10018494439965E-005</v>
      </c>
      <c r="P3207" s="34" t="b">
        <f aca="false">FALSE()</f>
        <v>0</v>
      </c>
      <c r="Q3207" s="16"/>
    </row>
    <row r="3208" customFormat="false" ht="22.35" hidden="false" customHeight="false" outlineLevel="0" collapsed="false">
      <c r="A3208" s="6" t="s">
        <v>4929</v>
      </c>
      <c r="B3208" s="7" t="s">
        <v>1636</v>
      </c>
      <c r="C3208" s="17" t="n">
        <v>1530</v>
      </c>
      <c r="D3208" s="16" t="n">
        <v>0.00153753886759926</v>
      </c>
      <c r="E3208" s="18" t="n">
        <v>0.000243882959207973</v>
      </c>
      <c r="F3208" s="16" t="n">
        <v>0.00148542489845681</v>
      </c>
      <c r="G3208" s="18" t="n">
        <v>0.000221695255432539</v>
      </c>
      <c r="H3208" s="16" t="n">
        <v>-1.96959989807464</v>
      </c>
      <c r="I3208" s="17" t="n">
        <v>132.351366936044</v>
      </c>
      <c r="J3208" s="16" t="n">
        <v>0.0509725437668735</v>
      </c>
      <c r="K3208" s="16" t="n">
        <v>0.0709376447459843</v>
      </c>
      <c r="L3208" s="16" t="n">
        <v>-0.230791679098591</v>
      </c>
      <c r="M3208" s="16" t="n">
        <v>0.555106621773289</v>
      </c>
      <c r="N3208" s="16" t="n">
        <v>0.0618164932920314</v>
      </c>
      <c r="O3208" s="18" t="n">
        <v>3.80582944354836E-005</v>
      </c>
      <c r="P3208" s="34" t="b">
        <f aca="false">FALSE()</f>
        <v>0</v>
      </c>
      <c r="Q3208" s="16"/>
    </row>
    <row r="3209" customFormat="false" ht="22.35" hidden="false" customHeight="false" outlineLevel="0" collapsed="false">
      <c r="A3209" s="6" t="s">
        <v>4930</v>
      </c>
      <c r="B3209" s="7" t="s">
        <v>1636</v>
      </c>
      <c r="C3209" s="17" t="n">
        <v>1531</v>
      </c>
      <c r="D3209" s="16" t="n">
        <v>0.00153701750488981</v>
      </c>
      <c r="E3209" s="18" t="n">
        <v>0.000243422864550436</v>
      </c>
      <c r="F3209" s="16" t="n">
        <v>0.00148315869320086</v>
      </c>
      <c r="G3209" s="18" t="n">
        <v>0.000221798733939525</v>
      </c>
      <c r="H3209" s="16" t="n">
        <v>-2.03870960933789</v>
      </c>
      <c r="I3209" s="17" t="n">
        <v>132.521903383383</v>
      </c>
      <c r="J3209" s="16" t="n">
        <v>0.0434677351067345</v>
      </c>
      <c r="K3209" s="16" t="n">
        <v>0.0616089824770998</v>
      </c>
      <c r="L3209" s="16" t="n">
        <v>-0.238516114183759</v>
      </c>
      <c r="M3209" s="16" t="n">
        <v>0.557800224466891</v>
      </c>
      <c r="N3209" s="16" t="n">
        <v>0.0539282264991681</v>
      </c>
      <c r="O3209" s="18" t="n">
        <v>3.57930020775658E-005</v>
      </c>
      <c r="P3209" s="34" t="b">
        <f aca="false">FALSE()</f>
        <v>0</v>
      </c>
      <c r="Q3209" s="16"/>
    </row>
    <row r="3210" customFormat="false" ht="22.35" hidden="false" customHeight="false" outlineLevel="0" collapsed="false">
      <c r="A3210" s="6" t="s">
        <v>4931</v>
      </c>
      <c r="B3210" s="7" t="s">
        <v>1636</v>
      </c>
      <c r="C3210" s="17" t="n">
        <v>1532</v>
      </c>
      <c r="D3210" s="16" t="n">
        <v>0.0015359730571289</v>
      </c>
      <c r="E3210" s="18" t="n">
        <v>0.000242912656993099</v>
      </c>
      <c r="F3210" s="16" t="n">
        <v>0.00148044436422771</v>
      </c>
      <c r="G3210" s="18" t="n">
        <v>0.000221870211453127</v>
      </c>
      <c r="H3210" s="16" t="n">
        <v>-2.10560683533411</v>
      </c>
      <c r="I3210" s="17" t="n">
        <v>132.698088441441</v>
      </c>
      <c r="J3210" s="16" t="n">
        <v>0.037122826016159</v>
      </c>
      <c r="K3210" s="16" t="n">
        <v>0.0535301348043989</v>
      </c>
      <c r="L3210" s="16" t="n">
        <v>-0.245946592076921</v>
      </c>
      <c r="M3210" s="16" t="n">
        <v>0.559963269054178</v>
      </c>
      <c r="N3210" s="16" t="n">
        <v>0.0470777950023827</v>
      </c>
      <c r="O3210" s="18" t="n">
        <v>3.397758316368E-005</v>
      </c>
      <c r="P3210" s="34" t="b">
        <f aca="false">FALSE()</f>
        <v>0</v>
      </c>
      <c r="Q3210" s="16"/>
    </row>
    <row r="3211" customFormat="false" ht="22.35" hidden="false" customHeight="false" outlineLevel="0" collapsed="false">
      <c r="A3211" s="6" t="s">
        <v>4932</v>
      </c>
      <c r="B3211" s="7" t="s">
        <v>1636</v>
      </c>
      <c r="C3211" s="17" t="n">
        <v>1533</v>
      </c>
      <c r="D3211" s="16" t="n">
        <v>0.00153418439043935</v>
      </c>
      <c r="E3211" s="18" t="n">
        <v>0.000242352206692737</v>
      </c>
      <c r="F3211" s="16" t="n">
        <v>0.00147713311881981</v>
      </c>
      <c r="G3211" s="18" t="n">
        <v>0.000221952827606859</v>
      </c>
      <c r="H3211" s="16" t="n">
        <v>-2.16751133799792</v>
      </c>
      <c r="I3211" s="17" t="n">
        <v>132.894415183528</v>
      </c>
      <c r="J3211" s="16" t="n">
        <v>0.0319779188110071</v>
      </c>
      <c r="K3211" s="16" t="n">
        <v>0.0467612272958701</v>
      </c>
      <c r="L3211" s="16" t="n">
        <v>-0.252726218514354</v>
      </c>
      <c r="M3211" s="16" t="n">
        <v>0.561820222426283</v>
      </c>
      <c r="N3211" s="16" t="n">
        <v>0.0415930352208578</v>
      </c>
      <c r="O3211" s="18" t="n">
        <v>3.24076212595045E-005</v>
      </c>
      <c r="P3211" s="34" t="b">
        <f aca="false">TRUE()</f>
        <v>1</v>
      </c>
      <c r="Q3211" s="18" t="n">
        <v>0.000161139818186318</v>
      </c>
    </row>
    <row r="3212" customFormat="false" ht="22.35" hidden="false" customHeight="false" outlineLevel="0" collapsed="false">
      <c r="A3212" s="6" t="s">
        <v>4933</v>
      </c>
      <c r="B3212" s="7" t="s">
        <v>1636</v>
      </c>
      <c r="C3212" s="17" t="n">
        <v>1534</v>
      </c>
      <c r="D3212" s="16" t="n">
        <v>0.00153183211313052</v>
      </c>
      <c r="E3212" s="18" t="n">
        <v>0.000241743090783393</v>
      </c>
      <c r="F3212" s="16" t="n">
        <v>0.00147331244388779</v>
      </c>
      <c r="G3212" s="18" t="n">
        <v>0.000222015191929907</v>
      </c>
      <c r="H3212" s="16" t="n">
        <v>-2.2280035424957</v>
      </c>
      <c r="I3212" s="17" t="n">
        <v>133.100403886922</v>
      </c>
      <c r="J3212" s="16" t="n">
        <v>0.0275588543217941</v>
      </c>
      <c r="K3212" s="16" t="n">
        <v>0.0408899697659798</v>
      </c>
      <c r="L3212" s="16" t="n">
        <v>-0.259296519197805</v>
      </c>
      <c r="M3212" s="16" t="n">
        <v>0.564717885930007</v>
      </c>
      <c r="N3212" s="16" t="n">
        <v>0.0365753008243575</v>
      </c>
      <c r="O3212" s="18" t="n">
        <v>3.10909134315788E-005</v>
      </c>
      <c r="P3212" s="34" t="b">
        <f aca="false">TRUE()</f>
        <v>1</v>
      </c>
      <c r="Q3212" s="18" t="n">
        <v>0.000285794747525617</v>
      </c>
    </row>
    <row r="3213" customFormat="false" ht="22.35" hidden="false" customHeight="false" outlineLevel="0" collapsed="false">
      <c r="A3213" s="6" t="s">
        <v>4934</v>
      </c>
      <c r="B3213" s="7" t="s">
        <v>1636</v>
      </c>
      <c r="C3213" s="17" t="n">
        <v>1535</v>
      </c>
      <c r="D3213" s="16" t="n">
        <v>0.00152902862575791</v>
      </c>
      <c r="E3213" s="18" t="n">
        <v>0.000241076524444081</v>
      </c>
      <c r="F3213" s="16" t="n">
        <v>0.00146908769934975</v>
      </c>
      <c r="G3213" s="18" t="n">
        <v>0.000222087292963081</v>
      </c>
      <c r="H3213" s="16" t="n">
        <v>-2.28740287188909</v>
      </c>
      <c r="I3213" s="17" t="n">
        <v>133.329086387859</v>
      </c>
      <c r="J3213" s="16" t="n">
        <v>0.0237470940203743</v>
      </c>
      <c r="K3213" s="16" t="n">
        <v>0.0355906248409366</v>
      </c>
      <c r="L3213" s="16" t="n">
        <v>-0.265663451089082</v>
      </c>
      <c r="M3213" s="16" t="n">
        <v>0.567268646056525</v>
      </c>
      <c r="N3213" s="16" t="n">
        <v>0.0323478476302488</v>
      </c>
      <c r="O3213" s="18" t="n">
        <v>2.99625304951783E-005</v>
      </c>
      <c r="P3213" s="34" t="b">
        <f aca="false">TRUE()</f>
        <v>1</v>
      </c>
      <c r="Q3213" s="18" t="n">
        <v>0.000281156078395825</v>
      </c>
    </row>
    <row r="3214" customFormat="false" ht="22.35" hidden="false" customHeight="false" outlineLevel="0" collapsed="false">
      <c r="A3214" s="6" t="s">
        <v>4935</v>
      </c>
      <c r="B3214" s="7" t="s">
        <v>1636</v>
      </c>
      <c r="C3214" s="17" t="n">
        <v>1536</v>
      </c>
      <c r="D3214" s="16" t="n">
        <v>0.00152570430517238</v>
      </c>
      <c r="E3214" s="18" t="n">
        <v>0.000240392774989678</v>
      </c>
      <c r="F3214" s="16" t="n">
        <v>0.0014643852771248</v>
      </c>
      <c r="G3214" s="18" t="n">
        <v>0.000222147080204264</v>
      </c>
      <c r="H3214" s="16" t="n">
        <v>-2.34558681847655</v>
      </c>
      <c r="I3214" s="17" t="n">
        <v>133.561074642138</v>
      </c>
      <c r="J3214" s="16" t="n">
        <v>0.0204695262959668</v>
      </c>
      <c r="K3214" s="16" t="n">
        <v>0.0312310787236259</v>
      </c>
      <c r="L3214" s="16" t="n">
        <v>-0.271857886368257</v>
      </c>
      <c r="M3214" s="16" t="n">
        <v>0.570186715641261</v>
      </c>
      <c r="N3214" s="16" t="n">
        <v>0.0286607875812612</v>
      </c>
      <c r="O3214" s="18" t="n">
        <v>2.90192295602999E-005</v>
      </c>
      <c r="P3214" s="34" t="b">
        <f aca="false">TRUE()</f>
        <v>1</v>
      </c>
      <c r="Q3214" s="18" t="n">
        <v>0.00061463323127671</v>
      </c>
    </row>
    <row r="3215" customFormat="false" ht="22.35" hidden="false" customHeight="false" outlineLevel="0" collapsed="false">
      <c r="A3215" s="6" t="s">
        <v>4936</v>
      </c>
      <c r="B3215" s="7" t="s">
        <v>1636</v>
      </c>
      <c r="C3215" s="17" t="n">
        <v>1537</v>
      </c>
      <c r="D3215" s="16" t="n">
        <v>0.0015219811855409</v>
      </c>
      <c r="E3215" s="18" t="n">
        <v>0.000239745243814526</v>
      </c>
      <c r="F3215" s="16" t="n">
        <v>0.00145920485591338</v>
      </c>
      <c r="G3215" s="18" t="n">
        <v>0.00022215897787978</v>
      </c>
      <c r="H3215" s="16" t="n">
        <v>-2.40684928038846</v>
      </c>
      <c r="I3215" s="17" t="n">
        <v>133.767620548007</v>
      </c>
      <c r="J3215" s="16" t="n">
        <v>0.0174562206125662</v>
      </c>
      <c r="K3215" s="16" t="n">
        <v>0.0270210054241513</v>
      </c>
      <c r="L3215" s="16" t="n">
        <v>-0.278447962004806</v>
      </c>
      <c r="M3215" s="16" t="n">
        <v>0.5729415365779</v>
      </c>
      <c r="N3215" s="16" t="n">
        <v>0.0249453555114375</v>
      </c>
      <c r="O3215" s="18" t="n">
        <v>2.82698483484945E-005</v>
      </c>
      <c r="P3215" s="34" t="b">
        <f aca="false">TRUE()</f>
        <v>1</v>
      </c>
      <c r="Q3215" s="18" t="n">
        <v>0.00053987769805213</v>
      </c>
    </row>
    <row r="3216" customFormat="false" ht="22.35" hidden="false" customHeight="false" outlineLevel="0" collapsed="false">
      <c r="A3216" s="6" t="s">
        <v>4937</v>
      </c>
      <c r="B3216" s="7" t="s">
        <v>1636</v>
      </c>
      <c r="C3216" s="17" t="n">
        <v>1538</v>
      </c>
      <c r="D3216" s="16" t="n">
        <v>0.00151789820985487</v>
      </c>
      <c r="E3216" s="18" t="n">
        <v>0.000239135261329143</v>
      </c>
      <c r="F3216" s="16" t="n">
        <v>0.00145368387038307</v>
      </c>
      <c r="G3216" s="18" t="n">
        <v>0.000222181477185842</v>
      </c>
      <c r="H3216" s="16" t="n">
        <v>-2.46730246173017</v>
      </c>
      <c r="I3216" s="17" t="n">
        <v>133.967678019335</v>
      </c>
      <c r="J3216" s="16" t="n">
        <v>0.014874886357931</v>
      </c>
      <c r="K3216" s="16" t="n">
        <v>0.0233563293172204</v>
      </c>
      <c r="L3216" s="16" t="n">
        <v>-0.284938799413485</v>
      </c>
      <c r="M3216" s="16" t="n">
        <v>0.57522701765126</v>
      </c>
      <c r="N3216" s="16" t="n">
        <v>0.0218628074222523</v>
      </c>
      <c r="O3216" s="18" t="n">
        <v>2.76410335672314E-005</v>
      </c>
      <c r="P3216" s="34" t="b">
        <f aca="false">TRUE()</f>
        <v>1</v>
      </c>
      <c r="Q3216" s="18" t="n">
        <v>0.000367848453125315</v>
      </c>
    </row>
    <row r="3217" customFormat="false" ht="22.35" hidden="false" customHeight="false" outlineLevel="0" collapsed="false">
      <c r="A3217" s="6" t="s">
        <v>4938</v>
      </c>
      <c r="B3217" s="7" t="s">
        <v>1636</v>
      </c>
      <c r="C3217" s="17" t="n">
        <v>1539</v>
      </c>
      <c r="D3217" s="16" t="n">
        <v>0.00151371537166109</v>
      </c>
      <c r="E3217" s="18" t="n">
        <v>0.000238661472357761</v>
      </c>
      <c r="F3217" s="16" t="n">
        <v>0.00144812878274977</v>
      </c>
      <c r="G3217" s="18" t="n">
        <v>0.000222298747803877</v>
      </c>
      <c r="H3217" s="16" t="n">
        <v>-2.524095764319</v>
      </c>
      <c r="I3217" s="17" t="n">
        <v>134.158387529508</v>
      </c>
      <c r="J3217" s="16" t="n">
        <v>0.0127653514219778</v>
      </c>
      <c r="K3217" s="16" t="n">
        <v>0.0202973978548689</v>
      </c>
      <c r="L3217" s="16" t="n">
        <v>-0.291010598002241</v>
      </c>
      <c r="M3217" s="16" t="n">
        <v>0.577124783185389</v>
      </c>
      <c r="N3217" s="16" t="n">
        <v>0.0193171511209796</v>
      </c>
      <c r="O3217" s="18" t="n">
        <v>2.71025013639211E-005</v>
      </c>
      <c r="P3217" s="34" t="b">
        <f aca="false">TRUE()</f>
        <v>1</v>
      </c>
      <c r="Q3217" s="18" t="n">
        <v>0.000271908254590621</v>
      </c>
    </row>
    <row r="3218" customFormat="false" ht="22.35" hidden="false" customHeight="false" outlineLevel="0" collapsed="false">
      <c r="A3218" s="6" t="s">
        <v>4939</v>
      </c>
      <c r="B3218" s="7" t="s">
        <v>1636</v>
      </c>
      <c r="C3218" s="17" t="n">
        <v>1540</v>
      </c>
      <c r="D3218" s="16" t="n">
        <v>0.00150915625818232</v>
      </c>
      <c r="E3218" s="18" t="n">
        <v>0.000238237566955951</v>
      </c>
      <c r="F3218" s="16" t="n">
        <v>0.00144226544497625</v>
      </c>
      <c r="G3218" s="18" t="n">
        <v>0.00022246392158355</v>
      </c>
      <c r="H3218" s="16" t="n">
        <v>-2.57790630181196</v>
      </c>
      <c r="I3218" s="17" t="n">
        <v>134.35087809919</v>
      </c>
      <c r="J3218" s="16" t="n">
        <v>0.0110176456262069</v>
      </c>
      <c r="K3218" s="16" t="n">
        <v>0.0177980651415954</v>
      </c>
      <c r="L3218" s="16" t="n">
        <v>-0.296715999944297</v>
      </c>
      <c r="M3218" s="16" t="n">
        <v>0.579532700744822</v>
      </c>
      <c r="N3218" s="16" t="n">
        <v>0.0170973342752357</v>
      </c>
      <c r="O3218" s="18" t="n">
        <v>2.66240780266979E-005</v>
      </c>
      <c r="P3218" s="34" t="b">
        <f aca="false">TRUE()</f>
        <v>1</v>
      </c>
      <c r="Q3218" s="18" t="n">
        <v>0.000156252175002368</v>
      </c>
    </row>
    <row r="3219" customFormat="false" ht="22.35" hidden="false" customHeight="false" outlineLevel="0" collapsed="false">
      <c r="A3219" s="6" t="s">
        <v>4940</v>
      </c>
      <c r="B3219" s="7" t="s">
        <v>1636</v>
      </c>
      <c r="C3219" s="17" t="n">
        <v>1541</v>
      </c>
      <c r="D3219" s="16" t="n">
        <v>0.00150458158664413</v>
      </c>
      <c r="E3219" s="18" t="n">
        <v>0.00023783452904856</v>
      </c>
      <c r="F3219" s="16" t="n">
        <v>0.00143644294278136</v>
      </c>
      <c r="G3219" s="18" t="n">
        <v>0.000222741775735392</v>
      </c>
      <c r="H3219" s="16" t="n">
        <v>-2.62929495513838</v>
      </c>
      <c r="I3219" s="17" t="n">
        <v>134.57685085088</v>
      </c>
      <c r="J3219" s="16" t="n">
        <v>0.00955202305963184</v>
      </c>
      <c r="K3219" s="16" t="n">
        <v>0.0155515479393771</v>
      </c>
      <c r="L3219" s="16" t="n">
        <v>-0.302038344955425</v>
      </c>
      <c r="M3219" s="16" t="n">
        <v>0.581716151413121</v>
      </c>
      <c r="N3219" s="16" t="n">
        <v>0.0152184465199347</v>
      </c>
      <c r="O3219" s="18" t="n">
        <v>2.62274222253213E-005</v>
      </c>
      <c r="P3219" s="34" t="b">
        <f aca="false">TRUE()</f>
        <v>1</v>
      </c>
      <c r="Q3219" s="18" t="n">
        <v>0.000414546581578513</v>
      </c>
    </row>
    <row r="3220" customFormat="false" ht="22.35" hidden="false" customHeight="false" outlineLevel="0" collapsed="false">
      <c r="A3220" s="6" t="s">
        <v>4941</v>
      </c>
      <c r="B3220" s="7" t="s">
        <v>1636</v>
      </c>
      <c r="C3220" s="17" t="n">
        <v>1542</v>
      </c>
      <c r="D3220" s="16" t="n">
        <v>0.00149945170708588</v>
      </c>
      <c r="E3220" s="18" t="n">
        <v>0.000237382223914351</v>
      </c>
      <c r="F3220" s="16" t="n">
        <v>0.00143016811277433</v>
      </c>
      <c r="G3220" s="18" t="n">
        <v>0.000223027260698647</v>
      </c>
      <c r="H3220" s="16" t="n">
        <v>-2.67729351224516</v>
      </c>
      <c r="I3220" s="17" t="n">
        <v>134.823133678411</v>
      </c>
      <c r="J3220" s="16" t="n">
        <v>0.00834399358256669</v>
      </c>
      <c r="K3220" s="16" t="n">
        <v>0.013741100542719</v>
      </c>
      <c r="L3220" s="16" t="n">
        <v>-0.306900200238715</v>
      </c>
      <c r="M3220" s="16" t="n">
        <v>0.583981226405469</v>
      </c>
      <c r="N3220" s="16" t="n">
        <v>0.0136630663928239</v>
      </c>
      <c r="O3220" s="18" t="n">
        <v>2.58599447424001E-005</v>
      </c>
      <c r="P3220" s="34" t="b">
        <f aca="false">TRUE()</f>
        <v>1</v>
      </c>
      <c r="Q3220" s="18" t="n">
        <v>0.000289503903853786</v>
      </c>
    </row>
    <row r="3221" customFormat="false" ht="22.35" hidden="false" customHeight="false" outlineLevel="0" collapsed="false">
      <c r="A3221" s="6" t="s">
        <v>4942</v>
      </c>
      <c r="B3221" s="7" t="s">
        <v>1636</v>
      </c>
      <c r="C3221" s="17" t="n">
        <v>1543</v>
      </c>
      <c r="D3221" s="16" t="n">
        <v>0.00149418059924589</v>
      </c>
      <c r="E3221" s="18" t="n">
        <v>0.000236933437877954</v>
      </c>
      <c r="F3221" s="16" t="n">
        <v>0.00142381478342864</v>
      </c>
      <c r="G3221" s="18" t="n">
        <v>0.000223313419323809</v>
      </c>
      <c r="H3221" s="16" t="n">
        <v>-2.7229627721597</v>
      </c>
      <c r="I3221" s="17" t="n">
        <v>135.070361577228</v>
      </c>
      <c r="J3221" s="16" t="n">
        <v>0.00732447109877627</v>
      </c>
      <c r="K3221" s="16" t="n">
        <v>0.0121440491649706</v>
      </c>
      <c r="L3221" s="16" t="n">
        <v>-0.311475546107848</v>
      </c>
      <c r="M3221" s="16" t="n">
        <v>0.58579736761555</v>
      </c>
      <c r="N3221" s="16" t="n">
        <v>0.01236172044291</v>
      </c>
      <c r="O3221" s="18" t="n">
        <v>2.54790221132351E-005</v>
      </c>
      <c r="P3221" s="34" t="b">
        <f aca="false">TRUE()</f>
        <v>1</v>
      </c>
      <c r="Q3221" s="18" t="n">
        <v>0.000615841220547393</v>
      </c>
    </row>
    <row r="3222" customFormat="false" ht="22.35" hidden="false" customHeight="false" outlineLevel="0" collapsed="false">
      <c r="A3222" s="6" t="s">
        <v>4943</v>
      </c>
      <c r="B3222" s="7" t="s">
        <v>1636</v>
      </c>
      <c r="C3222" s="17" t="n">
        <v>1544</v>
      </c>
      <c r="D3222" s="16" t="n">
        <v>0.00148882478970078</v>
      </c>
      <c r="E3222" s="18" t="n">
        <v>0.000236527510209452</v>
      </c>
      <c r="F3222" s="16" t="n">
        <v>0.00141742040208268</v>
      </c>
      <c r="G3222" s="18" t="n">
        <v>0.00022360946502699</v>
      </c>
      <c r="H3222" s="16" t="n">
        <v>-2.76662252185364</v>
      </c>
      <c r="I3222" s="17" t="n">
        <v>135.308679929319</v>
      </c>
      <c r="J3222" s="16" t="n">
        <v>0.00645672272617085</v>
      </c>
      <c r="K3222" s="16" t="n">
        <v>0.0107958901344114</v>
      </c>
      <c r="L3222" s="16" t="n">
        <v>-0.315829102075355</v>
      </c>
      <c r="M3222" s="16" t="n">
        <v>0.587837975716764</v>
      </c>
      <c r="N3222" s="16" t="n">
        <v>0.0112658387606321</v>
      </c>
      <c r="O3222" s="18" t="n">
        <v>2.50936253848899E-005</v>
      </c>
      <c r="P3222" s="34" t="b">
        <f aca="false">TRUE()</f>
        <v>1</v>
      </c>
      <c r="Q3222" s="18" t="n">
        <v>0.000201976304074914</v>
      </c>
    </row>
    <row r="3223" customFormat="false" ht="22.35" hidden="false" customHeight="false" outlineLevel="0" collapsed="false">
      <c r="A3223" s="6" t="s">
        <v>4944</v>
      </c>
      <c r="B3223" s="7" t="s">
        <v>1636</v>
      </c>
      <c r="C3223" s="17" t="n">
        <v>1545</v>
      </c>
      <c r="D3223" s="16" t="n">
        <v>0.00148293666251246</v>
      </c>
      <c r="E3223" s="18" t="n">
        <v>0.000236080683673698</v>
      </c>
      <c r="F3223" s="16" t="n">
        <v>0.00141054380507642</v>
      </c>
      <c r="G3223" s="18" t="n">
        <v>0.000223801529167555</v>
      </c>
      <c r="H3223" s="16" t="n">
        <v>-2.80905626020148</v>
      </c>
      <c r="I3223" s="17" t="n">
        <v>135.525617698284</v>
      </c>
      <c r="J3223" s="16" t="n">
        <v>0.00570399572435377</v>
      </c>
      <c r="K3223" s="16" t="n">
        <v>0.00963042402606516</v>
      </c>
      <c r="L3223" s="16" t="n">
        <v>-0.320085874417438</v>
      </c>
      <c r="M3223" s="16" t="n">
        <v>0.589592898683808</v>
      </c>
      <c r="N3223" s="16" t="n">
        <v>0.010252986345866</v>
      </c>
      <c r="O3223" s="18" t="n">
        <v>2.47066352140665E-005</v>
      </c>
      <c r="P3223" s="34" t="b">
        <f aca="false">TRUE()</f>
        <v>1</v>
      </c>
      <c r="Q3223" s="18" t="n">
        <v>0.000258305339249804</v>
      </c>
    </row>
    <row r="3224" customFormat="false" ht="22.35" hidden="false" customHeight="false" outlineLevel="0" collapsed="false">
      <c r="A3224" s="6" t="s">
        <v>4945</v>
      </c>
      <c r="B3224" s="7" t="s">
        <v>1636</v>
      </c>
      <c r="C3224" s="17" t="n">
        <v>1546</v>
      </c>
      <c r="D3224" s="16" t="n">
        <v>0.00147718716719143</v>
      </c>
      <c r="E3224" s="18" t="n">
        <v>0.000235702906965889</v>
      </c>
      <c r="F3224" s="16" t="n">
        <v>0.0014038263631154</v>
      </c>
      <c r="G3224" s="18" t="n">
        <v>0.000223968125572939</v>
      </c>
      <c r="H3224" s="16" t="n">
        <v>-2.85015716442633</v>
      </c>
      <c r="I3224" s="17" t="n">
        <v>135.711720972543</v>
      </c>
      <c r="J3224" s="16" t="n">
        <v>0.00505212413853624</v>
      </c>
      <c r="K3224" s="16" t="n">
        <v>0.00861393392560616</v>
      </c>
      <c r="L3224" s="16" t="n">
        <v>-0.324261629264727</v>
      </c>
      <c r="M3224" s="16" t="n">
        <v>0.590837669625548</v>
      </c>
      <c r="N3224" s="16" t="n">
        <v>0.00932286138516754</v>
      </c>
      <c r="O3224" s="18" t="n">
        <v>2.43764663972625E-005</v>
      </c>
      <c r="P3224" s="34" t="b">
        <f aca="false">TRUE()</f>
        <v>1</v>
      </c>
      <c r="Q3224" s="18" t="n">
        <v>0.000163155740934465</v>
      </c>
    </row>
    <row r="3225" customFormat="false" ht="22.35" hidden="false" customHeight="false" outlineLevel="0" collapsed="false">
      <c r="A3225" s="6" t="s">
        <v>4946</v>
      </c>
      <c r="B3225" s="7" t="s">
        <v>1636</v>
      </c>
      <c r="C3225" s="17" t="n">
        <v>1547</v>
      </c>
      <c r="D3225" s="16" t="n">
        <v>0.00147129368644379</v>
      </c>
      <c r="E3225" s="18" t="n">
        <v>0.000235411800338934</v>
      </c>
      <c r="F3225" s="16" t="n">
        <v>0.00139702060360617</v>
      </c>
      <c r="G3225" s="18" t="n">
        <v>0.000224158587899155</v>
      </c>
      <c r="H3225" s="16" t="n">
        <v>-2.88824532390528</v>
      </c>
      <c r="I3225" s="17" t="n">
        <v>135.878017343977</v>
      </c>
      <c r="J3225" s="16" t="n">
        <v>0.00450955026701772</v>
      </c>
      <c r="K3225" s="16" t="n">
        <v>0.00773331967277832</v>
      </c>
      <c r="L3225" s="16" t="n">
        <v>-0.328138102935257</v>
      </c>
      <c r="M3225" s="16" t="n">
        <v>0.592286501377411</v>
      </c>
      <c r="N3225" s="16" t="n">
        <v>0.00851558877295518</v>
      </c>
      <c r="O3225" s="18" t="n">
        <v>2.40840292789293E-005</v>
      </c>
      <c r="P3225" s="34" t="b">
        <f aca="false">TRUE()</f>
        <v>1</v>
      </c>
      <c r="Q3225" s="18" t="n">
        <v>0.000335341160246584</v>
      </c>
    </row>
    <row r="3226" customFormat="false" ht="22.35" hidden="false" customHeight="false" outlineLevel="0" collapsed="false">
      <c r="A3226" s="6" t="s">
        <v>4947</v>
      </c>
      <c r="B3226" s="7" t="s">
        <v>1636</v>
      </c>
      <c r="C3226" s="17" t="n">
        <v>1548</v>
      </c>
      <c r="D3226" s="16" t="n">
        <v>0.00146497000239923</v>
      </c>
      <c r="E3226" s="18" t="n">
        <v>0.000235119005960871</v>
      </c>
      <c r="F3226" s="16" t="n">
        <v>0.00138990193218325</v>
      </c>
      <c r="G3226" s="18" t="n">
        <v>0.000224311392567763</v>
      </c>
      <c r="H3226" s="16" t="n">
        <v>-2.92192973286776</v>
      </c>
      <c r="I3226" s="17" t="n">
        <v>136.03224012094</v>
      </c>
      <c r="J3226" s="16" t="n">
        <v>0.00407467335249748</v>
      </c>
      <c r="K3226" s="16" t="n">
        <v>0.00703992273641321</v>
      </c>
      <c r="L3226" s="16" t="n">
        <v>-0.331538856646607</v>
      </c>
      <c r="M3226" s="16" t="n">
        <v>0.593816957453321</v>
      </c>
      <c r="N3226" s="16" t="n">
        <v>0.00785959138805282</v>
      </c>
      <c r="O3226" s="18" t="n">
        <v>2.38678473556001E-005</v>
      </c>
      <c r="P3226" s="34" t="b">
        <f aca="false">TRUE()</f>
        <v>1</v>
      </c>
      <c r="Q3226" s="18" t="n">
        <v>0.000392245521961306</v>
      </c>
    </row>
    <row r="3227" customFormat="false" ht="22.35" hidden="false" customHeight="false" outlineLevel="0" collapsed="false">
      <c r="A3227" s="6" t="s">
        <v>4948</v>
      </c>
      <c r="B3227" s="7" t="s">
        <v>1636</v>
      </c>
      <c r="C3227" s="17" t="n">
        <v>1549</v>
      </c>
      <c r="D3227" s="16" t="n">
        <v>0.0014581600260549</v>
      </c>
      <c r="E3227" s="18" t="n">
        <v>0.000234762972142758</v>
      </c>
      <c r="F3227" s="16" t="n">
        <v>0.00138237719261402</v>
      </c>
      <c r="G3227" s="18" t="n">
        <v>0.000224346614512326</v>
      </c>
      <c r="H3227" s="16" t="n">
        <v>-2.95346262175652</v>
      </c>
      <c r="I3227" s="17" t="n">
        <v>136.166686458273</v>
      </c>
      <c r="J3227" s="16" t="n">
        <v>0.00370279706010753</v>
      </c>
      <c r="K3227" s="16" t="n">
        <v>0.00643223432375314</v>
      </c>
      <c r="L3227" s="16" t="n">
        <v>-0.334743100549922</v>
      </c>
      <c r="M3227" s="16" t="n">
        <v>0.595857565554535</v>
      </c>
      <c r="N3227" s="16" t="n">
        <v>0.00728020491538326</v>
      </c>
      <c r="O3227" s="18" t="n">
        <v>2.37489585256922E-005</v>
      </c>
      <c r="P3227" s="34" t="b">
        <f aca="false">TRUE()</f>
        <v>1</v>
      </c>
      <c r="Q3227" s="18" t="n">
        <v>0.000172442254784275</v>
      </c>
    </row>
    <row r="3228" customFormat="false" ht="22.35" hidden="false" customHeight="false" outlineLevel="0" collapsed="false">
      <c r="A3228" s="6" t="s">
        <v>4949</v>
      </c>
      <c r="B3228" s="7" t="s">
        <v>1636</v>
      </c>
      <c r="C3228" s="17" t="n">
        <v>1550</v>
      </c>
      <c r="D3228" s="16" t="n">
        <v>0.00145081671124106</v>
      </c>
      <c r="E3228" s="18" t="n">
        <v>0.000234332436459438</v>
      </c>
      <c r="F3228" s="16" t="n">
        <v>0.00137437208863336</v>
      </c>
      <c r="G3228" s="18" t="n">
        <v>0.000224298056206309</v>
      </c>
      <c r="H3228" s="16" t="n">
        <v>-2.98398080403378</v>
      </c>
      <c r="I3228" s="17" t="n">
        <v>136.297316475459</v>
      </c>
      <c r="J3228" s="16" t="n">
        <v>0.00337280954855368</v>
      </c>
      <c r="K3228" s="16" t="n">
        <v>0.00589850806004963</v>
      </c>
      <c r="L3228" s="16" t="n">
        <v>-0.337836890524218</v>
      </c>
      <c r="M3228" s="16" t="n">
        <v>0.597183960820324</v>
      </c>
      <c r="N3228" s="16" t="n">
        <v>0.00676901234749197</v>
      </c>
      <c r="O3228" s="18" t="n">
        <v>2.36769118331714E-005</v>
      </c>
      <c r="P3228" s="34" t="b">
        <f aca="false">TRUE()</f>
        <v>1</v>
      </c>
      <c r="Q3228" s="18" t="n">
        <v>0.000380958009451809</v>
      </c>
    </row>
    <row r="3229" customFormat="false" ht="22.35" hidden="false" customHeight="false" outlineLevel="0" collapsed="false">
      <c r="A3229" s="6" t="s">
        <v>4950</v>
      </c>
      <c r="B3229" s="7" t="s">
        <v>1636</v>
      </c>
      <c r="C3229" s="17" t="n">
        <v>1551</v>
      </c>
      <c r="D3229" s="16" t="n">
        <v>0.00144304454401838</v>
      </c>
      <c r="E3229" s="18" t="n">
        <v>0.000233820144659469</v>
      </c>
      <c r="F3229" s="16" t="n">
        <v>0.00136596163081602</v>
      </c>
      <c r="G3229" s="18" t="n">
        <v>0.000224147026049653</v>
      </c>
      <c r="H3229" s="16" t="n">
        <v>-3.01478027005551</v>
      </c>
      <c r="I3229" s="17" t="n">
        <v>136.419963300319</v>
      </c>
      <c r="J3229" s="16" t="n">
        <v>0.00306742682514114</v>
      </c>
      <c r="K3229" s="16" t="n">
        <v>0.00539627864533097</v>
      </c>
      <c r="L3229" s="16" t="n">
        <v>-0.340979084980614</v>
      </c>
      <c r="M3229" s="16" t="n">
        <v>0.598836853382308</v>
      </c>
      <c r="N3229" s="16" t="n">
        <v>0.00629544536630853</v>
      </c>
      <c r="O3229" s="18" t="n">
        <v>2.37175578745514E-005</v>
      </c>
      <c r="P3229" s="34" t="b">
        <f aca="false">TRUE()</f>
        <v>1</v>
      </c>
      <c r="Q3229" s="18" t="n">
        <v>0.000233028444904259</v>
      </c>
    </row>
    <row r="3230" customFormat="false" ht="22.35" hidden="false" customHeight="false" outlineLevel="0" collapsed="false">
      <c r="A3230" s="6" t="s">
        <v>4951</v>
      </c>
      <c r="B3230" s="7" t="s">
        <v>1636</v>
      </c>
      <c r="C3230" s="17" t="n">
        <v>1552</v>
      </c>
      <c r="D3230" s="16" t="n">
        <v>0.00143485327841178</v>
      </c>
      <c r="E3230" s="18" t="n">
        <v>0.000233232386257711</v>
      </c>
      <c r="F3230" s="16" t="n">
        <v>0.00135710090689015</v>
      </c>
      <c r="G3230" s="18" t="n">
        <v>0.000223872557715834</v>
      </c>
      <c r="H3230" s="16" t="n">
        <v>-3.04801479666247</v>
      </c>
      <c r="I3230" s="17" t="n">
        <v>136.524848338196</v>
      </c>
      <c r="J3230" s="16" t="n">
        <v>0.00276671354265119</v>
      </c>
      <c r="K3230" s="16" t="n">
        <v>0.00489840494965974</v>
      </c>
      <c r="L3230" s="16" t="n">
        <v>-0.344441025682616</v>
      </c>
      <c r="M3230" s="16" t="n">
        <v>0.600265279053158</v>
      </c>
      <c r="N3230" s="16" t="n">
        <v>0.00582457573076579</v>
      </c>
      <c r="O3230" s="18" t="n">
        <v>2.38895793179445E-005</v>
      </c>
      <c r="P3230" s="34" t="b">
        <f aca="false">TRUE()</f>
        <v>1</v>
      </c>
      <c r="Q3230" s="18" t="n">
        <v>0.000272215338995674</v>
      </c>
    </row>
    <row r="3231" customFormat="false" ht="22.35" hidden="false" customHeight="false" outlineLevel="0" collapsed="false">
      <c r="A3231" s="6" t="s">
        <v>4952</v>
      </c>
      <c r="B3231" s="7" t="s">
        <v>1636</v>
      </c>
      <c r="C3231" s="17" t="n">
        <v>1553</v>
      </c>
      <c r="D3231" s="16" t="n">
        <v>0.00142604391564918</v>
      </c>
      <c r="E3231" s="18" t="n">
        <v>0.000232595407223422</v>
      </c>
      <c r="F3231" s="16" t="n">
        <v>0.00134760461575571</v>
      </c>
      <c r="G3231" s="18" t="n">
        <v>0.000223503710103246</v>
      </c>
      <c r="H3231" s="16" t="n">
        <v>-3.08284301038533</v>
      </c>
      <c r="I3231" s="17" t="n">
        <v>136.613255369566</v>
      </c>
      <c r="J3231" s="16" t="n">
        <v>0.0024810265223929</v>
      </c>
      <c r="K3231" s="16" t="n">
        <v>0.0044323116951918</v>
      </c>
      <c r="L3231" s="16" t="n">
        <v>-0.348124460852394</v>
      </c>
      <c r="M3231" s="16" t="n">
        <v>0.602183450668299</v>
      </c>
      <c r="N3231" s="16" t="n">
        <v>0.00534153639694177</v>
      </c>
      <c r="O3231" s="18" t="n">
        <v>2.41130077779359E-005</v>
      </c>
      <c r="P3231" s="34" t="b">
        <f aca="false">TRUE()</f>
        <v>1</v>
      </c>
      <c r="Q3231" s="18" t="n">
        <v>0.000459404805638437</v>
      </c>
    </row>
    <row r="3232" customFormat="false" ht="22.35" hidden="false" customHeight="false" outlineLevel="0" collapsed="false">
      <c r="A3232" s="6" t="s">
        <v>4953</v>
      </c>
      <c r="B3232" s="7" t="s">
        <v>1636</v>
      </c>
      <c r="C3232" s="17" t="n">
        <v>1554</v>
      </c>
      <c r="D3232" s="16" t="n">
        <v>0.00141666630581293</v>
      </c>
      <c r="E3232" s="18" t="n">
        <v>0.000231933547454951</v>
      </c>
      <c r="F3232" s="16" t="n">
        <v>0.00133765483326067</v>
      </c>
      <c r="G3232" s="18" t="n">
        <v>0.000223047885830055</v>
      </c>
      <c r="H3232" s="16" t="n">
        <v>-3.11379974058723</v>
      </c>
      <c r="I3232" s="17" t="n">
        <v>136.679179598531</v>
      </c>
      <c r="J3232" s="16" t="n">
        <v>0.00225028450835771</v>
      </c>
      <c r="K3232" s="16" t="n">
        <v>0.00404271892194133</v>
      </c>
      <c r="L3232" s="16" t="n">
        <v>-0.35143064986826</v>
      </c>
      <c r="M3232" s="16" t="n">
        <v>0.60399959187838</v>
      </c>
      <c r="N3232" s="16" t="n">
        <v>0.00493482299021208</v>
      </c>
      <c r="O3232" s="18" t="n">
        <v>2.43525862436725E-005</v>
      </c>
      <c r="P3232" s="34" t="b">
        <f aca="false">TRUE()</f>
        <v>1</v>
      </c>
      <c r="Q3232" s="18" t="n">
        <v>0.000389716236813583</v>
      </c>
    </row>
    <row r="3233" customFormat="false" ht="22.35" hidden="false" customHeight="false" outlineLevel="0" collapsed="false">
      <c r="A3233" s="6" t="s">
        <v>4954</v>
      </c>
      <c r="B3233" s="7" t="s">
        <v>1636</v>
      </c>
      <c r="C3233" s="17" t="n">
        <v>1555</v>
      </c>
      <c r="D3233" s="16" t="n">
        <v>0.00140693926374669</v>
      </c>
      <c r="E3233" s="18" t="n">
        <v>0.000231264637579033</v>
      </c>
      <c r="F3233" s="16" t="n">
        <v>0.00132746133023297</v>
      </c>
      <c r="G3233" s="18" t="n">
        <v>0.000222568380190214</v>
      </c>
      <c r="H3233" s="16" t="n">
        <v>-3.14088109158087</v>
      </c>
      <c r="I3233" s="17" t="n">
        <v>136.739335774162</v>
      </c>
      <c r="J3233" s="16" t="n">
        <v>0.00206488246472641</v>
      </c>
      <c r="K3233" s="16" t="n">
        <v>0.00372252920443727</v>
      </c>
      <c r="L3233" s="16" t="n">
        <v>-0.354313027974786</v>
      </c>
      <c r="M3233" s="16" t="n">
        <v>0.605040302009999</v>
      </c>
      <c r="N3233" s="16" t="n">
        <v>0.00461192194173978</v>
      </c>
      <c r="O3233" s="18" t="n">
        <v>2.46082628077267E-005</v>
      </c>
      <c r="P3233" s="34" t="b">
        <f aca="false">TRUE()</f>
        <v>1</v>
      </c>
      <c r="Q3233" s="18" t="n">
        <v>0.000313153922711941</v>
      </c>
    </row>
    <row r="3234" customFormat="false" ht="22.35" hidden="false" customHeight="false" outlineLevel="0" collapsed="false">
      <c r="A3234" s="6" t="s">
        <v>4955</v>
      </c>
      <c r="B3234" s="7" t="s">
        <v>1636</v>
      </c>
      <c r="C3234" s="17" t="n">
        <v>1556</v>
      </c>
      <c r="D3234" s="16" t="n">
        <v>0.00139690271617651</v>
      </c>
      <c r="E3234" s="18" t="n">
        <v>0.000230481988887262</v>
      </c>
      <c r="F3234" s="16" t="n">
        <v>0.00131705052430266</v>
      </c>
      <c r="G3234" s="18" t="n">
        <v>0.000222019028188816</v>
      </c>
      <c r="H3234" s="16" t="n">
        <v>-3.16593215745044</v>
      </c>
      <c r="I3234" s="17" t="n">
        <v>136.814544707402</v>
      </c>
      <c r="J3234" s="16" t="n">
        <v>0.001906031061995</v>
      </c>
      <c r="K3234" s="16" t="n">
        <v>0.00345114699270473</v>
      </c>
      <c r="L3234" s="16" t="n">
        <v>-0.356920087217798</v>
      </c>
      <c r="M3234" s="16" t="n">
        <v>0.606346291194776</v>
      </c>
      <c r="N3234" s="16" t="n">
        <v>0.0043337167786617</v>
      </c>
      <c r="O3234" s="18" t="n">
        <v>2.48828926526779E-005</v>
      </c>
      <c r="P3234" s="34" t="b">
        <f aca="false">TRUE()</f>
        <v>1</v>
      </c>
      <c r="Q3234" s="18" t="n">
        <v>0.000545616964365368</v>
      </c>
    </row>
    <row r="3235" customFormat="false" ht="22.35" hidden="false" customHeight="false" outlineLevel="0" collapsed="false">
      <c r="A3235" s="6" t="s">
        <v>4956</v>
      </c>
      <c r="B3235" s="7" t="s">
        <v>1636</v>
      </c>
      <c r="C3235" s="17" t="n">
        <v>1557</v>
      </c>
      <c r="D3235" s="16" t="n">
        <v>0.0013865009611427</v>
      </c>
      <c r="E3235" s="18" t="n">
        <v>0.000229517303795038</v>
      </c>
      <c r="F3235" s="16" t="n">
        <v>0.00130641971519872</v>
      </c>
      <c r="G3235" s="18" t="n">
        <v>0.000221324913594256</v>
      </c>
      <c r="H3235" s="16" t="n">
        <v>-3.18782750117453</v>
      </c>
      <c r="I3235" s="17" t="n">
        <v>136.901760677886</v>
      </c>
      <c r="J3235" s="16" t="n">
        <v>0.00177649651180179</v>
      </c>
      <c r="K3235" s="16" t="n">
        <v>0.00322787238352777</v>
      </c>
      <c r="L3235" s="16" t="n">
        <v>-0.359133657937858</v>
      </c>
      <c r="M3235" s="16" t="n">
        <v>0.607223752678298</v>
      </c>
      <c r="N3235" s="16" t="n">
        <v>0.00410344893289025</v>
      </c>
      <c r="O3235" s="18" t="n">
        <v>2.51338249747696E-005</v>
      </c>
      <c r="P3235" s="34" t="b">
        <f aca="false">TRUE()</f>
        <v>1</v>
      </c>
      <c r="Q3235" s="18" t="n">
        <v>0.000153999430276102</v>
      </c>
    </row>
    <row r="3236" customFormat="false" ht="22.35" hidden="false" customHeight="false" outlineLevel="0" collapsed="false">
      <c r="A3236" s="6" t="s">
        <v>4957</v>
      </c>
      <c r="B3236" s="7" t="s">
        <v>1636</v>
      </c>
      <c r="C3236" s="17" t="n">
        <v>1558</v>
      </c>
      <c r="D3236" s="16" t="n">
        <v>0.00137590522492121</v>
      </c>
      <c r="E3236" s="18" t="n">
        <v>0.000228376451707028</v>
      </c>
      <c r="F3236" s="16" t="n">
        <v>0.00129572741880762</v>
      </c>
      <c r="G3236" s="18" t="n">
        <v>0.000220513831685651</v>
      </c>
      <c r="H3236" s="16" t="n">
        <v>-3.20695485009731</v>
      </c>
      <c r="I3236" s="17" t="n">
        <v>137.009654922814</v>
      </c>
      <c r="J3236" s="16" t="n">
        <v>0.00166999445352883</v>
      </c>
      <c r="K3236" s="16" t="n">
        <v>0.00303968288690555</v>
      </c>
      <c r="L3236" s="16" t="n">
        <v>-0.360972381672821</v>
      </c>
      <c r="M3236" s="16" t="n">
        <v>0.608427711458015</v>
      </c>
      <c r="N3236" s="16" t="n">
        <v>0.00392670124417982</v>
      </c>
      <c r="O3236" s="18" t="n">
        <v>2.54033064029168E-005</v>
      </c>
      <c r="P3236" s="34" t="b">
        <f aca="false">TRUE()</f>
        <v>1</v>
      </c>
      <c r="Q3236" s="18" t="n">
        <v>0.000332631434350206</v>
      </c>
    </row>
    <row r="3237" customFormat="false" ht="22.35" hidden="false" customHeight="false" outlineLevel="0" collapsed="false">
      <c r="A3237" s="6" t="s">
        <v>4958</v>
      </c>
      <c r="B3237" s="7" t="s">
        <v>1636</v>
      </c>
      <c r="C3237" s="17" t="n">
        <v>1559</v>
      </c>
      <c r="D3237" s="16" t="n">
        <v>0.00136514101150524</v>
      </c>
      <c r="E3237" s="18" t="n">
        <v>0.000227036160245767</v>
      </c>
      <c r="F3237" s="16" t="n">
        <v>0.00128501673711441</v>
      </c>
      <c r="G3237" s="18" t="n">
        <v>0.000219550669229624</v>
      </c>
      <c r="H3237" s="16" t="n">
        <v>-3.22296781832503</v>
      </c>
      <c r="I3237" s="17" t="n">
        <v>137.134139736001</v>
      </c>
      <c r="J3237" s="16" t="n">
        <v>0.00158534209933585</v>
      </c>
      <c r="K3237" s="16" t="n">
        <v>0.00289194273065661</v>
      </c>
      <c r="L3237" s="16" t="n">
        <v>-0.362409688952942</v>
      </c>
      <c r="M3237" s="16" t="n">
        <v>0.609652076318743</v>
      </c>
      <c r="N3237" s="16" t="n">
        <v>0.0037931250048319</v>
      </c>
      <c r="O3237" s="18" t="n">
        <v>2.56583500030828E-005</v>
      </c>
      <c r="P3237" s="34" t="b">
        <f aca="false">TRUE()</f>
        <v>1</v>
      </c>
      <c r="Q3237" s="18" t="n">
        <v>0.000382128416189022</v>
      </c>
    </row>
    <row r="3238" customFormat="false" ht="22.35" hidden="false" customHeight="false" outlineLevel="0" collapsed="false">
      <c r="A3238" s="6" t="s">
        <v>4959</v>
      </c>
      <c r="B3238" s="7" t="s">
        <v>1636</v>
      </c>
      <c r="C3238" s="17" t="n">
        <v>1560</v>
      </c>
      <c r="D3238" s="16" t="n">
        <v>0.00135426447332971</v>
      </c>
      <c r="E3238" s="18" t="n">
        <v>0.000225612706927933</v>
      </c>
      <c r="F3238" s="16" t="n">
        <v>0.00127429997884378</v>
      </c>
      <c r="G3238" s="18" t="n">
        <v>0.000218476092600408</v>
      </c>
      <c r="H3238" s="16" t="n">
        <v>-3.23612870842244</v>
      </c>
      <c r="I3238" s="17" t="n">
        <v>137.248614503056</v>
      </c>
      <c r="J3238" s="16" t="n">
        <v>0.00151874096358477</v>
      </c>
      <c r="K3238" s="16" t="n">
        <v>0.00277777655305279</v>
      </c>
      <c r="L3238" s="16" t="n">
        <v>-0.363553834445115</v>
      </c>
      <c r="M3238" s="16" t="n">
        <v>0.610223446587083</v>
      </c>
      <c r="N3238" s="16" t="n">
        <v>0.00369206613476502</v>
      </c>
      <c r="O3238" s="18" t="n">
        <v>2.58746982345806E-005</v>
      </c>
      <c r="P3238" s="34" t="b">
        <f aca="false">TRUE()</f>
        <v>1</v>
      </c>
      <c r="Q3238" s="18" t="n">
        <v>0.000236490547553731</v>
      </c>
    </row>
    <row r="3239" customFormat="false" ht="22.35" hidden="false" customHeight="false" outlineLevel="0" collapsed="false">
      <c r="A3239" s="6" t="s">
        <v>4960</v>
      </c>
      <c r="B3239" s="7" t="s">
        <v>1636</v>
      </c>
      <c r="C3239" s="17" t="n">
        <v>1561</v>
      </c>
      <c r="D3239" s="16" t="n">
        <v>0.00134320068636703</v>
      </c>
      <c r="E3239" s="18" t="n">
        <v>0.000224146563268199</v>
      </c>
      <c r="F3239" s="16" t="n">
        <v>0.00126345477643409</v>
      </c>
      <c r="G3239" s="18" t="n">
        <v>0.000217315802396451</v>
      </c>
      <c r="H3239" s="16" t="n">
        <v>-3.24777889079616</v>
      </c>
      <c r="I3239" s="17" t="n">
        <v>137.347782941446</v>
      </c>
      <c r="J3239" s="16" t="n">
        <v>0.00146196858446081</v>
      </c>
      <c r="K3239" s="16" t="n">
        <v>0.00268102944123391</v>
      </c>
      <c r="L3239" s="16" t="n">
        <v>-0.364571801083127</v>
      </c>
      <c r="M3239" s="16" t="n">
        <v>0.610876441179472</v>
      </c>
      <c r="N3239" s="16" t="n">
        <v>0.00360198109850721</v>
      </c>
      <c r="O3239" s="18" t="n">
        <v>2.61654728357294E-005</v>
      </c>
      <c r="P3239" s="34" t="b">
        <f aca="false">TRUE()</f>
        <v>1</v>
      </c>
      <c r="Q3239" s="18" t="n">
        <v>0.000197771792675447</v>
      </c>
    </row>
    <row r="3240" customFormat="false" ht="22.35" hidden="false" customHeight="false" outlineLevel="0" collapsed="false">
      <c r="A3240" s="6" t="s">
        <v>4961</v>
      </c>
      <c r="B3240" s="7" t="s">
        <v>1636</v>
      </c>
      <c r="C3240" s="17" t="n">
        <v>1562</v>
      </c>
      <c r="D3240" s="16" t="n">
        <v>0.00133203242516998</v>
      </c>
      <c r="E3240" s="18" t="n">
        <v>0.000222729478684789</v>
      </c>
      <c r="F3240" s="16" t="n">
        <v>0.00125260319017772</v>
      </c>
      <c r="G3240" s="18" t="n">
        <v>0.000216156649618261</v>
      </c>
      <c r="H3240" s="16" t="n">
        <v>-3.25495082778194</v>
      </c>
      <c r="I3240" s="17" t="n">
        <v>137.430485597032</v>
      </c>
      <c r="J3240" s="16" t="n">
        <v>0.00142795741405471</v>
      </c>
      <c r="K3240" s="16" t="n">
        <v>0.00262213418952524</v>
      </c>
      <c r="L3240" s="16" t="n">
        <v>-0.365134533280173</v>
      </c>
      <c r="M3240" s="16" t="n">
        <v>0.611753902662994</v>
      </c>
      <c r="N3240" s="16" t="n">
        <v>0.00356309562263743</v>
      </c>
      <c r="O3240" s="18" t="n">
        <v>2.64483621256566E-005</v>
      </c>
      <c r="P3240" s="34" t="b">
        <f aca="false">TRUE()</f>
        <v>1</v>
      </c>
      <c r="Q3240" s="18" t="n">
        <v>8.40932197794943E-005</v>
      </c>
    </row>
    <row r="3241" customFormat="false" ht="22.35" hidden="false" customHeight="false" outlineLevel="0" collapsed="false">
      <c r="A3241" s="6" t="s">
        <v>4962</v>
      </c>
      <c r="B3241" s="7" t="s">
        <v>1636</v>
      </c>
      <c r="C3241" s="17" t="n">
        <v>1563</v>
      </c>
      <c r="D3241" s="16" t="n">
        <v>0.00132087250206496</v>
      </c>
      <c r="E3241" s="18" t="n">
        <v>0.00022139433917638</v>
      </c>
      <c r="F3241" s="16" t="n">
        <v>0.00124185379610632</v>
      </c>
      <c r="G3241" s="18" t="n">
        <v>0.000214999154675294</v>
      </c>
      <c r="H3241" s="16" t="n">
        <v>-3.25732319126134</v>
      </c>
      <c r="I3241" s="17" t="n">
        <v>137.484098733064</v>
      </c>
      <c r="J3241" s="16" t="n">
        <v>0.00141681030051137</v>
      </c>
      <c r="K3241" s="16" t="n">
        <v>0.0026039693299921</v>
      </c>
      <c r="L3241" s="16" t="n">
        <v>-0.365243810564646</v>
      </c>
      <c r="M3241" s="16" t="n">
        <v>0.612570145903479</v>
      </c>
      <c r="N3241" s="16" t="n">
        <v>0.00355467067160698</v>
      </c>
      <c r="O3241" s="18" t="n">
        <v>2.67602852484651E-005</v>
      </c>
      <c r="P3241" s="34" t="b">
        <f aca="false">TRUE()</f>
        <v>1</v>
      </c>
      <c r="Q3241" s="18" t="n">
        <v>0.000341198503757793</v>
      </c>
    </row>
    <row r="3242" customFormat="false" ht="22.35" hidden="false" customHeight="false" outlineLevel="0" collapsed="false">
      <c r="A3242" s="6" t="s">
        <v>4963</v>
      </c>
      <c r="B3242" s="7" t="s">
        <v>1636</v>
      </c>
      <c r="C3242" s="17" t="n">
        <v>1564</v>
      </c>
      <c r="D3242" s="16" t="n">
        <v>0.00130972775857718</v>
      </c>
      <c r="E3242" s="18" t="n">
        <v>0.000220101842028053</v>
      </c>
      <c r="F3242" s="16" t="n">
        <v>0.00123121198143046</v>
      </c>
      <c r="G3242" s="18" t="n">
        <v>0.000213830446475928</v>
      </c>
      <c r="H3242" s="16" t="n">
        <v>-3.25538852745725</v>
      </c>
      <c r="I3242" s="17" t="n">
        <v>137.517844668819</v>
      </c>
      <c r="J3242" s="16" t="n">
        <v>0.00142571817935211</v>
      </c>
      <c r="K3242" s="16" t="n">
        <v>0.00261918125024846</v>
      </c>
      <c r="L3242" s="16" t="n">
        <v>-0.364928354070103</v>
      </c>
      <c r="M3242" s="16" t="n">
        <v>0.613182328333844</v>
      </c>
      <c r="N3242" s="16" t="n">
        <v>0.00357727195181397</v>
      </c>
      <c r="O3242" s="18" t="n">
        <v>2.71209716342428E-005</v>
      </c>
      <c r="P3242" s="34" t="b">
        <f aca="false">TRUE()</f>
        <v>1</v>
      </c>
      <c r="Q3242" s="18" t="n">
        <v>0.000603111312081212</v>
      </c>
    </row>
    <row r="3243" customFormat="false" ht="22.35" hidden="false" customHeight="false" outlineLevel="0" collapsed="false">
      <c r="A3243" s="6" t="s">
        <v>4964</v>
      </c>
      <c r="B3243" s="7" t="s">
        <v>1636</v>
      </c>
      <c r="C3243" s="17" t="n">
        <v>1565</v>
      </c>
      <c r="D3243" s="16" t="n">
        <v>0.00129844304093497</v>
      </c>
      <c r="E3243" s="18" t="n">
        <v>0.000218826344525418</v>
      </c>
      <c r="F3243" s="16" t="n">
        <v>0.00122052968935215</v>
      </c>
      <c r="G3243" s="18" t="n">
        <v>0.000212680322661147</v>
      </c>
      <c r="H3243" s="16" t="n">
        <v>-3.24902436826855</v>
      </c>
      <c r="I3243" s="17" t="n">
        <v>137.552816007543</v>
      </c>
      <c r="J3243" s="16" t="n">
        <v>0.00145556806545113</v>
      </c>
      <c r="K3243" s="16" t="n">
        <v>0.00267047191495235</v>
      </c>
      <c r="L3243" s="16" t="n">
        <v>-0.364113150888838</v>
      </c>
      <c r="M3243" s="16" t="n">
        <v>0.613876135088256</v>
      </c>
      <c r="N3243" s="16" t="n">
        <v>0.00364213900463915</v>
      </c>
      <c r="O3243" s="18" t="n">
        <v>2.74074902390106E-005</v>
      </c>
      <c r="P3243" s="34" t="b">
        <f aca="false">TRUE()</f>
        <v>1</v>
      </c>
      <c r="Q3243" s="18" t="n">
        <v>0.000214384127308276</v>
      </c>
    </row>
    <row r="3244" customFormat="false" ht="22.35" hidden="false" customHeight="false" outlineLevel="0" collapsed="false">
      <c r="A3244" s="6" t="s">
        <v>4965</v>
      </c>
      <c r="B3244" s="7" t="s">
        <v>1636</v>
      </c>
      <c r="C3244" s="17" t="n">
        <v>1566</v>
      </c>
      <c r="D3244" s="16" t="n">
        <v>0.00128703874362441</v>
      </c>
      <c r="E3244" s="18" t="n">
        <v>0.000217546667215071</v>
      </c>
      <c r="F3244" s="16" t="n">
        <v>0.0012097793905674</v>
      </c>
      <c r="G3244" s="18" t="n">
        <v>0.000211521591805884</v>
      </c>
      <c r="H3244" s="16" t="n">
        <v>-3.24049661262443</v>
      </c>
      <c r="I3244" s="17" t="n">
        <v>137.586418781876</v>
      </c>
      <c r="J3244" s="16" t="n">
        <v>0.00149651187488318</v>
      </c>
      <c r="K3244" s="16" t="n">
        <v>0.00274074328365631</v>
      </c>
      <c r="L3244" s="16" t="n">
        <v>-0.363060028870148</v>
      </c>
      <c r="M3244" s="16" t="n">
        <v>0.614304662789511</v>
      </c>
      <c r="N3244" s="16" t="n">
        <v>0.00373128305182469</v>
      </c>
      <c r="O3244" s="18" t="n">
        <v>2.77612446831358E-005</v>
      </c>
      <c r="P3244" s="34" t="b">
        <f aca="false">TRUE()</f>
        <v>1</v>
      </c>
      <c r="Q3244" s="18" t="n">
        <v>0.00032395402556935</v>
      </c>
    </row>
    <row r="3245" customFormat="false" ht="22.35" hidden="false" customHeight="false" outlineLevel="0" collapsed="false">
      <c r="A3245" s="6" t="s">
        <v>4966</v>
      </c>
      <c r="B3245" s="7" t="s">
        <v>1636</v>
      </c>
      <c r="C3245" s="17" t="n">
        <v>1567</v>
      </c>
      <c r="D3245" s="16" t="n">
        <v>0.00127560400967075</v>
      </c>
      <c r="E3245" s="18" t="n">
        <v>0.00021630489424893</v>
      </c>
      <c r="F3245" s="16" t="n">
        <v>0.00119897314243786</v>
      </c>
      <c r="G3245" s="18" t="n">
        <v>0.000210367617817482</v>
      </c>
      <c r="H3245" s="16" t="n">
        <v>-3.23245728993172</v>
      </c>
      <c r="I3245" s="17" t="n">
        <v>137.607660340324</v>
      </c>
      <c r="J3245" s="16" t="n">
        <v>0.001536116581294</v>
      </c>
      <c r="K3245" s="16" t="n">
        <v>0.00280831886007494</v>
      </c>
      <c r="L3245" s="16" t="n">
        <v>-0.362097936859115</v>
      </c>
      <c r="M3245" s="16" t="n">
        <v>0.614447505356596</v>
      </c>
      <c r="N3245" s="16" t="n">
        <v>0.00382262160976245</v>
      </c>
      <c r="O3245" s="18" t="n">
        <v>2.82028904798239E-005</v>
      </c>
      <c r="P3245" s="34" t="b">
        <f aca="false">TRUE()</f>
        <v>1</v>
      </c>
      <c r="Q3245" s="18" t="n">
        <v>0.000155512728812473</v>
      </c>
    </row>
    <row r="3246" customFormat="false" ht="22.35" hidden="false" customHeight="false" outlineLevel="0" collapsed="false">
      <c r="A3246" s="6" t="s">
        <v>4967</v>
      </c>
      <c r="B3246" s="7" t="s">
        <v>1636</v>
      </c>
      <c r="C3246" s="17" t="n">
        <v>1568</v>
      </c>
      <c r="D3246" s="16" t="n">
        <v>0.00126407835121826</v>
      </c>
      <c r="E3246" s="18" t="n">
        <v>0.00021517054744693</v>
      </c>
      <c r="F3246" s="16" t="n">
        <v>0.00118803762479975</v>
      </c>
      <c r="G3246" s="18" t="n">
        <v>0.000209281145835201</v>
      </c>
      <c r="H3246" s="16" t="n">
        <v>-3.22443262680991</v>
      </c>
      <c r="I3246" s="17" t="n">
        <v>137.614354126864</v>
      </c>
      <c r="J3246" s="16" t="n">
        <v>0.00157665647671804</v>
      </c>
      <c r="K3246" s="16" t="n">
        <v>0.00287862929097221</v>
      </c>
      <c r="L3246" s="16" t="n">
        <v>-0.361179733746379</v>
      </c>
      <c r="M3246" s="16" t="n">
        <v>0.614896439138863</v>
      </c>
      <c r="N3246" s="16" t="n">
        <v>0.00390783005716403</v>
      </c>
      <c r="O3246" s="18" t="n">
        <v>2.86416520113828E-005</v>
      </c>
      <c r="P3246" s="34" t="b">
        <f aca="false">TRUE()</f>
        <v>1</v>
      </c>
      <c r="Q3246" s="18" t="n">
        <v>0.000384344399334432</v>
      </c>
    </row>
    <row r="3247" customFormat="false" ht="22.35" hidden="false" customHeight="false" outlineLevel="0" collapsed="false">
      <c r="A3247" s="6" t="s">
        <v>4968</v>
      </c>
      <c r="B3247" s="7" t="s">
        <v>1636</v>
      </c>
      <c r="C3247" s="17" t="n">
        <v>1569</v>
      </c>
      <c r="D3247" s="16" t="n">
        <v>0.00125232621339265</v>
      </c>
      <c r="E3247" s="18" t="n">
        <v>0.000214144659376935</v>
      </c>
      <c r="F3247" s="16" t="n">
        <v>0.00117698343414188</v>
      </c>
      <c r="G3247" s="18" t="n">
        <v>0.000208263892259669</v>
      </c>
      <c r="H3247" s="16" t="n">
        <v>-3.21018982457381</v>
      </c>
      <c r="I3247" s="17" t="n">
        <v>137.606540852301</v>
      </c>
      <c r="J3247" s="16" t="n">
        <v>0.00165112158793684</v>
      </c>
      <c r="K3247" s="16" t="n">
        <v>0.00300796953026246</v>
      </c>
      <c r="L3247" s="16" t="n">
        <v>-0.359606760154589</v>
      </c>
      <c r="M3247" s="16" t="n">
        <v>0.615120906029997</v>
      </c>
      <c r="N3247" s="16" t="n">
        <v>0.00406156813404079</v>
      </c>
      <c r="O3247" s="18" t="n">
        <v>2.91321544475697E-005</v>
      </c>
      <c r="P3247" s="34" t="b">
        <f aca="false">TRUE()</f>
        <v>1</v>
      </c>
      <c r="Q3247" s="18" t="n">
        <v>0.000116885510783854</v>
      </c>
    </row>
    <row r="3248" customFormat="false" ht="22.35" hidden="false" customHeight="false" outlineLevel="0" collapsed="false">
      <c r="A3248" s="6" t="s">
        <v>4969</v>
      </c>
      <c r="B3248" s="7" t="s">
        <v>1636</v>
      </c>
      <c r="C3248" s="17" t="n">
        <v>1570</v>
      </c>
      <c r="D3248" s="16" t="n">
        <v>0.0012403833643564</v>
      </c>
      <c r="E3248" s="18" t="n">
        <v>0.000213204946708364</v>
      </c>
      <c r="F3248" s="16" t="n">
        <v>0.00116579171436714</v>
      </c>
      <c r="G3248" s="18" t="n">
        <v>0.000207324223474433</v>
      </c>
      <c r="H3248" s="16" t="n">
        <v>-3.19225698189525</v>
      </c>
      <c r="I3248" s="17" t="n">
        <v>137.596144925259</v>
      </c>
      <c r="J3248" s="16" t="n">
        <v>0.00174953299911393</v>
      </c>
      <c r="K3248" s="16" t="n">
        <v>0.00318027242502094</v>
      </c>
      <c r="L3248" s="16" t="n">
        <v>-0.357627577864895</v>
      </c>
      <c r="M3248" s="16" t="n">
        <v>0.615365779002143</v>
      </c>
      <c r="N3248" s="16" t="n">
        <v>0.00425759958212438</v>
      </c>
      <c r="O3248" s="18" t="n">
        <v>2.95979107879203E-005</v>
      </c>
      <c r="P3248" s="34" t="b">
        <f aca="false">TRUE()</f>
        <v>1</v>
      </c>
      <c r="Q3248" s="18" t="n">
        <v>0.000481215082818435</v>
      </c>
    </row>
    <row r="3249" customFormat="false" ht="22.35" hidden="false" customHeight="false" outlineLevel="0" collapsed="false">
      <c r="A3249" s="6" t="s">
        <v>4970</v>
      </c>
      <c r="B3249" s="7" t="s">
        <v>1636</v>
      </c>
      <c r="C3249" s="17" t="n">
        <v>1571</v>
      </c>
      <c r="D3249" s="16" t="n">
        <v>0.00122831797100881</v>
      </c>
      <c r="E3249" s="18" t="n">
        <v>0.000212253931434802</v>
      </c>
      <c r="F3249" s="16" t="n">
        <v>0.00115450219781994</v>
      </c>
      <c r="G3249" s="18" t="n">
        <v>0.000206400544517626</v>
      </c>
      <c r="H3249" s="16" t="n">
        <v>-3.17320382130141</v>
      </c>
      <c r="I3249" s="17" t="n">
        <v>137.596592776</v>
      </c>
      <c r="J3249" s="16" t="n">
        <v>0.00186001490016295</v>
      </c>
      <c r="K3249" s="16" t="n">
        <v>0.00337092030084481</v>
      </c>
      <c r="L3249" s="16" t="n">
        <v>-0.355491787675636</v>
      </c>
      <c r="M3249" s="16" t="n">
        <v>0.615263748597082</v>
      </c>
      <c r="N3249" s="16" t="n">
        <v>0.00448491878878485</v>
      </c>
      <c r="O3249" s="18" t="n">
        <v>2.99423903736128E-005</v>
      </c>
      <c r="P3249" s="34" t="b">
        <f aca="false">TRUE()</f>
        <v>1</v>
      </c>
      <c r="Q3249" s="18" t="n">
        <v>0.000516266193503779</v>
      </c>
    </row>
    <row r="3250" customFormat="false" ht="22.35" hidden="false" customHeight="false" outlineLevel="0" collapsed="false">
      <c r="A3250" s="6" t="s">
        <v>4971</v>
      </c>
      <c r="B3250" s="7" t="s">
        <v>1636</v>
      </c>
      <c r="C3250" s="17" t="n">
        <v>1572</v>
      </c>
      <c r="D3250" s="16" t="n">
        <v>0.00121627437410361</v>
      </c>
      <c r="E3250" s="18" t="n">
        <v>0.000211261095692422</v>
      </c>
      <c r="F3250" s="16" t="n">
        <v>0.00114327793534982</v>
      </c>
      <c r="G3250" s="18" t="n">
        <v>0.00020546859430227</v>
      </c>
      <c r="H3250" s="16" t="n">
        <v>-3.15264752150188</v>
      </c>
      <c r="I3250" s="17" t="n">
        <v>137.610238331244</v>
      </c>
      <c r="J3250" s="16" t="n">
        <v>0.00198641952491579</v>
      </c>
      <c r="K3250" s="16" t="n">
        <v>0.0035920004481048</v>
      </c>
      <c r="L3250" s="16" t="n">
        <v>-0.353150431747893</v>
      </c>
      <c r="M3250" s="16" t="n">
        <v>0.615018875624936</v>
      </c>
      <c r="N3250" s="16" t="n">
        <v>0.00473750093447783</v>
      </c>
      <c r="O3250" s="18" t="n">
        <v>3.01395854915422E-005</v>
      </c>
      <c r="P3250" s="34" t="b">
        <f aca="false">TRUE()</f>
        <v>1</v>
      </c>
      <c r="Q3250" s="18" t="n">
        <v>0.000325908917841084</v>
      </c>
    </row>
    <row r="3251" customFormat="false" ht="22.35" hidden="false" customHeight="false" outlineLevel="0" collapsed="false">
      <c r="A3251" s="6" t="s">
        <v>4972</v>
      </c>
      <c r="B3251" s="7" t="s">
        <v>1636</v>
      </c>
      <c r="C3251" s="17" t="n">
        <v>1573</v>
      </c>
      <c r="D3251" s="16" t="n">
        <v>0.00120422094253953</v>
      </c>
      <c r="E3251" s="18" t="n">
        <v>0.00021016031896667</v>
      </c>
      <c r="F3251" s="16" t="n">
        <v>0.00113206805131762</v>
      </c>
      <c r="G3251" s="18" t="n">
        <v>0.000204480646918739</v>
      </c>
      <c r="H3251" s="16" t="n">
        <v>-3.13233607118294</v>
      </c>
      <c r="I3251" s="17" t="n">
        <v>137.644084956994</v>
      </c>
      <c r="J3251" s="16" t="n">
        <v>0.00211904892278345</v>
      </c>
      <c r="K3251" s="16" t="n">
        <v>0.0038168632940761</v>
      </c>
      <c r="L3251" s="16" t="n">
        <v>-0.350780524934508</v>
      </c>
      <c r="M3251" s="16" t="n">
        <v>0.614876033057851</v>
      </c>
      <c r="N3251" s="16" t="n">
        <v>0.00500947809705847</v>
      </c>
      <c r="O3251" s="18" t="n">
        <v>3.01866208555548E-005</v>
      </c>
      <c r="P3251" s="34" t="b">
        <f aca="false">TRUE()</f>
        <v>1</v>
      </c>
      <c r="Q3251" s="18" t="n">
        <v>0.000144236917845879</v>
      </c>
    </row>
    <row r="3252" customFormat="false" ht="22.35" hidden="false" customHeight="false" outlineLevel="0" collapsed="false">
      <c r="A3252" s="6" t="s">
        <v>4973</v>
      </c>
      <c r="B3252" s="7" t="s">
        <v>1636</v>
      </c>
      <c r="C3252" s="17" t="n">
        <v>1574</v>
      </c>
      <c r="D3252" s="16" t="n">
        <v>0.00119208037519897</v>
      </c>
      <c r="E3252" s="18" t="n">
        <v>0.000208889758262197</v>
      </c>
      <c r="F3252" s="16" t="n">
        <v>0.00112080801122398</v>
      </c>
      <c r="G3252" s="18" t="n">
        <v>0.00020337811354554</v>
      </c>
      <c r="H3252" s="16" t="n">
        <v>-3.11260393076798</v>
      </c>
      <c r="I3252" s="17" t="n">
        <v>137.699202622254</v>
      </c>
      <c r="J3252" s="16" t="n">
        <v>0.00225565021294776</v>
      </c>
      <c r="K3252" s="16" t="n">
        <v>0.00405060509897586</v>
      </c>
      <c r="L3252" s="16" t="n">
        <v>-0.348417807727531</v>
      </c>
      <c r="M3252" s="16" t="n">
        <v>0.614447505356596</v>
      </c>
      <c r="N3252" s="16" t="n">
        <v>0.00530506181453991</v>
      </c>
      <c r="O3252" s="18" t="n">
        <v>3.00961964543645E-005</v>
      </c>
      <c r="P3252" s="34" t="b">
        <f aca="false">TRUE()</f>
        <v>1</v>
      </c>
      <c r="Q3252" s="18" t="n">
        <v>0.000309809572319009</v>
      </c>
    </row>
    <row r="3253" customFormat="false" ht="22.35" hidden="false" customHeight="false" outlineLevel="0" collapsed="false">
      <c r="A3253" s="6" t="s">
        <v>4974</v>
      </c>
      <c r="B3253" s="7" t="s">
        <v>1636</v>
      </c>
      <c r="C3253" s="17" t="n">
        <v>1575</v>
      </c>
      <c r="D3253" s="16" t="n">
        <v>0.00117996681271895</v>
      </c>
      <c r="E3253" s="18" t="n">
        <v>0.000207586074983961</v>
      </c>
      <c r="F3253" s="16" t="n">
        <v>0.00110953916622126</v>
      </c>
      <c r="G3253" s="18" t="n">
        <v>0.000202247966429129</v>
      </c>
      <c r="H3253" s="16" t="n">
        <v>-3.09468994090891</v>
      </c>
      <c r="I3253" s="17" t="n">
        <v>137.756972665911</v>
      </c>
      <c r="J3253" s="16" t="n">
        <v>0.00238666433277068</v>
      </c>
      <c r="K3253" s="16" t="n">
        <v>0.00427108968563963</v>
      </c>
      <c r="L3253" s="16" t="n">
        <v>-0.346253443838763</v>
      </c>
      <c r="M3253" s="16" t="n">
        <v>0.613916947250281</v>
      </c>
      <c r="N3253" s="16" t="n">
        <v>0.00559384017889959</v>
      </c>
      <c r="O3253" s="18" t="n">
        <v>2.99719833588134E-005</v>
      </c>
      <c r="P3253" s="34" t="b">
        <f aca="false">TRUE()</f>
        <v>1</v>
      </c>
      <c r="Q3253" s="18" t="n">
        <v>0.000158830136379637</v>
      </c>
    </row>
    <row r="3254" customFormat="false" ht="22.35" hidden="false" customHeight="false" outlineLevel="0" collapsed="false">
      <c r="A3254" s="6" t="s">
        <v>4975</v>
      </c>
      <c r="B3254" s="7" t="s">
        <v>1636</v>
      </c>
      <c r="C3254" s="17" t="n">
        <v>1576</v>
      </c>
      <c r="D3254" s="16" t="n">
        <v>0.00116796701995957</v>
      </c>
      <c r="E3254" s="18" t="n">
        <v>0.000206263896951698</v>
      </c>
      <c r="F3254" s="16" t="n">
        <v>0.00109831415493016</v>
      </c>
      <c r="G3254" s="18" t="n">
        <v>0.000201060108958939</v>
      </c>
      <c r="H3254" s="16" t="n">
        <v>-3.08001870071408</v>
      </c>
      <c r="I3254" s="17" t="n">
        <v>137.798922215335</v>
      </c>
      <c r="J3254" s="16" t="n">
        <v>0.00249919274694269</v>
      </c>
      <c r="K3254" s="16" t="n">
        <v>0.00446092468809126</v>
      </c>
      <c r="L3254" s="16" t="n">
        <v>-0.344497134155889</v>
      </c>
      <c r="M3254" s="16" t="n">
        <v>0.613855729007244</v>
      </c>
      <c r="N3254" s="16" t="n">
        <v>0.00582009310906701</v>
      </c>
      <c r="O3254" s="18" t="n">
        <v>2.99094348877126E-005</v>
      </c>
      <c r="P3254" s="34" t="b">
        <f aca="false">TRUE()</f>
        <v>1</v>
      </c>
      <c r="Q3254" s="18" t="n">
        <v>0.000286642223721496</v>
      </c>
    </row>
    <row r="3255" customFormat="false" ht="22.35" hidden="false" customHeight="false" outlineLevel="0" collapsed="false">
      <c r="A3255" s="6" t="s">
        <v>4976</v>
      </c>
      <c r="B3255" s="7" t="s">
        <v>1636</v>
      </c>
      <c r="C3255" s="17" t="n">
        <v>1577</v>
      </c>
      <c r="D3255" s="16" t="n">
        <v>0.00115590687588467</v>
      </c>
      <c r="E3255" s="18" t="n">
        <v>0.000204928112697835</v>
      </c>
      <c r="F3255" s="16" t="n">
        <v>0.00108704510189175</v>
      </c>
      <c r="G3255" s="18" t="n">
        <v>0.000199792246713271</v>
      </c>
      <c r="H3255" s="16" t="n">
        <v>-3.06480164079559</v>
      </c>
      <c r="I3255" s="17" t="n">
        <v>137.813331226808</v>
      </c>
      <c r="J3255" s="16" t="n">
        <v>0.00262117789193799</v>
      </c>
      <c r="K3255" s="16" t="n">
        <v>0.00466261819611773</v>
      </c>
      <c r="L3255" s="16" t="n">
        <v>-0.342755921011835</v>
      </c>
      <c r="M3255" s="16" t="n">
        <v>0.613549637792062</v>
      </c>
      <c r="N3255" s="16" t="n">
        <v>0.00604423123318076</v>
      </c>
      <c r="O3255" s="18" t="n">
        <v>2.98231567624177E-005</v>
      </c>
      <c r="P3255" s="34" t="b">
        <f aca="false">TRUE()</f>
        <v>1</v>
      </c>
      <c r="Q3255" s="18" t="n">
        <v>6.96522774161295E-005</v>
      </c>
    </row>
    <row r="3256" customFormat="false" ht="22.35" hidden="false" customHeight="false" outlineLevel="0" collapsed="false">
      <c r="A3256" s="6" t="s">
        <v>4977</v>
      </c>
      <c r="B3256" s="7" t="s">
        <v>1636</v>
      </c>
      <c r="C3256" s="17" t="n">
        <v>1578</v>
      </c>
      <c r="D3256" s="16" t="n">
        <v>0.00114386951144926</v>
      </c>
      <c r="E3256" s="18" t="n">
        <v>0.000203590673122096</v>
      </c>
      <c r="F3256" s="16" t="n">
        <v>0.00107574741959423</v>
      </c>
      <c r="G3256" s="18" t="n">
        <v>0.000198455533060089</v>
      </c>
      <c r="H3256" s="16" t="n">
        <v>-3.05187866387311</v>
      </c>
      <c r="I3256" s="17" t="n">
        <v>137.799433172598</v>
      </c>
      <c r="J3256" s="16" t="n">
        <v>0.0027291605594276</v>
      </c>
      <c r="K3256" s="16" t="n">
        <v>0.00484017791522415</v>
      </c>
      <c r="L3256" s="16" t="n">
        <v>-0.341348313538899</v>
      </c>
      <c r="M3256" s="16" t="n">
        <v>0.613304764819916</v>
      </c>
      <c r="N3256" s="16" t="n">
        <v>0.00624380273488377</v>
      </c>
      <c r="O3256" s="18" t="n">
        <v>2.97532334875916E-005</v>
      </c>
      <c r="P3256" s="34" t="b">
        <f aca="false">TRUE()</f>
        <v>1</v>
      </c>
      <c r="Q3256" s="18" t="n">
        <v>0.000209987798493546</v>
      </c>
    </row>
    <row r="3257" customFormat="false" ht="22.35" hidden="false" customHeight="false" outlineLevel="0" collapsed="false">
      <c r="A3257" s="6" t="s">
        <v>4978</v>
      </c>
      <c r="B3257" s="7" t="s">
        <v>1636</v>
      </c>
      <c r="C3257" s="17" t="n">
        <v>1579</v>
      </c>
      <c r="D3257" s="16" t="n">
        <v>0.00113203836736597</v>
      </c>
      <c r="E3257" s="18" t="n">
        <v>0.000202205670990064</v>
      </c>
      <c r="F3257" s="16" t="n">
        <v>0.0010645728355098</v>
      </c>
      <c r="G3257" s="18" t="n">
        <v>0.000197058251505027</v>
      </c>
      <c r="H3257" s="16" t="n">
        <v>-3.04328337494869</v>
      </c>
      <c r="I3257" s="17" t="n">
        <v>137.7792912896</v>
      </c>
      <c r="J3257" s="16" t="n">
        <v>0.00280327880755699</v>
      </c>
      <c r="K3257" s="16" t="n">
        <v>0.00495257856592657</v>
      </c>
      <c r="L3257" s="16" t="n">
        <v>-0.340441384393542</v>
      </c>
      <c r="M3257" s="16" t="n">
        <v>0.613284358738904</v>
      </c>
      <c r="N3257" s="16" t="n">
        <v>0.00637421092342874</v>
      </c>
      <c r="O3257" s="18" t="n">
        <v>2.9674083357126E-005</v>
      </c>
      <c r="P3257" s="34" t="b">
        <f aca="false">TRUE()</f>
        <v>1</v>
      </c>
      <c r="Q3257" s="18" t="n">
        <v>0.000370296476205345</v>
      </c>
    </row>
    <row r="3258" customFormat="false" ht="22.35" hidden="false" customHeight="false" outlineLevel="0" collapsed="false">
      <c r="A3258" s="6" t="s">
        <v>4979</v>
      </c>
      <c r="B3258" s="7" t="s">
        <v>1636</v>
      </c>
      <c r="C3258" s="17" t="n">
        <v>1580</v>
      </c>
      <c r="D3258" s="16" t="n">
        <v>0.00112039682443208</v>
      </c>
      <c r="E3258" s="18" t="n">
        <v>0.00020079139791256</v>
      </c>
      <c r="F3258" s="16" t="n">
        <v>0.00105355660238846</v>
      </c>
      <c r="G3258" s="18" t="n">
        <v>0.000195634645313745</v>
      </c>
      <c r="H3258" s="16" t="n">
        <v>-3.03642541097137</v>
      </c>
      <c r="I3258" s="17" t="n">
        <v>137.759819709778</v>
      </c>
      <c r="J3258" s="16" t="n">
        <v>0.00286375529032397</v>
      </c>
      <c r="K3258" s="16" t="n">
        <v>0.00505296958114136</v>
      </c>
      <c r="L3258" s="16" t="n">
        <v>-0.339726754503179</v>
      </c>
      <c r="M3258" s="16" t="n">
        <v>0.613447607387001</v>
      </c>
      <c r="N3258" s="16" t="n">
        <v>0.00647557706848196</v>
      </c>
      <c r="O3258" s="18" t="n">
        <v>2.94053003377687E-005</v>
      </c>
      <c r="P3258" s="34" t="b">
        <f aca="false">TRUE()</f>
        <v>1</v>
      </c>
      <c r="Q3258" s="18" t="n">
        <v>0.000192641164626173</v>
      </c>
    </row>
    <row r="3259" customFormat="false" ht="22.35" hidden="false" customHeight="false" outlineLevel="0" collapsed="false">
      <c r="A3259" s="6" t="s">
        <v>4980</v>
      </c>
      <c r="B3259" s="7" t="s">
        <v>1636</v>
      </c>
      <c r="C3259" s="17" t="n">
        <v>1581</v>
      </c>
      <c r="D3259" s="16" t="n">
        <v>0.00110886334286996</v>
      </c>
      <c r="E3259" s="18" t="n">
        <v>0.000199317565004188</v>
      </c>
      <c r="F3259" s="16" t="n">
        <v>0.00104257273091233</v>
      </c>
      <c r="G3259" s="18" t="n">
        <v>0.000194155768187403</v>
      </c>
      <c r="H3259" s="16" t="n">
        <v>-3.03383248700528</v>
      </c>
      <c r="I3259" s="17" t="n">
        <v>137.741264833235</v>
      </c>
      <c r="J3259" s="16" t="n">
        <v>0.00288697280550367</v>
      </c>
      <c r="K3259" s="16" t="n">
        <v>0.00509177099143231</v>
      </c>
      <c r="L3259" s="16" t="n">
        <v>-0.339486710138873</v>
      </c>
      <c r="M3259" s="16" t="n">
        <v>0.613753698602183</v>
      </c>
      <c r="N3259" s="16" t="n">
        <v>0.00650897026229447</v>
      </c>
      <c r="O3259" s="18" t="n">
        <v>2.90516580526252E-005</v>
      </c>
      <c r="P3259" s="34" t="b">
        <f aca="false">TRUE()</f>
        <v>1</v>
      </c>
      <c r="Q3259" s="18" t="n">
        <v>0.00040996449436984</v>
      </c>
    </row>
    <row r="3260" customFormat="false" ht="22.35" hidden="false" customHeight="false" outlineLevel="0" collapsed="false">
      <c r="A3260" s="6" t="s">
        <v>4981</v>
      </c>
      <c r="B3260" s="7" t="s">
        <v>1636</v>
      </c>
      <c r="C3260" s="17" t="n">
        <v>1582</v>
      </c>
      <c r="D3260" s="16" t="n">
        <v>0.00109741790287278</v>
      </c>
      <c r="E3260" s="18" t="n">
        <v>0.000197789689169236</v>
      </c>
      <c r="F3260" s="16" t="n">
        <v>0.00103155298268662</v>
      </c>
      <c r="G3260" s="18" t="n">
        <v>0.000192577061027408</v>
      </c>
      <c r="H3260" s="16" t="n">
        <v>-3.03786283918174</v>
      </c>
      <c r="I3260" s="17" t="n">
        <v>137.701875674105</v>
      </c>
      <c r="J3260" s="16" t="n">
        <v>0.00285120173168904</v>
      </c>
      <c r="K3260" s="16" t="n">
        <v>0.0050329592456442</v>
      </c>
      <c r="L3260" s="16" t="n">
        <v>-0.340044226115036</v>
      </c>
      <c r="M3260" s="16" t="n">
        <v>0.614141414141414</v>
      </c>
      <c r="N3260" s="16" t="n">
        <v>0.00643149545320926</v>
      </c>
      <c r="O3260" s="18" t="n">
        <v>2.87275386139009E-005</v>
      </c>
      <c r="P3260" s="34" t="b">
        <f aca="false">TRUE()</f>
        <v>1</v>
      </c>
      <c r="Q3260" s="18" t="n">
        <v>0.000319361827242256</v>
      </c>
    </row>
    <row r="3261" customFormat="false" ht="22.35" hidden="false" customHeight="false" outlineLevel="0" collapsed="false">
      <c r="A3261" s="6" t="s">
        <v>4982</v>
      </c>
      <c r="B3261" s="7" t="s">
        <v>1636</v>
      </c>
      <c r="C3261" s="17" t="n">
        <v>1583</v>
      </c>
      <c r="D3261" s="16" t="n">
        <v>0.00108623665691567</v>
      </c>
      <c r="E3261" s="18" t="n">
        <v>0.000196271562958703</v>
      </c>
      <c r="F3261" s="16" t="n">
        <v>0.0010207642542802</v>
      </c>
      <c r="G3261" s="18" t="n">
        <v>0.000190941113236647</v>
      </c>
      <c r="H3261" s="16" t="n">
        <v>-3.04351669624159</v>
      </c>
      <c r="I3261" s="17" t="n">
        <v>137.632626110567</v>
      </c>
      <c r="J3261" s="16" t="n">
        <v>0.00280176173614808</v>
      </c>
      <c r="K3261" s="16" t="n">
        <v>0.0049520064757302</v>
      </c>
      <c r="L3261" s="16" t="n">
        <v>-0.340865053261017</v>
      </c>
      <c r="M3261" s="16" t="n">
        <v>0.614855626976839</v>
      </c>
      <c r="N3261" s="16" t="n">
        <v>0.00631182416799389</v>
      </c>
      <c r="O3261" s="18" t="n">
        <v>2.83346349535742E-005</v>
      </c>
      <c r="P3261" s="34" t="b">
        <f aca="false">TRUE()</f>
        <v>1</v>
      </c>
      <c r="Q3261" s="18" t="n">
        <v>0.000350283451716246</v>
      </c>
    </row>
    <row r="3262" customFormat="false" ht="22.35" hidden="false" customHeight="false" outlineLevel="0" collapsed="false">
      <c r="A3262" s="6" t="s">
        <v>4983</v>
      </c>
      <c r="B3262" s="7" t="s">
        <v>1636</v>
      </c>
      <c r="C3262" s="17" t="n">
        <v>1584</v>
      </c>
      <c r="D3262" s="16" t="n">
        <v>0.0010749078136668</v>
      </c>
      <c r="E3262" s="18" t="n">
        <v>0.000194797286326475</v>
      </c>
      <c r="F3262" s="16" t="n">
        <v>0.00100989871458079</v>
      </c>
      <c r="G3262" s="18" t="n">
        <v>0.00018923777743902</v>
      </c>
      <c r="H3262" s="16" t="n">
        <v>-3.04553882520608</v>
      </c>
      <c r="I3262" s="17" t="n">
        <v>137.51382157529</v>
      </c>
      <c r="J3262" s="16" t="n">
        <v>0.0027846040117577</v>
      </c>
      <c r="K3262" s="16" t="n">
        <v>0.00492377786484638</v>
      </c>
      <c r="L3262" s="16" t="n">
        <v>-0.341415230471402</v>
      </c>
      <c r="M3262" s="16" t="n">
        <v>0.615549433731252</v>
      </c>
      <c r="N3262" s="16" t="n">
        <v>0.00623587621428709</v>
      </c>
      <c r="O3262" s="18" t="n">
        <v>2.80135688577642E-005</v>
      </c>
      <c r="P3262" s="34" t="b">
        <f aca="false">TRUE()</f>
        <v>1</v>
      </c>
      <c r="Q3262" s="18" t="n">
        <v>0.000158335886154514</v>
      </c>
    </row>
    <row r="3263" customFormat="false" ht="22.35" hidden="false" customHeight="false" outlineLevel="0" collapsed="false">
      <c r="A3263" s="6" t="s">
        <v>4984</v>
      </c>
      <c r="B3263" s="7" t="s">
        <v>1636</v>
      </c>
      <c r="C3263" s="17" t="n">
        <v>1585</v>
      </c>
      <c r="D3263" s="16" t="n">
        <v>0.00106351758698735</v>
      </c>
      <c r="E3263" s="18" t="n">
        <v>0.000193359345503817</v>
      </c>
      <c r="F3263" s="18" t="n">
        <v>0.000998974502580547</v>
      </c>
      <c r="G3263" s="18" t="n">
        <v>0.000187478493270275</v>
      </c>
      <c r="H3263" s="16" t="n">
        <v>-3.04712581658737</v>
      </c>
      <c r="I3263" s="17" t="n">
        <v>137.35296268824</v>
      </c>
      <c r="J3263" s="16" t="n">
        <v>0.0027714459215113</v>
      </c>
      <c r="K3263" s="16" t="n">
        <v>0.00490469107644857</v>
      </c>
      <c r="L3263" s="16" t="n">
        <v>-0.342033733534669</v>
      </c>
      <c r="M3263" s="16" t="n">
        <v>0.616079991837568</v>
      </c>
      <c r="N3263" s="16" t="n">
        <v>0.00615298255340139</v>
      </c>
      <c r="O3263" s="18" t="n">
        <v>2.77736343582609E-005</v>
      </c>
      <c r="P3263" s="34" t="b">
        <f aca="false">TRUE()</f>
        <v>1</v>
      </c>
      <c r="Q3263" s="18" t="n">
        <v>0.000154874945123172</v>
      </c>
    </row>
    <row r="3264" customFormat="false" ht="22.35" hidden="false" customHeight="false" outlineLevel="0" collapsed="false">
      <c r="A3264" s="6" t="s">
        <v>4985</v>
      </c>
      <c r="B3264" s="7" t="s">
        <v>1636</v>
      </c>
      <c r="C3264" s="17" t="n">
        <v>1586</v>
      </c>
      <c r="D3264" s="16" t="n">
        <v>0.00105208654123236</v>
      </c>
      <c r="E3264" s="18" t="n">
        <v>0.000191917037603559</v>
      </c>
      <c r="F3264" s="18" t="n">
        <v>0.000987982895724569</v>
      </c>
      <c r="G3264" s="18" t="n">
        <v>0.000185658694662659</v>
      </c>
      <c r="H3264" s="16" t="n">
        <v>-3.05021569878384</v>
      </c>
      <c r="I3264" s="17" t="n">
        <v>137.164986966113</v>
      </c>
      <c r="J3264" s="16" t="n">
        <v>0.00274556004542014</v>
      </c>
      <c r="K3264" s="16" t="n">
        <v>0.00486718248120188</v>
      </c>
      <c r="L3264" s="16" t="n">
        <v>-0.342899016416169</v>
      </c>
      <c r="M3264" s="16" t="n">
        <v>0.616855422916029</v>
      </c>
      <c r="N3264" s="16" t="n">
        <v>0.0060248132869062</v>
      </c>
      <c r="O3264" s="18" t="n">
        <v>2.7514866000765E-005</v>
      </c>
      <c r="P3264" s="34" t="b">
        <f aca="false">TRUE()</f>
        <v>1</v>
      </c>
      <c r="Q3264" s="18" t="n">
        <v>6.14268316395976E-005</v>
      </c>
    </row>
    <row r="3265" customFormat="false" ht="22.35" hidden="false" customHeight="false" outlineLevel="0" collapsed="false">
      <c r="A3265" s="6" t="s">
        <v>4986</v>
      </c>
      <c r="B3265" s="7" t="s">
        <v>1636</v>
      </c>
      <c r="C3265" s="17" t="n">
        <v>1587</v>
      </c>
      <c r="D3265" s="16" t="n">
        <v>0.00104072538471868</v>
      </c>
      <c r="E3265" s="18" t="n">
        <v>0.000190534272212746</v>
      </c>
      <c r="F3265" s="18" t="n">
        <v>0.000977066879147956</v>
      </c>
      <c r="G3265" s="18" t="n">
        <v>0.000183851701482018</v>
      </c>
      <c r="H3265" s="16" t="n">
        <v>-3.05224139053255</v>
      </c>
      <c r="I3265" s="17" t="n">
        <v>136.954694852763</v>
      </c>
      <c r="J3265" s="16" t="n">
        <v>0.00272901893322973</v>
      </c>
      <c r="K3265" s="16" t="n">
        <v>0.00484017791522415</v>
      </c>
      <c r="L3265" s="16" t="n">
        <v>-0.343711074527261</v>
      </c>
      <c r="M3265" s="16" t="n">
        <v>0.617732884399551</v>
      </c>
      <c r="N3265" s="16" t="n">
        <v>0.00592359932589274</v>
      </c>
      <c r="O3265" s="18" t="n">
        <v>2.71696223355607E-005</v>
      </c>
      <c r="P3265" s="34" t="b">
        <f aca="false">TRUE()</f>
        <v>1</v>
      </c>
      <c r="Q3265" s="18" t="n">
        <v>0.000392145267876662</v>
      </c>
    </row>
    <row r="3266" customFormat="false" ht="22.35" hidden="false" customHeight="false" outlineLevel="0" collapsed="false">
      <c r="A3266" s="6" t="s">
        <v>4987</v>
      </c>
      <c r="B3266" s="7" t="s">
        <v>1636</v>
      </c>
      <c r="C3266" s="17" t="n">
        <v>1588</v>
      </c>
      <c r="D3266" s="16" t="n">
        <v>0.00102962153448971</v>
      </c>
      <c r="E3266" s="18" t="n">
        <v>0.000189218856005412</v>
      </c>
      <c r="F3266" s="18" t="n">
        <v>0.000966393006333232</v>
      </c>
      <c r="G3266" s="18" t="n">
        <v>0.000182074385068816</v>
      </c>
      <c r="H3266" s="16" t="n">
        <v>-3.05403300063598</v>
      </c>
      <c r="I3266" s="17" t="n">
        <v>136.726194288489</v>
      </c>
      <c r="J3266" s="16" t="n">
        <v>0.00271461906813014</v>
      </c>
      <c r="K3266" s="16" t="n">
        <v>0.00482056873459139</v>
      </c>
      <c r="L3266" s="16" t="n">
        <v>-0.344552913623182</v>
      </c>
      <c r="M3266" s="16" t="n">
        <v>0.618610345883073</v>
      </c>
      <c r="N3266" s="16" t="n">
        <v>0.00581415894214286</v>
      </c>
      <c r="O3266" s="18" t="n">
        <v>2.66834364809991E-005</v>
      </c>
      <c r="P3266" s="34" t="b">
        <f aca="false">TRUE()</f>
        <v>1</v>
      </c>
      <c r="Q3266" s="18" t="n">
        <v>0.000292856255525292</v>
      </c>
    </row>
    <row r="3267" customFormat="false" ht="22.35" hidden="false" customHeight="false" outlineLevel="0" collapsed="false">
      <c r="A3267" s="6" t="s">
        <v>4988</v>
      </c>
      <c r="B3267" s="7" t="s">
        <v>1636</v>
      </c>
      <c r="C3267" s="17" t="n">
        <v>1589</v>
      </c>
      <c r="D3267" s="16" t="n">
        <v>0.00101850269493973</v>
      </c>
      <c r="E3267" s="18" t="n">
        <v>0.000187961958135806</v>
      </c>
      <c r="F3267" s="18" t="n">
        <v>0.000955733322412797</v>
      </c>
      <c r="G3267" s="18" t="n">
        <v>0.0001803457596001</v>
      </c>
      <c r="H3267" s="16" t="n">
        <v>-3.05349694259867</v>
      </c>
      <c r="I3267" s="17" t="n">
        <v>136.491902672075</v>
      </c>
      <c r="J3267" s="16" t="n">
        <v>0.00271998338880147</v>
      </c>
      <c r="K3267" s="16" t="n">
        <v>0.0048280286841429</v>
      </c>
      <c r="L3267" s="16" t="n">
        <v>-0.345153868200313</v>
      </c>
      <c r="M3267" s="16" t="n">
        <v>0.61952861952862</v>
      </c>
      <c r="N3267" s="16" t="n">
        <v>0.00573641680375765</v>
      </c>
      <c r="O3267" s="18" t="n">
        <v>2.61344226510439E-005</v>
      </c>
      <c r="P3267" s="34" t="b">
        <f aca="false">TRUE()</f>
        <v>1</v>
      </c>
      <c r="Q3267" s="18" t="n">
        <v>0.000404392550103226</v>
      </c>
    </row>
    <row r="3268" customFormat="false" ht="22.35" hidden="false" customHeight="false" outlineLevel="0" collapsed="false">
      <c r="A3268" s="6" t="s">
        <v>4989</v>
      </c>
      <c r="B3268" s="7" t="s">
        <v>1636</v>
      </c>
      <c r="C3268" s="17" t="n">
        <v>1590</v>
      </c>
      <c r="D3268" s="16" t="n">
        <v>0.00100725414647968</v>
      </c>
      <c r="E3268" s="18" t="n">
        <v>0.000186801731669345</v>
      </c>
      <c r="F3268" s="18" t="n">
        <v>0.00094497302458334</v>
      </c>
      <c r="G3268" s="18" t="n">
        <v>0.000178730246665744</v>
      </c>
      <c r="H3268" s="16" t="n">
        <v>-3.0498905841475</v>
      </c>
      <c r="I3268" s="17" t="n">
        <v>136.264587856176</v>
      </c>
      <c r="J3268" s="16" t="n">
        <v>0.00275152605831401</v>
      </c>
      <c r="K3268" s="16" t="n">
        <v>0.00487567597865207</v>
      </c>
      <c r="L3268" s="16" t="n">
        <v>-0.345392327479668</v>
      </c>
      <c r="M3268" s="16" t="n">
        <v>0.620283644526069</v>
      </c>
      <c r="N3268" s="16" t="n">
        <v>0.00570420835708016</v>
      </c>
      <c r="O3268" s="18" t="n">
        <v>2.54962288904677E-005</v>
      </c>
      <c r="P3268" s="34" t="b">
        <f aca="false">TRUE()</f>
        <v>1</v>
      </c>
      <c r="Q3268" s="18" t="n">
        <v>0.000428537347182158</v>
      </c>
    </row>
    <row r="3269" customFormat="false" ht="22.35" hidden="false" customHeight="false" outlineLevel="0" collapsed="false">
      <c r="A3269" s="6" t="s">
        <v>4990</v>
      </c>
      <c r="B3269" s="7" t="s">
        <v>1636</v>
      </c>
      <c r="C3269" s="17" t="n">
        <v>1591</v>
      </c>
      <c r="D3269" s="18" t="n">
        <v>0.000995944138255554</v>
      </c>
      <c r="E3269" s="18" t="n">
        <v>0.00018571731546656</v>
      </c>
      <c r="F3269" s="18" t="n">
        <v>0.000934225487243932</v>
      </c>
      <c r="G3269" s="18" t="n">
        <v>0.000177212618180502</v>
      </c>
      <c r="H3269" s="16" t="n">
        <v>-3.04126431938937</v>
      </c>
      <c r="I3269" s="17" t="n">
        <v>136.046774938722</v>
      </c>
      <c r="J3269" s="16" t="n">
        <v>0.00282715194670052</v>
      </c>
      <c r="K3269" s="16" t="n">
        <v>0.00499263003353496</v>
      </c>
      <c r="L3269" s="16" t="n">
        <v>-0.345037557755176</v>
      </c>
      <c r="M3269" s="16" t="n">
        <v>0.620875420875421</v>
      </c>
      <c r="N3269" s="16" t="n">
        <v>0.00574788801152759</v>
      </c>
      <c r="O3269" s="18" t="n">
        <v>2.48989165884392E-005</v>
      </c>
      <c r="P3269" s="34" t="b">
        <f aca="false">TRUE()</f>
        <v>1</v>
      </c>
      <c r="Q3269" s="18" t="n">
        <v>0.000317311381129333</v>
      </c>
    </row>
    <row r="3270" customFormat="false" ht="22.35" hidden="false" customHeight="false" outlineLevel="0" collapsed="false">
      <c r="A3270" s="6" t="s">
        <v>4991</v>
      </c>
      <c r="B3270" s="7" t="s">
        <v>1636</v>
      </c>
      <c r="C3270" s="17" t="n">
        <v>1592</v>
      </c>
      <c r="D3270" s="18" t="n">
        <v>0.000984446954352423</v>
      </c>
      <c r="E3270" s="18" t="n">
        <v>0.000184757753355268</v>
      </c>
      <c r="F3270" s="18" t="n">
        <v>0.000923448366691564</v>
      </c>
      <c r="G3270" s="18" t="n">
        <v>0.000175805724992829</v>
      </c>
      <c r="H3270" s="16" t="n">
        <v>-3.0226892309547</v>
      </c>
      <c r="I3270" s="17" t="n">
        <v>135.823446642386</v>
      </c>
      <c r="J3270" s="16" t="n">
        <v>0.0029955903061885</v>
      </c>
      <c r="K3270" s="16" t="n">
        <v>0.00527213730732921</v>
      </c>
      <c r="L3270" s="16" t="n">
        <v>-0.343569060327918</v>
      </c>
      <c r="M3270" s="16" t="n">
        <v>0.621385572900725</v>
      </c>
      <c r="N3270" s="16" t="n">
        <v>0.00593633405396657</v>
      </c>
      <c r="O3270" s="18" t="n">
        <v>2.44124177876192E-005</v>
      </c>
      <c r="P3270" s="34" t="b">
        <f aca="false">TRUE()</f>
        <v>1</v>
      </c>
      <c r="Q3270" s="18" t="n">
        <v>0.000187389139106311</v>
      </c>
    </row>
    <row r="3271" customFormat="false" ht="22.35" hidden="false" customHeight="false" outlineLevel="0" collapsed="false">
      <c r="A3271" s="6" t="s">
        <v>4992</v>
      </c>
      <c r="B3271" s="7" t="s">
        <v>1636</v>
      </c>
      <c r="C3271" s="17" t="n">
        <v>1593</v>
      </c>
      <c r="D3271" s="18" t="n">
        <v>0.00097286966111864</v>
      </c>
      <c r="E3271" s="18" t="n">
        <v>0.000183813229147257</v>
      </c>
      <c r="F3271" s="18" t="n">
        <v>0.000912640976247185</v>
      </c>
      <c r="G3271" s="18" t="n">
        <v>0.00017447513092761</v>
      </c>
      <c r="H3271" s="16" t="n">
        <v>-3.00100878615892</v>
      </c>
      <c r="I3271" s="17" t="n">
        <v>135.62674172777</v>
      </c>
      <c r="J3271" s="16" t="n">
        <v>0.00320358462543057</v>
      </c>
      <c r="K3271" s="16" t="n">
        <v>0.00561676222878617</v>
      </c>
      <c r="L3271" s="16" t="n">
        <v>-0.341667596511586</v>
      </c>
      <c r="M3271" s="16" t="n">
        <v>0.621467197224773</v>
      </c>
      <c r="N3271" s="16" t="n">
        <v>0.00620120928868619</v>
      </c>
      <c r="O3271" s="18" t="n">
        <v>2.40183638895283E-005</v>
      </c>
      <c r="P3271" s="34" t="b">
        <f aca="false">TRUE()</f>
        <v>1</v>
      </c>
      <c r="Q3271" s="18" t="n">
        <v>0.000205240616423789</v>
      </c>
    </row>
    <row r="3272" customFormat="false" ht="22.35" hidden="false" customHeight="false" outlineLevel="0" collapsed="false">
      <c r="A3272" s="6" t="s">
        <v>4993</v>
      </c>
      <c r="B3272" s="7" t="s">
        <v>1636</v>
      </c>
      <c r="C3272" s="17" t="n">
        <v>1594</v>
      </c>
      <c r="D3272" s="18" t="n">
        <v>0.000961271242317259</v>
      </c>
      <c r="E3272" s="18" t="n">
        <v>0.000182788124244757</v>
      </c>
      <c r="F3272" s="18" t="n">
        <v>0.000901832939655771</v>
      </c>
      <c r="G3272" s="18" t="n">
        <v>0.000173202924893142</v>
      </c>
      <c r="H3272" s="16" t="n">
        <v>-2.97901950076716</v>
      </c>
      <c r="I3272" s="17" t="n">
        <v>135.490037757361</v>
      </c>
      <c r="J3272" s="16" t="n">
        <v>0.00342777331008957</v>
      </c>
      <c r="K3272" s="16" t="n">
        <v>0.00598706196838036</v>
      </c>
      <c r="L3272" s="16" t="n">
        <v>-0.339554647289266</v>
      </c>
      <c r="M3272" s="16" t="n">
        <v>0.621263136414652</v>
      </c>
      <c r="N3272" s="16" t="n">
        <v>0.00649994975725383</v>
      </c>
      <c r="O3272" s="18" t="n">
        <v>2.37584527525943E-005</v>
      </c>
      <c r="P3272" s="34" t="b">
        <f aca="false">TRUE()</f>
        <v>1</v>
      </c>
      <c r="Q3272" s="18" t="n">
        <v>0.000288581996217513</v>
      </c>
    </row>
    <row r="3273" customFormat="false" ht="22.35" hidden="false" customHeight="false" outlineLevel="0" collapsed="false">
      <c r="A3273" s="6" t="s">
        <v>4994</v>
      </c>
      <c r="B3273" s="7" t="s">
        <v>1636</v>
      </c>
      <c r="C3273" s="17" t="n">
        <v>1595</v>
      </c>
      <c r="D3273" s="18" t="n">
        <v>0.000949720290595049</v>
      </c>
      <c r="E3273" s="18" t="n">
        <v>0.000181730532197173</v>
      </c>
      <c r="F3273" s="18" t="n">
        <v>0.000891104266799395</v>
      </c>
      <c r="G3273" s="18" t="n">
        <v>0.000171962907955529</v>
      </c>
      <c r="H3273" s="16" t="n">
        <v>-2.95552522191612</v>
      </c>
      <c r="I3273" s="17" t="n">
        <v>135.380909005411</v>
      </c>
      <c r="J3273" s="16" t="n">
        <v>0.00368300872040679</v>
      </c>
      <c r="K3273" s="16" t="n">
        <v>0.00640053860539707</v>
      </c>
      <c r="L3273" s="16" t="n">
        <v>-0.337187378102528</v>
      </c>
      <c r="M3273" s="16" t="n">
        <v>0.621161106009591</v>
      </c>
      <c r="N3273" s="16" t="n">
        <v>0.0068779561609042</v>
      </c>
      <c r="O3273" s="18" t="n">
        <v>2.35759124510665E-005</v>
      </c>
      <c r="P3273" s="34" t="b">
        <f aca="false">TRUE()</f>
        <v>1</v>
      </c>
      <c r="Q3273" s="18" t="n">
        <v>0.000226948924174466</v>
      </c>
    </row>
    <row r="3274" customFormat="false" ht="22.35" hidden="false" customHeight="false" outlineLevel="0" collapsed="false">
      <c r="A3274" s="6" t="s">
        <v>4995</v>
      </c>
      <c r="B3274" s="7" t="s">
        <v>1636</v>
      </c>
      <c r="C3274" s="17" t="n">
        <v>1596</v>
      </c>
      <c r="D3274" s="18" t="n">
        <v>0.000938323690067538</v>
      </c>
      <c r="E3274" s="18" t="n">
        <v>0.000180606404725226</v>
      </c>
      <c r="F3274" s="18" t="n">
        <v>0.0008804766757442</v>
      </c>
      <c r="G3274" s="18" t="n">
        <v>0.000170738286559826</v>
      </c>
      <c r="H3274" s="16" t="n">
        <v>-2.93532437370818</v>
      </c>
      <c r="I3274" s="17" t="n">
        <v>135.306732610949</v>
      </c>
      <c r="J3274" s="16" t="n">
        <v>0.00391620738711424</v>
      </c>
      <c r="K3274" s="16" t="n">
        <v>0.00678591259145056</v>
      </c>
      <c r="L3274" s="16" t="n">
        <v>-0.335093116106977</v>
      </c>
      <c r="M3274" s="16" t="n">
        <v>0.620528517498215</v>
      </c>
      <c r="N3274" s="16" t="n">
        <v>0.00722675075090046</v>
      </c>
      <c r="O3274" s="18" t="n">
        <v>2.342326784257E-005</v>
      </c>
      <c r="P3274" s="34" t="b">
        <f aca="false">TRUE()</f>
        <v>1</v>
      </c>
      <c r="Q3274" s="18" t="n">
        <v>0.000135932590446009</v>
      </c>
    </row>
    <row r="3275" customFormat="false" ht="22.35" hidden="false" customHeight="false" outlineLevel="0" collapsed="false">
      <c r="A3275" s="6" t="s">
        <v>4996</v>
      </c>
      <c r="B3275" s="7" t="s">
        <v>1636</v>
      </c>
      <c r="C3275" s="17" t="n">
        <v>1597</v>
      </c>
      <c r="D3275" s="18" t="n">
        <v>0.000926947207182759</v>
      </c>
      <c r="E3275" s="18" t="n">
        <v>0.00017938078241395</v>
      </c>
      <c r="F3275" s="18" t="n">
        <v>0.000869880420454842</v>
      </c>
      <c r="G3275" s="18" t="n">
        <v>0.000169520020054754</v>
      </c>
      <c r="H3275" s="16" t="n">
        <v>-2.91567391659004</v>
      </c>
      <c r="I3275" s="17" t="n">
        <v>135.27908714043</v>
      </c>
      <c r="J3275" s="16" t="n">
        <v>0.00415577001451522</v>
      </c>
      <c r="K3275" s="16" t="n">
        <v>0.00716809873659108</v>
      </c>
      <c r="L3275" s="16" t="n">
        <v>-0.332927872924119</v>
      </c>
      <c r="M3275" s="16" t="n">
        <v>0.620691766146312</v>
      </c>
      <c r="N3275" s="16" t="n">
        <v>0.00760553590563997</v>
      </c>
      <c r="O3275" s="18" t="n">
        <v>2.3390688105559E-005</v>
      </c>
      <c r="P3275" s="34" t="b">
        <f aca="false">TRUE()</f>
        <v>1</v>
      </c>
      <c r="Q3275" s="18" t="n">
        <v>0.000385826608541613</v>
      </c>
    </row>
    <row r="3276" customFormat="false" ht="22.35" hidden="false" customHeight="false" outlineLevel="0" collapsed="false">
      <c r="A3276" s="6" t="s">
        <v>4997</v>
      </c>
      <c r="B3276" s="7" t="s">
        <v>1636</v>
      </c>
      <c r="C3276" s="17" t="n">
        <v>1598</v>
      </c>
      <c r="D3276" s="18" t="n">
        <v>0.000915664810724312</v>
      </c>
      <c r="E3276" s="18" t="n">
        <v>0.000178071747733534</v>
      </c>
      <c r="F3276" s="18" t="n">
        <v>0.000859462268230561</v>
      </c>
      <c r="G3276" s="18" t="n">
        <v>0.000168287844776482</v>
      </c>
      <c r="H3276" s="16" t="n">
        <v>-2.89261391609888</v>
      </c>
      <c r="I3276" s="17" t="n">
        <v>135.2813760075</v>
      </c>
      <c r="J3276" s="16" t="n">
        <v>0.00445383097546115</v>
      </c>
      <c r="K3276" s="16" t="n">
        <v>0.00764724805468091</v>
      </c>
      <c r="L3276" s="16" t="n">
        <v>-0.33028834162061</v>
      </c>
      <c r="M3276" s="16" t="n">
        <v>0.620365268850117</v>
      </c>
      <c r="N3276" s="16" t="n">
        <v>0.00809443806677771</v>
      </c>
      <c r="O3276" s="18" t="n">
        <v>2.34461412221933E-005</v>
      </c>
      <c r="P3276" s="34" t="b">
        <f aca="false">TRUE()</f>
        <v>1</v>
      </c>
      <c r="Q3276" s="18" t="n">
        <v>0.000307435930791854</v>
      </c>
    </row>
    <row r="3277" customFormat="false" ht="22.35" hidden="false" customHeight="false" outlineLevel="0" collapsed="false">
      <c r="A3277" s="6" t="s">
        <v>4998</v>
      </c>
      <c r="B3277" s="7" t="s">
        <v>1636</v>
      </c>
      <c r="C3277" s="17" t="n">
        <v>1599</v>
      </c>
      <c r="D3277" s="18" t="n">
        <v>0.000904221484412773</v>
      </c>
      <c r="E3277" s="18" t="n">
        <v>0.000176615114401197</v>
      </c>
      <c r="F3277" s="18" t="n">
        <v>0.000848888999326245</v>
      </c>
      <c r="G3277" s="18" t="n">
        <v>0.000166961116272904</v>
      </c>
      <c r="H3277" s="16" t="n">
        <v>-2.87119156835276</v>
      </c>
      <c r="I3277" s="17" t="n">
        <v>135.304867306805</v>
      </c>
      <c r="J3277" s="16" t="n">
        <v>0.00474803888071669</v>
      </c>
      <c r="K3277" s="16" t="n">
        <v>0.00811212900575309</v>
      </c>
      <c r="L3277" s="16" t="n">
        <v>-0.327776973973459</v>
      </c>
      <c r="M3277" s="16" t="n">
        <v>0.61991633506785</v>
      </c>
      <c r="N3277" s="16" t="n">
        <v>0.00858492299167258</v>
      </c>
      <c r="O3277" s="18" t="n">
        <v>2.36275068664581E-005</v>
      </c>
      <c r="P3277" s="34" t="b">
        <f aca="false">TRUE()</f>
        <v>1</v>
      </c>
      <c r="Q3277" s="18" t="n">
        <v>0.000127501148298469</v>
      </c>
    </row>
    <row r="3278" customFormat="false" ht="22.35" hidden="false" customHeight="false" outlineLevel="0" collapsed="false">
      <c r="A3278" s="6" t="s">
        <v>4999</v>
      </c>
      <c r="B3278" s="7" t="s">
        <v>1636</v>
      </c>
      <c r="C3278" s="17" t="n">
        <v>1600</v>
      </c>
      <c r="D3278" s="18" t="n">
        <v>0.000892785936593386</v>
      </c>
      <c r="E3278" s="18" t="n">
        <v>0.000175012623169766</v>
      </c>
      <c r="F3278" s="18" t="n">
        <v>0.000838309576328366</v>
      </c>
      <c r="G3278" s="18" t="n">
        <v>0.000165573300485829</v>
      </c>
      <c r="H3278" s="16" t="n">
        <v>-2.85231820939149</v>
      </c>
      <c r="I3278" s="17" t="n">
        <v>135.365312577711</v>
      </c>
      <c r="J3278" s="16" t="n">
        <v>0.00502166152924527</v>
      </c>
      <c r="K3278" s="16" t="n">
        <v>0.00856551391137192</v>
      </c>
      <c r="L3278" s="16" t="n">
        <v>-0.325455729029724</v>
      </c>
      <c r="M3278" s="16" t="n">
        <v>0.619120497908377</v>
      </c>
      <c r="N3278" s="16" t="n">
        <v>0.00907270764280218</v>
      </c>
      <c r="O3278" s="18" t="n">
        <v>2.40706697593153E-005</v>
      </c>
      <c r="P3278" s="34" t="b">
        <f aca="false">TRUE()</f>
        <v>1</v>
      </c>
      <c r="Q3278" s="18" t="n">
        <v>0.00021186359185191</v>
      </c>
    </row>
    <row r="3279" customFormat="false" ht="22.35" hidden="false" customHeight="false" outlineLevel="0" collapsed="false">
      <c r="A3279" s="6" t="s">
        <v>5000</v>
      </c>
      <c r="B3279" s="7" t="s">
        <v>1636</v>
      </c>
      <c r="C3279" s="17" t="n">
        <v>1601</v>
      </c>
      <c r="D3279" s="18" t="n">
        <v>0.000881535897479664</v>
      </c>
      <c r="E3279" s="18" t="n">
        <v>0.000173373604696251</v>
      </c>
      <c r="F3279" s="18" t="n">
        <v>0.000827809366763766</v>
      </c>
      <c r="G3279" s="18" t="n">
        <v>0.000164151715615758</v>
      </c>
      <c r="H3279" s="16" t="n">
        <v>-2.83931252153537</v>
      </c>
      <c r="I3279" s="17" t="n">
        <v>135.427323163275</v>
      </c>
      <c r="J3279" s="16" t="n">
        <v>0.00521842313958936</v>
      </c>
      <c r="K3279" s="16" t="n">
        <v>0.00887559673331797</v>
      </c>
      <c r="L3279" s="16" t="n">
        <v>-0.323801932948993</v>
      </c>
      <c r="M3279" s="16" t="n">
        <v>0.618794000612182</v>
      </c>
      <c r="N3279" s="16" t="n">
        <v>0.00942135234112496</v>
      </c>
      <c r="O3279" s="18" t="n">
        <v>2.4698641155496E-005</v>
      </c>
      <c r="P3279" s="34" t="b">
        <f aca="false">TRUE()</f>
        <v>1</v>
      </c>
      <c r="Q3279" s="18" t="n">
        <v>0.000171835087847871</v>
      </c>
    </row>
    <row r="3280" customFormat="false" ht="22.35" hidden="false" customHeight="false" outlineLevel="0" collapsed="false">
      <c r="A3280" s="6" t="s">
        <v>5001</v>
      </c>
      <c r="B3280" s="7" t="s">
        <v>1636</v>
      </c>
      <c r="C3280" s="17" t="n">
        <v>1602</v>
      </c>
      <c r="D3280" s="18" t="n">
        <v>0.000870432104232053</v>
      </c>
      <c r="E3280" s="18" t="n">
        <v>0.000171701714444194</v>
      </c>
      <c r="F3280" s="18" t="n">
        <v>0.000817287824455975</v>
      </c>
      <c r="G3280" s="18" t="n">
        <v>0.000162671725183622</v>
      </c>
      <c r="H3280" s="16" t="n">
        <v>-2.8356161602755</v>
      </c>
      <c r="I3280" s="17" t="n">
        <v>135.4773323871</v>
      </c>
      <c r="J3280" s="16" t="n">
        <v>0.00527544445058817</v>
      </c>
      <c r="K3280" s="16" t="n">
        <v>0.0089631602108959</v>
      </c>
      <c r="L3280" s="16" t="n">
        <v>-0.323243887352005</v>
      </c>
      <c r="M3280" s="16" t="n">
        <v>0.618304254667891</v>
      </c>
      <c r="N3280" s="16" t="n">
        <v>0.00953917339260718</v>
      </c>
      <c r="O3280" s="18" t="n">
        <v>2.53869005847186E-005</v>
      </c>
      <c r="P3280" s="34" t="b">
        <f aca="false">TRUE()</f>
        <v>1</v>
      </c>
      <c r="Q3280" s="18" t="n">
        <v>0.000273073635794916</v>
      </c>
    </row>
    <row r="3281" customFormat="false" ht="22.35" hidden="false" customHeight="false" outlineLevel="0" collapsed="false">
      <c r="A3281" s="6" t="s">
        <v>5002</v>
      </c>
      <c r="B3281" s="7" t="s">
        <v>1636</v>
      </c>
      <c r="C3281" s="17" t="n">
        <v>1603</v>
      </c>
      <c r="D3281" s="18" t="n">
        <v>0.000859604137283786</v>
      </c>
      <c r="E3281" s="18" t="n">
        <v>0.000170173789875589</v>
      </c>
      <c r="F3281" s="18" t="n">
        <v>0.00080694767260724</v>
      </c>
      <c r="G3281" s="18" t="n">
        <v>0.000161286558425707</v>
      </c>
      <c r="H3281" s="16" t="n">
        <v>-2.8346470303119</v>
      </c>
      <c r="I3281" s="17" t="n">
        <v>135.507929637435</v>
      </c>
      <c r="J3281" s="16" t="n">
        <v>0.0052903949856289</v>
      </c>
      <c r="K3281" s="16" t="n">
        <v>0.00897960703082206</v>
      </c>
      <c r="L3281" s="16" t="n">
        <v>-0.323050041937982</v>
      </c>
      <c r="M3281" s="16" t="n">
        <v>0.618263442505867</v>
      </c>
      <c r="N3281" s="16" t="n">
        <v>0.00958071451653241</v>
      </c>
      <c r="O3281" s="18" t="n">
        <v>2.60647448895081E-005</v>
      </c>
      <c r="P3281" s="34" t="b">
        <f aca="false">TRUE()</f>
        <v>1</v>
      </c>
      <c r="Q3281" s="18" t="n">
        <v>0.000137386058278305</v>
      </c>
    </row>
    <row r="3282" customFormat="false" ht="22.35" hidden="false" customHeight="false" outlineLevel="0" collapsed="false">
      <c r="A3282" s="6" t="s">
        <v>5003</v>
      </c>
      <c r="B3282" s="7" t="s">
        <v>1636</v>
      </c>
      <c r="C3282" s="17" t="n">
        <v>1604</v>
      </c>
      <c r="D3282" s="18" t="n">
        <v>0.00084901794705149</v>
      </c>
      <c r="E3282" s="18" t="n">
        <v>0.000168920388002398</v>
      </c>
      <c r="F3282" s="18" t="n">
        <v>0.000796792414280591</v>
      </c>
      <c r="G3282" s="18" t="n">
        <v>0.000160099402385573</v>
      </c>
      <c r="H3282" s="16" t="n">
        <v>-2.83230777927831</v>
      </c>
      <c r="I3282" s="17" t="n">
        <v>135.508318778357</v>
      </c>
      <c r="J3282" s="16" t="n">
        <v>0.00532703860351452</v>
      </c>
      <c r="K3282" s="16" t="n">
        <v>0.00903810719729569</v>
      </c>
      <c r="L3282" s="16" t="n">
        <v>-0.322782390750158</v>
      </c>
      <c r="M3282" s="16" t="n">
        <v>0.618447097234976</v>
      </c>
      <c r="N3282" s="16" t="n">
        <v>0.00963129044404255</v>
      </c>
      <c r="O3282" s="18" t="n">
        <v>2.67349354114079E-005</v>
      </c>
      <c r="P3282" s="34" t="b">
        <f aca="false">TRUE()</f>
        <v>1</v>
      </c>
      <c r="Q3282" s="18" t="n">
        <v>0.000141654975525182</v>
      </c>
    </row>
    <row r="3283" customFormat="false" ht="22.35" hidden="false" customHeight="false" outlineLevel="0" collapsed="false">
      <c r="A3283" s="6" t="s">
        <v>5004</v>
      </c>
      <c r="B3283" s="7" t="s">
        <v>1636</v>
      </c>
      <c r="C3283" s="17" t="n">
        <v>1605</v>
      </c>
      <c r="D3283" s="18" t="n">
        <v>0.000838519394139076</v>
      </c>
      <c r="E3283" s="18" t="n">
        <v>0.000167804011617918</v>
      </c>
      <c r="F3283" s="18" t="n">
        <v>0.000786724576099612</v>
      </c>
      <c r="G3283" s="18" t="n">
        <v>0.000159065764315865</v>
      </c>
      <c r="H3283" s="16" t="n">
        <v>-2.82757051217899</v>
      </c>
      <c r="I3283" s="17" t="n">
        <v>135.52047608805</v>
      </c>
      <c r="J3283" s="16" t="n">
        <v>0.00540189550954845</v>
      </c>
      <c r="K3283" s="16" t="n">
        <v>0.00915388581650717</v>
      </c>
      <c r="L3283" s="16" t="n">
        <v>-0.322209493016731</v>
      </c>
      <c r="M3283" s="16" t="n">
        <v>0.618589939802061</v>
      </c>
      <c r="N3283" s="16" t="n">
        <v>0.00975067747648829</v>
      </c>
      <c r="O3283" s="18" t="n">
        <v>2.71965292967542E-005</v>
      </c>
      <c r="P3283" s="34" t="b">
        <f aca="false">TRUE()</f>
        <v>1</v>
      </c>
      <c r="Q3283" s="18" t="n">
        <v>0.000255320557252941</v>
      </c>
    </row>
    <row r="3284" customFormat="false" ht="22.35" hidden="false" customHeight="false" outlineLevel="0" collapsed="false">
      <c r="A3284" s="6" t="s">
        <v>5005</v>
      </c>
      <c r="B3284" s="7" t="s">
        <v>1636</v>
      </c>
      <c r="C3284" s="17" t="n">
        <v>1606</v>
      </c>
      <c r="D3284" s="18" t="n">
        <v>0.000827969837003167</v>
      </c>
      <c r="E3284" s="18" t="n">
        <v>0.000166800517546005</v>
      </c>
      <c r="F3284" s="18" t="n">
        <v>0.000776699578972092</v>
      </c>
      <c r="G3284" s="18" t="n">
        <v>0.000158205602507353</v>
      </c>
      <c r="H3284" s="16" t="n">
        <v>-2.81552549750102</v>
      </c>
      <c r="I3284" s="17" t="n">
        <v>135.56607015929</v>
      </c>
      <c r="J3284" s="16" t="n">
        <v>0.00559649341844237</v>
      </c>
      <c r="K3284" s="16" t="n">
        <v>0.00946818087506556</v>
      </c>
      <c r="L3284" s="16" t="n">
        <v>-0.320713755428288</v>
      </c>
      <c r="M3284" s="16" t="n">
        <v>0.617875726966636</v>
      </c>
      <c r="N3284" s="16" t="n">
        <v>0.0101021178884604</v>
      </c>
      <c r="O3284" s="18" t="n">
        <v>2.75338555169114E-005</v>
      </c>
      <c r="P3284" s="34" t="b">
        <f aca="false">TRUE()</f>
        <v>1</v>
      </c>
      <c r="Q3284" s="18" t="n">
        <v>0.000111503119521988</v>
      </c>
    </row>
    <row r="3285" customFormat="false" ht="22.35" hidden="false" customHeight="false" outlineLevel="0" collapsed="false">
      <c r="A3285" s="6" t="s">
        <v>5006</v>
      </c>
      <c r="B3285" s="7" t="s">
        <v>1636</v>
      </c>
      <c r="C3285" s="17" t="n">
        <v>1607</v>
      </c>
      <c r="D3285" s="18" t="n">
        <v>0.00081735646129021</v>
      </c>
      <c r="E3285" s="18" t="n">
        <v>0.0001659533146879</v>
      </c>
      <c r="F3285" s="18" t="n">
        <v>0.000766668260462355</v>
      </c>
      <c r="G3285" s="18" t="n">
        <v>0.000157492707981043</v>
      </c>
      <c r="H3285" s="16" t="n">
        <v>-2.79752613401021</v>
      </c>
      <c r="I3285" s="17" t="n">
        <v>135.611715344763</v>
      </c>
      <c r="J3285" s="16" t="n">
        <v>0.0058993662082528</v>
      </c>
      <c r="K3285" s="16" t="n">
        <v>0.00993199584756557</v>
      </c>
      <c r="L3285" s="16" t="n">
        <v>-0.318541137683005</v>
      </c>
      <c r="M3285" s="16" t="n">
        <v>0.61724313845526</v>
      </c>
      <c r="N3285" s="16" t="n">
        <v>0.0106399735310539</v>
      </c>
      <c r="O3285" s="18" t="n">
        <v>2.7842299681338E-005</v>
      </c>
      <c r="P3285" s="34" t="b">
        <f aca="false">TRUE()</f>
        <v>1</v>
      </c>
      <c r="Q3285" s="18" t="n">
        <v>0.000220444060102669</v>
      </c>
    </row>
    <row r="3286" customFormat="false" ht="22.35" hidden="false" customHeight="false" outlineLevel="0" collapsed="false">
      <c r="A3286" s="6" t="s">
        <v>5007</v>
      </c>
      <c r="B3286" s="7" t="s">
        <v>1636</v>
      </c>
      <c r="C3286" s="17" t="n">
        <v>1608</v>
      </c>
      <c r="D3286" s="18" t="n">
        <v>0.000806815428242072</v>
      </c>
      <c r="E3286" s="18" t="n">
        <v>0.00016515869215085</v>
      </c>
      <c r="F3286" s="18" t="n">
        <v>0.000756690037176719</v>
      </c>
      <c r="G3286" s="18" t="n">
        <v>0.000156870822153373</v>
      </c>
      <c r="H3286" s="16" t="n">
        <v>-2.77941635602137</v>
      </c>
      <c r="I3286" s="17" t="n">
        <v>135.678668803344</v>
      </c>
      <c r="J3286" s="16" t="n">
        <v>0.00621898715095951</v>
      </c>
      <c r="K3286" s="16" t="n">
        <v>0.0104320115911407</v>
      </c>
      <c r="L3286" s="16" t="n">
        <v>-0.316301143300324</v>
      </c>
      <c r="M3286" s="16" t="n">
        <v>0.616467707376798</v>
      </c>
      <c r="N3286" s="16" t="n">
        <v>0.0111630772843945</v>
      </c>
      <c r="O3286" s="18" t="n">
        <v>2.80227972826159E-005</v>
      </c>
      <c r="P3286" s="34" t="b">
        <f aca="false">TRUE()</f>
        <v>1</v>
      </c>
      <c r="Q3286" s="18" t="n">
        <v>0.000393916782883376</v>
      </c>
    </row>
    <row r="3287" customFormat="false" ht="22.35" hidden="false" customHeight="false" outlineLevel="0" collapsed="false">
      <c r="A3287" s="6" t="s">
        <v>5008</v>
      </c>
      <c r="B3287" s="7" t="s">
        <v>1636</v>
      </c>
      <c r="C3287" s="17" t="n">
        <v>1609</v>
      </c>
      <c r="D3287" s="18" t="n">
        <v>0.000796357085887364</v>
      </c>
      <c r="E3287" s="18" t="n">
        <v>0.000164411461370997</v>
      </c>
      <c r="F3287" s="18" t="n">
        <v>0.000746806608821401</v>
      </c>
      <c r="G3287" s="18" t="n">
        <v>0.000156376990267889</v>
      </c>
      <c r="H3287" s="16" t="n">
        <v>-2.75944154557638</v>
      </c>
      <c r="I3287" s="17" t="n">
        <v>135.788633748776</v>
      </c>
      <c r="J3287" s="16" t="n">
        <v>0.00658954305486066</v>
      </c>
      <c r="K3287" s="16" t="n">
        <v>0.0110002428309219</v>
      </c>
      <c r="L3287" s="16" t="n">
        <v>-0.313738768206333</v>
      </c>
      <c r="M3287" s="16" t="n">
        <v>0.615937149270483</v>
      </c>
      <c r="N3287" s="16" t="n">
        <v>0.0117656590912288</v>
      </c>
      <c r="O3287" s="18" t="n">
        <v>2.81246198179542E-005</v>
      </c>
      <c r="P3287" s="34" t="b">
        <f aca="false">TRUE()</f>
        <v>1</v>
      </c>
      <c r="Q3287" s="18" t="n">
        <v>7.75022956841139E-005</v>
      </c>
    </row>
    <row r="3288" customFormat="false" ht="22.35" hidden="false" customHeight="false" outlineLevel="0" collapsed="false">
      <c r="A3288" s="6" t="s">
        <v>5009</v>
      </c>
      <c r="B3288" s="7" t="s">
        <v>1636</v>
      </c>
      <c r="C3288" s="17" t="n">
        <v>1610</v>
      </c>
      <c r="D3288" s="18" t="n">
        <v>0.000785928376523665</v>
      </c>
      <c r="E3288" s="18" t="n">
        <v>0.000163776707102852</v>
      </c>
      <c r="F3288" s="18" t="n">
        <v>0.000736945490493224</v>
      </c>
      <c r="G3288" s="18" t="n">
        <v>0.000155975005651504</v>
      </c>
      <c r="H3288" s="16" t="n">
        <v>-2.73786145064573</v>
      </c>
      <c r="I3288" s="17" t="n">
        <v>135.891952235867</v>
      </c>
      <c r="J3288" s="16" t="n">
        <v>0.0070124745621927</v>
      </c>
      <c r="K3288" s="16" t="n">
        <v>0.0116687126836807</v>
      </c>
      <c r="L3288" s="16" t="n">
        <v>-0.31101658323025</v>
      </c>
      <c r="M3288" s="16" t="n">
        <v>0.614978063462912</v>
      </c>
      <c r="N3288" s="16" t="n">
        <v>0.0124897688547414</v>
      </c>
      <c r="O3288" s="18" t="n">
        <v>2.81132306793308E-005</v>
      </c>
      <c r="P3288" s="34" t="b">
        <f aca="false">TRUE()</f>
        <v>1</v>
      </c>
      <c r="Q3288" s="18" t="n">
        <v>0.000211586039561514</v>
      </c>
    </row>
    <row r="3289" customFormat="false" ht="22.35" hidden="false" customHeight="false" outlineLevel="0" collapsed="false">
      <c r="A3289" s="6" t="s">
        <v>5010</v>
      </c>
      <c r="B3289" s="7" t="s">
        <v>1636</v>
      </c>
      <c r="C3289" s="17" t="n">
        <v>1611</v>
      </c>
      <c r="D3289" s="18" t="n">
        <v>0.000775624664357257</v>
      </c>
      <c r="E3289" s="18" t="n">
        <v>0.000163177177951126</v>
      </c>
      <c r="F3289" s="18" t="n">
        <v>0.000727194205119316</v>
      </c>
      <c r="G3289" s="18" t="n">
        <v>0.000155591730020761</v>
      </c>
      <c r="H3289" s="16" t="n">
        <v>-2.71642568029222</v>
      </c>
      <c r="I3289" s="17" t="n">
        <v>135.98856809118</v>
      </c>
      <c r="J3289" s="16" t="n">
        <v>0.00745690132271396</v>
      </c>
      <c r="K3289" s="16" t="n">
        <v>0.0123340536027353</v>
      </c>
      <c r="L3289" s="16" t="n">
        <v>-0.308333172169741</v>
      </c>
      <c r="M3289" s="16" t="n">
        <v>0.614427099275584</v>
      </c>
      <c r="N3289" s="16" t="n">
        <v>0.0132424069951725</v>
      </c>
      <c r="O3289" s="18" t="n">
        <v>2.7938567875193E-005</v>
      </c>
      <c r="P3289" s="34" t="b">
        <f aca="false">TRUE()</f>
        <v>1</v>
      </c>
      <c r="Q3289" s="18" t="n">
        <v>0.000214297358495437</v>
      </c>
    </row>
    <row r="3290" customFormat="false" ht="22.35" hidden="false" customHeight="false" outlineLevel="0" collapsed="false">
      <c r="A3290" s="6" t="s">
        <v>5011</v>
      </c>
      <c r="B3290" s="7" t="s">
        <v>1636</v>
      </c>
      <c r="C3290" s="17" t="n">
        <v>1612</v>
      </c>
      <c r="D3290" s="18" t="n">
        <v>0.000765429428558888</v>
      </c>
      <c r="E3290" s="18" t="n">
        <v>0.000162570723477519</v>
      </c>
      <c r="F3290" s="18" t="n">
        <v>0.000717612882755526</v>
      </c>
      <c r="G3290" s="18" t="n">
        <v>0.000155268985878799</v>
      </c>
      <c r="H3290" s="16" t="n">
        <v>-2.69131363937526</v>
      </c>
      <c r="I3290" s="17" t="n">
        <v>136.120810011846</v>
      </c>
      <c r="J3290" s="16" t="n">
        <v>0.00800984345636452</v>
      </c>
      <c r="K3290" s="16" t="n">
        <v>0.0132170379101045</v>
      </c>
      <c r="L3290" s="16" t="n">
        <v>-0.305147349084136</v>
      </c>
      <c r="M3290" s="16" t="n">
        <v>0.613774104683196</v>
      </c>
      <c r="N3290" s="16" t="n">
        <v>0.0141878078550361</v>
      </c>
      <c r="O3290" s="18" t="n">
        <v>2.77598253625339E-005</v>
      </c>
      <c r="P3290" s="34" t="b">
        <f aca="false">TRUE()</f>
        <v>1</v>
      </c>
      <c r="Q3290" s="18" t="n">
        <v>4.01097812862519E-005</v>
      </c>
    </row>
    <row r="3291" customFormat="false" ht="22.35" hidden="false" customHeight="false" outlineLevel="0" collapsed="false">
      <c r="A3291" s="6" t="s">
        <v>5012</v>
      </c>
      <c r="B3291" s="7" t="s">
        <v>1636</v>
      </c>
      <c r="C3291" s="17" t="n">
        <v>1613</v>
      </c>
      <c r="D3291" s="18" t="n">
        <v>0.000755265840526135</v>
      </c>
      <c r="E3291" s="18" t="n">
        <v>0.000161928006365082</v>
      </c>
      <c r="F3291" s="18" t="n">
        <v>0.000708230607866715</v>
      </c>
      <c r="G3291" s="18" t="n">
        <v>0.000154925606219691</v>
      </c>
      <c r="H3291" s="16" t="n">
        <v>-2.65712827893903</v>
      </c>
      <c r="I3291" s="17" t="n">
        <v>136.261627606518</v>
      </c>
      <c r="J3291" s="16" t="n">
        <v>0.00882258143535176</v>
      </c>
      <c r="K3291" s="16" t="n">
        <v>0.0144775456531079</v>
      </c>
      <c r="L3291" s="16" t="n">
        <v>-0.300920358230584</v>
      </c>
      <c r="M3291" s="16" t="n">
        <v>0.612794612794613</v>
      </c>
      <c r="N3291" s="16" t="n">
        <v>0.015608150406038</v>
      </c>
      <c r="O3291" s="18" t="n">
        <v>2.7528693984362E-005</v>
      </c>
      <c r="P3291" s="34" t="b">
        <f aca="false">TRUE()</f>
        <v>1</v>
      </c>
      <c r="Q3291" s="18" t="n">
        <v>0.000165561924894295</v>
      </c>
    </row>
    <row r="3292" customFormat="false" ht="22.35" hidden="false" customHeight="false" outlineLevel="0" collapsed="false">
      <c r="A3292" s="6" t="s">
        <v>5013</v>
      </c>
      <c r="B3292" s="7" t="s">
        <v>1636</v>
      </c>
      <c r="C3292" s="17" t="n">
        <v>1614</v>
      </c>
      <c r="D3292" s="18" t="n">
        <v>0.000745047509003034</v>
      </c>
      <c r="E3292" s="18" t="n">
        <v>0.000161161679159152</v>
      </c>
      <c r="F3292" s="18" t="n">
        <v>0.000698954690499728</v>
      </c>
      <c r="G3292" s="18" t="n">
        <v>0.000154488755171428</v>
      </c>
      <c r="H3292" s="16" t="n">
        <v>-2.61549220552551</v>
      </c>
      <c r="I3292" s="17" t="n">
        <v>136.416982308057</v>
      </c>
      <c r="J3292" s="16" t="n">
        <v>0.00991287814203627</v>
      </c>
      <c r="K3292" s="16" t="n">
        <v>0.0160948530083922</v>
      </c>
      <c r="L3292" s="16" t="n">
        <v>-0.29582587601873</v>
      </c>
      <c r="M3292" s="16" t="n">
        <v>0.611427405366799</v>
      </c>
      <c r="N3292" s="16" t="n">
        <v>0.0174517159922436</v>
      </c>
      <c r="O3292" s="18" t="n">
        <v>2.72554960617539E-005</v>
      </c>
      <c r="P3292" s="34" t="b">
        <f aca="false">TRUE()</f>
        <v>1</v>
      </c>
      <c r="Q3292" s="18" t="n">
        <v>0.000227973126041529</v>
      </c>
    </row>
    <row r="3293" customFormat="false" ht="22.35" hidden="false" customHeight="false" outlineLevel="0" collapsed="false">
      <c r="A3293" s="6" t="s">
        <v>5014</v>
      </c>
      <c r="B3293" s="7" t="s">
        <v>1636</v>
      </c>
      <c r="C3293" s="17" t="n">
        <v>1615</v>
      </c>
      <c r="D3293" s="18" t="n">
        <v>0.000734983966248412</v>
      </c>
      <c r="E3293" s="18" t="n">
        <v>0.000160165119573707</v>
      </c>
      <c r="F3293" s="18" t="n">
        <v>0.000689875828410627</v>
      </c>
      <c r="G3293" s="18" t="n">
        <v>0.000153869408680417</v>
      </c>
      <c r="H3293" s="16" t="n">
        <v>-2.57466815896442</v>
      </c>
      <c r="I3293" s="17" t="n">
        <v>136.594630497718</v>
      </c>
      <c r="J3293" s="16" t="n">
        <v>0.0110981682299765</v>
      </c>
      <c r="K3293" s="16" t="n">
        <v>0.0179002713386717</v>
      </c>
      <c r="L3293" s="16" t="n">
        <v>-0.290784079055561</v>
      </c>
      <c r="M3293" s="16" t="n">
        <v>0.609590858075707</v>
      </c>
      <c r="N3293" s="16" t="n">
        <v>0.0194030590639988</v>
      </c>
      <c r="O3293" s="18" t="n">
        <v>2.70859457097742E-005</v>
      </c>
      <c r="P3293" s="34" t="b">
        <f aca="false">TRUE()</f>
        <v>1</v>
      </c>
      <c r="Q3293" s="18" t="n">
        <v>0.000300572847289064</v>
      </c>
    </row>
    <row r="3294" customFormat="false" ht="22.35" hidden="false" customHeight="false" outlineLevel="0" collapsed="false">
      <c r="A3294" s="6" t="s">
        <v>5015</v>
      </c>
      <c r="B3294" s="7" t="s">
        <v>1636</v>
      </c>
      <c r="C3294" s="17" t="n">
        <v>1616</v>
      </c>
      <c r="D3294" s="18" t="n">
        <v>0.000725293304087832</v>
      </c>
      <c r="E3294" s="18" t="n">
        <v>0.000158976845057433</v>
      </c>
      <c r="F3294" s="18" t="n">
        <v>0.000681155272805829</v>
      </c>
      <c r="G3294" s="18" t="n">
        <v>0.000153056866532923</v>
      </c>
      <c r="H3294" s="16" t="n">
        <v>-2.53727471905505</v>
      </c>
      <c r="I3294" s="17" t="n">
        <v>136.77036648263</v>
      </c>
      <c r="J3294" s="16" t="n">
        <v>0.0122939507842858</v>
      </c>
      <c r="K3294" s="16" t="n">
        <v>0.0196004209584272</v>
      </c>
      <c r="L3294" s="16" t="n">
        <v>-0.286149641573659</v>
      </c>
      <c r="M3294" s="16" t="n">
        <v>0.608203244566881</v>
      </c>
      <c r="N3294" s="16" t="n">
        <v>0.0213940448670693</v>
      </c>
      <c r="O3294" s="18" t="n">
        <v>2.68138307798964E-005</v>
      </c>
      <c r="P3294" s="34" t="b">
        <f aca="false">TRUE()</f>
        <v>1</v>
      </c>
      <c r="Q3294" s="18" t="n">
        <v>0.000280368004505546</v>
      </c>
    </row>
    <row r="3295" customFormat="false" ht="22.35" hidden="false" customHeight="false" outlineLevel="0" collapsed="false">
      <c r="A3295" s="6" t="s">
        <v>5016</v>
      </c>
      <c r="B3295" s="7" t="s">
        <v>1636</v>
      </c>
      <c r="C3295" s="17" t="n">
        <v>1617</v>
      </c>
      <c r="D3295" s="18" t="n">
        <v>0.00071595458026163</v>
      </c>
      <c r="E3295" s="18" t="n">
        <v>0.000157659581694899</v>
      </c>
      <c r="F3295" s="18" t="n">
        <v>0.000672638349417123</v>
      </c>
      <c r="G3295" s="18" t="n">
        <v>0.000152007004045008</v>
      </c>
      <c r="H3295" s="16" t="n">
        <v>-2.51027295487925</v>
      </c>
      <c r="I3295" s="17" t="n">
        <v>136.888213403359</v>
      </c>
      <c r="J3295" s="16" t="n">
        <v>0.0132280234160366</v>
      </c>
      <c r="K3295" s="16" t="n">
        <v>0.0209607854816923</v>
      </c>
      <c r="L3295" s="16" t="n">
        <v>-0.282832982278405</v>
      </c>
      <c r="M3295" s="16" t="n">
        <v>0.607407407407407</v>
      </c>
      <c r="N3295" s="16" t="n">
        <v>0.022766153544211</v>
      </c>
      <c r="O3295" s="18" t="n">
        <v>2.65311668896288E-005</v>
      </c>
      <c r="P3295" s="34" t="b">
        <f aca="false">TRUE()</f>
        <v>1</v>
      </c>
      <c r="Q3295" s="18" t="n">
        <v>8.79028379028379E-005</v>
      </c>
    </row>
    <row r="3296" customFormat="false" ht="22.35" hidden="false" customHeight="false" outlineLevel="0" collapsed="false">
      <c r="A3296" s="6" t="s">
        <v>5017</v>
      </c>
      <c r="B3296" s="7" t="s">
        <v>1636</v>
      </c>
      <c r="C3296" s="17" t="n">
        <v>1618</v>
      </c>
      <c r="D3296" s="18" t="n">
        <v>0.000706994747487014</v>
      </c>
      <c r="E3296" s="18" t="n">
        <v>0.000156350642505591</v>
      </c>
      <c r="F3296" s="18" t="n">
        <v>0.000664274831655204</v>
      </c>
      <c r="G3296" s="18" t="n">
        <v>0.000150771536876546</v>
      </c>
      <c r="H3296" s="16" t="n">
        <v>-2.49637248367423</v>
      </c>
      <c r="I3296" s="17" t="n">
        <v>136.902672637418</v>
      </c>
      <c r="J3296" s="16" t="n">
        <v>0.0137336298026073</v>
      </c>
      <c r="K3296" s="16" t="n">
        <v>0.0217204892076297</v>
      </c>
      <c r="L3296" s="16" t="n">
        <v>-0.281233767737955</v>
      </c>
      <c r="M3296" s="16" t="n">
        <v>0.607203346597286</v>
      </c>
      <c r="N3296" s="16" t="n">
        <v>0.0235558614737203</v>
      </c>
      <c r="O3296" s="18" t="n">
        <v>2.64701977764241E-005</v>
      </c>
      <c r="P3296" s="34" t="b">
        <f aca="false">TRUE()</f>
        <v>1</v>
      </c>
      <c r="Q3296" s="18" t="n">
        <v>0.000354824467555862</v>
      </c>
    </row>
    <row r="3297" customFormat="false" ht="22.35" hidden="false" customHeight="false" outlineLevel="0" collapsed="false">
      <c r="A3297" s="6" t="s">
        <v>5018</v>
      </c>
      <c r="B3297" s="7" t="s">
        <v>1636</v>
      </c>
      <c r="C3297" s="17" t="n">
        <v>1619</v>
      </c>
      <c r="D3297" s="18" t="n">
        <v>0.0006982892391522</v>
      </c>
      <c r="E3297" s="18" t="n">
        <v>0.000155161961510106</v>
      </c>
      <c r="F3297" s="18" t="n">
        <v>0.000656096083776583</v>
      </c>
      <c r="G3297" s="18" t="n">
        <v>0.000149502755942852</v>
      </c>
      <c r="H3297" s="16" t="n">
        <v>-2.48479841935099</v>
      </c>
      <c r="I3297" s="17" t="n">
        <v>136.835445486098</v>
      </c>
      <c r="J3297" s="16" t="n">
        <v>0.014168420126092</v>
      </c>
      <c r="K3297" s="16" t="n">
        <v>0.0223230613224305</v>
      </c>
      <c r="L3297" s="16" t="n">
        <v>-0.280082937381588</v>
      </c>
      <c r="M3297" s="16" t="n">
        <v>0.607060504030201</v>
      </c>
      <c r="N3297" s="16" t="n">
        <v>0.0241228140538592</v>
      </c>
      <c r="O3297" s="18" t="n">
        <v>2.63772963136374E-005</v>
      </c>
      <c r="P3297" s="34" t="b">
        <f aca="false">TRUE()</f>
        <v>1</v>
      </c>
      <c r="Q3297" s="18" t="n">
        <v>0.000320364113915279</v>
      </c>
    </row>
    <row r="3298" customFormat="false" ht="22.35" hidden="false" customHeight="false" outlineLevel="0" collapsed="false">
      <c r="A3298" s="6" t="s">
        <v>5019</v>
      </c>
      <c r="B3298" s="7" t="s">
        <v>1636</v>
      </c>
      <c r="C3298" s="17" t="n">
        <v>1620</v>
      </c>
      <c r="D3298" s="18" t="n">
        <v>0.000689727024941934</v>
      </c>
      <c r="E3298" s="18" t="n">
        <v>0.000154086347208909</v>
      </c>
      <c r="F3298" s="18" t="n">
        <v>0.000648113436469417</v>
      </c>
      <c r="G3298" s="18" t="n">
        <v>0.00014827238640506</v>
      </c>
      <c r="H3298" s="16" t="n">
        <v>-2.46827900460029</v>
      </c>
      <c r="I3298" s="17" t="n">
        <v>136.728392814546</v>
      </c>
      <c r="J3298" s="16" t="n">
        <v>0.0148103317374325</v>
      </c>
      <c r="K3298" s="16" t="n">
        <v>0.0232637686261714</v>
      </c>
      <c r="L3298" s="16" t="n">
        <v>-0.278463743589435</v>
      </c>
      <c r="M3298" s="16" t="n">
        <v>0.606754412815019</v>
      </c>
      <c r="N3298" s="16" t="n">
        <v>0.0249453555114375</v>
      </c>
      <c r="O3298" s="18" t="n">
        <v>2.61728098451255E-005</v>
      </c>
      <c r="P3298" s="34" t="b">
        <f aca="false">TRUE()</f>
        <v>1</v>
      </c>
      <c r="Q3298" s="18" t="n">
        <v>0.000192517468706378</v>
      </c>
    </row>
    <row r="3299" customFormat="false" ht="22.35" hidden="false" customHeight="false" outlineLevel="0" collapsed="false">
      <c r="A3299" s="6" t="s">
        <v>5020</v>
      </c>
      <c r="B3299" s="7" t="s">
        <v>1636</v>
      </c>
      <c r="C3299" s="17" t="n">
        <v>1621</v>
      </c>
      <c r="D3299" s="18" t="n">
        <v>0.000681217822203932</v>
      </c>
      <c r="E3299" s="18" t="n">
        <v>0.000152949806044772</v>
      </c>
      <c r="F3299" s="18" t="n">
        <v>0.000640294182975031</v>
      </c>
      <c r="G3299" s="18" t="n">
        <v>0.000147000015740411</v>
      </c>
      <c r="H3299" s="16" t="n">
        <v>-2.44585622215838</v>
      </c>
      <c r="I3299" s="17" t="n">
        <v>136.629183684108</v>
      </c>
      <c r="J3299" s="16" t="n">
        <v>0.0157225581998504</v>
      </c>
      <c r="K3299" s="16" t="n">
        <v>0.0245757501052276</v>
      </c>
      <c r="L3299" s="16" t="n">
        <v>-0.276157878249536</v>
      </c>
      <c r="M3299" s="16" t="n">
        <v>0.606529945923885</v>
      </c>
      <c r="N3299" s="16" t="n">
        <v>0.0261761603354566</v>
      </c>
      <c r="O3299" s="18" t="n">
        <v>2.58713750186024E-005</v>
      </c>
      <c r="P3299" s="34" t="b">
        <f aca="false">TRUE()</f>
        <v>1</v>
      </c>
      <c r="Q3299" s="18" t="n">
        <v>0.000294397056364518</v>
      </c>
    </row>
    <row r="3300" customFormat="false" ht="22.35" hidden="false" customHeight="false" outlineLevel="0" collapsed="false">
      <c r="A3300" s="6" t="s">
        <v>5021</v>
      </c>
      <c r="B3300" s="7" t="s">
        <v>1636</v>
      </c>
      <c r="C3300" s="17" t="n">
        <v>1622</v>
      </c>
      <c r="D3300" s="18" t="n">
        <v>0.000672667247241222</v>
      </c>
      <c r="E3300" s="18" t="n">
        <v>0.000151653830358634</v>
      </c>
      <c r="F3300" s="18" t="n">
        <v>0.000632507132868204</v>
      </c>
      <c r="G3300" s="18" t="n">
        <v>0.000145603960358059</v>
      </c>
      <c r="H3300" s="16" t="n">
        <v>-2.42112416693989</v>
      </c>
      <c r="I3300" s="17" t="n">
        <v>136.545038142968</v>
      </c>
      <c r="J3300" s="16" t="n">
        <v>0.01678608258916</v>
      </c>
      <c r="K3300" s="16" t="n">
        <v>0.0260809594702411</v>
      </c>
      <c r="L3300" s="16" t="n">
        <v>-0.273553917371955</v>
      </c>
      <c r="M3300" s="16" t="n">
        <v>0.605938169574533</v>
      </c>
      <c r="N3300" s="16" t="n">
        <v>0.0276563230000875</v>
      </c>
      <c r="O3300" s="18" t="n">
        <v>2.52806081163438E-005</v>
      </c>
      <c r="P3300" s="34" t="b">
        <f aca="false">TRUE()</f>
        <v>1</v>
      </c>
      <c r="Q3300" s="18" t="n">
        <v>0.000220529393157099</v>
      </c>
    </row>
    <row r="3301" customFormat="false" ht="22.35" hidden="false" customHeight="false" outlineLevel="0" collapsed="false">
      <c r="A3301" s="6" t="s">
        <v>5022</v>
      </c>
      <c r="B3301" s="7" t="s">
        <v>1636</v>
      </c>
      <c r="C3301" s="17" t="n">
        <v>1623</v>
      </c>
      <c r="D3301" s="18" t="n">
        <v>0.000664068409610646</v>
      </c>
      <c r="E3301" s="18" t="n">
        <v>0.000150163933150768</v>
      </c>
      <c r="F3301" s="18" t="n">
        <v>0.00062466251933916</v>
      </c>
      <c r="G3301" s="18" t="n">
        <v>0.00014402196344006</v>
      </c>
      <c r="H3301" s="16" t="n">
        <v>-2.39961763161254</v>
      </c>
      <c r="I3301" s="17" t="n">
        <v>136.459574609991</v>
      </c>
      <c r="J3301" s="16" t="n">
        <v>0.0177623914830838</v>
      </c>
      <c r="K3301" s="16" t="n">
        <v>0.0274437545252412</v>
      </c>
      <c r="L3301" s="16" t="n">
        <v>-0.271314278284038</v>
      </c>
      <c r="M3301" s="16" t="n">
        <v>0.605040302009999</v>
      </c>
      <c r="N3301" s="16" t="n">
        <v>0.0289743336881906</v>
      </c>
      <c r="O3301" s="18" t="n">
        <v>2.45533900846914E-005</v>
      </c>
      <c r="P3301" s="34" t="b">
        <f aca="false">TRUE()</f>
        <v>1</v>
      </c>
      <c r="Q3301" s="18" t="n">
        <v>0.000465297940456943</v>
      </c>
    </row>
    <row r="3302" customFormat="false" ht="22.35" hidden="false" customHeight="false" outlineLevel="0" collapsed="false">
      <c r="A3302" s="6" t="s">
        <v>5023</v>
      </c>
      <c r="B3302" s="7" t="s">
        <v>1636</v>
      </c>
      <c r="C3302" s="17" t="n">
        <v>1624</v>
      </c>
      <c r="D3302" s="18" t="n">
        <v>0.000655507954296464</v>
      </c>
      <c r="E3302" s="18" t="n">
        <v>0.00014848006989799</v>
      </c>
      <c r="F3302" s="18" t="n">
        <v>0.000616881288963623</v>
      </c>
      <c r="G3302" s="18" t="n">
        <v>0.000142245340432541</v>
      </c>
      <c r="H3302" s="16" t="n">
        <v>-2.37926137023215</v>
      </c>
      <c r="I3302" s="17" t="n">
        <v>136.367501746</v>
      </c>
      <c r="J3302" s="16" t="n">
        <v>0.0187325635958334</v>
      </c>
      <c r="K3302" s="16" t="n">
        <v>0.0288246714581789</v>
      </c>
      <c r="L3302" s="16" t="n">
        <v>-0.26921659258721</v>
      </c>
      <c r="M3302" s="16" t="n">
        <v>0.60428527701255</v>
      </c>
      <c r="N3302" s="16" t="n">
        <v>0.0302043318975705</v>
      </c>
      <c r="O3302" s="18" t="n">
        <v>2.37830047860237E-005</v>
      </c>
      <c r="P3302" s="34" t="b">
        <f aca="false">TRUE()</f>
        <v>1</v>
      </c>
      <c r="Q3302" s="18" t="n">
        <v>0.000239181145013049</v>
      </c>
    </row>
    <row r="3303" customFormat="false" ht="22.35" hidden="false" customHeight="false" outlineLevel="0" collapsed="false">
      <c r="A3303" s="6" t="s">
        <v>5024</v>
      </c>
      <c r="B3303" s="7" t="s">
        <v>1636</v>
      </c>
      <c r="C3303" s="17" t="n">
        <v>1625</v>
      </c>
      <c r="D3303" s="18" t="n">
        <v>0.000646881618325352</v>
      </c>
      <c r="E3303" s="18" t="n">
        <v>0.000146756595476992</v>
      </c>
      <c r="F3303" s="18" t="n">
        <v>0.000608984748650738</v>
      </c>
      <c r="G3303" s="18" t="n">
        <v>0.000140401816310999</v>
      </c>
      <c r="H3303" s="16" t="n">
        <v>-2.36222329644457</v>
      </c>
      <c r="I3303" s="17" t="n">
        <v>136.256768476285</v>
      </c>
      <c r="J3303" s="16" t="n">
        <v>0.0195806396297072</v>
      </c>
      <c r="K3303" s="16" t="n">
        <v>0.0299961810495699</v>
      </c>
      <c r="L3303" s="16" t="n">
        <v>-0.267533045931403</v>
      </c>
      <c r="M3303" s="16" t="n">
        <v>0.603734312825222</v>
      </c>
      <c r="N3303" s="16" t="n">
        <v>0.0311807844239781</v>
      </c>
      <c r="O3303" s="18" t="n">
        <v>2.30373062873096E-005</v>
      </c>
      <c r="P3303" s="34" t="b">
        <f aca="false">TRUE()</f>
        <v>1</v>
      </c>
      <c r="Q3303" s="18" t="n">
        <v>0.000203001007355486</v>
      </c>
    </row>
    <row r="3304" customFormat="false" ht="22.35" hidden="false" customHeight="false" outlineLevel="0" collapsed="false">
      <c r="A3304" s="6" t="s">
        <v>5025</v>
      </c>
      <c r="B3304" s="7" t="s">
        <v>1636</v>
      </c>
      <c r="C3304" s="17" t="n">
        <v>1626</v>
      </c>
      <c r="D3304" s="18" t="n">
        <v>0.000638049965640359</v>
      </c>
      <c r="E3304" s="18" t="n">
        <v>0.000144954144355294</v>
      </c>
      <c r="F3304" s="18" t="n">
        <v>0.000600825809962964</v>
      </c>
      <c r="G3304" s="18" t="n">
        <v>0.000138502941228583</v>
      </c>
      <c r="H3304" s="16" t="n">
        <v>-2.34960016733744</v>
      </c>
      <c r="I3304" s="17" t="n">
        <v>136.155272079899</v>
      </c>
      <c r="J3304" s="16" t="n">
        <v>0.0202308298481874</v>
      </c>
      <c r="K3304" s="16" t="n">
        <v>0.0308896040728394</v>
      </c>
      <c r="L3304" s="16" t="n">
        <v>-0.266326994194586</v>
      </c>
      <c r="M3304" s="16" t="n">
        <v>0.602979287827773</v>
      </c>
      <c r="N3304" s="16" t="n">
        <v>0.0319231518132564</v>
      </c>
      <c r="O3304" s="18" t="n">
        <v>2.24019355385224E-005</v>
      </c>
      <c r="P3304" s="34" t="b">
        <f aca="false">TRUE()</f>
        <v>1</v>
      </c>
      <c r="Q3304" s="18" t="n">
        <v>0.00019850697838783</v>
      </c>
    </row>
    <row r="3305" customFormat="false" ht="22.35" hidden="false" customHeight="false" outlineLevel="0" collapsed="false">
      <c r="A3305" s="6" t="s">
        <v>5026</v>
      </c>
      <c r="B3305" s="7" t="s">
        <v>1636</v>
      </c>
      <c r="C3305" s="17" t="n">
        <v>1627</v>
      </c>
      <c r="D3305" s="18" t="n">
        <v>0.000629010392301201</v>
      </c>
      <c r="E3305" s="18" t="n">
        <v>0.000143091512510726</v>
      </c>
      <c r="F3305" s="18" t="n">
        <v>0.000592428677826186</v>
      </c>
      <c r="G3305" s="18" t="n">
        <v>0.00013659196362734</v>
      </c>
      <c r="H3305" s="16" t="n">
        <v>-2.33945272202576</v>
      </c>
      <c r="I3305" s="17" t="n">
        <v>136.078031638442</v>
      </c>
      <c r="J3305" s="16" t="n">
        <v>0.0207671675922638</v>
      </c>
      <c r="K3305" s="16" t="n">
        <v>0.0316154605678264</v>
      </c>
      <c r="L3305" s="16" t="n">
        <v>-0.265346720865186</v>
      </c>
      <c r="M3305" s="16" t="n">
        <v>0.602509947964493</v>
      </c>
      <c r="N3305" s="16" t="n">
        <v>0.0325573981074498</v>
      </c>
      <c r="O3305" s="18" t="n">
        <v>2.18828900227424E-005</v>
      </c>
      <c r="P3305" s="34" t="b">
        <f aca="false">TRUE()</f>
        <v>1</v>
      </c>
      <c r="Q3305" s="18" t="n">
        <v>0.000179749990710734</v>
      </c>
    </row>
    <row r="3306" customFormat="false" ht="22.35" hidden="false" customHeight="false" outlineLevel="0" collapsed="false">
      <c r="A3306" s="6" t="s">
        <v>5027</v>
      </c>
      <c r="B3306" s="7" t="s">
        <v>1636</v>
      </c>
      <c r="C3306" s="17" t="n">
        <v>1628</v>
      </c>
      <c r="D3306" s="18" t="n">
        <v>0.000619823919960621</v>
      </c>
      <c r="E3306" s="18" t="n">
        <v>0.000141199371942564</v>
      </c>
      <c r="F3306" s="18" t="n">
        <v>0.000583888529483341</v>
      </c>
      <c r="G3306" s="18" t="n">
        <v>0.000134671736745164</v>
      </c>
      <c r="H3306" s="16" t="n">
        <v>-2.32921896084805</v>
      </c>
      <c r="I3306" s="17" t="n">
        <v>136.01009344515</v>
      </c>
      <c r="J3306" s="16" t="n">
        <v>0.0213205923345619</v>
      </c>
      <c r="K3306" s="16" t="n">
        <v>0.0323748474893641</v>
      </c>
      <c r="L3306" s="16" t="n">
        <v>-0.264335177013604</v>
      </c>
      <c r="M3306" s="16" t="n">
        <v>0.602326293235384</v>
      </c>
      <c r="N3306" s="16" t="n">
        <v>0.0332389026000235</v>
      </c>
      <c r="O3306" s="18" t="n">
        <v>2.15148208585983E-005</v>
      </c>
      <c r="P3306" s="34" t="b">
        <f aca="false">TRUE()</f>
        <v>1</v>
      </c>
      <c r="Q3306" s="18" t="n">
        <v>0.000126151210191842</v>
      </c>
    </row>
    <row r="3307" customFormat="false" ht="22.35" hidden="false" customHeight="false" outlineLevel="0" collapsed="false">
      <c r="A3307" s="6" t="s">
        <v>5028</v>
      </c>
      <c r="B3307" s="7" t="s">
        <v>1636</v>
      </c>
      <c r="C3307" s="17" t="n">
        <v>1629</v>
      </c>
      <c r="D3307" s="18" t="n">
        <v>0.000610308008856434</v>
      </c>
      <c r="E3307" s="18" t="n">
        <v>0.000139266496834694</v>
      </c>
      <c r="F3307" s="18" t="n">
        <v>0.000575115849380165</v>
      </c>
      <c r="G3307" s="18" t="n">
        <v>0.000132773830937019</v>
      </c>
      <c r="H3307" s="16" t="n">
        <v>-2.31284936284336</v>
      </c>
      <c r="I3307" s="17" t="n">
        <v>135.977265004464</v>
      </c>
      <c r="J3307" s="16" t="n">
        <v>0.0222319678456335</v>
      </c>
      <c r="K3307" s="16" t="n">
        <v>0.0336234207577913</v>
      </c>
      <c r="L3307" s="16" t="n">
        <v>-0.262549158803602</v>
      </c>
      <c r="M3307" s="16" t="n">
        <v>0.601652892561984</v>
      </c>
      <c r="N3307" s="16" t="n">
        <v>0.0343931953561397</v>
      </c>
      <c r="O3307" s="18" t="n">
        <v>2.11472237440214E-005</v>
      </c>
      <c r="P3307" s="34" t="b">
        <f aca="false">TRUE()</f>
        <v>1</v>
      </c>
      <c r="Q3307" s="18" t="n">
        <v>0.000148616262933536</v>
      </c>
    </row>
    <row r="3308" customFormat="false" ht="22.35" hidden="false" customHeight="false" outlineLevel="0" collapsed="false">
      <c r="A3308" s="6" t="s">
        <v>5029</v>
      </c>
      <c r="B3308" s="7" t="s">
        <v>1636</v>
      </c>
      <c r="C3308" s="17" t="n">
        <v>1630</v>
      </c>
      <c r="D3308" s="18" t="n">
        <v>0.000600546690356523</v>
      </c>
      <c r="E3308" s="18" t="n">
        <v>0.000137245270106597</v>
      </c>
      <c r="F3308" s="18" t="n">
        <v>0.000566128937991805</v>
      </c>
      <c r="G3308" s="18" t="n">
        <v>0.0001308197898969</v>
      </c>
      <c r="H3308" s="16" t="n">
        <v>-2.29533991166592</v>
      </c>
      <c r="I3308" s="17" t="n">
        <v>135.960706262861</v>
      </c>
      <c r="J3308" s="16" t="n">
        <v>0.0232443239527601</v>
      </c>
      <c r="K3308" s="16" t="n">
        <v>0.0349633723827308</v>
      </c>
      <c r="L3308" s="16" t="n">
        <v>-0.260597456398689</v>
      </c>
      <c r="M3308" s="16" t="n">
        <v>0.601163146617692</v>
      </c>
      <c r="N3308" s="16" t="n">
        <v>0.0357259430653758</v>
      </c>
      <c r="O3308" s="18" t="n">
        <v>2.06377790136799E-005</v>
      </c>
      <c r="P3308" s="34" t="b">
        <f aca="false">TRUE()</f>
        <v>1</v>
      </c>
      <c r="Q3308" s="18" t="n">
        <v>5.43533509178861E-005</v>
      </c>
    </row>
    <row r="3309" customFormat="false" ht="22.35" hidden="false" customHeight="false" outlineLevel="0" collapsed="false">
      <c r="A3309" s="6" t="s">
        <v>5030</v>
      </c>
      <c r="B3309" s="7" t="s">
        <v>1636</v>
      </c>
      <c r="C3309" s="17" t="n">
        <v>1631</v>
      </c>
      <c r="D3309" s="18" t="n">
        <v>0.000590757736975856</v>
      </c>
      <c r="E3309" s="18" t="n">
        <v>0.000135193593464285</v>
      </c>
      <c r="F3309" s="18" t="n">
        <v>0.000557055464403419</v>
      </c>
      <c r="G3309" s="18" t="n">
        <v>0.000128857493137659</v>
      </c>
      <c r="H3309" s="16" t="n">
        <v>-2.28175191036876</v>
      </c>
      <c r="I3309" s="17" t="n">
        <v>135.95655828615</v>
      </c>
      <c r="J3309" s="16" t="n">
        <v>0.0240575114040831</v>
      </c>
      <c r="K3309" s="16" t="n">
        <v>0.0360298348346968</v>
      </c>
      <c r="L3309" s="16" t="n">
        <v>-0.259063716274568</v>
      </c>
      <c r="M3309" s="16" t="n">
        <v>0.600816243240486</v>
      </c>
      <c r="N3309" s="16" t="n">
        <v>0.0367113444076047</v>
      </c>
      <c r="O3309" s="18" t="n">
        <v>2.01120294555469E-005</v>
      </c>
      <c r="P3309" s="34" t="b">
        <f aca="false">TRUE()</f>
        <v>1</v>
      </c>
      <c r="Q3309" s="18" t="n">
        <v>0.000161245641699838</v>
      </c>
    </row>
    <row r="3310" customFormat="false" ht="22.35" hidden="false" customHeight="false" outlineLevel="0" collapsed="false">
      <c r="A3310" s="6" t="s">
        <v>5031</v>
      </c>
      <c r="B3310" s="7" t="s">
        <v>1636</v>
      </c>
      <c r="C3310" s="17" t="n">
        <v>1632</v>
      </c>
      <c r="D3310" s="18" t="n">
        <v>0.00058101758006006</v>
      </c>
      <c r="E3310" s="18" t="n">
        <v>0.000133272773180264</v>
      </c>
      <c r="F3310" s="18" t="n">
        <v>0.00054786347938578</v>
      </c>
      <c r="G3310" s="18" t="n">
        <v>0.000126981932006176</v>
      </c>
      <c r="H3310" s="16" t="n">
        <v>-2.27711358153565</v>
      </c>
      <c r="I3310" s="17" t="n">
        <v>135.928344889556</v>
      </c>
      <c r="J3310" s="16" t="n">
        <v>0.0243410619172247</v>
      </c>
      <c r="K3310" s="16" t="n">
        <v>0.036415071000895</v>
      </c>
      <c r="L3310" s="16" t="n">
        <v>-0.258597880532476</v>
      </c>
      <c r="M3310" s="16" t="n">
        <v>0.601020304050607</v>
      </c>
      <c r="N3310" s="16" t="n">
        <v>0.0370419698422667</v>
      </c>
      <c r="O3310" s="18" t="n">
        <v>1.97069548119614E-005</v>
      </c>
      <c r="P3310" s="34" t="b">
        <f aca="false">TRUE()</f>
        <v>1</v>
      </c>
      <c r="Q3310" s="18" t="n">
        <v>0.000163077834479502</v>
      </c>
    </row>
    <row r="3311" customFormat="false" ht="22.35" hidden="false" customHeight="false" outlineLevel="0" collapsed="false">
      <c r="A3311" s="6" t="s">
        <v>5032</v>
      </c>
      <c r="B3311" s="7" t="s">
        <v>1636</v>
      </c>
      <c r="C3311" s="17" t="n">
        <v>1633</v>
      </c>
      <c r="D3311" s="18" t="n">
        <v>0.00057144767482406</v>
      </c>
      <c r="E3311" s="18" t="n">
        <v>0.000131559947161412</v>
      </c>
      <c r="F3311" s="18" t="n">
        <v>0.000538581123663541</v>
      </c>
      <c r="G3311" s="18" t="n">
        <v>0.000125194267134178</v>
      </c>
      <c r="H3311" s="16" t="n">
        <v>-2.28718962474536</v>
      </c>
      <c r="I3311" s="17" t="n">
        <v>135.829034137045</v>
      </c>
      <c r="J3311" s="16" t="n">
        <v>0.0237306229611405</v>
      </c>
      <c r="K3311" s="16" t="n">
        <v>0.0355787880378371</v>
      </c>
      <c r="L3311" s="16" t="n">
        <v>-0.259957551543574</v>
      </c>
      <c r="M3311" s="16" t="n">
        <v>0.602020202020202</v>
      </c>
      <c r="N3311" s="16" t="n">
        <v>0.0361009768479022</v>
      </c>
      <c r="O3311" s="18" t="n">
        <v>1.95645506891051E-005</v>
      </c>
      <c r="P3311" s="34" t="b">
        <f aca="false">TRUE()</f>
        <v>1</v>
      </c>
      <c r="Q3311" s="18" t="n">
        <v>0.000123007177328631</v>
      </c>
    </row>
    <row r="3312" customFormat="false" ht="22.35" hidden="false" customHeight="false" outlineLevel="0" collapsed="false">
      <c r="A3312" s="6" t="s">
        <v>5033</v>
      </c>
      <c r="B3312" s="7" t="s">
        <v>1636</v>
      </c>
      <c r="C3312" s="17" t="n">
        <v>1634</v>
      </c>
      <c r="D3312" s="18" t="n">
        <v>0.000561897107768896</v>
      </c>
      <c r="E3312" s="18" t="n">
        <v>0.000130089759015117</v>
      </c>
      <c r="F3312" s="18" t="n">
        <v>0.000529172629396771</v>
      </c>
      <c r="G3312" s="18" t="n">
        <v>0.000123557560455417</v>
      </c>
      <c r="H3312" s="16" t="n">
        <v>-2.30371692603831</v>
      </c>
      <c r="I3312" s="17" t="n">
        <v>135.676011529769</v>
      </c>
      <c r="J3312" s="16" t="n">
        <v>0.022758347377318</v>
      </c>
      <c r="K3312" s="16" t="n">
        <v>0.0343194555290224</v>
      </c>
      <c r="L3312" s="16" t="n">
        <v>-0.262171784690664</v>
      </c>
      <c r="M3312" s="16" t="n">
        <v>0.603264972961943</v>
      </c>
      <c r="N3312" s="16" t="n">
        <v>0.0346373547077818</v>
      </c>
      <c r="O3312" s="18" t="n">
        <v>1.96406129264948E-005</v>
      </c>
      <c r="P3312" s="34" t="b">
        <f aca="false">TRUE()</f>
        <v>1</v>
      </c>
      <c r="Q3312" s="18" t="n">
        <v>0.000124755491422158</v>
      </c>
    </row>
    <row r="3313" customFormat="false" ht="22.35" hidden="false" customHeight="false" outlineLevel="0" collapsed="false">
      <c r="A3313" s="6" t="s">
        <v>5034</v>
      </c>
      <c r="B3313" s="7" t="s">
        <v>1636</v>
      </c>
      <c r="C3313" s="17" t="n">
        <v>1635</v>
      </c>
      <c r="D3313" s="18" t="n">
        <v>0.000552291407492436</v>
      </c>
      <c r="E3313" s="18" t="n">
        <v>0.000128976416967586</v>
      </c>
      <c r="F3313" s="18" t="n">
        <v>0.000519695862008857</v>
      </c>
      <c r="G3313" s="18" t="n">
        <v>0.000122232266382152</v>
      </c>
      <c r="H3313" s="16" t="n">
        <v>-2.31522107922614</v>
      </c>
      <c r="I3313" s="17" t="n">
        <v>135.502475571615</v>
      </c>
      <c r="J3313" s="16" t="n">
        <v>0.0221031912439187</v>
      </c>
      <c r="K3313" s="16" t="n">
        <v>0.0334896837029071</v>
      </c>
      <c r="L3313" s="16" t="n">
        <v>-0.263865888783866</v>
      </c>
      <c r="M3313" s="16" t="n">
        <v>0.604611774308744</v>
      </c>
      <c r="N3313" s="16" t="n">
        <v>0.0335301209264215</v>
      </c>
      <c r="O3313" s="18" t="n">
        <v>1.97814250438366E-005</v>
      </c>
      <c r="P3313" s="34" t="b">
        <f aca="false">TRUE()</f>
        <v>1</v>
      </c>
      <c r="Q3313" s="18" t="n">
        <v>0.000225172567151901</v>
      </c>
    </row>
    <row r="3314" customFormat="false" ht="22.35" hidden="false" customHeight="false" outlineLevel="0" collapsed="false">
      <c r="A3314" s="6" t="s">
        <v>5035</v>
      </c>
      <c r="B3314" s="7" t="s">
        <v>1636</v>
      </c>
      <c r="C3314" s="17" t="n">
        <v>1636</v>
      </c>
      <c r="D3314" s="18" t="n">
        <v>0.000542671468866171</v>
      </c>
      <c r="E3314" s="18" t="n">
        <v>0.000128016813167645</v>
      </c>
      <c r="F3314" s="18" t="n">
        <v>0.000510296037831135</v>
      </c>
      <c r="G3314" s="18" t="n">
        <v>0.000121142575401069</v>
      </c>
      <c r="H3314" s="16" t="n">
        <v>-2.31734812822621</v>
      </c>
      <c r="I3314" s="17" t="n">
        <v>135.385067044136</v>
      </c>
      <c r="J3314" s="16" t="n">
        <v>0.0219848515282891</v>
      </c>
      <c r="K3314" s="16" t="n">
        <v>0.033322547057122</v>
      </c>
      <c r="L3314" s="16" t="n">
        <v>-0.264370289637243</v>
      </c>
      <c r="M3314" s="16" t="n">
        <v>0.605795327007448</v>
      </c>
      <c r="N3314" s="16" t="n">
        <v>0.0332252849819482</v>
      </c>
      <c r="O3314" s="18" t="n">
        <v>1.98313268054649E-005</v>
      </c>
      <c r="P3314" s="34" t="b">
        <f aca="false">TRUE()</f>
        <v>1</v>
      </c>
      <c r="Q3314" s="18" t="n">
        <v>0.000189157104531436</v>
      </c>
    </row>
    <row r="3315" customFormat="false" ht="22.35" hidden="false" customHeight="false" outlineLevel="0" collapsed="false">
      <c r="A3315" s="6" t="s">
        <v>5036</v>
      </c>
      <c r="B3315" s="7" t="s">
        <v>1636</v>
      </c>
      <c r="C3315" s="17" t="n">
        <v>1637</v>
      </c>
      <c r="D3315" s="18" t="n">
        <v>0.000533013467771674</v>
      </c>
      <c r="E3315" s="18" t="n">
        <v>0.000127232168375426</v>
      </c>
      <c r="F3315" s="18" t="n">
        <v>0.000500893305991765</v>
      </c>
      <c r="G3315" s="18" t="n">
        <v>0.000120296359079428</v>
      </c>
      <c r="H3315" s="16" t="n">
        <v>-2.3135576818974</v>
      </c>
      <c r="I3315" s="17" t="n">
        <v>135.317200066239</v>
      </c>
      <c r="J3315" s="16" t="n">
        <v>0.0221992441644781</v>
      </c>
      <c r="K3315" s="16" t="n">
        <v>0.0335984184108623</v>
      </c>
      <c r="L3315" s="16" t="n">
        <v>-0.264089547600757</v>
      </c>
      <c r="M3315" s="16" t="n">
        <v>0.607203346597286</v>
      </c>
      <c r="N3315" s="16" t="n">
        <v>0.0334048709573659</v>
      </c>
      <c r="O3315" s="18" t="n">
        <v>1.97803872586064E-005</v>
      </c>
      <c r="P3315" s="34" t="b">
        <f aca="false">TRUE()</f>
        <v>1</v>
      </c>
      <c r="Q3315" s="18" t="n">
        <v>0.00011842435655995</v>
      </c>
    </row>
    <row r="3316" customFormat="false" ht="22.35" hidden="false" customHeight="false" outlineLevel="0" collapsed="false">
      <c r="A3316" s="6" t="s">
        <v>5037</v>
      </c>
      <c r="B3316" s="7" t="s">
        <v>1636</v>
      </c>
      <c r="C3316" s="17" t="n">
        <v>1638</v>
      </c>
      <c r="D3316" s="18" t="n">
        <v>0.000523328561802797</v>
      </c>
      <c r="E3316" s="18" t="n">
        <v>0.000126681203714005</v>
      </c>
      <c r="F3316" s="18" t="n">
        <v>0.000491397635846555</v>
      </c>
      <c r="G3316" s="18" t="n">
        <v>0.000119657894136944</v>
      </c>
      <c r="H3316" s="16" t="n">
        <v>-2.31027396516428</v>
      </c>
      <c r="I3316" s="17" t="n">
        <v>135.240032040358</v>
      </c>
      <c r="J3316" s="16" t="n">
        <v>0.0223866624542134</v>
      </c>
      <c r="K3316" s="16" t="n">
        <v>0.0338327200236656</v>
      </c>
      <c r="L3316" s="16" t="n">
        <v>-0.263887385636573</v>
      </c>
      <c r="M3316" s="16" t="n">
        <v>0.60828486889093</v>
      </c>
      <c r="N3316" s="16" t="n">
        <v>0.0335301209264215</v>
      </c>
      <c r="O3316" s="18" t="n">
        <v>1.97869505431494E-005</v>
      </c>
      <c r="P3316" s="34" t="b">
        <f aca="false">TRUE()</f>
        <v>1</v>
      </c>
      <c r="Q3316" s="18" t="n">
        <v>6.33174565959866E-005</v>
      </c>
    </row>
    <row r="3317" customFormat="false" ht="22.35" hidden="false" customHeight="false" outlineLevel="0" collapsed="false">
      <c r="A3317" s="6" t="s">
        <v>5038</v>
      </c>
      <c r="B3317" s="7" t="s">
        <v>1636</v>
      </c>
      <c r="C3317" s="17" t="n">
        <v>1639</v>
      </c>
      <c r="D3317" s="18" t="n">
        <v>0.000513680889384748</v>
      </c>
      <c r="E3317" s="18" t="n">
        <v>0.000126233749827202</v>
      </c>
      <c r="F3317" s="18" t="n">
        <v>0.00048196120964341</v>
      </c>
      <c r="G3317" s="18" t="n">
        <v>0.000119132931796186</v>
      </c>
      <c r="H3317" s="16" t="n">
        <v>-2.30342393535317</v>
      </c>
      <c r="I3317" s="17" t="n">
        <v>135.172691335114</v>
      </c>
      <c r="J3317" s="16" t="n">
        <v>0.0227810235890547</v>
      </c>
      <c r="K3317" s="16" t="n">
        <v>0.0343411725007545</v>
      </c>
      <c r="L3317" s="16" t="n">
        <v>-0.263255571031392</v>
      </c>
      <c r="M3317" s="16" t="n">
        <v>0.60981532496684</v>
      </c>
      <c r="N3317" s="16" t="n">
        <v>0.0339294045246403</v>
      </c>
      <c r="O3317" s="18" t="n">
        <v>1.98506689922474E-005</v>
      </c>
      <c r="P3317" s="34" t="b">
        <f aca="false">TRUE()</f>
        <v>1</v>
      </c>
      <c r="Q3317" s="18" t="n">
        <v>0.000169609933204595</v>
      </c>
    </row>
    <row r="3318" customFormat="false" ht="22.35" hidden="false" customHeight="false" outlineLevel="0" collapsed="false">
      <c r="A3318" s="6" t="s">
        <v>5039</v>
      </c>
      <c r="B3318" s="7" t="s">
        <v>1636</v>
      </c>
      <c r="C3318" s="17" t="n">
        <v>1640</v>
      </c>
      <c r="D3318" s="18" t="n">
        <v>0.000504084134643044</v>
      </c>
      <c r="E3318" s="18" t="n">
        <v>0.000125949405578735</v>
      </c>
      <c r="F3318" s="18" t="n">
        <v>0.000472508465163589</v>
      </c>
      <c r="G3318" s="18" t="n">
        <v>0.000118770790742955</v>
      </c>
      <c r="H3318" s="16" t="n">
        <v>-2.2984169168004</v>
      </c>
      <c r="I3318" s="17" t="n">
        <v>135.11088162632</v>
      </c>
      <c r="J3318" s="16" t="n">
        <v>0.0230732666998869</v>
      </c>
      <c r="K3318" s="16" t="n">
        <v>0.0347186572895325</v>
      </c>
      <c r="L3318" s="16" t="n">
        <v>-0.262821589284891</v>
      </c>
      <c r="M3318" s="16" t="n">
        <v>0.611223344556678</v>
      </c>
      <c r="N3318" s="16" t="n">
        <v>0.0342274649660642</v>
      </c>
      <c r="O3318" s="18" t="n">
        <v>2.01004548080957E-005</v>
      </c>
      <c r="P3318" s="34" t="b">
        <f aca="false">TRUE()</f>
        <v>1</v>
      </c>
      <c r="Q3318" s="18" t="n">
        <v>0.000235218388266517</v>
      </c>
    </row>
    <row r="3319" customFormat="false" ht="22.35" hidden="false" customHeight="false" outlineLevel="0" collapsed="false">
      <c r="A3319" s="6" t="s">
        <v>5040</v>
      </c>
      <c r="B3319" s="7" t="s">
        <v>1636</v>
      </c>
      <c r="C3319" s="17" t="n">
        <v>1641</v>
      </c>
      <c r="D3319" s="18" t="n">
        <v>0.000494459552036566</v>
      </c>
      <c r="E3319" s="18" t="n">
        <v>0.00012584159632671</v>
      </c>
      <c r="F3319" s="18" t="n">
        <v>0.000463071824904081</v>
      </c>
      <c r="G3319" s="18" t="n">
        <v>0.000118672291951928</v>
      </c>
      <c r="H3319" s="16" t="n">
        <v>-2.28668458710338</v>
      </c>
      <c r="I3319" s="17" t="n">
        <v>135.112968748812</v>
      </c>
      <c r="J3319" s="16" t="n">
        <v>0.0237692313721992</v>
      </c>
      <c r="K3319" s="16" t="n">
        <v>0.0356109423085295</v>
      </c>
      <c r="L3319" s="16" t="n">
        <v>-0.261475359696383</v>
      </c>
      <c r="M3319" s="16" t="n">
        <v>0.61181512090603</v>
      </c>
      <c r="N3319" s="16" t="n">
        <v>0.0350872648246457</v>
      </c>
      <c r="O3319" s="18" t="n">
        <v>2.05162721063043E-005</v>
      </c>
      <c r="P3319" s="34" t="b">
        <f aca="false">TRUE()</f>
        <v>1</v>
      </c>
      <c r="Q3319" s="18" t="n">
        <v>0.0001787812901331</v>
      </c>
    </row>
    <row r="3320" customFormat="false" ht="22.35" hidden="false" customHeight="false" outlineLevel="0" collapsed="false">
      <c r="A3320" s="6" t="s">
        <v>5041</v>
      </c>
      <c r="B3320" s="7" t="s">
        <v>1636</v>
      </c>
      <c r="C3320" s="17" t="n">
        <v>1642</v>
      </c>
      <c r="D3320" s="18" t="n">
        <v>0.00048480077040505</v>
      </c>
      <c r="E3320" s="18" t="n">
        <v>0.000125880188427679</v>
      </c>
      <c r="F3320" s="18" t="n">
        <v>0.000453790960910641</v>
      </c>
      <c r="G3320" s="18" t="n">
        <v>0.000118857779534634</v>
      </c>
      <c r="H3320" s="16" t="n">
        <v>-2.25803113804485</v>
      </c>
      <c r="I3320" s="17" t="n">
        <v>135.211307611816</v>
      </c>
      <c r="J3320" s="16" t="n">
        <v>0.0255457588253554</v>
      </c>
      <c r="K3320" s="16" t="n">
        <v>0.0380937474398939</v>
      </c>
      <c r="L3320" s="16" t="n">
        <v>-0.257982969353478</v>
      </c>
      <c r="M3320" s="16" t="n">
        <v>0.611978369554127</v>
      </c>
      <c r="N3320" s="16" t="n">
        <v>0.0375247490456781</v>
      </c>
      <c r="O3320" s="18" t="n">
        <v>2.09934540535782E-005</v>
      </c>
      <c r="P3320" s="34" t="b">
        <f aca="false">TRUE()</f>
        <v>1</v>
      </c>
      <c r="Q3320" s="18" t="n">
        <v>0.000270101139362716</v>
      </c>
    </row>
    <row r="3321" customFormat="false" ht="22.35" hidden="false" customHeight="false" outlineLevel="0" collapsed="false">
      <c r="A3321" s="6" t="s">
        <v>5042</v>
      </c>
      <c r="B3321" s="7" t="s">
        <v>1636</v>
      </c>
      <c r="C3321" s="17" t="n">
        <v>1643</v>
      </c>
      <c r="D3321" s="18" t="n">
        <v>0.000475081210635439</v>
      </c>
      <c r="E3321" s="18" t="n">
        <v>0.000126051038443899</v>
      </c>
      <c r="F3321" s="18" t="n">
        <v>0.000444524887018512</v>
      </c>
      <c r="G3321" s="18" t="n">
        <v>0.000119229750812232</v>
      </c>
      <c r="H3321" s="16" t="n">
        <v>-2.22139861256731</v>
      </c>
      <c r="I3321" s="17" t="n">
        <v>135.3503081017</v>
      </c>
      <c r="J3321" s="16" t="n">
        <v>0.027985363653369</v>
      </c>
      <c r="K3321" s="16" t="n">
        <v>0.041433913364781</v>
      </c>
      <c r="L3321" s="16" t="n">
        <v>-0.253498618693995</v>
      </c>
      <c r="M3321" s="16" t="n">
        <v>0.611957963473115</v>
      </c>
      <c r="N3321" s="16" t="n">
        <v>0.040979045938498</v>
      </c>
      <c r="O3321" s="18" t="n">
        <v>2.16885109520231E-005</v>
      </c>
      <c r="P3321" s="34" t="b">
        <f aca="false">TRUE()</f>
        <v>1</v>
      </c>
      <c r="Q3321" s="18" t="n">
        <v>0.000280025854061575</v>
      </c>
    </row>
    <row r="3322" customFormat="false" ht="22.35" hidden="false" customHeight="false" outlineLevel="0" collapsed="false">
      <c r="A3322" s="6" t="s">
        <v>5043</v>
      </c>
      <c r="B3322" s="7" t="s">
        <v>1636</v>
      </c>
      <c r="C3322" s="17" t="n">
        <v>1644</v>
      </c>
      <c r="D3322" s="18" t="n">
        <v>0.000465290243017722</v>
      </c>
      <c r="E3322" s="18" t="n">
        <v>0.00012635862308531</v>
      </c>
      <c r="F3322" s="18" t="n">
        <v>0.000435324839032007</v>
      </c>
      <c r="G3322" s="18" t="n">
        <v>0.000119822595825154</v>
      </c>
      <c r="H3322" s="16" t="n">
        <v>-2.17230311185193</v>
      </c>
      <c r="I3322" s="17" t="n">
        <v>135.549541284444</v>
      </c>
      <c r="J3322" s="16" t="n">
        <v>0.0315719778264666</v>
      </c>
      <c r="K3322" s="16" t="n">
        <v>0.046200179118419</v>
      </c>
      <c r="L3322" s="16" t="n">
        <v>-0.247479357264881</v>
      </c>
      <c r="M3322" s="16" t="n">
        <v>0.611468217528824</v>
      </c>
      <c r="N3322" s="16" t="n">
        <v>0.0458206164999577</v>
      </c>
      <c r="O3322" s="18" t="n">
        <v>2.23765245759687E-005</v>
      </c>
      <c r="P3322" s="34" t="b">
        <f aca="false">TRUE()</f>
        <v>1</v>
      </c>
      <c r="Q3322" s="18" t="n">
        <v>0.000134290832953935</v>
      </c>
    </row>
    <row r="3323" customFormat="false" ht="22.35" hidden="false" customHeight="false" outlineLevel="0" collapsed="false">
      <c r="A3323" s="6" t="s">
        <v>5044</v>
      </c>
      <c r="B3323" s="7" t="s">
        <v>1636</v>
      </c>
      <c r="C3323" s="17" t="n">
        <v>1645</v>
      </c>
      <c r="D3323" s="18" t="n">
        <v>0.000455296712605636</v>
      </c>
      <c r="E3323" s="18" t="n">
        <v>0.000126692045683265</v>
      </c>
      <c r="F3323" s="18" t="n">
        <v>0.000426023903518477</v>
      </c>
      <c r="G3323" s="18" t="n">
        <v>0.000120504124372559</v>
      </c>
      <c r="H3323" s="16" t="n">
        <v>-2.11552757948059</v>
      </c>
      <c r="I3323" s="17" t="n">
        <v>135.790800005649</v>
      </c>
      <c r="J3323" s="16" t="n">
        <v>0.0362108676838256</v>
      </c>
      <c r="K3323" s="16" t="n">
        <v>0.0523789128225431</v>
      </c>
      <c r="L3323" s="16" t="n">
        <v>-0.240523662695416</v>
      </c>
      <c r="M3323" s="16" t="n">
        <v>0.610264258749107</v>
      </c>
      <c r="N3323" s="16" t="n">
        <v>0.0520179888646756</v>
      </c>
      <c r="O3323" s="18" t="n">
        <v>2.2999687176573E-005</v>
      </c>
      <c r="P3323" s="34" t="b">
        <f aca="false">FALSE()</f>
        <v>0</v>
      </c>
      <c r="Q3323" s="16"/>
    </row>
    <row r="3324" customFormat="false" ht="22.35" hidden="false" customHeight="false" outlineLevel="0" collapsed="false">
      <c r="A3324" s="6" t="s">
        <v>5045</v>
      </c>
      <c r="B3324" s="7" t="s">
        <v>1636</v>
      </c>
      <c r="C3324" s="17" t="n">
        <v>1646</v>
      </c>
      <c r="D3324" s="18" t="n">
        <v>0.000445073551106585</v>
      </c>
      <c r="E3324" s="18" t="n">
        <v>0.000127086519607755</v>
      </c>
      <c r="F3324" s="18" t="n">
        <v>0.000416410627732493</v>
      </c>
      <c r="G3324" s="18" t="n">
        <v>0.000121216680987503</v>
      </c>
      <c r="H3324" s="16" t="n">
        <v>-2.06413811499198</v>
      </c>
      <c r="I3324" s="17" t="n">
        <v>136.013640177311</v>
      </c>
      <c r="J3324" s="16" t="n">
        <v>0.0409051413941821</v>
      </c>
      <c r="K3324" s="16" t="n">
        <v>0.0583957126886329</v>
      </c>
      <c r="L3324" s="16" t="n">
        <v>-0.234245138810279</v>
      </c>
      <c r="M3324" s="16" t="n">
        <v>0.609427609427609</v>
      </c>
      <c r="N3324" s="16" t="n">
        <v>0.0581770700811876</v>
      </c>
      <c r="O3324" s="18" t="n">
        <v>2.39313495641829E-005</v>
      </c>
      <c r="P3324" s="34" t="b">
        <f aca="false">FALSE()</f>
        <v>0</v>
      </c>
      <c r="Q3324" s="16"/>
    </row>
    <row r="3325" customFormat="false" ht="22.35" hidden="false" customHeight="false" outlineLevel="0" collapsed="false">
      <c r="A3325" s="6" t="s">
        <v>5046</v>
      </c>
      <c r="B3325" s="7" t="s">
        <v>1636</v>
      </c>
      <c r="C3325" s="17" t="n">
        <v>1647</v>
      </c>
      <c r="D3325" s="18" t="n">
        <v>0.000434713213990082</v>
      </c>
      <c r="E3325" s="18" t="n">
        <v>0.000127523997896607</v>
      </c>
      <c r="F3325" s="18" t="n">
        <v>0.000406524681446475</v>
      </c>
      <c r="G3325" s="18" t="n">
        <v>0.000121938960401058</v>
      </c>
      <c r="H3325" s="16" t="n">
        <v>-2.02222983185162</v>
      </c>
      <c r="I3325" s="17" t="n">
        <v>136.215053196838</v>
      </c>
      <c r="J3325" s="16" t="n">
        <v>0.0451105127634723</v>
      </c>
      <c r="K3325" s="16" t="n">
        <v>0.0636980700811195</v>
      </c>
      <c r="L3325" s="16" t="n">
        <v>-0.229106171501264</v>
      </c>
      <c r="M3325" s="16" t="n">
        <v>0.609366391184573</v>
      </c>
      <c r="N3325" s="16" t="n">
        <v>0.0637244016854482</v>
      </c>
      <c r="O3325" s="18" t="n">
        <v>2.5023632648988E-005</v>
      </c>
      <c r="P3325" s="34" t="b">
        <f aca="false">FALSE()</f>
        <v>0</v>
      </c>
      <c r="Q3325" s="16"/>
    </row>
    <row r="3326" customFormat="false" ht="22.35" hidden="false" customHeight="false" outlineLevel="0" collapsed="false">
      <c r="A3326" s="6" t="s">
        <v>5047</v>
      </c>
      <c r="B3326" s="7" t="s">
        <v>1636</v>
      </c>
      <c r="C3326" s="17" t="n">
        <v>1648</v>
      </c>
      <c r="D3326" s="18" t="n">
        <v>0.000424214051484711</v>
      </c>
      <c r="E3326" s="18" t="n">
        <v>0.000128015264138742</v>
      </c>
      <c r="F3326" s="18" t="n">
        <v>0.000396387565444847</v>
      </c>
      <c r="G3326" s="18" t="n">
        <v>0.000122698652563603</v>
      </c>
      <c r="H3326" s="16" t="n">
        <v>-1.98786741516838</v>
      </c>
      <c r="I3326" s="17" t="n">
        <v>136.406332022411</v>
      </c>
      <c r="J3326" s="16" t="n">
        <v>0.0488284207566843</v>
      </c>
      <c r="K3326" s="16" t="n">
        <v>0.0682052999462269</v>
      </c>
      <c r="L3326" s="16" t="n">
        <v>-0.224857930634838</v>
      </c>
      <c r="M3326" s="16" t="n">
        <v>0.609774512804816</v>
      </c>
      <c r="N3326" s="16" t="n">
        <v>0.0687087496142931</v>
      </c>
      <c r="O3326" s="18" t="n">
        <v>2.63805641622717E-005</v>
      </c>
      <c r="P3326" s="34" t="b">
        <f aca="false">FALSE()</f>
        <v>0</v>
      </c>
      <c r="Q3326" s="16"/>
    </row>
    <row r="3327" customFormat="false" ht="22.35" hidden="false" customHeight="false" outlineLevel="0" collapsed="false">
      <c r="A3327" s="6" t="s">
        <v>5048</v>
      </c>
      <c r="B3327" s="7" t="s">
        <v>1636</v>
      </c>
      <c r="C3327" s="17" t="n">
        <v>1649</v>
      </c>
      <c r="D3327" s="18" t="n">
        <v>0.000413624838015383</v>
      </c>
      <c r="E3327" s="18" t="n">
        <v>0.000128531833756436</v>
      </c>
      <c r="F3327" s="18" t="n">
        <v>0.000386081035496813</v>
      </c>
      <c r="G3327" s="18" t="n">
        <v>0.000123431254660162</v>
      </c>
      <c r="H3327" s="16" t="n">
        <v>-1.95917830907542</v>
      </c>
      <c r="I3327" s="17" t="n">
        <v>136.562771739315</v>
      </c>
      <c r="J3327" s="16" t="n">
        <v>0.0521289782705156</v>
      </c>
      <c r="K3327" s="16" t="n">
        <v>0.0724087339766973</v>
      </c>
      <c r="L3327" s="16" t="n">
        <v>-0.221328170516557</v>
      </c>
      <c r="M3327" s="16" t="n">
        <v>0.610325476992144</v>
      </c>
      <c r="N3327" s="16" t="n">
        <v>0.0731970545146964</v>
      </c>
      <c r="O3327" s="18" t="n">
        <v>2.80565949438476E-005</v>
      </c>
      <c r="P3327" s="34" t="b">
        <f aca="false">FALSE()</f>
        <v>0</v>
      </c>
      <c r="Q3327" s="16"/>
    </row>
    <row r="3328" customFormat="false" ht="22.35" hidden="false" customHeight="false" outlineLevel="0" collapsed="false">
      <c r="A3328" s="6" t="s">
        <v>5049</v>
      </c>
      <c r="B3328" s="7" t="s">
        <v>1636</v>
      </c>
      <c r="C3328" s="17" t="n">
        <v>1650</v>
      </c>
      <c r="D3328" s="18" t="n">
        <v>0.000402980576796785</v>
      </c>
      <c r="E3328" s="18" t="n">
        <v>0.000128955223955501</v>
      </c>
      <c r="F3328" s="18" t="n">
        <v>0.000375668698595832</v>
      </c>
      <c r="G3328" s="18" t="n">
        <v>0.000124075161583339</v>
      </c>
      <c r="H3328" s="16" t="n">
        <v>-1.93572523792497</v>
      </c>
      <c r="I3328" s="17" t="n">
        <v>136.718941608457</v>
      </c>
      <c r="J3328" s="16" t="n">
        <v>0.0549652237602951</v>
      </c>
      <c r="K3328" s="16" t="n">
        <v>0.0760605797283176</v>
      </c>
      <c r="L3328" s="16" t="n">
        <v>-0.218399492440503</v>
      </c>
      <c r="M3328" s="16" t="n">
        <v>0.610998877665544</v>
      </c>
      <c r="N3328" s="16" t="n">
        <v>0.0769648826462454</v>
      </c>
      <c r="O3328" s="18" t="n">
        <v>2.96642759727902E-005</v>
      </c>
      <c r="P3328" s="34" t="b">
        <f aca="false">FALSE()</f>
        <v>0</v>
      </c>
      <c r="Q3328" s="16"/>
    </row>
    <row r="3329" customFormat="false" ht="22.35" hidden="false" customHeight="false" outlineLevel="0" collapsed="false">
      <c r="A3329" s="6" t="s">
        <v>5050</v>
      </c>
      <c r="B3329" s="7" t="s">
        <v>1636</v>
      </c>
      <c r="C3329" s="17" t="n">
        <v>1651</v>
      </c>
      <c r="D3329" s="18" t="n">
        <v>0.00039215282917297</v>
      </c>
      <c r="E3329" s="18" t="n">
        <v>0.000129174286798852</v>
      </c>
      <c r="F3329" s="18" t="n">
        <v>0.000365215381566352</v>
      </c>
      <c r="G3329" s="18" t="n">
        <v>0.000124622820732579</v>
      </c>
      <c r="H3329" s="16" t="n">
        <v>-1.90514212209404</v>
      </c>
      <c r="I3329" s="17" t="n">
        <v>136.940862866586</v>
      </c>
      <c r="J3329" s="16" t="n">
        <v>0.058858092995026</v>
      </c>
      <c r="K3329" s="16" t="n">
        <v>0.0809884237166307</v>
      </c>
      <c r="L3329" s="16" t="n">
        <v>-0.214560995061553</v>
      </c>
      <c r="M3329" s="16" t="n">
        <v>0.612121212121212</v>
      </c>
      <c r="N3329" s="16" t="n">
        <v>0.0824003417457785</v>
      </c>
      <c r="O3329" s="18" t="n">
        <v>3.08070312100609E-005</v>
      </c>
      <c r="P3329" s="34" t="b">
        <f aca="false">FALSE()</f>
        <v>0</v>
      </c>
      <c r="Q3329" s="16"/>
    </row>
    <row r="3330" customFormat="false" ht="22.35" hidden="false" customHeight="false" outlineLevel="0" collapsed="false">
      <c r="A3330" s="6" t="s">
        <v>5051</v>
      </c>
      <c r="B3330" s="7" t="s">
        <v>1636</v>
      </c>
      <c r="C3330" s="17" t="n">
        <v>1652</v>
      </c>
      <c r="D3330" s="18" t="n">
        <v>0.000381109853842891</v>
      </c>
      <c r="E3330" s="18" t="n">
        <v>0.000129272950886474</v>
      </c>
      <c r="F3330" s="18" t="n">
        <v>0.000354678961857517</v>
      </c>
      <c r="G3330" s="18" t="n">
        <v>0.000125100219119965</v>
      </c>
      <c r="H3330" s="16" t="n">
        <v>-1.86699033731055</v>
      </c>
      <c r="I3330" s="17" t="n">
        <v>137.193308495147</v>
      </c>
      <c r="J3330" s="16" t="n">
        <v>0.0640370830772424</v>
      </c>
      <c r="K3330" s="16" t="n">
        <v>0.0874190443324197</v>
      </c>
      <c r="L3330" s="16" t="n">
        <v>-0.209835297513471</v>
      </c>
      <c r="M3330" s="16" t="n">
        <v>0.612774206713601</v>
      </c>
      <c r="N3330" s="16" t="n">
        <v>0.0894879126146258</v>
      </c>
      <c r="O3330" s="18" t="n">
        <v>3.1581308617333E-005</v>
      </c>
      <c r="P3330" s="34" t="b">
        <f aca="false">FALSE()</f>
        <v>0</v>
      </c>
      <c r="Q3330" s="16"/>
    </row>
    <row r="3331" customFormat="false" ht="22.35" hidden="false" customHeight="false" outlineLevel="0" collapsed="false">
      <c r="A3331" s="6" t="s">
        <v>5052</v>
      </c>
      <c r="B3331" s="7" t="s">
        <v>1636</v>
      </c>
      <c r="C3331" s="17" t="n">
        <v>1653</v>
      </c>
      <c r="D3331" s="18" t="n">
        <v>0.000370015834509884</v>
      </c>
      <c r="E3331" s="18" t="n">
        <v>0.000129287669492134</v>
      </c>
      <c r="F3331" s="18" t="n">
        <v>0.000344047825702111</v>
      </c>
      <c r="G3331" s="18" t="n">
        <v>0.000125495011964477</v>
      </c>
      <c r="H3331" s="16" t="n">
        <v>-1.83320425828044</v>
      </c>
      <c r="I3331" s="17" t="n">
        <v>137.445536165869</v>
      </c>
      <c r="J3331" s="16" t="n">
        <v>0.0689358565735163</v>
      </c>
      <c r="K3331" s="16" t="n">
        <v>0.0935525849509787</v>
      </c>
      <c r="L3331" s="16" t="n">
        <v>-0.205620761565864</v>
      </c>
      <c r="M3331" s="16" t="n">
        <v>0.614243444546475</v>
      </c>
      <c r="N3331" s="16" t="n">
        <v>0.0962690407105859</v>
      </c>
      <c r="O3331" s="18" t="n">
        <v>3.2359249158782E-005</v>
      </c>
      <c r="P3331" s="34" t="b">
        <f aca="false">FALSE()</f>
        <v>0</v>
      </c>
      <c r="Q3331" s="16"/>
    </row>
    <row r="3332" customFormat="false" ht="22.35" hidden="false" customHeight="false" outlineLevel="0" collapsed="false">
      <c r="A3332" s="6" t="s">
        <v>5053</v>
      </c>
      <c r="B3332" s="7" t="s">
        <v>1636</v>
      </c>
      <c r="C3332" s="17" t="n">
        <v>1654</v>
      </c>
      <c r="D3332" s="18" t="n">
        <v>0.000358849268776847</v>
      </c>
      <c r="E3332" s="18" t="n">
        <v>0.000129167738744417</v>
      </c>
      <c r="F3332" s="18" t="n">
        <v>0.000333292837782109</v>
      </c>
      <c r="G3332" s="18" t="n">
        <v>0.000125762588936221</v>
      </c>
      <c r="H3332" s="16" t="n">
        <v>-1.80494654014656</v>
      </c>
      <c r="I3332" s="17" t="n">
        <v>137.70120075476</v>
      </c>
      <c r="J3332" s="16" t="n">
        <v>0.0732680898459693</v>
      </c>
      <c r="K3332" s="16" t="n">
        <v>0.0990431833422713</v>
      </c>
      <c r="L3332" s="16" t="n">
        <v>-0.202038399508071</v>
      </c>
      <c r="M3332" s="16" t="n">
        <v>0.616182022242628</v>
      </c>
      <c r="N3332" s="16" t="n">
        <v>0.102421250685145</v>
      </c>
      <c r="O3332" s="18" t="n">
        <v>3.30253233709363E-005</v>
      </c>
      <c r="P3332" s="34" t="b">
        <f aca="false">FALSE()</f>
        <v>0</v>
      </c>
      <c r="Q3332" s="16"/>
    </row>
    <row r="3333" customFormat="false" ht="22.35" hidden="false" customHeight="false" outlineLevel="0" collapsed="false">
      <c r="A3333" s="6" t="s">
        <v>5054</v>
      </c>
      <c r="B3333" s="7" t="s">
        <v>1636</v>
      </c>
      <c r="C3333" s="17" t="n">
        <v>1655</v>
      </c>
      <c r="D3333" s="18" t="n">
        <v>0.000347715218968711</v>
      </c>
      <c r="E3333" s="18" t="n">
        <v>0.000128960290268012</v>
      </c>
      <c r="F3333" s="18" t="n">
        <v>0.000322523007832505</v>
      </c>
      <c r="G3333" s="18" t="n">
        <v>0.000125908530302062</v>
      </c>
      <c r="H3333" s="16" t="n">
        <v>-1.78129769469367</v>
      </c>
      <c r="I3333" s="17" t="n">
        <v>137.934024547327</v>
      </c>
      <c r="J3333" s="16" t="n">
        <v>0.0770645757504531</v>
      </c>
      <c r="K3333" s="16" t="n">
        <v>0.10387073379811</v>
      </c>
      <c r="L3333" s="16" t="n">
        <v>-0.199023247512916</v>
      </c>
      <c r="M3333" s="16" t="n">
        <v>0.617039077645138</v>
      </c>
      <c r="N3333" s="16" t="n">
        <v>0.10749514007985</v>
      </c>
      <c r="O3333" s="18" t="n">
        <v>3.4027107326319E-005</v>
      </c>
      <c r="P3333" s="34" t="b">
        <f aca="false">FALSE()</f>
        <v>0</v>
      </c>
      <c r="Q3333" s="16"/>
    </row>
    <row r="3334" customFormat="false" ht="22.35" hidden="false" customHeight="false" outlineLevel="0" collapsed="false">
      <c r="A3334" s="6" t="s">
        <v>5055</v>
      </c>
      <c r="B3334" s="7" t="s">
        <v>1636</v>
      </c>
      <c r="C3334" s="17" t="n">
        <v>1656</v>
      </c>
      <c r="D3334" s="18" t="n">
        <v>0.000336745161492579</v>
      </c>
      <c r="E3334" s="18" t="n">
        <v>0.000128637411680861</v>
      </c>
      <c r="F3334" s="18" t="n">
        <v>0.000311985173265939</v>
      </c>
      <c r="G3334" s="18" t="n">
        <v>0.000125995391479756</v>
      </c>
      <c r="H3334" s="16" t="n">
        <v>-1.75422979325251</v>
      </c>
      <c r="I3334" s="17" t="n">
        <v>138.204733331788</v>
      </c>
      <c r="J3334" s="16" t="n">
        <v>0.081607597910231</v>
      </c>
      <c r="K3334" s="16" t="n">
        <v>0.109566978753626</v>
      </c>
      <c r="L3334" s="16" t="n">
        <v>-0.195581132176504</v>
      </c>
      <c r="M3334" s="16" t="n">
        <v>0.617875726966636</v>
      </c>
      <c r="N3334" s="16" t="n">
        <v>0.113816587964004</v>
      </c>
      <c r="O3334" s="18" t="n">
        <v>3.55226923379E-005</v>
      </c>
      <c r="P3334" s="34" t="b">
        <f aca="false">FALSE()</f>
        <v>0</v>
      </c>
      <c r="Q3334" s="16"/>
    </row>
    <row r="3335" customFormat="false" ht="22.35" hidden="false" customHeight="false" outlineLevel="0" collapsed="false">
      <c r="A3335" s="6" t="s">
        <v>5056</v>
      </c>
      <c r="B3335" s="7" t="s">
        <v>1636</v>
      </c>
      <c r="C3335" s="17" t="n">
        <v>1657</v>
      </c>
      <c r="D3335" s="18" t="n">
        <v>0.000325959381709874</v>
      </c>
      <c r="E3335" s="18" t="n">
        <v>0.00012838807163236</v>
      </c>
      <c r="F3335" s="18" t="n">
        <v>0.000301860678526342</v>
      </c>
      <c r="G3335" s="18" t="n">
        <v>0.000126300763798397</v>
      </c>
      <c r="H3335" s="16" t="n">
        <v>-1.70948908565763</v>
      </c>
      <c r="I3335" s="17" t="n">
        <v>138.577122322804</v>
      </c>
      <c r="J3335" s="16" t="n">
        <v>0.0895987218260823</v>
      </c>
      <c r="K3335" s="16" t="n">
        <v>0.11952256367028</v>
      </c>
      <c r="L3335" s="16" t="n">
        <v>-0.190038782791008</v>
      </c>
      <c r="M3335" s="16" t="n">
        <v>0.616896235078053</v>
      </c>
      <c r="N3335" s="16" t="n">
        <v>0.124798564724458</v>
      </c>
      <c r="O3335" s="18" t="n">
        <v>3.69975683494236E-005</v>
      </c>
      <c r="P3335" s="34" t="b">
        <f aca="false">FALSE()</f>
        <v>0</v>
      </c>
      <c r="Q3335" s="16"/>
    </row>
    <row r="3336" customFormat="false" ht="22.35" hidden="false" customHeight="false" outlineLevel="0" collapsed="false">
      <c r="A3336" s="6" t="s">
        <v>5057</v>
      </c>
      <c r="B3336" s="7" t="s">
        <v>1636</v>
      </c>
      <c r="C3336" s="17" t="n">
        <v>1658</v>
      </c>
      <c r="D3336" s="18" t="n">
        <v>0.000315219683714405</v>
      </c>
      <c r="E3336" s="18" t="n">
        <v>0.000128241053036713</v>
      </c>
      <c r="F3336" s="18" t="n">
        <v>0.000292038000463518</v>
      </c>
      <c r="G3336" s="18" t="n">
        <v>0.000126832826389718</v>
      </c>
      <c r="H3336" s="16" t="n">
        <v>-1.64488970410349</v>
      </c>
      <c r="I3336" s="17" t="n">
        <v>139.038806931563</v>
      </c>
      <c r="J3336" s="16" t="n">
        <v>0.102251562670239</v>
      </c>
      <c r="K3336" s="16" t="n">
        <v>0.135184448895028</v>
      </c>
      <c r="L3336" s="16" t="n">
        <v>-0.182205434764253</v>
      </c>
      <c r="M3336" s="16" t="n">
        <v>0.613978165493317</v>
      </c>
      <c r="N3336" s="16" t="n">
        <v>0.141690109606717</v>
      </c>
      <c r="O3336" s="18" t="n">
        <v>3.85092382274605E-005</v>
      </c>
      <c r="P3336" s="34" t="b">
        <f aca="false">FALSE()</f>
        <v>0</v>
      </c>
      <c r="Q3336" s="16"/>
    </row>
    <row r="3337" customFormat="false" ht="22.35" hidden="false" customHeight="false" outlineLevel="0" collapsed="false">
      <c r="A3337" s="6" t="s">
        <v>5058</v>
      </c>
      <c r="B3337" s="7" t="s">
        <v>1636</v>
      </c>
      <c r="C3337" s="17" t="n">
        <v>1659</v>
      </c>
      <c r="D3337" s="18" t="n">
        <v>0.00030466209220782</v>
      </c>
      <c r="E3337" s="18" t="n">
        <v>0.000128361882169289</v>
      </c>
      <c r="F3337" s="18" t="n">
        <v>0.000282626755825134</v>
      </c>
      <c r="G3337" s="18" t="n">
        <v>0.000127717722690317</v>
      </c>
      <c r="H3337" s="16" t="n">
        <v>-1.56053391236583</v>
      </c>
      <c r="I3337" s="17" t="n">
        <v>139.564047062335</v>
      </c>
      <c r="J3337" s="16" t="n">
        <v>0.120898502750106</v>
      </c>
      <c r="K3337" s="16" t="n">
        <v>0.158274065114492</v>
      </c>
      <c r="L3337" s="16" t="n">
        <v>-0.172168826663787</v>
      </c>
      <c r="M3337" s="16" t="n">
        <v>0.609774512804816</v>
      </c>
      <c r="N3337" s="16" t="n">
        <v>0.165359970990178</v>
      </c>
      <c r="O3337" s="18" t="n">
        <v>3.95802449951398E-005</v>
      </c>
      <c r="P3337" s="34" t="b">
        <f aca="false">FALSE()</f>
        <v>0</v>
      </c>
      <c r="Q3337" s="16"/>
    </row>
    <row r="3338" customFormat="false" ht="22.35" hidden="false" customHeight="false" outlineLevel="0" collapsed="false">
      <c r="A3338" s="6" t="s">
        <v>5059</v>
      </c>
      <c r="B3338" s="7" t="s">
        <v>1636</v>
      </c>
      <c r="C3338" s="17" t="n">
        <v>1660</v>
      </c>
      <c r="D3338" s="18" t="n">
        <v>0.00029430011553354</v>
      </c>
      <c r="E3338" s="18" t="n">
        <v>0.000128866055912288</v>
      </c>
      <c r="F3338" s="18" t="n">
        <v>0.000273458450644844</v>
      </c>
      <c r="G3338" s="18" t="n">
        <v>0.000129003945352976</v>
      </c>
      <c r="H3338" s="16" t="n">
        <v>-1.46873474181601</v>
      </c>
      <c r="I3338" s="17" t="n">
        <v>140.104215237606</v>
      </c>
      <c r="J3338" s="16" t="n">
        <v>0.144146450188325</v>
      </c>
      <c r="K3338" s="16" t="n">
        <v>0.186415633618432</v>
      </c>
      <c r="L3338" s="16" t="n">
        <v>-0.161382131786674</v>
      </c>
      <c r="M3338" s="16" t="n">
        <v>0.605346393225181</v>
      </c>
      <c r="N3338" s="16" t="n">
        <v>0.193986596209812</v>
      </c>
      <c r="O3338" s="18" t="n">
        <v>4.05739022850184E-005</v>
      </c>
      <c r="P3338" s="34" t="b">
        <f aca="false">FALSE()</f>
        <v>0</v>
      </c>
      <c r="Q3338" s="16"/>
    </row>
    <row r="3339" customFormat="false" ht="22.35" hidden="false" customHeight="false" outlineLevel="0" collapsed="false">
      <c r="A3339" s="6" t="s">
        <v>5060</v>
      </c>
      <c r="B3339" s="7" t="s">
        <v>1636</v>
      </c>
      <c r="C3339" s="17" t="n">
        <v>1661</v>
      </c>
      <c r="D3339" s="18" t="n">
        <v>0.000284090338201566</v>
      </c>
      <c r="E3339" s="18" t="n">
        <v>0.000129792466693275</v>
      </c>
      <c r="F3339" s="18" t="n">
        <v>0.000264463954285906</v>
      </c>
      <c r="G3339" s="18" t="n">
        <v>0.000130684512130651</v>
      </c>
      <c r="H3339" s="16" t="n">
        <v>-1.3718896104295</v>
      </c>
      <c r="I3339" s="17" t="n">
        <v>140.622699331175</v>
      </c>
      <c r="J3339" s="16" t="n">
        <v>0.172282499998482</v>
      </c>
      <c r="K3339" s="16" t="n">
        <v>0.220059210524377</v>
      </c>
      <c r="L3339" s="16" t="n">
        <v>-0.150160256016637</v>
      </c>
      <c r="M3339" s="16" t="n">
        <v>0.601163146617692</v>
      </c>
      <c r="N3339" s="16" t="n">
        <v>0.229410211700921</v>
      </c>
      <c r="O3339" s="18" t="n">
        <v>4.21961512072403E-005</v>
      </c>
      <c r="P3339" s="34" t="b">
        <f aca="false">FALSE()</f>
        <v>0</v>
      </c>
      <c r="Q3339" s="16"/>
    </row>
    <row r="3340" customFormat="false" ht="22.35" hidden="false" customHeight="false" outlineLevel="0" collapsed="false">
      <c r="A3340" s="6" t="s">
        <v>5061</v>
      </c>
      <c r="B3340" s="7" t="s">
        <v>1636</v>
      </c>
      <c r="C3340" s="17" t="n">
        <v>1662</v>
      </c>
      <c r="D3340" s="18" t="n">
        <v>0.000274030901329673</v>
      </c>
      <c r="E3340" s="18" t="n">
        <v>0.00013115176412866</v>
      </c>
      <c r="F3340" s="18" t="n">
        <v>0.000255678045800518</v>
      </c>
      <c r="G3340" s="18" t="n">
        <v>0.00013273493869849</v>
      </c>
      <c r="H3340" s="16" t="n">
        <v>-1.26846717495186</v>
      </c>
      <c r="I3340" s="17" t="n">
        <v>141.090208254381</v>
      </c>
      <c r="J3340" s="16" t="n">
        <v>0.20672010154233</v>
      </c>
      <c r="K3340" s="16" t="n">
        <v>0.259651459261704</v>
      </c>
      <c r="L3340" s="16" t="n">
        <v>-0.13836354050439</v>
      </c>
      <c r="M3340" s="16" t="n">
        <v>0.595531068258341</v>
      </c>
      <c r="N3340" s="16" t="n">
        <v>0.27084343981691</v>
      </c>
      <c r="O3340" s="18" t="n">
        <v>4.42109494122371E-005</v>
      </c>
      <c r="P3340" s="34" t="b">
        <f aca="false">FALSE()</f>
        <v>0</v>
      </c>
      <c r="Q3340" s="16"/>
    </row>
    <row r="3341" customFormat="false" ht="22.35" hidden="false" customHeight="false" outlineLevel="0" collapsed="false">
      <c r="A3341" s="6" t="s">
        <v>5062</v>
      </c>
      <c r="B3341" s="7" t="s">
        <v>1636</v>
      </c>
      <c r="C3341" s="17" t="n">
        <v>1663</v>
      </c>
      <c r="D3341" s="18" t="n">
        <v>0.00026419384171108</v>
      </c>
      <c r="E3341" s="18" t="n">
        <v>0.000132991356519317</v>
      </c>
      <c r="F3341" s="18" t="n">
        <v>0.00024707186606894</v>
      </c>
      <c r="G3341" s="18" t="n">
        <v>0.000135268590260146</v>
      </c>
      <c r="H3341" s="16" t="n">
        <v>-1.16603339755359</v>
      </c>
      <c r="I3341" s="17" t="n">
        <v>141.547277282473</v>
      </c>
      <c r="J3341" s="16" t="n">
        <v>0.245561902446498</v>
      </c>
      <c r="K3341" s="16" t="n">
        <v>0.302757544608725</v>
      </c>
      <c r="L3341" s="16" t="n">
        <v>-0.126767983978645</v>
      </c>
      <c r="M3341" s="16" t="n">
        <v>0.589960208142026</v>
      </c>
      <c r="N3341" s="16" t="n">
        <v>0.311248615307307</v>
      </c>
      <c r="O3341" s="18" t="n">
        <v>4.68861604481968E-005</v>
      </c>
      <c r="P3341" s="34" t="b">
        <f aca="false">FALSE()</f>
        <v>0</v>
      </c>
      <c r="Q3341" s="16"/>
    </row>
    <row r="3342" customFormat="false" ht="22.35" hidden="false" customHeight="false" outlineLevel="0" collapsed="false">
      <c r="A3342" s="6" t="s">
        <v>5063</v>
      </c>
      <c r="B3342" s="7" t="s">
        <v>1636</v>
      </c>
      <c r="C3342" s="17" t="n">
        <v>1664</v>
      </c>
      <c r="D3342" s="18" t="n">
        <v>0.000254556282945512</v>
      </c>
      <c r="E3342" s="18" t="n">
        <v>0.000135215459112158</v>
      </c>
      <c r="F3342" s="18" t="n">
        <v>0.000238667608790346</v>
      </c>
      <c r="G3342" s="18" t="n">
        <v>0.000138265677678873</v>
      </c>
      <c r="H3342" s="16" t="n">
        <v>-1.06326935731783</v>
      </c>
      <c r="I3342" s="17" t="n">
        <v>142.042040515545</v>
      </c>
      <c r="J3342" s="16" t="n">
        <v>0.289464113724109</v>
      </c>
      <c r="K3342" s="16" t="n">
        <v>0.345640141934144</v>
      </c>
      <c r="L3342" s="16" t="n">
        <v>-0.115185203016728</v>
      </c>
      <c r="M3342" s="16" t="n">
        <v>0.584226099377615</v>
      </c>
      <c r="N3342" s="16" t="n">
        <v>0.352071504298054</v>
      </c>
      <c r="O3342" s="18" t="n">
        <v>5.0011156571272E-005</v>
      </c>
      <c r="P3342" s="34" t="b">
        <f aca="false">FALSE()</f>
        <v>0</v>
      </c>
      <c r="Q3342" s="16"/>
    </row>
    <row r="3343" customFormat="false" ht="22.35" hidden="false" customHeight="false" outlineLevel="0" collapsed="false">
      <c r="A3343" s="6" t="s">
        <v>5064</v>
      </c>
      <c r="B3343" s="7" t="s">
        <v>1636</v>
      </c>
      <c r="C3343" s="17" t="n">
        <v>1665</v>
      </c>
      <c r="D3343" s="18" t="n">
        <v>0.000245379826421501</v>
      </c>
      <c r="E3343" s="18" t="n">
        <v>0.000137942455972055</v>
      </c>
      <c r="F3343" s="18" t="n">
        <v>0.000230701431244245</v>
      </c>
      <c r="G3343" s="18" t="n">
        <v>0.00014185273497851</v>
      </c>
      <c r="H3343" s="16" t="n">
        <v>-0.961914750722188</v>
      </c>
      <c r="I3343" s="17" t="n">
        <v>142.572476936317</v>
      </c>
      <c r="J3343" s="16" t="n">
        <v>0.33772101176042</v>
      </c>
      <c r="K3343" s="16" t="n">
        <v>0.387953469498736</v>
      </c>
      <c r="L3343" s="16" t="n">
        <v>-0.10381339776451</v>
      </c>
      <c r="M3343" s="16" t="n">
        <v>0.578532802775227</v>
      </c>
      <c r="N3343" s="16" t="n">
        <v>0.403164720205845</v>
      </c>
      <c r="O3343" s="18" t="n">
        <v>5.28578882611094E-005</v>
      </c>
      <c r="P3343" s="34" t="b">
        <f aca="false">FALSE()</f>
        <v>0</v>
      </c>
      <c r="Q3343" s="16"/>
    </row>
    <row r="3344" customFormat="false" ht="22.35" hidden="false" customHeight="false" outlineLevel="0" collapsed="false">
      <c r="A3344" s="6" t="s">
        <v>5065</v>
      </c>
      <c r="B3344" s="7" t="s">
        <v>1636</v>
      </c>
      <c r="C3344" s="17" t="n">
        <v>1666</v>
      </c>
      <c r="D3344" s="18" t="n">
        <v>0.000236540257091457</v>
      </c>
      <c r="E3344" s="18" t="n">
        <v>0.000141075935356638</v>
      </c>
      <c r="F3344" s="18" t="n">
        <v>0.000223018353075798</v>
      </c>
      <c r="G3344" s="18" t="n">
        <v>0.000145948897323582</v>
      </c>
      <c r="H3344" s="16" t="n">
        <v>-0.865532327585415</v>
      </c>
      <c r="I3344" s="17" t="n">
        <v>143.144000320924</v>
      </c>
      <c r="J3344" s="16" t="n">
        <v>0.388194982114048</v>
      </c>
      <c r="K3344" s="16" t="n">
        <v>0.439086720025429</v>
      </c>
      <c r="L3344" s="16" t="n">
        <v>-0.0930378100358032</v>
      </c>
      <c r="M3344" s="16" t="n">
        <v>0.571717171717172</v>
      </c>
      <c r="N3344" s="16" t="n">
        <v>0.454780107340645</v>
      </c>
      <c r="O3344" s="18" t="n">
        <v>5.51422763846361E-005</v>
      </c>
      <c r="P3344" s="34" t="b">
        <f aca="false">FALSE()</f>
        <v>0</v>
      </c>
      <c r="Q3344" s="16"/>
    </row>
    <row r="3345" customFormat="false" ht="22.35" hidden="false" customHeight="false" outlineLevel="0" collapsed="false">
      <c r="A3345" s="6" t="s">
        <v>5066</v>
      </c>
      <c r="B3345" s="7" t="s">
        <v>1636</v>
      </c>
      <c r="C3345" s="17" t="n">
        <v>1667</v>
      </c>
      <c r="D3345" s="18" t="n">
        <v>0.000228095819035975</v>
      </c>
      <c r="E3345" s="18" t="n">
        <v>0.000144822179981068</v>
      </c>
      <c r="F3345" s="18" t="n">
        <v>0.000215905269588333</v>
      </c>
      <c r="G3345" s="18" t="n">
        <v>0.000150806984034595</v>
      </c>
      <c r="H3345" s="16" t="n">
        <v>-0.759247576042776</v>
      </c>
      <c r="I3345" s="17" t="n">
        <v>143.774615179009</v>
      </c>
      <c r="J3345" s="16" t="n">
        <v>0.448947483841599</v>
      </c>
      <c r="K3345" s="16" t="n">
        <v>0.50111136577263</v>
      </c>
      <c r="L3345" s="16" t="n">
        <v>-0.0812579181394494</v>
      </c>
      <c r="M3345" s="16" t="n">
        <v>0.564003673094582</v>
      </c>
      <c r="N3345" s="16" t="n">
        <v>0.517761128322696</v>
      </c>
      <c r="O3345" s="18" t="n">
        <v>5.56313438198799E-005</v>
      </c>
      <c r="P3345" s="34" t="b">
        <f aca="false">FALSE()</f>
        <v>0</v>
      </c>
      <c r="Q3345" s="16"/>
    </row>
    <row r="3346" customFormat="false" ht="22.35" hidden="false" customHeight="false" outlineLevel="0" collapsed="false">
      <c r="A3346" s="6" t="s">
        <v>5067</v>
      </c>
      <c r="B3346" s="7" t="s">
        <v>1636</v>
      </c>
      <c r="C3346" s="17" t="n">
        <v>1668</v>
      </c>
      <c r="D3346" s="18" t="n">
        <v>0.000220119696201161</v>
      </c>
      <c r="E3346" s="18" t="n">
        <v>0.000149181847539045</v>
      </c>
      <c r="F3346" s="18" t="n">
        <v>0.000209428121753002</v>
      </c>
      <c r="G3346" s="18" t="n">
        <v>0.000156444978849625</v>
      </c>
      <c r="H3346" s="16" t="n">
        <v>-0.645613355514003</v>
      </c>
      <c r="I3346" s="17" t="n">
        <v>144.46447483655</v>
      </c>
      <c r="J3346" s="16" t="n">
        <v>0.519553913815378</v>
      </c>
      <c r="K3346" s="16" t="n">
        <v>0.57192274332462</v>
      </c>
      <c r="L3346" s="16" t="n">
        <v>-0.0687724064836565</v>
      </c>
      <c r="M3346" s="16" t="n">
        <v>0.555943271094786</v>
      </c>
      <c r="N3346" s="16" t="n">
        <v>0.587813724104841</v>
      </c>
      <c r="O3346" s="18" t="n">
        <v>5.46765097268963E-005</v>
      </c>
      <c r="P3346" s="34" t="b">
        <f aca="false">FALSE()</f>
        <v>0</v>
      </c>
      <c r="Q3346" s="16"/>
    </row>
    <row r="3347" customFormat="false" ht="22.35" hidden="false" customHeight="false" outlineLevel="0" collapsed="false">
      <c r="A3347" s="6" t="s">
        <v>5068</v>
      </c>
      <c r="B3347" s="7" t="s">
        <v>1636</v>
      </c>
      <c r="C3347" s="17" t="n">
        <v>1669</v>
      </c>
      <c r="D3347" s="18" t="n">
        <v>0.000212906305858904</v>
      </c>
      <c r="E3347" s="18" t="n">
        <v>0.000154337530360302</v>
      </c>
      <c r="F3347" s="18" t="n">
        <v>0.000203792673426034</v>
      </c>
      <c r="G3347" s="18" t="n">
        <v>0.000163015021451132</v>
      </c>
      <c r="H3347" s="16" t="n">
        <v>-0.53125458663569</v>
      </c>
      <c r="I3347" s="17" t="n">
        <v>145.176883516353</v>
      </c>
      <c r="J3347" s="16" t="n">
        <v>0.596054241140388</v>
      </c>
      <c r="K3347" s="16" t="n">
        <v>0.644508885026735</v>
      </c>
      <c r="L3347" s="16" t="n">
        <v>-0.0563210229080241</v>
      </c>
      <c r="M3347" s="16" t="n">
        <v>0.547107438016529</v>
      </c>
      <c r="N3347" s="16" t="n">
        <v>0.660868666343937</v>
      </c>
      <c r="O3347" s="18" t="n">
        <v>5.23650240733149E-005</v>
      </c>
      <c r="P3347" s="34" t="b">
        <f aca="false">FALSE()</f>
        <v>0</v>
      </c>
      <c r="Q3347" s="16"/>
    </row>
    <row r="3348" customFormat="false" ht="22.35" hidden="false" customHeight="false" outlineLevel="0" collapsed="false">
      <c r="A3348" s="6" t="s">
        <v>5069</v>
      </c>
      <c r="B3348" s="7" t="s">
        <v>1636</v>
      </c>
      <c r="C3348" s="17" t="n">
        <v>1670</v>
      </c>
      <c r="D3348" s="18" t="n">
        <v>0.000206402072636571</v>
      </c>
      <c r="E3348" s="18" t="n">
        <v>0.0001602621041562</v>
      </c>
      <c r="F3348" s="18" t="n">
        <v>0.000199100272070726</v>
      </c>
      <c r="G3348" s="18" t="n">
        <v>0.000170538250282033</v>
      </c>
      <c r="H3348" s="16" t="n">
        <v>-0.409343731661859</v>
      </c>
      <c r="I3348" s="17" t="n">
        <v>145.929767994042</v>
      </c>
      <c r="J3348" s="16" t="n">
        <v>0.682887616636986</v>
      </c>
      <c r="K3348" s="16" t="n">
        <v>0.727969075017593</v>
      </c>
      <c r="L3348" s="16" t="n">
        <v>-0.043181738745397</v>
      </c>
      <c r="M3348" s="16" t="n">
        <v>0.538026731966126</v>
      </c>
      <c r="N3348" s="16" t="n">
        <v>0.741627386256293</v>
      </c>
      <c r="O3348" s="18" t="n">
        <v>4.93821248955844E-005</v>
      </c>
      <c r="P3348" s="34" t="b">
        <f aca="false">FALSE()</f>
        <v>0</v>
      </c>
      <c r="Q3348" s="16"/>
    </row>
    <row r="3349" customFormat="false" ht="22.35" hidden="false" customHeight="false" outlineLevel="0" collapsed="false">
      <c r="A3349" s="6" t="s">
        <v>5070</v>
      </c>
      <c r="B3349" s="7" t="s">
        <v>1636</v>
      </c>
      <c r="C3349" s="17" t="n">
        <v>1671</v>
      </c>
      <c r="D3349" s="18" t="n">
        <v>0.000201211424078754</v>
      </c>
      <c r="E3349" s="18" t="n">
        <v>0.000167130918450024</v>
      </c>
      <c r="F3349" s="18" t="n">
        <v>0.00019584659492309</v>
      </c>
      <c r="G3349" s="18" t="n">
        <v>0.000179135856826485</v>
      </c>
      <c r="H3349" s="16" t="n">
        <v>-0.288008865363158</v>
      </c>
      <c r="I3349" s="17" t="n">
        <v>146.67118693846</v>
      </c>
      <c r="J3349" s="16" t="n">
        <v>0.773746526446019</v>
      </c>
      <c r="K3349" s="16" t="n">
        <v>0.809235908455388</v>
      </c>
      <c r="L3349" s="16" t="n">
        <v>-0.0302363796707517</v>
      </c>
      <c r="M3349" s="16" t="n">
        <v>0.52825221916131</v>
      </c>
      <c r="N3349" s="16" t="n">
        <v>0.814871367918852</v>
      </c>
      <c r="O3349" s="18" t="n">
        <v>4.6468096416089E-005</v>
      </c>
      <c r="P3349" s="34" t="b">
        <f aca="false">FALSE()</f>
        <v>0</v>
      </c>
      <c r="Q3349" s="16"/>
    </row>
    <row r="3350" customFormat="false" ht="22.35" hidden="false" customHeight="false" outlineLevel="0" collapsed="false">
      <c r="A3350" s="6" t="s">
        <v>5071</v>
      </c>
      <c r="B3350" s="7" t="s">
        <v>1636</v>
      </c>
      <c r="C3350" s="17" t="n">
        <v>1672</v>
      </c>
      <c r="D3350" s="18" t="n">
        <v>0.00019748689496515</v>
      </c>
      <c r="E3350" s="18" t="n">
        <v>0.000175110275919641</v>
      </c>
      <c r="F3350" s="18" t="n">
        <v>0.000194109382287179</v>
      </c>
      <c r="G3350" s="18" t="n">
        <v>0.000188955500033574</v>
      </c>
      <c r="H3350" s="16" t="n">
        <v>-0.172839560079922</v>
      </c>
      <c r="I3350" s="17" t="n">
        <v>147.372987089327</v>
      </c>
      <c r="J3350" s="16" t="n">
        <v>0.863014690368844</v>
      </c>
      <c r="K3350" s="16" t="n">
        <v>0.882857661364095</v>
      </c>
      <c r="L3350" s="16" t="n">
        <v>-0.0180643238696968</v>
      </c>
      <c r="M3350" s="16" t="n">
        <v>0.520293847566575</v>
      </c>
      <c r="N3350" s="16" t="n">
        <v>0.886323401419359</v>
      </c>
      <c r="O3350" s="18" t="n">
        <v>4.3478503064785E-005</v>
      </c>
      <c r="P3350" s="34" t="b">
        <f aca="false">FALSE()</f>
        <v>0</v>
      </c>
      <c r="Q3350" s="16"/>
    </row>
    <row r="3351" customFormat="false" ht="22.35" hidden="false" customHeight="false" outlineLevel="0" collapsed="false">
      <c r="A3351" s="6" t="s">
        <v>5072</v>
      </c>
      <c r="B3351" s="7" t="s">
        <v>1636</v>
      </c>
      <c r="C3351" s="17" t="n">
        <v>1673</v>
      </c>
      <c r="D3351" s="18" t="n">
        <v>0.000195447536665789</v>
      </c>
      <c r="E3351" s="18" t="n">
        <v>0.000184517050843969</v>
      </c>
      <c r="F3351" s="18" t="n">
        <v>0.000194275883196339</v>
      </c>
      <c r="G3351" s="18" t="n">
        <v>0.000200304742392668</v>
      </c>
      <c r="H3351" s="16" t="n">
        <v>-0.0568362835526702</v>
      </c>
      <c r="I3351" s="17" t="n">
        <v>148.007860532296</v>
      </c>
      <c r="J3351" s="16" t="n">
        <v>0.954752267108331</v>
      </c>
      <c r="K3351" s="16" t="n">
        <v>0.957521002537355</v>
      </c>
      <c r="L3351" s="16" t="n">
        <v>-0.00591656652736507</v>
      </c>
      <c r="M3351" s="16" t="n">
        <v>0.512233445566779</v>
      </c>
      <c r="N3351" s="16" t="n">
        <v>0.961349309600481</v>
      </c>
      <c r="O3351" s="18" t="n">
        <v>4.05332633227028E-005</v>
      </c>
      <c r="P3351" s="34" t="b">
        <f aca="false">FALSE()</f>
        <v>0</v>
      </c>
      <c r="Q3351" s="16"/>
    </row>
    <row r="3352" customFormat="false" ht="22.35" hidden="false" customHeight="false" outlineLevel="0" collapsed="false">
      <c r="A3352" s="6" t="s">
        <v>5073</v>
      </c>
      <c r="B3352" s="7" t="s">
        <v>1636</v>
      </c>
      <c r="C3352" s="17" t="n">
        <v>1674</v>
      </c>
      <c r="D3352" s="18" t="n">
        <v>0.000195373637764978</v>
      </c>
      <c r="E3352" s="18" t="n">
        <v>0.000195657469102129</v>
      </c>
      <c r="F3352" s="18" t="n">
        <v>0.000196538358538972</v>
      </c>
      <c r="G3352" s="18" t="n">
        <v>0.000213380653034029</v>
      </c>
      <c r="H3352" s="16" t="n">
        <v>0.0532359175873106</v>
      </c>
      <c r="I3352" s="17" t="n">
        <v>148.501613149233</v>
      </c>
      <c r="J3352" s="16" t="n">
        <v>0.957615486136565</v>
      </c>
      <c r="K3352" s="16" t="n">
        <v>0.960160489844587</v>
      </c>
      <c r="L3352" s="16" t="n">
        <v>0.00552479509063489</v>
      </c>
      <c r="M3352" s="16" t="n">
        <v>0.506274869911234</v>
      </c>
      <c r="N3352" s="16" t="n">
        <v>0.963938515147417</v>
      </c>
      <c r="O3352" s="18" t="n">
        <v>3.77529511677485E-005</v>
      </c>
      <c r="P3352" s="34" t="b">
        <f aca="false">FALSE()</f>
        <v>0</v>
      </c>
      <c r="Q3352" s="16"/>
    </row>
    <row r="3353" customFormat="false" ht="22.35" hidden="false" customHeight="false" outlineLevel="0" collapsed="false">
      <c r="A3353" s="6" t="s">
        <v>5074</v>
      </c>
      <c r="B3353" s="7" t="s">
        <v>1636</v>
      </c>
      <c r="C3353" s="17" t="n">
        <v>1675</v>
      </c>
      <c r="D3353" s="18" t="n">
        <v>0.000197365319874357</v>
      </c>
      <c r="E3353" s="18" t="n">
        <v>0.000208465907006809</v>
      </c>
      <c r="F3353" s="18" t="n">
        <v>0.000200863037832817</v>
      </c>
      <c r="G3353" s="18" t="n">
        <v>0.000228089692959274</v>
      </c>
      <c r="H3353" s="16" t="n">
        <v>0.149953653126219</v>
      </c>
      <c r="I3353" s="17" t="n">
        <v>148.85254794447</v>
      </c>
      <c r="J3353" s="16" t="n">
        <v>0.881004174516178</v>
      </c>
      <c r="K3353" s="16" t="n">
        <v>0.897439205754085</v>
      </c>
      <c r="L3353" s="16" t="n">
        <v>0.0155285107412551</v>
      </c>
      <c r="M3353" s="16" t="n">
        <v>0.500153045607591</v>
      </c>
      <c r="N3353" s="16" t="n">
        <v>0.901708287361015</v>
      </c>
      <c r="O3353" s="18" t="n">
        <v>3.51541208001465E-005</v>
      </c>
      <c r="P3353" s="34" t="b">
        <f aca="false">FALSE()</f>
        <v>0</v>
      </c>
      <c r="Q3353" s="16"/>
    </row>
    <row r="3354" customFormat="false" ht="22.35" hidden="false" customHeight="false" outlineLevel="0" collapsed="false">
      <c r="A3354" s="6" t="s">
        <v>5075</v>
      </c>
      <c r="B3354" s="7" t="s">
        <v>1636</v>
      </c>
      <c r="C3354" s="17" t="n">
        <v>1676</v>
      </c>
      <c r="D3354" s="18" t="n">
        <v>0.000201657935331198</v>
      </c>
      <c r="E3354" s="18" t="n">
        <v>0.000223140620282611</v>
      </c>
      <c r="F3354" s="18" t="n">
        <v>0.000207502273962884</v>
      </c>
      <c r="G3354" s="18" t="n">
        <v>0.000244622010737037</v>
      </c>
      <c r="H3354" s="16" t="n">
        <v>0.233991619208317</v>
      </c>
      <c r="I3354" s="17" t="n">
        <v>149.064081344672</v>
      </c>
      <c r="J3354" s="16" t="n">
        <v>0.815312545026503</v>
      </c>
      <c r="K3354" s="16" t="n">
        <v>0.843953127449783</v>
      </c>
      <c r="L3354" s="16" t="n">
        <v>0.0241997357133097</v>
      </c>
      <c r="M3354" s="16" t="n">
        <v>0.504560759106214</v>
      </c>
      <c r="N3354" s="16" t="n">
        <v>0.850489291083468</v>
      </c>
      <c r="O3354" s="18" t="n">
        <v>3.29604883590822E-005</v>
      </c>
      <c r="P3354" s="34" t="b">
        <f aca="false">FALSE()</f>
        <v>0</v>
      </c>
      <c r="Q3354" s="16"/>
    </row>
    <row r="3355" customFormat="false" ht="22.35" hidden="false" customHeight="false" outlineLevel="0" collapsed="false">
      <c r="A3355" s="6" t="s">
        <v>5076</v>
      </c>
      <c r="B3355" s="7" t="s">
        <v>1636</v>
      </c>
      <c r="C3355" s="17" t="n">
        <v>1677</v>
      </c>
      <c r="D3355" s="18" t="n">
        <v>0.000207804021401987</v>
      </c>
      <c r="E3355" s="18" t="n">
        <v>0.000239280680431506</v>
      </c>
      <c r="F3355" s="18" t="n">
        <v>0.000216142001841936</v>
      </c>
      <c r="G3355" s="18" t="n">
        <v>0.000262509088248178</v>
      </c>
      <c r="H3355" s="16" t="n">
        <v>0.311268227598567</v>
      </c>
      <c r="I3355" s="17" t="n">
        <v>149.144257294469</v>
      </c>
      <c r="J3355" s="16" t="n">
        <v>0.756031365619979</v>
      </c>
      <c r="K3355" s="16" t="n">
        <v>0.794713821510363</v>
      </c>
      <c r="L3355" s="16" t="n">
        <v>0.0321760400848882</v>
      </c>
      <c r="M3355" s="16" t="n">
        <v>0.509662279359249</v>
      </c>
      <c r="N3355" s="16" t="n">
        <v>0.803803008108883</v>
      </c>
      <c r="O3355" s="18" t="n">
        <v>3.10462432987037E-005</v>
      </c>
      <c r="P3355" s="34" t="b">
        <f aca="false">FALSE()</f>
        <v>0</v>
      </c>
      <c r="Q3355" s="16"/>
    </row>
    <row r="3356" customFormat="false" ht="22.35" hidden="false" customHeight="false" outlineLevel="0" collapsed="false">
      <c r="A3356" s="6" t="s">
        <v>5077</v>
      </c>
      <c r="B3356" s="7" t="s">
        <v>1636</v>
      </c>
      <c r="C3356" s="17" t="n">
        <v>1678</v>
      </c>
      <c r="D3356" s="18" t="n">
        <v>0.000215824791276585</v>
      </c>
      <c r="E3356" s="18" t="n">
        <v>0.000256764677000986</v>
      </c>
      <c r="F3356" s="18" t="n">
        <v>0.000226863018017238</v>
      </c>
      <c r="G3356" s="18" t="n">
        <v>0.000281760538621254</v>
      </c>
      <c r="H3356" s="16" t="n">
        <v>0.38399413908844</v>
      </c>
      <c r="I3356" s="17" t="n">
        <v>149.171407617199</v>
      </c>
      <c r="J3356" s="16" t="n">
        <v>0.701529582842106</v>
      </c>
      <c r="K3356" s="16" t="n">
        <v>0.746116803894091</v>
      </c>
      <c r="L3356" s="16" t="n">
        <v>0.0396872048402625</v>
      </c>
      <c r="M3356" s="16" t="n">
        <v>0.513498622589532</v>
      </c>
      <c r="N3356" s="16" t="n">
        <v>0.762369393689887</v>
      </c>
      <c r="O3356" s="18" t="n">
        <v>2.91982263714677E-005</v>
      </c>
      <c r="P3356" s="34" t="b">
        <f aca="false">FALSE()</f>
        <v>0</v>
      </c>
      <c r="Q3356" s="16"/>
    </row>
    <row r="3357" customFormat="false" ht="22.35" hidden="false" customHeight="false" outlineLevel="0" collapsed="false">
      <c r="A3357" s="6" t="s">
        <v>5078</v>
      </c>
      <c r="B3357" s="7" t="s">
        <v>1636</v>
      </c>
      <c r="C3357" s="17" t="n">
        <v>1679</v>
      </c>
      <c r="D3357" s="18" t="n">
        <v>0.000224987628719828</v>
      </c>
      <c r="E3357" s="18" t="n">
        <v>0.000274851084153696</v>
      </c>
      <c r="F3357" s="18" t="n">
        <v>0.000238778661790619</v>
      </c>
      <c r="G3357" s="18" t="n">
        <v>0.000301538867716338</v>
      </c>
      <c r="H3357" s="16" t="n">
        <v>0.4482075094694</v>
      </c>
      <c r="I3357" s="17" t="n">
        <v>149.146549753145</v>
      </c>
      <c r="J3357" s="16" t="n">
        <v>0.654653862370095</v>
      </c>
      <c r="K3357" s="16" t="n">
        <v>0.700932282981397</v>
      </c>
      <c r="L3357" s="16" t="n">
        <v>0.0463309130444021</v>
      </c>
      <c r="M3357" s="16" t="n">
        <v>0.517763493521069</v>
      </c>
      <c r="N3357" s="16" t="n">
        <v>0.721854089430717</v>
      </c>
      <c r="O3357" s="18" t="n">
        <v>2.76383481561942E-005</v>
      </c>
      <c r="P3357" s="34" t="b">
        <f aca="false">FALSE()</f>
        <v>0</v>
      </c>
      <c r="Q3357" s="16"/>
    </row>
    <row r="3358" customFormat="false" ht="22.35" hidden="false" customHeight="false" outlineLevel="0" collapsed="false">
      <c r="A3358" s="6" t="s">
        <v>5079</v>
      </c>
      <c r="B3358" s="7" t="s">
        <v>1636</v>
      </c>
      <c r="C3358" s="17" t="n">
        <v>1680</v>
      </c>
      <c r="D3358" s="18" t="n">
        <v>0.00023512810543861</v>
      </c>
      <c r="E3358" s="18" t="n">
        <v>0.000293446534852213</v>
      </c>
      <c r="F3358" s="18" t="n">
        <v>0.000251765143431897</v>
      </c>
      <c r="G3358" s="18" t="n">
        <v>0.000321671732118986</v>
      </c>
      <c r="H3358" s="16" t="n">
        <v>0.506520446486243</v>
      </c>
      <c r="I3358" s="17" t="n">
        <v>149.055819858077</v>
      </c>
      <c r="J3358" s="16" t="n">
        <v>0.613239757963932</v>
      </c>
      <c r="K3358" s="16" t="n">
        <v>0.661368242086881</v>
      </c>
      <c r="L3358" s="16" t="n">
        <v>0.0523876865303398</v>
      </c>
      <c r="M3358" s="16" t="n">
        <v>0.520661157024793</v>
      </c>
      <c r="N3358" s="16" t="n">
        <v>0.684997944948177</v>
      </c>
      <c r="O3358" s="18" t="n">
        <v>2.63238074069486E-005</v>
      </c>
      <c r="P3358" s="34" t="b">
        <f aca="false">FALSE()</f>
        <v>0</v>
      </c>
      <c r="Q3358" s="16"/>
    </row>
    <row r="3359" customFormat="false" ht="22.35" hidden="false" customHeight="false" outlineLevel="0" collapsed="false">
      <c r="A3359" s="6" t="s">
        <v>5080</v>
      </c>
      <c r="B3359" s="7" t="s">
        <v>1636</v>
      </c>
      <c r="C3359" s="17" t="n">
        <v>1681</v>
      </c>
      <c r="D3359" s="18" t="n">
        <v>0.000245467154106857</v>
      </c>
      <c r="E3359" s="18" t="n">
        <v>0.000311631926967859</v>
      </c>
      <c r="F3359" s="18" t="n">
        <v>0.000264824351770808</v>
      </c>
      <c r="G3359" s="18" t="n">
        <v>0.000341294888038101</v>
      </c>
      <c r="H3359" s="16" t="n">
        <v>0.555043708774989</v>
      </c>
      <c r="I3359" s="17" t="n">
        <v>148.956721715403</v>
      </c>
      <c r="J3359" s="16" t="n">
        <v>0.579697302386207</v>
      </c>
      <c r="K3359" s="16" t="n">
        <v>0.628535411651397</v>
      </c>
      <c r="L3359" s="16" t="n">
        <v>0.057441086125708</v>
      </c>
      <c r="M3359" s="16" t="n">
        <v>0.524517906336088</v>
      </c>
      <c r="N3359" s="16" t="n">
        <v>0.653986192531856</v>
      </c>
      <c r="O3359" s="18" t="n">
        <v>2.52521164819676E-005</v>
      </c>
      <c r="P3359" s="34" t="b">
        <f aca="false">FALSE()</f>
        <v>0</v>
      </c>
      <c r="Q3359" s="16"/>
    </row>
    <row r="3360" customFormat="false" ht="22.35" hidden="false" customHeight="false" outlineLevel="0" collapsed="false">
      <c r="A3360" s="6" t="s">
        <v>5081</v>
      </c>
      <c r="B3360" s="7" t="s">
        <v>1636</v>
      </c>
      <c r="C3360" s="17" t="n">
        <v>1682</v>
      </c>
      <c r="D3360" s="18" t="n">
        <v>0.000255725155402376</v>
      </c>
      <c r="E3360" s="18" t="n">
        <v>0.000329150308025009</v>
      </c>
      <c r="F3360" s="18" t="n">
        <v>0.000277568660944498</v>
      </c>
      <c r="G3360" s="18" t="n">
        <v>0.000360096697436821</v>
      </c>
      <c r="H3360" s="16" t="n">
        <v>0.593122243089706</v>
      </c>
      <c r="I3360" s="17" t="n">
        <v>148.841138503101</v>
      </c>
      <c r="J3360" s="16" t="n">
        <v>0.553999514449195</v>
      </c>
      <c r="K3360" s="16" t="n">
        <v>0.605025785516884</v>
      </c>
      <c r="L3360" s="16" t="n">
        <v>0.0614253125967862</v>
      </c>
      <c r="M3360" s="16" t="n">
        <v>0.527027854300582</v>
      </c>
      <c r="N3360" s="16" t="n">
        <v>0.629936249083247</v>
      </c>
      <c r="O3360" s="18" t="n">
        <v>2.44258750519696E-005</v>
      </c>
      <c r="P3360" s="34" t="b">
        <f aca="false">FALSE()</f>
        <v>0</v>
      </c>
      <c r="Q3360" s="16"/>
    </row>
    <row r="3361" customFormat="false" ht="22.35" hidden="false" customHeight="false" outlineLevel="0" collapsed="false">
      <c r="A3361" s="6" t="s">
        <v>5082</v>
      </c>
      <c r="B3361" s="7" t="s">
        <v>1636</v>
      </c>
      <c r="C3361" s="17" t="n">
        <v>1683</v>
      </c>
      <c r="D3361" s="18" t="n">
        <v>0.000264954251407175</v>
      </c>
      <c r="E3361" s="18" t="n">
        <v>0.000345252412035998</v>
      </c>
      <c r="F3361" s="18" t="n">
        <v>0.000289259130217738</v>
      </c>
      <c r="G3361" s="18" t="n">
        <v>0.000377441086622323</v>
      </c>
      <c r="H3361" s="16" t="n">
        <v>0.629264432111018</v>
      </c>
      <c r="I3361" s="17" t="n">
        <v>148.763293089772</v>
      </c>
      <c r="J3361" s="16" t="n">
        <v>0.530141101669047</v>
      </c>
      <c r="K3361" s="16" t="n">
        <v>0.58157165528061</v>
      </c>
      <c r="L3361" s="16" t="n">
        <v>0.0651994623857567</v>
      </c>
      <c r="M3361" s="16" t="n">
        <v>0.530211202938476</v>
      </c>
      <c r="N3361" s="16" t="n">
        <v>0.60873983789579</v>
      </c>
      <c r="O3361" s="18" t="n">
        <v>2.36789927334163E-005</v>
      </c>
      <c r="P3361" s="34" t="b">
        <f aca="false">FALSE()</f>
        <v>0</v>
      </c>
      <c r="Q3361" s="16"/>
    </row>
    <row r="3362" customFormat="false" ht="22.35" hidden="false" customHeight="false" outlineLevel="0" collapsed="false">
      <c r="A3362" s="6" t="s">
        <v>5083</v>
      </c>
      <c r="B3362" s="7" t="s">
        <v>1636</v>
      </c>
      <c r="C3362" s="17" t="n">
        <v>1684</v>
      </c>
      <c r="D3362" s="18" t="n">
        <v>0.000272785616879313</v>
      </c>
      <c r="E3362" s="18" t="n">
        <v>0.000359538158485505</v>
      </c>
      <c r="F3362" s="18" t="n">
        <v>0.000299573741304163</v>
      </c>
      <c r="G3362" s="18" t="n">
        <v>0.000393059768644452</v>
      </c>
      <c r="H3362" s="16" t="n">
        <v>0.665998945919323</v>
      </c>
      <c r="I3362" s="17" t="n">
        <v>148.763579915177</v>
      </c>
      <c r="J3362" s="16" t="n">
        <v>0.506443198862345</v>
      </c>
      <c r="K3362" s="16" t="n">
        <v>0.559568497145562</v>
      </c>
      <c r="L3362" s="16" t="n">
        <v>0.0690054839283731</v>
      </c>
      <c r="M3362" s="16" t="n">
        <v>0.532149780634629</v>
      </c>
      <c r="N3362" s="16" t="n">
        <v>0.586745119536415</v>
      </c>
      <c r="O3362" s="18" t="n">
        <v>2.29623661210838E-005</v>
      </c>
      <c r="P3362" s="34" t="b">
        <f aca="false">FALSE()</f>
        <v>0</v>
      </c>
      <c r="Q3362" s="16"/>
    </row>
    <row r="3363" customFormat="false" ht="22.35" hidden="false" customHeight="false" outlineLevel="0" collapsed="false">
      <c r="A3363" s="6" t="s">
        <v>5084</v>
      </c>
      <c r="B3363" s="7" t="s">
        <v>1636</v>
      </c>
      <c r="C3363" s="17" t="n">
        <v>1685</v>
      </c>
      <c r="D3363" s="18" t="n">
        <v>0.000278593766439159</v>
      </c>
      <c r="E3363" s="18" t="n">
        <v>0.000371692347532668</v>
      </c>
      <c r="F3363" s="18" t="n">
        <v>0.000307998457253506</v>
      </c>
      <c r="G3363" s="18" t="n">
        <v>0.000406608007176004</v>
      </c>
      <c r="H3363" s="16" t="n">
        <v>0.707058628691086</v>
      </c>
      <c r="I3363" s="17" t="n">
        <v>148.833018427652</v>
      </c>
      <c r="J3363" s="16" t="n">
        <v>0.480635622455747</v>
      </c>
      <c r="K3363" s="16" t="n">
        <v>0.533040575411905</v>
      </c>
      <c r="L3363" s="16" t="n">
        <v>0.0732285165606195</v>
      </c>
      <c r="M3363" s="16" t="n">
        <v>0.534578104275074</v>
      </c>
      <c r="N3363" s="16" t="n">
        <v>0.562985629959111</v>
      </c>
      <c r="O3363" s="18" t="n">
        <v>2.22853811995844E-005</v>
      </c>
      <c r="P3363" s="34" t="b">
        <f aca="false">FALSE()</f>
        <v>0</v>
      </c>
      <c r="Q3363" s="16"/>
    </row>
    <row r="3364" customFormat="false" ht="22.35" hidden="false" customHeight="false" outlineLevel="0" collapsed="false">
      <c r="A3364" s="6" t="s">
        <v>5085</v>
      </c>
      <c r="B3364" s="7" t="s">
        <v>1636</v>
      </c>
      <c r="C3364" s="17" t="n">
        <v>1686</v>
      </c>
      <c r="D3364" s="18" t="n">
        <v>0.000282244576196968</v>
      </c>
      <c r="E3364" s="18" t="n">
        <v>0.000381506529216818</v>
      </c>
      <c r="F3364" s="18" t="n">
        <v>0.000314406367047621</v>
      </c>
      <c r="G3364" s="18" t="n">
        <v>0.000417859560747242</v>
      </c>
      <c r="H3364" s="16" t="n">
        <v>0.753281065247363</v>
      </c>
      <c r="I3364" s="17" t="n">
        <v>148.966853286212</v>
      </c>
      <c r="J3364" s="16" t="n">
        <v>0.45246990144626</v>
      </c>
      <c r="K3364" s="16" t="n">
        <v>0.504500293122509</v>
      </c>
      <c r="L3364" s="16" t="n">
        <v>0.0779516968589131</v>
      </c>
      <c r="M3364" s="16" t="n">
        <v>0.537659422507907</v>
      </c>
      <c r="N3364" s="16" t="n">
        <v>0.536756554662878</v>
      </c>
      <c r="O3364" s="18" t="n">
        <v>2.16015217237825E-005</v>
      </c>
      <c r="P3364" s="34" t="b">
        <f aca="false">FALSE()</f>
        <v>0</v>
      </c>
      <c r="Q3364" s="16"/>
    </row>
    <row r="3365" customFormat="false" ht="22.35" hidden="false" customHeight="false" outlineLevel="0" collapsed="false">
      <c r="A3365" s="6" t="s">
        <v>5086</v>
      </c>
      <c r="B3365" s="7" t="s">
        <v>1636</v>
      </c>
      <c r="C3365" s="17" t="n">
        <v>1687</v>
      </c>
      <c r="D3365" s="18" t="n">
        <v>0.000283831920242903</v>
      </c>
      <c r="E3365" s="18" t="n">
        <v>0.000389181543849538</v>
      </c>
      <c r="F3365" s="18" t="n">
        <v>0.000318677167032454</v>
      </c>
      <c r="G3365" s="18" t="n">
        <v>0.000426958531635699</v>
      </c>
      <c r="H3365" s="16" t="n">
        <v>0.799785441314713</v>
      </c>
      <c r="I3365" s="17" t="n">
        <v>149.14344215159</v>
      </c>
      <c r="J3365" s="16" t="n">
        <v>0.42510712260204</v>
      </c>
      <c r="K3365" s="16" t="n">
        <v>0.476938242443489</v>
      </c>
      <c r="L3365" s="16" t="n">
        <v>0.0826748574362609</v>
      </c>
      <c r="M3365" s="16" t="n">
        <v>0.540169370472401</v>
      </c>
      <c r="N3365" s="16" t="n">
        <v>0.510271192141143</v>
      </c>
      <c r="O3365" s="18" t="n">
        <v>2.09651752095879E-005</v>
      </c>
      <c r="P3365" s="34" t="b">
        <f aca="false">FALSE()</f>
        <v>0</v>
      </c>
      <c r="Q3365" s="16"/>
    </row>
    <row r="3366" customFormat="false" ht="22.35" hidden="false" customHeight="false" outlineLevel="0" collapsed="false">
      <c r="A3366" s="6" t="s">
        <v>5087</v>
      </c>
      <c r="B3366" s="7" t="s">
        <v>1636</v>
      </c>
      <c r="C3366" s="17" t="n">
        <v>1688</v>
      </c>
      <c r="D3366" s="18" t="n">
        <v>0.000283631278687716</v>
      </c>
      <c r="E3366" s="18" t="n">
        <v>0.000395180558165629</v>
      </c>
      <c r="F3366" s="18" t="n">
        <v>0.000321104500608621</v>
      </c>
      <c r="G3366" s="18" t="n">
        <v>0.000434296975724734</v>
      </c>
      <c r="H3366" s="16" t="n">
        <v>0.846760181456686</v>
      </c>
      <c r="I3366" s="17" t="n">
        <v>149.33392909099</v>
      </c>
      <c r="J3366" s="16" t="n">
        <v>0.398483731932157</v>
      </c>
      <c r="K3366" s="16" t="n">
        <v>0.449743673516033</v>
      </c>
      <c r="L3366" s="16" t="n">
        <v>0.0874292804610241</v>
      </c>
      <c r="M3366" s="16" t="n">
        <v>0.54378124681155</v>
      </c>
      <c r="N3366" s="16" t="n">
        <v>0.484149751530292</v>
      </c>
      <c r="O3366" s="18" t="n">
        <v>2.04041081175336E-005</v>
      </c>
      <c r="P3366" s="34" t="b">
        <f aca="false">FALSE()</f>
        <v>0</v>
      </c>
      <c r="Q3366" s="16"/>
    </row>
    <row r="3367" customFormat="false" ht="22.35" hidden="false" customHeight="false" outlineLevel="0" collapsed="false">
      <c r="A3367" s="6" t="s">
        <v>5088</v>
      </c>
      <c r="B3367" s="7" t="s">
        <v>1636</v>
      </c>
      <c r="C3367" s="17" t="n">
        <v>1689</v>
      </c>
      <c r="D3367" s="18" t="n">
        <v>0.000281886122636266</v>
      </c>
      <c r="E3367" s="18" t="n">
        <v>0.000400027458817552</v>
      </c>
      <c r="F3367" s="18" t="n">
        <v>0.000321912491561624</v>
      </c>
      <c r="G3367" s="18" t="n">
        <v>0.000440347587613316</v>
      </c>
      <c r="H3367" s="16" t="n">
        <v>0.893207048558576</v>
      </c>
      <c r="I3367" s="17" t="n">
        <v>149.514228791527</v>
      </c>
      <c r="J3367" s="16" t="n">
        <v>0.373181733582983</v>
      </c>
      <c r="K3367" s="16" t="n">
        <v>0.423143222505294</v>
      </c>
      <c r="L3367" s="16" t="n">
        <v>0.0921242401142441</v>
      </c>
      <c r="M3367" s="16" t="n">
        <v>0.546148352208958</v>
      </c>
      <c r="N3367" s="16" t="n">
        <v>0.459600405309383</v>
      </c>
      <c r="O3367" s="18" t="n">
        <v>1.99070990268088E-005</v>
      </c>
      <c r="P3367" s="34" t="b">
        <f aca="false">FALSE()</f>
        <v>0</v>
      </c>
      <c r="Q3367" s="16"/>
    </row>
    <row r="3368" customFormat="false" ht="22.35" hidden="false" customHeight="false" outlineLevel="0" collapsed="false">
      <c r="A3368" s="6" t="s">
        <v>5089</v>
      </c>
      <c r="B3368" s="7" t="s">
        <v>1636</v>
      </c>
      <c r="C3368" s="17" t="n">
        <v>1690</v>
      </c>
      <c r="D3368" s="18" t="n">
        <v>0.000279060055058901</v>
      </c>
      <c r="E3368" s="18" t="n">
        <v>0.000404165407435242</v>
      </c>
      <c r="F3368" s="18" t="n">
        <v>0.000321488052304782</v>
      </c>
      <c r="G3368" s="18" t="n">
        <v>0.000445547748940964</v>
      </c>
      <c r="H3368" s="16" t="n">
        <v>0.936841759934304</v>
      </c>
      <c r="I3368" s="17" t="n">
        <v>149.673549950755</v>
      </c>
      <c r="J3368" s="16" t="n">
        <v>0.35034914779434</v>
      </c>
      <c r="K3368" s="16" t="n">
        <v>0.40009602733806</v>
      </c>
      <c r="L3368" s="16" t="n">
        <v>0.096531720170372</v>
      </c>
      <c r="M3368" s="16" t="n">
        <v>0.54863789409244</v>
      </c>
      <c r="N3368" s="16" t="n">
        <v>0.437454554141203</v>
      </c>
      <c r="O3368" s="18" t="n">
        <v>1.94660111707439E-005</v>
      </c>
      <c r="P3368" s="34" t="b">
        <f aca="false">FALSE()</f>
        <v>0</v>
      </c>
      <c r="Q3368" s="16"/>
    </row>
    <row r="3369" customFormat="false" ht="22.35" hidden="false" customHeight="false" outlineLevel="0" collapsed="false">
      <c r="A3369" s="6" t="s">
        <v>5090</v>
      </c>
      <c r="B3369" s="7" t="s">
        <v>1636</v>
      </c>
      <c r="C3369" s="17" t="n">
        <v>1691</v>
      </c>
      <c r="D3369" s="18" t="n">
        <v>0.000275362394803157</v>
      </c>
      <c r="E3369" s="18" t="n">
        <v>0.000407826884143748</v>
      </c>
      <c r="F3369" s="18" t="n">
        <v>0.000319997473023762</v>
      </c>
      <c r="G3369" s="18" t="n">
        <v>0.000450162512597143</v>
      </c>
      <c r="H3369" s="16" t="n">
        <v>0.976481476057389</v>
      </c>
      <c r="I3369" s="17" t="n">
        <v>149.815337368327</v>
      </c>
      <c r="J3369" s="16" t="n">
        <v>0.330400039946283</v>
      </c>
      <c r="K3369" s="16" t="n">
        <v>0.382558848205726</v>
      </c>
      <c r="L3369" s="16" t="n">
        <v>0.100530307474441</v>
      </c>
      <c r="M3369" s="16" t="n">
        <v>0.550515253545557</v>
      </c>
      <c r="N3369" s="16" t="n">
        <v>0.418234196263118</v>
      </c>
      <c r="O3369" s="18" t="n">
        <v>1.90958148553208E-005</v>
      </c>
      <c r="P3369" s="34" t="b">
        <f aca="false">FALSE()</f>
        <v>0</v>
      </c>
      <c r="Q3369" s="16"/>
    </row>
    <row r="3370" customFormat="false" ht="22.35" hidden="false" customHeight="false" outlineLevel="0" collapsed="false">
      <c r="A3370" s="6" t="s">
        <v>5091</v>
      </c>
      <c r="B3370" s="7" t="s">
        <v>1636</v>
      </c>
      <c r="C3370" s="17" t="n">
        <v>1692</v>
      </c>
      <c r="D3370" s="18" t="n">
        <v>0.000270923609813712</v>
      </c>
      <c r="E3370" s="18" t="n">
        <v>0.000411173280767329</v>
      </c>
      <c r="F3370" s="18" t="n">
        <v>0.000317775273821147</v>
      </c>
      <c r="G3370" s="18" t="n">
        <v>0.00045442231864245</v>
      </c>
      <c r="H3370" s="16" t="n">
        <v>1.01638332489977</v>
      </c>
      <c r="I3370" s="17" t="n">
        <v>149.953173663751</v>
      </c>
      <c r="J3370" s="16" t="n">
        <v>0.311083974692358</v>
      </c>
      <c r="K3370" s="16" t="n">
        <v>0.366136839186979</v>
      </c>
      <c r="L3370" s="16" t="n">
        <v>0.10455170412309</v>
      </c>
      <c r="M3370" s="16" t="n">
        <v>0.553045607591062</v>
      </c>
      <c r="N3370" s="16" t="n">
        <v>0.399707416887429</v>
      </c>
      <c r="O3370" s="18" t="n">
        <v>1.87389379522582E-005</v>
      </c>
      <c r="P3370" s="34" t="b">
        <f aca="false">FALSE()</f>
        <v>0</v>
      </c>
      <c r="Q3370" s="16"/>
    </row>
    <row r="3371" customFormat="false" ht="22.35" hidden="false" customHeight="false" outlineLevel="0" collapsed="false">
      <c r="A3371" s="6" t="s">
        <v>5092</v>
      </c>
      <c r="B3371" s="7" t="s">
        <v>1636</v>
      </c>
      <c r="C3371" s="17" t="n">
        <v>1693</v>
      </c>
      <c r="D3371" s="18" t="n">
        <v>0.000265803431061926</v>
      </c>
      <c r="E3371" s="18" t="n">
        <v>0.000414296015660898</v>
      </c>
      <c r="F3371" s="18" t="n">
        <v>0.000314862861325479</v>
      </c>
      <c r="G3371" s="18" t="n">
        <v>0.000458462043874263</v>
      </c>
      <c r="H3371" s="16" t="n">
        <v>1.05598926650996</v>
      </c>
      <c r="I3371" s="17" t="n">
        <v>150.095624460419</v>
      </c>
      <c r="J3371" s="16" t="n">
        <v>0.292669846884663</v>
      </c>
      <c r="K3371" s="16" t="n">
        <v>0.348816733076206</v>
      </c>
      <c r="L3371" s="16" t="n">
        <v>0.108533228810371</v>
      </c>
      <c r="M3371" s="16" t="n">
        <v>0.554249566370779</v>
      </c>
      <c r="N3371" s="16" t="n">
        <v>0.381537919964464</v>
      </c>
      <c r="O3371" s="18" t="n">
        <v>1.83736144376246E-005</v>
      </c>
      <c r="P3371" s="34" t="b">
        <f aca="false">FALSE()</f>
        <v>0</v>
      </c>
      <c r="Q3371" s="16"/>
    </row>
    <row r="3372" customFormat="false" ht="22.35" hidden="false" customHeight="false" outlineLevel="0" collapsed="false">
      <c r="A3372" s="6" t="s">
        <v>5093</v>
      </c>
      <c r="B3372" s="7" t="s">
        <v>1636</v>
      </c>
      <c r="C3372" s="17" t="n">
        <v>1694</v>
      </c>
      <c r="D3372" s="18" t="n">
        <v>0.000260028451099854</v>
      </c>
      <c r="E3372" s="18" t="n">
        <v>0.000417100778380952</v>
      </c>
      <c r="F3372" s="18" t="n">
        <v>0.000311135079114215</v>
      </c>
      <c r="G3372" s="18" t="n">
        <v>0.000462087927202586</v>
      </c>
      <c r="H3372" s="16" t="n">
        <v>1.09241412133583</v>
      </c>
      <c r="I3372" s="17" t="n">
        <v>150.221333166476</v>
      </c>
      <c r="J3372" s="16" t="n">
        <v>0.276399956620193</v>
      </c>
      <c r="K3372" s="16" t="n">
        <v>0.335093011924886</v>
      </c>
      <c r="L3372" s="16" t="n">
        <v>0.112192699889887</v>
      </c>
      <c r="M3372" s="16" t="n">
        <v>0.556147331904908</v>
      </c>
      <c r="N3372" s="16" t="n">
        <v>0.364852115224212</v>
      </c>
      <c r="O3372" s="18" t="n">
        <v>1.80223506075933E-005</v>
      </c>
      <c r="P3372" s="34" t="b">
        <f aca="false">FALSE()</f>
        <v>0</v>
      </c>
      <c r="Q3372" s="16"/>
    </row>
    <row r="3373" customFormat="false" ht="22.35" hidden="false" customHeight="false" outlineLevel="0" collapsed="false">
      <c r="A3373" s="6" t="s">
        <v>5094</v>
      </c>
      <c r="B3373" s="7" t="s">
        <v>1636</v>
      </c>
      <c r="C3373" s="17" t="n">
        <v>1695</v>
      </c>
      <c r="D3373" s="18" t="n">
        <v>0.000253146679864268</v>
      </c>
      <c r="E3373" s="18" t="n">
        <v>0.000419431556172368</v>
      </c>
      <c r="F3373" s="18" t="n">
        <v>0.000306159266273959</v>
      </c>
      <c r="G3373" s="18" t="n">
        <v>0.000465056325312583</v>
      </c>
      <c r="H3373" s="16" t="n">
        <v>1.12667279081043</v>
      </c>
      <c r="I3373" s="17" t="n">
        <v>150.313916307187</v>
      </c>
      <c r="J3373" s="16" t="n">
        <v>0.261676300879208</v>
      </c>
      <c r="K3373" s="16" t="n">
        <v>0.320078889426081</v>
      </c>
      <c r="L3373" s="16" t="n">
        <v>0.115647328057336</v>
      </c>
      <c r="M3373" s="16" t="n">
        <v>0.557861442709928</v>
      </c>
      <c r="N3373" s="16" t="n">
        <v>0.350209654063444</v>
      </c>
      <c r="O3373" s="18" t="n">
        <v>1.77506022595475E-005</v>
      </c>
      <c r="P3373" s="34" t="b">
        <f aca="false">FALSE()</f>
        <v>0</v>
      </c>
      <c r="Q3373" s="16"/>
    </row>
    <row r="3374" customFormat="false" ht="22.35" hidden="false" customHeight="false" outlineLevel="0" collapsed="false">
      <c r="A3374" s="6" t="s">
        <v>5095</v>
      </c>
      <c r="B3374" s="7" t="s">
        <v>1636</v>
      </c>
      <c r="C3374" s="17" t="n">
        <v>1696</v>
      </c>
      <c r="D3374" s="18" t="n">
        <v>0.000244839600734174</v>
      </c>
      <c r="E3374" s="18" t="n">
        <v>0.000420988763850555</v>
      </c>
      <c r="F3374" s="18" t="n">
        <v>0.000299479532744208</v>
      </c>
      <c r="G3374" s="18" t="n">
        <v>0.00046704705784478</v>
      </c>
      <c r="H3374" s="16" t="n">
        <v>1.15683402076173</v>
      </c>
      <c r="I3374" s="17" t="n">
        <v>150.37705073004</v>
      </c>
      <c r="J3374" s="16" t="n">
        <v>0.249174552465434</v>
      </c>
      <c r="K3374" s="16" t="n">
        <v>0.306847000810549</v>
      </c>
      <c r="L3374" s="16" t="n">
        <v>0.11869865412529</v>
      </c>
      <c r="M3374" s="16" t="n">
        <v>0.559065401489644</v>
      </c>
      <c r="N3374" s="16" t="n">
        <v>0.337227017982041</v>
      </c>
      <c r="O3374" s="18" t="n">
        <v>1.75920682293263E-005</v>
      </c>
      <c r="P3374" s="34" t="b">
        <f aca="false">FALSE()</f>
        <v>0</v>
      </c>
      <c r="Q3374" s="16"/>
    </row>
    <row r="3375" customFormat="false" ht="22.35" hidden="false" customHeight="false" outlineLevel="0" collapsed="false">
      <c r="A3375" s="6" t="s">
        <v>5096</v>
      </c>
      <c r="B3375" s="7" t="s">
        <v>1636</v>
      </c>
      <c r="C3375" s="17" t="n">
        <v>1697</v>
      </c>
      <c r="D3375" s="18" t="n">
        <v>0.000234868251119823</v>
      </c>
      <c r="E3375" s="18" t="n">
        <v>0.000421490392312496</v>
      </c>
      <c r="F3375" s="18" t="n">
        <v>0.000290624860452973</v>
      </c>
      <c r="G3375" s="18" t="n">
        <v>0.000467744597340266</v>
      </c>
      <c r="H3375" s="16" t="n">
        <v>1.17900109013143</v>
      </c>
      <c r="I3375" s="17" t="n">
        <v>150.410737574035</v>
      </c>
      <c r="J3375" s="16" t="n">
        <v>0.240259399480406</v>
      </c>
      <c r="K3375" s="16" t="n">
        <v>0.296925702157142</v>
      </c>
      <c r="L3375" s="16" t="n">
        <v>0.120948931237731</v>
      </c>
      <c r="M3375" s="16" t="n">
        <v>0.560126517702275</v>
      </c>
      <c r="N3375" s="16" t="n">
        <v>0.329928261830987</v>
      </c>
      <c r="O3375" s="18" t="n">
        <v>1.75596304956763E-005</v>
      </c>
      <c r="P3375" s="34" t="b">
        <f aca="false">FALSE()</f>
        <v>0</v>
      </c>
      <c r="Q3375" s="16"/>
    </row>
    <row r="3376" customFormat="false" ht="22.35" hidden="false" customHeight="false" outlineLevel="0" collapsed="false">
      <c r="A3376" s="6" t="s">
        <v>5097</v>
      </c>
      <c r="B3376" s="7" t="s">
        <v>1636</v>
      </c>
      <c r="C3376" s="17" t="n">
        <v>1698</v>
      </c>
      <c r="D3376" s="18" t="n">
        <v>0.000222400788211682</v>
      </c>
      <c r="E3376" s="18" t="n">
        <v>0.000420248428892825</v>
      </c>
      <c r="F3376" s="18" t="n">
        <v>0.000278878286802669</v>
      </c>
      <c r="G3376" s="18" t="n">
        <v>0.00046656380545139</v>
      </c>
      <c r="H3376" s="16" t="n">
        <v>1.1976737750968</v>
      </c>
      <c r="I3376" s="17" t="n">
        <v>150.458064257201</v>
      </c>
      <c r="J3376" s="16" t="n">
        <v>0.232927432972087</v>
      </c>
      <c r="K3376" s="16" t="n">
        <v>0.288810530873667</v>
      </c>
      <c r="L3376" s="16" t="n">
        <v>0.12282997547737</v>
      </c>
      <c r="M3376" s="16" t="n">
        <v>0.560473421079482</v>
      </c>
      <c r="N3376" s="16" t="n">
        <v>0.323456884177231</v>
      </c>
      <c r="O3376" s="18" t="n">
        <v>1.76395757674378E-005</v>
      </c>
      <c r="P3376" s="34" t="b">
        <f aca="false">FALSE()</f>
        <v>0</v>
      </c>
      <c r="Q3376" s="16"/>
    </row>
    <row r="3377" customFormat="false" ht="22.35" hidden="false" customHeight="false" outlineLevel="0" collapsed="false">
      <c r="A3377" s="6" t="s">
        <v>5098</v>
      </c>
      <c r="B3377" s="7" t="s">
        <v>1636</v>
      </c>
      <c r="C3377" s="17" t="n">
        <v>1699</v>
      </c>
      <c r="D3377" s="18" t="n">
        <v>0.000207537659382713</v>
      </c>
      <c r="E3377" s="18" t="n">
        <v>0.00041708107581264</v>
      </c>
      <c r="F3377" s="18" t="n">
        <v>0.000264347211966355</v>
      </c>
      <c r="G3377" s="18" t="n">
        <v>0.000463477303160231</v>
      </c>
      <c r="H3377" s="16" t="n">
        <v>1.21364117874717</v>
      </c>
      <c r="I3377" s="17" t="n">
        <v>150.561971484941</v>
      </c>
      <c r="J3377" s="16" t="n">
        <v>0.226785185134659</v>
      </c>
      <c r="K3377" s="16" t="n">
        <v>0.282291097273196</v>
      </c>
      <c r="L3377" s="16" t="n">
        <v>0.124390921508851</v>
      </c>
      <c r="M3377" s="16" t="n">
        <v>0.560371390674421</v>
      </c>
      <c r="N3377" s="16" t="n">
        <v>0.31841007538505</v>
      </c>
      <c r="O3377" s="18" t="n">
        <v>1.77724159241602E-005</v>
      </c>
      <c r="P3377" s="34" t="b">
        <f aca="false">FALSE()</f>
        <v>0</v>
      </c>
      <c r="Q3377" s="16"/>
    </row>
    <row r="3378" customFormat="false" ht="22.35" hidden="false" customHeight="false" outlineLevel="0" collapsed="false">
      <c r="A3378" s="6" t="s">
        <v>5099</v>
      </c>
      <c r="B3378" s="7" t="s">
        <v>1636</v>
      </c>
      <c r="C3378" s="17" t="n">
        <v>1700</v>
      </c>
      <c r="D3378" s="18" t="n">
        <v>0.000189940791044191</v>
      </c>
      <c r="E3378" s="18" t="n">
        <v>0.000411610545863922</v>
      </c>
      <c r="F3378" s="18" t="n">
        <v>0.000246695809893366</v>
      </c>
      <c r="G3378" s="18" t="n">
        <v>0.000458104322401617</v>
      </c>
      <c r="H3378" s="16" t="n">
        <v>1.22821487914114</v>
      </c>
      <c r="I3378" s="17" t="n">
        <v>150.735149597862</v>
      </c>
      <c r="J3378" s="16" t="n">
        <v>0.22128062172319</v>
      </c>
      <c r="K3378" s="16" t="n">
        <v>0.276101798000974</v>
      </c>
      <c r="L3378" s="16" t="n">
        <v>0.125755871810429</v>
      </c>
      <c r="M3378" s="16" t="n">
        <v>0.559636771757984</v>
      </c>
      <c r="N3378" s="16" t="n">
        <v>0.314902225287969</v>
      </c>
      <c r="O3378" s="18" t="n">
        <v>1.79321826582991E-005</v>
      </c>
      <c r="P3378" s="34" t="b">
        <f aca="false">FALSE()</f>
        <v>0</v>
      </c>
      <c r="Q3378" s="16"/>
    </row>
    <row r="3379" customFormat="false" ht="22.35" hidden="false" customHeight="false" outlineLevel="0" collapsed="false">
      <c r="A3379" s="6" t="s">
        <v>5100</v>
      </c>
      <c r="B3379" s="7" t="s">
        <v>1636</v>
      </c>
      <c r="C3379" s="17" t="n">
        <v>1701</v>
      </c>
      <c r="D3379" s="18" t="n">
        <v>0.000170093507627523</v>
      </c>
      <c r="E3379" s="18" t="n">
        <v>0.000404215322607623</v>
      </c>
      <c r="F3379" s="18" t="n">
        <v>0.000226576857450808</v>
      </c>
      <c r="G3379" s="18" t="n">
        <v>0.000450829061415138</v>
      </c>
      <c r="H3379" s="16" t="n">
        <v>1.24417373331854</v>
      </c>
      <c r="I3379" s="17" t="n">
        <v>150.974258367541</v>
      </c>
      <c r="J3379" s="16" t="n">
        <v>0.215363788900917</v>
      </c>
      <c r="K3379" s="16" t="n">
        <v>0.269520690615275</v>
      </c>
      <c r="L3379" s="16" t="n">
        <v>0.127210767398472</v>
      </c>
      <c r="M3379" s="16" t="n">
        <v>0.559616365676972</v>
      </c>
      <c r="N3379" s="16" t="n">
        <v>0.309782917210839</v>
      </c>
      <c r="O3379" s="18" t="n">
        <v>1.81123028684973E-005</v>
      </c>
      <c r="P3379" s="34" t="b">
        <f aca="false">FALSE()</f>
        <v>0</v>
      </c>
      <c r="Q3379" s="16"/>
    </row>
    <row r="3380" customFormat="false" ht="22.35" hidden="false" customHeight="false" outlineLevel="0" collapsed="false">
      <c r="A3380" s="6" t="s">
        <v>5101</v>
      </c>
      <c r="B3380" s="7" t="s">
        <v>1636</v>
      </c>
      <c r="C3380" s="17" t="n">
        <v>1702</v>
      </c>
      <c r="D3380" s="18" t="n">
        <v>0.000148133631434752</v>
      </c>
      <c r="E3380" s="18" t="n">
        <v>0.000395113816642789</v>
      </c>
      <c r="F3380" s="18" t="n">
        <v>0.000204042871340787</v>
      </c>
      <c r="G3380" s="18" t="n">
        <v>0.000441836108707518</v>
      </c>
      <c r="H3380" s="16" t="n">
        <v>1.25923609261937</v>
      </c>
      <c r="I3380" s="17" t="n">
        <v>151.271657906751</v>
      </c>
      <c r="J3380" s="16" t="n">
        <v>0.209884662504908</v>
      </c>
      <c r="K3380" s="16" t="n">
        <v>0.263148443926094</v>
      </c>
      <c r="L3380" s="16" t="n">
        <v>0.12852693134163</v>
      </c>
      <c r="M3380" s="16" t="n">
        <v>0.55931027446179</v>
      </c>
      <c r="N3380" s="16" t="n">
        <v>0.304983252002262</v>
      </c>
      <c r="O3380" s="18" t="n">
        <v>1.83805645457937E-005</v>
      </c>
      <c r="P3380" s="34" t="b">
        <f aca="false">FALSE()</f>
        <v>0</v>
      </c>
      <c r="Q3380" s="16"/>
    </row>
    <row r="3381" customFormat="false" ht="22.35" hidden="false" customHeight="false" outlineLevel="0" collapsed="false">
      <c r="A3381" s="6" t="s">
        <v>5102</v>
      </c>
      <c r="B3381" s="7" t="s">
        <v>1636</v>
      </c>
      <c r="C3381" s="17" t="n">
        <v>1703</v>
      </c>
      <c r="D3381" s="18" t="n">
        <v>0.000125469263067112</v>
      </c>
      <c r="E3381" s="18" t="n">
        <v>0.000385444982131655</v>
      </c>
      <c r="F3381" s="18" t="n">
        <v>0.000180556569328297</v>
      </c>
      <c r="G3381" s="18" t="n">
        <v>0.000432187820355978</v>
      </c>
      <c r="H3381" s="16" t="n">
        <v>1.27115972816008</v>
      </c>
      <c r="I3381" s="17" t="n">
        <v>151.5790110553</v>
      </c>
      <c r="J3381" s="16" t="n">
        <v>0.205619042441017</v>
      </c>
      <c r="K3381" s="16" t="n">
        <v>0.258424901917087</v>
      </c>
      <c r="L3381" s="16" t="n">
        <v>0.129512220569676</v>
      </c>
      <c r="M3381" s="16" t="n">
        <v>0.559106213651668</v>
      </c>
      <c r="N3381" s="16" t="n">
        <v>0.30138028966011</v>
      </c>
      <c r="O3381" s="18" t="n">
        <v>1.86652893170431E-005</v>
      </c>
      <c r="P3381" s="34" t="b">
        <f aca="false">FALSE()</f>
        <v>0</v>
      </c>
      <c r="Q3381" s="16"/>
    </row>
    <row r="3382" customFormat="false" ht="22.35" hidden="false" customHeight="false" outlineLevel="0" collapsed="false">
      <c r="A3382" s="6" t="s">
        <v>5103</v>
      </c>
      <c r="B3382" s="7" t="s">
        <v>1636</v>
      </c>
      <c r="C3382" s="17" t="n">
        <v>1704</v>
      </c>
      <c r="D3382" s="18" t="n">
        <v>0.000102751460167544</v>
      </c>
      <c r="E3382" s="18" t="n">
        <v>0.000375945329219803</v>
      </c>
      <c r="F3382" s="18" t="n">
        <v>0.000156813005003489</v>
      </c>
      <c r="G3382" s="18" t="n">
        <v>0.000422557896151288</v>
      </c>
      <c r="H3382" s="16" t="n">
        <v>1.27838916341161</v>
      </c>
      <c r="I3382" s="17" t="n">
        <v>151.856496172669</v>
      </c>
      <c r="J3382" s="16" t="n">
        <v>0.203062681678576</v>
      </c>
      <c r="K3382" s="16" t="n">
        <v>0.255655275601489</v>
      </c>
      <c r="L3382" s="16" t="n">
        <v>0.130039999345806</v>
      </c>
      <c r="M3382" s="16" t="n">
        <v>0.558228752168146</v>
      </c>
      <c r="N3382" s="16" t="n">
        <v>0.299366115039141</v>
      </c>
      <c r="O3382" s="18" t="n">
        <v>1.89561593333786E-005</v>
      </c>
      <c r="P3382" s="34" t="b">
        <f aca="false">FALSE()</f>
        <v>0</v>
      </c>
      <c r="Q3382" s="16"/>
    </row>
    <row r="3383" customFormat="false" ht="22.35" hidden="false" customHeight="false" outlineLevel="0" collapsed="false">
      <c r="A3383" s="6" t="s">
        <v>5104</v>
      </c>
      <c r="B3383" s="7" t="s">
        <v>1636</v>
      </c>
      <c r="C3383" s="17" t="n">
        <v>1705</v>
      </c>
      <c r="D3383" s="18" t="n">
        <v>8.14933254554995E-005</v>
      </c>
      <c r="E3383" s="18" t="n">
        <v>0.000367813798043352</v>
      </c>
      <c r="F3383" s="18" t="n">
        <v>0.000134399668091041</v>
      </c>
      <c r="G3383" s="18" t="n">
        <v>0.000414181097421848</v>
      </c>
      <c r="H3383" s="16" t="n">
        <v>1.27825440033924</v>
      </c>
      <c r="I3383" s="17" t="n">
        <v>152.068816818833</v>
      </c>
      <c r="J3383" s="16" t="n">
        <v>0.203107335821231</v>
      </c>
      <c r="K3383" s="16" t="n">
        <v>0.255655275601489</v>
      </c>
      <c r="L3383" s="16" t="n">
        <v>0.129867563699012</v>
      </c>
      <c r="M3383" s="16" t="n">
        <v>0.557147229874503</v>
      </c>
      <c r="N3383" s="16" t="n">
        <v>0.300036972949076</v>
      </c>
      <c r="O3383" s="18" t="n">
        <v>1.91196782606083E-005</v>
      </c>
      <c r="P3383" s="34" t="b">
        <f aca="false">FALSE()</f>
        <v>0</v>
      </c>
      <c r="Q3383" s="16"/>
    </row>
    <row r="3384" customFormat="false" ht="22.35" hidden="false" customHeight="false" outlineLevel="0" collapsed="false">
      <c r="A3384" s="6" t="s">
        <v>5105</v>
      </c>
      <c r="B3384" s="7" t="s">
        <v>1636</v>
      </c>
      <c r="C3384" s="17" t="n">
        <v>1706</v>
      </c>
      <c r="D3384" s="18" t="n">
        <v>6.24653591644861E-005</v>
      </c>
      <c r="E3384" s="18" t="n">
        <v>0.000361510584430914</v>
      </c>
      <c r="F3384" s="18" t="n">
        <v>0.000114178146311469</v>
      </c>
      <c r="G3384" s="18" t="n">
        <v>0.000407562033721765</v>
      </c>
      <c r="H3384" s="16" t="n">
        <v>1.27089930390004</v>
      </c>
      <c r="I3384" s="17" t="n">
        <v>152.204616016876</v>
      </c>
      <c r="J3384" s="16" t="n">
        <v>0.20570345017902</v>
      </c>
      <c r="K3384" s="16" t="n">
        <v>0.258452715181027</v>
      </c>
      <c r="L3384" s="16" t="n">
        <v>0.129019821762569</v>
      </c>
      <c r="M3384" s="16" t="n">
        <v>0.554657687991021</v>
      </c>
      <c r="N3384" s="16" t="n">
        <v>0.303067383371849</v>
      </c>
      <c r="O3384" s="18" t="n">
        <v>1.90274751534046E-005</v>
      </c>
      <c r="P3384" s="34" t="b">
        <f aca="false">FALSE()</f>
        <v>0</v>
      </c>
      <c r="Q3384" s="16"/>
    </row>
    <row r="3385" customFormat="false" ht="22.35" hidden="false" customHeight="false" outlineLevel="0" collapsed="false">
      <c r="A3385" s="6" t="s">
        <v>5106</v>
      </c>
      <c r="B3385" s="7" t="s">
        <v>1636</v>
      </c>
      <c r="C3385" s="17" t="n">
        <v>1707</v>
      </c>
      <c r="D3385" s="18" t="n">
        <v>4.65074072962335E-005</v>
      </c>
      <c r="E3385" s="18" t="n">
        <v>0.000357688686439749</v>
      </c>
      <c r="F3385" s="18" t="n">
        <v>9.71971673703083E-005</v>
      </c>
      <c r="G3385" s="18" t="n">
        <v>0.000403458920338602</v>
      </c>
      <c r="H3385" s="16" t="n">
        <v>1.25893802475842</v>
      </c>
      <c r="I3385" s="17" t="n">
        <v>152.263630422056</v>
      </c>
      <c r="J3385" s="16" t="n">
        <v>0.209979405300604</v>
      </c>
      <c r="K3385" s="16" t="n">
        <v>0.263187717305197</v>
      </c>
      <c r="L3385" s="16" t="n">
        <v>0.127762383833645</v>
      </c>
      <c r="M3385" s="16" t="n">
        <v>0.552208958269564</v>
      </c>
      <c r="N3385" s="16" t="n">
        <v>0.307856698819811</v>
      </c>
      <c r="O3385" s="18" t="n">
        <v>1.863879403246E-005</v>
      </c>
      <c r="P3385" s="34" t="b">
        <f aca="false">FALSE()</f>
        <v>0</v>
      </c>
      <c r="Q3385" s="16"/>
    </row>
    <row r="3386" customFormat="false" ht="22.35" hidden="false" customHeight="false" outlineLevel="0" collapsed="false">
      <c r="A3386" s="6" t="s">
        <v>5107</v>
      </c>
      <c r="B3386" s="7" t="s">
        <v>1636</v>
      </c>
      <c r="C3386" s="17" t="n">
        <v>1708</v>
      </c>
      <c r="D3386" s="18" t="n">
        <v>3.42824011173758E-005</v>
      </c>
      <c r="E3386" s="18" t="n">
        <v>0.000356773471819143</v>
      </c>
      <c r="F3386" s="18" t="n">
        <v>8.41596113002106E-005</v>
      </c>
      <c r="G3386" s="18" t="n">
        <v>0.000402352640411122</v>
      </c>
      <c r="H3386" s="16" t="n">
        <v>1.2419814418835</v>
      </c>
      <c r="I3386" s="17" t="n">
        <v>152.242348884165</v>
      </c>
      <c r="J3386" s="16" t="n">
        <v>0.216153281303432</v>
      </c>
      <c r="K3386" s="16" t="n">
        <v>0.27027300916217</v>
      </c>
      <c r="L3386" s="16" t="n">
        <v>0.12605689996688</v>
      </c>
      <c r="M3386" s="16" t="n">
        <v>0.550249974492399</v>
      </c>
      <c r="N3386" s="16" t="n">
        <v>0.314106033787535</v>
      </c>
      <c r="O3386" s="18" t="n">
        <v>1.79522328628642E-005</v>
      </c>
      <c r="P3386" s="34" t="b">
        <f aca="false">FALSE()</f>
        <v>0</v>
      </c>
      <c r="Q3386" s="16"/>
    </row>
    <row r="3387" customFormat="false" ht="22.35" hidden="false" customHeight="false" outlineLevel="0" collapsed="false">
      <c r="A3387" s="6" t="s">
        <v>5108</v>
      </c>
      <c r="B3387" s="7" t="s">
        <v>1636</v>
      </c>
      <c r="C3387" s="17" t="n">
        <v>1709</v>
      </c>
      <c r="D3387" s="18" t="n">
        <v>2.56818518959922E-005</v>
      </c>
      <c r="E3387" s="18" t="n">
        <v>0.000358763077743962</v>
      </c>
      <c r="F3387" s="18" t="n">
        <v>7.48471007237826E-005</v>
      </c>
      <c r="G3387" s="18" t="n">
        <v>0.000404119818055381</v>
      </c>
      <c r="H3387" s="16" t="n">
        <v>1.21775441895135</v>
      </c>
      <c r="I3387" s="17" t="n">
        <v>152.106067534434</v>
      </c>
      <c r="J3387" s="16" t="n">
        <v>0.225203019562992</v>
      </c>
      <c r="K3387" s="16" t="n">
        <v>0.280574161268813</v>
      </c>
      <c r="L3387" s="16" t="n">
        <v>0.123694467455104</v>
      </c>
      <c r="M3387" s="16" t="n">
        <v>0.547984899500051</v>
      </c>
      <c r="N3387" s="16" t="n">
        <v>0.320587932366489</v>
      </c>
      <c r="O3387" s="18" t="n">
        <v>1.70579831806747E-005</v>
      </c>
      <c r="P3387" s="34" t="b">
        <f aca="false">FALSE()</f>
        <v>0</v>
      </c>
      <c r="Q3387" s="16"/>
    </row>
    <row r="3388" customFormat="false" ht="22.35" hidden="false" customHeight="false" outlineLevel="0" collapsed="false">
      <c r="A3388" s="6" t="s">
        <v>5109</v>
      </c>
      <c r="B3388" s="7" t="s">
        <v>1636</v>
      </c>
      <c r="C3388" s="17" t="n">
        <v>1710</v>
      </c>
      <c r="D3388" s="18" t="n">
        <v>2.07928991714731E-005</v>
      </c>
      <c r="E3388" s="18" t="n">
        <v>0.000363825194946493</v>
      </c>
      <c r="F3388" s="18" t="n">
        <v>6.92941776292966E-005</v>
      </c>
      <c r="G3388" s="18" t="n">
        <v>0.00040885771604209</v>
      </c>
      <c r="H3388" s="16" t="n">
        <v>1.18515811794209</v>
      </c>
      <c r="I3388" s="17" t="n">
        <v>151.834775048187</v>
      </c>
      <c r="J3388" s="16" t="n">
        <v>0.237806558854922</v>
      </c>
      <c r="K3388" s="16" t="n">
        <v>0.294332603414234</v>
      </c>
      <c r="L3388" s="16" t="n">
        <v>0.120571474616451</v>
      </c>
      <c r="M3388" s="16" t="n">
        <v>0.545230078563412</v>
      </c>
      <c r="N3388" s="16" t="n">
        <v>0.331401902397909</v>
      </c>
      <c r="O3388" s="18" t="n">
        <v>1.60847858666224E-005</v>
      </c>
      <c r="P3388" s="34" t="b">
        <f aca="false">FALSE()</f>
        <v>0</v>
      </c>
      <c r="Q3388" s="16"/>
    </row>
    <row r="3389" customFormat="false" ht="22.35" hidden="false" customHeight="false" outlineLevel="0" collapsed="false">
      <c r="A3389" s="6" t="s">
        <v>5110</v>
      </c>
      <c r="B3389" s="7" t="s">
        <v>1636</v>
      </c>
      <c r="C3389" s="17" t="n">
        <v>1711</v>
      </c>
      <c r="D3389" s="18" t="n">
        <v>1.78889122825986E-005</v>
      </c>
      <c r="E3389" s="18" t="n">
        <v>0.000370695932112284</v>
      </c>
      <c r="F3389" s="18" t="n">
        <v>6.57212650355289E-005</v>
      </c>
      <c r="G3389" s="18" t="n">
        <v>0.000415244090680801</v>
      </c>
      <c r="H3389" s="16" t="n">
        <v>1.14788963028156</v>
      </c>
      <c r="I3389" s="17" t="n">
        <v>151.467398361411</v>
      </c>
      <c r="J3389" s="16" t="n">
        <v>0.252823871687863</v>
      </c>
      <c r="K3389" s="16" t="n">
        <v>0.310419842456991</v>
      </c>
      <c r="L3389" s="16" t="n">
        <v>0.117028629617766</v>
      </c>
      <c r="M3389" s="16" t="n">
        <v>0.542393633302724</v>
      </c>
      <c r="N3389" s="16" t="n">
        <v>0.344327739779698</v>
      </c>
      <c r="O3389" s="18" t="n">
        <v>1.51502984175709E-005</v>
      </c>
      <c r="P3389" s="34" t="b">
        <f aca="false">FALSE()</f>
        <v>0</v>
      </c>
      <c r="Q3389" s="16"/>
    </row>
    <row r="3390" customFormat="false" ht="22.35" hidden="false" customHeight="false" outlineLevel="0" collapsed="false">
      <c r="A3390" s="6" t="s">
        <v>5111</v>
      </c>
      <c r="B3390" s="7" t="s">
        <v>1636</v>
      </c>
      <c r="C3390" s="17" t="n">
        <v>1712</v>
      </c>
      <c r="D3390" s="18" t="n">
        <v>1.66622021404315E-005</v>
      </c>
      <c r="E3390" s="18" t="n">
        <v>0.000379212593259495</v>
      </c>
      <c r="F3390" s="18" t="n">
        <v>6.37994248621874E-005</v>
      </c>
      <c r="G3390" s="18" t="n">
        <v>0.000423124508576477</v>
      </c>
      <c r="H3390" s="16" t="n">
        <v>1.10666829258971</v>
      </c>
      <c r="I3390" s="17" t="n">
        <v>151.022748279738</v>
      </c>
      <c r="J3390" s="16" t="n">
        <v>0.270197012946034</v>
      </c>
      <c r="K3390" s="16" t="n">
        <v>0.329218321704651</v>
      </c>
      <c r="L3390" s="16" t="n">
        <v>0.113119311937322</v>
      </c>
      <c r="M3390" s="16" t="n">
        <v>0.540291806958474</v>
      </c>
      <c r="N3390" s="16" t="n">
        <v>0.360751649100674</v>
      </c>
      <c r="O3390" s="18" t="n">
        <v>1.42379550986615E-005</v>
      </c>
      <c r="P3390" s="34" t="b">
        <f aca="false">FALSE()</f>
        <v>0</v>
      </c>
      <c r="Q3390" s="16"/>
    </row>
    <row r="3391" customFormat="false" ht="22.35" hidden="false" customHeight="false" outlineLevel="0" collapsed="false">
      <c r="A3391" s="6" t="s">
        <v>5112</v>
      </c>
      <c r="B3391" s="7" t="s">
        <v>1636</v>
      </c>
      <c r="C3391" s="17" t="n">
        <v>1713</v>
      </c>
      <c r="D3391" s="18" t="n">
        <v>1.35508101173595E-005</v>
      </c>
      <c r="E3391" s="18" t="n">
        <v>0.000386709864858898</v>
      </c>
      <c r="F3391" s="18" t="n">
        <v>5.99526398918989E-005</v>
      </c>
      <c r="G3391" s="18" t="n">
        <v>0.00042990151134285</v>
      </c>
      <c r="H3391" s="16" t="n">
        <v>1.06906585456425</v>
      </c>
      <c r="I3391" s="17" t="n">
        <v>150.607343812036</v>
      </c>
      <c r="J3391" s="16" t="n">
        <v>0.286750449689041</v>
      </c>
      <c r="K3391" s="16" t="n">
        <v>0.342943621386028</v>
      </c>
      <c r="L3391" s="16" t="n">
        <v>0.109543405423243</v>
      </c>
      <c r="M3391" s="16" t="n">
        <v>0.537557392102847</v>
      </c>
      <c r="N3391" s="16" t="n">
        <v>0.376893323690541</v>
      </c>
      <c r="O3391" s="18" t="n">
        <v>1.34821673346187E-005</v>
      </c>
      <c r="P3391" s="34" t="b">
        <f aca="false">FALSE()</f>
        <v>0</v>
      </c>
      <c r="Q3391" s="16"/>
    </row>
    <row r="3392" customFormat="false" ht="22.35" hidden="false" customHeight="false" outlineLevel="0" collapsed="false">
      <c r="A3392" s="6" t="s">
        <v>5113</v>
      </c>
      <c r="B3392" s="7" t="s">
        <v>1636</v>
      </c>
      <c r="C3392" s="17" t="n">
        <v>1714</v>
      </c>
      <c r="D3392" s="18" t="n">
        <v>7.93975367961949E-006</v>
      </c>
      <c r="E3392" s="18" t="n">
        <v>0.00039263629650218</v>
      </c>
      <c r="F3392" s="18" t="n">
        <v>5.35235313145256E-005</v>
      </c>
      <c r="G3392" s="18" t="n">
        <v>0.000435066316517312</v>
      </c>
      <c r="H3392" s="16" t="n">
        <v>1.03503468266855</v>
      </c>
      <c r="I3392" s="17" t="n">
        <v>150.242202797651</v>
      </c>
      <c r="J3392" s="16" t="n">
        <v>0.302315806455871</v>
      </c>
      <c r="K3392" s="16" t="n">
        <v>0.358562616973954</v>
      </c>
      <c r="L3392" s="16" t="n">
        <v>0.106286515683453</v>
      </c>
      <c r="M3392" s="16" t="n">
        <v>0.535455565758596</v>
      </c>
      <c r="N3392" s="16" t="n">
        <v>0.391915015467336</v>
      </c>
      <c r="O3392" s="18" t="n">
        <v>1.28552377788212E-005</v>
      </c>
      <c r="P3392" s="34" t="b">
        <f aca="false">FALSE()</f>
        <v>0</v>
      </c>
      <c r="Q3392" s="16"/>
    </row>
    <row r="3393" customFormat="false" ht="22.35" hidden="false" customHeight="false" outlineLevel="0" collapsed="false">
      <c r="A3393" s="6" t="s">
        <v>5114</v>
      </c>
      <c r="B3393" s="7" t="s">
        <v>1636</v>
      </c>
      <c r="C3393" s="17" t="n">
        <v>1715</v>
      </c>
      <c r="D3393" s="18" t="n">
        <v>-4.2334935416078E-006</v>
      </c>
      <c r="E3393" s="18" t="n">
        <v>0.000393505740585344</v>
      </c>
      <c r="F3393" s="18" t="n">
        <v>4.02767182162799E-005</v>
      </c>
      <c r="G3393" s="18" t="n">
        <v>0.000435203408499749</v>
      </c>
      <c r="H3393" s="16" t="n">
        <v>1.00880165598569</v>
      </c>
      <c r="I3393" s="17" t="n">
        <v>150.031375772403</v>
      </c>
      <c r="J3393" s="16" t="n">
        <v>0.314693970077064</v>
      </c>
      <c r="K3393" s="16" t="n">
        <v>0.368765874508437</v>
      </c>
      <c r="L3393" s="16" t="n">
        <v>0.103723201527026</v>
      </c>
      <c r="M3393" s="16" t="n">
        <v>0.533700642791552</v>
      </c>
      <c r="N3393" s="16" t="n">
        <v>0.403602156379977</v>
      </c>
      <c r="O3393" s="18" t="n">
        <v>1.23672609144701E-005</v>
      </c>
      <c r="P3393" s="34" t="b">
        <f aca="false">FALSE()</f>
        <v>0</v>
      </c>
      <c r="Q3393" s="16"/>
    </row>
    <row r="3394" customFormat="false" ht="22.35" hidden="false" customHeight="false" outlineLevel="0" collapsed="false">
      <c r="A3394" s="6" t="s">
        <v>5115</v>
      </c>
      <c r="B3394" s="7" t="s">
        <v>1636</v>
      </c>
      <c r="C3394" s="17" t="n">
        <v>1716</v>
      </c>
      <c r="D3394" s="18" t="n">
        <v>-2.37990106217302E-005</v>
      </c>
      <c r="E3394" s="18" t="n">
        <v>0.000388761844834113</v>
      </c>
      <c r="F3394" s="18" t="n">
        <v>1.9280611392822E-005</v>
      </c>
      <c r="G3394" s="18" t="n">
        <v>0.000429713702940377</v>
      </c>
      <c r="H3394" s="16" t="n">
        <v>0.98840221044397</v>
      </c>
      <c r="I3394" s="17" t="n">
        <v>149.968679637675</v>
      </c>
      <c r="J3394" s="16" t="n">
        <v>0.32454772037247</v>
      </c>
      <c r="K3394" s="16" t="n">
        <v>0.377169711438182</v>
      </c>
      <c r="L3394" s="16" t="n">
        <v>0.10166393710708</v>
      </c>
      <c r="M3394" s="16" t="n">
        <v>0.532455871849811</v>
      </c>
      <c r="N3394" s="16" t="n">
        <v>0.412887382145478</v>
      </c>
      <c r="O3394" s="18" t="n">
        <v>1.20343489286953E-005</v>
      </c>
      <c r="P3394" s="34" t="b">
        <f aca="false">FALSE()</f>
        <v>0</v>
      </c>
      <c r="Q3394" s="16"/>
    </row>
    <row r="3395" customFormat="false" ht="22.35" hidden="false" customHeight="false" outlineLevel="0" collapsed="false">
      <c r="A3395" s="6" t="s">
        <v>5116</v>
      </c>
      <c r="B3395" s="7" t="s">
        <v>1636</v>
      </c>
      <c r="C3395" s="17" t="n">
        <v>1717</v>
      </c>
      <c r="D3395" s="18" t="n">
        <v>-5.49410436239798E-005</v>
      </c>
      <c r="E3395" s="18" t="n">
        <v>0.000375215230487829</v>
      </c>
      <c r="F3395" s="18" t="n">
        <v>-1.3569858339875E-005</v>
      </c>
      <c r="G3395" s="18" t="n">
        <v>0.000415425000416943</v>
      </c>
      <c r="H3395" s="16" t="n">
        <v>0.983155146235557</v>
      </c>
      <c r="I3395" s="17" t="n">
        <v>150.15179487888</v>
      </c>
      <c r="J3395" s="16" t="n">
        <v>0.327112614457409</v>
      </c>
      <c r="K3395" s="16" t="n">
        <v>0.379512818003424</v>
      </c>
      <c r="L3395" s="16" t="n">
        <v>0.10101352754259</v>
      </c>
      <c r="M3395" s="16" t="n">
        <v>0.530700948882767</v>
      </c>
      <c r="N3395" s="16" t="n">
        <v>0.416066646953441</v>
      </c>
      <c r="O3395" s="18" t="n">
        <v>1.18965991101605E-005</v>
      </c>
      <c r="P3395" s="34" t="b">
        <f aca="false">FALSE()</f>
        <v>0</v>
      </c>
      <c r="Q3395" s="16"/>
    </row>
    <row r="3396" customFormat="false" ht="22.35" hidden="false" customHeight="false" outlineLevel="0" collapsed="false">
      <c r="A3396" s="6" t="s">
        <v>5117</v>
      </c>
      <c r="B3396" s="7" t="s">
        <v>1636</v>
      </c>
      <c r="C3396" s="17" t="n">
        <v>1718</v>
      </c>
      <c r="D3396" s="18" t="n">
        <v>-9.8613180317615E-005</v>
      </c>
      <c r="E3396" s="18" t="n">
        <v>0.000352166652550995</v>
      </c>
      <c r="F3396" s="18" t="n">
        <v>-5.92278544012642E-005</v>
      </c>
      <c r="G3396" s="18" t="n">
        <v>0.00039166573021486</v>
      </c>
      <c r="H3396" s="16" t="n">
        <v>0.996332767387522</v>
      </c>
      <c r="I3396" s="17" t="n">
        <v>150.654795966619</v>
      </c>
      <c r="J3396" s="16" t="n">
        <v>0.320686062125139</v>
      </c>
      <c r="K3396" s="16" t="n">
        <v>0.373938510204924</v>
      </c>
      <c r="L3396" s="16" t="n">
        <v>0.102062067698678</v>
      </c>
      <c r="M3396" s="16" t="n">
        <v>0.529374553616978</v>
      </c>
      <c r="N3396" s="16" t="n">
        <v>0.411319614891404</v>
      </c>
      <c r="O3396" s="18" t="n">
        <v>1.19548913310552E-005</v>
      </c>
      <c r="P3396" s="34" t="b">
        <f aca="false">FALSE()</f>
        <v>0</v>
      </c>
      <c r="Q3396" s="16"/>
    </row>
    <row r="3397" customFormat="false" ht="22.35" hidden="false" customHeight="false" outlineLevel="0" collapsed="false">
      <c r="A3397" s="6" t="s">
        <v>5118</v>
      </c>
      <c r="B3397" s="7" t="s">
        <v>1636</v>
      </c>
      <c r="C3397" s="17" t="n">
        <v>1719</v>
      </c>
      <c r="D3397" s="18" t="n">
        <v>-0.000156841101327195</v>
      </c>
      <c r="E3397" s="18" t="n">
        <v>0.000318202208094543</v>
      </c>
      <c r="F3397" s="18" t="n">
        <v>-0.000119704358377245</v>
      </c>
      <c r="G3397" s="18" t="n">
        <v>0.000357002808119527</v>
      </c>
      <c r="H3397" s="16" t="n">
        <v>1.03790996351747</v>
      </c>
      <c r="I3397" s="17" t="n">
        <v>151.647048862399</v>
      </c>
      <c r="J3397" s="16" t="n">
        <v>0.30096408229771</v>
      </c>
      <c r="K3397" s="16" t="n">
        <v>0.35721852599774</v>
      </c>
      <c r="L3397" s="16" t="n">
        <v>0.105705869575313</v>
      </c>
      <c r="M3397" s="16" t="n">
        <v>0.528170594837262</v>
      </c>
      <c r="N3397" s="16" t="n">
        <v>0.394607767647791</v>
      </c>
      <c r="O3397" s="18" t="n">
        <v>1.23313134980338E-005</v>
      </c>
      <c r="P3397" s="34" t="b">
        <f aca="false">FALSE()</f>
        <v>0</v>
      </c>
      <c r="Q3397" s="16"/>
    </row>
    <row r="3398" customFormat="false" ht="22.35" hidden="false" customHeight="false" outlineLevel="0" collapsed="false">
      <c r="A3398" s="6" t="s">
        <v>5119</v>
      </c>
      <c r="B3398" s="7" t="s">
        <v>1636</v>
      </c>
      <c r="C3398" s="17" t="n">
        <v>1720</v>
      </c>
      <c r="D3398" s="18" t="n">
        <v>-0.000230298330000163</v>
      </c>
      <c r="E3398" s="18" t="n">
        <v>0.00027304234230623</v>
      </c>
      <c r="F3398" s="18" t="n">
        <v>-0.000195519723654744</v>
      </c>
      <c r="G3398" s="18" t="n">
        <v>0.000311408665932057</v>
      </c>
      <c r="H3398" s="16" t="n">
        <v>1.12898421516473</v>
      </c>
      <c r="I3398" s="17" t="n">
        <v>153.561178721435</v>
      </c>
      <c r="J3398" s="16" t="n">
        <v>0.260665095669849</v>
      </c>
      <c r="K3398" s="16" t="n">
        <v>0.319197446748266</v>
      </c>
      <c r="L3398" s="16" t="n">
        <v>0.113738045586408</v>
      </c>
      <c r="M3398" s="16" t="n">
        <v>0.527089072543618</v>
      </c>
      <c r="N3398" s="16" t="n">
        <v>0.358299122055942</v>
      </c>
      <c r="O3398" s="18" t="n">
        <v>1.33071023364144E-005</v>
      </c>
      <c r="P3398" s="34" t="b">
        <f aca="false">FALSE()</f>
        <v>0</v>
      </c>
      <c r="Q3398" s="16"/>
    </row>
    <row r="3399" customFormat="false" ht="22.35" hidden="false" customHeight="false" outlineLevel="0" collapsed="false">
      <c r="A3399" s="6" t="s">
        <v>5120</v>
      </c>
      <c r="B3399" s="7" t="s">
        <v>1636</v>
      </c>
      <c r="C3399" s="17" t="n">
        <v>1721</v>
      </c>
      <c r="D3399" s="18" t="n">
        <v>-0.000318882972927359</v>
      </c>
      <c r="E3399" s="18" t="n">
        <v>0.000217366481837558</v>
      </c>
      <c r="F3399" s="18" t="n">
        <v>-0.000286579709097682</v>
      </c>
      <c r="G3399" s="18" t="n">
        <v>0.000256001826129851</v>
      </c>
      <c r="H3399" s="16" t="n">
        <v>1.30829387425114</v>
      </c>
      <c r="I3399" s="17" t="n">
        <v>157.510737574362</v>
      </c>
      <c r="J3399" s="16" t="n">
        <v>0.192679582960377</v>
      </c>
      <c r="K3399" s="16" t="n">
        <v>0.243786667465111</v>
      </c>
      <c r="L3399" s="16" t="n">
        <v>0.129039577762842</v>
      </c>
      <c r="M3399" s="16" t="n">
        <v>0.527435975920824</v>
      </c>
      <c r="N3399" s="16" t="n">
        <v>0.30304204349316</v>
      </c>
      <c r="O3399" s="18" t="n">
        <v>1.59353913633475E-005</v>
      </c>
      <c r="P3399" s="34" t="b">
        <f aca="false">FALSE()</f>
        <v>0</v>
      </c>
      <c r="Q3399" s="16"/>
    </row>
    <row r="3400" customFormat="false" ht="22.35" hidden="false" customHeight="false" outlineLevel="0" collapsed="false">
      <c r="A3400" s="6" t="s">
        <v>5121</v>
      </c>
      <c r="B3400" s="7" t="s">
        <v>1636</v>
      </c>
      <c r="C3400" s="17" t="n">
        <v>1722</v>
      </c>
      <c r="D3400" s="18" t="n">
        <v>-0.00042268678191235</v>
      </c>
      <c r="E3400" s="18" t="n">
        <v>0.000153247575861989</v>
      </c>
      <c r="F3400" s="18" t="n">
        <v>-0.000393035157892184</v>
      </c>
      <c r="G3400" s="18" t="n">
        <v>0.000193668258834165</v>
      </c>
      <c r="H3400" s="16" t="n">
        <v>1.67602785633252</v>
      </c>
      <c r="I3400" s="17" t="n">
        <v>167.220114157942</v>
      </c>
      <c r="J3400" s="16" t="n">
        <v>0.0956014307539712</v>
      </c>
      <c r="K3400" s="16" t="n">
        <v>0.126877498442271</v>
      </c>
      <c r="L3400" s="16" t="n">
        <v>0.157874575326468</v>
      </c>
      <c r="M3400" s="16" t="n">
        <v>0.527762473217019</v>
      </c>
      <c r="N3400" s="16" t="n">
        <v>0.204517866256679</v>
      </c>
      <c r="O3400" s="18" t="n">
        <v>2.74017717795082E-005</v>
      </c>
      <c r="P3400" s="34" t="b">
        <f aca="false">FALSE()</f>
        <v>0</v>
      </c>
      <c r="Q3400" s="16"/>
    </row>
    <row r="3401" customFormat="false" ht="22.35" hidden="false" customHeight="false" outlineLevel="0" collapsed="false">
      <c r="A3401" s="6" t="s">
        <v>5122</v>
      </c>
      <c r="B3401" s="7" t="s">
        <v>1636</v>
      </c>
      <c r="C3401" s="17" t="n">
        <v>1723</v>
      </c>
      <c r="D3401" s="18" t="n">
        <v>-0.000538670968851007</v>
      </c>
      <c r="E3401" s="18" t="n">
        <v>9.31770856821978E-005</v>
      </c>
      <c r="F3401" s="18" t="n">
        <v>-0.000511442846787356</v>
      </c>
      <c r="G3401" s="18" t="n">
        <v>0.00013692091557189</v>
      </c>
      <c r="H3401" s="16" t="n">
        <v>2.42982292006138</v>
      </c>
      <c r="I3401" s="17" t="n">
        <v>193.755247068155</v>
      </c>
      <c r="J3401" s="16" t="n">
        <v>0.0160177750682412</v>
      </c>
      <c r="K3401" s="16" t="n">
        <v>0.0250089415098574</v>
      </c>
      <c r="L3401" s="16" t="n">
        <v>0.208069704138635</v>
      </c>
      <c r="M3401" s="16" t="n">
        <v>0.531190694827059</v>
      </c>
      <c r="N3401" s="16" t="n">
        <v>0.106427507044083</v>
      </c>
      <c r="O3401" s="16" t="n">
        <v>0.00863286358527555</v>
      </c>
      <c r="P3401" s="34" t="b">
        <f aca="false">TRUE()</f>
        <v>1</v>
      </c>
      <c r="Q3401" s="16" t="n">
        <v>0.00112373094412532</v>
      </c>
    </row>
    <row r="3402" customFormat="false" ht="22.35" hidden="false" customHeight="false" outlineLevel="0" collapsed="false">
      <c r="A3402" s="6" t="s">
        <v>1676</v>
      </c>
      <c r="B3402" s="7" t="s">
        <v>1636</v>
      </c>
      <c r="C3402" s="17" t="n">
        <v>1724</v>
      </c>
      <c r="D3402" s="18" t="n">
        <v>-0.000666473697318007</v>
      </c>
      <c r="E3402" s="18" t="n">
        <v>8.75696107064258E-005</v>
      </c>
      <c r="F3402" s="18" t="n">
        <v>-0.000641511812333853</v>
      </c>
      <c r="G3402" s="18" t="n">
        <v>0.000119059084778758</v>
      </c>
      <c r="H3402" s="16" t="n">
        <v>2.42342169751776</v>
      </c>
      <c r="I3402" s="17" t="n">
        <v>179.001895648543</v>
      </c>
      <c r="J3402" s="16" t="n">
        <v>0.016370742443235</v>
      </c>
      <c r="K3402" s="16" t="n">
        <v>0.0255024703976822</v>
      </c>
      <c r="L3402" s="16" t="n">
        <v>0.217833589767806</v>
      </c>
      <c r="M3402" s="16" t="n">
        <v>0.55826956433017</v>
      </c>
      <c r="N3402" s="16" t="n">
        <v>0.10326245605011</v>
      </c>
      <c r="O3402" s="16" t="n">
        <v>0.0219023676863511</v>
      </c>
      <c r="P3402" s="34" t="b">
        <f aca="false">TRUE()</f>
        <v>1</v>
      </c>
      <c r="Q3402" s="16" t="n">
        <v>0.00194903548786798</v>
      </c>
    </row>
    <row r="3403" customFormat="false" ht="22.35" hidden="false" customHeight="false" outlineLevel="0" collapsed="false">
      <c r="A3403" s="6" t="s">
        <v>5123</v>
      </c>
      <c r="B3403" s="7" t="s">
        <v>1636</v>
      </c>
      <c r="C3403" s="17" t="n">
        <v>1725</v>
      </c>
      <c r="D3403" s="18" t="n">
        <v>-0.000800369910004199</v>
      </c>
      <c r="E3403" s="18" t="n">
        <v>0.000156362001967717</v>
      </c>
      <c r="F3403" s="18" t="n">
        <v>-0.000777267813575819</v>
      </c>
      <c r="G3403" s="18" t="n">
        <v>0.000167431520260712</v>
      </c>
      <c r="H3403" s="16" t="n">
        <v>1.3258832621724</v>
      </c>
      <c r="I3403" s="17" t="n">
        <v>146.571232667865</v>
      </c>
      <c r="J3403" s="16" t="n">
        <v>0.186940990375772</v>
      </c>
      <c r="K3403" s="16" t="n">
        <v>0.237321844618982</v>
      </c>
      <c r="L3403" s="16" t="n">
        <v>0.139286406252313</v>
      </c>
      <c r="M3403" s="16" t="n">
        <v>0.535537190082645</v>
      </c>
      <c r="N3403" s="16" t="n">
        <v>0.267469670025951</v>
      </c>
      <c r="O3403" s="18" t="n">
        <v>2.90553784207773E-005</v>
      </c>
      <c r="P3403" s="34" t="b">
        <f aca="false">FALSE()</f>
        <v>0</v>
      </c>
      <c r="Q3403" s="16"/>
    </row>
    <row r="3404" customFormat="false" ht="22.35" hidden="false" customHeight="false" outlineLevel="0" collapsed="false">
      <c r="A3404" s="6" t="s">
        <v>5124</v>
      </c>
      <c r="B3404" s="7" t="s">
        <v>1636</v>
      </c>
      <c r="C3404" s="17" t="n">
        <v>1726</v>
      </c>
      <c r="D3404" s="18" t="n">
        <v>-0.000939396779560284</v>
      </c>
      <c r="E3404" s="18" t="n">
        <v>0.000248015890252491</v>
      </c>
      <c r="F3404" s="18" t="n">
        <v>-0.000917659799581221</v>
      </c>
      <c r="G3404" s="18" t="n">
        <v>0.000250654854355428</v>
      </c>
      <c r="H3404" s="16" t="n">
        <v>0.794646146686291</v>
      </c>
      <c r="I3404" s="17" t="n">
        <v>140.961228325337</v>
      </c>
      <c r="J3404" s="16" t="n">
        <v>0.428155236292365</v>
      </c>
      <c r="K3404" s="16" t="n">
        <v>0.47996872788042</v>
      </c>
      <c r="L3404" s="16" t="n">
        <v>0.086761397104781</v>
      </c>
      <c r="M3404" s="16" t="n">
        <v>0.533006836037139</v>
      </c>
      <c r="N3404" s="16" t="n">
        <v>0.487198235674883</v>
      </c>
      <c r="O3404" s="18" t="n">
        <v>1.28942802340992E-005</v>
      </c>
      <c r="P3404" s="34" t="b">
        <f aca="false">FALSE()</f>
        <v>0</v>
      </c>
      <c r="Q3404" s="16"/>
    </row>
    <row r="3405" customFormat="false" ht="22.35" hidden="false" customHeight="false" outlineLevel="0" collapsed="false">
      <c r="A3405" s="6" t="s">
        <v>5125</v>
      </c>
      <c r="B3405" s="7" t="s">
        <v>1636</v>
      </c>
      <c r="C3405" s="17" t="n">
        <v>1727</v>
      </c>
      <c r="D3405" s="16" t="n">
        <v>-0.00107587943065978</v>
      </c>
      <c r="E3405" s="18" t="n">
        <v>0.000342387379710672</v>
      </c>
      <c r="F3405" s="16" t="n">
        <v>-0.00105480472590921</v>
      </c>
      <c r="G3405" s="18" t="n">
        <v>0.00034203200234914</v>
      </c>
      <c r="H3405" s="16" t="n">
        <v>0.559172529316468</v>
      </c>
      <c r="I3405" s="17" t="n">
        <v>139.916750045861</v>
      </c>
      <c r="J3405" s="16" t="n">
        <v>0.576937913977865</v>
      </c>
      <c r="K3405" s="16" t="n">
        <v>0.626614065168317</v>
      </c>
      <c r="L3405" s="16" t="n">
        <v>0.0615274967297395</v>
      </c>
      <c r="M3405" s="16" t="n">
        <v>0.536108560350985</v>
      </c>
      <c r="N3405" s="16" t="n">
        <v>0.629287247746569</v>
      </c>
      <c r="O3405" s="18" t="n">
        <v>1.06375973061728E-005</v>
      </c>
      <c r="P3405" s="34" t="b">
        <f aca="false">FALSE()</f>
        <v>0</v>
      </c>
      <c r="Q3405" s="16"/>
    </row>
    <row r="3406" customFormat="false" ht="22.35" hidden="false" customHeight="false" outlineLevel="0" collapsed="false">
      <c r="A3406" s="6" t="s">
        <v>5126</v>
      </c>
      <c r="B3406" s="7" t="s">
        <v>1636</v>
      </c>
      <c r="C3406" s="17" t="n">
        <v>1728</v>
      </c>
      <c r="D3406" s="16" t="n">
        <v>-0.00120854026827533</v>
      </c>
      <c r="E3406" s="18" t="n">
        <v>0.000435153832035941</v>
      </c>
      <c r="F3406" s="16" t="n">
        <v>-0.00118734628209467</v>
      </c>
      <c r="G3406" s="18" t="n">
        <v>0.000433605972514588</v>
      </c>
      <c r="H3406" s="16" t="n">
        <v>0.442643376657062</v>
      </c>
      <c r="I3406" s="17" t="n">
        <v>139.693336749787</v>
      </c>
      <c r="J3406" s="16" t="n">
        <v>0.658708337958503</v>
      </c>
      <c r="K3406" s="16" t="n">
        <v>0.704727920218558</v>
      </c>
      <c r="L3406" s="16" t="n">
        <v>0.0487876229968351</v>
      </c>
      <c r="M3406" s="16" t="n">
        <v>0.537598204264871</v>
      </c>
      <c r="N3406" s="16" t="n">
        <v>0.705941981126172</v>
      </c>
      <c r="O3406" s="18" t="n">
        <v>9.92492785918472E-006</v>
      </c>
      <c r="P3406" s="34" t="b">
        <f aca="false">FALSE()</f>
        <v>0</v>
      </c>
      <c r="Q3406" s="16"/>
    </row>
    <row r="3407" customFormat="false" ht="22.35" hidden="false" customHeight="false" outlineLevel="0" collapsed="false">
      <c r="A3407" s="6" t="s">
        <v>5127</v>
      </c>
      <c r="B3407" s="7" t="s">
        <v>1636</v>
      </c>
      <c r="C3407" s="17" t="n">
        <v>1729</v>
      </c>
      <c r="D3407" s="16" t="n">
        <v>-0.00133026634406203</v>
      </c>
      <c r="E3407" s="18" t="n">
        <v>0.00051982129641483</v>
      </c>
      <c r="F3407" s="16" t="n">
        <v>-0.00130799202993051</v>
      </c>
      <c r="G3407" s="18" t="n">
        <v>0.000517615007940059</v>
      </c>
      <c r="H3407" s="16" t="n">
        <v>0.389478981160733</v>
      </c>
      <c r="I3407" s="17" t="n">
        <v>139.63249961828</v>
      </c>
      <c r="J3407" s="16" t="n">
        <v>0.697515234408391</v>
      </c>
      <c r="K3407" s="16" t="n">
        <v>0.742418113053301</v>
      </c>
      <c r="L3407" s="16" t="n">
        <v>0.0429476909506993</v>
      </c>
      <c r="M3407" s="16" t="n">
        <v>0.537659422507907</v>
      </c>
      <c r="N3407" s="16" t="n">
        <v>0.743204423385827</v>
      </c>
      <c r="O3407" s="18" t="n">
        <v>9.64748318626938E-006</v>
      </c>
      <c r="P3407" s="34" t="b">
        <f aca="false">FALSE()</f>
        <v>0</v>
      </c>
      <c r="Q3407" s="16"/>
    </row>
    <row r="3408" customFormat="false" ht="22.35" hidden="false" customHeight="false" outlineLevel="0" collapsed="false">
      <c r="A3408" s="6" t="s">
        <v>5128</v>
      </c>
      <c r="B3408" s="7" t="s">
        <v>1636</v>
      </c>
      <c r="C3408" s="17" t="n">
        <v>1730</v>
      </c>
      <c r="D3408" s="16" t="n">
        <v>-0.00143947679318376</v>
      </c>
      <c r="E3408" s="18" t="n">
        <v>0.000595005981937927</v>
      </c>
      <c r="F3408" s="16" t="n">
        <v>-0.00141517708462458</v>
      </c>
      <c r="G3408" s="18" t="n">
        <v>0.000591979019684213</v>
      </c>
      <c r="H3408" s="16" t="n">
        <v>0.371256709514903</v>
      </c>
      <c r="I3408" s="17" t="n">
        <v>139.557950123328</v>
      </c>
      <c r="J3408" s="16" t="n">
        <v>0.711009340400241</v>
      </c>
      <c r="K3408" s="16" t="n">
        <v>0.755231318828001</v>
      </c>
      <c r="L3408" s="16" t="n">
        <v>0.040961488001355</v>
      </c>
      <c r="M3408" s="16" t="n">
        <v>0.537190082644628</v>
      </c>
      <c r="N3408" s="16" t="n">
        <v>0.755824825780206</v>
      </c>
      <c r="O3408" s="18" t="n">
        <v>9.52689558021249E-006</v>
      </c>
      <c r="P3408" s="34" t="b">
        <f aca="false">FALSE()</f>
        <v>0</v>
      </c>
      <c r="Q3408" s="16"/>
    </row>
    <row r="3409" customFormat="false" ht="22.35" hidden="false" customHeight="false" outlineLevel="0" collapsed="false">
      <c r="A3409" s="6" t="s">
        <v>5129</v>
      </c>
      <c r="B3409" s="7" t="s">
        <v>1636</v>
      </c>
      <c r="C3409" s="17" t="n">
        <v>1731</v>
      </c>
      <c r="D3409" s="16" t="n">
        <v>-0.00153053753873643</v>
      </c>
      <c r="E3409" s="18" t="n">
        <v>0.000656026319315394</v>
      </c>
      <c r="F3409" s="16" t="n">
        <v>-0.00150342118376767</v>
      </c>
      <c r="G3409" s="18" t="n">
        <v>0.000651746594998957</v>
      </c>
      <c r="H3409" s="16" t="n">
        <v>0.375844495171417</v>
      </c>
      <c r="I3409" s="17" t="n">
        <v>139.431088194835</v>
      </c>
      <c r="J3409" s="16" t="n">
        <v>0.707603720908789</v>
      </c>
      <c r="K3409" s="16" t="n">
        <v>0.751998832719968</v>
      </c>
      <c r="L3409" s="16" t="n">
        <v>0.041507696124729</v>
      </c>
      <c r="M3409" s="16" t="n">
        <v>0.53863891439649</v>
      </c>
      <c r="N3409" s="16" t="n">
        <v>0.752504060672267</v>
      </c>
      <c r="O3409" s="18" t="n">
        <v>9.46819967427594E-006</v>
      </c>
      <c r="P3409" s="34" t="b">
        <f aca="false">FALSE()</f>
        <v>0</v>
      </c>
      <c r="Q3409" s="16"/>
    </row>
    <row r="3410" customFormat="false" ht="22.35" hidden="false" customHeight="false" outlineLevel="0" collapsed="false">
      <c r="A3410" s="6" t="s">
        <v>5130</v>
      </c>
      <c r="B3410" s="7" t="s">
        <v>1636</v>
      </c>
      <c r="C3410" s="17" t="n">
        <v>1732</v>
      </c>
      <c r="D3410" s="16" t="n">
        <v>-0.00160316912051559</v>
      </c>
      <c r="E3410" s="18" t="n">
        <v>0.000702333051547256</v>
      </c>
      <c r="F3410" s="16" t="n">
        <v>-0.0015723309811067</v>
      </c>
      <c r="G3410" s="18" t="n">
        <v>0.000696285122647415</v>
      </c>
      <c r="H3410" s="16" t="n">
        <v>0.399386645656144</v>
      </c>
      <c r="I3410" s="17" t="n">
        <v>139.247113727246</v>
      </c>
      <c r="J3410" s="16" t="n">
        <v>0.69022022776052</v>
      </c>
      <c r="K3410" s="16" t="n">
        <v>0.735407944853956</v>
      </c>
      <c r="L3410" s="16" t="n">
        <v>0.0441696535274275</v>
      </c>
      <c r="M3410" s="16" t="n">
        <v>0.540250994796449</v>
      </c>
      <c r="N3410" s="16" t="n">
        <v>0.7352912579121</v>
      </c>
      <c r="O3410" s="18" t="n">
        <v>9.43994911250621E-006</v>
      </c>
      <c r="P3410" s="34" t="b">
        <f aca="false">FALSE()</f>
        <v>0</v>
      </c>
      <c r="Q3410" s="16"/>
    </row>
    <row r="3411" customFormat="false" ht="22.35" hidden="false" customHeight="false" outlineLevel="0" collapsed="false">
      <c r="A3411" s="6" t="s">
        <v>5131</v>
      </c>
      <c r="B3411" s="7" t="s">
        <v>1636</v>
      </c>
      <c r="C3411" s="17" t="n">
        <v>1733</v>
      </c>
      <c r="D3411" s="16" t="n">
        <v>-0.00165477864508833</v>
      </c>
      <c r="E3411" s="18" t="n">
        <v>0.000731807775751896</v>
      </c>
      <c r="F3411" s="16" t="n">
        <v>-0.00161942863716009</v>
      </c>
      <c r="G3411" s="18" t="n">
        <v>0.00072347139003651</v>
      </c>
      <c r="H3411" s="16" t="n">
        <v>0.439582980453803</v>
      </c>
      <c r="I3411" s="17" t="n">
        <v>139.002793518574</v>
      </c>
      <c r="J3411" s="16" t="n">
        <v>0.660921823587639</v>
      </c>
      <c r="K3411" s="16" t="n">
        <v>0.706913806156882</v>
      </c>
      <c r="L3411" s="16" t="n">
        <v>0.0487063718819362</v>
      </c>
      <c r="M3411" s="16" t="n">
        <v>0.543638404244465</v>
      </c>
      <c r="N3411" s="16" t="n">
        <v>0.706329027833338</v>
      </c>
      <c r="O3411" s="18" t="n">
        <v>9.428468835967E-006</v>
      </c>
      <c r="P3411" s="34" t="b">
        <f aca="false">FALSE()</f>
        <v>0</v>
      </c>
      <c r="Q3411" s="16"/>
    </row>
    <row r="3412" customFormat="false" ht="22.35" hidden="false" customHeight="false" outlineLevel="0" collapsed="false">
      <c r="A3412" s="6" t="s">
        <v>5132</v>
      </c>
      <c r="B3412" s="7" t="s">
        <v>1636</v>
      </c>
      <c r="C3412" s="17" t="n">
        <v>1734</v>
      </c>
      <c r="D3412" s="16" t="n">
        <v>-0.00168524553399995</v>
      </c>
      <c r="E3412" s="18" t="n">
        <v>0.000744436156501195</v>
      </c>
      <c r="F3412" s="16" t="n">
        <v>-0.00164463686854969</v>
      </c>
      <c r="G3412" s="18" t="n">
        <v>0.000733286903543467</v>
      </c>
      <c r="H3412" s="16" t="n">
        <v>0.496703070830315</v>
      </c>
      <c r="I3412" s="17" t="n">
        <v>138.688936290445</v>
      </c>
      <c r="J3412" s="16" t="n">
        <v>0.620184854944806</v>
      </c>
      <c r="K3412" s="16" t="n">
        <v>0.667990435510238</v>
      </c>
      <c r="L3412" s="16" t="n">
        <v>0.0551690334369383</v>
      </c>
      <c r="M3412" s="16" t="n">
        <v>0.547658402203857</v>
      </c>
      <c r="N3412" s="16" t="n">
        <v>0.668501658604928</v>
      </c>
      <c r="O3412" s="18" t="n">
        <v>9.42898545969337E-006</v>
      </c>
      <c r="P3412" s="34" t="b">
        <f aca="false">FALSE()</f>
        <v>0</v>
      </c>
      <c r="Q3412" s="16"/>
    </row>
    <row r="3413" customFormat="false" ht="22.35" hidden="false" customHeight="false" outlineLevel="0" collapsed="false">
      <c r="A3413" s="6" t="s">
        <v>5133</v>
      </c>
      <c r="B3413" s="7" t="s">
        <v>1636</v>
      </c>
      <c r="C3413" s="17" t="n">
        <v>1735</v>
      </c>
      <c r="D3413" s="16" t="n">
        <v>-0.00169507640254085</v>
      </c>
      <c r="E3413" s="18" t="n">
        <v>0.000740649741671719</v>
      </c>
      <c r="F3413" s="16" t="n">
        <v>-0.00164864326129818</v>
      </c>
      <c r="G3413" s="18" t="n">
        <v>0.000726420354376471</v>
      </c>
      <c r="H3413" s="16" t="n">
        <v>0.571246832380776</v>
      </c>
      <c r="I3413" s="17" t="n">
        <v>138.31992068432</v>
      </c>
      <c r="J3413" s="16" t="n">
        <v>0.568759348129103</v>
      </c>
      <c r="K3413" s="16" t="n">
        <v>0.618702829550663</v>
      </c>
      <c r="L3413" s="16" t="n">
        <v>0.063631453680742</v>
      </c>
      <c r="M3413" s="16" t="n">
        <v>0.553290480563208</v>
      </c>
      <c r="N3413" s="16" t="n">
        <v>0.616900451450379</v>
      </c>
      <c r="O3413" s="18" t="n">
        <v>9.44306549444522E-006</v>
      </c>
      <c r="P3413" s="34" t="b">
        <f aca="false">FALSE()</f>
        <v>0</v>
      </c>
      <c r="Q3413" s="16"/>
    </row>
    <row r="3414" customFormat="false" ht="22.35" hidden="false" customHeight="false" outlineLevel="0" collapsed="false">
      <c r="A3414" s="6" t="s">
        <v>5134</v>
      </c>
      <c r="B3414" s="7" t="s">
        <v>1636</v>
      </c>
      <c r="C3414" s="17" t="n">
        <v>1736</v>
      </c>
      <c r="D3414" s="16" t="n">
        <v>-0.0016855090802803</v>
      </c>
      <c r="E3414" s="18" t="n">
        <v>0.000721237183833641</v>
      </c>
      <c r="F3414" s="16" t="n">
        <v>-0.00163286737839713</v>
      </c>
      <c r="G3414" s="18" t="n">
        <v>0.000703869541036514</v>
      </c>
      <c r="H3414" s="16" t="n">
        <v>0.665591333846691</v>
      </c>
      <c r="I3414" s="17" t="n">
        <v>137.898073798261</v>
      </c>
      <c r="J3414" s="16" t="n">
        <v>0.506784136255068</v>
      </c>
      <c r="K3414" s="16" t="n">
        <v>0.559796157960748</v>
      </c>
      <c r="L3414" s="16" t="n">
        <v>0.0743872544044676</v>
      </c>
      <c r="M3414" s="16" t="n">
        <v>0.56055504540353</v>
      </c>
      <c r="N3414" s="16" t="n">
        <v>0.556254777555662</v>
      </c>
      <c r="O3414" s="18" t="n">
        <v>9.47349334429353E-006</v>
      </c>
      <c r="P3414" s="34" t="b">
        <f aca="false">FALSE()</f>
        <v>0</v>
      </c>
      <c r="Q3414" s="16"/>
    </row>
    <row r="3415" customFormat="false" ht="22.35" hidden="false" customHeight="false" outlineLevel="0" collapsed="false">
      <c r="A3415" s="6" t="s">
        <v>5135</v>
      </c>
      <c r="B3415" s="7" t="s">
        <v>1636</v>
      </c>
      <c r="C3415" s="17" t="n">
        <v>1737</v>
      </c>
      <c r="D3415" s="16" t="n">
        <v>-0.00165981570739921</v>
      </c>
      <c r="E3415" s="18" t="n">
        <v>0.000689259318186598</v>
      </c>
      <c r="F3415" s="16" t="n">
        <v>-0.00160103172665968</v>
      </c>
      <c r="G3415" s="18" t="n">
        <v>0.000668894070273048</v>
      </c>
      <c r="H3415" s="16" t="n">
        <v>0.778431975285132</v>
      </c>
      <c r="I3415" s="17" t="n">
        <v>137.427378712157</v>
      </c>
      <c r="J3415" s="16" t="n">
        <v>0.437652611895965</v>
      </c>
      <c r="K3415" s="16" t="n">
        <v>0.489821558621428</v>
      </c>
      <c r="L3415" s="16" t="n">
        <v>0.0873252740829353</v>
      </c>
      <c r="M3415" s="16" t="n">
        <v>0.568778696051423</v>
      </c>
      <c r="N3415" s="16" t="n">
        <v>0.484531377002286</v>
      </c>
      <c r="O3415" s="18" t="n">
        <v>9.5314216134095E-006</v>
      </c>
      <c r="P3415" s="34" t="b">
        <f aca="false">FALSE()</f>
        <v>0</v>
      </c>
      <c r="Q3415" s="16"/>
    </row>
    <row r="3416" customFormat="false" ht="22.35" hidden="false" customHeight="false" outlineLevel="0" collapsed="false">
      <c r="A3416" s="6" t="s">
        <v>5136</v>
      </c>
      <c r="B3416" s="7" t="s">
        <v>1636</v>
      </c>
      <c r="C3416" s="17" t="n">
        <v>1738</v>
      </c>
      <c r="D3416" s="16" t="n">
        <v>-0.00161908403694869</v>
      </c>
      <c r="E3416" s="18" t="n">
        <v>0.000645903243407752</v>
      </c>
      <c r="F3416" s="16" t="n">
        <v>-0.0015542891406573</v>
      </c>
      <c r="G3416" s="18" t="n">
        <v>0.000622741903250901</v>
      </c>
      <c r="H3416" s="16" t="n">
        <v>0.916567385781354</v>
      </c>
      <c r="I3416" s="17" t="n">
        <v>136.887720847301</v>
      </c>
      <c r="J3416" s="16" t="n">
        <v>0.360981323758234</v>
      </c>
      <c r="K3416" s="16" t="n">
        <v>0.411219460224175</v>
      </c>
      <c r="L3416" s="16" t="n">
        <v>0.103270253725729</v>
      </c>
      <c r="M3416" s="16" t="n">
        <v>0.578002244668911</v>
      </c>
      <c r="N3416" s="16" t="n">
        <v>0.405507222940685</v>
      </c>
      <c r="O3416" s="18" t="n">
        <v>9.63320870660235E-006</v>
      </c>
      <c r="P3416" s="34" t="b">
        <f aca="false">FALSE()</f>
        <v>0</v>
      </c>
      <c r="Q3416" s="16"/>
    </row>
    <row r="3417" customFormat="false" ht="22.35" hidden="false" customHeight="false" outlineLevel="0" collapsed="false">
      <c r="A3417" s="6" t="s">
        <v>5137</v>
      </c>
      <c r="B3417" s="7" t="s">
        <v>1636</v>
      </c>
      <c r="C3417" s="17" t="n">
        <v>1739</v>
      </c>
      <c r="D3417" s="16" t="n">
        <v>-0.00156862911691723</v>
      </c>
      <c r="E3417" s="18" t="n">
        <v>0.000595536911284258</v>
      </c>
      <c r="F3417" s="16" t="n">
        <v>-0.00149820586045656</v>
      </c>
      <c r="G3417" s="18" t="n">
        <v>0.000570040624738017</v>
      </c>
      <c r="H3417" s="16" t="n">
        <v>1.08165382085573</v>
      </c>
      <c r="I3417" s="17" t="n">
        <v>136.298064853774</v>
      </c>
      <c r="J3417" s="16" t="n">
        <v>0.281316414700811</v>
      </c>
      <c r="K3417" s="16" t="n">
        <v>0.337709899047835</v>
      </c>
      <c r="L3417" s="16" t="n">
        <v>0.122460675877246</v>
      </c>
      <c r="M3417" s="16" t="n">
        <v>0.587837975716764</v>
      </c>
      <c r="N3417" s="16" t="n">
        <v>0.324810324083153</v>
      </c>
      <c r="O3417" s="18" t="n">
        <v>9.79102974694812E-006</v>
      </c>
      <c r="P3417" s="34" t="b">
        <f aca="false">FALSE()</f>
        <v>0</v>
      </c>
      <c r="Q3417" s="16"/>
    </row>
    <row r="3418" customFormat="false" ht="22.35" hidden="false" customHeight="false" outlineLevel="0" collapsed="false">
      <c r="A3418" s="6" t="s">
        <v>5138</v>
      </c>
      <c r="B3418" s="7" t="s">
        <v>1636</v>
      </c>
      <c r="C3418" s="17" t="n">
        <v>1740</v>
      </c>
      <c r="D3418" s="16" t="n">
        <v>-0.00150971334981349</v>
      </c>
      <c r="E3418" s="18" t="n">
        <v>0.000539290104807032</v>
      </c>
      <c r="F3418" s="16" t="n">
        <v>-0.00143393732102131</v>
      </c>
      <c r="G3418" s="18" t="n">
        <v>0.000511974550371708</v>
      </c>
      <c r="H3418" s="16" t="n">
        <v>1.28688423655431</v>
      </c>
      <c r="I3418" s="17" t="n">
        <v>135.639380393483</v>
      </c>
      <c r="J3418" s="16" t="n">
        <v>0.200326506084669</v>
      </c>
      <c r="K3418" s="16" t="n">
        <v>0.252461281582562</v>
      </c>
      <c r="L3418" s="16" t="n">
        <v>0.146497391092718</v>
      </c>
      <c r="M3418" s="16" t="n">
        <v>0.600408121620243</v>
      </c>
      <c r="N3418" s="16" t="n">
        <v>0.241984078394129</v>
      </c>
      <c r="O3418" s="18" t="n">
        <v>1.00510779783675E-005</v>
      </c>
      <c r="P3418" s="34" t="b">
        <f aca="false">FALSE()</f>
        <v>0</v>
      </c>
      <c r="Q3418" s="16"/>
    </row>
    <row r="3419" customFormat="false" ht="22.35" hidden="false" customHeight="false" outlineLevel="0" collapsed="false">
      <c r="A3419" s="6" t="s">
        <v>5139</v>
      </c>
      <c r="B3419" s="7" t="s">
        <v>1636</v>
      </c>
      <c r="C3419" s="17" t="n">
        <v>1741</v>
      </c>
      <c r="D3419" s="16" t="n">
        <v>-0.00144793043319004</v>
      </c>
      <c r="E3419" s="18" t="n">
        <v>0.000481715728200017</v>
      </c>
      <c r="F3419" s="16" t="n">
        <v>-0.00136737390707654</v>
      </c>
      <c r="G3419" s="18" t="n">
        <v>0.000453551464975114</v>
      </c>
      <c r="H3419" s="16" t="n">
        <v>1.53350244937854</v>
      </c>
      <c r="I3419" s="17" t="n">
        <v>134.98899234491</v>
      </c>
      <c r="J3419" s="16" t="n">
        <v>0.127492495426747</v>
      </c>
      <c r="K3419" s="16" t="n">
        <v>0.166172693473933</v>
      </c>
      <c r="L3419" s="16" t="n">
        <v>0.175536927076695</v>
      </c>
      <c r="M3419" s="16" t="n">
        <v>0.610917253341496</v>
      </c>
      <c r="N3419" s="16" t="n">
        <v>0.157072162419326</v>
      </c>
      <c r="O3419" s="18" t="n">
        <v>1.0478206036386E-005</v>
      </c>
      <c r="P3419" s="34" t="b">
        <f aca="false">FALSE()</f>
        <v>0</v>
      </c>
      <c r="Q3419" s="16"/>
    </row>
    <row r="3420" customFormat="false" ht="22.35" hidden="false" customHeight="false" outlineLevel="0" collapsed="false">
      <c r="A3420" s="6" t="s">
        <v>5140</v>
      </c>
      <c r="B3420" s="7" t="s">
        <v>1636</v>
      </c>
      <c r="C3420" s="17" t="n">
        <v>1742</v>
      </c>
      <c r="D3420" s="16" t="n">
        <v>-0.00138354129003478</v>
      </c>
      <c r="E3420" s="18" t="n">
        <v>0.000422922836215749</v>
      </c>
      <c r="F3420" s="16" t="n">
        <v>-0.00129872634576929</v>
      </c>
      <c r="G3420" s="18" t="n">
        <v>0.000395249511302646</v>
      </c>
      <c r="H3420" s="16" t="n">
        <v>1.84106243999383</v>
      </c>
      <c r="I3420" s="17" t="n">
        <v>134.414566783412</v>
      </c>
      <c r="J3420" s="16" t="n">
        <v>0.0678172459344381</v>
      </c>
      <c r="K3420" s="16" t="n">
        <v>0.0920947547866225</v>
      </c>
      <c r="L3420" s="16" t="n">
        <v>0.211788295814847</v>
      </c>
      <c r="M3420" s="16" t="n">
        <v>0.621508009386797</v>
      </c>
      <c r="N3420" s="16" t="n">
        <v>0.086521231603715</v>
      </c>
      <c r="O3420" s="18" t="n">
        <v>1.12509898730464E-005</v>
      </c>
      <c r="P3420" s="34" t="b">
        <f aca="false">FALSE()</f>
        <v>0</v>
      </c>
      <c r="Q3420" s="16"/>
    </row>
    <row r="3421" customFormat="false" ht="22.35" hidden="false" customHeight="false" outlineLevel="0" collapsed="false">
      <c r="A3421" s="6" t="s">
        <v>5141</v>
      </c>
      <c r="B3421" s="7" t="s">
        <v>1636</v>
      </c>
      <c r="C3421" s="17" t="n">
        <v>1743</v>
      </c>
      <c r="D3421" s="16" t="n">
        <v>-0.00132132558875164</v>
      </c>
      <c r="E3421" s="18" t="n">
        <v>0.000367110107679026</v>
      </c>
      <c r="F3421" s="16" t="n">
        <v>-0.00123295677258755</v>
      </c>
      <c r="G3421" s="18" t="n">
        <v>0.000341609952154456</v>
      </c>
      <c r="H3421" s="16" t="n">
        <v>2.21125038816525</v>
      </c>
      <c r="I3421" s="17" t="n">
        <v>134.084718892992</v>
      </c>
      <c r="J3421" s="16" t="n">
        <v>0.0287126153252474</v>
      </c>
      <c r="K3421" s="16" t="n">
        <v>0.0424198482021276</v>
      </c>
      <c r="L3421" s="16" t="n">
        <v>0.255106177721591</v>
      </c>
      <c r="M3421" s="16" t="n">
        <v>0.628609325579023</v>
      </c>
      <c r="N3421" s="16" t="n">
        <v>0.0396858451358461</v>
      </c>
      <c r="O3421" s="18" t="n">
        <v>1.26826136896099E-005</v>
      </c>
      <c r="P3421" s="34" t="b">
        <f aca="false">TRUE()</f>
        <v>1</v>
      </c>
      <c r="Q3421" s="16" t="n">
        <v>0.00117635836649675</v>
      </c>
    </row>
    <row r="3422" customFormat="false" ht="22.35" hidden="false" customHeight="false" outlineLevel="0" collapsed="false">
      <c r="A3422" s="6" t="s">
        <v>5142</v>
      </c>
      <c r="B3422" s="7" t="s">
        <v>1636</v>
      </c>
      <c r="C3422" s="17" t="n">
        <v>1744</v>
      </c>
      <c r="D3422" s="16" t="n">
        <v>-0.00126141040904505</v>
      </c>
      <c r="E3422" s="18" t="n">
        <v>0.000314642054442929</v>
      </c>
      <c r="F3422" s="16" t="n">
        <v>-0.00117024699051386</v>
      </c>
      <c r="G3422" s="18" t="n">
        <v>0.000293478866573469</v>
      </c>
      <c r="H3422" s="16" t="n">
        <v>2.66064735944434</v>
      </c>
      <c r="I3422" s="17" t="n">
        <v>134.264708784525</v>
      </c>
      <c r="J3422" s="16" t="n">
        <v>0.00874977096165407</v>
      </c>
      <c r="K3422" s="16" t="n">
        <v>0.0143694299528549</v>
      </c>
      <c r="L3422" s="16" t="n">
        <v>0.306469373179975</v>
      </c>
      <c r="M3422" s="16" t="n">
        <v>0.633914906642179</v>
      </c>
      <c r="N3422" s="16" t="n">
        <v>0.0137838571523292</v>
      </c>
      <c r="O3422" s="18" t="n">
        <v>1.56721234148594E-005</v>
      </c>
      <c r="P3422" s="34" t="b">
        <f aca="false">TRUE()</f>
        <v>1</v>
      </c>
      <c r="Q3422" s="16" t="n">
        <v>0.00131890587116653</v>
      </c>
    </row>
    <row r="3423" customFormat="false" ht="22.35" hidden="false" customHeight="false" outlineLevel="0" collapsed="false">
      <c r="A3423" s="6" t="s">
        <v>5143</v>
      </c>
      <c r="B3423" s="7" t="s">
        <v>1636</v>
      </c>
      <c r="C3423" s="17" t="n">
        <v>1745</v>
      </c>
      <c r="D3423" s="16" t="n">
        <v>-0.00120725412066946</v>
      </c>
      <c r="E3423" s="18" t="n">
        <v>0.000268554576935155</v>
      </c>
      <c r="F3423" s="16" t="n">
        <v>-0.00111392579144973</v>
      </c>
      <c r="G3423" s="18" t="n">
        <v>0.00025399737132741</v>
      </c>
      <c r="H3423" s="16" t="n">
        <v>3.18463058025209</v>
      </c>
      <c r="I3423" s="17" t="n">
        <v>135.34277499586</v>
      </c>
      <c r="J3423" s="16" t="n">
        <v>0.00179907643843023</v>
      </c>
      <c r="K3423" s="16" t="n">
        <v>0.00326603990353694</v>
      </c>
      <c r="L3423" s="16" t="n">
        <v>0.363442625512462</v>
      </c>
      <c r="M3423" s="16" t="n">
        <v>0.636608509335782</v>
      </c>
      <c r="N3423" s="16" t="n">
        <v>0.00369908399190052</v>
      </c>
      <c r="O3423" s="18" t="n">
        <v>2.27374496518155E-005</v>
      </c>
      <c r="P3423" s="34" t="b">
        <f aca="false">TRUE()</f>
        <v>1</v>
      </c>
      <c r="Q3423" s="18" t="n">
        <v>0.000887113340838494</v>
      </c>
    </row>
    <row r="3424" customFormat="false" ht="22.35" hidden="false" customHeight="false" outlineLevel="0" collapsed="false">
      <c r="A3424" s="6" t="s">
        <v>5144</v>
      </c>
      <c r="B3424" s="7" t="s">
        <v>1636</v>
      </c>
      <c r="C3424" s="17" t="n">
        <v>1746</v>
      </c>
      <c r="D3424" s="16" t="n">
        <v>-0.00115835015133927</v>
      </c>
      <c r="E3424" s="18" t="n">
        <v>0.00022869042081941</v>
      </c>
      <c r="F3424" s="16" t="n">
        <v>-0.00106344893037226</v>
      </c>
      <c r="G3424" s="18" t="n">
        <v>0.000223265178206701</v>
      </c>
      <c r="H3424" s="16" t="n">
        <v>3.78402703782594</v>
      </c>
      <c r="I3424" s="17" t="n">
        <v>137.928946574423</v>
      </c>
      <c r="J3424" s="18" t="n">
        <v>0.000229283018281157</v>
      </c>
      <c r="K3424" s="18" t="n">
        <v>0.000464611584895898</v>
      </c>
      <c r="L3424" s="16" t="n">
        <v>0.422803895812349</v>
      </c>
      <c r="M3424" s="16" t="n">
        <v>0.640995816753393</v>
      </c>
      <c r="N3424" s="18" t="n">
        <v>0.000866033646024805</v>
      </c>
      <c r="O3424" s="18" t="n">
        <v>4.46876638121501E-005</v>
      </c>
      <c r="P3424" s="34" t="b">
        <f aca="false">TRUE()</f>
        <v>1</v>
      </c>
      <c r="Q3424" s="18" t="n">
        <v>0.000757023777441009</v>
      </c>
    </row>
    <row r="3425" customFormat="false" ht="22.35" hidden="false" customHeight="false" outlineLevel="0" collapsed="false">
      <c r="A3425" s="6" t="s">
        <v>5145</v>
      </c>
      <c r="B3425" s="7" t="s">
        <v>1636</v>
      </c>
      <c r="C3425" s="17" t="n">
        <v>1747</v>
      </c>
      <c r="D3425" s="16" t="n">
        <v>-0.00111716638492623</v>
      </c>
      <c r="E3425" s="18" t="n">
        <v>0.00019659825483994</v>
      </c>
      <c r="F3425" s="16" t="n">
        <v>-0.00102127696012592</v>
      </c>
      <c r="G3425" s="18" t="n">
        <v>0.000202035677704539</v>
      </c>
      <c r="H3425" s="16" t="n">
        <v>4.40958636085115</v>
      </c>
      <c r="I3425" s="17" t="n">
        <v>142.509098703172</v>
      </c>
      <c r="J3425" s="18" t="n">
        <v>2.02643509838763E-005</v>
      </c>
      <c r="K3425" s="18" t="n">
        <v>4.64624622006003E-005</v>
      </c>
      <c r="L3425" s="16" t="n">
        <v>0.476112013665397</v>
      </c>
      <c r="M3425" s="16" t="n">
        <v>0.648342005917764</v>
      </c>
      <c r="N3425" s="18" t="n">
        <v>0.000277125931779658</v>
      </c>
      <c r="O3425" s="16" t="n">
        <v>0.00149758287377312</v>
      </c>
      <c r="P3425" s="34" t="b">
        <f aca="false">TRUE()</f>
        <v>1</v>
      </c>
      <c r="Q3425" s="18" t="n">
        <v>0.000362271599354169</v>
      </c>
    </row>
    <row r="3426" customFormat="false" ht="22.35" hidden="false" customHeight="false" outlineLevel="0" collapsed="false">
      <c r="A3426" s="6" t="s">
        <v>5146</v>
      </c>
      <c r="B3426" s="7" t="s">
        <v>1636</v>
      </c>
      <c r="C3426" s="17" t="n">
        <v>1748</v>
      </c>
      <c r="D3426" s="16" t="n">
        <v>-0.00108329038072609</v>
      </c>
      <c r="E3426" s="18" t="n">
        <v>0.00017160148413322</v>
      </c>
      <c r="F3426" s="18" t="n">
        <v>-0.000986882298217895</v>
      </c>
      <c r="G3426" s="18" t="n">
        <v>0.000188715633800899</v>
      </c>
      <c r="H3426" s="16" t="n">
        <v>5.01614202434014</v>
      </c>
      <c r="I3426" s="17" t="n">
        <v>149.408435613616</v>
      </c>
      <c r="J3426" s="18" t="n">
        <v>1.47703535509953E-006</v>
      </c>
      <c r="K3426" s="18" t="n">
        <v>3.67487813169249E-006</v>
      </c>
      <c r="L3426" s="16" t="n">
        <v>0.51769017094161</v>
      </c>
      <c r="M3426" s="16" t="n">
        <v>0.654361799816345</v>
      </c>
      <c r="N3426" s="18" t="n">
        <v>0.000195074678305353</v>
      </c>
      <c r="O3426" s="16" t="n">
        <v>0.0125596693228144</v>
      </c>
      <c r="P3426" s="34" t="b">
        <f aca="false">TRUE()</f>
        <v>1</v>
      </c>
      <c r="Q3426" s="18" t="n">
        <v>0.000583623872770806</v>
      </c>
    </row>
    <row r="3427" customFormat="false" ht="22.35" hidden="false" customHeight="false" outlineLevel="0" collapsed="false">
      <c r="A3427" s="6" t="s">
        <v>5147</v>
      </c>
      <c r="B3427" s="7" t="s">
        <v>1636</v>
      </c>
      <c r="C3427" s="17" t="n">
        <v>1749</v>
      </c>
      <c r="D3427" s="16" t="n">
        <v>-0.00105751687593683</v>
      </c>
      <c r="E3427" s="18" t="n">
        <v>0.000153837259635125</v>
      </c>
      <c r="F3427" s="18" t="n">
        <v>-0.000961132658294111</v>
      </c>
      <c r="G3427" s="18" t="n">
        <v>0.00018157400082405</v>
      </c>
      <c r="H3427" s="16" t="n">
        <v>5.51303853564616</v>
      </c>
      <c r="I3427" s="17" t="n">
        <v>157.787521456993</v>
      </c>
      <c r="J3427" s="18" t="n">
        <v>1.41041431724163E-007</v>
      </c>
      <c r="K3427" s="18" t="n">
        <v>3.76655046110216E-007</v>
      </c>
      <c r="L3427" s="16" t="n">
        <v>0.542987029090071</v>
      </c>
      <c r="M3427" s="16" t="n">
        <v>0.660646872768085</v>
      </c>
      <c r="N3427" s="18" t="n">
        <v>0.000168807798660279</v>
      </c>
      <c r="O3427" s="16" t="n">
        <v>0.0213361134801977</v>
      </c>
      <c r="P3427" s="34" t="b">
        <f aca="false">TRUE()</f>
        <v>1</v>
      </c>
      <c r="Q3427" s="18" t="n">
        <v>0.0003338011316619</v>
      </c>
    </row>
    <row r="3428" customFormat="false" ht="22.35" hidden="false" customHeight="false" outlineLevel="0" collapsed="false">
      <c r="A3428" s="6" t="s">
        <v>5148</v>
      </c>
      <c r="B3428" s="7" t="s">
        <v>1636</v>
      </c>
      <c r="C3428" s="17" t="n">
        <v>1750</v>
      </c>
      <c r="D3428" s="16" t="n">
        <v>-0.00103946331979887</v>
      </c>
      <c r="E3428" s="18" t="n">
        <v>0.000142139570209891</v>
      </c>
      <c r="F3428" s="18" t="n">
        <v>-0.000943755769261562</v>
      </c>
      <c r="G3428" s="18" t="n">
        <v>0.000178148064690511</v>
      </c>
      <c r="H3428" s="16" t="n">
        <v>5.84417651264383</v>
      </c>
      <c r="I3428" s="17" t="n">
        <v>165.999379243609</v>
      </c>
      <c r="J3428" s="18" t="n">
        <v>2.62473398152195E-008</v>
      </c>
      <c r="K3428" s="18" t="n">
        <v>7.37984147921145E-008</v>
      </c>
      <c r="L3428" s="16" t="n">
        <v>0.553460571390841</v>
      </c>
      <c r="M3428" s="16" t="n">
        <v>0.664360779512295</v>
      </c>
      <c r="N3428" s="18" t="n">
        <v>0.000168807798660279</v>
      </c>
      <c r="O3428" s="16" t="n">
        <v>0.0263955069082256</v>
      </c>
      <c r="P3428" s="34" t="b">
        <f aca="false">TRUE()</f>
        <v>1</v>
      </c>
      <c r="Q3428" s="18" t="n">
        <v>0.000309043597020505</v>
      </c>
    </row>
    <row r="3429" customFormat="false" ht="22.35" hidden="false" customHeight="false" outlineLevel="0" collapsed="false">
      <c r="A3429" s="6" t="s">
        <v>5149</v>
      </c>
      <c r="B3429" s="7" t="s">
        <v>1636</v>
      </c>
      <c r="C3429" s="17" t="n">
        <v>1751</v>
      </c>
      <c r="D3429" s="16" t="n">
        <v>-0.00102891716326706</v>
      </c>
      <c r="E3429" s="18" t="n">
        <v>0.000135592016580038</v>
      </c>
      <c r="F3429" s="18" t="n">
        <v>-0.000934582833217517</v>
      </c>
      <c r="G3429" s="18" t="n">
        <v>0.000176652905240029</v>
      </c>
      <c r="H3429" s="16" t="n">
        <v>5.98117497499663</v>
      </c>
      <c r="I3429" s="17" t="n">
        <v>171.90011909499</v>
      </c>
      <c r="J3429" s="18" t="n">
        <v>1.25079676402964E-008</v>
      </c>
      <c r="K3429" s="18" t="n">
        <v>3.58481116762639E-008</v>
      </c>
      <c r="L3429" s="16" t="n">
        <v>0.552450123632814</v>
      </c>
      <c r="M3429" s="16" t="n">
        <v>0.664585246403428</v>
      </c>
      <c r="N3429" s="18" t="n">
        <v>0.000187092302520657</v>
      </c>
      <c r="O3429" s="16" t="n">
        <v>0.0284602768421131</v>
      </c>
      <c r="P3429" s="34" t="b">
        <f aca="false">TRUE()</f>
        <v>1</v>
      </c>
      <c r="Q3429" s="18" t="n">
        <v>0.000466594858698</v>
      </c>
    </row>
    <row r="3430" customFormat="false" ht="22.35" hidden="false" customHeight="false" outlineLevel="0" collapsed="false">
      <c r="A3430" s="6" t="s">
        <v>5150</v>
      </c>
      <c r="B3430" s="7" t="s">
        <v>1636</v>
      </c>
      <c r="C3430" s="17" t="n">
        <v>1752</v>
      </c>
      <c r="D3430" s="16" t="n">
        <v>-0.00102678314819029</v>
      </c>
      <c r="E3430" s="18" t="n">
        <v>0.000133985245440304</v>
      </c>
      <c r="F3430" s="18" t="n">
        <v>-0.000934436993531688</v>
      </c>
      <c r="G3430" s="18" t="n">
        <v>0.000176230774336119</v>
      </c>
      <c r="H3430" s="16" t="n">
        <v>5.91093882309251</v>
      </c>
      <c r="I3430" s="17" t="n">
        <v>173.429980952259</v>
      </c>
      <c r="J3430" s="18" t="n">
        <v>1.76194172843357E-008</v>
      </c>
      <c r="K3430" s="18" t="n">
        <v>5.01169168814208E-008</v>
      </c>
      <c r="L3430" s="16" t="n">
        <v>0.542638389593806</v>
      </c>
      <c r="M3430" s="16" t="n">
        <v>0.662054892357923</v>
      </c>
      <c r="N3430" s="18" t="n">
        <v>0.000216678530135925</v>
      </c>
      <c r="O3430" s="16" t="n">
        <v>0.0279076943091063</v>
      </c>
      <c r="P3430" s="34" t="b">
        <f aca="false">TRUE()</f>
        <v>1</v>
      </c>
      <c r="Q3430" s="18" t="n">
        <v>0.000302452960582441</v>
      </c>
    </row>
    <row r="3431" customFormat="false" ht="22.35" hidden="false" customHeight="false" outlineLevel="0" collapsed="false">
      <c r="A3431" s="6" t="s">
        <v>5151</v>
      </c>
      <c r="B3431" s="7" t="s">
        <v>1636</v>
      </c>
      <c r="C3431" s="17" t="n">
        <v>1753</v>
      </c>
      <c r="D3431" s="16" t="n">
        <v>-0.0010321125909585</v>
      </c>
      <c r="E3431" s="18" t="n">
        <v>0.000136974013640246</v>
      </c>
      <c r="F3431" s="18" t="n">
        <v>-0.000942486887435555</v>
      </c>
      <c r="G3431" s="18" t="n">
        <v>0.000176744196162129</v>
      </c>
      <c r="H3431" s="16" t="n">
        <v>5.63893324474626</v>
      </c>
      <c r="I3431" s="17" t="n">
        <v>170.38686292076</v>
      </c>
      <c r="J3431" s="18" t="n">
        <v>6.97923430985517E-008</v>
      </c>
      <c r="K3431" s="18" t="n">
        <v>1.91559671864411E-007</v>
      </c>
      <c r="L3431" s="16" t="n">
        <v>0.524071246467882</v>
      </c>
      <c r="M3431" s="16" t="n">
        <v>0.656810529537802</v>
      </c>
      <c r="N3431" s="18" t="n">
        <v>0.000266655599169596</v>
      </c>
      <c r="O3431" s="16" t="n">
        <v>0.0248235328967825</v>
      </c>
      <c r="P3431" s="34" t="b">
        <f aca="false">TRUE()</f>
        <v>1</v>
      </c>
      <c r="Q3431" s="18" t="n">
        <v>0.000129824720733812</v>
      </c>
    </row>
    <row r="3432" customFormat="false" ht="22.35" hidden="false" customHeight="false" outlineLevel="0" collapsed="false">
      <c r="A3432" s="6" t="s">
        <v>5152</v>
      </c>
      <c r="B3432" s="7" t="s">
        <v>1636</v>
      </c>
      <c r="C3432" s="17" t="n">
        <v>1754</v>
      </c>
      <c r="D3432" s="16" t="n">
        <v>-0.00104481510624547</v>
      </c>
      <c r="E3432" s="18" t="n">
        <v>0.000145219948988505</v>
      </c>
      <c r="F3432" s="18" t="n">
        <v>-0.000958580774232945</v>
      </c>
      <c r="G3432" s="18" t="n">
        <v>0.000179133907792781</v>
      </c>
      <c r="H3432" s="16" t="n">
        <v>5.17343679726799</v>
      </c>
      <c r="I3432" s="17" t="n">
        <v>163.715184038297</v>
      </c>
      <c r="J3432" s="18" t="n">
        <v>6.64776126478421E-007</v>
      </c>
      <c r="K3432" s="18" t="n">
        <v>1.69669183572291E-006</v>
      </c>
      <c r="L3432" s="16" t="n">
        <v>0.495036957622651</v>
      </c>
      <c r="M3432" s="16" t="n">
        <v>0.647872666054484</v>
      </c>
      <c r="N3432" s="18" t="n">
        <v>0.000370872036755209</v>
      </c>
      <c r="O3432" s="16" t="n">
        <v>0.0187189790535547</v>
      </c>
      <c r="P3432" s="34" t="b">
        <f aca="false">TRUE()</f>
        <v>1</v>
      </c>
      <c r="Q3432" s="18" t="n">
        <v>0.000213785691677597</v>
      </c>
    </row>
    <row r="3433" customFormat="false" ht="22.35" hidden="false" customHeight="false" outlineLevel="0" collapsed="false">
      <c r="A3433" s="6" t="s">
        <v>5153</v>
      </c>
      <c r="B3433" s="7" t="s">
        <v>1636</v>
      </c>
      <c r="C3433" s="17" t="n">
        <v>1755</v>
      </c>
      <c r="D3433" s="16" t="n">
        <v>-0.00106430273680523</v>
      </c>
      <c r="E3433" s="18" t="n">
        <v>0.00015929089982148</v>
      </c>
      <c r="F3433" s="18" t="n">
        <v>-0.000981764254116567</v>
      </c>
      <c r="G3433" s="18" t="n">
        <v>0.000184945920866314</v>
      </c>
      <c r="H3433" s="16" t="n">
        <v>4.57559711463595</v>
      </c>
      <c r="I3433" s="17" t="n">
        <v>155.721825151226</v>
      </c>
      <c r="J3433" s="18" t="n">
        <v>9.64205500652189E-006</v>
      </c>
      <c r="K3433" s="18" t="n">
        <v>2.26454602586677E-005</v>
      </c>
      <c r="L3433" s="16" t="n">
        <v>0.455560652429714</v>
      </c>
      <c r="M3433" s="16" t="n">
        <v>0.637118661361086</v>
      </c>
      <c r="N3433" s="18" t="n">
        <v>0.000599274399709896</v>
      </c>
      <c r="O3433" s="16" t="n">
        <v>0.00960478476244118</v>
      </c>
      <c r="P3433" s="34" t="b">
        <f aca="false">TRUE()</f>
        <v>1</v>
      </c>
      <c r="Q3433" s="18" t="n">
        <v>0.000243817601094215</v>
      </c>
    </row>
    <row r="3434" customFormat="false" ht="22.35" hidden="false" customHeight="false" outlineLevel="0" collapsed="false">
      <c r="A3434" s="6" t="s">
        <v>5154</v>
      </c>
      <c r="B3434" s="7" t="s">
        <v>1636</v>
      </c>
      <c r="C3434" s="17" t="n">
        <v>1756</v>
      </c>
      <c r="D3434" s="16" t="n">
        <v>-0.00108972054840401</v>
      </c>
      <c r="E3434" s="18" t="n">
        <v>0.000179652935981403</v>
      </c>
      <c r="F3434" s="16" t="n">
        <v>-0.00101125037526138</v>
      </c>
      <c r="G3434" s="18" t="n">
        <v>0.000195977285493053</v>
      </c>
      <c r="H3434" s="16" t="n">
        <v>3.90596154401975</v>
      </c>
      <c r="I3434" s="17" t="n">
        <v>148.529558477263</v>
      </c>
      <c r="J3434" s="18" t="n">
        <v>0.000142076643017383</v>
      </c>
      <c r="K3434" s="18" t="n">
        <v>0.000298540794188425</v>
      </c>
      <c r="L3434" s="16" t="n">
        <v>0.405288601019417</v>
      </c>
      <c r="M3434" s="16" t="n">
        <v>0.625160697887971</v>
      </c>
      <c r="N3434" s="16" t="n">
        <v>0.00136845657719607</v>
      </c>
      <c r="O3434" s="18" t="n">
        <v>0.000539012164764694</v>
      </c>
      <c r="P3434" s="34" t="b">
        <f aca="false">TRUE()</f>
        <v>1</v>
      </c>
      <c r="Q3434" s="18" t="n">
        <v>0.000214688451726517</v>
      </c>
    </row>
    <row r="3435" customFormat="false" ht="22.35" hidden="false" customHeight="false" outlineLevel="0" collapsed="false">
      <c r="A3435" s="6" t="s">
        <v>5155</v>
      </c>
      <c r="B3435" s="7" t="s">
        <v>1636</v>
      </c>
      <c r="C3435" s="17" t="n">
        <v>1757</v>
      </c>
      <c r="D3435" s="16" t="n">
        <v>-0.00111965658076031</v>
      </c>
      <c r="E3435" s="18" t="n">
        <v>0.000205357018822939</v>
      </c>
      <c r="F3435" s="16" t="n">
        <v>-0.00104549583311102</v>
      </c>
      <c r="G3435" s="18" t="n">
        <v>0.000213018281984467</v>
      </c>
      <c r="H3435" s="16" t="n">
        <v>3.25955305540442</v>
      </c>
      <c r="I3435" s="17" t="n">
        <v>143.400498061159</v>
      </c>
      <c r="J3435" s="16" t="n">
        <v>0.00139374871511903</v>
      </c>
      <c r="K3435" s="16" t="n">
        <v>0.00256385512754608</v>
      </c>
      <c r="L3435" s="16" t="n">
        <v>0.349752289337006</v>
      </c>
      <c r="M3435" s="16" t="n">
        <v>0.614243444546475</v>
      </c>
      <c r="N3435" s="16" t="n">
        <v>0.00514030435055888</v>
      </c>
      <c r="O3435" s="18" t="n">
        <v>3.73193138691825E-005</v>
      </c>
      <c r="P3435" s="34" t="b">
        <f aca="false">TRUE()</f>
        <v>1</v>
      </c>
      <c r="Q3435" s="18" t="n">
        <v>0.000378315499976094</v>
      </c>
    </row>
    <row r="3436" customFormat="false" ht="22.35" hidden="false" customHeight="false" outlineLevel="0" collapsed="false">
      <c r="A3436" s="6" t="s">
        <v>5156</v>
      </c>
      <c r="B3436" s="7" t="s">
        <v>1636</v>
      </c>
      <c r="C3436" s="17" t="n">
        <v>1758</v>
      </c>
      <c r="D3436" s="16" t="n">
        <v>-0.0011532323007595</v>
      </c>
      <c r="E3436" s="18" t="n">
        <v>0.000236009323783536</v>
      </c>
      <c r="F3436" s="16" t="n">
        <v>-0.00108364076766255</v>
      </c>
      <c r="G3436" s="18" t="n">
        <v>0.000236541288520869</v>
      </c>
      <c r="H3436" s="16" t="n">
        <v>2.67726244155802</v>
      </c>
      <c r="I3436" s="17" t="n">
        <v>140.209714611716</v>
      </c>
      <c r="J3436" s="16" t="n">
        <v>0.00830843763833209</v>
      </c>
      <c r="K3436" s="16" t="n">
        <v>0.0136879778479866</v>
      </c>
      <c r="L3436" s="16" t="n">
        <v>0.293941036653628</v>
      </c>
      <c r="M3436" s="16" t="n">
        <v>0.602673196612591</v>
      </c>
      <c r="N3436" s="16" t="n">
        <v>0.0181373457283599</v>
      </c>
      <c r="O3436" s="18" t="n">
        <v>2.0819603710936E-005</v>
      </c>
      <c r="P3436" s="34" t="b">
        <f aca="false">TRUE()</f>
        <v>1</v>
      </c>
      <c r="Q3436" s="18" t="n">
        <v>0.000412136549111745</v>
      </c>
    </row>
    <row r="3437" customFormat="false" ht="22.35" hidden="false" customHeight="false" outlineLevel="0" collapsed="false">
      <c r="A3437" s="6" t="s">
        <v>5157</v>
      </c>
      <c r="B3437" s="7" t="s">
        <v>1636</v>
      </c>
      <c r="C3437" s="17" t="n">
        <v>1759</v>
      </c>
      <c r="D3437" s="16" t="n">
        <v>-0.0011879090907819</v>
      </c>
      <c r="E3437" s="18" t="n">
        <v>0.000269729907273139</v>
      </c>
      <c r="F3437" s="16" t="n">
        <v>-0.00112322752857259</v>
      </c>
      <c r="G3437" s="18" t="n">
        <v>0.000265280270330537</v>
      </c>
      <c r="H3437" s="16" t="n">
        <v>2.18406636224348</v>
      </c>
      <c r="I3437" s="17" t="n">
        <v>138.55629457603</v>
      </c>
      <c r="J3437" s="16" t="n">
        <v>0.0306399077651013</v>
      </c>
      <c r="K3437" s="16" t="n">
        <v>0.0449154423260934</v>
      </c>
      <c r="L3437" s="16" t="n">
        <v>0.24283548550236</v>
      </c>
      <c r="M3437" s="16" t="n">
        <v>0.593796551372309</v>
      </c>
      <c r="N3437" s="16" t="n">
        <v>0.0498723951665503</v>
      </c>
      <c r="O3437" s="18" t="n">
        <v>1.48662706524794E-005</v>
      </c>
      <c r="P3437" s="34" t="b">
        <f aca="false">TRUE()</f>
        <v>1</v>
      </c>
      <c r="Q3437" s="18" t="n">
        <v>0.0004282149688949</v>
      </c>
    </row>
    <row r="3438" customFormat="false" ht="22.35" hidden="false" customHeight="false" outlineLevel="0" collapsed="false">
      <c r="A3438" s="6" t="s">
        <v>5158</v>
      </c>
      <c r="B3438" s="7" t="s">
        <v>1636</v>
      </c>
      <c r="C3438" s="17" t="n">
        <v>1760</v>
      </c>
      <c r="D3438" s="16" t="n">
        <v>-0.001223239080086</v>
      </c>
      <c r="E3438" s="18" t="n">
        <v>0.000305596224505367</v>
      </c>
      <c r="F3438" s="16" t="n">
        <v>-0.00116369427067617</v>
      </c>
      <c r="G3438" s="18" t="n">
        <v>0.000298166918360877</v>
      </c>
      <c r="H3438" s="16" t="n">
        <v>1.77692125862558</v>
      </c>
      <c r="I3438" s="17" t="n">
        <v>137.878161529707</v>
      </c>
      <c r="J3438" s="16" t="n">
        <v>0.0777862346768928</v>
      </c>
      <c r="K3438" s="16" t="n">
        <v>0.104775356672868</v>
      </c>
      <c r="L3438" s="16" t="n">
        <v>0.198622088570138</v>
      </c>
      <c r="M3438" s="16" t="n">
        <v>0.586001428425671</v>
      </c>
      <c r="N3438" s="16" t="n">
        <v>0.108175180060414</v>
      </c>
      <c r="O3438" s="18" t="n">
        <v>1.21810390554011E-005</v>
      </c>
      <c r="P3438" s="34" t="b">
        <f aca="false">FALSE()</f>
        <v>0</v>
      </c>
      <c r="Q3438" s="16"/>
    </row>
    <row r="3439" customFormat="false" ht="22.35" hidden="false" customHeight="false" outlineLevel="0" collapsed="false">
      <c r="A3439" s="6" t="s">
        <v>5159</v>
      </c>
      <c r="B3439" s="7" t="s">
        <v>1636</v>
      </c>
      <c r="C3439" s="17" t="n">
        <v>1761</v>
      </c>
      <c r="D3439" s="16" t="n">
        <v>-0.00125651909858265</v>
      </c>
      <c r="E3439" s="18" t="n">
        <v>0.000341508469803381</v>
      </c>
      <c r="F3439" s="16" t="n">
        <v>-0.00120200553626793</v>
      </c>
      <c r="G3439" s="18" t="n">
        <v>0.000332806006496685</v>
      </c>
      <c r="H3439" s="16" t="n">
        <v>1.455991081211</v>
      </c>
      <c r="I3439" s="17" t="n">
        <v>137.77704296459</v>
      </c>
      <c r="J3439" s="16" t="n">
        <v>0.147670047087874</v>
      </c>
      <c r="K3439" s="16" t="n">
        <v>0.190734732466441</v>
      </c>
      <c r="L3439" s="16" t="n">
        <v>0.162879498787632</v>
      </c>
      <c r="M3439" s="16" t="n">
        <v>0.576920722375268</v>
      </c>
      <c r="N3439" s="16" t="n">
        <v>0.189633260097627</v>
      </c>
      <c r="O3439" s="18" t="n">
        <v>1.08383555488274E-005</v>
      </c>
      <c r="P3439" s="34" t="b">
        <f aca="false">FALSE()</f>
        <v>0</v>
      </c>
      <c r="Q3439" s="16"/>
    </row>
    <row r="3440" customFormat="false" ht="22.35" hidden="false" customHeight="false" outlineLevel="0" collapsed="false">
      <c r="A3440" s="6" t="s">
        <v>5160</v>
      </c>
      <c r="B3440" s="7" t="s">
        <v>1636</v>
      </c>
      <c r="C3440" s="17" t="n">
        <v>1762</v>
      </c>
      <c r="D3440" s="16" t="n">
        <v>-0.00128621437988731</v>
      </c>
      <c r="E3440" s="18" t="n">
        <v>0.000376126060547913</v>
      </c>
      <c r="F3440" s="16" t="n">
        <v>-0.00123644534213614</v>
      </c>
      <c r="G3440" s="18" t="n">
        <v>0.000367230370871504</v>
      </c>
      <c r="H3440" s="16" t="n">
        <v>1.20656598090851</v>
      </c>
      <c r="I3440" s="17" t="n">
        <v>137.935193114043</v>
      </c>
      <c r="J3440" s="16" t="n">
        <v>0.229664607477624</v>
      </c>
      <c r="K3440" s="16" t="n">
        <v>0.285703873211073</v>
      </c>
      <c r="L3440" s="16" t="n">
        <v>0.134807596042304</v>
      </c>
      <c r="M3440" s="16" t="n">
        <v>0.569656157534945</v>
      </c>
      <c r="N3440" s="16" t="n">
        <v>0.284022009577396</v>
      </c>
      <c r="O3440" s="18" t="n">
        <v>1.00921627197337E-005</v>
      </c>
      <c r="P3440" s="34" t="b">
        <f aca="false">FALSE()</f>
        <v>0</v>
      </c>
      <c r="Q3440" s="16"/>
    </row>
    <row r="3441" customFormat="false" ht="22.35" hidden="false" customHeight="false" outlineLevel="0" collapsed="false">
      <c r="A3441" s="6" t="s">
        <v>5161</v>
      </c>
      <c r="B3441" s="7" t="s">
        <v>1636</v>
      </c>
      <c r="C3441" s="17" t="n">
        <v>1763</v>
      </c>
      <c r="D3441" s="16" t="n">
        <v>-0.00131052347359781</v>
      </c>
      <c r="E3441" s="18" t="n">
        <v>0.000407429187378573</v>
      </c>
      <c r="F3441" s="16" t="n">
        <v>-0.0012649496285652</v>
      </c>
      <c r="G3441" s="18" t="n">
        <v>0.000398981317606292</v>
      </c>
      <c r="H3441" s="16" t="n">
        <v>1.01948506866571</v>
      </c>
      <c r="I3441" s="17" t="n">
        <v>138.187723125947</v>
      </c>
      <c r="J3441" s="16" t="n">
        <v>0.309754272011033</v>
      </c>
      <c r="K3441" s="16" t="n">
        <v>0.3655047565669</v>
      </c>
      <c r="L3441" s="16" t="n">
        <v>0.113678776964334</v>
      </c>
      <c r="M3441" s="16" t="n">
        <v>0.562309968370575</v>
      </c>
      <c r="N3441" s="16" t="n">
        <v>0.358348616756789</v>
      </c>
      <c r="O3441" s="18" t="n">
        <v>9.65109813788317E-006</v>
      </c>
      <c r="P3441" s="34" t="b">
        <f aca="false">FALSE()</f>
        <v>0</v>
      </c>
      <c r="Q3441" s="16"/>
    </row>
    <row r="3442" customFormat="false" ht="22.35" hidden="false" customHeight="false" outlineLevel="0" collapsed="false">
      <c r="A3442" s="6" t="s">
        <v>5162</v>
      </c>
      <c r="B3442" s="7" t="s">
        <v>1636</v>
      </c>
      <c r="C3442" s="17" t="n">
        <v>1764</v>
      </c>
      <c r="D3442" s="16" t="n">
        <v>-0.00132775173763151</v>
      </c>
      <c r="E3442" s="18" t="n">
        <v>0.000434385061848524</v>
      </c>
      <c r="F3442" s="16" t="n">
        <v>-0.00128581432273616</v>
      </c>
      <c r="G3442" s="18" t="n">
        <v>0.000426692718723149</v>
      </c>
      <c r="H3442" s="16" t="n">
        <v>0.879483953781384</v>
      </c>
      <c r="I3442" s="17" t="n">
        <v>138.450699827856</v>
      </c>
      <c r="J3442" s="16" t="n">
        <v>0.380662862917041</v>
      </c>
      <c r="K3442" s="16" t="n">
        <v>0.431272421814283</v>
      </c>
      <c r="L3442" s="16" t="n">
        <v>0.0978659907755611</v>
      </c>
      <c r="M3442" s="16" t="n">
        <v>0.556657483930211</v>
      </c>
      <c r="N3442" s="16" t="n">
        <v>0.431021909644936</v>
      </c>
      <c r="O3442" s="18" t="n">
        <v>9.37915043498576E-006</v>
      </c>
      <c r="P3442" s="34" t="b">
        <f aca="false">FALSE()</f>
        <v>0</v>
      </c>
      <c r="Q3442" s="16"/>
    </row>
    <row r="3443" customFormat="false" ht="22.35" hidden="false" customHeight="false" outlineLevel="0" collapsed="false">
      <c r="A3443" s="6" t="s">
        <v>5163</v>
      </c>
      <c r="B3443" s="7" t="s">
        <v>1636</v>
      </c>
      <c r="C3443" s="17" t="n">
        <v>1765</v>
      </c>
      <c r="D3443" s="16" t="n">
        <v>-0.00133617939897921</v>
      </c>
      <c r="E3443" s="18" t="n">
        <v>0.000455432289279333</v>
      </c>
      <c r="F3443" s="16" t="n">
        <v>-0.00129736869280195</v>
      </c>
      <c r="G3443" s="18" t="n">
        <v>0.000448481919595361</v>
      </c>
      <c r="H3443" s="16" t="n">
        <v>0.775985630892402</v>
      </c>
      <c r="I3443" s="17" t="n">
        <v>138.664109576659</v>
      </c>
      <c r="J3443" s="16" t="n">
        <v>0.43907898627989</v>
      </c>
      <c r="K3443" s="16" t="n">
        <v>0.491153043951899</v>
      </c>
      <c r="L3443" s="16" t="n">
        <v>0.0862056853499728</v>
      </c>
      <c r="M3443" s="16" t="n">
        <v>0.551474339353127</v>
      </c>
      <c r="N3443" s="16" t="n">
        <v>0.490088102601712</v>
      </c>
      <c r="O3443" s="18" t="n">
        <v>9.19678004704419E-006</v>
      </c>
      <c r="P3443" s="34" t="b">
        <f aca="false">FALSE()</f>
        <v>0</v>
      </c>
      <c r="Q3443" s="16"/>
    </row>
    <row r="3444" customFormat="false" ht="22.35" hidden="false" customHeight="false" outlineLevel="0" collapsed="false">
      <c r="A3444" s="6" t="s">
        <v>5164</v>
      </c>
      <c r="B3444" s="7" t="s">
        <v>1636</v>
      </c>
      <c r="C3444" s="17" t="n">
        <v>1766</v>
      </c>
      <c r="D3444" s="16" t="n">
        <v>-0.00133481758927602</v>
      </c>
      <c r="E3444" s="18" t="n">
        <v>0.00046997670166152</v>
      </c>
      <c r="F3444" s="16" t="n">
        <v>-0.00129880667485438</v>
      </c>
      <c r="G3444" s="18" t="n">
        <v>0.000463708239370755</v>
      </c>
      <c r="H3444" s="16" t="n">
        <v>0.697502716762552</v>
      </c>
      <c r="I3444" s="17" t="n">
        <v>138.832243960691</v>
      </c>
      <c r="J3444" s="16" t="n">
        <v>0.48665468735981</v>
      </c>
      <c r="K3444" s="16" t="n">
        <v>0.539427604845943</v>
      </c>
      <c r="L3444" s="16" t="n">
        <v>0.0773859854401199</v>
      </c>
      <c r="M3444" s="16" t="n">
        <v>0.547944087338027</v>
      </c>
      <c r="N3444" s="16" t="n">
        <v>0.539594597164933</v>
      </c>
      <c r="O3444" s="18" t="n">
        <v>9.06219999826498E-006</v>
      </c>
      <c r="P3444" s="34" t="b">
        <f aca="false">FALSE()</f>
        <v>0</v>
      </c>
      <c r="Q3444" s="16"/>
    </row>
    <row r="3445" customFormat="false" ht="22.35" hidden="false" customHeight="false" outlineLevel="0" collapsed="false">
      <c r="A3445" s="6" t="s">
        <v>5165</v>
      </c>
      <c r="B3445" s="7" t="s">
        <v>1636</v>
      </c>
      <c r="C3445" s="17" t="n">
        <v>1767</v>
      </c>
      <c r="D3445" s="16" t="n">
        <v>-0.00132351692223076</v>
      </c>
      <c r="E3445" s="18" t="n">
        <v>0.000477624964991375</v>
      </c>
      <c r="F3445" s="16" t="n">
        <v>-0.00128979836428042</v>
      </c>
      <c r="G3445" s="18" t="n">
        <v>0.000471895524965755</v>
      </c>
      <c r="H3445" s="16" t="n">
        <v>0.642500894991635</v>
      </c>
      <c r="I3445" s="17" t="n">
        <v>138.949807522761</v>
      </c>
      <c r="J3445" s="16" t="n">
        <v>0.521606722647416</v>
      </c>
      <c r="K3445" s="16" t="n">
        <v>0.573421959996497</v>
      </c>
      <c r="L3445" s="16" t="n">
        <v>0.0712190111313131</v>
      </c>
      <c r="M3445" s="16" t="n">
        <v>0.545434139373533</v>
      </c>
      <c r="N3445" s="16" t="n">
        <v>0.57422330517554</v>
      </c>
      <c r="O3445" s="18" t="n">
        <v>8.96189683201147E-006</v>
      </c>
      <c r="P3445" s="34" t="b">
        <f aca="false">FALSE()</f>
        <v>0</v>
      </c>
      <c r="Q3445" s="16"/>
    </row>
    <row r="3446" customFormat="false" ht="22.35" hidden="false" customHeight="false" outlineLevel="0" collapsed="false">
      <c r="A3446" s="6" t="s">
        <v>5166</v>
      </c>
      <c r="B3446" s="7" t="s">
        <v>1636</v>
      </c>
      <c r="C3446" s="17" t="n">
        <v>1768</v>
      </c>
      <c r="D3446" s="16" t="n">
        <v>-0.00130296126545653</v>
      </c>
      <c r="E3446" s="18" t="n">
        <v>0.000478627674728774</v>
      </c>
      <c r="F3446" s="16" t="n">
        <v>-0.00127115507791634</v>
      </c>
      <c r="G3446" s="18" t="n">
        <v>0.000473275747470622</v>
      </c>
      <c r="H3446" s="16" t="n">
        <v>0.604709958015728</v>
      </c>
      <c r="I3446" s="17" t="n">
        <v>139.021190804505</v>
      </c>
      <c r="J3446" s="16" t="n">
        <v>0.546357441971549</v>
      </c>
      <c r="K3446" s="16" t="n">
        <v>0.597465977386542</v>
      </c>
      <c r="L3446" s="16" t="n">
        <v>0.0669931701347116</v>
      </c>
      <c r="M3446" s="16" t="n">
        <v>0.543454749515356</v>
      </c>
      <c r="N3446" s="16" t="n">
        <v>0.597932410573425</v>
      </c>
      <c r="O3446" s="18" t="n">
        <v>8.8754290632602E-006</v>
      </c>
      <c r="P3446" s="34" t="b">
        <f aca="false">FALSE()</f>
        <v>0</v>
      </c>
      <c r="Q3446" s="16"/>
    </row>
    <row r="3447" customFormat="false" ht="22.35" hidden="false" customHeight="false" outlineLevel="0" collapsed="false">
      <c r="A3447" s="6" t="s">
        <v>5167</v>
      </c>
      <c r="B3447" s="7" t="s">
        <v>1636</v>
      </c>
      <c r="C3447" s="17" t="n">
        <v>1769</v>
      </c>
      <c r="D3447" s="16" t="n">
        <v>-0.00127311424281061</v>
      </c>
      <c r="E3447" s="18" t="n">
        <v>0.000473074283363744</v>
      </c>
      <c r="F3447" s="16" t="n">
        <v>-0.00124292037187782</v>
      </c>
      <c r="G3447" s="18" t="n">
        <v>0.000467985147507413</v>
      </c>
      <c r="H3447" s="16" t="n">
        <v>0.580754099812238</v>
      </c>
      <c r="I3447" s="17" t="n">
        <v>139.058427370543</v>
      </c>
      <c r="J3447" s="16" t="n">
        <v>0.562346203844855</v>
      </c>
      <c r="K3447" s="16" t="n">
        <v>0.61301201627427</v>
      </c>
      <c r="L3447" s="16" t="n">
        <v>0.0643207793474305</v>
      </c>
      <c r="M3447" s="16" t="n">
        <v>0.541699826548311</v>
      </c>
      <c r="N3447" s="16" t="n">
        <v>0.613300656874932</v>
      </c>
      <c r="O3447" s="18" t="n">
        <v>8.80581053302981E-006</v>
      </c>
      <c r="P3447" s="34" t="b">
        <f aca="false">FALSE()</f>
        <v>0</v>
      </c>
      <c r="Q3447" s="16"/>
    </row>
    <row r="3448" customFormat="false" ht="22.35" hidden="false" customHeight="false" outlineLevel="0" collapsed="false">
      <c r="A3448" s="6" t="s">
        <v>5168</v>
      </c>
      <c r="B3448" s="7" t="s">
        <v>1636</v>
      </c>
      <c r="C3448" s="17" t="n">
        <v>1770</v>
      </c>
      <c r="D3448" s="16" t="n">
        <v>-0.0012349837791573</v>
      </c>
      <c r="E3448" s="18" t="n">
        <v>0.000461842370993934</v>
      </c>
      <c r="F3448" s="16" t="n">
        <v>-0.001205989903681</v>
      </c>
      <c r="G3448" s="18" t="n">
        <v>0.000456756367322227</v>
      </c>
      <c r="H3448" s="16" t="n">
        <v>0.571259764867339</v>
      </c>
      <c r="I3448" s="17" t="n">
        <v>139.036056858171</v>
      </c>
      <c r="J3448" s="16" t="n">
        <v>0.568745838256995</v>
      </c>
      <c r="K3448" s="16" t="n">
        <v>0.618702829550663</v>
      </c>
      <c r="L3448" s="16" t="n">
        <v>0.0632801309248868</v>
      </c>
      <c r="M3448" s="16" t="n">
        <v>0.540985613712886</v>
      </c>
      <c r="N3448" s="16" t="n">
        <v>0.618746873790048</v>
      </c>
      <c r="O3448" s="18" t="n">
        <v>8.76277624057074E-006</v>
      </c>
      <c r="P3448" s="34" t="b">
        <f aca="false">FALSE()</f>
        <v>0</v>
      </c>
      <c r="Q3448" s="16"/>
    </row>
    <row r="3449" customFormat="false" ht="22.35" hidden="false" customHeight="false" outlineLevel="0" collapsed="false">
      <c r="A3449" s="6" t="s">
        <v>5169</v>
      </c>
      <c r="B3449" s="7" t="s">
        <v>1636</v>
      </c>
      <c r="C3449" s="17" t="n">
        <v>1771</v>
      </c>
      <c r="D3449" s="16" t="n">
        <v>-0.00118948521380188</v>
      </c>
      <c r="E3449" s="18" t="n">
        <v>0.000445786052290331</v>
      </c>
      <c r="F3449" s="16" t="n">
        <v>-0.00116142997472554</v>
      </c>
      <c r="G3449" s="18" t="n">
        <v>0.00044041699851684</v>
      </c>
      <c r="H3449" s="16" t="n">
        <v>0.572773254624338</v>
      </c>
      <c r="I3449" s="17" t="n">
        <v>138.945571050134</v>
      </c>
      <c r="J3449" s="16" t="n">
        <v>0.567723946703721</v>
      </c>
      <c r="K3449" s="16" t="n">
        <v>0.6180625337934</v>
      </c>
      <c r="L3449" s="16" t="n">
        <v>0.0634920161872432</v>
      </c>
      <c r="M3449" s="16" t="n">
        <v>0.540597898173656</v>
      </c>
      <c r="N3449" s="16" t="n">
        <v>0.617664330590588</v>
      </c>
      <c r="O3449" s="18" t="n">
        <v>8.73718771335295E-006</v>
      </c>
      <c r="P3449" s="34" t="b">
        <f aca="false">FALSE()</f>
        <v>0</v>
      </c>
      <c r="Q3449" s="16"/>
    </row>
    <row r="3450" customFormat="false" ht="22.35" hidden="false" customHeight="false" outlineLevel="0" collapsed="false">
      <c r="A3450" s="6" t="s">
        <v>5170</v>
      </c>
      <c r="B3450" s="7" t="s">
        <v>1636</v>
      </c>
      <c r="C3450" s="17" t="n">
        <v>1772</v>
      </c>
      <c r="D3450" s="16" t="n">
        <v>-0.00113764789928492</v>
      </c>
      <c r="E3450" s="18" t="n">
        <v>0.000425722326420858</v>
      </c>
      <c r="F3450" s="16" t="n">
        <v>-0.00111039288858121</v>
      </c>
      <c r="G3450" s="18" t="n">
        <v>0.0004198779776858</v>
      </c>
      <c r="H3450" s="16" t="n">
        <v>0.582822090631277</v>
      </c>
      <c r="I3450" s="17" t="n">
        <v>138.798094569011</v>
      </c>
      <c r="J3450" s="16" t="n">
        <v>0.560958755993643</v>
      </c>
      <c r="K3450" s="16" t="n">
        <v>0.611966016476391</v>
      </c>
      <c r="L3450" s="16" t="n">
        <v>0.0646795732547752</v>
      </c>
      <c r="M3450" s="16" t="n">
        <v>0.540659116416692</v>
      </c>
      <c r="N3450" s="16" t="n">
        <v>0.611409849083577</v>
      </c>
      <c r="O3450" s="18" t="n">
        <v>8.72116685213979E-006</v>
      </c>
      <c r="P3450" s="34" t="b">
        <f aca="false">FALSE()</f>
        <v>0</v>
      </c>
      <c r="Q3450" s="16"/>
    </row>
    <row r="3451" customFormat="false" ht="22.35" hidden="false" customHeight="false" outlineLevel="0" collapsed="false">
      <c r="A3451" s="6" t="s">
        <v>5171</v>
      </c>
      <c r="B3451" s="7" t="s">
        <v>1636</v>
      </c>
      <c r="C3451" s="17" t="n">
        <v>1773</v>
      </c>
      <c r="D3451" s="16" t="n">
        <v>-0.00108093676543054</v>
      </c>
      <c r="E3451" s="18" t="n">
        <v>0.000402584252785018</v>
      </c>
      <c r="F3451" s="16" t="n">
        <v>-0.00105443811939198</v>
      </c>
      <c r="G3451" s="18" t="n">
        <v>0.000396280660961103</v>
      </c>
      <c r="H3451" s="16" t="n">
        <v>0.599406260305021</v>
      </c>
      <c r="I3451" s="17" t="n">
        <v>138.629470042536</v>
      </c>
      <c r="J3451" s="16" t="n">
        <v>0.549880370652998</v>
      </c>
      <c r="K3451" s="16" t="n">
        <v>0.60100172194099</v>
      </c>
      <c r="L3451" s="16" t="n">
        <v>0.0666070766959329</v>
      </c>
      <c r="M3451" s="16" t="n">
        <v>0.541108050198959</v>
      </c>
      <c r="N3451" s="16" t="n">
        <v>0.599989693348774</v>
      </c>
      <c r="O3451" s="18" t="n">
        <v>8.70862168768252E-006</v>
      </c>
      <c r="P3451" s="34" t="b">
        <f aca="false">FALSE()</f>
        <v>0</v>
      </c>
      <c r="Q3451" s="16"/>
    </row>
    <row r="3452" customFormat="false" ht="22.35" hidden="false" customHeight="false" outlineLevel="0" collapsed="false">
      <c r="A3452" s="6" t="s">
        <v>5172</v>
      </c>
      <c r="B3452" s="7" t="s">
        <v>1636</v>
      </c>
      <c r="C3452" s="17" t="n">
        <v>1774</v>
      </c>
      <c r="D3452" s="16" t="n">
        <v>-0.00102045895185106</v>
      </c>
      <c r="E3452" s="18" t="n">
        <v>0.000377197998285821</v>
      </c>
      <c r="F3452" s="18" t="n">
        <v>-0.000994791051354712</v>
      </c>
      <c r="G3452" s="18" t="n">
        <v>0.000370569915399205</v>
      </c>
      <c r="H3452" s="16" t="n">
        <v>0.619886726762419</v>
      </c>
      <c r="I3452" s="17" t="n">
        <v>138.462601543167</v>
      </c>
      <c r="J3452" s="16" t="n">
        <v>0.536351161802261</v>
      </c>
      <c r="K3452" s="16" t="n">
        <v>0.587452446946261</v>
      </c>
      <c r="L3452" s="16" t="n">
        <v>0.068972483776894</v>
      </c>
      <c r="M3452" s="16" t="n">
        <v>0.541720232629324</v>
      </c>
      <c r="N3452" s="16" t="n">
        <v>0.586745119536415</v>
      </c>
      <c r="O3452" s="18" t="n">
        <v>8.69761400971088E-006</v>
      </c>
      <c r="P3452" s="34" t="b">
        <f aca="false">FALSE()</f>
        <v>0</v>
      </c>
      <c r="Q3452" s="16"/>
    </row>
    <row r="3453" customFormat="false" ht="22.35" hidden="false" customHeight="false" outlineLevel="0" collapsed="false">
      <c r="A3453" s="6" t="s">
        <v>5173</v>
      </c>
      <c r="B3453" s="7" t="s">
        <v>1636</v>
      </c>
      <c r="C3453" s="17" t="n">
        <v>1775</v>
      </c>
      <c r="D3453" s="18" t="n">
        <v>-0.00095797432868828</v>
      </c>
      <c r="E3453" s="18" t="n">
        <v>0.000350551858523004</v>
      </c>
      <c r="F3453" s="18" t="n">
        <v>-0.000933310191159763</v>
      </c>
      <c r="G3453" s="18" t="n">
        <v>0.000343816235386784</v>
      </c>
      <c r="H3453" s="16" t="n">
        <v>0.64109507395186</v>
      </c>
      <c r="I3453" s="17" t="n">
        <v>138.319720058575</v>
      </c>
      <c r="J3453" s="16" t="n">
        <v>0.522521721477004</v>
      </c>
      <c r="K3453" s="16" t="n">
        <v>0.574123681262792</v>
      </c>
      <c r="L3453" s="16" t="n">
        <v>0.0714119944309581</v>
      </c>
      <c r="M3453" s="16" t="n">
        <v>0.542577288031834</v>
      </c>
      <c r="N3453" s="16" t="n">
        <v>0.573136254430146</v>
      </c>
      <c r="O3453" s="18" t="n">
        <v>8.69386421264587E-006</v>
      </c>
      <c r="P3453" s="34" t="b">
        <f aca="false">FALSE()</f>
        <v>0</v>
      </c>
      <c r="Q3453" s="16"/>
    </row>
    <row r="3454" customFormat="false" ht="22.35" hidden="false" customHeight="false" outlineLevel="0" collapsed="false">
      <c r="A3454" s="6" t="s">
        <v>5174</v>
      </c>
      <c r="B3454" s="7" t="s">
        <v>1636</v>
      </c>
      <c r="C3454" s="17" t="n">
        <v>1776</v>
      </c>
      <c r="D3454" s="18" t="n">
        <v>-0.000894882360105627</v>
      </c>
      <c r="E3454" s="18" t="n">
        <v>0.000323402206479124</v>
      </c>
      <c r="F3454" s="18" t="n">
        <v>-0.000871282218597272</v>
      </c>
      <c r="G3454" s="18" t="n">
        <v>0.000316806148095618</v>
      </c>
      <c r="H3454" s="16" t="n">
        <v>0.665066061232568</v>
      </c>
      <c r="I3454" s="17" t="n">
        <v>138.217113511435</v>
      </c>
      <c r="J3454" s="16" t="n">
        <v>0.50711644294512</v>
      </c>
      <c r="K3454" s="16" t="n">
        <v>0.560014166637107</v>
      </c>
      <c r="L3454" s="16" t="n">
        <v>0.0741417829877799</v>
      </c>
      <c r="M3454" s="16" t="n">
        <v>0.54320987654321</v>
      </c>
      <c r="N3454" s="16" t="n">
        <v>0.557662822000821</v>
      </c>
      <c r="O3454" s="18" t="n">
        <v>8.70582818804195E-006</v>
      </c>
      <c r="P3454" s="34" t="b">
        <f aca="false">FALSE()</f>
        <v>0</v>
      </c>
      <c r="Q3454" s="16"/>
    </row>
    <row r="3455" customFormat="false" ht="22.35" hidden="false" customHeight="false" outlineLevel="0" collapsed="false">
      <c r="A3455" s="6" t="s">
        <v>5175</v>
      </c>
      <c r="B3455" s="7" t="s">
        <v>1636</v>
      </c>
      <c r="C3455" s="17" t="n">
        <v>1777</v>
      </c>
      <c r="D3455" s="18" t="n">
        <v>-0.000831727970064179</v>
      </c>
      <c r="E3455" s="18" t="n">
        <v>0.000296359928652072</v>
      </c>
      <c r="F3455" s="18" t="n">
        <v>-0.00080916612243819</v>
      </c>
      <c r="G3455" s="18" t="n">
        <v>0.000290009663554637</v>
      </c>
      <c r="H3455" s="16" t="n">
        <v>0.693940063633271</v>
      </c>
      <c r="I3455" s="17" t="n">
        <v>138.127635066548</v>
      </c>
      <c r="J3455" s="16" t="n">
        <v>0.488885199897253</v>
      </c>
      <c r="K3455" s="16" t="n">
        <v>0.541466127454924</v>
      </c>
      <c r="L3455" s="16" t="n">
        <v>0.0774151118113181</v>
      </c>
      <c r="M3455" s="16" t="n">
        <v>0.543964901540659</v>
      </c>
      <c r="N3455" s="16" t="n">
        <v>0.539559017757253</v>
      </c>
      <c r="O3455" s="18" t="n">
        <v>8.73400921191664E-006</v>
      </c>
      <c r="P3455" s="34" t="b">
        <f aca="false">FALSE()</f>
        <v>0</v>
      </c>
      <c r="Q3455" s="16"/>
    </row>
    <row r="3456" customFormat="false" ht="22.35" hidden="false" customHeight="false" outlineLevel="0" collapsed="false">
      <c r="A3456" s="6" t="s">
        <v>5176</v>
      </c>
      <c r="B3456" s="7" t="s">
        <v>1636</v>
      </c>
      <c r="C3456" s="17" t="n">
        <v>1778</v>
      </c>
      <c r="D3456" s="18" t="n">
        <v>-0.000769498606157914</v>
      </c>
      <c r="E3456" s="18" t="n">
        <v>0.000269910378255959</v>
      </c>
      <c r="F3456" s="18" t="n">
        <v>-0.000747885992603329</v>
      </c>
      <c r="G3456" s="18" t="n">
        <v>0.000263862012489463</v>
      </c>
      <c r="H3456" s="16" t="n">
        <v>0.730002688730228</v>
      </c>
      <c r="I3456" s="17" t="n">
        <v>138.042636309367</v>
      </c>
      <c r="J3456" s="16" t="n">
        <v>0.46662554049242</v>
      </c>
      <c r="K3456" s="16" t="n">
        <v>0.519028676773932</v>
      </c>
      <c r="L3456" s="16" t="n">
        <v>0.0814927806863312</v>
      </c>
      <c r="M3456" s="16" t="n">
        <v>0.545413733292521</v>
      </c>
      <c r="N3456" s="16" t="n">
        <v>0.516941340337442</v>
      </c>
      <c r="O3456" s="18" t="n">
        <v>8.76733943153115E-006</v>
      </c>
      <c r="P3456" s="34" t="b">
        <f aca="false">FALSE()</f>
        <v>0</v>
      </c>
      <c r="Q3456" s="16"/>
    </row>
    <row r="3457" customFormat="false" ht="22.35" hidden="false" customHeight="false" outlineLevel="0" collapsed="false">
      <c r="A3457" s="6" t="s">
        <v>5177</v>
      </c>
      <c r="B3457" s="7" t="s">
        <v>1636</v>
      </c>
      <c r="C3457" s="17" t="n">
        <v>1779</v>
      </c>
      <c r="D3457" s="18" t="n">
        <v>-0.00070863052407098</v>
      </c>
      <c r="E3457" s="18" t="n">
        <v>0.000244225673962314</v>
      </c>
      <c r="F3457" s="18" t="n">
        <v>-0.000687730595212078</v>
      </c>
      <c r="G3457" s="18" t="n">
        <v>0.000238431718449865</v>
      </c>
      <c r="H3457" s="16" t="n">
        <v>0.78034013578441</v>
      </c>
      <c r="I3457" s="17" t="n">
        <v>137.928886853341</v>
      </c>
      <c r="J3457" s="16" t="n">
        <v>0.436527803380948</v>
      </c>
      <c r="K3457" s="16" t="n">
        <v>0.488694465613955</v>
      </c>
      <c r="L3457" s="16" t="n">
        <v>0.0871904460675307</v>
      </c>
      <c r="M3457" s="16" t="n">
        <v>0.546699316396286</v>
      </c>
      <c r="N3457" s="16" t="n">
        <v>0.485063213784447</v>
      </c>
      <c r="O3457" s="18" t="n">
        <v>8.80132546056342E-006</v>
      </c>
      <c r="P3457" s="34" t="b">
        <f aca="false">FALSE()</f>
        <v>0</v>
      </c>
      <c r="Q3457" s="16"/>
    </row>
    <row r="3458" customFormat="false" ht="22.35" hidden="false" customHeight="false" outlineLevel="0" collapsed="false">
      <c r="A3458" s="6" t="s">
        <v>5178</v>
      </c>
      <c r="B3458" s="7" t="s">
        <v>1636</v>
      </c>
      <c r="C3458" s="17" t="n">
        <v>1780</v>
      </c>
      <c r="D3458" s="18" t="n">
        <v>-0.000649245481664542</v>
      </c>
      <c r="E3458" s="18" t="n">
        <v>0.000219465918972175</v>
      </c>
      <c r="F3458" s="18" t="n">
        <v>-0.000629020911167653</v>
      </c>
      <c r="G3458" s="18" t="n">
        <v>0.000213919551099531</v>
      </c>
      <c r="H3458" s="16" t="n">
        <v>0.840529361989065</v>
      </c>
      <c r="I3458" s="17" t="n">
        <v>137.79518421352</v>
      </c>
      <c r="J3458" s="16" t="n">
        <v>0.402067768408432</v>
      </c>
      <c r="K3458" s="16" t="n">
        <v>0.453295636754956</v>
      </c>
      <c r="L3458" s="16" t="n">
        <v>0.0940151918186431</v>
      </c>
      <c r="M3458" s="16" t="n">
        <v>0.547719620446893</v>
      </c>
      <c r="N3458" s="16" t="n">
        <v>0.450125328454686</v>
      </c>
      <c r="O3458" s="18" t="n">
        <v>8.8185250430629E-006</v>
      </c>
      <c r="P3458" s="34" t="b">
        <f aca="false">FALSE()</f>
        <v>0</v>
      </c>
      <c r="Q3458" s="16"/>
    </row>
    <row r="3459" customFormat="false" ht="22.35" hidden="false" customHeight="false" outlineLevel="0" collapsed="false">
      <c r="A3459" s="6" t="s">
        <v>5179</v>
      </c>
      <c r="B3459" s="7" t="s">
        <v>1636</v>
      </c>
      <c r="C3459" s="17" t="n">
        <v>1781</v>
      </c>
      <c r="D3459" s="18" t="n">
        <v>-0.000591749292604046</v>
      </c>
      <c r="E3459" s="18" t="n">
        <v>0.000195659749239369</v>
      </c>
      <c r="F3459" s="18" t="n">
        <v>-0.0005722524144009</v>
      </c>
      <c r="G3459" s="18" t="n">
        <v>0.000190495195389382</v>
      </c>
      <c r="H3459" s="16" t="n">
        <v>0.90904242798926</v>
      </c>
      <c r="I3459" s="17" t="n">
        <v>137.698327024028</v>
      </c>
      <c r="J3459" s="16" t="n">
        <v>0.364916068107856</v>
      </c>
      <c r="K3459" s="16" t="n">
        <v>0.415359759365771</v>
      </c>
      <c r="L3459" s="16" t="n">
        <v>0.101756851837566</v>
      </c>
      <c r="M3459" s="16" t="n">
        <v>0.54949494949495</v>
      </c>
      <c r="N3459" s="16" t="n">
        <v>0.412455542365812</v>
      </c>
      <c r="O3459" s="18" t="n">
        <v>8.80845517110425E-006</v>
      </c>
      <c r="P3459" s="34" t="b">
        <f aca="false">FALSE()</f>
        <v>0</v>
      </c>
      <c r="Q3459" s="16"/>
    </row>
    <row r="3460" customFormat="false" ht="22.35" hidden="false" customHeight="false" outlineLevel="0" collapsed="false">
      <c r="A3460" s="6" t="s">
        <v>5180</v>
      </c>
      <c r="B3460" s="7" t="s">
        <v>1636</v>
      </c>
      <c r="C3460" s="17" t="n">
        <v>1782</v>
      </c>
      <c r="D3460" s="18" t="n">
        <v>-0.000536159000226999</v>
      </c>
      <c r="E3460" s="18" t="n">
        <v>0.000172784628772717</v>
      </c>
      <c r="F3460" s="18" t="n">
        <v>-0.000517357067456949</v>
      </c>
      <c r="G3460" s="18" t="n">
        <v>0.000168051627317118</v>
      </c>
      <c r="H3460" s="16" t="n">
        <v>0.992861803136104</v>
      </c>
      <c r="I3460" s="17" t="n">
        <v>137.612492213585</v>
      </c>
      <c r="J3460" s="16" t="n">
        <v>0.322519898968719</v>
      </c>
      <c r="K3460" s="16" t="n">
        <v>0.375215601655722</v>
      </c>
      <c r="L3460" s="16" t="n">
        <v>0.111215500135819</v>
      </c>
      <c r="M3460" s="16" t="n">
        <v>0.550719314355678</v>
      </c>
      <c r="N3460" s="16" t="n">
        <v>0.369137240031191</v>
      </c>
      <c r="O3460" s="18" t="n">
        <v>8.79716457448039E-006</v>
      </c>
      <c r="P3460" s="34" t="b">
        <f aca="false">FALSE()</f>
        <v>0</v>
      </c>
      <c r="Q3460" s="16"/>
    </row>
    <row r="3461" customFormat="false" ht="22.35" hidden="false" customHeight="false" outlineLevel="0" collapsed="false">
      <c r="A3461" s="6" t="s">
        <v>5181</v>
      </c>
      <c r="B3461" s="7" t="s">
        <v>1636</v>
      </c>
      <c r="C3461" s="17" t="n">
        <v>1783</v>
      </c>
      <c r="D3461" s="18" t="n">
        <v>-0.000483102741696151</v>
      </c>
      <c r="E3461" s="18" t="n">
        <v>0.000151163662835177</v>
      </c>
      <c r="F3461" s="18" t="n">
        <v>-0.000465087410584611</v>
      </c>
      <c r="G3461" s="18" t="n">
        <v>0.000146916086054878</v>
      </c>
      <c r="H3461" s="16" t="n">
        <v>1.08751797758563</v>
      </c>
      <c r="I3461" s="17" t="n">
        <v>137.551707415986</v>
      </c>
      <c r="J3461" s="16" t="n">
        <v>0.27870988953815</v>
      </c>
      <c r="K3461" s="16" t="n">
        <v>0.335596983166486</v>
      </c>
      <c r="L3461" s="16" t="n">
        <v>0.121877542133567</v>
      </c>
      <c r="M3461" s="16" t="n">
        <v>0.552025303540455</v>
      </c>
      <c r="N3461" s="16" t="n">
        <v>0.326855025895604</v>
      </c>
      <c r="O3461" s="18" t="n">
        <v>8.77755355231261E-006</v>
      </c>
      <c r="P3461" s="34" t="b">
        <f aca="false">FALSE()</f>
        <v>0</v>
      </c>
      <c r="Q3461" s="16"/>
    </row>
    <row r="3462" customFormat="false" ht="22.35" hidden="false" customHeight="false" outlineLevel="0" collapsed="false">
      <c r="A3462" s="6" t="s">
        <v>5182</v>
      </c>
      <c r="B3462" s="7" t="s">
        <v>1636</v>
      </c>
      <c r="C3462" s="17" t="n">
        <v>1784</v>
      </c>
      <c r="D3462" s="18" t="n">
        <v>-0.000432738048410739</v>
      </c>
      <c r="E3462" s="18" t="n">
        <v>0.000130809773001912</v>
      </c>
      <c r="F3462" s="18" t="n">
        <v>-0.000415607047675085</v>
      </c>
      <c r="G3462" s="18" t="n">
        <v>0.000127191819595387</v>
      </c>
      <c r="H3462" s="16" t="n">
        <v>1.19495849906419</v>
      </c>
      <c r="I3462" s="17" t="n">
        <v>137.589638142697</v>
      </c>
      <c r="J3462" s="16" t="n">
        <v>0.234158954585683</v>
      </c>
      <c r="K3462" s="16" t="n">
        <v>0.290164127061984</v>
      </c>
      <c r="L3462" s="16" t="n">
        <v>0.133877788427209</v>
      </c>
      <c r="M3462" s="16" t="n">
        <v>0.552719110294868</v>
      </c>
      <c r="N3462" s="16" t="n">
        <v>0.28530111403393</v>
      </c>
      <c r="O3462" s="18" t="n">
        <v>8.78157007296241E-006</v>
      </c>
      <c r="P3462" s="34" t="b">
        <f aca="false">FALSE()</f>
        <v>0</v>
      </c>
      <c r="Q3462" s="16"/>
    </row>
    <row r="3463" customFormat="false" ht="22.35" hidden="false" customHeight="false" outlineLevel="0" collapsed="false">
      <c r="A3463" s="6" t="s">
        <v>5183</v>
      </c>
      <c r="B3463" s="7" t="s">
        <v>1636</v>
      </c>
      <c r="C3463" s="17" t="n">
        <v>1785</v>
      </c>
      <c r="D3463" s="18" t="n">
        <v>-0.000385027792181678</v>
      </c>
      <c r="E3463" s="18" t="n">
        <v>0.000111980252944687</v>
      </c>
      <c r="F3463" s="18" t="n">
        <v>-0.000368798930107194</v>
      </c>
      <c r="G3463" s="18" t="n">
        <v>0.000108999201677972</v>
      </c>
      <c r="H3463" s="16" t="n">
        <v>1.32215761816216</v>
      </c>
      <c r="I3463" s="17" t="n">
        <v>137.678890331521</v>
      </c>
      <c r="J3463" s="16" t="n">
        <v>0.188308037776789</v>
      </c>
      <c r="K3463" s="16" t="n">
        <v>0.238838128598312</v>
      </c>
      <c r="L3463" s="16" t="n">
        <v>0.148023250965507</v>
      </c>
      <c r="M3463" s="16" t="n">
        <v>0.553984287317621</v>
      </c>
      <c r="N3463" s="16" t="n">
        <v>0.236766042706926</v>
      </c>
      <c r="O3463" s="18" t="n">
        <v>8.86811599020671E-006</v>
      </c>
      <c r="P3463" s="34" t="b">
        <f aca="false">FALSE()</f>
        <v>0</v>
      </c>
      <c r="Q3463" s="16"/>
    </row>
    <row r="3464" customFormat="false" ht="22.35" hidden="false" customHeight="false" outlineLevel="0" collapsed="false">
      <c r="A3464" s="6" t="s">
        <v>5184</v>
      </c>
      <c r="B3464" s="7" t="s">
        <v>1636</v>
      </c>
      <c r="C3464" s="17" t="n">
        <v>1786</v>
      </c>
      <c r="D3464" s="18" t="n">
        <v>-0.000340383066050465</v>
      </c>
      <c r="E3464" s="18" t="n">
        <v>9.49671829296732E-005</v>
      </c>
      <c r="F3464" s="18" t="n">
        <v>-0.000325131692949763</v>
      </c>
      <c r="G3464" s="18" t="n">
        <v>9.2651020682238E-005</v>
      </c>
      <c r="H3464" s="16" t="n">
        <v>1.46458039705913</v>
      </c>
      <c r="I3464" s="17" t="n">
        <v>137.871405558394</v>
      </c>
      <c r="J3464" s="16" t="n">
        <v>0.145311967797631</v>
      </c>
      <c r="K3464" s="16" t="n">
        <v>0.187805875540382</v>
      </c>
      <c r="L3464" s="16" t="n">
        <v>0.163717771295227</v>
      </c>
      <c r="M3464" s="16" t="n">
        <v>0.554718906234058</v>
      </c>
      <c r="N3464" s="16" t="n">
        <v>0.187244157078606</v>
      </c>
      <c r="O3464" s="18" t="n">
        <v>9.06570273716972E-006</v>
      </c>
      <c r="P3464" s="34" t="b">
        <f aca="false">FALSE()</f>
        <v>0</v>
      </c>
      <c r="Q3464" s="16"/>
    </row>
    <row r="3465" customFormat="false" ht="22.35" hidden="false" customHeight="false" outlineLevel="0" collapsed="false">
      <c r="A3465" s="6" t="s">
        <v>5185</v>
      </c>
      <c r="B3465" s="7" t="s">
        <v>1636</v>
      </c>
      <c r="C3465" s="17" t="n">
        <v>1787</v>
      </c>
      <c r="D3465" s="18" t="n">
        <v>-0.000298541336499644</v>
      </c>
      <c r="E3465" s="18" t="n">
        <v>7.96703580326212E-005</v>
      </c>
      <c r="F3465" s="18" t="n">
        <v>-0.000284418726251862</v>
      </c>
      <c r="G3465" s="18" t="n">
        <v>7.82684590398745E-005</v>
      </c>
      <c r="H3465" s="16" t="n">
        <v>1.61477239351436</v>
      </c>
      <c r="I3465" s="17" t="n">
        <v>138.460481185563</v>
      </c>
      <c r="J3465" s="16" t="n">
        <v>0.108636531979567</v>
      </c>
      <c r="K3465" s="16" t="n">
        <v>0.143169770630424</v>
      </c>
      <c r="L3465" s="16" t="n">
        <v>0.179672674275543</v>
      </c>
      <c r="M3465" s="16" t="n">
        <v>0.554188348127742</v>
      </c>
      <c r="N3465" s="16" t="n">
        <v>0.147517692156411</v>
      </c>
      <c r="O3465" s="18" t="n">
        <v>9.49873857994742E-006</v>
      </c>
      <c r="P3465" s="34" t="b">
        <f aca="false">FALSE()</f>
        <v>0</v>
      </c>
      <c r="Q3465" s="16"/>
    </row>
    <row r="3466" customFormat="false" ht="22.35" hidden="false" customHeight="false" outlineLevel="0" collapsed="false">
      <c r="A3466" s="6" t="s">
        <v>5186</v>
      </c>
      <c r="B3466" s="7" t="s">
        <v>1636</v>
      </c>
      <c r="C3466" s="17" t="n">
        <v>1788</v>
      </c>
      <c r="D3466" s="18" t="n">
        <v>-0.000259507173326153</v>
      </c>
      <c r="E3466" s="18" t="n">
        <v>6.62728293584724E-005</v>
      </c>
      <c r="F3466" s="18" t="n">
        <v>-0.000246727326818293</v>
      </c>
      <c r="G3466" s="18" t="n">
        <v>6.60768953581941E-005</v>
      </c>
      <c r="H3466" s="16" t="n">
        <v>1.75239048173202</v>
      </c>
      <c r="I3466" s="17" t="n">
        <v>139.746538628617</v>
      </c>
      <c r="J3466" s="16" t="n">
        <v>0.0818999502958146</v>
      </c>
      <c r="K3466" s="16" t="n">
        <v>0.109888391117889</v>
      </c>
      <c r="L3466" s="16" t="n">
        <v>0.193068681334339</v>
      </c>
      <c r="M3466" s="16" t="n">
        <v>0.555106621773288</v>
      </c>
      <c r="N3466" s="16" t="n">
        <v>0.118626882790266</v>
      </c>
      <c r="O3466" s="18" t="n">
        <v>1.04016167305899E-005</v>
      </c>
      <c r="P3466" s="34" t="b">
        <f aca="false">FALSE()</f>
        <v>0</v>
      </c>
      <c r="Q3466" s="16"/>
    </row>
    <row r="3467" customFormat="false" ht="22.35" hidden="false" customHeight="false" outlineLevel="0" collapsed="false">
      <c r="A3467" s="6" t="s">
        <v>5187</v>
      </c>
      <c r="B3467" s="7" t="s">
        <v>1636</v>
      </c>
      <c r="C3467" s="17" t="n">
        <v>1789</v>
      </c>
      <c r="D3467" s="18" t="n">
        <v>-0.000223610212578103</v>
      </c>
      <c r="E3467" s="18" t="n">
        <v>5.49849256740015E-005</v>
      </c>
      <c r="F3467" s="18" t="n">
        <v>-0.000212343461586389</v>
      </c>
      <c r="G3467" s="18" t="n">
        <v>5.62440027887064E-005</v>
      </c>
      <c r="H3467" s="16" t="n">
        <v>1.85400983821805</v>
      </c>
      <c r="I3467" s="17" t="n">
        <v>142.073130346154</v>
      </c>
      <c r="J3467" s="16" t="n">
        <v>0.0658112999629507</v>
      </c>
      <c r="K3467" s="16" t="n">
        <v>0.089664115182615</v>
      </c>
      <c r="L3467" s="16" t="n">
        <v>0.200802417972068</v>
      </c>
      <c r="M3467" s="16" t="n">
        <v>0.556698296092236</v>
      </c>
      <c r="N3467" s="16" t="n">
        <v>0.104499135070726</v>
      </c>
      <c r="O3467" s="18" t="n">
        <v>1.24002474881701E-005</v>
      </c>
      <c r="P3467" s="34" t="b">
        <f aca="false">FALSE()</f>
        <v>0</v>
      </c>
      <c r="Q3467" s="16"/>
    </row>
    <row r="3468" customFormat="false" ht="22.35" hidden="false" customHeight="false" outlineLevel="0" collapsed="false">
      <c r="A3468" s="6" t="s">
        <v>5188</v>
      </c>
      <c r="B3468" s="7" t="s">
        <v>1636</v>
      </c>
      <c r="C3468" s="17" t="n">
        <v>1790</v>
      </c>
      <c r="D3468" s="18" t="n">
        <v>-0.000190862730511555</v>
      </c>
      <c r="E3468" s="18" t="n">
        <v>4.57343673113236E-005</v>
      </c>
      <c r="F3468" s="18" t="n">
        <v>-0.000181142832401787</v>
      </c>
      <c r="G3468" s="18" t="n">
        <v>4.88072010311333E-005</v>
      </c>
      <c r="H3468" s="16" t="n">
        <v>1.90843181543872</v>
      </c>
      <c r="I3468" s="17" t="n">
        <v>146.224067135661</v>
      </c>
      <c r="J3468" s="16" t="n">
        <v>0.0582950657031043</v>
      </c>
      <c r="K3468" s="16" t="n">
        <v>0.0803202266493635</v>
      </c>
      <c r="L3468" s="16" t="n">
        <v>0.200935050240429</v>
      </c>
      <c r="M3468" s="16" t="n">
        <v>0.559228650137741</v>
      </c>
      <c r="N3468" s="16" t="n">
        <v>0.104322195881681</v>
      </c>
      <c r="O3468" s="18" t="n">
        <v>1.75196434131164E-005</v>
      </c>
      <c r="P3468" s="34" t="b">
        <f aca="false">FALSE()</f>
        <v>0</v>
      </c>
      <c r="Q3468" s="16"/>
    </row>
    <row r="3469" customFormat="false" ht="22.35" hidden="false" customHeight="false" outlineLevel="0" collapsed="false">
      <c r="A3469" s="6" t="s">
        <v>5189</v>
      </c>
      <c r="B3469" s="7" t="s">
        <v>1636</v>
      </c>
      <c r="C3469" s="17" t="n">
        <v>1791</v>
      </c>
      <c r="D3469" s="18" t="n">
        <v>-0.000161544338385307</v>
      </c>
      <c r="E3469" s="18" t="n">
        <v>3.86318687603179E-005</v>
      </c>
      <c r="F3469" s="18" t="n">
        <v>-0.00015338565224325</v>
      </c>
      <c r="G3469" s="18" t="n">
        <v>4.38344600605454E-005</v>
      </c>
      <c r="H3469" s="16" t="n">
        <v>1.87386742833701</v>
      </c>
      <c r="I3469" s="17" t="n">
        <v>152.955055521381</v>
      </c>
      <c r="J3469" s="16" t="n">
        <v>0.0628561837421544</v>
      </c>
      <c r="K3469" s="16" t="n">
        <v>0.0860333649505081</v>
      </c>
      <c r="L3469" s="16" t="n">
        <v>0.189422836283931</v>
      </c>
      <c r="M3469" s="16" t="n">
        <v>0.563187429854097</v>
      </c>
      <c r="N3469" s="16" t="n">
        <v>0.12616642222607</v>
      </c>
      <c r="O3469" s="18" t="n">
        <v>3.31028965959493E-005</v>
      </c>
      <c r="P3469" s="34" t="b">
        <f aca="false">FALSE()</f>
        <v>0</v>
      </c>
      <c r="Q3469" s="16"/>
    </row>
    <row r="3470" customFormat="false" ht="22.35" hidden="false" customHeight="false" outlineLevel="0" collapsed="false">
      <c r="A3470" s="6" t="s">
        <v>5190</v>
      </c>
      <c r="B3470" s="7" t="s">
        <v>1636</v>
      </c>
      <c r="C3470" s="17" t="n">
        <v>1792</v>
      </c>
      <c r="D3470" s="18" t="n">
        <v>-0.000135661403596703</v>
      </c>
      <c r="E3470" s="18" t="n">
        <v>3.35798041199241E-005</v>
      </c>
      <c r="F3470" s="18" t="n">
        <v>-0.000129036844250376</v>
      </c>
      <c r="G3470" s="18" t="n">
        <v>4.09102560757467E-005</v>
      </c>
      <c r="H3470" s="16" t="n">
        <v>1.7236593670919</v>
      </c>
      <c r="I3470" s="17" t="n">
        <v>161.986780253464</v>
      </c>
      <c r="J3470" s="16" t="n">
        <v>0.0866773179829286</v>
      </c>
      <c r="K3470" s="16" t="n">
        <v>0.115848911313737</v>
      </c>
      <c r="L3470" s="16" t="n">
        <v>0.166276392009151</v>
      </c>
      <c r="M3470" s="16" t="n">
        <v>0.55998367513519</v>
      </c>
      <c r="N3470" s="16" t="n">
        <v>0.181830318570163</v>
      </c>
      <c r="O3470" s="18" t="n">
        <v>0.000525820413233753</v>
      </c>
      <c r="P3470" s="34" t="b">
        <f aca="false">FALSE()</f>
        <v>0</v>
      </c>
      <c r="Q3470" s="16"/>
    </row>
    <row r="3471" customFormat="false" ht="22.35" hidden="false" customHeight="false" outlineLevel="0" collapsed="false">
      <c r="A3471" s="6" t="s">
        <v>5191</v>
      </c>
      <c r="B3471" s="7" t="s">
        <v>1636</v>
      </c>
      <c r="C3471" s="17" t="n">
        <v>1838</v>
      </c>
      <c r="D3471" s="16" t="n">
        <v>-0.00113195877409397</v>
      </c>
      <c r="E3471" s="18" t="n">
        <v>0.000238385597102881</v>
      </c>
      <c r="F3471" s="16" t="n">
        <v>-0.00104773611744219</v>
      </c>
      <c r="G3471" s="18" t="n">
        <v>0.000228328637707264</v>
      </c>
      <c r="H3471" s="16" t="n">
        <v>3.23136416035471</v>
      </c>
      <c r="I3471" s="17" t="n">
        <v>136.350815784005</v>
      </c>
      <c r="J3471" s="16" t="n">
        <v>0.00154462436194992</v>
      </c>
      <c r="K3471" s="16" t="n">
        <v>0.00282262928317577</v>
      </c>
      <c r="L3471" s="16" t="n">
        <v>0.365683440258261</v>
      </c>
      <c r="M3471" s="16" t="n">
        <v>0.616039179675543</v>
      </c>
      <c r="N3471" s="16" t="n">
        <v>0.00351935613238709</v>
      </c>
      <c r="O3471" s="18" t="n">
        <v>1.49767224331905E-005</v>
      </c>
      <c r="P3471" s="34" t="b">
        <f aca="false">TRUE()</f>
        <v>1</v>
      </c>
      <c r="Q3471" s="16" t="n">
        <v>0.00110189218930607</v>
      </c>
    </row>
    <row r="3472" customFormat="false" ht="22.35" hidden="false" customHeight="false" outlineLevel="0" collapsed="false">
      <c r="A3472" s="6" t="s">
        <v>5192</v>
      </c>
      <c r="B3472" s="7" t="s">
        <v>1636</v>
      </c>
      <c r="C3472" s="17" t="n">
        <v>1839</v>
      </c>
      <c r="D3472" s="16" t="n">
        <v>-0.00121384536226644</v>
      </c>
      <c r="E3472" s="18" t="n">
        <v>0.000254625392281008</v>
      </c>
      <c r="F3472" s="16" t="n">
        <v>-0.00112615935020693</v>
      </c>
      <c r="G3472" s="18" t="n">
        <v>0.000245832484335498</v>
      </c>
      <c r="H3472" s="16" t="n">
        <v>3.14576288994169</v>
      </c>
      <c r="I3472" s="17" t="n">
        <v>137.000749539222</v>
      </c>
      <c r="J3472" s="16" t="n">
        <v>0.00203227837438622</v>
      </c>
      <c r="K3472" s="16" t="n">
        <v>0.00366853208077547</v>
      </c>
      <c r="L3472" s="16" t="n">
        <v>0.354110212421437</v>
      </c>
      <c r="M3472" s="16" t="n">
        <v>0.612610958065504</v>
      </c>
      <c r="N3472" s="16" t="n">
        <v>0.00463259583728513</v>
      </c>
      <c r="O3472" s="18" t="n">
        <v>1.52557558747696E-005</v>
      </c>
      <c r="P3472" s="34" t="b">
        <f aca="false">TRUE()</f>
        <v>1</v>
      </c>
      <c r="Q3472" s="16" t="n">
        <v>0.00112943300238885</v>
      </c>
    </row>
    <row r="3473" customFormat="false" ht="22.35" hidden="false" customHeight="false" outlineLevel="0" collapsed="false">
      <c r="A3473" s="6" t="s">
        <v>5193</v>
      </c>
      <c r="B3473" s="7" t="s">
        <v>1636</v>
      </c>
      <c r="C3473" s="17" t="n">
        <v>1840</v>
      </c>
      <c r="D3473" s="16" t="n">
        <v>-0.00130019084070722</v>
      </c>
      <c r="E3473" s="18" t="n">
        <v>0.000271698995175172</v>
      </c>
      <c r="F3473" s="16" t="n">
        <v>-0.00120912639695732</v>
      </c>
      <c r="G3473" s="18" t="n">
        <v>0.000263750422585948</v>
      </c>
      <c r="H3473" s="16" t="n">
        <v>3.05903501901616</v>
      </c>
      <c r="I3473" s="17" t="n">
        <v>137.452400802485</v>
      </c>
      <c r="J3473" s="16" t="n">
        <v>0.00267008058493189</v>
      </c>
      <c r="K3473" s="16" t="n">
        <v>0.00474553936936503</v>
      </c>
      <c r="L3473" s="16" t="n">
        <v>0.343096805717443</v>
      </c>
      <c r="M3473" s="16" t="n">
        <v>0.608488929701051</v>
      </c>
      <c r="N3473" s="16" t="n">
        <v>0.00600056627179674</v>
      </c>
      <c r="O3473" s="18" t="n">
        <v>1.54365995638845E-005</v>
      </c>
      <c r="P3473" s="34" t="b">
        <f aca="false">TRUE()</f>
        <v>1</v>
      </c>
      <c r="Q3473" s="18" t="n">
        <v>0.000552703568610902</v>
      </c>
    </row>
    <row r="3474" customFormat="false" ht="22.35" hidden="false" customHeight="false" outlineLevel="0" collapsed="false">
      <c r="A3474" s="6" t="s">
        <v>5194</v>
      </c>
      <c r="B3474" s="7" t="s">
        <v>1636</v>
      </c>
      <c r="C3474" s="17" t="n">
        <v>1841</v>
      </c>
      <c r="D3474" s="16" t="n">
        <v>-0.0013913097389553</v>
      </c>
      <c r="E3474" s="18" t="n">
        <v>0.000289620735293486</v>
      </c>
      <c r="F3474" s="16" t="n">
        <v>-0.00129694266516297</v>
      </c>
      <c r="G3474" s="18" t="n">
        <v>0.000282029965154758</v>
      </c>
      <c r="H3474" s="16" t="n">
        <v>2.97233779331755</v>
      </c>
      <c r="I3474" s="17" t="n">
        <v>137.714374099573</v>
      </c>
      <c r="J3474" s="16" t="n">
        <v>0.00348937574986247</v>
      </c>
      <c r="K3474" s="16" t="n">
        <v>0.00608697325007534</v>
      </c>
      <c r="L3474" s="16" t="n">
        <v>0.332676572573576</v>
      </c>
      <c r="M3474" s="16" t="n">
        <v>0.605264768901133</v>
      </c>
      <c r="N3474" s="16" t="n">
        <v>0.00764784050188018</v>
      </c>
      <c r="O3474" s="18" t="n">
        <v>1.55101479759415E-005</v>
      </c>
      <c r="P3474" s="34" t="b">
        <f aca="false">TRUE()</f>
        <v>1</v>
      </c>
      <c r="Q3474" s="18" t="n">
        <v>0.000786644907561965</v>
      </c>
    </row>
    <row r="3475" customFormat="false" ht="22.35" hidden="false" customHeight="false" outlineLevel="0" collapsed="false">
      <c r="A3475" s="6" t="s">
        <v>5195</v>
      </c>
      <c r="B3475" s="7" t="s">
        <v>1636</v>
      </c>
      <c r="C3475" s="17" t="n">
        <v>1842</v>
      </c>
      <c r="D3475" s="16" t="n">
        <v>-0.00148783214712867</v>
      </c>
      <c r="E3475" s="18" t="n">
        <v>0.000308332298974597</v>
      </c>
      <c r="F3475" s="16" t="n">
        <v>-0.00139007306911788</v>
      </c>
      <c r="G3475" s="18" t="n">
        <v>0.000300580914917487</v>
      </c>
      <c r="H3475" s="16" t="n">
        <v>2.89180713572139</v>
      </c>
      <c r="I3475" s="17" t="n">
        <v>137.806607995497</v>
      </c>
      <c r="J3475" s="16" t="n">
        <v>0.00445254837563639</v>
      </c>
      <c r="K3475" s="16" t="n">
        <v>0.00764724805468091</v>
      </c>
      <c r="L3475" s="16" t="n">
        <v>0.323426120230656</v>
      </c>
      <c r="M3475" s="16" t="n">
        <v>0.601673298642996</v>
      </c>
      <c r="N3475" s="16" t="n">
        <v>0.00950175442323536</v>
      </c>
      <c r="O3475" s="18" t="n">
        <v>1.54434315885258E-005</v>
      </c>
      <c r="P3475" s="34" t="b">
        <f aca="false">TRUE()</f>
        <v>1</v>
      </c>
      <c r="Q3475" s="18" t="n">
        <v>0.000896115447539632</v>
      </c>
    </row>
    <row r="3476" customFormat="false" ht="22.35" hidden="false" customHeight="false" outlineLevel="0" collapsed="false">
      <c r="A3476" s="6" t="s">
        <v>5196</v>
      </c>
      <c r="B3476" s="7" t="s">
        <v>1636</v>
      </c>
      <c r="C3476" s="17" t="n">
        <v>1843</v>
      </c>
      <c r="D3476" s="16" t="n">
        <v>-0.00158856683834085</v>
      </c>
      <c r="E3476" s="18" t="n">
        <v>0.000327443874859037</v>
      </c>
      <c r="F3476" s="16" t="n">
        <v>-0.00148754818184954</v>
      </c>
      <c r="G3476" s="18" t="n">
        <v>0.000319081737179805</v>
      </c>
      <c r="H3476" s="16" t="n">
        <v>2.81400117624438</v>
      </c>
      <c r="I3476" s="17" t="n">
        <v>137.772282318311</v>
      </c>
      <c r="J3476" s="16" t="n">
        <v>0.00560955562904498</v>
      </c>
      <c r="K3476" s="16" t="n">
        <v>0.00948641233110704</v>
      </c>
      <c r="L3476" s="16" t="n">
        <v>0.314809918323374</v>
      </c>
      <c r="M3476" s="16" t="n">
        <v>0.598061422303847</v>
      </c>
      <c r="N3476" s="16" t="n">
        <v>0.0114996651904753</v>
      </c>
      <c r="O3476" s="18" t="n">
        <v>1.5267165247252E-005</v>
      </c>
      <c r="P3476" s="34" t="b">
        <f aca="false">TRUE()</f>
        <v>1</v>
      </c>
      <c r="Q3476" s="18" t="n">
        <v>0.000891954174533598</v>
      </c>
    </row>
    <row r="3477" customFormat="false" ht="22.35" hidden="false" customHeight="false" outlineLevel="0" collapsed="false">
      <c r="A3477" s="6" t="s">
        <v>5197</v>
      </c>
      <c r="B3477" s="7" t="s">
        <v>1636</v>
      </c>
      <c r="C3477" s="17" t="n">
        <v>1844</v>
      </c>
      <c r="D3477" s="16" t="n">
        <v>-0.00169412984067968</v>
      </c>
      <c r="E3477" s="18" t="n">
        <v>0.000347047324594176</v>
      </c>
      <c r="F3477" s="16" t="n">
        <v>-0.00159015463038929</v>
      </c>
      <c r="G3477" s="18" t="n">
        <v>0.000337590188592006</v>
      </c>
      <c r="H3477" s="16" t="n">
        <v>2.73352100364021</v>
      </c>
      <c r="I3477" s="17" t="n">
        <v>137.624730624633</v>
      </c>
      <c r="J3477" s="16" t="n">
        <v>0.0070897958355663</v>
      </c>
      <c r="K3477" s="16" t="n">
        <v>0.011787921761859</v>
      </c>
      <c r="L3477" s="16" t="n">
        <v>0.306165706300374</v>
      </c>
      <c r="M3477" s="16" t="n">
        <v>0.594816855422916</v>
      </c>
      <c r="N3477" s="16" t="n">
        <v>0.0138774780901907</v>
      </c>
      <c r="O3477" s="18" t="n">
        <v>1.49960991944823E-005</v>
      </c>
      <c r="P3477" s="34" t="b">
        <f aca="false">TRUE()</f>
        <v>1</v>
      </c>
      <c r="Q3477" s="16" t="n">
        <v>0.00114271539759759</v>
      </c>
    </row>
    <row r="3478" customFormat="false" ht="22.35" hidden="false" customHeight="false" outlineLevel="0" collapsed="false">
      <c r="A3478" s="6" t="s">
        <v>5198</v>
      </c>
      <c r="B3478" s="7" t="s">
        <v>1636</v>
      </c>
      <c r="C3478" s="17" t="n">
        <v>1845</v>
      </c>
      <c r="D3478" s="16" t="n">
        <v>-0.00180496143830339</v>
      </c>
      <c r="E3478" s="18" t="n">
        <v>0.000367226486547392</v>
      </c>
      <c r="F3478" s="16" t="n">
        <v>-0.00169820952477882</v>
      </c>
      <c r="G3478" s="18" t="n">
        <v>0.000356224180661136</v>
      </c>
      <c r="H3478" s="16" t="n">
        <v>2.65347714666423</v>
      </c>
      <c r="I3478" s="17" t="n">
        <v>137.391858719308</v>
      </c>
      <c r="J3478" s="16" t="n">
        <v>0.00890578304634112</v>
      </c>
      <c r="K3478" s="16" t="n">
        <v>0.0146025285034831</v>
      </c>
      <c r="L3478" s="16" t="n">
        <v>0.297754497915229</v>
      </c>
      <c r="M3478" s="16" t="n">
        <v>0.591266197326803</v>
      </c>
      <c r="N3478" s="16" t="n">
        <v>0.0167148338210029</v>
      </c>
      <c r="O3478" s="18" t="n">
        <v>1.46751362073246E-005</v>
      </c>
      <c r="P3478" s="34" t="b">
        <f aca="false">TRUE()</f>
        <v>1</v>
      </c>
      <c r="Q3478" s="18" t="n">
        <v>0.000412189311369022</v>
      </c>
    </row>
    <row r="3479" customFormat="false" ht="22.35" hidden="false" customHeight="false" outlineLevel="0" collapsed="false">
      <c r="A3479" s="6" t="s">
        <v>5199</v>
      </c>
      <c r="B3479" s="7" t="s">
        <v>1636</v>
      </c>
      <c r="C3479" s="17" t="n">
        <v>1846</v>
      </c>
      <c r="D3479" s="16" t="n">
        <v>-0.00192084695773</v>
      </c>
      <c r="E3479" s="18" t="n">
        <v>0.000387804349735321</v>
      </c>
      <c r="F3479" s="16" t="n">
        <v>-0.0018116705948533</v>
      </c>
      <c r="G3479" s="18" t="n">
        <v>0.000374982616192181</v>
      </c>
      <c r="H3479" s="16" t="n">
        <v>2.571043006614</v>
      </c>
      <c r="I3479" s="17" t="n">
        <v>137.126286115113</v>
      </c>
      <c r="J3479" s="16" t="n">
        <v>0.0112052414596739</v>
      </c>
      <c r="K3479" s="16" t="n">
        <v>0.0180449173681206</v>
      </c>
      <c r="L3479" s="16" t="n">
        <v>0.289121720117991</v>
      </c>
      <c r="M3479" s="16" t="n">
        <v>0.587633914906642</v>
      </c>
      <c r="N3479" s="16" t="n">
        <v>0.0200844108216648</v>
      </c>
      <c r="O3479" s="18" t="n">
        <v>1.43621186611682E-005</v>
      </c>
      <c r="P3479" s="34" t="b">
        <f aca="false">TRUE()</f>
        <v>1</v>
      </c>
      <c r="Q3479" s="18" t="n">
        <v>0.000698835312044589</v>
      </c>
    </row>
    <row r="3480" customFormat="false" ht="22.35" hidden="false" customHeight="false" outlineLevel="0" collapsed="false">
      <c r="A3480" s="6" t="s">
        <v>5200</v>
      </c>
      <c r="B3480" s="7" t="s">
        <v>1636</v>
      </c>
      <c r="C3480" s="17" t="n">
        <v>1847</v>
      </c>
      <c r="D3480" s="16" t="n">
        <v>-0.00204074502657897</v>
      </c>
      <c r="E3480" s="18" t="n">
        <v>0.000408686042010164</v>
      </c>
      <c r="F3480" s="16" t="n">
        <v>-0.00192960403332864</v>
      </c>
      <c r="G3480" s="18" t="n">
        <v>0.000393880981482475</v>
      </c>
      <c r="H3480" s="16" t="n">
        <v>2.48485732918518</v>
      </c>
      <c r="I3480" s="17" t="n">
        <v>136.856459108573</v>
      </c>
      <c r="J3480" s="16" t="n">
        <v>0.0141659912996302</v>
      </c>
      <c r="K3480" s="16" t="n">
        <v>0.0223230613224305</v>
      </c>
      <c r="L3480" s="16" t="n">
        <v>0.28004169293305</v>
      </c>
      <c r="M3480" s="16" t="n">
        <v>0.584001632486481</v>
      </c>
      <c r="N3480" s="16" t="n">
        <v>0.0241228140538592</v>
      </c>
      <c r="O3480" s="18" t="n">
        <v>1.40923117306931E-005</v>
      </c>
      <c r="P3480" s="34" t="b">
        <f aca="false">TRUE()</f>
        <v>1</v>
      </c>
      <c r="Q3480" s="18" t="n">
        <v>0.000568952856748633</v>
      </c>
    </row>
    <row r="3481" customFormat="false" ht="22.35" hidden="false" customHeight="false" outlineLevel="0" collapsed="false">
      <c r="A3481" s="6" t="s">
        <v>5201</v>
      </c>
      <c r="B3481" s="7" t="s">
        <v>1636</v>
      </c>
      <c r="C3481" s="17" t="n">
        <v>1848</v>
      </c>
      <c r="D3481" s="16" t="n">
        <v>-0.00216650538694857</v>
      </c>
      <c r="E3481" s="18" t="n">
        <v>0.00043032146607621</v>
      </c>
      <c r="F3481" s="16" t="n">
        <v>-0.0020538456183239</v>
      </c>
      <c r="G3481" s="18" t="n">
        <v>0.000413358422978903</v>
      </c>
      <c r="H3481" s="16" t="n">
        <v>2.39341510496254</v>
      </c>
      <c r="I3481" s="17" t="n">
        <v>136.585146726599</v>
      </c>
      <c r="J3481" s="16" t="n">
        <v>0.0180516302754341</v>
      </c>
      <c r="K3481" s="16" t="n">
        <v>0.0278698904922067</v>
      </c>
      <c r="L3481" s="16" t="n">
        <v>0.270334284499423</v>
      </c>
      <c r="M3481" s="16" t="n">
        <v>0.580471380471381</v>
      </c>
      <c r="N3481" s="16" t="n">
        <v>0.0295488738618016</v>
      </c>
      <c r="O3481" s="18" t="n">
        <v>1.38502132889582E-005</v>
      </c>
      <c r="P3481" s="34" t="b">
        <f aca="false">TRUE()</f>
        <v>1</v>
      </c>
      <c r="Q3481" s="18" t="n">
        <v>0.000429117812191091</v>
      </c>
    </row>
    <row r="3482" customFormat="false" ht="22.35" hidden="false" customHeight="false" outlineLevel="0" collapsed="false">
      <c r="A3482" s="6" t="s">
        <v>5202</v>
      </c>
      <c r="B3482" s="7" t="s">
        <v>1636</v>
      </c>
      <c r="C3482" s="17" t="n">
        <v>1849</v>
      </c>
      <c r="D3482" s="16" t="n">
        <v>-0.00229678780786625</v>
      </c>
      <c r="E3482" s="18" t="n">
        <v>0.00045260950243963</v>
      </c>
      <c r="F3482" s="16" t="n">
        <v>-0.00218298393098794</v>
      </c>
      <c r="G3482" s="18" t="n">
        <v>0.000433321434471307</v>
      </c>
      <c r="H3482" s="16" t="n">
        <v>2.29985478162444</v>
      </c>
      <c r="I3482" s="17" t="n">
        <v>136.314702646329</v>
      </c>
      <c r="J3482" s="16" t="n">
        <v>0.022975539207264</v>
      </c>
      <c r="K3482" s="16" t="n">
        <v>0.034596693653899</v>
      </c>
      <c r="L3482" s="16" t="n">
        <v>0.260344943276341</v>
      </c>
      <c r="M3482" s="16" t="n">
        <v>0.577390062238547</v>
      </c>
      <c r="N3482" s="16" t="n">
        <v>0.0358478339816103</v>
      </c>
      <c r="O3482" s="18" t="n">
        <v>1.36472441223057E-005</v>
      </c>
      <c r="P3482" s="34" t="b">
        <f aca="false">TRUE()</f>
        <v>1</v>
      </c>
      <c r="Q3482" s="18" t="n">
        <v>0.000175227657898361</v>
      </c>
    </row>
    <row r="3483" customFormat="false" ht="22.35" hidden="false" customHeight="false" outlineLevel="0" collapsed="false">
      <c r="A3483" s="6" t="s">
        <v>5203</v>
      </c>
      <c r="B3483" s="7" t="s">
        <v>1636</v>
      </c>
      <c r="C3483" s="17" t="n">
        <v>1850</v>
      </c>
      <c r="D3483" s="16" t="n">
        <v>-0.00243105857134517</v>
      </c>
      <c r="E3483" s="18" t="n">
        <v>0.000475354194338776</v>
      </c>
      <c r="F3483" s="16" t="n">
        <v>-0.00231653578428965</v>
      </c>
      <c r="G3483" s="18" t="n">
        <v>0.000453483835211419</v>
      </c>
      <c r="H3483" s="16" t="n">
        <v>2.2048536854536</v>
      </c>
      <c r="I3483" s="17" t="n">
        <v>136.028708649059</v>
      </c>
      <c r="J3483" s="16" t="n">
        <v>0.0291445545669542</v>
      </c>
      <c r="K3483" s="16" t="n">
        <v>0.0429814859462899</v>
      </c>
      <c r="L3483" s="16" t="n">
        <v>0.250182652359865</v>
      </c>
      <c r="M3483" s="16" t="n">
        <v>0.573349658198143</v>
      </c>
      <c r="N3483" s="16" t="n">
        <v>0.0436531059435009</v>
      </c>
      <c r="O3483" s="18" t="n">
        <v>1.3479743949553E-005</v>
      </c>
      <c r="P3483" s="34" t="b">
        <f aca="false">TRUE()</f>
        <v>1</v>
      </c>
      <c r="Q3483" s="18" t="n">
        <v>0.000522852932132359</v>
      </c>
    </row>
    <row r="3484" customFormat="false" ht="22.35" hidden="false" customHeight="false" outlineLevel="0" collapsed="false">
      <c r="A3484" s="6" t="s">
        <v>5204</v>
      </c>
      <c r="B3484" s="7" t="s">
        <v>1636</v>
      </c>
      <c r="C3484" s="17" t="n">
        <v>1851</v>
      </c>
      <c r="D3484" s="16" t="n">
        <v>-0.00256914830031554</v>
      </c>
      <c r="E3484" s="18" t="n">
        <v>0.000498711536270485</v>
      </c>
      <c r="F3484" s="16" t="n">
        <v>-0.0024543253053926</v>
      </c>
      <c r="G3484" s="18" t="n">
        <v>0.00047399692099283</v>
      </c>
      <c r="H3484" s="16" t="n">
        <v>2.10830327112389</v>
      </c>
      <c r="I3484" s="17" t="n">
        <v>135.730926384007</v>
      </c>
      <c r="J3484" s="16" t="n">
        <v>0.0368425974527624</v>
      </c>
      <c r="K3484" s="16" t="n">
        <v>0.0531999928423675</v>
      </c>
      <c r="L3484" s="16" t="n">
        <v>0.239822498154869</v>
      </c>
      <c r="M3484" s="16" t="n">
        <v>0.569370472400775</v>
      </c>
      <c r="N3484" s="16" t="n">
        <v>0.0526780203714105</v>
      </c>
      <c r="O3484" s="18" t="n">
        <v>1.33396751408085E-005</v>
      </c>
      <c r="P3484" s="34" t="b">
        <f aca="false">FALSE()</f>
        <v>0</v>
      </c>
      <c r="Q3484" s="16"/>
    </row>
    <row r="3485" customFormat="false" ht="22.35" hidden="false" customHeight="false" outlineLevel="0" collapsed="false">
      <c r="A3485" s="6" t="s">
        <v>5205</v>
      </c>
      <c r="B3485" s="7" t="s">
        <v>1636</v>
      </c>
      <c r="C3485" s="17" t="n">
        <v>1852</v>
      </c>
      <c r="D3485" s="16" t="n">
        <v>-0.00270908339349615</v>
      </c>
      <c r="E3485" s="18" t="n">
        <v>0.000522293726829836</v>
      </c>
      <c r="F3485" s="16" t="n">
        <v>-0.00259458031575284</v>
      </c>
      <c r="G3485" s="18" t="n">
        <v>0.000494372311252105</v>
      </c>
      <c r="H3485" s="16" t="n">
        <v>2.00876180881416</v>
      </c>
      <c r="I3485" s="17" t="n">
        <v>135.404955798299</v>
      </c>
      <c r="J3485" s="16" t="n">
        <v>0.046550852506802</v>
      </c>
      <c r="K3485" s="16" t="n">
        <v>0.0654202634281165</v>
      </c>
      <c r="L3485" s="16" t="n">
        <v>0.229127265887038</v>
      </c>
      <c r="M3485" s="16" t="n">
        <v>0.565064789307214</v>
      </c>
      <c r="N3485" s="16" t="n">
        <v>0.0637244016854482</v>
      </c>
      <c r="O3485" s="18" t="n">
        <v>1.32463507907048E-005</v>
      </c>
      <c r="P3485" s="34" t="b">
        <f aca="false">FALSE()</f>
        <v>0</v>
      </c>
      <c r="Q3485" s="16"/>
    </row>
    <row r="3486" customFormat="false" ht="22.35" hidden="false" customHeight="false" outlineLevel="0" collapsed="false">
      <c r="A3486" s="6" t="s">
        <v>5206</v>
      </c>
      <c r="B3486" s="7" t="s">
        <v>1636</v>
      </c>
      <c r="C3486" s="17" t="n">
        <v>1853</v>
      </c>
      <c r="D3486" s="16" t="n">
        <v>-0.00285026826996613</v>
      </c>
      <c r="E3486" s="18" t="n">
        <v>0.00054591139245461</v>
      </c>
      <c r="F3486" s="16" t="n">
        <v>-0.00273680986285608</v>
      </c>
      <c r="G3486" s="18" t="n">
        <v>0.000514373093292783</v>
      </c>
      <c r="H3486" s="16" t="n">
        <v>1.90563983790473</v>
      </c>
      <c r="I3486" s="17" t="n">
        <v>135.046549088688</v>
      </c>
      <c r="J3486" s="16" t="n">
        <v>0.0588223310847087</v>
      </c>
      <c r="K3486" s="16" t="n">
        <v>0.0809660610287035</v>
      </c>
      <c r="L3486" s="16" t="n">
        <v>0.218027521278401</v>
      </c>
      <c r="M3486" s="16" t="n">
        <v>0.561636567697174</v>
      </c>
      <c r="N3486" s="16" t="n">
        <v>0.077408559116506</v>
      </c>
      <c r="O3486" s="18" t="n">
        <v>1.3213556237733E-005</v>
      </c>
      <c r="P3486" s="34" t="b">
        <f aca="false">FALSE()</f>
        <v>0</v>
      </c>
      <c r="Q3486" s="16"/>
    </row>
    <row r="3487" customFormat="false" ht="22.35" hidden="false" customHeight="false" outlineLevel="0" collapsed="false">
      <c r="A3487" s="6" t="s">
        <v>5207</v>
      </c>
      <c r="B3487" s="7" t="s">
        <v>1636</v>
      </c>
      <c r="C3487" s="17" t="n">
        <v>1854</v>
      </c>
      <c r="D3487" s="16" t="n">
        <v>-0.00299355869878985</v>
      </c>
      <c r="E3487" s="18" t="n">
        <v>0.00056979983515827</v>
      </c>
      <c r="F3487" s="16" t="n">
        <v>-0.00288190147518349</v>
      </c>
      <c r="G3487" s="18" t="n">
        <v>0.000534203887001166</v>
      </c>
      <c r="H3487" s="16" t="n">
        <v>1.79811236320932</v>
      </c>
      <c r="I3487" s="17" t="n">
        <v>134.658214337059</v>
      </c>
      <c r="J3487" s="16" t="n">
        <v>0.0743995705272207</v>
      </c>
      <c r="K3487" s="16" t="n">
        <v>0.100441840497061</v>
      </c>
      <c r="L3487" s="16" t="n">
        <v>0.206411768289856</v>
      </c>
      <c r="M3487" s="16" t="n">
        <v>0.557575757575758</v>
      </c>
      <c r="N3487" s="16" t="n">
        <v>0.0949449178557909</v>
      </c>
      <c r="O3487" s="18" t="n">
        <v>1.3246462533243E-005</v>
      </c>
      <c r="P3487" s="34" t="b">
        <f aca="false">FALSE()</f>
        <v>0</v>
      </c>
      <c r="Q3487" s="16"/>
    </row>
    <row r="3488" customFormat="false" ht="22.35" hidden="false" customHeight="false" outlineLevel="0" collapsed="false">
      <c r="A3488" s="6" t="s">
        <v>5208</v>
      </c>
      <c r="B3488" s="7" t="s">
        <v>1636</v>
      </c>
      <c r="C3488" s="17" t="n">
        <v>1855</v>
      </c>
      <c r="D3488" s="16" t="n">
        <v>-0.003137122846678</v>
      </c>
      <c r="E3488" s="18" t="n">
        <v>0.000593718168462716</v>
      </c>
      <c r="F3488" s="16" t="n">
        <v>-0.00302825585480773</v>
      </c>
      <c r="G3488" s="18" t="n">
        <v>0.000553555809216529</v>
      </c>
      <c r="H3488" s="16" t="n">
        <v>1.68393718427557</v>
      </c>
      <c r="I3488" s="17" t="n">
        <v>134.233238729311</v>
      </c>
      <c r="J3488" s="16" t="n">
        <v>0.0945178409031269</v>
      </c>
      <c r="K3488" s="16" t="n">
        <v>0.125600076768484</v>
      </c>
      <c r="L3488" s="16" t="n">
        <v>0.19401927366547</v>
      </c>
      <c r="M3488" s="16" t="n">
        <v>0.553474135292317</v>
      </c>
      <c r="N3488" s="16" t="n">
        <v>0.116885443283316</v>
      </c>
      <c r="O3488" s="18" t="n">
        <v>1.33493995889562E-005</v>
      </c>
      <c r="P3488" s="34" t="b">
        <f aca="false">FALSE()</f>
        <v>0</v>
      </c>
      <c r="Q3488" s="16"/>
    </row>
    <row r="3489" customFormat="false" ht="22.35" hidden="false" customHeight="false" outlineLevel="0" collapsed="false">
      <c r="A3489" s="6" t="s">
        <v>5209</v>
      </c>
      <c r="B3489" s="7" t="s">
        <v>1636</v>
      </c>
      <c r="C3489" s="17" t="n">
        <v>1856</v>
      </c>
      <c r="D3489" s="16" t="n">
        <v>-0.003281043390885</v>
      </c>
      <c r="E3489" s="18" t="n">
        <v>0.00061780698102171</v>
      </c>
      <c r="F3489" s="16" t="n">
        <v>-0.00317585865199661</v>
      </c>
      <c r="G3489" s="18" t="n">
        <v>0.000572469405680827</v>
      </c>
      <c r="H3489" s="16" t="n">
        <v>1.56496636267842</v>
      </c>
      <c r="I3489" s="17" t="n">
        <v>133.765123904997</v>
      </c>
      <c r="J3489" s="16" t="n">
        <v>0.119953493018561</v>
      </c>
      <c r="K3489" s="16" t="n">
        <v>0.157086461352802</v>
      </c>
      <c r="L3489" s="16" t="n">
        <v>0.181054674265064</v>
      </c>
      <c r="M3489" s="16" t="n">
        <v>0.548331802877258</v>
      </c>
      <c r="N3489" s="16" t="n">
        <v>0.144254062126447</v>
      </c>
      <c r="O3489" s="18" t="n">
        <v>1.35287986108813E-005</v>
      </c>
      <c r="P3489" s="34" t="b">
        <f aca="false">FALSE()</f>
        <v>0</v>
      </c>
      <c r="Q3489" s="16"/>
    </row>
    <row r="3490" customFormat="false" ht="22.35" hidden="false" customHeight="false" outlineLevel="0" collapsed="false">
      <c r="A3490" s="6" t="s">
        <v>5210</v>
      </c>
      <c r="B3490" s="7" t="s">
        <v>1636</v>
      </c>
      <c r="C3490" s="17" t="n">
        <v>1857</v>
      </c>
      <c r="D3490" s="16" t="n">
        <v>-0.00342500581692352</v>
      </c>
      <c r="E3490" s="18" t="n">
        <v>0.000642019713462489</v>
      </c>
      <c r="F3490" s="16" t="n">
        <v>-0.00332468004604319</v>
      </c>
      <c r="G3490" s="18" t="n">
        <v>0.000590971508066648</v>
      </c>
      <c r="H3490" s="16" t="n">
        <v>1.43776899748817</v>
      </c>
      <c r="I3490" s="17" t="n">
        <v>133.269111042313</v>
      </c>
      <c r="J3490" s="16" t="n">
        <v>0.152843576189451</v>
      </c>
      <c r="K3490" s="16" t="n">
        <v>0.1967434370925</v>
      </c>
      <c r="L3490" s="16" t="n">
        <v>0.167075034618986</v>
      </c>
      <c r="M3490" s="16" t="n">
        <v>0.543107846138149</v>
      </c>
      <c r="N3490" s="16" t="n">
        <v>0.178183274249153</v>
      </c>
      <c r="O3490" s="18" t="n">
        <v>1.38170343718404E-005</v>
      </c>
      <c r="P3490" s="34" t="b">
        <f aca="false">FALSE()</f>
        <v>0</v>
      </c>
      <c r="Q3490" s="16"/>
    </row>
    <row r="3491" customFormat="false" ht="22.35" hidden="false" customHeight="false" outlineLevel="0" collapsed="false">
      <c r="A3491" s="6" t="s">
        <v>5211</v>
      </c>
      <c r="B3491" s="7" t="s">
        <v>1636</v>
      </c>
      <c r="C3491" s="17" t="n">
        <v>1858</v>
      </c>
      <c r="D3491" s="16" t="n">
        <v>-0.0035675251047423</v>
      </c>
      <c r="E3491" s="18" t="n">
        <v>0.000666197240578514</v>
      </c>
      <c r="F3491" s="16" t="n">
        <v>-0.00347334705777034</v>
      </c>
      <c r="G3491" s="18" t="n">
        <v>0.000608952669075853</v>
      </c>
      <c r="H3491" s="16" t="n">
        <v>1.30199507674297</v>
      </c>
      <c r="I3491" s="17" t="n">
        <v>132.753903685368</v>
      </c>
      <c r="J3491" s="16" t="n">
        <v>0.195172645390659</v>
      </c>
      <c r="K3491" s="16" t="n">
        <v>0.246640218748853</v>
      </c>
      <c r="L3491" s="16" t="n">
        <v>0.152003018165945</v>
      </c>
      <c r="M3491" s="16" t="n">
        <v>0.538496071829405</v>
      </c>
      <c r="N3491" s="16" t="n">
        <v>0.223181061078685</v>
      </c>
      <c r="O3491" s="18" t="n">
        <v>1.42536176709293E-005</v>
      </c>
      <c r="P3491" s="34" t="b">
        <f aca="false">FALSE()</f>
        <v>0</v>
      </c>
      <c r="Q3491" s="16"/>
    </row>
    <row r="3492" customFormat="false" ht="22.35" hidden="false" customHeight="false" outlineLevel="0" collapsed="false">
      <c r="A3492" s="6" t="s">
        <v>5212</v>
      </c>
      <c r="B3492" s="7" t="s">
        <v>1636</v>
      </c>
      <c r="C3492" s="17" t="n">
        <v>1859</v>
      </c>
      <c r="D3492" s="16" t="n">
        <v>-0.00370784966654119</v>
      </c>
      <c r="E3492" s="18" t="n">
        <v>0.000690395290254565</v>
      </c>
      <c r="F3492" s="16" t="n">
        <v>-0.00362140686981012</v>
      </c>
      <c r="G3492" s="18" t="n">
        <v>0.000626649724487736</v>
      </c>
      <c r="H3492" s="16" t="n">
        <v>1.15432494201455</v>
      </c>
      <c r="I3492" s="17" t="n">
        <v>132.243783251216</v>
      </c>
      <c r="J3492" s="16" t="n">
        <v>0.250448711078836</v>
      </c>
      <c r="K3492" s="16" t="n">
        <v>0.308050430046582</v>
      </c>
      <c r="L3492" s="16" t="n">
        <v>0.135394419764678</v>
      </c>
      <c r="M3492" s="16" t="n">
        <v>0.532455871849811</v>
      </c>
      <c r="N3492" s="16" t="n">
        <v>0.282201748266077</v>
      </c>
      <c r="O3492" s="18" t="n">
        <v>1.49013185197119E-005</v>
      </c>
      <c r="P3492" s="34" t="b">
        <f aca="false">FALSE()</f>
        <v>0</v>
      </c>
      <c r="Q3492" s="16"/>
    </row>
    <row r="3493" customFormat="false" ht="22.35" hidden="false" customHeight="false" outlineLevel="0" collapsed="false">
      <c r="A3493" s="6" t="s">
        <v>5213</v>
      </c>
      <c r="B3493" s="7" t="s">
        <v>1636</v>
      </c>
      <c r="C3493" s="17" t="n">
        <v>1860</v>
      </c>
      <c r="D3493" s="16" t="n">
        <v>-0.00384626587903946</v>
      </c>
      <c r="E3493" s="18" t="n">
        <v>0.000714837986946434</v>
      </c>
      <c r="F3493" s="16" t="n">
        <v>-0.00376929464418098</v>
      </c>
      <c r="G3493" s="18" t="n">
        <v>0.000644446580746634</v>
      </c>
      <c r="H3493" s="16" t="n">
        <v>0.993647843872391</v>
      </c>
      <c r="I3493" s="17" t="n">
        <v>131.758697494652</v>
      </c>
      <c r="J3493" s="16" t="n">
        <v>0.322215657352384</v>
      </c>
      <c r="K3493" s="16" t="n">
        <v>0.375195351247445</v>
      </c>
      <c r="L3493" s="16" t="n">
        <v>0.117074726537459</v>
      </c>
      <c r="M3493" s="16" t="n">
        <v>0.525762677277829</v>
      </c>
      <c r="N3493" s="16" t="n">
        <v>0.344150069252564</v>
      </c>
      <c r="O3493" s="18" t="n">
        <v>1.5841139107887E-005</v>
      </c>
      <c r="P3493" s="34" t="b">
        <f aca="false">FALSE()</f>
        <v>0</v>
      </c>
      <c r="Q3493" s="16"/>
    </row>
    <row r="3494" customFormat="false" ht="22.35" hidden="false" customHeight="false" outlineLevel="0" collapsed="false">
      <c r="A3494" s="6" t="s">
        <v>5214</v>
      </c>
      <c r="B3494" s="7" t="s">
        <v>1636</v>
      </c>
      <c r="C3494" s="17" t="n">
        <v>1861</v>
      </c>
      <c r="D3494" s="16" t="n">
        <v>-0.00397953605454075</v>
      </c>
      <c r="E3494" s="18" t="n">
        <v>0.000739195733949098</v>
      </c>
      <c r="F3494" s="16" t="n">
        <v>-0.0039138166860697</v>
      </c>
      <c r="G3494" s="18" t="n">
        <v>0.000662192291100483</v>
      </c>
      <c r="H3494" s="16" t="n">
        <v>0.821161647581413</v>
      </c>
      <c r="I3494" s="17" t="n">
        <v>131.311805340334</v>
      </c>
      <c r="J3494" s="16" t="n">
        <v>0.413042541784492</v>
      </c>
      <c r="K3494" s="16" t="n">
        <v>0.464532939947329</v>
      </c>
      <c r="L3494" s="16" t="n">
        <v>0.0971600370687499</v>
      </c>
      <c r="M3494" s="16" t="n">
        <v>0.518967452300786</v>
      </c>
      <c r="N3494" s="16" t="n">
        <v>0.434246468385513</v>
      </c>
      <c r="O3494" s="18" t="n">
        <v>1.71884665972013E-005</v>
      </c>
      <c r="P3494" s="34" t="b">
        <f aca="false">FALSE()</f>
        <v>0</v>
      </c>
      <c r="Q3494" s="16"/>
    </row>
    <row r="3495" customFormat="false" ht="22.35" hidden="false" customHeight="false" outlineLevel="0" collapsed="false">
      <c r="A3495" s="6" t="s">
        <v>5215</v>
      </c>
      <c r="B3495" s="7" t="s">
        <v>1636</v>
      </c>
      <c r="C3495" s="17" t="n">
        <v>1862</v>
      </c>
      <c r="D3495" s="16" t="n">
        <v>-0.0041065886119468</v>
      </c>
      <c r="E3495" s="18" t="n">
        <v>0.00076361042600951</v>
      </c>
      <c r="F3495" s="16" t="n">
        <v>-0.00405406573118117</v>
      </c>
      <c r="G3495" s="18" t="n">
        <v>0.000680162634264327</v>
      </c>
      <c r="H3495" s="16" t="n">
        <v>0.635789336765896</v>
      </c>
      <c r="I3495" s="17" t="n">
        <v>130.914099466979</v>
      </c>
      <c r="J3495" s="16" t="n">
        <v>0.526023621147411</v>
      </c>
      <c r="K3495" s="16" t="n">
        <v>0.577818429794006</v>
      </c>
      <c r="L3495" s="16" t="n">
        <v>0.0755126353006494</v>
      </c>
      <c r="M3495" s="16" t="n">
        <v>0.510825425976941</v>
      </c>
      <c r="N3495" s="16" t="n">
        <v>0.550036163529747</v>
      </c>
      <c r="O3495" s="18" t="n">
        <v>1.91068905348173E-005</v>
      </c>
      <c r="P3495" s="34" t="b">
        <f aca="false">FALSE()</f>
        <v>0</v>
      </c>
      <c r="Q3495" s="16"/>
    </row>
    <row r="3496" customFormat="false" ht="22.35" hidden="false" customHeight="false" outlineLevel="0" collapsed="false">
      <c r="A3496" s="6" t="s">
        <v>5216</v>
      </c>
      <c r="B3496" s="7" t="s">
        <v>1636</v>
      </c>
      <c r="C3496" s="17" t="n">
        <v>1863</v>
      </c>
      <c r="D3496" s="16" t="n">
        <v>-0.00422809413012055</v>
      </c>
      <c r="E3496" s="18" t="n">
        <v>0.000788475239739339</v>
      </c>
      <c r="F3496" s="16" t="n">
        <v>-0.00419072101604976</v>
      </c>
      <c r="G3496" s="18" t="n">
        <v>0.000698877424067232</v>
      </c>
      <c r="H3496" s="16" t="n">
        <v>0.438427679846691</v>
      </c>
      <c r="I3496" s="17" t="n">
        <v>130.577264635774</v>
      </c>
      <c r="J3496" s="16" t="n">
        <v>0.661800779103418</v>
      </c>
      <c r="K3496" s="16" t="n">
        <v>0.707579445493854</v>
      </c>
      <c r="L3496" s="16" t="n">
        <v>0.0522414000285213</v>
      </c>
      <c r="M3496" s="16" t="n">
        <v>0.502662993572084</v>
      </c>
      <c r="N3496" s="16" t="n">
        <v>0.685693595234708</v>
      </c>
      <c r="O3496" s="18" t="n">
        <v>2.18373967470866E-005</v>
      </c>
      <c r="P3496" s="34" t="b">
        <f aca="false">FALSE()</f>
        <v>0</v>
      </c>
      <c r="Q3496" s="16"/>
    </row>
    <row r="3497" customFormat="false" ht="22.35" hidden="false" customHeight="false" outlineLevel="0" collapsed="false">
      <c r="A3497" s="6" t="s">
        <v>5217</v>
      </c>
      <c r="B3497" s="7" t="s">
        <v>1636</v>
      </c>
      <c r="C3497" s="17" t="n">
        <v>1864</v>
      </c>
      <c r="D3497" s="16" t="n">
        <v>-0.00434052710506088</v>
      </c>
      <c r="E3497" s="18" t="n">
        <v>0.000813480336445525</v>
      </c>
      <c r="F3497" s="16" t="n">
        <v>-0.00432000404237285</v>
      </c>
      <c r="G3497" s="18" t="n">
        <v>0.000718074935902469</v>
      </c>
      <c r="H3497" s="16" t="n">
        <v>0.233487743055203</v>
      </c>
      <c r="I3497" s="17" t="n">
        <v>130.296646754401</v>
      </c>
      <c r="J3497" s="16" t="n">
        <v>0.815749114047279</v>
      </c>
      <c r="K3497" s="16" t="n">
        <v>0.844018654524111</v>
      </c>
      <c r="L3497" s="16" t="n">
        <v>0.0278975992288764</v>
      </c>
      <c r="M3497" s="16" t="n">
        <v>0.506152433425161</v>
      </c>
      <c r="N3497" s="16" t="n">
        <v>0.829191619573262</v>
      </c>
      <c r="O3497" s="18" t="n">
        <v>2.57831708596768E-005</v>
      </c>
      <c r="P3497" s="34" t="b">
        <f aca="false">FALSE()</f>
        <v>0</v>
      </c>
      <c r="Q3497" s="16"/>
    </row>
    <row r="3498" customFormat="false" ht="22.35" hidden="false" customHeight="false" outlineLevel="0" collapsed="false">
      <c r="A3498" s="6" t="s">
        <v>5218</v>
      </c>
      <c r="B3498" s="7" t="s">
        <v>1636</v>
      </c>
      <c r="C3498" s="17" t="n">
        <v>1865</v>
      </c>
      <c r="D3498" s="16" t="n">
        <v>-0.00444393015048716</v>
      </c>
      <c r="E3498" s="18" t="n">
        <v>0.000838912684877853</v>
      </c>
      <c r="F3498" s="16" t="n">
        <v>-0.00444204267603625</v>
      </c>
      <c r="G3498" s="18" t="n">
        <v>0.000737940601022562</v>
      </c>
      <c r="H3498" s="16" t="n">
        <v>0.0208323063864748</v>
      </c>
      <c r="I3498" s="17" t="n">
        <v>130.06064914533</v>
      </c>
      <c r="J3498" s="16" t="n">
        <v>0.9834113525181</v>
      </c>
      <c r="K3498" s="16" t="n">
        <v>0.984597614704491</v>
      </c>
      <c r="L3498" s="16" t="n">
        <v>0.00249485426093546</v>
      </c>
      <c r="M3498" s="16" t="n">
        <v>0.515375982042649</v>
      </c>
      <c r="N3498" s="16" t="n">
        <v>0.983594031186522</v>
      </c>
      <c r="O3498" s="18" t="n">
        <v>3.1715937074268E-005</v>
      </c>
      <c r="P3498" s="34" t="b">
        <f aca="false">FALSE()</f>
        <v>0</v>
      </c>
      <c r="Q3498" s="16"/>
    </row>
    <row r="3499" customFormat="false" ht="22.35" hidden="false" customHeight="false" outlineLevel="0" collapsed="false">
      <c r="A3499" s="6" t="s">
        <v>5219</v>
      </c>
      <c r="B3499" s="7" t="s">
        <v>1636</v>
      </c>
      <c r="C3499" s="17" t="n">
        <v>1866</v>
      </c>
      <c r="D3499" s="16" t="n">
        <v>-0.00453529582018927</v>
      </c>
      <c r="E3499" s="18" t="n">
        <v>0.000864339828485872</v>
      </c>
      <c r="F3499" s="16" t="n">
        <v>-0.00455377965068965</v>
      </c>
      <c r="G3499" s="18" t="n">
        <v>0.00075807824679978</v>
      </c>
      <c r="H3499" s="16" t="n">
        <v>-0.198084702529096</v>
      </c>
      <c r="I3499" s="17" t="n">
        <v>129.863793825692</v>
      </c>
      <c r="J3499" s="16" t="n">
        <v>0.843288537621999</v>
      </c>
      <c r="K3499" s="16" t="n">
        <v>0.867752896387626</v>
      </c>
      <c r="L3499" s="16" t="n">
        <v>-0.0237685467395727</v>
      </c>
      <c r="M3499" s="16" t="n">
        <v>0.523334353637384</v>
      </c>
      <c r="N3499" s="16" t="n">
        <v>0.852736573387696</v>
      </c>
      <c r="O3499" s="18" t="n">
        <v>4.11482210590948E-005</v>
      </c>
      <c r="P3499" s="34" t="b">
        <f aca="false">FALSE()</f>
        <v>0</v>
      </c>
      <c r="Q3499" s="16"/>
    </row>
    <row r="3500" customFormat="false" ht="22.35" hidden="false" customHeight="false" outlineLevel="0" collapsed="false">
      <c r="A3500" s="6" t="s">
        <v>5220</v>
      </c>
      <c r="B3500" s="7" t="s">
        <v>1636</v>
      </c>
      <c r="C3500" s="17" t="n">
        <v>1867</v>
      </c>
      <c r="D3500" s="16" t="n">
        <v>-0.0046112792958841</v>
      </c>
      <c r="E3500" s="18" t="n">
        <v>0.000889365990354112</v>
      </c>
      <c r="F3500" s="16" t="n">
        <v>-0.00465164086277522</v>
      </c>
      <c r="G3500" s="18" t="n">
        <v>0.00077801582566699</v>
      </c>
      <c r="H3500" s="16" t="n">
        <v>-0.420513747460053</v>
      </c>
      <c r="I3500" s="17" t="n">
        <v>129.691673944881</v>
      </c>
      <c r="J3500" s="16" t="n">
        <v>0.674806135032115</v>
      </c>
      <c r="K3500" s="16" t="n">
        <v>0.72009397284219</v>
      </c>
      <c r="L3500" s="16" t="n">
        <v>-0.0505444937082945</v>
      </c>
      <c r="M3500" s="16" t="n">
        <v>0.532619120497908</v>
      </c>
      <c r="N3500" s="16" t="n">
        <v>0.694816729988315</v>
      </c>
      <c r="O3500" s="18" t="n">
        <v>5.82701386127529E-005</v>
      </c>
      <c r="P3500" s="34" t="b">
        <f aca="false">FALSE()</f>
        <v>0</v>
      </c>
      <c r="Q3500" s="16"/>
    </row>
    <row r="3501" customFormat="false" ht="22.35" hidden="false" customHeight="false" outlineLevel="0" collapsed="false">
      <c r="A3501" s="6" t="s">
        <v>5221</v>
      </c>
      <c r="B3501" s="7" t="s">
        <v>1636</v>
      </c>
      <c r="C3501" s="17" t="n">
        <v>1868</v>
      </c>
      <c r="D3501" s="16" t="n">
        <v>-0.00466936117610667</v>
      </c>
      <c r="E3501" s="18" t="n">
        <v>0.000913384826450717</v>
      </c>
      <c r="F3501" s="16" t="n">
        <v>-0.00473281158631626</v>
      </c>
      <c r="G3501" s="18" t="n">
        <v>0.000797146426916981</v>
      </c>
      <c r="H3501" s="16" t="n">
        <v>-0.643885927840007</v>
      </c>
      <c r="I3501" s="17" t="n">
        <v>129.535430206932</v>
      </c>
      <c r="J3501" s="16" t="n">
        <v>0.520787826263723</v>
      </c>
      <c r="K3501" s="16" t="n">
        <v>0.57280131473935</v>
      </c>
      <c r="L3501" s="16" t="n">
        <v>-0.0775138802394968</v>
      </c>
      <c r="M3501" s="16" t="n">
        <v>0.541699826548311</v>
      </c>
      <c r="N3501" s="16" t="n">
        <v>0.540043488702727</v>
      </c>
      <c r="O3501" s="18" t="n">
        <v>0.000431088287199377</v>
      </c>
      <c r="P3501" s="34" t="b">
        <f aca="false">FALSE()</f>
        <v>0</v>
      </c>
      <c r="Q3501" s="16"/>
    </row>
    <row r="3502" customFormat="false" ht="22.35" hidden="false" customHeight="false" outlineLevel="0" collapsed="false">
      <c r="A3502" s="6" t="s">
        <v>5222</v>
      </c>
      <c r="B3502" s="7" t="s">
        <v>1636</v>
      </c>
      <c r="C3502" s="17" t="n">
        <v>1869</v>
      </c>
      <c r="D3502" s="16" t="n">
        <v>-0.00470913418502854</v>
      </c>
      <c r="E3502" s="18" t="n">
        <v>0.000936353297139021</v>
      </c>
      <c r="F3502" s="16" t="n">
        <v>-0.00479677482326738</v>
      </c>
      <c r="G3502" s="18" t="n">
        <v>0.000815352493980686</v>
      </c>
      <c r="H3502" s="16" t="n">
        <v>-0.867807104483783</v>
      </c>
      <c r="I3502" s="17" t="n">
        <v>129.386791631913</v>
      </c>
      <c r="J3502" s="16" t="n">
        <v>0.387106620517375</v>
      </c>
      <c r="K3502" s="16" t="n">
        <v>0.438094484632427</v>
      </c>
      <c r="L3502" s="16" t="n">
        <v>-0.104626257205271</v>
      </c>
      <c r="M3502" s="16" t="n">
        <v>0.549576573818998</v>
      </c>
      <c r="N3502" s="16" t="n">
        <v>0.404119757248248</v>
      </c>
      <c r="O3502" s="16" t="n">
        <v>0.0014185210669459</v>
      </c>
      <c r="P3502" s="34" t="b">
        <f aca="false">FALSE()</f>
        <v>0</v>
      </c>
      <c r="Q3502" s="16"/>
    </row>
    <row r="3503" customFormat="false" ht="22.35" hidden="false" customHeight="false" outlineLevel="0" collapsed="false">
      <c r="A3503" s="6" t="s">
        <v>5223</v>
      </c>
      <c r="B3503" s="7" t="s">
        <v>1636</v>
      </c>
      <c r="C3503" s="17" t="n">
        <v>1870</v>
      </c>
      <c r="D3503" s="16" t="n">
        <v>-0.0047254951592823</v>
      </c>
      <c r="E3503" s="18" t="n">
        <v>0.000957031210730831</v>
      </c>
      <c r="F3503" s="16" t="n">
        <v>-0.00483816630633059</v>
      </c>
      <c r="G3503" s="18" t="n">
        <v>0.000831488602484793</v>
      </c>
      <c r="H3503" s="16" t="n">
        <v>-1.09187325157</v>
      </c>
      <c r="I3503" s="17" t="n">
        <v>129.239357532366</v>
      </c>
      <c r="J3503" s="16" t="n">
        <v>0.276920098150705</v>
      </c>
      <c r="K3503" s="16" t="n">
        <v>0.335211511511892</v>
      </c>
      <c r="L3503" s="16" t="n">
        <v>-0.131836095015328</v>
      </c>
      <c r="M3503" s="16" t="n">
        <v>0.556351392715029</v>
      </c>
      <c r="N3503" s="16" t="n">
        <v>0.309872648900959</v>
      </c>
      <c r="O3503" s="16" t="n">
        <v>0.00553104787311832</v>
      </c>
      <c r="P3503" s="34" t="b">
        <f aca="false">FALSE()</f>
        <v>0</v>
      </c>
      <c r="Q3503" s="16"/>
    </row>
    <row r="3504" customFormat="false" ht="22.35" hidden="false" customHeight="false" outlineLevel="0" collapsed="false">
      <c r="A3504" s="6" t="s">
        <v>5224</v>
      </c>
      <c r="B3504" s="7" t="s">
        <v>1636</v>
      </c>
      <c r="C3504" s="17" t="n">
        <v>1871</v>
      </c>
      <c r="D3504" s="16" t="n">
        <v>-0.00471896479769089</v>
      </c>
      <c r="E3504" s="18" t="n">
        <v>0.00097518410744834</v>
      </c>
      <c r="F3504" s="16" t="n">
        <v>-0.0048570923615267</v>
      </c>
      <c r="G3504" s="18" t="n">
        <v>0.000845315017748815</v>
      </c>
      <c r="H3504" s="16" t="n">
        <v>-1.31404435176352</v>
      </c>
      <c r="I3504" s="17" t="n">
        <v>129.089222297092</v>
      </c>
      <c r="J3504" s="16" t="n">
        <v>0.191161566417212</v>
      </c>
      <c r="K3504" s="16" t="n">
        <v>0.24201357554345</v>
      </c>
      <c r="L3504" s="16" t="n">
        <v>-0.15890280336582</v>
      </c>
      <c r="M3504" s="16" t="n">
        <v>0.562187531884502</v>
      </c>
      <c r="N3504" s="16" t="n">
        <v>0.230956170685764</v>
      </c>
      <c r="O3504" s="16" t="n">
        <v>0.00975389188880134</v>
      </c>
      <c r="P3504" s="34" t="b">
        <f aca="false">FALSE()</f>
        <v>0</v>
      </c>
      <c r="Q3504" s="16"/>
    </row>
    <row r="3505" customFormat="false" ht="22.35" hidden="false" customHeight="false" outlineLevel="0" collapsed="false">
      <c r="A3505" s="6" t="s">
        <v>5225</v>
      </c>
      <c r="B3505" s="7" t="s">
        <v>1636</v>
      </c>
      <c r="C3505" s="17" t="n">
        <v>1872</v>
      </c>
      <c r="D3505" s="16" t="n">
        <v>-0.00468934286052518</v>
      </c>
      <c r="E3505" s="18" t="n">
        <v>0.000990621255027955</v>
      </c>
      <c r="F3505" s="16" t="n">
        <v>-0.00485347234207266</v>
      </c>
      <c r="G3505" s="18" t="n">
        <v>0.000856906585532141</v>
      </c>
      <c r="H3505" s="16" t="n">
        <v>-1.53749392616373</v>
      </c>
      <c r="I3505" s="17" t="n">
        <v>128.953583940208</v>
      </c>
      <c r="J3505" s="16" t="n">
        <v>0.126622517939054</v>
      </c>
      <c r="K3505" s="16" t="n">
        <v>0.16514250454025</v>
      </c>
      <c r="L3505" s="16" t="n">
        <v>-0.186180130340356</v>
      </c>
      <c r="M3505" s="16" t="n">
        <v>0.568697071727375</v>
      </c>
      <c r="N3505" s="16" t="n">
        <v>0.167453191388838</v>
      </c>
      <c r="O3505" s="16" t="n">
        <v>0.0143471121092338</v>
      </c>
      <c r="P3505" s="34" t="b">
        <f aca="false">FALSE()</f>
        <v>0</v>
      </c>
      <c r="Q3505" s="16"/>
    </row>
    <row r="3506" customFormat="false" ht="22.35" hidden="false" customHeight="false" outlineLevel="0" collapsed="false">
      <c r="A3506" s="6" t="s">
        <v>5226</v>
      </c>
      <c r="B3506" s="7" t="s">
        <v>1636</v>
      </c>
      <c r="C3506" s="17" t="n">
        <v>1873</v>
      </c>
      <c r="D3506" s="16" t="n">
        <v>-0.00463609003702485</v>
      </c>
      <c r="E3506" s="16" t="n">
        <v>0.00100259979790873</v>
      </c>
      <c r="F3506" s="16" t="n">
        <v>-0.00482646689990849</v>
      </c>
      <c r="G3506" s="18" t="n">
        <v>0.000865924840212626</v>
      </c>
      <c r="H3506" s="16" t="n">
        <v>-1.76241640500907</v>
      </c>
      <c r="I3506" s="17" t="n">
        <v>128.853200791161</v>
      </c>
      <c r="J3506" s="16" t="n">
        <v>0.0803700878699107</v>
      </c>
      <c r="K3506" s="16" t="n">
        <v>0.108010318866622</v>
      </c>
      <c r="L3506" s="16" t="n">
        <v>-0.213635252750676</v>
      </c>
      <c r="M3506" s="16" t="n">
        <v>0.57494133251709</v>
      </c>
      <c r="N3506" s="16" t="n">
        <v>0.120208097723208</v>
      </c>
      <c r="O3506" s="16" t="n">
        <v>0.0191501155888614</v>
      </c>
      <c r="P3506" s="34" t="b">
        <f aca="false">FALSE()</f>
        <v>0</v>
      </c>
      <c r="Q3506" s="16"/>
    </row>
    <row r="3507" customFormat="false" ht="22.35" hidden="false" customHeight="false" outlineLevel="0" collapsed="false">
      <c r="A3507" s="6" t="s">
        <v>5227</v>
      </c>
      <c r="B3507" s="7" t="s">
        <v>1636</v>
      </c>
      <c r="C3507" s="17" t="n">
        <v>1874</v>
      </c>
      <c r="D3507" s="16" t="n">
        <v>-0.0045613382773646</v>
      </c>
      <c r="E3507" s="16" t="n">
        <v>0.00101130196167306</v>
      </c>
      <c r="F3507" s="16" t="n">
        <v>-0.00477839609218359</v>
      </c>
      <c r="G3507" s="18" t="n">
        <v>0.000872880882948729</v>
      </c>
      <c r="H3507" s="16" t="n">
        <v>-1.99229056864751</v>
      </c>
      <c r="I3507" s="17" t="n">
        <v>128.811781304482</v>
      </c>
      <c r="J3507" s="16" t="n">
        <v>0.0484534246195985</v>
      </c>
      <c r="K3507" s="16" t="n">
        <v>0.0677042801923683</v>
      </c>
      <c r="L3507" s="16" t="n">
        <v>-0.24160219141076</v>
      </c>
      <c r="M3507" s="16" t="n">
        <v>0.580675441281502</v>
      </c>
      <c r="N3507" s="16" t="n">
        <v>0.0853087067285005</v>
      </c>
      <c r="O3507" s="16" t="n">
        <v>0.0242911493077372</v>
      </c>
      <c r="P3507" s="34" t="b">
        <f aca="false">FALSE()</f>
        <v>0</v>
      </c>
      <c r="Q3507" s="16"/>
    </row>
    <row r="3508" customFormat="false" ht="22.35" hidden="false" customHeight="false" outlineLevel="0" collapsed="false">
      <c r="A3508" s="6" t="s">
        <v>5228</v>
      </c>
      <c r="B3508" s="7" t="s">
        <v>1636</v>
      </c>
      <c r="C3508" s="17" t="n">
        <v>1875</v>
      </c>
      <c r="D3508" s="16" t="n">
        <v>-0.00446719893443857</v>
      </c>
      <c r="E3508" s="16" t="n">
        <v>0.00101673208654282</v>
      </c>
      <c r="F3508" s="16" t="n">
        <v>-0.00471137763424388</v>
      </c>
      <c r="G3508" s="18" t="n">
        <v>0.000878165987084937</v>
      </c>
      <c r="H3508" s="16" t="n">
        <v>-2.22905584571109</v>
      </c>
      <c r="I3508" s="17" t="n">
        <v>128.855805400341</v>
      </c>
      <c r="J3508" s="16" t="n">
        <v>0.0275427007145749</v>
      </c>
      <c r="K3508" s="16" t="n">
        <v>0.0408899697659798</v>
      </c>
      <c r="L3508" s="16" t="n">
        <v>-0.270192812095449</v>
      </c>
      <c r="M3508" s="16" t="n">
        <v>0.587511478420569</v>
      </c>
      <c r="N3508" s="16" t="n">
        <v>0.0600097652512405</v>
      </c>
      <c r="O3508" s="16" t="n">
        <v>0.0296986471918028</v>
      </c>
      <c r="P3508" s="34" t="b">
        <f aca="false">TRUE()</f>
        <v>1</v>
      </c>
      <c r="Q3508" s="18" t="n">
        <v>0.000213132806637749</v>
      </c>
    </row>
    <row r="3509" customFormat="false" ht="22.35" hidden="false" customHeight="false" outlineLevel="0" collapsed="false">
      <c r="A3509" s="6" t="s">
        <v>5229</v>
      </c>
      <c r="B3509" s="7" t="s">
        <v>1636</v>
      </c>
      <c r="C3509" s="17" t="n">
        <v>1876</v>
      </c>
      <c r="D3509" s="16" t="n">
        <v>-0.00435217298475936</v>
      </c>
      <c r="E3509" s="16" t="n">
        <v>0.00101804823771376</v>
      </c>
      <c r="F3509" s="16" t="n">
        <v>-0.00462347912866908</v>
      </c>
      <c r="G3509" s="18" t="n">
        <v>0.000881458890587898</v>
      </c>
      <c r="H3509" s="16" t="n">
        <v>-2.47270660803424</v>
      </c>
      <c r="I3509" s="17" t="n">
        <v>129.014561669051</v>
      </c>
      <c r="J3509" s="16" t="n">
        <v>0.0147106332914202</v>
      </c>
      <c r="K3509" s="16" t="n">
        <v>0.0231230336217898</v>
      </c>
      <c r="L3509" s="16" t="n">
        <v>-0.299242441633155</v>
      </c>
      <c r="M3509" s="16" t="n">
        <v>0.594163860830528</v>
      </c>
      <c r="N3509" s="16" t="n">
        <v>0.0420803401475197</v>
      </c>
      <c r="O3509" s="16" t="n">
        <v>0.0353262845677813</v>
      </c>
      <c r="P3509" s="34" t="b">
        <f aca="false">TRUE()</f>
        <v>1</v>
      </c>
      <c r="Q3509" s="18" t="n">
        <v>4.72160198475988E-005</v>
      </c>
    </row>
    <row r="3510" customFormat="false" ht="22.35" hidden="false" customHeight="false" outlineLevel="0" collapsed="false">
      <c r="A3510" s="6" t="s">
        <v>5230</v>
      </c>
      <c r="B3510" s="7" t="s">
        <v>1636</v>
      </c>
      <c r="C3510" s="17" t="n">
        <v>1877</v>
      </c>
      <c r="D3510" s="16" t="n">
        <v>-0.00421908638772041</v>
      </c>
      <c r="E3510" s="16" t="n">
        <v>0.00101526556253716</v>
      </c>
      <c r="F3510" s="16" t="n">
        <v>-0.004517271860972</v>
      </c>
      <c r="G3510" s="18" t="n">
        <v>0.000883103652675328</v>
      </c>
      <c r="H3510" s="16" t="n">
        <v>-2.72349479560216</v>
      </c>
      <c r="I3510" s="17" t="n">
        <v>129.315115586595</v>
      </c>
      <c r="J3510" s="16" t="n">
        <v>0.00735241047772331</v>
      </c>
      <c r="K3510" s="16" t="n">
        <v>0.0121757795221675</v>
      </c>
      <c r="L3510" s="16" t="n">
        <v>-0.328592054800542</v>
      </c>
      <c r="M3510" s="16" t="n">
        <v>0.601081522293644</v>
      </c>
      <c r="N3510" s="16" t="n">
        <v>0.0289645793735911</v>
      </c>
      <c r="O3510" s="16" t="n">
        <v>0.0410582269806628</v>
      </c>
      <c r="P3510" s="34" t="b">
        <f aca="false">TRUE()</f>
        <v>1</v>
      </c>
      <c r="Q3510" s="18" t="n">
        <v>0.000182285373672934</v>
      </c>
    </row>
    <row r="3511" customFormat="false" ht="22.35" hidden="false" customHeight="false" outlineLevel="0" collapsed="false">
      <c r="A3511" s="6" t="s">
        <v>5231</v>
      </c>
      <c r="B3511" s="7" t="s">
        <v>1636</v>
      </c>
      <c r="C3511" s="17" t="n">
        <v>1878</v>
      </c>
      <c r="D3511" s="16" t="n">
        <v>-0.00407164523628004</v>
      </c>
      <c r="E3511" s="16" t="n">
        <v>0.00100893572209275</v>
      </c>
      <c r="F3511" s="16" t="n">
        <v>-0.00439651233172357</v>
      </c>
      <c r="G3511" s="18" t="n">
        <v>0.000883856135381204</v>
      </c>
      <c r="H3511" s="16" t="n">
        <v>-2.98300398566779</v>
      </c>
      <c r="I3511" s="17" t="n">
        <v>129.785190918985</v>
      </c>
      <c r="J3511" s="16" t="n">
        <v>0.00341067620513274</v>
      </c>
      <c r="K3511" s="16" t="n">
        <v>0.00595970789528458</v>
      </c>
      <c r="L3511" s="16" t="n">
        <v>-0.358215092464852</v>
      </c>
      <c r="M3511" s="16" t="n">
        <v>0.608305274971942</v>
      </c>
      <c r="N3511" s="16" t="n">
        <v>0.0196219996964075</v>
      </c>
      <c r="O3511" s="16" t="n">
        <v>0.0468187022563756</v>
      </c>
      <c r="P3511" s="34" t="b">
        <f aca="false">TRUE()</f>
        <v>1</v>
      </c>
      <c r="Q3511" s="18" t="n">
        <v>0.000204170528991818</v>
      </c>
    </row>
    <row r="3512" customFormat="false" ht="22.35" hidden="false" customHeight="false" outlineLevel="0" collapsed="false">
      <c r="A3512" s="6" t="s">
        <v>5232</v>
      </c>
      <c r="B3512" s="7" t="s">
        <v>1636</v>
      </c>
      <c r="C3512" s="17" t="n">
        <v>1879</v>
      </c>
      <c r="D3512" s="16" t="n">
        <v>-0.00390916978711928</v>
      </c>
      <c r="E3512" s="18" t="n">
        <v>0.000998361667515792</v>
      </c>
      <c r="F3512" s="16" t="n">
        <v>-0.00425973287349514</v>
      </c>
      <c r="G3512" s="18" t="n">
        <v>0.00088323944899586</v>
      </c>
      <c r="H3512" s="16" t="n">
        <v>-3.24875167391352</v>
      </c>
      <c r="I3512" s="17" t="n">
        <v>130.448044614511</v>
      </c>
      <c r="J3512" s="16" t="n">
        <v>0.0014742216311783</v>
      </c>
      <c r="K3512" s="16" t="n">
        <v>0.00270230555185068</v>
      </c>
      <c r="L3512" s="16" t="n">
        <v>-0.387595041130669</v>
      </c>
      <c r="M3512" s="16" t="n">
        <v>0.615549433731252</v>
      </c>
      <c r="N3512" s="16" t="n">
        <v>0.0132034717853945</v>
      </c>
      <c r="O3512" s="16" t="n">
        <v>0.0526738005270418</v>
      </c>
      <c r="P3512" s="34" t="b">
        <f aca="false">TRUE()</f>
        <v>1</v>
      </c>
      <c r="Q3512" s="18" t="n">
        <v>0.000159049316696376</v>
      </c>
    </row>
    <row r="3513" customFormat="false" ht="22.35" hidden="false" customHeight="false" outlineLevel="0" collapsed="false">
      <c r="A3513" s="6" t="s">
        <v>5233</v>
      </c>
      <c r="B3513" s="7" t="s">
        <v>1636</v>
      </c>
      <c r="C3513" s="17" t="n">
        <v>1880</v>
      </c>
      <c r="D3513" s="16" t="n">
        <v>-0.003736783378364</v>
      </c>
      <c r="E3513" s="18" t="n">
        <v>0.000984191632126564</v>
      </c>
      <c r="F3513" s="16" t="n">
        <v>-0.00411196201819348</v>
      </c>
      <c r="G3513" s="18" t="n">
        <v>0.00088190873292961</v>
      </c>
      <c r="H3513" s="16" t="n">
        <v>-3.52076193177833</v>
      </c>
      <c r="I3513" s="17" t="n">
        <v>131.331033530988</v>
      </c>
      <c r="J3513" s="18" t="n">
        <v>0.000592151818780949</v>
      </c>
      <c r="K3513" s="16" t="n">
        <v>0.00112365342841378</v>
      </c>
      <c r="L3513" s="16" t="n">
        <v>-0.416501446688399</v>
      </c>
      <c r="M3513" s="16" t="n">
        <v>0.622813998571574</v>
      </c>
      <c r="N3513" s="16" t="n">
        <v>0.00884080045395023</v>
      </c>
      <c r="O3513" s="16" t="n">
        <v>0.0579670153387996</v>
      </c>
      <c r="P3513" s="34" t="b">
        <f aca="false">TRUE()</f>
        <v>1</v>
      </c>
      <c r="Q3513" s="18" t="n">
        <v>0.000221682500488625</v>
      </c>
    </row>
    <row r="3514" customFormat="false" ht="22.35" hidden="false" customHeight="false" outlineLevel="0" collapsed="false">
      <c r="A3514" s="6" t="s">
        <v>5234</v>
      </c>
      <c r="B3514" s="7" t="s">
        <v>1636</v>
      </c>
      <c r="C3514" s="17" t="n">
        <v>1881</v>
      </c>
      <c r="D3514" s="16" t="n">
        <v>-0.00355582925978893</v>
      </c>
      <c r="E3514" s="18" t="n">
        <v>0.000966430490264305</v>
      </c>
      <c r="F3514" s="16" t="n">
        <v>-0.00395432508030523</v>
      </c>
      <c r="G3514" s="18" t="n">
        <v>0.00087979691022316</v>
      </c>
      <c r="H3514" s="16" t="n">
        <v>-3.79986377421498</v>
      </c>
      <c r="I3514" s="17" t="n">
        <v>132.457457323587</v>
      </c>
      <c r="J3514" s="18" t="n">
        <v>0.000219809875682765</v>
      </c>
      <c r="K3514" s="18" t="n">
        <v>0.000447820807110199</v>
      </c>
      <c r="L3514" s="16" t="n">
        <v>-0.444822639521805</v>
      </c>
      <c r="M3514" s="16" t="n">
        <v>0.6299153147638</v>
      </c>
      <c r="N3514" s="16" t="n">
        <v>0.00585553565635752</v>
      </c>
      <c r="O3514" s="16" t="n">
        <v>0.0629515624818112</v>
      </c>
      <c r="P3514" s="34" t="b">
        <f aca="false">TRUE()</f>
        <v>1</v>
      </c>
      <c r="Q3514" s="18" t="n">
        <v>3.65393502648405E-005</v>
      </c>
    </row>
    <row r="3515" customFormat="false" ht="22.35" hidden="false" customHeight="false" outlineLevel="0" collapsed="false">
      <c r="A3515" s="6" t="s">
        <v>5235</v>
      </c>
      <c r="B3515" s="7" t="s">
        <v>1636</v>
      </c>
      <c r="C3515" s="17" t="n">
        <v>1882</v>
      </c>
      <c r="D3515" s="16" t="n">
        <v>-0.00336841749078461</v>
      </c>
      <c r="E3515" s="18" t="n">
        <v>0.000945106229606959</v>
      </c>
      <c r="F3515" s="16" t="n">
        <v>-0.00378828300894259</v>
      </c>
      <c r="G3515" s="18" t="n">
        <v>0.00087650946908004</v>
      </c>
      <c r="H3515" s="16" t="n">
        <v>-4.08300063408829</v>
      </c>
      <c r="I3515" s="17" t="n">
        <v>133.830471511324</v>
      </c>
      <c r="J3515" s="18" t="n">
        <v>7.60734919899519E-005</v>
      </c>
      <c r="K3515" s="18" t="n">
        <v>0.00016408783355421</v>
      </c>
      <c r="L3515" s="16" t="n">
        <v>-0.472099459334781</v>
      </c>
      <c r="M3515" s="16" t="n">
        <v>0.63744515865728</v>
      </c>
      <c r="N3515" s="16" t="n">
        <v>0.00390191536358693</v>
      </c>
      <c r="O3515" s="16" t="n">
        <v>0.0674630028792502</v>
      </c>
      <c r="P3515" s="34" t="b">
        <f aca="false">TRUE()</f>
        <v>1</v>
      </c>
      <c r="Q3515" s="18" t="n">
        <v>0.000254253293417124</v>
      </c>
    </row>
    <row r="3516" customFormat="false" ht="22.35" hidden="false" customHeight="false" outlineLevel="0" collapsed="false">
      <c r="A3516" s="6" t="s">
        <v>5236</v>
      </c>
      <c r="B3516" s="7" t="s">
        <v>1636</v>
      </c>
      <c r="C3516" s="17" t="n">
        <v>1883</v>
      </c>
      <c r="D3516" s="16" t="n">
        <v>-0.00317677604424295</v>
      </c>
      <c r="E3516" s="18" t="n">
        <v>0.000920519124717485</v>
      </c>
      <c r="F3516" s="16" t="n">
        <v>-0.00361591881283547</v>
      </c>
      <c r="G3516" s="18" t="n">
        <v>0.00087210419150055</v>
      </c>
      <c r="H3516" s="16" t="n">
        <v>-4.37057678816755</v>
      </c>
      <c r="I3516" s="17" t="n">
        <v>135.476989727952</v>
      </c>
      <c r="J3516" s="18" t="n">
        <v>2.44775011990994E-005</v>
      </c>
      <c r="K3516" s="18" t="n">
        <v>5.56611671102809E-005</v>
      </c>
      <c r="L3516" s="16" t="n">
        <v>-0.498221986122055</v>
      </c>
      <c r="M3516" s="16" t="n">
        <v>0.643934292419141</v>
      </c>
      <c r="N3516" s="16" t="n">
        <v>0.00262299590984543</v>
      </c>
      <c r="O3516" s="16" t="n">
        <v>0.0714202810576613</v>
      </c>
      <c r="P3516" s="34" t="b">
        <f aca="false">TRUE()</f>
        <v>1</v>
      </c>
      <c r="Q3516" s="18" t="n">
        <v>0.000146150069602569</v>
      </c>
    </row>
    <row r="3517" customFormat="false" ht="22.35" hidden="false" customHeight="false" outlineLevel="0" collapsed="false">
      <c r="A3517" s="6" t="s">
        <v>5237</v>
      </c>
      <c r="B3517" s="7" t="s">
        <v>1636</v>
      </c>
      <c r="C3517" s="17" t="n">
        <v>1884</v>
      </c>
      <c r="D3517" s="16" t="n">
        <v>-0.00298362618142928</v>
      </c>
      <c r="E3517" s="18" t="n">
        <v>0.000892908315000892</v>
      </c>
      <c r="F3517" s="16" t="n">
        <v>-0.00343950526264736</v>
      </c>
      <c r="G3517" s="18" t="n">
        <v>0.000866280293634771</v>
      </c>
      <c r="H3517" s="16" t="n">
        <v>-4.66022225702632</v>
      </c>
      <c r="I3517" s="17" t="n">
        <v>137.40377210106</v>
      </c>
      <c r="J3517" s="18" t="n">
        <v>7.38502666131186E-006</v>
      </c>
      <c r="K3517" s="18" t="n">
        <v>1.74930711440892E-005</v>
      </c>
      <c r="L3517" s="16" t="n">
        <v>-0.52288732091784</v>
      </c>
      <c r="M3517" s="16" t="n">
        <v>0.650382614018978</v>
      </c>
      <c r="N3517" s="16" t="n">
        <v>0.00179155754158939</v>
      </c>
      <c r="O3517" s="16" t="n">
        <v>0.0747667383537146</v>
      </c>
      <c r="P3517" s="34" t="b">
        <f aca="false">TRUE()</f>
        <v>1</v>
      </c>
      <c r="Q3517" s="18" t="n">
        <v>0.000127797508393143</v>
      </c>
    </row>
    <row r="3518" customFormat="false" ht="22.35" hidden="false" customHeight="false" outlineLevel="0" collapsed="false">
      <c r="A3518" s="6" t="s">
        <v>5238</v>
      </c>
      <c r="B3518" s="7" t="s">
        <v>1636</v>
      </c>
      <c r="C3518" s="17" t="n">
        <v>1885</v>
      </c>
      <c r="D3518" s="16" t="n">
        <v>-0.00278757587559057</v>
      </c>
      <c r="E3518" s="18" t="n">
        <v>0.000861664708823613</v>
      </c>
      <c r="F3518" s="16" t="n">
        <v>-0.00325706992403214</v>
      </c>
      <c r="G3518" s="18" t="n">
        <v>0.000858020603958792</v>
      </c>
      <c r="H3518" s="16" t="n">
        <v>-4.95249953124899</v>
      </c>
      <c r="I3518" s="17" t="n">
        <v>139.63384245617</v>
      </c>
      <c r="J3518" s="18" t="n">
        <v>2.08344095082834E-006</v>
      </c>
      <c r="K3518" s="18" t="n">
        <v>5.12524003908571E-006</v>
      </c>
      <c r="L3518" s="16" t="n">
        <v>-0.54610457771687</v>
      </c>
      <c r="M3518" s="16" t="n">
        <v>0.656708499132742</v>
      </c>
      <c r="N3518" s="16" t="n">
        <v>0.00121827242542587</v>
      </c>
      <c r="O3518" s="16" t="n">
        <v>0.0774767053599874</v>
      </c>
      <c r="P3518" s="34" t="b">
        <f aca="false">TRUE()</f>
        <v>1</v>
      </c>
      <c r="Q3518" s="18" t="n">
        <v>9.38586127376066E-005</v>
      </c>
    </row>
    <row r="3519" customFormat="false" ht="22.35" hidden="false" customHeight="false" outlineLevel="0" collapsed="false">
      <c r="A3519" s="6" t="s">
        <v>5239</v>
      </c>
      <c r="B3519" s="7" t="s">
        <v>1636</v>
      </c>
      <c r="C3519" s="17" t="n">
        <v>1886</v>
      </c>
      <c r="D3519" s="16" t="n">
        <v>-0.00259126385561012</v>
      </c>
      <c r="E3519" s="18" t="n">
        <v>0.000827404767220874</v>
      </c>
      <c r="F3519" s="16" t="n">
        <v>-0.00307116123397482</v>
      </c>
      <c r="G3519" s="18" t="n">
        <v>0.000847499121313119</v>
      </c>
      <c r="H3519" s="16" t="n">
        <v>-5.24668942433487</v>
      </c>
      <c r="I3519" s="17" t="n">
        <v>142.199982973</v>
      </c>
      <c r="J3519" s="18" t="n">
        <v>5.50900740416934E-007</v>
      </c>
      <c r="K3519" s="18" t="n">
        <v>1.41300251713861E-006</v>
      </c>
      <c r="L3519" s="16" t="n">
        <v>-0.567739744021674</v>
      </c>
      <c r="M3519" s="16" t="n">
        <v>0.662442607897153</v>
      </c>
      <c r="N3519" s="18" t="n">
        <v>0.00084667560545454</v>
      </c>
      <c r="O3519" s="16" t="n">
        <v>0.0795240199292848</v>
      </c>
      <c r="P3519" s="34" t="b">
        <f aca="false">TRUE()</f>
        <v>1</v>
      </c>
      <c r="Q3519" s="18" t="n">
        <v>0.000115254872449686</v>
      </c>
    </row>
    <row r="3520" customFormat="false" ht="22.35" hidden="false" customHeight="false" outlineLevel="0" collapsed="false">
      <c r="A3520" s="6" t="s">
        <v>5240</v>
      </c>
      <c r="B3520" s="7" t="s">
        <v>1636</v>
      </c>
      <c r="C3520" s="17" t="n">
        <v>1887</v>
      </c>
      <c r="D3520" s="16" t="n">
        <v>-0.00239647336917024</v>
      </c>
      <c r="E3520" s="18" t="n">
        <v>0.00079035213365674</v>
      </c>
      <c r="F3520" s="16" t="n">
        <v>-0.00288317109067098</v>
      </c>
      <c r="G3520" s="18" t="n">
        <v>0.000834360839845776</v>
      </c>
      <c r="H3520" s="16" t="n">
        <v>-5.54066686551118</v>
      </c>
      <c r="I3520" s="17" t="n">
        <v>145.125481567616</v>
      </c>
      <c r="J3520" s="18" t="n">
        <v>1.37798023953793E-007</v>
      </c>
      <c r="K3520" s="18" t="n">
        <v>3.68705222055602E-007</v>
      </c>
      <c r="L3520" s="16" t="n">
        <v>-0.587595416641917</v>
      </c>
      <c r="M3520" s="16" t="n">
        <v>0.66678910315274</v>
      </c>
      <c r="N3520" s="18" t="n">
        <v>0.000608563442209876</v>
      </c>
      <c r="O3520" s="16" t="n">
        <v>0.080909769639528</v>
      </c>
      <c r="P3520" s="34" t="b">
        <f aca="false">TRUE()</f>
        <v>1</v>
      </c>
      <c r="Q3520" s="18" t="n">
        <v>5.27446495825942E-005</v>
      </c>
    </row>
    <row r="3521" customFormat="false" ht="22.35" hidden="false" customHeight="false" outlineLevel="0" collapsed="false">
      <c r="A3521" s="6" t="s">
        <v>5241</v>
      </c>
      <c r="B3521" s="7" t="s">
        <v>1636</v>
      </c>
      <c r="C3521" s="17" t="n">
        <v>1888</v>
      </c>
      <c r="D3521" s="16" t="n">
        <v>-0.00220411086769478</v>
      </c>
      <c r="E3521" s="18" t="n">
        <v>0.000750700237318527</v>
      </c>
      <c r="F3521" s="16" t="n">
        <v>-0.00269392521990135</v>
      </c>
      <c r="G3521" s="18" t="n">
        <v>0.000818434743538489</v>
      </c>
      <c r="H3521" s="16" t="n">
        <v>-5.83541053470246</v>
      </c>
      <c r="I3521" s="17" t="n">
        <v>148.466681336512</v>
      </c>
      <c r="J3521" s="18" t="n">
        <v>3.24384849190864E-008</v>
      </c>
      <c r="K3521" s="18" t="n">
        <v>9.06530049927329E-008</v>
      </c>
      <c r="L3521" s="16" t="n">
        <v>-0.605726627813189</v>
      </c>
      <c r="M3521" s="16" t="n">
        <v>0.671482501785532</v>
      </c>
      <c r="N3521" s="18" t="n">
        <v>0.000449633462024759</v>
      </c>
      <c r="O3521" s="16" t="n">
        <v>0.0816511236564038</v>
      </c>
      <c r="P3521" s="34" t="b">
        <f aca="false">TRUE()</f>
        <v>1</v>
      </c>
      <c r="Q3521" s="18" t="n">
        <v>0.000485981774572573</v>
      </c>
    </row>
    <row r="3522" customFormat="false" ht="22.35" hidden="false" customHeight="false" outlineLevel="0" collapsed="false">
      <c r="A3522" s="6" t="s">
        <v>5242</v>
      </c>
      <c r="B3522" s="7" t="s">
        <v>1636</v>
      </c>
      <c r="C3522" s="17" t="n">
        <v>1889</v>
      </c>
      <c r="D3522" s="16" t="n">
        <v>-0.00201719238330099</v>
      </c>
      <c r="E3522" s="18" t="n">
        <v>0.000709319789553513</v>
      </c>
      <c r="F3522" s="16" t="n">
        <v>-0.00250681608423485</v>
      </c>
      <c r="G3522" s="18" t="n">
        <v>0.000800218261569067</v>
      </c>
      <c r="H3522" s="16" t="n">
        <v>-6.13189931126326</v>
      </c>
      <c r="I3522" s="17" t="n">
        <v>152.282905317176</v>
      </c>
      <c r="J3522" s="18" t="n">
        <v>7.14133496198423E-009</v>
      </c>
      <c r="K3522" s="18" t="n">
        <v>2.07829874419597E-008</v>
      </c>
      <c r="L3522" s="16" t="n">
        <v>-0.622222645884957</v>
      </c>
      <c r="M3522" s="16" t="n">
        <v>0.675645342312009</v>
      </c>
      <c r="N3522" s="18" t="n">
        <v>0.000336259314565823</v>
      </c>
      <c r="O3522" s="16" t="n">
        <v>0.0817776860547183</v>
      </c>
      <c r="P3522" s="34" t="b">
        <f aca="false">TRUE()</f>
        <v>1</v>
      </c>
      <c r="Q3522" s="18" t="n">
        <v>0.000118387466025026</v>
      </c>
    </row>
    <row r="3523" customFormat="false" ht="22.35" hidden="false" customHeight="false" outlineLevel="0" collapsed="false">
      <c r="A3523" s="6" t="s">
        <v>5243</v>
      </c>
      <c r="B3523" s="7" t="s">
        <v>1636</v>
      </c>
      <c r="C3523" s="17" t="n">
        <v>1890</v>
      </c>
      <c r="D3523" s="16" t="n">
        <v>-0.00183712490451301</v>
      </c>
      <c r="E3523" s="18" t="n">
        <v>0.000666895899853201</v>
      </c>
      <c r="F3523" s="16" t="n">
        <v>-0.00232356098401255</v>
      </c>
      <c r="G3523" s="18" t="n">
        <v>0.000780064821785396</v>
      </c>
      <c r="H3523" s="16" t="n">
        <v>-6.43076213315978</v>
      </c>
      <c r="I3523" s="17" t="n">
        <v>156.644067169711</v>
      </c>
      <c r="J3523" s="18" t="n">
        <v>1.46179462433101E-009</v>
      </c>
      <c r="K3523" s="18" t="n">
        <v>4.48370117588594E-009</v>
      </c>
      <c r="L3523" s="16" t="n">
        <v>-0.637147279754117</v>
      </c>
      <c r="M3523" s="16" t="n">
        <v>0.680073461891644</v>
      </c>
      <c r="N3523" s="18" t="n">
        <v>0.000260208740952943</v>
      </c>
      <c r="O3523" s="16" t="n">
        <v>0.0813369219065868</v>
      </c>
      <c r="P3523" s="34" t="b">
        <f aca="false">TRUE()</f>
        <v>1</v>
      </c>
      <c r="Q3523" s="18" t="n">
        <v>0.000144211763981375</v>
      </c>
    </row>
    <row r="3524" customFormat="false" ht="22.35" hidden="false" customHeight="false" outlineLevel="0" collapsed="false">
      <c r="A3524" s="6" t="s">
        <v>5244</v>
      </c>
      <c r="B3524" s="7" t="s">
        <v>1636</v>
      </c>
      <c r="C3524" s="17" t="n">
        <v>1891</v>
      </c>
      <c r="D3524" s="16" t="n">
        <v>-0.00166420630457549</v>
      </c>
      <c r="E3524" s="18" t="n">
        <v>0.000623716259368104</v>
      </c>
      <c r="F3524" s="16" t="n">
        <v>-0.00214443519407795</v>
      </c>
      <c r="G3524" s="18" t="n">
        <v>0.000757872934480696</v>
      </c>
      <c r="H3524" s="16" t="n">
        <v>-6.73124374669905</v>
      </c>
      <c r="I3524" s="17" t="n">
        <v>161.626237975466</v>
      </c>
      <c r="J3524" s="18" t="n">
        <v>2.78385885098511E-010</v>
      </c>
      <c r="K3524" s="18" t="n">
        <v>8.99067255376514E-010</v>
      </c>
      <c r="L3524" s="16" t="n">
        <v>-0.650462713254055</v>
      </c>
      <c r="M3524" s="16" t="n">
        <v>0.683868992959902</v>
      </c>
      <c r="N3524" s="18" t="n">
        <v>0.000207838789503833</v>
      </c>
      <c r="O3524" s="16" t="n">
        <v>0.080374628460252</v>
      </c>
      <c r="P3524" s="34" t="b">
        <f aca="false">TRUE()</f>
        <v>1</v>
      </c>
      <c r="Q3524" s="18" t="n">
        <v>0.000158985211006488</v>
      </c>
    </row>
    <row r="3525" customFormat="false" ht="22.35" hidden="false" customHeight="false" outlineLevel="0" collapsed="false">
      <c r="A3525" s="6" t="s">
        <v>5245</v>
      </c>
      <c r="B3525" s="7" t="s">
        <v>1636</v>
      </c>
      <c r="C3525" s="17" t="n">
        <v>1892</v>
      </c>
      <c r="D3525" s="16" t="n">
        <v>-0.00149978485823898</v>
      </c>
      <c r="E3525" s="18" t="n">
        <v>0.000580289598687576</v>
      </c>
      <c r="F3525" s="16" t="n">
        <v>-0.001971165320257</v>
      </c>
      <c r="G3525" s="18" t="n">
        <v>0.000733954816467903</v>
      </c>
      <c r="H3525" s="16" t="n">
        <v>-7.03503102919609</v>
      </c>
      <c r="I3525" s="17" t="n">
        <v>167.34335305102</v>
      </c>
      <c r="J3525" s="18" t="n">
        <v>4.86618493380954E-011</v>
      </c>
      <c r="K3525" s="18" t="n">
        <v>1.6621125494082E-010</v>
      </c>
      <c r="L3525" s="16" t="n">
        <v>-0.662314290655177</v>
      </c>
      <c r="M3525" s="16" t="n">
        <v>0.688746046321804</v>
      </c>
      <c r="N3525" s="18" t="n">
        <v>0.00016449467661954</v>
      </c>
      <c r="O3525" s="16" t="n">
        <v>0.0789242716576986</v>
      </c>
      <c r="P3525" s="34" t="b">
        <f aca="false">TRUE()</f>
        <v>1</v>
      </c>
      <c r="Q3525" s="18" t="n">
        <v>8.62628100135336E-005</v>
      </c>
    </row>
    <row r="3526" customFormat="false" ht="22.35" hidden="false" customHeight="false" outlineLevel="0" collapsed="false">
      <c r="A3526" s="6" t="s">
        <v>5246</v>
      </c>
      <c r="B3526" s="7" t="s">
        <v>1636</v>
      </c>
      <c r="C3526" s="17" t="n">
        <v>1893</v>
      </c>
      <c r="D3526" s="16" t="n">
        <v>-0.0013458146936763</v>
      </c>
      <c r="E3526" s="18" t="n">
        <v>0.000537763921870801</v>
      </c>
      <c r="F3526" s="16" t="n">
        <v>-0.00180620346344695</v>
      </c>
      <c r="G3526" s="18" t="n">
        <v>0.000708966810104792</v>
      </c>
      <c r="H3526" s="16" t="n">
        <v>-7.33783161909009</v>
      </c>
      <c r="I3526" s="17" t="n">
        <v>173.808032688466</v>
      </c>
      <c r="J3526" s="18" t="n">
        <v>7.96979372045338E-012</v>
      </c>
      <c r="K3526" s="18" t="n">
        <v>2.8860945846319E-011</v>
      </c>
      <c r="L3526" s="16" t="n">
        <v>-0.672629478926349</v>
      </c>
      <c r="M3526" s="16" t="n">
        <v>0.692398734822977</v>
      </c>
      <c r="N3526" s="18" t="n">
        <v>0.000129516546899533</v>
      </c>
      <c r="O3526" s="16" t="n">
        <v>0.0770554503787124</v>
      </c>
      <c r="P3526" s="34" t="b">
        <f aca="false">TRUE()</f>
        <v>1</v>
      </c>
      <c r="Q3526" s="18" t="n">
        <v>0.000237446681357365</v>
      </c>
    </row>
    <row r="3527" customFormat="false" ht="22.35" hidden="false" customHeight="false" outlineLevel="0" collapsed="false">
      <c r="A3527" s="6" t="s">
        <v>5247</v>
      </c>
      <c r="B3527" s="7" t="s">
        <v>1636</v>
      </c>
      <c r="C3527" s="17" t="n">
        <v>1894</v>
      </c>
      <c r="D3527" s="16" t="n">
        <v>-0.00120151791396374</v>
      </c>
      <c r="E3527" s="18" t="n">
        <v>0.000496108716747796</v>
      </c>
      <c r="F3527" s="16" t="n">
        <v>-0.0016486603836027</v>
      </c>
      <c r="G3527" s="18" t="n">
        <v>0.000682576792333984</v>
      </c>
      <c r="H3527" s="16" t="n">
        <v>-7.63778978651236</v>
      </c>
      <c r="I3527" s="17" t="n">
        <v>181.102706329569</v>
      </c>
      <c r="J3527" s="18" t="n">
        <v>1.23267082994103E-012</v>
      </c>
      <c r="K3527" s="18" t="n">
        <v>4.80336520587352E-012</v>
      </c>
      <c r="L3527" s="16" t="n">
        <v>-0.681396200727229</v>
      </c>
      <c r="M3527" s="16" t="n">
        <v>0.6968064483216</v>
      </c>
      <c r="N3527" s="18" t="n">
        <v>0.000101156065343317</v>
      </c>
      <c r="O3527" s="16" t="n">
        <v>0.0748026054758384</v>
      </c>
      <c r="P3527" s="34" t="b">
        <f aca="false">TRUE()</f>
        <v>1</v>
      </c>
      <c r="Q3527" s="18" t="n">
        <v>0.000194497982447662</v>
      </c>
    </row>
    <row r="3528" customFormat="false" ht="22.35" hidden="false" customHeight="false" outlineLevel="0" collapsed="false">
      <c r="A3528" s="6" t="s">
        <v>5248</v>
      </c>
      <c r="B3528" s="7" t="s">
        <v>1636</v>
      </c>
      <c r="C3528" s="17" t="n">
        <v>1895</v>
      </c>
      <c r="D3528" s="16" t="n">
        <v>-0.00106743372255121</v>
      </c>
      <c r="E3528" s="18" t="n">
        <v>0.000455935596844896</v>
      </c>
      <c r="F3528" s="16" t="n">
        <v>-0.00149957273727972</v>
      </c>
      <c r="G3528" s="18" t="n">
        <v>0.000655322817421348</v>
      </c>
      <c r="H3528" s="16" t="n">
        <v>-7.93304044717953</v>
      </c>
      <c r="I3528" s="17" t="n">
        <v>189.301199710916</v>
      </c>
      <c r="J3528" s="18" t="n">
        <v>1.81716616575106E-013</v>
      </c>
      <c r="K3528" s="18" t="n">
        <v>7.51868353725513E-013</v>
      </c>
      <c r="L3528" s="16" t="n">
        <v>-0.688658731979805</v>
      </c>
      <c r="M3528" s="16" t="n">
        <v>0.700010203040506</v>
      </c>
      <c r="N3528" s="18" t="n">
        <v>8.09820190110602E-005</v>
      </c>
      <c r="O3528" s="16" t="n">
        <v>0.0722125347945383</v>
      </c>
      <c r="P3528" s="34" t="b">
        <f aca="false">TRUE()</f>
        <v>1</v>
      </c>
      <c r="Q3528" s="18" t="n">
        <v>0.000123387393045612</v>
      </c>
    </row>
    <row r="3529" customFormat="false" ht="22.35" hidden="false" customHeight="false" outlineLevel="0" collapsed="false">
      <c r="A3529" s="6" t="s">
        <v>5249</v>
      </c>
      <c r="B3529" s="7" t="s">
        <v>1636</v>
      </c>
      <c r="C3529" s="17" t="n">
        <v>1896</v>
      </c>
      <c r="D3529" s="18" t="n">
        <v>-0.000944258964689218</v>
      </c>
      <c r="E3529" s="18" t="n">
        <v>0.000417723242612561</v>
      </c>
      <c r="F3529" s="16" t="n">
        <v>-0.00135991571656573</v>
      </c>
      <c r="G3529" s="18" t="n">
        <v>0.000627391493242817</v>
      </c>
      <c r="H3529" s="16" t="n">
        <v>-8.21875895615438</v>
      </c>
      <c r="I3529" s="17" t="n">
        <v>198.364783972729</v>
      </c>
      <c r="J3529" s="18" t="n">
        <v>2.63433393672203E-014</v>
      </c>
      <c r="K3529" s="18" t="n">
        <v>1.2537254400684E-013</v>
      </c>
      <c r="L3529" s="16" t="n">
        <v>-0.694448143872491</v>
      </c>
      <c r="M3529" s="16" t="n">
        <v>0.703601673298643</v>
      </c>
      <c r="N3529" s="18" t="n">
        <v>7.23881838595284E-005</v>
      </c>
      <c r="O3529" s="16" t="n">
        <v>0.0693907053024923</v>
      </c>
      <c r="P3529" s="34" t="b">
        <f aca="false">TRUE()</f>
        <v>1</v>
      </c>
      <c r="Q3529" s="18" t="n">
        <v>0.000199933888663448</v>
      </c>
    </row>
    <row r="3530" customFormat="false" ht="22.35" hidden="false" customHeight="false" outlineLevel="0" collapsed="false">
      <c r="A3530" s="6" t="s">
        <v>5250</v>
      </c>
      <c r="B3530" s="7" t="s">
        <v>1636</v>
      </c>
      <c r="C3530" s="17" t="n">
        <v>1897</v>
      </c>
      <c r="D3530" s="18" t="n">
        <v>-0.000831168910426814</v>
      </c>
      <c r="E3530" s="18" t="n">
        <v>0.000381508331156423</v>
      </c>
      <c r="F3530" s="16" t="n">
        <v>-0.00122899569640921</v>
      </c>
      <c r="G3530" s="18" t="n">
        <v>0.000598660605849707</v>
      </c>
      <c r="H3530" s="16" t="n">
        <v>-8.4928647017824</v>
      </c>
      <c r="I3530" s="17" t="n">
        <v>208.272228231058</v>
      </c>
      <c r="J3530" s="18" t="n">
        <v>3.82100120284112E-015</v>
      </c>
      <c r="K3530" s="18" t="n">
        <v>2.09473645862492E-014</v>
      </c>
      <c r="L3530" s="16" t="n">
        <v>-0.69893132837585</v>
      </c>
      <c r="M3530" s="16" t="n">
        <v>0.70719314355678</v>
      </c>
      <c r="N3530" s="18" t="n">
        <v>7.1293582503982E-005</v>
      </c>
      <c r="O3530" s="16" t="n">
        <v>0.0663735042140278</v>
      </c>
      <c r="P3530" s="34" t="b">
        <f aca="false">TRUE()</f>
        <v>1</v>
      </c>
      <c r="Q3530" s="18" t="n">
        <v>0.00045348612401933</v>
      </c>
    </row>
    <row r="3531" customFormat="false" ht="22.35" hidden="false" customHeight="false" outlineLevel="0" collapsed="false">
      <c r="A3531" s="6" t="s">
        <v>5251</v>
      </c>
      <c r="B3531" s="7" t="s">
        <v>1636</v>
      </c>
      <c r="C3531" s="17" t="n">
        <v>1898</v>
      </c>
      <c r="D3531" s="18" t="n">
        <v>-0.000729410223189946</v>
      </c>
      <c r="E3531" s="18" t="n">
        <v>0.000348073254819464</v>
      </c>
      <c r="F3531" s="16" t="n">
        <v>-0.00110873166227149</v>
      </c>
      <c r="G3531" s="18" t="n">
        <v>0.000569926594720797</v>
      </c>
      <c r="H3531" s="16" t="n">
        <v>-8.74843763773965</v>
      </c>
      <c r="I3531" s="17" t="n">
        <v>218.792009294095</v>
      </c>
      <c r="J3531" s="18" t="n">
        <v>5.86091401216983E-016</v>
      </c>
      <c r="K3531" s="18" t="n">
        <v>3.76513825859208E-015</v>
      </c>
      <c r="L3531" s="16" t="n">
        <v>-0.702156503074009</v>
      </c>
      <c r="M3531" s="16" t="n">
        <v>0.709968370574431</v>
      </c>
      <c r="N3531" s="18" t="n">
        <v>7.1293582503982E-005</v>
      </c>
      <c r="O3531" s="16" t="n">
        <v>0.0632568930891767</v>
      </c>
      <c r="P3531" s="34" t="b">
        <f aca="false">TRUE()</f>
        <v>1</v>
      </c>
      <c r="Q3531" s="18" t="n">
        <v>0.000353529317606253</v>
      </c>
    </row>
    <row r="3532" customFormat="false" ht="22.35" hidden="false" customHeight="false" outlineLevel="0" collapsed="false">
      <c r="A3532" s="6" t="s">
        <v>5252</v>
      </c>
      <c r="B3532" s="7" t="s">
        <v>1636</v>
      </c>
      <c r="C3532" s="17" t="n">
        <v>1899</v>
      </c>
      <c r="D3532" s="18" t="n">
        <v>-0.000637994457337434</v>
      </c>
      <c r="E3532" s="18" t="n">
        <v>0.000317283775705735</v>
      </c>
      <c r="F3532" s="18" t="n">
        <v>-0.000998243339720116</v>
      </c>
      <c r="G3532" s="18" t="n">
        <v>0.000541181883710104</v>
      </c>
      <c r="H3532" s="16" t="n">
        <v>-8.98230786119855</v>
      </c>
      <c r="I3532" s="17" t="n">
        <v>229.79067694357</v>
      </c>
      <c r="J3532" s="18" t="n">
        <v>9.82835447084501E-017</v>
      </c>
      <c r="K3532" s="18" t="n">
        <v>6.94849592061444E-016</v>
      </c>
      <c r="L3532" s="16" t="n">
        <v>-0.704177468773101</v>
      </c>
      <c r="M3532" s="16" t="n">
        <v>0.713090500969289</v>
      </c>
      <c r="N3532" s="18" t="n">
        <v>6.56067730873894E-005</v>
      </c>
      <c r="O3532" s="16" t="n">
        <v>0.0601122913680768</v>
      </c>
      <c r="P3532" s="34" t="b">
        <f aca="false">TRUE()</f>
        <v>1</v>
      </c>
      <c r="Q3532" s="18" t="n">
        <v>0.000179427611965089</v>
      </c>
    </row>
    <row r="3533" customFormat="false" ht="22.35" hidden="false" customHeight="false" outlineLevel="0" collapsed="false">
      <c r="A3533" s="6" t="s">
        <v>5253</v>
      </c>
      <c r="B3533" s="7" t="s">
        <v>1636</v>
      </c>
      <c r="C3533" s="17" t="n">
        <v>1900</v>
      </c>
      <c r="D3533" s="18" t="n">
        <v>-0.00055575307598419</v>
      </c>
      <c r="E3533" s="18" t="n">
        <v>0.000289031773231021</v>
      </c>
      <c r="F3533" s="18" t="n">
        <v>-0.000896432459714756</v>
      </c>
      <c r="G3533" s="18" t="n">
        <v>0.000512294911485873</v>
      </c>
      <c r="H3533" s="16" t="n">
        <v>-9.19069525675271</v>
      </c>
      <c r="I3533" s="17" t="n">
        <v>240.966986274925</v>
      </c>
      <c r="J3533" s="18" t="n">
        <v>1.88101609167725E-017</v>
      </c>
      <c r="K3533" s="18" t="n">
        <v>1.45367165371705E-016</v>
      </c>
      <c r="L3533" s="16" t="n">
        <v>-0.705140760013627</v>
      </c>
      <c r="M3533" s="16" t="n">
        <v>0.715049484746455</v>
      </c>
      <c r="N3533" s="18" t="n">
        <v>5.85320260111215E-005</v>
      </c>
      <c r="O3533" s="16" t="n">
        <v>0.0569773376666891</v>
      </c>
      <c r="P3533" s="34" t="b">
        <f aca="false">TRUE()</f>
        <v>1</v>
      </c>
      <c r="Q3533" s="18" t="n">
        <v>0.000278798298292862</v>
      </c>
    </row>
    <row r="3534" customFormat="false" ht="22.35" hidden="false" customHeight="false" outlineLevel="0" collapsed="false">
      <c r="A3534" s="6" t="s">
        <v>5254</v>
      </c>
      <c r="B3534" s="7" t="s">
        <v>1636</v>
      </c>
      <c r="C3534" s="17" t="n">
        <v>1901</v>
      </c>
      <c r="D3534" s="18" t="n">
        <v>-0.000482683465177869</v>
      </c>
      <c r="E3534" s="18" t="n">
        <v>0.000263452260047799</v>
      </c>
      <c r="F3534" s="18" t="n">
        <v>-0.000803762150304997</v>
      </c>
      <c r="G3534" s="18" t="n">
        <v>0.000483789239122503</v>
      </c>
      <c r="H3534" s="16" t="n">
        <v>-9.37115908823448</v>
      </c>
      <c r="I3534" s="17" t="n">
        <v>252.023588929819</v>
      </c>
      <c r="J3534" s="18" t="n">
        <v>4.25573148557299E-018</v>
      </c>
      <c r="K3534" s="18" t="n">
        <v>3.66416715044147E-017</v>
      </c>
      <c r="L3534" s="16" t="n">
        <v>-0.70516212163468</v>
      </c>
      <c r="M3534" s="16" t="n">
        <v>0.71700846852362</v>
      </c>
      <c r="N3534" s="18" t="n">
        <v>5.37354392980291E-005</v>
      </c>
      <c r="O3534" s="16" t="n">
        <v>0.0538743742172715</v>
      </c>
      <c r="P3534" s="34" t="b">
        <f aca="false">TRUE()</f>
        <v>1</v>
      </c>
      <c r="Q3534" s="18" t="n">
        <v>0.000647406450224264</v>
      </c>
    </row>
    <row r="3535" customFormat="false" ht="22.35" hidden="false" customHeight="false" outlineLevel="0" collapsed="false">
      <c r="A3535" s="6" t="s">
        <v>5255</v>
      </c>
      <c r="B3535" s="7" t="s">
        <v>1636</v>
      </c>
      <c r="C3535" s="17" t="n">
        <v>1902</v>
      </c>
      <c r="D3535" s="18" t="n">
        <v>-0.000417746234722953</v>
      </c>
      <c r="E3535" s="18" t="n">
        <v>0.000240211935746539</v>
      </c>
      <c r="F3535" s="18" t="n">
        <v>-0.000719098182997353</v>
      </c>
      <c r="G3535" s="18" t="n">
        <v>0.000455553160738713</v>
      </c>
      <c r="H3535" s="16" t="n">
        <v>-9.51961369237956</v>
      </c>
      <c r="I3535" s="17" t="n">
        <v>262.724881674324</v>
      </c>
      <c r="J3535" s="18" t="n">
        <v>1.1915225535219E-018</v>
      </c>
      <c r="K3535" s="18" t="n">
        <v>1.14995781328276E-017</v>
      </c>
      <c r="L3535" s="16" t="n">
        <v>-0.704081188844086</v>
      </c>
      <c r="M3535" s="16" t="n">
        <v>0.718783797571676</v>
      </c>
      <c r="N3535" s="18" t="n">
        <v>4.79681886446503E-005</v>
      </c>
      <c r="O3535" s="16" t="n">
        <v>0.0506119440399367</v>
      </c>
      <c r="P3535" s="34" t="b">
        <f aca="false">TRUE()</f>
        <v>1</v>
      </c>
      <c r="Q3535" s="18" t="n">
        <v>0.000726766764975834</v>
      </c>
    </row>
    <row r="3536" customFormat="false" ht="22.35" hidden="false" customHeight="false" outlineLevel="0" collapsed="false">
      <c r="A3536" s="6" t="s">
        <v>5256</v>
      </c>
      <c r="B3536" s="7" t="s">
        <v>1636</v>
      </c>
      <c r="C3536" s="17" t="n">
        <v>1903</v>
      </c>
      <c r="D3536" s="18" t="n">
        <v>-0.000360885795614517</v>
      </c>
      <c r="E3536" s="18" t="n">
        <v>0.000219146164227749</v>
      </c>
      <c r="F3536" s="18" t="n">
        <v>-0.000642505458087279</v>
      </c>
      <c r="G3536" s="18" t="n">
        <v>0.000427602187421697</v>
      </c>
      <c r="H3536" s="16" t="n">
        <v>-9.63410527021357</v>
      </c>
      <c r="I3536" s="17" t="n">
        <v>272.699055387382</v>
      </c>
      <c r="J3536" s="18" t="n">
        <v>4.2678188120614E-019</v>
      </c>
      <c r="K3536" s="18" t="n">
        <v>4.85245152604242E-018</v>
      </c>
      <c r="L3536" s="16" t="n">
        <v>-0.702004534237322</v>
      </c>
      <c r="M3536" s="16" t="n">
        <v>0.720457096214672</v>
      </c>
      <c r="N3536" s="18" t="n">
        <v>4.46564951082457E-005</v>
      </c>
      <c r="O3536" s="16" t="n">
        <v>0.0476440533533182</v>
      </c>
      <c r="P3536" s="34" t="b">
        <f aca="false">TRUE()</f>
        <v>1</v>
      </c>
      <c r="Q3536" s="18" t="n">
        <v>0.000858027004425442</v>
      </c>
    </row>
    <row r="3537" customFormat="false" ht="22.35" hidden="false" customHeight="false" outlineLevel="0" collapsed="false">
      <c r="A3537" s="6" t="s">
        <v>5257</v>
      </c>
      <c r="B3537" s="7" t="s">
        <v>1636</v>
      </c>
      <c r="C3537" s="17" t="n">
        <v>1904</v>
      </c>
      <c r="D3537" s="18" t="n">
        <v>-0.000310714887979366</v>
      </c>
      <c r="E3537" s="18" t="n">
        <v>0.00020001923933459</v>
      </c>
      <c r="F3537" s="18" t="n">
        <v>-0.000572956345093984</v>
      </c>
      <c r="G3537" s="18" t="n">
        <v>0.000400300223071007</v>
      </c>
      <c r="H3537" s="16" t="n">
        <v>-9.7204109436413</v>
      </c>
      <c r="I3537" s="17" t="n">
        <v>281.992942882815</v>
      </c>
      <c r="J3537" s="18" t="n">
        <v>1.89105938084047E-019</v>
      </c>
      <c r="K3537" s="18" t="n">
        <v>2.28136524142092E-018</v>
      </c>
      <c r="L3537" s="16" t="n">
        <v>-0.69914075420648</v>
      </c>
      <c r="M3537" s="16" t="n">
        <v>0.722395673910826</v>
      </c>
      <c r="N3537" s="18" t="n">
        <v>4.24089204204036E-005</v>
      </c>
      <c r="O3537" s="16" t="n">
        <v>0.0447872579345546</v>
      </c>
      <c r="P3537" s="34" t="b">
        <f aca="false">TRUE()</f>
        <v>1</v>
      </c>
      <c r="Q3537" s="18" t="n">
        <v>0.000497789403737405</v>
      </c>
    </row>
    <row r="3538" customFormat="false" ht="22.35" hidden="false" customHeight="false" outlineLevel="0" collapsed="false">
      <c r="A3538" s="6" t="s">
        <v>1607</v>
      </c>
      <c r="B3538" s="7" t="s">
        <v>1636</v>
      </c>
      <c r="C3538" s="17" t="n">
        <v>1905</v>
      </c>
      <c r="D3538" s="18" t="n">
        <v>-0.000266785269756477</v>
      </c>
      <c r="E3538" s="18" t="n">
        <v>0.000182741270402115</v>
      </c>
      <c r="F3538" s="18" t="n">
        <v>-0.000510140275273757</v>
      </c>
      <c r="G3538" s="18" t="n">
        <v>0.00037384154318621</v>
      </c>
      <c r="H3538" s="16" t="n">
        <v>-9.77609041587925</v>
      </c>
      <c r="I3538" s="17" t="n">
        <v>290.357349397946</v>
      </c>
      <c r="J3538" s="18" t="n">
        <v>1.06743851495865E-019</v>
      </c>
      <c r="K3538" s="18" t="n">
        <v>1.35885577824491E-018</v>
      </c>
      <c r="L3538" s="16" t="n">
        <v>-0.695412675734836</v>
      </c>
      <c r="M3538" s="16" t="n">
        <v>0.723130292827263</v>
      </c>
      <c r="N3538" s="18" t="n">
        <v>4.09237548889539E-005</v>
      </c>
      <c r="O3538" s="16" t="n">
        <v>0.0420781090754672</v>
      </c>
      <c r="P3538" s="34" t="b">
        <f aca="false">TRUE()</f>
        <v>1</v>
      </c>
      <c r="Q3538" s="18" t="n">
        <v>0.000198951347900941</v>
      </c>
    </row>
    <row r="3539" customFormat="false" ht="22.35" hidden="false" customHeight="false" outlineLevel="0" collapsed="false">
      <c r="A3539" s="6" t="s">
        <v>5258</v>
      </c>
      <c r="B3539" s="7" t="s">
        <v>1636</v>
      </c>
      <c r="C3539" s="17" t="n">
        <v>1906</v>
      </c>
      <c r="D3539" s="18" t="n">
        <v>-0.000228400005183683</v>
      </c>
      <c r="E3539" s="18" t="n">
        <v>0.000166985002992316</v>
      </c>
      <c r="F3539" s="18" t="n">
        <v>-0.00045336115946756</v>
      </c>
      <c r="G3539" s="18" t="n">
        <v>0.000348147052519755</v>
      </c>
      <c r="H3539" s="16" t="n">
        <v>-9.80394779451529</v>
      </c>
      <c r="I3539" s="17" t="n">
        <v>297.810387213898</v>
      </c>
      <c r="J3539" s="18" t="n">
        <v>7.55114494060482E-020</v>
      </c>
      <c r="K3539" s="18" t="n">
        <v>1.0207573779645E-018</v>
      </c>
      <c r="L3539" s="16" t="n">
        <v>-0.690876911772771</v>
      </c>
      <c r="M3539" s="16" t="n">
        <v>0.722314049586777</v>
      </c>
      <c r="N3539" s="18" t="n">
        <v>4.06314515696151E-005</v>
      </c>
      <c r="O3539" s="16" t="n">
        <v>0.0395307953098052</v>
      </c>
      <c r="P3539" s="34" t="b">
        <f aca="false">TRUE()</f>
        <v>1</v>
      </c>
      <c r="Q3539" s="16" t="n">
        <v>0.00111144098002569</v>
      </c>
    </row>
    <row r="3540" customFormat="false" ht="22.35" hidden="false" customHeight="false" outlineLevel="0" collapsed="false">
      <c r="A3540" s="6" t="s">
        <v>5259</v>
      </c>
      <c r="B3540" s="7" t="s">
        <v>1636</v>
      </c>
      <c r="C3540" s="17" t="n">
        <v>1907</v>
      </c>
      <c r="D3540" s="18" t="n">
        <v>-0.000195202938097024</v>
      </c>
      <c r="E3540" s="18" t="n">
        <v>0.0001528463200109</v>
      </c>
      <c r="F3540" s="18" t="n">
        <v>-0.000402778184127571</v>
      </c>
      <c r="G3540" s="18" t="n">
        <v>0.000323741707769983</v>
      </c>
      <c r="H3540" s="16" t="n">
        <v>-9.8101348646017</v>
      </c>
      <c r="I3540" s="17" t="n">
        <v>304.178993451369</v>
      </c>
      <c r="J3540" s="18" t="n">
        <v>6.42924641303565E-020</v>
      </c>
      <c r="K3540" s="18" t="n">
        <v>8.99893537754489E-019</v>
      </c>
      <c r="L3540" s="16" t="n">
        <v>-0.686005574355282</v>
      </c>
      <c r="M3540" s="16" t="n">
        <v>0.721191715131109</v>
      </c>
      <c r="N3540" s="18" t="n">
        <v>4.04519725207296E-005</v>
      </c>
      <c r="O3540" s="16" t="n">
        <v>0.0371247148869239</v>
      </c>
      <c r="P3540" s="34" t="b">
        <f aca="false">TRUE()</f>
        <v>1</v>
      </c>
      <c r="Q3540" s="18" t="n">
        <v>0.000299664558732984</v>
      </c>
    </row>
    <row r="3541" customFormat="false" ht="22.35" hidden="false" customHeight="false" outlineLevel="0" collapsed="false">
      <c r="A3541" s="6" t="s">
        <v>5260</v>
      </c>
      <c r="B3541" s="7" t="s">
        <v>1636</v>
      </c>
      <c r="C3541" s="17" t="n">
        <v>1908</v>
      </c>
      <c r="D3541" s="18" t="n">
        <v>-0.000166606400592167</v>
      </c>
      <c r="E3541" s="18" t="n">
        <v>0.00014016060746323</v>
      </c>
      <c r="F3541" s="18" t="n">
        <v>-0.000357774858098404</v>
      </c>
      <c r="G3541" s="18" t="n">
        <v>0.000300584271130546</v>
      </c>
      <c r="H3541" s="16" t="n">
        <v>-9.79435316778677</v>
      </c>
      <c r="I3541" s="17" t="n">
        <v>309.291210852963</v>
      </c>
      <c r="J3541" s="18" t="n">
        <v>6.62615903317497E-020</v>
      </c>
      <c r="K3541" s="18" t="n">
        <v>9.0763048910897E-019</v>
      </c>
      <c r="L3541" s="16" t="n">
        <v>-0.680810980219889</v>
      </c>
      <c r="M3541" s="16" t="n">
        <v>0.720497908376696</v>
      </c>
      <c r="N3541" s="18" t="n">
        <v>4.04519725207296E-005</v>
      </c>
      <c r="O3541" s="16" t="n">
        <v>0.0348105397489911</v>
      </c>
      <c r="P3541" s="34" t="b">
        <f aca="false">TRUE()</f>
        <v>1</v>
      </c>
      <c r="Q3541" s="16" t="n">
        <v>0.00114075654668541</v>
      </c>
    </row>
    <row r="3542" customFormat="false" ht="22.35" hidden="false" customHeight="false" outlineLevel="0" collapsed="false">
      <c r="A3542" s="6" t="s">
        <v>5261</v>
      </c>
      <c r="B3542" s="7" t="s">
        <v>1636</v>
      </c>
      <c r="C3542" s="17" t="n">
        <v>1909</v>
      </c>
      <c r="D3542" s="18" t="n">
        <v>-0.000141921577152825</v>
      </c>
      <c r="E3542" s="18" t="n">
        <v>0.000128627635622092</v>
      </c>
      <c r="F3542" s="18" t="n">
        <v>-0.000317604906728179</v>
      </c>
      <c r="G3542" s="18" t="n">
        <v>0.000278624983918695</v>
      </c>
      <c r="H3542" s="16" t="n">
        <v>-9.76087805828101</v>
      </c>
      <c r="I3542" s="17" t="n">
        <v>313.471190485921</v>
      </c>
      <c r="J3542" s="18" t="n">
        <v>7.95476031395756E-020</v>
      </c>
      <c r="K3542" s="18" t="n">
        <v>1.06491146138464E-018</v>
      </c>
      <c r="L3542" s="16" t="n">
        <v>-0.675250692392841</v>
      </c>
      <c r="M3542" s="16" t="n">
        <v>0.719314355677992</v>
      </c>
      <c r="N3542" s="18" t="n">
        <v>4.04519725207296E-005</v>
      </c>
      <c r="O3542" s="16" t="n">
        <v>0.0325742734696407</v>
      </c>
      <c r="P3542" s="34" t="b">
        <f aca="false">TRUE()</f>
        <v>1</v>
      </c>
      <c r="Q3542" s="18" t="n">
        <v>0.000624269207767369</v>
      </c>
    </row>
    <row r="3543" customFormat="false" ht="22.35" hidden="false" customHeight="false" outlineLevel="0" collapsed="false">
      <c r="A3543" s="6" t="s">
        <v>5262</v>
      </c>
      <c r="B3543" s="7" t="s">
        <v>1636</v>
      </c>
      <c r="C3543" s="17" t="n">
        <v>1910</v>
      </c>
      <c r="D3543" s="18" t="n">
        <v>-0.00012084093014757</v>
      </c>
      <c r="E3543" s="18" t="n">
        <v>0.000118190867788001</v>
      </c>
      <c r="F3543" s="18" t="n">
        <v>-0.000282098818960284</v>
      </c>
      <c r="G3543" s="18" t="n">
        <v>0.000258026855630567</v>
      </c>
      <c r="H3543" s="16" t="n">
        <v>-9.71358065412339</v>
      </c>
      <c r="I3543" s="17" t="n">
        <v>316.775843325616</v>
      </c>
      <c r="J3543" s="18" t="n">
        <v>1.0780750964232E-019</v>
      </c>
      <c r="K3543" s="18" t="n">
        <v>1.36819928139336E-018</v>
      </c>
      <c r="L3543" s="16" t="n">
        <v>-0.669494937046679</v>
      </c>
      <c r="M3543" s="16" t="n">
        <v>0.717151311090705</v>
      </c>
      <c r="N3543" s="18" t="n">
        <v>4.06712736990362E-005</v>
      </c>
      <c r="O3543" s="16" t="n">
        <v>0.0303959143815073</v>
      </c>
      <c r="P3543" s="34" t="b">
        <f aca="false">TRUE()</f>
        <v>1</v>
      </c>
      <c r="Q3543" s="18" t="n">
        <v>0.000775144593325774</v>
      </c>
    </row>
    <row r="3544" customFormat="false" ht="22.35" hidden="false" customHeight="false" outlineLevel="0" collapsed="false">
      <c r="A3544" s="6" t="s">
        <v>5263</v>
      </c>
      <c r="B3544" s="7" t="s">
        <v>1636</v>
      </c>
      <c r="C3544" s="17" t="n">
        <v>1911</v>
      </c>
      <c r="D3544" s="18" t="n">
        <v>-0.000102695880033224</v>
      </c>
      <c r="E3544" s="18" t="n">
        <v>0.000108683918629939</v>
      </c>
      <c r="F3544" s="18" t="n">
        <v>-0.000250415197663821</v>
      </c>
      <c r="G3544" s="18" t="n">
        <v>0.000238560487681118</v>
      </c>
      <c r="H3544" s="16" t="n">
        <v>-9.65079686448482</v>
      </c>
      <c r="I3544" s="17" t="n">
        <v>319.084975074933</v>
      </c>
      <c r="J3544" s="18" t="n">
        <v>1.67072723216829E-019</v>
      </c>
      <c r="K3544" s="18" t="n">
        <v>2.04528554970454E-018</v>
      </c>
      <c r="L3544" s="16" t="n">
        <v>-0.663473413614119</v>
      </c>
      <c r="M3544" s="16" t="n">
        <v>0.716294255688195</v>
      </c>
      <c r="N3544" s="18" t="n">
        <v>4.09237548889539E-005</v>
      </c>
      <c r="O3544" s="16" t="n">
        <v>0.0282682061259079</v>
      </c>
      <c r="P3544" s="34" t="b">
        <f aca="false">TRUE()</f>
        <v>1</v>
      </c>
      <c r="Q3544" s="18" t="n">
        <v>0.000818810153207471</v>
      </c>
    </row>
    <row r="3545" customFormat="false" ht="22.35" hidden="false" customHeight="false" outlineLevel="0" collapsed="false">
      <c r="A3545" s="6" t="s">
        <v>5264</v>
      </c>
      <c r="B3545" s="7" t="s">
        <v>1636</v>
      </c>
      <c r="C3545" s="17" t="n">
        <v>1912</v>
      </c>
      <c r="D3545" s="18" t="n">
        <v>-8.70573746302546E-005</v>
      </c>
      <c r="E3545" s="18" t="n">
        <v>9.99744734153091E-005</v>
      </c>
      <c r="F3545" s="18" t="n">
        <v>-0.000222029676432609</v>
      </c>
      <c r="G3545" s="18" t="n">
        <v>0.000220099176015412</v>
      </c>
      <c r="H3545" s="16" t="n">
        <v>-9.57215478507829</v>
      </c>
      <c r="I3545" s="17" t="n">
        <v>320.364082779625</v>
      </c>
      <c r="J3545" s="18" t="n">
        <v>2.96374432969583E-019</v>
      </c>
      <c r="K3545" s="18" t="n">
        <v>3.47444603622533E-018</v>
      </c>
      <c r="L3545" s="16" t="n">
        <v>-0.65714633758831</v>
      </c>
      <c r="M3545" s="16" t="n">
        <v>0.713988368533823</v>
      </c>
      <c r="N3545" s="18" t="n">
        <v>4.16495977580782E-005</v>
      </c>
      <c r="O3545" s="16" t="n">
        <v>0.0262064730948799</v>
      </c>
      <c r="P3545" s="34" t="b">
        <f aca="false">TRUE()</f>
        <v>1</v>
      </c>
      <c r="Q3545" s="16" t="n">
        <v>0.00117376295132735</v>
      </c>
    </row>
    <row r="3546" customFormat="false" ht="22.35" hidden="false" customHeight="false" outlineLevel="0" collapsed="false">
      <c r="A3546" s="6" t="s">
        <v>5265</v>
      </c>
      <c r="B3546" s="7" t="s">
        <v>1636</v>
      </c>
      <c r="C3546" s="17" t="n">
        <v>1913</v>
      </c>
      <c r="D3546" s="18" t="n">
        <v>-7.38289429636862E-005</v>
      </c>
      <c r="E3546" s="18" t="n">
        <v>9.20754044915723E-005</v>
      </c>
      <c r="F3546" s="18" t="n">
        <v>-0.000196875204798682</v>
      </c>
      <c r="G3546" s="18" t="n">
        <v>0.000202639208358165</v>
      </c>
      <c r="H3546" s="16" t="n">
        <v>-9.47659936619981</v>
      </c>
      <c r="I3546" s="17" t="n">
        <v>320.216346869844</v>
      </c>
      <c r="J3546" s="18" t="n">
        <v>6.08278352072077E-019</v>
      </c>
      <c r="K3546" s="18" t="n">
        <v>6.45615130715887E-018</v>
      </c>
      <c r="L3546" s="16" t="n">
        <v>-0.650691180098663</v>
      </c>
      <c r="M3546" s="16" t="n">
        <v>0.7117641057035</v>
      </c>
      <c r="N3546" s="18" t="n">
        <v>4.25848587185801E-005</v>
      </c>
      <c r="O3546" s="16" t="n">
        <v>0.0242290983339155</v>
      </c>
      <c r="P3546" s="34" t="b">
        <f aca="false">TRUE()</f>
        <v>1</v>
      </c>
      <c r="Q3546" s="16" t="n">
        <v>0.00104915499372983</v>
      </c>
    </row>
    <row r="3547" customFormat="false" ht="22.35" hidden="false" customHeight="false" outlineLevel="0" collapsed="false">
      <c r="A3547" s="6" t="s">
        <v>5266</v>
      </c>
      <c r="B3547" s="7" t="s">
        <v>1636</v>
      </c>
      <c r="C3547" s="17" t="n">
        <v>1914</v>
      </c>
      <c r="D3547" s="18" t="n">
        <v>-6.23267915364629E-005</v>
      </c>
      <c r="E3547" s="18" t="n">
        <v>8.48718542020081E-005</v>
      </c>
      <c r="F3547" s="18" t="n">
        <v>-0.000174169942204617</v>
      </c>
      <c r="G3547" s="18" t="n">
        <v>0.000186034660665997</v>
      </c>
      <c r="H3547" s="16" t="n">
        <v>-9.36337891082882</v>
      </c>
      <c r="I3547" s="17" t="n">
        <v>318.491456798691</v>
      </c>
      <c r="J3547" s="18" t="n">
        <v>1.44941895471663E-018</v>
      </c>
      <c r="K3547" s="18" t="n">
        <v>1.3730374893472E-017</v>
      </c>
      <c r="L3547" s="16" t="n">
        <v>-0.644134249549003</v>
      </c>
      <c r="M3547" s="16" t="n">
        <v>0.710172431384553</v>
      </c>
      <c r="N3547" s="18" t="n">
        <v>4.36463673450392E-005</v>
      </c>
      <c r="O3547" s="16" t="n">
        <v>0.0222359523418657</v>
      </c>
      <c r="P3547" s="34" t="b">
        <f aca="false">TRUE()</f>
        <v>1</v>
      </c>
      <c r="Q3547" s="16" t="n">
        <v>0.00136297092251572</v>
      </c>
    </row>
    <row r="3548" customFormat="false" ht="22.35" hidden="false" customHeight="false" outlineLevel="0" collapsed="false">
      <c r="A3548" s="6" t="s">
        <v>5267</v>
      </c>
      <c r="B3548" s="7" t="s">
        <v>1636</v>
      </c>
      <c r="C3548" s="17" t="n">
        <v>1915</v>
      </c>
      <c r="D3548" s="18" t="n">
        <v>-5.21940664318374E-005</v>
      </c>
      <c r="E3548" s="18" t="n">
        <v>7.82414056889451E-005</v>
      </c>
      <c r="F3548" s="18" t="n">
        <v>-0.000153411540470408</v>
      </c>
      <c r="G3548" s="18" t="n">
        <v>0.000170104142732947</v>
      </c>
      <c r="H3548" s="16" t="n">
        <v>-9.22866890513414</v>
      </c>
      <c r="I3548" s="17" t="n">
        <v>315.016991075118</v>
      </c>
      <c r="J3548" s="18" t="n">
        <v>4.11224325083104E-018</v>
      </c>
      <c r="K3548" s="18" t="n">
        <v>3.56279947618973E-017</v>
      </c>
      <c r="L3548" s="16" t="n">
        <v>-0.637322889044347</v>
      </c>
      <c r="M3548" s="16" t="n">
        <v>0.708111417202326</v>
      </c>
      <c r="N3548" s="18" t="n">
        <v>4.49436493371848E-005</v>
      </c>
      <c r="O3548" s="16" t="n">
        <v>0.0202314269217688</v>
      </c>
      <c r="P3548" s="34" t="b">
        <f aca="false">TRUE()</f>
        <v>1</v>
      </c>
      <c r="Q3548" s="18" t="n">
        <v>0.000902699236250211</v>
      </c>
    </row>
    <row r="3549" customFormat="false" ht="22.35" hidden="false" customHeight="false" outlineLevel="0" collapsed="false">
      <c r="A3549" s="6" t="s">
        <v>5268</v>
      </c>
      <c r="B3549" s="7" t="s">
        <v>1636</v>
      </c>
      <c r="C3549" s="17" t="n">
        <v>1916</v>
      </c>
      <c r="D3549" s="18" t="n">
        <v>-4.32293049718336E-005</v>
      </c>
      <c r="E3549" s="18" t="n">
        <v>7.21438907390324E-005</v>
      </c>
      <c r="F3549" s="18" t="n">
        <v>-0.000134480445959053</v>
      </c>
      <c r="G3549" s="18" t="n">
        <v>0.000154936708569796</v>
      </c>
      <c r="H3549" s="16" t="n">
        <v>-9.07673398695815</v>
      </c>
      <c r="I3549" s="17" t="n">
        <v>309.878878531949</v>
      </c>
      <c r="J3549" s="18" t="n">
        <v>1.33574120935773E-017</v>
      </c>
      <c r="K3549" s="18" t="n">
        <v>1.05386426213585E-016</v>
      </c>
      <c r="L3549" s="16" t="n">
        <v>-0.630501202628363</v>
      </c>
      <c r="M3549" s="16" t="n">
        <v>0.70576471788593</v>
      </c>
      <c r="N3549" s="18" t="n">
        <v>4.63645278251218E-005</v>
      </c>
      <c r="O3549" s="16" t="n">
        <v>0.0182126092334678</v>
      </c>
      <c r="P3549" s="34" t="b">
        <f aca="false">TRUE()</f>
        <v>1</v>
      </c>
      <c r="Q3549" s="18" t="n">
        <v>0.000878250027356941</v>
      </c>
    </row>
    <row r="3550" customFormat="false" ht="22.35" hidden="false" customHeight="false" outlineLevel="0" collapsed="false">
      <c r="A3550" s="6" t="s">
        <v>5269</v>
      </c>
      <c r="B3550" s="7" t="s">
        <v>1636</v>
      </c>
      <c r="C3550" s="17" t="n">
        <v>1917</v>
      </c>
      <c r="D3550" s="18" t="n">
        <v>-3.52516783131263E-005</v>
      </c>
      <c r="E3550" s="18" t="n">
        <v>6.64435148575489E-005</v>
      </c>
      <c r="F3550" s="18" t="n">
        <v>-0.00011702184066796</v>
      </c>
      <c r="G3550" s="18" t="n">
        <v>0.000140430456886814</v>
      </c>
      <c r="H3550" s="16" t="n">
        <v>-8.89894097239016</v>
      </c>
      <c r="I3550" s="17" t="n">
        <v>303.302296961216</v>
      </c>
      <c r="J3550" s="18" t="n">
        <v>5.23280181722776E-017</v>
      </c>
      <c r="K3550" s="18" t="n">
        <v>3.81654262592183E-016</v>
      </c>
      <c r="L3550" s="16" t="n">
        <v>-0.622937698293696</v>
      </c>
      <c r="M3550" s="16" t="n">
        <v>0.703887358432813</v>
      </c>
      <c r="N3550" s="18" t="n">
        <v>4.79553770304053E-005</v>
      </c>
      <c r="O3550" s="16" t="n">
        <v>0.0159989571866849</v>
      </c>
      <c r="P3550" s="34" t="b">
        <f aca="false">TRUE()</f>
        <v>1</v>
      </c>
      <c r="Q3550" s="16" t="n">
        <v>0.00151612969196281</v>
      </c>
    </row>
    <row r="3551" customFormat="false" ht="22.35" hidden="false" customHeight="false" outlineLevel="0" collapsed="false">
      <c r="A3551" s="6" t="s">
        <v>5270</v>
      </c>
      <c r="B3551" s="7" t="s">
        <v>1636</v>
      </c>
      <c r="C3551" s="17" t="n">
        <v>1918</v>
      </c>
      <c r="D3551" s="18" t="n">
        <v>-2.80373856765308E-005</v>
      </c>
      <c r="E3551" s="18" t="n">
        <v>6.09882848497673E-005</v>
      </c>
      <c r="F3551" s="18" t="n">
        <v>-0.000100685645695977</v>
      </c>
      <c r="G3551" s="18" t="n">
        <v>0.000126485488964064</v>
      </c>
      <c r="H3551" s="16" t="n">
        <v>-8.68984744566769</v>
      </c>
      <c r="I3551" s="17" t="n">
        <v>295.715476477801</v>
      </c>
      <c r="J3551" s="18" t="n">
        <v>2.5283127901111E-016</v>
      </c>
      <c r="K3551" s="18" t="n">
        <v>1.7005669495885E-015</v>
      </c>
      <c r="L3551" s="16" t="n">
        <v>-0.613959728059744</v>
      </c>
      <c r="M3551" s="16" t="n">
        <v>0.701050913172125</v>
      </c>
      <c r="N3551" s="18" t="n">
        <v>5.1165722501724E-005</v>
      </c>
      <c r="O3551" s="16" t="n">
        <v>0.0137525917676909</v>
      </c>
      <c r="P3551" s="34" t="b">
        <f aca="false">TRUE()</f>
        <v>1</v>
      </c>
      <c r="Q3551" s="16" t="n">
        <v>0.00111693539837741</v>
      </c>
    </row>
    <row r="3552" customFormat="false" ht="22.35" hidden="false" customHeight="false" outlineLevel="0" collapsed="false">
      <c r="A3552" s="6" t="s">
        <v>5271</v>
      </c>
      <c r="B3552" s="7" t="s">
        <v>1636</v>
      </c>
      <c r="C3552" s="17" t="n">
        <v>1919</v>
      </c>
      <c r="D3552" s="18" t="n">
        <v>-2.15062310498541E-005</v>
      </c>
      <c r="E3552" s="18" t="n">
        <v>5.57803748235665E-005</v>
      </c>
      <c r="F3552" s="18" t="n">
        <v>-8.54170148519319E-005</v>
      </c>
      <c r="G3552" s="18" t="n">
        <v>0.00011317741950745</v>
      </c>
      <c r="H3552" s="16" t="n">
        <v>-8.44257232654935</v>
      </c>
      <c r="I3552" s="17" t="n">
        <v>287.190164609779</v>
      </c>
      <c r="J3552" s="18" t="n">
        <v>1.55617755155977E-015</v>
      </c>
      <c r="K3552" s="18" t="n">
        <v>9.41419364281782E-015</v>
      </c>
      <c r="L3552" s="16" t="n">
        <v>-0.603033275153985</v>
      </c>
      <c r="M3552" s="16" t="n">
        <v>0.698153249668401</v>
      </c>
      <c r="N3552" s="18" t="n">
        <v>5.59717895002972E-005</v>
      </c>
      <c r="O3552" s="16" t="n">
        <v>0.0112514721213424</v>
      </c>
      <c r="P3552" s="34" t="b">
        <f aca="false">TRUE()</f>
        <v>1</v>
      </c>
      <c r="Q3552" s="18" t="n">
        <v>0.000802412236007385</v>
      </c>
    </row>
    <row r="3553" customFormat="false" ht="22.35" hidden="false" customHeight="false" outlineLevel="0" collapsed="false">
      <c r="A3553" s="6" t="s">
        <v>5272</v>
      </c>
      <c r="B3553" s="7" t="s">
        <v>1636</v>
      </c>
      <c r="C3553" s="17" t="n">
        <v>1920</v>
      </c>
      <c r="D3553" s="18" t="n">
        <v>-1.55243493784585E-005</v>
      </c>
      <c r="E3553" s="18" t="n">
        <v>5.07668455495357E-005</v>
      </c>
      <c r="F3553" s="18" t="n">
        <v>-7.09669342371099E-005</v>
      </c>
      <c r="G3553" s="18" t="n">
        <v>0.000100433125993295</v>
      </c>
      <c r="H3553" s="16" t="n">
        <v>-8.13833477877171</v>
      </c>
      <c r="I3553" s="17" t="n">
        <v>277.708850730413</v>
      </c>
      <c r="J3553" s="18" t="n">
        <v>1.35625574450119E-014</v>
      </c>
      <c r="K3553" s="18" t="n">
        <v>6.83065696563101E-014</v>
      </c>
      <c r="L3553" s="16" t="n">
        <v>-0.588811370041698</v>
      </c>
      <c r="M3553" s="16" t="n">
        <v>0.693112947658402</v>
      </c>
      <c r="N3553" s="18" t="n">
        <v>6.34666671450385E-005</v>
      </c>
      <c r="O3553" s="16" t="n">
        <v>0.00894460903127086</v>
      </c>
      <c r="P3553" s="34" t="b">
        <f aca="false">TRUE()</f>
        <v>1</v>
      </c>
      <c r="Q3553" s="16" t="n">
        <v>0.00206665253702515</v>
      </c>
    </row>
    <row r="3554" customFormat="false" ht="22.35" hidden="false" customHeight="false" outlineLevel="0" collapsed="false">
      <c r="A3554" s="6" t="s">
        <v>5273</v>
      </c>
      <c r="B3554" s="7" t="s">
        <v>1636</v>
      </c>
      <c r="C3554" s="17" t="n">
        <v>1921</v>
      </c>
      <c r="D3554" s="18" t="n">
        <v>-1.00437860835151E-005</v>
      </c>
      <c r="E3554" s="18" t="n">
        <v>4.5914293780339E-005</v>
      </c>
      <c r="F3554" s="18" t="n">
        <v>-5.72083154520279E-005</v>
      </c>
      <c r="G3554" s="18" t="n">
        <v>8.81954205079694E-005</v>
      </c>
      <c r="H3554" s="16" t="n">
        <v>-7.75294496305433</v>
      </c>
      <c r="I3554" s="17" t="n">
        <v>267.145474192924</v>
      </c>
      <c r="J3554" s="18" t="n">
        <v>1.89052438605343E-013</v>
      </c>
      <c r="K3554" s="18" t="n">
        <v>7.79113823448036E-013</v>
      </c>
      <c r="L3554" s="16" t="n">
        <v>-0.569566051994639</v>
      </c>
      <c r="M3554" s="16" t="n">
        <v>0.685909601061116</v>
      </c>
      <c r="N3554" s="18" t="n">
        <v>7.1293582503982E-005</v>
      </c>
      <c r="O3554" s="16" t="n">
        <v>0.00616996276119601</v>
      </c>
      <c r="P3554" s="34" t="b">
        <f aca="false">TRUE()</f>
        <v>1</v>
      </c>
      <c r="Q3554" s="16" t="n">
        <v>0.00139059437080213</v>
      </c>
    </row>
    <row r="3555" customFormat="false" ht="22.35" hidden="false" customHeight="false" outlineLevel="0" collapsed="false">
      <c r="A3555" s="6" t="s">
        <v>1669</v>
      </c>
      <c r="B3555" s="7" t="s">
        <v>1636</v>
      </c>
      <c r="C3555" s="17" t="n">
        <v>1922</v>
      </c>
      <c r="D3555" s="18" t="n">
        <v>-4.98395589224806E-006</v>
      </c>
      <c r="E3555" s="18" t="n">
        <v>4.12694312196002E-005</v>
      </c>
      <c r="F3555" s="18" t="n">
        <v>-4.41634142840302E-005</v>
      </c>
      <c r="G3555" s="18" t="n">
        <v>7.66057549837607E-005</v>
      </c>
      <c r="H3555" s="16" t="n">
        <v>-7.26803637677167</v>
      </c>
      <c r="I3555" s="17" t="n">
        <v>255.533434090041</v>
      </c>
      <c r="J3555" s="18" t="n">
        <v>4.43006730773983E-012</v>
      </c>
      <c r="K3555" s="18" t="n">
        <v>1.64149815420717E-011</v>
      </c>
      <c r="L3555" s="16" t="n">
        <v>-0.543735957224192</v>
      </c>
      <c r="M3555" s="16" t="n">
        <v>0.675482093663912</v>
      </c>
      <c r="N3555" s="18" t="n">
        <v>7.30428000649235E-005</v>
      </c>
      <c r="O3555" s="16" t="n">
        <v>0.00300868359968328</v>
      </c>
      <c r="P3555" s="34" t="b">
        <f aca="false">TRUE()</f>
        <v>1</v>
      </c>
      <c r="Q3555" s="16" t="n">
        <v>0.00254220754463305</v>
      </c>
    </row>
    <row r="3556" customFormat="false" ht="22.35" hidden="false" customHeight="false" outlineLevel="0" collapsed="false">
      <c r="A3556" s="6" t="s">
        <v>1662</v>
      </c>
      <c r="B3556" s="7" t="s">
        <v>1636</v>
      </c>
      <c r="C3556" s="17" t="n">
        <v>1923</v>
      </c>
      <c r="D3556" s="18" t="n">
        <v>-3.07747145543861E-007</v>
      </c>
      <c r="E3556" s="18" t="n">
        <v>3.68047990077934E-005</v>
      </c>
      <c r="F3556" s="18" t="n">
        <v>-3.1747255866922E-005</v>
      </c>
      <c r="G3556" s="18" t="n">
        <v>6.56885047993018E-005</v>
      </c>
      <c r="H3556" s="16" t="n">
        <v>-6.64282487242083</v>
      </c>
      <c r="I3556" s="17" t="n">
        <v>243.073723473099</v>
      </c>
      <c r="J3556" s="18" t="n">
        <v>1.99999294459044E-010</v>
      </c>
      <c r="K3556" s="18" t="n">
        <v>6.52000842109215E-010</v>
      </c>
      <c r="L3556" s="16" t="n">
        <v>-0.507708029415874</v>
      </c>
      <c r="M3556" s="16" t="n">
        <v>0.663483318028773</v>
      </c>
      <c r="N3556" s="18" t="n">
        <v>0.000142271143436512</v>
      </c>
      <c r="O3556" s="18" t="n">
        <v>0.000617555121165918</v>
      </c>
      <c r="P3556" s="34" t="b">
        <f aca="false">TRUE()</f>
        <v>1</v>
      </c>
      <c r="Q3556" s="16" t="n">
        <v>0.00198915961811792</v>
      </c>
    </row>
    <row r="3557" customFormat="false" ht="22.35" hidden="false" customHeight="false" outlineLevel="0" collapsed="false">
      <c r="A3557" s="6" t="s">
        <v>5274</v>
      </c>
      <c r="B3557" s="7" t="s">
        <v>1636</v>
      </c>
      <c r="C3557" s="17" t="n">
        <v>1924</v>
      </c>
      <c r="D3557" s="18" t="n">
        <v>3.95648326566051E-006</v>
      </c>
      <c r="E3557" s="18" t="n">
        <v>3.25217630668299E-005</v>
      </c>
      <c r="F3557" s="18" t="n">
        <v>-2.00476704239655E-005</v>
      </c>
      <c r="G3557" s="18" t="n">
        <v>5.56211879639645E-005</v>
      </c>
      <c r="H3557" s="16" t="n">
        <v>-5.83329693484</v>
      </c>
      <c r="I3557" s="17" t="n">
        <v>230.548197929357</v>
      </c>
      <c r="J3557" s="18" t="n">
        <v>1.82639586705053E-008</v>
      </c>
      <c r="K3557" s="18" t="n">
        <v>5.19146770428746E-008</v>
      </c>
      <c r="L3557" s="16" t="n">
        <v>-0.456607899686696</v>
      </c>
      <c r="M3557" s="16" t="n">
        <v>0.645566778900112</v>
      </c>
      <c r="N3557" s="18" t="n">
        <v>0.000395130602584469</v>
      </c>
      <c r="O3557" s="18" t="n">
        <v>7.02860097374695E-005</v>
      </c>
      <c r="P3557" s="34" t="b">
        <f aca="false">TRUE()</f>
        <v>1</v>
      </c>
      <c r="Q3557" s="16" t="n">
        <v>0.00108342820555248</v>
      </c>
    </row>
    <row r="3558" customFormat="false" ht="22.35" hidden="false" customHeight="false" outlineLevel="0" collapsed="false">
      <c r="A3558" s="6" t="s">
        <v>5275</v>
      </c>
      <c r="B3558" s="7" t="s">
        <v>1636</v>
      </c>
      <c r="C3558" s="17" t="n">
        <v>1925</v>
      </c>
      <c r="D3558" s="18" t="n">
        <v>7.83131628526936E-006</v>
      </c>
      <c r="E3558" s="18" t="n">
        <v>2.84273674714049E-005</v>
      </c>
      <c r="F3558" s="18" t="n">
        <v>-9.06559485491881E-006</v>
      </c>
      <c r="G3558" s="18" t="n">
        <v>4.66347241852573E-005</v>
      </c>
      <c r="H3558" s="16" t="n">
        <v>-4.76843975412991</v>
      </c>
      <c r="I3558" s="17" t="n">
        <v>219.283233696415</v>
      </c>
      <c r="J3558" s="18" t="n">
        <v>3.3832842577279E-006</v>
      </c>
      <c r="K3558" s="18" t="n">
        <v>8.19651469326958E-006</v>
      </c>
      <c r="L3558" s="16" t="n">
        <v>-0.382296277253907</v>
      </c>
      <c r="M3558" s="16" t="n">
        <v>0.618712376288134</v>
      </c>
      <c r="N3558" s="16" t="n">
        <v>0.00235466896100831</v>
      </c>
      <c r="O3558" s="18" t="n">
        <v>4.43462785947272E-005</v>
      </c>
      <c r="P3558" s="34" t="b">
        <f aca="false">TRUE()</f>
        <v>1</v>
      </c>
      <c r="Q3558" s="16" t="n">
        <v>0.00114451862766701</v>
      </c>
    </row>
    <row r="3559" customFormat="false" ht="22.35" hidden="false" customHeight="false" outlineLevel="0" collapsed="false">
      <c r="A3559" s="6" t="s">
        <v>5276</v>
      </c>
      <c r="B3559" s="7" t="s">
        <v>1636</v>
      </c>
      <c r="C3559" s="17" t="n">
        <v>1926</v>
      </c>
      <c r="D3559" s="18" t="n">
        <v>1.13513373095168E-005</v>
      </c>
      <c r="E3559" s="18" t="n">
        <v>2.45620489816129E-005</v>
      </c>
      <c r="F3559" s="18" t="n">
        <v>1.21413399468116E-006</v>
      </c>
      <c r="G3559" s="18" t="n">
        <v>3.8988125106537E-005</v>
      </c>
      <c r="H3559" s="16" t="n">
        <v>-3.34856040486259</v>
      </c>
      <c r="I3559" s="17" t="n">
        <v>211.024592103384</v>
      </c>
      <c r="J3559" s="18" t="n">
        <v>0.000961973219093324</v>
      </c>
      <c r="K3559" s="16" t="n">
        <v>0.00179182623843685</v>
      </c>
      <c r="L3559" s="16" t="n">
        <v>-0.273700233710463</v>
      </c>
      <c r="M3559" s="16" t="n">
        <v>0.580430568309356</v>
      </c>
      <c r="N3559" s="16" t="n">
        <v>0.0275969029418337</v>
      </c>
      <c r="O3559" s="18" t="n">
        <v>3.37102234652796E-005</v>
      </c>
      <c r="P3559" s="34" t="b">
        <f aca="false">TRUE()</f>
        <v>1</v>
      </c>
      <c r="Q3559" s="16" t="n">
        <v>0.00129176911735303</v>
      </c>
    </row>
    <row r="3560" customFormat="false" ht="22.35" hidden="false" customHeight="false" outlineLevel="0" collapsed="false">
      <c r="A3560" s="6" t="s">
        <v>5277</v>
      </c>
      <c r="B3560" s="7" t="s">
        <v>1636</v>
      </c>
      <c r="C3560" s="17" t="n">
        <v>1927</v>
      </c>
      <c r="D3560" s="18" t="n">
        <v>1.45698291440397E-005</v>
      </c>
      <c r="E3560" s="18" t="n">
        <v>2.09440331682499E-005</v>
      </c>
      <c r="F3560" s="18" t="n">
        <v>1.08891638050539E-005</v>
      </c>
      <c r="G3560" s="18" t="n">
        <v>3.30534608684282E-005</v>
      </c>
      <c r="H3560" s="16" t="n">
        <v>-1.42859383374265</v>
      </c>
      <c r="I3560" s="17" t="n">
        <v>209.631630966094</v>
      </c>
      <c r="J3560" s="16" t="n">
        <v>0.154609271218095</v>
      </c>
      <c r="K3560" s="16" t="n">
        <v>0.198892893848448</v>
      </c>
      <c r="L3560" s="16" t="n">
        <v>-0.117169475866193</v>
      </c>
      <c r="M3560" s="16" t="n">
        <v>0.533945515763698</v>
      </c>
      <c r="N3560" s="16" t="n">
        <v>0.343936198714561</v>
      </c>
      <c r="O3560" s="18" t="n">
        <v>3.51657155186385E-005</v>
      </c>
      <c r="P3560" s="34" t="b">
        <f aca="false">FALSE()</f>
        <v>0</v>
      </c>
      <c r="Q3560" s="16"/>
    </row>
    <row r="3561" customFormat="false" ht="22.35" hidden="false" customHeight="false" outlineLevel="0" collapsed="false">
      <c r="A3561" s="6" t="s">
        <v>5278</v>
      </c>
      <c r="B3561" s="7" t="s">
        <v>1636</v>
      </c>
      <c r="C3561" s="17" t="n">
        <v>1928</v>
      </c>
      <c r="D3561" s="18" t="n">
        <v>1.74733471462672E-005</v>
      </c>
      <c r="E3561" s="18" t="n">
        <v>1.77320738705834E-005</v>
      </c>
      <c r="F3561" s="18" t="n">
        <v>1.99294017967441E-005</v>
      </c>
      <c r="G3561" s="18" t="n">
        <v>2.94378099771218E-005</v>
      </c>
      <c r="H3561" s="16" t="n">
        <v>1.10652169657573</v>
      </c>
      <c r="I3561" s="17" t="n">
        <v>222.40874396539</v>
      </c>
      <c r="J3561" s="16" t="n">
        <v>0.269696168156052</v>
      </c>
      <c r="K3561" s="16" t="n">
        <v>0.328704580865673</v>
      </c>
      <c r="L3561" s="16" t="n">
        <v>0.0881020342864097</v>
      </c>
      <c r="M3561" s="16" t="n">
        <v>0.522109988776656</v>
      </c>
      <c r="N3561" s="16" t="n">
        <v>0.481162906715063</v>
      </c>
      <c r="O3561" s="18" t="n">
        <v>8.47924801992197E-005</v>
      </c>
      <c r="P3561" s="34" t="b">
        <f aca="false">FALSE()</f>
        <v>0</v>
      </c>
      <c r="Q3561" s="16"/>
    </row>
    <row r="3562" customFormat="false" ht="22.35" hidden="false" customHeight="false" outlineLevel="0" collapsed="false">
      <c r="A3562" s="6" t="s">
        <v>5279</v>
      </c>
      <c r="B3562" s="7" t="s">
        <v>1636</v>
      </c>
      <c r="C3562" s="17" t="n">
        <v>1929</v>
      </c>
      <c r="D3562" s="18" t="n">
        <v>2.01253572539354E-005</v>
      </c>
      <c r="E3562" s="18" t="n">
        <v>1.51038043728127E-005</v>
      </c>
      <c r="F3562" s="18" t="n">
        <v>2.84138362594944E-005</v>
      </c>
      <c r="G3562" s="18" t="n">
        <v>2.85755605083055E-005</v>
      </c>
      <c r="H3562" s="16" t="n">
        <v>4.16832198345986</v>
      </c>
      <c r="I3562" s="17" t="n">
        <v>261.911081176668</v>
      </c>
      <c r="J3562" s="18" t="n">
        <v>4.17315834294685E-005</v>
      </c>
      <c r="K3562" s="18" t="n">
        <v>9.30107793943579E-005</v>
      </c>
      <c r="L3562" s="16" t="n">
        <v>0.30868363273913</v>
      </c>
      <c r="M3562" s="16" t="n">
        <v>0.579491888582798</v>
      </c>
      <c r="N3562" s="16" t="n">
        <v>0.0181082339947032</v>
      </c>
      <c r="O3562" s="16" t="n">
        <v>0.0136609204352169</v>
      </c>
      <c r="P3562" s="34" t="b">
        <f aca="false">TRUE()</f>
        <v>1</v>
      </c>
      <c r="Q3562" s="18" t="n">
        <v>0.00037783741941278</v>
      </c>
    </row>
    <row r="3563" customFormat="false" ht="22.35" hidden="false" customHeight="false" outlineLevel="0" collapsed="false">
      <c r="A3563" s="6" t="s">
        <v>5280</v>
      </c>
      <c r="B3563" s="7" t="s">
        <v>1636</v>
      </c>
      <c r="C3563" s="17" t="n">
        <v>1930</v>
      </c>
      <c r="D3563" s="18" t="n">
        <v>2.26469867704167E-005</v>
      </c>
      <c r="E3563" s="18" t="n">
        <v>1.33177731327505E-005</v>
      </c>
      <c r="F3563" s="18" t="n">
        <v>3.64347449992612E-005</v>
      </c>
      <c r="G3563" s="18" t="n">
        <v>3.03504071096845E-005</v>
      </c>
      <c r="H3563" s="16" t="n">
        <v>7.21442188731282</v>
      </c>
      <c r="I3563" s="17" t="n">
        <v>335.510605751242</v>
      </c>
      <c r="J3563" s="18" t="n">
        <v>3.6317345892147E-012</v>
      </c>
      <c r="K3563" s="18" t="n">
        <v>1.36026160155605E-011</v>
      </c>
      <c r="L3563" s="16" t="n">
        <v>0.487456394881008</v>
      </c>
      <c r="M3563" s="16" t="n">
        <v>0.642995612692582</v>
      </c>
      <c r="N3563" s="18" t="n">
        <v>0.000698298302623624</v>
      </c>
      <c r="O3563" s="16" t="n">
        <v>0.0322235209921598</v>
      </c>
      <c r="P3563" s="34" t="b">
        <f aca="false">TRUE()</f>
        <v>1</v>
      </c>
      <c r="Q3563" s="18" t="n">
        <v>0.000473771801856932</v>
      </c>
    </row>
    <row r="3564" customFormat="false" ht="22.35" hidden="false" customHeight="false" outlineLevel="0" collapsed="false">
      <c r="A3564" s="6" t="s">
        <v>5281</v>
      </c>
      <c r="B3564" s="7" t="s">
        <v>1636</v>
      </c>
      <c r="C3564" s="17" t="n">
        <v>1931</v>
      </c>
      <c r="D3564" s="18" t="n">
        <v>2.50396040545071E-005</v>
      </c>
      <c r="E3564" s="18" t="n">
        <v>1.26209400067833E-005</v>
      </c>
      <c r="F3564" s="18" t="n">
        <v>4.4018817154185E-005</v>
      </c>
      <c r="G3564" s="18" t="n">
        <v>3.40873275647518E-005</v>
      </c>
      <c r="H3564" s="16" t="n">
        <v>9.54182823585317</v>
      </c>
      <c r="I3564" s="17" t="n">
        <v>416.621603793183</v>
      </c>
      <c r="J3564" s="18" t="n">
        <v>1.20044711169314E-019</v>
      </c>
      <c r="K3564" s="18" t="n">
        <v>1.50509230015907E-018</v>
      </c>
      <c r="L3564" s="16" t="n">
        <v>0.600627610818748</v>
      </c>
      <c r="M3564" s="16" t="n">
        <v>0.704785225997347</v>
      </c>
      <c r="N3564" s="18" t="n">
        <v>0.000134580309092481</v>
      </c>
      <c r="O3564" s="16" t="n">
        <v>0.0443919365787734</v>
      </c>
      <c r="P3564" s="34" t="b">
        <f aca="false">TRUE()</f>
        <v>1</v>
      </c>
      <c r="Q3564" s="16" t="n">
        <v>0.00125993350133862</v>
      </c>
    </row>
    <row r="3565" customFormat="false" ht="22.35" hidden="false" customHeight="false" outlineLevel="0" collapsed="false">
      <c r="A3565" s="6" t="s">
        <v>5282</v>
      </c>
      <c r="B3565" s="7" t="s">
        <v>1636</v>
      </c>
      <c r="C3565" s="17" t="n">
        <v>1932</v>
      </c>
      <c r="D3565" s="18" t="n">
        <v>2.73266949650545E-005</v>
      </c>
      <c r="E3565" s="18" t="n">
        <v>1.30423471290539E-005</v>
      </c>
      <c r="F3565" s="18" t="n">
        <v>5.12361767314353E-005</v>
      </c>
      <c r="G3565" s="18" t="n">
        <v>3.90094416560744E-005</v>
      </c>
      <c r="H3565" s="17" t="n">
        <v>10.9217561790834</v>
      </c>
      <c r="I3565" s="17" t="n">
        <v>466.283864792395</v>
      </c>
      <c r="J3565" s="18" t="n">
        <v>7.00161163779403E-025</v>
      </c>
      <c r="K3565" s="18" t="n">
        <v>4.01596379055872E-023</v>
      </c>
      <c r="L3565" s="16" t="n">
        <v>0.662802766725061</v>
      </c>
      <c r="M3565" s="16" t="n">
        <v>0.749760228548107</v>
      </c>
      <c r="N3565" s="18" t="n">
        <v>7.1293582503982E-005</v>
      </c>
      <c r="O3565" s="16" t="n">
        <v>0.0506862962933833</v>
      </c>
      <c r="P3565" s="34" t="b">
        <f aca="false">TRUE()</f>
        <v>1</v>
      </c>
      <c r="Q3565" s="16" t="n">
        <v>0.00190458094787053</v>
      </c>
    </row>
    <row r="3566" customFormat="false" ht="22.35" hidden="false" customHeight="false" outlineLevel="0" collapsed="false">
      <c r="A3566" s="6" t="s">
        <v>5283</v>
      </c>
      <c r="B3566" s="7" t="s">
        <v>1636</v>
      </c>
      <c r="C3566" s="17" t="n">
        <v>1933</v>
      </c>
      <c r="D3566" s="18" t="n">
        <v>2.95373205293064E-005</v>
      </c>
      <c r="E3566" s="18" t="n">
        <v>1.43947584570828E-005</v>
      </c>
      <c r="F3566" s="18" t="n">
        <v>5.81062327219306E-005</v>
      </c>
      <c r="G3566" s="18" t="n">
        <v>4.45458767179143E-005</v>
      </c>
      <c r="H3566" s="17" t="n">
        <v>11.5655283021767</v>
      </c>
      <c r="I3566" s="17" t="n">
        <v>482.075884121731</v>
      </c>
      <c r="J3566" s="18" t="n">
        <v>1.79480985903652E-027</v>
      </c>
      <c r="K3566" s="18" t="n">
        <v>1.24141015250026E-024</v>
      </c>
      <c r="L3566" s="16" t="n">
        <v>0.69403353816335</v>
      </c>
      <c r="M3566" s="16" t="n">
        <v>0.771431486583002</v>
      </c>
      <c r="N3566" s="18" t="n">
        <v>5.73596623167306E-005</v>
      </c>
      <c r="O3566" s="16" t="n">
        <v>0.0528770845336447</v>
      </c>
      <c r="P3566" s="34" t="b">
        <f aca="false">TRUE()</f>
        <v>1</v>
      </c>
      <c r="Q3566" s="16" t="n">
        <v>0.00282519580507695</v>
      </c>
    </row>
    <row r="3567" customFormat="false" ht="22.35" hidden="false" customHeight="false" outlineLevel="0" collapsed="false">
      <c r="A3567" s="6" t="s">
        <v>1591</v>
      </c>
      <c r="B3567" s="7" t="s">
        <v>1636</v>
      </c>
      <c r="C3567" s="17" t="n">
        <v>1934</v>
      </c>
      <c r="D3567" s="18" t="n">
        <v>3.16859386231015E-005</v>
      </c>
      <c r="E3567" s="18" t="n">
        <v>1.64027513804568E-005</v>
      </c>
      <c r="F3567" s="18" t="n">
        <v>6.47224729252682E-005</v>
      </c>
      <c r="G3567" s="18" t="n">
        <v>5.03947996347895E-005</v>
      </c>
      <c r="H3567" s="17" t="n">
        <v>11.7925541751362</v>
      </c>
      <c r="I3567" s="17" t="n">
        <v>478.780001115558</v>
      </c>
      <c r="J3567" s="18" t="n">
        <v>2.35308430464649E-028</v>
      </c>
      <c r="K3567" s="18" t="n">
        <v>3.59928230176426E-025</v>
      </c>
      <c r="L3567" s="16" t="n">
        <v>0.709314706497952</v>
      </c>
      <c r="M3567" s="16" t="n">
        <v>0.777716559534741</v>
      </c>
      <c r="N3567" s="18" t="n">
        <v>4.508630713249E-005</v>
      </c>
      <c r="O3567" s="16" t="n">
        <v>0.0528797108938842</v>
      </c>
      <c r="P3567" s="34" t="b">
        <f aca="false">TRUE()</f>
        <v>1</v>
      </c>
      <c r="Q3567" s="16" t="n">
        <v>0.00464324075010471</v>
      </c>
    </row>
    <row r="3568" customFormat="false" ht="22.35" hidden="false" customHeight="false" outlineLevel="0" collapsed="false">
      <c r="A3568" s="6" t="s">
        <v>1592</v>
      </c>
      <c r="B3568" s="7" t="s">
        <v>1636</v>
      </c>
      <c r="C3568" s="17" t="n">
        <v>1935</v>
      </c>
      <c r="D3568" s="18" t="n">
        <v>3.37413267579182E-005</v>
      </c>
      <c r="E3568" s="18" t="n">
        <v>1.88404100220932E-005</v>
      </c>
      <c r="F3568" s="18" t="n">
        <v>7.10483033794229E-005</v>
      </c>
      <c r="G3568" s="18" t="n">
        <v>5.63044314584599E-005</v>
      </c>
      <c r="H3568" s="17" t="n">
        <v>11.8034715872882</v>
      </c>
      <c r="I3568" s="17" t="n">
        <v>465.890543330399</v>
      </c>
      <c r="J3568" s="18" t="n">
        <v>2.60189082055248E-028</v>
      </c>
      <c r="K3568" s="18" t="n">
        <v>3.59928230176426E-025</v>
      </c>
      <c r="L3568" s="16" t="n">
        <v>0.716512064046026</v>
      </c>
      <c r="M3568" s="16" t="n">
        <v>0.777186001428426</v>
      </c>
      <c r="N3568" s="18" t="n">
        <v>4.04519725207296E-005</v>
      </c>
      <c r="O3568" s="16" t="n">
        <v>0.0520631056361773</v>
      </c>
      <c r="P3568" s="34" t="b">
        <f aca="false">TRUE()</f>
        <v>1</v>
      </c>
      <c r="Q3568" s="16" t="n">
        <v>0.00348641970040311</v>
      </c>
    </row>
    <row r="3569" customFormat="false" ht="22.35" hidden="false" customHeight="false" outlineLevel="0" collapsed="false">
      <c r="A3569" s="6" t="s">
        <v>1593</v>
      </c>
      <c r="B3569" s="7" t="s">
        <v>1636</v>
      </c>
      <c r="C3569" s="17" t="n">
        <v>1936</v>
      </c>
      <c r="D3569" s="18" t="n">
        <v>3.57714476946766E-005</v>
      </c>
      <c r="E3569" s="18" t="n">
        <v>2.16243761524643E-005</v>
      </c>
      <c r="F3569" s="18" t="n">
        <v>7.72188510072061E-005</v>
      </c>
      <c r="G3569" s="18" t="n">
        <v>6.22499789334916E-005</v>
      </c>
      <c r="H3569" s="17" t="n">
        <v>11.6988931050103</v>
      </c>
      <c r="I3569" s="17" t="n">
        <v>447.943474259412</v>
      </c>
      <c r="J3569" s="18" t="n">
        <v>9.00962989461423E-028</v>
      </c>
      <c r="K3569" s="18" t="n">
        <v>7.47799281252981E-025</v>
      </c>
      <c r="L3569" s="16" t="n">
        <v>0.719395384469359</v>
      </c>
      <c r="M3569" s="16" t="n">
        <v>0.773166003469034</v>
      </c>
      <c r="N3569" s="18" t="n">
        <v>3.8925708573148E-005</v>
      </c>
      <c r="O3569" s="16" t="n">
        <v>0.0512880833895676</v>
      </c>
      <c r="P3569" s="34" t="b">
        <f aca="false">TRUE()</f>
        <v>1</v>
      </c>
      <c r="Q3569" s="16" t="n">
        <v>0.00185449133905813</v>
      </c>
    </row>
    <row r="3570" customFormat="false" ht="22.35" hidden="false" customHeight="false" outlineLevel="0" collapsed="false">
      <c r="A3570" s="6" t="s">
        <v>1597</v>
      </c>
      <c r="B3570" s="7" t="s">
        <v>1636</v>
      </c>
      <c r="C3570" s="17" t="n">
        <v>1937</v>
      </c>
      <c r="D3570" s="18" t="n">
        <v>3.77351450389775E-005</v>
      </c>
      <c r="E3570" s="18" t="n">
        <v>2.46038432322814E-005</v>
      </c>
      <c r="F3570" s="18" t="n">
        <v>8.31734891683475E-005</v>
      </c>
      <c r="G3570" s="18" t="n">
        <v>6.80783749898999E-005</v>
      </c>
      <c r="H3570" s="17" t="n">
        <v>11.5497005743135</v>
      </c>
      <c r="I3570" s="17" t="n">
        <v>428.56086388196</v>
      </c>
      <c r="J3570" s="18" t="n">
        <v>4.74332073240187E-027</v>
      </c>
      <c r="K3570" s="18" t="n">
        <v>2.1871978932742E-024</v>
      </c>
      <c r="L3570" s="16" t="n">
        <v>0.720451971491297</v>
      </c>
      <c r="M3570" s="16" t="n">
        <v>0.768370574431181</v>
      </c>
      <c r="N3570" s="18" t="n">
        <v>3.75246098549573E-005</v>
      </c>
      <c r="O3570" s="16" t="n">
        <v>0.0504793771107863</v>
      </c>
      <c r="P3570" s="34" t="b">
        <f aca="false">TRUE()</f>
        <v>1</v>
      </c>
      <c r="Q3570" s="16" t="n">
        <v>0.00139706964284948</v>
      </c>
    </row>
    <row r="3571" customFormat="false" ht="22.35" hidden="false" customHeight="false" outlineLevel="0" collapsed="false">
      <c r="A3571" s="6" t="s">
        <v>5284</v>
      </c>
      <c r="B3571" s="7" t="s">
        <v>1636</v>
      </c>
      <c r="C3571" s="17" t="n">
        <v>1938</v>
      </c>
      <c r="D3571" s="18" t="n">
        <v>3.96341336069906E-005</v>
      </c>
      <c r="E3571" s="18" t="n">
        <v>2.7657523545644E-005</v>
      </c>
      <c r="F3571" s="18" t="n">
        <v>8.89317778677874E-005</v>
      </c>
      <c r="G3571" s="18" t="n">
        <v>7.37764176795738E-005</v>
      </c>
      <c r="H3571" s="17" t="n">
        <v>11.3931518898286</v>
      </c>
      <c r="I3571" s="17" t="n">
        <v>410.483806497783</v>
      </c>
      <c r="J3571" s="18" t="n">
        <v>2.57100810119288E-026</v>
      </c>
      <c r="K3571" s="18" t="n">
        <v>4.84518175842559E-024</v>
      </c>
      <c r="L3571" s="16" t="n">
        <v>0.720583009718972</v>
      </c>
      <c r="M3571" s="16" t="n">
        <v>0.7636975818794</v>
      </c>
      <c r="N3571" s="18" t="n">
        <v>3.713881449267E-005</v>
      </c>
      <c r="O3571" s="16" t="n">
        <v>0.049623037290255</v>
      </c>
      <c r="P3571" s="34" t="b">
        <f aca="false">TRUE()</f>
        <v>1</v>
      </c>
      <c r="Q3571" s="16" t="n">
        <v>0.00233058987323095</v>
      </c>
    </row>
    <row r="3572" customFormat="false" ht="22.35" hidden="false" customHeight="false" outlineLevel="0" collapsed="false">
      <c r="A3572" s="6" t="s">
        <v>1595</v>
      </c>
      <c r="B3572" s="7" t="s">
        <v>1636</v>
      </c>
      <c r="C3572" s="17" t="n">
        <v>1939</v>
      </c>
      <c r="D3572" s="18" t="n">
        <v>4.15364555841147E-005</v>
      </c>
      <c r="E3572" s="18" t="n">
        <v>3.07218924775655E-005</v>
      </c>
      <c r="F3572" s="18" t="n">
        <v>9.452552994236E-005</v>
      </c>
      <c r="G3572" s="18" t="n">
        <v>7.93180563542923E-005</v>
      </c>
      <c r="H3572" s="17" t="n">
        <v>11.2353051042459</v>
      </c>
      <c r="I3572" s="17" t="n">
        <v>394.41012696256</v>
      </c>
      <c r="J3572" s="18" t="n">
        <v>1.33905702624026E-025</v>
      </c>
      <c r="K3572" s="18" t="n">
        <v>1.15772638727022E-023</v>
      </c>
      <c r="L3572" s="16" t="n">
        <v>0.719768097823469</v>
      </c>
      <c r="M3572" s="16" t="n">
        <v>0.758698092031425</v>
      </c>
      <c r="N3572" s="18" t="n">
        <v>3.69719594660774E-005</v>
      </c>
      <c r="O3572" s="16" t="n">
        <v>0.0487013878318903</v>
      </c>
      <c r="P3572" s="34" t="b">
        <f aca="false">TRUE()</f>
        <v>1</v>
      </c>
      <c r="Q3572" s="16" t="n">
        <v>0.00273869744867387</v>
      </c>
    </row>
    <row r="3573" customFormat="false" ht="22.35" hidden="false" customHeight="false" outlineLevel="0" collapsed="false">
      <c r="A3573" s="6" t="s">
        <v>5285</v>
      </c>
      <c r="B3573" s="7" t="s">
        <v>1636</v>
      </c>
      <c r="C3573" s="17" t="n">
        <v>1940</v>
      </c>
      <c r="D3573" s="18" t="n">
        <v>4.34649855563657E-005</v>
      </c>
      <c r="E3573" s="18" t="n">
        <v>3.37011457192928E-005</v>
      </c>
      <c r="F3573" s="18" t="n">
        <v>9.98754764960402E-005</v>
      </c>
      <c r="G3573" s="18" t="n">
        <v>8.4563835402064E-005</v>
      </c>
      <c r="H3573" s="17" t="n">
        <v>11.0802920942261</v>
      </c>
      <c r="I3573" s="17" t="n">
        <v>380.511971894279</v>
      </c>
      <c r="J3573" s="18" t="n">
        <v>6.43631075884829E-025</v>
      </c>
      <c r="K3573" s="18" t="n">
        <v>3.81581280703149E-023</v>
      </c>
      <c r="L3573" s="16" t="n">
        <v>0.71810099155704</v>
      </c>
      <c r="M3573" s="16" t="n">
        <v>0.754229160289766</v>
      </c>
      <c r="N3573" s="18" t="n">
        <v>3.69719594660774E-005</v>
      </c>
      <c r="O3573" s="16" t="n">
        <v>0.0480014692820201</v>
      </c>
      <c r="P3573" s="34" t="b">
        <f aca="false">TRUE()</f>
        <v>1</v>
      </c>
      <c r="Q3573" s="16" t="n">
        <v>0.00132441915486182</v>
      </c>
    </row>
    <row r="3574" customFormat="false" ht="22.35" hidden="false" customHeight="false" outlineLevel="0" collapsed="false">
      <c r="A3574" s="6" t="s">
        <v>5286</v>
      </c>
      <c r="B3574" s="7" t="s">
        <v>1636</v>
      </c>
      <c r="C3574" s="17" t="n">
        <v>1941</v>
      </c>
      <c r="D3574" s="18" t="n">
        <v>4.54565303191827E-005</v>
      </c>
      <c r="E3574" s="18" t="n">
        <v>3.65754092979659E-005</v>
      </c>
      <c r="F3574" s="18" t="n">
        <v>0.000105052351693394</v>
      </c>
      <c r="G3574" s="18" t="n">
        <v>8.95420415359947E-005</v>
      </c>
      <c r="H3574" s="17" t="n">
        <v>10.9335844550651</v>
      </c>
      <c r="I3574" s="17" t="n">
        <v>368.667645253894</v>
      </c>
      <c r="J3574" s="18" t="n">
        <v>2.73324175745142E-024</v>
      </c>
      <c r="K3574" s="18" t="n">
        <v>1.24647838389268E-022</v>
      </c>
      <c r="L3574" s="16" t="n">
        <v>0.715919681212185</v>
      </c>
      <c r="M3574" s="16" t="n">
        <v>0.749923477196204</v>
      </c>
      <c r="N3574" s="18" t="n">
        <v>3.69719594660774E-005</v>
      </c>
      <c r="O3574" s="16" t="n">
        <v>0.0472678516084252</v>
      </c>
      <c r="P3574" s="34" t="b">
        <f aca="false">TRUE()</f>
        <v>1</v>
      </c>
      <c r="Q3574" s="16" t="n">
        <v>0.00183676309796973</v>
      </c>
    </row>
    <row r="3575" customFormat="false" ht="22.35" hidden="false" customHeight="false" outlineLevel="0" collapsed="false">
      <c r="A3575" s="6" t="s">
        <v>5287</v>
      </c>
      <c r="B3575" s="7" t="s">
        <v>1636</v>
      </c>
      <c r="C3575" s="17" t="n">
        <v>1942</v>
      </c>
      <c r="D3575" s="18" t="n">
        <v>4.75164025101361E-005</v>
      </c>
      <c r="E3575" s="18" t="n">
        <v>3.93408326738223E-005</v>
      </c>
      <c r="F3575" s="18" t="n">
        <v>0.000110110572483994</v>
      </c>
      <c r="G3575" s="18" t="n">
        <v>9.42642783113558E-005</v>
      </c>
      <c r="H3575" s="17" t="n">
        <v>10.8010338321747</v>
      </c>
      <c r="I3575" s="17" t="n">
        <v>358.499161160863</v>
      </c>
      <c r="J3575" s="18" t="n">
        <v>9.86235997730793E-024</v>
      </c>
      <c r="K3575" s="18" t="n">
        <v>4.21946328926061E-022</v>
      </c>
      <c r="L3575" s="16" t="n">
        <v>0.713767642323372</v>
      </c>
      <c r="M3575" s="16" t="n">
        <v>0.745699418426691</v>
      </c>
      <c r="N3575" s="18" t="n">
        <v>3.72563376640054E-005</v>
      </c>
      <c r="O3575" s="16" t="n">
        <v>0.0466252578126588</v>
      </c>
      <c r="P3575" s="34" t="b">
        <f aca="false">TRUE()</f>
        <v>1</v>
      </c>
      <c r="Q3575" s="16" t="n">
        <v>0.00124580040711818</v>
      </c>
    </row>
    <row r="3576" customFormat="false" ht="22.35" hidden="false" customHeight="false" outlineLevel="0" collapsed="false">
      <c r="A3576" s="6" t="s">
        <v>5288</v>
      </c>
      <c r="B3576" s="7" t="s">
        <v>1636</v>
      </c>
      <c r="C3576" s="17" t="n">
        <v>1943</v>
      </c>
      <c r="D3576" s="18" t="n">
        <v>4.9628390195343E-005</v>
      </c>
      <c r="E3576" s="18" t="n">
        <v>4.19670461741787E-005</v>
      </c>
      <c r="F3576" s="18" t="n">
        <v>0.000115044486909004</v>
      </c>
      <c r="G3576" s="18" t="n">
        <v>9.87022804848821E-005</v>
      </c>
      <c r="H3576" s="17" t="n">
        <v>10.6864906970091</v>
      </c>
      <c r="I3576" s="17" t="n">
        <v>349.834379637415</v>
      </c>
      <c r="J3576" s="18" t="n">
        <v>2.95172679432277E-023</v>
      </c>
      <c r="K3576" s="18" t="n">
        <v>1.17785251888841E-021</v>
      </c>
      <c r="L3576" s="16" t="n">
        <v>0.711955114014247</v>
      </c>
      <c r="M3576" s="16" t="n">
        <v>0.742883379247016</v>
      </c>
      <c r="N3576" s="18" t="n">
        <v>3.75246098549573E-005</v>
      </c>
      <c r="O3576" s="16" t="n">
        <v>0.0461003235384592</v>
      </c>
      <c r="P3576" s="34" t="b">
        <f aca="false">TRUE()</f>
        <v>1</v>
      </c>
      <c r="Q3576" s="18" t="n">
        <v>0.000910545609217087</v>
      </c>
    </row>
    <row r="3577" customFormat="false" ht="22.35" hidden="false" customHeight="false" outlineLevel="0" collapsed="false">
      <c r="A3577" s="6" t="s">
        <v>5289</v>
      </c>
      <c r="B3577" s="7" t="s">
        <v>1636</v>
      </c>
      <c r="C3577" s="17" t="n">
        <v>1944</v>
      </c>
      <c r="D3577" s="18" t="n">
        <v>5.18244342449731E-005</v>
      </c>
      <c r="E3577" s="18" t="n">
        <v>4.45053765749345E-005</v>
      </c>
      <c r="F3577" s="18" t="n">
        <v>0.000119880302425991</v>
      </c>
      <c r="G3577" s="18" t="n">
        <v>0.000102904733636654</v>
      </c>
      <c r="H3577" s="17" t="n">
        <v>10.5770637695005</v>
      </c>
      <c r="I3577" s="17" t="n">
        <v>342.037090270333</v>
      </c>
      <c r="J3577" s="18" t="n">
        <v>8.26258714004413E-023</v>
      </c>
      <c r="K3577" s="18" t="n">
        <v>2.98171622879853E-021</v>
      </c>
      <c r="L3577" s="16" t="n">
        <v>0.710011004973421</v>
      </c>
      <c r="M3577" s="16" t="n">
        <v>0.739822467095194</v>
      </c>
      <c r="N3577" s="18" t="n">
        <v>3.79406372030411E-005</v>
      </c>
      <c r="O3577" s="16" t="n">
        <v>0.0457906105499152</v>
      </c>
      <c r="P3577" s="34" t="b">
        <f aca="false">TRUE()</f>
        <v>1</v>
      </c>
      <c r="Q3577" s="16" t="n">
        <v>0.00100775688270342</v>
      </c>
    </row>
    <row r="3578" customFormat="false" ht="22.35" hidden="false" customHeight="false" outlineLevel="0" collapsed="false">
      <c r="A3578" s="6" t="s">
        <v>5290</v>
      </c>
      <c r="B3578" s="7" t="s">
        <v>1636</v>
      </c>
      <c r="C3578" s="17" t="n">
        <v>1945</v>
      </c>
      <c r="D3578" s="18" t="n">
        <v>5.41495576547901E-005</v>
      </c>
      <c r="E3578" s="18" t="n">
        <v>4.69563303038235E-005</v>
      </c>
      <c r="F3578" s="18" t="n">
        <v>0.000124702544138196</v>
      </c>
      <c r="G3578" s="18" t="n">
        <v>0.000106937805344515</v>
      </c>
      <c r="H3578" s="17" t="n">
        <v>10.4739716731751</v>
      </c>
      <c r="I3578" s="17" t="n">
        <v>335.206167321832</v>
      </c>
      <c r="J3578" s="18" t="n">
        <v>2.14087097878106E-022</v>
      </c>
      <c r="K3578" s="18" t="n">
        <v>5.55288410121338E-021</v>
      </c>
      <c r="L3578" s="16" t="n">
        <v>0.707912985769119</v>
      </c>
      <c r="M3578" s="16" t="n">
        <v>0.736802367105397</v>
      </c>
      <c r="N3578" s="18" t="n">
        <v>3.8925708573148E-005</v>
      </c>
      <c r="O3578" s="16" t="n">
        <v>0.0456407416260172</v>
      </c>
      <c r="P3578" s="34" t="b">
        <f aca="false">TRUE()</f>
        <v>1</v>
      </c>
      <c r="Q3578" s="18" t="n">
        <v>0.000799906840218981</v>
      </c>
    </row>
    <row r="3579" customFormat="false" ht="22.35" hidden="false" customHeight="false" outlineLevel="0" collapsed="false">
      <c r="A3579" s="6" t="s">
        <v>5291</v>
      </c>
      <c r="B3579" s="7" t="s">
        <v>1636</v>
      </c>
      <c r="C3579" s="17" t="n">
        <v>1946</v>
      </c>
      <c r="D3579" s="18" t="n">
        <v>5.65603261873967E-005</v>
      </c>
      <c r="E3579" s="18" t="n">
        <v>4.92766572011422E-005</v>
      </c>
      <c r="F3579" s="18" t="n">
        <v>0.000129465926465271</v>
      </c>
      <c r="G3579" s="18" t="n">
        <v>0.00011075662635978</v>
      </c>
      <c r="H3579" s="17" t="n">
        <v>10.3823966009627</v>
      </c>
      <c r="I3579" s="17" t="n">
        <v>329.37561354637</v>
      </c>
      <c r="J3579" s="18" t="n">
        <v>4.93263849596176E-022</v>
      </c>
      <c r="K3579" s="18" t="n">
        <v>1.15002526731693E-020</v>
      </c>
      <c r="L3579" s="16" t="n">
        <v>0.705949968352244</v>
      </c>
      <c r="M3579" s="16" t="n">
        <v>0.734578104275074</v>
      </c>
      <c r="N3579" s="18" t="n">
        <v>3.96757508567129E-005</v>
      </c>
      <c r="O3579" s="16" t="n">
        <v>0.0457072556600366</v>
      </c>
      <c r="P3579" s="34" t="b">
        <f aca="false">TRUE()</f>
        <v>1</v>
      </c>
      <c r="Q3579" s="16" t="n">
        <v>0.00105901702497025</v>
      </c>
    </row>
    <row r="3580" customFormat="false" ht="22.35" hidden="false" customHeight="false" outlineLevel="0" collapsed="false">
      <c r="A3580" s="6" t="s">
        <v>5292</v>
      </c>
      <c r="B3580" s="7" t="s">
        <v>1636</v>
      </c>
      <c r="C3580" s="17" t="n">
        <v>1947</v>
      </c>
      <c r="D3580" s="18" t="n">
        <v>5.91353484405199E-005</v>
      </c>
      <c r="E3580" s="18" t="n">
        <v>5.14107383837076E-005</v>
      </c>
      <c r="F3580" s="18" t="n">
        <v>0.000134127154975715</v>
      </c>
      <c r="G3580" s="18" t="n">
        <v>0.000114334799525558</v>
      </c>
      <c r="H3580" s="17" t="n">
        <v>10.2905733140841</v>
      </c>
      <c r="I3580" s="17" t="n">
        <v>324.737307179506</v>
      </c>
      <c r="J3580" s="18" t="n">
        <v>1.10682073134298E-021</v>
      </c>
      <c r="K3580" s="18" t="n">
        <v>2.33162742897125E-020</v>
      </c>
      <c r="L3580" s="16" t="n">
        <v>0.703140949165689</v>
      </c>
      <c r="M3580" s="16" t="n">
        <v>0.732659932659933</v>
      </c>
      <c r="N3580" s="18" t="n">
        <v>4.09237548889539E-005</v>
      </c>
      <c r="O3580" s="16" t="n">
        <v>0.0459449596171168</v>
      </c>
      <c r="P3580" s="34" t="b">
        <f aca="false">TRUE()</f>
        <v>1</v>
      </c>
      <c r="Q3580" s="18" t="n">
        <v>0.000958807806145832</v>
      </c>
    </row>
    <row r="3581" customFormat="false" ht="22.35" hidden="false" customHeight="false" outlineLevel="0" collapsed="false">
      <c r="A3581" s="6" t="s">
        <v>5293</v>
      </c>
      <c r="B3581" s="7" t="s">
        <v>1636</v>
      </c>
      <c r="C3581" s="17" t="n">
        <v>1948</v>
      </c>
      <c r="D3581" s="18" t="n">
        <v>6.18930286518166E-005</v>
      </c>
      <c r="E3581" s="18" t="n">
        <v>5.33809645942003E-005</v>
      </c>
      <c r="F3581" s="18" t="n">
        <v>0.000138780408462097</v>
      </c>
      <c r="G3581" s="18" t="n">
        <v>0.000117726787140712</v>
      </c>
      <c r="H3581" s="17" t="n">
        <v>10.2034869003596</v>
      </c>
      <c r="I3581" s="17" t="n">
        <v>321.115953493434</v>
      </c>
      <c r="J3581" s="18" t="n">
        <v>2.33497779825702E-021</v>
      </c>
      <c r="K3581" s="18" t="n">
        <v>4.61436088703173E-020</v>
      </c>
      <c r="L3581" s="16" t="n">
        <v>0.699915224641634</v>
      </c>
      <c r="M3581" s="16" t="n">
        <v>0.730700948882767</v>
      </c>
      <c r="N3581" s="18" t="n">
        <v>4.33043764254726E-005</v>
      </c>
      <c r="O3581" s="16" t="n">
        <v>0.0462546442476171</v>
      </c>
      <c r="P3581" s="34" t="b">
        <f aca="false">TRUE()</f>
        <v>1</v>
      </c>
      <c r="Q3581" s="16" t="n">
        <v>0.00124688811011502</v>
      </c>
    </row>
    <row r="3582" customFormat="false" ht="22.35" hidden="false" customHeight="false" outlineLevel="0" collapsed="false">
      <c r="A3582" s="6" t="s">
        <v>5294</v>
      </c>
      <c r="B3582" s="7" t="s">
        <v>1636</v>
      </c>
      <c r="C3582" s="17" t="n">
        <v>1949</v>
      </c>
      <c r="D3582" s="18" t="n">
        <v>6.47416758291864E-005</v>
      </c>
      <c r="E3582" s="18" t="n">
        <v>5.51561621072489E-005</v>
      </c>
      <c r="F3582" s="18" t="n">
        <v>0.000143392097801436</v>
      </c>
      <c r="G3582" s="18" t="n">
        <v>0.000120889356998723</v>
      </c>
      <c r="H3582" s="17" t="n">
        <v>10.1323836791628</v>
      </c>
      <c r="I3582" s="17" t="n">
        <v>318.455913466781</v>
      </c>
      <c r="J3582" s="18" t="n">
        <v>4.25520919032212E-021</v>
      </c>
      <c r="K3582" s="18" t="n">
        <v>7.88353488385571E-020</v>
      </c>
      <c r="L3582" s="16" t="n">
        <v>0.697063626523501</v>
      </c>
      <c r="M3582" s="16" t="n">
        <v>0.728354249566371</v>
      </c>
      <c r="N3582" s="18" t="n">
        <v>4.58506449380909E-005</v>
      </c>
      <c r="O3582" s="16" t="n">
        <v>0.046540720148263</v>
      </c>
      <c r="P3582" s="34" t="b">
        <f aca="false">TRUE()</f>
        <v>1</v>
      </c>
      <c r="Q3582" s="18" t="n">
        <v>0.000499175082680183</v>
      </c>
    </row>
    <row r="3583" customFormat="false" ht="22.35" hidden="false" customHeight="false" outlineLevel="0" collapsed="false">
      <c r="A3583" s="6" t="s">
        <v>5295</v>
      </c>
      <c r="B3583" s="7" t="s">
        <v>1636</v>
      </c>
      <c r="C3583" s="17" t="n">
        <v>1950</v>
      </c>
      <c r="D3583" s="18" t="n">
        <v>6.77090722791989E-005</v>
      </c>
      <c r="E3583" s="18" t="n">
        <v>5.67718385999914E-005</v>
      </c>
      <c r="F3583" s="18" t="n">
        <v>0.000147959381196614</v>
      </c>
      <c r="G3583" s="18" t="n">
        <v>0.000123811523184492</v>
      </c>
      <c r="H3583" s="17" t="n">
        <v>10.0687823900802</v>
      </c>
      <c r="I3583" s="17" t="n">
        <v>316.333097962342</v>
      </c>
      <c r="J3583" s="18" t="n">
        <v>7.22390450113999E-021</v>
      </c>
      <c r="K3583" s="18" t="n">
        <v>1.27571079488217E-019</v>
      </c>
      <c r="L3583" s="16" t="n">
        <v>0.694318550021265</v>
      </c>
      <c r="M3583" s="16" t="n">
        <v>0.726619732680339</v>
      </c>
      <c r="N3583" s="18" t="n">
        <v>4.8686221541469E-005</v>
      </c>
      <c r="O3583" s="16" t="n">
        <v>0.0468252579394626</v>
      </c>
      <c r="P3583" s="34" t="b">
        <f aca="false">TRUE()</f>
        <v>1</v>
      </c>
      <c r="Q3583" s="18" t="n">
        <v>0.000522387359528298</v>
      </c>
    </row>
    <row r="3584" customFormat="false" ht="22.35" hidden="false" customHeight="false" outlineLevel="0" collapsed="false">
      <c r="A3584" s="6" t="s">
        <v>5296</v>
      </c>
      <c r="B3584" s="7" t="s">
        <v>1636</v>
      </c>
      <c r="C3584" s="17" t="n">
        <v>1951</v>
      </c>
      <c r="D3584" s="18" t="n">
        <v>7.08424552741544E-005</v>
      </c>
      <c r="E3584" s="18" t="n">
        <v>5.82920380857206E-005</v>
      </c>
      <c r="F3584" s="18" t="n">
        <v>0.000152597945481682</v>
      </c>
      <c r="G3584" s="18" t="n">
        <v>0.000126594009160707</v>
      </c>
      <c r="H3584" s="17" t="n">
        <v>10.0105577177785</v>
      </c>
      <c r="I3584" s="17" t="n">
        <v>314.555783610809</v>
      </c>
      <c r="J3584" s="18" t="n">
        <v>1.16647696764151E-020</v>
      </c>
      <c r="K3584" s="18" t="n">
        <v>1.95987020879038E-019</v>
      </c>
      <c r="L3584" s="16" t="n">
        <v>0.691677357082729</v>
      </c>
      <c r="M3584" s="16" t="n">
        <v>0.724313845525967</v>
      </c>
      <c r="N3584" s="18" t="n">
        <v>5.16930763785946E-005</v>
      </c>
      <c r="O3584" s="16" t="n">
        <v>0.0471179775698461</v>
      </c>
      <c r="P3584" s="34" t="b">
        <f aca="false">TRUE()</f>
        <v>1</v>
      </c>
      <c r="Q3584" s="18" t="n">
        <v>0.000695425323835411</v>
      </c>
    </row>
    <row r="3585" customFormat="false" ht="22.35" hidden="false" customHeight="false" outlineLevel="0" collapsed="false">
      <c r="A3585" s="6" t="s">
        <v>5297</v>
      </c>
      <c r="B3585" s="7" t="s">
        <v>1636</v>
      </c>
      <c r="C3585" s="17" t="n">
        <v>1952</v>
      </c>
      <c r="D3585" s="18" t="n">
        <v>7.40359476826574E-005</v>
      </c>
      <c r="E3585" s="18" t="n">
        <v>5.97258418689416E-005</v>
      </c>
      <c r="F3585" s="18" t="n">
        <v>0.000157231935709643</v>
      </c>
      <c r="G3585" s="18" t="n">
        <v>0.000129167105281837</v>
      </c>
      <c r="H3585" s="16" t="n">
        <v>9.9625256179529</v>
      </c>
      <c r="I3585" s="17" t="n">
        <v>312.797814250226</v>
      </c>
      <c r="J3585" s="18" t="n">
        <v>1.73809600557832E-020</v>
      </c>
      <c r="K3585" s="18" t="n">
        <v>2.80665308293775E-019</v>
      </c>
      <c r="L3585" s="16" t="n">
        <v>0.689726189193092</v>
      </c>
      <c r="M3585" s="16" t="n">
        <v>0.722783389450056</v>
      </c>
      <c r="N3585" s="18" t="n">
        <v>5.39656126765188E-005</v>
      </c>
      <c r="O3585" s="16" t="n">
        <v>0.0473946997932604</v>
      </c>
      <c r="P3585" s="34" t="b">
        <f aca="false">TRUE()</f>
        <v>1</v>
      </c>
      <c r="Q3585" s="18" t="n">
        <v>0.000920124503982538</v>
      </c>
    </row>
    <row r="3586" customFormat="false" ht="22.35" hidden="false" customHeight="false" outlineLevel="0" collapsed="false">
      <c r="A3586" s="6" t="s">
        <v>5298</v>
      </c>
      <c r="B3586" s="7" t="s">
        <v>1636</v>
      </c>
      <c r="C3586" s="17" t="n">
        <v>1953</v>
      </c>
      <c r="D3586" s="18" t="n">
        <v>7.73753905008958E-005</v>
      </c>
      <c r="E3586" s="18" t="n">
        <v>6.10884690174081E-005</v>
      </c>
      <c r="F3586" s="18" t="n">
        <v>0.000161966586493389</v>
      </c>
      <c r="G3586" s="18" t="n">
        <v>0.000131634023642137</v>
      </c>
      <c r="H3586" s="16" t="n">
        <v>9.92105439142957</v>
      </c>
      <c r="I3586" s="17" t="n">
        <v>311.274057527828</v>
      </c>
      <c r="J3586" s="18" t="n">
        <v>2.44966110702084E-020</v>
      </c>
      <c r="K3586" s="18" t="n">
        <v>3.86838107215717E-019</v>
      </c>
      <c r="L3586" s="16" t="n">
        <v>0.68804798089732</v>
      </c>
      <c r="M3586" s="16" t="n">
        <v>0.722109988776655</v>
      </c>
      <c r="N3586" s="18" t="n">
        <v>5.6188789470053E-005</v>
      </c>
      <c r="O3586" s="16" t="n">
        <v>0.047650158776967</v>
      </c>
      <c r="P3586" s="34" t="b">
        <f aca="false">TRUE()</f>
        <v>1</v>
      </c>
      <c r="Q3586" s="18" t="n">
        <v>0.000642619650289716</v>
      </c>
    </row>
    <row r="3587" customFormat="false" ht="22.35" hidden="false" customHeight="false" outlineLevel="0" collapsed="false">
      <c r="A3587" s="6" t="s">
        <v>5299</v>
      </c>
      <c r="B3587" s="7" t="s">
        <v>1636</v>
      </c>
      <c r="C3587" s="17" t="n">
        <v>1954</v>
      </c>
      <c r="D3587" s="18" t="n">
        <v>8.08853531069472E-005</v>
      </c>
      <c r="E3587" s="18" t="n">
        <v>6.2403525212645E-005</v>
      </c>
      <c r="F3587" s="18" t="n">
        <v>0.000166819931772421</v>
      </c>
      <c r="G3587" s="18" t="n">
        <v>0.000134050319352672</v>
      </c>
      <c r="H3587" s="16" t="n">
        <v>9.8809750253419</v>
      </c>
      <c r="I3587" s="17" t="n">
        <v>309.978416578429</v>
      </c>
      <c r="J3587" s="18" t="n">
        <v>3.39860423866878E-020</v>
      </c>
      <c r="K3587" s="18" t="n">
        <v>5.1853704376748E-019</v>
      </c>
      <c r="L3587" s="16" t="n">
        <v>0.686287876192365</v>
      </c>
      <c r="M3587" s="16" t="n">
        <v>0.720906029996939</v>
      </c>
      <c r="N3587" s="18" t="n">
        <v>5.73596623167306E-005</v>
      </c>
      <c r="O3587" s="16" t="n">
        <v>0.0479112828541283</v>
      </c>
      <c r="P3587" s="34" t="b">
        <f aca="false">TRUE()</f>
        <v>1</v>
      </c>
      <c r="Q3587" s="18" t="n">
        <v>0.0006486868111811</v>
      </c>
    </row>
    <row r="3588" customFormat="false" ht="22.35" hidden="false" customHeight="false" outlineLevel="0" collapsed="false">
      <c r="A3588" s="6" t="s">
        <v>5300</v>
      </c>
      <c r="B3588" s="7" t="s">
        <v>1636</v>
      </c>
      <c r="C3588" s="17" t="n">
        <v>1955</v>
      </c>
      <c r="D3588" s="18" t="n">
        <v>8.4506738178218E-005</v>
      </c>
      <c r="E3588" s="18" t="n">
        <v>6.366311509209E-005</v>
      </c>
      <c r="F3588" s="18" t="n">
        <v>0.000171682561222084</v>
      </c>
      <c r="G3588" s="18" t="n">
        <v>0.00013631842266892</v>
      </c>
      <c r="H3588" s="16" t="n">
        <v>9.84047695069912</v>
      </c>
      <c r="I3588" s="17" t="n">
        <v>308.648295928121</v>
      </c>
      <c r="J3588" s="18" t="n">
        <v>4.72789179793493E-020</v>
      </c>
      <c r="K3588" s="18" t="n">
        <v>6.93312754820846E-019</v>
      </c>
      <c r="L3588" s="16" t="n">
        <v>0.684526357687767</v>
      </c>
      <c r="M3588" s="16" t="n">
        <v>0.719946944189368</v>
      </c>
      <c r="N3588" s="18" t="n">
        <v>5.88793981617218E-005</v>
      </c>
      <c r="O3588" s="16" t="n">
        <v>0.0481689190254779</v>
      </c>
      <c r="P3588" s="34" t="b">
        <f aca="false">TRUE()</f>
        <v>1</v>
      </c>
      <c r="Q3588" s="18" t="n">
        <v>0.00055742835340286</v>
      </c>
    </row>
    <row r="3589" customFormat="false" ht="22.35" hidden="false" customHeight="false" outlineLevel="0" collapsed="false">
      <c r="A3589" s="6" t="s">
        <v>5301</v>
      </c>
      <c r="B3589" s="7" t="s">
        <v>1636</v>
      </c>
      <c r="C3589" s="17" t="n">
        <v>1956</v>
      </c>
      <c r="D3589" s="18" t="n">
        <v>8.82595166707739E-005</v>
      </c>
      <c r="E3589" s="18" t="n">
        <v>6.48737983871476E-005</v>
      </c>
      <c r="F3589" s="18" t="n">
        <v>0.000176618478447556</v>
      </c>
      <c r="G3589" s="18" t="n">
        <v>0.000138488026032544</v>
      </c>
      <c r="H3589" s="16" t="n">
        <v>9.8021528492671</v>
      </c>
      <c r="I3589" s="17" t="n">
        <v>307.38882860069</v>
      </c>
      <c r="J3589" s="18" t="n">
        <v>6.45513113186009E-020</v>
      </c>
      <c r="K3589" s="18" t="n">
        <v>8.99893537754489E-019</v>
      </c>
      <c r="L3589" s="16" t="n">
        <v>0.682860494991642</v>
      </c>
      <c r="M3589" s="16" t="n">
        <v>0.718763391490664</v>
      </c>
      <c r="N3589" s="18" t="n">
        <v>6.09170827655243E-005</v>
      </c>
      <c r="O3589" s="16" t="n">
        <v>0.0483708348744644</v>
      </c>
      <c r="P3589" s="34" t="b">
        <f aca="false">TRUE()</f>
        <v>1</v>
      </c>
      <c r="Q3589" s="18" t="n">
        <v>0.000408835808182043</v>
      </c>
    </row>
    <row r="3590" customFormat="false" ht="22.35" hidden="false" customHeight="false" outlineLevel="0" collapsed="false">
      <c r="A3590" s="6" t="s">
        <v>5302</v>
      </c>
      <c r="B3590" s="7" t="s">
        <v>1636</v>
      </c>
      <c r="C3590" s="17" t="n">
        <v>1957</v>
      </c>
      <c r="D3590" s="18" t="n">
        <v>9.20749284879325E-005</v>
      </c>
      <c r="E3590" s="18" t="n">
        <v>6.6041521305871E-005</v>
      </c>
      <c r="F3590" s="18" t="n">
        <v>0.000181614406914692</v>
      </c>
      <c r="G3590" s="18" t="n">
        <v>0.000140542205493977</v>
      </c>
      <c r="H3590" s="16" t="n">
        <v>9.77196440310397</v>
      </c>
      <c r="I3590" s="17" t="n">
        <v>306.106823276685</v>
      </c>
      <c r="J3590" s="18" t="n">
        <v>8.2852101088321E-020</v>
      </c>
      <c r="K3590" s="18" t="n">
        <v>1.09501980737749E-018</v>
      </c>
      <c r="L3590" s="16" t="n">
        <v>0.681780829324714</v>
      </c>
      <c r="M3590" s="16" t="n">
        <v>0.718273645546373</v>
      </c>
      <c r="N3590" s="18" t="n">
        <v>6.22612012738921E-005</v>
      </c>
      <c r="O3590" s="16" t="n">
        <v>0.0485485776628984</v>
      </c>
      <c r="P3590" s="34" t="b">
        <f aca="false">TRUE()</f>
        <v>1</v>
      </c>
      <c r="Q3590" s="18" t="n">
        <v>0.000905317018479928</v>
      </c>
    </row>
    <row r="3591" customFormat="false" ht="22.35" hidden="false" customHeight="false" outlineLevel="0" collapsed="false">
      <c r="A3591" s="6" t="s">
        <v>5303</v>
      </c>
      <c r="B3591" s="7" t="s">
        <v>1636</v>
      </c>
      <c r="C3591" s="17" t="n">
        <v>1958</v>
      </c>
      <c r="D3591" s="18" t="n">
        <v>9.58733282132565E-005</v>
      </c>
      <c r="E3591" s="18" t="n">
        <v>6.71469289015506E-005</v>
      </c>
      <c r="F3591" s="18" t="n">
        <v>0.000186589735601598</v>
      </c>
      <c r="G3591" s="18" t="n">
        <v>0.000142424167672706</v>
      </c>
      <c r="H3591" s="16" t="n">
        <v>9.7526707416506</v>
      </c>
      <c r="I3591" s="17" t="n">
        <v>304.756062151962</v>
      </c>
      <c r="J3591" s="18" t="n">
        <v>9.80423781134437E-020</v>
      </c>
      <c r="K3591" s="18" t="n">
        <v>1.2659400127068E-018</v>
      </c>
      <c r="L3591" s="16" t="n">
        <v>0.681520383282448</v>
      </c>
      <c r="M3591" s="16" t="n">
        <v>0.717620650953984</v>
      </c>
      <c r="N3591" s="18" t="n">
        <v>6.27673725368025E-005</v>
      </c>
      <c r="O3591" s="16" t="n">
        <v>0.0486993990983931</v>
      </c>
      <c r="P3591" s="34" t="b">
        <f aca="false">TRUE()</f>
        <v>1</v>
      </c>
      <c r="Q3591" s="18" t="n">
        <v>0.000534055282831714</v>
      </c>
    </row>
    <row r="3592" customFormat="false" ht="22.35" hidden="false" customHeight="false" outlineLevel="0" collapsed="false">
      <c r="A3592" s="6" t="s">
        <v>5304</v>
      </c>
      <c r="B3592" s="7" t="s">
        <v>1636</v>
      </c>
      <c r="C3592" s="17" t="n">
        <v>1959</v>
      </c>
      <c r="D3592" s="18" t="n">
        <v>9.9661434539501E-005</v>
      </c>
      <c r="E3592" s="18" t="n">
        <v>6.82344549164316E-005</v>
      </c>
      <c r="F3592" s="18" t="n">
        <v>0.000191625086832368</v>
      </c>
      <c r="G3592" s="18" t="n">
        <v>0.000144204706395286</v>
      </c>
      <c r="H3592" s="16" t="n">
        <v>9.74594868086185</v>
      </c>
      <c r="I3592" s="17" t="n">
        <v>303.271400025036</v>
      </c>
      <c r="J3592" s="18" t="n">
        <v>1.05800437378783E-019</v>
      </c>
      <c r="K3592" s="18" t="n">
        <v>1.35099020037523E-018</v>
      </c>
      <c r="L3592" s="16" t="n">
        <v>0.682254541538349</v>
      </c>
      <c r="M3592" s="16" t="n">
        <v>0.717212529333742</v>
      </c>
      <c r="N3592" s="18" t="n">
        <v>6.24617292627038E-005</v>
      </c>
      <c r="O3592" s="16" t="n">
        <v>0.0488874841878124</v>
      </c>
      <c r="P3592" s="34" t="b">
        <f aca="false">TRUE()</f>
        <v>1</v>
      </c>
      <c r="Q3592" s="18" t="n">
        <v>0.000480016107578837</v>
      </c>
    </row>
    <row r="3593" customFormat="false" ht="22.35" hidden="false" customHeight="false" outlineLevel="0" collapsed="false">
      <c r="A3593" s="6" t="s">
        <v>5305</v>
      </c>
      <c r="B3593" s="7" t="s">
        <v>1636</v>
      </c>
      <c r="C3593" s="17" t="n">
        <v>1960</v>
      </c>
      <c r="D3593" s="18" t="n">
        <v>0.000103455514298857</v>
      </c>
      <c r="E3593" s="18" t="n">
        <v>6.93492585581853E-005</v>
      </c>
      <c r="F3593" s="18" t="n">
        <v>0.000196823757907669</v>
      </c>
      <c r="G3593" s="18" t="n">
        <v>0.000145994966704267</v>
      </c>
      <c r="H3593" s="16" t="n">
        <v>9.75348595367019</v>
      </c>
      <c r="I3593" s="17" t="n">
        <v>301.70330988622</v>
      </c>
      <c r="J3593" s="18" t="n">
        <v>1.02766889052691E-019</v>
      </c>
      <c r="K3593" s="18" t="n">
        <v>1.32037953426832E-018</v>
      </c>
      <c r="L3593" s="16" t="n">
        <v>0.684067988928599</v>
      </c>
      <c r="M3593" s="16" t="n">
        <v>0.718355269870421</v>
      </c>
      <c r="N3593" s="18" t="n">
        <v>6.09170827655243E-005</v>
      </c>
      <c r="O3593" s="16" t="n">
        <v>0.0490435023659881</v>
      </c>
      <c r="P3593" s="34" t="b">
        <f aca="false">TRUE()</f>
        <v>1</v>
      </c>
      <c r="Q3593" s="18" t="n">
        <v>0.00027995949665262</v>
      </c>
    </row>
    <row r="3594" customFormat="false" ht="22.35" hidden="false" customHeight="false" outlineLevel="0" collapsed="false">
      <c r="A3594" s="6" t="s">
        <v>5306</v>
      </c>
      <c r="B3594" s="7" t="s">
        <v>1636</v>
      </c>
      <c r="C3594" s="17" t="n">
        <v>1961</v>
      </c>
      <c r="D3594" s="18" t="n">
        <v>0.000107174732118791</v>
      </c>
      <c r="E3594" s="18" t="n">
        <v>7.05681188466873E-005</v>
      </c>
      <c r="F3594" s="18" t="n">
        <v>0.000202095418224872</v>
      </c>
      <c r="G3594" s="18" t="n">
        <v>0.00014776529382696</v>
      </c>
      <c r="H3594" s="16" t="n">
        <v>9.76894249388257</v>
      </c>
      <c r="I3594" s="17" t="n">
        <v>299.540436355334</v>
      </c>
      <c r="J3594" s="18" t="n">
        <v>9.51123873250399E-020</v>
      </c>
      <c r="K3594" s="18" t="n">
        <v>1.24124656414753E-018</v>
      </c>
      <c r="L3594" s="16" t="n">
        <v>0.686951308300331</v>
      </c>
      <c r="M3594" s="16" t="n">
        <v>0.718640955004591</v>
      </c>
      <c r="N3594" s="18" t="n">
        <v>5.88793981617218E-005</v>
      </c>
      <c r="O3594" s="16" t="n">
        <v>0.0492875565955986</v>
      </c>
      <c r="P3594" s="34" t="b">
        <f aca="false">TRUE()</f>
        <v>1</v>
      </c>
      <c r="Q3594" s="18" t="n">
        <v>0.000271504024926118</v>
      </c>
    </row>
    <row r="3595" customFormat="false" ht="22.35" hidden="false" customHeight="false" outlineLevel="0" collapsed="false">
      <c r="A3595" s="6" t="s">
        <v>5307</v>
      </c>
      <c r="B3595" s="7" t="s">
        <v>1636</v>
      </c>
      <c r="C3595" s="17" t="n">
        <v>1962</v>
      </c>
      <c r="D3595" s="18" t="n">
        <v>0.000110931035727767</v>
      </c>
      <c r="E3595" s="18" t="n">
        <v>7.19148513667461E-005</v>
      </c>
      <c r="F3595" s="18" t="n">
        <v>0.000207532743424596</v>
      </c>
      <c r="G3595" s="18" t="n">
        <v>0.000149601100218034</v>
      </c>
      <c r="H3595" s="16" t="n">
        <v>9.7855957760803</v>
      </c>
      <c r="I3595" s="17" t="n">
        <v>296.92226896391</v>
      </c>
      <c r="J3595" s="18" t="n">
        <v>8.80391441565481E-020</v>
      </c>
      <c r="K3595" s="18" t="n">
        <v>1.15256292823241E-018</v>
      </c>
      <c r="L3595" s="16" t="n">
        <v>0.690340735156583</v>
      </c>
      <c r="M3595" s="16" t="n">
        <v>0.719538822569126</v>
      </c>
      <c r="N3595" s="18" t="n">
        <v>5.73596623167306E-005</v>
      </c>
      <c r="O3595" s="16" t="n">
        <v>0.0496981855646396</v>
      </c>
      <c r="P3595" s="34" t="b">
        <f aca="false">TRUE()</f>
        <v>1</v>
      </c>
      <c r="Q3595" s="18" t="n">
        <v>0.000131045111570203</v>
      </c>
    </row>
    <row r="3596" customFormat="false" ht="22.35" hidden="false" customHeight="false" outlineLevel="0" collapsed="false">
      <c r="A3596" s="6" t="s">
        <v>5308</v>
      </c>
      <c r="B3596" s="7" t="s">
        <v>1636</v>
      </c>
      <c r="C3596" s="17" t="n">
        <v>1963</v>
      </c>
      <c r="D3596" s="18" t="n">
        <v>0.000114699454190442</v>
      </c>
      <c r="E3596" s="18" t="n">
        <v>7.3360944964445E-005</v>
      </c>
      <c r="F3596" s="18" t="n">
        <v>0.000213182178738344</v>
      </c>
      <c r="G3596" s="18" t="n">
        <v>0.000151570417738683</v>
      </c>
      <c r="H3596" s="16" t="n">
        <v>9.81041852975466</v>
      </c>
      <c r="I3596" s="17" t="n">
        <v>294.221584311985</v>
      </c>
      <c r="J3596" s="18" t="n">
        <v>7.68753110980366E-020</v>
      </c>
      <c r="K3596" s="18" t="n">
        <v>1.03581993849627E-018</v>
      </c>
      <c r="L3596" s="16" t="n">
        <v>0.694429562780623</v>
      </c>
      <c r="M3596" s="16" t="n">
        <v>0.720987654320988</v>
      </c>
      <c r="N3596" s="18" t="n">
        <v>5.47691642560045E-005</v>
      </c>
      <c r="O3596" s="16" t="n">
        <v>0.0501559320430709</v>
      </c>
      <c r="P3596" s="34" t="b">
        <f aca="false">TRUE()</f>
        <v>1</v>
      </c>
      <c r="Q3596" s="18" t="n">
        <v>0.000457906313828806</v>
      </c>
    </row>
    <row r="3597" customFormat="false" ht="22.35" hidden="false" customHeight="false" outlineLevel="0" collapsed="false">
      <c r="A3597" s="6" t="s">
        <v>5309</v>
      </c>
      <c r="B3597" s="7" t="s">
        <v>1636</v>
      </c>
      <c r="C3597" s="17" t="n">
        <v>1964</v>
      </c>
      <c r="D3597" s="18" t="n">
        <v>0.000118311228698132</v>
      </c>
      <c r="E3597" s="18" t="n">
        <v>7.48877232596298E-005</v>
      </c>
      <c r="F3597" s="18" t="n">
        <v>0.000218878218481969</v>
      </c>
      <c r="G3597" s="18" t="n">
        <v>0.000153588138347146</v>
      </c>
      <c r="H3597" s="16" t="n">
        <v>9.84705277605744</v>
      </c>
      <c r="I3597" s="17" t="n">
        <v>291.337188479215</v>
      </c>
      <c r="J3597" s="18" t="n">
        <v>6.17669896116712E-020</v>
      </c>
      <c r="K3597" s="18" t="n">
        <v>8.73738448702757E-019</v>
      </c>
      <c r="L3597" s="16" t="n">
        <v>0.699579608625202</v>
      </c>
      <c r="M3597" s="16" t="n">
        <v>0.722660952963983</v>
      </c>
      <c r="N3597" s="18" t="n">
        <v>5.1165722501724E-005</v>
      </c>
      <c r="O3597" s="16" t="n">
        <v>0.0508240822064887</v>
      </c>
      <c r="P3597" s="34" t="b">
        <f aca="false">TRUE()</f>
        <v>1</v>
      </c>
      <c r="Q3597" s="18" t="n">
        <v>0.000430334874623553</v>
      </c>
    </row>
    <row r="3598" customFormat="false" ht="22.35" hidden="false" customHeight="false" outlineLevel="0" collapsed="false">
      <c r="A3598" s="6" t="s">
        <v>5310</v>
      </c>
      <c r="B3598" s="7" t="s">
        <v>1636</v>
      </c>
      <c r="C3598" s="17" t="n">
        <v>1965</v>
      </c>
      <c r="D3598" s="18" t="n">
        <v>0.000121837602000849</v>
      </c>
      <c r="E3598" s="18" t="n">
        <v>7.65072480064563E-005</v>
      </c>
      <c r="F3598" s="18" t="n">
        <v>0.000224685021292927</v>
      </c>
      <c r="G3598" s="18" t="n">
        <v>0.000155713960067317</v>
      </c>
      <c r="H3598" s="16" t="n">
        <v>9.89153706643761</v>
      </c>
      <c r="I3598" s="17" t="n">
        <v>288.379230141467</v>
      </c>
      <c r="J3598" s="18" t="n">
        <v>4.6957317930692E-020</v>
      </c>
      <c r="K3598" s="18" t="n">
        <v>6.91038544015503E-019</v>
      </c>
      <c r="L3598" s="16" t="n">
        <v>0.705430925258477</v>
      </c>
      <c r="M3598" s="16" t="n">
        <v>0.724599530660137</v>
      </c>
      <c r="N3598" s="18" t="n">
        <v>4.64919929241545E-005</v>
      </c>
      <c r="O3598" s="16" t="n">
        <v>0.0512873785508621</v>
      </c>
      <c r="P3598" s="34" t="b">
        <f aca="false">TRUE()</f>
        <v>1</v>
      </c>
      <c r="Q3598" s="18" t="n">
        <v>0.000495715148635569</v>
      </c>
    </row>
    <row r="3599" customFormat="false" ht="22.35" hidden="false" customHeight="false" outlineLevel="0" collapsed="false">
      <c r="A3599" s="6" t="s">
        <v>5311</v>
      </c>
      <c r="B3599" s="7" t="s">
        <v>1636</v>
      </c>
      <c r="C3599" s="17" t="n">
        <v>1966</v>
      </c>
      <c r="D3599" s="18" t="n">
        <v>0.000125315527043138</v>
      </c>
      <c r="E3599" s="18" t="n">
        <v>7.8188326575119E-005</v>
      </c>
      <c r="F3599" s="18" t="n">
        <v>0.000230505555319652</v>
      </c>
      <c r="G3599" s="18" t="n">
        <v>0.000157894075256661</v>
      </c>
      <c r="H3599" s="16" t="n">
        <v>9.93436304172052</v>
      </c>
      <c r="I3599" s="17" t="n">
        <v>285.387165024621</v>
      </c>
      <c r="J3599" s="18" t="n">
        <v>3.62407589159683E-020</v>
      </c>
      <c r="K3599" s="18" t="n">
        <v>5.50912635535781E-019</v>
      </c>
      <c r="L3599" s="16" t="n">
        <v>0.711280302931075</v>
      </c>
      <c r="M3599" s="16" t="n">
        <v>0.726334047546169</v>
      </c>
      <c r="N3599" s="18" t="n">
        <v>4.30414337990412E-005</v>
      </c>
      <c r="O3599" s="16" t="n">
        <v>0.0517268541337809</v>
      </c>
      <c r="P3599" s="34" t="b">
        <f aca="false">TRUE()</f>
        <v>1</v>
      </c>
      <c r="Q3599" s="18" t="n">
        <v>0.000455668019393279</v>
      </c>
    </row>
    <row r="3600" customFormat="false" ht="22.35" hidden="false" customHeight="false" outlineLevel="0" collapsed="false">
      <c r="A3600" s="6" t="s">
        <v>5312</v>
      </c>
      <c r="B3600" s="7" t="s">
        <v>1636</v>
      </c>
      <c r="C3600" s="17" t="n">
        <v>1967</v>
      </c>
      <c r="D3600" s="18" t="n">
        <v>0.000128683324131709</v>
      </c>
      <c r="E3600" s="18" t="n">
        <v>7.99238806001931E-005</v>
      </c>
      <c r="F3600" s="18" t="n">
        <v>0.000236204625611125</v>
      </c>
      <c r="G3600" s="18" t="n">
        <v>0.000160050974815577</v>
      </c>
      <c r="H3600" s="16" t="n">
        <v>9.97134844434984</v>
      </c>
      <c r="I3600" s="17" t="n">
        <v>282.223784782616</v>
      </c>
      <c r="J3600" s="18" t="n">
        <v>2.93820009179053E-020</v>
      </c>
      <c r="K3600" s="18" t="n">
        <v>4.54982476900399E-019</v>
      </c>
      <c r="L3600" s="16" t="n">
        <v>0.716964936118384</v>
      </c>
      <c r="M3600" s="16" t="n">
        <v>0.728558310376492</v>
      </c>
      <c r="N3600" s="18" t="n">
        <v>4.04519725207296E-005</v>
      </c>
      <c r="O3600" s="16" t="n">
        <v>0.0521262085778369</v>
      </c>
      <c r="P3600" s="34" t="b">
        <f aca="false">TRUE()</f>
        <v>1</v>
      </c>
      <c r="Q3600" s="18" t="n">
        <v>0.000424468332048121</v>
      </c>
    </row>
    <row r="3601" customFormat="false" ht="22.35" hidden="false" customHeight="false" outlineLevel="0" collapsed="false">
      <c r="A3601" s="6" t="s">
        <v>5313</v>
      </c>
      <c r="B3601" s="7" t="s">
        <v>1636</v>
      </c>
      <c r="C3601" s="17" t="n">
        <v>1968</v>
      </c>
      <c r="D3601" s="18" t="n">
        <v>0.000132035548915517</v>
      </c>
      <c r="E3601" s="18" t="n">
        <v>8.17436724167822E-005</v>
      </c>
      <c r="F3601" s="18" t="n">
        <v>0.000241891392499753</v>
      </c>
      <c r="G3601" s="18" t="n">
        <v>0.000162270940043175</v>
      </c>
      <c r="H3601" s="16" t="n">
        <v>9.99967515173187</v>
      </c>
      <c r="I3601" s="17" t="n">
        <v>278.972550648346</v>
      </c>
      <c r="J3601" s="18" t="n">
        <v>2.55141849255322E-020</v>
      </c>
      <c r="K3601" s="18" t="n">
        <v>3.98059652033679E-019</v>
      </c>
      <c r="L3601" s="16" t="n">
        <v>0.722210415893539</v>
      </c>
      <c r="M3601" s="16" t="n">
        <v>0.730027548209366</v>
      </c>
      <c r="N3601" s="18" t="n">
        <v>3.89528634497912E-005</v>
      </c>
      <c r="O3601" s="16" t="n">
        <v>0.0525492440813191</v>
      </c>
      <c r="P3601" s="34" t="b">
        <f aca="false">TRUE()</f>
        <v>1</v>
      </c>
      <c r="Q3601" s="18" t="n">
        <v>0.00079864369338895</v>
      </c>
    </row>
    <row r="3602" customFormat="false" ht="22.35" hidden="false" customHeight="false" outlineLevel="0" collapsed="false">
      <c r="A3602" s="6" t="s">
        <v>5314</v>
      </c>
      <c r="B3602" s="7" t="s">
        <v>1636</v>
      </c>
      <c r="C3602" s="17" t="n">
        <v>1969</v>
      </c>
      <c r="D3602" s="18" t="n">
        <v>0.000135407243851123</v>
      </c>
      <c r="E3602" s="18" t="n">
        <v>8.365099609689E-005</v>
      </c>
      <c r="F3602" s="18" t="n">
        <v>0.000247545534661351</v>
      </c>
      <c r="G3602" s="18" t="n">
        <v>0.000164538689279453</v>
      </c>
      <c r="H3602" s="17" t="n">
        <v>10.0149585374256</v>
      </c>
      <c r="I3602" s="17" t="n">
        <v>275.604334094727</v>
      </c>
      <c r="J3602" s="18" t="n">
        <v>2.45278060399165E-020</v>
      </c>
      <c r="K3602" s="18" t="n">
        <v>3.86838107215717E-019</v>
      </c>
      <c r="L3602" s="16" t="n">
        <v>0.726732082297572</v>
      </c>
      <c r="M3602" s="16" t="n">
        <v>0.731149882665034</v>
      </c>
      <c r="N3602" s="18" t="n">
        <v>3.75246098549573E-005</v>
      </c>
      <c r="O3602" s="16" t="n">
        <v>0.0530351853262563</v>
      </c>
      <c r="P3602" s="34" t="b">
        <f aca="false">TRUE()</f>
        <v>1</v>
      </c>
      <c r="Q3602" s="18" t="n">
        <v>0.000781508055471688</v>
      </c>
    </row>
    <row r="3603" customFormat="false" ht="22.35" hidden="false" customHeight="false" outlineLevel="0" collapsed="false">
      <c r="A3603" s="6" t="s">
        <v>5315</v>
      </c>
      <c r="B3603" s="7" t="s">
        <v>1636</v>
      </c>
      <c r="C3603" s="17" t="n">
        <v>1970</v>
      </c>
      <c r="D3603" s="18" t="n">
        <v>0.000138742774644184</v>
      </c>
      <c r="E3603" s="18" t="n">
        <v>8.55775447122583E-005</v>
      </c>
      <c r="F3603" s="18" t="n">
        <v>0.000253017284594085</v>
      </c>
      <c r="G3603" s="18" t="n">
        <v>0.000166766132602332</v>
      </c>
      <c r="H3603" s="17" t="n">
        <v>10.0164280716909</v>
      </c>
      <c r="I3603" s="17" t="n">
        <v>272.238271623971</v>
      </c>
      <c r="J3603" s="18" t="n">
        <v>2.61699148259416E-020</v>
      </c>
      <c r="K3603" s="18" t="n">
        <v>4.06760848418194E-019</v>
      </c>
      <c r="L3603" s="16" t="n">
        <v>0.730349443380392</v>
      </c>
      <c r="M3603" s="16" t="n">
        <v>0.731823283338435</v>
      </c>
      <c r="N3603" s="18" t="n">
        <v>3.69719594660774E-005</v>
      </c>
      <c r="O3603" s="16" t="n">
        <v>0.0535697992786326</v>
      </c>
      <c r="P3603" s="34" t="b">
        <f aca="false">TRUE()</f>
        <v>1</v>
      </c>
      <c r="Q3603" s="18" t="n">
        <v>0.000475245929174944</v>
      </c>
    </row>
    <row r="3604" customFormat="false" ht="22.35" hidden="false" customHeight="false" outlineLevel="0" collapsed="false">
      <c r="A3604" s="6" t="s">
        <v>5316</v>
      </c>
      <c r="B3604" s="7" t="s">
        <v>1636</v>
      </c>
      <c r="C3604" s="17" t="n">
        <v>1971</v>
      </c>
      <c r="D3604" s="18" t="n">
        <v>0.000142145438676001</v>
      </c>
      <c r="E3604" s="18" t="n">
        <v>8.75551352952548E-005</v>
      </c>
      <c r="F3604" s="18" t="n">
        <v>0.000258451398451118</v>
      </c>
      <c r="G3604" s="18" t="n">
        <v>0.000169071071722185</v>
      </c>
      <c r="H3604" s="17" t="n">
        <v>10.0033239648276</v>
      </c>
      <c r="I3604" s="17" t="n">
        <v>268.996622093396</v>
      </c>
      <c r="J3604" s="18" t="n">
        <v>3.10460364597218E-020</v>
      </c>
      <c r="K3604" s="18" t="n">
        <v>4.77189078917947E-019</v>
      </c>
      <c r="L3604" s="16" t="n">
        <v>0.732864230919055</v>
      </c>
      <c r="M3604" s="16" t="n">
        <v>0.732333435363738</v>
      </c>
      <c r="N3604" s="18" t="n">
        <v>3.69719594660774E-005</v>
      </c>
      <c r="O3604" s="16" t="n">
        <v>0.0541252570230623</v>
      </c>
      <c r="P3604" s="34" t="b">
        <f aca="false">TRUE()</f>
        <v>1</v>
      </c>
      <c r="Q3604" s="18" t="n">
        <v>0.000638195632540502</v>
      </c>
    </row>
    <row r="3605" customFormat="false" ht="22.35" hidden="false" customHeight="false" outlineLevel="0" collapsed="false">
      <c r="A3605" s="6" t="s">
        <v>5317</v>
      </c>
      <c r="B3605" s="7" t="s">
        <v>1636</v>
      </c>
      <c r="C3605" s="17" t="n">
        <v>1972</v>
      </c>
      <c r="D3605" s="18" t="n">
        <v>0.00014556769448255</v>
      </c>
      <c r="E3605" s="18" t="n">
        <v>8.95425990183153E-005</v>
      </c>
      <c r="F3605" s="18" t="n">
        <v>0.00026371446221747</v>
      </c>
      <c r="G3605" s="18" t="n">
        <v>0.000171322323397317</v>
      </c>
      <c r="H3605" s="16" t="n">
        <v>9.97510153536277</v>
      </c>
      <c r="I3605" s="17" t="n">
        <v>265.770757043033</v>
      </c>
      <c r="J3605" s="18" t="n">
        <v>4.11647550959092E-020</v>
      </c>
      <c r="K3605" s="18" t="n">
        <v>6.14509833266271E-019</v>
      </c>
      <c r="L3605" s="16" t="n">
        <v>0.734335868612972</v>
      </c>
      <c r="M3605" s="16" t="n">
        <v>0.732333435363738</v>
      </c>
      <c r="N3605" s="18" t="n">
        <v>3.69719594660774E-005</v>
      </c>
      <c r="O3605" s="16" t="n">
        <v>0.0547058021144004</v>
      </c>
      <c r="P3605" s="34" t="b">
        <f aca="false">TRUE()</f>
        <v>1</v>
      </c>
      <c r="Q3605" s="18" t="n">
        <v>0.000349846323703179</v>
      </c>
    </row>
    <row r="3606" customFormat="false" ht="22.35" hidden="false" customHeight="false" outlineLevel="0" collapsed="false">
      <c r="A3606" s="6" t="s">
        <v>5318</v>
      </c>
      <c r="B3606" s="7" t="s">
        <v>1636</v>
      </c>
      <c r="C3606" s="17" t="n">
        <v>1973</v>
      </c>
      <c r="D3606" s="18" t="n">
        <v>0.000149034862413128</v>
      </c>
      <c r="E3606" s="18" t="n">
        <v>9.14668101708775E-005</v>
      </c>
      <c r="F3606" s="18" t="n">
        <v>0.000268628401130592</v>
      </c>
      <c r="G3606" s="18" t="n">
        <v>0.000173379555425223</v>
      </c>
      <c r="H3606" s="16" t="n">
        <v>9.92366226332035</v>
      </c>
      <c r="I3606" s="17" t="n">
        <v>262.559555496322</v>
      </c>
      <c r="J3606" s="18" t="n">
        <v>6.46188612652621E-020</v>
      </c>
      <c r="K3606" s="18" t="n">
        <v>8.99893537754489E-019</v>
      </c>
      <c r="L3606" s="16" t="n">
        <v>0.734153111960859</v>
      </c>
      <c r="M3606" s="16" t="n">
        <v>0.731353943475156</v>
      </c>
      <c r="N3606" s="18" t="n">
        <v>3.69719594660774E-005</v>
      </c>
      <c r="O3606" s="16" t="n">
        <v>0.0552707761408415</v>
      </c>
      <c r="P3606" s="34" t="b">
        <f aca="false">TRUE()</f>
        <v>1</v>
      </c>
      <c r="Q3606" s="18" t="n">
        <v>0.0002320437522237</v>
      </c>
    </row>
    <row r="3607" customFormat="false" ht="22.35" hidden="false" customHeight="false" outlineLevel="0" collapsed="false">
      <c r="A3607" s="6" t="s">
        <v>5319</v>
      </c>
      <c r="B3607" s="7" t="s">
        <v>1636</v>
      </c>
      <c r="C3607" s="17" t="n">
        <v>1974</v>
      </c>
      <c r="D3607" s="18" t="n">
        <v>0.000152575023052868</v>
      </c>
      <c r="E3607" s="18" t="n">
        <v>9.33404849463721E-005</v>
      </c>
      <c r="F3607" s="18" t="n">
        <v>0.000273306168061941</v>
      </c>
      <c r="G3607" s="18" t="n">
        <v>0.000175239920353141</v>
      </c>
      <c r="H3607" s="16" t="n">
        <v>9.85624572061619</v>
      </c>
      <c r="I3607" s="17" t="n">
        <v>259.306709996871</v>
      </c>
      <c r="J3607" s="18" t="n">
        <v>1.13784067469386E-019</v>
      </c>
      <c r="K3607" s="18" t="n">
        <v>1.43527015196946E-018</v>
      </c>
      <c r="L3607" s="16" t="n">
        <v>0.732896807065771</v>
      </c>
      <c r="M3607" s="16" t="n">
        <v>0.729843893480257</v>
      </c>
      <c r="N3607" s="18" t="n">
        <v>3.75246098549573E-005</v>
      </c>
      <c r="O3607" s="16" t="n">
        <v>0.0558786384095742</v>
      </c>
      <c r="P3607" s="34" t="b">
        <f aca="false">TRUE()</f>
        <v>1</v>
      </c>
      <c r="Q3607" s="18" t="n">
        <v>0.000919655325935667</v>
      </c>
    </row>
    <row r="3608" customFormat="false" ht="22.35" hidden="false" customHeight="false" outlineLevel="0" collapsed="false">
      <c r="A3608" s="6" t="s">
        <v>5320</v>
      </c>
      <c r="B3608" s="7" t="s">
        <v>1636</v>
      </c>
      <c r="C3608" s="17" t="n">
        <v>1975</v>
      </c>
      <c r="D3608" s="18" t="n">
        <v>0.00015610329501725</v>
      </c>
      <c r="E3608" s="18" t="n">
        <v>9.50893368159433E-005</v>
      </c>
      <c r="F3608" s="18" t="n">
        <v>0.000277618235957982</v>
      </c>
      <c r="G3608" s="18" t="n">
        <v>0.000176761999990727</v>
      </c>
      <c r="H3608" s="16" t="n">
        <v>9.77755221998585</v>
      </c>
      <c r="I3608" s="17" t="n">
        <v>256.006897744166</v>
      </c>
      <c r="J3608" s="18" t="n">
        <v>2.16820875688893E-019</v>
      </c>
      <c r="K3608" s="18" t="n">
        <v>2.58565124743938E-018</v>
      </c>
      <c r="L3608" s="16" t="n">
        <v>0.730913074238397</v>
      </c>
      <c r="M3608" s="16" t="n">
        <v>0.728109376594225</v>
      </c>
      <c r="N3608" s="18" t="n">
        <v>3.8925708573148E-005</v>
      </c>
      <c r="O3608" s="16" t="n">
        <v>0.0564731673303443</v>
      </c>
      <c r="P3608" s="34" t="b">
        <f aca="false">TRUE()</f>
        <v>1</v>
      </c>
      <c r="Q3608" s="18" t="n">
        <v>0.000134778500972943</v>
      </c>
    </row>
    <row r="3609" customFormat="false" ht="22.35" hidden="false" customHeight="false" outlineLevel="0" collapsed="false">
      <c r="A3609" s="6" t="s">
        <v>5321</v>
      </c>
      <c r="B3609" s="7" t="s">
        <v>1636</v>
      </c>
      <c r="C3609" s="17" t="n">
        <v>1976</v>
      </c>
      <c r="D3609" s="18" t="n">
        <v>0.000159676734312235</v>
      </c>
      <c r="E3609" s="18" t="n">
        <v>9.67727042876298E-005</v>
      </c>
      <c r="F3609" s="18" t="n">
        <v>0.000281582884947224</v>
      </c>
      <c r="G3609" s="18" t="n">
        <v>0.000177932451203286</v>
      </c>
      <c r="H3609" s="16" t="n">
        <v>9.68134304909437</v>
      </c>
      <c r="I3609" s="17" t="n">
        <v>252.431136610716</v>
      </c>
      <c r="J3609" s="18" t="n">
        <v>4.69127515151964E-019</v>
      </c>
      <c r="K3609" s="18" t="n">
        <v>5.29857263014222E-018</v>
      </c>
      <c r="L3609" s="16" t="n">
        <v>0.728005351465849</v>
      </c>
      <c r="M3609" s="16" t="n">
        <v>0.72625242322212</v>
      </c>
      <c r="N3609" s="18" t="n">
        <v>4.04519725207296E-005</v>
      </c>
      <c r="O3609" s="16" t="n">
        <v>0.057009008228184</v>
      </c>
      <c r="P3609" s="34" t="b">
        <f aca="false">TRUE()</f>
        <v>1</v>
      </c>
      <c r="Q3609" s="18" t="n">
        <v>0.000139633076426376</v>
      </c>
    </row>
    <row r="3610" customFormat="false" ht="22.35" hidden="false" customHeight="false" outlineLevel="0" collapsed="false">
      <c r="A3610" s="6" t="s">
        <v>5322</v>
      </c>
      <c r="B3610" s="7" t="s">
        <v>1636</v>
      </c>
      <c r="C3610" s="17" t="n">
        <v>1977</v>
      </c>
      <c r="D3610" s="18" t="n">
        <v>0.000163422739616898</v>
      </c>
      <c r="E3610" s="18" t="n">
        <v>9.84293264801406E-005</v>
      </c>
      <c r="F3610" s="18" t="n">
        <v>0.00028544792685031</v>
      </c>
      <c r="G3610" s="18" t="n">
        <v>0.000178868734470995</v>
      </c>
      <c r="H3610" s="16" t="n">
        <v>9.57255119920053</v>
      </c>
      <c r="I3610" s="17" t="n">
        <v>248.68023684126</v>
      </c>
      <c r="J3610" s="18" t="n">
        <v>1.10688085475702E-018</v>
      </c>
      <c r="K3610" s="18" t="n">
        <v>1.07662420094083E-017</v>
      </c>
      <c r="L3610" s="16" t="n">
        <v>0.724425544710514</v>
      </c>
      <c r="M3610" s="16" t="n">
        <v>0.723946536067748</v>
      </c>
      <c r="N3610" s="18" t="n">
        <v>4.25848587185801E-005</v>
      </c>
      <c r="O3610" s="16" t="n">
        <v>0.0575855492391788</v>
      </c>
      <c r="P3610" s="34" t="b">
        <f aca="false">TRUE()</f>
        <v>1</v>
      </c>
      <c r="Q3610" s="18" t="n">
        <v>0.000697931306693856</v>
      </c>
    </row>
    <row r="3611" customFormat="false" ht="22.35" hidden="false" customHeight="false" outlineLevel="0" collapsed="false">
      <c r="A3611" s="6" t="s">
        <v>5323</v>
      </c>
      <c r="B3611" s="7" t="s">
        <v>1636</v>
      </c>
      <c r="C3611" s="17" t="n">
        <v>1978</v>
      </c>
      <c r="D3611" s="18" t="n">
        <v>0.000167312936300823</v>
      </c>
      <c r="E3611" s="18" t="n">
        <v>0.000100012796863955</v>
      </c>
      <c r="F3611" s="18" t="n">
        <v>0.000289221609072919</v>
      </c>
      <c r="G3611" s="18" t="n">
        <v>0.000179565715627681</v>
      </c>
      <c r="H3611" s="16" t="n">
        <v>9.45696342622892</v>
      </c>
      <c r="I3611" s="17" t="n">
        <v>244.903430787567</v>
      </c>
      <c r="J3611" s="18" t="n">
        <v>2.71869576705833E-018</v>
      </c>
      <c r="K3611" s="18" t="n">
        <v>2.43684393807604E-017</v>
      </c>
      <c r="L3611" s="16" t="n">
        <v>0.720426072508935</v>
      </c>
      <c r="M3611" s="16" t="n">
        <v>0.72186511580451</v>
      </c>
      <c r="N3611" s="18" t="n">
        <v>4.6377102553202E-005</v>
      </c>
      <c r="O3611" s="16" t="n">
        <v>0.0581838779300155</v>
      </c>
      <c r="P3611" s="34" t="b">
        <f aca="false">TRUE()</f>
        <v>1</v>
      </c>
      <c r="Q3611" s="18" t="n">
        <v>8.3621518027887E-005</v>
      </c>
    </row>
    <row r="3612" customFormat="false" ht="22.35" hidden="false" customHeight="false" outlineLevel="0" collapsed="false">
      <c r="A3612" s="6" t="s">
        <v>5324</v>
      </c>
      <c r="B3612" s="7" t="s">
        <v>1636</v>
      </c>
      <c r="C3612" s="17" t="n">
        <v>1979</v>
      </c>
      <c r="D3612" s="18" t="n">
        <v>0.000171333639700933</v>
      </c>
      <c r="E3612" s="18" t="n">
        <v>0.000101580392411991</v>
      </c>
      <c r="F3612" s="18" t="n">
        <v>0.000292984697252619</v>
      </c>
      <c r="G3612" s="18" t="n">
        <v>0.00018010965400779</v>
      </c>
      <c r="H3612" s="16" t="n">
        <v>9.33673831956668</v>
      </c>
      <c r="I3612" s="17" t="n">
        <v>241.073144895351</v>
      </c>
      <c r="J3612" s="18" t="n">
        <v>6.84257842232942E-018</v>
      </c>
      <c r="K3612" s="18" t="n">
        <v>5.63426596283078E-017</v>
      </c>
      <c r="L3612" s="16" t="n">
        <v>0.716206023505591</v>
      </c>
      <c r="M3612" s="16" t="n">
        <v>0.719416386083053</v>
      </c>
      <c r="N3612" s="18" t="n">
        <v>5.1165722501724E-005</v>
      </c>
      <c r="O3612" s="16" t="n">
        <v>0.0587437152528808</v>
      </c>
      <c r="P3612" s="34" t="b">
        <f aca="false">TRUE()</f>
        <v>1</v>
      </c>
      <c r="Q3612" s="18" t="n">
        <v>0.000128643270309937</v>
      </c>
    </row>
    <row r="3613" customFormat="false" ht="22.35" hidden="false" customHeight="false" outlineLevel="0" collapsed="false">
      <c r="A3613" s="6" t="s">
        <v>5325</v>
      </c>
      <c r="B3613" s="7" t="s">
        <v>1636</v>
      </c>
      <c r="C3613" s="17" t="n">
        <v>1980</v>
      </c>
      <c r="D3613" s="18" t="n">
        <v>0.000175578561295511</v>
      </c>
      <c r="E3613" s="18" t="n">
        <v>0.00010323470422785</v>
      </c>
      <c r="F3613" s="18" t="n">
        <v>0.000297011653549807</v>
      </c>
      <c r="G3613" s="18" t="n">
        <v>0.000180681221249101</v>
      </c>
      <c r="H3613" s="16" t="n">
        <v>9.21637979449308</v>
      </c>
      <c r="I3613" s="17" t="n">
        <v>237.198056265009</v>
      </c>
      <c r="J3613" s="18" t="n">
        <v>1.70889704109882E-017</v>
      </c>
      <c r="K3613" s="18" t="n">
        <v>1.33056711455161E-016</v>
      </c>
      <c r="L3613" s="16" t="n">
        <v>0.712105316971225</v>
      </c>
      <c r="M3613" s="16" t="n">
        <v>0.716539128660341</v>
      </c>
      <c r="N3613" s="18" t="n">
        <v>5.62674911178292E-005</v>
      </c>
      <c r="O3613" s="16" t="n">
        <v>0.0593132604217933</v>
      </c>
      <c r="P3613" s="34" t="b">
        <f aca="false">TRUE()</f>
        <v>1</v>
      </c>
      <c r="Q3613" s="18" t="n">
        <v>0.000579961641176045</v>
      </c>
    </row>
    <row r="3614" customFormat="false" ht="22.35" hidden="false" customHeight="false" outlineLevel="0" collapsed="false">
      <c r="A3614" s="6" t="s">
        <v>5326</v>
      </c>
      <c r="B3614" s="7" t="s">
        <v>1636</v>
      </c>
      <c r="C3614" s="17" t="n">
        <v>1981</v>
      </c>
      <c r="D3614" s="18" t="n">
        <v>0.000179953750728081</v>
      </c>
      <c r="E3614" s="18" t="n">
        <v>0.00010486406286362</v>
      </c>
      <c r="F3614" s="18" t="n">
        <v>0.000301109010173407</v>
      </c>
      <c r="G3614" s="18" t="n">
        <v>0.000181149325121229</v>
      </c>
      <c r="H3614" s="16" t="n">
        <v>9.09712063581364</v>
      </c>
      <c r="I3614" s="17" t="n">
        <v>233.394031969889</v>
      </c>
      <c r="J3614" s="18" t="n">
        <v>4.18876730759141E-017</v>
      </c>
      <c r="K3614" s="18" t="n">
        <v>3.10972885983978E-016</v>
      </c>
      <c r="L3614" s="16" t="n">
        <v>0.708069943997574</v>
      </c>
      <c r="M3614" s="16" t="n">
        <v>0.714253647586981</v>
      </c>
      <c r="N3614" s="18" t="n">
        <v>5.98617182980123E-005</v>
      </c>
      <c r="O3614" s="16" t="n">
        <v>0.0598574470888178</v>
      </c>
      <c r="P3614" s="34" t="b">
        <f aca="false">TRUE()</f>
        <v>1</v>
      </c>
      <c r="Q3614" s="18" t="n">
        <v>0.000141070629063768</v>
      </c>
    </row>
    <row r="3615" customFormat="false" ht="22.35" hidden="false" customHeight="false" outlineLevel="0" collapsed="false">
      <c r="A3615" s="6" t="s">
        <v>5327</v>
      </c>
      <c r="B3615" s="7" t="s">
        <v>1636</v>
      </c>
      <c r="C3615" s="17" t="n">
        <v>1982</v>
      </c>
      <c r="D3615" s="18" t="n">
        <v>0.000184438736708675</v>
      </c>
      <c r="E3615" s="18" t="n">
        <v>0.000106451145049829</v>
      </c>
      <c r="F3615" s="18" t="n">
        <v>0.000305224621042005</v>
      </c>
      <c r="G3615" s="18" t="n">
        <v>0.000181492504677894</v>
      </c>
      <c r="H3615" s="16" t="n">
        <v>8.9777556629524</v>
      </c>
      <c r="I3615" s="17" t="n">
        <v>229.67003920912</v>
      </c>
      <c r="J3615" s="18" t="n">
        <v>1.01597718164094E-016</v>
      </c>
      <c r="K3615" s="18" t="n">
        <v>7.14628017594896E-016</v>
      </c>
      <c r="L3615" s="16" t="n">
        <v>0.703992898542352</v>
      </c>
      <c r="M3615" s="16" t="n">
        <v>0.711600857055403</v>
      </c>
      <c r="N3615" s="18" t="n">
        <v>6.46922257297531E-005</v>
      </c>
      <c r="O3615" s="16" t="n">
        <v>0.0603059809978763</v>
      </c>
      <c r="P3615" s="34" t="b">
        <f aca="false">TRUE()</f>
        <v>1</v>
      </c>
      <c r="Q3615" s="18" t="n">
        <v>0.000187867742961787</v>
      </c>
    </row>
    <row r="3616" customFormat="false" ht="22.35" hidden="false" customHeight="false" outlineLevel="0" collapsed="false">
      <c r="A3616" s="6" t="s">
        <v>5328</v>
      </c>
      <c r="B3616" s="7" t="s">
        <v>1636</v>
      </c>
      <c r="C3616" s="17" t="n">
        <v>1983</v>
      </c>
      <c r="D3616" s="18" t="n">
        <v>0.000188985497597861</v>
      </c>
      <c r="E3616" s="18" t="n">
        <v>0.000108006408517075</v>
      </c>
      <c r="F3616" s="18" t="n">
        <v>0.000309460061087385</v>
      </c>
      <c r="G3616" s="18" t="n">
        <v>0.000181816435675646</v>
      </c>
      <c r="H3616" s="16" t="n">
        <v>8.86671096817064</v>
      </c>
      <c r="I3616" s="17" t="n">
        <v>226.152405603802</v>
      </c>
      <c r="J3616" s="18" t="n">
        <v>2.29940769133361E-016</v>
      </c>
      <c r="K3616" s="18" t="n">
        <v>1.55226118183805E-015</v>
      </c>
      <c r="L3616" s="16" t="n">
        <v>0.700351105649875</v>
      </c>
      <c r="M3616" s="16" t="n">
        <v>0.709886746250383</v>
      </c>
      <c r="N3616" s="18" t="n">
        <v>7.01106804330782E-005</v>
      </c>
      <c r="O3616" s="16" t="n">
        <v>0.0606913023959852</v>
      </c>
      <c r="P3616" s="34" t="b">
        <f aca="false">TRUE()</f>
        <v>1</v>
      </c>
      <c r="Q3616" s="18" t="n">
        <v>0.000429156258857519</v>
      </c>
    </row>
    <row r="3617" customFormat="false" ht="22.35" hidden="false" customHeight="false" outlineLevel="0" collapsed="false">
      <c r="A3617" s="6" t="s">
        <v>5329</v>
      </c>
      <c r="B3617" s="7" t="s">
        <v>1636</v>
      </c>
      <c r="C3617" s="17" t="n">
        <v>1984</v>
      </c>
      <c r="D3617" s="18" t="n">
        <v>0.000193498247473596</v>
      </c>
      <c r="E3617" s="18" t="n">
        <v>0.00010947454978575</v>
      </c>
      <c r="F3617" s="18" t="n">
        <v>0.000313670983131978</v>
      </c>
      <c r="G3617" s="18" t="n">
        <v>0.000182042748350146</v>
      </c>
      <c r="H3617" s="16" t="n">
        <v>8.76435873727836</v>
      </c>
      <c r="I3617" s="17" t="n">
        <v>222.846198808787</v>
      </c>
      <c r="J3617" s="18" t="n">
        <v>4.85228268771025E-016</v>
      </c>
      <c r="K3617" s="18" t="n">
        <v>3.1458873138486E-015</v>
      </c>
      <c r="L3617" s="16" t="n">
        <v>0.697162241535124</v>
      </c>
      <c r="M3617" s="16" t="n">
        <v>0.70833588409346</v>
      </c>
      <c r="N3617" s="18" t="n">
        <v>7.1293582503982E-005</v>
      </c>
      <c r="O3617" s="16" t="n">
        <v>0.0611188632820305</v>
      </c>
      <c r="P3617" s="34" t="b">
        <f aca="false">TRUE()</f>
        <v>1</v>
      </c>
      <c r="Q3617" s="18" t="n">
        <v>0.000161094768994197</v>
      </c>
    </row>
    <row r="3618" customFormat="false" ht="22.35" hidden="false" customHeight="false" outlineLevel="0" collapsed="false">
      <c r="A3618" s="6" t="s">
        <v>5330</v>
      </c>
      <c r="B3618" s="7" t="s">
        <v>1636</v>
      </c>
      <c r="C3618" s="17" t="n">
        <v>1985</v>
      </c>
      <c r="D3618" s="18" t="n">
        <v>0.000198011481018877</v>
      </c>
      <c r="E3618" s="18" t="n">
        <v>0.000110866059995164</v>
      </c>
      <c r="F3618" s="18" t="n">
        <v>0.000317842970759253</v>
      </c>
      <c r="G3618" s="18" t="n">
        <v>0.000182176015386615</v>
      </c>
      <c r="H3618" s="16" t="n">
        <v>8.66614255235517</v>
      </c>
      <c r="I3618" s="17" t="n">
        <v>219.71363650847</v>
      </c>
      <c r="J3618" s="18" t="n">
        <v>9.8606647173209E-016</v>
      </c>
      <c r="K3618" s="18" t="n">
        <v>6.10772516072862E-015</v>
      </c>
      <c r="L3618" s="16" t="n">
        <v>0.694114733397744</v>
      </c>
      <c r="M3618" s="16" t="n">
        <v>0.706825834098561</v>
      </c>
      <c r="N3618" s="18" t="n">
        <v>7.1293582503982E-005</v>
      </c>
      <c r="O3618" s="16" t="n">
        <v>0.0616155124658458</v>
      </c>
      <c r="P3618" s="34" t="b">
        <f aca="false">TRUE()</f>
        <v>1</v>
      </c>
      <c r="Q3618" s="18" t="n">
        <v>0.000129573847823276</v>
      </c>
    </row>
    <row r="3619" customFormat="false" ht="22.35" hidden="false" customHeight="false" outlineLevel="0" collapsed="false">
      <c r="A3619" s="6" t="s">
        <v>5331</v>
      </c>
      <c r="B3619" s="7" t="s">
        <v>1636</v>
      </c>
      <c r="C3619" s="17" t="n">
        <v>1986</v>
      </c>
      <c r="D3619" s="18" t="n">
        <v>0.00020259510709595</v>
      </c>
      <c r="E3619" s="18" t="n">
        <v>0.000112263884379529</v>
      </c>
      <c r="F3619" s="18" t="n">
        <v>0.000322201882111192</v>
      </c>
      <c r="G3619" s="18" t="n">
        <v>0.000182426770113736</v>
      </c>
      <c r="H3619" s="16" t="n">
        <v>8.57542301774256</v>
      </c>
      <c r="I3619" s="17" t="n">
        <v>216.844907850558</v>
      </c>
      <c r="J3619" s="18" t="n">
        <v>1.88630779609244E-015</v>
      </c>
      <c r="K3619" s="18" t="n">
        <v>1.11831105054052E-014</v>
      </c>
      <c r="L3619" s="16" t="n">
        <v>0.691327301836075</v>
      </c>
      <c r="M3619" s="16" t="n">
        <v>0.705111723293541</v>
      </c>
      <c r="N3619" s="18" t="n">
        <v>7.1293582503982E-005</v>
      </c>
      <c r="O3619" s="16" t="n">
        <v>0.0621291938972834</v>
      </c>
      <c r="P3619" s="34" t="b">
        <f aca="false">TRUE()</f>
        <v>1</v>
      </c>
      <c r="Q3619" s="18" t="n">
        <v>0.000591978809616031</v>
      </c>
    </row>
    <row r="3620" customFormat="false" ht="22.35" hidden="false" customHeight="false" outlineLevel="0" collapsed="false">
      <c r="A3620" s="6" t="s">
        <v>5332</v>
      </c>
      <c r="B3620" s="7" t="s">
        <v>1636</v>
      </c>
      <c r="C3620" s="17" t="n">
        <v>1987</v>
      </c>
      <c r="D3620" s="18" t="n">
        <v>0.000207145352986147</v>
      </c>
      <c r="E3620" s="18" t="n">
        <v>0.000113651381032453</v>
      </c>
      <c r="F3620" s="18" t="n">
        <v>0.0003266249643032</v>
      </c>
      <c r="G3620" s="18" t="n">
        <v>0.00018271333548879</v>
      </c>
      <c r="H3620" s="16" t="n">
        <v>8.49289454047986</v>
      </c>
      <c r="I3620" s="17" t="n">
        <v>214.150066291238</v>
      </c>
      <c r="J3620" s="18" t="n">
        <v>3.39233886213468E-015</v>
      </c>
      <c r="K3620" s="18" t="n">
        <v>1.87960030412002E-014</v>
      </c>
      <c r="L3620" s="16" t="n">
        <v>0.688987987724244</v>
      </c>
      <c r="M3620" s="16" t="n">
        <v>0.703805734108765</v>
      </c>
      <c r="N3620" s="18" t="n">
        <v>7.1293582503982E-005</v>
      </c>
      <c r="O3620" s="16" t="n">
        <v>0.0626628365742946</v>
      </c>
      <c r="P3620" s="34" t="b">
        <f aca="false">TRUE()</f>
        <v>1</v>
      </c>
      <c r="Q3620" s="18" t="n">
        <v>7.09081767905297E-005</v>
      </c>
    </row>
    <row r="3621" customFormat="false" ht="22.35" hidden="false" customHeight="false" outlineLevel="0" collapsed="false">
      <c r="A3621" s="6" t="s">
        <v>5333</v>
      </c>
      <c r="B3621" s="7" t="s">
        <v>1636</v>
      </c>
      <c r="C3621" s="17" t="n">
        <v>1988</v>
      </c>
      <c r="D3621" s="18" t="n">
        <v>0.000211821413836676</v>
      </c>
      <c r="E3621" s="18" t="n">
        <v>0.000115085689346025</v>
      </c>
      <c r="F3621" s="18" t="n">
        <v>0.000331258220089909</v>
      </c>
      <c r="G3621" s="18" t="n">
        <v>0.000183089137407621</v>
      </c>
      <c r="H3621" s="16" t="n">
        <v>8.41384976401759</v>
      </c>
      <c r="I3621" s="17" t="n">
        <v>211.569095016534</v>
      </c>
      <c r="J3621" s="18" t="n">
        <v>5.92538725715348E-015</v>
      </c>
      <c r="K3621" s="18" t="n">
        <v>3.15260988681884E-014</v>
      </c>
      <c r="L3621" s="16" t="n">
        <v>0.686808831996649</v>
      </c>
      <c r="M3621" s="16" t="n">
        <v>0.702132435465769</v>
      </c>
      <c r="N3621" s="18" t="n">
        <v>7.1293582503982E-005</v>
      </c>
      <c r="O3621" s="16" t="n">
        <v>0.063163764802579</v>
      </c>
      <c r="P3621" s="34" t="b">
        <f aca="false">TRUE()</f>
        <v>1</v>
      </c>
      <c r="Q3621" s="18" t="n">
        <v>0.000238485942678449</v>
      </c>
    </row>
    <row r="3622" customFormat="false" ht="22.35" hidden="false" customHeight="false" outlineLevel="0" collapsed="false">
      <c r="A3622" s="6" t="s">
        <v>5334</v>
      </c>
      <c r="B3622" s="7" t="s">
        <v>1636</v>
      </c>
      <c r="C3622" s="17" t="n">
        <v>1989</v>
      </c>
      <c r="D3622" s="18" t="n">
        <v>0.000216632080230643</v>
      </c>
      <c r="E3622" s="18" t="n">
        <v>0.000116569620577449</v>
      </c>
      <c r="F3622" s="18" t="n">
        <v>0.000336119906807289</v>
      </c>
      <c r="G3622" s="18" t="n">
        <v>0.000183580681323236</v>
      </c>
      <c r="H3622" s="16" t="n">
        <v>8.33844091708283</v>
      </c>
      <c r="I3622" s="17" t="n">
        <v>209.128181061559</v>
      </c>
      <c r="J3622" s="18" t="n">
        <v>1.00431136696699E-014</v>
      </c>
      <c r="K3622" s="18" t="n">
        <v>5.16467431587734E-014</v>
      </c>
      <c r="L3622" s="16" t="n">
        <v>0.684753312855649</v>
      </c>
      <c r="M3622" s="16" t="n">
        <v>0.700377512498725</v>
      </c>
      <c r="N3622" s="18" t="n">
        <v>7.23881838595284E-005</v>
      </c>
      <c r="O3622" s="16" t="n">
        <v>0.0636203098234332</v>
      </c>
      <c r="P3622" s="34" t="b">
        <f aca="false">TRUE()</f>
        <v>1</v>
      </c>
      <c r="Q3622" s="18" t="n">
        <v>4.21322128639201E-005</v>
      </c>
    </row>
    <row r="3623" customFormat="false" ht="22.35" hidden="false" customHeight="false" outlineLevel="0" collapsed="false">
      <c r="A3623" s="6" t="s">
        <v>5335</v>
      </c>
      <c r="B3623" s="7" t="s">
        <v>1636</v>
      </c>
      <c r="C3623" s="17" t="n">
        <v>1990</v>
      </c>
      <c r="D3623" s="18" t="n">
        <v>0.000221386278642012</v>
      </c>
      <c r="E3623" s="18" t="n">
        <v>0.000118005512967356</v>
      </c>
      <c r="F3623" s="18" t="n">
        <v>0.000340929926194126</v>
      </c>
      <c r="G3623" s="18" t="n">
        <v>0.000183995690831918</v>
      </c>
      <c r="H3623" s="16" t="n">
        <v>8.26797134031095</v>
      </c>
      <c r="I3623" s="17" t="n">
        <v>206.772078760037</v>
      </c>
      <c r="J3623" s="18" t="n">
        <v>1.64095035849388E-014</v>
      </c>
      <c r="K3623" s="18" t="n">
        <v>8.12109000281296E-014</v>
      </c>
      <c r="L3623" s="16" t="n">
        <v>0.683018033913802</v>
      </c>
      <c r="M3623" s="16" t="n">
        <v>0.699275584124069</v>
      </c>
      <c r="N3623" s="18" t="n">
        <v>7.23881838595284E-005</v>
      </c>
      <c r="O3623" s="16" t="n">
        <v>0.0640641251173053</v>
      </c>
      <c r="P3623" s="34" t="b">
        <f aca="false">TRUE()</f>
        <v>1</v>
      </c>
      <c r="Q3623" s="18" t="n">
        <v>2.14975148308482E-005</v>
      </c>
    </row>
    <row r="3624" customFormat="false" ht="22.35" hidden="false" customHeight="false" outlineLevel="0" collapsed="false">
      <c r="A3624" s="6" t="s">
        <v>5336</v>
      </c>
      <c r="B3624" s="7" t="s">
        <v>1636</v>
      </c>
      <c r="C3624" s="17" t="n">
        <v>1991</v>
      </c>
      <c r="D3624" s="18" t="n">
        <v>0.000226147190504927</v>
      </c>
      <c r="E3624" s="18" t="n">
        <v>0.000119410190721714</v>
      </c>
      <c r="F3624" s="18" t="n">
        <v>0.000345763360750681</v>
      </c>
      <c r="G3624" s="18" t="n">
        <v>0.000184365044325317</v>
      </c>
      <c r="H3624" s="16" t="n">
        <v>8.20182316969536</v>
      </c>
      <c r="I3624" s="17" t="n">
        <v>204.500313945504</v>
      </c>
      <c r="J3624" s="18" t="n">
        <v>2.59642865528887E-014</v>
      </c>
      <c r="K3624" s="18" t="n">
        <v>1.23995154424037E-013</v>
      </c>
      <c r="L3624" s="16" t="n">
        <v>0.681553077895314</v>
      </c>
      <c r="M3624" s="16" t="n">
        <v>0.698561371288644</v>
      </c>
      <c r="N3624" s="18" t="n">
        <v>7.23881838595284E-005</v>
      </c>
      <c r="O3624" s="16" t="n">
        <v>0.0644168788918961</v>
      </c>
      <c r="P3624" s="34" t="b">
        <f aca="false">TRUE()</f>
        <v>1</v>
      </c>
      <c r="Q3624" s="18" t="n">
        <v>0.000357811941977359</v>
      </c>
    </row>
    <row r="3625" customFormat="false" ht="22.35" hidden="false" customHeight="false" outlineLevel="0" collapsed="false">
      <c r="A3625" s="6" t="s">
        <v>5337</v>
      </c>
      <c r="B3625" s="7" t="s">
        <v>1636</v>
      </c>
      <c r="C3625" s="17" t="n">
        <v>1992</v>
      </c>
      <c r="D3625" s="18" t="n">
        <v>0.000230886381855796</v>
      </c>
      <c r="E3625" s="18" t="n">
        <v>0.000120755305564397</v>
      </c>
      <c r="F3625" s="18" t="n">
        <v>0.000350521115577896</v>
      </c>
      <c r="G3625" s="18" t="n">
        <v>0.000184646287949241</v>
      </c>
      <c r="H3625" s="16" t="n">
        <v>8.13693701727563</v>
      </c>
      <c r="I3625" s="17" t="n">
        <v>202.308491749018</v>
      </c>
      <c r="J3625" s="18" t="n">
        <v>4.05749897730426E-014</v>
      </c>
      <c r="K3625" s="18" t="n">
        <v>1.85451418949485E-013</v>
      </c>
      <c r="L3625" s="16" t="n">
        <v>0.680110204349791</v>
      </c>
      <c r="M3625" s="16" t="n">
        <v>0.697724721967146</v>
      </c>
      <c r="N3625" s="18" t="n">
        <v>7.23881838595284E-005</v>
      </c>
      <c r="O3625" s="16" t="n">
        <v>0.0647610284772382</v>
      </c>
      <c r="P3625" s="34" t="b">
        <f aca="false">TRUE()</f>
        <v>1</v>
      </c>
      <c r="Q3625" s="18" t="n">
        <v>8.83357383357384E-005</v>
      </c>
    </row>
    <row r="3626" customFormat="false" ht="22.35" hidden="false" customHeight="false" outlineLevel="0" collapsed="false">
      <c r="A3626" s="6" t="s">
        <v>5338</v>
      </c>
      <c r="B3626" s="7" t="s">
        <v>1636</v>
      </c>
      <c r="C3626" s="17" t="n">
        <v>1993</v>
      </c>
      <c r="D3626" s="18" t="n">
        <v>0.000235539949451883</v>
      </c>
      <c r="E3626" s="18" t="n">
        <v>0.000121949801285512</v>
      </c>
      <c r="F3626" s="18" t="n">
        <v>0.000355025556470465</v>
      </c>
      <c r="G3626" s="18" t="n">
        <v>0.000184749822387464</v>
      </c>
      <c r="H3626" s="16" t="n">
        <v>8.0708783821967</v>
      </c>
      <c r="I3626" s="17" t="n">
        <v>200.247501692022</v>
      </c>
      <c r="J3626" s="18" t="n">
        <v>6.35245917312093E-014</v>
      </c>
      <c r="K3626" s="18" t="n">
        <v>2.8286164773017E-013</v>
      </c>
      <c r="L3626" s="16" t="n">
        <v>0.678384848582382</v>
      </c>
      <c r="M3626" s="16" t="n">
        <v>0.696786042240588</v>
      </c>
      <c r="N3626" s="18" t="n">
        <v>7.43677481613931E-005</v>
      </c>
      <c r="O3626" s="16" t="n">
        <v>0.065121606181487</v>
      </c>
      <c r="P3626" s="34" t="b">
        <f aca="false">TRUE()</f>
        <v>1</v>
      </c>
      <c r="Q3626" s="18" t="n">
        <v>0.000148852157943067</v>
      </c>
    </row>
    <row r="3627" customFormat="false" ht="22.35" hidden="false" customHeight="false" outlineLevel="0" collapsed="false">
      <c r="A3627" s="6" t="s">
        <v>5339</v>
      </c>
      <c r="B3627" s="7" t="s">
        <v>1636</v>
      </c>
      <c r="C3627" s="17" t="n">
        <v>1994</v>
      </c>
      <c r="D3627" s="18" t="n">
        <v>0.000240188032324028</v>
      </c>
      <c r="E3627" s="18" t="n">
        <v>0.000123104589697166</v>
      </c>
      <c r="F3627" s="18" t="n">
        <v>0.000359429593129259</v>
      </c>
      <c r="G3627" s="18" t="n">
        <v>0.000184742042978434</v>
      </c>
      <c r="H3627" s="16" t="n">
        <v>8.00248448259784</v>
      </c>
      <c r="I3627" s="17" t="n">
        <v>198.186735333649</v>
      </c>
      <c r="J3627" s="18" t="n">
        <v>1.00587385425476E-013</v>
      </c>
      <c r="K3627" s="18" t="n">
        <v>4.26827862490518E-013</v>
      </c>
      <c r="L3627" s="16" t="n">
        <v>0.676513578525147</v>
      </c>
      <c r="M3627" s="16" t="n">
        <v>0.695439240893786</v>
      </c>
      <c r="N3627" s="18" t="n">
        <v>7.7435756038245E-005</v>
      </c>
      <c r="O3627" s="16" t="n">
        <v>0.065514045364402</v>
      </c>
      <c r="P3627" s="34" t="b">
        <f aca="false">TRUE()</f>
        <v>1</v>
      </c>
      <c r="Q3627" s="18" t="n">
        <v>0.000144632989749269</v>
      </c>
    </row>
    <row r="3628" customFormat="false" ht="22.35" hidden="false" customHeight="false" outlineLevel="0" collapsed="false">
      <c r="A3628" s="6" t="s">
        <v>5340</v>
      </c>
      <c r="B3628" s="7" t="s">
        <v>1636</v>
      </c>
      <c r="C3628" s="17" t="n">
        <v>1995</v>
      </c>
      <c r="D3628" s="18" t="n">
        <v>0.000244940007790706</v>
      </c>
      <c r="E3628" s="18" t="n">
        <v>0.000124326920152518</v>
      </c>
      <c r="F3628" s="18" t="n">
        <v>0.000363898998150374</v>
      </c>
      <c r="G3628" s="18" t="n">
        <v>0.000184716116562008</v>
      </c>
      <c r="H3628" s="16" t="n">
        <v>7.92949734621846</v>
      </c>
      <c r="I3628" s="17" t="n">
        <v>196.04994651946</v>
      </c>
      <c r="J3628" s="18" t="n">
        <v>1.63500758955016E-013</v>
      </c>
      <c r="K3628" s="18" t="n">
        <v>6.79887925514346E-013</v>
      </c>
      <c r="L3628" s="16" t="n">
        <v>0.674452721588524</v>
      </c>
      <c r="M3628" s="16" t="n">
        <v>0.694929088868483</v>
      </c>
      <c r="N3628" s="18" t="n">
        <v>8.12453798257724E-005</v>
      </c>
      <c r="O3628" s="16" t="n">
        <v>0.0660024705099286</v>
      </c>
      <c r="P3628" s="34" t="b">
        <f aca="false">TRUE()</f>
        <v>1</v>
      </c>
      <c r="Q3628" s="18" t="n">
        <v>5.27543663457255E-005</v>
      </c>
    </row>
    <row r="3629" customFormat="false" ht="22.35" hidden="false" customHeight="false" outlineLevel="0" collapsed="false">
      <c r="A3629" s="6" t="s">
        <v>5341</v>
      </c>
      <c r="B3629" s="7" t="s">
        <v>1636</v>
      </c>
      <c r="C3629" s="17" t="n">
        <v>1996</v>
      </c>
      <c r="D3629" s="18" t="n">
        <v>0.000249645335553934</v>
      </c>
      <c r="E3629" s="18" t="n">
        <v>0.000125520172375741</v>
      </c>
      <c r="F3629" s="18" t="n">
        <v>0.000368205246691419</v>
      </c>
      <c r="G3629" s="18" t="n">
        <v>0.000184561258283112</v>
      </c>
      <c r="H3629" s="16" t="n">
        <v>7.85253769110615</v>
      </c>
      <c r="I3629" s="17" t="n">
        <v>193.881728192532</v>
      </c>
      <c r="J3629" s="18" t="n">
        <v>2.71397387174432E-013</v>
      </c>
      <c r="K3629" s="18" t="n">
        <v>1.10421485958225E-012</v>
      </c>
      <c r="L3629" s="16" t="n">
        <v>0.672172399711991</v>
      </c>
      <c r="M3629" s="16" t="n">
        <v>0.693827160493827</v>
      </c>
      <c r="N3629" s="18" t="n">
        <v>8.56746163178439E-005</v>
      </c>
      <c r="O3629" s="16" t="n">
        <v>0.0665371352114801</v>
      </c>
      <c r="P3629" s="34" t="b">
        <f aca="false">TRUE()</f>
        <v>1</v>
      </c>
      <c r="Q3629" s="18" t="n">
        <v>0.000344104991614008</v>
      </c>
    </row>
    <row r="3630" customFormat="false" ht="22.35" hidden="false" customHeight="false" outlineLevel="0" collapsed="false">
      <c r="A3630" s="6" t="s">
        <v>5342</v>
      </c>
      <c r="B3630" s="7" t="s">
        <v>1636</v>
      </c>
      <c r="C3630" s="17" t="n">
        <v>1997</v>
      </c>
      <c r="D3630" s="18" t="n">
        <v>0.000254430351335224</v>
      </c>
      <c r="E3630" s="18" t="n">
        <v>0.000126793747491379</v>
      </c>
      <c r="F3630" s="18" t="n">
        <v>0.000372543535040537</v>
      </c>
      <c r="G3630" s="18" t="n">
        <v>0.000184330730965677</v>
      </c>
      <c r="H3630" s="16" t="n">
        <v>7.77073022025776</v>
      </c>
      <c r="I3630" s="17" t="n">
        <v>191.568512072061</v>
      </c>
      <c r="J3630" s="18" t="n">
        <v>4.63139302501478E-013</v>
      </c>
      <c r="K3630" s="18" t="n">
        <v>1.85345043913321E-012</v>
      </c>
      <c r="L3630" s="16" t="n">
        <v>0.669831470682567</v>
      </c>
      <c r="M3630" s="16" t="n">
        <v>0.692827262524232</v>
      </c>
      <c r="N3630" s="18" t="n">
        <v>9.13531376298702E-005</v>
      </c>
      <c r="O3630" s="16" t="n">
        <v>0.0670538329664961</v>
      </c>
      <c r="P3630" s="34" t="b">
        <f aca="false">TRUE()</f>
        <v>1</v>
      </c>
      <c r="Q3630" s="18" t="n">
        <v>0.000183547774194507</v>
      </c>
    </row>
    <row r="3631" customFormat="false" ht="22.35" hidden="false" customHeight="false" outlineLevel="0" collapsed="false">
      <c r="A3631" s="6" t="s">
        <v>5343</v>
      </c>
      <c r="B3631" s="7" t="s">
        <v>1636</v>
      </c>
      <c r="C3631" s="17" t="n">
        <v>1998</v>
      </c>
      <c r="D3631" s="18" t="n">
        <v>0.000259220876433823</v>
      </c>
      <c r="E3631" s="18" t="n">
        <v>0.000128109140054099</v>
      </c>
      <c r="F3631" s="18" t="n">
        <v>0.000376867268551445</v>
      </c>
      <c r="G3631" s="18" t="n">
        <v>0.000184040180421281</v>
      </c>
      <c r="H3631" s="16" t="n">
        <v>7.68744940348262</v>
      </c>
      <c r="I3631" s="17" t="n">
        <v>189.202008087848</v>
      </c>
      <c r="J3631" s="18" t="n">
        <v>7.94435222393026E-013</v>
      </c>
      <c r="K3631" s="18" t="n">
        <v>3.13692309508188E-012</v>
      </c>
      <c r="L3631" s="16" t="n">
        <v>0.667548178248398</v>
      </c>
      <c r="M3631" s="16" t="n">
        <v>0.691970207121722</v>
      </c>
      <c r="N3631" s="18" t="n">
        <v>9.71752198607828E-005</v>
      </c>
      <c r="O3631" s="16" t="n">
        <v>0.0675450863724198</v>
      </c>
      <c r="P3631" s="34" t="b">
        <f aca="false">TRUE()</f>
        <v>1</v>
      </c>
      <c r="Q3631" s="18" t="n">
        <v>2.70876506170624E-005</v>
      </c>
    </row>
    <row r="3632" customFormat="false" ht="22.35" hidden="false" customHeight="false" outlineLevel="0" collapsed="false">
      <c r="A3632" s="6" t="s">
        <v>5344</v>
      </c>
      <c r="B3632" s="7" t="s">
        <v>1636</v>
      </c>
      <c r="C3632" s="17" t="n">
        <v>1999</v>
      </c>
      <c r="D3632" s="18" t="n">
        <v>0.000263849211638856</v>
      </c>
      <c r="E3632" s="18" t="n">
        <v>0.000129322139214968</v>
      </c>
      <c r="F3632" s="18" t="n">
        <v>0.000380882724640955</v>
      </c>
      <c r="G3632" s="18" t="n">
        <v>0.000183573454246098</v>
      </c>
      <c r="H3632" s="16" t="n">
        <v>7.60197214851992</v>
      </c>
      <c r="I3632" s="17" t="n">
        <v>186.882708431183</v>
      </c>
      <c r="J3632" s="18" t="n">
        <v>1.37286535666183E-012</v>
      </c>
      <c r="K3632" s="18" t="n">
        <v>5.32964567834108E-012</v>
      </c>
      <c r="L3632" s="16" t="n">
        <v>0.665053198577233</v>
      </c>
      <c r="M3632" s="16" t="n">
        <v>0.691235588205285</v>
      </c>
      <c r="N3632" s="18" t="n">
        <v>0.000103660493171285</v>
      </c>
      <c r="O3632" s="16" t="n">
        <v>0.0681278426055995</v>
      </c>
      <c r="P3632" s="34" t="b">
        <f aca="false">TRUE()</f>
        <v>1</v>
      </c>
      <c r="Q3632" s="18" t="n">
        <v>0.000295945808285494</v>
      </c>
    </row>
    <row r="3633" customFormat="false" ht="22.35" hidden="false" customHeight="false" outlineLevel="0" collapsed="false">
      <c r="A3633" s="6" t="s">
        <v>5345</v>
      </c>
      <c r="B3633" s="7" t="s">
        <v>1636</v>
      </c>
      <c r="C3633" s="17" t="n">
        <v>2000</v>
      </c>
      <c r="D3633" s="18" t="n">
        <v>0.000268450891666098</v>
      </c>
      <c r="E3633" s="18" t="n">
        <v>0.000130521708126048</v>
      </c>
      <c r="F3633" s="18" t="n">
        <v>0.000384751283718012</v>
      </c>
      <c r="G3633" s="18" t="n">
        <v>0.000183008202641216</v>
      </c>
      <c r="H3633" s="16" t="n">
        <v>7.51121873229746</v>
      </c>
      <c r="I3633" s="17" t="n">
        <v>184.556359722928</v>
      </c>
      <c r="J3633" s="18" t="n">
        <v>2.43507392327517E-012</v>
      </c>
      <c r="K3633" s="18" t="n">
        <v>9.27115301063481E-012</v>
      </c>
      <c r="L3633" s="16" t="n">
        <v>0.662188749620236</v>
      </c>
      <c r="M3633" s="16" t="n">
        <v>0.689888786858484</v>
      </c>
      <c r="N3633" s="18" t="n">
        <v>0.000112401146079269</v>
      </c>
      <c r="O3633" s="16" t="n">
        <v>0.0688710151759949</v>
      </c>
      <c r="P3633" s="34" t="b">
        <f aca="false">TRUE()</f>
        <v>1</v>
      </c>
      <c r="Q3633" s="18" t="n">
        <v>7.15508897327079E-005</v>
      </c>
    </row>
    <row r="3634" customFormat="false" ht="22.35" hidden="false" customHeight="false" outlineLevel="0" collapsed="false">
      <c r="A3634" s="6" t="s">
        <v>5346</v>
      </c>
      <c r="B3634" s="7" t="s">
        <v>1636</v>
      </c>
      <c r="C3634" s="17" t="n">
        <v>2001</v>
      </c>
      <c r="D3634" s="18" t="n">
        <v>0.000272879778564594</v>
      </c>
      <c r="E3634" s="18" t="n">
        <v>0.000131620459958473</v>
      </c>
      <c r="F3634" s="18" t="n">
        <v>0.000388284251443069</v>
      </c>
      <c r="G3634" s="18" t="n">
        <v>0.000182308466318147</v>
      </c>
      <c r="H3634" s="16" t="n">
        <v>7.41643444546394</v>
      </c>
      <c r="I3634" s="17" t="n">
        <v>182.309737975014</v>
      </c>
      <c r="J3634" s="18" t="n">
        <v>4.39116596583488E-012</v>
      </c>
      <c r="K3634" s="18" t="n">
        <v>1.62853786936682E-011</v>
      </c>
      <c r="L3634" s="16" t="n">
        <v>0.658863362369019</v>
      </c>
      <c r="M3634" s="16" t="n">
        <v>0.688562391592695</v>
      </c>
      <c r="N3634" s="18" t="n">
        <v>0.000123061779135529</v>
      </c>
      <c r="O3634" s="16" t="n">
        <v>0.0696911720152467</v>
      </c>
      <c r="P3634" s="34" t="b">
        <f aca="false">TRUE()</f>
        <v>1</v>
      </c>
      <c r="Q3634" s="18" t="n">
        <v>9.30881138428308E-005</v>
      </c>
    </row>
    <row r="3635" customFormat="false" ht="22.35" hidden="false" customHeight="false" outlineLevel="0" collapsed="false">
      <c r="A3635" s="6" t="s">
        <v>5347</v>
      </c>
      <c r="B3635" s="7" t="s">
        <v>1636</v>
      </c>
      <c r="C3635" s="17" t="n">
        <v>2002</v>
      </c>
      <c r="D3635" s="18" t="n">
        <v>0.000277079308262908</v>
      </c>
      <c r="E3635" s="18" t="n">
        <v>0.000132591674087796</v>
      </c>
      <c r="F3635" s="18" t="n">
        <v>0.000391465197216299</v>
      </c>
      <c r="G3635" s="18" t="n">
        <v>0.000181452881565242</v>
      </c>
      <c r="H3635" s="16" t="n">
        <v>7.3213542701802</v>
      </c>
      <c r="I3635" s="17" t="n">
        <v>180.149595770807</v>
      </c>
      <c r="J3635" s="18" t="n">
        <v>7.87433344704416E-012</v>
      </c>
      <c r="K3635" s="18" t="n">
        <v>2.8540160528588E-011</v>
      </c>
      <c r="L3635" s="16" t="n">
        <v>0.65537833076533</v>
      </c>
      <c r="M3635" s="16" t="n">
        <v>0.687235996326906</v>
      </c>
      <c r="N3635" s="18" t="n">
        <v>0.000136072796324133</v>
      </c>
      <c r="O3635" s="16" t="n">
        <v>0.0705791811748651</v>
      </c>
      <c r="P3635" s="34" t="b">
        <f aca="false">TRUE()</f>
        <v>1</v>
      </c>
      <c r="Q3635" s="18" t="n">
        <v>7.60942760942761E-005</v>
      </c>
    </row>
    <row r="3636" customFormat="false" ht="22.35" hidden="false" customHeight="false" outlineLevel="0" collapsed="false">
      <c r="A3636" s="6" t="s">
        <v>5348</v>
      </c>
      <c r="B3636" s="7" t="s">
        <v>1636</v>
      </c>
      <c r="C3636" s="17" t="n">
        <v>2003</v>
      </c>
      <c r="D3636" s="18" t="n">
        <v>0.000281194797320427</v>
      </c>
      <c r="E3636" s="18" t="n">
        <v>0.000133565739567581</v>
      </c>
      <c r="F3636" s="18" t="n">
        <v>0.000394558047829858</v>
      </c>
      <c r="G3636" s="18" t="n">
        <v>0.000180543202910312</v>
      </c>
      <c r="H3636" s="16" t="n">
        <v>7.22703852825122</v>
      </c>
      <c r="I3636" s="17" t="n">
        <v>177.995317013218</v>
      </c>
      <c r="J3636" s="18" t="n">
        <v>1.39752262477617E-011</v>
      </c>
      <c r="K3636" s="18" t="n">
        <v>4.94434688220042E-011</v>
      </c>
      <c r="L3636" s="16" t="n">
        <v>0.652011626356042</v>
      </c>
      <c r="M3636" s="16" t="n">
        <v>0.685868788899092</v>
      </c>
      <c r="N3636" s="18" t="n">
        <v>0.000147995362734697</v>
      </c>
      <c r="O3636" s="16" t="n">
        <v>0.0715160518921024</v>
      </c>
      <c r="P3636" s="34" t="b">
        <f aca="false">TRUE()</f>
        <v>1</v>
      </c>
      <c r="Q3636" s="18" t="n">
        <v>3.2996632996633E-005</v>
      </c>
    </row>
    <row r="3637" customFormat="false" ht="22.35" hidden="false" customHeight="false" outlineLevel="0" collapsed="false">
      <c r="A3637" s="6" t="s">
        <v>5349</v>
      </c>
      <c r="B3637" s="7" t="s">
        <v>1636</v>
      </c>
      <c r="C3637" s="17" t="n">
        <v>2004</v>
      </c>
      <c r="D3637" s="18" t="n">
        <v>0.000285158749578247</v>
      </c>
      <c r="E3637" s="18" t="n">
        <v>0.000134532532761674</v>
      </c>
      <c r="F3637" s="18" t="n">
        <v>0.000397490823875047</v>
      </c>
      <c r="G3637" s="18" t="n">
        <v>0.000179543688281723</v>
      </c>
      <c r="H3637" s="16" t="n">
        <v>7.13393805281722</v>
      </c>
      <c r="I3637" s="17" t="n">
        <v>175.827953849626</v>
      </c>
      <c r="J3637" s="18" t="n">
        <v>2.44954113398437E-011</v>
      </c>
      <c r="K3637" s="18" t="n">
        <v>8.54970202357875E-011</v>
      </c>
      <c r="L3637" s="16" t="n">
        <v>0.648856450957028</v>
      </c>
      <c r="M3637" s="16" t="n">
        <v>0.684726048362412</v>
      </c>
      <c r="N3637" s="18" t="n">
        <v>0.000160580552934921</v>
      </c>
      <c r="O3637" s="16" t="n">
        <v>0.0723312340844358</v>
      </c>
      <c r="P3637" s="34" t="b">
        <f aca="false">TRUE()</f>
        <v>1</v>
      </c>
      <c r="Q3637" s="18" t="n">
        <v>9.44697706711437E-005</v>
      </c>
    </row>
    <row r="3638" customFormat="false" ht="22.35" hidden="false" customHeight="false" outlineLevel="0" collapsed="false">
      <c r="A3638" s="6" t="s">
        <v>5350</v>
      </c>
      <c r="B3638" s="7" t="s">
        <v>1636</v>
      </c>
      <c r="C3638" s="17" t="n">
        <v>2005</v>
      </c>
      <c r="D3638" s="18" t="n">
        <v>0.000289097546316084</v>
      </c>
      <c r="E3638" s="18" t="n">
        <v>0.000135489483915185</v>
      </c>
      <c r="F3638" s="18" t="n">
        <v>0.000400364139852202</v>
      </c>
      <c r="G3638" s="18" t="n">
        <v>0.000178525131551781</v>
      </c>
      <c r="H3638" s="16" t="n">
        <v>7.03972816611241</v>
      </c>
      <c r="I3638" s="17" t="n">
        <v>173.717801829157</v>
      </c>
      <c r="J3638" s="18" t="n">
        <v>4.29174606998853E-011</v>
      </c>
      <c r="K3638" s="18" t="n">
        <v>1.47439951907718E-010</v>
      </c>
      <c r="L3638" s="16" t="n">
        <v>0.645532130069637</v>
      </c>
      <c r="M3638" s="16" t="n">
        <v>0.68356290174472</v>
      </c>
      <c r="N3638" s="18" t="n">
        <v>0.000174404341274207</v>
      </c>
      <c r="O3638" s="16" t="n">
        <v>0.0731192265131567</v>
      </c>
      <c r="P3638" s="34" t="b">
        <f aca="false">TRUE()</f>
        <v>1</v>
      </c>
      <c r="Q3638" s="18" t="n">
        <v>0.000181654435671548</v>
      </c>
    </row>
    <row r="3639" customFormat="false" ht="22.35" hidden="false" customHeight="false" outlineLevel="0" collapsed="false">
      <c r="A3639" s="6" t="s">
        <v>5351</v>
      </c>
      <c r="B3639" s="7" t="s">
        <v>1636</v>
      </c>
      <c r="C3639" s="17" t="n">
        <v>2006</v>
      </c>
      <c r="D3639" s="18" t="n">
        <v>0.000293187184923023</v>
      </c>
      <c r="E3639" s="18" t="n">
        <v>0.000136528002093809</v>
      </c>
      <c r="F3639" s="18" t="n">
        <v>0.000403442270247238</v>
      </c>
      <c r="G3639" s="18" t="n">
        <v>0.000177605546733561</v>
      </c>
      <c r="H3639" s="16" t="n">
        <v>6.94532825680375</v>
      </c>
      <c r="I3639" s="17" t="n">
        <v>171.66200863662</v>
      </c>
      <c r="J3639" s="18" t="n">
        <v>7.47749776083797E-011</v>
      </c>
      <c r="K3639" s="18" t="n">
        <v>2.51675715389113E-010</v>
      </c>
      <c r="L3639" s="16" t="n">
        <v>0.642122498818587</v>
      </c>
      <c r="M3639" s="16" t="n">
        <v>0.682542597694113</v>
      </c>
      <c r="N3639" s="18" t="n">
        <v>0.000189934703045595</v>
      </c>
      <c r="O3639" s="16" t="n">
        <v>0.0739343279874896</v>
      </c>
      <c r="P3639" s="34" t="b">
        <f aca="false">TRUE()</f>
        <v>1</v>
      </c>
      <c r="Q3639" s="18" t="n">
        <v>1.34680134680135E-005</v>
      </c>
    </row>
    <row r="3640" customFormat="false" ht="22.35" hidden="false" customHeight="false" outlineLevel="0" collapsed="false">
      <c r="A3640" s="6" t="s">
        <v>5352</v>
      </c>
      <c r="B3640" s="7" t="s">
        <v>1636</v>
      </c>
      <c r="C3640" s="17" t="n">
        <v>2007</v>
      </c>
      <c r="D3640" s="18" t="n">
        <v>0.000297274251440098</v>
      </c>
      <c r="E3640" s="18" t="n">
        <v>0.000137542305490823</v>
      </c>
      <c r="F3640" s="18" t="n">
        <v>0.000406473302866775</v>
      </c>
      <c r="G3640" s="18" t="n">
        <v>0.000176682227492145</v>
      </c>
      <c r="H3640" s="16" t="n">
        <v>6.8496869226166</v>
      </c>
      <c r="I3640" s="17" t="n">
        <v>169.691533556862</v>
      </c>
      <c r="J3640" s="18" t="n">
        <v>1.30244655641925E-010</v>
      </c>
      <c r="K3640" s="18" t="n">
        <v>4.30004233026243E-010</v>
      </c>
      <c r="L3640" s="16" t="n">
        <v>0.638440508094323</v>
      </c>
      <c r="M3640" s="16" t="n">
        <v>0.681012141618202</v>
      </c>
      <c r="N3640" s="18" t="n">
        <v>0.000206116335747769</v>
      </c>
      <c r="O3640" s="16" t="n">
        <v>0.0747462129927497</v>
      </c>
      <c r="P3640" s="34" t="b">
        <f aca="false">TRUE()</f>
        <v>1</v>
      </c>
      <c r="Q3640" s="18" t="n">
        <v>0.000125546155559153</v>
      </c>
    </row>
    <row r="3641" customFormat="false" ht="22.35" hidden="false" customHeight="false" outlineLevel="0" collapsed="false">
      <c r="A3641" s="6" t="s">
        <v>5353</v>
      </c>
      <c r="B3641" s="7" t="s">
        <v>1636</v>
      </c>
      <c r="C3641" s="17" t="n">
        <v>2008</v>
      </c>
      <c r="D3641" s="18" t="n">
        <v>0.000301312880044774</v>
      </c>
      <c r="E3641" s="18" t="n">
        <v>0.000138446419437992</v>
      </c>
      <c r="F3641" s="18" t="n">
        <v>0.000409305764800113</v>
      </c>
      <c r="G3641" s="18" t="n">
        <v>0.000175713367954405</v>
      </c>
      <c r="H3641" s="16" t="n">
        <v>6.74976189054658</v>
      </c>
      <c r="I3641" s="17" t="n">
        <v>167.859181661865</v>
      </c>
      <c r="J3641" s="18" t="n">
        <v>2.30371819220192E-010</v>
      </c>
      <c r="K3641" s="18" t="n">
        <v>7.48077503727539E-010</v>
      </c>
      <c r="L3641" s="16" t="n">
        <v>0.634040550202173</v>
      </c>
      <c r="M3641" s="16" t="n">
        <v>0.67956330986634</v>
      </c>
      <c r="N3641" s="18" t="n">
        <v>0.00022184721863923</v>
      </c>
      <c r="O3641" s="16" t="n">
        <v>0.0755142005044171</v>
      </c>
      <c r="P3641" s="34" t="b">
        <f aca="false">TRUE()</f>
        <v>1</v>
      </c>
      <c r="Q3641" s="18" t="n">
        <v>6.84433224499036E-005</v>
      </c>
    </row>
    <row r="3642" customFormat="false" ht="22.35" hidden="false" customHeight="false" outlineLevel="0" collapsed="false">
      <c r="A3642" s="6" t="s">
        <v>5354</v>
      </c>
      <c r="B3642" s="7" t="s">
        <v>1636</v>
      </c>
      <c r="C3642" s="17" t="n">
        <v>2009</v>
      </c>
      <c r="D3642" s="18" t="n">
        <v>0.000305410682305554</v>
      </c>
      <c r="E3642" s="18" t="n">
        <v>0.000139293041159191</v>
      </c>
      <c r="F3642" s="18" t="n">
        <v>0.000412172051267361</v>
      </c>
      <c r="G3642" s="18" t="n">
        <v>0.000174799591312013</v>
      </c>
      <c r="H3642" s="16" t="n">
        <v>6.65037981771462</v>
      </c>
      <c r="I3642" s="17" t="n">
        <v>166.182789537768</v>
      </c>
      <c r="J3642" s="18" t="n">
        <v>4.02874835793047E-010</v>
      </c>
      <c r="K3642" s="18" t="n">
        <v>1.2900698831336E-009</v>
      </c>
      <c r="L3642" s="16" t="n">
        <v>0.629297989737989</v>
      </c>
      <c r="M3642" s="16" t="n">
        <v>0.678379757167636</v>
      </c>
      <c r="N3642" s="18" t="n">
        <v>0.000241949311172271</v>
      </c>
      <c r="O3642" s="16" t="n">
        <v>0.0762839538433308</v>
      </c>
      <c r="P3642" s="34" t="b">
        <f aca="false">TRUE()</f>
        <v>1</v>
      </c>
      <c r="Q3642" s="18" t="n">
        <v>3.11447811447811E-005</v>
      </c>
    </row>
    <row r="3643" customFormat="false" ht="22.35" hidden="false" customHeight="false" outlineLevel="0" collapsed="false">
      <c r="A3643" s="6" t="s">
        <v>5355</v>
      </c>
      <c r="B3643" s="7" t="s">
        <v>1636</v>
      </c>
      <c r="C3643" s="17" t="n">
        <v>2010</v>
      </c>
      <c r="D3643" s="18" t="n">
        <v>0.000309412347483266</v>
      </c>
      <c r="E3643" s="18" t="n">
        <v>0.00014002539648868</v>
      </c>
      <c r="F3643" s="18" t="n">
        <v>0.000414864368021572</v>
      </c>
      <c r="G3643" s="18" t="n">
        <v>0.000173825424207621</v>
      </c>
      <c r="H3643" s="16" t="n">
        <v>6.55129871285614</v>
      </c>
      <c r="I3643" s="17" t="n">
        <v>164.615725876442</v>
      </c>
      <c r="J3643" s="18" t="n">
        <v>6.98100299044533E-010</v>
      </c>
      <c r="K3643" s="18" t="n">
        <v>2.19385441764658E-009</v>
      </c>
      <c r="L3643" s="16" t="n">
        <v>0.624299234951119</v>
      </c>
      <c r="M3643" s="16" t="n">
        <v>0.676767676767677</v>
      </c>
      <c r="N3643" s="18" t="n">
        <v>0.000267559924657619</v>
      </c>
      <c r="O3643" s="16" t="n">
        <v>0.0770779500785859</v>
      </c>
      <c r="P3643" s="34" t="b">
        <f aca="false">TRUE()</f>
        <v>1</v>
      </c>
      <c r="Q3643" s="18" t="n">
        <v>1.34680134680135E-005</v>
      </c>
    </row>
    <row r="3644" customFormat="false" ht="22.35" hidden="false" customHeight="false" outlineLevel="0" collapsed="false">
      <c r="A3644" s="6" t="s">
        <v>5356</v>
      </c>
      <c r="B3644" s="7" t="s">
        <v>1636</v>
      </c>
      <c r="C3644" s="17" t="n">
        <v>2011</v>
      </c>
      <c r="D3644" s="18" t="n">
        <v>0.000313319740642081</v>
      </c>
      <c r="E3644" s="18" t="n">
        <v>0.000140657405253437</v>
      </c>
      <c r="F3644" s="18" t="n">
        <v>0.000417380914183231</v>
      </c>
      <c r="G3644" s="18" t="n">
        <v>0.000172797771896856</v>
      </c>
      <c r="H3644" s="16" t="n">
        <v>6.451555140653</v>
      </c>
      <c r="I3644" s="17" t="n">
        <v>163.141259675839</v>
      </c>
      <c r="J3644" s="18" t="n">
        <v>1.20512608800531E-009</v>
      </c>
      <c r="K3644" s="18" t="n">
        <v>3.72118546519496E-009</v>
      </c>
      <c r="L3644" s="16" t="n">
        <v>0.618985134400756</v>
      </c>
      <c r="M3644" s="16" t="n">
        <v>0.675196408529742</v>
      </c>
      <c r="N3644" s="18" t="n">
        <v>0.000299028674469695</v>
      </c>
      <c r="O3644" s="16" t="n">
        <v>0.0778646835054454</v>
      </c>
      <c r="P3644" s="34" t="b">
        <f aca="false">TRUE()</f>
        <v>1</v>
      </c>
      <c r="Q3644" s="18" t="n">
        <v>0.000137752134346562</v>
      </c>
    </row>
    <row r="3645" customFormat="false" ht="22.35" hidden="false" customHeight="false" outlineLevel="0" collapsed="false">
      <c r="A3645" s="6" t="s">
        <v>5357</v>
      </c>
      <c r="B3645" s="7" t="s">
        <v>1636</v>
      </c>
      <c r="C3645" s="17" t="n">
        <v>2012</v>
      </c>
      <c r="D3645" s="18" t="n">
        <v>0.000317331716487985</v>
      </c>
      <c r="E3645" s="18" t="n">
        <v>0.000141321503127519</v>
      </c>
      <c r="F3645" s="18" t="n">
        <v>0.000420104912891873</v>
      </c>
      <c r="G3645" s="18" t="n">
        <v>0.00017187377062732</v>
      </c>
      <c r="H3645" s="16" t="n">
        <v>6.35647411853961</v>
      </c>
      <c r="I3645" s="17" t="n">
        <v>161.749477045521</v>
      </c>
      <c r="J3645" s="18" t="n">
        <v>2.01614998370272E-009</v>
      </c>
      <c r="K3645" s="18" t="n">
        <v>6.11177679500825E-009</v>
      </c>
      <c r="L3645" s="16" t="n">
        <v>0.613885221099527</v>
      </c>
      <c r="M3645" s="16" t="n">
        <v>0.673482297724722</v>
      </c>
      <c r="N3645" s="18" t="n">
        <v>0.000330744143090547</v>
      </c>
      <c r="O3645" s="16" t="n">
        <v>0.0785552427096384</v>
      </c>
      <c r="P3645" s="34" t="b">
        <f aca="false">TRUE()</f>
        <v>1</v>
      </c>
      <c r="Q3645" s="16" t="n">
        <v>0</v>
      </c>
    </row>
    <row r="3646" customFormat="false" ht="22.35" hidden="false" customHeight="false" outlineLevel="0" collapsed="false">
      <c r="A3646" s="6" t="s">
        <v>5358</v>
      </c>
      <c r="B3646" s="7" t="s">
        <v>1636</v>
      </c>
      <c r="C3646" s="17" t="n">
        <v>2013</v>
      </c>
      <c r="D3646" s="18" t="n">
        <v>0.000321343784525418</v>
      </c>
      <c r="E3646" s="18" t="n">
        <v>0.000141988623965295</v>
      </c>
      <c r="F3646" s="18" t="n">
        <v>0.000422867467279983</v>
      </c>
      <c r="G3646" s="18" t="n">
        <v>0.000170949492654853</v>
      </c>
      <c r="H3646" s="16" t="n">
        <v>6.26400693783221</v>
      </c>
      <c r="I3646" s="17" t="n">
        <v>160.384157259101</v>
      </c>
      <c r="J3646" s="18" t="n">
        <v>3.30833176246152E-009</v>
      </c>
      <c r="K3646" s="18" t="n">
        <v>9.8773933915218E-009</v>
      </c>
      <c r="L3646" s="16" t="n">
        <v>0.608965942639307</v>
      </c>
      <c r="M3646" s="16" t="n">
        <v>0.67174778083869</v>
      </c>
      <c r="N3646" s="18" t="n">
        <v>0.000363775037069983</v>
      </c>
      <c r="O3646" s="16" t="n">
        <v>0.0791035098893509</v>
      </c>
      <c r="P3646" s="34" t="b">
        <f aca="false">TRUE()</f>
        <v>1</v>
      </c>
      <c r="Q3646" s="18" t="n">
        <v>4.04040404040404E-005</v>
      </c>
    </row>
    <row r="3647" customFormat="false" ht="22.35" hidden="false" customHeight="false" outlineLevel="0" collapsed="false">
      <c r="A3647" s="6" t="s">
        <v>5359</v>
      </c>
      <c r="B3647" s="7" t="s">
        <v>1636</v>
      </c>
      <c r="C3647" s="17" t="n">
        <v>2014</v>
      </c>
      <c r="D3647" s="18" t="n">
        <v>0.000325505309543187</v>
      </c>
      <c r="E3647" s="18" t="n">
        <v>0.000142717151195942</v>
      </c>
      <c r="F3647" s="18" t="n">
        <v>0.00042583124316981</v>
      </c>
      <c r="G3647" s="18" t="n">
        <v>0.000170134803147075</v>
      </c>
      <c r="H3647" s="16" t="n">
        <v>6.172113302352</v>
      </c>
      <c r="I3647" s="17" t="n">
        <v>159.075838201335</v>
      </c>
      <c r="J3647" s="18" t="n">
        <v>5.3806708134028E-009</v>
      </c>
      <c r="K3647" s="18" t="n">
        <v>1.58255023923612E-008</v>
      </c>
      <c r="L3647" s="16" t="n">
        <v>0.603937034441606</v>
      </c>
      <c r="M3647" s="16" t="n">
        <v>0.67060504030201</v>
      </c>
      <c r="N3647" s="18" t="n">
        <v>0.00040061805187296</v>
      </c>
      <c r="O3647" s="16" t="n">
        <v>0.0795439086075636</v>
      </c>
      <c r="P3647" s="34" t="b">
        <f aca="false">TRUE()</f>
        <v>1</v>
      </c>
      <c r="Q3647" s="18" t="n">
        <v>0.000116271762680108</v>
      </c>
    </row>
    <row r="3648" customFormat="false" ht="22.35" hidden="false" customHeight="false" outlineLevel="0" collapsed="false">
      <c r="A3648" s="6" t="s">
        <v>5360</v>
      </c>
      <c r="B3648" s="7" t="s">
        <v>1636</v>
      </c>
      <c r="C3648" s="17" t="n">
        <v>2015</v>
      </c>
      <c r="D3648" s="18" t="n">
        <v>0.000329864675832093</v>
      </c>
      <c r="E3648" s="18" t="n">
        <v>0.000143543287096586</v>
      </c>
      <c r="F3648" s="18" t="n">
        <v>0.000429126374412531</v>
      </c>
      <c r="G3648" s="18" t="n">
        <v>0.000169495442616852</v>
      </c>
      <c r="H3648" s="16" t="n">
        <v>6.0842291099199</v>
      </c>
      <c r="I3648" s="17" t="n">
        <v>157.84146832329</v>
      </c>
      <c r="J3648" s="18" t="n">
        <v>8.52390037268158E-009</v>
      </c>
      <c r="K3648" s="18" t="n">
        <v>2.47026442364724E-008</v>
      </c>
      <c r="L3648" s="16" t="n">
        <v>0.599078416186036</v>
      </c>
      <c r="M3648" s="16" t="n">
        <v>0.66946229976533</v>
      </c>
      <c r="N3648" s="18" t="n">
        <v>0.000442989472214504</v>
      </c>
      <c r="O3648" s="16" t="n">
        <v>0.0798651959293107</v>
      </c>
      <c r="P3648" s="34" t="b">
        <f aca="false">TRUE()</f>
        <v>1</v>
      </c>
      <c r="Q3648" s="18" t="n">
        <v>1.61616161616162E-005</v>
      </c>
    </row>
    <row r="3649" customFormat="false" ht="22.35" hidden="false" customHeight="false" outlineLevel="0" collapsed="false">
      <c r="A3649" s="6" t="s">
        <v>5361</v>
      </c>
      <c r="B3649" s="7" t="s">
        <v>1636</v>
      </c>
      <c r="C3649" s="17" t="n">
        <v>2016</v>
      </c>
      <c r="D3649" s="18" t="n">
        <v>0.000334255911226917</v>
      </c>
      <c r="E3649" s="18" t="n">
        <v>0.000144309071126999</v>
      </c>
      <c r="F3649" s="18" t="n">
        <v>0.00043243457190939</v>
      </c>
      <c r="G3649" s="18" t="n">
        <v>0.000168872114698914</v>
      </c>
      <c r="H3649" s="16" t="n">
        <v>5.99759302450101</v>
      </c>
      <c r="I3649" s="17" t="n">
        <v>156.699456863944</v>
      </c>
      <c r="J3649" s="18" t="n">
        <v>1.33417988050191E-008</v>
      </c>
      <c r="K3649" s="18" t="n">
        <v>3.81851483040203E-008</v>
      </c>
      <c r="L3649" s="16" t="n">
        <v>0.594057071863061</v>
      </c>
      <c r="M3649" s="16" t="n">
        <v>0.668339965309662</v>
      </c>
      <c r="N3649" s="18" t="n">
        <v>0.000488013006147531</v>
      </c>
      <c r="O3649" s="16" t="n">
        <v>0.0800868114598328</v>
      </c>
      <c r="P3649" s="34" t="b">
        <f aca="false">TRUE()</f>
        <v>1</v>
      </c>
      <c r="Q3649" s="18" t="n">
        <v>0.000161191988525653</v>
      </c>
    </row>
    <row r="3650" customFormat="false" ht="22.35" hidden="false" customHeight="false" outlineLevel="0" collapsed="false">
      <c r="A3650" s="6" t="s">
        <v>5362</v>
      </c>
      <c r="B3650" s="7" t="s">
        <v>1636</v>
      </c>
      <c r="C3650" s="17" t="n">
        <v>2017</v>
      </c>
      <c r="D3650" s="18" t="n">
        <v>0.000338729604820501</v>
      </c>
      <c r="E3650" s="18" t="n">
        <v>0.000144995117643089</v>
      </c>
      <c r="F3650" s="18" t="n">
        <v>0.000435818071392226</v>
      </c>
      <c r="G3650" s="18" t="n">
        <v>0.000168302992038139</v>
      </c>
      <c r="H3650" s="16" t="n">
        <v>5.91317881067596</v>
      </c>
      <c r="I3650" s="17" t="n">
        <v>155.689058690974</v>
      </c>
      <c r="J3650" s="18" t="n">
        <v>2.05308009198802E-008</v>
      </c>
      <c r="K3650" s="18" t="n">
        <v>5.81589241075104E-008</v>
      </c>
      <c r="L3650" s="16" t="n">
        <v>0.588837538700111</v>
      </c>
      <c r="M3650" s="16" t="n">
        <v>0.66736047342108</v>
      </c>
      <c r="N3650" s="18" t="n">
        <v>0.000538718224286902</v>
      </c>
      <c r="O3650" s="16" t="n">
        <v>0.080229921511094</v>
      </c>
      <c r="P3650" s="34" t="b">
        <f aca="false">TRUE()</f>
        <v>1</v>
      </c>
      <c r="Q3650" s="18" t="n">
        <v>0.000203921738949136</v>
      </c>
    </row>
    <row r="3651" customFormat="false" ht="22.35" hidden="false" customHeight="false" outlineLevel="0" collapsed="false">
      <c r="A3651" s="6" t="s">
        <v>5363</v>
      </c>
      <c r="B3651" s="7" t="s">
        <v>1636</v>
      </c>
      <c r="C3651" s="17" t="n">
        <v>2018</v>
      </c>
      <c r="D3651" s="18" t="n">
        <v>0.000343199427982605</v>
      </c>
      <c r="E3651" s="18" t="n">
        <v>0.000145638820044102</v>
      </c>
      <c r="F3651" s="18" t="n">
        <v>0.000439192626227281</v>
      </c>
      <c r="G3651" s="18" t="n">
        <v>0.000167728026701741</v>
      </c>
      <c r="H3651" s="16" t="n">
        <v>5.83028016118688</v>
      </c>
      <c r="I3651" s="17" t="n">
        <v>154.728870168921</v>
      </c>
      <c r="J3651" s="18" t="n">
        <v>3.12071814319127E-008</v>
      </c>
      <c r="K3651" s="18" t="n">
        <v>8.73296041419001E-008</v>
      </c>
      <c r="L3651" s="16" t="n">
        <v>0.583598085360053</v>
      </c>
      <c r="M3651" s="16" t="n">
        <v>0.665952453831242</v>
      </c>
      <c r="N3651" s="18" t="n">
        <v>0.00058720323188071</v>
      </c>
      <c r="O3651" s="16" t="n">
        <v>0.0802764899234955</v>
      </c>
      <c r="P3651" s="34" t="b">
        <f aca="false">TRUE()</f>
        <v>1</v>
      </c>
      <c r="Q3651" s="18" t="n">
        <v>0.000123738970314313</v>
      </c>
    </row>
    <row r="3652" customFormat="false" ht="22.35" hidden="false" customHeight="false" outlineLevel="0" collapsed="false">
      <c r="A3652" s="6" t="s">
        <v>5364</v>
      </c>
      <c r="B3652" s="7" t="s">
        <v>1636</v>
      </c>
      <c r="C3652" s="17" t="n">
        <v>2019</v>
      </c>
      <c r="D3652" s="18" t="n">
        <v>0.000347454632359454</v>
      </c>
      <c r="E3652" s="18" t="n">
        <v>0.000146193125343071</v>
      </c>
      <c r="F3652" s="18" t="n">
        <v>0.00044232455513607</v>
      </c>
      <c r="G3652" s="18" t="n">
        <v>0.000166977919825925</v>
      </c>
      <c r="H3652" s="16" t="n">
        <v>5.75011844911601</v>
      </c>
      <c r="I3652" s="17" t="n">
        <v>153.733985243046</v>
      </c>
      <c r="J3652" s="18" t="n">
        <v>4.66262779913285E-008</v>
      </c>
      <c r="K3652" s="18" t="n">
        <v>1.292578848791E-007</v>
      </c>
      <c r="L3652" s="16" t="n">
        <v>0.578731642440545</v>
      </c>
      <c r="M3652" s="16" t="n">
        <v>0.664136312621161</v>
      </c>
      <c r="N3652" s="18" t="n">
        <v>0.000639961438728113</v>
      </c>
      <c r="O3652" s="16" t="n">
        <v>0.0801928676151734</v>
      </c>
      <c r="P3652" s="34" t="b">
        <f aca="false">TRUE()</f>
        <v>1</v>
      </c>
      <c r="Q3652" s="18" t="n">
        <v>3.33156122629807E-005</v>
      </c>
    </row>
    <row r="3653" customFormat="false" ht="22.35" hidden="false" customHeight="false" outlineLevel="0" collapsed="false">
      <c r="A3653" s="6" t="s">
        <v>5365</v>
      </c>
      <c r="B3653" s="7" t="s">
        <v>1636</v>
      </c>
      <c r="C3653" s="17" t="n">
        <v>2020</v>
      </c>
      <c r="D3653" s="18" t="n">
        <v>0.000351712366627713</v>
      </c>
      <c r="E3653" s="18" t="n">
        <v>0.000146708567307286</v>
      </c>
      <c r="F3653" s="18" t="n">
        <v>0.000445424120921367</v>
      </c>
      <c r="G3653" s="18" t="n">
        <v>0.000166205152001686</v>
      </c>
      <c r="H3653" s="16" t="n">
        <v>5.669466663148</v>
      </c>
      <c r="I3653" s="17" t="n">
        <v>152.771394882218</v>
      </c>
      <c r="J3653" s="18" t="n">
        <v>6.95281829657751E-008</v>
      </c>
      <c r="K3653" s="18" t="n">
        <v>1.90960926080719E-007</v>
      </c>
      <c r="L3653" s="16" t="n">
        <v>0.573701940511988</v>
      </c>
      <c r="M3653" s="16" t="n">
        <v>0.662605856545251</v>
      </c>
      <c r="N3653" s="18" t="n">
        <v>0.000698727000936906</v>
      </c>
      <c r="O3653" s="16" t="n">
        <v>0.0799795418965518</v>
      </c>
      <c r="P3653" s="34" t="b">
        <f aca="false">TRUE()</f>
        <v>1</v>
      </c>
      <c r="Q3653" s="18" t="n">
        <v>0.000213357850879508</v>
      </c>
    </row>
    <row r="3654" customFormat="false" ht="22.35" hidden="false" customHeight="false" outlineLevel="0" collapsed="false">
      <c r="A3654" s="6" t="s">
        <v>5366</v>
      </c>
      <c r="B3654" s="7" t="s">
        <v>1636</v>
      </c>
      <c r="C3654" s="17" t="n">
        <v>2021</v>
      </c>
      <c r="D3654" s="18" t="n">
        <v>0.000356155396996684</v>
      </c>
      <c r="E3654" s="18" t="n">
        <v>0.000147303605284218</v>
      </c>
      <c r="F3654" s="18" t="n">
        <v>0.00044870006049521</v>
      </c>
      <c r="G3654" s="18" t="n">
        <v>0.000165524799792858</v>
      </c>
      <c r="H3654" s="16" t="n">
        <v>5.5854720025051</v>
      </c>
      <c r="I3654" s="17" t="n">
        <v>151.826910978879</v>
      </c>
      <c r="J3654" s="18" t="n">
        <v>1.04902405142649E-007</v>
      </c>
      <c r="K3654" s="18" t="n">
        <v>2.83982375304627E-007</v>
      </c>
      <c r="L3654" s="16" t="n">
        <v>0.568261007367168</v>
      </c>
      <c r="M3654" s="16" t="n">
        <v>0.660850933578206</v>
      </c>
      <c r="N3654" s="18" t="n">
        <v>0.000767379118556811</v>
      </c>
      <c r="O3654" s="16" t="n">
        <v>0.0797337847737891</v>
      </c>
      <c r="P3654" s="34" t="b">
        <f aca="false">TRUE()</f>
        <v>1</v>
      </c>
      <c r="Q3654" s="18" t="n">
        <v>8.58826358826359E-005</v>
      </c>
    </row>
    <row r="3655" customFormat="false" ht="22.35" hidden="false" customHeight="false" outlineLevel="0" collapsed="false">
      <c r="A3655" s="6" t="s">
        <v>5367</v>
      </c>
      <c r="B3655" s="7" t="s">
        <v>1636</v>
      </c>
      <c r="C3655" s="17" t="n">
        <v>2022</v>
      </c>
      <c r="D3655" s="18" t="n">
        <v>0.000360572220781624</v>
      </c>
      <c r="E3655" s="18" t="n">
        <v>0.000147872979202082</v>
      </c>
      <c r="F3655" s="18" t="n">
        <v>0.000451917335885371</v>
      </c>
      <c r="G3655" s="18" t="n">
        <v>0.000164844387402081</v>
      </c>
      <c r="H3655" s="16" t="n">
        <v>5.50063002553138</v>
      </c>
      <c r="I3655" s="17" t="n">
        <v>150.918669495325</v>
      </c>
      <c r="J3655" s="18" t="n">
        <v>1.58162882731267E-007</v>
      </c>
      <c r="K3655" s="18" t="n">
        <v>4.18874258669277E-007</v>
      </c>
      <c r="L3655" s="16" t="n">
        <v>0.562596564545787</v>
      </c>
      <c r="M3655" s="16" t="n">
        <v>0.659626568717478</v>
      </c>
      <c r="N3655" s="18" t="n">
        <v>0.000838726772840032</v>
      </c>
      <c r="O3655" s="16" t="n">
        <v>0.0793211319213531</v>
      </c>
      <c r="P3655" s="34" t="b">
        <f aca="false">TRUE()</f>
        <v>1</v>
      </c>
      <c r="Q3655" s="18" t="n">
        <v>4.34472934472934E-005</v>
      </c>
    </row>
    <row r="3656" customFormat="false" ht="22.35" hidden="false" customHeight="false" outlineLevel="0" collapsed="false">
      <c r="A3656" s="6" t="s">
        <v>5368</v>
      </c>
      <c r="B3656" s="7" t="s">
        <v>1636</v>
      </c>
      <c r="C3656" s="17" t="n">
        <v>2023</v>
      </c>
      <c r="D3656" s="18" t="n">
        <v>0.000365122329997209</v>
      </c>
      <c r="E3656" s="18" t="n">
        <v>0.000148430945374559</v>
      </c>
      <c r="F3656" s="18" t="n">
        <v>0.000455184863506444</v>
      </c>
      <c r="G3656" s="18" t="n">
        <v>0.00016422360129945</v>
      </c>
      <c r="H3656" s="16" t="n">
        <v>5.41107433220856</v>
      </c>
      <c r="I3656" s="17" t="n">
        <v>150.0747852971</v>
      </c>
      <c r="J3656" s="18" t="n">
        <v>2.42557059492341E-007</v>
      </c>
      <c r="K3656" s="18" t="n">
        <v>6.35487245513392E-007</v>
      </c>
      <c r="L3656" s="16" t="n">
        <v>0.556212611118202</v>
      </c>
      <c r="M3656" s="16" t="n">
        <v>0.657524742373227</v>
      </c>
      <c r="N3656" s="18" t="n">
        <v>0.000926449100427946</v>
      </c>
      <c r="O3656" s="16" t="n">
        <v>0.0787034134854045</v>
      </c>
      <c r="P3656" s="34" t="b">
        <f aca="false">TRUE()</f>
        <v>1</v>
      </c>
      <c r="Q3656" s="18" t="n">
        <v>7.94612794612795E-005</v>
      </c>
    </row>
    <row r="3657" customFormat="false" ht="22.35" hidden="false" customHeight="false" outlineLevel="0" collapsed="false">
      <c r="A3657" s="6" t="s">
        <v>5369</v>
      </c>
      <c r="B3657" s="7" t="s">
        <v>1636</v>
      </c>
      <c r="C3657" s="17" t="n">
        <v>2024</v>
      </c>
      <c r="D3657" s="18" t="n">
        <v>0.000369799149210405</v>
      </c>
      <c r="E3657" s="18" t="n">
        <v>0.000148969022235275</v>
      </c>
      <c r="F3657" s="18" t="n">
        <v>0.000458533547275495</v>
      </c>
      <c r="G3657" s="18" t="n">
        <v>0.000163708331914362</v>
      </c>
      <c r="H3657" s="16" t="n">
        <v>5.31905152374833</v>
      </c>
      <c r="I3657" s="17" t="n">
        <v>149.329794060754</v>
      </c>
      <c r="J3657" s="18" t="n">
        <v>3.7410134517963E-007</v>
      </c>
      <c r="K3657" s="18" t="n">
        <v>9.68631561334413E-007</v>
      </c>
      <c r="L3657" s="16" t="n">
        <v>0.549213978214188</v>
      </c>
      <c r="M3657" s="16" t="n">
        <v>0.655402509947965</v>
      </c>
      <c r="N3657" s="16" t="n">
        <v>0.0010377622028963</v>
      </c>
      <c r="O3657" s="16" t="n">
        <v>0.0779228742384246</v>
      </c>
      <c r="P3657" s="34" t="b">
        <f aca="false">TRUE()</f>
        <v>1</v>
      </c>
      <c r="Q3657" s="18" t="n">
        <v>0.000121855093408553</v>
      </c>
    </row>
    <row r="3658" customFormat="false" ht="22.35" hidden="false" customHeight="false" outlineLevel="0" collapsed="false">
      <c r="A3658" s="6" t="s">
        <v>5370</v>
      </c>
      <c r="B3658" s="7" t="s">
        <v>1636</v>
      </c>
      <c r="C3658" s="17" t="n">
        <v>2025</v>
      </c>
      <c r="D3658" s="18" t="n">
        <v>0.000374289946482596</v>
      </c>
      <c r="E3658" s="18" t="n">
        <v>0.000149390481837758</v>
      </c>
      <c r="F3658" s="18" t="n">
        <v>0.000461587944372848</v>
      </c>
      <c r="G3658" s="18" t="n">
        <v>0.000163139906869768</v>
      </c>
      <c r="H3658" s="16" t="n">
        <v>5.22455601551552</v>
      </c>
      <c r="I3658" s="17" t="n">
        <v>148.645130869323</v>
      </c>
      <c r="J3658" s="18" t="n">
        <v>5.80256779567784E-007</v>
      </c>
      <c r="K3658" s="18" t="n">
        <v>1.48554326662943E-006</v>
      </c>
      <c r="L3658" s="16" t="n">
        <v>0.541721527738258</v>
      </c>
      <c r="M3658" s="16" t="n">
        <v>0.653055810631568</v>
      </c>
      <c r="N3658" s="16" t="n">
        <v>0.00116660088816078</v>
      </c>
      <c r="O3658" s="16" t="n">
        <v>0.0770073434004469</v>
      </c>
      <c r="P3658" s="34" t="b">
        <f aca="false">TRUE()</f>
        <v>1</v>
      </c>
      <c r="Q3658" s="18" t="n">
        <v>0.000127349038020975</v>
      </c>
    </row>
    <row r="3659" customFormat="false" ht="22.35" hidden="false" customHeight="false" outlineLevel="0" collapsed="false">
      <c r="A3659" s="6" t="s">
        <v>5371</v>
      </c>
      <c r="B3659" s="7" t="s">
        <v>1636</v>
      </c>
      <c r="C3659" s="17" t="n">
        <v>2026</v>
      </c>
      <c r="D3659" s="18" t="n">
        <v>0.000378660688883469</v>
      </c>
      <c r="E3659" s="18" t="n">
        <v>0.00014978886561551</v>
      </c>
      <c r="F3659" s="18" t="n">
        <v>0.000464492453339923</v>
      </c>
      <c r="G3659" s="18" t="n">
        <v>0.000162579314916455</v>
      </c>
      <c r="H3659" s="16" t="n">
        <v>5.12914121207323</v>
      </c>
      <c r="I3659" s="17" t="n">
        <v>147.990955433992</v>
      </c>
      <c r="J3659" s="18" t="n">
        <v>8.98635003396042E-007</v>
      </c>
      <c r="K3659" s="18" t="n">
        <v>2.27398491713023E-006</v>
      </c>
      <c r="L3659" s="16" t="n">
        <v>0.533991831260428</v>
      </c>
      <c r="M3659" s="16" t="n">
        <v>0.6512600755025</v>
      </c>
      <c r="N3659" s="16" t="n">
        <v>0.00132255138550152</v>
      </c>
      <c r="O3659" s="16" t="n">
        <v>0.0760209847694238</v>
      </c>
      <c r="P3659" s="34" t="b">
        <f aca="false">TRUE()</f>
        <v>1</v>
      </c>
      <c r="Q3659" s="18" t="n">
        <v>0.000121454111969435</v>
      </c>
    </row>
    <row r="3660" customFormat="false" ht="22.35" hidden="false" customHeight="false" outlineLevel="0" collapsed="false">
      <c r="A3660" s="6" t="s">
        <v>5372</v>
      </c>
      <c r="B3660" s="7" t="s">
        <v>1636</v>
      </c>
      <c r="C3660" s="17" t="n">
        <v>2027</v>
      </c>
      <c r="D3660" s="18" t="n">
        <v>0.000382749611460585</v>
      </c>
      <c r="E3660" s="18" t="n">
        <v>0.000150138112316097</v>
      </c>
      <c r="F3660" s="18" t="n">
        <v>0.000467121523615239</v>
      </c>
      <c r="G3660" s="18" t="n">
        <v>0.000162015491707561</v>
      </c>
      <c r="H3660" s="16" t="n">
        <v>5.03571793935005</v>
      </c>
      <c r="I3660" s="17" t="n">
        <v>147.377266419291</v>
      </c>
      <c r="J3660" s="18" t="n">
        <v>1.37133607152835E-006</v>
      </c>
      <c r="K3660" s="18" t="n">
        <v>3.41804486296857E-006</v>
      </c>
      <c r="L3660" s="16" t="n">
        <v>0.526293715363885</v>
      </c>
      <c r="M3660" s="16" t="n">
        <v>0.649280685644322</v>
      </c>
      <c r="N3660" s="16" t="n">
        <v>0.00149131159457903</v>
      </c>
      <c r="O3660" s="16" t="n">
        <v>0.0749173796095711</v>
      </c>
      <c r="P3660" s="34" t="b">
        <f aca="false">TRUE()</f>
        <v>1</v>
      </c>
      <c r="Q3660" s="18" t="n">
        <v>0.000270523175290646</v>
      </c>
    </row>
    <row r="3661" customFormat="false" ht="22.35" hidden="false" customHeight="false" outlineLevel="0" collapsed="false">
      <c r="A3661" s="6" t="s">
        <v>5373</v>
      </c>
      <c r="B3661" s="7" t="s">
        <v>1636</v>
      </c>
      <c r="C3661" s="17" t="n">
        <v>2028</v>
      </c>
      <c r="D3661" s="18" t="n">
        <v>0.000386493411828814</v>
      </c>
      <c r="E3661" s="18" t="n">
        <v>0.000150405879535903</v>
      </c>
      <c r="F3661" s="18" t="n">
        <v>0.000469426216441812</v>
      </c>
      <c r="G3661" s="18" t="n">
        <v>0.000161400310522604</v>
      </c>
      <c r="H3661" s="16" t="n">
        <v>4.94620605845787</v>
      </c>
      <c r="I3661" s="17" t="n">
        <v>146.793839239205</v>
      </c>
      <c r="J3661" s="18" t="n">
        <v>2.04549515329305E-006</v>
      </c>
      <c r="K3661" s="18" t="n">
        <v>5.03487834292179E-006</v>
      </c>
      <c r="L3661" s="16" t="n">
        <v>0.5188645413382</v>
      </c>
      <c r="M3661" s="16" t="n">
        <v>0.647933884297521</v>
      </c>
      <c r="N3661" s="16" t="n">
        <v>0.0016664076011754</v>
      </c>
      <c r="O3661" s="16" t="n">
        <v>0.0736795184876341</v>
      </c>
      <c r="P3661" s="34" t="b">
        <f aca="false">TRUE()</f>
        <v>1</v>
      </c>
      <c r="Q3661" s="18" t="n">
        <v>5.31814673463722E-005</v>
      </c>
    </row>
    <row r="3662" customFormat="false" ht="22.35" hidden="false" customHeight="false" outlineLevel="0" collapsed="false">
      <c r="A3662" s="6" t="s">
        <v>5374</v>
      </c>
      <c r="B3662" s="7" t="s">
        <v>1636</v>
      </c>
      <c r="C3662" s="17" t="n">
        <v>2029</v>
      </c>
      <c r="D3662" s="18" t="n">
        <v>0.000390125372585319</v>
      </c>
      <c r="E3662" s="18" t="n">
        <v>0.000150709546975523</v>
      </c>
      <c r="F3662" s="18" t="n">
        <v>0.000471653660025325</v>
      </c>
      <c r="G3662" s="18" t="n">
        <v>0.000160853676576522</v>
      </c>
      <c r="H3662" s="16" t="n">
        <v>4.85753652766001</v>
      </c>
      <c r="I3662" s="17" t="n">
        <v>146.235639185862</v>
      </c>
      <c r="J3662" s="18" t="n">
        <v>3.02424139650833E-006</v>
      </c>
      <c r="K3662" s="18" t="n">
        <v>7.36105677155986E-006</v>
      </c>
      <c r="L3662" s="16" t="n">
        <v>0.511402075587049</v>
      </c>
      <c r="M3662" s="16" t="n">
        <v>0.646566676869707</v>
      </c>
      <c r="N3662" s="16" t="n">
        <v>0.00185877692447561</v>
      </c>
      <c r="O3662" s="16" t="n">
        <v>0.0723560911739195</v>
      </c>
      <c r="P3662" s="34" t="b">
        <f aca="false">TRUE()</f>
        <v>1</v>
      </c>
      <c r="Q3662" s="18" t="n">
        <v>0.000158220161766261</v>
      </c>
    </row>
    <row r="3663" customFormat="false" ht="22.35" hidden="false" customHeight="false" outlineLevel="0" collapsed="false">
      <c r="A3663" s="6" t="s">
        <v>5375</v>
      </c>
      <c r="B3663" s="7" t="s">
        <v>1636</v>
      </c>
      <c r="C3663" s="17" t="n">
        <v>2030</v>
      </c>
      <c r="D3663" s="18" t="n">
        <v>0.000393605296208224</v>
      </c>
      <c r="E3663" s="18" t="n">
        <v>0.000151038403745877</v>
      </c>
      <c r="F3663" s="18" t="n">
        <v>0.000473769360838536</v>
      </c>
      <c r="G3663" s="18" t="n">
        <v>0.000160404534166103</v>
      </c>
      <c r="H3663" s="16" t="n">
        <v>4.77023988961734</v>
      </c>
      <c r="I3663" s="17" t="n">
        <v>145.7280104885</v>
      </c>
      <c r="J3663" s="18" t="n">
        <v>4.42176652093725E-006</v>
      </c>
      <c r="K3663" s="18" t="n">
        <v>1.06317097693451E-005</v>
      </c>
      <c r="L3663" s="16" t="n">
        <v>0.503879132904087</v>
      </c>
      <c r="M3663" s="16" t="n">
        <v>0.644219977553311</v>
      </c>
      <c r="N3663" s="16" t="n">
        <v>0.0020679949310281</v>
      </c>
      <c r="O3663" s="16" t="n">
        <v>0.0708900038287811</v>
      </c>
      <c r="P3663" s="34" t="b">
        <f aca="false">TRUE()</f>
        <v>1</v>
      </c>
      <c r="Q3663" s="18" t="n">
        <v>8.99728394943706E-005</v>
      </c>
    </row>
    <row r="3664" customFormat="false" ht="22.35" hidden="false" customHeight="false" outlineLevel="0" collapsed="false">
      <c r="A3664" s="6" t="s">
        <v>5376</v>
      </c>
      <c r="B3664" s="7" t="s">
        <v>1636</v>
      </c>
      <c r="C3664" s="17" t="n">
        <v>2031</v>
      </c>
      <c r="D3664" s="18" t="n">
        <v>0.000396960631985722</v>
      </c>
      <c r="E3664" s="18" t="n">
        <v>0.000151361055753774</v>
      </c>
      <c r="F3664" s="18" t="n">
        <v>0.000475803753401185</v>
      </c>
      <c r="G3664" s="18" t="n">
        <v>0.000160021600009768</v>
      </c>
      <c r="H3664" s="16" t="n">
        <v>4.68552044898469</v>
      </c>
      <c r="I3664" s="17" t="n">
        <v>145.271252611973</v>
      </c>
      <c r="J3664" s="18" t="n">
        <v>6.36227685962905E-006</v>
      </c>
      <c r="K3664" s="18" t="n">
        <v>1.51569741489441E-005</v>
      </c>
      <c r="L3664" s="16" t="n">
        <v>0.496424787161628</v>
      </c>
      <c r="M3664" s="16" t="n">
        <v>0.642138557290072</v>
      </c>
      <c r="N3664" s="16" t="n">
        <v>0.00228977091251065</v>
      </c>
      <c r="O3664" s="16" t="n">
        <v>0.0694130135110981</v>
      </c>
      <c r="P3664" s="34" t="b">
        <f aca="false">TRUE()</f>
        <v>1</v>
      </c>
      <c r="Q3664" s="18" t="n">
        <v>0.000247918464181595</v>
      </c>
    </row>
    <row r="3665" customFormat="false" ht="22.35" hidden="false" customHeight="false" outlineLevel="0" collapsed="false">
      <c r="A3665" s="6" t="s">
        <v>5377</v>
      </c>
      <c r="B3665" s="7" t="s">
        <v>1636</v>
      </c>
      <c r="C3665" s="17" t="n">
        <v>2032</v>
      </c>
      <c r="D3665" s="18" t="n">
        <v>0.000400406569591712</v>
      </c>
      <c r="E3665" s="18" t="n">
        <v>0.000151686119263321</v>
      </c>
      <c r="F3665" s="18" t="n">
        <v>0.00047796265037994</v>
      </c>
      <c r="G3665" s="18" t="n">
        <v>0.000159784855733283</v>
      </c>
      <c r="H3665" s="16" t="n">
        <v>4.60219519741515</v>
      </c>
      <c r="I3665" s="17" t="n">
        <v>144.908442377149</v>
      </c>
      <c r="J3665" s="18" t="n">
        <v>9.055278264527E-006</v>
      </c>
      <c r="K3665" s="18" t="n">
        <v>2.13156011331747E-005</v>
      </c>
      <c r="L3665" s="16" t="n">
        <v>0.488776598146247</v>
      </c>
      <c r="M3665" s="16" t="n">
        <v>0.640159167431895</v>
      </c>
      <c r="N3665" s="16" t="n">
        <v>0.00256073096511303</v>
      </c>
      <c r="O3665" s="16" t="n">
        <v>0.0680723779313354</v>
      </c>
      <c r="P3665" s="34" t="b">
        <f aca="false">TRUE()</f>
        <v>1</v>
      </c>
      <c r="Q3665" s="18" t="n">
        <v>2.69360269360269E-005</v>
      </c>
    </row>
    <row r="3666" customFormat="false" ht="22.35" hidden="false" customHeight="false" outlineLevel="0" collapsed="false">
      <c r="A3666" s="6" t="s">
        <v>5378</v>
      </c>
      <c r="B3666" s="7" t="s">
        <v>1636</v>
      </c>
      <c r="C3666" s="17" t="n">
        <v>2033</v>
      </c>
      <c r="D3666" s="18" t="n">
        <v>0.000403735193747626</v>
      </c>
      <c r="E3666" s="18" t="n">
        <v>0.000152010972310398</v>
      </c>
      <c r="F3666" s="18" t="n">
        <v>0.000480011195497829</v>
      </c>
      <c r="G3666" s="18" t="n">
        <v>0.000159573671834261</v>
      </c>
      <c r="H3666" s="16" t="n">
        <v>4.51939491744928</v>
      </c>
      <c r="I3666" s="17" t="n">
        <v>144.564722376709</v>
      </c>
      <c r="J3666" s="18" t="n">
        <v>1.280215547887E-005</v>
      </c>
      <c r="K3666" s="18" t="n">
        <v>2.98249427798288E-005</v>
      </c>
      <c r="L3666" s="16" t="n">
        <v>0.481092017434482</v>
      </c>
      <c r="M3666" s="16" t="n">
        <v>0.638363432302826</v>
      </c>
      <c r="N3666" s="16" t="n">
        <v>0.00288152796463102</v>
      </c>
      <c r="O3666" s="16" t="n">
        <v>0.0668237376690637</v>
      </c>
      <c r="P3666" s="34" t="b">
        <f aca="false">TRUE()</f>
        <v>1</v>
      </c>
      <c r="Q3666" s="18" t="n">
        <v>6.17362815616539E-005</v>
      </c>
    </row>
    <row r="3667" customFormat="false" ht="22.35" hidden="false" customHeight="false" outlineLevel="0" collapsed="false">
      <c r="A3667" s="6" t="s">
        <v>5379</v>
      </c>
      <c r="B3667" s="7" t="s">
        <v>1636</v>
      </c>
      <c r="C3667" s="17" t="n">
        <v>2034</v>
      </c>
      <c r="D3667" s="18" t="n">
        <v>0.000406847070380971</v>
      </c>
      <c r="E3667" s="18" t="n">
        <v>0.000152327085333534</v>
      </c>
      <c r="F3667" s="18" t="n">
        <v>0.000481869778306685</v>
      </c>
      <c r="G3667" s="18" t="n">
        <v>0.000159290709576438</v>
      </c>
      <c r="H3667" s="16" t="n">
        <v>4.43898923369335</v>
      </c>
      <c r="I3667" s="17" t="n">
        <v>144.185303975283</v>
      </c>
      <c r="J3667" s="18" t="n">
        <v>1.78469799131789E-005</v>
      </c>
      <c r="K3667" s="18" t="n">
        <v>4.11015353161444E-005</v>
      </c>
      <c r="L3667" s="16" t="n">
        <v>0.473748333469402</v>
      </c>
      <c r="M3667" s="16" t="n">
        <v>0.636526885011734</v>
      </c>
      <c r="N3667" s="16" t="n">
        <v>0.00322604445434341</v>
      </c>
      <c r="O3667" s="16" t="n">
        <v>0.0657191521971827</v>
      </c>
      <c r="P3667" s="34" t="b">
        <f aca="false">TRUE()</f>
        <v>1</v>
      </c>
      <c r="Q3667" s="18" t="n">
        <v>0.000170144156837812</v>
      </c>
    </row>
    <row r="3668" customFormat="false" ht="22.35" hidden="false" customHeight="false" outlineLevel="0" collapsed="false">
      <c r="A3668" s="6" t="s">
        <v>5380</v>
      </c>
      <c r="B3668" s="7" t="s">
        <v>1636</v>
      </c>
      <c r="C3668" s="17" t="n">
        <v>2035</v>
      </c>
      <c r="D3668" s="18" t="n">
        <v>0.000409793564417952</v>
      </c>
      <c r="E3668" s="18" t="n">
        <v>0.000152622710361638</v>
      </c>
      <c r="F3668" s="18" t="n">
        <v>0.000483546728727637</v>
      </c>
      <c r="G3668" s="18" t="n">
        <v>0.000158962845381646</v>
      </c>
      <c r="H3668" s="16" t="n">
        <v>4.35853614107759</v>
      </c>
      <c r="I3668" s="17" t="n">
        <v>143.794778831831</v>
      </c>
      <c r="J3668" s="18" t="n">
        <v>2.47805194135424E-005</v>
      </c>
      <c r="K3668" s="18" t="n">
        <v>5.63193623035055E-005</v>
      </c>
      <c r="L3668" s="16" t="n">
        <v>0.466404601379164</v>
      </c>
      <c r="M3668" s="16" t="n">
        <v>0.634649525558616</v>
      </c>
      <c r="N3668" s="16" t="n">
        <v>0.00360356620118738</v>
      </c>
      <c r="O3668" s="16" t="n">
        <v>0.0647319442370987</v>
      </c>
      <c r="P3668" s="34" t="b">
        <f aca="false">TRUE()</f>
        <v>1</v>
      </c>
      <c r="Q3668" s="18" t="n">
        <v>0.000115300355632163</v>
      </c>
    </row>
    <row r="3669" customFormat="false" ht="22.35" hidden="false" customHeight="false" outlineLevel="0" collapsed="false">
      <c r="A3669" s="6" t="s">
        <v>5381</v>
      </c>
      <c r="B3669" s="7" t="s">
        <v>1636</v>
      </c>
      <c r="C3669" s="17" t="n">
        <v>2036</v>
      </c>
      <c r="D3669" s="18" t="n">
        <v>0.000412519856975439</v>
      </c>
      <c r="E3669" s="18" t="n">
        <v>0.000152898766057982</v>
      </c>
      <c r="F3669" s="18" t="n">
        <v>0.000484930922829371</v>
      </c>
      <c r="G3669" s="18" t="n">
        <v>0.000158534989232092</v>
      </c>
      <c r="H3669" s="16" t="n">
        <v>4.27491441715391</v>
      </c>
      <c r="I3669" s="17" t="n">
        <v>143.359209355824</v>
      </c>
      <c r="J3669" s="18" t="n">
        <v>3.47013668414109E-005</v>
      </c>
      <c r="K3669" s="18" t="n">
        <v>7.80122819024135E-005</v>
      </c>
      <c r="L3669" s="16" t="n">
        <v>0.458832491464772</v>
      </c>
      <c r="M3669" s="16" t="n">
        <v>0.632731353943475</v>
      </c>
      <c r="N3669" s="16" t="n">
        <v>0.00408167145058556</v>
      </c>
      <c r="O3669" s="16" t="n">
        <v>0.0638634664515402</v>
      </c>
      <c r="P3669" s="34" t="b">
        <f aca="false">TRUE()</f>
        <v>1</v>
      </c>
      <c r="Q3669" s="18" t="n">
        <v>3.66161616161617E-005</v>
      </c>
    </row>
    <row r="3670" customFormat="false" ht="22.35" hidden="false" customHeight="false" outlineLevel="0" collapsed="false">
      <c r="A3670" s="6" t="s">
        <v>5382</v>
      </c>
      <c r="B3670" s="7" t="s">
        <v>1636</v>
      </c>
      <c r="C3670" s="17" t="n">
        <v>2037</v>
      </c>
      <c r="D3670" s="18" t="n">
        <v>0.000415078680128922</v>
      </c>
      <c r="E3670" s="18" t="n">
        <v>0.000153158721386465</v>
      </c>
      <c r="F3670" s="18" t="n">
        <v>0.000486081597162503</v>
      </c>
      <c r="G3670" s="18" t="n">
        <v>0.000158021553440199</v>
      </c>
      <c r="H3670" s="16" t="n">
        <v>4.18831415203982</v>
      </c>
      <c r="I3670" s="17" t="n">
        <v>142.885964696412</v>
      </c>
      <c r="J3670" s="18" t="n">
        <v>4.8941629596964E-005</v>
      </c>
      <c r="K3670" s="18" t="n">
        <v>0.000108151098417146</v>
      </c>
      <c r="L3670" s="16" t="n">
        <v>0.451022727666031</v>
      </c>
      <c r="M3670" s="16" t="n">
        <v>0.630935618814407</v>
      </c>
      <c r="N3670" s="16" t="n">
        <v>0.00466118292492857</v>
      </c>
      <c r="O3670" s="16" t="n">
        <v>0.0631264478715304</v>
      </c>
      <c r="P3670" s="34" t="b">
        <f aca="false">TRUE()</f>
        <v>1</v>
      </c>
      <c r="Q3670" s="18" t="n">
        <v>7.32593886284483E-005</v>
      </c>
    </row>
    <row r="3671" customFormat="false" ht="22.35" hidden="false" customHeight="false" outlineLevel="0" collapsed="false">
      <c r="A3671" s="6" t="s">
        <v>5383</v>
      </c>
      <c r="B3671" s="7" t="s">
        <v>1636</v>
      </c>
      <c r="C3671" s="17" t="n">
        <v>2038</v>
      </c>
      <c r="D3671" s="18" t="n">
        <v>0.000417766387978703</v>
      </c>
      <c r="E3671" s="18" t="n">
        <v>0.000153430127374884</v>
      </c>
      <c r="F3671" s="18" t="n">
        <v>0.000487299934943186</v>
      </c>
      <c r="G3671" s="18" t="n">
        <v>0.000157552714422936</v>
      </c>
      <c r="H3671" s="16" t="n">
        <v>4.09777961285623</v>
      </c>
      <c r="I3671" s="17" t="n">
        <v>142.436737969057</v>
      </c>
      <c r="J3671" s="18" t="n">
        <v>6.97209383641172E-005</v>
      </c>
      <c r="K3671" s="18" t="n">
        <v>0.000151171313589909</v>
      </c>
      <c r="L3671" s="16" t="n">
        <v>0.442672219607958</v>
      </c>
      <c r="M3671" s="16" t="n">
        <v>0.62858891949801</v>
      </c>
      <c r="N3671" s="16" t="n">
        <v>0.00536574633076068</v>
      </c>
      <c r="O3671" s="16" t="n">
        <v>0.0624070971107765</v>
      </c>
      <c r="P3671" s="34" t="b">
        <f aca="false">TRUE()</f>
        <v>1</v>
      </c>
      <c r="Q3671" s="18" t="n">
        <v>7.10793438066166E-005</v>
      </c>
    </row>
    <row r="3672" customFormat="false" ht="22.35" hidden="false" customHeight="false" outlineLevel="0" collapsed="false">
      <c r="A3672" s="6" t="s">
        <v>5384</v>
      </c>
      <c r="B3672" s="7" t="s">
        <v>1636</v>
      </c>
      <c r="C3672" s="17" t="n">
        <v>2039</v>
      </c>
      <c r="D3672" s="18" t="n">
        <v>0.000420443460070925</v>
      </c>
      <c r="E3672" s="18" t="n">
        <v>0.000153653292312948</v>
      </c>
      <c r="F3672" s="18" t="n">
        <v>0.00048841400983118</v>
      </c>
      <c r="G3672" s="18" t="n">
        <v>0.000157069541857653</v>
      </c>
      <c r="H3672" s="16" t="n">
        <v>4.00299224543779</v>
      </c>
      <c r="I3672" s="17" t="n">
        <v>142.012392848955</v>
      </c>
      <c r="J3672" s="18" t="n">
        <v>0.000100368735470202</v>
      </c>
      <c r="K3672" s="18" t="n">
        <v>0.000214044322816721</v>
      </c>
      <c r="L3672" s="16" t="n">
        <v>0.433740747698561</v>
      </c>
      <c r="M3672" s="16" t="n">
        <v>0.626160595857566</v>
      </c>
      <c r="N3672" s="16" t="n">
        <v>0.0062164649586581</v>
      </c>
      <c r="O3672" s="16" t="n">
        <v>0.0616794562047788</v>
      </c>
      <c r="P3672" s="34" t="b">
        <f aca="false">TRUE()</f>
        <v>1</v>
      </c>
      <c r="Q3672" s="18" t="n">
        <v>9.48576675849403E-005</v>
      </c>
    </row>
    <row r="3673" customFormat="false" ht="22.35" hidden="false" customHeight="false" outlineLevel="0" collapsed="false">
      <c r="A3673" s="6" t="s">
        <v>5385</v>
      </c>
      <c r="B3673" s="7" t="s">
        <v>1636</v>
      </c>
      <c r="C3673" s="17" t="n">
        <v>2040</v>
      </c>
      <c r="D3673" s="18" t="n">
        <v>0.000423297438834852</v>
      </c>
      <c r="E3673" s="18" t="n">
        <v>0.000153919699349151</v>
      </c>
      <c r="F3673" s="18" t="n">
        <v>0.000489701753936213</v>
      </c>
      <c r="G3673" s="18" t="n">
        <v>0.000156604558753404</v>
      </c>
      <c r="H3673" s="16" t="n">
        <v>3.9071419860009</v>
      </c>
      <c r="I3673" s="17" t="n">
        <v>141.576327585271</v>
      </c>
      <c r="J3673" s="18" t="n">
        <v>0.000144173649545371</v>
      </c>
      <c r="K3673" s="18" t="n">
        <v>0.000302640690750273</v>
      </c>
      <c r="L3673" s="16" t="n">
        <v>0.42468464142184</v>
      </c>
      <c r="M3673" s="16" t="n">
        <v>0.624222018161412</v>
      </c>
      <c r="N3673" s="16" t="n">
        <v>0.00723017709205151</v>
      </c>
      <c r="O3673" s="16" t="n">
        <v>0.0609513851935876</v>
      </c>
      <c r="P3673" s="34" t="b">
        <f aca="false">TRUE()</f>
        <v>1</v>
      </c>
      <c r="Q3673" s="18" t="n">
        <v>8.32944832944833E-005</v>
      </c>
    </row>
    <row r="3674" customFormat="false" ht="22.35" hidden="false" customHeight="false" outlineLevel="0" collapsed="false">
      <c r="A3674" s="6" t="s">
        <v>5386</v>
      </c>
      <c r="B3674" s="7" t="s">
        <v>1636</v>
      </c>
      <c r="C3674" s="17" t="n">
        <v>2041</v>
      </c>
      <c r="D3674" s="18" t="n">
        <v>0.000426334078580727</v>
      </c>
      <c r="E3674" s="18" t="n">
        <v>0.000154275153487822</v>
      </c>
      <c r="F3674" s="18" t="n">
        <v>0.000491239063463007</v>
      </c>
      <c r="G3674" s="18" t="n">
        <v>0.000156171757914114</v>
      </c>
      <c r="H3674" s="16" t="n">
        <v>3.8134281422997</v>
      </c>
      <c r="I3674" s="17" t="n">
        <v>141.110266787786</v>
      </c>
      <c r="J3674" s="18" t="n">
        <v>0.000204187167343091</v>
      </c>
      <c r="K3674" s="18" t="n">
        <v>0.00041783863139735</v>
      </c>
      <c r="L3674" s="16" t="n">
        <v>0.415905155111299</v>
      </c>
      <c r="M3674" s="16" t="n">
        <v>0.621997755331089</v>
      </c>
      <c r="N3674" s="16" t="n">
        <v>0.00838069714532861</v>
      </c>
      <c r="O3674" s="16" t="n">
        <v>0.0601656921045091</v>
      </c>
      <c r="P3674" s="34" t="b">
        <f aca="false">TRUE()</f>
        <v>1</v>
      </c>
      <c r="Q3674" s="18" t="n">
        <v>6.78210678210678E-005</v>
      </c>
    </row>
    <row r="3675" customFormat="false" ht="22.35" hidden="false" customHeight="false" outlineLevel="0" collapsed="false">
      <c r="A3675" s="6" t="s">
        <v>5387</v>
      </c>
      <c r="B3675" s="7" t="s">
        <v>1636</v>
      </c>
      <c r="C3675" s="17" t="n">
        <v>2042</v>
      </c>
      <c r="D3675" s="18" t="n">
        <v>0.000429321052627328</v>
      </c>
      <c r="E3675" s="18" t="n">
        <v>0.000154676955535132</v>
      </c>
      <c r="F3675" s="18" t="n">
        <v>0.000492775725955794</v>
      </c>
      <c r="G3675" s="18" t="n">
        <v>0.000155699908874655</v>
      </c>
      <c r="H3675" s="16" t="n">
        <v>3.72207585022575</v>
      </c>
      <c r="I3675" s="17" t="n">
        <v>140.599447895356</v>
      </c>
      <c r="J3675" s="18" t="n">
        <v>0.000284992930855149</v>
      </c>
      <c r="K3675" s="18" t="n">
        <v>0.000564814070223909</v>
      </c>
      <c r="L3675" s="16" t="n">
        <v>0.407470122188882</v>
      </c>
      <c r="M3675" s="16" t="n">
        <v>0.619753086419753</v>
      </c>
      <c r="N3675" s="16" t="n">
        <v>0.00963132451036982</v>
      </c>
      <c r="O3675" s="16" t="n">
        <v>0.0594068375934308</v>
      </c>
      <c r="P3675" s="34" t="b">
        <f aca="false">TRUE()</f>
        <v>1</v>
      </c>
      <c r="Q3675" s="18" t="n">
        <v>0.000119852895044711</v>
      </c>
    </row>
    <row r="3676" customFormat="false" ht="22.35" hidden="false" customHeight="false" outlineLevel="0" collapsed="false">
      <c r="A3676" s="6" t="s">
        <v>5388</v>
      </c>
      <c r="B3676" s="7" t="s">
        <v>1636</v>
      </c>
      <c r="C3676" s="17" t="n">
        <v>2043</v>
      </c>
      <c r="D3676" s="18" t="n">
        <v>0.000432331626092312</v>
      </c>
      <c r="E3676" s="18" t="n">
        <v>0.00015517533060303</v>
      </c>
      <c r="F3676" s="18" t="n">
        <v>0.000494449594223145</v>
      </c>
      <c r="G3676" s="18" t="n">
        <v>0.000155219472628063</v>
      </c>
      <c r="H3676" s="16" t="n">
        <v>3.63580802827209</v>
      </c>
      <c r="I3676" s="17" t="n">
        <v>140.034299305825</v>
      </c>
      <c r="J3676" s="18" t="n">
        <v>0.00038840533037892</v>
      </c>
      <c r="K3676" s="18" t="n">
        <v>0.000752864138754096</v>
      </c>
      <c r="L3676" s="16" t="n">
        <v>0.399706025963701</v>
      </c>
      <c r="M3676" s="16" t="n">
        <v>0.617732884399551</v>
      </c>
      <c r="N3676" s="16" t="n">
        <v>0.0109905257014871</v>
      </c>
      <c r="O3676" s="16" t="n">
        <v>0.0586779962708428</v>
      </c>
      <c r="P3676" s="34" t="b">
        <f aca="false">TRUE()</f>
        <v>1</v>
      </c>
      <c r="Q3676" s="18" t="n">
        <v>4.20517229027868E-005</v>
      </c>
    </row>
    <row r="3677" customFormat="false" ht="22.35" hidden="false" customHeight="false" outlineLevel="0" collapsed="false">
      <c r="A3677" s="6" t="s">
        <v>5389</v>
      </c>
      <c r="B3677" s="7" t="s">
        <v>1636</v>
      </c>
      <c r="C3677" s="17" t="n">
        <v>2044</v>
      </c>
      <c r="D3677" s="18" t="n">
        <v>0.000435308064636282</v>
      </c>
      <c r="E3677" s="18" t="n">
        <v>0.000155683179714984</v>
      </c>
      <c r="F3677" s="18" t="n">
        <v>0.000496207626340028</v>
      </c>
      <c r="G3677" s="18" t="n">
        <v>0.00015473391846328</v>
      </c>
      <c r="H3677" s="16" t="n">
        <v>3.5566398720255</v>
      </c>
      <c r="I3677" s="17" t="n">
        <v>139.468716810707</v>
      </c>
      <c r="J3677" s="18" t="n">
        <v>0.000513635677999103</v>
      </c>
      <c r="K3677" s="18" t="n">
        <v>0.00098275152775301</v>
      </c>
      <c r="L3677" s="16" t="n">
        <v>0.392677397188635</v>
      </c>
      <c r="M3677" s="16" t="n">
        <v>0.615875931027446</v>
      </c>
      <c r="N3677" s="16" t="n">
        <v>0.0122517752733051</v>
      </c>
      <c r="O3677" s="16" t="n">
        <v>0.0580356915572174</v>
      </c>
      <c r="P3677" s="34" t="b">
        <f aca="false">TRUE()</f>
        <v>1</v>
      </c>
      <c r="Q3677" s="16" t="n">
        <v>0</v>
      </c>
    </row>
    <row r="3678" customFormat="false" ht="22.35" hidden="false" customHeight="false" outlineLevel="0" collapsed="false">
      <c r="A3678" s="6" t="s">
        <v>5390</v>
      </c>
      <c r="B3678" s="7" t="s">
        <v>1636</v>
      </c>
      <c r="C3678" s="17" t="n">
        <v>2045</v>
      </c>
      <c r="D3678" s="18" t="n">
        <v>0.000438076379328431</v>
      </c>
      <c r="E3678" s="18" t="n">
        <v>0.000156105985871479</v>
      </c>
      <c r="F3678" s="18" t="n">
        <v>0.000497827548802205</v>
      </c>
      <c r="G3678" s="18" t="n">
        <v>0.000154222043171631</v>
      </c>
      <c r="H3678" s="16" t="n">
        <v>3.48356432264722</v>
      </c>
      <c r="I3678" s="17" t="n">
        <v>138.943437262709</v>
      </c>
      <c r="J3678" s="18" t="n">
        <v>0.000662095249523109</v>
      </c>
      <c r="K3678" s="16" t="n">
        <v>0.00125179739659267</v>
      </c>
      <c r="L3678" s="16" t="n">
        <v>0.386160072264162</v>
      </c>
      <c r="M3678" s="16" t="n">
        <v>0.614447505356596</v>
      </c>
      <c r="N3678" s="16" t="n">
        <v>0.0136584702832817</v>
      </c>
      <c r="O3678" s="16" t="n">
        <v>0.0575271301548291</v>
      </c>
      <c r="P3678" s="34" t="b">
        <f aca="false">TRUE()</f>
        <v>1</v>
      </c>
      <c r="Q3678" s="18" t="n">
        <v>8.80709704239116E-005</v>
      </c>
    </row>
    <row r="3679" customFormat="false" ht="22.35" hidden="false" customHeight="false" outlineLevel="0" collapsed="false">
      <c r="A3679" s="6" t="s">
        <v>5391</v>
      </c>
      <c r="B3679" s="7" t="s">
        <v>1636</v>
      </c>
      <c r="C3679" s="17" t="n">
        <v>2046</v>
      </c>
      <c r="D3679" s="18" t="n">
        <v>0.000440880571442101</v>
      </c>
      <c r="E3679" s="18" t="n">
        <v>0.000156562352970252</v>
      </c>
      <c r="F3679" s="18" t="n">
        <v>0.000499610940174284</v>
      </c>
      <c r="G3679" s="18" t="n">
        <v>0.000153752541876104</v>
      </c>
      <c r="H3679" s="16" t="n">
        <v>3.41738239295261</v>
      </c>
      <c r="I3679" s="17" t="n">
        <v>138.429952386649</v>
      </c>
      <c r="J3679" s="18" t="n">
        <v>0.000830502958313206</v>
      </c>
      <c r="K3679" s="16" t="n">
        <v>0.00155461762607118</v>
      </c>
      <c r="L3679" s="16" t="n">
        <v>0.380336337806272</v>
      </c>
      <c r="M3679" s="16" t="n">
        <v>0.612998673604734</v>
      </c>
      <c r="N3679" s="16" t="n">
        <v>0.0150855340760059</v>
      </c>
      <c r="O3679" s="16" t="n">
        <v>0.0570878625267782</v>
      </c>
      <c r="P3679" s="34" t="b">
        <f aca="false">TRUE()</f>
        <v>1</v>
      </c>
      <c r="Q3679" s="18" t="n">
        <v>0.000175944320830685</v>
      </c>
    </row>
    <row r="3680" customFormat="false" ht="22.35" hidden="false" customHeight="false" outlineLevel="0" collapsed="false">
      <c r="A3680" s="6" t="s">
        <v>5392</v>
      </c>
      <c r="B3680" s="7" t="s">
        <v>1636</v>
      </c>
      <c r="C3680" s="17" t="n">
        <v>2047</v>
      </c>
      <c r="D3680" s="18" t="n">
        <v>0.000443796018839851</v>
      </c>
      <c r="E3680" s="18" t="n">
        <v>0.000157029140352429</v>
      </c>
      <c r="F3680" s="18" t="n">
        <v>0.000501681573656475</v>
      </c>
      <c r="G3680" s="18" t="n">
        <v>0.000153367687995907</v>
      </c>
      <c r="H3680" s="16" t="n">
        <v>3.3611773408827</v>
      </c>
      <c r="I3680" s="17" t="n">
        <v>137.964052600249</v>
      </c>
      <c r="J3680" s="16" t="n">
        <v>0.00100424476811045</v>
      </c>
      <c r="K3680" s="16" t="n">
        <v>0.00186888600343424</v>
      </c>
      <c r="L3680" s="16" t="n">
        <v>0.375453023409141</v>
      </c>
      <c r="M3680" s="16" t="n">
        <v>0.612080399959188</v>
      </c>
      <c r="N3680" s="16" t="n">
        <v>0.0164408062759909</v>
      </c>
      <c r="O3680" s="16" t="n">
        <v>0.0567441236465864</v>
      </c>
      <c r="P3680" s="34" t="b">
        <f aca="false">TRUE()</f>
        <v>1</v>
      </c>
      <c r="Q3680" s="18" t="n">
        <v>0.000130629604313815</v>
      </c>
    </row>
    <row r="3681" customFormat="false" ht="22.35" hidden="false" customHeight="false" outlineLevel="0" collapsed="false">
      <c r="A3681" s="6" t="s">
        <v>5393</v>
      </c>
      <c r="B3681" s="7" t="s">
        <v>1636</v>
      </c>
      <c r="C3681" s="17" t="n">
        <v>2048</v>
      </c>
      <c r="D3681" s="18" t="n">
        <v>0.000446853039498431</v>
      </c>
      <c r="E3681" s="18" t="n">
        <v>0.000157558958999321</v>
      </c>
      <c r="F3681" s="18" t="n">
        <v>0.000504063711397921</v>
      </c>
      <c r="G3681" s="18" t="n">
        <v>0.00015306708039337</v>
      </c>
      <c r="H3681" s="16" t="n">
        <v>3.31363490359755</v>
      </c>
      <c r="I3681" s="17" t="n">
        <v>137.516466429207</v>
      </c>
      <c r="J3681" s="16" t="n">
        <v>0.00117723226205533</v>
      </c>
      <c r="K3681" s="16" t="n">
        <v>0.00217714522617184</v>
      </c>
      <c r="L3681" s="16" t="n">
        <v>0.37146185389164</v>
      </c>
      <c r="M3681" s="16" t="n">
        <v>0.611202938475666</v>
      </c>
      <c r="N3681" s="16" t="n">
        <v>0.0176360008618868</v>
      </c>
      <c r="O3681" s="16" t="n">
        <v>0.0564774576331901</v>
      </c>
      <c r="P3681" s="34" t="b">
        <f aca="false">TRUE()</f>
        <v>1</v>
      </c>
      <c r="Q3681" s="18" t="n">
        <v>0.000136849867134289</v>
      </c>
    </row>
    <row r="3682" customFormat="false" ht="22.35" hidden="false" customHeight="false" outlineLevel="0" collapsed="false">
      <c r="A3682" s="6" t="s">
        <v>5394</v>
      </c>
      <c r="B3682" s="7" t="s">
        <v>1636</v>
      </c>
      <c r="C3682" s="17" t="n">
        <v>2049</v>
      </c>
      <c r="D3682" s="18" t="n">
        <v>0.000450244633155487</v>
      </c>
      <c r="E3682" s="18" t="n">
        <v>0.000158259143645348</v>
      </c>
      <c r="F3682" s="18" t="n">
        <v>0.00050698662518053</v>
      </c>
      <c r="G3682" s="18" t="n">
        <v>0.000152910858872901</v>
      </c>
      <c r="H3682" s="16" t="n">
        <v>3.27477110147981</v>
      </c>
      <c r="I3682" s="17" t="n">
        <v>137.063752029248</v>
      </c>
      <c r="J3682" s="16" t="n">
        <v>0.00133905233902974</v>
      </c>
      <c r="K3682" s="16" t="n">
        <v>0.00246651895560294</v>
      </c>
      <c r="L3682" s="16" t="n">
        <v>0.36844432243186</v>
      </c>
      <c r="M3682" s="16" t="n">
        <v>0.610284664830119</v>
      </c>
      <c r="N3682" s="16" t="n">
        <v>0.018612558118504</v>
      </c>
      <c r="O3682" s="16" t="n">
        <v>0.056282282883952</v>
      </c>
      <c r="P3682" s="34" t="b">
        <f aca="false">TRUE()</f>
        <v>1</v>
      </c>
      <c r="Q3682" s="18" t="n">
        <v>0.000118104201672564</v>
      </c>
    </row>
    <row r="3683" customFormat="false" ht="22.35" hidden="false" customHeight="false" outlineLevel="0" collapsed="false">
      <c r="A3683" s="6" t="s">
        <v>5395</v>
      </c>
      <c r="B3683" s="7" t="s">
        <v>1636</v>
      </c>
      <c r="C3683" s="17" t="n">
        <v>2050</v>
      </c>
      <c r="D3683" s="18" t="n">
        <v>0.00045384459740437</v>
      </c>
      <c r="E3683" s="18" t="n">
        <v>0.000159103105348356</v>
      </c>
      <c r="F3683" s="18" t="n">
        <v>0.000510259712998957</v>
      </c>
      <c r="G3683" s="18" t="n">
        <v>0.000152844861677822</v>
      </c>
      <c r="H3683" s="16" t="n">
        <v>3.2415522458257</v>
      </c>
      <c r="I3683" s="17" t="n">
        <v>136.592350298111</v>
      </c>
      <c r="J3683" s="16" t="n">
        <v>0.0014937246461096</v>
      </c>
      <c r="K3683" s="16" t="n">
        <v>0.00273684648183437</v>
      </c>
      <c r="L3683" s="16" t="n">
        <v>0.366109079003978</v>
      </c>
      <c r="M3683" s="16" t="n">
        <v>0.609672482399755</v>
      </c>
      <c r="N3683" s="16" t="n">
        <v>0.0193977481384998</v>
      </c>
      <c r="O3683" s="16" t="n">
        <v>0.0560552333116898</v>
      </c>
      <c r="P3683" s="34" t="b">
        <f aca="false">TRUE()</f>
        <v>1</v>
      </c>
      <c r="Q3683" s="18" t="n">
        <v>0.000178030535871428</v>
      </c>
    </row>
    <row r="3684" customFormat="false" ht="22.35" hidden="false" customHeight="false" outlineLevel="0" collapsed="false">
      <c r="A3684" s="6" t="s">
        <v>5396</v>
      </c>
      <c r="B3684" s="7" t="s">
        <v>1636</v>
      </c>
      <c r="C3684" s="17" t="n">
        <v>2051</v>
      </c>
      <c r="D3684" s="18" t="n">
        <v>0.000457374519610533</v>
      </c>
      <c r="E3684" s="18" t="n">
        <v>0.000159971775095978</v>
      </c>
      <c r="F3684" s="18" t="n">
        <v>0.000513604822343905</v>
      </c>
      <c r="G3684" s="18" t="n">
        <v>0.000152800402759322</v>
      </c>
      <c r="H3684" s="16" t="n">
        <v>3.21624799305694</v>
      </c>
      <c r="I3684" s="17" t="n">
        <v>136.127988980678</v>
      </c>
      <c r="J3684" s="16" t="n">
        <v>0.00162276735610833</v>
      </c>
      <c r="K3684" s="16" t="n">
        <v>0.00295761288003933</v>
      </c>
      <c r="L3684" s="16" t="n">
        <v>0.364643908687786</v>
      </c>
      <c r="M3684" s="16" t="n">
        <v>0.609325579022549</v>
      </c>
      <c r="N3684" s="16" t="n">
        <v>0.01989036082685</v>
      </c>
      <c r="O3684" s="16" t="n">
        <v>0.055791409177085</v>
      </c>
      <c r="P3684" s="34" t="b">
        <f aca="false">TRUE()</f>
        <v>1</v>
      </c>
      <c r="Q3684" s="18" t="n">
        <v>7.76107060590239E-005</v>
      </c>
    </row>
    <row r="3685" customFormat="false" ht="22.35" hidden="false" customHeight="false" outlineLevel="0" collapsed="false">
      <c r="A3685" s="6" t="s">
        <v>5397</v>
      </c>
      <c r="B3685" s="7" t="s">
        <v>1636</v>
      </c>
      <c r="C3685" s="17" t="n">
        <v>2052</v>
      </c>
      <c r="D3685" s="18" t="n">
        <v>0.000461092925647782</v>
      </c>
      <c r="E3685" s="18" t="n">
        <v>0.000160925795276443</v>
      </c>
      <c r="F3685" s="18" t="n">
        <v>0.00051722684627827</v>
      </c>
      <c r="G3685" s="18" t="n">
        <v>0.000152816151285989</v>
      </c>
      <c r="H3685" s="16" t="n">
        <v>3.19456572806814</v>
      </c>
      <c r="I3685" s="17" t="n">
        <v>135.660896582323</v>
      </c>
      <c r="J3685" s="16" t="n">
        <v>0.00174166240354684</v>
      </c>
      <c r="K3685" s="16" t="n">
        <v>0.00316874133043375</v>
      </c>
      <c r="L3685" s="16" t="n">
        <v>0.36359990818824</v>
      </c>
      <c r="M3685" s="16" t="n">
        <v>0.609182736455464</v>
      </c>
      <c r="N3685" s="16" t="n">
        <v>0.0202510340620285</v>
      </c>
      <c r="O3685" s="16" t="n">
        <v>0.0556087062963751</v>
      </c>
      <c r="P3685" s="34" t="b">
        <f aca="false">TRUE()</f>
        <v>1</v>
      </c>
      <c r="Q3685" s="18" t="n">
        <v>0.000125106600784687</v>
      </c>
    </row>
    <row r="3686" customFormat="false" ht="22.35" hidden="false" customHeight="false" outlineLevel="0" collapsed="false">
      <c r="A3686" s="6" t="s">
        <v>5398</v>
      </c>
      <c r="B3686" s="7" t="s">
        <v>1636</v>
      </c>
      <c r="C3686" s="17" t="n">
        <v>2053</v>
      </c>
      <c r="D3686" s="18" t="n">
        <v>0.000464839797230268</v>
      </c>
      <c r="E3686" s="18" t="n">
        <v>0.000161861452706234</v>
      </c>
      <c r="F3686" s="18" t="n">
        <v>0.000520849339824988</v>
      </c>
      <c r="G3686" s="18" t="n">
        <v>0.000152828550718176</v>
      </c>
      <c r="H3686" s="16" t="n">
        <v>3.17181750787734</v>
      </c>
      <c r="I3686" s="17" t="n">
        <v>135.209651577015</v>
      </c>
      <c r="J3686" s="16" t="n">
        <v>0.00187491795268349</v>
      </c>
      <c r="K3686" s="16" t="n">
        <v>0.0033962939780168</v>
      </c>
      <c r="L3686" s="16" t="n">
        <v>0.362389340153873</v>
      </c>
      <c r="M3686" s="16" t="n">
        <v>0.608999081726354</v>
      </c>
      <c r="N3686" s="16" t="n">
        <v>0.020669579072938</v>
      </c>
      <c r="O3686" s="16" t="n">
        <v>0.0553952071322995</v>
      </c>
      <c r="P3686" s="34" t="b">
        <f aca="false">TRUE()</f>
        <v>1</v>
      </c>
      <c r="Q3686" s="18" t="n">
        <v>0.000199819718073221</v>
      </c>
    </row>
    <row r="3687" customFormat="false" ht="22.35" hidden="false" customHeight="false" outlineLevel="0" collapsed="false">
      <c r="A3687" s="6" t="s">
        <v>5399</v>
      </c>
      <c r="B3687" s="7" t="s">
        <v>1636</v>
      </c>
      <c r="C3687" s="17" t="n">
        <v>2054</v>
      </c>
      <c r="D3687" s="18" t="n">
        <v>0.000468540328190412</v>
      </c>
      <c r="E3687" s="18" t="n">
        <v>0.000162690404187345</v>
      </c>
      <c r="F3687" s="18" t="n">
        <v>0.000524417266012867</v>
      </c>
      <c r="G3687" s="18" t="n">
        <v>0.000152871864516489</v>
      </c>
      <c r="H3687" s="16" t="n">
        <v>3.15047505577094</v>
      </c>
      <c r="I3687" s="17" t="n">
        <v>134.833118697667</v>
      </c>
      <c r="J3687" s="16" t="n">
        <v>0.00200831055089374</v>
      </c>
      <c r="K3687" s="16" t="n">
        <v>0.00362842350292077</v>
      </c>
      <c r="L3687" s="16" t="n">
        <v>0.361110401458731</v>
      </c>
      <c r="M3687" s="16" t="n">
        <v>0.608529741863075</v>
      </c>
      <c r="N3687" s="16" t="n">
        <v>0.0211302464316061</v>
      </c>
      <c r="O3687" s="16" t="n">
        <v>0.0551728129439474</v>
      </c>
      <c r="P3687" s="34" t="b">
        <f aca="false">TRUE()</f>
        <v>1</v>
      </c>
      <c r="Q3687" s="18" t="n">
        <v>9.70396705690824E-005</v>
      </c>
    </row>
    <row r="3688" customFormat="false" ht="22.35" hidden="false" customHeight="false" outlineLevel="0" collapsed="false">
      <c r="A3688" s="6" t="s">
        <v>5400</v>
      </c>
      <c r="B3688" s="7" t="s">
        <v>1636</v>
      </c>
      <c r="C3688" s="17" t="n">
        <v>2055</v>
      </c>
      <c r="D3688" s="18" t="n">
        <v>0.000472502345635662</v>
      </c>
      <c r="E3688" s="18" t="n">
        <v>0.000163533851894966</v>
      </c>
      <c r="F3688" s="18" t="n">
        <v>0.000528295475285112</v>
      </c>
      <c r="G3688" s="18" t="n">
        <v>0.000153025614730117</v>
      </c>
      <c r="H3688" s="16" t="n">
        <v>3.13147544372733</v>
      </c>
      <c r="I3688" s="17" t="n">
        <v>134.511196096715</v>
      </c>
      <c r="J3688" s="16" t="n">
        <v>0.00213434288238757</v>
      </c>
      <c r="K3688" s="16" t="n">
        <v>0.00383774825039358</v>
      </c>
      <c r="L3688" s="16" t="n">
        <v>0.359930385659732</v>
      </c>
      <c r="M3688" s="16" t="n">
        <v>0.608733802673197</v>
      </c>
      <c r="N3688" s="16" t="n">
        <v>0.0214856933388419</v>
      </c>
      <c r="O3688" s="16" t="n">
        <v>0.0549127704392639</v>
      </c>
      <c r="P3688" s="34" t="b">
        <f aca="false">TRUE()</f>
        <v>1</v>
      </c>
      <c r="Q3688" s="18" t="n">
        <v>3.10521482770287E-005</v>
      </c>
    </row>
    <row r="3689" customFormat="false" ht="22.35" hidden="false" customHeight="false" outlineLevel="0" collapsed="false">
      <c r="A3689" s="6" t="s">
        <v>5401</v>
      </c>
      <c r="B3689" s="7" t="s">
        <v>1636</v>
      </c>
      <c r="C3689" s="17" t="n">
        <v>2056</v>
      </c>
      <c r="D3689" s="18" t="n">
        <v>0.000476641776671628</v>
      </c>
      <c r="E3689" s="18" t="n">
        <v>0.000164329155762088</v>
      </c>
      <c r="F3689" s="18" t="n">
        <v>0.000532347914207499</v>
      </c>
      <c r="G3689" s="18" t="n">
        <v>0.000153246705319754</v>
      </c>
      <c r="H3689" s="16" t="n">
        <v>3.11303703065746</v>
      </c>
      <c r="I3689" s="17" t="n">
        <v>134.250016961653</v>
      </c>
      <c r="J3689" s="16" t="n">
        <v>0.00226343346577076</v>
      </c>
      <c r="K3689" s="16" t="n">
        <v>0.00406282391130997</v>
      </c>
      <c r="L3689" s="16" t="n">
        <v>0.358624286222959</v>
      </c>
      <c r="M3689" s="16" t="n">
        <v>0.608244056728905</v>
      </c>
      <c r="N3689" s="16" t="n">
        <v>0.0217963923165891</v>
      </c>
      <c r="O3689" s="16" t="n">
        <v>0.0545097730487445</v>
      </c>
      <c r="P3689" s="34" t="b">
        <f aca="false">TRUE()</f>
        <v>1</v>
      </c>
      <c r="Q3689" s="18" t="n">
        <v>4.15709243249793E-005</v>
      </c>
    </row>
    <row r="3690" customFormat="false" ht="22.35" hidden="false" customHeight="false" outlineLevel="0" collapsed="false">
      <c r="A3690" s="6" t="s">
        <v>5402</v>
      </c>
      <c r="B3690" s="7" t="s">
        <v>1636</v>
      </c>
      <c r="C3690" s="17" t="n">
        <v>2057</v>
      </c>
      <c r="D3690" s="18" t="n">
        <v>0.000481003289302934</v>
      </c>
      <c r="E3690" s="18" t="n">
        <v>0.000165137865641447</v>
      </c>
      <c r="F3690" s="18" t="n">
        <v>0.000536667980618971</v>
      </c>
      <c r="G3690" s="18" t="n">
        <v>0.000153557403495755</v>
      </c>
      <c r="H3690" s="16" t="n">
        <v>3.09680678671895</v>
      </c>
      <c r="I3690" s="17" t="n">
        <v>134.03049818066</v>
      </c>
      <c r="J3690" s="16" t="n">
        <v>0.00238295550453813</v>
      </c>
      <c r="K3690" s="16" t="n">
        <v>0.00426629221045437</v>
      </c>
      <c r="L3690" s="16" t="n">
        <v>0.357440423813153</v>
      </c>
      <c r="M3690" s="16" t="n">
        <v>0.607958371594735</v>
      </c>
      <c r="N3690" s="16" t="n">
        <v>0.0220252127178424</v>
      </c>
      <c r="O3690" s="16" t="n">
        <v>0.0540563920181089</v>
      </c>
      <c r="P3690" s="34" t="b">
        <f aca="false">TRUE()</f>
        <v>1</v>
      </c>
      <c r="Q3690" s="18" t="n">
        <v>4.12698412698413E-005</v>
      </c>
    </row>
    <row r="3691" customFormat="false" ht="22.35" hidden="false" customHeight="false" outlineLevel="0" collapsed="false">
      <c r="A3691" s="6" t="s">
        <v>5403</v>
      </c>
      <c r="B3691" s="7" t="s">
        <v>1636</v>
      </c>
      <c r="C3691" s="17" t="n">
        <v>2058</v>
      </c>
      <c r="D3691" s="18" t="n">
        <v>0.000485777053551768</v>
      </c>
      <c r="E3691" s="18" t="n">
        <v>0.00016607621952216</v>
      </c>
      <c r="F3691" s="18" t="n">
        <v>0.000541489598909488</v>
      </c>
      <c r="G3691" s="18" t="n">
        <v>0.000154008981120763</v>
      </c>
      <c r="H3691" s="16" t="n">
        <v>3.08319435128326</v>
      </c>
      <c r="I3691" s="17" t="n">
        <v>133.823976826361</v>
      </c>
      <c r="J3691" s="16" t="n">
        <v>0.00248773895415782</v>
      </c>
      <c r="K3691" s="16" t="n">
        <v>0.00444239098956754</v>
      </c>
      <c r="L3691" s="16" t="n">
        <v>0.356516677953657</v>
      </c>
      <c r="M3691" s="16" t="n">
        <v>0.607509437812468</v>
      </c>
      <c r="N3691" s="16" t="n">
        <v>0.0220784643366948</v>
      </c>
      <c r="O3691" s="16" t="n">
        <v>0.0533677116447591</v>
      </c>
      <c r="P3691" s="34" t="b">
        <f aca="false">TRUE()</f>
        <v>1</v>
      </c>
      <c r="Q3691" s="18" t="n">
        <v>9.69911233547597E-005</v>
      </c>
    </row>
    <row r="3692" customFormat="false" ht="22.35" hidden="false" customHeight="false" outlineLevel="0" collapsed="false">
      <c r="A3692" s="6" t="s">
        <v>5404</v>
      </c>
      <c r="B3692" s="7" t="s">
        <v>1636</v>
      </c>
      <c r="C3692" s="17" t="n">
        <v>2059</v>
      </c>
      <c r="D3692" s="18" t="n">
        <v>0.000490649898024273</v>
      </c>
      <c r="E3692" s="18" t="n">
        <v>0.000167001270649056</v>
      </c>
      <c r="F3692" s="18" t="n">
        <v>0.000546468738896281</v>
      </c>
      <c r="G3692" s="18" t="n">
        <v>0.000154509691632128</v>
      </c>
      <c r="H3692" s="16" t="n">
        <v>3.07300480895139</v>
      </c>
      <c r="I3692" s="17" t="n">
        <v>133.65026388511</v>
      </c>
      <c r="J3692" s="16" t="n">
        <v>0.00256900372696764</v>
      </c>
      <c r="K3692" s="16" t="n">
        <v>0.00457765799352327</v>
      </c>
      <c r="L3692" s="16" t="n">
        <v>0.35588500665054</v>
      </c>
      <c r="M3692" s="16" t="n">
        <v>0.607284970921335</v>
      </c>
      <c r="N3692" s="16" t="n">
        <v>0.0221270732928957</v>
      </c>
      <c r="O3692" s="16" t="n">
        <v>0.0528640047784874</v>
      </c>
      <c r="P3692" s="34" t="b">
        <f aca="false">TRUE()</f>
        <v>1</v>
      </c>
      <c r="Q3692" s="18" t="n">
        <v>1.91387559808613E-005</v>
      </c>
    </row>
    <row r="3693" customFormat="false" ht="22.35" hidden="false" customHeight="false" outlineLevel="0" collapsed="false">
      <c r="A3693" s="6" t="s">
        <v>5405</v>
      </c>
      <c r="B3693" s="7" t="s">
        <v>1636</v>
      </c>
      <c r="C3693" s="17" t="n">
        <v>2060</v>
      </c>
      <c r="D3693" s="18" t="n">
        <v>0.000495422631905116</v>
      </c>
      <c r="E3693" s="18" t="n">
        <v>0.0001678073543153</v>
      </c>
      <c r="F3693" s="18" t="n">
        <v>0.000551440963255238</v>
      </c>
      <c r="G3693" s="18" t="n">
        <v>0.000155017616913517</v>
      </c>
      <c r="H3693" s="16" t="n">
        <v>3.0698601223924</v>
      </c>
      <c r="I3693" s="17" t="n">
        <v>133.535377833284</v>
      </c>
      <c r="J3693" s="16" t="n">
        <v>0.00259479170206521</v>
      </c>
      <c r="K3693" s="16" t="n">
        <v>0.00462085795934204</v>
      </c>
      <c r="L3693" s="16" t="n">
        <v>0.355883844699182</v>
      </c>
      <c r="M3693" s="16" t="n">
        <v>0.607795122946638</v>
      </c>
      <c r="N3693" s="16" t="n">
        <v>0.0219959426596208</v>
      </c>
      <c r="O3693" s="16" t="n">
        <v>0.0524185807920404</v>
      </c>
      <c r="P3693" s="34" t="b">
        <f aca="false">TRUE()</f>
        <v>1</v>
      </c>
      <c r="Q3693" s="18" t="n">
        <v>0.000114319667260844</v>
      </c>
    </row>
    <row r="3694" customFormat="false" ht="22.35" hidden="false" customHeight="false" outlineLevel="0" collapsed="false">
      <c r="A3694" s="6" t="s">
        <v>5406</v>
      </c>
      <c r="B3694" s="7" t="s">
        <v>1636</v>
      </c>
      <c r="C3694" s="17" t="n">
        <v>2061</v>
      </c>
      <c r="D3694" s="18" t="n">
        <v>0.000500131832518843</v>
      </c>
      <c r="E3694" s="18" t="n">
        <v>0.000168558899216754</v>
      </c>
      <c r="F3694" s="18" t="n">
        <v>0.000556344204510777</v>
      </c>
      <c r="G3694" s="18" t="n">
        <v>0.000155504825902945</v>
      </c>
      <c r="H3694" s="16" t="n">
        <v>3.06735321687631</v>
      </c>
      <c r="I3694" s="17" t="n">
        <v>133.435985259399</v>
      </c>
      <c r="J3694" s="16" t="n">
        <v>0.00261554765570278</v>
      </c>
      <c r="K3694" s="16" t="n">
        <v>0.00465459810084329</v>
      </c>
      <c r="L3694" s="16" t="n">
        <v>0.355908274706056</v>
      </c>
      <c r="M3694" s="16" t="n">
        <v>0.608346087133966</v>
      </c>
      <c r="N3694" s="16" t="n">
        <v>0.0218410351083332</v>
      </c>
      <c r="O3694" s="16" t="n">
        <v>0.0519235073663769</v>
      </c>
      <c r="P3694" s="34" t="b">
        <f aca="false">TRUE()</f>
        <v>1</v>
      </c>
      <c r="Q3694" s="18" t="n">
        <v>8.01754567460406E-005</v>
      </c>
    </row>
    <row r="3695" customFormat="false" ht="22.35" hidden="false" customHeight="false" outlineLevel="0" collapsed="false">
      <c r="A3695" s="6" t="s">
        <v>5407</v>
      </c>
      <c r="B3695" s="7" t="s">
        <v>1636</v>
      </c>
      <c r="C3695" s="17" t="n">
        <v>2062</v>
      </c>
      <c r="D3695" s="18" t="n">
        <v>0.000504493942244837</v>
      </c>
      <c r="E3695" s="18" t="n">
        <v>0.000169181405703837</v>
      </c>
      <c r="F3695" s="18" t="n">
        <v>0.000560851340433163</v>
      </c>
      <c r="G3695" s="18" t="n">
        <v>0.000155890376742238</v>
      </c>
      <c r="H3695" s="16" t="n">
        <v>3.06449016641252</v>
      </c>
      <c r="I3695" s="17" t="n">
        <v>133.345850086027</v>
      </c>
      <c r="J3695" s="16" t="n">
        <v>0.00263935401690439</v>
      </c>
      <c r="K3695" s="16" t="n">
        <v>0.00469293880469289</v>
      </c>
      <c r="L3695" s="16" t="n">
        <v>0.355862513128247</v>
      </c>
      <c r="M3695" s="16" t="n">
        <v>0.608529741863075</v>
      </c>
      <c r="N3695" s="16" t="n">
        <v>0.0216504001702021</v>
      </c>
      <c r="O3695" s="16" t="n">
        <v>0.051271826928577</v>
      </c>
      <c r="P3695" s="34" t="b">
        <f aca="false">TRUE()</f>
        <v>1</v>
      </c>
      <c r="Q3695" s="18" t="n">
        <v>0.0001300632754793</v>
      </c>
    </row>
    <row r="3696" customFormat="false" ht="22.35" hidden="false" customHeight="false" outlineLevel="0" collapsed="false">
      <c r="A3696" s="6" t="s">
        <v>5408</v>
      </c>
      <c r="B3696" s="7" t="s">
        <v>1636</v>
      </c>
      <c r="C3696" s="17" t="n">
        <v>2063</v>
      </c>
      <c r="D3696" s="18" t="n">
        <v>0.00050875015898142</v>
      </c>
      <c r="E3696" s="18" t="n">
        <v>0.00016975521402384</v>
      </c>
      <c r="F3696" s="18" t="n">
        <v>0.000565205148056758</v>
      </c>
      <c r="G3696" s="18" t="n">
        <v>0.000156210353479022</v>
      </c>
      <c r="H3696" s="16" t="n">
        <v>3.0600126795406</v>
      </c>
      <c r="I3696" s="17" t="n">
        <v>133.246645942521</v>
      </c>
      <c r="J3696" s="16" t="n">
        <v>0.00267683097764589</v>
      </c>
      <c r="K3696" s="16" t="n">
        <v>0.00475550023854043</v>
      </c>
      <c r="L3696" s="16" t="n">
        <v>0.355658472511567</v>
      </c>
      <c r="M3696" s="16" t="n">
        <v>0.608876645240282</v>
      </c>
      <c r="N3696" s="16" t="n">
        <v>0.0214856933388419</v>
      </c>
      <c r="O3696" s="16" t="n">
        <v>0.0505446287417247</v>
      </c>
      <c r="P3696" s="34" t="b">
        <f aca="false">TRUE()</f>
        <v>1</v>
      </c>
      <c r="Q3696" s="18" t="n">
        <v>8.06179712749659E-005</v>
      </c>
    </row>
    <row r="3697" customFormat="false" ht="22.35" hidden="false" customHeight="false" outlineLevel="0" collapsed="false">
      <c r="A3697" s="6" t="s">
        <v>5409</v>
      </c>
      <c r="B3697" s="7" t="s">
        <v>1636</v>
      </c>
      <c r="C3697" s="17" t="n">
        <v>2064</v>
      </c>
      <c r="D3697" s="18" t="n">
        <v>0.000513116774265948</v>
      </c>
      <c r="E3697" s="18" t="n">
        <v>0.000170384040971568</v>
      </c>
      <c r="F3697" s="18" t="n">
        <v>0.000569593800341739</v>
      </c>
      <c r="G3697" s="18" t="n">
        <v>0.000156505682983456</v>
      </c>
      <c r="H3697" s="16" t="n">
        <v>3.05070710408659</v>
      </c>
      <c r="I3697" s="17" t="n">
        <v>133.112748688566</v>
      </c>
      <c r="J3697" s="16" t="n">
        <v>0.00275601969633929</v>
      </c>
      <c r="K3697" s="16" t="n">
        <v>0.00488155430636281</v>
      </c>
      <c r="L3697" s="16" t="n">
        <v>0.355003833311227</v>
      </c>
      <c r="M3697" s="16" t="n">
        <v>0.608978675645342</v>
      </c>
      <c r="N3697" s="16" t="n">
        <v>0.0214856933388419</v>
      </c>
      <c r="O3697" s="16" t="n">
        <v>0.0497814663905886</v>
      </c>
      <c r="P3697" s="34" t="b">
        <f aca="false">TRUE()</f>
        <v>1</v>
      </c>
      <c r="Q3697" s="18" t="n">
        <v>0.000107065680597336</v>
      </c>
    </row>
    <row r="3698" customFormat="false" ht="22.35" hidden="false" customHeight="false" outlineLevel="0" collapsed="false">
      <c r="A3698" s="6" t="s">
        <v>5410</v>
      </c>
      <c r="B3698" s="7" t="s">
        <v>1636</v>
      </c>
      <c r="C3698" s="17" t="n">
        <v>2065</v>
      </c>
      <c r="D3698" s="18" t="n">
        <v>0.000517446044590354</v>
      </c>
      <c r="E3698" s="18" t="n">
        <v>0.000171048077877369</v>
      </c>
      <c r="F3698" s="18" t="n">
        <v>0.000573791553081956</v>
      </c>
      <c r="G3698" s="18" t="n">
        <v>0.00015668615330112</v>
      </c>
      <c r="H3698" s="16" t="n">
        <v>3.03298280594429</v>
      </c>
      <c r="I3698" s="17" t="n">
        <v>132.911105803235</v>
      </c>
      <c r="J3698" s="16" t="n">
        <v>0.00291263847221659</v>
      </c>
      <c r="K3698" s="16" t="n">
        <v>0.00513049645997404</v>
      </c>
      <c r="L3698" s="16" t="n">
        <v>0.353584497360913</v>
      </c>
      <c r="M3698" s="16" t="n">
        <v>0.608815426997245</v>
      </c>
      <c r="N3698" s="16" t="n">
        <v>0.0217224507353473</v>
      </c>
      <c r="O3698" s="16" t="n">
        <v>0.048945285005525</v>
      </c>
      <c r="P3698" s="34" t="b">
        <f aca="false">TRUE()</f>
        <v>1</v>
      </c>
      <c r="Q3698" s="18" t="n">
        <v>0.000108516419576327</v>
      </c>
    </row>
    <row r="3699" customFormat="false" ht="22.35" hidden="false" customHeight="false" outlineLevel="0" collapsed="false">
      <c r="A3699" s="6" t="s">
        <v>5411</v>
      </c>
      <c r="B3699" s="7" t="s">
        <v>1636</v>
      </c>
      <c r="C3699" s="17" t="n">
        <v>2066</v>
      </c>
      <c r="D3699" s="18" t="n">
        <v>0.000521915352770047</v>
      </c>
      <c r="E3699" s="18" t="n">
        <v>0.000171768799304089</v>
      </c>
      <c r="F3699" s="18" t="n">
        <v>0.000578049182902321</v>
      </c>
      <c r="G3699" s="18" t="n">
        <v>0.000156850558387408</v>
      </c>
      <c r="H3699" s="16" t="n">
        <v>3.01027157495374</v>
      </c>
      <c r="I3699" s="17" t="n">
        <v>132.680101048415</v>
      </c>
      <c r="J3699" s="16" t="n">
        <v>0.00312518370702687</v>
      </c>
      <c r="K3699" s="16" t="n">
        <v>0.00548857908766886</v>
      </c>
      <c r="L3699" s="16" t="n">
        <v>0.35167410472695</v>
      </c>
      <c r="M3699" s="16" t="n">
        <v>0.608815426997245</v>
      </c>
      <c r="N3699" s="16" t="n">
        <v>0.0220784643366948</v>
      </c>
      <c r="O3699" s="16" t="n">
        <v>0.0480114123336775</v>
      </c>
      <c r="P3699" s="34" t="b">
        <f aca="false">TRUE()</f>
        <v>1</v>
      </c>
      <c r="Q3699" s="18" t="n">
        <v>0.000102015378722153</v>
      </c>
    </row>
    <row r="3700" customFormat="false" ht="22.35" hidden="false" customHeight="false" outlineLevel="0" collapsed="false">
      <c r="A3700" s="6" t="s">
        <v>5412</v>
      </c>
      <c r="B3700" s="7" t="s">
        <v>1636</v>
      </c>
      <c r="C3700" s="17" t="n">
        <v>2067</v>
      </c>
      <c r="D3700" s="18" t="n">
        <v>0.000526565136078633</v>
      </c>
      <c r="E3700" s="18" t="n">
        <v>0.000172538761781597</v>
      </c>
      <c r="F3700" s="18" t="n">
        <v>0.000582450616454043</v>
      </c>
      <c r="G3700" s="18" t="n">
        <v>0.000156998751390204</v>
      </c>
      <c r="H3700" s="16" t="n">
        <v>2.9850797720053</v>
      </c>
      <c r="I3700" s="17" t="n">
        <v>132.423723215182</v>
      </c>
      <c r="J3700" s="16" t="n">
        <v>0.00337756882093484</v>
      </c>
      <c r="K3700" s="16" t="n">
        <v>0.00590434313684903</v>
      </c>
      <c r="L3700" s="16" t="n">
        <v>0.349549954284352</v>
      </c>
      <c r="M3700" s="16" t="n">
        <v>0.608754208754209</v>
      </c>
      <c r="N3700" s="16" t="n">
        <v>0.0225142993983643</v>
      </c>
      <c r="O3700" s="16" t="n">
        <v>0.0470023910805438</v>
      </c>
      <c r="P3700" s="34" t="b">
        <f aca="false">TRUE()</f>
        <v>1</v>
      </c>
      <c r="Q3700" s="18" t="n">
        <v>0.00021948639165134</v>
      </c>
    </row>
    <row r="3701" customFormat="false" ht="22.35" hidden="false" customHeight="false" outlineLevel="0" collapsed="false">
      <c r="A3701" s="6" t="s">
        <v>5413</v>
      </c>
      <c r="B3701" s="7" t="s">
        <v>1636</v>
      </c>
      <c r="C3701" s="17" t="n">
        <v>2068</v>
      </c>
      <c r="D3701" s="18" t="n">
        <v>0.000531043681419343</v>
      </c>
      <c r="E3701" s="18" t="n">
        <v>0.000173196300060867</v>
      </c>
      <c r="F3701" s="18" t="n">
        <v>0.000586581610755723</v>
      </c>
      <c r="G3701" s="18" t="n">
        <v>0.000157010504164337</v>
      </c>
      <c r="H3701" s="16" t="n">
        <v>2.95681423096927</v>
      </c>
      <c r="I3701" s="17" t="n">
        <v>132.15489046764</v>
      </c>
      <c r="J3701" s="16" t="n">
        <v>0.00368286336237619</v>
      </c>
      <c r="K3701" s="16" t="n">
        <v>0.00640053860539707</v>
      </c>
      <c r="L3701" s="16" t="n">
        <v>0.347099094559823</v>
      </c>
      <c r="M3701" s="16" t="n">
        <v>0.608142026323845</v>
      </c>
      <c r="N3701" s="16" t="n">
        <v>0.0231074667485569</v>
      </c>
      <c r="O3701" s="16" t="n">
        <v>0.0459455708787174</v>
      </c>
      <c r="P3701" s="34" t="b">
        <f aca="false">TRUE()</f>
        <v>1</v>
      </c>
      <c r="Q3701" s="18" t="n">
        <v>0.0001254227511185</v>
      </c>
    </row>
    <row r="3702" customFormat="false" ht="22.35" hidden="false" customHeight="false" outlineLevel="0" collapsed="false">
      <c r="A3702" s="6" t="s">
        <v>5414</v>
      </c>
      <c r="B3702" s="7" t="s">
        <v>1636</v>
      </c>
      <c r="C3702" s="17" t="n">
        <v>2069</v>
      </c>
      <c r="D3702" s="18" t="n">
        <v>0.000535539154253395</v>
      </c>
      <c r="E3702" s="18" t="n">
        <v>0.000173777420922461</v>
      </c>
      <c r="F3702" s="18" t="n">
        <v>0.000590670640979213</v>
      </c>
      <c r="G3702" s="18" t="n">
        <v>0.000157025983145233</v>
      </c>
      <c r="H3702" s="16" t="n">
        <v>2.92669913289384</v>
      </c>
      <c r="I3702" s="17" t="n">
        <v>131.922274037643</v>
      </c>
      <c r="J3702" s="16" t="n">
        <v>0.00403556741698034</v>
      </c>
      <c r="K3702" s="16" t="n">
        <v>0.00697816865852851</v>
      </c>
      <c r="L3702" s="16" t="n">
        <v>0.344306655608444</v>
      </c>
      <c r="M3702" s="16" t="n">
        <v>0.607305377002347</v>
      </c>
      <c r="N3702" s="16" t="n">
        <v>0.0237963320790988</v>
      </c>
      <c r="O3702" s="16" t="n">
        <v>0.0448863120360783</v>
      </c>
      <c r="P3702" s="34" t="b">
        <f aca="false">TRUE()</f>
        <v>1</v>
      </c>
      <c r="Q3702" s="18" t="n">
        <v>0.000266526804775134</v>
      </c>
    </row>
    <row r="3703" customFormat="false" ht="22.35" hidden="false" customHeight="false" outlineLevel="0" collapsed="false">
      <c r="A3703" s="6" t="s">
        <v>5415</v>
      </c>
      <c r="B3703" s="7" t="s">
        <v>1636</v>
      </c>
      <c r="C3703" s="17" t="n">
        <v>2070</v>
      </c>
      <c r="D3703" s="18" t="n">
        <v>0.000539869162110021</v>
      </c>
      <c r="E3703" s="18" t="n">
        <v>0.000174250717545182</v>
      </c>
      <c r="F3703" s="18" t="n">
        <v>0.0005944847503693</v>
      </c>
      <c r="G3703" s="18" t="n">
        <v>0.000156960609031828</v>
      </c>
      <c r="H3703" s="16" t="n">
        <v>2.89270703142742</v>
      </c>
      <c r="I3703" s="17" t="n">
        <v>131.699421598992</v>
      </c>
      <c r="J3703" s="16" t="n">
        <v>0.00447048545205759</v>
      </c>
      <c r="K3703" s="16" t="n">
        <v>0.00767266940696402</v>
      </c>
      <c r="L3703" s="16" t="n">
        <v>0.34101717774089</v>
      </c>
      <c r="M3703" s="16" t="n">
        <v>0.606897255382104</v>
      </c>
      <c r="N3703" s="16" t="n">
        <v>0.0247167269659014</v>
      </c>
      <c r="O3703" s="16" t="n">
        <v>0.0438033401904293</v>
      </c>
      <c r="P3703" s="34" t="b">
        <f aca="false">TRUE()</f>
        <v>1</v>
      </c>
      <c r="Q3703" s="18" t="n">
        <v>0.000109724405218041</v>
      </c>
    </row>
    <row r="3704" customFormat="false" ht="22.35" hidden="false" customHeight="false" outlineLevel="0" collapsed="false">
      <c r="A3704" s="6" t="s">
        <v>5416</v>
      </c>
      <c r="B3704" s="7" t="s">
        <v>1636</v>
      </c>
      <c r="C3704" s="17" t="n">
        <v>2071</v>
      </c>
      <c r="D3704" s="18" t="n">
        <v>0.000543803029960882</v>
      </c>
      <c r="E3704" s="18" t="n">
        <v>0.000174516612576617</v>
      </c>
      <c r="F3704" s="18" t="n">
        <v>0.000597755486873726</v>
      </c>
      <c r="G3704" s="18" t="n">
        <v>0.00015674769121746</v>
      </c>
      <c r="H3704" s="16" t="n">
        <v>2.85437610406762</v>
      </c>
      <c r="I3704" s="17" t="n">
        <v>131.495957859908</v>
      </c>
      <c r="J3704" s="16" t="n">
        <v>0.00501181684886634</v>
      </c>
      <c r="K3704" s="16" t="n">
        <v>0.00855223681035991</v>
      </c>
      <c r="L3704" s="16" t="n">
        <v>0.337142812568143</v>
      </c>
      <c r="M3704" s="16" t="n">
        <v>0.606081012141618</v>
      </c>
      <c r="N3704" s="16" t="n">
        <v>0.0258840111413872</v>
      </c>
      <c r="O3704" s="16" t="n">
        <v>0.0427426500625923</v>
      </c>
      <c r="P3704" s="34" t="b">
        <f aca="false">TRUE()</f>
        <v>1</v>
      </c>
      <c r="Q3704" s="18" t="n">
        <v>0.000139144376825536</v>
      </c>
    </row>
    <row r="3705" customFormat="false" ht="22.35" hidden="false" customHeight="false" outlineLevel="0" collapsed="false">
      <c r="A3705" s="6" t="s">
        <v>5417</v>
      </c>
      <c r="B3705" s="7" t="s">
        <v>1636</v>
      </c>
      <c r="C3705" s="17" t="n">
        <v>2072</v>
      </c>
      <c r="D3705" s="18" t="n">
        <v>0.000547641465335351</v>
      </c>
      <c r="E3705" s="18" t="n">
        <v>0.000174681449539636</v>
      </c>
      <c r="F3705" s="18" t="n">
        <v>0.000600848551113598</v>
      </c>
      <c r="G3705" s="18" t="n">
        <v>0.000156484088009777</v>
      </c>
      <c r="H3705" s="16" t="n">
        <v>2.81330999659161</v>
      </c>
      <c r="I3705" s="17" t="n">
        <v>131.311600274635</v>
      </c>
      <c r="J3705" s="16" t="n">
        <v>0.00565746480058333</v>
      </c>
      <c r="K3705" s="16" t="n">
        <v>0.00955964125505733</v>
      </c>
      <c r="L3705" s="16" t="n">
        <v>0.332872140171247</v>
      </c>
      <c r="M3705" s="16" t="n">
        <v>0.604979083766963</v>
      </c>
      <c r="N3705" s="16" t="n">
        <v>0.0273292737695467</v>
      </c>
      <c r="O3705" s="16" t="n">
        <v>0.0417129251042477</v>
      </c>
      <c r="P3705" s="34" t="b">
        <f aca="false">TRUE()</f>
        <v>1</v>
      </c>
      <c r="Q3705" s="16" t="n">
        <v>0</v>
      </c>
    </row>
    <row r="3706" customFormat="false" ht="22.35" hidden="false" customHeight="false" outlineLevel="0" collapsed="false">
      <c r="A3706" s="6" t="s">
        <v>5418</v>
      </c>
      <c r="B3706" s="7" t="s">
        <v>1636</v>
      </c>
      <c r="C3706" s="17" t="n">
        <v>2073</v>
      </c>
      <c r="D3706" s="18" t="n">
        <v>0.000551522382323829</v>
      </c>
      <c r="E3706" s="18" t="n">
        <v>0.000174823768412361</v>
      </c>
      <c r="F3706" s="18" t="n">
        <v>0.000603917965404456</v>
      </c>
      <c r="G3706" s="18" t="n">
        <v>0.000156210881770296</v>
      </c>
      <c r="H3706" s="16" t="n">
        <v>2.7691255021901</v>
      </c>
      <c r="I3706" s="17" t="n">
        <v>131.132839656476</v>
      </c>
      <c r="J3706" s="16" t="n">
        <v>0.00643593210128324</v>
      </c>
      <c r="K3706" s="16" t="n">
        <v>0.010765464820768</v>
      </c>
      <c r="L3706" s="16" t="n">
        <v>0.328201512314408</v>
      </c>
      <c r="M3706" s="16" t="n">
        <v>0.604387307417611</v>
      </c>
      <c r="N3706" s="16" t="n">
        <v>0.0290426523471649</v>
      </c>
      <c r="O3706" s="16" t="n">
        <v>0.0407395152973835</v>
      </c>
      <c r="P3706" s="34" t="b">
        <f aca="false">TRUE()</f>
        <v>1</v>
      </c>
      <c r="Q3706" s="18" t="n">
        <v>6.88914066578176E-005</v>
      </c>
    </row>
    <row r="3707" customFormat="false" ht="22.35" hidden="false" customHeight="false" outlineLevel="0" collapsed="false">
      <c r="A3707" s="6" t="s">
        <v>5419</v>
      </c>
      <c r="B3707" s="7" t="s">
        <v>1636</v>
      </c>
      <c r="C3707" s="17" t="n">
        <v>2074</v>
      </c>
      <c r="D3707" s="18" t="n">
        <v>0.000555429936616231</v>
      </c>
      <c r="E3707" s="18" t="n">
        <v>0.000174912856043936</v>
      </c>
      <c r="F3707" s="18" t="n">
        <v>0.000606976939851471</v>
      </c>
      <c r="G3707" s="18" t="n">
        <v>0.000155966734196614</v>
      </c>
      <c r="H3707" s="16" t="n">
        <v>2.72366637552822</v>
      </c>
      <c r="I3707" s="17" t="n">
        <v>130.98887201217</v>
      </c>
      <c r="J3707" s="16" t="n">
        <v>0.00733707060588353</v>
      </c>
      <c r="K3707" s="16" t="n">
        <v>0.0121581649270668</v>
      </c>
      <c r="L3707" s="16" t="n">
        <v>0.323257864430712</v>
      </c>
      <c r="M3707" s="16" t="n">
        <v>0.603183348637894</v>
      </c>
      <c r="N3707" s="16" t="n">
        <v>0.0308738952317841</v>
      </c>
      <c r="O3707" s="16" t="n">
        <v>0.0397524023329376</v>
      </c>
      <c r="P3707" s="34" t="b">
        <f aca="false">TRUE()</f>
        <v>1</v>
      </c>
      <c r="Q3707" s="18" t="n">
        <v>1.01010101010101E-005</v>
      </c>
    </row>
    <row r="3708" customFormat="false" ht="22.35" hidden="false" customHeight="false" outlineLevel="0" collapsed="false">
      <c r="A3708" s="6" t="s">
        <v>5420</v>
      </c>
      <c r="B3708" s="7" t="s">
        <v>1636</v>
      </c>
      <c r="C3708" s="17" t="n">
        <v>2075</v>
      </c>
      <c r="D3708" s="18" t="n">
        <v>0.000559666855085801</v>
      </c>
      <c r="E3708" s="18" t="n">
        <v>0.000175027150181814</v>
      </c>
      <c r="F3708" s="18" t="n">
        <v>0.0006104721495016</v>
      </c>
      <c r="G3708" s="18" t="n">
        <v>0.000155905414318982</v>
      </c>
      <c r="H3708" s="16" t="n">
        <v>2.68310746380096</v>
      </c>
      <c r="I3708" s="17" t="n">
        <v>130.91646360591</v>
      </c>
      <c r="J3708" s="16" t="n">
        <v>0.00823564134449849</v>
      </c>
      <c r="K3708" s="16" t="n">
        <v>0.0135788285974052</v>
      </c>
      <c r="L3708" s="16" t="n">
        <v>0.318665174967554</v>
      </c>
      <c r="M3708" s="16" t="n">
        <v>0.601816141210081</v>
      </c>
      <c r="N3708" s="16" t="n">
        <v>0.0314129294506791</v>
      </c>
      <c r="O3708" s="16" t="n">
        <v>0.0370803822063184</v>
      </c>
      <c r="P3708" s="34" t="b">
        <f aca="false">TRUE()</f>
        <v>1</v>
      </c>
      <c r="Q3708" s="18" t="n">
        <v>4.30976430976431E-005</v>
      </c>
    </row>
    <row r="3709" customFormat="false" ht="22.35" hidden="false" customHeight="false" outlineLevel="0" collapsed="false">
      <c r="A3709" s="6" t="s">
        <v>5421</v>
      </c>
      <c r="B3709" s="7" t="s">
        <v>1636</v>
      </c>
      <c r="C3709" s="17" t="n">
        <v>2076</v>
      </c>
      <c r="D3709" s="18" t="n">
        <v>0.000563841984670219</v>
      </c>
      <c r="E3709" s="18" t="n">
        <v>0.000175057200780236</v>
      </c>
      <c r="F3709" s="18" t="n">
        <v>0.000613904976289735</v>
      </c>
      <c r="G3709" s="18" t="n">
        <v>0.00015586029956045</v>
      </c>
      <c r="H3709" s="16" t="n">
        <v>2.643618297629</v>
      </c>
      <c r="I3709" s="17" t="n">
        <v>130.884611127385</v>
      </c>
      <c r="J3709" s="16" t="n">
        <v>0.00920469646713934</v>
      </c>
      <c r="K3709" s="16" t="n">
        <v>0.0150391694246568</v>
      </c>
      <c r="L3709" s="16" t="n">
        <v>0.314071156248911</v>
      </c>
      <c r="M3709" s="16" t="n">
        <v>0.600428527701255</v>
      </c>
      <c r="N3709" s="16" t="n">
        <v>0.0344961142895038</v>
      </c>
      <c r="O3709" s="16" t="n">
        <v>0.0377653587870362</v>
      </c>
      <c r="P3709" s="34" t="b">
        <f aca="false">TRUE()</f>
        <v>1</v>
      </c>
      <c r="Q3709" s="18" t="n">
        <v>5.88744588744589E-005</v>
      </c>
    </row>
    <row r="3710" customFormat="false" ht="22.35" hidden="false" customHeight="false" outlineLevel="0" collapsed="false">
      <c r="A3710" s="6" t="s">
        <v>5422</v>
      </c>
      <c r="B3710" s="7" t="s">
        <v>1636</v>
      </c>
      <c r="C3710" s="17" t="n">
        <v>2077</v>
      </c>
      <c r="D3710" s="18" t="n">
        <v>0.000567808490337694</v>
      </c>
      <c r="E3710" s="18" t="n">
        <v>0.000174939928869155</v>
      </c>
      <c r="F3710" s="18" t="n">
        <v>0.000617059418154537</v>
      </c>
      <c r="G3710" s="18" t="n">
        <v>0.000155803480497488</v>
      </c>
      <c r="H3710" s="16" t="n">
        <v>2.60237117351554</v>
      </c>
      <c r="I3710" s="17" t="n">
        <v>130.905712621464</v>
      </c>
      <c r="J3710" s="16" t="n">
        <v>0.0103252346534537</v>
      </c>
      <c r="K3710" s="16" t="n">
        <v>0.0167251068742516</v>
      </c>
      <c r="L3710" s="16" t="n">
        <v>0.309108234726402</v>
      </c>
      <c r="M3710" s="16" t="n">
        <v>0.599285787164575</v>
      </c>
      <c r="N3710" s="16" t="n">
        <v>0.0365562031425236</v>
      </c>
      <c r="O3710" s="16" t="n">
        <v>0.0366949799393663</v>
      </c>
      <c r="P3710" s="34" t="b">
        <f aca="false">TRUE()</f>
        <v>1</v>
      </c>
      <c r="Q3710" s="18" t="n">
        <v>0.000219967031311569</v>
      </c>
    </row>
    <row r="3711" customFormat="false" ht="22.35" hidden="false" customHeight="false" outlineLevel="0" collapsed="false">
      <c r="A3711" s="6" t="s">
        <v>5423</v>
      </c>
      <c r="B3711" s="7" t="s">
        <v>1636</v>
      </c>
      <c r="C3711" s="17" t="n">
        <v>2078</v>
      </c>
      <c r="D3711" s="18" t="n">
        <v>0.000571518104851105</v>
      </c>
      <c r="E3711" s="18" t="n">
        <v>0.000174741325784477</v>
      </c>
      <c r="F3711" s="18" t="n">
        <v>0.000619936128983902</v>
      </c>
      <c r="G3711" s="18" t="n">
        <v>0.000155703055087758</v>
      </c>
      <c r="H3711" s="16" t="n">
        <v>2.56109676955549</v>
      </c>
      <c r="I3711" s="17" t="n">
        <v>130.93966430397</v>
      </c>
      <c r="J3711" s="16" t="n">
        <v>0.0115678738798266</v>
      </c>
      <c r="K3711" s="16" t="n">
        <v>0.0185353963711507</v>
      </c>
      <c r="L3711" s="16" t="n">
        <v>0.304106637613792</v>
      </c>
      <c r="M3711" s="16" t="n">
        <v>0.59800020406081</v>
      </c>
      <c r="N3711" s="16" t="n">
        <v>0.0387979238166272</v>
      </c>
      <c r="O3711" s="16" t="n">
        <v>0.0356050645666543</v>
      </c>
      <c r="P3711" s="34" t="b">
        <f aca="false">TRUE()</f>
        <v>1</v>
      </c>
      <c r="Q3711" s="18" t="n">
        <v>9.0872699425331E-005</v>
      </c>
    </row>
    <row r="3712" customFormat="false" ht="22.35" hidden="false" customHeight="false" outlineLevel="0" collapsed="false">
      <c r="A3712" s="6" t="s">
        <v>5424</v>
      </c>
      <c r="B3712" s="7" t="s">
        <v>1636</v>
      </c>
      <c r="C3712" s="17" t="n">
        <v>2079</v>
      </c>
      <c r="D3712" s="18" t="n">
        <v>0.000574772795164812</v>
      </c>
      <c r="E3712" s="18" t="n">
        <v>0.000174426755908915</v>
      </c>
      <c r="F3712" s="18" t="n">
        <v>0.000622333042635078</v>
      </c>
      <c r="G3712" s="18" t="n">
        <v>0.000155462493584496</v>
      </c>
      <c r="H3712" s="16" t="n">
        <v>2.52017290332854</v>
      </c>
      <c r="I3712" s="17" t="n">
        <v>130.957349924297</v>
      </c>
      <c r="J3712" s="16" t="n">
        <v>0.0129310289320532</v>
      </c>
      <c r="K3712" s="16" t="n">
        <v>0.0205293688094953</v>
      </c>
      <c r="L3712" s="16" t="n">
        <v>0.299196587834131</v>
      </c>
      <c r="M3712" s="16" t="n">
        <v>0.596551372308948</v>
      </c>
      <c r="N3712" s="16" t="n">
        <v>0.0413421356382541</v>
      </c>
      <c r="O3712" s="16" t="n">
        <v>0.0346431104237659</v>
      </c>
      <c r="P3712" s="34" t="b">
        <f aca="false">TRUE()</f>
        <v>1</v>
      </c>
      <c r="Q3712" s="18" t="n">
        <v>0.000119140393498306</v>
      </c>
    </row>
    <row r="3713" customFormat="false" ht="22.35" hidden="false" customHeight="false" outlineLevel="0" collapsed="false">
      <c r="A3713" s="6" t="s">
        <v>5425</v>
      </c>
      <c r="B3713" s="7" t="s">
        <v>1636</v>
      </c>
      <c r="C3713" s="17" t="n">
        <v>2080</v>
      </c>
      <c r="D3713" s="18" t="n">
        <v>0.000577575182421023</v>
      </c>
      <c r="E3713" s="18" t="n">
        <v>0.000174049442566883</v>
      </c>
      <c r="F3713" s="18" t="n">
        <v>0.000624220561918547</v>
      </c>
      <c r="G3713" s="18" t="n">
        <v>0.00015505881811245</v>
      </c>
      <c r="H3713" s="16" t="n">
        <v>2.47720066951537</v>
      </c>
      <c r="I3713" s="17" t="n">
        <v>130.927296221047</v>
      </c>
      <c r="J3713" s="16" t="n">
        <v>0.0145159657848634</v>
      </c>
      <c r="K3713" s="16" t="n">
        <v>0.0228501969039298</v>
      </c>
      <c r="L3713" s="16" t="n">
        <v>0.294179633159548</v>
      </c>
      <c r="M3713" s="16" t="n">
        <v>0.595490256096317</v>
      </c>
      <c r="N3713" s="16" t="n">
        <v>0.0440135493146061</v>
      </c>
      <c r="O3713" s="16" t="n">
        <v>0.0336806225232766</v>
      </c>
      <c r="P3713" s="34" t="b">
        <f aca="false">TRUE()</f>
        <v>1</v>
      </c>
      <c r="Q3713" s="18" t="n">
        <v>0.000137690576073288</v>
      </c>
    </row>
    <row r="3714" customFormat="false" ht="22.35" hidden="false" customHeight="false" outlineLevel="0" collapsed="false">
      <c r="A3714" s="6" t="s">
        <v>5426</v>
      </c>
      <c r="B3714" s="7" t="s">
        <v>1636</v>
      </c>
      <c r="C3714" s="17" t="n">
        <v>2081</v>
      </c>
      <c r="D3714" s="18" t="n">
        <v>0.000580394432663383</v>
      </c>
      <c r="E3714" s="18" t="n">
        <v>0.000173809306810613</v>
      </c>
      <c r="F3714" s="18" t="n">
        <v>0.000626061022775904</v>
      </c>
      <c r="G3714" s="18" t="n">
        <v>0.00015464273849739</v>
      </c>
      <c r="H3714" s="16" t="n">
        <v>2.42900485582103</v>
      </c>
      <c r="I3714" s="17" t="n">
        <v>130.837106595508</v>
      </c>
      <c r="J3714" s="16" t="n">
        <v>0.0164983081828996</v>
      </c>
      <c r="K3714" s="16" t="n">
        <v>0.0256722830742532</v>
      </c>
      <c r="L3714" s="16" t="n">
        <v>0.28870607832444</v>
      </c>
      <c r="M3714" s="16" t="n">
        <v>0.594061830425467</v>
      </c>
      <c r="N3714" s="16" t="n">
        <v>0.0469771083590521</v>
      </c>
      <c r="O3714" s="16" t="n">
        <v>0.0325660673739483</v>
      </c>
      <c r="P3714" s="34" t="b">
        <f aca="false">TRUE()</f>
        <v>1</v>
      </c>
      <c r="Q3714" s="18" t="n">
        <v>0.000377062749270381</v>
      </c>
    </row>
    <row r="3715" customFormat="false" ht="22.35" hidden="false" customHeight="false" outlineLevel="0" collapsed="false">
      <c r="A3715" s="6" t="s">
        <v>5427</v>
      </c>
      <c r="B3715" s="7" t="s">
        <v>1636</v>
      </c>
      <c r="C3715" s="17" t="n">
        <v>2082</v>
      </c>
      <c r="D3715" s="18" t="n">
        <v>0.000583013932221748</v>
      </c>
      <c r="E3715" s="18" t="n">
        <v>0.000173645239591045</v>
      </c>
      <c r="F3715" s="18" t="n">
        <v>0.000627739889141072</v>
      </c>
      <c r="G3715" s="18" t="n">
        <v>0.000154186705659987</v>
      </c>
      <c r="H3715" s="16" t="n">
        <v>2.38187314855616</v>
      </c>
      <c r="I3715" s="17" t="n">
        <v>130.698907633741</v>
      </c>
      <c r="J3715" s="16" t="n">
        <v>0.0186663253793597</v>
      </c>
      <c r="K3715" s="16" t="n">
        <v>0.0287547328598154</v>
      </c>
      <c r="L3715" s="16" t="n">
        <v>0.283481340472895</v>
      </c>
      <c r="M3715" s="16" t="n">
        <v>0.593306805428018</v>
      </c>
      <c r="N3715" s="16" t="n">
        <v>0.0500016468791113</v>
      </c>
      <c r="O3715" s="16" t="n">
        <v>0.0313098948409063</v>
      </c>
      <c r="P3715" s="34" t="b">
        <f aca="false">TRUE()</f>
        <v>1</v>
      </c>
      <c r="Q3715" s="18" t="n">
        <v>0.000157684690037631</v>
      </c>
    </row>
    <row r="3716" customFormat="false" ht="22.35" hidden="false" customHeight="false" outlineLevel="0" collapsed="false">
      <c r="A3716" s="6" t="s">
        <v>5428</v>
      </c>
      <c r="B3716" s="7" t="s">
        <v>1636</v>
      </c>
      <c r="C3716" s="17" t="n">
        <v>2083</v>
      </c>
      <c r="D3716" s="18" t="n">
        <v>0.000585662582714256</v>
      </c>
      <c r="E3716" s="18" t="n">
        <v>0.000173494361069945</v>
      </c>
      <c r="F3716" s="18" t="n">
        <v>0.000629521810474894</v>
      </c>
      <c r="G3716" s="18" t="n">
        <v>0.000153746998204255</v>
      </c>
      <c r="H3716" s="16" t="n">
        <v>2.33837845703749</v>
      </c>
      <c r="I3716" s="17" t="n">
        <v>130.562834440785</v>
      </c>
      <c r="J3716" s="16" t="n">
        <v>0.0208868544376708</v>
      </c>
      <c r="K3716" s="16" t="n">
        <v>0.0317627137839259</v>
      </c>
      <c r="L3716" s="16" t="n">
        <v>0.278671389987112</v>
      </c>
      <c r="M3716" s="16" t="n">
        <v>0.591817161514131</v>
      </c>
      <c r="N3716" s="16" t="n">
        <v>0.0527706393943554</v>
      </c>
      <c r="O3716" s="16" t="n">
        <v>0.0299929449075459</v>
      </c>
      <c r="P3716" s="34" t="b">
        <f aca="false">TRUE()</f>
        <v>1</v>
      </c>
      <c r="Q3716" s="18" t="n">
        <v>0.000222315940497759</v>
      </c>
    </row>
    <row r="3717" customFormat="false" ht="22.35" hidden="false" customHeight="false" outlineLevel="0" collapsed="false">
      <c r="A3717" s="6" t="s">
        <v>5429</v>
      </c>
      <c r="B3717" s="7" t="s">
        <v>1636</v>
      </c>
      <c r="C3717" s="17" t="n">
        <v>2084</v>
      </c>
      <c r="D3717" s="18" t="n">
        <v>0.000588475495393851</v>
      </c>
      <c r="E3717" s="18" t="n">
        <v>0.000173424339727982</v>
      </c>
      <c r="F3717" s="18" t="n">
        <v>0.000631508180739602</v>
      </c>
      <c r="G3717" s="18" t="n">
        <v>0.000153389939034037</v>
      </c>
      <c r="H3717" s="16" t="n">
        <v>2.29583496606659</v>
      </c>
      <c r="I3717" s="17" t="n">
        <v>130.431782634423</v>
      </c>
      <c r="J3717" s="16" t="n">
        <v>0.0232806863251075</v>
      </c>
      <c r="K3717" s="16" t="n">
        <v>0.0350053798004334</v>
      </c>
      <c r="L3717" s="16" t="n">
        <v>0.2739498576596</v>
      </c>
      <c r="M3717" s="16" t="n">
        <v>0.590633608815427</v>
      </c>
      <c r="N3717" s="16" t="n">
        <v>0.0555586290374638</v>
      </c>
      <c r="O3717" s="16" t="n">
        <v>0.0286798407776049</v>
      </c>
      <c r="P3717" s="34" t="b">
        <f aca="false">TRUE()</f>
        <v>1</v>
      </c>
      <c r="Q3717" s="18" t="n">
        <v>0.000118559218559219</v>
      </c>
    </row>
    <row r="3718" customFormat="false" ht="22.35" hidden="false" customHeight="false" outlineLevel="0" collapsed="false">
      <c r="A3718" s="6" t="s">
        <v>5430</v>
      </c>
      <c r="B3718" s="7" t="s">
        <v>1636</v>
      </c>
      <c r="C3718" s="17" t="n">
        <v>2085</v>
      </c>
      <c r="D3718" s="18" t="n">
        <v>0.00059115347461845</v>
      </c>
      <c r="E3718" s="18" t="n">
        <v>0.000173350560932137</v>
      </c>
      <c r="F3718" s="18" t="n">
        <v>0.000633421908649831</v>
      </c>
      <c r="G3718" s="18" t="n">
        <v>0.000153040201743692</v>
      </c>
      <c r="H3718" s="16" t="n">
        <v>2.25658719402229</v>
      </c>
      <c r="I3718" s="17" t="n">
        <v>130.305631745157</v>
      </c>
      <c r="J3718" s="16" t="n">
        <v>0.0256993074888047</v>
      </c>
      <c r="K3718" s="16" t="n">
        <v>0.0383089533328087</v>
      </c>
      <c r="L3718" s="16" t="n">
        <v>0.269598044437629</v>
      </c>
      <c r="M3718" s="16" t="n">
        <v>0.589021528415468</v>
      </c>
      <c r="N3718" s="16" t="n">
        <v>0.0582373801294436</v>
      </c>
      <c r="O3718" s="16" t="n">
        <v>0.0273847071439998</v>
      </c>
      <c r="P3718" s="34" t="b">
        <f aca="false">TRUE()</f>
        <v>1</v>
      </c>
      <c r="Q3718" s="18" t="n">
        <v>0.000217612036577554</v>
      </c>
    </row>
    <row r="3719" customFormat="false" ht="22.35" hidden="false" customHeight="false" outlineLevel="0" collapsed="false">
      <c r="A3719" s="6" t="s">
        <v>5431</v>
      </c>
      <c r="B3719" s="7" t="s">
        <v>1636</v>
      </c>
      <c r="C3719" s="17" t="n">
        <v>2086</v>
      </c>
      <c r="D3719" s="18" t="n">
        <v>0.000593529983247359</v>
      </c>
      <c r="E3719" s="18" t="n">
        <v>0.00017318292927944</v>
      </c>
      <c r="F3719" s="18" t="n">
        <v>0.000635141945117177</v>
      </c>
      <c r="G3719" s="18" t="n">
        <v>0.000152673368758084</v>
      </c>
      <c r="H3719" s="16" t="n">
        <v>2.2241194623567</v>
      </c>
      <c r="I3719" s="17" t="n">
        <v>130.208680767228</v>
      </c>
      <c r="J3719" s="16" t="n">
        <v>0.0278632674090069</v>
      </c>
      <c r="K3719" s="16" t="n">
        <v>0.0412973427669209</v>
      </c>
      <c r="L3719" s="16" t="n">
        <v>0.265971227115941</v>
      </c>
      <c r="M3719" s="16" t="n">
        <v>0.588613406795225</v>
      </c>
      <c r="N3719" s="16" t="n">
        <v>0.0604524749770849</v>
      </c>
      <c r="O3719" s="16" t="n">
        <v>0.026230045155758</v>
      </c>
      <c r="P3719" s="34" t="b">
        <f aca="false">TRUE()</f>
        <v>1</v>
      </c>
      <c r="Q3719" s="18" t="n">
        <v>0.000254133423594754</v>
      </c>
    </row>
    <row r="3720" customFormat="false" ht="22.35" hidden="false" customHeight="false" outlineLevel="0" collapsed="false">
      <c r="A3720" s="6" t="s">
        <v>5432</v>
      </c>
      <c r="B3720" s="7" t="s">
        <v>1636</v>
      </c>
      <c r="C3720" s="17" t="n">
        <v>2087</v>
      </c>
      <c r="D3720" s="18" t="n">
        <v>0.000595677125806348</v>
      </c>
      <c r="E3720" s="18" t="n">
        <v>0.000172977156882547</v>
      </c>
      <c r="F3720" s="18" t="n">
        <v>0.000636685142967904</v>
      </c>
      <c r="G3720" s="18" t="n">
        <v>0.00015226659455467</v>
      </c>
      <c r="H3720" s="16" t="n">
        <v>2.19488269244071</v>
      </c>
      <c r="I3720" s="17" t="n">
        <v>130.10888816322</v>
      </c>
      <c r="J3720" s="16" t="n">
        <v>0.0299462508608978</v>
      </c>
      <c r="K3720" s="16" t="n">
        <v>0.0440074153940247</v>
      </c>
      <c r="L3720" s="16" t="n">
        <v>0.262732087645685</v>
      </c>
      <c r="M3720" s="16" t="n">
        <v>0.588001224364861</v>
      </c>
      <c r="N3720" s="16" t="n">
        <v>0.0624419838664135</v>
      </c>
      <c r="O3720" s="16" t="n">
        <v>0.0251489589542265</v>
      </c>
      <c r="P3720" s="34" t="b">
        <f aca="false">TRUE()</f>
        <v>1</v>
      </c>
      <c r="Q3720" s="18" t="n">
        <v>1.72248803827751E-005</v>
      </c>
    </row>
    <row r="3721" customFormat="false" ht="22.35" hidden="false" customHeight="false" outlineLevel="0" collapsed="false">
      <c r="A3721" s="6" t="s">
        <v>5433</v>
      </c>
      <c r="B3721" s="7" t="s">
        <v>1636</v>
      </c>
      <c r="C3721" s="17" t="n">
        <v>2088</v>
      </c>
      <c r="D3721" s="18" t="n">
        <v>0.000597365207507599</v>
      </c>
      <c r="E3721" s="18" t="n">
        <v>0.000172736870295563</v>
      </c>
      <c r="F3721" s="18" t="n">
        <v>0.000637769604432069</v>
      </c>
      <c r="G3721" s="18" t="n">
        <v>0.000151715494827947</v>
      </c>
      <c r="H3721" s="16" t="n">
        <v>2.16623174522982</v>
      </c>
      <c r="I3721" s="17" t="n">
        <v>129.958640160887</v>
      </c>
      <c r="J3721" s="16" t="n">
        <v>0.0321181968619642</v>
      </c>
      <c r="K3721" s="16" t="n">
        <v>0.0469498122497892</v>
      </c>
      <c r="L3721" s="16" t="n">
        <v>0.259686516561321</v>
      </c>
      <c r="M3721" s="16" t="n">
        <v>0.58704213855729</v>
      </c>
      <c r="N3721" s="16" t="n">
        <v>0.0643310634321784</v>
      </c>
      <c r="O3721" s="16" t="n">
        <v>0.0240978164614014</v>
      </c>
      <c r="P3721" s="34" t="b">
        <f aca="false">TRUE()</f>
        <v>1</v>
      </c>
      <c r="Q3721" s="18" t="n">
        <v>0.000143570122358001</v>
      </c>
    </row>
    <row r="3722" customFormat="false" ht="22.35" hidden="false" customHeight="false" outlineLevel="0" collapsed="false">
      <c r="A3722" s="6" t="s">
        <v>5434</v>
      </c>
      <c r="B3722" s="7" t="s">
        <v>1636</v>
      </c>
      <c r="C3722" s="17" t="n">
        <v>2089</v>
      </c>
      <c r="D3722" s="18" t="n">
        <v>0.000598951549273048</v>
      </c>
      <c r="E3722" s="18" t="n">
        <v>0.000172483670546291</v>
      </c>
      <c r="F3722" s="18" t="n">
        <v>0.000638780290956744</v>
      </c>
      <c r="G3722" s="18" t="n">
        <v>0.000151176034230293</v>
      </c>
      <c r="H3722" s="16" t="n">
        <v>2.13910122339623</v>
      </c>
      <c r="I3722" s="17" t="n">
        <v>129.818499540277</v>
      </c>
      <c r="J3722" s="16" t="n">
        <v>0.0342992992389122</v>
      </c>
      <c r="K3722" s="16" t="n">
        <v>0.0498047907073078</v>
      </c>
      <c r="L3722" s="16" t="n">
        <v>0.256789879329777</v>
      </c>
      <c r="M3722" s="16" t="n">
        <v>0.586368737883889</v>
      </c>
      <c r="N3722" s="16" t="n">
        <v>0.0661637306344888</v>
      </c>
      <c r="O3722" s="16" t="n">
        <v>0.0230493086371306</v>
      </c>
      <c r="P3722" s="34" t="b">
        <f aca="false">TRUE()</f>
        <v>1</v>
      </c>
      <c r="Q3722" s="18" t="n">
        <v>0.000114781247493651</v>
      </c>
    </row>
    <row r="3723" customFormat="false" ht="22.35" hidden="false" customHeight="false" outlineLevel="0" collapsed="false">
      <c r="A3723" s="6" t="s">
        <v>5435</v>
      </c>
      <c r="B3723" s="7" t="s">
        <v>1636</v>
      </c>
      <c r="C3723" s="17" t="n">
        <v>2090</v>
      </c>
      <c r="D3723" s="18" t="n">
        <v>0.000600716156930478</v>
      </c>
      <c r="E3723" s="18" t="n">
        <v>0.000172256054065411</v>
      </c>
      <c r="F3723" s="18" t="n">
        <v>0.000639988656705111</v>
      </c>
      <c r="G3723" s="18" t="n">
        <v>0.000150743063239876</v>
      </c>
      <c r="H3723" s="16" t="n">
        <v>2.11244873628018</v>
      </c>
      <c r="I3723" s="17" t="n">
        <v>129.71539198803</v>
      </c>
      <c r="J3723" s="16" t="n">
        <v>0.0365648298142161</v>
      </c>
      <c r="K3723" s="16" t="n">
        <v>0.0528540730508522</v>
      </c>
      <c r="L3723" s="16" t="n">
        <v>0.253850111572057</v>
      </c>
      <c r="M3723" s="16" t="n">
        <v>0.585756555453525</v>
      </c>
      <c r="N3723" s="16" t="n">
        <v>0.0679907168075286</v>
      </c>
      <c r="O3723" s="16" t="n">
        <v>0.0220066169681511</v>
      </c>
      <c r="P3723" s="34" t="b">
        <f aca="false">FALSE()</f>
        <v>0</v>
      </c>
      <c r="Q3723" s="16"/>
    </row>
    <row r="3724" customFormat="false" ht="22.35" hidden="false" customHeight="false" outlineLevel="0" collapsed="false">
      <c r="A3724" s="6" t="s">
        <v>5436</v>
      </c>
      <c r="B3724" s="7" t="s">
        <v>1636</v>
      </c>
      <c r="C3724" s="17" t="n">
        <v>2091</v>
      </c>
      <c r="D3724" s="18" t="n">
        <v>0.000602609464497979</v>
      </c>
      <c r="E3724" s="18" t="n">
        <v>0.000172036861128851</v>
      </c>
      <c r="F3724" s="18" t="n">
        <v>0.000641371828502252</v>
      </c>
      <c r="G3724" s="18" t="n">
        <v>0.000150379342216883</v>
      </c>
      <c r="H3724" s="16" t="n">
        <v>2.08798180066106</v>
      </c>
      <c r="I3724" s="17" t="n">
        <v>129.639497673706</v>
      </c>
      <c r="J3724" s="16" t="n">
        <v>0.0387565968783467</v>
      </c>
      <c r="K3724" s="16" t="n">
        <v>0.0555962243502036</v>
      </c>
      <c r="L3724" s="16" t="n">
        <v>0.251099614285481</v>
      </c>
      <c r="M3724" s="16" t="n">
        <v>0.584736251402918</v>
      </c>
      <c r="N3724" s="16" t="n">
        <v>0.0697642876484825</v>
      </c>
      <c r="O3724" s="16" t="n">
        <v>0.0209868927411409</v>
      </c>
      <c r="P3724" s="34" t="b">
        <f aca="false">FALSE()</f>
        <v>0</v>
      </c>
      <c r="Q3724" s="16"/>
    </row>
    <row r="3725" customFormat="false" ht="22.35" hidden="false" customHeight="false" outlineLevel="0" collapsed="false">
      <c r="A3725" s="6" t="s">
        <v>5437</v>
      </c>
      <c r="B3725" s="7" t="s">
        <v>1636</v>
      </c>
      <c r="C3725" s="17" t="n">
        <v>2092</v>
      </c>
      <c r="D3725" s="18" t="n">
        <v>0.000605005048978479</v>
      </c>
      <c r="E3725" s="18" t="n">
        <v>0.000171828571148021</v>
      </c>
      <c r="F3725" s="18" t="n">
        <v>0.000643245834281724</v>
      </c>
      <c r="G3725" s="18" t="n">
        <v>0.00015018450004074</v>
      </c>
      <c r="H3725" s="16" t="n">
        <v>2.06240656696903</v>
      </c>
      <c r="I3725" s="17" t="n">
        <v>129.633855407058</v>
      </c>
      <c r="J3725" s="16" t="n">
        <v>0.0411662033002665</v>
      </c>
      <c r="K3725" s="16" t="n">
        <v>0.0587279971454472</v>
      </c>
      <c r="L3725" s="16" t="n">
        <v>0.248037900230136</v>
      </c>
      <c r="M3725" s="16" t="n">
        <v>0.584287317620651</v>
      </c>
      <c r="N3725" s="16" t="n">
        <v>0.0718651006932708</v>
      </c>
      <c r="O3725" s="16" t="n">
        <v>0.0199884252158015</v>
      </c>
      <c r="P3725" s="34" t="b">
        <f aca="false">FALSE()</f>
        <v>0</v>
      </c>
      <c r="Q3725" s="16"/>
    </row>
    <row r="3726" customFormat="false" ht="22.35" hidden="false" customHeight="false" outlineLevel="0" collapsed="false">
      <c r="A3726" s="6" t="s">
        <v>5438</v>
      </c>
      <c r="B3726" s="7" t="s">
        <v>1636</v>
      </c>
      <c r="C3726" s="17" t="n">
        <v>2093</v>
      </c>
      <c r="D3726" s="18" t="n">
        <v>0.000607508138456225</v>
      </c>
      <c r="E3726" s="18" t="n">
        <v>0.000171619159431171</v>
      </c>
      <c r="F3726" s="18" t="n">
        <v>0.000645302684619859</v>
      </c>
      <c r="G3726" s="18" t="n">
        <v>0.000150069349900797</v>
      </c>
      <c r="H3726" s="16" t="n">
        <v>2.04070472518646</v>
      </c>
      <c r="I3726" s="17" t="n">
        <v>129.663883473813</v>
      </c>
      <c r="J3726" s="16" t="n">
        <v>0.043309923555949</v>
      </c>
      <c r="K3726" s="16" t="n">
        <v>0.0614062804090156</v>
      </c>
      <c r="L3726" s="16" t="n">
        <v>0.245354474928937</v>
      </c>
      <c r="M3726" s="16" t="n">
        <v>0.583756759514335</v>
      </c>
      <c r="N3726" s="16" t="n">
        <v>0.0735072267708942</v>
      </c>
      <c r="O3726" s="16" t="n">
        <v>0.0189799052165337</v>
      </c>
      <c r="P3726" s="34" t="b">
        <f aca="false">FALSE()</f>
        <v>0</v>
      </c>
      <c r="Q3726" s="16"/>
    </row>
    <row r="3727" customFormat="false" ht="22.35" hidden="false" customHeight="false" outlineLevel="0" collapsed="false">
      <c r="A3727" s="6" t="s">
        <v>5439</v>
      </c>
      <c r="B3727" s="7" t="s">
        <v>1636</v>
      </c>
      <c r="C3727" s="17" t="n">
        <v>2094</v>
      </c>
      <c r="D3727" s="18" t="n">
        <v>0.000609797669351283</v>
      </c>
      <c r="E3727" s="18" t="n">
        <v>0.000171308574198497</v>
      </c>
      <c r="F3727" s="18" t="n">
        <v>0.000647262684559782</v>
      </c>
      <c r="G3727" s="18" t="n">
        <v>0.000149920398866863</v>
      </c>
      <c r="H3727" s="16" t="n">
        <v>2.02635925603111</v>
      </c>
      <c r="I3727" s="17" t="n">
        <v>129.718269289425</v>
      </c>
      <c r="J3727" s="16" t="n">
        <v>0.0447782385820069</v>
      </c>
      <c r="K3727" s="16" t="n">
        <v>0.0633150562573522</v>
      </c>
      <c r="L3727" s="16" t="n">
        <v>0.243497887864403</v>
      </c>
      <c r="M3727" s="16" t="n">
        <v>0.583369043975105</v>
      </c>
      <c r="N3727" s="16" t="n">
        <v>0.074229065911497</v>
      </c>
      <c r="O3727" s="16" t="n">
        <v>0.0179855422805781</v>
      </c>
      <c r="P3727" s="34" t="b">
        <f aca="false">FALSE()</f>
        <v>0</v>
      </c>
      <c r="Q3727" s="16"/>
    </row>
    <row r="3728" customFormat="false" ht="22.35" hidden="false" customHeight="false" outlineLevel="0" collapsed="false">
      <c r="A3728" s="6" t="s">
        <v>5440</v>
      </c>
      <c r="B3728" s="7" t="s">
        <v>1636</v>
      </c>
      <c r="C3728" s="17" t="n">
        <v>2095</v>
      </c>
      <c r="D3728" s="18" t="n">
        <v>0.000612036561832378</v>
      </c>
      <c r="E3728" s="18" t="n">
        <v>0.000171029054671552</v>
      </c>
      <c r="F3728" s="18" t="n">
        <v>0.000649328081401939</v>
      </c>
      <c r="G3728" s="18" t="n">
        <v>0.000149797816884982</v>
      </c>
      <c r="H3728" s="16" t="n">
        <v>2.02005301373786</v>
      </c>
      <c r="I3728" s="17" t="n">
        <v>129.772531017397</v>
      </c>
      <c r="J3728" s="16" t="n">
        <v>0.0454365528731037</v>
      </c>
      <c r="K3728" s="16" t="n">
        <v>0.0641366307562519</v>
      </c>
      <c r="L3728" s="16" t="n">
        <v>0.242609266389312</v>
      </c>
      <c r="M3728" s="16" t="n">
        <v>0.583369043975105</v>
      </c>
      <c r="N3728" s="16" t="n">
        <v>0.0738048012791948</v>
      </c>
      <c r="O3728" s="16" t="n">
        <v>0.0169591269368833</v>
      </c>
      <c r="P3728" s="34" t="b">
        <f aca="false">FALSE()</f>
        <v>0</v>
      </c>
      <c r="Q3728" s="16"/>
    </row>
    <row r="3729" customFormat="false" ht="22.35" hidden="false" customHeight="false" outlineLevel="0" collapsed="false">
      <c r="A3729" s="6" t="s">
        <v>5441</v>
      </c>
      <c r="B3729" s="7" t="s">
        <v>1636</v>
      </c>
      <c r="C3729" s="17" t="n">
        <v>2096</v>
      </c>
      <c r="D3729" s="18" t="n">
        <v>0.00061400190914968</v>
      </c>
      <c r="E3729" s="18" t="n">
        <v>0.000170798692421316</v>
      </c>
      <c r="F3729" s="18" t="n">
        <v>0.000651174398759683</v>
      </c>
      <c r="G3729" s="18" t="n">
        <v>0.000149636505247084</v>
      </c>
      <c r="H3729" s="16" t="n">
        <v>2.01624853817428</v>
      </c>
      <c r="I3729" s="17" t="n">
        <v>129.790553512759</v>
      </c>
      <c r="J3729" s="16" t="n">
        <v>0.0458379243471282</v>
      </c>
      <c r="K3729" s="16" t="n">
        <v>0.0646372361673741</v>
      </c>
      <c r="L3729" s="16" t="n">
        <v>0.242109038041622</v>
      </c>
      <c r="M3729" s="16" t="n">
        <v>0.583532292623202</v>
      </c>
      <c r="N3729" s="16" t="n">
        <v>0.0726901732867221</v>
      </c>
      <c r="O3729" s="16" t="n">
        <v>0.0157592147011276</v>
      </c>
      <c r="P3729" s="34" t="b">
        <f aca="false">FALSE()</f>
        <v>0</v>
      </c>
      <c r="Q3729" s="16"/>
    </row>
    <row r="3730" customFormat="false" ht="22.35" hidden="false" customHeight="false" outlineLevel="0" collapsed="false">
      <c r="A3730" s="6" t="s">
        <v>5442</v>
      </c>
      <c r="B3730" s="7" t="s">
        <v>1636</v>
      </c>
      <c r="C3730" s="17" t="n">
        <v>2097</v>
      </c>
      <c r="D3730" s="18" t="n">
        <v>0.000615651581925324</v>
      </c>
      <c r="E3730" s="18" t="n">
        <v>0.00017056126370836</v>
      </c>
      <c r="F3730" s="18" t="n">
        <v>0.000652765589799482</v>
      </c>
      <c r="G3730" s="18" t="n">
        <v>0.00014940855619319</v>
      </c>
      <c r="H3730" s="16" t="n">
        <v>2.01591455313566</v>
      </c>
      <c r="I3730" s="17" t="n">
        <v>129.781657875872</v>
      </c>
      <c r="J3730" s="16" t="n">
        <v>0.045873470957854</v>
      </c>
      <c r="K3730" s="16" t="n">
        <v>0.0646653887483336</v>
      </c>
      <c r="L3730" s="16" t="n">
        <v>0.242090302746611</v>
      </c>
      <c r="M3730" s="16" t="n">
        <v>0.58389960208142</v>
      </c>
      <c r="N3730" s="16" t="n">
        <v>0.0706599751779883</v>
      </c>
      <c r="O3730" s="16" t="n">
        <v>0.0144017970756473</v>
      </c>
      <c r="P3730" s="34" t="b">
        <f aca="false">FALSE()</f>
        <v>0</v>
      </c>
      <c r="Q3730" s="16"/>
    </row>
    <row r="3731" customFormat="false" ht="22.35" hidden="false" customHeight="false" outlineLevel="0" collapsed="false">
      <c r="A3731" s="6" t="s">
        <v>5443</v>
      </c>
      <c r="B3731" s="7" t="s">
        <v>1636</v>
      </c>
      <c r="C3731" s="17" t="n">
        <v>2098</v>
      </c>
      <c r="D3731" s="18" t="n">
        <v>0.000617410152515986</v>
      </c>
      <c r="E3731" s="18" t="n">
        <v>0.000170350474985908</v>
      </c>
      <c r="F3731" s="18" t="n">
        <v>0.000654462260525746</v>
      </c>
      <c r="G3731" s="18" t="n">
        <v>0.000149206259597781</v>
      </c>
      <c r="H3731" s="16" t="n">
        <v>2.01507435589476</v>
      </c>
      <c r="I3731" s="17" t="n">
        <v>129.773774722626</v>
      </c>
      <c r="J3731" s="16" t="n">
        <v>0.0459627664110473</v>
      </c>
      <c r="K3731" s="16" t="n">
        <v>0.0647472778702805</v>
      </c>
      <c r="L3731" s="16" t="n">
        <v>0.242008339398947</v>
      </c>
      <c r="M3731" s="16" t="n">
        <v>0.584511784511785</v>
      </c>
      <c r="N3731" s="16" t="n">
        <v>0.0683879330658816</v>
      </c>
      <c r="O3731" s="16" t="n">
        <v>0.0127685142566297</v>
      </c>
      <c r="P3731" s="34" t="b">
        <f aca="false">FALSE()</f>
        <v>0</v>
      </c>
      <c r="Q3731" s="16"/>
    </row>
    <row r="3732" customFormat="false" ht="22.35" hidden="false" customHeight="false" outlineLevel="0" collapsed="false">
      <c r="A3732" s="6" t="s">
        <v>5444</v>
      </c>
      <c r="B3732" s="7" t="s">
        <v>1636</v>
      </c>
      <c r="C3732" s="17" t="n">
        <v>2099</v>
      </c>
      <c r="D3732" s="18" t="n">
        <v>0.000619110625779908</v>
      </c>
      <c r="E3732" s="18" t="n">
        <v>0.000170144057108587</v>
      </c>
      <c r="F3732" s="18" t="n">
        <v>0.000656030007717005</v>
      </c>
      <c r="G3732" s="18" t="n">
        <v>0.000148954665723928</v>
      </c>
      <c r="H3732" s="16" t="n">
        <v>2.01041900641185</v>
      </c>
      <c r="I3732" s="17" t="n">
        <v>129.742125864723</v>
      </c>
      <c r="J3732" s="16" t="n">
        <v>0.0464600233954182</v>
      </c>
      <c r="K3732" s="16" t="n">
        <v>0.0653368678722418</v>
      </c>
      <c r="L3732" s="16" t="n">
        <v>0.241525143040064</v>
      </c>
      <c r="M3732" s="16" t="n">
        <v>0.584246505458627</v>
      </c>
      <c r="N3732" s="16" t="n">
        <v>0.0667921391751274</v>
      </c>
      <c r="O3732" s="16" t="n">
        <v>0.0112671555075167</v>
      </c>
      <c r="P3732" s="34" t="b">
        <f aca="false">FALSE()</f>
        <v>0</v>
      </c>
      <c r="Q3732" s="16"/>
    </row>
    <row r="3733" customFormat="false" ht="22.35" hidden="false" customHeight="false" outlineLevel="0" collapsed="false">
      <c r="A3733" s="6" t="s">
        <v>5445</v>
      </c>
      <c r="B3733" s="7" t="s">
        <v>1636</v>
      </c>
      <c r="C3733" s="17" t="n">
        <v>2100</v>
      </c>
      <c r="D3733" s="18" t="n">
        <v>0.000620888695550604</v>
      </c>
      <c r="E3733" s="18" t="n">
        <v>0.000169979328826069</v>
      </c>
      <c r="F3733" s="18" t="n">
        <v>0.000657714797831308</v>
      </c>
      <c r="G3733" s="18" t="n">
        <v>0.000148743642519332</v>
      </c>
      <c r="H3733" s="16" t="n">
        <v>2.00740268176013</v>
      </c>
      <c r="I3733" s="17" t="n">
        <v>129.71224655724</v>
      </c>
      <c r="J3733" s="16" t="n">
        <v>0.0467847966936095</v>
      </c>
      <c r="K3733" s="16" t="n">
        <v>0.0656157168903277</v>
      </c>
      <c r="L3733" s="16" t="n">
        <v>0.241234415130692</v>
      </c>
      <c r="M3733" s="16" t="n">
        <v>0.584042444648505</v>
      </c>
      <c r="N3733" s="16" t="n">
        <v>0.0652885170766073</v>
      </c>
      <c r="O3733" s="16" t="n">
        <v>0.00993237246188009</v>
      </c>
      <c r="P3733" s="34" t="b">
        <f aca="false">FALSE()</f>
        <v>0</v>
      </c>
      <c r="Q3733" s="16"/>
    </row>
    <row r="3734" customFormat="false" ht="22.35" hidden="false" customHeight="false" outlineLevel="0" collapsed="false">
      <c r="A3734" s="6" t="s">
        <v>5446</v>
      </c>
      <c r="B3734" s="7" t="s">
        <v>1636</v>
      </c>
      <c r="C3734" s="17" t="n">
        <v>2101</v>
      </c>
      <c r="D3734" s="18" t="n">
        <v>0.000622993702818564</v>
      </c>
      <c r="E3734" s="18" t="n">
        <v>0.00016986050554526</v>
      </c>
      <c r="F3734" s="18" t="n">
        <v>0.000659841253740381</v>
      </c>
      <c r="G3734" s="18" t="n">
        <v>0.000148697930500901</v>
      </c>
      <c r="H3734" s="16" t="n">
        <v>2.00987226532264</v>
      </c>
      <c r="I3734" s="17" t="n">
        <v>129.738322415775</v>
      </c>
      <c r="J3734" s="16" t="n">
        <v>0.0465187235590606</v>
      </c>
      <c r="K3734" s="16" t="n">
        <v>0.0653972570359422</v>
      </c>
      <c r="L3734" s="16" t="n">
        <v>0.241468585543436</v>
      </c>
      <c r="M3734" s="16" t="n">
        <v>0.584022038567493</v>
      </c>
      <c r="N3734" s="16" t="n">
        <v>0.0630943355981785</v>
      </c>
      <c r="O3734" s="16" t="n">
        <v>0.0085893826171404</v>
      </c>
      <c r="P3734" s="34" t="b">
        <f aca="false">FALSE()</f>
        <v>0</v>
      </c>
      <c r="Q3734" s="16"/>
    </row>
    <row r="3735" customFormat="false" ht="22.35" hidden="false" customHeight="false" outlineLevel="0" collapsed="false">
      <c r="A3735" s="6" t="s">
        <v>5447</v>
      </c>
      <c r="B3735" s="7" t="s">
        <v>1636</v>
      </c>
      <c r="C3735" s="17" t="n">
        <v>2102</v>
      </c>
      <c r="D3735" s="18" t="n">
        <v>0.000625047581686688</v>
      </c>
      <c r="E3735" s="18" t="n">
        <v>0.000169752411145099</v>
      </c>
      <c r="F3735" s="18" t="n">
        <v>0.000661979419586137</v>
      </c>
      <c r="G3735" s="18" t="n">
        <v>0.000148662818838749</v>
      </c>
      <c r="H3735" s="16" t="n">
        <v>2.01564521401478</v>
      </c>
      <c r="I3735" s="17" t="n">
        <v>129.764986476188</v>
      </c>
      <c r="J3735" s="16" t="n">
        <v>0.0459023059302446</v>
      </c>
      <c r="K3735" s="16" t="n">
        <v>0.064684064383876</v>
      </c>
      <c r="L3735" s="16" t="n">
        <v>0.242098021569575</v>
      </c>
      <c r="M3735" s="16" t="n">
        <v>0.584348535863687</v>
      </c>
      <c r="N3735" s="16" t="n">
        <v>0.0600246609764858</v>
      </c>
      <c r="O3735" s="16" t="n">
        <v>0.00687319575620136</v>
      </c>
      <c r="P3735" s="34" t="b">
        <f aca="false">FALSE()</f>
        <v>0</v>
      </c>
      <c r="Q3735" s="16"/>
    </row>
    <row r="3736" customFormat="false" ht="22.35" hidden="false" customHeight="false" outlineLevel="0" collapsed="false">
      <c r="A3736" s="6" t="s">
        <v>5448</v>
      </c>
      <c r="B3736" s="7" t="s">
        <v>1636</v>
      </c>
      <c r="C3736" s="17" t="n">
        <v>2103</v>
      </c>
      <c r="D3736" s="18" t="n">
        <v>0.000626921799426039</v>
      </c>
      <c r="E3736" s="18" t="n">
        <v>0.000169687202374737</v>
      </c>
      <c r="F3736" s="18" t="n">
        <v>0.000664029951821174</v>
      </c>
      <c r="G3736" s="18" t="n">
        <v>0.00014855998381665</v>
      </c>
      <c r="H3736" s="16" t="n">
        <v>2.02612919892351</v>
      </c>
      <c r="I3736" s="17" t="n">
        <v>129.744490657824</v>
      </c>
      <c r="J3736" s="16" t="n">
        <v>0.0448017257525542</v>
      </c>
      <c r="K3736" s="16" t="n">
        <v>0.0633266900112739</v>
      </c>
      <c r="L3736" s="16" t="n">
        <v>0.243406794634612</v>
      </c>
      <c r="M3736" s="16" t="n">
        <v>0.585001530456076</v>
      </c>
      <c r="N3736" s="16" t="n">
        <v>0.0575028906759119</v>
      </c>
      <c r="O3736" s="16" t="n">
        <v>0.00602938761880843</v>
      </c>
      <c r="P3736" s="34" t="b">
        <f aca="false">FALSE()</f>
        <v>0</v>
      </c>
      <c r="Q3736" s="16"/>
    </row>
    <row r="3737" customFormat="false" ht="22.35" hidden="false" customHeight="false" outlineLevel="0" collapsed="false">
      <c r="A3737" s="6" t="s">
        <v>5449</v>
      </c>
      <c r="B3737" s="7" t="s">
        <v>1636</v>
      </c>
      <c r="C3737" s="17" t="n">
        <v>2104</v>
      </c>
      <c r="D3737" s="18" t="n">
        <v>0.000628571384579412</v>
      </c>
      <c r="E3737" s="18" t="n">
        <v>0.000169573083119882</v>
      </c>
      <c r="F3737" s="18" t="n">
        <v>0.000665883375291113</v>
      </c>
      <c r="G3737" s="18" t="n">
        <v>0.00014843706462309</v>
      </c>
      <c r="H3737" s="16" t="n">
        <v>2.03867193177978</v>
      </c>
      <c r="I3737" s="17" t="n">
        <v>129.734173709184</v>
      </c>
      <c r="J3737" s="16" t="n">
        <v>0.0435144657737411</v>
      </c>
      <c r="K3737" s="16" t="n">
        <v>0.0616541594267755</v>
      </c>
      <c r="L3737" s="16" t="n">
        <v>0.244938712617655</v>
      </c>
      <c r="M3737" s="16" t="n">
        <v>0.585878991939598</v>
      </c>
      <c r="N3737" s="16" t="n">
        <v>0.054446249495984</v>
      </c>
      <c r="O3737" s="16" t="n">
        <v>0.00488061551529009</v>
      </c>
      <c r="P3737" s="34" t="b">
        <f aca="false">FALSE()</f>
        <v>0</v>
      </c>
      <c r="Q3737" s="16"/>
    </row>
    <row r="3738" customFormat="false" ht="22.35" hidden="false" customHeight="false" outlineLevel="0" collapsed="false">
      <c r="A3738" s="6" t="s">
        <v>5450</v>
      </c>
      <c r="B3738" s="7" t="s">
        <v>1636</v>
      </c>
      <c r="C3738" s="17" t="n">
        <v>2105</v>
      </c>
      <c r="D3738" s="18" t="n">
        <v>0.000629676264021041</v>
      </c>
      <c r="E3738" s="18" t="n">
        <v>0.000169270668933145</v>
      </c>
      <c r="F3738" s="18" t="n">
        <v>0.000667134758573861</v>
      </c>
      <c r="G3738" s="18" t="n">
        <v>0.000148192584879214</v>
      </c>
      <c r="H3738" s="16" t="n">
        <v>2.05029599912661</v>
      </c>
      <c r="I3738" s="17" t="n">
        <v>129.743265707122</v>
      </c>
      <c r="J3738" s="16" t="n">
        <v>0.0423495513273957</v>
      </c>
      <c r="K3738" s="16" t="n">
        <v>0.0601679691916098</v>
      </c>
      <c r="L3738" s="16" t="n">
        <v>0.246313044379991</v>
      </c>
      <c r="M3738" s="16" t="n">
        <v>0.58579736761555</v>
      </c>
      <c r="N3738" s="16" t="n">
        <v>0.0515928861572051</v>
      </c>
      <c r="O3738" s="16" t="n">
        <v>0.00365230460124983</v>
      </c>
      <c r="P3738" s="34" t="b">
        <f aca="false">FALSE()</f>
        <v>0</v>
      </c>
      <c r="Q3738" s="16"/>
    </row>
    <row r="3739" customFormat="false" ht="22.35" hidden="false" customHeight="false" outlineLevel="0" collapsed="false">
      <c r="A3739" s="6" t="s">
        <v>5451</v>
      </c>
      <c r="B3739" s="7" t="s">
        <v>1636</v>
      </c>
      <c r="C3739" s="17" t="n">
        <v>2106</v>
      </c>
      <c r="D3739" s="18" t="n">
        <v>0.000630598812811297</v>
      </c>
      <c r="E3739" s="18" t="n">
        <v>0.000168916710890269</v>
      </c>
      <c r="F3739" s="18" t="n">
        <v>0.00066817762908018</v>
      </c>
      <c r="G3739" s="18" t="n">
        <v>0.000147947356094223</v>
      </c>
      <c r="H3739" s="16" t="n">
        <v>2.06107214437591</v>
      </c>
      <c r="I3739" s="17" t="n">
        <v>129.772378084562</v>
      </c>
      <c r="J3739" s="16" t="n">
        <v>0.0412932283103041</v>
      </c>
      <c r="K3739" s="16" t="n">
        <v>0.0588889682088529</v>
      </c>
      <c r="L3739" s="16" t="n">
        <v>0.24753605805727</v>
      </c>
      <c r="M3739" s="16" t="n">
        <v>0.586429956126926</v>
      </c>
      <c r="N3739" s="16" t="n">
        <v>0.0497874529414269</v>
      </c>
      <c r="O3739" s="16" t="n">
        <v>0.00308440863634821</v>
      </c>
      <c r="P3739" s="34" t="b">
        <f aca="false">FALSE()</f>
        <v>0</v>
      </c>
      <c r="Q3739" s="16"/>
    </row>
    <row r="3740" customFormat="false" ht="22.35" hidden="false" customHeight="false" outlineLevel="0" collapsed="false">
      <c r="A3740" s="6" t="s">
        <v>5452</v>
      </c>
      <c r="B3740" s="7" t="s">
        <v>1636</v>
      </c>
      <c r="C3740" s="17" t="n">
        <v>2107</v>
      </c>
      <c r="D3740" s="18" t="n">
        <v>0.000631666081872588</v>
      </c>
      <c r="E3740" s="18" t="n">
        <v>0.000168586379478567</v>
      </c>
      <c r="F3740" s="18" t="n">
        <v>0.000669295959292563</v>
      </c>
      <c r="G3740" s="18" t="n">
        <v>0.000147832843137646</v>
      </c>
      <c r="H3740" s="16" t="n">
        <v>2.06759090129206</v>
      </c>
      <c r="I3740" s="17" t="n">
        <v>129.85132151091</v>
      </c>
      <c r="J3740" s="16" t="n">
        <v>0.0406643058626806</v>
      </c>
      <c r="K3740" s="16" t="n">
        <v>0.0580918655181151</v>
      </c>
      <c r="L3740" s="16" t="n">
        <v>0.248124665287535</v>
      </c>
      <c r="M3740" s="16" t="n">
        <v>0.586450362207938</v>
      </c>
      <c r="N3740" s="16" t="n">
        <v>0.0472683864822408</v>
      </c>
      <c r="O3740" s="16" t="n">
        <v>0.00161067812275842</v>
      </c>
      <c r="P3740" s="34" t="b">
        <f aca="false">FALSE()</f>
        <v>0</v>
      </c>
      <c r="Q3740" s="16"/>
    </row>
    <row r="3741" customFormat="false" ht="22.35" hidden="false" customHeight="false" outlineLevel="0" collapsed="false">
      <c r="A3741" s="6" t="s">
        <v>5453</v>
      </c>
      <c r="B3741" s="7" t="s">
        <v>1636</v>
      </c>
      <c r="C3741" s="17" t="n">
        <v>2108</v>
      </c>
      <c r="D3741" s="18" t="n">
        <v>0.000632679786043669</v>
      </c>
      <c r="E3741" s="18" t="n">
        <v>0.000168229977760463</v>
      </c>
      <c r="F3741" s="18" t="n">
        <v>0.000670342007261859</v>
      </c>
      <c r="G3741" s="18" t="n">
        <v>0.000147787090264212</v>
      </c>
      <c r="H3741" s="16" t="n">
        <v>2.07325194981852</v>
      </c>
      <c r="I3741" s="17" t="n">
        <v>129.972260986742</v>
      </c>
      <c r="J3741" s="16" t="n">
        <v>0.0401240001519764</v>
      </c>
      <c r="K3741" s="16" t="n">
        <v>0.0573990350329893</v>
      </c>
      <c r="L3741" s="16" t="n">
        <v>0.248506747028862</v>
      </c>
      <c r="M3741" s="16" t="n">
        <v>0.586450362207938</v>
      </c>
      <c r="N3741" s="16" t="n">
        <v>0.046775517197953</v>
      </c>
      <c r="O3741" s="16" t="n">
        <v>0.00144775529672906</v>
      </c>
      <c r="P3741" s="34" t="b">
        <f aca="false">FALSE()</f>
        <v>0</v>
      </c>
      <c r="Q3741" s="16"/>
    </row>
    <row r="3742" customFormat="false" ht="22.35" hidden="false" customHeight="false" outlineLevel="0" collapsed="false">
      <c r="A3742" s="6" t="s">
        <v>5454</v>
      </c>
      <c r="B3742" s="7" t="s">
        <v>1636</v>
      </c>
      <c r="C3742" s="17" t="n">
        <v>2109</v>
      </c>
      <c r="D3742" s="18" t="n">
        <v>0.000633830631428371</v>
      </c>
      <c r="E3742" s="18" t="n">
        <v>0.000167910369822687</v>
      </c>
      <c r="F3742" s="18" t="n">
        <v>0.000671586025221015</v>
      </c>
      <c r="G3742" s="18" t="n">
        <v>0.000147869707862415</v>
      </c>
      <c r="H3742" s="16" t="n">
        <v>2.08165062853273</v>
      </c>
      <c r="I3742" s="17" t="n">
        <v>130.137723931288</v>
      </c>
      <c r="J3742" s="16" t="n">
        <v>0.0393339306923043</v>
      </c>
      <c r="K3742" s="16" t="n">
        <v>0.0563854274172928</v>
      </c>
      <c r="L3742" s="16" t="n">
        <v>0.249107402275154</v>
      </c>
      <c r="M3742" s="16" t="n">
        <v>0.586001428425671</v>
      </c>
      <c r="N3742" s="16" t="n">
        <v>0.0461192745539475</v>
      </c>
      <c r="O3742" s="16" t="n">
        <v>0.0012989522793467</v>
      </c>
      <c r="P3742" s="34" t="b">
        <f aca="false">FALSE()</f>
        <v>0</v>
      </c>
      <c r="Q3742" s="16"/>
    </row>
    <row r="3743" customFormat="false" ht="22.35" hidden="false" customHeight="false" outlineLevel="0" collapsed="false">
      <c r="A3743" s="6" t="s">
        <v>5455</v>
      </c>
      <c r="B3743" s="7" t="s">
        <v>1636</v>
      </c>
      <c r="C3743" s="17" t="n">
        <v>2110</v>
      </c>
      <c r="D3743" s="18" t="n">
        <v>0.000634954532696817</v>
      </c>
      <c r="E3743" s="18" t="n">
        <v>0.000167632873198292</v>
      </c>
      <c r="F3743" s="18" t="n">
        <v>0.000672839080960208</v>
      </c>
      <c r="G3743" s="18" t="n">
        <v>0.000148027032523539</v>
      </c>
      <c r="H3743" s="16" t="n">
        <v>2.09146420776941</v>
      </c>
      <c r="I3743" s="17" t="n">
        <v>130.32148960093</v>
      </c>
      <c r="J3743" s="16" t="n">
        <v>0.0384278078016454</v>
      </c>
      <c r="K3743" s="16" t="n">
        <v>0.0552009007881025</v>
      </c>
      <c r="L3743" s="16" t="n">
        <v>0.249831842968769</v>
      </c>
      <c r="M3743" s="16" t="n">
        <v>0.586531986531987</v>
      </c>
      <c r="N3743" s="16" t="n">
        <v>0.0447097365506871</v>
      </c>
      <c r="O3743" s="18" t="n">
        <v>0.000692817139270432</v>
      </c>
      <c r="P3743" s="34" t="b">
        <f aca="false">FALSE()</f>
        <v>0</v>
      </c>
      <c r="Q3743" s="16"/>
    </row>
    <row r="3744" customFormat="false" ht="22.35" hidden="false" customHeight="false" outlineLevel="0" collapsed="false">
      <c r="A3744" s="6" t="s">
        <v>5456</v>
      </c>
      <c r="B3744" s="7" t="s">
        <v>1636</v>
      </c>
      <c r="C3744" s="17" t="n">
        <v>2111</v>
      </c>
      <c r="D3744" s="18" t="n">
        <v>0.000635567192165354</v>
      </c>
      <c r="E3744" s="18" t="n">
        <v>0.000167267624156529</v>
      </c>
      <c r="F3744" s="18" t="n">
        <v>0.000673548653990248</v>
      </c>
      <c r="G3744" s="18" t="n">
        <v>0.000148111615090197</v>
      </c>
      <c r="H3744" s="16" t="n">
        <v>2.10061103438481</v>
      </c>
      <c r="I3744" s="17" t="n">
        <v>130.508734750206</v>
      </c>
      <c r="J3744" s="16" t="n">
        <v>0.0375991772326922</v>
      </c>
      <c r="K3744" s="16" t="n">
        <v>0.0541417715182764</v>
      </c>
      <c r="L3744" s="16" t="n">
        <v>0.250467382874992</v>
      </c>
      <c r="M3744" s="16" t="n">
        <v>0.587062544638302</v>
      </c>
      <c r="N3744" s="16" t="n">
        <v>0.0440693422059243</v>
      </c>
      <c r="O3744" s="18" t="n">
        <v>0.000546819223140689</v>
      </c>
      <c r="P3744" s="34" t="b">
        <f aca="false">FALSE()</f>
        <v>0</v>
      </c>
      <c r="Q3744" s="16"/>
    </row>
    <row r="3745" customFormat="false" ht="22.35" hidden="false" customHeight="false" outlineLevel="0" collapsed="false">
      <c r="A3745" s="6" t="s">
        <v>5457</v>
      </c>
      <c r="B3745" s="7" t="s">
        <v>1636</v>
      </c>
      <c r="C3745" s="17" t="n">
        <v>2112</v>
      </c>
      <c r="D3745" s="18" t="n">
        <v>0.000635843571613863</v>
      </c>
      <c r="E3745" s="18" t="n">
        <v>0.000166775709407218</v>
      </c>
      <c r="F3745" s="18" t="n">
        <v>0.000673837056396587</v>
      </c>
      <c r="G3745" s="18" t="n">
        <v>0.000148098532617848</v>
      </c>
      <c r="H3745" s="16" t="n">
        <v>2.10665579488877</v>
      </c>
      <c r="I3745" s="17" t="n">
        <v>130.704267999106</v>
      </c>
      <c r="J3745" s="16" t="n">
        <v>0.0370589625898807</v>
      </c>
      <c r="K3745" s="16" t="n">
        <v>0.0534566196551981</v>
      </c>
      <c r="L3745" s="16" t="n">
        <v>0.250713059307746</v>
      </c>
      <c r="M3745" s="16" t="n">
        <v>0.587164575043363</v>
      </c>
      <c r="N3745" s="16" t="n">
        <v>0.0437692897751738</v>
      </c>
      <c r="O3745" s="18" t="n">
        <v>0.000450818041320289</v>
      </c>
      <c r="P3745" s="34" t="b">
        <f aca="false">FALSE()</f>
        <v>0</v>
      </c>
      <c r="Q3745" s="16"/>
    </row>
    <row r="3746" customFormat="false" ht="22.35" hidden="false" customHeight="false" outlineLevel="0" collapsed="false">
      <c r="A3746" s="6" t="s">
        <v>5458</v>
      </c>
      <c r="B3746" s="7" t="s">
        <v>1636</v>
      </c>
      <c r="C3746" s="17" t="n">
        <v>2113</v>
      </c>
      <c r="D3746" s="18" t="n">
        <v>0.00063551164152877</v>
      </c>
      <c r="E3746" s="18" t="n">
        <v>0.000166112001600993</v>
      </c>
      <c r="F3746" s="18" t="n">
        <v>0.000673375477823172</v>
      </c>
      <c r="G3746" s="18" t="n">
        <v>0.000147919929684451</v>
      </c>
      <c r="H3746" s="16" t="n">
        <v>2.10705528841435</v>
      </c>
      <c r="I3746" s="17" t="n">
        <v>130.895766395066</v>
      </c>
      <c r="J3746" s="16" t="n">
        <v>0.0370208746215016</v>
      </c>
      <c r="K3746" s="16" t="n">
        <v>0.0534202467591208</v>
      </c>
      <c r="L3746" s="16" t="n">
        <v>0.250298775096501</v>
      </c>
      <c r="M3746" s="16" t="n">
        <v>0.587368635853484</v>
      </c>
      <c r="N3746" s="16" t="n">
        <v>0.0440135493146061</v>
      </c>
      <c r="O3746" s="18" t="n">
        <v>0.000385539358212973</v>
      </c>
      <c r="P3746" s="34" t="b">
        <f aca="false">FALSE()</f>
        <v>0</v>
      </c>
      <c r="Q3746" s="16"/>
    </row>
    <row r="3747" customFormat="false" ht="22.35" hidden="false" customHeight="false" outlineLevel="0" collapsed="false">
      <c r="A3747" s="6" t="s">
        <v>5459</v>
      </c>
      <c r="B3747" s="7" t="s">
        <v>1636</v>
      </c>
      <c r="C3747" s="17" t="n">
        <v>2114</v>
      </c>
      <c r="D3747" s="18" t="n">
        <v>0.000634392034020241</v>
      </c>
      <c r="E3747" s="18" t="n">
        <v>0.000165216929848837</v>
      </c>
      <c r="F3747" s="18" t="n">
        <v>0.000672000805117264</v>
      </c>
      <c r="G3747" s="18" t="n">
        <v>0.000147494735940376</v>
      </c>
      <c r="H3747" s="16" t="n">
        <v>2.10347101753687</v>
      </c>
      <c r="I3747" s="17" t="n">
        <v>131.070599455325</v>
      </c>
      <c r="J3747" s="16" t="n">
        <v>0.0373358425756647</v>
      </c>
      <c r="K3747" s="16" t="n">
        <v>0.0538140192527431</v>
      </c>
      <c r="L3747" s="16" t="n">
        <v>0.249455086903508</v>
      </c>
      <c r="M3747" s="16" t="n">
        <v>0.587491072339557</v>
      </c>
      <c r="N3747" s="16" t="n">
        <v>0.0442667595291106</v>
      </c>
      <c r="O3747" s="18" t="n">
        <v>7.47860156460228E-005</v>
      </c>
      <c r="P3747" s="34" t="b">
        <f aca="false">FALSE()</f>
        <v>0</v>
      </c>
      <c r="Q3747" s="16"/>
    </row>
    <row r="3748" customFormat="false" ht="22.35" hidden="false" customHeight="false" outlineLevel="0" collapsed="false">
      <c r="A3748" s="6" t="s">
        <v>5460</v>
      </c>
      <c r="B3748" s="7" t="s">
        <v>1636</v>
      </c>
      <c r="C3748" s="17" t="n">
        <v>2115</v>
      </c>
      <c r="D3748" s="18" t="n">
        <v>0.000632718544920785</v>
      </c>
      <c r="E3748" s="18" t="n">
        <v>0.000164228050051374</v>
      </c>
      <c r="F3748" s="18" t="n">
        <v>0.000669980245288572</v>
      </c>
      <c r="G3748" s="18" t="n">
        <v>0.00014694075742475</v>
      </c>
      <c r="H3748" s="16" t="n">
        <v>2.09596124157276</v>
      </c>
      <c r="I3748" s="17" t="n">
        <v>131.226568573655</v>
      </c>
      <c r="J3748" s="16" t="n">
        <v>0.0380064389124079</v>
      </c>
      <c r="K3748" s="16" t="n">
        <v>0.0546523636474334</v>
      </c>
      <c r="L3748" s="16" t="n">
        <v>0.248195388676804</v>
      </c>
      <c r="M3748" s="16" t="n">
        <v>0.586899295990205</v>
      </c>
      <c r="N3748" s="16" t="n">
        <v>0.0453329681702068</v>
      </c>
      <c r="O3748" s="18" t="n">
        <v>6.49673479088317E-005</v>
      </c>
      <c r="P3748" s="34" t="b">
        <f aca="false">FALSE()</f>
        <v>0</v>
      </c>
      <c r="Q3748" s="16"/>
    </row>
    <row r="3749" customFormat="false" ht="22.35" hidden="false" customHeight="false" outlineLevel="0" collapsed="false">
      <c r="A3749" s="6" t="s">
        <v>5461</v>
      </c>
      <c r="B3749" s="7" t="s">
        <v>1636</v>
      </c>
      <c r="C3749" s="17" t="n">
        <v>2116</v>
      </c>
      <c r="D3749" s="18" t="n">
        <v>0.000630557281468835</v>
      </c>
      <c r="E3749" s="18" t="n">
        <v>0.000163174007593568</v>
      </c>
      <c r="F3749" s="18" t="n">
        <v>0.000667411658971681</v>
      </c>
      <c r="G3749" s="18" t="n">
        <v>0.00014634861106294</v>
      </c>
      <c r="H3749" s="16" t="n">
        <v>2.08574788485171</v>
      </c>
      <c r="I3749" s="17" t="n">
        <v>131.394558248615</v>
      </c>
      <c r="J3749" s="16" t="n">
        <v>0.0389357964178901</v>
      </c>
      <c r="K3749" s="16" t="n">
        <v>0.0558339858791444</v>
      </c>
      <c r="L3749" s="16" t="n">
        <v>0.246592838616218</v>
      </c>
      <c r="M3749" s="16" t="n">
        <v>0.586674829099072</v>
      </c>
      <c r="N3749" s="16" t="n">
        <v>0.0466225683888664</v>
      </c>
      <c r="O3749" s="18" t="n">
        <v>5.7733476126171E-005</v>
      </c>
      <c r="P3749" s="34" t="b">
        <f aca="false">FALSE()</f>
        <v>0</v>
      </c>
      <c r="Q3749" s="16"/>
    </row>
    <row r="3750" customFormat="false" ht="22.35" hidden="false" customHeight="false" outlineLevel="0" collapsed="false">
      <c r="A3750" s="6" t="s">
        <v>5462</v>
      </c>
      <c r="B3750" s="7" t="s">
        <v>1636</v>
      </c>
      <c r="C3750" s="17" t="n">
        <v>2117</v>
      </c>
      <c r="D3750" s="18" t="n">
        <v>0.000627867866463111</v>
      </c>
      <c r="E3750" s="18" t="n">
        <v>0.000161993245622976</v>
      </c>
      <c r="F3750" s="18" t="n">
        <v>0.000664274073911088</v>
      </c>
      <c r="G3750" s="18" t="n">
        <v>0.000145646907392799</v>
      </c>
      <c r="H3750" s="16" t="n">
        <v>2.0746942213335</v>
      </c>
      <c r="I3750" s="17" t="n">
        <v>131.567330681119</v>
      </c>
      <c r="J3750" s="16" t="n">
        <v>0.0399637668747268</v>
      </c>
      <c r="K3750" s="16" t="n">
        <v>0.0571895284586607</v>
      </c>
      <c r="L3750" s="16" t="n">
        <v>0.244886459955735</v>
      </c>
      <c r="M3750" s="16" t="n">
        <v>0.586327925721865</v>
      </c>
      <c r="N3750" s="16" t="n">
        <v>0.0480877766564644</v>
      </c>
      <c r="O3750" s="18" t="n">
        <v>5.20392217659557E-005</v>
      </c>
      <c r="P3750" s="34" t="b">
        <f aca="false">FALSE()</f>
        <v>0</v>
      </c>
      <c r="Q3750" s="16"/>
    </row>
    <row r="3751" customFormat="false" ht="22.35" hidden="false" customHeight="false" outlineLevel="0" collapsed="false">
      <c r="A3751" s="6" t="s">
        <v>5463</v>
      </c>
      <c r="B3751" s="7" t="s">
        <v>1636</v>
      </c>
      <c r="C3751" s="17" t="n">
        <v>2118</v>
      </c>
      <c r="D3751" s="18" t="n">
        <v>0.0006250023253227</v>
      </c>
      <c r="E3751" s="18" t="n">
        <v>0.000160781958499717</v>
      </c>
      <c r="F3751" s="18" t="n">
        <v>0.000660964716359903</v>
      </c>
      <c r="G3751" s="18" t="n">
        <v>0.00014490928902776</v>
      </c>
      <c r="H3751" s="16" t="n">
        <v>2.06414279129943</v>
      </c>
      <c r="I3751" s="17" t="n">
        <v>131.739037482524</v>
      </c>
      <c r="J3751" s="16" t="n">
        <v>0.0409666415246988</v>
      </c>
      <c r="K3751" s="16" t="n">
        <v>0.0584633983244498</v>
      </c>
      <c r="L3751" s="16" t="n">
        <v>0.243248589078405</v>
      </c>
      <c r="M3751" s="16" t="n">
        <v>0.585552494643404</v>
      </c>
      <c r="N3751" s="16" t="n">
        <v>0.049578644451374</v>
      </c>
      <c r="O3751" s="18" t="n">
        <v>4.71489209726924E-005</v>
      </c>
      <c r="P3751" s="34" t="b">
        <f aca="false">FALSE()</f>
        <v>0</v>
      </c>
      <c r="Q3751" s="16"/>
    </row>
    <row r="3752" customFormat="false" ht="22.35" hidden="false" customHeight="false" outlineLevel="0" collapsed="false">
      <c r="A3752" s="6" t="s">
        <v>5464</v>
      </c>
      <c r="B3752" s="7" t="s">
        <v>1636</v>
      </c>
      <c r="C3752" s="17" t="n">
        <v>2119</v>
      </c>
      <c r="D3752" s="18" t="n">
        <v>0.000621472219002258</v>
      </c>
      <c r="E3752" s="18" t="n">
        <v>0.000159461662848469</v>
      </c>
      <c r="F3752" s="18" t="n">
        <v>0.000656949253792791</v>
      </c>
      <c r="G3752" s="18" t="n">
        <v>0.000144007736667211</v>
      </c>
      <c r="H3752" s="16" t="n">
        <v>2.05256837471796</v>
      </c>
      <c r="I3752" s="17" t="n">
        <v>131.881480476627</v>
      </c>
      <c r="J3752" s="16" t="n">
        <v>0.0420922569307215</v>
      </c>
      <c r="K3752" s="16" t="n">
        <v>0.0598433937178809</v>
      </c>
      <c r="L3752" s="16" t="n">
        <v>0.241562825057164</v>
      </c>
      <c r="M3752" s="16" t="n">
        <v>0.58465462707887</v>
      </c>
      <c r="N3752" s="16" t="n">
        <v>0.0511240075504223</v>
      </c>
      <c r="O3752" s="18" t="n">
        <v>4.31400257751437E-005</v>
      </c>
      <c r="P3752" s="34" t="b">
        <f aca="false">FALSE()</f>
        <v>0</v>
      </c>
      <c r="Q3752" s="16"/>
    </row>
    <row r="3753" customFormat="false" ht="22.35" hidden="false" customHeight="false" outlineLevel="0" collapsed="false">
      <c r="A3753" s="6" t="s">
        <v>5465</v>
      </c>
      <c r="B3753" s="7" t="s">
        <v>1636</v>
      </c>
      <c r="C3753" s="17" t="n">
        <v>2120</v>
      </c>
      <c r="D3753" s="18" t="n">
        <v>0.000617080228604512</v>
      </c>
      <c r="E3753" s="18" t="n">
        <v>0.000157909180782915</v>
      </c>
      <c r="F3753" s="18" t="n">
        <v>0.000652098636509442</v>
      </c>
      <c r="G3753" s="18" t="n">
        <v>0.000142850362486946</v>
      </c>
      <c r="H3753" s="16" t="n">
        <v>2.04546038533167</v>
      </c>
      <c r="I3753" s="17" t="n">
        <v>132.003769469153</v>
      </c>
      <c r="J3753" s="16" t="n">
        <v>0.0427960552412478</v>
      </c>
      <c r="K3753" s="16" t="n">
        <v>0.0607405821367203</v>
      </c>
      <c r="L3753" s="16" t="n">
        <v>0.240452396470145</v>
      </c>
      <c r="M3753" s="16" t="n">
        <v>0.583736353433323</v>
      </c>
      <c r="N3753" s="16" t="n">
        <v>0.0521240775104049</v>
      </c>
      <c r="O3753" s="18" t="n">
        <v>4.0065145884639E-005</v>
      </c>
      <c r="P3753" s="34" t="b">
        <f aca="false">FALSE()</f>
        <v>0</v>
      </c>
      <c r="Q3753" s="16"/>
    </row>
    <row r="3754" customFormat="false" ht="22.35" hidden="false" customHeight="false" outlineLevel="0" collapsed="false">
      <c r="A3754" s="6" t="s">
        <v>5466</v>
      </c>
      <c r="B3754" s="7" t="s">
        <v>1636</v>
      </c>
      <c r="C3754" s="17" t="n">
        <v>2121</v>
      </c>
      <c r="D3754" s="18" t="n">
        <v>0.000611879532245303</v>
      </c>
      <c r="E3754" s="18" t="n">
        <v>0.000156215358369897</v>
      </c>
      <c r="F3754" s="18" t="n">
        <v>0.000646366618498053</v>
      </c>
      <c r="G3754" s="18" t="n">
        <v>0.000141499072249991</v>
      </c>
      <c r="H3754" s="16" t="n">
        <v>2.03590053127777</v>
      </c>
      <c r="I3754" s="17" t="n">
        <v>132.095385072813</v>
      </c>
      <c r="J3754" s="16" t="n">
        <v>0.0437596395545927</v>
      </c>
      <c r="K3754" s="16" t="n">
        <v>0.0619592303485362</v>
      </c>
      <c r="L3754" s="16" t="n">
        <v>0.239125186176363</v>
      </c>
      <c r="M3754" s="16" t="n">
        <v>0.582797673706765</v>
      </c>
      <c r="N3754" s="16" t="n">
        <v>0.0534012493997702</v>
      </c>
      <c r="O3754" s="18" t="n">
        <v>3.74286963643602E-005</v>
      </c>
      <c r="P3754" s="34" t="b">
        <f aca="false">FALSE()</f>
        <v>0</v>
      </c>
      <c r="Q3754" s="16"/>
    </row>
    <row r="3755" customFormat="false" ht="22.35" hidden="false" customHeight="false" outlineLevel="0" collapsed="false">
      <c r="A3755" s="6" t="s">
        <v>5467</v>
      </c>
      <c r="B3755" s="7" t="s">
        <v>1636</v>
      </c>
      <c r="C3755" s="17" t="n">
        <v>2122</v>
      </c>
      <c r="D3755" s="18" t="n">
        <v>0.000605692293274253</v>
      </c>
      <c r="E3755" s="18" t="n">
        <v>0.000154460494626727</v>
      </c>
      <c r="F3755" s="18" t="n">
        <v>0.00063950814070174</v>
      </c>
      <c r="G3755" s="18" t="n">
        <v>0.000139952470000823</v>
      </c>
      <c r="H3755" s="16" t="n">
        <v>2.01886762285341</v>
      </c>
      <c r="I3755" s="17" t="n">
        <v>132.11738899785</v>
      </c>
      <c r="J3755" s="16" t="n">
        <v>0.0455246733568717</v>
      </c>
      <c r="K3755" s="16" t="n">
        <v>0.0642391684566534</v>
      </c>
      <c r="L3755" s="16" t="n">
        <v>0.237076257812447</v>
      </c>
      <c r="M3755" s="16" t="n">
        <v>0.581920212223243</v>
      </c>
      <c r="N3755" s="16" t="n">
        <v>0.0553253979738737</v>
      </c>
      <c r="O3755" s="18" t="n">
        <v>3.51366598888223E-005</v>
      </c>
      <c r="P3755" s="34" t="b">
        <f aca="false">FALSE()</f>
        <v>0</v>
      </c>
      <c r="Q3755" s="16"/>
    </row>
    <row r="3756" customFormat="false" ht="22.35" hidden="false" customHeight="false" outlineLevel="0" collapsed="false">
      <c r="A3756" s="6" t="s">
        <v>5468</v>
      </c>
      <c r="B3756" s="7" t="s">
        <v>1636</v>
      </c>
      <c r="C3756" s="17" t="n">
        <v>2123</v>
      </c>
      <c r="D3756" s="18" t="n">
        <v>0.000598793751244046</v>
      </c>
      <c r="E3756" s="18" t="n">
        <v>0.000152605981861198</v>
      </c>
      <c r="F3756" s="18" t="n">
        <v>0.000631827028013656</v>
      </c>
      <c r="G3756" s="18" t="n">
        <v>0.000138280630689147</v>
      </c>
      <c r="H3756" s="16" t="n">
        <v>1.99609556276245</v>
      </c>
      <c r="I3756" s="17" t="n">
        <v>132.121790068564</v>
      </c>
      <c r="J3756" s="16" t="n">
        <v>0.0479793428352874</v>
      </c>
      <c r="K3756" s="16" t="n">
        <v>0.0671096301875439</v>
      </c>
      <c r="L3756" s="16" t="n">
        <v>0.234392572743869</v>
      </c>
      <c r="M3756" s="16" t="n">
        <v>0.580553004795429</v>
      </c>
      <c r="N3756" s="16" t="n">
        <v>0.058061989453916</v>
      </c>
      <c r="O3756" s="18" t="n">
        <v>3.30015043374262E-005</v>
      </c>
      <c r="P3756" s="34" t="b">
        <f aca="false">FALSE()</f>
        <v>0</v>
      </c>
      <c r="Q3756" s="16"/>
    </row>
    <row r="3757" customFormat="false" ht="22.35" hidden="false" customHeight="false" outlineLevel="0" collapsed="false">
      <c r="A3757" s="6" t="s">
        <v>5469</v>
      </c>
      <c r="B3757" s="7" t="s">
        <v>1636</v>
      </c>
      <c r="C3757" s="17" t="n">
        <v>2124</v>
      </c>
      <c r="D3757" s="18" t="n">
        <v>0.000591517110525583</v>
      </c>
      <c r="E3757" s="18" t="n">
        <v>0.000150661143779606</v>
      </c>
      <c r="F3757" s="18" t="n">
        <v>0.00062371143810469</v>
      </c>
      <c r="G3757" s="18" t="n">
        <v>0.0001366066733838</v>
      </c>
      <c r="H3757" s="16" t="n">
        <v>1.9703332728374</v>
      </c>
      <c r="I3757" s="17" t="n">
        <v>132.168212009458</v>
      </c>
      <c r="J3757" s="16" t="n">
        <v>0.0508904111207136</v>
      </c>
      <c r="K3757" s="16" t="n">
        <v>0.0708471003525533</v>
      </c>
      <c r="L3757" s="16" t="n">
        <v>0.231268035108038</v>
      </c>
      <c r="M3757" s="16" t="n">
        <v>0.578981736557494</v>
      </c>
      <c r="N3757" s="16" t="n">
        <v>0.0612647449151886</v>
      </c>
      <c r="O3757" s="18" t="n">
        <v>3.08451570084485E-005</v>
      </c>
      <c r="P3757" s="34" t="b">
        <f aca="false">FALSE()</f>
        <v>0</v>
      </c>
      <c r="Q3757" s="16"/>
    </row>
    <row r="3758" customFormat="false" ht="22.35" hidden="false" customHeight="false" outlineLevel="0" collapsed="false">
      <c r="A3758" s="6" t="s">
        <v>5470</v>
      </c>
      <c r="B3758" s="7" t="s">
        <v>1636</v>
      </c>
      <c r="C3758" s="17" t="n">
        <v>2125</v>
      </c>
      <c r="D3758" s="18" t="n">
        <v>0.000583835912956787</v>
      </c>
      <c r="E3758" s="18" t="n">
        <v>0.0001486895446586</v>
      </c>
      <c r="F3758" s="18" t="n">
        <v>0.000615037347137311</v>
      </c>
      <c r="G3758" s="18" t="n">
        <v>0.00013489011795478</v>
      </c>
      <c r="H3758" s="16" t="n">
        <v>1.93474333920663</v>
      </c>
      <c r="I3758" s="17" t="n">
        <v>132.206118258792</v>
      </c>
      <c r="J3758" s="16" t="n">
        <v>0.0551575079795387</v>
      </c>
      <c r="K3758" s="16" t="n">
        <v>0.0762757941069928</v>
      </c>
      <c r="L3758" s="16" t="n">
        <v>0.227011101673343</v>
      </c>
      <c r="M3758" s="16" t="n">
        <v>0.577736965615754</v>
      </c>
      <c r="N3758" s="16" t="n">
        <v>0.0661825982946904</v>
      </c>
      <c r="O3758" s="18" t="n">
        <v>2.87878883163029E-005</v>
      </c>
      <c r="P3758" s="34" t="b">
        <f aca="false">FALSE()</f>
        <v>0</v>
      </c>
      <c r="Q3758" s="16"/>
    </row>
    <row r="3759" customFormat="false" ht="22.35" hidden="false" customHeight="false" outlineLevel="0" collapsed="false">
      <c r="A3759" s="6" t="s">
        <v>5471</v>
      </c>
      <c r="B3759" s="7" t="s">
        <v>1636</v>
      </c>
      <c r="C3759" s="17" t="n">
        <v>2126</v>
      </c>
      <c r="D3759" s="18" t="n">
        <v>0.000576010312277311</v>
      </c>
      <c r="E3759" s="18" t="n">
        <v>0.00014676597546477</v>
      </c>
      <c r="F3759" s="18" t="n">
        <v>0.000606025463940072</v>
      </c>
      <c r="G3759" s="18" t="n">
        <v>0.000133189184130959</v>
      </c>
      <c r="H3759" s="16" t="n">
        <v>1.88548921093966</v>
      </c>
      <c r="I3759" s="17" t="n">
        <v>132.229950301889</v>
      </c>
      <c r="J3759" s="16" t="n">
        <v>0.0615578069607087</v>
      </c>
      <c r="K3759" s="16" t="n">
        <v>0.0844183153973702</v>
      </c>
      <c r="L3759" s="16" t="n">
        <v>0.221183228798336</v>
      </c>
      <c r="M3759" s="16" t="n">
        <v>0.575941230486685</v>
      </c>
      <c r="N3759" s="16" t="n">
        <v>0.07338815243838</v>
      </c>
      <c r="O3759" s="18" t="n">
        <v>2.66964209078706E-005</v>
      </c>
      <c r="P3759" s="34" t="b">
        <f aca="false">FALSE()</f>
        <v>0</v>
      </c>
      <c r="Q3759" s="16"/>
    </row>
    <row r="3760" customFormat="false" ht="22.35" hidden="false" customHeight="false" outlineLevel="0" collapsed="false">
      <c r="A3760" s="6" t="s">
        <v>5472</v>
      </c>
      <c r="B3760" s="7" t="s">
        <v>1636</v>
      </c>
      <c r="C3760" s="17" t="n">
        <v>2127</v>
      </c>
      <c r="D3760" s="18" t="n">
        <v>0.000568015142619143</v>
      </c>
      <c r="E3760" s="18" t="n">
        <v>0.000144820740606179</v>
      </c>
      <c r="F3760" s="18" t="n">
        <v>0.000596636772843476</v>
      </c>
      <c r="G3760" s="18" t="n">
        <v>0.000131454449227853</v>
      </c>
      <c r="H3760" s="16" t="n">
        <v>1.82204130562336</v>
      </c>
      <c r="I3760" s="17" t="n">
        <v>132.246683299311</v>
      </c>
      <c r="J3760" s="16" t="n">
        <v>0.0707082451872287</v>
      </c>
      <c r="K3760" s="16" t="n">
        <v>0.0957387332877648</v>
      </c>
      <c r="L3760" s="16" t="n">
        <v>0.213707262081731</v>
      </c>
      <c r="M3760" s="16" t="n">
        <v>0.573574125089277</v>
      </c>
      <c r="N3760" s="16" t="n">
        <v>0.083694706667709</v>
      </c>
      <c r="O3760" s="18" t="n">
        <v>2.47968825901255E-005</v>
      </c>
      <c r="P3760" s="34" t="b">
        <f aca="false">FALSE()</f>
        <v>0</v>
      </c>
      <c r="Q3760" s="16"/>
    </row>
    <row r="3761" customFormat="false" ht="22.35" hidden="false" customHeight="false" outlineLevel="0" collapsed="false">
      <c r="A3761" s="6" t="s">
        <v>5473</v>
      </c>
      <c r="B3761" s="7" t="s">
        <v>1636</v>
      </c>
      <c r="C3761" s="17" t="n">
        <v>2128</v>
      </c>
      <c r="D3761" s="18" t="n">
        <v>0.000559475672300636</v>
      </c>
      <c r="E3761" s="18" t="n">
        <v>0.000142801944968211</v>
      </c>
      <c r="F3761" s="18" t="n">
        <v>0.000586508328436064</v>
      </c>
      <c r="G3761" s="18" t="n">
        <v>0.000129598922546697</v>
      </c>
      <c r="H3761" s="16" t="n">
        <v>1.74526002516364</v>
      </c>
      <c r="I3761" s="17" t="n">
        <v>132.2338770405</v>
      </c>
      <c r="J3761" s="16" t="n">
        <v>0.0832625584711355</v>
      </c>
      <c r="K3761" s="16" t="n">
        <v>0.111572366049471</v>
      </c>
      <c r="L3761" s="16" t="n">
        <v>0.204725782027982</v>
      </c>
      <c r="M3761" s="16" t="n">
        <v>0.570860116314662</v>
      </c>
      <c r="N3761" s="16" t="n">
        <v>0.0978146059726064</v>
      </c>
      <c r="O3761" s="18" t="n">
        <v>2.31799451674466E-005</v>
      </c>
      <c r="P3761" s="34" t="b">
        <f aca="false">FALSE()</f>
        <v>0</v>
      </c>
      <c r="Q3761" s="16"/>
    </row>
    <row r="3762" customFormat="false" ht="22.35" hidden="false" customHeight="false" outlineLevel="0" collapsed="false">
      <c r="A3762" s="6" t="s">
        <v>5474</v>
      </c>
      <c r="B3762" s="7" t="s">
        <v>1636</v>
      </c>
      <c r="C3762" s="17" t="n">
        <v>2129</v>
      </c>
      <c r="D3762" s="18" t="n">
        <v>0.000550611027412646</v>
      </c>
      <c r="E3762" s="18" t="n">
        <v>0.000140777686537077</v>
      </c>
      <c r="F3762" s="18" t="n">
        <v>0.000575910980018595</v>
      </c>
      <c r="G3762" s="18" t="n">
        <v>0.000127665480477701</v>
      </c>
      <c r="H3762" s="16" t="n">
        <v>1.65705808120704</v>
      </c>
      <c r="I3762" s="17" t="n">
        <v>132.179627372349</v>
      </c>
      <c r="J3762" s="16" t="n">
        <v>0.0998794864408222</v>
      </c>
      <c r="K3762" s="16" t="n">
        <v>0.132259051923871</v>
      </c>
      <c r="L3762" s="16" t="n">
        <v>0.19447680156696</v>
      </c>
      <c r="M3762" s="16" t="n">
        <v>0.568023671053974</v>
      </c>
      <c r="N3762" s="16" t="n">
        <v>0.116070376354612</v>
      </c>
      <c r="O3762" s="18" t="n">
        <v>2.18180010244815E-005</v>
      </c>
      <c r="P3762" s="34" t="b">
        <f aca="false">FALSE()</f>
        <v>0</v>
      </c>
      <c r="Q3762" s="16"/>
    </row>
    <row r="3763" customFormat="false" ht="22.35" hidden="false" customHeight="false" outlineLevel="0" collapsed="false">
      <c r="A3763" s="6" t="s">
        <v>5475</v>
      </c>
      <c r="B3763" s="7" t="s">
        <v>1636</v>
      </c>
      <c r="C3763" s="17" t="n">
        <v>2130</v>
      </c>
      <c r="D3763" s="18" t="n">
        <v>0.000541249845676569</v>
      </c>
      <c r="E3763" s="18" t="n">
        <v>0.000138644037631024</v>
      </c>
      <c r="F3763" s="18" t="n">
        <v>0.000564669893857956</v>
      </c>
      <c r="G3763" s="18" t="n">
        <v>0.000125608722341222</v>
      </c>
      <c r="H3763" s="16" t="n">
        <v>1.55775035096732</v>
      </c>
      <c r="I3763" s="17" t="n">
        <v>132.110033238916</v>
      </c>
      <c r="J3763" s="16" t="n">
        <v>0.121684827427122</v>
      </c>
      <c r="K3763" s="16" t="n">
        <v>0.159152862849845</v>
      </c>
      <c r="L3763" s="16" t="n">
        <v>0.182939577523821</v>
      </c>
      <c r="M3763" s="16" t="n">
        <v>0.564758698092031</v>
      </c>
      <c r="N3763" s="16" t="n">
        <v>0.140120065715111</v>
      </c>
      <c r="O3763" s="18" t="n">
        <v>2.06575458974893E-005</v>
      </c>
      <c r="P3763" s="34" t="b">
        <f aca="false">FALSE()</f>
        <v>0</v>
      </c>
      <c r="Q3763" s="16"/>
    </row>
    <row r="3764" customFormat="false" ht="22.35" hidden="false" customHeight="false" outlineLevel="0" collapsed="false">
      <c r="A3764" s="6" t="s">
        <v>5476</v>
      </c>
      <c r="B3764" s="7" t="s">
        <v>1636</v>
      </c>
      <c r="C3764" s="17" t="n">
        <v>2131</v>
      </c>
      <c r="D3764" s="18" t="n">
        <v>0.000531293405555591</v>
      </c>
      <c r="E3764" s="18" t="n">
        <v>0.000136380566478158</v>
      </c>
      <c r="F3764" s="18" t="n">
        <v>0.000552704026505608</v>
      </c>
      <c r="G3764" s="18" t="n">
        <v>0.000123401905590638</v>
      </c>
      <c r="H3764" s="16" t="n">
        <v>1.44798948074034</v>
      </c>
      <c r="I3764" s="17" t="n">
        <v>132.019475575168</v>
      </c>
      <c r="J3764" s="16" t="n">
        <v>0.149990696296749</v>
      </c>
      <c r="K3764" s="16" t="n">
        <v>0.193431134130362</v>
      </c>
      <c r="L3764" s="16" t="n">
        <v>0.170192363107581</v>
      </c>
      <c r="M3764" s="16" t="n">
        <v>0.560616263646567</v>
      </c>
      <c r="N3764" s="16" t="n">
        <v>0.170288578289209</v>
      </c>
      <c r="O3764" s="18" t="n">
        <v>1.97464444474628E-005</v>
      </c>
      <c r="P3764" s="34" t="b">
        <f aca="false">FALSE()</f>
        <v>0</v>
      </c>
      <c r="Q3764" s="16"/>
    </row>
    <row r="3765" customFormat="false" ht="22.35" hidden="false" customHeight="false" outlineLevel="0" collapsed="false">
      <c r="A3765" s="6" t="s">
        <v>5477</v>
      </c>
      <c r="B3765" s="7" t="s">
        <v>1636</v>
      </c>
      <c r="C3765" s="17" t="n">
        <v>2132</v>
      </c>
      <c r="D3765" s="18" t="n">
        <v>0.000521081315372029</v>
      </c>
      <c r="E3765" s="18" t="n">
        <v>0.00013404165544103</v>
      </c>
      <c r="F3765" s="18" t="n">
        <v>0.000540390039375826</v>
      </c>
      <c r="G3765" s="18" t="n">
        <v>0.000121110493642134</v>
      </c>
      <c r="H3765" s="16" t="n">
        <v>1.32889477220463</v>
      </c>
      <c r="I3765" s="17" t="n">
        <v>131.916334516076</v>
      </c>
      <c r="J3765" s="16" t="n">
        <v>0.186176683738942</v>
      </c>
      <c r="K3765" s="16" t="n">
        <v>0.236496246561558</v>
      </c>
      <c r="L3765" s="16" t="n">
        <v>0.156344267598325</v>
      </c>
      <c r="M3765" s="16" t="n">
        <v>0.555616773798592</v>
      </c>
      <c r="N3765" s="16" t="n">
        <v>0.209265909794432</v>
      </c>
      <c r="O3765" s="18" t="n">
        <v>1.91451816298869E-005</v>
      </c>
      <c r="P3765" s="34" t="b">
        <f aca="false">FALSE()</f>
        <v>0</v>
      </c>
      <c r="Q3765" s="16"/>
    </row>
    <row r="3766" customFormat="false" ht="22.35" hidden="false" customHeight="false" outlineLevel="0" collapsed="false">
      <c r="A3766" s="6" t="s">
        <v>5478</v>
      </c>
      <c r="B3766" s="7" t="s">
        <v>1636</v>
      </c>
      <c r="C3766" s="17" t="n">
        <v>2133</v>
      </c>
      <c r="D3766" s="18" t="n">
        <v>0.000510840649040275</v>
      </c>
      <c r="E3766" s="18" t="n">
        <v>0.000131566862191198</v>
      </c>
      <c r="F3766" s="18" t="n">
        <v>0.000528017770643763</v>
      </c>
      <c r="G3766" s="18" t="n">
        <v>0.000118817158704862</v>
      </c>
      <c r="H3766" s="16" t="n">
        <v>1.20450898756473</v>
      </c>
      <c r="I3766" s="17" t="n">
        <v>131.881990338203</v>
      </c>
      <c r="J3766" s="16" t="n">
        <v>0.230550088266966</v>
      </c>
      <c r="K3766" s="16" t="n">
        <v>0.286461936020331</v>
      </c>
      <c r="L3766" s="16" t="n">
        <v>0.141755672500858</v>
      </c>
      <c r="M3766" s="16" t="n">
        <v>0.550535659626569</v>
      </c>
      <c r="N3766" s="16" t="n">
        <v>0.258856970623756</v>
      </c>
      <c r="O3766" s="18" t="n">
        <v>1.86814579202903E-005</v>
      </c>
      <c r="P3766" s="34" t="b">
        <f aca="false">FALSE()</f>
        <v>0</v>
      </c>
      <c r="Q3766" s="16"/>
    </row>
    <row r="3767" customFormat="false" ht="22.35" hidden="false" customHeight="false" outlineLevel="0" collapsed="false">
      <c r="A3767" s="6" t="s">
        <v>5479</v>
      </c>
      <c r="B3767" s="7" t="s">
        <v>1636</v>
      </c>
      <c r="C3767" s="17" t="n">
        <v>2134</v>
      </c>
      <c r="D3767" s="18" t="n">
        <v>0.000500448515791614</v>
      </c>
      <c r="E3767" s="18" t="n">
        <v>0.000129057647004587</v>
      </c>
      <c r="F3767" s="18" t="n">
        <v>0.000515535635198667</v>
      </c>
      <c r="G3767" s="18" t="n">
        <v>0.000116509991485947</v>
      </c>
      <c r="H3767" s="16" t="n">
        <v>1.07857472118459</v>
      </c>
      <c r="I3767" s="17" t="n">
        <v>131.85687697774</v>
      </c>
      <c r="J3767" s="16" t="n">
        <v>0.282746484632976</v>
      </c>
      <c r="K3767" s="16" t="n">
        <v>0.338936427275232</v>
      </c>
      <c r="L3767" s="16" t="n">
        <v>0.126964524577123</v>
      </c>
      <c r="M3767" s="16" t="n">
        <v>0.54635241301908</v>
      </c>
      <c r="N3767" s="16" t="n">
        <v>0.310709581636095</v>
      </c>
      <c r="O3767" s="18" t="n">
        <v>1.83420714893604E-005</v>
      </c>
      <c r="P3767" s="34" t="b">
        <f aca="false">FALSE()</f>
        <v>0</v>
      </c>
      <c r="Q3767" s="16"/>
    </row>
    <row r="3768" customFormat="false" ht="22.35" hidden="false" customHeight="false" outlineLevel="0" collapsed="false">
      <c r="A3768" s="6" t="s">
        <v>5480</v>
      </c>
      <c r="B3768" s="7" t="s">
        <v>1636</v>
      </c>
      <c r="C3768" s="17" t="n">
        <v>2135</v>
      </c>
      <c r="D3768" s="18" t="n">
        <v>0.000490074023915877</v>
      </c>
      <c r="E3768" s="18" t="n">
        <v>0.00012654819359697</v>
      </c>
      <c r="F3768" s="18" t="n">
        <v>0.000503285388645988</v>
      </c>
      <c r="G3768" s="18" t="n">
        <v>0.000114206525868379</v>
      </c>
      <c r="H3768" s="16" t="n">
        <v>0.963251347905012</v>
      </c>
      <c r="I3768" s="17" t="n">
        <v>131.833217133897</v>
      </c>
      <c r="J3768" s="16" t="n">
        <v>0.337184935949045</v>
      </c>
      <c r="K3768" s="16" t="n">
        <v>0.387622571797379</v>
      </c>
      <c r="L3768" s="16" t="n">
        <v>0.113414271860122</v>
      </c>
      <c r="M3768" s="16" t="n">
        <v>0.542658912355882</v>
      </c>
      <c r="N3768" s="16" t="n">
        <v>0.359523789517722</v>
      </c>
      <c r="O3768" s="18" t="n">
        <v>1.81364138958994E-005</v>
      </c>
      <c r="P3768" s="34" t="b">
        <f aca="false">FALSE()</f>
        <v>0</v>
      </c>
      <c r="Q3768" s="16"/>
    </row>
    <row r="3769" customFormat="false" ht="22.35" hidden="false" customHeight="false" outlineLevel="0" collapsed="false">
      <c r="A3769" s="6" t="s">
        <v>5481</v>
      </c>
      <c r="B3769" s="7" t="s">
        <v>1636</v>
      </c>
      <c r="C3769" s="17" t="n">
        <v>2136</v>
      </c>
      <c r="D3769" s="18" t="n">
        <v>0.000479513067284142</v>
      </c>
      <c r="E3769" s="18" t="n">
        <v>0.000123989139794293</v>
      </c>
      <c r="F3769" s="18" t="n">
        <v>0.000490976489413409</v>
      </c>
      <c r="G3769" s="18" t="n">
        <v>0.000111904847129921</v>
      </c>
      <c r="H3769" s="16" t="n">
        <v>0.853049611552808</v>
      </c>
      <c r="I3769" s="17" t="n">
        <v>131.83817525584</v>
      </c>
      <c r="J3769" s="16" t="n">
        <v>0.395178937091571</v>
      </c>
      <c r="K3769" s="16" t="n">
        <v>0.446256486783679</v>
      </c>
      <c r="L3769" s="16" t="n">
        <v>0.100434348010086</v>
      </c>
      <c r="M3769" s="16" t="n">
        <v>0.538720538720539</v>
      </c>
      <c r="N3769" s="16" t="n">
        <v>0.418632527524635</v>
      </c>
      <c r="O3769" s="18" t="n">
        <v>1.80319941474305E-005</v>
      </c>
      <c r="P3769" s="34" t="b">
        <f aca="false">FALSE()</f>
        <v>0</v>
      </c>
      <c r="Q3769" s="16"/>
    </row>
    <row r="3770" customFormat="false" ht="22.35" hidden="false" customHeight="false" outlineLevel="0" collapsed="false">
      <c r="A3770" s="6" t="s">
        <v>5482</v>
      </c>
      <c r="B3770" s="7" t="s">
        <v>1636</v>
      </c>
      <c r="C3770" s="17" t="n">
        <v>2137</v>
      </c>
      <c r="D3770" s="18" t="n">
        <v>0.000468553855348324</v>
      </c>
      <c r="E3770" s="18" t="n">
        <v>0.000121448915761452</v>
      </c>
      <c r="F3770" s="18" t="n">
        <v>0.000478345450835968</v>
      </c>
      <c r="G3770" s="18" t="n">
        <v>0.000109579376020427</v>
      </c>
      <c r="H3770" s="16" t="n">
        <v>0.743912215172222</v>
      </c>
      <c r="I3770" s="17" t="n">
        <v>131.816883203829</v>
      </c>
      <c r="J3770" s="16" t="n">
        <v>0.458253585488372</v>
      </c>
      <c r="K3770" s="16" t="n">
        <v>0.510674645482477</v>
      </c>
      <c r="L3770" s="16" t="n">
        <v>0.0876024068815311</v>
      </c>
      <c r="M3770" s="16" t="n">
        <v>0.534108764411795</v>
      </c>
      <c r="N3770" s="16" t="n">
        <v>0.483379074413797</v>
      </c>
      <c r="O3770" s="18" t="n">
        <v>1.79322193383511E-005</v>
      </c>
      <c r="P3770" s="34" t="b">
        <f aca="false">FALSE()</f>
        <v>0</v>
      </c>
      <c r="Q3770" s="16"/>
    </row>
    <row r="3771" customFormat="false" ht="22.35" hidden="false" customHeight="false" outlineLevel="0" collapsed="false">
      <c r="A3771" s="6" t="s">
        <v>5483</v>
      </c>
      <c r="B3771" s="7" t="s">
        <v>1636</v>
      </c>
      <c r="C3771" s="17" t="n">
        <v>2138</v>
      </c>
      <c r="D3771" s="18" t="n">
        <v>0.000457340410357897</v>
      </c>
      <c r="E3771" s="18" t="n">
        <v>0.000118849001474323</v>
      </c>
      <c r="F3771" s="18" t="n">
        <v>0.000465612168682828</v>
      </c>
      <c r="G3771" s="18" t="n">
        <v>0.000107257787788387</v>
      </c>
      <c r="H3771" s="16" t="n">
        <v>0.642170612799732</v>
      </c>
      <c r="I3771" s="17" t="n">
        <v>131.83294332747</v>
      </c>
      <c r="J3771" s="16" t="n">
        <v>0.521877529932695</v>
      </c>
      <c r="K3771" s="16" t="n">
        <v>0.573567730196156</v>
      </c>
      <c r="L3771" s="16" t="n">
        <v>0.0756100667374693</v>
      </c>
      <c r="M3771" s="16" t="n">
        <v>0.530211202938476</v>
      </c>
      <c r="N3771" s="16" t="n">
        <v>0.549652320921683</v>
      </c>
      <c r="O3771" s="18" t="n">
        <v>1.78900443103077E-005</v>
      </c>
      <c r="P3771" s="34" t="b">
        <f aca="false">FALSE()</f>
        <v>0</v>
      </c>
      <c r="Q3771" s="16"/>
    </row>
    <row r="3772" customFormat="false" ht="22.35" hidden="false" customHeight="false" outlineLevel="0" collapsed="false">
      <c r="A3772" s="6" t="s">
        <v>5484</v>
      </c>
      <c r="B3772" s="7" t="s">
        <v>1636</v>
      </c>
      <c r="C3772" s="17" t="n">
        <v>2139</v>
      </c>
      <c r="D3772" s="18" t="n">
        <v>0.000445720550710024</v>
      </c>
      <c r="E3772" s="18" t="n">
        <v>0.000116059097002457</v>
      </c>
      <c r="F3772" s="18" t="n">
        <v>0.000452661780105234</v>
      </c>
      <c r="G3772" s="18" t="n">
        <v>0.000104905097266225</v>
      </c>
      <c r="H3772" s="16" t="n">
        <v>0.551708128009326</v>
      </c>
      <c r="I3772" s="17" t="n">
        <v>131.945139405235</v>
      </c>
      <c r="J3772" s="16" t="n">
        <v>0.582081523831315</v>
      </c>
      <c r="K3772" s="16" t="n">
        <v>0.630714967075707</v>
      </c>
      <c r="L3772" s="16" t="n">
        <v>0.0648909675782298</v>
      </c>
      <c r="M3772" s="16" t="n">
        <v>0.527252321191715</v>
      </c>
      <c r="N3772" s="16" t="n">
        <v>0.610583600750434</v>
      </c>
      <c r="O3772" s="18" t="n">
        <v>1.79225507688171E-005</v>
      </c>
      <c r="P3772" s="34" t="b">
        <f aca="false">FALSE()</f>
        <v>0</v>
      </c>
      <c r="Q3772" s="16"/>
    </row>
    <row r="3773" customFormat="false" ht="22.35" hidden="false" customHeight="false" outlineLevel="0" collapsed="false">
      <c r="A3773" s="6" t="s">
        <v>5485</v>
      </c>
      <c r="B3773" s="7" t="s">
        <v>1636</v>
      </c>
      <c r="C3773" s="17" t="n">
        <v>2140</v>
      </c>
      <c r="D3773" s="18" t="n">
        <v>0.000433994823203665</v>
      </c>
      <c r="E3773" s="18" t="n">
        <v>0.000113208309079045</v>
      </c>
      <c r="F3773" s="18" t="n">
        <v>0.000439753875049988</v>
      </c>
      <c r="G3773" s="18" t="n">
        <v>0.000102637826457297</v>
      </c>
      <c r="H3773" s="16" t="n">
        <v>0.469072679544434</v>
      </c>
      <c r="I3773" s="17" t="n">
        <v>132.161346517375</v>
      </c>
      <c r="J3773" s="16" t="n">
        <v>0.639790561347804</v>
      </c>
      <c r="K3773" s="16" t="n">
        <v>0.686435064527763</v>
      </c>
      <c r="L3773" s="16" t="n">
        <v>0.0550609422211138</v>
      </c>
      <c r="M3773" s="16" t="n">
        <v>0.524171002958882</v>
      </c>
      <c r="N3773" s="16" t="n">
        <v>0.668985500229114</v>
      </c>
      <c r="O3773" s="18" t="n">
        <v>1.80255306514941E-005</v>
      </c>
      <c r="P3773" s="34" t="b">
        <f aca="false">FALSE()</f>
        <v>0</v>
      </c>
      <c r="Q3773" s="16"/>
    </row>
    <row r="3774" customFormat="false" ht="22.35" hidden="false" customHeight="false" outlineLevel="0" collapsed="false">
      <c r="A3774" s="6" t="s">
        <v>5486</v>
      </c>
      <c r="B3774" s="7" t="s">
        <v>1636</v>
      </c>
      <c r="C3774" s="17" t="n">
        <v>2141</v>
      </c>
      <c r="D3774" s="18" t="n">
        <v>0.000422478628224916</v>
      </c>
      <c r="E3774" s="18" t="n">
        <v>0.000110350550696508</v>
      </c>
      <c r="F3774" s="18" t="n">
        <v>0.000427176509519813</v>
      </c>
      <c r="G3774" s="18" t="n">
        <v>0.000100545205396209</v>
      </c>
      <c r="H3774" s="16" t="n">
        <v>0.39227357037742</v>
      </c>
      <c r="I3774" s="17" t="n">
        <v>132.520092452004</v>
      </c>
      <c r="J3774" s="16" t="n">
        <v>0.695486270452216</v>
      </c>
      <c r="K3774" s="16" t="n">
        <v>0.740448440835478</v>
      </c>
      <c r="L3774" s="16" t="n">
        <v>0.0458942846491837</v>
      </c>
      <c r="M3774" s="16" t="n">
        <v>0.520906029996939</v>
      </c>
      <c r="N3774" s="16" t="n">
        <v>0.724504776733249</v>
      </c>
      <c r="O3774" s="18" t="n">
        <v>1.82255534931812E-005</v>
      </c>
      <c r="P3774" s="34" t="b">
        <f aca="false">FALSE()</f>
        <v>0</v>
      </c>
      <c r="Q3774" s="16"/>
    </row>
    <row r="3775" customFormat="false" ht="22.35" hidden="false" customHeight="false" outlineLevel="0" collapsed="false">
      <c r="A3775" s="6" t="s">
        <v>5487</v>
      </c>
      <c r="B3775" s="7" t="s">
        <v>1636</v>
      </c>
      <c r="C3775" s="17" t="n">
        <v>2142</v>
      </c>
      <c r="D3775" s="18" t="n">
        <v>0.000411091024569134</v>
      </c>
      <c r="E3775" s="18" t="n">
        <v>0.000107545811192798</v>
      </c>
      <c r="F3775" s="18" t="n">
        <v>0.000414887530914252</v>
      </c>
      <c r="G3775" s="18" t="n">
        <v>9.8616414240121E-005</v>
      </c>
      <c r="H3775" s="16" t="n">
        <v>0.324979312253159</v>
      </c>
      <c r="I3775" s="17" t="n">
        <v>132.986156794528</v>
      </c>
      <c r="J3775" s="16" t="n">
        <v>0.745707412204742</v>
      </c>
      <c r="K3775" s="16" t="n">
        <v>0.78845497086616</v>
      </c>
      <c r="L3775" s="16" t="n">
        <v>0.0378603082213207</v>
      </c>
      <c r="M3775" s="16" t="n">
        <v>0.518416488113458</v>
      </c>
      <c r="N3775" s="16" t="n">
        <v>0.771278244968867</v>
      </c>
      <c r="O3775" s="18" t="n">
        <v>1.83953837508544E-005</v>
      </c>
      <c r="P3775" s="34" t="b">
        <f aca="false">FALSE()</f>
        <v>0</v>
      </c>
      <c r="Q3775" s="16"/>
    </row>
    <row r="3776" customFormat="false" ht="22.35" hidden="false" customHeight="false" outlineLevel="0" collapsed="false">
      <c r="A3776" s="6" t="s">
        <v>5488</v>
      </c>
      <c r="B3776" s="7" t="s">
        <v>1636</v>
      </c>
      <c r="C3776" s="17" t="n">
        <v>2143</v>
      </c>
      <c r="D3776" s="18" t="n">
        <v>0.000399845213633023</v>
      </c>
      <c r="E3776" s="18" t="n">
        <v>0.00010482622573652</v>
      </c>
      <c r="F3776" s="18" t="n">
        <v>0.000402896977627395</v>
      </c>
      <c r="G3776" s="18" t="n">
        <v>9.69101867064799E-005</v>
      </c>
      <c r="H3776" s="16" t="n">
        <v>0.267690123330071</v>
      </c>
      <c r="I3776" s="17" t="n">
        <v>133.592164420405</v>
      </c>
      <c r="J3776" s="16" t="n">
        <v>0.789350705117139</v>
      </c>
      <c r="K3776" s="16" t="n">
        <v>0.822240317830353</v>
      </c>
      <c r="L3776" s="16" t="n">
        <v>0.0310172129568495</v>
      </c>
      <c r="M3776" s="16" t="n">
        <v>0.515396388123661</v>
      </c>
      <c r="N3776" s="16" t="n">
        <v>0.810665364862463</v>
      </c>
      <c r="O3776" s="18" t="n">
        <v>1.84439103373425E-005</v>
      </c>
      <c r="P3776" s="34" t="b">
        <f aca="false">FALSE()</f>
        <v>0</v>
      </c>
      <c r="Q3776" s="16"/>
    </row>
    <row r="3777" customFormat="false" ht="22.35" hidden="false" customHeight="false" outlineLevel="0" collapsed="false">
      <c r="A3777" s="6" t="s">
        <v>5489</v>
      </c>
      <c r="B3777" s="7" t="s">
        <v>1636</v>
      </c>
      <c r="C3777" s="17" t="n">
        <v>2144</v>
      </c>
      <c r="D3777" s="18" t="n">
        <v>0.000388901381555518</v>
      </c>
      <c r="E3777" s="18" t="n">
        <v>0.000102327433820798</v>
      </c>
      <c r="F3777" s="18" t="n">
        <v>0.000391302225683551</v>
      </c>
      <c r="G3777" s="18" t="n">
        <v>9.54225994935575E-005</v>
      </c>
      <c r="H3777" s="16" t="n">
        <v>0.215461817035909</v>
      </c>
      <c r="I3777" s="17" t="n">
        <v>134.246964450515</v>
      </c>
      <c r="J3777" s="16" t="n">
        <v>0.829734280699766</v>
      </c>
      <c r="K3777" s="16" t="n">
        <v>0.856566483806972</v>
      </c>
      <c r="L3777" s="16" t="n">
        <v>0.0248220298024343</v>
      </c>
      <c r="M3777" s="16" t="n">
        <v>0.513212937455362</v>
      </c>
      <c r="N3777" s="16" t="n">
        <v>0.846541145586217</v>
      </c>
      <c r="O3777" s="18" t="n">
        <v>1.84861477647254E-005</v>
      </c>
      <c r="P3777" s="34" t="b">
        <f aca="false">FALSE()</f>
        <v>0</v>
      </c>
      <c r="Q3777" s="16"/>
    </row>
    <row r="3778" customFormat="false" ht="22.35" hidden="false" customHeight="false" outlineLevel="0" collapsed="false">
      <c r="A3778" s="6" t="s">
        <v>5490</v>
      </c>
      <c r="B3778" s="7" t="s">
        <v>1636</v>
      </c>
      <c r="C3778" s="17" t="n">
        <v>2145</v>
      </c>
      <c r="D3778" s="18" t="n">
        <v>0.000377930628476837</v>
      </c>
      <c r="E3778" s="18" t="n">
        <v>9.98968351046125E-005</v>
      </c>
      <c r="F3778" s="18" t="n">
        <v>0.000379783902558805</v>
      </c>
      <c r="G3778" s="18" t="n">
        <v>9.39846476550433E-005</v>
      </c>
      <c r="H3778" s="16" t="n">
        <v>0.170142277794914</v>
      </c>
      <c r="I3778" s="17" t="n">
        <v>134.929695884832</v>
      </c>
      <c r="J3778" s="16" t="n">
        <v>0.865153091342011</v>
      </c>
      <c r="K3778" s="16" t="n">
        <v>0.884549231108486</v>
      </c>
      <c r="L3778" s="16" t="n">
        <v>0.0194857257629809</v>
      </c>
      <c r="M3778" s="16" t="n">
        <v>0.511213141516172</v>
      </c>
      <c r="N3778" s="16" t="n">
        <v>0.878173174172473</v>
      </c>
      <c r="O3778" s="18" t="n">
        <v>1.83945499408103E-005</v>
      </c>
      <c r="P3778" s="34" t="b">
        <f aca="false">FALSE()</f>
        <v>0</v>
      </c>
      <c r="Q3778" s="16"/>
    </row>
    <row r="3779" customFormat="false" ht="22.35" hidden="false" customHeight="false" outlineLevel="0" collapsed="false">
      <c r="A3779" s="6" t="s">
        <v>5491</v>
      </c>
      <c r="B3779" s="7" t="s">
        <v>1636</v>
      </c>
      <c r="C3779" s="17" t="n">
        <v>2146</v>
      </c>
      <c r="D3779" s="18" t="n">
        <v>0.000367148377506278</v>
      </c>
      <c r="E3779" s="18" t="n">
        <v>9.75741440818649E-005</v>
      </c>
      <c r="F3779" s="18" t="n">
        <v>0.000368442883308792</v>
      </c>
      <c r="G3779" s="18" t="n">
        <v>9.2574833224285E-005</v>
      </c>
      <c r="H3779" s="16" t="n">
        <v>0.121517887343423</v>
      </c>
      <c r="I3779" s="17" t="n">
        <v>135.590472964329</v>
      </c>
      <c r="J3779" s="16" t="n">
        <v>0.903460752317053</v>
      </c>
      <c r="K3779" s="16" t="n">
        <v>0.915818788987731</v>
      </c>
      <c r="L3779" s="16" t="n">
        <v>0.0138391418522681</v>
      </c>
      <c r="M3779" s="16" t="n">
        <v>0.509315375982043</v>
      </c>
      <c r="N3779" s="16" t="n">
        <v>0.911658700723557</v>
      </c>
      <c r="O3779" s="18" t="n">
        <v>1.8296786673954E-005</v>
      </c>
      <c r="P3779" s="34" t="b">
        <f aca="false">FALSE()</f>
        <v>0</v>
      </c>
      <c r="Q3779" s="16"/>
    </row>
    <row r="3780" customFormat="false" ht="22.35" hidden="false" customHeight="false" outlineLevel="0" collapsed="false">
      <c r="A3780" s="6" t="s">
        <v>5492</v>
      </c>
      <c r="B3780" s="7" t="s">
        <v>1636</v>
      </c>
      <c r="C3780" s="17" t="n">
        <v>2147</v>
      </c>
      <c r="D3780" s="18" t="n">
        <v>0.000356574039664048</v>
      </c>
      <c r="E3780" s="18" t="n">
        <v>9.54210965932017E-005</v>
      </c>
      <c r="F3780" s="18" t="n">
        <v>0.000357220515522394</v>
      </c>
      <c r="G3780" s="18" t="n">
        <v>9.12296274251487E-005</v>
      </c>
      <c r="H3780" s="16" t="n">
        <v>0.061982202387699</v>
      </c>
      <c r="I3780" s="17" t="n">
        <v>136.204086281259</v>
      </c>
      <c r="J3780" s="16" t="n">
        <v>0.950667867655846</v>
      </c>
      <c r="K3780" s="16" t="n">
        <v>0.954091441020349</v>
      </c>
      <c r="L3780" s="16" t="n">
        <v>0.00702283857598369</v>
      </c>
      <c r="M3780" s="16" t="n">
        <v>0.506744209774513</v>
      </c>
      <c r="N3780" s="16" t="n">
        <v>0.954009320557633</v>
      </c>
      <c r="O3780" s="18" t="n">
        <v>1.84072720483146E-005</v>
      </c>
      <c r="P3780" s="34" t="b">
        <f aca="false">FALSE()</f>
        <v>0</v>
      </c>
      <c r="Q3780" s="16"/>
    </row>
    <row r="3781" customFormat="false" ht="22.35" hidden="false" customHeight="false" outlineLevel="0" collapsed="false">
      <c r="A3781" s="6" t="s">
        <v>5493</v>
      </c>
      <c r="B3781" s="7" t="s">
        <v>1636</v>
      </c>
      <c r="C3781" s="17" t="n">
        <v>2148</v>
      </c>
      <c r="D3781" s="18" t="n">
        <v>0.000346206066508774</v>
      </c>
      <c r="E3781" s="18" t="n">
        <v>9.33796916799718E-005</v>
      </c>
      <c r="F3781" s="18" t="n">
        <v>0.000346099469611442</v>
      </c>
      <c r="G3781" s="18" t="n">
        <v>9.00012137375278E-005</v>
      </c>
      <c r="H3781" s="16" t="n">
        <v>-0.0104305178677143</v>
      </c>
      <c r="I3781" s="17" t="n">
        <v>136.860374338364</v>
      </c>
      <c r="J3781" s="16" t="n">
        <v>0.991692990811608</v>
      </c>
      <c r="K3781" s="16" t="n">
        <v>0.992171145580562</v>
      </c>
      <c r="L3781" s="16" t="n">
        <v>-0.00117547467542269</v>
      </c>
      <c r="M3781" s="16" t="n">
        <v>0.504009794918886</v>
      </c>
      <c r="N3781" s="16" t="n">
        <v>0.991700152360111</v>
      </c>
      <c r="O3781" s="18" t="n">
        <v>1.85017811146349E-005</v>
      </c>
      <c r="P3781" s="34" t="b">
        <f aca="false">FALSE()</f>
        <v>0</v>
      </c>
      <c r="Q3781" s="16"/>
    </row>
    <row r="3782" customFormat="false" ht="22.35" hidden="false" customHeight="false" outlineLevel="0" collapsed="false">
      <c r="A3782" s="6" t="s">
        <v>5494</v>
      </c>
      <c r="B3782" s="7" t="s">
        <v>1636</v>
      </c>
      <c r="C3782" s="17" t="n">
        <v>2149</v>
      </c>
      <c r="D3782" s="18" t="n">
        <v>0.000336215501008469</v>
      </c>
      <c r="E3782" s="18" t="n">
        <v>9.16075150205966E-005</v>
      </c>
      <c r="F3782" s="18" t="n">
        <v>0.000335279654866991</v>
      </c>
      <c r="G3782" s="18" t="n">
        <v>8.90065608931589E-005</v>
      </c>
      <c r="H3782" s="16" t="n">
        <v>-0.0932257249282726</v>
      </c>
      <c r="I3782" s="17" t="n">
        <v>137.526506220166</v>
      </c>
      <c r="J3782" s="16" t="n">
        <v>0.925859912753393</v>
      </c>
      <c r="K3782" s="16" t="n">
        <v>0.933507929525409</v>
      </c>
      <c r="L3782" s="16" t="n">
        <v>-0.0104498600674963</v>
      </c>
      <c r="M3782" s="16" t="n">
        <v>0.500846852362004</v>
      </c>
      <c r="N3782" s="16" t="n">
        <v>0.931608699066439</v>
      </c>
      <c r="O3782" s="18" t="n">
        <v>1.85077085693863E-005</v>
      </c>
      <c r="P3782" s="34" t="b">
        <f aca="false">FALSE()</f>
        <v>0</v>
      </c>
      <c r="Q3782" s="16"/>
    </row>
    <row r="3783" customFormat="false" ht="22.35" hidden="false" customHeight="false" outlineLevel="0" collapsed="false">
      <c r="A3783" s="6" t="s">
        <v>5495</v>
      </c>
      <c r="B3783" s="7" t="s">
        <v>1636</v>
      </c>
      <c r="C3783" s="17" t="n">
        <v>2150</v>
      </c>
      <c r="D3783" s="18" t="n">
        <v>0.000326580912799061</v>
      </c>
      <c r="E3783" s="18" t="n">
        <v>9.01535979012613E-005</v>
      </c>
      <c r="F3783" s="18" t="n">
        <v>0.000324858857579089</v>
      </c>
      <c r="G3783" s="18" t="n">
        <v>8.8296352068938E-005</v>
      </c>
      <c r="H3783" s="16" t="n">
        <v>-0.174089190544528</v>
      </c>
      <c r="I3783" s="17" t="n">
        <v>138.199319161406</v>
      </c>
      <c r="J3783" s="16" t="n">
        <v>0.862050125444282</v>
      </c>
      <c r="K3783" s="16" t="n">
        <v>0.8822461209849</v>
      </c>
      <c r="L3783" s="16" t="n">
        <v>-0.0194102331963575</v>
      </c>
      <c r="M3783" s="16" t="n">
        <v>0.502173247627793</v>
      </c>
      <c r="N3783" s="16" t="n">
        <v>0.878176063550471</v>
      </c>
      <c r="O3783" s="18" t="n">
        <v>1.84573156297104E-005</v>
      </c>
      <c r="P3783" s="34" t="b">
        <f aca="false">FALSE()</f>
        <v>0</v>
      </c>
      <c r="Q3783" s="16"/>
    </row>
    <row r="3784" customFormat="false" ht="22.35" hidden="false" customHeight="false" outlineLevel="0" collapsed="false">
      <c r="A3784" s="6" t="s">
        <v>5496</v>
      </c>
      <c r="B3784" s="7" t="s">
        <v>1636</v>
      </c>
      <c r="C3784" s="17" t="n">
        <v>2151</v>
      </c>
      <c r="D3784" s="18" t="n">
        <v>0.000317370964947661</v>
      </c>
      <c r="E3784" s="18" t="n">
        <v>8.90108029205318E-005</v>
      </c>
      <c r="F3784" s="18" t="n">
        <v>0.000314847210537346</v>
      </c>
      <c r="G3784" s="18" t="n">
        <v>8.78461395879697E-005</v>
      </c>
      <c r="H3784" s="16" t="n">
        <v>-0.258091845869671</v>
      </c>
      <c r="I3784" s="17" t="n">
        <v>138.854417108419</v>
      </c>
      <c r="J3784" s="16" t="n">
        <v>0.7967181640152</v>
      </c>
      <c r="K3784" s="16" t="n">
        <v>0.828204235840491</v>
      </c>
      <c r="L3784" s="16" t="n">
        <v>-0.0286296644388358</v>
      </c>
      <c r="M3784" s="16" t="n">
        <v>0.505315784103663</v>
      </c>
      <c r="N3784" s="16" t="n">
        <v>0.824716539704254</v>
      </c>
      <c r="O3784" s="18" t="n">
        <v>1.8327038427454E-005</v>
      </c>
      <c r="P3784" s="34" t="b">
        <f aca="false">FALSE()</f>
        <v>0</v>
      </c>
      <c r="Q3784" s="16"/>
    </row>
    <row r="3785" customFormat="false" ht="22.35" hidden="false" customHeight="false" outlineLevel="0" collapsed="false">
      <c r="A3785" s="6" t="s">
        <v>5497</v>
      </c>
      <c r="B3785" s="7" t="s">
        <v>1636</v>
      </c>
      <c r="C3785" s="17" t="n">
        <v>2152</v>
      </c>
      <c r="D3785" s="18" t="n">
        <v>0.000308630209345952</v>
      </c>
      <c r="E3785" s="18" t="n">
        <v>8.82290269089854E-005</v>
      </c>
      <c r="F3785" s="18" t="n">
        <v>0.000305272747061941</v>
      </c>
      <c r="G3785" s="18" t="n">
        <v>8.76925603329798E-005</v>
      </c>
      <c r="H3785" s="16" t="n">
        <v>-0.345991832203241</v>
      </c>
      <c r="I3785" s="17" t="n">
        <v>139.470218126732</v>
      </c>
      <c r="J3785" s="16" t="n">
        <v>0.729870220582593</v>
      </c>
      <c r="K3785" s="16" t="n">
        <v>0.773088671622706</v>
      </c>
      <c r="L3785" s="16" t="n">
        <v>-0.0381994311359205</v>
      </c>
      <c r="M3785" s="16" t="n">
        <v>0.508499132741557</v>
      </c>
      <c r="N3785" s="16" t="n">
        <v>0.769378662960289</v>
      </c>
      <c r="O3785" s="18" t="n">
        <v>1.80087003784659E-005</v>
      </c>
      <c r="P3785" s="34" t="b">
        <f aca="false">FALSE()</f>
        <v>0</v>
      </c>
      <c r="Q3785" s="16"/>
    </row>
    <row r="3786" customFormat="false" ht="22.35" hidden="false" customHeight="false" outlineLevel="0" collapsed="false">
      <c r="A3786" s="6" t="s">
        <v>5498</v>
      </c>
      <c r="B3786" s="7" t="s">
        <v>1636</v>
      </c>
      <c r="C3786" s="17" t="n">
        <v>2153</v>
      </c>
      <c r="D3786" s="18" t="n">
        <v>0.000300298643286036</v>
      </c>
      <c r="E3786" s="18" t="n">
        <v>8.76792082662927E-005</v>
      </c>
      <c r="F3786" s="18" t="n">
        <v>0.000296088740239969</v>
      </c>
      <c r="G3786" s="18" t="n">
        <v>8.77230828321847E-005</v>
      </c>
      <c r="H3786" s="16" t="n">
        <v>-0.436080054003712</v>
      </c>
      <c r="I3786" s="17" t="n">
        <v>140.053511268671</v>
      </c>
      <c r="J3786" s="16" t="n">
        <v>0.663450090123986</v>
      </c>
      <c r="K3786" s="16" t="n">
        <v>0.709069758953012</v>
      </c>
      <c r="L3786" s="16" t="n">
        <v>-0.0479339671803452</v>
      </c>
      <c r="M3786" s="16" t="n">
        <v>0.51186613610856</v>
      </c>
      <c r="N3786" s="16" t="n">
        <v>0.711169996991365</v>
      </c>
      <c r="O3786" s="18" t="n">
        <v>1.75623690044828E-005</v>
      </c>
      <c r="P3786" s="34" t="b">
        <f aca="false">FALSE()</f>
        <v>0</v>
      </c>
      <c r="Q3786" s="16"/>
    </row>
    <row r="3787" customFormat="false" ht="22.35" hidden="false" customHeight="false" outlineLevel="0" collapsed="false">
      <c r="A3787" s="6" t="s">
        <v>5499</v>
      </c>
      <c r="B3787" s="7" t="s">
        <v>1636</v>
      </c>
      <c r="C3787" s="17" t="n">
        <v>2154</v>
      </c>
      <c r="D3787" s="18" t="n">
        <v>0.000292245996914068</v>
      </c>
      <c r="E3787" s="18" t="n">
        <v>8.72739866509643E-005</v>
      </c>
      <c r="F3787" s="18" t="n">
        <v>0.000287174553076467</v>
      </c>
      <c r="G3787" s="18" t="n">
        <v>8.78584981551226E-005</v>
      </c>
      <c r="H3787" s="16" t="n">
        <v>-0.527215201605741</v>
      </c>
      <c r="I3787" s="17" t="n">
        <v>140.606972533904</v>
      </c>
      <c r="J3787" s="16" t="n">
        <v>0.598875010927014</v>
      </c>
      <c r="K3787" s="16" t="n">
        <v>0.647221691496643</v>
      </c>
      <c r="L3787" s="16" t="n">
        <v>-0.057713085005824</v>
      </c>
      <c r="M3787" s="16" t="n">
        <v>0.514702581369248</v>
      </c>
      <c r="N3787" s="16" t="n">
        <v>0.652661166479022</v>
      </c>
      <c r="O3787" s="18" t="n">
        <v>1.69903916264779E-005</v>
      </c>
      <c r="P3787" s="34" t="b">
        <f aca="false">FALSE()</f>
        <v>0</v>
      </c>
      <c r="Q3787" s="16"/>
    </row>
    <row r="3788" customFormat="false" ht="22.35" hidden="false" customHeight="false" outlineLevel="0" collapsed="false">
      <c r="A3788" s="6" t="s">
        <v>5500</v>
      </c>
      <c r="B3788" s="7" t="s">
        <v>1636</v>
      </c>
      <c r="C3788" s="17" t="n">
        <v>2155</v>
      </c>
      <c r="D3788" s="18" t="n">
        <v>0.00028452409020073</v>
      </c>
      <c r="E3788" s="18" t="n">
        <v>8.6993484800975E-005</v>
      </c>
      <c r="F3788" s="18" t="n">
        <v>0.000278568286636473</v>
      </c>
      <c r="G3788" s="18" t="n">
        <v>8.81052018300076E-005</v>
      </c>
      <c r="H3788" s="16" t="n">
        <v>-0.620514155168889</v>
      </c>
      <c r="I3788" s="17" t="n">
        <v>141.1541014859</v>
      </c>
      <c r="J3788" s="16" t="n">
        <v>0.535919916162537</v>
      </c>
      <c r="K3788" s="16" t="n">
        <v>0.587135071825377</v>
      </c>
      <c r="L3788" s="16" t="n">
        <v>-0.0676536662964608</v>
      </c>
      <c r="M3788" s="16" t="n">
        <v>0.517436996224875</v>
      </c>
      <c r="N3788" s="16" t="n">
        <v>0.59438947466493</v>
      </c>
      <c r="O3788" s="18" t="n">
        <v>1.63816244694388E-005</v>
      </c>
      <c r="P3788" s="34" t="b">
        <f aca="false">FALSE()</f>
        <v>0</v>
      </c>
      <c r="Q3788" s="16"/>
    </row>
    <row r="3789" customFormat="false" ht="22.35" hidden="false" customHeight="false" outlineLevel="0" collapsed="false">
      <c r="A3789" s="6" t="s">
        <v>5501</v>
      </c>
      <c r="B3789" s="7" t="s">
        <v>1636</v>
      </c>
      <c r="C3789" s="17" t="n">
        <v>2156</v>
      </c>
      <c r="D3789" s="18" t="n">
        <v>0.000276916534310319</v>
      </c>
      <c r="E3789" s="18" t="n">
        <v>8.66552611826167E-005</v>
      </c>
      <c r="F3789" s="18" t="n">
        <v>0.000270053574554285</v>
      </c>
      <c r="G3789" s="18" t="n">
        <v>8.83932354856041E-005</v>
      </c>
      <c r="H3789" s="16" t="n">
        <v>-0.716938901181311</v>
      </c>
      <c r="I3789" s="17" t="n">
        <v>141.813886423283</v>
      </c>
      <c r="J3789" s="16" t="n">
        <v>0.474590929076998</v>
      </c>
      <c r="K3789" s="16" t="n">
        <v>0.527323254529998</v>
      </c>
      <c r="L3789" s="16" t="n">
        <v>-0.0777939503590601</v>
      </c>
      <c r="M3789" s="16" t="n">
        <v>0.520477502295684</v>
      </c>
      <c r="N3789" s="16" t="n">
        <v>0.537477935556069</v>
      </c>
      <c r="O3789" s="18" t="n">
        <v>1.58410574057621E-005</v>
      </c>
      <c r="P3789" s="34" t="b">
        <f aca="false">FALSE()</f>
        <v>0</v>
      </c>
      <c r="Q3789" s="16"/>
    </row>
    <row r="3790" customFormat="false" ht="22.35" hidden="false" customHeight="false" outlineLevel="0" collapsed="false">
      <c r="A3790" s="6" t="s">
        <v>5502</v>
      </c>
      <c r="B3790" s="7" t="s">
        <v>1636</v>
      </c>
      <c r="C3790" s="17" t="n">
        <v>2157</v>
      </c>
      <c r="D3790" s="18" t="n">
        <v>0.000269691441019657</v>
      </c>
      <c r="E3790" s="18" t="n">
        <v>8.63806270969945E-005</v>
      </c>
      <c r="F3790" s="18" t="n">
        <v>0.000261931779268539</v>
      </c>
      <c r="G3790" s="18" t="n">
        <v>8.87316889970118E-005</v>
      </c>
      <c r="H3790" s="16" t="n">
        <v>-0.812205005751733</v>
      </c>
      <c r="I3790" s="17" t="n">
        <v>142.468682973461</v>
      </c>
      <c r="J3790" s="16" t="n">
        <v>0.418029045732187</v>
      </c>
      <c r="K3790" s="16" t="n">
        <v>0.469526767756217</v>
      </c>
      <c r="L3790" s="16" t="n">
        <v>-0.0877205024390724</v>
      </c>
      <c r="M3790" s="16" t="n">
        <v>0.525150494847465</v>
      </c>
      <c r="N3790" s="16" t="n">
        <v>0.482725194051591</v>
      </c>
      <c r="O3790" s="18" t="n">
        <v>1.53214356394276E-005</v>
      </c>
      <c r="P3790" s="34" t="b">
        <f aca="false">FALSE()</f>
        <v>0</v>
      </c>
      <c r="Q3790" s="16"/>
    </row>
    <row r="3791" customFormat="false" ht="22.35" hidden="false" customHeight="false" outlineLevel="0" collapsed="false">
      <c r="A3791" s="6" t="s">
        <v>5503</v>
      </c>
      <c r="B3791" s="7" t="s">
        <v>1636</v>
      </c>
      <c r="C3791" s="17" t="n">
        <v>2158</v>
      </c>
      <c r="D3791" s="18" t="n">
        <v>0.00026287758618045</v>
      </c>
      <c r="E3791" s="18" t="n">
        <v>8.61730919475125E-005</v>
      </c>
      <c r="F3791" s="18" t="n">
        <v>0.000254245863052454</v>
      </c>
      <c r="G3791" s="18" t="n">
        <v>8.91683037246231E-005</v>
      </c>
      <c r="H3791" s="16" t="n">
        <v>-0.904499164431534</v>
      </c>
      <c r="I3791" s="17" t="n">
        <v>143.164066290489</v>
      </c>
      <c r="J3791" s="16" t="n">
        <v>0.367250337542924</v>
      </c>
      <c r="K3791" s="16" t="n">
        <v>0.41732992902605</v>
      </c>
      <c r="L3791" s="16" t="n">
        <v>-0.0972128474690999</v>
      </c>
      <c r="M3791" s="16" t="n">
        <v>0.528231813080298</v>
      </c>
      <c r="N3791" s="16" t="n">
        <v>0.434063480136651</v>
      </c>
      <c r="O3791" s="18" t="n">
        <v>1.47894969698916E-005</v>
      </c>
      <c r="P3791" s="34" t="b">
        <f aca="false">FALSE()</f>
        <v>0</v>
      </c>
      <c r="Q3791" s="16"/>
    </row>
    <row r="3792" customFormat="false" ht="22.35" hidden="false" customHeight="false" outlineLevel="0" collapsed="false">
      <c r="A3792" s="6" t="s">
        <v>5504</v>
      </c>
      <c r="B3792" s="7" t="s">
        <v>1636</v>
      </c>
      <c r="C3792" s="17" t="n">
        <v>2159</v>
      </c>
      <c r="D3792" s="18" t="n">
        <v>0.000256535902479274</v>
      </c>
      <c r="E3792" s="18" t="n">
        <v>8.60127709733484E-005</v>
      </c>
      <c r="F3792" s="18" t="n">
        <v>0.000247063465082752</v>
      </c>
      <c r="G3792" s="18" t="n">
        <v>8.95656695503739E-005</v>
      </c>
      <c r="H3792" s="16" t="n">
        <v>-0.993334221359659</v>
      </c>
      <c r="I3792" s="17" t="n">
        <v>143.772884127415</v>
      </c>
      <c r="J3792" s="16" t="n">
        <v>0.322215959480938</v>
      </c>
      <c r="K3792" s="16" t="n">
        <v>0.375195351247445</v>
      </c>
      <c r="L3792" s="16" t="n">
        <v>-0.106312134037431</v>
      </c>
      <c r="M3792" s="16" t="n">
        <v>0.531496786042241</v>
      </c>
      <c r="N3792" s="16" t="n">
        <v>0.391837795983597</v>
      </c>
      <c r="O3792" s="18" t="n">
        <v>1.43276832699182E-005</v>
      </c>
      <c r="P3792" s="34" t="b">
        <f aca="false">FALSE()</f>
        <v>0</v>
      </c>
      <c r="Q3792" s="16"/>
    </row>
    <row r="3793" customFormat="false" ht="22.35" hidden="false" customHeight="false" outlineLevel="0" collapsed="false">
      <c r="A3793" s="6" t="s">
        <v>5505</v>
      </c>
      <c r="B3793" s="7" t="s">
        <v>1636</v>
      </c>
      <c r="C3793" s="17" t="n">
        <v>2160</v>
      </c>
      <c r="D3793" s="18" t="n">
        <v>0.000250715575305608</v>
      </c>
      <c r="E3793" s="18" t="n">
        <v>8.59366546629049E-005</v>
      </c>
      <c r="F3793" s="18" t="n">
        <v>0.000240416226298042</v>
      </c>
      <c r="G3793" s="18" t="n">
        <v>8.98299388453246E-005</v>
      </c>
      <c r="H3793" s="16" t="n">
        <v>-1.08026532166664</v>
      </c>
      <c r="I3793" s="17" t="n">
        <v>144.146781019444</v>
      </c>
      <c r="J3793" s="16" t="n">
        <v>0.281828165210725</v>
      </c>
      <c r="K3793" s="16" t="n">
        <v>0.338226398387654</v>
      </c>
      <c r="L3793" s="16" t="n">
        <v>-0.115320857602156</v>
      </c>
      <c r="M3793" s="16" t="n">
        <v>0.534190388735843</v>
      </c>
      <c r="N3793" s="16" t="n">
        <v>0.351619246849843</v>
      </c>
      <c r="O3793" s="18" t="n">
        <v>1.39568174515797E-005</v>
      </c>
      <c r="P3793" s="34" t="b">
        <f aca="false">FALSE()</f>
        <v>0</v>
      </c>
      <c r="Q3793" s="16"/>
    </row>
    <row r="3794" customFormat="false" ht="22.35" hidden="false" customHeight="false" outlineLevel="0" collapsed="false">
      <c r="A3794" s="6" t="s">
        <v>5506</v>
      </c>
      <c r="B3794" s="7" t="s">
        <v>1636</v>
      </c>
      <c r="C3794" s="17" t="n">
        <v>2161</v>
      </c>
      <c r="D3794" s="18" t="n">
        <v>0.000245409196814867</v>
      </c>
      <c r="E3794" s="18" t="n">
        <v>8.58550682409742E-005</v>
      </c>
      <c r="F3794" s="18" t="n">
        <v>0.000234396176796665</v>
      </c>
      <c r="G3794" s="18" t="n">
        <v>8.98849455920146E-005</v>
      </c>
      <c r="H3794" s="16" t="n">
        <v>-1.1558933902114</v>
      </c>
      <c r="I3794" s="17" t="n">
        <v>144.300108879377</v>
      </c>
      <c r="J3794" s="16" t="n">
        <v>0.249634993245797</v>
      </c>
      <c r="K3794" s="16" t="n">
        <v>0.307140593528033</v>
      </c>
      <c r="L3794" s="16" t="n">
        <v>-0.123265845813288</v>
      </c>
      <c r="M3794" s="16" t="n">
        <v>0.536802367105397</v>
      </c>
      <c r="N3794" s="16" t="n">
        <v>0.322123536454812</v>
      </c>
      <c r="O3794" s="18" t="n">
        <v>1.36351281648163E-005</v>
      </c>
      <c r="P3794" s="34" t="b">
        <f aca="false">FALSE()</f>
        <v>0</v>
      </c>
      <c r="Q3794" s="16"/>
    </row>
    <row r="3795" customFormat="false" ht="22.35" hidden="false" customHeight="false" outlineLevel="0" collapsed="false">
      <c r="A3795" s="6" t="s">
        <v>5507</v>
      </c>
      <c r="B3795" s="7" t="s">
        <v>1636</v>
      </c>
      <c r="C3795" s="17" t="n">
        <v>2162</v>
      </c>
      <c r="D3795" s="18" t="n">
        <v>0.000240412141057684</v>
      </c>
      <c r="E3795" s="18" t="n">
        <v>8.566866714163E-005</v>
      </c>
      <c r="F3795" s="18" t="n">
        <v>0.000228793634394325</v>
      </c>
      <c r="G3795" s="18" t="n">
        <v>8.96529508873256E-005</v>
      </c>
      <c r="H3795" s="16" t="n">
        <v>-1.22218701190275</v>
      </c>
      <c r="I3795" s="17" t="n">
        <v>144.259724964206</v>
      </c>
      <c r="J3795" s="16" t="n">
        <v>0.223630117706522</v>
      </c>
      <c r="K3795" s="16" t="n">
        <v>0.278865681635237</v>
      </c>
      <c r="L3795" s="16" t="n">
        <v>-0.130371198301953</v>
      </c>
      <c r="M3795" s="16" t="n">
        <v>0.53892459953066</v>
      </c>
      <c r="N3795" s="16" t="n">
        <v>0.298220216156037</v>
      </c>
      <c r="O3795" s="18" t="n">
        <v>1.34014041935682E-005</v>
      </c>
      <c r="P3795" s="34" t="b">
        <f aca="false">FALSE()</f>
        <v>0</v>
      </c>
      <c r="Q3795" s="16"/>
    </row>
    <row r="3796" customFormat="false" ht="22.35" hidden="false" customHeight="false" outlineLevel="0" collapsed="false">
      <c r="A3796" s="6" t="s">
        <v>5508</v>
      </c>
      <c r="B3796" s="7" t="s">
        <v>1636</v>
      </c>
      <c r="C3796" s="17" t="n">
        <v>2163</v>
      </c>
      <c r="D3796" s="18" t="n">
        <v>0.000235783243161795</v>
      </c>
      <c r="E3796" s="18" t="n">
        <v>8.54080816392533E-005</v>
      </c>
      <c r="F3796" s="18" t="n">
        <v>0.000223701310600331</v>
      </c>
      <c r="G3796" s="18" t="n">
        <v>8.91945710756654E-005</v>
      </c>
      <c r="H3796" s="16" t="n">
        <v>-1.27528954515103</v>
      </c>
      <c r="I3796" s="17" t="n">
        <v>144.055894145513</v>
      </c>
      <c r="J3796" s="16" t="n">
        <v>0.204259593105504</v>
      </c>
      <c r="K3796" s="16" t="n">
        <v>0.25687191254177</v>
      </c>
      <c r="L3796" s="16" t="n">
        <v>-0.136224484507056</v>
      </c>
      <c r="M3796" s="16" t="n">
        <v>0.541148862360984</v>
      </c>
      <c r="N3796" s="16" t="n">
        <v>0.279119997149477</v>
      </c>
      <c r="O3796" s="18" t="n">
        <v>1.32047203955432E-005</v>
      </c>
      <c r="P3796" s="34" t="b">
        <f aca="false">FALSE()</f>
        <v>0</v>
      </c>
      <c r="Q3796" s="16"/>
    </row>
    <row r="3797" customFormat="false" ht="22.35" hidden="false" customHeight="false" outlineLevel="0" collapsed="false">
      <c r="A3797" s="6" t="s">
        <v>5509</v>
      </c>
      <c r="B3797" s="7" t="s">
        <v>1636</v>
      </c>
      <c r="C3797" s="17" t="n">
        <v>2164</v>
      </c>
      <c r="D3797" s="18" t="n">
        <v>0.000231460713570099</v>
      </c>
      <c r="E3797" s="18" t="n">
        <v>8.50399673263341E-005</v>
      </c>
      <c r="F3797" s="18" t="n">
        <v>0.000219132232534456</v>
      </c>
      <c r="G3797" s="18" t="n">
        <v>8.85408429246673E-005</v>
      </c>
      <c r="H3797" s="16" t="n">
        <v>-1.30765574943007</v>
      </c>
      <c r="I3797" s="17" t="n">
        <v>143.759892706005</v>
      </c>
      <c r="J3797" s="16" t="n">
        <v>0.193077438591747</v>
      </c>
      <c r="K3797" s="16" t="n">
        <v>0.244141185300351</v>
      </c>
      <c r="L3797" s="16" t="n">
        <v>-0.139965050846397</v>
      </c>
      <c r="M3797" s="16" t="n">
        <v>0.542781348841955</v>
      </c>
      <c r="N3797" s="16" t="n">
        <v>0.264934253834538</v>
      </c>
      <c r="O3797" s="18" t="n">
        <v>1.30243930857658E-005</v>
      </c>
      <c r="P3797" s="34" t="b">
        <f aca="false">FALSE()</f>
        <v>0</v>
      </c>
      <c r="Q3797" s="16"/>
    </row>
    <row r="3798" customFormat="false" ht="22.35" hidden="false" customHeight="false" outlineLevel="0" collapsed="false">
      <c r="A3798" s="6" t="s">
        <v>5510</v>
      </c>
      <c r="B3798" s="7" t="s">
        <v>1636</v>
      </c>
      <c r="C3798" s="17" t="n">
        <v>2165</v>
      </c>
      <c r="D3798" s="18" t="n">
        <v>0.000227287632357784</v>
      </c>
      <c r="E3798" s="18" t="n">
        <v>8.45847938711032E-005</v>
      </c>
      <c r="F3798" s="18" t="n">
        <v>0.000215040894942487</v>
      </c>
      <c r="G3798" s="18" t="n">
        <v>8.77726601878576E-005</v>
      </c>
      <c r="H3798" s="16" t="n">
        <v>-1.30675249393453</v>
      </c>
      <c r="I3798" s="17" t="n">
        <v>143.435931795895</v>
      </c>
      <c r="J3798" s="16" t="n">
        <v>0.193388028907204</v>
      </c>
      <c r="K3798" s="16" t="n">
        <v>0.244459433434328</v>
      </c>
      <c r="L3798" s="16" t="n">
        <v>-0.140181057584714</v>
      </c>
      <c r="M3798" s="16" t="n">
        <v>0.543352719110295</v>
      </c>
      <c r="N3798" s="16" t="n">
        <v>0.264171487428023</v>
      </c>
      <c r="O3798" s="18" t="n">
        <v>1.28570481976145E-005</v>
      </c>
      <c r="P3798" s="34" t="b">
        <f aca="false">FALSE()</f>
        <v>0</v>
      </c>
      <c r="Q3798" s="16"/>
    </row>
    <row r="3799" customFormat="false" ht="22.35" hidden="false" customHeight="false" outlineLevel="0" collapsed="false">
      <c r="A3799" s="6" t="s">
        <v>5511</v>
      </c>
      <c r="B3799" s="7" t="s">
        <v>1636</v>
      </c>
      <c r="C3799" s="17" t="n">
        <v>2166</v>
      </c>
      <c r="D3799" s="18" t="n">
        <v>0.000223499774384226</v>
      </c>
      <c r="E3799" s="18" t="n">
        <v>8.41877995661798E-005</v>
      </c>
      <c r="F3799" s="18" t="n">
        <v>0.00021159904365204</v>
      </c>
      <c r="G3799" s="18" t="n">
        <v>8.69785160115384E-005</v>
      </c>
      <c r="H3799" s="16" t="n">
        <v>-1.27680886900257</v>
      </c>
      <c r="I3799" s="17" t="n">
        <v>143.015142962612</v>
      </c>
      <c r="J3799" s="16" t="n">
        <v>0.203738967109884</v>
      </c>
      <c r="K3799" s="16" t="n">
        <v>0.256372563221958</v>
      </c>
      <c r="L3799" s="16" t="n">
        <v>-0.137370189078981</v>
      </c>
      <c r="M3799" s="16" t="n">
        <v>0.542107948168554</v>
      </c>
      <c r="N3799" s="16" t="n">
        <v>0.274753199082116</v>
      </c>
      <c r="O3799" s="18" t="n">
        <v>1.27411233502687E-005</v>
      </c>
      <c r="P3799" s="34" t="b">
        <f aca="false">FALSE()</f>
        <v>0</v>
      </c>
      <c r="Q3799" s="16"/>
    </row>
    <row r="3800" customFormat="false" ht="22.35" hidden="false" customHeight="false" outlineLevel="0" collapsed="false">
      <c r="A3800" s="6" t="s">
        <v>5512</v>
      </c>
      <c r="B3800" s="7" t="s">
        <v>1636</v>
      </c>
      <c r="C3800" s="17" t="n">
        <v>2167</v>
      </c>
      <c r="D3800" s="18" t="n">
        <v>0.000220038788594398</v>
      </c>
      <c r="E3800" s="18" t="n">
        <v>8.3863310426921E-005</v>
      </c>
      <c r="F3800" s="18" t="n">
        <v>0.00020876544432253</v>
      </c>
      <c r="G3800" s="18" t="n">
        <v>8.62374409945711E-005</v>
      </c>
      <c r="H3800" s="16" t="n">
        <v>-1.21517690453565</v>
      </c>
      <c r="I3800" s="17" t="n">
        <v>142.569015633756</v>
      </c>
      <c r="J3800" s="16" t="n">
        <v>0.22630720041051</v>
      </c>
      <c r="K3800" s="16" t="n">
        <v>0.281780642575343</v>
      </c>
      <c r="L3800" s="16" t="n">
        <v>-0.131149591060215</v>
      </c>
      <c r="M3800" s="16" t="n">
        <v>0.53978165493317</v>
      </c>
      <c r="N3800" s="16" t="n">
        <v>0.29531574734289</v>
      </c>
      <c r="O3800" s="18" t="n">
        <v>1.26614932841732E-005</v>
      </c>
      <c r="P3800" s="34" t="b">
        <f aca="false">FALSE()</f>
        <v>0</v>
      </c>
      <c r="Q3800" s="16"/>
    </row>
    <row r="3801" customFormat="false" ht="22.35" hidden="false" customHeight="false" outlineLevel="0" collapsed="false">
      <c r="A3801" s="6" t="s">
        <v>5513</v>
      </c>
      <c r="B3801" s="7" t="s">
        <v>1636</v>
      </c>
      <c r="C3801" s="17" t="n">
        <v>2168</v>
      </c>
      <c r="D3801" s="18" t="n">
        <v>0.000217006050727258</v>
      </c>
      <c r="E3801" s="18" t="n">
        <v>8.35929710844543E-005</v>
      </c>
      <c r="F3801" s="18" t="n">
        <v>0.000206600908904571</v>
      </c>
      <c r="G3801" s="18" t="n">
        <v>8.56427214043336E-005</v>
      </c>
      <c r="H3801" s="16" t="n">
        <v>-1.12594191738687</v>
      </c>
      <c r="I3801" s="17" t="n">
        <v>142.221453251204</v>
      </c>
      <c r="J3801" s="16" t="n">
        <v>0.262086480365495</v>
      </c>
      <c r="K3801" s="16" t="n">
        <v>0.320465201389748</v>
      </c>
      <c r="L3801" s="16" t="n">
        <v>-0.121818580497454</v>
      </c>
      <c r="M3801" s="16" t="n">
        <v>0.537557392102847</v>
      </c>
      <c r="N3801" s="16" t="n">
        <v>0.326915707065293</v>
      </c>
      <c r="O3801" s="18" t="n">
        <v>1.2553219444381E-005</v>
      </c>
      <c r="P3801" s="34" t="b">
        <f aca="false">FALSE()</f>
        <v>0</v>
      </c>
      <c r="Q3801" s="16"/>
    </row>
    <row r="3802" customFormat="false" ht="22.35" hidden="false" customHeight="false" outlineLevel="0" collapsed="false">
      <c r="A3802" s="6" t="s">
        <v>5514</v>
      </c>
      <c r="B3802" s="7" t="s">
        <v>1636</v>
      </c>
      <c r="C3802" s="17" t="n">
        <v>2169</v>
      </c>
      <c r="D3802" s="18" t="n">
        <v>0.000214407359979302</v>
      </c>
      <c r="E3802" s="18" t="n">
        <v>8.34184747094552E-005</v>
      </c>
      <c r="F3802" s="18" t="n">
        <v>0.00020502471524919</v>
      </c>
      <c r="G3802" s="18" t="n">
        <v>8.5197519147675E-005</v>
      </c>
      <c r="H3802" s="16" t="n">
        <v>-1.0179710745769</v>
      </c>
      <c r="I3802" s="17" t="n">
        <v>141.92966257392</v>
      </c>
      <c r="J3802" s="16" t="n">
        <v>0.310423827155514</v>
      </c>
      <c r="K3802" s="16" t="n">
        <v>0.365774810532476</v>
      </c>
      <c r="L3802" s="16" t="n">
        <v>-0.11036673707959</v>
      </c>
      <c r="M3802" s="16" t="n">
        <v>0.534129170492807</v>
      </c>
      <c r="N3802" s="16" t="n">
        <v>0.373090101718585</v>
      </c>
      <c r="O3802" s="18" t="n">
        <v>1.24552552897763E-005</v>
      </c>
      <c r="P3802" s="34" t="b">
        <f aca="false">FALSE()</f>
        <v>0</v>
      </c>
      <c r="Q3802" s="16"/>
    </row>
    <row r="3803" customFormat="false" ht="22.35" hidden="false" customHeight="false" outlineLevel="0" collapsed="false">
      <c r="A3803" s="6" t="s">
        <v>5515</v>
      </c>
      <c r="B3803" s="7" t="s">
        <v>1636</v>
      </c>
      <c r="C3803" s="17" t="n">
        <v>2170</v>
      </c>
      <c r="D3803" s="18" t="n">
        <v>0.000212043012299854</v>
      </c>
      <c r="E3803" s="18" t="n">
        <v>8.33231850382739E-005</v>
      </c>
      <c r="F3803" s="18" t="n">
        <v>0.000203801395604998</v>
      </c>
      <c r="G3803" s="18" t="n">
        <v>8.4841112190467E-005</v>
      </c>
      <c r="H3803" s="16" t="n">
        <v>-0.895667793540761</v>
      </c>
      <c r="I3803" s="17" t="n">
        <v>141.646629978977</v>
      </c>
      <c r="J3803" s="16" t="n">
        <v>0.371949784925697</v>
      </c>
      <c r="K3803" s="16" t="n">
        <v>0.421971124362649</v>
      </c>
      <c r="L3803" s="16" t="n">
        <v>-0.0973046952086181</v>
      </c>
      <c r="M3803" s="16" t="n">
        <v>0.529660238751148</v>
      </c>
      <c r="N3803" s="16" t="n">
        <v>0.433674293174452</v>
      </c>
      <c r="O3803" s="18" t="n">
        <v>1.23523005356647E-005</v>
      </c>
      <c r="P3803" s="34" t="b">
        <f aca="false">FALSE()</f>
        <v>0</v>
      </c>
      <c r="Q3803" s="16"/>
    </row>
    <row r="3804" customFormat="false" ht="22.35" hidden="false" customHeight="false" outlineLevel="0" collapsed="false">
      <c r="A3804" s="6" t="s">
        <v>5516</v>
      </c>
      <c r="B3804" s="7" t="s">
        <v>1636</v>
      </c>
      <c r="C3804" s="17" t="n">
        <v>2171</v>
      </c>
      <c r="D3804" s="18" t="n">
        <v>0.000209674433754996</v>
      </c>
      <c r="E3804" s="18" t="n">
        <v>8.32207913188411E-005</v>
      </c>
      <c r="F3804" s="18" t="n">
        <v>0.000202623855854386</v>
      </c>
      <c r="G3804" s="18" t="n">
        <v>8.45263186110374E-005</v>
      </c>
      <c r="H3804" s="16" t="n">
        <v>-0.767500111101783</v>
      </c>
      <c r="I3804" s="17" t="n">
        <v>141.417110051127</v>
      </c>
      <c r="J3804" s="16" t="n">
        <v>0.444063775312463</v>
      </c>
      <c r="K3804" s="16" t="n">
        <v>0.496194040804179</v>
      </c>
      <c r="L3804" s="16" t="n">
        <v>-0.083519255265976</v>
      </c>
      <c r="M3804" s="16" t="n">
        <v>0.525803489439853</v>
      </c>
      <c r="N3804" s="16" t="n">
        <v>0.50546843498779</v>
      </c>
      <c r="O3804" s="18" t="n">
        <v>1.22143995849496E-005</v>
      </c>
      <c r="P3804" s="34" t="b">
        <f aca="false">FALSE()</f>
        <v>0</v>
      </c>
      <c r="Q3804" s="16"/>
    </row>
    <row r="3805" customFormat="false" ht="22.35" hidden="false" customHeight="false" outlineLevel="0" collapsed="false">
      <c r="A3805" s="6" t="s">
        <v>5517</v>
      </c>
      <c r="B3805" s="7" t="s">
        <v>1636</v>
      </c>
      <c r="C3805" s="17" t="n">
        <v>2172</v>
      </c>
      <c r="D3805" s="18" t="n">
        <v>0.00020739364627216</v>
      </c>
      <c r="E3805" s="18" t="n">
        <v>8.31923276678389E-005</v>
      </c>
      <c r="F3805" s="18" t="n">
        <v>0.000201567242897294</v>
      </c>
      <c r="G3805" s="18" t="n">
        <v>8.43230269728362E-005</v>
      </c>
      <c r="H3805" s="16" t="n">
        <v>-0.634681787282336</v>
      </c>
      <c r="I3805" s="17" t="n">
        <v>141.227452805984</v>
      </c>
      <c r="J3805" s="16" t="n">
        <v>0.526662810729788</v>
      </c>
      <c r="K3805" s="16" t="n">
        <v>0.578367468782382</v>
      </c>
      <c r="L3805" s="16" t="n">
        <v>-0.069161317316559</v>
      </c>
      <c r="M3805" s="16" t="n">
        <v>0.521212121212121</v>
      </c>
      <c r="N3805" s="16" t="n">
        <v>0.585977452947145</v>
      </c>
      <c r="O3805" s="18" t="n">
        <v>1.20812714024961E-005</v>
      </c>
      <c r="P3805" s="34" t="b">
        <f aca="false">FALSE()</f>
        <v>0</v>
      </c>
      <c r="Q3805" s="16"/>
    </row>
    <row r="3806" customFormat="false" ht="22.35" hidden="false" customHeight="false" outlineLevel="0" collapsed="false">
      <c r="A3806" s="6" t="s">
        <v>5518</v>
      </c>
      <c r="B3806" s="7" t="s">
        <v>1636</v>
      </c>
      <c r="C3806" s="17" t="n">
        <v>2173</v>
      </c>
      <c r="D3806" s="18" t="n">
        <v>0.000205028635243763</v>
      </c>
      <c r="E3806" s="18" t="n">
        <v>8.33068124916357E-005</v>
      </c>
      <c r="F3806" s="18" t="n">
        <v>0.000200400122294468</v>
      </c>
      <c r="G3806" s="18" t="n">
        <v>8.42068878642144E-005</v>
      </c>
      <c r="H3806" s="16" t="n">
        <v>-0.503736117547272</v>
      </c>
      <c r="I3806" s="17" t="n">
        <v>140.976002570202</v>
      </c>
      <c r="J3806" s="16" t="n">
        <v>0.615233085121576</v>
      </c>
      <c r="K3806" s="16" t="n">
        <v>0.663345623085097</v>
      </c>
      <c r="L3806" s="16" t="n">
        <v>-0.0549931731543059</v>
      </c>
      <c r="M3806" s="16" t="n">
        <v>0.517641057034996</v>
      </c>
      <c r="N3806" s="16" t="n">
        <v>0.669177842674233</v>
      </c>
      <c r="O3806" s="18" t="n">
        <v>1.1956339919321E-005</v>
      </c>
      <c r="P3806" s="34" t="b">
        <f aca="false">FALSE()</f>
        <v>0</v>
      </c>
      <c r="Q3806" s="16"/>
    </row>
    <row r="3807" customFormat="false" ht="22.35" hidden="false" customHeight="false" outlineLevel="0" collapsed="false">
      <c r="A3807" s="6" t="s">
        <v>5519</v>
      </c>
      <c r="B3807" s="7" t="s">
        <v>1636</v>
      </c>
      <c r="C3807" s="17" t="n">
        <v>2174</v>
      </c>
      <c r="D3807" s="18" t="n">
        <v>0.000202709931777772</v>
      </c>
      <c r="E3807" s="18" t="n">
        <v>8.35278757517006E-005</v>
      </c>
      <c r="F3807" s="18" t="n">
        <v>0.000199223875429239</v>
      </c>
      <c r="G3807" s="18" t="n">
        <v>8.42311384525548E-005</v>
      </c>
      <c r="H3807" s="16" t="n">
        <v>-0.378546131237131</v>
      </c>
      <c r="I3807" s="17" t="n">
        <v>140.761492777857</v>
      </c>
      <c r="J3807" s="16" t="n">
        <v>0.705595254471413</v>
      </c>
      <c r="K3807" s="16" t="n">
        <v>0.750248605189948</v>
      </c>
      <c r="L3807" s="16" t="n">
        <v>-0.04139134289759</v>
      </c>
      <c r="M3807" s="16" t="n">
        <v>0.51329456177941</v>
      </c>
      <c r="N3807" s="16" t="n">
        <v>0.753132383678532</v>
      </c>
      <c r="O3807" s="18" t="n">
        <v>1.18144301788552E-005</v>
      </c>
      <c r="P3807" s="34" t="b">
        <f aca="false">FALSE()</f>
        <v>0</v>
      </c>
      <c r="Q3807" s="16"/>
    </row>
    <row r="3808" customFormat="false" ht="22.35" hidden="false" customHeight="false" outlineLevel="0" collapsed="false">
      <c r="A3808" s="6" t="s">
        <v>5520</v>
      </c>
      <c r="B3808" s="7" t="s">
        <v>1636</v>
      </c>
      <c r="C3808" s="17" t="n">
        <v>2175</v>
      </c>
      <c r="D3808" s="18" t="n">
        <v>0.000200641047193047</v>
      </c>
      <c r="E3808" s="18" t="n">
        <v>8.38914761978049E-005</v>
      </c>
      <c r="F3808" s="18" t="n">
        <v>0.000198119901561063</v>
      </c>
      <c r="G3808" s="18" t="n">
        <v>8.44863588334727E-005</v>
      </c>
      <c r="H3808" s="16" t="n">
        <v>-0.272641894077384</v>
      </c>
      <c r="I3808" s="17" t="n">
        <v>140.642268379032</v>
      </c>
      <c r="J3808" s="16" t="n">
        <v>0.785528396861851</v>
      </c>
      <c r="K3808" s="16" t="n">
        <v>0.819081117330825</v>
      </c>
      <c r="L3808" s="16" t="n">
        <v>-0.0298377157055196</v>
      </c>
      <c r="M3808" s="16" t="n">
        <v>0.510009182736456</v>
      </c>
      <c r="N3808" s="16" t="n">
        <v>0.81744264478259</v>
      </c>
      <c r="O3808" s="18" t="n">
        <v>1.16691514099781E-005</v>
      </c>
      <c r="P3808" s="34" t="b">
        <f aca="false">FALSE()</f>
        <v>0</v>
      </c>
      <c r="Q3808" s="16"/>
    </row>
    <row r="3809" customFormat="false" ht="22.35" hidden="false" customHeight="false" outlineLevel="0" collapsed="false">
      <c r="A3809" s="6" t="s">
        <v>5521</v>
      </c>
      <c r="B3809" s="7" t="s">
        <v>1636</v>
      </c>
      <c r="C3809" s="17" t="n">
        <v>2176</v>
      </c>
      <c r="D3809" s="18" t="n">
        <v>0.000198624503474576</v>
      </c>
      <c r="E3809" s="18" t="n">
        <v>8.43672144373371E-005</v>
      </c>
      <c r="F3809" s="18" t="n">
        <v>0.000196946225791211</v>
      </c>
      <c r="G3809" s="18" t="n">
        <v>8.48872855583106E-005</v>
      </c>
      <c r="H3809" s="16" t="n">
        <v>-0.180496995340885</v>
      </c>
      <c r="I3809" s="17" t="n">
        <v>140.559205239298</v>
      </c>
      <c r="J3809" s="16" t="n">
        <v>0.857022393578025</v>
      </c>
      <c r="K3809" s="16" t="n">
        <v>0.878617325432016</v>
      </c>
      <c r="L3809" s="16" t="n">
        <v>-0.0197655974052306</v>
      </c>
      <c r="M3809" s="16" t="n">
        <v>0.507009488827671</v>
      </c>
      <c r="N3809" s="16" t="n">
        <v>0.876694087838236</v>
      </c>
      <c r="O3809" s="18" t="n">
        <v>1.15251624630654E-005</v>
      </c>
      <c r="P3809" s="34" t="b">
        <f aca="false">FALSE()</f>
        <v>0</v>
      </c>
      <c r="Q3809" s="16"/>
    </row>
    <row r="3810" customFormat="false" ht="22.35" hidden="false" customHeight="false" outlineLevel="0" collapsed="false">
      <c r="A3810" s="6" t="s">
        <v>5522</v>
      </c>
      <c r="B3810" s="7" t="s">
        <v>1636</v>
      </c>
      <c r="C3810" s="17" t="n">
        <v>2177</v>
      </c>
      <c r="D3810" s="18" t="n">
        <v>0.000196645562341821</v>
      </c>
      <c r="E3810" s="18" t="n">
        <v>8.49187832366471E-005</v>
      </c>
      <c r="F3810" s="18" t="n">
        <v>0.000195632995486204</v>
      </c>
      <c r="G3810" s="18" t="n">
        <v>8.53828005349763E-005</v>
      </c>
      <c r="H3810" s="16" t="n">
        <v>-0.108205835994294</v>
      </c>
      <c r="I3810" s="17" t="n">
        <v>140.496512419812</v>
      </c>
      <c r="J3810" s="16" t="n">
        <v>0.913986793565079</v>
      </c>
      <c r="K3810" s="16" t="n">
        <v>0.9240061372217</v>
      </c>
      <c r="L3810" s="16" t="n">
        <v>-0.0118547533592611</v>
      </c>
      <c r="M3810" s="16" t="n">
        <v>0.504724007754311</v>
      </c>
      <c r="N3810" s="16" t="n">
        <v>0.923707032746626</v>
      </c>
      <c r="O3810" s="18" t="n">
        <v>1.13648880841359E-005</v>
      </c>
      <c r="P3810" s="34" t="b">
        <f aca="false">FALSE()</f>
        <v>0</v>
      </c>
      <c r="Q3810" s="16"/>
    </row>
    <row r="3811" customFormat="false" ht="22.35" hidden="false" customHeight="false" outlineLevel="0" collapsed="false">
      <c r="A3811" s="6" t="s">
        <v>5523</v>
      </c>
      <c r="B3811" s="7" t="s">
        <v>1636</v>
      </c>
      <c r="C3811" s="17" t="n">
        <v>2178</v>
      </c>
      <c r="D3811" s="18" t="n">
        <v>0.000194578807838308</v>
      </c>
      <c r="E3811" s="18" t="n">
        <v>8.54921015765968E-005</v>
      </c>
      <c r="F3811" s="18" t="n">
        <v>0.000194148112082666</v>
      </c>
      <c r="G3811" s="18" t="n">
        <v>8.59552902774189E-005</v>
      </c>
      <c r="H3811" s="16" t="n">
        <v>-0.0457171032746675</v>
      </c>
      <c r="I3811" s="17" t="n">
        <v>140.492365104992</v>
      </c>
      <c r="J3811" s="16" t="n">
        <v>0.963600650109854</v>
      </c>
      <c r="K3811" s="16" t="n">
        <v>0.965928187912052</v>
      </c>
      <c r="L3811" s="16" t="n">
        <v>-0.00500880250646776</v>
      </c>
      <c r="M3811" s="16" t="n">
        <v>0.502785430058157</v>
      </c>
      <c r="N3811" s="16" t="n">
        <v>0.966858219418316</v>
      </c>
      <c r="O3811" s="18" t="n">
        <v>1.12345482956517E-005</v>
      </c>
      <c r="P3811" s="34" t="b">
        <f aca="false">FALSE()</f>
        <v>0</v>
      </c>
      <c r="Q3811" s="16"/>
    </row>
    <row r="3812" customFormat="false" ht="22.35" hidden="false" customHeight="false" outlineLevel="0" collapsed="false">
      <c r="A3812" s="6" t="s">
        <v>5524</v>
      </c>
      <c r="B3812" s="7" t="s">
        <v>1636</v>
      </c>
      <c r="C3812" s="17" t="n">
        <v>2179</v>
      </c>
      <c r="D3812" s="18" t="n">
        <v>0.000192258379073728</v>
      </c>
      <c r="E3812" s="18" t="n">
        <v>8.60644829937164E-005</v>
      </c>
      <c r="F3812" s="18" t="n">
        <v>0.000192413249712516</v>
      </c>
      <c r="G3812" s="18" t="n">
        <v>8.65397036878794E-005</v>
      </c>
      <c r="H3812" s="16" t="n">
        <v>0.0163294551035862</v>
      </c>
      <c r="I3812" s="17" t="n">
        <v>140.501653373011</v>
      </c>
      <c r="J3812" s="16" t="n">
        <v>0.986994724209622</v>
      </c>
      <c r="K3812" s="16" t="n">
        <v>0.987946962245521</v>
      </c>
      <c r="L3812" s="16" t="n">
        <v>0.00178894490557021</v>
      </c>
      <c r="M3812" s="16" t="n">
        <v>0.500459136822773</v>
      </c>
      <c r="N3812" s="16" t="n">
        <v>0.988079246544726</v>
      </c>
      <c r="O3812" s="18" t="n">
        <v>1.11666504551715E-005</v>
      </c>
      <c r="P3812" s="34" t="b">
        <f aca="false">FALSE()</f>
        <v>0</v>
      </c>
      <c r="Q3812" s="16"/>
    </row>
    <row r="3813" customFormat="false" ht="22.35" hidden="false" customHeight="false" outlineLevel="0" collapsed="false">
      <c r="A3813" s="6" t="s">
        <v>5525</v>
      </c>
      <c r="B3813" s="7" t="s">
        <v>1636</v>
      </c>
      <c r="C3813" s="17" t="n">
        <v>2180</v>
      </c>
      <c r="D3813" s="18" t="n">
        <v>0.000189631759130951</v>
      </c>
      <c r="E3813" s="18" t="n">
        <v>8.65101901104587E-005</v>
      </c>
      <c r="F3813" s="18" t="n">
        <v>0.000190445293563127</v>
      </c>
      <c r="G3813" s="18" t="n">
        <v>8.71012047969516E-005</v>
      </c>
      <c r="H3813" s="16" t="n">
        <v>0.0853178742388372</v>
      </c>
      <c r="I3813" s="17" t="n">
        <v>140.619012279915</v>
      </c>
      <c r="J3813" s="16" t="n">
        <v>0.932130035646288</v>
      </c>
      <c r="K3813" s="16" t="n">
        <v>0.938234210024763</v>
      </c>
      <c r="L3813" s="16" t="n">
        <v>0.00933872752924961</v>
      </c>
      <c r="M3813" s="16" t="n">
        <v>0.501785532088562</v>
      </c>
      <c r="N3813" s="16" t="n">
        <v>0.93883231206939</v>
      </c>
      <c r="O3813" s="18" t="n">
        <v>1.11091119447414E-005</v>
      </c>
      <c r="P3813" s="34" t="b">
        <f aca="false">FALSE()</f>
        <v>0</v>
      </c>
      <c r="Q3813" s="16"/>
    </row>
    <row r="3814" customFormat="false" ht="22.35" hidden="false" customHeight="false" outlineLevel="0" collapsed="false">
      <c r="A3814" s="6" t="s">
        <v>5526</v>
      </c>
      <c r="B3814" s="7" t="s">
        <v>1636</v>
      </c>
      <c r="C3814" s="17" t="n">
        <v>2181</v>
      </c>
      <c r="D3814" s="18" t="n">
        <v>0.000186789313715268</v>
      </c>
      <c r="E3814" s="18" t="n">
        <v>8.68192990211208E-005</v>
      </c>
      <c r="F3814" s="18" t="n">
        <v>0.000188354163673476</v>
      </c>
      <c r="G3814" s="18" t="n">
        <v>8.77078341955845E-005</v>
      </c>
      <c r="H3814" s="16" t="n">
        <v>0.163433131090068</v>
      </c>
      <c r="I3814" s="17" t="n">
        <v>140.92467454708</v>
      </c>
      <c r="J3814" s="16" t="n">
        <v>0.870411563763082</v>
      </c>
      <c r="K3814" s="16" t="n">
        <v>0.888830706106494</v>
      </c>
      <c r="L3814" s="16" t="n">
        <v>0.0178488145426142</v>
      </c>
      <c r="M3814" s="16" t="n">
        <v>0.504295480053056</v>
      </c>
      <c r="N3814" s="16" t="n">
        <v>0.887620289594929</v>
      </c>
      <c r="O3814" s="18" t="n">
        <v>1.10830108263059E-005</v>
      </c>
      <c r="P3814" s="34" t="b">
        <f aca="false">FALSE()</f>
        <v>0</v>
      </c>
      <c r="Q3814" s="16"/>
    </row>
    <row r="3815" customFormat="false" ht="22.35" hidden="false" customHeight="false" outlineLevel="0" collapsed="false">
      <c r="A3815" s="6" t="s">
        <v>5527</v>
      </c>
      <c r="B3815" s="7" t="s">
        <v>1636</v>
      </c>
      <c r="C3815" s="17" t="n">
        <v>2182</v>
      </c>
      <c r="D3815" s="18" t="n">
        <v>0.000183634938131602</v>
      </c>
      <c r="E3815" s="18" t="n">
        <v>8.6926546960685E-005</v>
      </c>
      <c r="F3815" s="18" t="n">
        <v>0.000186043055015409</v>
      </c>
      <c r="G3815" s="18" t="n">
        <v>8.82507102149309E-005</v>
      </c>
      <c r="H3815" s="16" t="n">
        <v>0.250982784089306</v>
      </c>
      <c r="I3815" s="17" t="n">
        <v>141.375957733966</v>
      </c>
      <c r="J3815" s="16" t="n">
        <v>0.802191832806654</v>
      </c>
      <c r="K3815" s="16" t="n">
        <v>0.832898700562325</v>
      </c>
      <c r="L3815" s="16" t="n">
        <v>0.0273200727224766</v>
      </c>
      <c r="M3815" s="16" t="n">
        <v>0.506825834098561</v>
      </c>
      <c r="N3815" s="16" t="n">
        <v>0.832405442688293</v>
      </c>
      <c r="O3815" s="18" t="n">
        <v>1.10768257240668E-005</v>
      </c>
      <c r="P3815" s="34" t="b">
        <f aca="false">FALSE()</f>
        <v>0</v>
      </c>
      <c r="Q3815" s="16"/>
    </row>
    <row r="3816" customFormat="false" ht="22.35" hidden="false" customHeight="false" outlineLevel="0" collapsed="false">
      <c r="A3816" s="6" t="s">
        <v>5528</v>
      </c>
      <c r="B3816" s="7" t="s">
        <v>1636</v>
      </c>
      <c r="C3816" s="17" t="n">
        <v>2183</v>
      </c>
      <c r="D3816" s="18" t="n">
        <v>0.000180317669257208</v>
      </c>
      <c r="E3816" s="18" t="n">
        <v>8.68024466393366E-005</v>
      </c>
      <c r="F3816" s="18" t="n">
        <v>0.000183664759806081</v>
      </c>
      <c r="G3816" s="18" t="n">
        <v>8.88017510099982E-005</v>
      </c>
      <c r="H3816" s="16" t="n">
        <v>0.348885253632257</v>
      </c>
      <c r="I3816" s="17" t="n">
        <v>142.085393630929</v>
      </c>
      <c r="J3816" s="16" t="n">
        <v>0.727691923338499</v>
      </c>
      <c r="K3816" s="16" t="n">
        <v>0.77117504643891</v>
      </c>
      <c r="L3816" s="16" t="n">
        <v>0.0377834383134707</v>
      </c>
      <c r="M3816" s="16" t="n">
        <v>0.508988878685848</v>
      </c>
      <c r="N3816" s="16" t="n">
        <v>0.771404919422168</v>
      </c>
      <c r="O3816" s="18" t="n">
        <v>1.1048520694335E-005</v>
      </c>
      <c r="P3816" s="34" t="b">
        <f aca="false">FALSE()</f>
        <v>0</v>
      </c>
      <c r="Q3816" s="16"/>
    </row>
    <row r="3817" customFormat="false" ht="22.35" hidden="false" customHeight="false" outlineLevel="0" collapsed="false">
      <c r="A3817" s="6" t="s">
        <v>5529</v>
      </c>
      <c r="B3817" s="7" t="s">
        <v>1636</v>
      </c>
      <c r="C3817" s="17" t="n">
        <v>2184</v>
      </c>
      <c r="D3817" s="18" t="n">
        <v>0.000176857256237485</v>
      </c>
      <c r="E3817" s="18" t="n">
        <v>8.65128371351257E-005</v>
      </c>
      <c r="F3817" s="18" t="n">
        <v>0.000181146234617548</v>
      </c>
      <c r="G3817" s="18" t="n">
        <v>8.92908649788705E-005</v>
      </c>
      <c r="H3817" s="16" t="n">
        <v>0.447869435070342</v>
      </c>
      <c r="I3817" s="17" t="n">
        <v>142.919281143347</v>
      </c>
      <c r="J3817" s="16" t="n">
        <v>0.654925577186129</v>
      </c>
      <c r="K3817" s="16" t="n">
        <v>0.701042338231219</v>
      </c>
      <c r="L3817" s="16" t="n">
        <v>0.0482180053375045</v>
      </c>
      <c r="M3817" s="16" t="n">
        <v>0.511355984083257</v>
      </c>
      <c r="N3817" s="16" t="n">
        <v>0.709436442774331</v>
      </c>
      <c r="O3817" s="18" t="n">
        <v>1.10279112871159E-005</v>
      </c>
      <c r="P3817" s="34" t="b">
        <f aca="false">FALSE()</f>
        <v>0</v>
      </c>
      <c r="Q3817" s="16"/>
    </row>
    <row r="3818" customFormat="false" ht="22.35" hidden="false" customHeight="false" outlineLevel="0" collapsed="false">
      <c r="A3818" s="6" t="s">
        <v>5530</v>
      </c>
      <c r="B3818" s="7" t="s">
        <v>1636</v>
      </c>
      <c r="C3818" s="17" t="n">
        <v>2185</v>
      </c>
      <c r="D3818" s="18" t="n">
        <v>0.00017320404304924</v>
      </c>
      <c r="E3818" s="18" t="n">
        <v>8.60891055539888E-005</v>
      </c>
      <c r="F3818" s="18" t="n">
        <v>0.000178464123653585</v>
      </c>
      <c r="G3818" s="18" t="n">
        <v>8.96835028989011E-005</v>
      </c>
      <c r="H3818" s="16" t="n">
        <v>0.551071162594668</v>
      </c>
      <c r="I3818" s="17" t="n">
        <v>143.814460943113</v>
      </c>
      <c r="J3818" s="16" t="n">
        <v>0.582439998463082</v>
      </c>
      <c r="K3818" s="16" t="n">
        <v>0.630938656648862</v>
      </c>
      <c r="L3818" s="16" t="n">
        <v>0.0589618660511751</v>
      </c>
      <c r="M3818" s="16" t="n">
        <v>0.513947556371799</v>
      </c>
      <c r="N3818" s="16" t="n">
        <v>0.644601928332396</v>
      </c>
      <c r="O3818" s="18" t="n">
        <v>1.10433080148962E-005</v>
      </c>
      <c r="P3818" s="34" t="b">
        <f aca="false">FALSE()</f>
        <v>0</v>
      </c>
      <c r="Q3818" s="16"/>
    </row>
    <row r="3819" customFormat="false" ht="22.35" hidden="false" customHeight="false" outlineLevel="0" collapsed="false">
      <c r="A3819" s="6" t="s">
        <v>5531</v>
      </c>
      <c r="B3819" s="7" t="s">
        <v>1636</v>
      </c>
      <c r="C3819" s="17" t="n">
        <v>2186</v>
      </c>
      <c r="D3819" s="18" t="n">
        <v>0.000169335327999168</v>
      </c>
      <c r="E3819" s="18" t="n">
        <v>8.54630768705497E-005</v>
      </c>
      <c r="F3819" s="18" t="n">
        <v>0.000175538467347735</v>
      </c>
      <c r="G3819" s="18" t="n">
        <v>8.98411887428285E-005</v>
      </c>
      <c r="H3819" s="16" t="n">
        <v>0.653566696082281</v>
      </c>
      <c r="I3819" s="17" t="n">
        <v>144.704016026467</v>
      </c>
      <c r="J3819" s="16" t="n">
        <v>0.514428201896414</v>
      </c>
      <c r="K3819" s="16" t="n">
        <v>0.566731361260981</v>
      </c>
      <c r="L3819" s="16" t="n">
        <v>0.069507323869963</v>
      </c>
      <c r="M3819" s="16" t="n">
        <v>0.516518722579329</v>
      </c>
      <c r="N3819" s="16" t="n">
        <v>0.58410134098135</v>
      </c>
      <c r="O3819" s="18" t="n">
        <v>1.11211649380976E-005</v>
      </c>
      <c r="P3819" s="34" t="b">
        <f aca="false">FALSE()</f>
        <v>0</v>
      </c>
      <c r="Q3819" s="16"/>
    </row>
    <row r="3820" customFormat="false" ht="22.35" hidden="false" customHeight="false" outlineLevel="0" collapsed="false">
      <c r="A3820" s="6" t="s">
        <v>5532</v>
      </c>
      <c r="B3820" s="7" t="s">
        <v>1636</v>
      </c>
      <c r="C3820" s="17" t="n">
        <v>2187</v>
      </c>
      <c r="D3820" s="18" t="n">
        <v>0.000165233442298786</v>
      </c>
      <c r="E3820" s="18" t="n">
        <v>8.46890058022883E-005</v>
      </c>
      <c r="F3820" s="18" t="n">
        <v>0.000172338024007148</v>
      </c>
      <c r="G3820" s="18" t="n">
        <v>8.97973120878435E-005</v>
      </c>
      <c r="H3820" s="16" t="n">
        <v>0.754200353620534</v>
      </c>
      <c r="I3820" s="17" t="n">
        <v>145.566401542192</v>
      </c>
      <c r="J3820" s="16" t="n">
        <v>0.451947241326372</v>
      </c>
      <c r="K3820" s="16" t="n">
        <v>0.504052956598883</v>
      </c>
      <c r="L3820" s="16" t="n">
        <v>0.0797507301761829</v>
      </c>
      <c r="M3820" s="16" t="n">
        <v>0.519395980002041</v>
      </c>
      <c r="N3820" s="16" t="n">
        <v>0.526411445013328</v>
      </c>
      <c r="O3820" s="18" t="n">
        <v>1.12498297685E-005</v>
      </c>
      <c r="P3820" s="34" t="b">
        <f aca="false">FALSE()</f>
        <v>0</v>
      </c>
      <c r="Q3820" s="16"/>
    </row>
    <row r="3821" customFormat="false" ht="22.35" hidden="false" customHeight="false" outlineLevel="0" collapsed="false">
      <c r="A3821" s="6" t="s">
        <v>5533</v>
      </c>
      <c r="B3821" s="7" t="s">
        <v>1636</v>
      </c>
      <c r="C3821" s="17" t="n">
        <v>2188</v>
      </c>
      <c r="D3821" s="18" t="n">
        <v>0.000160847985404402</v>
      </c>
      <c r="E3821" s="18" t="n">
        <v>8.38276130884454E-005</v>
      </c>
      <c r="F3821" s="18" t="n">
        <v>0.000168811533046001</v>
      </c>
      <c r="G3821" s="18" t="n">
        <v>8.95444487225275E-005</v>
      </c>
      <c r="H3821" s="16" t="n">
        <v>0.852905486925132</v>
      </c>
      <c r="I3821" s="17" t="n">
        <v>146.321062757582</v>
      </c>
      <c r="J3821" s="16" t="n">
        <v>0.395105697543763</v>
      </c>
      <c r="K3821" s="16" t="n">
        <v>0.446256486783679</v>
      </c>
      <c r="L3821" s="16" t="n">
        <v>0.0897442493491665</v>
      </c>
      <c r="M3821" s="16" t="n">
        <v>0.521905927966534</v>
      </c>
      <c r="N3821" s="16" t="n">
        <v>0.472764641581353</v>
      </c>
      <c r="O3821" s="18" t="n">
        <v>1.14604709467807E-005</v>
      </c>
      <c r="P3821" s="34" t="b">
        <f aca="false">FALSE()</f>
        <v>0</v>
      </c>
      <c r="Q3821" s="16"/>
    </row>
    <row r="3822" customFormat="false" ht="22.35" hidden="false" customHeight="false" outlineLevel="0" collapsed="false">
      <c r="A3822" s="6" t="s">
        <v>5534</v>
      </c>
      <c r="B3822" s="7" t="s">
        <v>1636</v>
      </c>
      <c r="C3822" s="17" t="n">
        <v>2189</v>
      </c>
      <c r="D3822" s="18" t="n">
        <v>0.000156171214034039</v>
      </c>
      <c r="E3822" s="18" t="n">
        <v>8.28087413788037E-005</v>
      </c>
      <c r="F3822" s="18" t="n">
        <v>0.000164981940854877</v>
      </c>
      <c r="G3822" s="18" t="n">
        <v>8.90757994708898E-005</v>
      </c>
      <c r="H3822" s="16" t="n">
        <v>0.954004460937555</v>
      </c>
      <c r="I3822" s="17" t="n">
        <v>147.044027471872</v>
      </c>
      <c r="J3822" s="16" t="n">
        <v>0.34164704568901</v>
      </c>
      <c r="K3822" s="16" t="n">
        <v>0.390675566233949</v>
      </c>
      <c r="L3822" s="16" t="n">
        <v>0.0999164789147938</v>
      </c>
      <c r="M3822" s="16" t="n">
        <v>0.524742373227222</v>
      </c>
      <c r="N3822" s="16" t="n">
        <v>0.421057700389604</v>
      </c>
      <c r="O3822" s="18" t="n">
        <v>1.17072694977406E-005</v>
      </c>
      <c r="P3822" s="34" t="b">
        <f aca="false">FALSE()</f>
        <v>0</v>
      </c>
      <c r="Q3822" s="16"/>
    </row>
    <row r="3823" customFormat="false" ht="22.35" hidden="false" customHeight="false" outlineLevel="0" collapsed="false">
      <c r="A3823" s="6" t="s">
        <v>5535</v>
      </c>
      <c r="B3823" s="7" t="s">
        <v>1636</v>
      </c>
      <c r="C3823" s="17" t="n">
        <v>2190</v>
      </c>
      <c r="D3823" s="18" t="n">
        <v>0.000151297521829527</v>
      </c>
      <c r="E3823" s="18" t="n">
        <v>8.1611895066576E-005</v>
      </c>
      <c r="F3823" s="18" t="n">
        <v>0.000161018955264195</v>
      </c>
      <c r="G3823" s="18" t="n">
        <v>8.84942409416366E-005</v>
      </c>
      <c r="H3823" s="16" t="n">
        <v>1.06643359721611</v>
      </c>
      <c r="I3823" s="17" t="n">
        <v>147.887106943257</v>
      </c>
      <c r="J3823" s="16" t="n">
        <v>0.28796557566439</v>
      </c>
      <c r="K3823" s="16" t="n">
        <v>0.344099377773458</v>
      </c>
      <c r="L3823" s="16" t="n">
        <v>0.1110979307408</v>
      </c>
      <c r="M3823" s="16" t="n">
        <v>0.527823691460055</v>
      </c>
      <c r="N3823" s="16" t="n">
        <v>0.369666837263701</v>
      </c>
      <c r="O3823" s="18" t="n">
        <v>1.1906001634859E-005</v>
      </c>
      <c r="P3823" s="34" t="b">
        <f aca="false">FALSE()</f>
        <v>0</v>
      </c>
      <c r="Q3823" s="16"/>
    </row>
    <row r="3824" customFormat="false" ht="22.35" hidden="false" customHeight="false" outlineLevel="0" collapsed="false">
      <c r="A3824" s="6" t="s">
        <v>5536</v>
      </c>
      <c r="B3824" s="7" t="s">
        <v>1636</v>
      </c>
      <c r="C3824" s="17" t="n">
        <v>2191</v>
      </c>
      <c r="D3824" s="18" t="n">
        <v>0.000146279354212526</v>
      </c>
      <c r="E3824" s="18" t="n">
        <v>8.03065101482904E-005</v>
      </c>
      <c r="F3824" s="18" t="n">
        <v>0.000156881676080618</v>
      </c>
      <c r="G3824" s="18" t="n">
        <v>8.77431953461081E-005</v>
      </c>
      <c r="H3824" s="16" t="n">
        <v>1.18025225325777</v>
      </c>
      <c r="I3824" s="17" t="n">
        <v>148.701149098709</v>
      </c>
      <c r="J3824" s="16" t="n">
        <v>0.239784466617867</v>
      </c>
      <c r="K3824" s="16" t="n">
        <v>0.296427029033109</v>
      </c>
      <c r="L3824" s="16" t="n">
        <v>0.122335272677785</v>
      </c>
      <c r="M3824" s="16" t="n">
        <v>0.530843791449852</v>
      </c>
      <c r="N3824" s="16" t="n">
        <v>0.3251507065463</v>
      </c>
      <c r="O3824" s="18" t="n">
        <v>1.20829157659898E-005</v>
      </c>
      <c r="P3824" s="34" t="b">
        <f aca="false">FALSE()</f>
        <v>0</v>
      </c>
      <c r="Q3824" s="16"/>
    </row>
    <row r="3825" customFormat="false" ht="22.35" hidden="false" customHeight="false" outlineLevel="0" collapsed="false">
      <c r="A3825" s="6" t="s">
        <v>5537</v>
      </c>
      <c r="B3825" s="7" t="s">
        <v>1636</v>
      </c>
      <c r="C3825" s="17" t="n">
        <v>2192</v>
      </c>
      <c r="D3825" s="18" t="n">
        <v>0.000141219809801555</v>
      </c>
      <c r="E3825" s="18" t="n">
        <v>7.89219002366934E-005</v>
      </c>
      <c r="F3825" s="18" t="n">
        <v>0.000152628121609576</v>
      </c>
      <c r="G3825" s="18" t="n">
        <v>8.68014574559397E-005</v>
      </c>
      <c r="H3825" s="16" t="n">
        <v>1.29060386617396</v>
      </c>
      <c r="I3825" s="17" t="n">
        <v>149.419193000682</v>
      </c>
      <c r="J3825" s="16" t="n">
        <v>0.198834543308695</v>
      </c>
      <c r="K3825" s="16" t="n">
        <v>0.250885787391634</v>
      </c>
      <c r="L3825" s="16" t="n">
        <v>0.133187886770261</v>
      </c>
      <c r="M3825" s="16" t="n">
        <v>0.533884297520661</v>
      </c>
      <c r="N3825" s="16" t="n">
        <v>0.287770387989263</v>
      </c>
      <c r="O3825" s="18" t="n">
        <v>1.22300589792125E-005</v>
      </c>
      <c r="P3825" s="34" t="b">
        <f aca="false">FALSE()</f>
        <v>0</v>
      </c>
      <c r="Q3825" s="16"/>
    </row>
    <row r="3826" customFormat="false" ht="22.35" hidden="false" customHeight="false" outlineLevel="0" collapsed="false">
      <c r="A3826" s="6" t="s">
        <v>5538</v>
      </c>
      <c r="B3826" s="7" t="s">
        <v>1636</v>
      </c>
      <c r="C3826" s="17" t="n">
        <v>2193</v>
      </c>
      <c r="D3826" s="18" t="n">
        <v>0.000136112503459795</v>
      </c>
      <c r="E3826" s="18" t="n">
        <v>7.74941644511701E-005</v>
      </c>
      <c r="F3826" s="18" t="n">
        <v>0.00014826042542642</v>
      </c>
      <c r="G3826" s="18" t="n">
        <v>8.57309606886435E-005</v>
      </c>
      <c r="H3826" s="16" t="n">
        <v>1.39799343164185</v>
      </c>
      <c r="I3826" s="17" t="n">
        <v>150.063941645818</v>
      </c>
      <c r="J3826" s="16" t="n">
        <v>0.164177975729417</v>
      </c>
      <c r="K3826" s="16" t="n">
        <v>0.210484584268483</v>
      </c>
      <c r="L3826" s="16" t="n">
        <v>0.143711204391139</v>
      </c>
      <c r="M3826" s="16" t="n">
        <v>0.536088154269973</v>
      </c>
      <c r="N3826" s="16" t="n">
        <v>0.251745414635426</v>
      </c>
      <c r="O3826" s="18" t="n">
        <v>1.23827901956058E-005</v>
      </c>
      <c r="P3826" s="34" t="b">
        <f aca="false">FALSE()</f>
        <v>0</v>
      </c>
      <c r="Q3826" s="16"/>
    </row>
    <row r="3827" customFormat="false" ht="22.35" hidden="false" customHeight="false" outlineLevel="0" collapsed="false">
      <c r="A3827" s="6" t="s">
        <v>5539</v>
      </c>
      <c r="B3827" s="7" t="s">
        <v>1636</v>
      </c>
      <c r="C3827" s="17" t="n">
        <v>2194</v>
      </c>
      <c r="D3827" s="18" t="n">
        <v>0.00013101786901821</v>
      </c>
      <c r="E3827" s="18" t="n">
        <v>7.62110118756446E-005</v>
      </c>
      <c r="F3827" s="18" t="n">
        <v>0.000143778936353791</v>
      </c>
      <c r="G3827" s="18" t="n">
        <v>8.45866128893698E-005</v>
      </c>
      <c r="H3827" s="16" t="n">
        <v>1.49232147677128</v>
      </c>
      <c r="I3827" s="17" t="n">
        <v>150.42690065916</v>
      </c>
      <c r="J3827" s="16" t="n">
        <v>0.137709182615864</v>
      </c>
      <c r="K3827" s="16" t="n">
        <v>0.178480046176089</v>
      </c>
      <c r="L3827" s="16" t="n">
        <v>0.153076504786819</v>
      </c>
      <c r="M3827" s="16" t="n">
        <v>0.538394041424344</v>
      </c>
      <c r="N3827" s="16" t="n">
        <v>0.219680146252427</v>
      </c>
      <c r="O3827" s="18" t="n">
        <v>1.26123781036075E-005</v>
      </c>
      <c r="P3827" s="34" t="b">
        <f aca="false">FALSE()</f>
        <v>0</v>
      </c>
      <c r="Q3827" s="16"/>
    </row>
    <row r="3828" customFormat="false" ht="22.35" hidden="false" customHeight="false" outlineLevel="0" collapsed="false">
      <c r="A3828" s="6" t="s">
        <v>5540</v>
      </c>
      <c r="B3828" s="7" t="s">
        <v>1636</v>
      </c>
      <c r="C3828" s="17" t="n">
        <v>2195</v>
      </c>
      <c r="D3828" s="18" t="n">
        <v>0.000125900339092965</v>
      </c>
      <c r="E3828" s="18" t="n">
        <v>7.49125068728024E-005</v>
      </c>
      <c r="F3828" s="18" t="n">
        <v>0.0001392601277745</v>
      </c>
      <c r="G3828" s="18" t="n">
        <v>8.33844607464177E-005</v>
      </c>
      <c r="H3828" s="16" t="n">
        <v>1.58851503548096</v>
      </c>
      <c r="I3828" s="17" t="n">
        <v>150.748849172537</v>
      </c>
      <c r="J3828" s="16" t="n">
        <v>0.1142650855604</v>
      </c>
      <c r="K3828" s="16" t="n">
        <v>0.150110827817557</v>
      </c>
      <c r="L3828" s="16" t="n">
        <v>0.162633555058597</v>
      </c>
      <c r="M3828" s="16" t="n">
        <v>0.541250892766044</v>
      </c>
      <c r="N3828" s="16" t="n">
        <v>0.190380974842158</v>
      </c>
      <c r="O3828" s="18" t="n">
        <v>1.28775853445489E-005</v>
      </c>
      <c r="P3828" s="34" t="b">
        <f aca="false">FALSE()</f>
        <v>0</v>
      </c>
      <c r="Q3828" s="16"/>
    </row>
    <row r="3829" customFormat="false" ht="22.35" hidden="false" customHeight="false" outlineLevel="0" collapsed="false">
      <c r="A3829" s="6" t="s">
        <v>5541</v>
      </c>
      <c r="B3829" s="7" t="s">
        <v>1636</v>
      </c>
      <c r="C3829" s="17" t="n">
        <v>2196</v>
      </c>
      <c r="D3829" s="18" t="n">
        <v>0.000120736578207604</v>
      </c>
      <c r="E3829" s="18" t="n">
        <v>7.35094274125124E-005</v>
      </c>
      <c r="F3829" s="18" t="n">
        <v>0.000134767573353295</v>
      </c>
      <c r="G3829" s="18" t="n">
        <v>8.22377174073848E-005</v>
      </c>
      <c r="H3829" s="16" t="n">
        <v>1.69845246852506</v>
      </c>
      <c r="I3829" s="17" t="n">
        <v>151.321140769324</v>
      </c>
      <c r="J3829" s="16" t="n">
        <v>0.0914776232512638</v>
      </c>
      <c r="K3829" s="16" t="n">
        <v>0.121794076513553</v>
      </c>
      <c r="L3829" s="16" t="n">
        <v>0.173306580715661</v>
      </c>
      <c r="M3829" s="16" t="n">
        <v>0.544699520457096</v>
      </c>
      <c r="N3829" s="16" t="n">
        <v>0.162587677926393</v>
      </c>
      <c r="O3829" s="18" t="n">
        <v>1.31596184124731E-005</v>
      </c>
      <c r="P3829" s="34" t="b">
        <f aca="false">FALSE()</f>
        <v>0</v>
      </c>
      <c r="Q3829" s="16"/>
    </row>
    <row r="3830" customFormat="false" ht="22.35" hidden="false" customHeight="false" outlineLevel="0" collapsed="false">
      <c r="A3830" s="6" t="s">
        <v>5542</v>
      </c>
      <c r="B3830" s="7" t="s">
        <v>1636</v>
      </c>
      <c r="C3830" s="17" t="n">
        <v>2197</v>
      </c>
      <c r="D3830" s="18" t="n">
        <v>0.000115549454967789</v>
      </c>
      <c r="E3830" s="18" t="n">
        <v>7.20137833569048E-005</v>
      </c>
      <c r="F3830" s="18" t="n">
        <v>0.000130332120160283</v>
      </c>
      <c r="G3830" s="18" t="n">
        <v>8.10873995015129E-005</v>
      </c>
      <c r="H3830" s="16" t="n">
        <v>1.82423021619202</v>
      </c>
      <c r="I3830" s="17" t="n">
        <v>152.06230433612</v>
      </c>
      <c r="J3830" s="16" t="n">
        <v>0.0700803286045146</v>
      </c>
      <c r="K3830" s="16" t="n">
        <v>0.094981503497301</v>
      </c>
      <c r="L3830" s="16" t="n">
        <v>0.185344319177065</v>
      </c>
      <c r="M3830" s="16" t="n">
        <v>0.54863789409244</v>
      </c>
      <c r="N3830" s="16" t="n">
        <v>0.134792018133057</v>
      </c>
      <c r="O3830" s="18" t="n">
        <v>1.34774291005264E-005</v>
      </c>
      <c r="P3830" s="34" t="b">
        <f aca="false">FALSE()</f>
        <v>0</v>
      </c>
      <c r="Q3830" s="16"/>
    </row>
    <row r="3831" customFormat="false" ht="22.35" hidden="false" customHeight="false" outlineLevel="0" collapsed="false">
      <c r="A3831" s="6" t="s">
        <v>5543</v>
      </c>
      <c r="B3831" s="7" t="s">
        <v>1636</v>
      </c>
      <c r="C3831" s="17" t="n">
        <v>2198</v>
      </c>
      <c r="D3831" s="18" t="n">
        <v>0.000110333361817134</v>
      </c>
      <c r="E3831" s="18" t="n">
        <v>7.02949629476127E-005</v>
      </c>
      <c r="F3831" s="18" t="n">
        <v>0.000126019274441904</v>
      </c>
      <c r="G3831" s="18" t="n">
        <v>7.98916466091937E-005</v>
      </c>
      <c r="H3831" s="16" t="n">
        <v>1.97926950568352</v>
      </c>
      <c r="I3831" s="17" t="n">
        <v>153.146476385444</v>
      </c>
      <c r="J3831" s="16" t="n">
        <v>0.0495784458478196</v>
      </c>
      <c r="K3831" s="16" t="n">
        <v>0.0691598488297315</v>
      </c>
      <c r="L3831" s="16" t="n">
        <v>0.199862115039305</v>
      </c>
      <c r="M3831" s="16" t="n">
        <v>0.553494541373329</v>
      </c>
      <c r="N3831" s="16" t="n">
        <v>0.106083069862072</v>
      </c>
      <c r="O3831" s="18" t="n">
        <v>1.38242275416526E-005</v>
      </c>
      <c r="P3831" s="34" t="b">
        <f aca="false">FALSE()</f>
        <v>0</v>
      </c>
      <c r="Q3831" s="16"/>
    </row>
    <row r="3832" customFormat="false" ht="22.35" hidden="false" customHeight="false" outlineLevel="0" collapsed="false">
      <c r="A3832" s="6" t="s">
        <v>5544</v>
      </c>
      <c r="B3832" s="7" t="s">
        <v>1636</v>
      </c>
      <c r="C3832" s="17" t="n">
        <v>2199</v>
      </c>
      <c r="D3832" s="18" t="n">
        <v>0.000105148937396937</v>
      </c>
      <c r="E3832" s="18" t="n">
        <v>6.84899183473083E-005</v>
      </c>
      <c r="F3832" s="18" t="n">
        <v>0.000121787871525337</v>
      </c>
      <c r="G3832" s="18" t="n">
        <v>7.86952252016783E-005</v>
      </c>
      <c r="H3832" s="16" t="n">
        <v>2.14998609963787</v>
      </c>
      <c r="I3832" s="17" t="n">
        <v>154.448540484701</v>
      </c>
      <c r="J3832" s="16" t="n">
        <v>0.033112873234603</v>
      </c>
      <c r="K3832" s="16" t="n">
        <v>0.0482677990599236</v>
      </c>
      <c r="L3832" s="16" t="n">
        <v>0.215538523050662</v>
      </c>
      <c r="M3832" s="16" t="n">
        <v>0.558800122436486</v>
      </c>
      <c r="N3832" s="16" t="n">
        <v>0.0810156040128752</v>
      </c>
      <c r="O3832" s="18" t="n">
        <v>1.41475047497704E-005</v>
      </c>
      <c r="P3832" s="34" t="b">
        <f aca="false">TRUE()</f>
        <v>1</v>
      </c>
      <c r="Q3832" s="18" t="n">
        <v>0.000941234645945745</v>
      </c>
    </row>
    <row r="3833" customFormat="false" ht="22.35" hidden="false" customHeight="false" outlineLevel="0" collapsed="false">
      <c r="A3833" s="6" t="s">
        <v>5545</v>
      </c>
      <c r="B3833" s="7" t="s">
        <v>1636</v>
      </c>
      <c r="C3833" s="17" t="n">
        <v>2200</v>
      </c>
      <c r="D3833" s="18" t="n">
        <v>0.000100010133806338</v>
      </c>
      <c r="E3833" s="18" t="n">
        <v>6.66408000571748E-005</v>
      </c>
      <c r="F3833" s="18" t="n">
        <v>0.000117667911501265</v>
      </c>
      <c r="G3833" s="18" t="n">
        <v>7.75254935905316E-005</v>
      </c>
      <c r="H3833" s="16" t="n">
        <v>2.33882219322446</v>
      </c>
      <c r="I3833" s="17" t="n">
        <v>155.964058725113</v>
      </c>
      <c r="J3833" s="16" t="n">
        <v>0.0206133387648007</v>
      </c>
      <c r="K3833" s="16" t="n">
        <v>0.0314273901079805</v>
      </c>
      <c r="L3833" s="16" t="n">
        <v>0.232559942471017</v>
      </c>
      <c r="M3833" s="16" t="n">
        <v>0.564513825119886</v>
      </c>
      <c r="N3833" s="16" t="n">
        <v>0.0600097652512405</v>
      </c>
      <c r="O3833" s="18" t="n">
        <v>1.44974815109251E-005</v>
      </c>
      <c r="P3833" s="34" t="b">
        <f aca="false">TRUE()</f>
        <v>1</v>
      </c>
      <c r="Q3833" s="18" t="n">
        <v>0.000763279681113198</v>
      </c>
    </row>
    <row r="3834" customFormat="false" ht="22.35" hidden="false" customHeight="false" outlineLevel="0" collapsed="false">
      <c r="A3834" s="6" t="s">
        <v>5546</v>
      </c>
      <c r="B3834" s="7" t="s">
        <v>1636</v>
      </c>
      <c r="C3834" s="17" t="n">
        <v>2201</v>
      </c>
      <c r="D3834" s="18" t="n">
        <v>9.49056483102987E-005</v>
      </c>
      <c r="E3834" s="18" t="n">
        <v>6.47751538155696E-005</v>
      </c>
      <c r="F3834" s="18" t="n">
        <v>0.000113622201619662</v>
      </c>
      <c r="G3834" s="18" t="n">
        <v>7.64174676689604E-005</v>
      </c>
      <c r="H3834" s="16" t="n">
        <v>2.54278331957934</v>
      </c>
      <c r="I3834" s="17" t="n">
        <v>157.726286814087</v>
      </c>
      <c r="J3834" s="16" t="n">
        <v>0.0119602929970553</v>
      </c>
      <c r="K3834" s="16" t="n">
        <v>0.0191125205767344</v>
      </c>
      <c r="L3834" s="16" t="n">
        <v>0.250521206576307</v>
      </c>
      <c r="M3834" s="16" t="n">
        <v>0.57055402509948</v>
      </c>
      <c r="N3834" s="16" t="n">
        <v>0.0433837271919345</v>
      </c>
      <c r="O3834" s="18" t="n">
        <v>1.49135789676215E-005</v>
      </c>
      <c r="P3834" s="34" t="b">
        <f aca="false">TRUE()</f>
        <v>1</v>
      </c>
      <c r="Q3834" s="16" t="n">
        <v>0.00105359225452517</v>
      </c>
    </row>
    <row r="3835" customFormat="false" ht="22.35" hidden="false" customHeight="false" outlineLevel="0" collapsed="false">
      <c r="A3835" s="6" t="s">
        <v>5547</v>
      </c>
      <c r="B3835" s="7" t="s">
        <v>1636</v>
      </c>
      <c r="C3835" s="17" t="n">
        <v>2202</v>
      </c>
      <c r="D3835" s="18" t="n">
        <v>8.98904442611786E-005</v>
      </c>
      <c r="E3835" s="18" t="n">
        <v>6.30217554967763E-005</v>
      </c>
      <c r="F3835" s="18" t="n">
        <v>0.000109701242840415</v>
      </c>
      <c r="G3835" s="18" t="n">
        <v>7.54833851645452E-005</v>
      </c>
      <c r="H3835" s="16" t="n">
        <v>2.75711144206084</v>
      </c>
      <c r="I3835" s="17" t="n">
        <v>159.694558235208</v>
      </c>
      <c r="J3835" s="16" t="n">
        <v>0.00651094692783452</v>
      </c>
      <c r="K3835" s="16" t="n">
        <v>0.010882170660698</v>
      </c>
      <c r="L3835" s="16" t="n">
        <v>0.268950007315</v>
      </c>
      <c r="M3835" s="16" t="n">
        <v>0.577430874400571</v>
      </c>
      <c r="N3835" s="16" t="n">
        <v>0.0303619524090067</v>
      </c>
      <c r="O3835" s="18" t="n">
        <v>1.53874015152164E-005</v>
      </c>
      <c r="P3835" s="34" t="b">
        <f aca="false">TRUE()</f>
        <v>1</v>
      </c>
      <c r="Q3835" s="18" t="n">
        <v>0.000915086967032795</v>
      </c>
    </row>
    <row r="3836" customFormat="false" ht="22.35" hidden="false" customHeight="false" outlineLevel="0" collapsed="false">
      <c r="A3836" s="6" t="s">
        <v>5548</v>
      </c>
      <c r="B3836" s="7" t="s">
        <v>1636</v>
      </c>
      <c r="C3836" s="17" t="n">
        <v>2203</v>
      </c>
      <c r="D3836" s="18" t="n">
        <v>8.49619693244415E-005</v>
      </c>
      <c r="E3836" s="18" t="n">
        <v>6.14626906447416E-005</v>
      </c>
      <c r="F3836" s="18" t="n">
        <v>0.000105758965133266</v>
      </c>
      <c r="G3836" s="18" t="n">
        <v>7.4722517193755E-005</v>
      </c>
      <c r="H3836" s="16" t="n">
        <v>2.95781185742093</v>
      </c>
      <c r="I3836" s="17" t="n">
        <v>161.698698968544</v>
      </c>
      <c r="J3836" s="16" t="n">
        <v>0.00356320554301436</v>
      </c>
      <c r="K3836" s="16" t="n">
        <v>0.00621054305061301</v>
      </c>
      <c r="L3836" s="16" t="n">
        <v>0.285724138876638</v>
      </c>
      <c r="M3836" s="16" t="n">
        <v>0.584430160187736</v>
      </c>
      <c r="N3836" s="16" t="n">
        <v>0.0215427275849315</v>
      </c>
      <c r="O3836" s="18" t="n">
        <v>1.5910686441176E-005</v>
      </c>
      <c r="P3836" s="34" t="b">
        <f aca="false">TRUE()</f>
        <v>1</v>
      </c>
      <c r="Q3836" s="16" t="n">
        <v>0.00125118963667248</v>
      </c>
    </row>
    <row r="3837" customFormat="false" ht="22.35" hidden="false" customHeight="false" outlineLevel="0" collapsed="false">
      <c r="A3837" s="6" t="s">
        <v>5549</v>
      </c>
      <c r="B3837" s="7" t="s">
        <v>1636</v>
      </c>
      <c r="C3837" s="17" t="n">
        <v>2204</v>
      </c>
      <c r="D3837" s="18" t="n">
        <v>8.00191256796197E-005</v>
      </c>
      <c r="E3837" s="18" t="n">
        <v>6.00743729588649E-005</v>
      </c>
      <c r="F3837" s="18" t="n">
        <v>0.00010162070038732</v>
      </c>
      <c r="G3837" s="18" t="n">
        <v>7.4033951948232E-005</v>
      </c>
      <c r="H3837" s="16" t="n">
        <v>3.13340795399559</v>
      </c>
      <c r="I3837" s="17" t="n">
        <v>163.582285273808</v>
      </c>
      <c r="J3837" s="16" t="n">
        <v>0.00204809556077749</v>
      </c>
      <c r="K3837" s="16" t="n">
        <v>0.00369547677270721</v>
      </c>
      <c r="L3837" s="16" t="n">
        <v>0.300014599509459</v>
      </c>
      <c r="M3837" s="16" t="n">
        <v>0.590307111519233</v>
      </c>
      <c r="N3837" s="16" t="n">
        <v>0.0159127462290116</v>
      </c>
      <c r="O3837" s="18" t="n">
        <v>1.64619069748075E-005</v>
      </c>
      <c r="P3837" s="34" t="b">
        <f aca="false">TRUE()</f>
        <v>1</v>
      </c>
      <c r="Q3837" s="16" t="n">
        <v>0.00174220595966486</v>
      </c>
    </row>
    <row r="3838" customFormat="false" ht="22.35" hidden="false" customHeight="false" outlineLevel="0" collapsed="false">
      <c r="A3838" s="6" t="s">
        <v>5550</v>
      </c>
      <c r="B3838" s="7" t="s">
        <v>1636</v>
      </c>
      <c r="C3838" s="17" t="n">
        <v>2205</v>
      </c>
      <c r="D3838" s="18" t="n">
        <v>7.50531099765561E-005</v>
      </c>
      <c r="E3838" s="18" t="n">
        <v>5.88896322983743E-005</v>
      </c>
      <c r="F3838" s="18" t="n">
        <v>9.73978523069513E-005</v>
      </c>
      <c r="G3838" s="18" t="n">
        <v>7.35028699100943E-005</v>
      </c>
      <c r="H3838" s="16" t="n">
        <v>3.29653539094966</v>
      </c>
      <c r="I3838" s="17" t="n">
        <v>165.396842569084</v>
      </c>
      <c r="J3838" s="16" t="n">
        <v>0.00119798738271239</v>
      </c>
      <c r="K3838" s="16" t="n">
        <v>0.00221410126594753</v>
      </c>
      <c r="L3838" s="16" t="n">
        <v>0.313032910199973</v>
      </c>
      <c r="M3838" s="16" t="n">
        <v>0.595980002040608</v>
      </c>
      <c r="N3838" s="16" t="n">
        <v>0.0119529719858925</v>
      </c>
      <c r="O3838" s="18" t="n">
        <v>1.71736407422795E-005</v>
      </c>
      <c r="P3838" s="34" t="b">
        <f aca="false">TRUE()</f>
        <v>1</v>
      </c>
      <c r="Q3838" s="16" t="n">
        <v>0.00120138859365517</v>
      </c>
    </row>
    <row r="3839" customFormat="false" ht="22.35" hidden="false" customHeight="false" outlineLevel="0" collapsed="false">
      <c r="A3839" s="6" t="s">
        <v>5551</v>
      </c>
      <c r="B3839" s="7" t="s">
        <v>1636</v>
      </c>
      <c r="C3839" s="17" t="n">
        <v>2206</v>
      </c>
      <c r="D3839" s="18" t="n">
        <v>7.00185360305628E-005</v>
      </c>
      <c r="E3839" s="18" t="n">
        <v>5.78982726679372E-005</v>
      </c>
      <c r="F3839" s="18" t="n">
        <v>9.30592796155076E-005</v>
      </c>
      <c r="G3839" s="18" t="n">
        <v>7.31360843248937E-005</v>
      </c>
      <c r="H3839" s="16" t="n">
        <v>3.44750845900432</v>
      </c>
      <c r="I3839" s="17" t="n">
        <v>167.152120215021</v>
      </c>
      <c r="J3839" s="18" t="n">
        <v>0.000715831046514442</v>
      </c>
      <c r="K3839" s="16" t="n">
        <v>0.00134725571112696</v>
      </c>
      <c r="L3839" s="16" t="n">
        <v>0.324836615993993</v>
      </c>
      <c r="M3839" s="16" t="n">
        <v>0.601550862156923</v>
      </c>
      <c r="N3839" s="16" t="n">
        <v>0.00920540828506554</v>
      </c>
      <c r="O3839" s="18" t="n">
        <v>1.78578084098742E-005</v>
      </c>
      <c r="P3839" s="34" t="b">
        <f aca="false">TRUE()</f>
        <v>1</v>
      </c>
      <c r="Q3839" s="16" t="n">
        <v>0.0017388337269289</v>
      </c>
    </row>
    <row r="3840" customFormat="false" ht="22.35" hidden="false" customHeight="false" outlineLevel="0" collapsed="false">
      <c r="A3840" s="6" t="s">
        <v>5552</v>
      </c>
      <c r="B3840" s="7" t="s">
        <v>1636</v>
      </c>
      <c r="C3840" s="17" t="n">
        <v>2207</v>
      </c>
      <c r="D3840" s="18" t="n">
        <v>6.48472474247544E-005</v>
      </c>
      <c r="E3840" s="18" t="n">
        <v>5.70309777754069E-005</v>
      </c>
      <c r="F3840" s="18" t="n">
        <v>8.84888559296221E-005</v>
      </c>
      <c r="G3840" s="18" t="n">
        <v>7.28080310357977E-005</v>
      </c>
      <c r="H3840" s="16" t="n">
        <v>3.5819396719372</v>
      </c>
      <c r="I3840" s="17" t="n">
        <v>168.744341597544</v>
      </c>
      <c r="J3840" s="18" t="n">
        <v>0.000445842497278418</v>
      </c>
      <c r="K3840" s="18" t="n">
        <v>0.0008577869094601</v>
      </c>
      <c r="L3840" s="16" t="n">
        <v>0.335198512776434</v>
      </c>
      <c r="M3840" s="16" t="n">
        <v>0.606734006734007</v>
      </c>
      <c r="N3840" s="16" t="n">
        <v>0.00721208385778928</v>
      </c>
      <c r="O3840" s="18" t="n">
        <v>1.83351509487504E-005</v>
      </c>
      <c r="P3840" s="34" t="b">
        <f aca="false">TRUE()</f>
        <v>1</v>
      </c>
      <c r="Q3840" s="16" t="n">
        <v>0.00145684536289895</v>
      </c>
    </row>
    <row r="3841" customFormat="false" ht="22.35" hidden="false" customHeight="false" outlineLevel="0" collapsed="false">
      <c r="A3841" s="6" t="s">
        <v>5553</v>
      </c>
      <c r="B3841" s="7" t="s">
        <v>1636</v>
      </c>
      <c r="C3841" s="17" t="n">
        <v>2208</v>
      </c>
      <c r="D3841" s="18" t="n">
        <v>5.9533015183474E-005</v>
      </c>
      <c r="E3841" s="18" t="n">
        <v>5.6337065871235E-005</v>
      </c>
      <c r="F3841" s="18" t="n">
        <v>8.37350632953629E-005</v>
      </c>
      <c r="G3841" s="18" t="n">
        <v>7.25552342026186E-005</v>
      </c>
      <c r="H3841" s="16" t="n">
        <v>3.70397555446039</v>
      </c>
      <c r="I3841" s="17" t="n">
        <v>170.089254058079</v>
      </c>
      <c r="J3841" s="18" t="n">
        <v>0.000286644006280528</v>
      </c>
      <c r="K3841" s="18" t="n">
        <v>0.000567432589534739</v>
      </c>
      <c r="L3841" s="16" t="n">
        <v>0.344665259102338</v>
      </c>
      <c r="M3841" s="16" t="n">
        <v>0.612508927660443</v>
      </c>
      <c r="N3841" s="16" t="n">
        <v>0.00580081052069319</v>
      </c>
      <c r="O3841" s="18" t="n">
        <v>1.88587486701166E-005</v>
      </c>
      <c r="P3841" s="34" t="b">
        <f aca="false">TRUE()</f>
        <v>1</v>
      </c>
      <c r="Q3841" s="16" t="n">
        <v>0.00166112003960053</v>
      </c>
    </row>
    <row r="3842" customFormat="false" ht="22.35" hidden="false" customHeight="false" outlineLevel="0" collapsed="false">
      <c r="A3842" s="6" t="s">
        <v>5554</v>
      </c>
      <c r="B3842" s="7" t="s">
        <v>1636</v>
      </c>
      <c r="C3842" s="17" t="n">
        <v>2209</v>
      </c>
      <c r="D3842" s="18" t="n">
        <v>5.41523249458991E-005</v>
      </c>
      <c r="E3842" s="18" t="n">
        <v>5.58919088761104E-005</v>
      </c>
      <c r="F3842" s="18" t="n">
        <v>7.87466162378853E-005</v>
      </c>
      <c r="G3842" s="18" t="n">
        <v>7.23491199782508E-005</v>
      </c>
      <c r="H3842" s="16" t="n">
        <v>3.78916078289743</v>
      </c>
      <c r="I3842" s="17" t="n">
        <v>170.882014923726</v>
      </c>
      <c r="J3842" s="18" t="n">
        <v>0.000209227670172925</v>
      </c>
      <c r="K3842" s="18" t="n">
        <v>0.000427520842549306</v>
      </c>
      <c r="L3842" s="16" t="n">
        <v>0.351439195021933</v>
      </c>
      <c r="M3842" s="16" t="n">
        <v>0.616692174267932</v>
      </c>
      <c r="N3842" s="16" t="n">
        <v>0.00493482299021208</v>
      </c>
      <c r="O3842" s="18" t="n">
        <v>1.93245277548289E-005</v>
      </c>
      <c r="P3842" s="34" t="b">
        <f aca="false">TRUE()</f>
        <v>1</v>
      </c>
      <c r="Q3842" s="16" t="n">
        <v>0.00218619657880748</v>
      </c>
    </row>
    <row r="3843" customFormat="false" ht="22.35" hidden="false" customHeight="false" outlineLevel="0" collapsed="false">
      <c r="A3843" s="6" t="s">
        <v>5555</v>
      </c>
      <c r="B3843" s="7" t="s">
        <v>1636</v>
      </c>
      <c r="C3843" s="17" t="n">
        <v>2210</v>
      </c>
      <c r="D3843" s="18" t="n">
        <v>4.86892692386527E-005</v>
      </c>
      <c r="E3843" s="18" t="n">
        <v>5.55914493522156E-005</v>
      </c>
      <c r="F3843" s="18" t="n">
        <v>7.34724819892611E-005</v>
      </c>
      <c r="G3843" s="18" t="n">
        <v>7.22088108661988E-005</v>
      </c>
      <c r="H3843" s="16" t="n">
        <v>3.8355736449868</v>
      </c>
      <c r="I3843" s="17" t="n">
        <v>171.42441602058</v>
      </c>
      <c r="J3843" s="18" t="n">
        <v>0.000175806444470442</v>
      </c>
      <c r="K3843" s="18" t="n">
        <v>0.000364251994284739</v>
      </c>
      <c r="L3843" s="16" t="n">
        <v>0.354956086372265</v>
      </c>
      <c r="M3843" s="16" t="n">
        <v>0.619610243852668</v>
      </c>
      <c r="N3843" s="16" t="n">
        <v>0.00454342393885741</v>
      </c>
      <c r="O3843" s="18" t="n">
        <v>1.97717976602846E-005</v>
      </c>
      <c r="P3843" s="34" t="b">
        <f aca="false">TRUE()</f>
        <v>1</v>
      </c>
      <c r="Q3843" s="16" t="n">
        <v>0.00147885314347605</v>
      </c>
    </row>
    <row r="3844" customFormat="false" ht="22.35" hidden="false" customHeight="false" outlineLevel="0" collapsed="false">
      <c r="A3844" s="6" t="s">
        <v>1672</v>
      </c>
      <c r="B3844" s="7" t="s">
        <v>1636</v>
      </c>
      <c r="C3844" s="17" t="n">
        <v>2211</v>
      </c>
      <c r="D3844" s="18" t="n">
        <v>4.30029837080623E-005</v>
      </c>
      <c r="E3844" s="18" t="n">
        <v>5.53508192122339E-005</v>
      </c>
      <c r="F3844" s="18" t="n">
        <v>6.78804632363585E-005</v>
      </c>
      <c r="G3844" s="18" t="n">
        <v>7.22020401700974E-005</v>
      </c>
      <c r="H3844" s="16" t="n">
        <v>3.86274924492731</v>
      </c>
      <c r="I3844" s="17" t="n">
        <v>172.097499130876</v>
      </c>
      <c r="J3844" s="18" t="n">
        <v>0.000158545523799832</v>
      </c>
      <c r="K3844" s="18" t="n">
        <v>0.000330967768495626</v>
      </c>
      <c r="L3844" s="16" t="n">
        <v>0.356498177074473</v>
      </c>
      <c r="M3844" s="16" t="n">
        <v>0.621732476277931</v>
      </c>
      <c r="N3844" s="16" t="n">
        <v>0.00437829782712473</v>
      </c>
      <c r="O3844" s="18" t="n">
        <v>2.04888728252913E-005</v>
      </c>
      <c r="P3844" s="34" t="b">
        <f aca="false">TRUE()</f>
        <v>1</v>
      </c>
      <c r="Q3844" s="16" t="n">
        <v>0.00233669768703087</v>
      </c>
    </row>
    <row r="3845" customFormat="false" ht="22.35" hidden="false" customHeight="false" outlineLevel="0" collapsed="false">
      <c r="A3845" s="6" t="s">
        <v>5556</v>
      </c>
      <c r="B3845" s="7" t="s">
        <v>1636</v>
      </c>
      <c r="C3845" s="17" t="n">
        <v>2212</v>
      </c>
      <c r="D3845" s="18" t="n">
        <v>3.71326185748715E-005</v>
      </c>
      <c r="E3845" s="18" t="n">
        <v>5.52014735615854E-005</v>
      </c>
      <c r="F3845" s="18" t="n">
        <v>6.20085109574832E-005</v>
      </c>
      <c r="G3845" s="18" t="n">
        <v>7.23429225361501E-005</v>
      </c>
      <c r="H3845" s="16" t="n">
        <v>3.8683657171158</v>
      </c>
      <c r="I3845" s="17" t="n">
        <v>172.842320741424</v>
      </c>
      <c r="J3845" s="18" t="n">
        <v>0.000155004595508061</v>
      </c>
      <c r="K3845" s="18" t="n">
        <v>0.000324178710902968</v>
      </c>
      <c r="L3845" s="16" t="n">
        <v>0.355953329508222</v>
      </c>
      <c r="M3845" s="16" t="n">
        <v>0.623732272217121</v>
      </c>
      <c r="N3845" s="16" t="n">
        <v>0.00443436092287506</v>
      </c>
      <c r="O3845" s="18" t="n">
        <v>2.12651158241527E-005</v>
      </c>
      <c r="P3845" s="34" t="b">
        <f aca="false">TRUE()</f>
        <v>1</v>
      </c>
      <c r="Q3845" s="16" t="n">
        <v>0.00164625633029311</v>
      </c>
    </row>
    <row r="3846" customFormat="false" ht="22.35" hidden="false" customHeight="false" outlineLevel="0" collapsed="false">
      <c r="A3846" s="6" t="s">
        <v>5557</v>
      </c>
      <c r="B3846" s="7" t="s">
        <v>1636</v>
      </c>
      <c r="C3846" s="17" t="n">
        <v>2213</v>
      </c>
      <c r="D3846" s="18" t="n">
        <v>3.09931759384492E-005</v>
      </c>
      <c r="E3846" s="18" t="n">
        <v>5.50267285521876E-005</v>
      </c>
      <c r="F3846" s="18" t="n">
        <v>5.58885962605502E-005</v>
      </c>
      <c r="G3846" s="18" t="n">
        <v>7.26762522307812E-005</v>
      </c>
      <c r="H3846" s="16" t="n">
        <v>3.87594671145974</v>
      </c>
      <c r="I3846" s="17" t="n">
        <v>174.103191428869</v>
      </c>
      <c r="J3846" s="18" t="n">
        <v>0.000150271408677617</v>
      </c>
      <c r="K3846" s="18" t="n">
        <v>0.000314803809193392</v>
      </c>
      <c r="L3846" s="16" t="n">
        <v>0.354882240704818</v>
      </c>
      <c r="M3846" s="16" t="n">
        <v>0.626344250586675</v>
      </c>
      <c r="N3846" s="16" t="n">
        <v>0.0045483089198487</v>
      </c>
      <c r="O3846" s="18" t="n">
        <v>2.19625728108642E-005</v>
      </c>
      <c r="P3846" s="34" t="b">
        <f aca="false">TRUE()</f>
        <v>1</v>
      </c>
      <c r="Q3846" s="16" t="n">
        <v>0.00161047015192993</v>
      </c>
    </row>
    <row r="3847" customFormat="false" ht="22.35" hidden="false" customHeight="false" outlineLevel="0" collapsed="false">
      <c r="A3847" s="6" t="s">
        <v>5558</v>
      </c>
      <c r="B3847" s="7" t="s">
        <v>1636</v>
      </c>
      <c r="C3847" s="17" t="n">
        <v>2214</v>
      </c>
      <c r="D3847" s="18" t="n">
        <v>2.47001572687424E-005</v>
      </c>
      <c r="E3847" s="18" t="n">
        <v>5.48814583884779E-005</v>
      </c>
      <c r="F3847" s="18" t="n">
        <v>4.95769527520307E-005</v>
      </c>
      <c r="G3847" s="18" t="n">
        <v>7.31482328211326E-005</v>
      </c>
      <c r="H3847" s="16" t="n">
        <v>3.87409107926634</v>
      </c>
      <c r="I3847" s="17" t="n">
        <v>175.610547111445</v>
      </c>
      <c r="J3847" s="18" t="n">
        <v>0.000150902708617466</v>
      </c>
      <c r="K3847" s="18" t="n">
        <v>0.000315966821777238</v>
      </c>
      <c r="L3847" s="16" t="n">
        <v>0.352654098152106</v>
      </c>
      <c r="M3847" s="16" t="n">
        <v>0.628670543822059</v>
      </c>
      <c r="N3847" s="16" t="n">
        <v>0.00479725602934043</v>
      </c>
      <c r="O3847" s="18" t="n">
        <v>2.27202783439302E-005</v>
      </c>
      <c r="P3847" s="34" t="b">
        <f aca="false">TRUE()</f>
        <v>1</v>
      </c>
      <c r="Q3847" s="16" t="n">
        <v>0.00157497345845132</v>
      </c>
    </row>
    <row r="3848" customFormat="false" ht="22.35" hidden="false" customHeight="false" outlineLevel="0" collapsed="false">
      <c r="A3848" s="6" t="s">
        <v>1741</v>
      </c>
      <c r="B3848" s="7" t="s">
        <v>1636</v>
      </c>
      <c r="C3848" s="17" t="n">
        <v>2215</v>
      </c>
      <c r="D3848" s="18" t="n">
        <v>1.82575157814572E-005</v>
      </c>
      <c r="E3848" s="18" t="n">
        <v>5.47181242801552E-005</v>
      </c>
      <c r="F3848" s="18" t="n">
        <v>4.30744774044186E-005</v>
      </c>
      <c r="G3848" s="18" t="n">
        <v>7.36637129632156E-005</v>
      </c>
      <c r="H3848" s="16" t="n">
        <v>3.86608294012929</v>
      </c>
      <c r="I3848" s="17" t="n">
        <v>177.299202797211</v>
      </c>
      <c r="J3848" s="18" t="n">
        <v>0.000155058973769251</v>
      </c>
      <c r="K3848" s="18" t="n">
        <v>0.000324178710902968</v>
      </c>
      <c r="L3848" s="16" t="n">
        <v>0.349692105463916</v>
      </c>
      <c r="M3848" s="16" t="n">
        <v>0.629854096520763</v>
      </c>
      <c r="N3848" s="16" t="n">
        <v>0.00514555856574797</v>
      </c>
      <c r="O3848" s="18" t="n">
        <v>2.36242515347868E-005</v>
      </c>
      <c r="P3848" s="34" t="b">
        <f aca="false">TRUE()</f>
        <v>1</v>
      </c>
      <c r="Q3848" s="16" t="n">
        <v>0.0016837601118435</v>
      </c>
    </row>
    <row r="3849" customFormat="false" ht="22.35" hidden="false" customHeight="false" outlineLevel="0" collapsed="false">
      <c r="A3849" s="6" t="s">
        <v>5559</v>
      </c>
      <c r="B3849" s="7" t="s">
        <v>1636</v>
      </c>
      <c r="C3849" s="17" t="n">
        <v>2216</v>
      </c>
      <c r="D3849" s="18" t="n">
        <v>1.1758544195697E-005</v>
      </c>
      <c r="E3849" s="18" t="n">
        <v>5.46591462346862E-005</v>
      </c>
      <c r="F3849" s="18" t="n">
        <v>3.64746980655263E-005</v>
      </c>
      <c r="G3849" s="18" t="n">
        <v>7.43150643568342E-005</v>
      </c>
      <c r="H3849" s="16" t="n">
        <v>3.84433971929966</v>
      </c>
      <c r="I3849" s="17" t="n">
        <v>179.003860366776</v>
      </c>
      <c r="J3849" s="18" t="n">
        <v>0.000167800688842665</v>
      </c>
      <c r="K3849" s="18" t="n">
        <v>0.000348534964312844</v>
      </c>
      <c r="L3849" s="16" t="n">
        <v>0.345552879835904</v>
      </c>
      <c r="M3849" s="16" t="n">
        <v>0.630609121518213</v>
      </c>
      <c r="N3849" s="16" t="n">
        <v>0.00568858506191072</v>
      </c>
      <c r="O3849" s="18" t="n">
        <v>2.46474919563645E-005</v>
      </c>
      <c r="P3849" s="34" t="b">
        <f aca="false">TRUE()</f>
        <v>1</v>
      </c>
      <c r="Q3849" s="16" t="n">
        <v>0.0019018387438121</v>
      </c>
    </row>
    <row r="3850" customFormat="false" ht="22.35" hidden="false" customHeight="false" outlineLevel="0" collapsed="false">
      <c r="A3850" s="6" t="s">
        <v>5560</v>
      </c>
      <c r="B3850" s="7" t="s">
        <v>1636</v>
      </c>
      <c r="C3850" s="17" t="n">
        <v>2217</v>
      </c>
      <c r="D3850" s="18" t="n">
        <v>5.32762904067512E-006</v>
      </c>
      <c r="E3850" s="18" t="n">
        <v>5.47043759906363E-005</v>
      </c>
      <c r="F3850" s="18" t="n">
        <v>2.99609300890034E-005</v>
      </c>
      <c r="G3850" s="18" t="n">
        <v>7.51133780221781E-005</v>
      </c>
      <c r="H3850" s="16" t="n">
        <v>3.8180388652454</v>
      </c>
      <c r="I3850" s="17" t="n">
        <v>180.741206182679</v>
      </c>
      <c r="J3850" s="18" t="n">
        <v>0.000184677770742952</v>
      </c>
      <c r="K3850" s="18" t="n">
        <v>0.00038167965566895</v>
      </c>
      <c r="L3850" s="16" t="n">
        <v>0.34105706652514</v>
      </c>
      <c r="M3850" s="16" t="n">
        <v>0.632139577594123</v>
      </c>
      <c r="N3850" s="16" t="n">
        <v>0.00628947210091232</v>
      </c>
      <c r="O3850" s="18" t="n">
        <v>2.56809444443441E-005</v>
      </c>
      <c r="P3850" s="34" t="b">
        <f aca="false">TRUE()</f>
        <v>1</v>
      </c>
      <c r="Q3850" s="16" t="n">
        <v>0.00175217181662423</v>
      </c>
    </row>
    <row r="3851" customFormat="false" ht="22.35" hidden="false" customHeight="false" outlineLevel="0" collapsed="false">
      <c r="A3851" s="6" t="s">
        <v>5561</v>
      </c>
      <c r="B3851" s="7" t="s">
        <v>1636</v>
      </c>
      <c r="C3851" s="17" t="n">
        <v>2218</v>
      </c>
      <c r="D3851" s="18" t="n">
        <v>-1.08901336070851E-006</v>
      </c>
      <c r="E3851" s="18" t="n">
        <v>5.49540367991535E-005</v>
      </c>
      <c r="F3851" s="18" t="n">
        <v>2.34175313792205E-005</v>
      </c>
      <c r="G3851" s="18" t="n">
        <v>7.61506276580577E-005</v>
      </c>
      <c r="H3851" s="16" t="n">
        <v>3.77159956981431</v>
      </c>
      <c r="I3851" s="17" t="n">
        <v>182.389380906337</v>
      </c>
      <c r="J3851" s="18" t="n">
        <v>0.000219044043656229</v>
      </c>
      <c r="K3851" s="18" t="n">
        <v>0.000446479754996733</v>
      </c>
      <c r="L3851" s="16" t="n">
        <v>0.33497005968519</v>
      </c>
      <c r="M3851" s="16" t="n">
        <v>0.633139475563718</v>
      </c>
      <c r="N3851" s="16" t="n">
        <v>0.0072465717050688</v>
      </c>
      <c r="O3851" s="18" t="n">
        <v>2.68160494825867E-005</v>
      </c>
      <c r="P3851" s="34" t="b">
        <f aca="false">TRUE()</f>
        <v>1</v>
      </c>
      <c r="Q3851" s="16" t="n">
        <v>0.00179805542486082</v>
      </c>
    </row>
    <row r="3852" customFormat="false" ht="22.35" hidden="false" customHeight="false" outlineLevel="0" collapsed="false">
      <c r="A3852" s="6" t="s">
        <v>5562</v>
      </c>
      <c r="B3852" s="7" t="s">
        <v>1636</v>
      </c>
      <c r="C3852" s="17" t="n">
        <v>2219</v>
      </c>
      <c r="D3852" s="18" t="n">
        <v>-7.51993765424781E-006</v>
      </c>
      <c r="E3852" s="18" t="n">
        <v>5.54625720274299E-005</v>
      </c>
      <c r="F3852" s="18" t="n">
        <v>1.67352074019335E-005</v>
      </c>
      <c r="G3852" s="18" t="n">
        <v>7.74132355597711E-005</v>
      </c>
      <c r="H3852" s="16" t="n">
        <v>3.69122697302249</v>
      </c>
      <c r="I3852" s="17" t="n">
        <v>183.713955525056</v>
      </c>
      <c r="J3852" s="18" t="n">
        <v>0.000294027834799015</v>
      </c>
      <c r="K3852" s="18" t="n">
        <v>0.000580502147676457</v>
      </c>
      <c r="L3852" s="16" t="n">
        <v>0.326345988692575</v>
      </c>
      <c r="M3852" s="16" t="n">
        <v>0.633404754616876</v>
      </c>
      <c r="N3852" s="16" t="n">
        <v>0.00888824124848082</v>
      </c>
      <c r="O3852" s="18" t="n">
        <v>2.80438708233811E-005</v>
      </c>
      <c r="P3852" s="34" t="b">
        <f aca="false">TRUE()</f>
        <v>1</v>
      </c>
      <c r="Q3852" s="16" t="n">
        <v>0.00212582202579488</v>
      </c>
    </row>
    <row r="3853" customFormat="false" ht="22.35" hidden="false" customHeight="false" outlineLevel="0" collapsed="false">
      <c r="A3853" s="6" t="s">
        <v>1750</v>
      </c>
      <c r="B3853" s="7" t="s">
        <v>1636</v>
      </c>
      <c r="C3853" s="17" t="n">
        <v>2220</v>
      </c>
      <c r="D3853" s="18" t="n">
        <v>-1.37928324992833E-005</v>
      </c>
      <c r="E3853" s="18" t="n">
        <v>5.62631259780117E-005</v>
      </c>
      <c r="F3853" s="18" t="n">
        <v>1.01021978822627E-005</v>
      </c>
      <c r="G3853" s="18" t="n">
        <v>7.89765511670074E-005</v>
      </c>
      <c r="H3853" s="16" t="n">
        <v>3.57897195972293</v>
      </c>
      <c r="I3853" s="17" t="n">
        <v>184.765393726121</v>
      </c>
      <c r="J3853" s="18" t="n">
        <v>0.000440686918418217</v>
      </c>
      <c r="K3853" s="18" t="n">
        <v>0.000849442968618487</v>
      </c>
      <c r="L3853" s="16" t="n">
        <v>0.315300851714282</v>
      </c>
      <c r="M3853" s="16" t="n">
        <v>0.632037547189062</v>
      </c>
      <c r="N3853" s="16" t="n">
        <v>0.0113961392124206</v>
      </c>
      <c r="O3853" s="18" t="n">
        <v>2.9772384403879E-005</v>
      </c>
      <c r="P3853" s="34" t="b">
        <f aca="false">TRUE()</f>
        <v>1</v>
      </c>
      <c r="Q3853" s="16" t="n">
        <v>0.00168674638090242</v>
      </c>
    </row>
    <row r="3854" customFormat="false" ht="22.35" hidden="false" customHeight="false" outlineLevel="0" collapsed="false">
      <c r="A3854" s="6" t="s">
        <v>5563</v>
      </c>
      <c r="B3854" s="7" t="s">
        <v>1636</v>
      </c>
      <c r="C3854" s="17" t="n">
        <v>2221</v>
      </c>
      <c r="D3854" s="18" t="n">
        <v>-2.00165258280434E-005</v>
      </c>
      <c r="E3854" s="18" t="n">
        <v>5.73217142078736E-005</v>
      </c>
      <c r="F3854" s="18" t="n">
        <v>3.54413050595514E-006</v>
      </c>
      <c r="G3854" s="18" t="n">
        <v>8.09332680042377E-005</v>
      </c>
      <c r="H3854" s="16" t="n">
        <v>3.45798882458761</v>
      </c>
      <c r="I3854" s="17" t="n">
        <v>185.862202326474</v>
      </c>
      <c r="J3854" s="18" t="n">
        <v>0.000674656533217098</v>
      </c>
      <c r="K3854" s="16" t="n">
        <v>0.00127322629051885</v>
      </c>
      <c r="L3854" s="16" t="n">
        <v>0.303533450040521</v>
      </c>
      <c r="M3854" s="16" t="n">
        <v>0.629507193143557</v>
      </c>
      <c r="N3854" s="16" t="n">
        <v>0.0147352757821411</v>
      </c>
      <c r="O3854" s="18" t="n">
        <v>3.19017908693139E-005</v>
      </c>
      <c r="P3854" s="34" t="b">
        <f aca="false">TRUE()</f>
        <v>1</v>
      </c>
      <c r="Q3854" s="16" t="n">
        <v>0.00156582767256244</v>
      </c>
    </row>
    <row r="3855" customFormat="false" ht="22.35" hidden="false" customHeight="false" outlineLevel="0" collapsed="false">
      <c r="A3855" s="6" t="s">
        <v>1755</v>
      </c>
      <c r="B3855" s="7" t="s">
        <v>1636</v>
      </c>
      <c r="C3855" s="17" t="n">
        <v>2222</v>
      </c>
      <c r="D3855" s="18" t="n">
        <v>-2.60500398617094E-005</v>
      </c>
      <c r="E3855" s="18" t="n">
        <v>5.87190228038789E-005</v>
      </c>
      <c r="F3855" s="18" t="n">
        <v>-2.95339187199537E-006</v>
      </c>
      <c r="G3855" s="18" t="n">
        <v>8.31872480787978E-005</v>
      </c>
      <c r="H3855" s="16" t="n">
        <v>3.30601986491362</v>
      </c>
      <c r="I3855" s="17" t="n">
        <v>186.504933451152</v>
      </c>
      <c r="J3855" s="16" t="n">
        <v>0.00113504762824137</v>
      </c>
      <c r="K3855" s="16" t="n">
        <v>0.00210287841839361</v>
      </c>
      <c r="L3855" s="16" t="n">
        <v>0.289581683119204</v>
      </c>
      <c r="M3855" s="16" t="n">
        <v>0.624732170186716</v>
      </c>
      <c r="N3855" s="16" t="n">
        <v>0.0199175600154776</v>
      </c>
      <c r="O3855" s="18" t="n">
        <v>3.41656547120771E-005</v>
      </c>
      <c r="P3855" s="34" t="b">
        <f aca="false">TRUE()</f>
        <v>1</v>
      </c>
      <c r="Q3855" s="16" t="n">
        <v>0.0020562276883366</v>
      </c>
    </row>
    <row r="3856" customFormat="false" ht="22.35" hidden="false" customHeight="false" outlineLevel="0" collapsed="false">
      <c r="A3856" s="6" t="s">
        <v>1675</v>
      </c>
      <c r="B3856" s="7" t="s">
        <v>1636</v>
      </c>
      <c r="C3856" s="17" t="n">
        <v>2223</v>
      </c>
      <c r="D3856" s="18" t="n">
        <v>-3.1822351107519E-005</v>
      </c>
      <c r="E3856" s="18" t="n">
        <v>6.04668392817929E-005</v>
      </c>
      <c r="F3856" s="18" t="n">
        <v>-9.27818914940844E-006</v>
      </c>
      <c r="G3856" s="18" t="n">
        <v>8.56822133552359E-005</v>
      </c>
      <c r="H3856" s="16" t="n">
        <v>3.13346465765824</v>
      </c>
      <c r="I3856" s="17" t="n">
        <v>186.546837646536</v>
      </c>
      <c r="J3856" s="16" t="n">
        <v>0.00200666694805969</v>
      </c>
      <c r="K3856" s="16" t="n">
        <v>0.00362703302894064</v>
      </c>
      <c r="L3856" s="16" t="n">
        <v>0.274429563763189</v>
      </c>
      <c r="M3856" s="16" t="n">
        <v>0.619793898581777</v>
      </c>
      <c r="N3856" s="16" t="n">
        <v>0.0272059260486101</v>
      </c>
      <c r="O3856" s="18" t="n">
        <v>3.67932692937719E-005</v>
      </c>
      <c r="P3856" s="34" t="b">
        <f aca="false">TRUE()</f>
        <v>1</v>
      </c>
      <c r="Q3856" s="16" t="n">
        <v>0.00207844994190223</v>
      </c>
    </row>
    <row r="3857" customFormat="false" ht="22.35" hidden="false" customHeight="false" outlineLevel="0" collapsed="false">
      <c r="A3857" s="6" t="s">
        <v>1744</v>
      </c>
      <c r="B3857" s="7" t="s">
        <v>1636</v>
      </c>
      <c r="C3857" s="17" t="n">
        <v>2224</v>
      </c>
      <c r="D3857" s="18" t="n">
        <v>-3.72695944894948E-005</v>
      </c>
      <c r="E3857" s="18" t="n">
        <v>6.26289621318486E-005</v>
      </c>
      <c r="F3857" s="18" t="n">
        <v>-1.53657762286807E-005</v>
      </c>
      <c r="G3857" s="18" t="n">
        <v>8.85261043690911E-005</v>
      </c>
      <c r="H3857" s="16" t="n">
        <v>2.9414447871842</v>
      </c>
      <c r="I3857" s="17" t="n">
        <v>186.07514883235</v>
      </c>
      <c r="J3857" s="16" t="n">
        <v>0.00368195792816326</v>
      </c>
      <c r="K3857" s="16" t="n">
        <v>0.00640053860539707</v>
      </c>
      <c r="L3857" s="16" t="n">
        <v>0.258011383867656</v>
      </c>
      <c r="M3857" s="16" t="n">
        <v>0.613774104683196</v>
      </c>
      <c r="N3857" s="16" t="n">
        <v>0.0375247490456781</v>
      </c>
      <c r="O3857" s="18" t="n">
        <v>3.90433533718519E-005</v>
      </c>
      <c r="P3857" s="34" t="b">
        <f aca="false">TRUE()</f>
        <v>1</v>
      </c>
      <c r="Q3857" s="16" t="n">
        <v>0.00198303531243294</v>
      </c>
    </row>
    <row r="3858" customFormat="false" ht="22.35" hidden="false" customHeight="false" outlineLevel="0" collapsed="false">
      <c r="A3858" s="6" t="s">
        <v>5564</v>
      </c>
      <c r="B3858" s="7" t="s">
        <v>1636</v>
      </c>
      <c r="C3858" s="17" t="n">
        <v>2225</v>
      </c>
      <c r="D3858" s="18" t="n">
        <v>-4.23564060902347E-005</v>
      </c>
      <c r="E3858" s="18" t="n">
        <v>6.50901221667601E-005</v>
      </c>
      <c r="F3858" s="18" t="n">
        <v>-2.13833096270604E-005</v>
      </c>
      <c r="G3858" s="18" t="n">
        <v>9.15778522495652E-005</v>
      </c>
      <c r="H3858" s="16" t="n">
        <v>2.71355474656674</v>
      </c>
      <c r="I3858" s="17" t="n">
        <v>185.197110601185</v>
      </c>
      <c r="J3858" s="16" t="n">
        <v>0.00728483780611455</v>
      </c>
      <c r="K3858" s="16" t="n">
        <v>0.0121002033981236</v>
      </c>
      <c r="L3858" s="16" t="n">
        <v>0.238714719716912</v>
      </c>
      <c r="M3858" s="16" t="n">
        <v>0.605223956739108</v>
      </c>
      <c r="N3858" s="16" t="n">
        <v>0.053804087143534</v>
      </c>
      <c r="O3858" s="18" t="n">
        <v>4.09458423850392E-005</v>
      </c>
      <c r="P3858" s="34" t="b">
        <f aca="false">TRUE()</f>
        <v>1</v>
      </c>
      <c r="Q3858" s="16" t="n">
        <v>0.00106026191075877</v>
      </c>
    </row>
    <row r="3859" customFormat="false" ht="22.35" hidden="false" customHeight="false" outlineLevel="0" collapsed="false">
      <c r="A3859" s="6" t="s">
        <v>5565</v>
      </c>
      <c r="B3859" s="7" t="s">
        <v>1636</v>
      </c>
      <c r="C3859" s="17" t="n">
        <v>2226</v>
      </c>
      <c r="D3859" s="18" t="n">
        <v>-4.70991304193355E-005</v>
      </c>
      <c r="E3859" s="18" t="n">
        <v>6.80142622038346E-005</v>
      </c>
      <c r="F3859" s="18" t="n">
        <v>-2.71186432543236E-005</v>
      </c>
      <c r="G3859" s="18" t="n">
        <v>9.51760657210364E-005</v>
      </c>
      <c r="H3859" s="16" t="n">
        <v>2.4777668767949</v>
      </c>
      <c r="I3859" s="17" t="n">
        <v>184.188056264959</v>
      </c>
      <c r="J3859" s="16" t="n">
        <v>0.0141214056244351</v>
      </c>
      <c r="K3859" s="16" t="n">
        <v>0.022265894126674</v>
      </c>
      <c r="L3859" s="16" t="n">
        <v>0.218710949828532</v>
      </c>
      <c r="M3859" s="16" t="n">
        <v>0.596551372308948</v>
      </c>
      <c r="N3859" s="16" t="n">
        <v>0.0765868448236857</v>
      </c>
      <c r="O3859" s="18" t="n">
        <v>4.32955463402245E-005</v>
      </c>
      <c r="P3859" s="34" t="b">
        <f aca="false">TRUE()</f>
        <v>1</v>
      </c>
      <c r="Q3859" s="18" t="n">
        <v>0.000782854382002181</v>
      </c>
    </row>
    <row r="3860" customFormat="false" ht="22.35" hidden="false" customHeight="false" outlineLevel="0" collapsed="false">
      <c r="A3860" s="6" t="s">
        <v>5566</v>
      </c>
      <c r="B3860" s="7" t="s">
        <v>1636</v>
      </c>
      <c r="C3860" s="17" t="n">
        <v>2227</v>
      </c>
      <c r="D3860" s="18" t="n">
        <v>-5.14812509480281E-005</v>
      </c>
      <c r="E3860" s="18" t="n">
        <v>7.15046327576865E-005</v>
      </c>
      <c r="F3860" s="18" t="n">
        <v>-3.25451210725853E-005</v>
      </c>
      <c r="G3860" s="18" t="n">
        <v>9.94921756798874E-005</v>
      </c>
      <c r="H3860" s="16" t="n">
        <v>2.23719851428541</v>
      </c>
      <c r="I3860" s="17" t="n">
        <v>183.137757658568</v>
      </c>
      <c r="J3860" s="16" t="n">
        <v>0.0264791847673537</v>
      </c>
      <c r="K3860" s="16" t="n">
        <v>0.0393866009980351</v>
      </c>
      <c r="L3860" s="16" t="n">
        <v>0.198182740067599</v>
      </c>
      <c r="M3860" s="16" t="n">
        <v>0.585654525048465</v>
      </c>
      <c r="N3860" s="16" t="n">
        <v>0.109060652247951</v>
      </c>
      <c r="O3860" s="18" t="n">
        <v>4.54278732524029E-005</v>
      </c>
      <c r="P3860" s="34" t="b">
        <f aca="false">TRUE()</f>
        <v>1</v>
      </c>
      <c r="Q3860" s="18" t="n">
        <v>0.000875647767854474</v>
      </c>
    </row>
    <row r="3861" customFormat="false" ht="22.35" hidden="false" customHeight="false" outlineLevel="0" collapsed="false">
      <c r="A3861" s="6" t="s">
        <v>5567</v>
      </c>
      <c r="B3861" s="7" t="s">
        <v>1636</v>
      </c>
      <c r="C3861" s="17" t="n">
        <v>2228</v>
      </c>
      <c r="D3861" s="18" t="n">
        <v>-5.54533516736207E-005</v>
      </c>
      <c r="E3861" s="18" t="n">
        <v>7.54629253449439E-005</v>
      </c>
      <c r="F3861" s="18" t="n">
        <v>-3.75239599451853E-005</v>
      </c>
      <c r="G3861" s="18" t="n">
        <v>0.000104623325911576</v>
      </c>
      <c r="H3861" s="16" t="n">
        <v>2.0091560494715</v>
      </c>
      <c r="I3861" s="17" t="n">
        <v>182.481891457799</v>
      </c>
      <c r="J3861" s="16" t="n">
        <v>0.0459943216889385</v>
      </c>
      <c r="K3861" s="16" t="n">
        <v>0.0647697438103478</v>
      </c>
      <c r="L3861" s="16" t="n">
        <v>0.178383677680281</v>
      </c>
      <c r="M3861" s="16" t="n">
        <v>0.575431078461382</v>
      </c>
      <c r="N3861" s="16" t="n">
        <v>0.150583484628869</v>
      </c>
      <c r="O3861" s="18" t="n">
        <v>4.68377770750533E-005</v>
      </c>
      <c r="P3861" s="34" t="b">
        <f aca="false">FALSE()</f>
        <v>0</v>
      </c>
      <c r="Q3861" s="16"/>
    </row>
    <row r="3862" customFormat="false" ht="22.35" hidden="false" customHeight="false" outlineLevel="0" collapsed="false">
      <c r="A3862" s="6" t="s">
        <v>5568</v>
      </c>
      <c r="B3862" s="7" t="s">
        <v>1636</v>
      </c>
      <c r="C3862" s="17" t="n">
        <v>2229</v>
      </c>
      <c r="D3862" s="18" t="n">
        <v>-5.89633556717853E-005</v>
      </c>
      <c r="E3862" s="18" t="n">
        <v>8.00033629854955E-005</v>
      </c>
      <c r="F3862" s="18" t="n">
        <v>-4.18622542343418E-005</v>
      </c>
      <c r="G3862" s="18" t="n">
        <v>0.000110562526186949</v>
      </c>
      <c r="H3862" s="16" t="n">
        <v>1.80918970280731</v>
      </c>
      <c r="I3862" s="17" t="n">
        <v>181.899570260323</v>
      </c>
      <c r="J3862" s="16" t="n">
        <v>0.0720726018285661</v>
      </c>
      <c r="K3862" s="16" t="n">
        <v>0.0975224315580533</v>
      </c>
      <c r="L3862" s="16" t="n">
        <v>0.160954568201576</v>
      </c>
      <c r="M3862" s="16" t="n">
        <v>0.56512600755025</v>
      </c>
      <c r="N3862" s="16" t="n">
        <v>0.195383614543851</v>
      </c>
      <c r="O3862" s="18" t="n">
        <v>4.76860337755427E-005</v>
      </c>
      <c r="P3862" s="34" t="b">
        <f aca="false">FALSE()</f>
        <v>0</v>
      </c>
      <c r="Q3862" s="16"/>
    </row>
    <row r="3863" customFormat="false" ht="22.35" hidden="false" customHeight="false" outlineLevel="0" collapsed="false">
      <c r="A3863" s="6" t="s">
        <v>5569</v>
      </c>
      <c r="B3863" s="7" t="s">
        <v>1636</v>
      </c>
      <c r="C3863" s="17" t="n">
        <v>2230</v>
      </c>
      <c r="D3863" s="18" t="n">
        <v>-6.19996253076504E-005</v>
      </c>
      <c r="E3863" s="18" t="n">
        <v>8.5082324121256E-005</v>
      </c>
      <c r="F3863" s="18" t="n">
        <v>-4.55051343919028E-005</v>
      </c>
      <c r="G3863" s="18" t="n">
        <v>0.000117276901469927</v>
      </c>
      <c r="H3863" s="16" t="n">
        <v>1.64202072336216</v>
      </c>
      <c r="I3863" s="17" t="n">
        <v>181.432304272605</v>
      </c>
      <c r="J3863" s="16" t="n">
        <v>0.102317867172513</v>
      </c>
      <c r="K3863" s="16" t="n">
        <v>0.135229028269405</v>
      </c>
      <c r="L3863" s="16" t="n">
        <v>0.146321233160191</v>
      </c>
      <c r="M3863" s="16" t="n">
        <v>0.557718600142843</v>
      </c>
      <c r="N3863" s="16" t="n">
        <v>0.242685773513973</v>
      </c>
      <c r="O3863" s="18" t="n">
        <v>4.77983180780343E-005</v>
      </c>
      <c r="P3863" s="34" t="b">
        <f aca="false">FALSE()</f>
        <v>0</v>
      </c>
      <c r="Q3863" s="16"/>
    </row>
    <row r="3864" customFormat="false" ht="22.35" hidden="false" customHeight="false" outlineLevel="0" collapsed="false">
      <c r="A3864" s="6" t="s">
        <v>5570</v>
      </c>
      <c r="B3864" s="7" t="s">
        <v>1636</v>
      </c>
      <c r="C3864" s="17" t="n">
        <v>2231</v>
      </c>
      <c r="D3864" s="18" t="n">
        <v>-6.44402237125923E-005</v>
      </c>
      <c r="E3864" s="18" t="n">
        <v>9.06253616589043E-005</v>
      </c>
      <c r="F3864" s="18" t="n">
        <v>-4.83532222516071E-005</v>
      </c>
      <c r="G3864" s="18" t="n">
        <v>0.000124587300083135</v>
      </c>
      <c r="H3864" s="16" t="n">
        <v>1.50459711381059</v>
      </c>
      <c r="I3864" s="17" t="n">
        <v>180.958382870905</v>
      </c>
      <c r="J3864" s="16" t="n">
        <v>0.134171068497091</v>
      </c>
      <c r="K3864" s="16" t="n">
        <v>0.174166385443518</v>
      </c>
      <c r="L3864" s="16" t="n">
        <v>0.134299175648178</v>
      </c>
      <c r="M3864" s="16" t="n">
        <v>0.550433629221508</v>
      </c>
      <c r="N3864" s="16" t="n">
        <v>0.284121726411483</v>
      </c>
      <c r="O3864" s="18" t="n">
        <v>4.78082133407575E-005</v>
      </c>
      <c r="P3864" s="34" t="b">
        <f aca="false">FALSE()</f>
        <v>0</v>
      </c>
      <c r="Q3864" s="16"/>
    </row>
    <row r="3865" customFormat="false" ht="22.35" hidden="false" customHeight="false" outlineLevel="0" collapsed="false">
      <c r="A3865" s="6" t="s">
        <v>5571</v>
      </c>
      <c r="B3865" s="7" t="s">
        <v>1636</v>
      </c>
      <c r="C3865" s="17" t="n">
        <v>2232</v>
      </c>
      <c r="D3865" s="18" t="n">
        <v>-6.61611218347455E-005</v>
      </c>
      <c r="E3865" s="18" t="n">
        <v>9.6716808584505E-005</v>
      </c>
      <c r="F3865" s="18" t="n">
        <v>-5.02408410374197E-005</v>
      </c>
      <c r="G3865" s="18" t="n">
        <v>0.000132470335822887</v>
      </c>
      <c r="H3865" s="16" t="n">
        <v>1.39663640976018</v>
      </c>
      <c r="I3865" s="17" t="n">
        <v>180.300019673267</v>
      </c>
      <c r="J3865" s="16" t="n">
        <v>0.164239764759452</v>
      </c>
      <c r="K3865" s="16" t="n">
        <v>0.210498772004856</v>
      </c>
      <c r="L3865" s="16" t="n">
        <v>0.124954213095788</v>
      </c>
      <c r="M3865" s="16" t="n">
        <v>0.546148352208958</v>
      </c>
      <c r="N3865" s="16" t="n">
        <v>0.316935452334293</v>
      </c>
      <c r="O3865" s="18" t="n">
        <v>4.76788062038727E-005</v>
      </c>
      <c r="P3865" s="34" t="b">
        <f aca="false">FALSE()</f>
        <v>0</v>
      </c>
      <c r="Q3865" s="16"/>
    </row>
    <row r="3866" customFormat="false" ht="22.35" hidden="false" customHeight="false" outlineLevel="0" collapsed="false">
      <c r="A3866" s="6" t="s">
        <v>5572</v>
      </c>
      <c r="B3866" s="7" t="s">
        <v>1636</v>
      </c>
      <c r="C3866" s="17" t="n">
        <v>2233</v>
      </c>
      <c r="D3866" s="18" t="n">
        <v>-6.71056974118164E-005</v>
      </c>
      <c r="E3866" s="18" t="n">
        <v>0.000103427650051419</v>
      </c>
      <c r="F3866" s="18" t="n">
        <v>-5.11256445735544E-005</v>
      </c>
      <c r="G3866" s="18" t="n">
        <v>0.000141168601171701</v>
      </c>
      <c r="H3866" s="16" t="n">
        <v>1.31216516406237</v>
      </c>
      <c r="I3866" s="17" t="n">
        <v>179.68420429928</v>
      </c>
      <c r="J3866" s="16" t="n">
        <v>0.191138199947395</v>
      </c>
      <c r="K3866" s="16" t="n">
        <v>0.24201357554345</v>
      </c>
      <c r="L3866" s="16" t="n">
        <v>0.117655857354036</v>
      </c>
      <c r="M3866" s="16" t="n">
        <v>0.542720130598918</v>
      </c>
      <c r="N3866" s="16" t="n">
        <v>0.341862804664345</v>
      </c>
      <c r="O3866" s="18" t="n">
        <v>4.73637048195366E-005</v>
      </c>
      <c r="P3866" s="34" t="b">
        <f aca="false">FALSE()</f>
        <v>0</v>
      </c>
      <c r="Q3866" s="16"/>
    </row>
    <row r="3867" customFormat="false" ht="22.35" hidden="false" customHeight="false" outlineLevel="0" collapsed="false">
      <c r="A3867" s="6" t="s">
        <v>5573</v>
      </c>
      <c r="B3867" s="7" t="s">
        <v>1636</v>
      </c>
      <c r="C3867" s="17" t="n">
        <v>2234</v>
      </c>
      <c r="D3867" s="18" t="n">
        <v>-6.72162283338947E-005</v>
      </c>
      <c r="E3867" s="18" t="n">
        <v>0.000110788205694255</v>
      </c>
      <c r="F3867" s="18" t="n">
        <v>-5.09626969355162E-005</v>
      </c>
      <c r="G3867" s="18" t="n">
        <v>0.000150680988089285</v>
      </c>
      <c r="H3867" s="16" t="n">
        <v>1.24714564056964</v>
      </c>
      <c r="I3867" s="17" t="n">
        <v>179.064473714935</v>
      </c>
      <c r="J3867" s="16" t="n">
        <v>0.213972821965994</v>
      </c>
      <c r="K3867" s="16" t="n">
        <v>0.267950274942328</v>
      </c>
      <c r="L3867" s="16" t="n">
        <v>0.112076453943714</v>
      </c>
      <c r="M3867" s="16" t="n">
        <v>0.540414243444547</v>
      </c>
      <c r="N3867" s="16" t="n">
        <v>0.365355394726131</v>
      </c>
      <c r="O3867" s="18" t="n">
        <v>4.69481473846813E-005</v>
      </c>
      <c r="P3867" s="34" t="b">
        <f aca="false">FALSE()</f>
        <v>0</v>
      </c>
      <c r="Q3867" s="16"/>
    </row>
    <row r="3868" customFormat="false" ht="22.35" hidden="false" customHeight="false" outlineLevel="0" collapsed="false">
      <c r="A3868" s="6" t="s">
        <v>5574</v>
      </c>
      <c r="B3868" s="7" t="s">
        <v>1636</v>
      </c>
      <c r="C3868" s="17" t="n">
        <v>2235</v>
      </c>
      <c r="D3868" s="18" t="n">
        <v>-6.64103827288054E-005</v>
      </c>
      <c r="E3868" s="18" t="n">
        <v>0.000118993012517069</v>
      </c>
      <c r="F3868" s="18" t="n">
        <v>-4.96192753297581E-005</v>
      </c>
      <c r="G3868" s="18" t="n">
        <v>0.000161228441053601</v>
      </c>
      <c r="H3868" s="16" t="n">
        <v>1.20078094608075</v>
      </c>
      <c r="I3868" s="17" t="n">
        <v>178.406349316794</v>
      </c>
      <c r="J3868" s="16" t="n">
        <v>0.231428034097374</v>
      </c>
      <c r="K3868" s="16" t="n">
        <v>0.287208834181848</v>
      </c>
      <c r="L3868" s="16" t="n">
        <v>0.108169031883328</v>
      </c>
      <c r="M3868" s="16" t="n">
        <v>0.538496071829405</v>
      </c>
      <c r="N3868" s="16" t="n">
        <v>0.383103450199317</v>
      </c>
      <c r="O3868" s="18" t="n">
        <v>4.64227920251761E-005</v>
      </c>
      <c r="P3868" s="34" t="b">
        <f aca="false">FALSE()</f>
        <v>0</v>
      </c>
      <c r="Q3868" s="16"/>
    </row>
    <row r="3869" customFormat="false" ht="22.35" hidden="false" customHeight="false" outlineLevel="0" collapsed="false">
      <c r="A3869" s="6" t="s">
        <v>5575</v>
      </c>
      <c r="B3869" s="7" t="s">
        <v>1636</v>
      </c>
      <c r="C3869" s="17" t="n">
        <v>2236</v>
      </c>
      <c r="D3869" s="18" t="n">
        <v>-6.46845911986304E-005</v>
      </c>
      <c r="E3869" s="18" t="n">
        <v>0.000127984507550474</v>
      </c>
      <c r="F3869" s="18" t="n">
        <v>-4.70859586422558E-005</v>
      </c>
      <c r="G3869" s="18" t="n">
        <v>0.000172867184800957</v>
      </c>
      <c r="H3869" s="16" t="n">
        <v>1.1710978597841</v>
      </c>
      <c r="I3869" s="17" t="n">
        <v>177.864238377306</v>
      </c>
      <c r="J3869" s="16" t="n">
        <v>0.24312595970279</v>
      </c>
      <c r="K3869" s="16" t="n">
        <v>0.300209454651909</v>
      </c>
      <c r="L3869" s="16" t="n">
        <v>0.105705631453071</v>
      </c>
      <c r="M3869" s="16" t="n">
        <v>0.537536986021835</v>
      </c>
      <c r="N3869" s="16" t="n">
        <v>0.394661540703405</v>
      </c>
      <c r="O3869" s="18" t="n">
        <v>4.58020497028674E-005</v>
      </c>
      <c r="P3869" s="34" t="b">
        <f aca="false">FALSE()</f>
        <v>0</v>
      </c>
      <c r="Q3869" s="16"/>
    </row>
    <row r="3870" customFormat="false" ht="22.35" hidden="false" customHeight="false" outlineLevel="0" collapsed="false">
      <c r="A3870" s="6" t="s">
        <v>5576</v>
      </c>
      <c r="B3870" s="7" t="s">
        <v>1636</v>
      </c>
      <c r="C3870" s="17" t="n">
        <v>2237</v>
      </c>
      <c r="D3870" s="18" t="n">
        <v>-6.18568192875157E-005</v>
      </c>
      <c r="E3870" s="18" t="n">
        <v>0.000137710291670835</v>
      </c>
      <c r="F3870" s="18" t="n">
        <v>-4.32781063959695E-005</v>
      </c>
      <c r="G3870" s="18" t="n">
        <v>0.000185505844759092</v>
      </c>
      <c r="H3870" s="16" t="n">
        <v>1.14982419121666</v>
      </c>
      <c r="I3870" s="17" t="n">
        <v>177.404899271903</v>
      </c>
      <c r="J3870" s="16" t="n">
        <v>0.251763967550133</v>
      </c>
      <c r="K3870" s="16" t="n">
        <v>0.309361156633329</v>
      </c>
      <c r="L3870" s="16" t="n">
        <v>0.103962174482677</v>
      </c>
      <c r="M3870" s="16" t="n">
        <v>0.53606774818896</v>
      </c>
      <c r="N3870" s="16" t="n">
        <v>0.402717385759147</v>
      </c>
      <c r="O3870" s="18" t="n">
        <v>4.50651685728445E-005</v>
      </c>
      <c r="P3870" s="34" t="b">
        <f aca="false">FALSE()</f>
        <v>0</v>
      </c>
      <c r="Q3870" s="16"/>
    </row>
    <row r="3871" customFormat="false" ht="22.35" hidden="false" customHeight="false" outlineLevel="0" collapsed="false">
      <c r="A3871" s="6" t="s">
        <v>5577</v>
      </c>
      <c r="B3871" s="7" t="s">
        <v>1636</v>
      </c>
      <c r="C3871" s="17" t="n">
        <v>2238</v>
      </c>
      <c r="D3871" s="18" t="n">
        <v>-5.78541569361361E-005</v>
      </c>
      <c r="E3871" s="18" t="n">
        <v>0.000148168441547095</v>
      </c>
      <c r="F3871" s="18" t="n">
        <v>-3.82643560164061E-005</v>
      </c>
      <c r="G3871" s="18" t="n">
        <v>0.000199043122614476</v>
      </c>
      <c r="H3871" s="16" t="n">
        <v>1.12765265536858</v>
      </c>
      <c r="I3871" s="17" t="n">
        <v>176.934233331429</v>
      </c>
      <c r="J3871" s="16" t="n">
        <v>0.260993491586579</v>
      </c>
      <c r="K3871" s="16" t="n">
        <v>0.319505306809529</v>
      </c>
      <c r="L3871" s="16" t="n">
        <v>0.102136658589015</v>
      </c>
      <c r="M3871" s="16" t="n">
        <v>0.534292419140904</v>
      </c>
      <c r="N3871" s="16" t="n">
        <v>0.411192643514603</v>
      </c>
      <c r="O3871" s="18" t="n">
        <v>4.44160556108223E-005</v>
      </c>
      <c r="P3871" s="34" t="b">
        <f aca="false">FALSE()</f>
        <v>0</v>
      </c>
      <c r="Q3871" s="16"/>
    </row>
    <row r="3872" customFormat="false" ht="22.35" hidden="false" customHeight="false" outlineLevel="0" collapsed="false">
      <c r="A3872" s="6" t="s">
        <v>5578</v>
      </c>
      <c r="B3872" s="7" t="s">
        <v>1636</v>
      </c>
      <c r="C3872" s="17" t="n">
        <v>2239</v>
      </c>
      <c r="D3872" s="18" t="n">
        <v>-5.27841835937908E-005</v>
      </c>
      <c r="E3872" s="18" t="n">
        <v>0.000159196023236813</v>
      </c>
      <c r="F3872" s="18" t="n">
        <v>-3.20201959534969E-005</v>
      </c>
      <c r="G3872" s="18" t="n">
        <v>0.000213401741386302</v>
      </c>
      <c r="H3872" s="16" t="n">
        <v>1.11307570689741</v>
      </c>
      <c r="I3872" s="17" t="n">
        <v>176.572993965942</v>
      </c>
      <c r="J3872" s="16" t="n">
        <v>0.267188913555868</v>
      </c>
      <c r="K3872" s="16" t="n">
        <v>0.325935917477029</v>
      </c>
      <c r="L3872" s="16" t="n">
        <v>0.100953118864112</v>
      </c>
      <c r="M3872" s="16" t="n">
        <v>0.533435363738394</v>
      </c>
      <c r="N3872" s="16" t="n">
        <v>0.416295016707035</v>
      </c>
      <c r="O3872" s="18" t="n">
        <v>4.38300291424406E-005</v>
      </c>
      <c r="P3872" s="34" t="b">
        <f aca="false">FALSE()</f>
        <v>0</v>
      </c>
      <c r="Q3872" s="16"/>
    </row>
    <row r="3873" customFormat="false" ht="22.35" hidden="false" customHeight="false" outlineLevel="0" collapsed="false">
      <c r="A3873" s="6" t="s">
        <v>5579</v>
      </c>
      <c r="B3873" s="7" t="s">
        <v>1636</v>
      </c>
      <c r="C3873" s="17" t="n">
        <v>2240</v>
      </c>
      <c r="D3873" s="18" t="n">
        <v>-4.66735536319299E-005</v>
      </c>
      <c r="E3873" s="18" t="n">
        <v>0.000170526879735</v>
      </c>
      <c r="F3873" s="18" t="n">
        <v>-2.47250266194498E-005</v>
      </c>
      <c r="G3873" s="18" t="n">
        <v>0.000228276219426735</v>
      </c>
      <c r="H3873" s="16" t="n">
        <v>1.09879482522035</v>
      </c>
      <c r="I3873" s="17" t="n">
        <v>176.340559600194</v>
      </c>
      <c r="J3873" s="16" t="n">
        <v>0.273355505103617</v>
      </c>
      <c r="K3873" s="16" t="n">
        <v>0.332481051049241</v>
      </c>
      <c r="L3873" s="16" t="n">
        <v>0.0997452275384009</v>
      </c>
      <c r="M3873" s="16" t="n">
        <v>0.532129374553617</v>
      </c>
      <c r="N3873" s="16" t="n">
        <v>0.42190964935476</v>
      </c>
      <c r="O3873" s="18" t="n">
        <v>4.32126939381885E-005</v>
      </c>
      <c r="P3873" s="34" t="b">
        <f aca="false">FALSE()</f>
        <v>0</v>
      </c>
      <c r="Q3873" s="16"/>
    </row>
    <row r="3874" customFormat="false" ht="22.35" hidden="false" customHeight="false" outlineLevel="0" collapsed="false">
      <c r="A3874" s="6" t="s">
        <v>5580</v>
      </c>
      <c r="B3874" s="7" t="s">
        <v>1636</v>
      </c>
      <c r="C3874" s="17" t="n">
        <v>2241</v>
      </c>
      <c r="D3874" s="18" t="n">
        <v>-3.96531489163704E-005</v>
      </c>
      <c r="E3874" s="18" t="n">
        <v>0.000182355399241534</v>
      </c>
      <c r="F3874" s="18" t="n">
        <v>-1.63437853454486E-005</v>
      </c>
      <c r="G3874" s="18" t="n">
        <v>0.000243898845506982</v>
      </c>
      <c r="H3874" s="16" t="n">
        <v>1.0914785049078</v>
      </c>
      <c r="I3874" s="17" t="n">
        <v>176.194475545805</v>
      </c>
      <c r="J3874" s="16" t="n">
        <v>0.276552666468129</v>
      </c>
      <c r="K3874" s="16" t="n">
        <v>0.335093011924886</v>
      </c>
      <c r="L3874" s="16" t="n">
        <v>0.0991357993188875</v>
      </c>
      <c r="M3874" s="16" t="n">
        <v>0.531251913070095</v>
      </c>
      <c r="N3874" s="16" t="n">
        <v>0.424994164988737</v>
      </c>
      <c r="O3874" s="18" t="n">
        <v>4.24999406873634E-005</v>
      </c>
      <c r="P3874" s="34" t="b">
        <f aca="false">FALSE()</f>
        <v>0</v>
      </c>
      <c r="Q3874" s="16"/>
    </row>
    <row r="3875" customFormat="false" ht="22.35" hidden="false" customHeight="false" outlineLevel="0" collapsed="false">
      <c r="A3875" s="6" t="s">
        <v>5581</v>
      </c>
      <c r="B3875" s="7" t="s">
        <v>1636</v>
      </c>
      <c r="C3875" s="17" t="n">
        <v>2242</v>
      </c>
      <c r="D3875" s="18" t="n">
        <v>-3.19826213745786E-005</v>
      </c>
      <c r="E3875" s="18" t="n">
        <v>0.00019467375861341</v>
      </c>
      <c r="F3875" s="18" t="n">
        <v>-7.09413127506721E-006</v>
      </c>
      <c r="G3875" s="18" t="n">
        <v>0.000260241018860126</v>
      </c>
      <c r="H3875" s="16" t="n">
        <v>1.09182545531934</v>
      </c>
      <c r="I3875" s="17" t="n">
        <v>176.108212504328</v>
      </c>
      <c r="J3875" s="16" t="n">
        <v>0.276401262555947</v>
      </c>
      <c r="K3875" s="16" t="n">
        <v>0.335093011924886</v>
      </c>
      <c r="L3875" s="16" t="n">
        <v>0.0991997074385217</v>
      </c>
      <c r="M3875" s="16" t="n">
        <v>0.530966227935925</v>
      </c>
      <c r="N3875" s="16" t="n">
        <v>0.424759218548173</v>
      </c>
      <c r="O3875" s="18" t="n">
        <v>4.18029471260465E-005</v>
      </c>
      <c r="P3875" s="34" t="b">
        <f aca="false">FALSE()</f>
        <v>0</v>
      </c>
      <c r="Q3875" s="16"/>
    </row>
    <row r="3876" customFormat="false" ht="22.35" hidden="false" customHeight="false" outlineLevel="0" collapsed="false">
      <c r="A3876" s="6" t="s">
        <v>5582</v>
      </c>
      <c r="B3876" s="7" t="s">
        <v>1636</v>
      </c>
      <c r="C3876" s="17" t="n">
        <v>2243</v>
      </c>
      <c r="D3876" s="18" t="n">
        <v>-2.35907795263185E-005</v>
      </c>
      <c r="E3876" s="18" t="n">
        <v>0.000207385082599919</v>
      </c>
      <c r="F3876" s="18" t="n">
        <v>3.15190044232394E-006</v>
      </c>
      <c r="G3876" s="18" t="n">
        <v>0.000277343653938231</v>
      </c>
      <c r="H3876" s="16" t="n">
        <v>1.10114393296583</v>
      </c>
      <c r="I3876" s="17" t="n">
        <v>176.174952155359</v>
      </c>
      <c r="J3876" s="16" t="n">
        <v>0.272336194721927</v>
      </c>
      <c r="K3876" s="16" t="n">
        <v>0.331630049323943</v>
      </c>
      <c r="L3876" s="16" t="n">
        <v>0.100021071747571</v>
      </c>
      <c r="M3876" s="16" t="n">
        <v>0.530721354963779</v>
      </c>
      <c r="N3876" s="16" t="n">
        <v>0.420749301558391</v>
      </c>
      <c r="O3876" s="18" t="n">
        <v>4.09332331953638E-005</v>
      </c>
      <c r="P3876" s="34" t="b">
        <f aca="false">FALSE()</f>
        <v>0</v>
      </c>
      <c r="Q3876" s="16"/>
    </row>
    <row r="3877" customFormat="false" ht="22.35" hidden="false" customHeight="false" outlineLevel="0" collapsed="false">
      <c r="A3877" s="6" t="s">
        <v>5583</v>
      </c>
      <c r="B3877" s="7" t="s">
        <v>1636</v>
      </c>
      <c r="C3877" s="17" t="n">
        <v>2244</v>
      </c>
      <c r="D3877" s="18" t="n">
        <v>-1.45807362354459E-005</v>
      </c>
      <c r="E3877" s="18" t="n">
        <v>0.000220615777365249</v>
      </c>
      <c r="F3877" s="18" t="n">
        <v>1.44235626353534E-005</v>
      </c>
      <c r="G3877" s="18" t="n">
        <v>0.000295358607899048</v>
      </c>
      <c r="H3877" s="16" t="n">
        <v>1.12232319476155</v>
      </c>
      <c r="I3877" s="17" t="n">
        <v>176.358121309687</v>
      </c>
      <c r="J3877" s="16" t="n">
        <v>0.263250715643268</v>
      </c>
      <c r="K3877" s="16" t="n">
        <v>0.32172057223874</v>
      </c>
      <c r="L3877" s="16" t="n">
        <v>0.101874306394419</v>
      </c>
      <c r="M3877" s="16" t="n">
        <v>0.530925415773901</v>
      </c>
      <c r="N3877" s="16" t="n">
        <v>0.412139451310241</v>
      </c>
      <c r="O3877" s="18" t="n">
        <v>3.99465149532735E-005</v>
      </c>
      <c r="P3877" s="34" t="b">
        <f aca="false">FALSE()</f>
        <v>0</v>
      </c>
      <c r="Q3877" s="16"/>
    </row>
    <row r="3878" customFormat="false" ht="22.35" hidden="false" customHeight="false" outlineLevel="0" collapsed="false">
      <c r="A3878" s="6" t="s">
        <v>5584</v>
      </c>
      <c r="B3878" s="7" t="s">
        <v>1636</v>
      </c>
      <c r="C3878" s="17" t="n">
        <v>2245</v>
      </c>
      <c r="D3878" s="18" t="n">
        <v>-5.10867577601478E-006</v>
      </c>
      <c r="E3878" s="18" t="n">
        <v>0.000234203150474027</v>
      </c>
      <c r="F3878" s="18" t="n">
        <v>2.66126168062532E-005</v>
      </c>
      <c r="G3878" s="18" t="n">
        <v>0.00031404298478522</v>
      </c>
      <c r="H3878" s="16" t="n">
        <v>1.15576558967625</v>
      </c>
      <c r="I3878" s="17" t="n">
        <v>176.623863534408</v>
      </c>
      <c r="J3878" s="16" t="n">
        <v>0.249338082057355</v>
      </c>
      <c r="K3878" s="16" t="n">
        <v>0.306866263504752</v>
      </c>
      <c r="L3878" s="16" t="n">
        <v>0.104804927124798</v>
      </c>
      <c r="M3878" s="16" t="n">
        <v>0.531088664421998</v>
      </c>
      <c r="N3878" s="16" t="n">
        <v>0.398690509619446</v>
      </c>
      <c r="O3878" s="18" t="n">
        <v>3.8790698683743E-005</v>
      </c>
      <c r="P3878" s="34" t="b">
        <f aca="false">FALSE()</f>
        <v>0</v>
      </c>
      <c r="Q3878" s="16"/>
    </row>
    <row r="3879" customFormat="false" ht="22.35" hidden="false" customHeight="false" outlineLevel="0" collapsed="false">
      <c r="A3879" s="6" t="s">
        <v>5585</v>
      </c>
      <c r="B3879" s="7" t="s">
        <v>1636</v>
      </c>
      <c r="C3879" s="17" t="n">
        <v>2246</v>
      </c>
      <c r="D3879" s="18" t="n">
        <v>4.77122925026762E-006</v>
      </c>
      <c r="E3879" s="18" t="n">
        <v>0.000248003465029123</v>
      </c>
      <c r="F3879" s="18" t="n">
        <v>3.97594043010613E-005</v>
      </c>
      <c r="G3879" s="18" t="n">
        <v>0.000333230808881813</v>
      </c>
      <c r="H3879" s="16" t="n">
        <v>1.20320362809821</v>
      </c>
      <c r="I3879" s="17" t="n">
        <v>176.971765579347</v>
      </c>
      <c r="J3879" s="16" t="n">
        <v>0.230504650844631</v>
      </c>
      <c r="K3879" s="16" t="n">
        <v>0.286461936020331</v>
      </c>
      <c r="L3879" s="16" t="n">
        <v>0.108964352553816</v>
      </c>
      <c r="M3879" s="16" t="n">
        <v>0.531741659014386</v>
      </c>
      <c r="N3879" s="16" t="n">
        <v>0.379637921193977</v>
      </c>
      <c r="O3879" s="18" t="n">
        <v>3.76574042076828E-005</v>
      </c>
      <c r="P3879" s="34" t="b">
        <f aca="false">FALSE()</f>
        <v>0</v>
      </c>
      <c r="Q3879" s="16"/>
    </row>
    <row r="3880" customFormat="false" ht="22.35" hidden="false" customHeight="false" outlineLevel="0" collapsed="false">
      <c r="A3880" s="6" t="s">
        <v>5586</v>
      </c>
      <c r="B3880" s="7" t="s">
        <v>1636</v>
      </c>
      <c r="C3880" s="17" t="n">
        <v>2247</v>
      </c>
      <c r="D3880" s="18" t="n">
        <v>1.49038129766318E-005</v>
      </c>
      <c r="E3880" s="18" t="n">
        <v>0.000261935041571452</v>
      </c>
      <c r="F3880" s="18" t="n">
        <v>5.36298814183913E-005</v>
      </c>
      <c r="G3880" s="18" t="n">
        <v>0.000352666884638806</v>
      </c>
      <c r="H3880" s="16" t="n">
        <v>1.26023232508605</v>
      </c>
      <c r="I3880" s="17" t="n">
        <v>177.318332549858</v>
      </c>
      <c r="J3880" s="16" t="n">
        <v>0.209241516705668</v>
      </c>
      <c r="K3880" s="16" t="n">
        <v>0.262421364257638</v>
      </c>
      <c r="L3880" s="16" t="n">
        <v>0.113981496138417</v>
      </c>
      <c r="M3880" s="16" t="n">
        <v>0.532415059687787</v>
      </c>
      <c r="N3880" s="16" t="n">
        <v>0.357420762132001</v>
      </c>
      <c r="O3880" s="18" t="n">
        <v>3.65291485730377E-005</v>
      </c>
      <c r="P3880" s="34" t="b">
        <f aca="false">FALSE()</f>
        <v>0</v>
      </c>
      <c r="Q3880" s="16"/>
    </row>
    <row r="3881" customFormat="false" ht="22.35" hidden="false" customHeight="false" outlineLevel="0" collapsed="false">
      <c r="A3881" s="6" t="s">
        <v>5587</v>
      </c>
      <c r="B3881" s="7" t="s">
        <v>1636</v>
      </c>
      <c r="C3881" s="17" t="n">
        <v>2248</v>
      </c>
      <c r="D3881" s="18" t="n">
        <v>2.52926138913022E-005</v>
      </c>
      <c r="E3881" s="18" t="n">
        <v>0.00027594261308094</v>
      </c>
      <c r="F3881" s="18" t="n">
        <v>6.80621238730373E-005</v>
      </c>
      <c r="G3881" s="18" t="n">
        <v>0.00037224010796011</v>
      </c>
      <c r="H3881" s="16" t="n">
        <v>1.32048741556839</v>
      </c>
      <c r="I3881" s="17" t="n">
        <v>177.64655362519</v>
      </c>
      <c r="J3881" s="16" t="n">
        <v>0.188371045499715</v>
      </c>
      <c r="K3881" s="16" t="n">
        <v>0.238845046997805</v>
      </c>
      <c r="L3881" s="16" t="n">
        <v>0.119285812059645</v>
      </c>
      <c r="M3881" s="16" t="n">
        <v>0.533537394143455</v>
      </c>
      <c r="N3881" s="16" t="n">
        <v>0.33614901284295</v>
      </c>
      <c r="O3881" s="18" t="n">
        <v>3.52897404015725E-005</v>
      </c>
      <c r="P3881" s="34" t="b">
        <f aca="false">FALSE()</f>
        <v>0</v>
      </c>
      <c r="Q3881" s="16"/>
    </row>
    <row r="3882" customFormat="false" ht="22.35" hidden="false" customHeight="false" outlineLevel="0" collapsed="false">
      <c r="A3882" s="6" t="s">
        <v>5588</v>
      </c>
      <c r="B3882" s="7" t="s">
        <v>1636</v>
      </c>
      <c r="C3882" s="17" t="n">
        <v>2249</v>
      </c>
      <c r="D3882" s="18" t="n">
        <v>3.59772552677622E-005</v>
      </c>
      <c r="E3882" s="18" t="n">
        <v>0.000289927600294577</v>
      </c>
      <c r="F3882" s="18" t="n">
        <v>8.30654147873916E-005</v>
      </c>
      <c r="G3882" s="18" t="n">
        <v>0.000391847038462979</v>
      </c>
      <c r="H3882" s="16" t="n">
        <v>1.38299660256016</v>
      </c>
      <c r="I3882" s="17" t="n">
        <v>177.971905965938</v>
      </c>
      <c r="J3882" s="16" t="n">
        <v>0.168398546729461</v>
      </c>
      <c r="K3882" s="16" t="n">
        <v>0.215363318621653</v>
      </c>
      <c r="L3882" s="16" t="n">
        <v>0.124782463268483</v>
      </c>
      <c r="M3882" s="16" t="n">
        <v>0.534659728599123</v>
      </c>
      <c r="N3882" s="16" t="n">
        <v>0.317454690765599</v>
      </c>
      <c r="O3882" s="18" t="n">
        <v>3.41020639895261E-005</v>
      </c>
      <c r="P3882" s="34" t="b">
        <f aca="false">FALSE()</f>
        <v>0</v>
      </c>
      <c r="Q3882" s="16"/>
    </row>
    <row r="3883" customFormat="false" ht="22.35" hidden="false" customHeight="false" outlineLevel="0" collapsed="false">
      <c r="A3883" s="6" t="s">
        <v>5589</v>
      </c>
      <c r="B3883" s="7" t="s">
        <v>1636</v>
      </c>
      <c r="C3883" s="17" t="n">
        <v>2250</v>
      </c>
      <c r="D3883" s="18" t="n">
        <v>4.68497329843736E-005</v>
      </c>
      <c r="E3883" s="18" t="n">
        <v>0.000303984479964298</v>
      </c>
      <c r="F3883" s="18" t="n">
        <v>9.85565287571653E-005</v>
      </c>
      <c r="G3883" s="18" t="n">
        <v>0.000411615820803816</v>
      </c>
      <c r="H3883" s="16" t="n">
        <v>1.44769529705283</v>
      </c>
      <c r="I3883" s="17" t="n">
        <v>178.295028319523</v>
      </c>
      <c r="J3883" s="16" t="n">
        <v>0.149458370554281</v>
      </c>
      <c r="K3883" s="16" t="n">
        <v>0.192825056621898</v>
      </c>
      <c r="L3883" s="16" t="n">
        <v>0.130464858459882</v>
      </c>
      <c r="M3883" s="16" t="n">
        <v>0.535639220487705</v>
      </c>
      <c r="N3883" s="16" t="n">
        <v>0.298092589880477</v>
      </c>
      <c r="O3883" s="18" t="n">
        <v>3.30501800708406E-005</v>
      </c>
      <c r="P3883" s="34" t="b">
        <f aca="false">FALSE()</f>
        <v>0</v>
      </c>
      <c r="Q3883" s="16"/>
    </row>
    <row r="3884" customFormat="false" ht="22.35" hidden="false" customHeight="false" outlineLevel="0" collapsed="false">
      <c r="A3884" s="6" t="s">
        <v>5590</v>
      </c>
      <c r="B3884" s="7" t="s">
        <v>1636</v>
      </c>
      <c r="C3884" s="17" t="n">
        <v>2251</v>
      </c>
      <c r="D3884" s="18" t="n">
        <v>5.79624091410068E-005</v>
      </c>
      <c r="E3884" s="18" t="n">
        <v>0.000318118142243167</v>
      </c>
      <c r="F3884" s="18" t="n">
        <v>0.000114448862727779</v>
      </c>
      <c r="G3884" s="18" t="n">
        <v>0.000431435360791163</v>
      </c>
      <c r="H3884" s="16" t="n">
        <v>1.51061005498426</v>
      </c>
      <c r="I3884" s="17" t="n">
        <v>178.568744564921</v>
      </c>
      <c r="J3884" s="16" t="n">
        <v>0.132655364936151</v>
      </c>
      <c r="K3884" s="16" t="n">
        <v>0.172360602531317</v>
      </c>
      <c r="L3884" s="16" t="n">
        <v>0.135998305518791</v>
      </c>
      <c r="M3884" s="16" t="n">
        <v>0.536598306295276</v>
      </c>
      <c r="N3884" s="16" t="n">
        <v>0.279860439300396</v>
      </c>
      <c r="O3884" s="18" t="n">
        <v>3.19852755507588E-005</v>
      </c>
      <c r="P3884" s="34" t="b">
        <f aca="false">FALSE()</f>
        <v>0</v>
      </c>
      <c r="Q3884" s="16"/>
    </row>
    <row r="3885" customFormat="false" ht="22.35" hidden="false" customHeight="false" outlineLevel="0" collapsed="false">
      <c r="A3885" s="6" t="s">
        <v>5591</v>
      </c>
      <c r="B3885" s="7" t="s">
        <v>1636</v>
      </c>
      <c r="C3885" s="17" t="n">
        <v>2252</v>
      </c>
      <c r="D3885" s="18" t="n">
        <v>6.94404454282916E-005</v>
      </c>
      <c r="E3885" s="18" t="n">
        <v>0.000332420605162422</v>
      </c>
      <c r="F3885" s="18" t="n">
        <v>0.00013085162586896</v>
      </c>
      <c r="G3885" s="18" t="n">
        <v>0.000451398405991437</v>
      </c>
      <c r="H3885" s="16" t="n">
        <v>1.57112002710239</v>
      </c>
      <c r="I3885" s="17" t="n">
        <v>178.786578896975</v>
      </c>
      <c r="J3885" s="16" t="n">
        <v>0.117922828461476</v>
      </c>
      <c r="K3885" s="16" t="n">
        <v>0.154671219378991</v>
      </c>
      <c r="L3885" s="16" t="n">
        <v>0.141333569567076</v>
      </c>
      <c r="M3885" s="16" t="n">
        <v>0.53692480359147</v>
      </c>
      <c r="N3885" s="16" t="n">
        <v>0.260272330259535</v>
      </c>
      <c r="O3885" s="18" t="n">
        <v>3.09230149713132E-005</v>
      </c>
      <c r="P3885" s="34" t="b">
        <f aca="false">FALSE()</f>
        <v>0</v>
      </c>
      <c r="Q3885" s="16"/>
    </row>
    <row r="3886" customFormat="false" ht="22.35" hidden="false" customHeight="false" outlineLevel="0" collapsed="false">
      <c r="A3886" s="6" t="s">
        <v>5592</v>
      </c>
      <c r="B3886" s="7" t="s">
        <v>1636</v>
      </c>
      <c r="C3886" s="17" t="n">
        <v>2253</v>
      </c>
      <c r="D3886" s="18" t="n">
        <v>8.12530189663185E-005</v>
      </c>
      <c r="E3886" s="18" t="n">
        <v>0.000346741423721408</v>
      </c>
      <c r="F3886" s="18" t="n">
        <v>0.000147567066386425</v>
      </c>
      <c r="G3886" s="18" t="n">
        <v>0.000471322941225675</v>
      </c>
      <c r="H3886" s="16" t="n">
        <v>1.62603848708069</v>
      </c>
      <c r="I3886" s="17" t="n">
        <v>178.963255181407</v>
      </c>
      <c r="J3886" s="16" t="n">
        <v>0.10570106675406</v>
      </c>
      <c r="K3886" s="16" t="n">
        <v>0.139434020034758</v>
      </c>
      <c r="L3886" s="16" t="n">
        <v>0.14617989128685</v>
      </c>
      <c r="M3886" s="16" t="n">
        <v>0.537965513723089</v>
      </c>
      <c r="N3886" s="16" t="n">
        <v>0.24307529876302</v>
      </c>
      <c r="O3886" s="18" t="n">
        <v>2.99353049870826E-005</v>
      </c>
      <c r="P3886" s="34" t="b">
        <f aca="false">FALSE()</f>
        <v>0</v>
      </c>
      <c r="Q3886" s="16"/>
    </row>
    <row r="3887" customFormat="false" ht="22.35" hidden="false" customHeight="false" outlineLevel="0" collapsed="false">
      <c r="A3887" s="6" t="s">
        <v>5593</v>
      </c>
      <c r="B3887" s="7" t="s">
        <v>1636</v>
      </c>
      <c r="C3887" s="17" t="n">
        <v>2254</v>
      </c>
      <c r="D3887" s="18" t="n">
        <v>9.32861885528254E-005</v>
      </c>
      <c r="E3887" s="18" t="n">
        <v>0.000360759725065522</v>
      </c>
      <c r="F3887" s="18" t="n">
        <v>0.000164408822735684</v>
      </c>
      <c r="G3887" s="18" t="n">
        <v>0.000490873254470906</v>
      </c>
      <c r="H3887" s="16" t="n">
        <v>1.67572365936199</v>
      </c>
      <c r="I3887" s="17" t="n">
        <v>179.13939843194</v>
      </c>
      <c r="J3887" s="16" t="n">
        <v>0.0955368419342772</v>
      </c>
      <c r="K3887" s="16" t="n">
        <v>0.126833758969779</v>
      </c>
      <c r="L3887" s="16" t="n">
        <v>0.150550296782499</v>
      </c>
      <c r="M3887" s="16" t="n">
        <v>0.538108356290175</v>
      </c>
      <c r="N3887" s="16" t="n">
        <v>0.22822347528907</v>
      </c>
      <c r="O3887" s="18" t="n">
        <v>2.90052008002562E-005</v>
      </c>
      <c r="P3887" s="34" t="b">
        <f aca="false">FALSE()</f>
        <v>0</v>
      </c>
      <c r="Q3887" s="16"/>
    </row>
    <row r="3888" customFormat="false" ht="22.35" hidden="false" customHeight="false" outlineLevel="0" collapsed="false">
      <c r="A3888" s="6" t="s">
        <v>5594</v>
      </c>
      <c r="B3888" s="7" t="s">
        <v>1636</v>
      </c>
      <c r="C3888" s="17" t="n">
        <v>2255</v>
      </c>
      <c r="D3888" s="18" t="n">
        <v>0.000105572070974471</v>
      </c>
      <c r="E3888" s="18" t="n">
        <v>0.000374425222144093</v>
      </c>
      <c r="F3888" s="18" t="n">
        <v>0.000181424231906405</v>
      </c>
      <c r="G3888" s="18" t="n">
        <v>0.000510068917158575</v>
      </c>
      <c r="H3888" s="16" t="n">
        <v>1.72138052233051</v>
      </c>
      <c r="I3888" s="17" t="n">
        <v>179.345746127937</v>
      </c>
      <c r="J3888" s="16" t="n">
        <v>0.0869061536846151</v>
      </c>
      <c r="K3888" s="16" t="n">
        <v>0.116117365676482</v>
      </c>
      <c r="L3888" s="16" t="n">
        <v>0.15453675655058</v>
      </c>
      <c r="M3888" s="16" t="n">
        <v>0.538087950209162</v>
      </c>
      <c r="N3888" s="16" t="n">
        <v>0.215043267635552</v>
      </c>
      <c r="O3888" s="18" t="n">
        <v>2.81645244238855E-005</v>
      </c>
      <c r="P3888" s="34" t="b">
        <f aca="false">FALSE()</f>
        <v>0</v>
      </c>
      <c r="Q3888" s="16"/>
    </row>
    <row r="3889" customFormat="false" ht="22.35" hidden="false" customHeight="false" outlineLevel="0" collapsed="false">
      <c r="A3889" s="6" t="s">
        <v>5595</v>
      </c>
      <c r="B3889" s="7" t="s">
        <v>1636</v>
      </c>
      <c r="C3889" s="17" t="n">
        <v>2256</v>
      </c>
      <c r="D3889" s="18" t="n">
        <v>0.000117754290608452</v>
      </c>
      <c r="E3889" s="18" t="n">
        <v>0.000387448292874913</v>
      </c>
      <c r="F3889" s="18" t="n">
        <v>0.000198244638471824</v>
      </c>
      <c r="G3889" s="18" t="n">
        <v>0.00052848890969733</v>
      </c>
      <c r="H3889" s="16" t="n">
        <v>1.76462647596362</v>
      </c>
      <c r="I3889" s="17" t="n">
        <v>179.571188198095</v>
      </c>
      <c r="J3889" s="16" t="n">
        <v>0.0793266300420945</v>
      </c>
      <c r="K3889" s="16" t="n">
        <v>0.106677094839499</v>
      </c>
      <c r="L3889" s="16" t="n">
        <v>0.158290365425622</v>
      </c>
      <c r="M3889" s="16" t="n">
        <v>0.537985919804102</v>
      </c>
      <c r="N3889" s="16" t="n">
        <v>0.203213279862965</v>
      </c>
      <c r="O3889" s="18" t="n">
        <v>2.74334081466577E-005</v>
      </c>
      <c r="P3889" s="34" t="b">
        <f aca="false">FALSE()</f>
        <v>0</v>
      </c>
      <c r="Q3889" s="16"/>
    </row>
    <row r="3890" customFormat="false" ht="22.35" hidden="false" customHeight="false" outlineLevel="0" collapsed="false">
      <c r="A3890" s="6" t="s">
        <v>5596</v>
      </c>
      <c r="B3890" s="7" t="s">
        <v>1636</v>
      </c>
      <c r="C3890" s="17" t="n">
        <v>2257</v>
      </c>
      <c r="D3890" s="18" t="n">
        <v>0.00012961475643555</v>
      </c>
      <c r="E3890" s="18" t="n">
        <v>0.000399753341227075</v>
      </c>
      <c r="F3890" s="18" t="n">
        <v>0.000214590452137981</v>
      </c>
      <c r="G3890" s="18" t="n">
        <v>0.000545917118191486</v>
      </c>
      <c r="H3890" s="16" t="n">
        <v>1.80503763478599</v>
      </c>
      <c r="I3890" s="17" t="n">
        <v>179.778660211351</v>
      </c>
      <c r="J3890" s="16" t="n">
        <v>0.0727421106852972</v>
      </c>
      <c r="K3890" s="16" t="n">
        <v>0.098364209626583</v>
      </c>
      <c r="L3890" s="16" t="n">
        <v>0.16179455329808</v>
      </c>
      <c r="M3890" s="16" t="n">
        <v>0.538149168452199</v>
      </c>
      <c r="N3890" s="16" t="n">
        <v>0.192796003942672</v>
      </c>
      <c r="O3890" s="18" t="n">
        <v>2.67965204595434E-005</v>
      </c>
      <c r="P3890" s="34" t="b">
        <f aca="false">FALSE()</f>
        <v>0</v>
      </c>
      <c r="Q3890" s="16"/>
    </row>
    <row r="3891" customFormat="false" ht="22.35" hidden="false" customHeight="false" outlineLevel="0" collapsed="false">
      <c r="A3891" s="6" t="s">
        <v>5597</v>
      </c>
      <c r="B3891" s="7" t="s">
        <v>1636</v>
      </c>
      <c r="C3891" s="17" t="n">
        <v>2258</v>
      </c>
      <c r="D3891" s="18" t="n">
        <v>0.000141024534438344</v>
      </c>
      <c r="E3891" s="18" t="n">
        <v>0.00041131551371707</v>
      </c>
      <c r="F3891" s="18" t="n">
        <v>0.000230327243842362</v>
      </c>
      <c r="G3891" s="18" t="n">
        <v>0.00056238725458496</v>
      </c>
      <c r="H3891" s="16" t="n">
        <v>1.84302073653771</v>
      </c>
      <c r="I3891" s="17" t="n">
        <v>179.992063114022</v>
      </c>
      <c r="J3891" s="16" t="n">
        <v>0.0669706124091059</v>
      </c>
      <c r="K3891" s="16" t="n">
        <v>0.0910642337804029</v>
      </c>
      <c r="L3891" s="16" t="n">
        <v>0.16507280904087</v>
      </c>
      <c r="M3891" s="16" t="n">
        <v>0.538271604938272</v>
      </c>
      <c r="N3891" s="16" t="n">
        <v>0.183538665400584</v>
      </c>
      <c r="O3891" s="18" t="n">
        <v>2.63060191792774E-005</v>
      </c>
      <c r="P3891" s="34" t="b">
        <f aca="false">FALSE()</f>
        <v>0</v>
      </c>
      <c r="Q3891" s="16"/>
    </row>
    <row r="3892" customFormat="false" ht="22.35" hidden="false" customHeight="false" outlineLevel="0" collapsed="false">
      <c r="A3892" s="6" t="s">
        <v>5598</v>
      </c>
      <c r="B3892" s="7" t="s">
        <v>1636</v>
      </c>
      <c r="C3892" s="17" t="n">
        <v>2259</v>
      </c>
      <c r="D3892" s="18" t="n">
        <v>0.000151634937176119</v>
      </c>
      <c r="E3892" s="18" t="n">
        <v>0.000421967801192554</v>
      </c>
      <c r="F3892" s="18" t="n">
        <v>0.000245179776558817</v>
      </c>
      <c r="G3892" s="18" t="n">
        <v>0.000577809738846392</v>
      </c>
      <c r="H3892" s="16" t="n">
        <v>1.88107204920099</v>
      </c>
      <c r="I3892" s="17" t="n">
        <v>180.25469385903</v>
      </c>
      <c r="J3892" s="16" t="n">
        <v>0.0615745158332144</v>
      </c>
      <c r="K3892" s="16" t="n">
        <v>0.0844183153973702</v>
      </c>
      <c r="L3892" s="16" t="n">
        <v>0.168322883816851</v>
      </c>
      <c r="M3892" s="16" t="n">
        <v>0.538149168452199</v>
      </c>
      <c r="N3892" s="16" t="n">
        <v>0.175095357328608</v>
      </c>
      <c r="O3892" s="18" t="n">
        <v>2.59656801043097E-005</v>
      </c>
      <c r="P3892" s="34" t="b">
        <f aca="false">FALSE()</f>
        <v>0</v>
      </c>
      <c r="Q3892" s="16"/>
    </row>
    <row r="3893" customFormat="false" ht="22.35" hidden="false" customHeight="false" outlineLevel="0" collapsed="false">
      <c r="A3893" s="6" t="s">
        <v>5599</v>
      </c>
      <c r="B3893" s="7" t="s">
        <v>1636</v>
      </c>
      <c r="C3893" s="17" t="n">
        <v>2260</v>
      </c>
      <c r="D3893" s="18" t="n">
        <v>0.000161178260342474</v>
      </c>
      <c r="E3893" s="18" t="n">
        <v>0.000431626436303435</v>
      </c>
      <c r="F3893" s="18" t="n">
        <v>0.000258945459701125</v>
      </c>
      <c r="G3893" s="18" t="n">
        <v>0.000592085483277369</v>
      </c>
      <c r="H3893" s="16" t="n">
        <v>1.92105387947319</v>
      </c>
      <c r="I3893" s="17" t="n">
        <v>180.569591221888</v>
      </c>
      <c r="J3893" s="16" t="n">
        <v>0.0563000838312467</v>
      </c>
      <c r="K3893" s="16" t="n">
        <v>0.0777780785285199</v>
      </c>
      <c r="L3893" s="16" t="n">
        <v>0.171708020516195</v>
      </c>
      <c r="M3893" s="16" t="n">
        <v>0.538618508315478</v>
      </c>
      <c r="N3893" s="16" t="n">
        <v>0.166564090108875</v>
      </c>
      <c r="O3893" s="18" t="n">
        <v>2.57367680308526E-005</v>
      </c>
      <c r="P3893" s="34" t="b">
        <f aca="false">FALSE()</f>
        <v>0</v>
      </c>
      <c r="Q3893" s="16"/>
    </row>
    <row r="3894" customFormat="false" ht="22.35" hidden="false" customHeight="false" outlineLevel="0" collapsed="false">
      <c r="A3894" s="6" t="s">
        <v>5600</v>
      </c>
      <c r="B3894" s="7" t="s">
        <v>1636</v>
      </c>
      <c r="C3894" s="17" t="n">
        <v>2261</v>
      </c>
      <c r="D3894" s="18" t="n">
        <v>0.000169424578805167</v>
      </c>
      <c r="E3894" s="18" t="n">
        <v>0.000439983055459303</v>
      </c>
      <c r="F3894" s="18" t="n">
        <v>0.00027137540313031</v>
      </c>
      <c r="G3894" s="18" t="n">
        <v>0.00060507454181059</v>
      </c>
      <c r="H3894" s="16" t="n">
        <v>1.96385224709495</v>
      </c>
      <c r="I3894" s="17" t="n">
        <v>181.019642648005</v>
      </c>
      <c r="J3894" s="16" t="n">
        <v>0.051078493225171</v>
      </c>
      <c r="K3894" s="16" t="n">
        <v>0.0710612627839289</v>
      </c>
      <c r="L3894" s="16" t="n">
        <v>0.175254033524908</v>
      </c>
      <c r="M3894" s="16" t="n">
        <v>0.539312315069891</v>
      </c>
      <c r="N3894" s="16" t="n">
        <v>0.157863047497362</v>
      </c>
      <c r="O3894" s="18" t="n">
        <v>2.55834467154267E-005</v>
      </c>
      <c r="P3894" s="34" t="b">
        <f aca="false">FALSE()</f>
        <v>0</v>
      </c>
      <c r="Q3894" s="16"/>
    </row>
    <row r="3895" customFormat="false" ht="22.35" hidden="false" customHeight="false" outlineLevel="0" collapsed="false">
      <c r="A3895" s="6" t="s">
        <v>5601</v>
      </c>
      <c r="B3895" s="7" t="s">
        <v>1636</v>
      </c>
      <c r="C3895" s="17" t="n">
        <v>2262</v>
      </c>
      <c r="D3895" s="18" t="n">
        <v>0.000175998129573826</v>
      </c>
      <c r="E3895" s="18" t="n">
        <v>0.000446597136662747</v>
      </c>
      <c r="F3895" s="18" t="n">
        <v>0.000281932604045852</v>
      </c>
      <c r="G3895" s="18" t="n">
        <v>0.000616123538866073</v>
      </c>
      <c r="H3895" s="16" t="n">
        <v>2.00861218258662</v>
      </c>
      <c r="I3895" s="17" t="n">
        <v>181.589096154828</v>
      </c>
      <c r="J3895" s="16" t="n">
        <v>0.0460598416338357</v>
      </c>
      <c r="K3895" s="16" t="n">
        <v>0.0648395535381694</v>
      </c>
      <c r="L3895" s="16" t="n">
        <v>0.178890060972011</v>
      </c>
      <c r="M3895" s="16" t="n">
        <v>0.540189776553413</v>
      </c>
      <c r="N3895" s="16" t="n">
        <v>0.149379392968664</v>
      </c>
      <c r="O3895" s="18" t="n">
        <v>2.54611287794509E-005</v>
      </c>
      <c r="P3895" s="34" t="b">
        <f aca="false">FALSE()</f>
        <v>0</v>
      </c>
      <c r="Q3895" s="16"/>
    </row>
    <row r="3896" customFormat="false" ht="22.35" hidden="false" customHeight="false" outlineLevel="0" collapsed="false">
      <c r="A3896" s="6" t="s">
        <v>5602</v>
      </c>
      <c r="B3896" s="7" t="s">
        <v>1636</v>
      </c>
      <c r="C3896" s="17" t="n">
        <v>2263</v>
      </c>
      <c r="D3896" s="18" t="n">
        <v>0.000180653317913095</v>
      </c>
      <c r="E3896" s="18" t="n">
        <v>0.00045134722564742</v>
      </c>
      <c r="F3896" s="18" t="n">
        <v>0.000290176788986947</v>
      </c>
      <c r="G3896" s="18" t="n">
        <v>0.000624778245227127</v>
      </c>
      <c r="H3896" s="16" t="n">
        <v>2.0528949056499</v>
      </c>
      <c r="I3896" s="17" t="n">
        <v>182.197664870379</v>
      </c>
      <c r="J3896" s="16" t="n">
        <v>0.0415122838458972</v>
      </c>
      <c r="K3896" s="16" t="n">
        <v>0.0591235103065062</v>
      </c>
      <c r="L3896" s="16" t="n">
        <v>0.182446567092045</v>
      </c>
      <c r="M3896" s="16" t="n">
        <v>0.541291704928069</v>
      </c>
      <c r="N3896" s="16" t="n">
        <v>0.141176629067208</v>
      </c>
      <c r="O3896" s="18" t="n">
        <v>2.53394388385862E-005</v>
      </c>
      <c r="P3896" s="34" t="b">
        <f aca="false">FALSE()</f>
        <v>0</v>
      </c>
      <c r="Q3896" s="16"/>
    </row>
    <row r="3897" customFormat="false" ht="22.35" hidden="false" customHeight="false" outlineLevel="0" collapsed="false">
      <c r="A3897" s="6" t="s">
        <v>5603</v>
      </c>
      <c r="B3897" s="7" t="s">
        <v>1636</v>
      </c>
      <c r="C3897" s="17" t="n">
        <v>2264</v>
      </c>
      <c r="D3897" s="18" t="n">
        <v>0.000183035731369029</v>
      </c>
      <c r="E3897" s="18" t="n">
        <v>0.000453778454978481</v>
      </c>
      <c r="F3897" s="18" t="n">
        <v>0.000295648432214037</v>
      </c>
      <c r="G3897" s="18" t="n">
        <v>0.000630556242476581</v>
      </c>
      <c r="H3897" s="16" t="n">
        <v>2.09725513788302</v>
      </c>
      <c r="I3897" s="17" t="n">
        <v>182.895486384319</v>
      </c>
      <c r="J3897" s="16" t="n">
        <v>0.0373456326380482</v>
      </c>
      <c r="K3897" s="16" t="n">
        <v>0.0538140192527431</v>
      </c>
      <c r="L3897" s="16" t="n">
        <v>0.185940326979545</v>
      </c>
      <c r="M3897" s="16" t="n">
        <v>0.542454851545761</v>
      </c>
      <c r="N3897" s="16" t="n">
        <v>0.133542553520704</v>
      </c>
      <c r="O3897" s="18" t="n">
        <v>2.524284070445E-005</v>
      </c>
      <c r="P3897" s="34" t="b">
        <f aca="false">FALSE()</f>
        <v>0</v>
      </c>
      <c r="Q3897" s="16"/>
    </row>
    <row r="3898" customFormat="false" ht="22.35" hidden="false" customHeight="false" outlineLevel="0" collapsed="false">
      <c r="A3898" s="6" t="s">
        <v>5604</v>
      </c>
      <c r="B3898" s="7" t="s">
        <v>1636</v>
      </c>
      <c r="C3898" s="17" t="n">
        <v>2265</v>
      </c>
      <c r="D3898" s="18" t="n">
        <v>0.000182801658424382</v>
      </c>
      <c r="E3898" s="18" t="n">
        <v>0.000453763928918031</v>
      </c>
      <c r="F3898" s="18" t="n">
        <v>0.000297926064918925</v>
      </c>
      <c r="G3898" s="18" t="n">
        <v>0.00063326592266382</v>
      </c>
      <c r="H3898" s="16" t="n">
        <v>2.14151378566313</v>
      </c>
      <c r="I3898" s="17" t="n">
        <v>183.688858706772</v>
      </c>
      <c r="J3898" s="16" t="n">
        <v>0.0335502237833429</v>
      </c>
      <c r="K3898" s="16" t="n">
        <v>0.048802463617551</v>
      </c>
      <c r="L3898" s="16" t="n">
        <v>0.189350060763014</v>
      </c>
      <c r="M3898" s="16" t="n">
        <v>0.543964901540659</v>
      </c>
      <c r="N3898" s="16" t="n">
        <v>0.126238684341932</v>
      </c>
      <c r="O3898" s="18" t="n">
        <v>2.52742691645391E-005</v>
      </c>
      <c r="P3898" s="34" t="b">
        <f aca="false">TRUE()</f>
        <v>1</v>
      </c>
      <c r="Q3898" s="18" t="n">
        <v>0.000535639379731058</v>
      </c>
    </row>
    <row r="3899" customFormat="false" ht="22.35" hidden="false" customHeight="false" outlineLevel="0" collapsed="false">
      <c r="A3899" s="6" t="s">
        <v>5605</v>
      </c>
      <c r="B3899" s="7" t="s">
        <v>1636</v>
      </c>
      <c r="C3899" s="17" t="n">
        <v>2266</v>
      </c>
      <c r="D3899" s="18" t="n">
        <v>0.000179870874710674</v>
      </c>
      <c r="E3899" s="18" t="n">
        <v>0.000451286840757206</v>
      </c>
      <c r="F3899" s="18" t="n">
        <v>0.000296802022433482</v>
      </c>
      <c r="G3899" s="18" t="n">
        <v>0.000632766902008692</v>
      </c>
      <c r="H3899" s="16" t="n">
        <v>2.1841808578062</v>
      </c>
      <c r="I3899" s="17" t="n">
        <v>184.557766304638</v>
      </c>
      <c r="J3899" s="16" t="n">
        <v>0.0302097914370504</v>
      </c>
      <c r="K3899" s="16" t="n">
        <v>0.0443789856508882</v>
      </c>
      <c r="L3899" s="16" t="n">
        <v>0.192556389110248</v>
      </c>
      <c r="M3899" s="16" t="n">
        <v>0.544597490052036</v>
      </c>
      <c r="N3899" s="16" t="n">
        <v>0.119677980986377</v>
      </c>
      <c r="O3899" s="18" t="n">
        <v>2.54125967305989E-005</v>
      </c>
      <c r="P3899" s="34" t="b">
        <f aca="false">TRUE()</f>
        <v>1</v>
      </c>
      <c r="Q3899" s="18" t="n">
        <v>0.00068925797267244</v>
      </c>
    </row>
    <row r="3900" customFormat="false" ht="22.35" hidden="false" customHeight="false" outlineLevel="0" collapsed="false">
      <c r="A3900" s="6" t="s">
        <v>5606</v>
      </c>
      <c r="B3900" s="7" t="s">
        <v>1636</v>
      </c>
      <c r="C3900" s="17" t="n">
        <v>2267</v>
      </c>
      <c r="D3900" s="18" t="n">
        <v>0.000174131158679856</v>
      </c>
      <c r="E3900" s="18" t="n">
        <v>0.000446422869767632</v>
      </c>
      <c r="F3900" s="18" t="n">
        <v>0.000292172648151985</v>
      </c>
      <c r="G3900" s="18" t="n">
        <v>0.000629062514269949</v>
      </c>
      <c r="H3900" s="16" t="n">
        <v>2.22581243844714</v>
      </c>
      <c r="I3900" s="17" t="n">
        <v>185.488124472881</v>
      </c>
      <c r="J3900" s="16" t="n">
        <v>0.0272310568180772</v>
      </c>
      <c r="K3900" s="16" t="n">
        <v>0.0404614700304405</v>
      </c>
      <c r="L3900" s="16" t="n">
        <v>0.195618128735811</v>
      </c>
      <c r="M3900" s="16" t="n">
        <v>0.545597388021631</v>
      </c>
      <c r="N3900" s="16" t="n">
        <v>0.113814018959514</v>
      </c>
      <c r="O3900" s="18" t="n">
        <v>2.56844354174999E-005</v>
      </c>
      <c r="P3900" s="34" t="b">
        <f aca="false">TRUE()</f>
        <v>1</v>
      </c>
      <c r="Q3900" s="18" t="n">
        <v>0.000621396434581809</v>
      </c>
    </row>
    <row r="3901" customFormat="false" ht="22.35" hidden="false" customHeight="false" outlineLevel="0" collapsed="false">
      <c r="A3901" s="6" t="s">
        <v>5607</v>
      </c>
      <c r="B3901" s="7" t="s">
        <v>1636</v>
      </c>
      <c r="C3901" s="17" t="n">
        <v>2268</v>
      </c>
      <c r="D3901" s="18" t="n">
        <v>0.000165868010022167</v>
      </c>
      <c r="E3901" s="18" t="n">
        <v>0.000439476263993028</v>
      </c>
      <c r="F3901" s="18" t="n">
        <v>0.000284363028806622</v>
      </c>
      <c r="G3901" s="18" t="n">
        <v>0.000622545637398241</v>
      </c>
      <c r="H3901" s="16" t="n">
        <v>2.26627219535186</v>
      </c>
      <c r="I3901" s="17" t="n">
        <v>186.486431329863</v>
      </c>
      <c r="J3901" s="16" t="n">
        <v>0.0245833094460581</v>
      </c>
      <c r="K3901" s="16" t="n">
        <v>0.036737750882658</v>
      </c>
      <c r="L3901" s="16" t="n">
        <v>0.19851987674049</v>
      </c>
      <c r="M3901" s="16" t="n">
        <v>0.546658504234262</v>
      </c>
      <c r="N3901" s="16" t="n">
        <v>0.108368419716977</v>
      </c>
      <c r="O3901" s="18" t="n">
        <v>2.60695199246031E-005</v>
      </c>
      <c r="P3901" s="34" t="b">
        <f aca="false">TRUE()</f>
        <v>1</v>
      </c>
      <c r="Q3901" s="18" t="n">
        <v>0.000524023252478204</v>
      </c>
    </row>
    <row r="3902" customFormat="false" ht="22.35" hidden="false" customHeight="false" outlineLevel="0" collapsed="false">
      <c r="A3902" s="6" t="s">
        <v>5608</v>
      </c>
      <c r="B3902" s="7" t="s">
        <v>1636</v>
      </c>
      <c r="C3902" s="17" t="n">
        <v>2269</v>
      </c>
      <c r="D3902" s="18" t="n">
        <v>0.000155213190857811</v>
      </c>
      <c r="E3902" s="18" t="n">
        <v>0.000430552424323665</v>
      </c>
      <c r="F3902" s="18" t="n">
        <v>0.000273237638712627</v>
      </c>
      <c r="G3902" s="18" t="n">
        <v>0.000613256621669801</v>
      </c>
      <c r="H3902" s="16" t="n">
        <v>2.30042950637138</v>
      </c>
      <c r="I3902" s="17" t="n">
        <v>187.536972289801</v>
      </c>
      <c r="J3902" s="16" t="n">
        <v>0.0225243046378514</v>
      </c>
      <c r="K3902" s="16" t="n">
        <v>0.0340283451936962</v>
      </c>
      <c r="L3902" s="16" t="n">
        <v>0.200825068774138</v>
      </c>
      <c r="M3902" s="16" t="n">
        <v>0.547352310988675</v>
      </c>
      <c r="N3902" s="16" t="n">
        <v>0.104499135070726</v>
      </c>
      <c r="O3902" s="18" t="n">
        <v>2.65425743871802E-005</v>
      </c>
      <c r="P3902" s="34" t="b">
        <f aca="false">TRUE()</f>
        <v>1</v>
      </c>
      <c r="Q3902" s="18" t="n">
        <v>0.000445305873196105</v>
      </c>
    </row>
    <row r="3903" customFormat="false" ht="22.35" hidden="false" customHeight="false" outlineLevel="0" collapsed="false">
      <c r="A3903" s="6" t="s">
        <v>5609</v>
      </c>
      <c r="B3903" s="7" t="s">
        <v>1636</v>
      </c>
      <c r="C3903" s="17" t="n">
        <v>2270</v>
      </c>
      <c r="D3903" s="18" t="n">
        <v>0.00014280354386379</v>
      </c>
      <c r="E3903" s="18" t="n">
        <v>0.00042017351561108</v>
      </c>
      <c r="F3903" s="18" t="n">
        <v>0.000259797575239418</v>
      </c>
      <c r="G3903" s="18" t="n">
        <v>0.000602020984919345</v>
      </c>
      <c r="H3903" s="16" t="n">
        <v>2.3326739647787</v>
      </c>
      <c r="I3903" s="17" t="n">
        <v>188.683688402017</v>
      </c>
      <c r="J3903" s="16" t="n">
        <v>0.0207196438142027</v>
      </c>
      <c r="K3903" s="16" t="n">
        <v>0.0315546869097032</v>
      </c>
      <c r="L3903" s="16" t="n">
        <v>0.202893284405362</v>
      </c>
      <c r="M3903" s="16" t="n">
        <v>0.548005305581063</v>
      </c>
      <c r="N3903" s="16" t="n">
        <v>0.100959427196717</v>
      </c>
      <c r="O3903" s="18" t="n">
        <v>2.70660598657246E-005</v>
      </c>
      <c r="P3903" s="34" t="b">
        <f aca="false">TRUE()</f>
        <v>1</v>
      </c>
      <c r="Q3903" s="18" t="n">
        <v>0.000634400076539577</v>
      </c>
    </row>
    <row r="3904" customFormat="false" ht="22.35" hidden="false" customHeight="false" outlineLevel="0" collapsed="false">
      <c r="A3904" s="6" t="s">
        <v>5610</v>
      </c>
      <c r="B3904" s="7" t="s">
        <v>1636</v>
      </c>
      <c r="C3904" s="17" t="n">
        <v>2271</v>
      </c>
      <c r="D3904" s="18" t="n">
        <v>0.00012868029988655</v>
      </c>
      <c r="E3904" s="18" t="n">
        <v>0.000408295271682681</v>
      </c>
      <c r="F3904" s="18" t="n">
        <v>0.000244230324453099</v>
      </c>
      <c r="G3904" s="18" t="n">
        <v>0.000588839225654615</v>
      </c>
      <c r="H3904" s="16" t="n">
        <v>2.36637947627333</v>
      </c>
      <c r="I3904" s="17" t="n">
        <v>189.9692835768</v>
      </c>
      <c r="J3904" s="16" t="n">
        <v>0.0189693905189519</v>
      </c>
      <c r="K3904" s="16" t="n">
        <v>0.0291458610343022</v>
      </c>
      <c r="L3904" s="16" t="n">
        <v>0.204992337448438</v>
      </c>
      <c r="M3904" s="16" t="n">
        <v>0.548903173145597</v>
      </c>
      <c r="N3904" s="16" t="n">
        <v>0.0973951987143996</v>
      </c>
      <c r="O3904" s="18" t="n">
        <v>2.7623770106329E-005</v>
      </c>
      <c r="P3904" s="34" t="b">
        <f aca="false">TRUE()</f>
        <v>1</v>
      </c>
      <c r="Q3904" s="18" t="n">
        <v>0.000405601887959837</v>
      </c>
    </row>
    <row r="3905" customFormat="false" ht="22.35" hidden="false" customHeight="false" outlineLevel="0" collapsed="false">
      <c r="A3905" s="6" t="s">
        <v>5611</v>
      </c>
      <c r="B3905" s="7" t="s">
        <v>1636</v>
      </c>
      <c r="C3905" s="17" t="n">
        <v>2272</v>
      </c>
      <c r="D3905" s="18" t="n">
        <v>0.000113801685031188</v>
      </c>
      <c r="E3905" s="18" t="n">
        <v>0.000395731798434825</v>
      </c>
      <c r="F3905" s="18" t="n">
        <v>0.000227619316616624</v>
      </c>
      <c r="G3905" s="18" t="n">
        <v>0.000574646419645764</v>
      </c>
      <c r="H3905" s="16" t="n">
        <v>2.40003938529547</v>
      </c>
      <c r="I3905" s="17" t="n">
        <v>191.336814916434</v>
      </c>
      <c r="J3905" s="16" t="n">
        <v>0.0173520521692054</v>
      </c>
      <c r="K3905" s="16" t="n">
        <v>0.0268798120575597</v>
      </c>
      <c r="L3905" s="16" t="n">
        <v>0.207028813685864</v>
      </c>
      <c r="M3905" s="16" t="n">
        <v>0.550086725844302</v>
      </c>
      <c r="N3905" s="16" t="n">
        <v>0.0940478924026322</v>
      </c>
      <c r="O3905" s="18" t="n">
        <v>2.82063903924119E-005</v>
      </c>
      <c r="P3905" s="34" t="b">
        <f aca="false">TRUE()</f>
        <v>1</v>
      </c>
      <c r="Q3905" s="18" t="n">
        <v>0.000651637136896692</v>
      </c>
    </row>
    <row r="3906" customFormat="false" ht="22.35" hidden="false" customHeight="false" outlineLevel="0" collapsed="false">
      <c r="A3906" s="6" t="s">
        <v>5612</v>
      </c>
      <c r="B3906" s="7" t="s">
        <v>1636</v>
      </c>
      <c r="C3906" s="17" t="n">
        <v>2273</v>
      </c>
      <c r="D3906" s="18" t="n">
        <v>9.84863228931229E-005</v>
      </c>
      <c r="E3906" s="18" t="n">
        <v>0.000382731239907768</v>
      </c>
      <c r="F3906" s="18" t="n">
        <v>0.000210332999658626</v>
      </c>
      <c r="G3906" s="18" t="n">
        <v>0.000559775393040552</v>
      </c>
      <c r="H3906" s="16" t="n">
        <v>2.43337328904534</v>
      </c>
      <c r="I3906" s="17" t="n">
        <v>192.791589292904</v>
      </c>
      <c r="J3906" s="16" t="n">
        <v>0.0158708596518525</v>
      </c>
      <c r="K3906" s="16" t="n">
        <v>0.0247982182060196</v>
      </c>
      <c r="L3906" s="16" t="n">
        <v>0.208976659482217</v>
      </c>
      <c r="M3906" s="16" t="n">
        <v>0.550576471788593</v>
      </c>
      <c r="N3906" s="16" t="n">
        <v>0.0909200413651342</v>
      </c>
      <c r="O3906" s="18" t="n">
        <v>2.89051185566531E-005</v>
      </c>
      <c r="P3906" s="34" t="b">
        <f aca="false">TRUE()</f>
        <v>1</v>
      </c>
      <c r="Q3906" s="18" t="n">
        <v>0.00046606899375371</v>
      </c>
    </row>
    <row r="3907" customFormat="false" ht="22.35" hidden="false" customHeight="false" outlineLevel="0" collapsed="false">
      <c r="A3907" s="6" t="s">
        <v>5613</v>
      </c>
      <c r="B3907" s="7" t="s">
        <v>1636</v>
      </c>
      <c r="C3907" s="17" t="n">
        <v>2274</v>
      </c>
      <c r="D3907" s="18" t="n">
        <v>8.37195895791547E-005</v>
      </c>
      <c r="E3907" s="18" t="n">
        <v>0.000370226523864626</v>
      </c>
      <c r="F3907" s="18" t="n">
        <v>0.000193734155351903</v>
      </c>
      <c r="G3907" s="18" t="n">
        <v>0.000545496652307677</v>
      </c>
      <c r="H3907" s="16" t="n">
        <v>2.46886315228761</v>
      </c>
      <c r="I3907" s="17" t="n">
        <v>194.309172112612</v>
      </c>
      <c r="J3907" s="16" t="n">
        <v>0.0144177944831566</v>
      </c>
      <c r="K3907" s="16" t="n">
        <v>0.0227073423548766</v>
      </c>
      <c r="L3907" s="16" t="n">
        <v>0.21106525414585</v>
      </c>
      <c r="M3907" s="16" t="n">
        <v>0.551045811651872</v>
      </c>
      <c r="N3907" s="16" t="n">
        <v>0.0876410919833259</v>
      </c>
      <c r="O3907" s="18" t="n">
        <v>2.96886576351524E-005</v>
      </c>
      <c r="P3907" s="34" t="b">
        <f aca="false">TRUE()</f>
        <v>1</v>
      </c>
      <c r="Q3907" s="18" t="n">
        <v>0.000409367429978355</v>
      </c>
    </row>
    <row r="3908" customFormat="false" ht="22.35" hidden="false" customHeight="false" outlineLevel="0" collapsed="false">
      <c r="A3908" s="6" t="s">
        <v>5614</v>
      </c>
      <c r="B3908" s="7" t="s">
        <v>1636</v>
      </c>
      <c r="C3908" s="17" t="n">
        <v>2275</v>
      </c>
      <c r="D3908" s="18" t="n">
        <v>6.98543681852366E-005</v>
      </c>
      <c r="E3908" s="18" t="n">
        <v>0.000358775076535288</v>
      </c>
      <c r="F3908" s="18" t="n">
        <v>0.000178411759725989</v>
      </c>
      <c r="G3908" s="18" t="n">
        <v>0.000532535717536699</v>
      </c>
      <c r="H3908" s="16" t="n">
        <v>2.50828652466428</v>
      </c>
      <c r="I3908" s="17" t="n">
        <v>195.849444110195</v>
      </c>
      <c r="J3908" s="16" t="n">
        <v>0.0129435252389939</v>
      </c>
      <c r="K3908" s="16" t="n">
        <v>0.020541349805669</v>
      </c>
      <c r="L3908" s="16" t="n">
        <v>0.213469381630306</v>
      </c>
      <c r="M3908" s="16" t="n">
        <v>0.551739618406285</v>
      </c>
      <c r="N3908" s="16" t="n">
        <v>0.0840331661639888</v>
      </c>
      <c r="O3908" s="18" t="n">
        <v>3.0580522442809E-005</v>
      </c>
      <c r="P3908" s="34" t="b">
        <f aca="false">TRUE()</f>
        <v>1</v>
      </c>
      <c r="Q3908" s="18" t="n">
        <v>0.000638939065552857</v>
      </c>
    </row>
    <row r="3909" customFormat="false" ht="22.35" hidden="false" customHeight="false" outlineLevel="0" collapsed="false">
      <c r="A3909" s="6" t="s">
        <v>5615</v>
      </c>
      <c r="B3909" s="7" t="s">
        <v>1636</v>
      </c>
      <c r="C3909" s="17" t="n">
        <v>2276</v>
      </c>
      <c r="D3909" s="18" t="n">
        <v>5.79767523149872E-005</v>
      </c>
      <c r="E3909" s="18" t="n">
        <v>0.000349195276256944</v>
      </c>
      <c r="F3909" s="18" t="n">
        <v>0.000165751159921789</v>
      </c>
      <c r="G3909" s="18" t="n">
        <v>0.000522233716037284</v>
      </c>
      <c r="H3909" s="16" t="n">
        <v>2.55259469417942</v>
      </c>
      <c r="I3909" s="17" t="n">
        <v>197.447589017291</v>
      </c>
      <c r="J3909" s="16" t="n">
        <v>0.0114482874712703</v>
      </c>
      <c r="K3909" s="16" t="n">
        <v>0.0183863750022336</v>
      </c>
      <c r="L3909" s="16" t="n">
        <v>0.216243934956848</v>
      </c>
      <c r="M3909" s="16" t="n">
        <v>0.553147637996123</v>
      </c>
      <c r="N3909" s="16" t="n">
        <v>0.0800657753927834</v>
      </c>
      <c r="O3909" s="18" t="n">
        <v>3.13889231628889E-005</v>
      </c>
      <c r="P3909" s="34" t="b">
        <f aca="false">TRUE()</f>
        <v>1</v>
      </c>
      <c r="Q3909" s="18" t="n">
        <v>0.000735868894120113</v>
      </c>
    </row>
    <row r="3910" customFormat="false" ht="22.35" hidden="false" customHeight="false" outlineLevel="0" collapsed="false">
      <c r="A3910" s="6" t="s">
        <v>5616</v>
      </c>
      <c r="B3910" s="7" t="s">
        <v>1636</v>
      </c>
      <c r="C3910" s="17" t="n">
        <v>2277</v>
      </c>
      <c r="D3910" s="18" t="n">
        <v>4.84517973025776E-005</v>
      </c>
      <c r="E3910" s="18" t="n">
        <v>0.000341720332281709</v>
      </c>
      <c r="F3910" s="18" t="n">
        <v>0.000156377844759316</v>
      </c>
      <c r="G3910" s="18" t="n">
        <v>0.000515041646703188</v>
      </c>
      <c r="H3910" s="16" t="n">
        <v>2.60580139683418</v>
      </c>
      <c r="I3910" s="17" t="n">
        <v>199.123948648307</v>
      </c>
      <c r="J3910" s="16" t="n">
        <v>0.00985845835245948</v>
      </c>
      <c r="K3910" s="16" t="n">
        <v>0.0160127601419596</v>
      </c>
      <c r="L3910" s="16" t="n">
        <v>0.219710154278733</v>
      </c>
      <c r="M3910" s="16" t="n">
        <v>0.554392408937864</v>
      </c>
      <c r="N3910" s="16" t="n">
        <v>0.0752754279728822</v>
      </c>
      <c r="O3910" s="18" t="n">
        <v>3.18814135908957E-005</v>
      </c>
      <c r="P3910" s="34" t="b">
        <f aca="false">TRUE()</f>
        <v>1</v>
      </c>
      <c r="Q3910" s="18" t="n">
        <v>0.000210338071892912</v>
      </c>
    </row>
    <row r="3911" customFormat="false" ht="22.35" hidden="false" customHeight="false" outlineLevel="0" collapsed="false">
      <c r="A3911" s="6" t="s">
        <v>5617</v>
      </c>
      <c r="B3911" s="7" t="s">
        <v>1636</v>
      </c>
      <c r="C3911" s="17" t="n">
        <v>2278</v>
      </c>
      <c r="D3911" s="18" t="n">
        <v>4.22872331468367E-005</v>
      </c>
      <c r="E3911" s="18" t="n">
        <v>0.000337178076684758</v>
      </c>
      <c r="F3911" s="18" t="n">
        <v>0.000151356946284125</v>
      </c>
      <c r="G3911" s="18" t="n">
        <v>0.000511792505904498</v>
      </c>
      <c r="H3911" s="16" t="n">
        <v>2.66298766562928</v>
      </c>
      <c r="I3911" s="17" t="n">
        <v>200.669381919151</v>
      </c>
      <c r="J3911" s="16" t="n">
        <v>0.00837357580497881</v>
      </c>
      <c r="K3911" s="16" t="n">
        <v>0.013784347318787</v>
      </c>
      <c r="L3911" s="16" t="n">
        <v>0.22357378180758</v>
      </c>
      <c r="M3911" s="16" t="n">
        <v>0.556228956228956</v>
      </c>
      <c r="N3911" s="16" t="n">
        <v>0.0703564546756247</v>
      </c>
      <c r="O3911" s="18" t="n">
        <v>3.2085290819105E-005</v>
      </c>
      <c r="P3911" s="34" t="b">
        <f aca="false">TRUE()</f>
        <v>1</v>
      </c>
      <c r="Q3911" s="18" t="n">
        <v>0.000255767480583264</v>
      </c>
    </row>
    <row r="3912" customFormat="false" ht="22.35" hidden="false" customHeight="false" outlineLevel="0" collapsed="false">
      <c r="A3912" s="6" t="s">
        <v>5618</v>
      </c>
      <c r="B3912" s="7" t="s">
        <v>1636</v>
      </c>
      <c r="C3912" s="17" t="n">
        <v>2279</v>
      </c>
      <c r="D3912" s="18" t="n">
        <v>3.96673730201502E-005</v>
      </c>
      <c r="E3912" s="18" t="n">
        <v>0.00033559775094949</v>
      </c>
      <c r="F3912" s="18" t="n">
        <v>0.000150921988000865</v>
      </c>
      <c r="G3912" s="18" t="n">
        <v>0.00051259932413027</v>
      </c>
      <c r="H3912" s="16" t="n">
        <v>2.72370605051664</v>
      </c>
      <c r="I3912" s="17" t="n">
        <v>202.063369043227</v>
      </c>
      <c r="J3912" s="16" t="n">
        <v>0.00702062739764546</v>
      </c>
      <c r="K3912" s="16" t="n">
        <v>0.0116775966734383</v>
      </c>
      <c r="L3912" s="16" t="n">
        <v>0.227806113286312</v>
      </c>
      <c r="M3912" s="16" t="n">
        <v>0.558371594735231</v>
      </c>
      <c r="N3912" s="16" t="n">
        <v>0.0652904801148855</v>
      </c>
      <c r="O3912" s="18" t="n">
        <v>3.19551119877273E-005</v>
      </c>
      <c r="P3912" s="34" t="b">
        <f aca="false">TRUE()</f>
        <v>1</v>
      </c>
      <c r="Q3912" s="18" t="n">
        <v>0.000526754269430845</v>
      </c>
    </row>
    <row r="3913" customFormat="false" ht="22.35" hidden="false" customHeight="false" outlineLevel="0" collapsed="false">
      <c r="A3913" s="6" t="s">
        <v>5619</v>
      </c>
      <c r="B3913" s="7" t="s">
        <v>1636</v>
      </c>
      <c r="C3913" s="17" t="n">
        <v>2280</v>
      </c>
      <c r="D3913" s="18" t="n">
        <v>4.12396495300936E-005</v>
      </c>
      <c r="E3913" s="18" t="n">
        <v>0.000337538139693693</v>
      </c>
      <c r="F3913" s="18" t="n">
        <v>0.000155687416603559</v>
      </c>
      <c r="G3913" s="18" t="n">
        <v>0.00051798925261229</v>
      </c>
      <c r="H3913" s="16" t="n">
        <v>2.78160174901258</v>
      </c>
      <c r="I3913" s="17" t="n">
        <v>203.118703895936</v>
      </c>
      <c r="J3913" s="16" t="n">
        <v>0.0059184402272628</v>
      </c>
      <c r="K3913" s="16" t="n">
        <v>0.00995603037824914</v>
      </c>
      <c r="L3913" s="16" t="n">
        <v>0.231990947692372</v>
      </c>
      <c r="M3913" s="16" t="n">
        <v>0.560799918375676</v>
      </c>
      <c r="N3913" s="16" t="n">
        <v>0.0605185493371627</v>
      </c>
      <c r="O3913" s="18" t="n">
        <v>3.15736046687256E-005</v>
      </c>
      <c r="P3913" s="34" t="b">
        <f aca="false">TRUE()</f>
        <v>1</v>
      </c>
      <c r="Q3913" s="18" t="n">
        <v>0.000361621338646411</v>
      </c>
    </row>
    <row r="3914" customFormat="false" ht="22.35" hidden="false" customHeight="false" outlineLevel="0" collapsed="false">
      <c r="A3914" s="6" t="s">
        <v>5620</v>
      </c>
      <c r="B3914" s="7" t="s">
        <v>1636</v>
      </c>
      <c r="C3914" s="17" t="n">
        <v>2281</v>
      </c>
      <c r="D3914" s="18" t="n">
        <v>4.72366409359346E-005</v>
      </c>
      <c r="E3914" s="18" t="n">
        <v>0.000343040757940871</v>
      </c>
      <c r="F3914" s="18" t="n">
        <v>0.000165533138301555</v>
      </c>
      <c r="G3914" s="18" t="n">
        <v>0.000527787978174221</v>
      </c>
      <c r="H3914" s="16" t="n">
        <v>2.82669351609801</v>
      </c>
      <c r="I3914" s="17" t="n">
        <v>203.700693408037</v>
      </c>
      <c r="J3914" s="16" t="n">
        <v>0.00517193505476083</v>
      </c>
      <c r="K3914" s="16" t="n">
        <v>0.00880013549703053</v>
      </c>
      <c r="L3914" s="16" t="n">
        <v>0.235387472766324</v>
      </c>
      <c r="M3914" s="16" t="n">
        <v>0.562330374451587</v>
      </c>
      <c r="N3914" s="16" t="n">
        <v>0.0570666086414797</v>
      </c>
      <c r="O3914" s="18" t="n">
        <v>3.11196220186942E-005</v>
      </c>
      <c r="P3914" s="34" t="b">
        <f aca="false">TRUE()</f>
        <v>1</v>
      </c>
      <c r="Q3914" s="18" t="n">
        <v>0.000438180170255205</v>
      </c>
    </row>
    <row r="3915" customFormat="false" ht="22.35" hidden="false" customHeight="false" outlineLevel="0" collapsed="false">
      <c r="A3915" s="6" t="s">
        <v>5621</v>
      </c>
      <c r="B3915" s="7" t="s">
        <v>1636</v>
      </c>
      <c r="C3915" s="17" t="n">
        <v>2282</v>
      </c>
      <c r="D3915" s="18" t="n">
        <v>5.79026604301622E-005</v>
      </c>
      <c r="E3915" s="18" t="n">
        <v>0.000352328672495131</v>
      </c>
      <c r="F3915" s="18" t="n">
        <v>0.000181036077353349</v>
      </c>
      <c r="G3915" s="18" t="n">
        <v>0.000542591252033238</v>
      </c>
      <c r="H3915" s="16" t="n">
        <v>2.86383735853585</v>
      </c>
      <c r="I3915" s="17" t="n">
        <v>203.915858681894</v>
      </c>
      <c r="J3915" s="16" t="n">
        <v>0.00462304877211672</v>
      </c>
      <c r="K3915" s="16" t="n">
        <v>0.00791160923888016</v>
      </c>
      <c r="L3915" s="16" t="n">
        <v>0.23834489415886</v>
      </c>
      <c r="M3915" s="16" t="n">
        <v>0.564024079175594</v>
      </c>
      <c r="N3915" s="16" t="n">
        <v>0.0541182966833186</v>
      </c>
      <c r="O3915" s="18" t="n">
        <v>3.05521673768769E-005</v>
      </c>
      <c r="P3915" s="34" t="b">
        <f aca="false">TRUE()</f>
        <v>1</v>
      </c>
      <c r="Q3915" s="18" t="n">
        <v>0.00028597333131775</v>
      </c>
    </row>
    <row r="3916" customFormat="false" ht="22.35" hidden="false" customHeight="false" outlineLevel="0" collapsed="false">
      <c r="A3916" s="6" t="s">
        <v>5622</v>
      </c>
      <c r="B3916" s="7" t="s">
        <v>1636</v>
      </c>
      <c r="C3916" s="17" t="n">
        <v>2283</v>
      </c>
      <c r="D3916" s="18" t="n">
        <v>7.34973739167957E-005</v>
      </c>
      <c r="E3916" s="18" t="n">
        <v>0.000365761367267804</v>
      </c>
      <c r="F3916" s="18" t="n">
        <v>0.000202634841214014</v>
      </c>
      <c r="G3916" s="18" t="n">
        <v>0.000562923179114105</v>
      </c>
      <c r="H3916" s="16" t="n">
        <v>2.89376189303977</v>
      </c>
      <c r="I3916" s="17" t="n">
        <v>203.772639463303</v>
      </c>
      <c r="J3916" s="16" t="n">
        <v>0.00422072457614442</v>
      </c>
      <c r="K3916" s="16" t="n">
        <v>0.00727106973474443</v>
      </c>
      <c r="L3916" s="16" t="n">
        <v>0.240926581389287</v>
      </c>
      <c r="M3916" s="16" t="n">
        <v>0.56541169268442</v>
      </c>
      <c r="N3916" s="16" t="n">
        <v>0.0516489189290075</v>
      </c>
      <c r="O3916" s="18" t="n">
        <v>2.97965083616577E-005</v>
      </c>
      <c r="P3916" s="34" t="b">
        <f aca="false">TRUE()</f>
        <v>1</v>
      </c>
      <c r="Q3916" s="18" t="n">
        <v>0.00035037357111654</v>
      </c>
    </row>
    <row r="3917" customFormat="false" ht="22.35" hidden="false" customHeight="false" outlineLevel="0" collapsed="false">
      <c r="A3917" s="6" t="s">
        <v>5623</v>
      </c>
      <c r="B3917" s="7" t="s">
        <v>1636</v>
      </c>
      <c r="C3917" s="17" t="n">
        <v>2284</v>
      </c>
      <c r="D3917" s="18" t="n">
        <v>9.39521530013376E-005</v>
      </c>
      <c r="E3917" s="18" t="n">
        <v>0.000383315848899632</v>
      </c>
      <c r="F3917" s="18" t="n">
        <v>0.000230014167811623</v>
      </c>
      <c r="G3917" s="18" t="n">
        <v>0.000588664028005174</v>
      </c>
      <c r="H3917" s="16" t="n">
        <v>2.91132297348612</v>
      </c>
      <c r="I3917" s="17" t="n">
        <v>203.281543245809</v>
      </c>
      <c r="J3917" s="16" t="n">
        <v>0.00400061508287884</v>
      </c>
      <c r="K3917" s="16" t="n">
        <v>0.00692061383657656</v>
      </c>
      <c r="L3917" s="16" t="n">
        <v>0.242704680728456</v>
      </c>
      <c r="M3917" s="16" t="n">
        <v>0.566329966329966</v>
      </c>
      <c r="N3917" s="16" t="n">
        <v>0.0500034611114787</v>
      </c>
      <c r="O3917" s="18" t="n">
        <v>2.89243240903466E-005</v>
      </c>
      <c r="P3917" s="34" t="b">
        <f aca="false">TRUE()</f>
        <v>1</v>
      </c>
      <c r="Q3917" s="18" t="n">
        <v>7.00878265476139E-005</v>
      </c>
    </row>
    <row r="3918" customFormat="false" ht="22.35" hidden="false" customHeight="false" outlineLevel="0" collapsed="false">
      <c r="A3918" s="6" t="s">
        <v>5624</v>
      </c>
      <c r="B3918" s="7" t="s">
        <v>1636</v>
      </c>
      <c r="C3918" s="17" t="n">
        <v>2285</v>
      </c>
      <c r="D3918" s="18" t="n">
        <v>0.000119691828338011</v>
      </c>
      <c r="E3918" s="18" t="n">
        <v>0.000405483527770924</v>
      </c>
      <c r="F3918" s="18" t="n">
        <v>0.000263728553436884</v>
      </c>
      <c r="G3918" s="18" t="n">
        <v>0.000620484078167878</v>
      </c>
      <c r="H3918" s="16" t="n">
        <v>2.91680180957039</v>
      </c>
      <c r="I3918" s="17" t="n">
        <v>202.475400315399</v>
      </c>
      <c r="J3918" s="16" t="n">
        <v>0.00393544833923898</v>
      </c>
      <c r="K3918" s="16" t="n">
        <v>0.00681366708620439</v>
      </c>
      <c r="L3918" s="16" t="n">
        <v>0.24368591692449</v>
      </c>
      <c r="M3918" s="16" t="n">
        <v>0.566472808897051</v>
      </c>
      <c r="N3918" s="16" t="n">
        <v>0.0491112499023412</v>
      </c>
      <c r="O3918" s="18" t="n">
        <v>2.80030779922014E-005</v>
      </c>
      <c r="P3918" s="34" t="b">
        <f aca="false">TRUE()</f>
        <v>1</v>
      </c>
      <c r="Q3918" s="18" t="n">
        <v>0.000263954982927267</v>
      </c>
    </row>
    <row r="3919" customFormat="false" ht="22.35" hidden="false" customHeight="false" outlineLevel="0" collapsed="false">
      <c r="A3919" s="6" t="s">
        <v>5625</v>
      </c>
      <c r="B3919" s="7" t="s">
        <v>1636</v>
      </c>
      <c r="C3919" s="17" t="n">
        <v>2286</v>
      </c>
      <c r="D3919" s="18" t="n">
        <v>0.000150269397882154</v>
      </c>
      <c r="E3919" s="18" t="n">
        <v>0.000431864415253524</v>
      </c>
      <c r="F3919" s="18" t="n">
        <v>0.000303346041702436</v>
      </c>
      <c r="G3919" s="18" t="n">
        <v>0.000657967883368325</v>
      </c>
      <c r="H3919" s="16" t="n">
        <v>2.91455771716868</v>
      </c>
      <c r="I3919" s="17" t="n">
        <v>201.497441024015</v>
      </c>
      <c r="J3919" s="16" t="n">
        <v>0.00396468602713643</v>
      </c>
      <c r="K3919" s="16" t="n">
        <v>0.00686132068916438</v>
      </c>
      <c r="L3919" s="16" t="n">
        <v>0.244142318071675</v>
      </c>
      <c r="M3919" s="16" t="n">
        <v>0.566431996735027</v>
      </c>
      <c r="N3919" s="16" t="n">
        <v>0.0486955600997112</v>
      </c>
      <c r="O3919" s="18" t="n">
        <v>2.7049022447074E-005</v>
      </c>
      <c r="P3919" s="34" t="b">
        <f aca="false">TRUE()</f>
        <v>1</v>
      </c>
      <c r="Q3919" s="18" t="n">
        <v>0.000104921761739944</v>
      </c>
    </row>
    <row r="3920" customFormat="false" ht="22.35" hidden="false" customHeight="false" outlineLevel="0" collapsed="false">
      <c r="A3920" s="6" t="s">
        <v>5626</v>
      </c>
      <c r="B3920" s="7" t="s">
        <v>1636</v>
      </c>
      <c r="C3920" s="17" t="n">
        <v>2287</v>
      </c>
      <c r="D3920" s="18" t="n">
        <v>0.000185623148141398</v>
      </c>
      <c r="E3920" s="18" t="n">
        <v>0.000462274572545575</v>
      </c>
      <c r="F3920" s="18" t="n">
        <v>0.000348516497572438</v>
      </c>
      <c r="G3920" s="18" t="n">
        <v>0.000700678450638607</v>
      </c>
      <c r="H3920" s="16" t="n">
        <v>2.90216252802616</v>
      </c>
      <c r="I3920" s="17" t="n">
        <v>200.356819528365</v>
      </c>
      <c r="J3920" s="16" t="n">
        <v>0.00412073380262951</v>
      </c>
      <c r="K3920" s="16" t="n">
        <v>0.00711653985888991</v>
      </c>
      <c r="L3920" s="16" t="n">
        <v>0.243863234667608</v>
      </c>
      <c r="M3920" s="16" t="n">
        <v>0.565779002142639</v>
      </c>
      <c r="N3920" s="16" t="n">
        <v>0.0489441282232401</v>
      </c>
      <c r="O3920" s="18" t="n">
        <v>2.61358690486103E-005</v>
      </c>
      <c r="P3920" s="34" t="b">
        <f aca="false">TRUE()</f>
        <v>1</v>
      </c>
      <c r="Q3920" s="18" t="n">
        <v>0.00032297482609552</v>
      </c>
    </row>
    <row r="3921" customFormat="false" ht="22.35" hidden="false" customHeight="false" outlineLevel="0" collapsed="false">
      <c r="A3921" s="6" t="s">
        <v>5627</v>
      </c>
      <c r="B3921" s="7" t="s">
        <v>1636</v>
      </c>
      <c r="C3921" s="17" t="n">
        <v>2288</v>
      </c>
      <c r="D3921" s="18" t="n">
        <v>0.00022489756539236</v>
      </c>
      <c r="E3921" s="18" t="n">
        <v>0.000495971958300303</v>
      </c>
      <c r="F3921" s="18" t="n">
        <v>0.000398134596666907</v>
      </c>
      <c r="G3921" s="18" t="n">
        <v>0.00074765916654514</v>
      </c>
      <c r="H3921" s="16" t="n">
        <v>2.88168186825199</v>
      </c>
      <c r="I3921" s="17" t="n">
        <v>199.161520849651</v>
      </c>
      <c r="J3921" s="16" t="n">
        <v>0.00438930416348647</v>
      </c>
      <c r="K3921" s="16" t="n">
        <v>0.00754894831266839</v>
      </c>
      <c r="L3921" s="16" t="n">
        <v>0.242945745834228</v>
      </c>
      <c r="M3921" s="16" t="n">
        <v>0.564432200795837</v>
      </c>
      <c r="N3921" s="16" t="n">
        <v>0.0498016962251671</v>
      </c>
      <c r="O3921" s="18" t="n">
        <v>2.53612315770964E-005</v>
      </c>
      <c r="P3921" s="34" t="b">
        <f aca="false">TRUE()</f>
        <v>1</v>
      </c>
      <c r="Q3921" s="18" t="n">
        <v>0.000324702297176417</v>
      </c>
    </row>
    <row r="3922" customFormat="false" ht="22.35" hidden="false" customHeight="false" outlineLevel="0" collapsed="false">
      <c r="A3922" s="6" t="s">
        <v>5628</v>
      </c>
      <c r="B3922" s="7" t="s">
        <v>1636</v>
      </c>
      <c r="C3922" s="17" t="n">
        <v>2289</v>
      </c>
      <c r="D3922" s="18" t="n">
        <v>0.00026730336436986</v>
      </c>
      <c r="E3922" s="18" t="n">
        <v>0.000532014086093204</v>
      </c>
      <c r="F3922" s="18" t="n">
        <v>0.000451241421847463</v>
      </c>
      <c r="G3922" s="18" t="n">
        <v>0.000797818609871557</v>
      </c>
      <c r="H3922" s="16" t="n">
        <v>2.8570396220479</v>
      </c>
      <c r="I3922" s="17" t="n">
        <v>198.032788788795</v>
      </c>
      <c r="J3922" s="16" t="n">
        <v>0.00473275324730036</v>
      </c>
      <c r="K3922" s="16" t="n">
        <v>0.00808934348282393</v>
      </c>
      <c r="L3922" s="16" t="n">
        <v>0.24163335852433</v>
      </c>
      <c r="M3922" s="16" t="n">
        <v>0.563289460259157</v>
      </c>
      <c r="N3922" s="16" t="n">
        <v>0.0510546540814817</v>
      </c>
      <c r="O3922" s="18" t="n">
        <v>2.46801371806252E-005</v>
      </c>
      <c r="P3922" s="34" t="b">
        <f aca="false">TRUE()</f>
        <v>1</v>
      </c>
      <c r="Q3922" s="18" t="n">
        <v>0.000316023902861447</v>
      </c>
    </row>
    <row r="3923" customFormat="false" ht="22.35" hidden="false" customHeight="false" outlineLevel="0" collapsed="false">
      <c r="A3923" s="6" t="s">
        <v>5629</v>
      </c>
      <c r="B3923" s="7" t="s">
        <v>1636</v>
      </c>
      <c r="C3923" s="17" t="n">
        <v>2290</v>
      </c>
      <c r="D3923" s="18" t="n">
        <v>0.000311516196578179</v>
      </c>
      <c r="E3923" s="18" t="n">
        <v>0.000569251697772743</v>
      </c>
      <c r="F3923" s="18" t="n">
        <v>0.000506063450401566</v>
      </c>
      <c r="G3923" s="18" t="n">
        <v>0.000849548430727443</v>
      </c>
      <c r="H3923" s="16" t="n">
        <v>2.82837532164823</v>
      </c>
      <c r="I3923" s="17" t="n">
        <v>196.998946295153</v>
      </c>
      <c r="J3923" s="16" t="n">
        <v>0.00516215385699742</v>
      </c>
      <c r="K3923" s="16" t="n">
        <v>0.00878709536773555</v>
      </c>
      <c r="L3923" s="16" t="n">
        <v>0.239914035596604</v>
      </c>
      <c r="M3923" s="16" t="n">
        <v>0.561656973778186</v>
      </c>
      <c r="N3923" s="16" t="n">
        <v>0.0526243496326338</v>
      </c>
      <c r="O3923" s="18" t="n">
        <v>2.41048720147485E-005</v>
      </c>
      <c r="P3923" s="34" t="b">
        <f aca="false">TRUE()</f>
        <v>1</v>
      </c>
      <c r="Q3923" s="18" t="n">
        <v>0.000231891044835709</v>
      </c>
    </row>
    <row r="3924" customFormat="false" ht="22.35" hidden="false" customHeight="false" outlineLevel="0" collapsed="false">
      <c r="A3924" s="6" t="s">
        <v>5630</v>
      </c>
      <c r="B3924" s="7" t="s">
        <v>1636</v>
      </c>
      <c r="C3924" s="17" t="n">
        <v>2291</v>
      </c>
      <c r="D3924" s="18" t="n">
        <v>0.000356225254118611</v>
      </c>
      <c r="E3924" s="18" t="n">
        <v>0.000606832761263367</v>
      </c>
      <c r="F3924" s="18" t="n">
        <v>0.000561156111781042</v>
      </c>
      <c r="G3924" s="18" t="n">
        <v>0.000901747134850172</v>
      </c>
      <c r="H3924" s="16" t="n">
        <v>2.79852106987918</v>
      </c>
      <c r="I3924" s="17" t="n">
        <v>196.086941599393</v>
      </c>
      <c r="J3924" s="16" t="n">
        <v>0.00564625262810062</v>
      </c>
      <c r="K3924" s="16" t="n">
        <v>0.00954458183568945</v>
      </c>
      <c r="L3924" s="16" t="n">
        <v>0.238005994406689</v>
      </c>
      <c r="M3924" s="16" t="n">
        <v>0.559616365676972</v>
      </c>
      <c r="N3924" s="16" t="n">
        <v>0.0544085150231627</v>
      </c>
      <c r="O3924" s="18" t="n">
        <v>2.36476049396811E-005</v>
      </c>
      <c r="P3924" s="34" t="b">
        <f aca="false">TRUE()</f>
        <v>1</v>
      </c>
      <c r="Q3924" s="18" t="n">
        <v>7.60550158306846E-005</v>
      </c>
    </row>
    <row r="3925" customFormat="false" ht="22.35" hidden="false" customHeight="false" outlineLevel="0" collapsed="false">
      <c r="A3925" s="6" t="s">
        <v>5631</v>
      </c>
      <c r="B3925" s="7" t="s">
        <v>1636</v>
      </c>
      <c r="C3925" s="17" t="n">
        <v>2292</v>
      </c>
      <c r="D3925" s="18" t="n">
        <v>0.000399036194811648</v>
      </c>
      <c r="E3925" s="18" t="n">
        <v>0.00064279021744482</v>
      </c>
      <c r="F3925" s="18" t="n">
        <v>0.000613598378769846</v>
      </c>
      <c r="G3925" s="18" t="n">
        <v>0.000951727247697975</v>
      </c>
      <c r="H3925" s="16" t="n">
        <v>2.76920228625961</v>
      </c>
      <c r="I3925" s="17" t="n">
        <v>195.325654739095</v>
      </c>
      <c r="J3925" s="16" t="n">
        <v>0.00616096918422771</v>
      </c>
      <c r="K3925" s="16" t="n">
        <v>0.0103430510172108</v>
      </c>
      <c r="L3925" s="16" t="n">
        <v>0.236034739735024</v>
      </c>
      <c r="M3925" s="16" t="n">
        <v>0.557718600142843</v>
      </c>
      <c r="N3925" s="16" t="n">
        <v>0.056359619426968</v>
      </c>
      <c r="O3925" s="18" t="n">
        <v>2.32973044001826E-005</v>
      </c>
      <c r="P3925" s="34" t="b">
        <f aca="false">TRUE()</f>
        <v>1</v>
      </c>
      <c r="Q3925" s="18" t="n">
        <v>0.00044589861167665</v>
      </c>
    </row>
    <row r="3926" customFormat="false" ht="22.35" hidden="false" customHeight="false" outlineLevel="0" collapsed="false">
      <c r="A3926" s="6" t="s">
        <v>5632</v>
      </c>
      <c r="B3926" s="7" t="s">
        <v>1636</v>
      </c>
      <c r="C3926" s="17" t="n">
        <v>2293</v>
      </c>
      <c r="D3926" s="18" t="n">
        <v>0.000438185570247844</v>
      </c>
      <c r="E3926" s="18" t="n">
        <v>0.000675919638111815</v>
      </c>
      <c r="F3926" s="18" t="n">
        <v>0.000661113595785772</v>
      </c>
      <c r="G3926" s="18" t="n">
        <v>0.000997696823378854</v>
      </c>
      <c r="H3926" s="16" t="n">
        <v>2.73872132180829</v>
      </c>
      <c r="I3926" s="17" t="n">
        <v>194.681670938325</v>
      </c>
      <c r="J3926" s="16" t="n">
        <v>0.00674033054720226</v>
      </c>
      <c r="K3926" s="16" t="n">
        <v>0.0112383976580512</v>
      </c>
      <c r="L3926" s="16" t="n">
        <v>0.233878252618668</v>
      </c>
      <c r="M3926" s="16" t="n">
        <v>0.555412712988471</v>
      </c>
      <c r="N3926" s="16" t="n">
        <v>0.058550703212476</v>
      </c>
      <c r="O3926" s="18" t="n">
        <v>2.31071799677692E-005</v>
      </c>
      <c r="P3926" s="34" t="b">
        <f aca="false">TRUE()</f>
        <v>1</v>
      </c>
      <c r="Q3926" s="18" t="n">
        <v>0.000132340952742644</v>
      </c>
    </row>
    <row r="3927" customFormat="false" ht="22.35" hidden="false" customHeight="false" outlineLevel="0" collapsed="false">
      <c r="A3927" s="6" t="s">
        <v>5633</v>
      </c>
      <c r="B3927" s="7" t="s">
        <v>1636</v>
      </c>
      <c r="C3927" s="17" t="n">
        <v>2294</v>
      </c>
      <c r="D3927" s="18" t="n">
        <v>0.000470517528972752</v>
      </c>
      <c r="E3927" s="18" t="n">
        <v>0.000703719254255708</v>
      </c>
      <c r="F3927" s="18" t="n">
        <v>0.000699994573678284</v>
      </c>
      <c r="G3927" s="16" t="n">
        <v>0.00103646521076379</v>
      </c>
      <c r="H3927" s="16" t="n">
        <v>2.70960136460774</v>
      </c>
      <c r="I3927" s="17" t="n">
        <v>194.228418086678</v>
      </c>
      <c r="J3927" s="16" t="n">
        <v>0.00733884413067524</v>
      </c>
      <c r="K3927" s="16" t="n">
        <v>0.0121581649270668</v>
      </c>
      <c r="L3927" s="16" t="n">
        <v>0.231701575668301</v>
      </c>
      <c r="M3927" s="16" t="n">
        <v>0.553474135292317</v>
      </c>
      <c r="N3927" s="16" t="n">
        <v>0.0608181070583121</v>
      </c>
      <c r="O3927" s="18" t="n">
        <v>2.30961585831514E-005</v>
      </c>
      <c r="P3927" s="34" t="b">
        <f aca="false">TRUE()</f>
        <v>1</v>
      </c>
      <c r="Q3927" s="18" t="n">
        <v>8.634117532242E-005</v>
      </c>
    </row>
    <row r="3928" customFormat="false" ht="22.35" hidden="false" customHeight="false" outlineLevel="0" collapsed="false">
      <c r="A3928" s="6" t="s">
        <v>5634</v>
      </c>
      <c r="B3928" s="7" t="s">
        <v>1636</v>
      </c>
      <c r="C3928" s="17" t="n">
        <v>2295</v>
      </c>
      <c r="D3928" s="18" t="n">
        <v>0.00049303165525378</v>
      </c>
      <c r="E3928" s="18" t="n">
        <v>0.000723558143562987</v>
      </c>
      <c r="F3928" s="18" t="n">
        <v>0.000726300197966162</v>
      </c>
      <c r="G3928" s="16" t="n">
        <v>0.00106429776266839</v>
      </c>
      <c r="H3928" s="16" t="n">
        <v>2.67990442245426</v>
      </c>
      <c r="I3928" s="17" t="n">
        <v>193.959071423828</v>
      </c>
      <c r="J3928" s="16" t="n">
        <v>0.00799758175969918</v>
      </c>
      <c r="K3928" s="16" t="n">
        <v>0.0132020542174827</v>
      </c>
      <c r="L3928" s="16" t="n">
        <v>0.2293454082953</v>
      </c>
      <c r="M3928" s="16" t="n">
        <v>0.551004999489848</v>
      </c>
      <c r="N3928" s="16" t="n">
        <v>0.0635277682160336</v>
      </c>
      <c r="O3928" s="18" t="n">
        <v>2.32833392612289E-005</v>
      </c>
      <c r="P3928" s="34" t="b">
        <f aca="false">TRUE()</f>
        <v>1</v>
      </c>
      <c r="Q3928" s="18" t="n">
        <v>0.000274789064369969</v>
      </c>
    </row>
    <row r="3929" customFormat="false" ht="22.35" hidden="false" customHeight="false" outlineLevel="0" collapsed="false">
      <c r="A3929" s="6" t="s">
        <v>5635</v>
      </c>
      <c r="B3929" s="7" t="s">
        <v>1636</v>
      </c>
      <c r="C3929" s="17" t="n">
        <v>2296</v>
      </c>
      <c r="D3929" s="18" t="n">
        <v>0.000502606228928966</v>
      </c>
      <c r="E3929" s="18" t="n">
        <v>0.000732905188166112</v>
      </c>
      <c r="F3929" s="18" t="n">
        <v>0.00073593503528084</v>
      </c>
      <c r="G3929" s="16" t="n">
        <v>0.00107746453251111</v>
      </c>
      <c r="H3929" s="16" t="n">
        <v>2.64684149840224</v>
      </c>
      <c r="I3929" s="17" t="n">
        <v>193.847602143757</v>
      </c>
      <c r="J3929" s="16" t="n">
        <v>0.00879264506645033</v>
      </c>
      <c r="K3929" s="16" t="n">
        <v>0.01443412857032</v>
      </c>
      <c r="L3929" s="16" t="n">
        <v>0.226591018445008</v>
      </c>
      <c r="M3929" s="16" t="n">
        <v>0.549107233955719</v>
      </c>
      <c r="N3929" s="16" t="n">
        <v>0.0666600930595773</v>
      </c>
      <c r="O3929" s="18" t="n">
        <v>2.37030258158338E-005</v>
      </c>
      <c r="P3929" s="34" t="b">
        <f aca="false">TRUE()</f>
        <v>1</v>
      </c>
      <c r="Q3929" s="18" t="n">
        <v>0.000164787900297695</v>
      </c>
    </row>
    <row r="3930" customFormat="false" ht="22.35" hidden="false" customHeight="false" outlineLevel="0" collapsed="false">
      <c r="A3930" s="6" t="s">
        <v>5636</v>
      </c>
      <c r="B3930" s="7" t="s">
        <v>1636</v>
      </c>
      <c r="C3930" s="17" t="n">
        <v>2297</v>
      </c>
      <c r="D3930" s="18" t="n">
        <v>0.000496157179189784</v>
      </c>
      <c r="E3930" s="18" t="n">
        <v>0.000729059129207596</v>
      </c>
      <c r="F3930" s="18" t="n">
        <v>0.000725100308677752</v>
      </c>
      <c r="G3930" s="16" t="n">
        <v>0.00107238858689181</v>
      </c>
      <c r="H3930" s="16" t="n">
        <v>2.61036665340806</v>
      </c>
      <c r="I3930" s="17" t="n">
        <v>193.958937014977</v>
      </c>
      <c r="J3930" s="16" t="n">
        <v>0.0097508223634524</v>
      </c>
      <c r="K3930" s="16" t="n">
        <v>0.0158441318748346</v>
      </c>
      <c r="L3930" s="16" t="n">
        <v>0.223394476355112</v>
      </c>
      <c r="M3930" s="16" t="n">
        <v>0.547250280583614</v>
      </c>
      <c r="N3930" s="16" t="n">
        <v>0.0705435817346507</v>
      </c>
      <c r="O3930" s="18" t="n">
        <v>2.4363943984076E-005</v>
      </c>
      <c r="P3930" s="34" t="b">
        <f aca="false">TRUE()</f>
        <v>1</v>
      </c>
      <c r="Q3930" s="18" t="n">
        <v>0.000220562756205772</v>
      </c>
    </row>
    <row r="3931" customFormat="false" ht="22.35" hidden="false" customHeight="false" outlineLevel="0" collapsed="false">
      <c r="A3931" s="6" t="s">
        <v>5637</v>
      </c>
      <c r="B3931" s="7" t="s">
        <v>1636</v>
      </c>
      <c r="C3931" s="17" t="n">
        <v>2298</v>
      </c>
      <c r="D3931" s="18" t="n">
        <v>0.000470021668375041</v>
      </c>
      <c r="E3931" s="18" t="n">
        <v>0.000708961539710305</v>
      </c>
      <c r="F3931" s="18" t="n">
        <v>0.000689509236407902</v>
      </c>
      <c r="G3931" s="16" t="n">
        <v>0.00104511621709682</v>
      </c>
      <c r="H3931" s="16" t="n">
        <v>2.57179166697645</v>
      </c>
      <c r="I3931" s="17" t="n">
        <v>194.412965611456</v>
      </c>
      <c r="J3931" s="16" t="n">
        <v>0.010863978635815</v>
      </c>
      <c r="K3931" s="16" t="n">
        <v>0.0175635026640562</v>
      </c>
      <c r="L3931" s="16" t="n">
        <v>0.219797210107643</v>
      </c>
      <c r="M3931" s="16" t="n">
        <v>0.545291296806448</v>
      </c>
      <c r="N3931" s="16" t="n">
        <v>0.0751588861311277</v>
      </c>
      <c r="O3931" s="18" t="n">
        <v>2.54028948786997E-005</v>
      </c>
      <c r="P3931" s="34" t="b">
        <f aca="false">TRUE()</f>
        <v>1</v>
      </c>
      <c r="Q3931" s="18" t="n">
        <v>0.000241060264274062</v>
      </c>
    </row>
    <row r="3932" customFormat="false" ht="22.35" hidden="false" customHeight="false" outlineLevel="0" collapsed="false">
      <c r="A3932" s="6" t="s">
        <v>5638</v>
      </c>
      <c r="B3932" s="7" t="s">
        <v>1636</v>
      </c>
      <c r="C3932" s="17" t="n">
        <v>2299</v>
      </c>
      <c r="D3932" s="18" t="n">
        <v>0.000421677589211871</v>
      </c>
      <c r="E3932" s="18" t="n">
        <v>0.000670537798399929</v>
      </c>
      <c r="F3932" s="18" t="n">
        <v>0.000626297998866549</v>
      </c>
      <c r="G3932" s="18" t="n">
        <v>0.000992997244909417</v>
      </c>
      <c r="H3932" s="16" t="n">
        <v>2.5314630297739</v>
      </c>
      <c r="I3932" s="17" t="n">
        <v>195.364983831505</v>
      </c>
      <c r="J3932" s="16" t="n">
        <v>0.0121464002896017</v>
      </c>
      <c r="K3932" s="16" t="n">
        <v>0.0193800696662234</v>
      </c>
      <c r="L3932" s="16" t="n">
        <v>0.215746083536511</v>
      </c>
      <c r="M3932" s="16" t="n">
        <v>0.543475155596368</v>
      </c>
      <c r="N3932" s="16" t="n">
        <v>0.0807693975630137</v>
      </c>
      <c r="O3932" s="18" t="n">
        <v>2.70175719167406E-005</v>
      </c>
      <c r="P3932" s="34" t="b">
        <f aca="false">TRUE()</f>
        <v>1</v>
      </c>
      <c r="Q3932" s="18" t="n">
        <v>0.000141601804480592</v>
      </c>
    </row>
    <row r="3933" customFormat="false" ht="22.35" hidden="false" customHeight="false" outlineLevel="0" collapsed="false">
      <c r="A3933" s="6" t="s">
        <v>5639</v>
      </c>
      <c r="B3933" s="7" t="s">
        <v>1636</v>
      </c>
      <c r="C3933" s="17" t="n">
        <v>2300</v>
      </c>
      <c r="D3933" s="18" t="n">
        <v>0.000349366528345892</v>
      </c>
      <c r="E3933" s="18" t="n">
        <v>0.000612815295818497</v>
      </c>
      <c r="F3933" s="18" t="n">
        <v>0.000533113327484352</v>
      </c>
      <c r="G3933" s="18" t="n">
        <v>0.000914300218961308</v>
      </c>
      <c r="H3933" s="16" t="n">
        <v>2.48167462137222</v>
      </c>
      <c r="I3933" s="17" t="n">
        <v>196.937865583107</v>
      </c>
      <c r="J3933" s="16" t="n">
        <v>0.0139139034882679</v>
      </c>
      <c r="K3933" s="16" t="n">
        <v>0.0219721078676986</v>
      </c>
      <c r="L3933" s="16" t="n">
        <v>0.210542347246854</v>
      </c>
      <c r="M3933" s="16" t="n">
        <v>0.541454953576166</v>
      </c>
      <c r="N3933" s="16" t="n">
        <v>0.0884975879004514</v>
      </c>
      <c r="O3933" s="18" t="n">
        <v>2.97161169640214E-005</v>
      </c>
      <c r="P3933" s="34" t="b">
        <f aca="false">TRUE()</f>
        <v>1</v>
      </c>
      <c r="Q3933" s="18" t="n">
        <v>0.000166097391810241</v>
      </c>
    </row>
    <row r="3934" customFormat="false" ht="22.35" hidden="false" customHeight="false" outlineLevel="0" collapsed="false">
      <c r="A3934" s="6" t="s">
        <v>5640</v>
      </c>
      <c r="B3934" s="7" t="s">
        <v>1636</v>
      </c>
      <c r="C3934" s="17" t="n">
        <v>2301</v>
      </c>
      <c r="D3934" s="18" t="n">
        <v>0.000251369091747625</v>
      </c>
      <c r="E3934" s="18" t="n">
        <v>0.000534883014917357</v>
      </c>
      <c r="F3934" s="18" t="n">
        <v>0.000408364710858528</v>
      </c>
      <c r="G3934" s="18" t="n">
        <v>0.000807968254380624</v>
      </c>
      <c r="H3934" s="16" t="n">
        <v>2.4199867389915</v>
      </c>
      <c r="I3934" s="17" t="n">
        <v>199.607827219266</v>
      </c>
      <c r="J3934" s="16" t="n">
        <v>0.0164168805594585</v>
      </c>
      <c r="K3934" s="16" t="n">
        <v>0.0255647483383688</v>
      </c>
      <c r="L3934" s="16" t="n">
        <v>0.20376833815824</v>
      </c>
      <c r="M3934" s="16" t="n">
        <v>0.538189980614223</v>
      </c>
      <c r="N3934" s="16" t="n">
        <v>0.0994905320460034</v>
      </c>
      <c r="O3934" s="18" t="n">
        <v>3.49837326905139E-005</v>
      </c>
      <c r="P3934" s="34" t="b">
        <f aca="false">TRUE()</f>
        <v>1</v>
      </c>
      <c r="Q3934" s="18" t="n">
        <v>0.000422693166392121</v>
      </c>
    </row>
    <row r="3935" customFormat="false" ht="22.35" hidden="false" customHeight="false" outlineLevel="0" collapsed="false">
      <c r="A3935" s="6" t="s">
        <v>5641</v>
      </c>
      <c r="B3935" s="7" t="s">
        <v>1636</v>
      </c>
      <c r="C3935" s="17" t="n">
        <v>2302</v>
      </c>
      <c r="D3935" s="18" t="n">
        <v>0.000127568159891739</v>
      </c>
      <c r="E3935" s="18" t="n">
        <v>0.000437177535255537</v>
      </c>
      <c r="F3935" s="18" t="n">
        <v>0.000251923339846827</v>
      </c>
      <c r="G3935" s="18" t="n">
        <v>0.000674070438325835</v>
      </c>
      <c r="H3935" s="16" t="n">
        <v>2.33001203552369</v>
      </c>
      <c r="I3935" s="17" t="n">
        <v>204.190068296055</v>
      </c>
      <c r="J3935" s="16" t="n">
        <v>0.0207822238998685</v>
      </c>
      <c r="K3935" s="16" t="n">
        <v>0.0316267800456378</v>
      </c>
      <c r="L3935" s="16" t="n">
        <v>0.19377672262176</v>
      </c>
      <c r="M3935" s="16" t="n">
        <v>0.532415059687787</v>
      </c>
      <c r="N3935" s="16" t="n">
        <v>0.117438760860133</v>
      </c>
      <c r="O3935" s="18" t="n">
        <v>4.82173795410622E-005</v>
      </c>
      <c r="P3935" s="34" t="b">
        <f aca="false">TRUE()</f>
        <v>1</v>
      </c>
      <c r="Q3935" s="18" t="n">
        <v>0.000406078904315973</v>
      </c>
    </row>
    <row r="3936" customFormat="false" ht="22.35" hidden="false" customHeight="false" outlineLevel="0" collapsed="false">
      <c r="A3936" s="6" t="s">
        <v>5642</v>
      </c>
      <c r="B3936" s="7" t="s">
        <v>1636</v>
      </c>
      <c r="C3936" s="17" t="n">
        <v>2303</v>
      </c>
      <c r="D3936" s="18" t="n">
        <v>-1.92184530707511E-005</v>
      </c>
      <c r="E3936" s="18" t="n">
        <v>0.000323873732584413</v>
      </c>
      <c r="F3936" s="18" t="n">
        <v>6.7353841793121E-005</v>
      </c>
      <c r="G3936" s="18" t="n">
        <v>0.000516897444978113</v>
      </c>
      <c r="H3936" s="16" t="n">
        <v>2.164780365029</v>
      </c>
      <c r="I3936" s="17" t="n">
        <v>212.34946818468</v>
      </c>
      <c r="J3936" s="16" t="n">
        <v>0.031519716722688</v>
      </c>
      <c r="K3936" s="16" t="n">
        <v>0.0461399733330353</v>
      </c>
      <c r="L3936" s="16" t="n">
        <v>0.176374322148965</v>
      </c>
      <c r="M3936" s="16" t="n">
        <v>0.517885930007142</v>
      </c>
      <c r="N3936" s="16" t="n">
        <v>0.15661057905159</v>
      </c>
      <c r="O3936" s="18" t="n">
        <v>0.000578483388887311</v>
      </c>
      <c r="P3936" s="34" t="b">
        <f aca="false">TRUE()</f>
        <v>1</v>
      </c>
      <c r="Q3936" s="18" t="n">
        <v>0.000221886497238808</v>
      </c>
    </row>
    <row r="3937" customFormat="false" ht="22.35" hidden="false" customHeight="false" outlineLevel="0" collapsed="false">
      <c r="A3937" s="6" t="s">
        <v>5643</v>
      </c>
      <c r="B3937" s="7" t="s">
        <v>1636</v>
      </c>
      <c r="C3937" s="17" t="n">
        <v>2304</v>
      </c>
      <c r="D3937" s="18" t="n">
        <v>-0.000188567894437373</v>
      </c>
      <c r="E3937" s="18" t="n">
        <v>0.000202276010188905</v>
      </c>
      <c r="F3937" s="18" t="n">
        <v>-0.000144844930270038</v>
      </c>
      <c r="G3937" s="18" t="n">
        <v>0.000340785296412907</v>
      </c>
      <c r="H3937" s="16" t="n">
        <v>1.71772733137307</v>
      </c>
      <c r="I3937" s="17" t="n">
        <v>226.374425640751</v>
      </c>
      <c r="J3937" s="16" t="n">
        <v>0.0872138347383287</v>
      </c>
      <c r="K3937" s="16" t="n">
        <v>0.116490960464778</v>
      </c>
      <c r="L3937" s="16" t="n">
        <v>0.135614277187727</v>
      </c>
      <c r="M3937" s="16" t="n">
        <v>0.500459136822773</v>
      </c>
      <c r="N3937" s="16" t="n">
        <v>0.322599617672405</v>
      </c>
      <c r="O3937" s="16" t="n">
        <v>0.0182159790774996</v>
      </c>
      <c r="P3937" s="34" t="b">
        <f aca="false">FALSE()</f>
        <v>0</v>
      </c>
      <c r="Q3937" s="16"/>
    </row>
    <row r="3938" customFormat="false" ht="22.35" hidden="false" customHeight="false" outlineLevel="0" collapsed="false">
      <c r="A3938" s="6" t="s">
        <v>5644</v>
      </c>
      <c r="B3938" s="7" t="s">
        <v>1636</v>
      </c>
      <c r="C3938" s="17" t="n">
        <v>2305</v>
      </c>
      <c r="D3938" s="18" t="n">
        <v>-0.000372826217702303</v>
      </c>
      <c r="E3938" s="18" t="n">
        <v>0.000121663192610626</v>
      </c>
      <c r="F3938" s="18" t="n">
        <v>-0.000374866059483152</v>
      </c>
      <c r="G3938" s="18" t="n">
        <v>0.000177852903890953</v>
      </c>
      <c r="H3938" s="16" t="n">
        <v>-0.139631105915288</v>
      </c>
      <c r="I3938" s="17" t="n">
        <v>192.689153836959</v>
      </c>
      <c r="J3938" s="16" t="n">
        <v>0.889097300079403</v>
      </c>
      <c r="K3938" s="16" t="n">
        <v>0.903908328106204</v>
      </c>
      <c r="L3938" s="16" t="n">
        <v>-0.0119951450058183</v>
      </c>
      <c r="M3938" s="16" t="n">
        <v>0.541148862360984</v>
      </c>
      <c r="N3938" s="16" t="n">
        <v>0.97726869804313</v>
      </c>
      <c r="O3938" s="16" t="n">
        <v>0.0751522511238689</v>
      </c>
      <c r="P3938" s="34" t="b">
        <f aca="false">FALSE()</f>
        <v>0</v>
      </c>
      <c r="Q3938" s="16"/>
    </row>
    <row r="3939" customFormat="false" ht="22.35" hidden="false" customHeight="false" outlineLevel="0" collapsed="false">
      <c r="A3939" s="6" t="s">
        <v>5645</v>
      </c>
      <c r="B3939" s="7" t="s">
        <v>1636</v>
      </c>
      <c r="C3939" s="17" t="n">
        <v>2306</v>
      </c>
      <c r="D3939" s="18" t="n">
        <v>-0.000568502493375068</v>
      </c>
      <c r="E3939" s="18" t="n">
        <v>0.000193101205744853</v>
      </c>
      <c r="F3939" s="18" t="n">
        <v>-0.000618223324956079</v>
      </c>
      <c r="G3939" s="18" t="n">
        <v>0.000183735382829042</v>
      </c>
      <c r="H3939" s="16" t="n">
        <v>-2.35739980705112</v>
      </c>
      <c r="I3939" s="17" t="n">
        <v>135.819308088323</v>
      </c>
      <c r="J3939" s="16" t="n">
        <v>0.0198311079631451</v>
      </c>
      <c r="K3939" s="16" t="n">
        <v>0.0303239123238955</v>
      </c>
      <c r="L3939" s="16" t="n">
        <v>-0.267959289163623</v>
      </c>
      <c r="M3939" s="16" t="n">
        <v>0.595837159473523</v>
      </c>
      <c r="N3939" s="16" t="n">
        <v>0.0309608969464894</v>
      </c>
      <c r="O3939" s="18" t="n">
        <v>5.80515699279329E-005</v>
      </c>
      <c r="P3939" s="34" t="b">
        <f aca="false">TRUE()</f>
        <v>1</v>
      </c>
      <c r="Q3939" s="18" t="n">
        <v>0.000229522906300874</v>
      </c>
    </row>
    <row r="3940" customFormat="false" ht="22.35" hidden="false" customHeight="false" outlineLevel="0" collapsed="false">
      <c r="A3940" s="6" t="s">
        <v>5646</v>
      </c>
      <c r="B3940" s="7" t="s">
        <v>1636</v>
      </c>
      <c r="C3940" s="17" t="n">
        <v>2307</v>
      </c>
      <c r="D3940" s="18" t="n">
        <v>-0.000766874802222602</v>
      </c>
      <c r="E3940" s="18" t="n">
        <v>0.000336544749409934</v>
      </c>
      <c r="F3940" s="18" t="n">
        <v>-0.000863851205235283</v>
      </c>
      <c r="G3940" s="18" t="n">
        <v>0.000364786699194909</v>
      </c>
      <c r="H3940" s="16" t="n">
        <v>-2.57995244527978</v>
      </c>
      <c r="I3940" s="17" t="n">
        <v>147.846683952585</v>
      </c>
      <c r="J3940" s="16" t="n">
        <v>0.0108557899984183</v>
      </c>
      <c r="K3940" s="16" t="n">
        <v>0.0175571038555869</v>
      </c>
      <c r="L3940" s="16" t="n">
        <v>-0.268839987688599</v>
      </c>
      <c r="M3940" s="16" t="n">
        <v>0.579940822365065</v>
      </c>
      <c r="N3940" s="16" t="n">
        <v>0.030394783178558</v>
      </c>
      <c r="O3940" s="18" t="n">
        <v>1.0703241551783E-005</v>
      </c>
      <c r="P3940" s="34" t="b">
        <f aca="false">TRUE()</f>
        <v>1</v>
      </c>
      <c r="Q3940" s="18" t="n">
        <v>0.000159592719118548</v>
      </c>
    </row>
    <row r="3941" customFormat="false" ht="22.35" hidden="false" customHeight="false" outlineLevel="0" collapsed="false">
      <c r="A3941" s="6" t="s">
        <v>5647</v>
      </c>
      <c r="B3941" s="7" t="s">
        <v>1636</v>
      </c>
      <c r="C3941" s="17" t="n">
        <v>2308</v>
      </c>
      <c r="D3941" s="18" t="n">
        <v>-0.000963057827575739</v>
      </c>
      <c r="E3941" s="18" t="n">
        <v>0.000491051949064511</v>
      </c>
      <c r="F3941" s="16" t="n">
        <v>-0.00110561135742444</v>
      </c>
      <c r="G3941" s="18" t="n">
        <v>0.000572362645285063</v>
      </c>
      <c r="H3941" s="16" t="n">
        <v>-2.5613728528278</v>
      </c>
      <c r="I3941" s="17" t="n">
        <v>156.204172591184</v>
      </c>
      <c r="J3941" s="16" t="n">
        <v>0.0113727085414713</v>
      </c>
      <c r="K3941" s="16" t="n">
        <v>0.0182791403745569</v>
      </c>
      <c r="L3941" s="16" t="n">
        <v>-0.254364937016708</v>
      </c>
      <c r="M3941" s="16" t="n">
        <v>0.584062850729517</v>
      </c>
      <c r="N3941" s="16" t="n">
        <v>0.0402678565574509</v>
      </c>
      <c r="O3941" s="18" t="n">
        <v>1.06765471253271E-005</v>
      </c>
      <c r="P3941" s="34" t="b">
        <f aca="false">TRUE()</f>
        <v>1</v>
      </c>
      <c r="Q3941" s="18" t="n">
        <v>0.000196177138977403</v>
      </c>
    </row>
    <row r="3942" customFormat="false" ht="22.35" hidden="false" customHeight="false" outlineLevel="0" collapsed="false">
      <c r="A3942" s="6" t="s">
        <v>5648</v>
      </c>
      <c r="B3942" s="7" t="s">
        <v>1636</v>
      </c>
      <c r="C3942" s="17" t="n">
        <v>2309</v>
      </c>
      <c r="D3942" s="16" t="n">
        <v>-0.00114742193725882</v>
      </c>
      <c r="E3942" s="18" t="n">
        <v>0.000639695861601123</v>
      </c>
      <c r="F3942" s="16" t="n">
        <v>-0.00133139405786648</v>
      </c>
      <c r="G3942" s="18" t="n">
        <v>0.000772789839495598</v>
      </c>
      <c r="H3942" s="16" t="n">
        <v>-2.51758896863662</v>
      </c>
      <c r="I3942" s="17" t="n">
        <v>160.839385886922</v>
      </c>
      <c r="J3942" s="16" t="n">
        <v>0.0127943805042613</v>
      </c>
      <c r="K3942" s="16" t="n">
        <v>0.0203357637275696</v>
      </c>
      <c r="L3942" s="16" t="n">
        <v>-0.244208589751093</v>
      </c>
      <c r="M3942" s="16" t="n">
        <v>0.5850423426181</v>
      </c>
      <c r="N3942" s="16" t="n">
        <v>0.0486415016534864</v>
      </c>
      <c r="O3942" s="18" t="n">
        <v>1.12974461404043E-005</v>
      </c>
      <c r="P3942" s="34" t="b">
        <f aca="false">TRUE()</f>
        <v>1</v>
      </c>
      <c r="Q3942" s="18" t="n">
        <v>0.000152677656896149</v>
      </c>
    </row>
    <row r="3943" customFormat="false" ht="22.35" hidden="false" customHeight="false" outlineLevel="0" collapsed="false">
      <c r="A3943" s="6" t="s">
        <v>5649</v>
      </c>
      <c r="B3943" s="7" t="s">
        <v>1636</v>
      </c>
      <c r="C3943" s="17" t="n">
        <v>2310</v>
      </c>
      <c r="D3943" s="16" t="n">
        <v>-0.00131648725697007</v>
      </c>
      <c r="E3943" s="18" t="n">
        <v>0.00077733737287417</v>
      </c>
      <c r="F3943" s="16" t="n">
        <v>-0.00153672831630295</v>
      </c>
      <c r="G3943" s="18" t="n">
        <v>0.000957778758338011</v>
      </c>
      <c r="H3943" s="16" t="n">
        <v>-2.46904813467869</v>
      </c>
      <c r="I3943" s="17" t="n">
        <v>163.554421706902</v>
      </c>
      <c r="J3943" s="16" t="n">
        <v>0.014575075315827</v>
      </c>
      <c r="K3943" s="16" t="n">
        <v>0.0229202586436839</v>
      </c>
      <c r="L3943" s="16" t="n">
        <v>-0.236434612883426</v>
      </c>
      <c r="M3943" s="16" t="n">
        <v>0.584022038567493</v>
      </c>
      <c r="N3943" s="16" t="n">
        <v>0.0559605188990125</v>
      </c>
      <c r="O3943" s="18" t="n">
        <v>1.18748451187674E-005</v>
      </c>
      <c r="P3943" s="34" t="b">
        <f aca="false">TRUE()</f>
        <v>1</v>
      </c>
      <c r="Q3943" s="18" t="n">
        <v>0.000153454916721807</v>
      </c>
    </row>
    <row r="3944" customFormat="false" ht="22.35" hidden="false" customHeight="false" outlineLevel="0" collapsed="false">
      <c r="A3944" s="6" t="s">
        <v>5650</v>
      </c>
      <c r="B3944" s="7" t="s">
        <v>1636</v>
      </c>
      <c r="C3944" s="17" t="n">
        <v>2311</v>
      </c>
      <c r="D3944" s="16" t="n">
        <v>-0.00146081639805905</v>
      </c>
      <c r="E3944" s="18" t="n">
        <v>0.000895324393546045</v>
      </c>
      <c r="F3944" s="16" t="n">
        <v>-0.00171031246829988</v>
      </c>
      <c r="G3944" s="16" t="n">
        <v>0.00111585798783596</v>
      </c>
      <c r="H3944" s="16" t="n">
        <v>-2.42189699422301</v>
      </c>
      <c r="I3944" s="17" t="n">
        <v>165.185015747591</v>
      </c>
      <c r="J3944" s="16" t="n">
        <v>0.0165217669044864</v>
      </c>
      <c r="K3944" s="16" t="n">
        <v>0.0256991501700219</v>
      </c>
      <c r="L3944" s="16" t="n">
        <v>-0.230198074245798</v>
      </c>
      <c r="M3944" s="16" t="n">
        <v>0.582001836547291</v>
      </c>
      <c r="N3944" s="16" t="n">
        <v>0.0625091724491543</v>
      </c>
      <c r="O3944" s="18" t="n">
        <v>1.23454370799945E-005</v>
      </c>
      <c r="P3944" s="34" t="b">
        <f aca="false">TRUE()</f>
        <v>1</v>
      </c>
      <c r="Q3944" s="18" t="n">
        <v>0.000236603502070839</v>
      </c>
    </row>
    <row r="3945" customFormat="false" ht="22.35" hidden="false" customHeight="false" outlineLevel="0" collapsed="false">
      <c r="A3945" s="6" t="s">
        <v>5651</v>
      </c>
      <c r="B3945" s="7" t="s">
        <v>1636</v>
      </c>
      <c r="C3945" s="17" t="n">
        <v>2312</v>
      </c>
      <c r="D3945" s="16" t="n">
        <v>-0.00157696375970106</v>
      </c>
      <c r="E3945" s="18" t="n">
        <v>0.000990618659240006</v>
      </c>
      <c r="F3945" s="16" t="n">
        <v>-0.00184826872963367</v>
      </c>
      <c r="G3945" s="16" t="n">
        <v>0.00124318925049989</v>
      </c>
      <c r="H3945" s="16" t="n">
        <v>-2.3763382075</v>
      </c>
      <c r="I3945" s="17" t="n">
        <v>166.189446854182</v>
      </c>
      <c r="J3945" s="16" t="n">
        <v>0.0186235057128974</v>
      </c>
      <c r="K3945" s="16" t="n">
        <v>0.02871008495859</v>
      </c>
      <c r="L3945" s="16" t="n">
        <v>-0.224856442909201</v>
      </c>
      <c r="M3945" s="16" t="n">
        <v>0.579532700744822</v>
      </c>
      <c r="N3945" s="16" t="n">
        <v>0.0687087496142931</v>
      </c>
      <c r="O3945" s="18" t="n">
        <v>1.27334648994586E-005</v>
      </c>
      <c r="P3945" s="34" t="b">
        <f aca="false">TRUE()</f>
        <v>1</v>
      </c>
      <c r="Q3945" s="18" t="n">
        <v>0.000110360732279333</v>
      </c>
    </row>
    <row r="3946" customFormat="false" ht="22.35" hidden="false" customHeight="false" outlineLevel="0" collapsed="false">
      <c r="A3946" s="6" t="s">
        <v>5652</v>
      </c>
      <c r="B3946" s="7" t="s">
        <v>1636</v>
      </c>
      <c r="C3946" s="17" t="n">
        <v>2313</v>
      </c>
      <c r="D3946" s="16" t="n">
        <v>-0.00166092660106097</v>
      </c>
      <c r="E3946" s="16" t="n">
        <v>0.00105993006660772</v>
      </c>
      <c r="F3946" s="16" t="n">
        <v>-0.0019460952383555</v>
      </c>
      <c r="G3946" s="16" t="n">
        <v>0.00133523719344577</v>
      </c>
      <c r="H3946" s="16" t="n">
        <v>-2.33230349957654</v>
      </c>
      <c r="I3946" s="17" t="n">
        <v>166.748146027453</v>
      </c>
      <c r="J3946" s="16" t="n">
        <v>0.0208795990251246</v>
      </c>
      <c r="K3946" s="16" t="n">
        <v>0.0317627137839259</v>
      </c>
      <c r="L3946" s="16" t="n">
        <v>-0.220146704140419</v>
      </c>
      <c r="M3946" s="16" t="n">
        <v>0.577471686562596</v>
      </c>
      <c r="N3946" s="16" t="n">
        <v>0.074643441232803</v>
      </c>
      <c r="O3946" s="18" t="n">
        <v>1.30404083327598E-005</v>
      </c>
      <c r="P3946" s="34" t="b">
        <f aca="false">TRUE()</f>
        <v>1</v>
      </c>
      <c r="Q3946" s="16" t="n">
        <v>0</v>
      </c>
    </row>
    <row r="3947" customFormat="false" ht="22.35" hidden="false" customHeight="false" outlineLevel="0" collapsed="false">
      <c r="A3947" s="6" t="s">
        <v>5653</v>
      </c>
      <c r="B3947" s="7" t="s">
        <v>1636</v>
      </c>
      <c r="C3947" s="17" t="n">
        <v>2314</v>
      </c>
      <c r="D3947" s="16" t="n">
        <v>-0.00171110175447881</v>
      </c>
      <c r="E3947" s="16" t="n">
        <v>0.00110177378812669</v>
      </c>
      <c r="F3947" s="16" t="n">
        <v>-0.0020019706274141</v>
      </c>
      <c r="G3947" s="16" t="n">
        <v>0.0013900428500995</v>
      </c>
      <c r="H3947" s="16" t="n">
        <v>-2.28774414525911</v>
      </c>
      <c r="I3947" s="17" t="n">
        <v>166.971006483972</v>
      </c>
      <c r="J3947" s="16" t="n">
        <v>0.0234069051510623</v>
      </c>
      <c r="K3947" s="16" t="n">
        <v>0.0351824181010172</v>
      </c>
      <c r="L3947" s="16" t="n">
        <v>-0.215729999437821</v>
      </c>
      <c r="M3947" s="16" t="n">
        <v>0.57494133251709</v>
      </c>
      <c r="N3947" s="16" t="n">
        <v>0.0807693975630137</v>
      </c>
      <c r="O3947" s="18" t="n">
        <v>1.32837737345225E-005</v>
      </c>
      <c r="P3947" s="34" t="b">
        <f aca="false">TRUE()</f>
        <v>1</v>
      </c>
      <c r="Q3947" s="18" t="n">
        <v>0.000173024914378298</v>
      </c>
    </row>
    <row r="3948" customFormat="false" ht="22.35" hidden="false" customHeight="false" outlineLevel="0" collapsed="false">
      <c r="A3948" s="6" t="s">
        <v>5654</v>
      </c>
      <c r="B3948" s="7" t="s">
        <v>1636</v>
      </c>
      <c r="C3948" s="17" t="n">
        <v>2315</v>
      </c>
      <c r="D3948" s="16" t="n">
        <v>-0.00172777416461421</v>
      </c>
      <c r="E3948" s="16" t="n">
        <v>0.00111643249597535</v>
      </c>
      <c r="F3948" s="16" t="n">
        <v>-0.00201693130546918</v>
      </c>
      <c r="G3948" s="16" t="n">
        <v>0.00140825842394688</v>
      </c>
      <c r="H3948" s="16" t="n">
        <v>-2.24452694872576</v>
      </c>
      <c r="I3948" s="17" t="n">
        <v>166.941729536203</v>
      </c>
      <c r="J3948" s="16" t="n">
        <v>0.0261121919329829</v>
      </c>
      <c r="K3948" s="16" t="n">
        <v>0.0388825247656544</v>
      </c>
      <c r="L3948" s="16" t="n">
        <v>-0.211681804715018</v>
      </c>
      <c r="M3948" s="16" t="n">
        <v>0.572757881848791</v>
      </c>
      <c r="N3948" s="16" t="n">
        <v>0.0866713971878119</v>
      </c>
      <c r="O3948" s="18" t="n">
        <v>1.34729243731337E-005</v>
      </c>
      <c r="P3948" s="34" t="b">
        <f aca="false">TRUE()</f>
        <v>1</v>
      </c>
      <c r="Q3948" s="18" t="n">
        <v>9.87986719694037E-005</v>
      </c>
    </row>
    <row r="3949" customFormat="false" ht="22.35" hidden="false" customHeight="false" outlineLevel="0" collapsed="false">
      <c r="A3949" s="6" t="s">
        <v>5655</v>
      </c>
      <c r="B3949" s="7" t="s">
        <v>1636</v>
      </c>
      <c r="C3949" s="17" t="n">
        <v>2316</v>
      </c>
      <c r="D3949" s="16" t="n">
        <v>-0.00171356808722138</v>
      </c>
      <c r="E3949" s="16" t="n">
        <v>0.0011059785750535</v>
      </c>
      <c r="F3949" s="16" t="n">
        <v>-0.00199405555821684</v>
      </c>
      <c r="G3949" s="16" t="n">
        <v>0.00139224038730608</v>
      </c>
      <c r="H3949" s="16" t="n">
        <v>-2.19888645039395</v>
      </c>
      <c r="I3949" s="17" t="n">
        <v>166.641598726556</v>
      </c>
      <c r="J3949" s="16" t="n">
        <v>0.0292635991748964</v>
      </c>
      <c r="K3949" s="16" t="n">
        <v>0.0431220604780912</v>
      </c>
      <c r="L3949" s="16" t="n">
        <v>-0.207650608546375</v>
      </c>
      <c r="M3949" s="16" t="n">
        <v>0.57026833996531</v>
      </c>
      <c r="N3949" s="16" t="n">
        <v>0.0929670264452844</v>
      </c>
      <c r="O3949" s="18" t="n">
        <v>1.35953635504146E-005</v>
      </c>
      <c r="P3949" s="34" t="b">
        <f aca="false">TRUE()</f>
        <v>1</v>
      </c>
      <c r="Q3949" s="18" t="n">
        <v>0.000209499452437306</v>
      </c>
    </row>
    <row r="3950" customFormat="false" ht="22.35" hidden="false" customHeight="false" outlineLevel="0" collapsed="false">
      <c r="A3950" s="6" t="s">
        <v>5656</v>
      </c>
      <c r="B3950" s="7" t="s">
        <v>1636</v>
      </c>
      <c r="C3950" s="17" t="n">
        <v>2317</v>
      </c>
      <c r="D3950" s="16" t="n">
        <v>-0.00167236902937863</v>
      </c>
      <c r="E3950" s="16" t="n">
        <v>0.00107330126519094</v>
      </c>
      <c r="F3950" s="16" t="n">
        <v>-0.00193849685549519</v>
      </c>
      <c r="G3950" s="16" t="n">
        <v>0.00134625492583219</v>
      </c>
      <c r="H3950" s="16" t="n">
        <v>-2.15168921715151</v>
      </c>
      <c r="I3950" s="17" t="n">
        <v>166.113615579718</v>
      </c>
      <c r="J3950" s="16" t="n">
        <v>0.0328663070363243</v>
      </c>
      <c r="K3950" s="16" t="n">
        <v>0.0479252193256309</v>
      </c>
      <c r="L3950" s="16" t="n">
        <v>-0.203667917517782</v>
      </c>
      <c r="M3950" s="16" t="n">
        <v>0.568533823079278</v>
      </c>
      <c r="N3950" s="16" t="n">
        <v>0.0995960171174595</v>
      </c>
      <c r="O3950" s="18" t="n">
        <v>1.36644046278055E-005</v>
      </c>
      <c r="P3950" s="34" t="b">
        <f aca="false">TRUE()</f>
        <v>1</v>
      </c>
      <c r="Q3950" s="18" t="n">
        <v>0.000212544042542446</v>
      </c>
    </row>
    <row r="3951" customFormat="false" ht="22.35" hidden="false" customHeight="false" outlineLevel="0" collapsed="false">
      <c r="A3951" s="6" t="s">
        <v>5657</v>
      </c>
      <c r="B3951" s="7" t="s">
        <v>1636</v>
      </c>
      <c r="C3951" s="17" t="n">
        <v>2318</v>
      </c>
      <c r="D3951" s="16" t="n">
        <v>-0.00160707903577082</v>
      </c>
      <c r="E3951" s="16" t="n">
        <v>0.00102070401101613</v>
      </c>
      <c r="F3951" s="16" t="n">
        <v>-0.00185423470931477</v>
      </c>
      <c r="G3951" s="16" t="n">
        <v>0.00127362415496049</v>
      </c>
      <c r="H3951" s="16" t="n">
        <v>-2.10388232484079</v>
      </c>
      <c r="I3951" s="17" t="n">
        <v>165.355554797699</v>
      </c>
      <c r="J3951" s="16" t="n">
        <v>0.0369014308735528</v>
      </c>
      <c r="K3951" s="16" t="n">
        <v>0.0532664132609545</v>
      </c>
      <c r="L3951" s="16" t="n">
        <v>-0.199817827377064</v>
      </c>
      <c r="M3951" s="16" t="n">
        <v>0.567166615651464</v>
      </c>
      <c r="N3951" s="16" t="n">
        <v>0.106130841952442</v>
      </c>
      <c r="O3951" s="18" t="n">
        <v>1.36817735634638E-005</v>
      </c>
      <c r="P3951" s="34" t="b">
        <f aca="false">FALSE()</f>
        <v>0</v>
      </c>
      <c r="Q3951" s="16"/>
    </row>
    <row r="3952" customFormat="false" ht="22.35" hidden="false" customHeight="false" outlineLevel="0" collapsed="false">
      <c r="A3952" s="6" t="s">
        <v>5658</v>
      </c>
      <c r="B3952" s="7" t="s">
        <v>1636</v>
      </c>
      <c r="C3952" s="17" t="n">
        <v>2319</v>
      </c>
      <c r="D3952" s="16" t="n">
        <v>-0.00152500736410257</v>
      </c>
      <c r="E3952" s="18" t="n">
        <v>0.000954138432217662</v>
      </c>
      <c r="F3952" s="16" t="n">
        <v>-0.0017504532550819</v>
      </c>
      <c r="G3952" s="16" t="n">
        <v>0.00118266075435384</v>
      </c>
      <c r="H3952" s="16" t="n">
        <v>-2.05619837603701</v>
      </c>
      <c r="I3952" s="17" t="n">
        <v>164.399600343795</v>
      </c>
      <c r="J3952" s="16" t="n">
        <v>0.0413442221009788</v>
      </c>
      <c r="K3952" s="16" t="n">
        <v>0.0589211956452823</v>
      </c>
      <c r="L3952" s="16" t="n">
        <v>-0.196136410753173</v>
      </c>
      <c r="M3952" s="16" t="n">
        <v>0.566085093357821</v>
      </c>
      <c r="N3952" s="16" t="n">
        <v>0.112772449438969</v>
      </c>
      <c r="O3952" s="18" t="n">
        <v>1.36382538937081E-005</v>
      </c>
      <c r="P3952" s="34" t="b">
        <f aca="false">FALSE()</f>
        <v>0</v>
      </c>
      <c r="Q3952" s="16"/>
    </row>
    <row r="3953" customFormat="false" ht="22.35" hidden="false" customHeight="false" outlineLevel="0" collapsed="false">
      <c r="A3953" s="6" t="s">
        <v>5659</v>
      </c>
      <c r="B3953" s="7" t="s">
        <v>1636</v>
      </c>
      <c r="C3953" s="17" t="n">
        <v>2320</v>
      </c>
      <c r="D3953" s="16" t="n">
        <v>-0.00142777593212414</v>
      </c>
      <c r="E3953" s="18" t="n">
        <v>0.000875002889195215</v>
      </c>
      <c r="F3953" s="16" t="n">
        <v>-0.00162886493585366</v>
      </c>
      <c r="G3953" s="16" t="n">
        <v>0.00107514648082985</v>
      </c>
      <c r="H3953" s="16" t="n">
        <v>-2.00400118346512</v>
      </c>
      <c r="I3953" s="17" t="n">
        <v>163.167843062665</v>
      </c>
      <c r="J3953" s="16" t="n">
        <v>0.0467245404990934</v>
      </c>
      <c r="K3953" s="16" t="n">
        <v>0.0655826830444223</v>
      </c>
      <c r="L3953" s="16" t="n">
        <v>-0.192247153824273</v>
      </c>
      <c r="M3953" s="16" t="n">
        <v>0.564901540659117</v>
      </c>
      <c r="N3953" s="16" t="n">
        <v>0.120202772191518</v>
      </c>
      <c r="O3953" s="18" t="n">
        <v>1.35324558118722E-005</v>
      </c>
      <c r="P3953" s="34" t="b">
        <f aca="false">FALSE()</f>
        <v>0</v>
      </c>
      <c r="Q3953" s="16"/>
    </row>
    <row r="3954" customFormat="false" ht="22.35" hidden="false" customHeight="false" outlineLevel="0" collapsed="false">
      <c r="A3954" s="6" t="s">
        <v>5660</v>
      </c>
      <c r="B3954" s="7" t="s">
        <v>1636</v>
      </c>
      <c r="C3954" s="17" t="n">
        <v>2321</v>
      </c>
      <c r="D3954" s="16" t="n">
        <v>-0.00132218222597492</v>
      </c>
      <c r="E3954" s="18" t="n">
        <v>0.000789223856707178</v>
      </c>
      <c r="F3954" s="16" t="n">
        <v>-0.00149812618133478</v>
      </c>
      <c r="G3954" s="18" t="n">
        <v>0.000959180384748989</v>
      </c>
      <c r="H3954" s="16" t="n">
        <v>-1.94889101855504</v>
      </c>
      <c r="I3954" s="17" t="n">
        <v>161.654745619558</v>
      </c>
      <c r="J3954" s="16" t="n">
        <v>0.0530395836279058</v>
      </c>
      <c r="K3954" s="16" t="n">
        <v>0.0735922006204644</v>
      </c>
      <c r="L3954" s="16" t="n">
        <v>-0.188302172618536</v>
      </c>
      <c r="M3954" s="16" t="n">
        <v>0.564085297418631</v>
      </c>
      <c r="N3954" s="16" t="n">
        <v>0.128405539196088</v>
      </c>
      <c r="O3954" s="18" t="n">
        <v>1.33741686426814E-005</v>
      </c>
      <c r="P3954" s="34" t="b">
        <f aca="false">FALSE()</f>
        <v>0</v>
      </c>
      <c r="Q3954" s="16"/>
    </row>
    <row r="3955" customFormat="false" ht="22.35" hidden="false" customHeight="false" outlineLevel="0" collapsed="false">
      <c r="A3955" s="6" t="s">
        <v>5661</v>
      </c>
      <c r="B3955" s="7" t="s">
        <v>1636</v>
      </c>
      <c r="C3955" s="17" t="n">
        <v>2322</v>
      </c>
      <c r="D3955" s="16" t="n">
        <v>-0.00120973756878223</v>
      </c>
      <c r="E3955" s="18" t="n">
        <v>0.000698254223290922</v>
      </c>
      <c r="F3955" s="16" t="n">
        <v>-0.00135963783114327</v>
      </c>
      <c r="G3955" s="18" t="n">
        <v>0.000836268535245696</v>
      </c>
      <c r="H3955" s="16" t="n">
        <v>-1.88294680809134</v>
      </c>
      <c r="I3955" s="17" t="n">
        <v>159.685829954018</v>
      </c>
      <c r="J3955" s="16" t="n">
        <v>0.0615261980707633</v>
      </c>
      <c r="K3955" s="16" t="n">
        <v>0.0844078419813777</v>
      </c>
      <c r="L3955" s="16" t="n">
        <v>-0.18368517128768</v>
      </c>
      <c r="M3955" s="16" t="n">
        <v>0.562371186613611</v>
      </c>
      <c r="N3955" s="16" t="n">
        <v>0.138513980240385</v>
      </c>
      <c r="O3955" s="18" t="n">
        <v>1.31251568459455E-005</v>
      </c>
      <c r="P3955" s="34" t="b">
        <f aca="false">FALSE()</f>
        <v>0</v>
      </c>
      <c r="Q3955" s="16"/>
    </row>
    <row r="3956" customFormat="false" ht="22.35" hidden="false" customHeight="false" outlineLevel="0" collapsed="false">
      <c r="A3956" s="6" t="s">
        <v>5662</v>
      </c>
      <c r="B3956" s="7" t="s">
        <v>1636</v>
      </c>
      <c r="C3956" s="17" t="n">
        <v>2323</v>
      </c>
      <c r="D3956" s="16" t="n">
        <v>-0.00109646619441392</v>
      </c>
      <c r="E3956" s="18" t="n">
        <v>0.000607171706216131</v>
      </c>
      <c r="F3956" s="16" t="n">
        <v>-0.00122071710720288</v>
      </c>
      <c r="G3956" s="18" t="n">
        <v>0.000713203917118918</v>
      </c>
      <c r="H3956" s="16" t="n">
        <v>-1.80255448383266</v>
      </c>
      <c r="I3956" s="17" t="n">
        <v>157.174990716668</v>
      </c>
      <c r="J3956" s="16" t="n">
        <v>0.0733741723089973</v>
      </c>
      <c r="K3956" s="16" t="n">
        <v>0.0991542869040504</v>
      </c>
      <c r="L3956" s="16" t="n">
        <v>-0.178098986190514</v>
      </c>
      <c r="M3956" s="16" t="n">
        <v>0.560861136618712</v>
      </c>
      <c r="N3956" s="16" t="n">
        <v>0.151173630439294</v>
      </c>
      <c r="O3956" s="18" t="n">
        <v>1.2792002124195E-005</v>
      </c>
      <c r="P3956" s="34" t="b">
        <f aca="false">FALSE()</f>
        <v>0</v>
      </c>
      <c r="Q3956" s="16"/>
    </row>
    <row r="3957" customFormat="false" ht="22.35" hidden="false" customHeight="false" outlineLevel="0" collapsed="false">
      <c r="A3957" s="6" t="s">
        <v>5663</v>
      </c>
      <c r="B3957" s="7" t="s">
        <v>1636</v>
      </c>
      <c r="C3957" s="17" t="n">
        <v>2324</v>
      </c>
      <c r="D3957" s="18" t="n">
        <v>-0.000982529831805915</v>
      </c>
      <c r="E3957" s="18" t="n">
        <v>0.000516205916132719</v>
      </c>
      <c r="F3957" s="16" t="n">
        <v>-0.00108163112970739</v>
      </c>
      <c r="G3957" s="18" t="n">
        <v>0.000590430971754408</v>
      </c>
      <c r="H3957" s="16" t="n">
        <v>-1.70060853334559</v>
      </c>
      <c r="I3957" s="17" t="n">
        <v>153.902575135134</v>
      </c>
      <c r="J3957" s="16" t="n">
        <v>0.0910362839885235</v>
      </c>
      <c r="K3957" s="16" t="n">
        <v>0.12132324295195</v>
      </c>
      <c r="L3957" s="16" t="n">
        <v>-0.171001095312774</v>
      </c>
      <c r="M3957" s="16" t="n">
        <v>0.559004183246608</v>
      </c>
      <c r="N3957" s="16" t="n">
        <v>0.168207746557202</v>
      </c>
      <c r="O3957" s="18" t="n">
        <v>1.23802944715519E-005</v>
      </c>
      <c r="P3957" s="34" t="b">
        <f aca="false">FALSE()</f>
        <v>0</v>
      </c>
      <c r="Q3957" s="16"/>
    </row>
    <row r="3958" customFormat="false" ht="22.35" hidden="false" customHeight="false" outlineLevel="0" collapsed="false">
      <c r="A3958" s="6" t="s">
        <v>5664</v>
      </c>
      <c r="B3958" s="7" t="s">
        <v>1636</v>
      </c>
      <c r="C3958" s="17" t="n">
        <v>2325</v>
      </c>
      <c r="D3958" s="18" t="n">
        <v>-0.000873262488416561</v>
      </c>
      <c r="E3958" s="18" t="n">
        <v>0.000429859743371288</v>
      </c>
      <c r="F3958" s="18" t="n">
        <v>-0.000948289333806791</v>
      </c>
      <c r="G3958" s="18" t="n">
        <v>0.00047380976890906</v>
      </c>
      <c r="H3958" s="16" t="n">
        <v>-1.55766505057134</v>
      </c>
      <c r="I3958" s="17" t="n">
        <v>149.658875391561</v>
      </c>
      <c r="J3958" s="16" t="n">
        <v>0.121424843293231</v>
      </c>
      <c r="K3958" s="16" t="n">
        <v>0.158869158933241</v>
      </c>
      <c r="L3958" s="16" t="n">
        <v>-0.160515257388151</v>
      </c>
      <c r="M3958" s="16" t="n">
        <v>0.555494337312519</v>
      </c>
      <c r="N3958" s="16" t="n">
        <v>0.196485654403645</v>
      </c>
      <c r="O3958" s="18" t="n">
        <v>1.19444611942224E-005</v>
      </c>
      <c r="P3958" s="34" t="b">
        <f aca="false">FALSE()</f>
        <v>0</v>
      </c>
      <c r="Q3958" s="16"/>
    </row>
    <row r="3959" customFormat="false" ht="22.35" hidden="false" customHeight="false" outlineLevel="0" collapsed="false">
      <c r="A3959" s="6" t="s">
        <v>5665</v>
      </c>
      <c r="B3959" s="7" t="s">
        <v>1636</v>
      </c>
      <c r="C3959" s="17" t="n">
        <v>2326</v>
      </c>
      <c r="D3959" s="18" t="n">
        <v>-0.000767222459160874</v>
      </c>
      <c r="E3959" s="18" t="n">
        <v>0.000347295893203413</v>
      </c>
      <c r="F3959" s="18" t="n">
        <v>-0.000818687927241657</v>
      </c>
      <c r="G3959" s="18" t="n">
        <v>0.000362748813867733</v>
      </c>
      <c r="H3959" s="16" t="n">
        <v>-1.33590525317575</v>
      </c>
      <c r="I3959" s="17" t="n">
        <v>144.070961094834</v>
      </c>
      <c r="J3959" s="16" t="n">
        <v>0.183686651081032</v>
      </c>
      <c r="K3959" s="16" t="n">
        <v>0.233619246701282</v>
      </c>
      <c r="L3959" s="16" t="n">
        <v>-0.142684700431809</v>
      </c>
      <c r="M3959" s="16" t="n">
        <v>0.548597081930415</v>
      </c>
      <c r="N3959" s="16" t="n">
        <v>0.255615396129981</v>
      </c>
      <c r="O3959" s="18" t="n">
        <v>1.1648743792107E-005</v>
      </c>
      <c r="P3959" s="34" t="b">
        <f aca="false">FALSE()</f>
        <v>0</v>
      </c>
      <c r="Q3959" s="16"/>
    </row>
    <row r="3960" customFormat="false" ht="22.35" hidden="false" customHeight="false" outlineLevel="0" collapsed="false">
      <c r="A3960" s="6" t="s">
        <v>5666</v>
      </c>
      <c r="B3960" s="7" t="s">
        <v>1636</v>
      </c>
      <c r="C3960" s="17" t="n">
        <v>2327</v>
      </c>
      <c r="D3960" s="18" t="n">
        <v>-0.000666199973415111</v>
      </c>
      <c r="E3960" s="18" t="n">
        <v>0.000270769218608748</v>
      </c>
      <c r="F3960" s="18" t="n">
        <v>-0.000694825875574582</v>
      </c>
      <c r="G3960" s="18" t="n">
        <v>0.000262151389213945</v>
      </c>
      <c r="H3960" s="16" t="n">
        <v>-0.965307882052468</v>
      </c>
      <c r="I3960" s="17" t="n">
        <v>137.231917865526</v>
      </c>
      <c r="J3960" s="16" t="n">
        <v>0.336088640089494</v>
      </c>
      <c r="K3960" s="16" t="n">
        <v>0.386698053797835</v>
      </c>
      <c r="L3960" s="16" t="n">
        <v>-0.108459398788592</v>
      </c>
      <c r="M3960" s="16" t="n">
        <v>0.536843179267422</v>
      </c>
      <c r="N3960" s="16" t="n">
        <v>0.381778586673934</v>
      </c>
      <c r="O3960" s="18" t="n">
        <v>1.22691186961103E-005</v>
      </c>
      <c r="P3960" s="34" t="b">
        <f aca="false">FALSE()</f>
        <v>0</v>
      </c>
      <c r="Q3960" s="16"/>
    </row>
    <row r="3961" customFormat="false" ht="22.35" hidden="false" customHeight="false" outlineLevel="0" collapsed="false">
      <c r="A3961" s="6" t="s">
        <v>5667</v>
      </c>
      <c r="B3961" s="7" t="s">
        <v>1636</v>
      </c>
      <c r="C3961" s="17" t="n">
        <v>2328</v>
      </c>
      <c r="D3961" s="18" t="n">
        <v>-0.000569190219324511</v>
      </c>
      <c r="E3961" s="18" t="n">
        <v>0.000201507672881603</v>
      </c>
      <c r="F3961" s="18" t="n">
        <v>-0.00057544081887163</v>
      </c>
      <c r="G3961" s="18" t="n">
        <v>0.000179524408252859</v>
      </c>
      <c r="H3961" s="16" t="n">
        <v>-0.286717483226545</v>
      </c>
      <c r="I3961" s="17" t="n">
        <v>130.928583142699</v>
      </c>
      <c r="J3961" s="16" t="n">
        <v>0.774781874541725</v>
      </c>
      <c r="K3961" s="16" t="n">
        <v>0.81011458285416</v>
      </c>
      <c r="L3961" s="16" t="n">
        <v>-0.0340486760442024</v>
      </c>
      <c r="M3961" s="16" t="n">
        <v>0.526680950923375</v>
      </c>
      <c r="N3961" s="16" t="n">
        <v>0.792685189075784</v>
      </c>
      <c r="O3961" s="18" t="n">
        <v>2.04491811290895E-005</v>
      </c>
      <c r="P3961" s="34" t="b">
        <f aca="false">FALSE()</f>
        <v>0</v>
      </c>
      <c r="Q3961" s="16"/>
    </row>
    <row r="3962" customFormat="false" ht="22.35" hidden="false" customHeight="false" outlineLevel="0" collapsed="false">
      <c r="A3962" s="6" t="s">
        <v>5668</v>
      </c>
      <c r="B3962" s="7" t="s">
        <v>1636</v>
      </c>
      <c r="C3962" s="17" t="n">
        <v>2329</v>
      </c>
      <c r="D3962" s="18" t="n">
        <v>-0.000476308053824672</v>
      </c>
      <c r="E3962" s="18" t="n">
        <v>0.000144280308632606</v>
      </c>
      <c r="F3962" s="18" t="n">
        <v>-0.000460491482636487</v>
      </c>
      <c r="G3962" s="18" t="n">
        <v>0.000139773006521645</v>
      </c>
      <c r="H3962" s="16" t="n">
        <v>1.00085148550009</v>
      </c>
      <c r="I3962" s="17" t="n">
        <v>137.282201184738</v>
      </c>
      <c r="J3962" s="16" t="n">
        <v>0.318659475133416</v>
      </c>
      <c r="K3962" s="16" t="n">
        <v>0.372202876950092</v>
      </c>
      <c r="L3962" s="16" t="n">
        <v>0.112407473751284</v>
      </c>
      <c r="M3962" s="16" t="n">
        <v>0.506193245587185</v>
      </c>
      <c r="N3962" s="16" t="n">
        <v>0.376961022345523</v>
      </c>
      <c r="O3962" s="16" t="n">
        <v>0.016128916159796</v>
      </c>
      <c r="P3962" s="34" t="b">
        <f aca="false">FALSE()</f>
        <v>0</v>
      </c>
      <c r="Q3962" s="16"/>
    </row>
    <row r="3963" customFormat="false" ht="22.35" hidden="false" customHeight="false" outlineLevel="0" collapsed="false">
      <c r="A3963" s="6" t="s">
        <v>5669</v>
      </c>
      <c r="B3963" s="7" t="s">
        <v>1636</v>
      </c>
      <c r="C3963" s="17" t="n">
        <v>2330</v>
      </c>
      <c r="D3963" s="18" t="n">
        <v>-0.000387632270837105</v>
      </c>
      <c r="E3963" s="18" t="n">
        <v>0.000111969236345844</v>
      </c>
      <c r="F3963" s="18" t="n">
        <v>-0.000350293719181882</v>
      </c>
      <c r="G3963" s="18" t="n">
        <v>0.000167790466889292</v>
      </c>
      <c r="H3963" s="16" t="n">
        <v>2.75628067587351</v>
      </c>
      <c r="I3963" s="17" t="n">
        <v>197.878085892141</v>
      </c>
      <c r="J3963" s="16" t="n">
        <v>0.0063927527018096</v>
      </c>
      <c r="K3963" s="16" t="n">
        <v>0.0106975498840766</v>
      </c>
      <c r="L3963" s="16" t="n">
        <v>0.233213827306803</v>
      </c>
      <c r="M3963" s="16" t="n">
        <v>0.534782165085195</v>
      </c>
      <c r="N3963" s="16" t="n">
        <v>0.0933666176799106</v>
      </c>
      <c r="O3963" s="16" t="n">
        <v>0.0345327830692079</v>
      </c>
      <c r="P3963" s="34" t="b">
        <f aca="false">TRUE()</f>
        <v>1</v>
      </c>
      <c r="Q3963" s="18" t="n">
        <v>0.000242366129888583</v>
      </c>
    </row>
    <row r="3964" customFormat="false" ht="22.35" hidden="false" customHeight="false" outlineLevel="0" collapsed="false">
      <c r="A3964" s="6" t="s">
        <v>1663</v>
      </c>
      <c r="B3964" s="7" t="s">
        <v>1636</v>
      </c>
      <c r="C3964" s="17" t="n">
        <v>2331</v>
      </c>
      <c r="D3964" s="18" t="n">
        <v>-0.00030313443236652</v>
      </c>
      <c r="E3964" s="18" t="n">
        <v>0.000119556980332805</v>
      </c>
      <c r="F3964" s="18" t="n">
        <v>-0.000244909616410674</v>
      </c>
      <c r="G3964" s="18" t="n">
        <v>0.000235431749279052</v>
      </c>
      <c r="H3964" s="16" t="n">
        <v>3.63650549777389</v>
      </c>
      <c r="I3964" s="17" t="n">
        <v>276.017926892451</v>
      </c>
      <c r="J3964" s="18" t="n">
        <v>0.000329660942798276</v>
      </c>
      <c r="K3964" s="18" t="n">
        <v>0.000646241338031576</v>
      </c>
      <c r="L3964" s="16" t="n">
        <v>0.263727584545724</v>
      </c>
      <c r="M3964" s="16" t="n">
        <v>0.546291194776043</v>
      </c>
      <c r="N3964" s="16" t="n">
        <v>0.0514418620427425</v>
      </c>
      <c r="O3964" s="16" t="n">
        <v>0.0209921496845212</v>
      </c>
      <c r="P3964" s="34" t="b">
        <f aca="false">TRUE()</f>
        <v>1</v>
      </c>
      <c r="Q3964" s="18" t="n">
        <v>0.000269583594502522</v>
      </c>
    </row>
    <row r="3965" customFormat="false" ht="22.35" hidden="false" customHeight="false" outlineLevel="0" collapsed="false">
      <c r="A3965" s="6" t="s">
        <v>5670</v>
      </c>
      <c r="B3965" s="7" t="s">
        <v>1636</v>
      </c>
      <c r="C3965" s="17" t="n">
        <v>2332</v>
      </c>
      <c r="D3965" s="18" t="n">
        <v>-0.00022371600356525</v>
      </c>
      <c r="E3965" s="18" t="n">
        <v>0.000156555024988057</v>
      </c>
      <c r="F3965" s="18" t="n">
        <v>-0.000145813422103234</v>
      </c>
      <c r="G3965" s="18" t="n">
        <v>0.000313502316687687</v>
      </c>
      <c r="H3965" s="16" t="n">
        <v>3.68828394927095</v>
      </c>
      <c r="I3965" s="17" t="n">
        <v>282.216866865613</v>
      </c>
      <c r="J3965" s="18" t="n">
        <v>0.000270793534138612</v>
      </c>
      <c r="K3965" s="18" t="n">
        <v>0.000541848199939845</v>
      </c>
      <c r="L3965" s="16" t="n">
        <v>0.265199343282136</v>
      </c>
      <c r="M3965" s="16" t="n">
        <v>0.551617181920212</v>
      </c>
      <c r="N3965" s="16" t="n">
        <v>0.0413637904959745</v>
      </c>
      <c r="O3965" s="16" t="n">
        <v>0.00958456755825363</v>
      </c>
      <c r="P3965" s="34" t="b">
        <f aca="false">TRUE()</f>
        <v>1</v>
      </c>
      <c r="Q3965" s="18" t="n">
        <v>0.00040649635300726</v>
      </c>
    </row>
    <row r="3966" customFormat="false" ht="22.35" hidden="false" customHeight="false" outlineLevel="0" collapsed="false">
      <c r="A3966" s="6" t="s">
        <v>5671</v>
      </c>
      <c r="B3966" s="7" t="s">
        <v>1636</v>
      </c>
      <c r="C3966" s="17" t="n">
        <v>2333</v>
      </c>
      <c r="D3966" s="18" t="n">
        <v>-0.000150151533299399</v>
      </c>
      <c r="E3966" s="18" t="n">
        <v>0.000203586998417127</v>
      </c>
      <c r="F3966" s="18" t="n">
        <v>-5.4183342208191E-005</v>
      </c>
      <c r="G3966" s="18" t="n">
        <v>0.000391311912803475</v>
      </c>
      <c r="H3966" s="16" t="n">
        <v>3.55680130684825</v>
      </c>
      <c r="I3966" s="17" t="n">
        <v>267.366852526171</v>
      </c>
      <c r="J3966" s="18" t="n">
        <v>0.000443912783564679</v>
      </c>
      <c r="K3966" s="18" t="n">
        <v>0.000854470339421808</v>
      </c>
      <c r="L3966" s="16" t="n">
        <v>0.261211854944498</v>
      </c>
      <c r="M3966" s="16" t="n">
        <v>0.558861340679523</v>
      </c>
      <c r="N3966" s="16" t="n">
        <v>0.0375855687789244</v>
      </c>
      <c r="O3966" s="16" t="n">
        <v>0.00240644985022652</v>
      </c>
      <c r="P3966" s="34" t="b">
        <f aca="false">TRUE()</f>
        <v>1</v>
      </c>
      <c r="Q3966" s="18" t="n">
        <v>0.000460459404703797</v>
      </c>
    </row>
    <row r="3967" customFormat="false" ht="22.35" hidden="false" customHeight="false" outlineLevel="0" collapsed="false">
      <c r="A3967" s="6" t="s">
        <v>5672</v>
      </c>
      <c r="B3967" s="7" t="s">
        <v>1636</v>
      </c>
      <c r="C3967" s="17" t="n">
        <v>2334</v>
      </c>
      <c r="D3967" s="18" t="n">
        <v>-8.40267099303233E-005</v>
      </c>
      <c r="E3967" s="18" t="n">
        <v>0.000250568005074871</v>
      </c>
      <c r="F3967" s="18" t="n">
        <v>2.81144607093498E-005</v>
      </c>
      <c r="G3967" s="18" t="n">
        <v>0.000463929224080611</v>
      </c>
      <c r="H3967" s="16" t="n">
        <v>3.42986861381091</v>
      </c>
      <c r="I3967" s="17" t="n">
        <v>254.696903860551</v>
      </c>
      <c r="J3967" s="18" t="n">
        <v>0.000704272933781266</v>
      </c>
      <c r="K3967" s="16" t="n">
        <v>0.00132670570821255</v>
      </c>
      <c r="L3967" s="16" t="n">
        <v>0.256947252035297</v>
      </c>
      <c r="M3967" s="16" t="n">
        <v>0.562983369043975</v>
      </c>
      <c r="N3967" s="16" t="n">
        <v>0.0388067904167201</v>
      </c>
      <c r="O3967" s="18" t="n">
        <v>0.000532656055838167</v>
      </c>
      <c r="P3967" s="34" t="b">
        <f aca="false">TRUE()</f>
        <v>1</v>
      </c>
      <c r="Q3967" s="18" t="n">
        <v>0.000360895622280163</v>
      </c>
    </row>
    <row r="3968" customFormat="false" ht="22.35" hidden="false" customHeight="false" outlineLevel="0" collapsed="false">
      <c r="A3968" s="6" t="s">
        <v>5673</v>
      </c>
      <c r="B3968" s="7" t="s">
        <v>1636</v>
      </c>
      <c r="C3968" s="17" t="n">
        <v>2335</v>
      </c>
      <c r="D3968" s="18" t="n">
        <v>-2.70304516025256E-005</v>
      </c>
      <c r="E3968" s="18" t="n">
        <v>0.000293167001804271</v>
      </c>
      <c r="F3968" s="18" t="n">
        <v>9.88937519261228E-005</v>
      </c>
      <c r="G3968" s="18" t="n">
        <v>0.000527942294624581</v>
      </c>
      <c r="H3968" s="16" t="n">
        <v>3.32854861544005</v>
      </c>
      <c r="I3968" s="17" t="n">
        <v>245.834638215299</v>
      </c>
      <c r="J3968" s="16" t="n">
        <v>0.00100686673929367</v>
      </c>
      <c r="K3968" s="16" t="n">
        <v>0.00187292557959155</v>
      </c>
      <c r="L3968" s="16" t="n">
        <v>0.253149079287161</v>
      </c>
      <c r="M3968" s="16" t="n">
        <v>0.564391388633813</v>
      </c>
      <c r="N3968" s="16" t="n">
        <v>0.0413421356382541</v>
      </c>
      <c r="O3968" s="18" t="n">
        <v>7.97812703416838E-005</v>
      </c>
      <c r="P3968" s="34" t="b">
        <f aca="false">TRUE()</f>
        <v>1</v>
      </c>
      <c r="Q3968" s="18" t="n">
        <v>0.000296390957513954</v>
      </c>
    </row>
    <row r="3969" customFormat="false" ht="22.35" hidden="false" customHeight="false" outlineLevel="0" collapsed="false">
      <c r="A3969" s="6" t="s">
        <v>5674</v>
      </c>
      <c r="B3969" s="7" t="s">
        <v>1636</v>
      </c>
      <c r="C3969" s="17" t="n">
        <v>2336</v>
      </c>
      <c r="D3969" s="18" t="n">
        <v>1.83920213387984E-005</v>
      </c>
      <c r="E3969" s="18" t="n">
        <v>0.000328302528456503</v>
      </c>
      <c r="F3969" s="18" t="n">
        <v>0.000154890551367164</v>
      </c>
      <c r="G3969" s="18" t="n">
        <v>0.00057972275894953</v>
      </c>
      <c r="H3969" s="16" t="n">
        <v>3.2465995511476</v>
      </c>
      <c r="I3969" s="17" t="n">
        <v>239.83900824267</v>
      </c>
      <c r="J3969" s="16" t="n">
        <v>0.00133466416538302</v>
      </c>
      <c r="K3969" s="16" t="n">
        <v>0.00245952765823247</v>
      </c>
      <c r="L3969" s="16" t="n">
        <v>0.249609191980618</v>
      </c>
      <c r="M3969" s="16" t="n">
        <v>0.564207733904704</v>
      </c>
      <c r="N3969" s="16" t="n">
        <v>0.0441493290914633</v>
      </c>
      <c r="O3969" s="18" t="n">
        <v>6.45829218034498E-005</v>
      </c>
      <c r="P3969" s="34" t="b">
        <f aca="false">TRUE()</f>
        <v>1</v>
      </c>
      <c r="Q3969" s="18" t="n">
        <v>0.000316249701855618</v>
      </c>
    </row>
    <row r="3970" customFormat="false" ht="22.35" hidden="false" customHeight="false" outlineLevel="0" collapsed="false">
      <c r="A3970" s="6" t="s">
        <v>5675</v>
      </c>
      <c r="B3970" s="7" t="s">
        <v>1636</v>
      </c>
      <c r="C3970" s="17" t="n">
        <v>2337</v>
      </c>
      <c r="D3970" s="18" t="n">
        <v>5.00690303524934E-005</v>
      </c>
      <c r="E3970" s="18" t="n">
        <v>0.000353308368114871</v>
      </c>
      <c r="F3970" s="18" t="n">
        <v>0.000193414243332894</v>
      </c>
      <c r="G3970" s="18" t="n">
        <v>0.000616326406033603</v>
      </c>
      <c r="H3970" s="16" t="n">
        <v>3.18288254615027</v>
      </c>
      <c r="I3970" s="17" t="n">
        <v>236.230488931719</v>
      </c>
      <c r="J3970" s="16" t="n">
        <v>0.00165401802156258</v>
      </c>
      <c r="K3970" s="16" t="n">
        <v>0.00301192399714116</v>
      </c>
      <c r="L3970" s="16" t="n">
        <v>0.246379934824613</v>
      </c>
      <c r="M3970" s="16" t="n">
        <v>0.562411998775635</v>
      </c>
      <c r="N3970" s="16" t="n">
        <v>0.046775517197953</v>
      </c>
      <c r="O3970" s="18" t="n">
        <v>5.95618409912065E-005</v>
      </c>
      <c r="P3970" s="34" t="b">
        <f aca="false">TRUE()</f>
        <v>1</v>
      </c>
      <c r="Q3970" s="18" t="n">
        <v>0.000665733862170314</v>
      </c>
    </row>
    <row r="3971" customFormat="false" ht="22.35" hidden="false" customHeight="false" outlineLevel="0" collapsed="false">
      <c r="A3971" s="6" t="s">
        <v>5676</v>
      </c>
      <c r="B3971" s="7" t="s">
        <v>1636</v>
      </c>
      <c r="C3971" s="17" t="n">
        <v>2338</v>
      </c>
      <c r="D3971" s="18" t="n">
        <v>6.58636517594041E-005</v>
      </c>
      <c r="E3971" s="18" t="n">
        <v>0.000366141216495264</v>
      </c>
      <c r="F3971" s="18" t="n">
        <v>0.000211534887057332</v>
      </c>
      <c r="G3971" s="18" t="n">
        <v>0.000634732134334315</v>
      </c>
      <c r="H3971" s="16" t="n">
        <v>3.12852583819649</v>
      </c>
      <c r="I3971" s="17" t="n">
        <v>234.410932558767</v>
      </c>
      <c r="J3971" s="16" t="n">
        <v>0.00197945622776188</v>
      </c>
      <c r="K3971" s="16" t="n">
        <v>0.00358096920017951</v>
      </c>
      <c r="L3971" s="16" t="n">
        <v>0.243023961429596</v>
      </c>
      <c r="M3971" s="16" t="n">
        <v>0.560881542699725</v>
      </c>
      <c r="N3971" s="16" t="n">
        <v>0.0497874529414269</v>
      </c>
      <c r="O3971" s="18" t="n">
        <v>5.93172558755603E-005</v>
      </c>
      <c r="P3971" s="34" t="b">
        <f aca="false">TRUE()</f>
        <v>1</v>
      </c>
      <c r="Q3971" s="18" t="n">
        <v>0.000268599186599154</v>
      </c>
    </row>
    <row r="3972" customFormat="false" ht="22.35" hidden="false" customHeight="false" outlineLevel="0" collapsed="false">
      <c r="A3972" s="6" t="s">
        <v>5677</v>
      </c>
      <c r="B3972" s="7" t="s">
        <v>1636</v>
      </c>
      <c r="C3972" s="17" t="n">
        <v>2339</v>
      </c>
      <c r="D3972" s="18" t="n">
        <v>6.34529838848926E-005</v>
      </c>
      <c r="E3972" s="18" t="n">
        <v>0.000364907567812544</v>
      </c>
      <c r="F3972" s="18" t="n">
        <v>0.000205621540406276</v>
      </c>
      <c r="G3972" s="18" t="n">
        <v>0.000631842012163816</v>
      </c>
      <c r="H3972" s="16" t="n">
        <v>3.0649888862999</v>
      </c>
      <c r="I3972" s="17" t="n">
        <v>234.067448818634</v>
      </c>
      <c r="J3972" s="16" t="n">
        <v>0.00243214642114868</v>
      </c>
      <c r="K3972" s="16" t="n">
        <v>0.00434873229115339</v>
      </c>
      <c r="L3972" s="16" t="n">
        <v>0.238247762275896</v>
      </c>
      <c r="M3972" s="16" t="n">
        <v>0.558657279869401</v>
      </c>
      <c r="N3972" s="16" t="n">
        <v>0.0542579967041384</v>
      </c>
      <c r="O3972" s="18" t="n">
        <v>6.39881697228539E-005</v>
      </c>
      <c r="P3972" s="34" t="b">
        <f aca="false">TRUE()</f>
        <v>1</v>
      </c>
      <c r="Q3972" s="18" t="n">
        <v>0.000167124053876556</v>
      </c>
    </row>
    <row r="3973" customFormat="false" ht="22.35" hidden="false" customHeight="false" outlineLevel="0" collapsed="false">
      <c r="A3973" s="6" t="s">
        <v>5678</v>
      </c>
      <c r="B3973" s="7" t="s">
        <v>1636</v>
      </c>
      <c r="C3973" s="17" t="n">
        <v>2340</v>
      </c>
      <c r="D3973" s="18" t="n">
        <v>4.15290523086324E-005</v>
      </c>
      <c r="E3973" s="18" t="n">
        <v>0.000348755623613926</v>
      </c>
      <c r="F3973" s="18" t="n">
        <v>0.000173989805146611</v>
      </c>
      <c r="G3973" s="18" t="n">
        <v>0.00060605959583416</v>
      </c>
      <c r="H3973" s="16" t="n">
        <v>2.98390463603721</v>
      </c>
      <c r="I3973" s="17" t="n">
        <v>235.113520041855</v>
      </c>
      <c r="J3973" s="16" t="n">
        <v>0.00314612399009412</v>
      </c>
      <c r="K3973" s="16" t="n">
        <v>0.00552301800291481</v>
      </c>
      <c r="L3973" s="16" t="n">
        <v>0.231474245040933</v>
      </c>
      <c r="M3973" s="16" t="n">
        <v>0.554188348127742</v>
      </c>
      <c r="N3973" s="16" t="n">
        <v>0.0611249497459655</v>
      </c>
      <c r="O3973" s="18" t="n">
        <v>7.78489186199289E-005</v>
      </c>
      <c r="P3973" s="34" t="b">
        <f aca="false">TRUE()</f>
        <v>1</v>
      </c>
      <c r="Q3973" s="18" t="n">
        <v>0.000316228994520548</v>
      </c>
    </row>
    <row r="3974" customFormat="false" ht="22.35" hidden="false" customHeight="false" outlineLevel="0" collapsed="false">
      <c r="A3974" s="6" t="s">
        <v>5679</v>
      </c>
      <c r="B3974" s="7" t="s">
        <v>1636</v>
      </c>
      <c r="C3974" s="17" t="n">
        <v>2341</v>
      </c>
      <c r="D3974" s="18" t="n">
        <v>-1.15895716430511E-006</v>
      </c>
      <c r="E3974" s="18" t="n">
        <v>0.000317513576630778</v>
      </c>
      <c r="F3974" s="18" t="n">
        <v>0.000115363425366515</v>
      </c>
      <c r="G3974" s="18" t="n">
        <v>0.000556275227732976</v>
      </c>
      <c r="H3974" s="16" t="n">
        <v>2.87427803732798</v>
      </c>
      <c r="I3974" s="17" t="n">
        <v>237.496997073586</v>
      </c>
      <c r="J3974" s="16" t="n">
        <v>0.00441676484247838</v>
      </c>
      <c r="K3974" s="16" t="n">
        <v>0.0075898857541554</v>
      </c>
      <c r="L3974" s="16" t="n">
        <v>0.22195583750224</v>
      </c>
      <c r="M3974" s="16" t="n">
        <v>0.546658504234262</v>
      </c>
      <c r="N3974" s="16" t="n">
        <v>0.0732092169147185</v>
      </c>
      <c r="O3974" s="18" t="n">
        <v>0.000519419424877874</v>
      </c>
      <c r="P3974" s="34" t="b">
        <f aca="false">TRUE()</f>
        <v>1</v>
      </c>
      <c r="Q3974" s="18" t="n">
        <v>0.000379422579749825</v>
      </c>
    </row>
    <row r="3975" customFormat="false" ht="22.35" hidden="false" customHeight="false" outlineLevel="0" collapsed="false">
      <c r="A3975" s="6" t="s">
        <v>5680</v>
      </c>
      <c r="B3975" s="7" t="s">
        <v>1636</v>
      </c>
      <c r="C3975" s="17" t="n">
        <v>2342</v>
      </c>
      <c r="D3975" s="18" t="n">
        <v>-6.44813719091607E-005</v>
      </c>
      <c r="E3975" s="18" t="n">
        <v>0.000272646008026213</v>
      </c>
      <c r="F3975" s="18" t="n">
        <v>2.99687517472507E-005</v>
      </c>
      <c r="G3975" s="18" t="n">
        <v>0.000483371544387937</v>
      </c>
      <c r="H3975" s="16" t="n">
        <v>2.70090934587661</v>
      </c>
      <c r="I3975" s="17" t="n">
        <v>241.041725637221</v>
      </c>
      <c r="J3975" s="16" t="n">
        <v>0.00740564857462529</v>
      </c>
      <c r="K3975" s="16" t="n">
        <v>0.0122541633112819</v>
      </c>
      <c r="L3975" s="16" t="n">
        <v>0.207194318130743</v>
      </c>
      <c r="M3975" s="16" t="n">
        <v>0.537067646158555</v>
      </c>
      <c r="N3975" s="16" t="n">
        <v>0.100041619891459</v>
      </c>
      <c r="O3975" s="16" t="n">
        <v>0.00326735375429672</v>
      </c>
      <c r="P3975" s="34" t="b">
        <f aca="false">TRUE()</f>
        <v>1</v>
      </c>
      <c r="Q3975" s="18" t="n">
        <v>0.000181107289332291</v>
      </c>
    </row>
    <row r="3976" customFormat="false" ht="22.35" hidden="false" customHeight="false" outlineLevel="0" collapsed="false">
      <c r="A3976" s="6" t="s">
        <v>5681</v>
      </c>
      <c r="B3976" s="7" t="s">
        <v>1636</v>
      </c>
      <c r="C3976" s="17" t="n">
        <v>2343</v>
      </c>
      <c r="D3976" s="18" t="n">
        <v>-0.000146983326701972</v>
      </c>
      <c r="E3976" s="18" t="n">
        <v>0.000218331601741226</v>
      </c>
      <c r="F3976" s="18" t="n">
        <v>-8.00538742528843E-005</v>
      </c>
      <c r="G3976" s="18" t="n">
        <v>0.000390402538423658</v>
      </c>
      <c r="H3976" s="16" t="n">
        <v>2.38213386865593</v>
      </c>
      <c r="I3976" s="17" t="n">
        <v>243.646088838119</v>
      </c>
      <c r="J3976" s="16" t="n">
        <v>0.0179808719331986</v>
      </c>
      <c r="K3976" s="16" t="n">
        <v>0.0277709782369833</v>
      </c>
      <c r="L3976" s="16" t="n">
        <v>0.181877830467604</v>
      </c>
      <c r="M3976" s="16" t="n">
        <v>0.524007754310785</v>
      </c>
      <c r="N3976" s="16" t="n">
        <v>0.169253330171422</v>
      </c>
      <c r="O3976" s="16" t="n">
        <v>0.0121894204075068</v>
      </c>
      <c r="P3976" s="34" t="b">
        <f aca="false">TRUE()</f>
        <v>1</v>
      </c>
      <c r="Q3976" s="18" t="n">
        <v>0.000384211887746623</v>
      </c>
    </row>
    <row r="3977" customFormat="false" ht="22.35" hidden="false" customHeight="false" outlineLevel="0" collapsed="false">
      <c r="A3977" s="6" t="s">
        <v>5682</v>
      </c>
      <c r="B3977" s="7" t="s">
        <v>1636</v>
      </c>
      <c r="C3977" s="17" t="n">
        <v>2344</v>
      </c>
      <c r="D3977" s="18" t="n">
        <v>-0.000245992374078574</v>
      </c>
      <c r="E3977" s="18" t="n">
        <v>0.000165816289531548</v>
      </c>
      <c r="F3977" s="18" t="n">
        <v>-0.000210568176053337</v>
      </c>
      <c r="G3977" s="18" t="n">
        <v>0.000285320731522178</v>
      </c>
      <c r="H3977" s="16" t="n">
        <v>1.68459878061685</v>
      </c>
      <c r="I3977" s="17" t="n">
        <v>232.271088186646</v>
      </c>
      <c r="J3977" s="16" t="n">
        <v>0.0934091743538542</v>
      </c>
      <c r="K3977" s="16" t="n">
        <v>0.1242461774258</v>
      </c>
      <c r="L3977" s="16" t="n">
        <v>0.131410692287074</v>
      </c>
      <c r="M3977" s="16" t="n">
        <v>0.50137741046832</v>
      </c>
      <c r="N3977" s="16" t="n">
        <v>0.353717209706352</v>
      </c>
      <c r="O3977" s="16" t="n">
        <v>0.0311353605169093</v>
      </c>
      <c r="P3977" s="34" t="b">
        <f aca="false">FALSE()</f>
        <v>0</v>
      </c>
      <c r="Q3977" s="16"/>
    </row>
    <row r="3978" customFormat="false" ht="22.35" hidden="false" customHeight="false" outlineLevel="0" collapsed="false">
      <c r="A3978" s="6" t="s">
        <v>5683</v>
      </c>
      <c r="B3978" s="7" t="s">
        <v>1636</v>
      </c>
      <c r="C3978" s="17" t="n">
        <v>2345</v>
      </c>
      <c r="D3978" s="18" t="n">
        <v>-0.000358020906668844</v>
      </c>
      <c r="E3978" s="18" t="n">
        <v>0.000142232557417327</v>
      </c>
      <c r="F3978" s="18" t="n">
        <v>-0.000356995564486677</v>
      </c>
      <c r="G3978" s="18" t="n">
        <v>0.000188557295777552</v>
      </c>
      <c r="H3978" s="16" t="n">
        <v>0.0616993015383836</v>
      </c>
      <c r="I3978" s="17" t="n">
        <v>174.718406273727</v>
      </c>
      <c r="J3978" s="16" t="n">
        <v>0.950872819291605</v>
      </c>
      <c r="K3978" s="16" t="n">
        <v>0.954091441020349</v>
      </c>
      <c r="L3978" s="16" t="n">
        <v>0.0056357048230358</v>
      </c>
      <c r="M3978" s="16" t="n">
        <v>0.533823079277625</v>
      </c>
      <c r="N3978" s="16" t="n">
        <v>0.931141998370439</v>
      </c>
      <c r="O3978" s="16" t="n">
        <v>0.0656970957367175</v>
      </c>
      <c r="P3978" s="34" t="b">
        <f aca="false">FALSE()</f>
        <v>0</v>
      </c>
      <c r="Q3978" s="16"/>
    </row>
    <row r="3979" customFormat="false" ht="22.35" hidden="false" customHeight="false" outlineLevel="0" collapsed="false">
      <c r="A3979" s="6" t="s">
        <v>5684</v>
      </c>
      <c r="B3979" s="7" t="s">
        <v>1636</v>
      </c>
      <c r="C3979" s="17" t="n">
        <v>2346</v>
      </c>
      <c r="D3979" s="18" t="n">
        <v>-0.000477026557095889</v>
      </c>
      <c r="E3979" s="18" t="n">
        <v>0.000175743289521469</v>
      </c>
      <c r="F3979" s="18" t="n">
        <v>-0.000511965326115887</v>
      </c>
      <c r="G3979" s="18" t="n">
        <v>0.000163272345439437</v>
      </c>
      <c r="H3979" s="16" t="n">
        <v>-1.82670033388344</v>
      </c>
      <c r="I3979" s="17" t="n">
        <v>133.962385002434</v>
      </c>
      <c r="J3979" s="16" t="n">
        <v>0.0699710243660029</v>
      </c>
      <c r="K3979" s="16" t="n">
        <v>0.0948643420839307</v>
      </c>
      <c r="L3979" s="16" t="n">
        <v>-0.210968063580915</v>
      </c>
      <c r="M3979" s="16" t="n">
        <v>0.584573002754821</v>
      </c>
      <c r="N3979" s="16" t="n">
        <v>0.162245851022815</v>
      </c>
      <c r="O3979" s="16" t="n">
        <v>0.0378103045217045</v>
      </c>
      <c r="P3979" s="34" t="b">
        <f aca="false">FALSE()</f>
        <v>0</v>
      </c>
      <c r="Q3979" s="16"/>
    </row>
    <row r="3980" customFormat="false" ht="22.35" hidden="false" customHeight="false" outlineLevel="0" collapsed="false">
      <c r="A3980" s="6" t="s">
        <v>5685</v>
      </c>
      <c r="B3980" s="7" t="s">
        <v>1636</v>
      </c>
      <c r="C3980" s="17" t="n">
        <v>2347</v>
      </c>
      <c r="D3980" s="18" t="n">
        <v>-0.000597815514874398</v>
      </c>
      <c r="E3980" s="18" t="n">
        <v>0.000247196435550841</v>
      </c>
      <c r="F3980" s="18" t="n">
        <v>-0.00066856248817655</v>
      </c>
      <c r="G3980" s="18" t="n">
        <v>0.000244395737918912</v>
      </c>
      <c r="H3980" s="16" t="n">
        <v>-2.60441150732708</v>
      </c>
      <c r="I3980" s="17" t="n">
        <v>139.008202234844</v>
      </c>
      <c r="J3980" s="16" t="n">
        <v>0.0102037152363227</v>
      </c>
      <c r="K3980" s="16" t="n">
        <v>0.0165541118963014</v>
      </c>
      <c r="L3980" s="16" t="n">
        <v>-0.288560201327579</v>
      </c>
      <c r="M3980" s="16" t="n">
        <v>0.60028568513417</v>
      </c>
      <c r="N3980" s="16" t="n">
        <v>0.0203200830476517</v>
      </c>
      <c r="O3980" s="18" t="n">
        <v>2.67560258945499E-005</v>
      </c>
      <c r="P3980" s="34" t="b">
        <f aca="false">TRUE()</f>
        <v>1</v>
      </c>
      <c r="Q3980" s="18" t="n">
        <v>8.99297305312342E-005</v>
      </c>
    </row>
    <row r="3981" customFormat="false" ht="22.35" hidden="false" customHeight="false" outlineLevel="0" collapsed="false">
      <c r="A3981" s="6" t="s">
        <v>5686</v>
      </c>
      <c r="B3981" s="7" t="s">
        <v>1636</v>
      </c>
      <c r="C3981" s="17" t="n">
        <v>2348</v>
      </c>
      <c r="D3981" s="18" t="n">
        <v>-0.000714784167158946</v>
      </c>
      <c r="E3981" s="18" t="n">
        <v>0.000330235965953095</v>
      </c>
      <c r="F3981" s="18" t="n">
        <v>-0.000819518828138674</v>
      </c>
      <c r="G3981" s="18" t="n">
        <v>0.000363586881365906</v>
      </c>
      <c r="H3981" s="16" t="n">
        <v>-2.83104381354051</v>
      </c>
      <c r="I3981" s="17" t="n">
        <v>149.533952951626</v>
      </c>
      <c r="J3981" s="16" t="n">
        <v>0.00527854543504327</v>
      </c>
      <c r="K3981" s="16" t="n">
        <v>0.0089631602108959</v>
      </c>
      <c r="L3981" s="16" t="n">
        <v>-0.291955422776404</v>
      </c>
      <c r="M3981" s="16" t="n">
        <v>0.585715743291501</v>
      </c>
      <c r="N3981" s="16" t="n">
        <v>0.0189435444544596</v>
      </c>
      <c r="O3981" s="18" t="n">
        <v>1.43796792923762E-005</v>
      </c>
      <c r="P3981" s="34" t="b">
        <f aca="false">TRUE()</f>
        <v>1</v>
      </c>
      <c r="Q3981" s="18" t="n">
        <v>9.7876764232263E-005</v>
      </c>
    </row>
    <row r="3982" customFormat="false" ht="22.35" hidden="false" customHeight="false" outlineLevel="0" collapsed="false">
      <c r="A3982" s="6" t="s">
        <v>5687</v>
      </c>
      <c r="B3982" s="7" t="s">
        <v>1636</v>
      </c>
      <c r="C3982" s="17" t="n">
        <v>2349</v>
      </c>
      <c r="D3982" s="18" t="n">
        <v>-0.000821623743698826</v>
      </c>
      <c r="E3982" s="18" t="n">
        <v>0.000411416311941452</v>
      </c>
      <c r="F3982" s="18" t="n">
        <v>-0.000956789960851255</v>
      </c>
      <c r="G3982" s="18" t="n">
        <v>0.000482837751342495</v>
      </c>
      <c r="H3982" s="16" t="n">
        <v>-2.89447400811326</v>
      </c>
      <c r="I3982" s="17" t="n">
        <v>157.06358998204</v>
      </c>
      <c r="J3982" s="16" t="n">
        <v>0.0043386653851723</v>
      </c>
      <c r="K3982" s="16" t="n">
        <v>0.00746495080782132</v>
      </c>
      <c r="L3982" s="16" t="n">
        <v>-0.286150430119155</v>
      </c>
      <c r="M3982" s="16" t="n">
        <v>0.584552596673809</v>
      </c>
      <c r="N3982" s="16" t="n">
        <v>0.0213940448670693</v>
      </c>
      <c r="O3982" s="18" t="n">
        <v>1.33605942025522E-005</v>
      </c>
      <c r="P3982" s="34" t="b">
        <f aca="false">TRUE()</f>
        <v>1</v>
      </c>
      <c r="Q3982" s="18" t="n">
        <v>0.000122145158704298</v>
      </c>
    </row>
    <row r="3983" customFormat="false" ht="22.35" hidden="false" customHeight="false" outlineLevel="0" collapsed="false">
      <c r="A3983" s="6" t="s">
        <v>5688</v>
      </c>
      <c r="B3983" s="7" t="s">
        <v>1636</v>
      </c>
      <c r="C3983" s="17" t="n">
        <v>2350</v>
      </c>
      <c r="D3983" s="18" t="n">
        <v>-0.00091433649584357</v>
      </c>
      <c r="E3983" s="18" t="n">
        <v>0.000483628540524152</v>
      </c>
      <c r="F3983" s="16" t="n">
        <v>-0.00107510538908863</v>
      </c>
      <c r="G3983" s="18" t="n">
        <v>0.00058953546885371</v>
      </c>
      <c r="H3983" s="16" t="n">
        <v>-2.90406836678751</v>
      </c>
      <c r="I3983" s="17" t="n">
        <v>162.063894604285</v>
      </c>
      <c r="J3983" s="16" t="n">
        <v>0.00419762642438887</v>
      </c>
      <c r="K3983" s="16" t="n">
        <v>0.00723428142076985</v>
      </c>
      <c r="L3983" s="16" t="n">
        <v>-0.280044229685039</v>
      </c>
      <c r="M3983" s="16" t="n">
        <v>0.585858585858586</v>
      </c>
      <c r="N3983" s="16" t="n">
        <v>0.0241228140538592</v>
      </c>
      <c r="O3983" s="18" t="n">
        <v>1.35222432356501E-005</v>
      </c>
      <c r="P3983" s="34" t="b">
        <f aca="false">TRUE()</f>
        <v>1</v>
      </c>
      <c r="Q3983" s="18" t="n">
        <v>0.000415512880871373</v>
      </c>
    </row>
    <row r="3984" customFormat="false" ht="22.35" hidden="false" customHeight="false" outlineLevel="0" collapsed="false">
      <c r="A3984" s="6" t="s">
        <v>5689</v>
      </c>
      <c r="B3984" s="7" t="s">
        <v>1636</v>
      </c>
      <c r="C3984" s="17" t="n">
        <v>2351</v>
      </c>
      <c r="D3984" s="18" t="n">
        <v>-0.000988832492956807</v>
      </c>
      <c r="E3984" s="18" t="n">
        <v>0.000542371289846599</v>
      </c>
      <c r="F3984" s="16" t="n">
        <v>-0.00116903764705115</v>
      </c>
      <c r="G3984" s="18" t="n">
        <v>0.00067643391219045</v>
      </c>
      <c r="H3984" s="16" t="n">
        <v>-2.88716567562368</v>
      </c>
      <c r="I3984" s="17" t="n">
        <v>165.284757791414</v>
      </c>
      <c r="J3984" s="16" t="n">
        <v>0.00440733092249026</v>
      </c>
      <c r="K3984" s="16" t="n">
        <v>0.00757681165216843</v>
      </c>
      <c r="L3984" s="16" t="n">
        <v>-0.274298045468228</v>
      </c>
      <c r="M3984" s="16" t="n">
        <v>0.586368737883889</v>
      </c>
      <c r="N3984" s="16" t="n">
        <v>0.0272516662083137</v>
      </c>
      <c r="O3984" s="18" t="n">
        <v>1.39078248333054E-005</v>
      </c>
      <c r="P3984" s="34" t="b">
        <f aca="false">TRUE()</f>
        <v>1</v>
      </c>
      <c r="Q3984" s="18" t="n">
        <v>0.000153746437758191</v>
      </c>
    </row>
    <row r="3985" customFormat="false" ht="22.35" hidden="false" customHeight="false" outlineLevel="0" collapsed="false">
      <c r="A3985" s="6" t="s">
        <v>5690</v>
      </c>
      <c r="B3985" s="7" t="s">
        <v>1636</v>
      </c>
      <c r="C3985" s="17" t="n">
        <v>2352</v>
      </c>
      <c r="D3985" s="16" t="n">
        <v>-0.00104236515107207</v>
      </c>
      <c r="E3985" s="18" t="n">
        <v>0.000585225387957943</v>
      </c>
      <c r="F3985" s="16" t="n">
        <v>-0.00123505065709518</v>
      </c>
      <c r="G3985" s="18" t="n">
        <v>0.000738971091151501</v>
      </c>
      <c r="H3985" s="16" t="n">
        <v>-2.85259081919137</v>
      </c>
      <c r="I3985" s="17" t="n">
        <v>167.096811606228</v>
      </c>
      <c r="J3985" s="16" t="n">
        <v>0.00488453116131263</v>
      </c>
      <c r="K3985" s="16" t="n">
        <v>0.00833846331528071</v>
      </c>
      <c r="L3985" s="16" t="n">
        <v>-0.268846193563209</v>
      </c>
      <c r="M3985" s="16" t="n">
        <v>0.586307519640853</v>
      </c>
      <c r="N3985" s="16" t="n">
        <v>0.030394783178558</v>
      </c>
      <c r="O3985" s="18" t="n">
        <v>1.42940003364458E-005</v>
      </c>
      <c r="P3985" s="34" t="b">
        <f aca="false">TRUE()</f>
        <v>1</v>
      </c>
      <c r="Q3985" s="18" t="n">
        <v>8.82267713950881E-005</v>
      </c>
    </row>
    <row r="3986" customFormat="false" ht="22.35" hidden="false" customHeight="false" outlineLevel="0" collapsed="false">
      <c r="A3986" s="6" t="s">
        <v>5691</v>
      </c>
      <c r="B3986" s="7" t="s">
        <v>1636</v>
      </c>
      <c r="C3986" s="17" t="n">
        <v>2353</v>
      </c>
      <c r="D3986" s="16" t="n">
        <v>-0.00107337115225</v>
      </c>
      <c r="E3986" s="18" t="n">
        <v>0.000610489272554061</v>
      </c>
      <c r="F3986" s="16" t="n">
        <v>-0.00127166925721218</v>
      </c>
      <c r="G3986" s="18" t="n">
        <v>0.000775322305760135</v>
      </c>
      <c r="H3986" s="16" t="n">
        <v>-2.81026336361055</v>
      </c>
      <c r="I3986" s="17" t="n">
        <v>167.956400355809</v>
      </c>
      <c r="J3986" s="16" t="n">
        <v>0.00553840753171714</v>
      </c>
      <c r="K3986" s="16" t="n">
        <v>0.00937373216012485</v>
      </c>
      <c r="L3986" s="16" t="n">
        <v>-0.263872293957564</v>
      </c>
      <c r="M3986" s="16" t="n">
        <v>0.585083154780125</v>
      </c>
      <c r="N3986" s="16" t="n">
        <v>0.0335301209264215</v>
      </c>
      <c r="O3986" s="18" t="n">
        <v>1.46065997988371E-005</v>
      </c>
      <c r="P3986" s="34" t="b">
        <f aca="false">TRUE()</f>
        <v>1</v>
      </c>
      <c r="Q3986" s="18" t="n">
        <v>0.000125495281783952</v>
      </c>
    </row>
    <row r="3987" customFormat="false" ht="22.35" hidden="false" customHeight="false" outlineLevel="0" collapsed="false">
      <c r="A3987" s="6" t="s">
        <v>5692</v>
      </c>
      <c r="B3987" s="7" t="s">
        <v>1636</v>
      </c>
      <c r="C3987" s="17" t="n">
        <v>2354</v>
      </c>
      <c r="D3987" s="16" t="n">
        <v>-0.00108206420397739</v>
      </c>
      <c r="E3987" s="18" t="n">
        <v>0.000618393228234681</v>
      </c>
      <c r="F3987" s="16" t="n">
        <v>-0.00127968606930181</v>
      </c>
      <c r="G3987" s="18" t="n">
        <v>0.000785804896938974</v>
      </c>
      <c r="H3987" s="16" t="n">
        <v>-2.76450128225893</v>
      </c>
      <c r="I3987" s="17" t="n">
        <v>168.041490791891</v>
      </c>
      <c r="J3987" s="16" t="n">
        <v>0.00633782359417174</v>
      </c>
      <c r="K3987" s="16" t="n">
        <v>0.0106184771561618</v>
      </c>
      <c r="L3987" s="16" t="n">
        <v>-0.259480469095243</v>
      </c>
      <c r="M3987" s="16" t="n">
        <v>0.583756759514335</v>
      </c>
      <c r="N3987" s="16" t="n">
        <v>0.0364545725031153</v>
      </c>
      <c r="O3987" s="18" t="n">
        <v>1.48269226596614E-005</v>
      </c>
      <c r="P3987" s="34" t="b">
        <f aca="false">TRUE()</f>
        <v>1</v>
      </c>
      <c r="Q3987" s="18" t="n">
        <v>0.000124260775473803</v>
      </c>
    </row>
    <row r="3988" customFormat="false" ht="22.35" hidden="false" customHeight="false" outlineLevel="0" collapsed="false">
      <c r="A3988" s="6" t="s">
        <v>5693</v>
      </c>
      <c r="B3988" s="7" t="s">
        <v>1636</v>
      </c>
      <c r="C3988" s="17" t="n">
        <v>2355</v>
      </c>
      <c r="D3988" s="16" t="n">
        <v>-0.00106958576355797</v>
      </c>
      <c r="E3988" s="18" t="n">
        <v>0.00060969316363463</v>
      </c>
      <c r="F3988" s="16" t="n">
        <v>-0.00126083592460949</v>
      </c>
      <c r="G3988" s="18" t="n">
        <v>0.000771585406010799</v>
      </c>
      <c r="H3988" s="16" t="n">
        <v>-2.71624872828665</v>
      </c>
      <c r="I3988" s="17" t="n">
        <v>167.428499410684</v>
      </c>
      <c r="J3988" s="16" t="n">
        <v>0.00729598019502366</v>
      </c>
      <c r="K3988" s="16" t="n">
        <v>0.0121113271237393</v>
      </c>
      <c r="L3988" s="16" t="n">
        <v>-0.255627186697765</v>
      </c>
      <c r="M3988" s="16" t="n">
        <v>0.582205897357413</v>
      </c>
      <c r="N3988" s="16" t="n">
        <v>0.0392821594343292</v>
      </c>
      <c r="O3988" s="18" t="n">
        <v>1.49740221854802E-005</v>
      </c>
      <c r="P3988" s="34" t="b">
        <f aca="false">TRUE()</f>
        <v>1</v>
      </c>
      <c r="Q3988" s="18" t="n">
        <v>0.000116070587064502</v>
      </c>
    </row>
    <row r="3989" customFormat="false" ht="22.35" hidden="false" customHeight="false" outlineLevel="0" collapsed="false">
      <c r="A3989" s="6" t="s">
        <v>5694</v>
      </c>
      <c r="B3989" s="7" t="s">
        <v>1636</v>
      </c>
      <c r="C3989" s="17" t="n">
        <v>2356</v>
      </c>
      <c r="D3989" s="16" t="n">
        <v>-0.00103868561720269</v>
      </c>
      <c r="E3989" s="18" t="n">
        <v>0.000586416664255549</v>
      </c>
      <c r="F3989" s="16" t="n">
        <v>-0.00121928044808539</v>
      </c>
      <c r="G3989" s="18" t="n">
        <v>0.000736676775694253</v>
      </c>
      <c r="H3989" s="16" t="n">
        <v>-2.67147156959802</v>
      </c>
      <c r="I3989" s="17" t="n">
        <v>166.337914053318</v>
      </c>
      <c r="J3989" s="16" t="n">
        <v>0.00830265154350139</v>
      </c>
      <c r="K3989" s="16" t="n">
        <v>0.0136838776431814</v>
      </c>
      <c r="L3989" s="16" t="n">
        <v>-0.252616864793875</v>
      </c>
      <c r="M3989" s="16" t="n">
        <v>0.58094072033466</v>
      </c>
      <c r="N3989" s="16" t="n">
        <v>0.0416713950548403</v>
      </c>
      <c r="O3989" s="18" t="n">
        <v>1.50406101099072E-005</v>
      </c>
      <c r="P3989" s="34" t="b">
        <f aca="false">TRUE()</f>
        <v>1</v>
      </c>
      <c r="Q3989" s="18" t="n">
        <v>0.000162850902934249</v>
      </c>
    </row>
    <row r="3990" customFormat="false" ht="22.35" hidden="false" customHeight="false" outlineLevel="0" collapsed="false">
      <c r="A3990" s="6" t="s">
        <v>5695</v>
      </c>
      <c r="B3990" s="7" t="s">
        <v>1636</v>
      </c>
      <c r="C3990" s="17" t="n">
        <v>2357</v>
      </c>
      <c r="D3990" s="18" t="n">
        <v>-0.000993144397273347</v>
      </c>
      <c r="E3990" s="18" t="n">
        <v>0.00055165340145313</v>
      </c>
      <c r="F3990" s="16" t="n">
        <v>-0.00116003614031942</v>
      </c>
      <c r="G3990" s="18" t="n">
        <v>0.000685645661027795</v>
      </c>
      <c r="H3990" s="16" t="n">
        <v>-2.63101665211083</v>
      </c>
      <c r="I3990" s="17" t="n">
        <v>164.78940525533</v>
      </c>
      <c r="J3990" s="16" t="n">
        <v>0.00932063346998324</v>
      </c>
      <c r="K3990" s="16" t="n">
        <v>0.0152106287457454</v>
      </c>
      <c r="L3990" s="16" t="n">
        <v>-0.25052227513025</v>
      </c>
      <c r="M3990" s="16" t="n">
        <v>0.57979797979798</v>
      </c>
      <c r="N3990" s="16" t="n">
        <v>0.0433837271919345</v>
      </c>
      <c r="O3990" s="18" t="n">
        <v>1.50457869102613E-005</v>
      </c>
      <c r="P3990" s="34" t="b">
        <f aca="false">TRUE()</f>
        <v>1</v>
      </c>
      <c r="Q3990" s="18" t="n">
        <v>0.000298843810470718</v>
      </c>
    </row>
    <row r="3991" customFormat="false" ht="22.35" hidden="false" customHeight="false" outlineLevel="0" collapsed="false">
      <c r="A3991" s="6" t="s">
        <v>5696</v>
      </c>
      <c r="B3991" s="7" t="s">
        <v>1636</v>
      </c>
      <c r="C3991" s="17" t="n">
        <v>2358</v>
      </c>
      <c r="D3991" s="18" t="n">
        <v>-0.000937571931458618</v>
      </c>
      <c r="E3991" s="18" t="n">
        <v>0.000508958244184741</v>
      </c>
      <c r="F3991" s="16" t="n">
        <v>-0.00108865189055636</v>
      </c>
      <c r="G3991" s="18" t="n">
        <v>0.000623642029546878</v>
      </c>
      <c r="H3991" s="16" t="n">
        <v>-2.59013680113919</v>
      </c>
      <c r="I3991" s="17" t="n">
        <v>162.781220773103</v>
      </c>
      <c r="J3991" s="16" t="n">
        <v>0.0104639711369374</v>
      </c>
      <c r="K3991" s="16" t="n">
        <v>0.0169432228709676</v>
      </c>
      <c r="L3991" s="16" t="n">
        <v>-0.248926101149975</v>
      </c>
      <c r="M3991" s="16" t="n">
        <v>0.578267523722069</v>
      </c>
      <c r="N3991" s="16" t="n">
        <v>0.0445944294936762</v>
      </c>
      <c r="O3991" s="18" t="n">
        <v>1.50485252197338E-005</v>
      </c>
      <c r="P3991" s="34" t="b">
        <f aca="false">TRUE()</f>
        <v>1</v>
      </c>
      <c r="Q3991" s="18" t="n">
        <v>0.000104198877866589</v>
      </c>
    </row>
    <row r="3992" customFormat="false" ht="22.35" hidden="false" customHeight="false" outlineLevel="0" collapsed="false">
      <c r="A3992" s="6" t="s">
        <v>5697</v>
      </c>
      <c r="B3992" s="7" t="s">
        <v>1636</v>
      </c>
      <c r="C3992" s="17" t="n">
        <v>2359</v>
      </c>
      <c r="D3992" s="18" t="n">
        <v>-0.000875931854721576</v>
      </c>
      <c r="E3992" s="18" t="n">
        <v>0.000461777573854212</v>
      </c>
      <c r="F3992" s="16" t="n">
        <v>-0.00101016214980226</v>
      </c>
      <c r="G3992" s="18" t="n">
        <v>0.000555549655641796</v>
      </c>
      <c r="H3992" s="16" t="n">
        <v>-2.54700003482041</v>
      </c>
      <c r="I3992" s="17" t="n">
        <v>160.284452313</v>
      </c>
      <c r="J3992" s="16" t="n">
        <v>0.0118069686322841</v>
      </c>
      <c r="K3992" s="16" t="n">
        <v>0.0188820500285082</v>
      </c>
      <c r="L3992" s="16" t="n">
        <v>-0.24773197417847</v>
      </c>
      <c r="M3992" s="16" t="n">
        <v>0.576716661565146</v>
      </c>
      <c r="N3992" s="16" t="n">
        <v>0.0456017475523858</v>
      </c>
      <c r="O3992" s="18" t="n">
        <v>1.50360825716117E-005</v>
      </c>
      <c r="P3992" s="34" t="b">
        <f aca="false">TRUE()</f>
        <v>1</v>
      </c>
      <c r="Q3992" s="18" t="n">
        <v>0.00015280114202528</v>
      </c>
    </row>
    <row r="3993" customFormat="false" ht="22.35" hidden="false" customHeight="false" outlineLevel="0" collapsed="false">
      <c r="A3993" s="6" t="s">
        <v>5698</v>
      </c>
      <c r="B3993" s="7" t="s">
        <v>1636</v>
      </c>
      <c r="C3993" s="17" t="n">
        <v>2360</v>
      </c>
      <c r="D3993" s="18" t="n">
        <v>-0.000812508594540636</v>
      </c>
      <c r="E3993" s="18" t="n">
        <v>0.000413770635654848</v>
      </c>
      <c r="F3993" s="18" t="n">
        <v>-0.000929881493046596</v>
      </c>
      <c r="G3993" s="18" t="n">
        <v>0.000486068683767558</v>
      </c>
      <c r="H3993" s="16" t="n">
        <v>-2.4986231666639</v>
      </c>
      <c r="I3993" s="17" t="n">
        <v>157.185423119221</v>
      </c>
      <c r="J3993" s="16" t="n">
        <v>0.0134956967237778</v>
      </c>
      <c r="K3993" s="16" t="n">
        <v>0.0213604658290152</v>
      </c>
      <c r="L3993" s="16" t="n">
        <v>-0.246859738603592</v>
      </c>
      <c r="M3993" s="16" t="n">
        <v>0.575349454137333</v>
      </c>
      <c r="N3993" s="16" t="n">
        <v>0.046329960297188</v>
      </c>
      <c r="O3993" s="18" t="n">
        <v>1.50935284179627E-005</v>
      </c>
      <c r="P3993" s="34" t="b">
        <f aca="false">TRUE()</f>
        <v>1</v>
      </c>
      <c r="Q3993" s="18" t="n">
        <v>3.03030303030303E-005</v>
      </c>
    </row>
    <row r="3994" customFormat="false" ht="22.35" hidden="false" customHeight="false" outlineLevel="0" collapsed="false">
      <c r="A3994" s="6" t="s">
        <v>5699</v>
      </c>
      <c r="B3994" s="7" t="s">
        <v>1636</v>
      </c>
      <c r="C3994" s="17" t="n">
        <v>2361</v>
      </c>
      <c r="D3994" s="18" t="n">
        <v>-0.000750169542471869</v>
      </c>
      <c r="E3994" s="18" t="n">
        <v>0.000367298679524879</v>
      </c>
      <c r="F3994" s="18" t="n">
        <v>-0.000851382331931052</v>
      </c>
      <c r="G3994" s="18" t="n">
        <v>0.000418762394535654</v>
      </c>
      <c r="H3994" s="16" t="n">
        <v>-2.44260461862485</v>
      </c>
      <c r="I3994" s="17" t="n">
        <v>153.519555452055</v>
      </c>
      <c r="J3994" s="16" t="n">
        <v>0.0157164112910447</v>
      </c>
      <c r="K3994" s="16" t="n">
        <v>0.024575398213201</v>
      </c>
      <c r="L3994" s="16" t="n">
        <v>-0.246134124437509</v>
      </c>
      <c r="M3994" s="16" t="n">
        <v>0.573533312927252</v>
      </c>
      <c r="N3994" s="16" t="n">
        <v>0.0469231795965889</v>
      </c>
      <c r="O3994" s="18" t="n">
        <v>1.54367787976746E-005</v>
      </c>
      <c r="P3994" s="34" t="b">
        <f aca="false">TRUE()</f>
        <v>1</v>
      </c>
      <c r="Q3994" s="18" t="n">
        <v>6.04506604506604E-005</v>
      </c>
    </row>
    <row r="3995" customFormat="false" ht="22.35" hidden="false" customHeight="false" outlineLevel="0" collapsed="false">
      <c r="A3995" s="6" t="s">
        <v>5700</v>
      </c>
      <c r="B3995" s="7" t="s">
        <v>1636</v>
      </c>
      <c r="C3995" s="17" t="n">
        <v>2362</v>
      </c>
      <c r="D3995" s="18" t="n">
        <v>-0.000691327206591806</v>
      </c>
      <c r="E3995" s="18" t="n">
        <v>0.00032435877486143</v>
      </c>
      <c r="F3995" s="18" t="n">
        <v>-0.000777874028291701</v>
      </c>
      <c r="G3995" s="18" t="n">
        <v>0.000357145280112598</v>
      </c>
      <c r="H3995" s="16" t="n">
        <v>-2.38176598374256</v>
      </c>
      <c r="I3995" s="17" t="n">
        <v>149.542912739311</v>
      </c>
      <c r="J3995" s="16" t="n">
        <v>0.0184877541871782</v>
      </c>
      <c r="K3995" s="16" t="n">
        <v>0.0285114009203974</v>
      </c>
      <c r="L3995" s="16" t="n">
        <v>-0.245609697949235</v>
      </c>
      <c r="M3995" s="16" t="n">
        <v>0.571023364962759</v>
      </c>
      <c r="N3995" s="16" t="n">
        <v>0.0473579680098948</v>
      </c>
      <c r="O3995" s="18" t="n">
        <v>1.62697610489385E-005</v>
      </c>
      <c r="P3995" s="34" t="b">
        <f aca="false">TRUE()</f>
        <v>1</v>
      </c>
      <c r="Q3995" s="18" t="n">
        <v>0.00011190499822252</v>
      </c>
    </row>
    <row r="3996" customFormat="false" ht="22.35" hidden="false" customHeight="false" outlineLevel="0" collapsed="false">
      <c r="A3996" s="6" t="s">
        <v>5701</v>
      </c>
      <c r="B3996" s="7" t="s">
        <v>1636</v>
      </c>
      <c r="C3996" s="17" t="n">
        <v>2363</v>
      </c>
      <c r="D3996" s="18" t="n">
        <v>-0.000638203785592383</v>
      </c>
      <c r="E3996" s="18" t="n">
        <v>0.000286755335788497</v>
      </c>
      <c r="F3996" s="18" t="n">
        <v>-0.000712302382148783</v>
      </c>
      <c r="G3996" s="18" t="n">
        <v>0.000303898786788945</v>
      </c>
      <c r="H3996" s="16" t="n">
        <v>-2.32334597106418</v>
      </c>
      <c r="I3996" s="17" t="n">
        <v>145.515480522723</v>
      </c>
      <c r="J3996" s="16" t="n">
        <v>0.0215457292006497</v>
      </c>
      <c r="K3996" s="16" t="n">
        <v>0.0327047462262971</v>
      </c>
      <c r="L3996" s="16" t="n">
        <v>-0.245758003458275</v>
      </c>
      <c r="M3996" s="16" t="n">
        <v>0.573063973063973</v>
      </c>
      <c r="N3996" s="16" t="n">
        <v>0.0472481822869297</v>
      </c>
      <c r="O3996" s="18" t="n">
        <v>1.81772630791148E-005</v>
      </c>
      <c r="P3996" s="34" t="b">
        <f aca="false">TRUE()</f>
        <v>1</v>
      </c>
      <c r="Q3996" s="18" t="n">
        <v>0.000169833554225569</v>
      </c>
    </row>
    <row r="3997" customFormat="false" ht="22.35" hidden="false" customHeight="false" outlineLevel="0" collapsed="false">
      <c r="A3997" s="6" t="s">
        <v>5702</v>
      </c>
      <c r="B3997" s="7" t="s">
        <v>1636</v>
      </c>
      <c r="C3997" s="17" t="n">
        <v>2364</v>
      </c>
      <c r="D3997" s="18" t="n">
        <v>-0.000591505242143655</v>
      </c>
      <c r="E3997" s="18" t="n">
        <v>0.00025517576821906</v>
      </c>
      <c r="F3997" s="18" t="n">
        <v>-0.000655442080360031</v>
      </c>
      <c r="G3997" s="18" t="n">
        <v>0.000259954707592045</v>
      </c>
      <c r="H3997" s="16" t="n">
        <v>-2.26868771005604</v>
      </c>
      <c r="I3997" s="17" t="n">
        <v>141.693044548135</v>
      </c>
      <c r="J3997" s="16" t="n">
        <v>0.0247983653520461</v>
      </c>
      <c r="K3997" s="16" t="n">
        <v>0.0370457941724231</v>
      </c>
      <c r="L3997" s="16" t="n">
        <v>-0.246386079951695</v>
      </c>
      <c r="M3997" s="16" t="n">
        <v>0.578124681154984</v>
      </c>
      <c r="N3997" s="16" t="n">
        <v>0.0467543202373837</v>
      </c>
      <c r="O3997" s="18" t="n">
        <v>2.23882606585383E-005</v>
      </c>
      <c r="P3997" s="34" t="b">
        <f aca="false">TRUE()</f>
        <v>1</v>
      </c>
      <c r="Q3997" s="18" t="n">
        <v>0.00021260034869273</v>
      </c>
    </row>
    <row r="3998" customFormat="false" ht="22.35" hidden="false" customHeight="false" outlineLevel="0" collapsed="false">
      <c r="A3998" s="6" t="s">
        <v>5703</v>
      </c>
      <c r="B3998" s="7" t="s">
        <v>1636</v>
      </c>
      <c r="C3998" s="17" t="n">
        <v>2365</v>
      </c>
      <c r="D3998" s="18" t="n">
        <v>-0.000552487698441671</v>
      </c>
      <c r="E3998" s="18" t="n">
        <v>0.000229869905634529</v>
      </c>
      <c r="F3998" s="18" t="n">
        <v>-0.000608620476757455</v>
      </c>
      <c r="G3998" s="18" t="n">
        <v>0.00022645281175308</v>
      </c>
      <c r="H3998" s="16" t="n">
        <v>-2.22347382704792</v>
      </c>
      <c r="I3998" s="17" t="n">
        <v>138.698671188514</v>
      </c>
      <c r="J3998" s="16" t="n">
        <v>0.027801478882658</v>
      </c>
      <c r="K3998" s="16" t="n">
        <v>0.0412204849457059</v>
      </c>
      <c r="L3998" s="16" t="n">
        <v>-0.246943583717073</v>
      </c>
      <c r="M3998" s="16" t="n">
        <v>0.585389245995307</v>
      </c>
      <c r="N3998" s="16" t="n">
        <v>0.0462893605009666</v>
      </c>
      <c r="O3998" s="18" t="n">
        <v>3.19335563358474E-005</v>
      </c>
      <c r="P3998" s="34" t="b">
        <f aca="false">TRUE()</f>
        <v>1</v>
      </c>
      <c r="Q3998" s="18" t="n">
        <v>0.00019580167473632</v>
      </c>
    </row>
    <row r="3999" customFormat="false" ht="22.35" hidden="false" customHeight="false" outlineLevel="0" collapsed="false">
      <c r="A3999" s="6" t="s">
        <v>5704</v>
      </c>
      <c r="B3999" s="7" t="s">
        <v>1636</v>
      </c>
      <c r="C3999" s="17" t="n">
        <v>2366</v>
      </c>
      <c r="D3999" s="18" t="n">
        <v>-0.000521137672483443</v>
      </c>
      <c r="E3999" s="18" t="n">
        <v>0.000210666599384116</v>
      </c>
      <c r="F3999" s="18" t="n">
        <v>-0.00057158941411128</v>
      </c>
      <c r="G3999" s="18" t="n">
        <v>0.00020259937308323</v>
      </c>
      <c r="H3999" s="16" t="n">
        <v>-2.18898780547956</v>
      </c>
      <c r="I3999" s="17" t="n">
        <v>136.680659661635</v>
      </c>
      <c r="J3999" s="16" t="n">
        <v>0.030295572990229</v>
      </c>
      <c r="K3999" s="16" t="n">
        <v>0.0444577892183346</v>
      </c>
      <c r="L3999" s="16" t="n">
        <v>-0.247051245042877</v>
      </c>
      <c r="M3999" s="16" t="n">
        <v>0.589511274359759</v>
      </c>
      <c r="N3999" s="16" t="n">
        <v>0.0462536842726343</v>
      </c>
      <c r="O3999" s="18" t="n">
        <v>5.83859477059803E-005</v>
      </c>
      <c r="P3999" s="34" t="b">
        <f aca="false">TRUE()</f>
        <v>1</v>
      </c>
      <c r="Q3999" s="18" t="n">
        <v>0.000243180831071869</v>
      </c>
    </row>
    <row r="4000" customFormat="false" ht="22.35" hidden="false" customHeight="false" outlineLevel="0" collapsed="false">
      <c r="A4000" s="6" t="s">
        <v>5705</v>
      </c>
      <c r="B4000" s="7" t="s">
        <v>1636</v>
      </c>
      <c r="C4000" s="17" t="n">
        <v>2367</v>
      </c>
      <c r="D4000" s="18" t="n">
        <v>-0.000497078707423126</v>
      </c>
      <c r="E4000" s="18" t="n">
        <v>0.000197006091271539</v>
      </c>
      <c r="F4000" s="18" t="n">
        <v>-0.000543604643228238</v>
      </c>
      <c r="G4000" s="18" t="n">
        <v>0.000186698741666543</v>
      </c>
      <c r="H4000" s="16" t="n">
        <v>-2.16352585494883</v>
      </c>
      <c r="I4000" s="17" t="n">
        <v>135.499958919633</v>
      </c>
      <c r="J4000" s="16" t="n">
        <v>0.03225470362441</v>
      </c>
      <c r="K4000" s="16" t="n">
        <v>0.0471161633373113</v>
      </c>
      <c r="L4000" s="16" t="n">
        <v>-0.24658240692871</v>
      </c>
      <c r="M4000" s="16" t="n">
        <v>0.5907560453015</v>
      </c>
      <c r="N4000" s="16" t="n">
        <v>0.0482774003774502</v>
      </c>
      <c r="O4000" s="16" t="n">
        <v>0.00141990726428599</v>
      </c>
      <c r="P4000" s="34" t="b">
        <f aca="false">TRUE()</f>
        <v>1</v>
      </c>
      <c r="Q4000" s="18" t="n">
        <v>8.0644632111546E-005</v>
      </c>
    </row>
    <row r="4001" customFormat="false" ht="22.35" hidden="false" customHeight="false" outlineLevel="0" collapsed="false">
      <c r="A4001" s="6" t="s">
        <v>5706</v>
      </c>
      <c r="B4001" s="7" t="s">
        <v>1636</v>
      </c>
      <c r="C4001" s="17" t="n">
        <v>2368</v>
      </c>
      <c r="D4001" s="18" t="n">
        <v>-0.000479387871862184</v>
      </c>
      <c r="E4001" s="18" t="n">
        <v>0.00018776226845753</v>
      </c>
      <c r="F4001" s="18" t="n">
        <v>-0.000523628402356534</v>
      </c>
      <c r="G4001" s="18" t="n">
        <v>0.000177018352220104</v>
      </c>
      <c r="H4001" s="16" t="n">
        <v>-2.16023003500941</v>
      </c>
      <c r="I4001" s="17" t="n">
        <v>135.092231725665</v>
      </c>
      <c r="J4001" s="16" t="n">
        <v>0.0325194450942577</v>
      </c>
      <c r="K4001" s="16" t="n">
        <v>0.0474527767725631</v>
      </c>
      <c r="L4001" s="16" t="n">
        <v>-0.247059329294798</v>
      </c>
      <c r="M4001" s="16" t="n">
        <v>0.59218447097235</v>
      </c>
      <c r="N4001" s="16" t="n">
        <v>0.0568066971801647</v>
      </c>
      <c r="O4001" s="16" t="n">
        <v>0.00862932473956786</v>
      </c>
      <c r="P4001" s="34" t="b">
        <f aca="false">TRUE()</f>
        <v>1</v>
      </c>
      <c r="Q4001" s="18" t="n">
        <v>0.000221827569202648</v>
      </c>
    </row>
    <row r="4002" customFormat="false" ht="22.35" hidden="false" customHeight="false" outlineLevel="0" collapsed="false">
      <c r="A4002" s="6" t="s">
        <v>5707</v>
      </c>
      <c r="B4002" s="7" t="s">
        <v>1636</v>
      </c>
      <c r="C4002" s="17" t="n">
        <v>2369</v>
      </c>
      <c r="D4002" s="18" t="n">
        <v>-0.00046684802570345</v>
      </c>
      <c r="E4002" s="18" t="n">
        <v>0.000182015384407258</v>
      </c>
      <c r="F4002" s="18" t="n">
        <v>-0.000510243994827896</v>
      </c>
      <c r="G4002" s="18" t="n">
        <v>0.000171595311378073</v>
      </c>
      <c r="H4002" s="16" t="n">
        <v>-2.18590458613196</v>
      </c>
      <c r="I4002" s="17" t="n">
        <v>135.089954123816</v>
      </c>
      <c r="J4002" s="16" t="n">
        <v>0.0305456043126209</v>
      </c>
      <c r="K4002" s="16" t="n">
        <v>0.044793023992006</v>
      </c>
      <c r="L4002" s="16" t="n">
        <v>-0.250000508449474</v>
      </c>
      <c r="M4002" s="16" t="n">
        <v>0.592694622997653</v>
      </c>
      <c r="N4002" s="16" t="n">
        <v>0.0608733481048939</v>
      </c>
      <c r="O4002" s="16" t="n">
        <v>0.0145346839689669</v>
      </c>
      <c r="P4002" s="34" t="b">
        <f aca="false">TRUE()</f>
        <v>1</v>
      </c>
      <c r="Q4002" s="18" t="n">
        <v>5.93204775022957E-005</v>
      </c>
    </row>
    <row r="4003" customFormat="false" ht="22.35" hidden="false" customHeight="false" outlineLevel="0" collapsed="false">
      <c r="A4003" s="6" t="s">
        <v>5708</v>
      </c>
      <c r="B4003" s="7" t="s">
        <v>1636</v>
      </c>
      <c r="C4003" s="17" t="n">
        <v>2370</v>
      </c>
      <c r="D4003" s="18" t="n">
        <v>-0.000458233345509859</v>
      </c>
      <c r="E4003" s="18" t="n">
        <v>0.000178788097336567</v>
      </c>
      <c r="F4003" s="18" t="n">
        <v>-0.000501736212807026</v>
      </c>
      <c r="G4003" s="18" t="n">
        <v>0.000168679792555865</v>
      </c>
      <c r="H4003" s="16" t="n">
        <v>-2.23059015631666</v>
      </c>
      <c r="I4003" s="17" t="n">
        <v>135.148899176012</v>
      </c>
      <c r="J4003" s="16" t="n">
        <v>0.0273569141626365</v>
      </c>
      <c r="K4003" s="16" t="n">
        <v>0.0406339276216684</v>
      </c>
      <c r="L4003" s="16" t="n">
        <v>-0.254983101484091</v>
      </c>
      <c r="M4003" s="16" t="n">
        <v>0.592776247321702</v>
      </c>
      <c r="N4003" s="16" t="n">
        <v>0.0605185493371627</v>
      </c>
      <c r="O4003" s="16" t="n">
        <v>0.0186400235393953</v>
      </c>
      <c r="P4003" s="34" t="b">
        <f aca="false">TRUE()</f>
        <v>1</v>
      </c>
      <c r="Q4003" s="18" t="n">
        <v>0.000265818130590858</v>
      </c>
    </row>
    <row r="4004" customFormat="false" ht="22.35" hidden="false" customHeight="false" outlineLevel="0" collapsed="false">
      <c r="A4004" s="6" t="s">
        <v>5709</v>
      </c>
      <c r="B4004" s="7" t="s">
        <v>1636</v>
      </c>
      <c r="C4004" s="17" t="n">
        <v>2371</v>
      </c>
      <c r="D4004" s="18" t="n">
        <v>-0.000452235349001344</v>
      </c>
      <c r="E4004" s="18" t="n">
        <v>0.0001770766897159</v>
      </c>
      <c r="F4004" s="18" t="n">
        <v>-0.000496770730685947</v>
      </c>
      <c r="G4004" s="18" t="n">
        <v>0.000167239114889759</v>
      </c>
      <c r="H4004" s="16" t="n">
        <v>-2.3052387802809</v>
      </c>
      <c r="I4004" s="17" t="n">
        <v>135.230504134998</v>
      </c>
      <c r="J4004" s="16" t="n">
        <v>0.0226754981491727</v>
      </c>
      <c r="K4004" s="16" t="n">
        <v>0.0342111174014233</v>
      </c>
      <c r="L4004" s="16" t="n">
        <v>-0.263333555351494</v>
      </c>
      <c r="M4004" s="16" t="n">
        <v>0.594408733802673</v>
      </c>
      <c r="N4004" s="16" t="n">
        <v>0.054957600782229</v>
      </c>
      <c r="O4004" s="16" t="n">
        <v>0.020844983439159</v>
      </c>
      <c r="P4004" s="34" t="b">
        <f aca="false">TRUE()</f>
        <v>1</v>
      </c>
      <c r="Q4004" s="18" t="n">
        <v>0.000141741814035756</v>
      </c>
    </row>
    <row r="4005" customFormat="false" ht="22.35" hidden="false" customHeight="false" outlineLevel="0" collapsed="false">
      <c r="A4005" s="6" t="s">
        <v>5710</v>
      </c>
      <c r="B4005" s="7" t="s">
        <v>1636</v>
      </c>
      <c r="C4005" s="17" t="n">
        <v>2372</v>
      </c>
      <c r="D4005" s="18" t="n">
        <v>-0.000448037435476951</v>
      </c>
      <c r="E4005" s="18" t="n">
        <v>0.00017668122761336</v>
      </c>
      <c r="F4005" s="18" t="n">
        <v>-0.000494442708296073</v>
      </c>
      <c r="G4005" s="18" t="n">
        <v>0.000166825232572509</v>
      </c>
      <c r="H4005" s="16" t="n">
        <v>-2.40749263886612</v>
      </c>
      <c r="I4005" s="17" t="n">
        <v>135.211506777355</v>
      </c>
      <c r="J4005" s="16" t="n">
        <v>0.0174120343253605</v>
      </c>
      <c r="K4005" s="16" t="n">
        <v>0.0269626650933754</v>
      </c>
      <c r="L4005" s="16" t="n">
        <v>-0.275058673048486</v>
      </c>
      <c r="M4005" s="16" t="n">
        <v>0.597694112845628</v>
      </c>
      <c r="N4005" s="16" t="n">
        <v>0.0458206164999577</v>
      </c>
      <c r="O4005" s="16" t="n">
        <v>0.0214694201403805</v>
      </c>
      <c r="P4005" s="34" t="b">
        <f aca="false">TRUE()</f>
        <v>1</v>
      </c>
      <c r="Q4005" s="18" t="n">
        <v>0.000190162335235831</v>
      </c>
    </row>
    <row r="4006" customFormat="false" ht="22.35" hidden="false" customHeight="false" outlineLevel="0" collapsed="false">
      <c r="A4006" s="6" t="s">
        <v>5711</v>
      </c>
      <c r="B4006" s="7" t="s">
        <v>1636</v>
      </c>
      <c r="C4006" s="17" t="n">
        <v>2373</v>
      </c>
      <c r="D4006" s="18" t="n">
        <v>-0.000445294088696368</v>
      </c>
      <c r="E4006" s="18" t="n">
        <v>0.000177307024726</v>
      </c>
      <c r="F4006" s="18" t="n">
        <v>-0.000493904597692053</v>
      </c>
      <c r="G4006" s="18" t="n">
        <v>0.00016714121411747</v>
      </c>
      <c r="H4006" s="16" t="n">
        <v>-2.51362291017569</v>
      </c>
      <c r="I4006" s="17" t="n">
        <v>135.082805618858</v>
      </c>
      <c r="J4006" s="16" t="n">
        <v>0.0131244240125251</v>
      </c>
      <c r="K4006" s="16" t="n">
        <v>0.0208125180175694</v>
      </c>
      <c r="L4006" s="16" t="n">
        <v>-0.287498965914498</v>
      </c>
      <c r="M4006" s="16" t="n">
        <v>0.60142842567085</v>
      </c>
      <c r="N4006" s="16" t="n">
        <v>0.0369122964558348</v>
      </c>
      <c r="O4006" s="16" t="n">
        <v>0.0214341229985687</v>
      </c>
      <c r="P4006" s="34" t="b">
        <f aca="false">TRUE()</f>
        <v>1</v>
      </c>
      <c r="Q4006" s="18" t="n">
        <v>7.36892736892737E-005</v>
      </c>
    </row>
    <row r="4007" customFormat="false" ht="22.35" hidden="false" customHeight="false" outlineLevel="0" collapsed="false">
      <c r="A4007" s="6" t="s">
        <v>5712</v>
      </c>
      <c r="B4007" s="7" t="s">
        <v>1636</v>
      </c>
      <c r="C4007" s="17" t="n">
        <v>2374</v>
      </c>
      <c r="D4007" s="18" t="n">
        <v>-0.000443577829447606</v>
      </c>
      <c r="E4007" s="18" t="n">
        <v>0.000178352333855611</v>
      </c>
      <c r="F4007" s="18" t="n">
        <v>-0.000494888477285768</v>
      </c>
      <c r="G4007" s="18" t="n">
        <v>0.000168207084348637</v>
      </c>
      <c r="H4007" s="16" t="n">
        <v>-2.63750455833513</v>
      </c>
      <c r="I4007" s="17" t="n">
        <v>135.120243140639</v>
      </c>
      <c r="J4007" s="16" t="n">
        <v>0.00933110838528003</v>
      </c>
      <c r="K4007" s="16" t="n">
        <v>0.0152217373423397</v>
      </c>
      <c r="L4007" s="16" t="n">
        <v>-0.301571856220563</v>
      </c>
      <c r="M4007" s="16" t="n">
        <v>0.605468829711254</v>
      </c>
      <c r="N4007" s="16" t="n">
        <v>0.0286491123835856</v>
      </c>
      <c r="O4007" s="16" t="n">
        <v>0.0211426859387786</v>
      </c>
      <c r="P4007" s="34" t="b">
        <f aca="false">TRUE()</f>
        <v>1</v>
      </c>
      <c r="Q4007" s="18" t="n">
        <v>0.000176659907152331</v>
      </c>
    </row>
    <row r="4008" customFormat="false" ht="22.35" hidden="false" customHeight="false" outlineLevel="0" collapsed="false">
      <c r="A4008" s="6" t="s">
        <v>5713</v>
      </c>
      <c r="B4008" s="7" t="s">
        <v>1636</v>
      </c>
      <c r="C4008" s="17" t="n">
        <v>2375</v>
      </c>
      <c r="D4008" s="18" t="n">
        <v>-0.000442844650252804</v>
      </c>
      <c r="E4008" s="18" t="n">
        <v>0.000179673711597266</v>
      </c>
      <c r="F4008" s="18" t="n">
        <v>-0.000497179074807233</v>
      </c>
      <c r="G4008" s="18" t="n">
        <v>0.000169884580976206</v>
      </c>
      <c r="H4008" s="16" t="n">
        <v>-2.77132822857809</v>
      </c>
      <c r="I4008" s="17" t="n">
        <v>135.319713040016</v>
      </c>
      <c r="J4008" s="16" t="n">
        <v>0.00636908951488494</v>
      </c>
      <c r="K4008" s="16" t="n">
        <v>0.0106622515073709</v>
      </c>
      <c r="L4008" s="16" t="n">
        <v>-0.31633671404873</v>
      </c>
      <c r="M4008" s="16" t="n">
        <v>0.60895826956433</v>
      </c>
      <c r="N4008" s="16" t="n">
        <v>0.0215363098580954</v>
      </c>
      <c r="O4008" s="16" t="n">
        <v>0.0208218100999332</v>
      </c>
      <c r="P4008" s="34" t="b">
        <f aca="false">TRUE()</f>
        <v>1</v>
      </c>
      <c r="Q4008" s="18" t="n">
        <v>6.27705627705628E-005</v>
      </c>
    </row>
    <row r="4009" customFormat="false" ht="22.35" hidden="false" customHeight="false" outlineLevel="0" collapsed="false">
      <c r="A4009" s="6" t="s">
        <v>5714</v>
      </c>
      <c r="B4009" s="7" t="s">
        <v>1636</v>
      </c>
      <c r="C4009" s="17" t="n">
        <v>2376</v>
      </c>
      <c r="D4009" s="18" t="n">
        <v>-0.000442892177673073</v>
      </c>
      <c r="E4009" s="18" t="n">
        <v>0.000181093795424019</v>
      </c>
      <c r="F4009" s="18" t="n">
        <v>-0.000500029443802489</v>
      </c>
      <c r="G4009" s="18" t="n">
        <v>0.000171984286882271</v>
      </c>
      <c r="H4009" s="16" t="n">
        <v>-2.88949298295723</v>
      </c>
      <c r="I4009" s="17" t="n">
        <v>135.668507126406</v>
      </c>
      <c r="J4009" s="16" t="n">
        <v>0.00449375716522425</v>
      </c>
      <c r="K4009" s="16" t="n">
        <v>0.00770942217266666</v>
      </c>
      <c r="L4009" s="16" t="n">
        <v>-0.328856049133965</v>
      </c>
      <c r="M4009" s="16" t="n">
        <v>0.612794612794613</v>
      </c>
      <c r="N4009" s="16" t="n">
        <v>0.0166927950652623</v>
      </c>
      <c r="O4009" s="16" t="n">
        <v>0.0203504513281803</v>
      </c>
      <c r="P4009" s="34" t="b">
        <f aca="false">TRUE()</f>
        <v>1</v>
      </c>
      <c r="Q4009" s="18" t="n">
        <v>4.72675472675473E-005</v>
      </c>
    </row>
    <row r="4010" customFormat="false" ht="22.35" hidden="false" customHeight="false" outlineLevel="0" collapsed="false">
      <c r="A4010" s="6" t="s">
        <v>5715</v>
      </c>
      <c r="B4010" s="7" t="s">
        <v>1636</v>
      </c>
      <c r="C4010" s="17" t="n">
        <v>2377</v>
      </c>
      <c r="D4010" s="18" t="n">
        <v>-0.000442954433966579</v>
      </c>
      <c r="E4010" s="18" t="n">
        <v>0.000182389199260545</v>
      </c>
      <c r="F4010" s="18" t="n">
        <v>-0.000502996183528976</v>
      </c>
      <c r="G4010" s="18" t="n">
        <v>0.000174370724425739</v>
      </c>
      <c r="H4010" s="16" t="n">
        <v>-3.01172942190215</v>
      </c>
      <c r="I4010" s="17" t="n">
        <v>136.200922750801</v>
      </c>
      <c r="J4010" s="16" t="n">
        <v>0.00309729188041109</v>
      </c>
      <c r="K4010" s="16" t="n">
        <v>0.00544598460386289</v>
      </c>
      <c r="L4010" s="16" t="n">
        <v>-0.341250269782282</v>
      </c>
      <c r="M4010" s="16" t="n">
        <v>0.615712682379349</v>
      </c>
      <c r="N4010" s="16" t="n">
        <v>0.01262155974254</v>
      </c>
      <c r="O4010" s="16" t="n">
        <v>0.0193919394219197</v>
      </c>
      <c r="P4010" s="34" t="b">
        <f aca="false">TRUE()</f>
        <v>1</v>
      </c>
      <c r="Q4010" s="18" t="n">
        <v>0.000193840898485893</v>
      </c>
    </row>
    <row r="4011" customFormat="false" ht="22.35" hidden="false" customHeight="false" outlineLevel="0" collapsed="false">
      <c r="A4011" s="6" t="s">
        <v>5716</v>
      </c>
      <c r="B4011" s="7" t="s">
        <v>1636</v>
      </c>
      <c r="C4011" s="17" t="n">
        <v>2378</v>
      </c>
      <c r="D4011" s="18" t="n">
        <v>-0.000442901083294</v>
      </c>
      <c r="E4011" s="18" t="n">
        <v>0.000183601022529508</v>
      </c>
      <c r="F4011" s="18" t="n">
        <v>-0.000505811881897872</v>
      </c>
      <c r="G4011" s="18" t="n">
        <v>0.000176681498070226</v>
      </c>
      <c r="H4011" s="16" t="n">
        <v>-3.13162852518174</v>
      </c>
      <c r="I4011" s="17" t="n">
        <v>136.73213187534</v>
      </c>
      <c r="J4011" s="16" t="n">
        <v>0.00212653236626213</v>
      </c>
      <c r="K4011" s="16" t="n">
        <v>0.00382777806861422</v>
      </c>
      <c r="L4011" s="16" t="n">
        <v>-0.353290041767733</v>
      </c>
      <c r="M4011" s="16" t="n">
        <v>0.619569431690644</v>
      </c>
      <c r="N4011" s="16" t="n">
        <v>0.00961308528903531</v>
      </c>
      <c r="O4011" s="16" t="n">
        <v>0.0184855833722468</v>
      </c>
      <c r="P4011" s="34" t="b">
        <f aca="false">TRUE()</f>
        <v>1</v>
      </c>
      <c r="Q4011" s="18" t="n">
        <v>0.000225176117490873</v>
      </c>
    </row>
    <row r="4012" customFormat="false" ht="22.35" hidden="false" customHeight="false" outlineLevel="0" collapsed="false">
      <c r="A4012" s="6" t="s">
        <v>5717</v>
      </c>
      <c r="B4012" s="7" t="s">
        <v>1636</v>
      </c>
      <c r="C4012" s="17" t="n">
        <v>2379</v>
      </c>
      <c r="D4012" s="18" t="n">
        <v>-0.000442574983315102</v>
      </c>
      <c r="E4012" s="18" t="n">
        <v>0.000184840758315735</v>
      </c>
      <c r="F4012" s="18" t="n">
        <v>-0.000508093665828667</v>
      </c>
      <c r="G4012" s="18" t="n">
        <v>0.000178884218988947</v>
      </c>
      <c r="H4012" s="16" t="n">
        <v>-3.23669338231055</v>
      </c>
      <c r="I4012" s="17" t="n">
        <v>137.197860251338</v>
      </c>
      <c r="J4012" s="16" t="n">
        <v>0.00151607505123571</v>
      </c>
      <c r="K4012" s="16" t="n">
        <v>0.00277412321985371</v>
      </c>
      <c r="L4012" s="16" t="n">
        <v>-0.363765993028533</v>
      </c>
      <c r="M4012" s="16" t="n">
        <v>0.622365064789307</v>
      </c>
      <c r="N4012" s="16" t="n">
        <v>0.00751104497059343</v>
      </c>
      <c r="O4012" s="16" t="n">
        <v>0.0178284922100586</v>
      </c>
      <c r="P4012" s="34" t="b">
        <f aca="false">TRUE()</f>
        <v>1</v>
      </c>
      <c r="Q4012" s="18" t="n">
        <v>0.000174308540098014</v>
      </c>
    </row>
    <row r="4013" customFormat="false" ht="22.35" hidden="false" customHeight="false" outlineLevel="0" collapsed="false">
      <c r="A4013" s="6" t="s">
        <v>5718</v>
      </c>
      <c r="B4013" s="7" t="s">
        <v>1636</v>
      </c>
      <c r="C4013" s="17" t="n">
        <v>2380</v>
      </c>
      <c r="D4013" s="18" t="n">
        <v>-0.000441942050042674</v>
      </c>
      <c r="E4013" s="18" t="n">
        <v>0.000185805904879806</v>
      </c>
      <c r="F4013" s="18" t="n">
        <v>-0.000509923541916024</v>
      </c>
      <c r="G4013" s="18" t="n">
        <v>0.000181123225946532</v>
      </c>
      <c r="H4013" s="16" t="n">
        <v>-3.33708185859128</v>
      </c>
      <c r="I4013" s="17" t="n">
        <v>137.801234040039</v>
      </c>
      <c r="J4013" s="16" t="n">
        <v>0.00108859327084274</v>
      </c>
      <c r="K4013" s="16" t="n">
        <v>0.0020213253127505</v>
      </c>
      <c r="L4013" s="16" t="n">
        <v>-0.373242552084343</v>
      </c>
      <c r="M4013" s="16" t="n">
        <v>0.625017855320886</v>
      </c>
      <c r="N4013" s="16" t="n">
        <v>0.0060162926351627</v>
      </c>
      <c r="O4013" s="16" t="n">
        <v>0.0172535674014287</v>
      </c>
      <c r="P4013" s="34" t="b">
        <f aca="false">TRUE()</f>
        <v>1</v>
      </c>
      <c r="Q4013" s="18" t="n">
        <v>5.24788110995007E-005</v>
      </c>
    </row>
    <row r="4014" customFormat="false" ht="22.35" hidden="false" customHeight="false" outlineLevel="0" collapsed="false">
      <c r="A4014" s="6" t="s">
        <v>5719</v>
      </c>
      <c r="B4014" s="7" t="s">
        <v>1636</v>
      </c>
      <c r="C4014" s="17" t="n">
        <v>2381</v>
      </c>
      <c r="D4014" s="18" t="n">
        <v>-0.00044131338230827</v>
      </c>
      <c r="E4014" s="18" t="n">
        <v>0.000186429458600531</v>
      </c>
      <c r="F4014" s="18" t="n">
        <v>-0.000511565453858358</v>
      </c>
      <c r="G4014" s="18" t="n">
        <v>0.000183407700738452</v>
      </c>
      <c r="H4014" s="16" t="n">
        <v>-3.43192990231976</v>
      </c>
      <c r="I4014" s="17" t="n">
        <v>138.58141495214</v>
      </c>
      <c r="J4014" s="18" t="n">
        <v>0.000790307857693756</v>
      </c>
      <c r="K4014" s="16" t="n">
        <v>0.00148318934413846</v>
      </c>
      <c r="L4014" s="16" t="n">
        <v>-0.381504626436703</v>
      </c>
      <c r="M4014" s="16" t="n">
        <v>0.626997245179063</v>
      </c>
      <c r="N4014" s="16" t="n">
        <v>0.00488960704860815</v>
      </c>
      <c r="O4014" s="16" t="n">
        <v>0.0164245605878298</v>
      </c>
      <c r="P4014" s="34" t="b">
        <f aca="false">TRUE()</f>
        <v>1</v>
      </c>
      <c r="Q4014" s="18" t="n">
        <v>7.47345247345247E-005</v>
      </c>
    </row>
    <row r="4015" customFormat="false" ht="22.35" hidden="false" customHeight="false" outlineLevel="0" collapsed="false">
      <c r="A4015" s="6" t="s">
        <v>5720</v>
      </c>
      <c r="B4015" s="7" t="s">
        <v>1636</v>
      </c>
      <c r="C4015" s="17" t="n">
        <v>2382</v>
      </c>
      <c r="D4015" s="18" t="n">
        <v>-0.000440781246494702</v>
      </c>
      <c r="E4015" s="18" t="n">
        <v>0.000187012375499347</v>
      </c>
      <c r="F4015" s="18" t="n">
        <v>-0.00051309456164519</v>
      </c>
      <c r="G4015" s="18" t="n">
        <v>0.000185715964340329</v>
      </c>
      <c r="H4015" s="16" t="n">
        <v>-3.51621569136372</v>
      </c>
      <c r="I4015" s="17" t="n">
        <v>139.395049020629</v>
      </c>
      <c r="J4015" s="18" t="n">
        <v>0.000591112417545372</v>
      </c>
      <c r="K4015" s="16" t="n">
        <v>0.00112219420531258</v>
      </c>
      <c r="L4015" s="16" t="n">
        <v>-0.388432196170314</v>
      </c>
      <c r="M4015" s="16" t="n">
        <v>0.628364452606877</v>
      </c>
      <c r="N4015" s="16" t="n">
        <v>0.00407824408026821</v>
      </c>
      <c r="O4015" s="16" t="n">
        <v>0.0156458435289092</v>
      </c>
      <c r="P4015" s="34" t="b">
        <f aca="false">TRUE()</f>
        <v>1</v>
      </c>
      <c r="Q4015" s="18" t="n">
        <v>9.57454609894801E-005</v>
      </c>
    </row>
    <row r="4016" customFormat="false" ht="22.35" hidden="false" customHeight="false" outlineLevel="0" collapsed="false">
      <c r="A4016" s="6" t="s">
        <v>5721</v>
      </c>
      <c r="B4016" s="7" t="s">
        <v>1636</v>
      </c>
      <c r="C4016" s="17" t="n">
        <v>2383</v>
      </c>
      <c r="D4016" s="18" t="n">
        <v>-0.000440263385047451</v>
      </c>
      <c r="E4016" s="18" t="n">
        <v>0.000187630198719585</v>
      </c>
      <c r="F4016" s="18" t="n">
        <v>-0.000514523956688463</v>
      </c>
      <c r="G4016" s="18" t="n">
        <v>0.000187974146746579</v>
      </c>
      <c r="H4016" s="16" t="n">
        <v>-3.59376568343196</v>
      </c>
      <c r="I4016" s="17" t="n">
        <v>140.172194548811</v>
      </c>
      <c r="J4016" s="18" t="n">
        <v>0.000450370548092513</v>
      </c>
      <c r="K4016" s="18" t="n">
        <v>0.000866097207870217</v>
      </c>
      <c r="L4016" s="16" t="n">
        <v>-0.394676117491265</v>
      </c>
      <c r="M4016" s="16" t="n">
        <v>0.62973166003469</v>
      </c>
      <c r="N4016" s="16" t="n">
        <v>0.00344953134322571</v>
      </c>
      <c r="O4016" s="16" t="n">
        <v>0.0148190308406158</v>
      </c>
      <c r="P4016" s="34" t="b">
        <f aca="false">TRUE()</f>
        <v>1</v>
      </c>
      <c r="Q4016" s="18" t="n">
        <v>5.38385733720617E-005</v>
      </c>
    </row>
    <row r="4017" customFormat="false" ht="22.35" hidden="false" customHeight="false" outlineLevel="0" collapsed="false">
      <c r="A4017" s="6" t="s">
        <v>5722</v>
      </c>
      <c r="B4017" s="7" t="s">
        <v>1636</v>
      </c>
      <c r="C4017" s="17" t="n">
        <v>2384</v>
      </c>
      <c r="D4017" s="18" t="n">
        <v>-0.000439738119787316</v>
      </c>
      <c r="E4017" s="18" t="n">
        <v>0.00018812082194205</v>
      </c>
      <c r="F4017" s="18" t="n">
        <v>-0.000515767596339821</v>
      </c>
      <c r="G4017" s="18" t="n">
        <v>0.000190155498148085</v>
      </c>
      <c r="H4017" s="16" t="n">
        <v>-3.66426119354482</v>
      </c>
      <c r="I4017" s="17" t="n">
        <v>140.977034082414</v>
      </c>
      <c r="J4017" s="18" t="n">
        <v>0.000350296459255274</v>
      </c>
      <c r="K4017" s="18" t="n">
        <v>0.00068346511796398</v>
      </c>
      <c r="L4017" s="16" t="n">
        <v>-0.400026559278141</v>
      </c>
      <c r="M4017" s="16" t="n">
        <v>0.631241710029589</v>
      </c>
      <c r="N4017" s="16" t="n">
        <v>0.00293492169578254</v>
      </c>
      <c r="O4017" s="16" t="n">
        <v>0.0138255022971189</v>
      </c>
      <c r="P4017" s="34" t="b">
        <f aca="false">TRUE()</f>
        <v>1</v>
      </c>
      <c r="Q4017" s="18" t="n">
        <v>0.000242812187361408</v>
      </c>
    </row>
    <row r="4018" customFormat="false" ht="22.35" hidden="false" customHeight="false" outlineLevel="0" collapsed="false">
      <c r="A4018" s="6" t="s">
        <v>5723</v>
      </c>
      <c r="B4018" s="7" t="s">
        <v>1636</v>
      </c>
      <c r="C4018" s="17" t="n">
        <v>2385</v>
      </c>
      <c r="D4018" s="18" t="n">
        <v>-0.000439088475658197</v>
      </c>
      <c r="E4018" s="18" t="n">
        <v>0.000188522879127961</v>
      </c>
      <c r="F4018" s="18" t="n">
        <v>-0.000516250110345882</v>
      </c>
      <c r="G4018" s="18" t="n">
        <v>0.000191878700472358</v>
      </c>
      <c r="H4018" s="16" t="n">
        <v>-3.70653655247366</v>
      </c>
      <c r="I4018" s="17" t="n">
        <v>141.608774409655</v>
      </c>
      <c r="J4018" s="18" t="n">
        <v>0.000300653306282276</v>
      </c>
      <c r="K4018" s="18" t="n">
        <v>0.00059245547059423</v>
      </c>
      <c r="L4018" s="16" t="n">
        <v>-0.402785496571953</v>
      </c>
      <c r="M4018" s="16" t="n">
        <v>0.632384450566269</v>
      </c>
      <c r="N4018" s="16" t="n">
        <v>0.00266360125381621</v>
      </c>
      <c r="O4018" s="16" t="n">
        <v>0.0130812992859901</v>
      </c>
      <c r="P4018" s="34" t="b">
        <f aca="false">TRUE()</f>
        <v>1</v>
      </c>
      <c r="Q4018" s="18" t="n">
        <v>7.53257685075867E-005</v>
      </c>
    </row>
    <row r="4019" customFormat="false" ht="22.35" hidden="false" customHeight="false" outlineLevel="0" collapsed="false">
      <c r="A4019" s="6" t="s">
        <v>5724</v>
      </c>
      <c r="B4019" s="7" t="s">
        <v>1636</v>
      </c>
      <c r="C4019" s="17" t="n">
        <v>2386</v>
      </c>
      <c r="D4019" s="18" t="n">
        <v>-0.000437892378881959</v>
      </c>
      <c r="E4019" s="18" t="n">
        <v>0.000188472626172146</v>
      </c>
      <c r="F4019" s="18" t="n">
        <v>-0.000515814039286692</v>
      </c>
      <c r="G4019" s="18" t="n">
        <v>0.000192758558485183</v>
      </c>
      <c r="H4019" s="16" t="n">
        <v>-3.74092087827835</v>
      </c>
      <c r="I4019" s="17" t="n">
        <v>142.058675013071</v>
      </c>
      <c r="J4019" s="18" t="n">
        <v>0.000265290354537063</v>
      </c>
      <c r="K4019" s="18" t="n">
        <v>0.000531862304989765</v>
      </c>
      <c r="L4019" s="16" t="n">
        <v>-0.405210118176244</v>
      </c>
      <c r="M4019" s="16" t="n">
        <v>0.632792572186512</v>
      </c>
      <c r="N4019" s="16" t="n">
        <v>0.0025328727745729</v>
      </c>
      <c r="O4019" s="16" t="n">
        <v>0.0131994932958639</v>
      </c>
      <c r="P4019" s="34" t="b">
        <f aca="false">TRUE()</f>
        <v>1</v>
      </c>
      <c r="Q4019" s="18" t="n">
        <v>2.69360269360269E-005</v>
      </c>
    </row>
    <row r="4020" customFormat="false" ht="22.35" hidden="false" customHeight="false" outlineLevel="0" collapsed="false">
      <c r="A4020" s="6" t="s">
        <v>5725</v>
      </c>
      <c r="B4020" s="7" t="s">
        <v>1636</v>
      </c>
      <c r="C4020" s="17" t="n">
        <v>2387</v>
      </c>
      <c r="D4020" s="18" t="n">
        <v>-0.00043611781023907</v>
      </c>
      <c r="E4020" s="18" t="n">
        <v>0.00018779696359714</v>
      </c>
      <c r="F4020" s="18" t="n">
        <v>-0.000514676053813749</v>
      </c>
      <c r="G4020" s="18" t="n">
        <v>0.000193252466720245</v>
      </c>
      <c r="H4020" s="16" t="n">
        <v>-3.78100569857145</v>
      </c>
      <c r="I4020" s="17" t="n">
        <v>142.63711943158</v>
      </c>
      <c r="J4020" s="18" t="n">
        <v>0.000228994741789156</v>
      </c>
      <c r="K4020" s="18" t="n">
        <v>0.000464254117452367</v>
      </c>
      <c r="L4020" s="16" t="n">
        <v>-0.407874078488943</v>
      </c>
      <c r="M4020" s="16" t="n">
        <v>0.63373125191307</v>
      </c>
      <c r="N4020" s="16" t="n">
        <v>0.00242335025872408</v>
      </c>
      <c r="O4020" s="16" t="n">
        <v>0.0136122510800913</v>
      </c>
      <c r="P4020" s="34" t="b">
        <f aca="false">TRUE()</f>
        <v>1</v>
      </c>
      <c r="Q4020" s="18" t="n">
        <v>0.000286443588677221</v>
      </c>
    </row>
    <row r="4021" customFormat="false" ht="22.35" hidden="false" customHeight="false" outlineLevel="0" collapsed="false">
      <c r="A4021" s="6" t="s">
        <v>5726</v>
      </c>
      <c r="B4021" s="7" t="s">
        <v>1636</v>
      </c>
      <c r="C4021" s="17" t="n">
        <v>2388</v>
      </c>
      <c r="D4021" s="18" t="n">
        <v>-0.000433678373769911</v>
      </c>
      <c r="E4021" s="18" t="n">
        <v>0.000186916864661864</v>
      </c>
      <c r="F4021" s="18" t="n">
        <v>-0.000512771290951699</v>
      </c>
      <c r="G4021" s="18" t="n">
        <v>0.000193342098965291</v>
      </c>
      <c r="H4021" s="16" t="n">
        <v>-3.82120043745276</v>
      </c>
      <c r="I4021" s="17" t="n">
        <v>143.128576237935</v>
      </c>
      <c r="J4021" s="18" t="n">
        <v>0.000197392302314833</v>
      </c>
      <c r="K4021" s="18" t="n">
        <v>0.000405533690399285</v>
      </c>
      <c r="L4021" s="16" t="n">
        <v>-0.410792660533704</v>
      </c>
      <c r="M4021" s="16" t="n">
        <v>0.634608713396592</v>
      </c>
      <c r="N4021" s="16" t="n">
        <v>0.00229441404634287</v>
      </c>
      <c r="O4021" s="16" t="n">
        <v>0.0138438099263176</v>
      </c>
      <c r="P4021" s="34" t="b">
        <f aca="false">TRUE()</f>
        <v>1</v>
      </c>
      <c r="Q4021" s="18" t="n">
        <v>0.000260961117062092</v>
      </c>
    </row>
    <row r="4022" customFormat="false" ht="22.35" hidden="false" customHeight="false" outlineLevel="0" collapsed="false">
      <c r="A4022" s="6" t="s">
        <v>5727</v>
      </c>
      <c r="B4022" s="7" t="s">
        <v>1636</v>
      </c>
      <c r="C4022" s="17" t="n">
        <v>2389</v>
      </c>
      <c r="D4022" s="18" t="n">
        <v>-0.00043073818195113</v>
      </c>
      <c r="E4022" s="18" t="n">
        <v>0.000185875484579112</v>
      </c>
      <c r="F4022" s="18" t="n">
        <v>-0.000510478715370965</v>
      </c>
      <c r="G4022" s="18" t="n">
        <v>0.000193108840673416</v>
      </c>
      <c r="H4022" s="16" t="n">
        <v>-3.87107196218851</v>
      </c>
      <c r="I4022" s="17" t="n">
        <v>143.550008756079</v>
      </c>
      <c r="J4022" s="18" t="n">
        <v>0.0001639870994713</v>
      </c>
      <c r="K4022" s="18" t="n">
        <v>0.000341353737657441</v>
      </c>
      <c r="L4022" s="16" t="n">
        <v>-0.414939622278598</v>
      </c>
      <c r="M4022" s="16" t="n">
        <v>0.636996224875013</v>
      </c>
      <c r="N4022" s="16" t="n">
        <v>0.00215989240602639</v>
      </c>
      <c r="O4022" s="16" t="n">
        <v>0.0145820988417286</v>
      </c>
      <c r="P4022" s="34" t="b">
        <f aca="false">TRUE()</f>
        <v>1</v>
      </c>
      <c r="Q4022" s="18" t="n">
        <v>0.000262165461789227</v>
      </c>
    </row>
    <row r="4023" customFormat="false" ht="22.35" hidden="false" customHeight="false" outlineLevel="0" collapsed="false">
      <c r="A4023" s="6" t="s">
        <v>5728</v>
      </c>
      <c r="B4023" s="7" t="s">
        <v>1636</v>
      </c>
      <c r="C4023" s="17" t="n">
        <v>2390</v>
      </c>
      <c r="D4023" s="18" t="n">
        <v>-0.000427970280373785</v>
      </c>
      <c r="E4023" s="18" t="n">
        <v>0.000184631926767987</v>
      </c>
      <c r="F4023" s="18" t="n">
        <v>-0.000508572953991349</v>
      </c>
      <c r="G4023" s="18" t="n">
        <v>0.000193226876480777</v>
      </c>
      <c r="H4023" s="16" t="n">
        <v>-3.93413036382291</v>
      </c>
      <c r="I4023" s="17" t="n">
        <v>144.263831541497</v>
      </c>
      <c r="J4023" s="18" t="n">
        <v>0.000129319288556345</v>
      </c>
      <c r="K4023" s="18" t="n">
        <v>0.000273424903218883</v>
      </c>
      <c r="L4023" s="16" t="n">
        <v>-0.419643627702837</v>
      </c>
      <c r="M4023" s="16" t="n">
        <v>0.638608305274972</v>
      </c>
      <c r="N4023" s="16" t="n">
        <v>0.00204209345063644</v>
      </c>
      <c r="O4023" s="16" t="n">
        <v>0.0157398856109047</v>
      </c>
      <c r="P4023" s="34" t="b">
        <f aca="false">TRUE()</f>
        <v>1</v>
      </c>
      <c r="Q4023" s="18" t="n">
        <v>0.000182285527102114</v>
      </c>
    </row>
    <row r="4024" customFormat="false" ht="22.35" hidden="false" customHeight="false" outlineLevel="0" collapsed="false">
      <c r="A4024" s="6" t="s">
        <v>5729</v>
      </c>
      <c r="B4024" s="7" t="s">
        <v>1636</v>
      </c>
      <c r="C4024" s="17" t="n">
        <v>2391</v>
      </c>
      <c r="D4024" s="18" t="n">
        <v>-0.000425293086658627</v>
      </c>
      <c r="E4024" s="18" t="n">
        <v>0.000183668970071783</v>
      </c>
      <c r="F4024" s="18" t="n">
        <v>-0.000507049990648877</v>
      </c>
      <c r="G4024" s="18" t="n">
        <v>0.000193785914252322</v>
      </c>
      <c r="H4024" s="16" t="n">
        <v>-4.00550222179379</v>
      </c>
      <c r="I4024" s="17" t="n">
        <v>145.068593748306</v>
      </c>
      <c r="J4024" s="18" t="n">
        <v>9.84932327495501E-005</v>
      </c>
      <c r="K4024" s="18" t="n">
        <v>0.000210152655995184</v>
      </c>
      <c r="L4024" s="16" t="n">
        <v>-0.424950073268205</v>
      </c>
      <c r="M4024" s="16" t="n">
        <v>0.640057137026834</v>
      </c>
      <c r="N4024" s="16" t="n">
        <v>0.00187382553507524</v>
      </c>
      <c r="O4024" s="16" t="n">
        <v>0.0166566729970706</v>
      </c>
      <c r="P4024" s="34" t="b">
        <f aca="false">TRUE()</f>
        <v>1</v>
      </c>
      <c r="Q4024" s="18" t="n">
        <v>0.000256103162698528</v>
      </c>
    </row>
    <row r="4025" customFormat="false" ht="22.35" hidden="false" customHeight="false" outlineLevel="0" collapsed="false">
      <c r="A4025" s="6" t="s">
        <v>5730</v>
      </c>
      <c r="B4025" s="7" t="s">
        <v>1636</v>
      </c>
      <c r="C4025" s="17" t="n">
        <v>2392</v>
      </c>
      <c r="D4025" s="18" t="n">
        <v>-0.00042269252788992</v>
      </c>
      <c r="E4025" s="18" t="n">
        <v>0.000183048551670732</v>
      </c>
      <c r="F4025" s="18" t="n">
        <v>-0.000505865180830292</v>
      </c>
      <c r="G4025" s="18" t="n">
        <v>0.000194774150996717</v>
      </c>
      <c r="H4025" s="16" t="n">
        <v>-4.08232958936886</v>
      </c>
      <c r="I4025" s="17" t="n">
        <v>145.923681819061</v>
      </c>
      <c r="J4025" s="18" t="n">
        <v>7.31705354823074E-005</v>
      </c>
      <c r="K4025" s="18" t="n">
        <v>0.000158237479026355</v>
      </c>
      <c r="L4025" s="16" t="n">
        <v>-0.430662769255945</v>
      </c>
      <c r="M4025" s="16" t="n">
        <v>0.641179471482502</v>
      </c>
      <c r="N4025" s="16" t="n">
        <v>0.0016768551552817</v>
      </c>
      <c r="O4025" s="16" t="n">
        <v>0.0171589651015201</v>
      </c>
      <c r="P4025" s="34" t="b">
        <f aca="false">TRUE()</f>
        <v>1</v>
      </c>
      <c r="Q4025" s="18" t="n">
        <v>0.000303181094195993</v>
      </c>
    </row>
    <row r="4026" customFormat="false" ht="22.35" hidden="false" customHeight="false" outlineLevel="0" collapsed="false">
      <c r="A4026" s="6" t="s">
        <v>5731</v>
      </c>
      <c r="B4026" s="7" t="s">
        <v>1636</v>
      </c>
      <c r="C4026" s="17" t="n">
        <v>2393</v>
      </c>
      <c r="D4026" s="18" t="n">
        <v>-0.000420357149449363</v>
      </c>
      <c r="E4026" s="18" t="n">
        <v>0.00018237801466425</v>
      </c>
      <c r="F4026" s="18" t="n">
        <v>-0.000505064684215262</v>
      </c>
      <c r="G4026" s="18" t="n">
        <v>0.0001962716947481</v>
      </c>
      <c r="H4026" s="16" t="n">
        <v>-4.16415132554619</v>
      </c>
      <c r="I4026" s="17" t="n">
        <v>147.092502801504</v>
      </c>
      <c r="J4026" s="18" t="n">
        <v>5.30241517517504E-005</v>
      </c>
      <c r="K4026" s="18" t="n">
        <v>0.000116737522424278</v>
      </c>
      <c r="L4026" s="16" t="n">
        <v>-0.435992465352388</v>
      </c>
      <c r="M4026" s="16" t="n">
        <v>0.642485460667279</v>
      </c>
      <c r="N4026" s="16" t="n">
        <v>0.00149081918412849</v>
      </c>
      <c r="O4026" s="16" t="n">
        <v>0.0173695493400473</v>
      </c>
      <c r="P4026" s="34" t="b">
        <f aca="false">TRUE()</f>
        <v>1</v>
      </c>
      <c r="Q4026" s="18" t="n">
        <v>0.000185239331080292</v>
      </c>
    </row>
    <row r="4027" customFormat="false" ht="22.35" hidden="false" customHeight="false" outlineLevel="0" collapsed="false">
      <c r="A4027" s="6" t="s">
        <v>5732</v>
      </c>
      <c r="B4027" s="7" t="s">
        <v>1636</v>
      </c>
      <c r="C4027" s="17" t="n">
        <v>2394</v>
      </c>
      <c r="D4027" s="18" t="n">
        <v>-0.000418039351771849</v>
      </c>
      <c r="E4027" s="18" t="n">
        <v>0.000181804627747136</v>
      </c>
      <c r="F4027" s="18" t="n">
        <v>-0.000504610551142503</v>
      </c>
      <c r="G4027" s="18" t="n">
        <v>0.000198205153230801</v>
      </c>
      <c r="H4027" s="16" t="n">
        <v>-4.2586936699545</v>
      </c>
      <c r="I4027" s="17" t="n">
        <v>148.464826243938</v>
      </c>
      <c r="J4027" s="18" t="n">
        <v>3.632404463549E-005</v>
      </c>
      <c r="K4027" s="18" t="n">
        <v>8.16160179952807E-005</v>
      </c>
      <c r="L4027" s="16" t="n">
        <v>-0.442065514715806</v>
      </c>
      <c r="M4027" s="16" t="n">
        <v>0.643587389041935</v>
      </c>
      <c r="N4027" s="16" t="n">
        <v>0.00127939820846731</v>
      </c>
      <c r="O4027" s="16" t="n">
        <v>0.0172198054565204</v>
      </c>
      <c r="P4027" s="34" t="b">
        <f aca="false">TRUE()</f>
        <v>1</v>
      </c>
      <c r="Q4027" s="18" t="n">
        <v>0.000164050781944135</v>
      </c>
    </row>
    <row r="4028" customFormat="false" ht="22.35" hidden="false" customHeight="false" outlineLevel="0" collapsed="false">
      <c r="A4028" s="6" t="s">
        <v>5733</v>
      </c>
      <c r="B4028" s="7" t="s">
        <v>1636</v>
      </c>
      <c r="C4028" s="17" t="n">
        <v>2395</v>
      </c>
      <c r="D4028" s="18" t="n">
        <v>-0.000415945840491717</v>
      </c>
      <c r="E4028" s="18" t="n">
        <v>0.000181286998631951</v>
      </c>
      <c r="F4028" s="18" t="n">
        <v>-0.000504597643092251</v>
      </c>
      <c r="G4028" s="18" t="n">
        <v>0.000200561313926175</v>
      </c>
      <c r="H4028" s="16" t="n">
        <v>-4.3610465817044</v>
      </c>
      <c r="I4028" s="17" t="n">
        <v>150.066961557781</v>
      </c>
      <c r="J4028" s="18" t="n">
        <v>2.39317972527295E-005</v>
      </c>
      <c r="K4028" s="18" t="n">
        <v>5.44500869511116E-005</v>
      </c>
      <c r="L4028" s="16" t="n">
        <v>-0.448299628291826</v>
      </c>
      <c r="M4028" s="16" t="n">
        <v>0.644709723497602</v>
      </c>
      <c r="N4028" s="16" t="n">
        <v>0.00107994940346408</v>
      </c>
      <c r="O4028" s="16" t="n">
        <v>0.0167312888175205</v>
      </c>
      <c r="P4028" s="34" t="b">
        <f aca="false">TRUE()</f>
        <v>1</v>
      </c>
      <c r="Q4028" s="18" t="n">
        <v>0.000106980800758316</v>
      </c>
    </row>
    <row r="4029" customFormat="false" ht="22.35" hidden="false" customHeight="false" outlineLevel="0" collapsed="false">
      <c r="A4029" s="6" t="s">
        <v>5734</v>
      </c>
      <c r="B4029" s="7" t="s">
        <v>1636</v>
      </c>
      <c r="C4029" s="17" t="n">
        <v>2396</v>
      </c>
      <c r="D4029" s="18" t="n">
        <v>-0.000414598018232244</v>
      </c>
      <c r="E4029" s="18" t="n">
        <v>0.000180683393485379</v>
      </c>
      <c r="F4029" s="18" t="n">
        <v>-0.000505507769652041</v>
      </c>
      <c r="G4029" s="18" t="n">
        <v>0.000203536980285036</v>
      </c>
      <c r="H4029" s="16" t="n">
        <v>-4.47091954346288</v>
      </c>
      <c r="I4029" s="17" t="n">
        <v>152.112098320543</v>
      </c>
      <c r="J4029" s="18" t="n">
        <v>1.51423420790238E-005</v>
      </c>
      <c r="K4029" s="18" t="n">
        <v>3.51065472781837E-005</v>
      </c>
      <c r="L4029" s="16" t="n">
        <v>-0.454121843538532</v>
      </c>
      <c r="M4029" s="16" t="n">
        <v>0.645485154576064</v>
      </c>
      <c r="N4029" s="18" t="n">
        <v>0.000909427061899995</v>
      </c>
      <c r="O4029" s="16" t="n">
        <v>0.0159592984579925</v>
      </c>
      <c r="P4029" s="34" t="b">
        <f aca="false">TRUE()</f>
        <v>1</v>
      </c>
      <c r="Q4029" s="18" t="n">
        <v>0.00025949562302133</v>
      </c>
    </row>
    <row r="4030" customFormat="false" ht="22.35" hidden="false" customHeight="false" outlineLevel="0" collapsed="false">
      <c r="A4030" s="6" t="s">
        <v>5735</v>
      </c>
      <c r="B4030" s="7" t="s">
        <v>1636</v>
      </c>
      <c r="C4030" s="17" t="n">
        <v>2397</v>
      </c>
      <c r="D4030" s="18" t="n">
        <v>-0.000413734988077173</v>
      </c>
      <c r="E4030" s="18" t="n">
        <v>0.000180361586730729</v>
      </c>
      <c r="F4030" s="18" t="n">
        <v>-0.00050735421250315</v>
      </c>
      <c r="G4030" s="18" t="n">
        <v>0.000206970098956854</v>
      </c>
      <c r="H4030" s="16" t="n">
        <v>-4.59488098207433</v>
      </c>
      <c r="I4030" s="17" t="n">
        <v>154.293731521109</v>
      </c>
      <c r="J4030" s="18" t="n">
        <v>8.94392322964644E-006</v>
      </c>
      <c r="K4030" s="18" t="n">
        <v>2.10654264489402E-005</v>
      </c>
      <c r="L4030" s="16" t="n">
        <v>-0.461033215913091</v>
      </c>
      <c r="M4030" s="16" t="n">
        <v>0.646648301193756</v>
      </c>
      <c r="N4030" s="18" t="n">
        <v>0.000743073134830311</v>
      </c>
      <c r="O4030" s="16" t="n">
        <v>0.0148435931540561</v>
      </c>
      <c r="P4030" s="34" t="b">
        <f aca="false">TRUE()</f>
        <v>1</v>
      </c>
      <c r="Q4030" s="18" t="n">
        <v>6.18406285072952E-005</v>
      </c>
    </row>
    <row r="4031" customFormat="false" ht="22.35" hidden="false" customHeight="false" outlineLevel="0" collapsed="false">
      <c r="A4031" s="6" t="s">
        <v>5736</v>
      </c>
      <c r="B4031" s="7" t="s">
        <v>1636</v>
      </c>
      <c r="C4031" s="17" t="n">
        <v>2398</v>
      </c>
      <c r="D4031" s="18" t="n">
        <v>-0.000413414899362166</v>
      </c>
      <c r="E4031" s="18" t="n">
        <v>0.000180558854706218</v>
      </c>
      <c r="F4031" s="18" t="n">
        <v>-0.000510013557777297</v>
      </c>
      <c r="G4031" s="18" t="n">
        <v>0.000210736419908056</v>
      </c>
      <c r="H4031" s="16" t="n">
        <v>-4.71901290996465</v>
      </c>
      <c r="I4031" s="17" t="n">
        <v>156.36978714184</v>
      </c>
      <c r="J4031" s="18" t="n">
        <v>5.22288852518143E-006</v>
      </c>
      <c r="K4031" s="18" t="n">
        <v>1.25092045445211E-005</v>
      </c>
      <c r="L4031" s="16" t="n">
        <v>-0.468225948213668</v>
      </c>
      <c r="M4031" s="16" t="n">
        <v>0.647974696459545</v>
      </c>
      <c r="N4031" s="18" t="n">
        <v>0.000589293021077686</v>
      </c>
      <c r="O4031" s="16" t="n">
        <v>0.0133352685626401</v>
      </c>
      <c r="P4031" s="34" t="b">
        <f aca="false">TRUE()</f>
        <v>1</v>
      </c>
      <c r="Q4031" s="18" t="n">
        <v>0.000121531547857306</v>
      </c>
    </row>
    <row r="4032" customFormat="false" ht="22.35" hidden="false" customHeight="false" outlineLevel="0" collapsed="false">
      <c r="A4032" s="6" t="s">
        <v>5737</v>
      </c>
      <c r="B4032" s="7" t="s">
        <v>1636</v>
      </c>
      <c r="C4032" s="17" t="n">
        <v>2399</v>
      </c>
      <c r="D4032" s="18" t="n">
        <v>-0.000414057960129238</v>
      </c>
      <c r="E4032" s="18" t="n">
        <v>0.000181442026713281</v>
      </c>
      <c r="F4032" s="18" t="n">
        <v>-0.00051343967052257</v>
      </c>
      <c r="G4032" s="18" t="n">
        <v>0.000214889282010854</v>
      </c>
      <c r="H4032" s="16" t="n">
        <v>-4.81604807208417</v>
      </c>
      <c r="I4032" s="17" t="n">
        <v>158.226630123076</v>
      </c>
      <c r="J4032" s="18" t="n">
        <v>3.39979316162271E-006</v>
      </c>
      <c r="K4032" s="18" t="n">
        <v>8.23170456285544E-006</v>
      </c>
      <c r="L4032" s="16" t="n">
        <v>-0.473274848465177</v>
      </c>
      <c r="M4032" s="16" t="n">
        <v>0.648505254565861</v>
      </c>
      <c r="N4032" s="18" t="n">
        <v>0.000485034002922925</v>
      </c>
      <c r="O4032" s="16" t="n">
        <v>0.0113940496283887</v>
      </c>
      <c r="P4032" s="34" t="b">
        <f aca="false">TRUE()</f>
        <v>1</v>
      </c>
      <c r="Q4032" s="18" t="n">
        <v>0.000123158888072335</v>
      </c>
    </row>
    <row r="4033" customFormat="false" ht="22.35" hidden="false" customHeight="false" outlineLevel="0" collapsed="false">
      <c r="A4033" s="6" t="s">
        <v>5738</v>
      </c>
      <c r="B4033" s="7" t="s">
        <v>1636</v>
      </c>
      <c r="C4033" s="17" t="n">
        <v>2400</v>
      </c>
      <c r="D4033" s="18" t="n">
        <v>-0.000415558665104076</v>
      </c>
      <c r="E4033" s="18" t="n">
        <v>0.000182846452583871</v>
      </c>
      <c r="F4033" s="18" t="n">
        <v>-0.000516802009523294</v>
      </c>
      <c r="G4033" s="18" t="n">
        <v>0.000218914658142798</v>
      </c>
      <c r="H4033" s="16" t="n">
        <v>-4.8569232474409</v>
      </c>
      <c r="I4033" s="17" t="n">
        <v>159.642070797289</v>
      </c>
      <c r="J4033" s="18" t="n">
        <v>2.82265980726113E-006</v>
      </c>
      <c r="K4033" s="18" t="n">
        <v>6.88251363110088E-006</v>
      </c>
      <c r="L4033" s="16" t="n">
        <v>-0.473905354119403</v>
      </c>
      <c r="M4033" s="16" t="n">
        <v>0.648627691051934</v>
      </c>
      <c r="N4033" s="18" t="n">
        <v>0.000436399578130899</v>
      </c>
      <c r="O4033" s="16" t="n">
        <v>0.00952852992586042</v>
      </c>
      <c r="P4033" s="34" t="b">
        <f aca="false">TRUE()</f>
        <v>1</v>
      </c>
      <c r="Q4033" s="18" t="n">
        <v>9.42420775754109E-005</v>
      </c>
    </row>
    <row r="4034" customFormat="false" ht="22.35" hidden="false" customHeight="false" outlineLevel="0" collapsed="false">
      <c r="A4034" s="6" t="s">
        <v>5739</v>
      </c>
      <c r="B4034" s="7" t="s">
        <v>1636</v>
      </c>
      <c r="C4034" s="17" t="n">
        <v>2401</v>
      </c>
      <c r="D4034" s="18" t="n">
        <v>-0.000417482471940412</v>
      </c>
      <c r="E4034" s="18" t="n">
        <v>0.000184332705352311</v>
      </c>
      <c r="F4034" s="18" t="n">
        <v>-0.000520139585369025</v>
      </c>
      <c r="G4034" s="18" t="n">
        <v>0.000222920196065129</v>
      </c>
      <c r="H4034" s="16" t="n">
        <v>-4.87404102672169</v>
      </c>
      <c r="I4034" s="17" t="n">
        <v>160.981924834774</v>
      </c>
      <c r="J4034" s="18" t="n">
        <v>2.60046522494788E-006</v>
      </c>
      <c r="K4034" s="18" t="n">
        <v>6.36316667661186E-006</v>
      </c>
      <c r="L4034" s="16" t="n">
        <v>-0.472459788358766</v>
      </c>
      <c r="M4034" s="16" t="n">
        <v>0.64811753902663</v>
      </c>
      <c r="N4034" s="18" t="n">
        <v>0.000423502015045393</v>
      </c>
      <c r="O4034" s="16" t="n">
        <v>0.00831523772145554</v>
      </c>
      <c r="P4034" s="34" t="b">
        <f aca="false">TRUE()</f>
        <v>1</v>
      </c>
      <c r="Q4034" s="18" t="n">
        <v>0.000378816497009736</v>
      </c>
    </row>
    <row r="4035" customFormat="false" ht="22.35" hidden="false" customHeight="false" outlineLevel="0" collapsed="false">
      <c r="A4035" s="6" t="s">
        <v>5740</v>
      </c>
      <c r="B4035" s="7" t="s">
        <v>1636</v>
      </c>
      <c r="C4035" s="17" t="n">
        <v>2402</v>
      </c>
      <c r="D4035" s="18" t="n">
        <v>-0.000419337410630519</v>
      </c>
      <c r="E4035" s="18" t="n">
        <v>0.000185658487035376</v>
      </c>
      <c r="F4035" s="18" t="n">
        <v>-0.000523554333344844</v>
      </c>
      <c r="G4035" s="18" t="n">
        <v>0.000227225236970685</v>
      </c>
      <c r="H4035" s="16" t="n">
        <v>-4.89936105789328</v>
      </c>
      <c r="I4035" s="17" t="n">
        <v>162.617818711705</v>
      </c>
      <c r="J4035" s="18" t="n">
        <v>2.3063632506681E-006</v>
      </c>
      <c r="K4035" s="18" t="n">
        <v>5.66020549395187E-006</v>
      </c>
      <c r="L4035" s="16" t="n">
        <v>-0.471216925303546</v>
      </c>
      <c r="M4035" s="16" t="n">
        <v>0.647056422813999</v>
      </c>
      <c r="N4035" s="18" t="n">
        <v>0.000397539096671613</v>
      </c>
      <c r="O4035" s="16" t="n">
        <v>0.00652598983496566</v>
      </c>
      <c r="P4035" s="34" t="b">
        <f aca="false">TRUE()</f>
        <v>1</v>
      </c>
      <c r="Q4035" s="18" t="n">
        <v>0.00035677682998896</v>
      </c>
    </row>
    <row r="4036" customFormat="false" ht="22.35" hidden="false" customHeight="false" outlineLevel="0" collapsed="false">
      <c r="A4036" s="6" t="s">
        <v>5741</v>
      </c>
      <c r="B4036" s="7" t="s">
        <v>1636</v>
      </c>
      <c r="C4036" s="17" t="n">
        <v>2403</v>
      </c>
      <c r="D4036" s="18" t="n">
        <v>-0.000420676356834854</v>
      </c>
      <c r="E4036" s="18" t="n">
        <v>0.000186539400486613</v>
      </c>
      <c r="F4036" s="18" t="n">
        <v>-0.00052640490448951</v>
      </c>
      <c r="G4036" s="18" t="n">
        <v>0.000231088051830959</v>
      </c>
      <c r="H4036" s="16" t="n">
        <v>-4.93301682718844</v>
      </c>
      <c r="I4036" s="17" t="n">
        <v>164.320295452209</v>
      </c>
      <c r="J4036" s="18" t="n">
        <v>1.96922725046412E-006</v>
      </c>
      <c r="K4036" s="18" t="n">
        <v>4.85578912027695E-006</v>
      </c>
      <c r="L4036" s="16" t="n">
        <v>-0.470720579404634</v>
      </c>
      <c r="M4036" s="16" t="n">
        <v>0.646178961330477</v>
      </c>
      <c r="N4036" s="18" t="n">
        <v>0.00037776996556816</v>
      </c>
      <c r="O4036" s="16" t="n">
        <v>0.00522899862335955</v>
      </c>
      <c r="P4036" s="34" t="b">
        <f aca="false">TRUE()</f>
        <v>1</v>
      </c>
      <c r="Q4036" s="18" t="n">
        <v>0.000511279189547148</v>
      </c>
    </row>
    <row r="4037" customFormat="false" ht="22.35" hidden="false" customHeight="false" outlineLevel="0" collapsed="false">
      <c r="A4037" s="6" t="s">
        <v>5742</v>
      </c>
      <c r="B4037" s="7" t="s">
        <v>1636</v>
      </c>
      <c r="C4037" s="17" t="n">
        <v>2404</v>
      </c>
      <c r="D4037" s="18" t="n">
        <v>-0.000421259448222741</v>
      </c>
      <c r="E4037" s="18" t="n">
        <v>0.000186929253166621</v>
      </c>
      <c r="F4037" s="18" t="n">
        <v>-0.000528638110392912</v>
      </c>
      <c r="G4037" s="18" t="n">
        <v>0.000234238482721986</v>
      </c>
      <c r="H4037" s="16" t="n">
        <v>-4.98601049891219</v>
      </c>
      <c r="I4037" s="17" t="n">
        <v>165.970767693219</v>
      </c>
      <c r="J4037" s="18" t="n">
        <v>1.54045712789773E-006</v>
      </c>
      <c r="K4037" s="18" t="n">
        <v>3.83037572245391E-006</v>
      </c>
      <c r="L4037" s="16" t="n">
        <v>-0.472249807148009</v>
      </c>
      <c r="M4037" s="16" t="n">
        <v>0.646240179573513</v>
      </c>
      <c r="N4037" s="18" t="n">
        <v>0.000355675024375994</v>
      </c>
      <c r="O4037" s="16" t="n">
        <v>0.00467016745262095</v>
      </c>
      <c r="P4037" s="34" t="b">
        <f aca="false">TRUE()</f>
        <v>1</v>
      </c>
      <c r="Q4037" s="18" t="n">
        <v>0.000310024510556426</v>
      </c>
    </row>
    <row r="4038" customFormat="false" ht="22.35" hidden="false" customHeight="false" outlineLevel="0" collapsed="false">
      <c r="A4038" s="6" t="s">
        <v>5743</v>
      </c>
      <c r="B4038" s="7" t="s">
        <v>1636</v>
      </c>
      <c r="C4038" s="17" t="n">
        <v>2405</v>
      </c>
      <c r="D4038" s="18" t="n">
        <v>-0.000421232245808942</v>
      </c>
      <c r="E4038" s="18" t="n">
        <v>0.000186901810086659</v>
      </c>
      <c r="F4038" s="18" t="n">
        <v>-0.000530214952856246</v>
      </c>
      <c r="G4038" s="18" t="n">
        <v>0.000236812290016298</v>
      </c>
      <c r="H4038" s="16" t="n">
        <v>-5.0477442273577</v>
      </c>
      <c r="I4038" s="17" t="n">
        <v>167.606605825464</v>
      </c>
      <c r="J4038" s="18" t="n">
        <v>1.15576168162793E-006</v>
      </c>
      <c r="K4038" s="18" t="n">
        <v>2.89638344127773E-006</v>
      </c>
      <c r="L4038" s="16" t="n">
        <v>-0.474678570129742</v>
      </c>
      <c r="M4038" s="16" t="n">
        <v>0.646954392408938</v>
      </c>
      <c r="N4038" s="18" t="n">
        <v>0.000341016085216363</v>
      </c>
      <c r="O4038" s="16" t="n">
        <v>0.00483119239380466</v>
      </c>
      <c r="P4038" s="34" t="b">
        <f aca="false">TRUE()</f>
        <v>1</v>
      </c>
      <c r="Q4038" s="18" t="n">
        <v>0.000375719941477691</v>
      </c>
    </row>
    <row r="4039" customFormat="false" ht="22.35" hidden="false" customHeight="false" outlineLevel="0" collapsed="false">
      <c r="A4039" s="6" t="s">
        <v>5744</v>
      </c>
      <c r="B4039" s="7" t="s">
        <v>1636</v>
      </c>
      <c r="C4039" s="17" t="n">
        <v>2406</v>
      </c>
      <c r="D4039" s="18" t="n">
        <v>-0.000420792036505918</v>
      </c>
      <c r="E4039" s="18" t="n">
        <v>0.000186639439996223</v>
      </c>
      <c r="F4039" s="18" t="n">
        <v>-0.00053106979309767</v>
      </c>
      <c r="G4039" s="18" t="n">
        <v>0.000238900392885048</v>
      </c>
      <c r="H4039" s="16" t="n">
        <v>-5.10216540548345</v>
      </c>
      <c r="I4039" s="17" t="n">
        <v>169.146222512297</v>
      </c>
      <c r="J4039" s="18" t="n">
        <v>8.94560927297425E-007</v>
      </c>
      <c r="K4039" s="18" t="n">
        <v>2.26563525154762E-006</v>
      </c>
      <c r="L4039" s="16" t="n">
        <v>-0.476649737757294</v>
      </c>
      <c r="M4039" s="16" t="n">
        <v>0.647240077543108</v>
      </c>
      <c r="N4039" s="18" t="n">
        <v>0.000333291875232424</v>
      </c>
      <c r="O4039" s="16" t="n">
        <v>0.00520307975667865</v>
      </c>
      <c r="P4039" s="34" t="b">
        <f aca="false">TRUE()</f>
        <v>1</v>
      </c>
      <c r="Q4039" s="18" t="n">
        <v>0.000199466922636476</v>
      </c>
    </row>
    <row r="4040" customFormat="false" ht="22.35" hidden="false" customHeight="false" outlineLevel="0" collapsed="false">
      <c r="A4040" s="6" t="s">
        <v>5745</v>
      </c>
      <c r="B4040" s="7" t="s">
        <v>1636</v>
      </c>
      <c r="C4040" s="17" t="n">
        <v>2407</v>
      </c>
      <c r="D4040" s="18" t="n">
        <v>-0.000419937277785454</v>
      </c>
      <c r="E4040" s="18" t="n">
        <v>0.000186257280582945</v>
      </c>
      <c r="F4040" s="18" t="n">
        <v>-0.000531396858399808</v>
      </c>
      <c r="G4040" s="18" t="n">
        <v>0.000240789620857679</v>
      </c>
      <c r="H4040" s="16" t="n">
        <v>-5.15468567329703</v>
      </c>
      <c r="I4040" s="17" t="n">
        <v>170.680350111262</v>
      </c>
      <c r="J4040" s="18" t="n">
        <v>6.96945502879868E-007</v>
      </c>
      <c r="K4040" s="18" t="n">
        <v>1.77770364901749E-006</v>
      </c>
      <c r="L4040" s="16" t="n">
        <v>-0.478486234143575</v>
      </c>
      <c r="M4040" s="16" t="n">
        <v>0.648423630241812</v>
      </c>
      <c r="N4040" s="18" t="n">
        <v>0.000332198093807275</v>
      </c>
      <c r="O4040" s="16" t="n">
        <v>0.00592781035095779</v>
      </c>
      <c r="P4040" s="34" t="b">
        <f aca="false">TRUE()</f>
        <v>1</v>
      </c>
      <c r="Q4040" s="18" t="n">
        <v>0.000187097522227086</v>
      </c>
    </row>
    <row r="4041" customFormat="false" ht="22.35" hidden="false" customHeight="false" outlineLevel="0" collapsed="false">
      <c r="A4041" s="6" t="s">
        <v>5746</v>
      </c>
      <c r="B4041" s="7" t="s">
        <v>1636</v>
      </c>
      <c r="C4041" s="17" t="n">
        <v>2408</v>
      </c>
      <c r="D4041" s="18" t="n">
        <v>-0.000418370420013969</v>
      </c>
      <c r="E4041" s="18" t="n">
        <v>0.000185543382150945</v>
      </c>
      <c r="F4041" s="18" t="n">
        <v>-0.000531006251874666</v>
      </c>
      <c r="G4041" s="18" t="n">
        <v>0.000242347054960327</v>
      </c>
      <c r="H4041" s="16" t="n">
        <v>-5.2155633363188</v>
      </c>
      <c r="I4041" s="17" t="n">
        <v>172.305755452958</v>
      </c>
      <c r="J4041" s="18" t="n">
        <v>5.20906882468556E-007</v>
      </c>
      <c r="K4041" s="18" t="n">
        <v>1.33772497663645E-006</v>
      </c>
      <c r="L4041" s="16" t="n">
        <v>-0.480948249486534</v>
      </c>
      <c r="M4041" s="16" t="n">
        <v>0.649382716049383</v>
      </c>
      <c r="N4041" s="18" t="n">
        <v>0.000325816985884078</v>
      </c>
      <c r="O4041" s="16" t="n">
        <v>0.00655438394611254</v>
      </c>
      <c r="P4041" s="34" t="b">
        <f aca="false">TRUE()</f>
        <v>1</v>
      </c>
      <c r="Q4041" s="18" t="n">
        <v>0.000341142945726044</v>
      </c>
    </row>
    <row r="4042" customFormat="false" ht="22.35" hidden="false" customHeight="false" outlineLevel="0" collapsed="false">
      <c r="A4042" s="6" t="s">
        <v>5747</v>
      </c>
      <c r="B4042" s="7" t="s">
        <v>1636</v>
      </c>
      <c r="C4042" s="17" t="n">
        <v>2409</v>
      </c>
      <c r="D4042" s="18" t="n">
        <v>-0.000415904966585045</v>
      </c>
      <c r="E4042" s="18" t="n">
        <v>0.00018456947242024</v>
      </c>
      <c r="F4042" s="18" t="n">
        <v>-0.000529890480098124</v>
      </c>
      <c r="G4042" s="18" t="n">
        <v>0.000243485345854553</v>
      </c>
      <c r="H4042" s="16" t="n">
        <v>-5.29239857305853</v>
      </c>
      <c r="I4042" s="17" t="n">
        <v>173.912751257455</v>
      </c>
      <c r="J4042" s="18" t="n">
        <v>3.60208307584867E-007</v>
      </c>
      <c r="K4042" s="18" t="n">
        <v>9.34290297798248E-007</v>
      </c>
      <c r="L4042" s="16" t="n">
        <v>-0.484933791908904</v>
      </c>
      <c r="M4042" s="16" t="n">
        <v>0.65164779104173</v>
      </c>
      <c r="N4042" s="18" t="n">
        <v>0.000302953517377587</v>
      </c>
      <c r="O4042" s="16" t="n">
        <v>0.00681241110071475</v>
      </c>
      <c r="P4042" s="34" t="b">
        <f aca="false">TRUE()</f>
        <v>1</v>
      </c>
      <c r="Q4042" s="18" t="n">
        <v>0.000136945121366326</v>
      </c>
    </row>
    <row r="4043" customFormat="false" ht="22.35" hidden="false" customHeight="false" outlineLevel="0" collapsed="false">
      <c r="A4043" s="6" t="s">
        <v>5748</v>
      </c>
      <c r="B4043" s="7" t="s">
        <v>1636</v>
      </c>
      <c r="C4043" s="17" t="n">
        <v>2410</v>
      </c>
      <c r="D4043" s="18" t="n">
        <v>-0.000412805293234004</v>
      </c>
      <c r="E4043" s="18" t="n">
        <v>0.000183459954432387</v>
      </c>
      <c r="F4043" s="18" t="n">
        <v>-0.000528011668317872</v>
      </c>
      <c r="G4043" s="18" t="n">
        <v>0.000244098895164337</v>
      </c>
      <c r="H4043" s="16" t="n">
        <v>-5.36949678253982</v>
      </c>
      <c r="I4043" s="17" t="n">
        <v>175.321311512785</v>
      </c>
      <c r="J4043" s="18" t="n">
        <v>2.48007671738992E-007</v>
      </c>
      <c r="K4043" s="18" t="n">
        <v>6.48177196071601E-007</v>
      </c>
      <c r="L4043" s="16" t="n">
        <v>-0.489320273216519</v>
      </c>
      <c r="M4043" s="16" t="n">
        <v>0.653688399142945</v>
      </c>
      <c r="N4043" s="18" t="n">
        <v>0.000279852593184824</v>
      </c>
      <c r="O4043" s="16" t="n">
        <v>0.00704811845418535</v>
      </c>
      <c r="P4043" s="34" t="b">
        <f aca="false">TRUE()</f>
        <v>1</v>
      </c>
      <c r="Q4043" s="18" t="n">
        <v>0.000456544586862187</v>
      </c>
    </row>
    <row r="4044" customFormat="false" ht="22.35" hidden="false" customHeight="false" outlineLevel="0" collapsed="false">
      <c r="A4044" s="6" t="s">
        <v>5749</v>
      </c>
      <c r="B4044" s="7" t="s">
        <v>1636</v>
      </c>
      <c r="C4044" s="17" t="n">
        <v>2411</v>
      </c>
      <c r="D4044" s="18" t="n">
        <v>-0.000409445185805806</v>
      </c>
      <c r="E4044" s="18" t="n">
        <v>0.000182440514424156</v>
      </c>
      <c r="F4044" s="18" t="n">
        <v>-0.000525642410942337</v>
      </c>
      <c r="G4044" s="18" t="n">
        <v>0.000244440998821846</v>
      </c>
      <c r="H4044" s="16" t="n">
        <v>-5.43596826805552</v>
      </c>
      <c r="I4044" s="17" t="n">
        <v>176.490119354636</v>
      </c>
      <c r="J4044" s="18" t="n">
        <v>1.79217300796636E-007</v>
      </c>
      <c r="K4044" s="18" t="n">
        <v>4.73425715026124E-007</v>
      </c>
      <c r="L4044" s="16" t="n">
        <v>-0.493182275942318</v>
      </c>
      <c r="M4044" s="16" t="n">
        <v>0.655014794408734</v>
      </c>
      <c r="N4044" s="18" t="n">
        <v>0.000263324514424228</v>
      </c>
      <c r="O4044" s="16" t="n">
        <v>0.00732281527926532</v>
      </c>
      <c r="P4044" s="34" t="b">
        <f aca="false">TRUE()</f>
        <v>1</v>
      </c>
      <c r="Q4044" s="18" t="n">
        <v>8.51087909911439E-005</v>
      </c>
    </row>
    <row r="4045" customFormat="false" ht="22.35" hidden="false" customHeight="false" outlineLevel="0" collapsed="false">
      <c r="A4045" s="6" t="s">
        <v>5750</v>
      </c>
      <c r="B4045" s="7" t="s">
        <v>1636</v>
      </c>
      <c r="C4045" s="17" t="n">
        <v>2412</v>
      </c>
      <c r="D4045" s="18" t="n">
        <v>-0.000405682602824925</v>
      </c>
      <c r="E4045" s="18" t="n">
        <v>0.000181452056052243</v>
      </c>
      <c r="F4045" s="18" t="n">
        <v>-0.000523224388952357</v>
      </c>
      <c r="G4045" s="18" t="n">
        <v>0.000244840875370802</v>
      </c>
      <c r="H4045" s="16" t="n">
        <v>-5.5184582496469</v>
      </c>
      <c r="I4045" s="17" t="n">
        <v>177.692998229223</v>
      </c>
      <c r="J4045" s="18" t="n">
        <v>1.19431024066935E-007</v>
      </c>
      <c r="K4045" s="18" t="n">
        <v>3.2100955302965E-007</v>
      </c>
      <c r="L4045" s="16" t="n">
        <v>-0.498422461425514</v>
      </c>
      <c r="M4045" s="16" t="n">
        <v>0.657300275482094</v>
      </c>
      <c r="N4045" s="18" t="n">
        <v>0.00024580042223313</v>
      </c>
      <c r="O4045" s="16" t="n">
        <v>0.00810745844992928</v>
      </c>
      <c r="P4045" s="34" t="b">
        <f aca="false">TRUE()</f>
        <v>1</v>
      </c>
      <c r="Q4045" s="18" t="n">
        <v>0.000127029010920558</v>
      </c>
    </row>
    <row r="4046" customFormat="false" ht="22.35" hidden="false" customHeight="false" outlineLevel="0" collapsed="false">
      <c r="A4046" s="6" t="s">
        <v>5751</v>
      </c>
      <c r="B4046" s="7" t="s">
        <v>1636</v>
      </c>
      <c r="C4046" s="17" t="n">
        <v>2413</v>
      </c>
      <c r="D4046" s="18" t="n">
        <v>-0.000401689457972065</v>
      </c>
      <c r="E4046" s="18" t="n">
        <v>0.000180507968103132</v>
      </c>
      <c r="F4046" s="18" t="n">
        <v>-0.000520588458229732</v>
      </c>
      <c r="G4046" s="18" t="n">
        <v>0.000244857689130174</v>
      </c>
      <c r="H4046" s="16" t="n">
        <v>-5.60343190827941</v>
      </c>
      <c r="I4046" s="17" t="n">
        <v>178.604718083412</v>
      </c>
      <c r="J4046" s="18" t="n">
        <v>7.84151392035061E-008</v>
      </c>
      <c r="K4046" s="18" t="n">
        <v>2.14800546333037E-007</v>
      </c>
      <c r="L4046" s="16" t="n">
        <v>-0.504403566973725</v>
      </c>
      <c r="M4046" s="16" t="n">
        <v>0.658708295071931</v>
      </c>
      <c r="N4046" s="18" t="n">
        <v>0.000229949312880203</v>
      </c>
      <c r="O4046" s="16" t="n">
        <v>0.00903163398958363</v>
      </c>
      <c r="P4046" s="34" t="b">
        <f aca="false">TRUE()</f>
        <v>1</v>
      </c>
      <c r="Q4046" s="18" t="n">
        <v>0.000191137838886656</v>
      </c>
    </row>
    <row r="4047" customFormat="false" ht="22.35" hidden="false" customHeight="false" outlineLevel="0" collapsed="false">
      <c r="A4047" s="6" t="s">
        <v>5752</v>
      </c>
      <c r="B4047" s="7" t="s">
        <v>1636</v>
      </c>
      <c r="C4047" s="17" t="n">
        <v>2414</v>
      </c>
      <c r="D4047" s="18" t="n">
        <v>-0.000398157187166576</v>
      </c>
      <c r="E4047" s="18" t="n">
        <v>0.000179858022328894</v>
      </c>
      <c r="F4047" s="18" t="n">
        <v>-0.0005180634646901</v>
      </c>
      <c r="G4047" s="18" t="n">
        <v>0.000244627160032734</v>
      </c>
      <c r="H4047" s="16" t="n">
        <v>-5.66725027900512</v>
      </c>
      <c r="I4047" s="17" t="n">
        <v>179.068463152735</v>
      </c>
      <c r="J4047" s="18" t="n">
        <v>5.70816733220174E-008</v>
      </c>
      <c r="K4047" s="18" t="n">
        <v>1.57505946998918E-007</v>
      </c>
      <c r="L4047" s="16" t="n">
        <v>-0.509287849781298</v>
      </c>
      <c r="M4047" s="16" t="n">
        <v>0.660055096418733</v>
      </c>
      <c r="N4047" s="18" t="n">
        <v>0.000221653051154148</v>
      </c>
      <c r="O4047" s="16" t="n">
        <v>0.0102184665083986</v>
      </c>
      <c r="P4047" s="34" t="b">
        <f aca="false">TRUE()</f>
        <v>1</v>
      </c>
      <c r="Q4047" s="18" t="n">
        <v>0.000682836752751912</v>
      </c>
    </row>
    <row r="4048" customFormat="false" ht="22.35" hidden="false" customHeight="false" outlineLevel="0" collapsed="false">
      <c r="A4048" s="6" t="s">
        <v>5753</v>
      </c>
      <c r="B4048" s="7" t="s">
        <v>1636</v>
      </c>
      <c r="C4048" s="17" t="n">
        <v>2415</v>
      </c>
      <c r="D4048" s="18" t="n">
        <v>-0.000394875125914031</v>
      </c>
      <c r="E4048" s="18" t="n">
        <v>0.000178937025596359</v>
      </c>
      <c r="F4048" s="18" t="n">
        <v>-0.000515617388979543</v>
      </c>
      <c r="G4048" s="18" t="n">
        <v>0.000244139766973186</v>
      </c>
      <c r="H4048" s="16" t="n">
        <v>-5.73126277029966</v>
      </c>
      <c r="I4048" s="17" t="n">
        <v>179.618177704759</v>
      </c>
      <c r="J4048" s="18" t="n">
        <v>4.13823986843656E-008</v>
      </c>
      <c r="K4048" s="18" t="n">
        <v>1.14951107456571E-007</v>
      </c>
      <c r="L4048" s="16" t="n">
        <v>-0.51401824340775</v>
      </c>
      <c r="M4048" s="16" t="n">
        <v>0.662136516681971</v>
      </c>
      <c r="N4048" s="18" t="n">
        <v>0.000213509906478918</v>
      </c>
      <c r="O4048" s="16" t="n">
        <v>0.0112890439174856</v>
      </c>
      <c r="P4048" s="34" t="b">
        <f aca="false">TRUE()</f>
        <v>1</v>
      </c>
      <c r="Q4048" s="18" t="n">
        <v>0.000191126607903068</v>
      </c>
    </row>
    <row r="4049" customFormat="false" ht="22.35" hidden="false" customHeight="false" outlineLevel="0" collapsed="false">
      <c r="A4049" s="6" t="s">
        <v>5754</v>
      </c>
      <c r="B4049" s="7" t="s">
        <v>1636</v>
      </c>
      <c r="C4049" s="17" t="n">
        <v>2416</v>
      </c>
      <c r="D4049" s="18" t="n">
        <v>-0.000391676706701594</v>
      </c>
      <c r="E4049" s="18" t="n">
        <v>0.000177943537007081</v>
      </c>
      <c r="F4049" s="18" t="n">
        <v>-0.000512774168966885</v>
      </c>
      <c r="G4049" s="18" t="n">
        <v>0.000243389630496455</v>
      </c>
      <c r="H4049" s="16" t="n">
        <v>-5.77630462711047</v>
      </c>
      <c r="I4049" s="17" t="n">
        <v>180.056901969746</v>
      </c>
      <c r="J4049" s="18" t="n">
        <v>3.29383026742764E-008</v>
      </c>
      <c r="K4049" s="18" t="n">
        <v>9.1987857401243E-008</v>
      </c>
      <c r="L4049" s="16" t="n">
        <v>-0.517243022410918</v>
      </c>
      <c r="M4049" s="16" t="n">
        <v>0.663830221405979</v>
      </c>
      <c r="N4049" s="18" t="n">
        <v>0.000208928543697873</v>
      </c>
      <c r="O4049" s="16" t="n">
        <v>0.0121124380421727</v>
      </c>
      <c r="P4049" s="34" t="b">
        <f aca="false">TRUE()</f>
        <v>1</v>
      </c>
      <c r="Q4049" s="18" t="n">
        <v>0.000432886644242728</v>
      </c>
    </row>
    <row r="4050" customFormat="false" ht="22.35" hidden="false" customHeight="false" outlineLevel="0" collapsed="false">
      <c r="A4050" s="6" t="s">
        <v>5755</v>
      </c>
      <c r="B4050" s="7" t="s">
        <v>1636</v>
      </c>
      <c r="C4050" s="17" t="n">
        <v>2417</v>
      </c>
      <c r="D4050" s="18" t="n">
        <v>-0.000388901906214527</v>
      </c>
      <c r="E4050" s="18" t="n">
        <v>0.00017732434425607</v>
      </c>
      <c r="F4050" s="18" t="n">
        <v>-0.000509944226066244</v>
      </c>
      <c r="G4050" s="18" t="n">
        <v>0.000243110615595368</v>
      </c>
      <c r="H4050" s="16" t="n">
        <v>-5.79014053891285</v>
      </c>
      <c r="I4050" s="17" t="n">
        <v>180.47108379703</v>
      </c>
      <c r="J4050" s="18" t="n">
        <v>3.0637830051024E-008</v>
      </c>
      <c r="K4050" s="18" t="n">
        <v>8.5794193462719E-008</v>
      </c>
      <c r="L4050" s="16" t="n">
        <v>-0.51771667994241</v>
      </c>
      <c r="M4050" s="16" t="n">
        <v>0.663218038975615</v>
      </c>
      <c r="N4050" s="18" t="n">
        <v>0.000216678530135925</v>
      </c>
      <c r="O4050" s="16" t="n">
        <v>0.0131071693235726</v>
      </c>
      <c r="P4050" s="34" t="b">
        <f aca="false">TRUE()</f>
        <v>1</v>
      </c>
      <c r="Q4050" s="18" t="n">
        <v>0.000314406090477467</v>
      </c>
    </row>
    <row r="4051" customFormat="false" ht="22.35" hidden="false" customHeight="false" outlineLevel="0" collapsed="false">
      <c r="A4051" s="6" t="s">
        <v>5756</v>
      </c>
      <c r="B4051" s="7" t="s">
        <v>1636</v>
      </c>
      <c r="C4051" s="17" t="n">
        <v>2418</v>
      </c>
      <c r="D4051" s="18" t="n">
        <v>-0.000386035452162969</v>
      </c>
      <c r="E4051" s="18" t="n">
        <v>0.000176449467731255</v>
      </c>
      <c r="F4051" s="18" t="n">
        <v>-0.000506998254403121</v>
      </c>
      <c r="G4051" s="18" t="n">
        <v>0.000243136827397503</v>
      </c>
      <c r="H4051" s="16" t="n">
        <v>-5.80697352443099</v>
      </c>
      <c r="I4051" s="17" t="n">
        <v>181.373284983719</v>
      </c>
      <c r="J4051" s="18" t="n">
        <v>2.79675809507368E-008</v>
      </c>
      <c r="K4051" s="18" t="n">
        <v>7.84756328232303E-008</v>
      </c>
      <c r="L4051" s="16" t="n">
        <v>-0.517569307268817</v>
      </c>
      <c r="M4051" s="16" t="n">
        <v>0.662340577492093</v>
      </c>
      <c r="N4051" s="18" t="n">
        <v>0.000221979344030364</v>
      </c>
      <c r="O4051" s="16" t="n">
        <v>0.0137419493100296</v>
      </c>
      <c r="P4051" s="34" t="b">
        <f aca="false">TRUE()</f>
        <v>1</v>
      </c>
      <c r="Q4051" s="18" t="n">
        <v>0.000424947454624904</v>
      </c>
    </row>
    <row r="4052" customFormat="false" ht="22.35" hidden="false" customHeight="false" outlineLevel="0" collapsed="false">
      <c r="A4052" s="6" t="s">
        <v>5757</v>
      </c>
      <c r="B4052" s="7" t="s">
        <v>1636</v>
      </c>
      <c r="C4052" s="17" t="n">
        <v>2419</v>
      </c>
      <c r="D4052" s="18" t="n">
        <v>-0.000382850315518786</v>
      </c>
      <c r="E4052" s="18" t="n">
        <v>0.000175383864096416</v>
      </c>
      <c r="F4052" s="18" t="n">
        <v>-0.000503628012787655</v>
      </c>
      <c r="G4052" s="18" t="n">
        <v>0.000243116646774598</v>
      </c>
      <c r="H4052" s="16" t="n">
        <v>-5.82368997464434</v>
      </c>
      <c r="I4052" s="17" t="n">
        <v>182.452652560692</v>
      </c>
      <c r="J4052" s="18" t="n">
        <v>2.55061996817812E-008</v>
      </c>
      <c r="K4052" s="18" t="n">
        <v>7.17632058843335E-008</v>
      </c>
      <c r="L4052" s="16" t="n">
        <v>-0.517110783597159</v>
      </c>
      <c r="M4052" s="16" t="n">
        <v>0.662034486276911</v>
      </c>
      <c r="N4052" s="18" t="n">
        <v>0.000229676732393552</v>
      </c>
      <c r="O4052" s="16" t="n">
        <v>0.0143128577722713</v>
      </c>
      <c r="P4052" s="34" t="b">
        <f aca="false">TRUE()</f>
        <v>1</v>
      </c>
      <c r="Q4052" s="18" t="n">
        <v>0.000260611357855971</v>
      </c>
    </row>
    <row r="4053" customFormat="false" ht="22.35" hidden="false" customHeight="false" outlineLevel="0" collapsed="false">
      <c r="A4053" s="6" t="s">
        <v>5758</v>
      </c>
      <c r="B4053" s="7" t="s">
        <v>1636</v>
      </c>
      <c r="C4053" s="17" t="n">
        <v>2420</v>
      </c>
      <c r="D4053" s="18" t="n">
        <v>-0.00037979204879629</v>
      </c>
      <c r="E4053" s="18" t="n">
        <v>0.000174122343357922</v>
      </c>
      <c r="F4053" s="18" t="n">
        <v>-0.00050022140115763</v>
      </c>
      <c r="G4053" s="18" t="n">
        <v>0.000242949287381132</v>
      </c>
      <c r="H4053" s="16" t="n">
        <v>-5.83832034792811</v>
      </c>
      <c r="I4053" s="17" t="n">
        <v>183.648498893469</v>
      </c>
      <c r="J4053" s="18" t="n">
        <v>2.34830343137222E-008</v>
      </c>
      <c r="K4053" s="18" t="n">
        <v>6.63407708658591E-008</v>
      </c>
      <c r="L4053" s="16" t="n">
        <v>-0.516288080397338</v>
      </c>
      <c r="M4053" s="16" t="n">
        <v>0.661605958575656</v>
      </c>
      <c r="N4053" s="18" t="n">
        <v>0.000237576029537158</v>
      </c>
      <c r="O4053" s="16" t="n">
        <v>0.0148351578397571</v>
      </c>
      <c r="P4053" s="34" t="b">
        <f aca="false">TRUE()</f>
        <v>1</v>
      </c>
      <c r="Q4053" s="18" t="n">
        <v>0.000270373433654931</v>
      </c>
    </row>
    <row r="4054" customFormat="false" ht="22.35" hidden="false" customHeight="false" outlineLevel="0" collapsed="false">
      <c r="A4054" s="6" t="s">
        <v>5759</v>
      </c>
      <c r="B4054" s="7" t="s">
        <v>1636</v>
      </c>
      <c r="C4054" s="17" t="n">
        <v>2421</v>
      </c>
      <c r="D4054" s="18" t="n">
        <v>-0.00037659774903997</v>
      </c>
      <c r="E4054" s="18" t="n">
        <v>0.000172241331343501</v>
      </c>
      <c r="F4054" s="18" t="n">
        <v>-0.000496792272943062</v>
      </c>
      <c r="G4054" s="18" t="n">
        <v>0.000242834555375125</v>
      </c>
      <c r="H4054" s="16" t="n">
        <v>-5.87331694404529</v>
      </c>
      <c r="I4054" s="17" t="n">
        <v>185.586100690744</v>
      </c>
      <c r="J4054" s="18" t="n">
        <v>1.93870507404072E-008</v>
      </c>
      <c r="K4054" s="18" t="n">
        <v>5.4994026365475E-008</v>
      </c>
      <c r="L4054" s="16" t="n">
        <v>-0.51601570022014</v>
      </c>
      <c r="M4054" s="16" t="n">
        <v>0.661830425466789</v>
      </c>
      <c r="N4054" s="18" t="n">
        <v>0.000242504976761188</v>
      </c>
      <c r="O4054" s="16" t="n">
        <v>0.0152500218627529</v>
      </c>
      <c r="P4054" s="34" t="b">
        <f aca="false">TRUE()</f>
        <v>1</v>
      </c>
      <c r="Q4054" s="18" t="n">
        <v>0.000146099906945202</v>
      </c>
    </row>
    <row r="4055" customFormat="false" ht="22.35" hidden="false" customHeight="false" outlineLevel="0" collapsed="false">
      <c r="A4055" s="6" t="s">
        <v>5760</v>
      </c>
      <c r="B4055" s="7" t="s">
        <v>1636</v>
      </c>
      <c r="C4055" s="17" t="n">
        <v>2422</v>
      </c>
      <c r="D4055" s="18" t="n">
        <v>-0.000373228807217533</v>
      </c>
      <c r="E4055" s="18" t="n">
        <v>0.000169972234834309</v>
      </c>
      <c r="F4055" s="18" t="n">
        <v>-0.000493307401726094</v>
      </c>
      <c r="G4055" s="18" t="n">
        <v>0.000242901227728092</v>
      </c>
      <c r="H4055" s="16" t="n">
        <v>-5.92291203066258</v>
      </c>
      <c r="I4055" s="17" t="n">
        <v>188.176507761307</v>
      </c>
      <c r="J4055" s="18" t="n">
        <v>1.47672479086612E-008</v>
      </c>
      <c r="K4055" s="18" t="n">
        <v>4.21196418013362E-008</v>
      </c>
      <c r="L4055" s="16" t="n">
        <v>-0.516002210315336</v>
      </c>
      <c r="M4055" s="16" t="n">
        <v>0.662054892357923</v>
      </c>
      <c r="N4055" s="18" t="n">
        <v>0.000245073423742107</v>
      </c>
      <c r="O4055" s="16" t="n">
        <v>0.0155107049331298</v>
      </c>
      <c r="P4055" s="34" t="b">
        <f aca="false">TRUE()</f>
        <v>1</v>
      </c>
      <c r="Q4055" s="18" t="n">
        <v>9.86430039621529E-005</v>
      </c>
    </row>
    <row r="4056" customFormat="false" ht="22.35" hidden="false" customHeight="false" outlineLevel="0" collapsed="false">
      <c r="A4056" s="6" t="s">
        <v>5761</v>
      </c>
      <c r="B4056" s="7" t="s">
        <v>1636</v>
      </c>
      <c r="C4056" s="17" t="n">
        <v>2423</v>
      </c>
      <c r="D4056" s="18" t="n">
        <v>-0.000369737710545919</v>
      </c>
      <c r="E4056" s="18" t="n">
        <v>0.000167342371986558</v>
      </c>
      <c r="F4056" s="18" t="n">
        <v>-0.00048988012470665</v>
      </c>
      <c r="G4056" s="18" t="n">
        <v>0.000242583993844747</v>
      </c>
      <c r="H4056" s="16" t="n">
        <v>-5.99405185644598</v>
      </c>
      <c r="I4056" s="17" t="n">
        <v>190.99342175032</v>
      </c>
      <c r="J4056" s="18" t="n">
        <v>1.00256913676929E-008</v>
      </c>
      <c r="K4056" s="18" t="n">
        <v>2.89135644030058E-008</v>
      </c>
      <c r="L4056" s="16" t="n">
        <v>-0.517597452320176</v>
      </c>
      <c r="M4056" s="16" t="n">
        <v>0.6633608815427</v>
      </c>
      <c r="N4056" s="18" t="n">
        <v>0.000238340656245242</v>
      </c>
      <c r="O4056" s="16" t="n">
        <v>0.0155708189071278</v>
      </c>
      <c r="P4056" s="34" t="b">
        <f aca="false">TRUE()</f>
        <v>1</v>
      </c>
      <c r="Q4056" s="18" t="n">
        <v>0.000108123937644382</v>
      </c>
    </row>
    <row r="4057" customFormat="false" ht="22.35" hidden="false" customHeight="false" outlineLevel="0" collapsed="false">
      <c r="A4057" s="6" t="s">
        <v>5762</v>
      </c>
      <c r="B4057" s="7" t="s">
        <v>1636</v>
      </c>
      <c r="C4057" s="17" t="n">
        <v>2424</v>
      </c>
      <c r="D4057" s="18" t="n">
        <v>-0.00036598498614533</v>
      </c>
      <c r="E4057" s="18" t="n">
        <v>0.000164621137894002</v>
      </c>
      <c r="F4057" s="18" t="n">
        <v>-0.000486341344991167</v>
      </c>
      <c r="G4057" s="18" t="n">
        <v>0.000241999746290059</v>
      </c>
      <c r="H4057" s="16" t="n">
        <v>-6.07853080562426</v>
      </c>
      <c r="I4057" s="17" t="n">
        <v>193.835311367883</v>
      </c>
      <c r="J4057" s="18" t="n">
        <v>6.3215613346764E-009</v>
      </c>
      <c r="K4057" s="18" t="n">
        <v>1.84880053128309E-008</v>
      </c>
      <c r="L4057" s="16" t="n">
        <v>-0.520390392005339</v>
      </c>
      <c r="M4057" s="16" t="n">
        <v>0.664972961942659</v>
      </c>
      <c r="N4057" s="18" t="n">
        <v>0.000228405177810928</v>
      </c>
      <c r="O4057" s="16" t="n">
        <v>0.0156836146007351</v>
      </c>
      <c r="P4057" s="34" t="b">
        <f aca="false">TRUE()</f>
        <v>1</v>
      </c>
      <c r="Q4057" s="18" t="n">
        <v>0.000285113715368322</v>
      </c>
    </row>
    <row r="4058" customFormat="false" ht="22.35" hidden="false" customHeight="false" outlineLevel="0" collapsed="false">
      <c r="A4058" s="6" t="s">
        <v>5763</v>
      </c>
      <c r="B4058" s="7" t="s">
        <v>1636</v>
      </c>
      <c r="C4058" s="17" t="n">
        <v>2425</v>
      </c>
      <c r="D4058" s="18" t="n">
        <v>-0.000362243423504687</v>
      </c>
      <c r="E4058" s="18" t="n">
        <v>0.000162338312362018</v>
      </c>
      <c r="F4058" s="18" t="n">
        <v>-0.000482509216269769</v>
      </c>
      <c r="G4058" s="18" t="n">
        <v>0.000241076791573785</v>
      </c>
      <c r="H4058" s="16" t="n">
        <v>-6.14041173022658</v>
      </c>
      <c r="I4058" s="17" t="n">
        <v>195.95029073934</v>
      </c>
      <c r="J4058" s="18" t="n">
        <v>4.49274366799838E-009</v>
      </c>
      <c r="K4058" s="18" t="n">
        <v>1.32987776192534E-008</v>
      </c>
      <c r="L4058" s="16" t="n">
        <v>-0.522430851306607</v>
      </c>
      <c r="M4058" s="16" t="n">
        <v>0.666340169370473</v>
      </c>
      <c r="N4058" s="18" t="n">
        <v>0.000221979344030364</v>
      </c>
      <c r="O4058" s="16" t="n">
        <v>0.0159278319495043</v>
      </c>
      <c r="P4058" s="34" t="b">
        <f aca="false">TRUE()</f>
        <v>1</v>
      </c>
      <c r="Q4058" s="18" t="n">
        <v>0.000223506712143076</v>
      </c>
    </row>
    <row r="4059" customFormat="false" ht="22.35" hidden="false" customHeight="false" outlineLevel="0" collapsed="false">
      <c r="A4059" s="6" t="s">
        <v>5764</v>
      </c>
      <c r="B4059" s="7" t="s">
        <v>1636</v>
      </c>
      <c r="C4059" s="17" t="n">
        <v>2426</v>
      </c>
      <c r="D4059" s="18" t="n">
        <v>-0.000358319280516085</v>
      </c>
      <c r="E4059" s="18" t="n">
        <v>0.000160325964627693</v>
      </c>
      <c r="F4059" s="18" t="n">
        <v>-0.00047837293662512</v>
      </c>
      <c r="G4059" s="18" t="n">
        <v>0.000239750133171406</v>
      </c>
      <c r="H4059" s="16" t="n">
        <v>-6.19325480614427</v>
      </c>
      <c r="I4059" s="17" t="n">
        <v>197.427121680009</v>
      </c>
      <c r="J4059" s="18" t="n">
        <v>3.35724138765349E-009</v>
      </c>
      <c r="K4059" s="18" t="n">
        <v>1.00162126231215E-008</v>
      </c>
      <c r="L4059" s="16" t="n">
        <v>-0.524694299827946</v>
      </c>
      <c r="M4059" s="16" t="n">
        <v>0.667156412610958</v>
      </c>
      <c r="N4059" s="18" t="n">
        <v>0.000217276490920393</v>
      </c>
      <c r="O4059" s="16" t="n">
        <v>0.0162901373409303</v>
      </c>
      <c r="P4059" s="34" t="b">
        <f aca="false">TRUE()</f>
        <v>1</v>
      </c>
      <c r="Q4059" s="18" t="n">
        <v>0.000194173178854157</v>
      </c>
    </row>
    <row r="4060" customFormat="false" ht="22.35" hidden="false" customHeight="false" outlineLevel="0" collapsed="false">
      <c r="A4060" s="6" t="s">
        <v>5765</v>
      </c>
      <c r="B4060" s="7" t="s">
        <v>1636</v>
      </c>
      <c r="C4060" s="17" t="n">
        <v>2427</v>
      </c>
      <c r="D4060" s="18" t="n">
        <v>-0.000353805614638233</v>
      </c>
      <c r="E4060" s="18" t="n">
        <v>0.000158232415299347</v>
      </c>
      <c r="F4060" s="18" t="n">
        <v>-0.000473978291890843</v>
      </c>
      <c r="G4060" s="18" t="n">
        <v>0.000238755709002377</v>
      </c>
      <c r="H4060" s="16" t="n">
        <v>-6.26388755310317</v>
      </c>
      <c r="I4060" s="17" t="n">
        <v>199.368013310987</v>
      </c>
      <c r="J4060" s="18" t="n">
        <v>2.2677342850661E-009</v>
      </c>
      <c r="K4060" s="18" t="n">
        <v>6.86440356165157E-009</v>
      </c>
      <c r="L4060" s="16" t="n">
        <v>-0.527785229030516</v>
      </c>
      <c r="M4060" s="16" t="n">
        <v>0.669441893684318</v>
      </c>
      <c r="N4060" s="18" t="n">
        <v>0.000212564566292142</v>
      </c>
      <c r="O4060" s="16" t="n">
        <v>0.0171016033537816</v>
      </c>
      <c r="P4060" s="34" t="b">
        <f aca="false">TRUE()</f>
        <v>1</v>
      </c>
      <c r="Q4060" s="18" t="n">
        <v>0.00015667749954694</v>
      </c>
    </row>
    <row r="4061" customFormat="false" ht="22.35" hidden="false" customHeight="false" outlineLevel="0" collapsed="false">
      <c r="A4061" s="6" t="s">
        <v>5766</v>
      </c>
      <c r="B4061" s="7" t="s">
        <v>1636</v>
      </c>
      <c r="C4061" s="17" t="n">
        <v>2428</v>
      </c>
      <c r="D4061" s="18" t="n">
        <v>-0.000348647018897439</v>
      </c>
      <c r="E4061" s="18" t="n">
        <v>0.000155935480982168</v>
      </c>
      <c r="F4061" s="18" t="n">
        <v>-0.0004693218760066</v>
      </c>
      <c r="G4061" s="18" t="n">
        <v>0.000237854429402029</v>
      </c>
      <c r="H4061" s="16" t="n">
        <v>-6.36094266501339</v>
      </c>
      <c r="I4061" s="17" t="n">
        <v>201.758541722634</v>
      </c>
      <c r="J4061" s="18" t="n">
        <v>1.3179317934082E-009</v>
      </c>
      <c r="K4061" s="18" t="n">
        <v>4.05442323398372E-009</v>
      </c>
      <c r="L4061" s="16" t="n">
        <v>-0.532456842084161</v>
      </c>
      <c r="M4061" s="16" t="n">
        <v>0.671523313947556</v>
      </c>
      <c r="N4061" s="18" t="n">
        <v>0.000206838729056379</v>
      </c>
      <c r="O4061" s="16" t="n">
        <v>0.0184999202194811</v>
      </c>
      <c r="P4061" s="34" t="b">
        <f aca="false">TRUE()</f>
        <v>1</v>
      </c>
      <c r="Q4061" s="18" t="n">
        <v>0.000377032116812101</v>
      </c>
    </row>
    <row r="4062" customFormat="false" ht="22.35" hidden="false" customHeight="false" outlineLevel="0" collapsed="false">
      <c r="A4062" s="6" t="s">
        <v>5767</v>
      </c>
      <c r="B4062" s="7" t="s">
        <v>1636</v>
      </c>
      <c r="C4062" s="17" t="n">
        <v>2429</v>
      </c>
      <c r="D4062" s="18" t="n">
        <v>-0.000343175277028103</v>
      </c>
      <c r="E4062" s="18" t="n">
        <v>0.000153596679336448</v>
      </c>
      <c r="F4062" s="18" t="n">
        <v>-0.000464561410049644</v>
      </c>
      <c r="G4062" s="18" t="n">
        <v>0.000236719186774166</v>
      </c>
      <c r="H4062" s="16" t="n">
        <v>-6.47444359815205</v>
      </c>
      <c r="I4062" s="17" t="n">
        <v>204.087253706649</v>
      </c>
      <c r="J4062" s="18" t="n">
        <v>6.95549743395981E-010</v>
      </c>
      <c r="K4062" s="18" t="n">
        <v>2.19008454862923E-009</v>
      </c>
      <c r="L4062" s="16" t="n">
        <v>-0.538596511592695</v>
      </c>
      <c r="M4062" s="16" t="n">
        <v>0.674584226099378</v>
      </c>
      <c r="N4062" s="18" t="n">
        <v>0.000195801803007719</v>
      </c>
      <c r="O4062" s="16" t="n">
        <v>0.0199525749056087</v>
      </c>
      <c r="P4062" s="34" t="b">
        <f aca="false">TRUE()</f>
        <v>1</v>
      </c>
      <c r="Q4062" s="18" t="n">
        <v>3.01218225864407E-005</v>
      </c>
    </row>
    <row r="4063" customFormat="false" ht="22.35" hidden="false" customHeight="false" outlineLevel="0" collapsed="false">
      <c r="A4063" s="6" t="s">
        <v>5768</v>
      </c>
      <c r="B4063" s="7" t="s">
        <v>1636</v>
      </c>
      <c r="C4063" s="17" t="n">
        <v>2430</v>
      </c>
      <c r="D4063" s="18" t="n">
        <v>-0.000337399644333888</v>
      </c>
      <c r="E4063" s="18" t="n">
        <v>0.000150968177325778</v>
      </c>
      <c r="F4063" s="18" t="n">
        <v>-0.000459824913836104</v>
      </c>
      <c r="G4063" s="18" t="n">
        <v>0.000235487612438365</v>
      </c>
      <c r="H4063" s="16" t="n">
        <v>-6.61762864964114</v>
      </c>
      <c r="I4063" s="17" t="n">
        <v>206.867458965463</v>
      </c>
      <c r="J4063" s="18" t="n">
        <v>3.07161406413797E-010</v>
      </c>
      <c r="K4063" s="18" t="n">
        <v>9.89689314143833E-010</v>
      </c>
      <c r="L4063" s="16" t="n">
        <v>-0.546549741079712</v>
      </c>
      <c r="M4063" s="16" t="n">
        <v>0.677808386899296</v>
      </c>
      <c r="N4063" s="18" t="n">
        <v>0.000177985298560125</v>
      </c>
      <c r="O4063" s="16" t="n">
        <v>0.0214419183533621</v>
      </c>
      <c r="P4063" s="34" t="b">
        <f aca="false">TRUE()</f>
        <v>1</v>
      </c>
      <c r="Q4063" s="18" t="n">
        <v>0.000120924130601321</v>
      </c>
    </row>
    <row r="4064" customFormat="false" ht="22.35" hidden="false" customHeight="false" outlineLevel="0" collapsed="false">
      <c r="A4064" s="6" t="s">
        <v>5769</v>
      </c>
      <c r="B4064" s="7" t="s">
        <v>1636</v>
      </c>
      <c r="C4064" s="17" t="n">
        <v>2431</v>
      </c>
      <c r="D4064" s="18" t="n">
        <v>-0.00033139593463846</v>
      </c>
      <c r="E4064" s="18" t="n">
        <v>0.000148240823281925</v>
      </c>
      <c r="F4064" s="18" t="n">
        <v>-0.000454958576123351</v>
      </c>
      <c r="G4064" s="18" t="n">
        <v>0.000233824446036578</v>
      </c>
      <c r="H4064" s="16" t="n">
        <v>-6.77704040147916</v>
      </c>
      <c r="I4064" s="17" t="n">
        <v>209.50238473068</v>
      </c>
      <c r="J4064" s="18" t="n">
        <v>1.22209095169264E-010</v>
      </c>
      <c r="K4064" s="18" t="n">
        <v>4.04117725061709E-010</v>
      </c>
      <c r="L4064" s="16" t="n">
        <v>-0.556013138624745</v>
      </c>
      <c r="M4064" s="16" t="n">
        <v>0.68242016120804</v>
      </c>
      <c r="N4064" s="18" t="n">
        <v>0.000154769415539319</v>
      </c>
      <c r="O4064" s="16" t="n">
        <v>0.0226464802443492</v>
      </c>
      <c r="P4064" s="34" t="b">
        <f aca="false">TRUE()</f>
        <v>1</v>
      </c>
      <c r="Q4064" s="18" t="n">
        <v>0.000417622092065255</v>
      </c>
    </row>
    <row r="4065" customFormat="false" ht="22.35" hidden="false" customHeight="false" outlineLevel="0" collapsed="false">
      <c r="A4065" s="6" t="s">
        <v>5770</v>
      </c>
      <c r="B4065" s="7" t="s">
        <v>1636</v>
      </c>
      <c r="C4065" s="17" t="n">
        <v>2432</v>
      </c>
      <c r="D4065" s="18" t="n">
        <v>-0.000326252533566579</v>
      </c>
      <c r="E4065" s="18" t="n">
        <v>0.000146254674100494</v>
      </c>
      <c r="F4065" s="18" t="n">
        <v>-0.000449853758522787</v>
      </c>
      <c r="G4065" s="18" t="n">
        <v>0.000231806690748044</v>
      </c>
      <c r="H4065" s="16" t="n">
        <v>-6.86018285444454</v>
      </c>
      <c r="I4065" s="17" t="n">
        <v>210.661570267326</v>
      </c>
      <c r="J4065" s="18" t="n">
        <v>7.52407872856227E-011</v>
      </c>
      <c r="K4065" s="18" t="n">
        <v>2.53038304080498E-010</v>
      </c>
      <c r="L4065" s="16" t="n">
        <v>-0.561226990840033</v>
      </c>
      <c r="M4065" s="16" t="n">
        <v>0.683971023364963</v>
      </c>
      <c r="N4065" s="18" t="n">
        <v>0.000145281125612656</v>
      </c>
      <c r="O4065" s="16" t="n">
        <v>0.0234894347992254</v>
      </c>
      <c r="P4065" s="34" t="b">
        <f aca="false">TRUE()</f>
        <v>1</v>
      </c>
      <c r="Q4065" s="18" t="n">
        <v>0.000476341354042629</v>
      </c>
    </row>
    <row r="4066" customFormat="false" ht="22.35" hidden="false" customHeight="false" outlineLevel="0" collapsed="false">
      <c r="A4066" s="6" t="s">
        <v>5771</v>
      </c>
      <c r="B4066" s="7" t="s">
        <v>1636</v>
      </c>
      <c r="C4066" s="17" t="n">
        <v>2433</v>
      </c>
      <c r="D4066" s="18" t="n">
        <v>-0.000321668082200625</v>
      </c>
      <c r="E4066" s="18" t="n">
        <v>0.000144593649368979</v>
      </c>
      <c r="F4066" s="18" t="n">
        <v>-0.000444697982579469</v>
      </c>
      <c r="G4066" s="18" t="n">
        <v>0.00023006913345894</v>
      </c>
      <c r="H4066" s="16" t="n">
        <v>-6.8978942533627</v>
      </c>
      <c r="I4066" s="17" t="n">
        <v>211.607157570505</v>
      </c>
      <c r="J4066" s="18" t="n">
        <v>6.00423420780186E-011</v>
      </c>
      <c r="K4066" s="18" t="n">
        <v>2.03242838192314E-010</v>
      </c>
      <c r="L4066" s="16" t="n">
        <v>-0.563011825682107</v>
      </c>
      <c r="M4066" s="16" t="n">
        <v>0.684317926742169</v>
      </c>
      <c r="N4066" s="18" t="n">
        <v>0.00014631337515509</v>
      </c>
      <c r="O4066" s="16" t="n">
        <v>0.0244418740365659</v>
      </c>
      <c r="P4066" s="34" t="b">
        <f aca="false">TRUE()</f>
        <v>1</v>
      </c>
      <c r="Q4066" s="18" t="n">
        <v>0.000291616402592884</v>
      </c>
    </row>
    <row r="4067" customFormat="false" ht="22.35" hidden="false" customHeight="false" outlineLevel="0" collapsed="false">
      <c r="A4067" s="6" t="s">
        <v>5772</v>
      </c>
      <c r="B4067" s="7" t="s">
        <v>1636</v>
      </c>
      <c r="C4067" s="17" t="n">
        <v>2434</v>
      </c>
      <c r="D4067" s="18" t="n">
        <v>-0.000317125632542058</v>
      </c>
      <c r="E4067" s="18" t="n">
        <v>0.000142989865369094</v>
      </c>
      <c r="F4067" s="18" t="n">
        <v>-0.000439414620012688</v>
      </c>
      <c r="G4067" s="18" t="n">
        <v>0.00022846791390634</v>
      </c>
      <c r="H4067" s="16" t="n">
        <v>-6.92351744158269</v>
      </c>
      <c r="I4067" s="17" t="n">
        <v>212.627042863462</v>
      </c>
      <c r="J4067" s="18" t="n">
        <v>5.12828923027895E-011</v>
      </c>
      <c r="K4067" s="18" t="n">
        <v>1.74732350621163E-010</v>
      </c>
      <c r="L4067" s="16" t="n">
        <v>-0.563713464032752</v>
      </c>
      <c r="M4067" s="16" t="n">
        <v>0.683644526068769</v>
      </c>
      <c r="N4067" s="18" t="n">
        <v>0.000148525658191315</v>
      </c>
      <c r="O4067" s="16" t="n">
        <v>0.0251320696756437</v>
      </c>
      <c r="P4067" s="34" t="b">
        <f aca="false">TRUE()</f>
        <v>1</v>
      </c>
      <c r="Q4067" s="18" t="n">
        <v>0.000246350316885202</v>
      </c>
    </row>
    <row r="4068" customFormat="false" ht="22.35" hidden="false" customHeight="false" outlineLevel="0" collapsed="false">
      <c r="A4068" s="6" t="s">
        <v>5773</v>
      </c>
      <c r="B4068" s="7" t="s">
        <v>1636</v>
      </c>
      <c r="C4068" s="17" t="n">
        <v>2435</v>
      </c>
      <c r="D4068" s="18" t="n">
        <v>-0.000313420781884724</v>
      </c>
      <c r="E4068" s="18" t="n">
        <v>0.000141779722717733</v>
      </c>
      <c r="F4068" s="18" t="n">
        <v>-0.000433944348772924</v>
      </c>
      <c r="G4068" s="18" t="n">
        <v>0.000226561336110111</v>
      </c>
      <c r="H4068" s="16" t="n">
        <v>-6.88153100030584</v>
      </c>
      <c r="I4068" s="17" t="n">
        <v>212.656298711322</v>
      </c>
      <c r="J4068" s="18" t="n">
        <v>6.5272230670401E-011</v>
      </c>
      <c r="K4068" s="18" t="n">
        <v>2.20406637332924E-010</v>
      </c>
      <c r="L4068" s="16" t="n">
        <v>-0.560255569275236</v>
      </c>
      <c r="M4068" s="16" t="n">
        <v>0.681583511886542</v>
      </c>
      <c r="N4068" s="18" t="n">
        <v>0.000161439716608392</v>
      </c>
      <c r="O4068" s="16" t="n">
        <v>0.0254506847724484</v>
      </c>
      <c r="P4068" s="34" t="b">
        <f aca="false">TRUE()</f>
        <v>1</v>
      </c>
      <c r="Q4068" s="18" t="n">
        <v>0.000153875983885096</v>
      </c>
    </row>
    <row r="4069" customFormat="false" ht="22.35" hidden="false" customHeight="false" outlineLevel="0" collapsed="false">
      <c r="A4069" s="6" t="s">
        <v>5774</v>
      </c>
      <c r="B4069" s="7" t="s">
        <v>1636</v>
      </c>
      <c r="C4069" s="17" t="n">
        <v>2436</v>
      </c>
      <c r="D4069" s="18" t="n">
        <v>-0.000309896487931</v>
      </c>
      <c r="E4069" s="18" t="n">
        <v>0.000140106409025262</v>
      </c>
      <c r="F4069" s="18" t="n">
        <v>-0.00042845266732758</v>
      </c>
      <c r="G4069" s="18" t="n">
        <v>0.000224773780578398</v>
      </c>
      <c r="H4069" s="16" t="n">
        <v>-6.84087715089895</v>
      </c>
      <c r="I4069" s="17" t="n">
        <v>213.631109414251</v>
      </c>
      <c r="J4069" s="18" t="n">
        <v>8.16274206439479E-011</v>
      </c>
      <c r="K4069" s="18" t="n">
        <v>2.73409036055193E-010</v>
      </c>
      <c r="L4069" s="16" t="n">
        <v>-0.555650611902799</v>
      </c>
      <c r="M4069" s="16" t="n">
        <v>0.679236812570146</v>
      </c>
      <c r="N4069" s="18" t="n">
        <v>0.000179670318000492</v>
      </c>
      <c r="O4069" s="16" t="n">
        <v>0.0259413071231969</v>
      </c>
      <c r="P4069" s="34" t="b">
        <f aca="false">TRUE()</f>
        <v>1</v>
      </c>
      <c r="Q4069" s="18" t="n">
        <v>0.000453007384971921</v>
      </c>
    </row>
    <row r="4070" customFormat="false" ht="22.35" hidden="false" customHeight="false" outlineLevel="0" collapsed="false">
      <c r="A4070" s="6" t="s">
        <v>5775</v>
      </c>
      <c r="B4070" s="7" t="s">
        <v>1636</v>
      </c>
      <c r="C4070" s="17" t="n">
        <v>2437</v>
      </c>
      <c r="D4070" s="18" t="n">
        <v>-0.000305891616745878</v>
      </c>
      <c r="E4070" s="18" t="n">
        <v>0.000137775765409161</v>
      </c>
      <c r="F4070" s="18" t="n">
        <v>-0.000422498368904312</v>
      </c>
      <c r="G4070" s="18" t="n">
        <v>0.000222708781827997</v>
      </c>
      <c r="H4070" s="16" t="n">
        <v>-6.82460208202664</v>
      </c>
      <c r="I4070" s="17" t="n">
        <v>215.514723052742</v>
      </c>
      <c r="J4070" s="18" t="n">
        <v>8.80122405138808E-011</v>
      </c>
      <c r="K4070" s="18" t="n">
        <v>2.93846177097832E-010</v>
      </c>
      <c r="L4070" s="16" t="n">
        <v>-0.551877221264953</v>
      </c>
      <c r="M4070" s="16" t="n">
        <v>0.67756351392715</v>
      </c>
      <c r="N4070" s="18" t="n">
        <v>0.000195074678305353</v>
      </c>
      <c r="O4070" s="16" t="n">
        <v>0.0262865797523807</v>
      </c>
      <c r="P4070" s="34" t="b">
        <f aca="false">TRUE()</f>
        <v>1</v>
      </c>
      <c r="Q4070" s="18" t="n">
        <v>0.00016527599457161</v>
      </c>
    </row>
    <row r="4071" customFormat="false" ht="22.35" hidden="false" customHeight="false" outlineLevel="0" collapsed="false">
      <c r="A4071" s="6" t="s">
        <v>5776</v>
      </c>
      <c r="B4071" s="7" t="s">
        <v>1636</v>
      </c>
      <c r="C4071" s="17" t="n">
        <v>2438</v>
      </c>
      <c r="D4071" s="18" t="n">
        <v>-0.000301652357605992</v>
      </c>
      <c r="E4071" s="18" t="n">
        <v>0.000135338158974352</v>
      </c>
      <c r="F4071" s="18" t="n">
        <v>-0.000416392561231292</v>
      </c>
      <c r="G4071" s="18" t="n">
        <v>0.000219985675380499</v>
      </c>
      <c r="H4071" s="16" t="n">
        <v>-6.82325750896457</v>
      </c>
      <c r="I4071" s="17" t="n">
        <v>216.91849103007</v>
      </c>
      <c r="J4071" s="18" t="n">
        <v>8.75392450647214E-011</v>
      </c>
      <c r="K4071" s="18" t="n">
        <v>2.92502308388562E-010</v>
      </c>
      <c r="L4071" s="16" t="n">
        <v>-0.549979481903974</v>
      </c>
      <c r="M4071" s="16" t="n">
        <v>0.676686052443628</v>
      </c>
      <c r="N4071" s="18" t="n">
        <v>0.000205305841605018</v>
      </c>
      <c r="O4071" s="16" t="n">
        <v>0.0267980815793763</v>
      </c>
      <c r="P4071" s="34" t="b">
        <f aca="false">TRUE()</f>
        <v>1</v>
      </c>
      <c r="Q4071" s="18" t="n">
        <v>0.00020424446669671</v>
      </c>
    </row>
    <row r="4072" customFormat="false" ht="22.35" hidden="false" customHeight="false" outlineLevel="0" collapsed="false">
      <c r="A4072" s="6" t="s">
        <v>5777</v>
      </c>
      <c r="B4072" s="7" t="s">
        <v>1636</v>
      </c>
      <c r="C4072" s="17" t="n">
        <v>2439</v>
      </c>
      <c r="D4072" s="18" t="n">
        <v>-0.000297358451064593</v>
      </c>
      <c r="E4072" s="18" t="n">
        <v>0.000133040084616058</v>
      </c>
      <c r="F4072" s="18" t="n">
        <v>-0.000410521322213806</v>
      </c>
      <c r="G4072" s="18" t="n">
        <v>0.00021723305546065</v>
      </c>
      <c r="H4072" s="16" t="n">
        <v>-6.83494466564605</v>
      </c>
      <c r="I4072" s="17" t="n">
        <v>218.077560173362</v>
      </c>
      <c r="J4072" s="18" t="n">
        <v>8.09876930801463E-011</v>
      </c>
      <c r="K4072" s="18" t="n">
        <v>2.71485400874481E-010</v>
      </c>
      <c r="L4072" s="16" t="n">
        <v>-0.549465306815558</v>
      </c>
      <c r="M4072" s="16" t="n">
        <v>0.675339251096827</v>
      </c>
      <c r="N4072" s="18" t="n">
        <v>0.000212564566292142</v>
      </c>
      <c r="O4072" s="16" t="n">
        <v>0.0278112013381175</v>
      </c>
      <c r="P4072" s="34" t="b">
        <f aca="false">TRUE()</f>
        <v>1</v>
      </c>
      <c r="Q4072" s="18" t="n">
        <v>0.000216640313260124</v>
      </c>
    </row>
    <row r="4073" customFormat="false" ht="22.35" hidden="false" customHeight="false" outlineLevel="0" collapsed="false">
      <c r="A4073" s="6" t="s">
        <v>5778</v>
      </c>
      <c r="B4073" s="7" t="s">
        <v>1636</v>
      </c>
      <c r="C4073" s="17" t="n">
        <v>2440</v>
      </c>
      <c r="D4073" s="18" t="n">
        <v>-0.000292776457153848</v>
      </c>
      <c r="E4073" s="18" t="n">
        <v>0.00013121741672404</v>
      </c>
      <c r="F4073" s="18" t="n">
        <v>-0.000404637123782218</v>
      </c>
      <c r="G4073" s="18" t="n">
        <v>0.000214553205791808</v>
      </c>
      <c r="H4073" s="16" t="n">
        <v>-6.84684624336629</v>
      </c>
      <c r="I4073" s="17" t="n">
        <v>218.432912551406</v>
      </c>
      <c r="J4073" s="18" t="n">
        <v>7.53844768130381E-011</v>
      </c>
      <c r="K4073" s="18" t="n">
        <v>2.53316258116687E-010</v>
      </c>
      <c r="L4073" s="16" t="n">
        <v>-0.549979031675106</v>
      </c>
      <c r="M4073" s="16" t="n">
        <v>0.676155494337313</v>
      </c>
      <c r="N4073" s="18" t="n">
        <v>0.000219059478031887</v>
      </c>
      <c r="O4073" s="16" t="n">
        <v>0.0288727233737781</v>
      </c>
      <c r="P4073" s="34" t="b">
        <f aca="false">TRUE()</f>
        <v>1</v>
      </c>
      <c r="Q4073" s="18" t="n">
        <v>0.000316415054050472</v>
      </c>
    </row>
    <row r="4074" customFormat="false" ht="22.35" hidden="false" customHeight="false" outlineLevel="0" collapsed="false">
      <c r="A4074" s="6" t="s">
        <v>5779</v>
      </c>
      <c r="B4074" s="7" t="s">
        <v>1636</v>
      </c>
      <c r="C4074" s="17" t="n">
        <v>2441</v>
      </c>
      <c r="D4074" s="18" t="n">
        <v>-0.000287970358944144</v>
      </c>
      <c r="E4074" s="18" t="n">
        <v>0.00012939871988695</v>
      </c>
      <c r="F4074" s="18" t="n">
        <v>-0.000398679238947259</v>
      </c>
      <c r="G4074" s="18" t="n">
        <v>0.000211446318551874</v>
      </c>
      <c r="H4074" s="16" t="n">
        <v>-6.87309490771889</v>
      </c>
      <c r="I4074" s="17" t="n">
        <v>218.270914708319</v>
      </c>
      <c r="J4074" s="18" t="n">
        <v>6.49081939338663E-011</v>
      </c>
      <c r="K4074" s="18" t="n">
        <v>2.19355867121779E-010</v>
      </c>
      <c r="L4074" s="16" t="n">
        <v>-0.552289989091457</v>
      </c>
      <c r="M4074" s="16" t="n">
        <v>0.677543107846138</v>
      </c>
      <c r="N4074" s="18" t="n">
        <v>0.000220900129054305</v>
      </c>
      <c r="O4074" s="16" t="n">
        <v>0.0301496762978177</v>
      </c>
      <c r="P4074" s="34" t="b">
        <f aca="false">TRUE()</f>
        <v>1</v>
      </c>
      <c r="Q4074" s="18" t="n">
        <v>5.00629638560673E-005</v>
      </c>
    </row>
    <row r="4075" customFormat="false" ht="22.35" hidden="false" customHeight="false" outlineLevel="0" collapsed="false">
      <c r="A4075" s="6" t="s">
        <v>5780</v>
      </c>
      <c r="B4075" s="7" t="s">
        <v>1636</v>
      </c>
      <c r="C4075" s="17" t="n">
        <v>2442</v>
      </c>
      <c r="D4075" s="18" t="n">
        <v>-0.000282687773527751</v>
      </c>
      <c r="E4075" s="18" t="n">
        <v>0.000126875629479546</v>
      </c>
      <c r="F4075" s="18" t="n">
        <v>-0.000392324970376861</v>
      </c>
      <c r="G4075" s="18" t="n">
        <v>0.000207992611264303</v>
      </c>
      <c r="H4075" s="16" t="n">
        <v>-6.93411971165786</v>
      </c>
      <c r="I4075" s="17" t="n">
        <v>219.102448578253</v>
      </c>
      <c r="J4075" s="18" t="n">
        <v>4.52514174209263E-011</v>
      </c>
      <c r="K4075" s="18" t="n">
        <v>1.55072982904083E-010</v>
      </c>
      <c r="L4075" s="16" t="n">
        <v>-0.556149250909484</v>
      </c>
      <c r="M4075" s="16" t="n">
        <v>0.680910111213142</v>
      </c>
      <c r="N4075" s="18" t="n">
        <v>0.000224493784942027</v>
      </c>
      <c r="O4075" s="16" t="n">
        <v>0.032514182422969</v>
      </c>
      <c r="P4075" s="34" t="b">
        <f aca="false">TRUE()</f>
        <v>1</v>
      </c>
      <c r="Q4075" s="18" t="n">
        <v>0.000118793426684401</v>
      </c>
    </row>
    <row r="4076" customFormat="false" ht="22.35" hidden="false" customHeight="false" outlineLevel="0" collapsed="false">
      <c r="A4076" s="6" t="s">
        <v>5781</v>
      </c>
      <c r="B4076" s="7" t="s">
        <v>1636</v>
      </c>
      <c r="C4076" s="17" t="n">
        <v>2443</v>
      </c>
      <c r="D4076" s="18" t="n">
        <v>-0.00027698766182143</v>
      </c>
      <c r="E4076" s="18" t="n">
        <v>0.000123694516447179</v>
      </c>
      <c r="F4076" s="18" t="n">
        <v>-0.000385787463485152</v>
      </c>
      <c r="G4076" s="18" t="n">
        <v>0.000204575448814281</v>
      </c>
      <c r="H4076" s="16" t="n">
        <v>-7.03625335990234</v>
      </c>
      <c r="I4076" s="17" t="n">
        <v>221.407996394655</v>
      </c>
      <c r="J4076" s="18" t="n">
        <v>2.43909859646136E-011</v>
      </c>
      <c r="K4076" s="18" t="n">
        <v>8.52042018124128E-011</v>
      </c>
      <c r="L4076" s="16" t="n">
        <v>-0.561458025898191</v>
      </c>
      <c r="M4076" s="16" t="n">
        <v>0.683113967962453</v>
      </c>
      <c r="N4076" s="18" t="n">
        <v>0.000225977976920213</v>
      </c>
      <c r="O4076" s="16" t="n">
        <v>0.0353194436488802</v>
      </c>
      <c r="P4076" s="34" t="b">
        <f aca="false">TRUE()</f>
        <v>1</v>
      </c>
      <c r="Q4076" s="18" t="n">
        <v>0.000244053985975212</v>
      </c>
    </row>
    <row r="4077" customFormat="false" ht="22.35" hidden="false" customHeight="false" outlineLevel="0" collapsed="false">
      <c r="A4077" s="6" t="s">
        <v>5782</v>
      </c>
      <c r="B4077" s="7" t="s">
        <v>1636</v>
      </c>
      <c r="C4077" s="17" t="n">
        <v>2444</v>
      </c>
      <c r="D4077" s="18" t="n">
        <v>-0.000271153354595507</v>
      </c>
      <c r="E4077" s="18" t="n">
        <v>0.000120165449630757</v>
      </c>
      <c r="F4077" s="18" t="n">
        <v>-0.000379220998858336</v>
      </c>
      <c r="G4077" s="18" t="n">
        <v>0.000200740760252892</v>
      </c>
      <c r="H4077" s="16" t="n">
        <v>-7.16853900017849</v>
      </c>
      <c r="I4077" s="17" t="n">
        <v>224.076201058617</v>
      </c>
      <c r="J4077" s="18" t="n">
        <v>1.08759009300604E-011</v>
      </c>
      <c r="K4077" s="18" t="n">
        <v>3.8809104780525E-011</v>
      </c>
      <c r="L4077" s="16" t="n">
        <v>-0.56871467797649</v>
      </c>
      <c r="M4077" s="16" t="n">
        <v>0.686011631466177</v>
      </c>
      <c r="N4077" s="18" t="n">
        <v>0.000203686749068262</v>
      </c>
      <c r="O4077" s="16" t="n">
        <v>0.0355579503703337</v>
      </c>
      <c r="P4077" s="34" t="b">
        <f aca="false">TRUE()</f>
        <v>1</v>
      </c>
      <c r="Q4077" s="18" t="n">
        <v>0.000394756883357948</v>
      </c>
    </row>
    <row r="4078" customFormat="false" ht="22.35" hidden="false" customHeight="false" outlineLevel="0" collapsed="false">
      <c r="A4078" s="6" t="s">
        <v>5783</v>
      </c>
      <c r="B4078" s="7" t="s">
        <v>1636</v>
      </c>
      <c r="C4078" s="17" t="n">
        <v>2445</v>
      </c>
      <c r="D4078" s="18" t="n">
        <v>-0.000265126045750475</v>
      </c>
      <c r="E4078" s="18" t="n">
        <v>0.000116757331972975</v>
      </c>
      <c r="F4078" s="18" t="n">
        <v>-0.000372758438356713</v>
      </c>
      <c r="G4078" s="18" t="n">
        <v>0.000197234712039</v>
      </c>
      <c r="H4078" s="16" t="n">
        <v>-7.31856751178897</v>
      </c>
      <c r="I4078" s="17" t="n">
        <v>227.108564334348</v>
      </c>
      <c r="J4078" s="18" t="n">
        <v>4.29126671784263E-012</v>
      </c>
      <c r="K4078" s="18" t="n">
        <v>1.59433812704091E-011</v>
      </c>
      <c r="L4078" s="16" t="n">
        <v>-0.576915324356164</v>
      </c>
      <c r="M4078" s="16" t="n">
        <v>0.689174574023059</v>
      </c>
      <c r="N4078" s="18" t="n">
        <v>0.000196560565189772</v>
      </c>
      <c r="O4078" s="16" t="n">
        <v>0.0386625253369702</v>
      </c>
      <c r="P4078" s="34" t="b">
        <f aca="false">TRUE()</f>
        <v>1</v>
      </c>
      <c r="Q4078" s="18" t="n">
        <v>3.21224529526976E-005</v>
      </c>
    </row>
    <row r="4079" customFormat="false" ht="22.35" hidden="false" customHeight="false" outlineLevel="0" collapsed="false">
      <c r="A4079" s="6" t="s">
        <v>5784</v>
      </c>
      <c r="B4079" s="7" t="s">
        <v>1636</v>
      </c>
      <c r="C4079" s="17" t="n">
        <v>2446</v>
      </c>
      <c r="D4079" s="18" t="n">
        <v>-0.000259062755331689</v>
      </c>
      <c r="E4079" s="18" t="n">
        <v>0.000113582628171057</v>
      </c>
      <c r="F4079" s="18" t="n">
        <v>-0.000366985846155207</v>
      </c>
      <c r="G4079" s="18" t="n">
        <v>0.000194613792615791</v>
      </c>
      <c r="H4079" s="16" t="n">
        <v>-7.50430141961006</v>
      </c>
      <c r="I4079" s="17" t="n">
        <v>231.065210897311</v>
      </c>
      <c r="J4079" s="18" t="n">
        <v>1.32662858236137E-012</v>
      </c>
      <c r="K4079" s="18" t="n">
        <v>5.15497061498099E-012</v>
      </c>
      <c r="L4079" s="16" t="n">
        <v>-0.586797805600015</v>
      </c>
      <c r="M4079" s="16" t="n">
        <v>0.692419140903989</v>
      </c>
      <c r="N4079" s="18" t="n">
        <v>0.000171879773122364</v>
      </c>
      <c r="O4079" s="16" t="n">
        <v>0.0397845489656204</v>
      </c>
      <c r="P4079" s="34" t="b">
        <f aca="false">TRUE()</f>
        <v>1</v>
      </c>
      <c r="Q4079" s="18" t="n">
        <v>0.000387435302376626</v>
      </c>
    </row>
    <row r="4080" customFormat="false" ht="22.35" hidden="false" customHeight="false" outlineLevel="0" collapsed="false">
      <c r="A4080" s="6" t="s">
        <v>5785</v>
      </c>
      <c r="B4080" s="7" t="s">
        <v>1636</v>
      </c>
      <c r="C4080" s="17" t="n">
        <v>2447</v>
      </c>
      <c r="D4080" s="18" t="n">
        <v>-0.00025370490641861</v>
      </c>
      <c r="E4080" s="18" t="n">
        <v>0.000111460069772337</v>
      </c>
      <c r="F4080" s="18" t="n">
        <v>-0.000361720169014387</v>
      </c>
      <c r="G4080" s="18" t="n">
        <v>0.000192462216235187</v>
      </c>
      <c r="H4080" s="16" t="n">
        <v>-7.63172796541622</v>
      </c>
      <c r="I4080" s="17" t="n">
        <v>233.272440374825</v>
      </c>
      <c r="J4080" s="18" t="n">
        <v>5.88750220372414E-013</v>
      </c>
      <c r="K4080" s="18" t="n">
        <v>2.34033851967962E-012</v>
      </c>
      <c r="L4080" s="16" t="n">
        <v>-0.594153672472255</v>
      </c>
      <c r="M4080" s="16" t="n">
        <v>0.694439342924191</v>
      </c>
      <c r="N4080" s="18" t="n">
        <v>0.000153219480624491</v>
      </c>
      <c r="O4080" s="16" t="n">
        <v>0.0402362256313639</v>
      </c>
      <c r="P4080" s="34" t="b">
        <f aca="false">TRUE()</f>
        <v>1</v>
      </c>
      <c r="Q4080" s="18" t="n">
        <v>0.000477871114159334</v>
      </c>
    </row>
    <row r="4081" customFormat="false" ht="22.35" hidden="false" customHeight="false" outlineLevel="0" collapsed="false">
      <c r="A4081" s="6" t="s">
        <v>5786</v>
      </c>
      <c r="B4081" s="7" t="s">
        <v>1636</v>
      </c>
      <c r="C4081" s="17" t="n">
        <v>2448</v>
      </c>
      <c r="D4081" s="18" t="n">
        <v>-0.000248742263769703</v>
      </c>
      <c r="E4081" s="18" t="n">
        <v>0.000109971070913799</v>
      </c>
      <c r="F4081" s="18" t="n">
        <v>-0.000356623103216126</v>
      </c>
      <c r="G4081" s="18" t="n">
        <v>0.000190795731700306</v>
      </c>
      <c r="H4081" s="16" t="n">
        <v>-7.71169050370553</v>
      </c>
      <c r="I4081" s="17" t="n">
        <v>234.64315034392</v>
      </c>
      <c r="J4081" s="18" t="n">
        <v>3.51861160627741E-013</v>
      </c>
      <c r="K4081" s="18" t="n">
        <v>1.42045118346802E-012</v>
      </c>
      <c r="L4081" s="16" t="n">
        <v>-0.598774083365725</v>
      </c>
      <c r="M4081" s="16" t="n">
        <v>0.694541373329252</v>
      </c>
      <c r="N4081" s="18" t="n">
        <v>0.000147392295675877</v>
      </c>
      <c r="O4081" s="16" t="n">
        <v>0.0413202529752741</v>
      </c>
      <c r="P4081" s="34" t="b">
        <f aca="false">TRUE()</f>
        <v>1</v>
      </c>
      <c r="Q4081" s="18" t="n">
        <v>0.000434532933647154</v>
      </c>
    </row>
    <row r="4082" customFormat="false" ht="22.35" hidden="false" customHeight="false" outlineLevel="0" collapsed="false">
      <c r="A4082" s="6" t="s">
        <v>5787</v>
      </c>
      <c r="B4082" s="7" t="s">
        <v>1636</v>
      </c>
      <c r="C4082" s="17" t="n">
        <v>2449</v>
      </c>
      <c r="D4082" s="18" t="n">
        <v>-0.000244343277029501</v>
      </c>
      <c r="E4082" s="18" t="n">
        <v>0.000109020692331524</v>
      </c>
      <c r="F4082" s="18" t="n">
        <v>-0.0003523680726324</v>
      </c>
      <c r="G4082" s="18" t="n">
        <v>0.000189824756161074</v>
      </c>
      <c r="H4082" s="16" t="n">
        <v>-7.77880840371283</v>
      </c>
      <c r="I4082" s="17" t="n">
        <v>235.683351829002</v>
      </c>
      <c r="J4082" s="18" t="n">
        <v>2.28035562126484E-013</v>
      </c>
      <c r="K4082" s="18" t="n">
        <v>9.34202944545814E-013</v>
      </c>
      <c r="L4082" s="16" t="n">
        <v>-0.602772845584776</v>
      </c>
      <c r="M4082" s="16" t="n">
        <v>0.693990409141924</v>
      </c>
      <c r="N4082" s="18" t="n">
        <v>0.000141227863047308</v>
      </c>
      <c r="O4082" s="16" t="n">
        <v>0.0418991424649108</v>
      </c>
      <c r="P4082" s="34" t="b">
        <f aca="false">TRUE()</f>
        <v>1</v>
      </c>
      <c r="Q4082" s="18" t="n">
        <v>0.000459002650165322</v>
      </c>
    </row>
    <row r="4083" customFormat="false" ht="22.35" hidden="false" customHeight="false" outlineLevel="0" collapsed="false">
      <c r="A4083" s="6" t="s">
        <v>5788</v>
      </c>
      <c r="B4083" s="7" t="s">
        <v>1636</v>
      </c>
      <c r="C4083" s="17" t="n">
        <v>2450</v>
      </c>
      <c r="D4083" s="18" t="n">
        <v>-0.000241060790970224</v>
      </c>
      <c r="E4083" s="18" t="n">
        <v>0.000108547239941135</v>
      </c>
      <c r="F4083" s="18" t="n">
        <v>-0.000348728504999747</v>
      </c>
      <c r="G4083" s="18" t="n">
        <v>0.000189124117242327</v>
      </c>
      <c r="H4083" s="16" t="n">
        <v>-7.78498785164426</v>
      </c>
      <c r="I4083" s="17" t="n">
        <v>235.874413200056</v>
      </c>
      <c r="J4083" s="18" t="n">
        <v>2.1881676079063E-013</v>
      </c>
      <c r="K4083" s="18" t="n">
        <v>8.98209255470933E-013</v>
      </c>
      <c r="L4083" s="16" t="n">
        <v>-0.603030252308118</v>
      </c>
      <c r="M4083" s="16" t="n">
        <v>0.692419140903989</v>
      </c>
      <c r="N4083" s="18" t="n">
        <v>0.000141542938784303</v>
      </c>
      <c r="O4083" s="16" t="n">
        <v>0.0419266800947292</v>
      </c>
      <c r="P4083" s="34" t="b">
        <f aca="false">TRUE()</f>
        <v>1</v>
      </c>
      <c r="Q4083" s="18" t="n">
        <v>9.24521832972537E-005</v>
      </c>
    </row>
    <row r="4084" customFormat="false" ht="22.35" hidden="false" customHeight="false" outlineLevel="0" collapsed="false">
      <c r="A4084" s="6" t="s">
        <v>5789</v>
      </c>
      <c r="B4084" s="7" t="s">
        <v>1636</v>
      </c>
      <c r="C4084" s="17" t="n">
        <v>2451</v>
      </c>
      <c r="D4084" s="18" t="n">
        <v>-0.000239219466791621</v>
      </c>
      <c r="E4084" s="18" t="n">
        <v>0.000107697528880199</v>
      </c>
      <c r="F4084" s="18" t="n">
        <v>-0.000345872592122077</v>
      </c>
      <c r="G4084" s="18" t="n">
        <v>0.000188838177646455</v>
      </c>
      <c r="H4084" s="16" t="n">
        <v>-7.75378654752356</v>
      </c>
      <c r="I4084" s="17" t="n">
        <v>237.739665790995</v>
      </c>
      <c r="J4084" s="18" t="n">
        <v>2.60179580470067E-013</v>
      </c>
      <c r="K4084" s="18" t="n">
        <v>1.06065349602237E-012</v>
      </c>
      <c r="L4084" s="16" t="n">
        <v>-0.59848374003066</v>
      </c>
      <c r="M4084" s="16" t="n">
        <v>0.69080706050403</v>
      </c>
      <c r="N4084" s="18" t="n">
        <v>0.000154280834397412</v>
      </c>
      <c r="O4084" s="16" t="n">
        <v>0.0420436189814898</v>
      </c>
      <c r="P4084" s="34" t="b">
        <f aca="false">TRUE()</f>
        <v>1</v>
      </c>
      <c r="Q4084" s="18" t="n">
        <v>0.000329237552920759</v>
      </c>
    </row>
    <row r="4085" customFormat="false" ht="22.35" hidden="false" customHeight="false" outlineLevel="0" collapsed="false">
      <c r="A4085" s="6" t="s">
        <v>5790</v>
      </c>
      <c r="B4085" s="7" t="s">
        <v>1636</v>
      </c>
      <c r="C4085" s="17" t="n">
        <v>2452</v>
      </c>
      <c r="D4085" s="18" t="n">
        <v>-0.000238514920726364</v>
      </c>
      <c r="E4085" s="18" t="n">
        <v>0.000106499370833391</v>
      </c>
      <c r="F4085" s="18" t="n">
        <v>-0.000344008282741065</v>
      </c>
      <c r="G4085" s="18" t="n">
        <v>0.00018877871724447</v>
      </c>
      <c r="H4085" s="16" t="n">
        <v>-7.72349772874767</v>
      </c>
      <c r="I4085" s="17" t="n">
        <v>240.988910123833</v>
      </c>
      <c r="J4085" s="18" t="n">
        <v>3.02739138728059E-013</v>
      </c>
      <c r="K4085" s="18" t="n">
        <v>1.22572431777702E-012</v>
      </c>
      <c r="L4085" s="16" t="n">
        <v>-0.59254861039644</v>
      </c>
      <c r="M4085" s="16" t="n">
        <v>0.688215488215488</v>
      </c>
      <c r="N4085" s="18" t="n">
        <v>0.000169360739123675</v>
      </c>
      <c r="O4085" s="16" t="n">
        <v>0.041674721351343</v>
      </c>
      <c r="P4085" s="34" t="b">
        <f aca="false">TRUE()</f>
        <v>1</v>
      </c>
      <c r="Q4085" s="18" t="n">
        <v>0.000131792309822613</v>
      </c>
    </row>
    <row r="4086" customFormat="false" ht="22.35" hidden="false" customHeight="false" outlineLevel="0" collapsed="false">
      <c r="A4086" s="6" t="s">
        <v>5791</v>
      </c>
      <c r="B4086" s="7" t="s">
        <v>1636</v>
      </c>
      <c r="C4086" s="17" t="n">
        <v>2453</v>
      </c>
      <c r="D4086" s="18" t="n">
        <v>-0.000238355390948102</v>
      </c>
      <c r="E4086" s="18" t="n">
        <v>0.000105114858218401</v>
      </c>
      <c r="F4086" s="18" t="n">
        <v>-0.000343020291942778</v>
      </c>
      <c r="G4086" s="18" t="n">
        <v>0.000188654621392367</v>
      </c>
      <c r="H4086" s="16" t="n">
        <v>-7.72634520373181</v>
      </c>
      <c r="I4086" s="17" t="n">
        <v>244.78628234327</v>
      </c>
      <c r="J4086" s="18" t="n">
        <v>2.8450771064781E-013</v>
      </c>
      <c r="K4086" s="18" t="n">
        <v>1.1552906058595E-012</v>
      </c>
      <c r="L4086" s="16" t="n">
        <v>-0.588711226039156</v>
      </c>
      <c r="M4086" s="16" t="n">
        <v>0.686623813896541</v>
      </c>
      <c r="N4086" s="18" t="n">
        <v>0.00017861842117308</v>
      </c>
      <c r="O4086" s="16" t="n">
        <v>0.0412457641367808</v>
      </c>
      <c r="P4086" s="34" t="b">
        <f aca="false">TRUE()</f>
        <v>1</v>
      </c>
      <c r="Q4086" s="18" t="n">
        <v>4.36381800018164E-005</v>
      </c>
    </row>
    <row r="4087" customFormat="false" ht="22.35" hidden="false" customHeight="false" outlineLevel="0" collapsed="false">
      <c r="A4087" s="6" t="s">
        <v>5792</v>
      </c>
      <c r="B4087" s="7" t="s">
        <v>1636</v>
      </c>
      <c r="C4087" s="17" t="n">
        <v>2454</v>
      </c>
      <c r="D4087" s="18" t="n">
        <v>-0.000238964905691062</v>
      </c>
      <c r="E4087" s="18" t="n">
        <v>0.000103838068239794</v>
      </c>
      <c r="F4087" s="18" t="n">
        <v>-0.000343374326492093</v>
      </c>
      <c r="G4087" s="18" t="n">
        <v>0.000189178079514913</v>
      </c>
      <c r="H4087" s="16" t="n">
        <v>-7.75614465557984</v>
      </c>
      <c r="I4087" s="17" t="n">
        <v>249.486745709155</v>
      </c>
      <c r="J4087" s="18" t="n">
        <v>2.23337281358497E-013</v>
      </c>
      <c r="K4087" s="18" t="n">
        <v>9.15859404780397E-013</v>
      </c>
      <c r="L4087" s="16" t="n">
        <v>-0.586151675535739</v>
      </c>
      <c r="M4087" s="16" t="n">
        <v>0.686174880114274</v>
      </c>
      <c r="N4087" s="18" t="n">
        <v>0.000184594956769656</v>
      </c>
      <c r="O4087" s="16" t="n">
        <v>0.0409763934742244</v>
      </c>
      <c r="P4087" s="34" t="b">
        <f aca="false">TRUE()</f>
        <v>1</v>
      </c>
      <c r="Q4087" s="18" t="n">
        <v>0.000398433524432782</v>
      </c>
    </row>
    <row r="4088" customFormat="false" ht="22.35" hidden="false" customHeight="false" outlineLevel="0" collapsed="false">
      <c r="A4088" s="6" t="s">
        <v>5793</v>
      </c>
      <c r="B4088" s="7" t="s">
        <v>1636</v>
      </c>
      <c r="C4088" s="17" t="n">
        <v>2455</v>
      </c>
      <c r="D4088" s="18" t="n">
        <v>-0.000240131915771566</v>
      </c>
      <c r="E4088" s="18" t="n">
        <v>0.000103448807237064</v>
      </c>
      <c r="F4088" s="18" t="n">
        <v>-0.00034526188740958</v>
      </c>
      <c r="G4088" s="18" t="n">
        <v>0.000191203716632933</v>
      </c>
      <c r="H4088" s="16" t="n">
        <v>-7.79374084930574</v>
      </c>
      <c r="I4088" s="17" t="n">
        <v>254.128278060452</v>
      </c>
      <c r="J4088" s="18" t="n">
        <v>1.66896802361597E-013</v>
      </c>
      <c r="K4088" s="18" t="n">
        <v>6.93315044845474E-013</v>
      </c>
      <c r="L4088" s="16" t="n">
        <v>-0.584412445577675</v>
      </c>
      <c r="M4088" s="16" t="n">
        <v>0.687991021324355</v>
      </c>
      <c r="N4088" s="18" t="n">
        <v>0.000174430483062487</v>
      </c>
      <c r="O4088" s="16" t="n">
        <v>0.0388878567102491</v>
      </c>
      <c r="P4088" s="34" t="b">
        <f aca="false">TRUE()</f>
        <v>1</v>
      </c>
      <c r="Q4088" s="18" t="n">
        <v>0.000159104774769605</v>
      </c>
    </row>
    <row r="4089" customFormat="false" ht="22.35" hidden="false" customHeight="false" outlineLevel="0" collapsed="false">
      <c r="A4089" s="6" t="s">
        <v>5794</v>
      </c>
      <c r="B4089" s="7" t="s">
        <v>1636</v>
      </c>
      <c r="C4089" s="17" t="n">
        <v>2456</v>
      </c>
      <c r="D4089" s="18" t="n">
        <v>-0.000241686957707059</v>
      </c>
      <c r="E4089" s="18" t="n">
        <v>0.000104335748929313</v>
      </c>
      <c r="F4089" s="18" t="n">
        <v>-0.000348234325271301</v>
      </c>
      <c r="G4089" s="18" t="n">
        <v>0.000194673920979039</v>
      </c>
      <c r="H4089" s="16" t="n">
        <v>-7.80152252746276</v>
      </c>
      <c r="I4089" s="17" t="n">
        <v>257.239612505127</v>
      </c>
      <c r="J4089" s="18" t="n">
        <v>1.53454778985428E-013</v>
      </c>
      <c r="K4089" s="18" t="n">
        <v>6.40037520391482E-013</v>
      </c>
      <c r="L4089" s="16" t="n">
        <v>-0.582032743620619</v>
      </c>
      <c r="M4089" s="16" t="n">
        <v>0.689011325374962</v>
      </c>
      <c r="N4089" s="18" t="n">
        <v>0.000161439716608392</v>
      </c>
      <c r="O4089" s="16" t="n">
        <v>0.0358754952373717</v>
      </c>
      <c r="P4089" s="34" t="b">
        <f aca="false">TRUE()</f>
        <v>1</v>
      </c>
      <c r="Q4089" s="18" t="n">
        <v>0.000137279463541219</v>
      </c>
    </row>
    <row r="4090" customFormat="false" ht="22.35" hidden="false" customHeight="false" outlineLevel="0" collapsed="false">
      <c r="A4090" s="6" t="s">
        <v>5795</v>
      </c>
      <c r="B4090" s="7" t="s">
        <v>1636</v>
      </c>
      <c r="C4090" s="17" t="n">
        <v>2457</v>
      </c>
      <c r="D4090" s="18" t="n">
        <v>-0.000243609719930065</v>
      </c>
      <c r="E4090" s="18" t="n">
        <v>0.00010606281596328</v>
      </c>
      <c r="F4090" s="18" t="n">
        <v>-0.000352059838403937</v>
      </c>
      <c r="G4090" s="18" t="n">
        <v>0.000198888664098587</v>
      </c>
      <c r="H4090" s="16" t="n">
        <v>-7.79547142039523</v>
      </c>
      <c r="I4090" s="17" t="n">
        <v>258.908085432069</v>
      </c>
      <c r="J4090" s="18" t="n">
        <v>1.56673341964184E-013</v>
      </c>
      <c r="K4090" s="18" t="n">
        <v>6.52805591517435E-013</v>
      </c>
      <c r="L4090" s="16" t="n">
        <v>-0.580028089334511</v>
      </c>
      <c r="M4090" s="16" t="n">
        <v>0.69052137536986</v>
      </c>
      <c r="N4090" s="18" t="n">
        <v>0.000153219480624491</v>
      </c>
      <c r="O4090" s="16" t="n">
        <v>0.0337929931229724</v>
      </c>
      <c r="P4090" s="34" t="b">
        <f aca="false">TRUE()</f>
        <v>1</v>
      </c>
      <c r="Q4090" s="18" t="n">
        <v>0.000189338407031333</v>
      </c>
    </row>
    <row r="4091" customFormat="false" ht="22.35" hidden="false" customHeight="false" outlineLevel="0" collapsed="false">
      <c r="A4091" s="6" t="s">
        <v>5796</v>
      </c>
      <c r="B4091" s="7" t="s">
        <v>1636</v>
      </c>
      <c r="C4091" s="17" t="n">
        <v>2458</v>
      </c>
      <c r="D4091" s="18" t="n">
        <v>-0.000246180914487723</v>
      </c>
      <c r="E4091" s="18" t="n">
        <v>0.000108289544090387</v>
      </c>
      <c r="F4091" s="18" t="n">
        <v>-0.000356575193913274</v>
      </c>
      <c r="G4091" s="18" t="n">
        <v>0.000203726644131419</v>
      </c>
      <c r="H4091" s="16" t="n">
        <v>-7.76158508045544</v>
      </c>
      <c r="I4091" s="17" t="n">
        <v>260.00254185883</v>
      </c>
      <c r="J4091" s="18" t="n">
        <v>1.9242068319008E-013</v>
      </c>
      <c r="K4091" s="18" t="n">
        <v>7.92208169879795E-013</v>
      </c>
      <c r="L4091" s="16" t="n">
        <v>-0.576504984520089</v>
      </c>
      <c r="M4091" s="16" t="n">
        <v>0.689888786858484</v>
      </c>
      <c r="N4091" s="18" t="n">
        <v>0.000143310950938059</v>
      </c>
      <c r="O4091" s="16" t="n">
        <v>0.0306257611799509</v>
      </c>
      <c r="P4091" s="34" t="b">
        <f aca="false">TRUE()</f>
        <v>1</v>
      </c>
      <c r="Q4091" s="18" t="n">
        <v>0.000313870776189806</v>
      </c>
    </row>
    <row r="4092" customFormat="false" ht="22.35" hidden="false" customHeight="false" outlineLevel="0" collapsed="false">
      <c r="A4092" s="6" t="s">
        <v>5797</v>
      </c>
      <c r="B4092" s="7" t="s">
        <v>1636</v>
      </c>
      <c r="C4092" s="17" t="n">
        <v>2459</v>
      </c>
      <c r="D4092" s="18" t="n">
        <v>-0.000249732038191822</v>
      </c>
      <c r="E4092" s="18" t="n">
        <v>0.000110352917784701</v>
      </c>
      <c r="F4092" s="18" t="n">
        <v>-0.000361321884063866</v>
      </c>
      <c r="G4092" s="18" t="n">
        <v>0.000208488792875255</v>
      </c>
      <c r="H4092" s="16" t="n">
        <v>-7.68542190641944</v>
      </c>
      <c r="I4092" s="17" t="n">
        <v>261.43392911582</v>
      </c>
      <c r="J4092" s="18" t="n">
        <v>3.08404308034934E-013</v>
      </c>
      <c r="K4092" s="18" t="n">
        <v>1.2474443258723E-012</v>
      </c>
      <c r="L4092" s="16" t="n">
        <v>-0.569565181749662</v>
      </c>
      <c r="M4092" s="16" t="n">
        <v>0.689603101724314</v>
      </c>
      <c r="N4092" s="18" t="n">
        <v>0.000138730315474144</v>
      </c>
      <c r="O4092" s="16" t="n">
        <v>0.0265683290635128</v>
      </c>
      <c r="P4092" s="34" t="b">
        <f aca="false">TRUE()</f>
        <v>1</v>
      </c>
      <c r="Q4092" s="18" t="n">
        <v>0.000615808522319397</v>
      </c>
    </row>
    <row r="4093" customFormat="false" ht="22.35" hidden="false" customHeight="false" outlineLevel="0" collapsed="false">
      <c r="A4093" s="6" t="s">
        <v>5798</v>
      </c>
      <c r="B4093" s="7" t="s">
        <v>1636</v>
      </c>
      <c r="C4093" s="17" t="n">
        <v>2460</v>
      </c>
      <c r="D4093" s="18" t="n">
        <v>-0.000253801193615278</v>
      </c>
      <c r="E4093" s="18" t="n">
        <v>0.000111921600140137</v>
      </c>
      <c r="F4093" s="18" t="n">
        <v>-0.000366490882610624</v>
      </c>
      <c r="G4093" s="18" t="n">
        <v>0.000213500788356159</v>
      </c>
      <c r="H4093" s="16" t="n">
        <v>-7.62155222905456</v>
      </c>
      <c r="I4093" s="17" t="n">
        <v>264.735314525586</v>
      </c>
      <c r="J4093" s="18" t="n">
        <v>4.48281058468985E-013</v>
      </c>
      <c r="K4093" s="18" t="n">
        <v>1.79572045622229E-012</v>
      </c>
      <c r="L4093" s="16" t="n">
        <v>-0.561958960277466</v>
      </c>
      <c r="M4093" s="16" t="n">
        <v>0.686440159167432</v>
      </c>
      <c r="N4093" s="18" t="n">
        <v>0.000138228864271296</v>
      </c>
      <c r="O4093" s="16" t="n">
        <v>0.0230381167215739</v>
      </c>
      <c r="P4093" s="34" t="b">
        <f aca="false">TRUE()</f>
        <v>1</v>
      </c>
      <c r="Q4093" s="18" t="n">
        <v>0.000315490597536531</v>
      </c>
    </row>
    <row r="4094" customFormat="false" ht="22.35" hidden="false" customHeight="false" outlineLevel="0" collapsed="false">
      <c r="A4094" s="6" t="s">
        <v>5799</v>
      </c>
      <c r="B4094" s="7" t="s">
        <v>1636</v>
      </c>
      <c r="C4094" s="17" t="n">
        <v>2461</v>
      </c>
      <c r="D4094" s="18" t="n">
        <v>-0.000257907455591028</v>
      </c>
      <c r="E4094" s="18" t="n">
        <v>0.000113308597984169</v>
      </c>
      <c r="F4094" s="18" t="n">
        <v>-0.000372052939547108</v>
      </c>
      <c r="G4094" s="18" t="n">
        <v>0.000219274062208365</v>
      </c>
      <c r="H4094" s="16" t="n">
        <v>-7.57912743058096</v>
      </c>
      <c r="I4094" s="17" t="n">
        <v>269.758810310677</v>
      </c>
      <c r="J4094" s="18" t="n">
        <v>5.60147792107671E-013</v>
      </c>
      <c r="K4094" s="18" t="n">
        <v>2.23091491098545E-012</v>
      </c>
      <c r="L4094" s="16" t="n">
        <v>-0.554637913657144</v>
      </c>
      <c r="M4094" s="16" t="n">
        <v>0.681542699724518</v>
      </c>
      <c r="N4094" s="18" t="n">
        <v>0.000134650749607713</v>
      </c>
      <c r="O4094" s="16" t="n">
        <v>0.0192683308553584</v>
      </c>
      <c r="P4094" s="34" t="b">
        <f aca="false">TRUE()</f>
        <v>1</v>
      </c>
      <c r="Q4094" s="18" t="n">
        <v>0.000275153548366639</v>
      </c>
    </row>
    <row r="4095" customFormat="false" ht="22.35" hidden="false" customHeight="false" outlineLevel="0" collapsed="false">
      <c r="A4095" s="6" t="s">
        <v>5800</v>
      </c>
      <c r="B4095" s="7" t="s">
        <v>1636</v>
      </c>
      <c r="C4095" s="17" t="n">
        <v>2462</v>
      </c>
      <c r="D4095" s="18" t="n">
        <v>-0.000262150000633167</v>
      </c>
      <c r="E4095" s="18" t="n">
        <v>0.000114983905304017</v>
      </c>
      <c r="F4095" s="18" t="n">
        <v>-0.000377508442107323</v>
      </c>
      <c r="G4095" s="18" t="n">
        <v>0.000225656893797136</v>
      </c>
      <c r="H4095" s="16" t="n">
        <v>-7.50253391344066</v>
      </c>
      <c r="I4095" s="17" t="n">
        <v>274.780308173301</v>
      </c>
      <c r="J4095" s="18" t="n">
        <v>8.71343236598233E-013</v>
      </c>
      <c r="K4095" s="18" t="n">
        <v>3.42755870320632E-012</v>
      </c>
      <c r="L4095" s="16" t="n">
        <v>-0.545055898748497</v>
      </c>
      <c r="M4095" s="16" t="n">
        <v>0.673482297724722</v>
      </c>
      <c r="N4095" s="18" t="n">
        <v>0.000138413685457241</v>
      </c>
      <c r="O4095" s="16" t="n">
        <v>0.0156346294236107</v>
      </c>
      <c r="P4095" s="34" t="b">
        <f aca="false">TRUE()</f>
        <v>1</v>
      </c>
      <c r="Q4095" s="18" t="n">
        <v>0.000271063839731833</v>
      </c>
    </row>
    <row r="4096" customFormat="false" ht="22.35" hidden="false" customHeight="false" outlineLevel="0" collapsed="false">
      <c r="A4096" s="6" t="s">
        <v>5801</v>
      </c>
      <c r="B4096" s="7" t="s">
        <v>1636</v>
      </c>
      <c r="C4096" s="17" t="n">
        <v>2463</v>
      </c>
      <c r="D4096" s="18" t="n">
        <v>-0.000265675530840332</v>
      </c>
      <c r="E4096" s="18" t="n">
        <v>0.000116424434803618</v>
      </c>
      <c r="F4096" s="18" t="n">
        <v>-0.000382241197226299</v>
      </c>
      <c r="G4096" s="18" t="n">
        <v>0.000231995598808402</v>
      </c>
      <c r="H4096" s="16" t="n">
        <v>-7.4372953628073</v>
      </c>
      <c r="I4096" s="17" t="n">
        <v>280.379562674072</v>
      </c>
      <c r="J4096" s="18" t="n">
        <v>1.25748506279293E-012</v>
      </c>
      <c r="K4096" s="18" t="n">
        <v>4.89546248648278E-012</v>
      </c>
      <c r="L4096" s="16" t="n">
        <v>-0.53610639836452</v>
      </c>
      <c r="M4096" s="16" t="n">
        <v>0.666646260585655</v>
      </c>
      <c r="N4096" s="18" t="n">
        <v>0.000141542938784303</v>
      </c>
      <c r="O4096" s="16" t="n">
        <v>0.0122728124463091</v>
      </c>
      <c r="P4096" s="34" t="b">
        <f aca="false">TRUE()</f>
        <v>1</v>
      </c>
      <c r="Q4096" s="18" t="n">
        <v>0.000273332990905775</v>
      </c>
    </row>
    <row r="4097" customFormat="false" ht="22.35" hidden="false" customHeight="false" outlineLevel="0" collapsed="false">
      <c r="A4097" s="6" t="s">
        <v>5802</v>
      </c>
      <c r="B4097" s="7" t="s">
        <v>1636</v>
      </c>
      <c r="C4097" s="17" t="n">
        <v>2464</v>
      </c>
      <c r="D4097" s="18" t="n">
        <v>-0.000268098609293697</v>
      </c>
      <c r="E4097" s="18" t="n">
        <v>0.000118631772773708</v>
      </c>
      <c r="F4097" s="18" t="n">
        <v>-0.000386165257887596</v>
      </c>
      <c r="G4097" s="18" t="n">
        <v>0.000237798539064372</v>
      </c>
      <c r="H4097" s="16" t="n">
        <v>-7.37347607607129</v>
      </c>
      <c r="I4097" s="17" t="n">
        <v>282.591948149525</v>
      </c>
      <c r="J4097" s="18" t="n">
        <v>1.8485802449865E-012</v>
      </c>
      <c r="K4097" s="18" t="n">
        <v>7.12312722070007E-012</v>
      </c>
      <c r="L4097" s="16" t="n">
        <v>-0.529907250375764</v>
      </c>
      <c r="M4097" s="16" t="n">
        <v>0.662422201816141</v>
      </c>
      <c r="N4097" s="18" t="n">
        <v>0.000141542938784303</v>
      </c>
      <c r="O4097" s="16" t="n">
        <v>0.00952389112582314</v>
      </c>
      <c r="P4097" s="34" t="b">
        <f aca="false">TRUE()</f>
        <v>1</v>
      </c>
      <c r="Q4097" s="18" t="n">
        <v>0.000326284010284385</v>
      </c>
    </row>
    <row r="4098" customFormat="false" ht="22.35" hidden="false" customHeight="false" outlineLevel="0" collapsed="false">
      <c r="A4098" s="6" t="s">
        <v>5803</v>
      </c>
      <c r="B4098" s="7" t="s">
        <v>1636</v>
      </c>
      <c r="C4098" s="17" t="n">
        <v>2465</v>
      </c>
      <c r="D4098" s="18" t="n">
        <v>-0.000269383551354169</v>
      </c>
      <c r="E4098" s="18" t="n">
        <v>0.000121023603299897</v>
      </c>
      <c r="F4098" s="18" t="n">
        <v>-0.000389057383436033</v>
      </c>
      <c r="G4098" s="18" t="n">
        <v>0.000242818862522362</v>
      </c>
      <c r="H4098" s="16" t="n">
        <v>-7.32310061115447</v>
      </c>
      <c r="I4098" s="17" t="n">
        <v>282.94146061487</v>
      </c>
      <c r="J4098" s="18" t="n">
        <v>2.52980706844611E-012</v>
      </c>
      <c r="K4098" s="18" t="n">
        <v>9.62300580572995E-012</v>
      </c>
      <c r="L4098" s="16" t="n">
        <v>-0.526038566017441</v>
      </c>
      <c r="M4098" s="16" t="n">
        <v>0.659055198449138</v>
      </c>
      <c r="N4098" s="18" t="n">
        <v>0.000144923882510633</v>
      </c>
      <c r="O4098" s="16" t="n">
        <v>0.00837064611383708</v>
      </c>
      <c r="P4098" s="34" t="b">
        <f aca="false">TRUE()</f>
        <v>1</v>
      </c>
      <c r="Q4098" s="18" t="n">
        <v>0.000227253679426461</v>
      </c>
    </row>
    <row r="4099" customFormat="false" ht="22.35" hidden="false" customHeight="false" outlineLevel="0" collapsed="false">
      <c r="A4099" s="6" t="s">
        <v>5804</v>
      </c>
      <c r="B4099" s="7" t="s">
        <v>1636</v>
      </c>
      <c r="C4099" s="17" t="n">
        <v>2466</v>
      </c>
      <c r="D4099" s="18" t="n">
        <v>-0.000270282655677692</v>
      </c>
      <c r="E4099" s="18" t="n">
        <v>0.000122678352523476</v>
      </c>
      <c r="F4099" s="18" t="n">
        <v>-0.000390835012031297</v>
      </c>
      <c r="G4099" s="18" t="n">
        <v>0.000246584980159528</v>
      </c>
      <c r="H4099" s="16" t="n">
        <v>-7.271476027152</v>
      </c>
      <c r="I4099" s="17" t="n">
        <v>283.622940611318</v>
      </c>
      <c r="J4099" s="18" t="n">
        <v>3.47640924832319E-012</v>
      </c>
      <c r="K4099" s="18" t="n">
        <v>1.30326091965142E-011</v>
      </c>
      <c r="L4099" s="16" t="n">
        <v>-0.521851287749477</v>
      </c>
      <c r="M4099" s="16" t="n">
        <v>0.656647280889705</v>
      </c>
      <c r="N4099" s="18" t="n">
        <v>0.000148427686546875</v>
      </c>
      <c r="O4099" s="16" t="n">
        <v>0.00709197656902545</v>
      </c>
      <c r="P4099" s="34" t="b">
        <f aca="false">TRUE()</f>
        <v>1</v>
      </c>
      <c r="Q4099" s="18" t="n">
        <v>0.000148437246233642</v>
      </c>
    </row>
    <row r="4100" customFormat="false" ht="22.35" hidden="false" customHeight="false" outlineLevel="0" collapsed="false">
      <c r="A4100" s="6" t="s">
        <v>5805</v>
      </c>
      <c r="B4100" s="7" t="s">
        <v>1636</v>
      </c>
      <c r="C4100" s="17" t="n">
        <v>2467</v>
      </c>
      <c r="D4100" s="18" t="n">
        <v>-0.000270735319572289</v>
      </c>
      <c r="E4100" s="18" t="n">
        <v>0.000124041688781139</v>
      </c>
      <c r="F4100" s="18" t="n">
        <v>-0.000391710204264704</v>
      </c>
      <c r="G4100" s="18" t="n">
        <v>0.000249255250963344</v>
      </c>
      <c r="H4100" s="16" t="n">
        <v>-7.21766775419436</v>
      </c>
      <c r="I4100" s="17" t="n">
        <v>283.517047315314</v>
      </c>
      <c r="J4100" s="18" t="n">
        <v>4.86320294598883E-012</v>
      </c>
      <c r="K4100" s="18" t="n">
        <v>1.79557760016492E-011</v>
      </c>
      <c r="L4100" s="16" t="n">
        <v>-0.518063341742106</v>
      </c>
      <c r="M4100" s="16" t="n">
        <v>0.654055708601163</v>
      </c>
      <c r="N4100" s="18" t="n">
        <v>0.000158881830470337</v>
      </c>
      <c r="O4100" s="16" t="n">
        <v>0.00684137629893274</v>
      </c>
      <c r="P4100" s="34" t="b">
        <f aca="false">TRUE()</f>
        <v>1</v>
      </c>
      <c r="Q4100" s="18" t="n">
        <v>0.000186149802114714</v>
      </c>
    </row>
    <row r="4101" customFormat="false" ht="22.35" hidden="false" customHeight="false" outlineLevel="0" collapsed="false">
      <c r="A4101" s="6" t="s">
        <v>5806</v>
      </c>
      <c r="B4101" s="7" t="s">
        <v>1636</v>
      </c>
      <c r="C4101" s="17" t="n">
        <v>2468</v>
      </c>
      <c r="D4101" s="18" t="n">
        <v>-0.000269672004667433</v>
      </c>
      <c r="E4101" s="18" t="n">
        <v>0.000124270224114744</v>
      </c>
      <c r="F4101" s="18" t="n">
        <v>-0.000391550059087834</v>
      </c>
      <c r="G4101" s="18" t="n">
        <v>0.000250586571349393</v>
      </c>
      <c r="H4101" s="16" t="n">
        <v>-7.24686252320555</v>
      </c>
      <c r="I4101" s="17" t="n">
        <v>284.834164381309</v>
      </c>
      <c r="J4101" s="18" t="n">
        <v>4.01829809007525E-012</v>
      </c>
      <c r="K4101" s="18" t="n">
        <v>1.49963462893995E-011</v>
      </c>
      <c r="L4101" s="16" t="n">
        <v>-0.519242638686339</v>
      </c>
      <c r="M4101" s="16" t="n">
        <v>0.654831139679625</v>
      </c>
      <c r="N4101" s="18" t="n">
        <v>0.000156677884976776</v>
      </c>
      <c r="O4101" s="16" t="n">
        <v>0.0070187102240519</v>
      </c>
      <c r="P4101" s="34" t="b">
        <f aca="false">TRUE()</f>
        <v>1</v>
      </c>
      <c r="Q4101" s="18" t="n">
        <v>0.000316729331734213</v>
      </c>
    </row>
    <row r="4102" customFormat="false" ht="22.35" hidden="false" customHeight="false" outlineLevel="0" collapsed="false">
      <c r="A4102" s="6" t="s">
        <v>5807</v>
      </c>
      <c r="B4102" s="7" t="s">
        <v>1636</v>
      </c>
      <c r="C4102" s="17" t="n">
        <v>2469</v>
      </c>
      <c r="D4102" s="18" t="n">
        <v>-0.000268161751149989</v>
      </c>
      <c r="E4102" s="18" t="n">
        <v>0.000123481519513193</v>
      </c>
      <c r="F4102" s="18" t="n">
        <v>-0.000390271925344796</v>
      </c>
      <c r="G4102" s="18" t="n">
        <v>0.000250145397759934</v>
      </c>
      <c r="H4102" s="16" t="n">
        <v>-7.29192640409759</v>
      </c>
      <c r="I4102" s="17" t="n">
        <v>286.585045276342</v>
      </c>
      <c r="J4102" s="18" t="n">
        <v>2.99513651692303E-012</v>
      </c>
      <c r="K4102" s="18" t="n">
        <v>1.12998332229369E-011</v>
      </c>
      <c r="L4102" s="16" t="n">
        <v>-0.52126022385378</v>
      </c>
      <c r="M4102" s="16" t="n">
        <v>0.655749413325171</v>
      </c>
      <c r="N4102" s="18" t="n">
        <v>0.000154769415539319</v>
      </c>
      <c r="O4102" s="16" t="n">
        <v>0.0075682932949229</v>
      </c>
      <c r="P4102" s="34" t="b">
        <f aca="false">TRUE()</f>
        <v>1</v>
      </c>
      <c r="Q4102" s="18" t="n">
        <v>0.000203108223103863</v>
      </c>
    </row>
    <row r="4103" customFormat="false" ht="22.35" hidden="false" customHeight="false" outlineLevel="0" collapsed="false">
      <c r="A4103" s="6" t="s">
        <v>5808</v>
      </c>
      <c r="B4103" s="7" t="s">
        <v>1636</v>
      </c>
      <c r="C4103" s="17" t="n">
        <v>2470</v>
      </c>
      <c r="D4103" s="18" t="n">
        <v>-0.000267377398467511</v>
      </c>
      <c r="E4103" s="18" t="n">
        <v>0.000122873290132236</v>
      </c>
      <c r="F4103" s="18" t="n">
        <v>-0.000388179762238086</v>
      </c>
      <c r="G4103" s="18" t="n">
        <v>0.000248901223392019</v>
      </c>
      <c r="H4103" s="16" t="n">
        <v>-7.24969616570333</v>
      </c>
      <c r="I4103" s="17" t="n">
        <v>286.56658643742</v>
      </c>
      <c r="J4103" s="18" t="n">
        <v>3.90029112103763E-012</v>
      </c>
      <c r="K4103" s="18" t="n">
        <v>1.45690442414997E-011</v>
      </c>
      <c r="L4103" s="16" t="n">
        <v>-0.518254026239469</v>
      </c>
      <c r="M4103" s="16" t="n">
        <v>0.65393327211509</v>
      </c>
      <c r="N4103" s="18" t="n">
        <v>0.00016566622261493</v>
      </c>
      <c r="O4103" s="16" t="n">
        <v>0.00758973506372698</v>
      </c>
      <c r="P4103" s="34" t="b">
        <f aca="false">TRUE()</f>
        <v>1</v>
      </c>
      <c r="Q4103" s="18" t="n">
        <v>0.000485068957619228</v>
      </c>
    </row>
    <row r="4104" customFormat="false" ht="22.35" hidden="false" customHeight="false" outlineLevel="0" collapsed="false">
      <c r="A4104" s="6" t="s">
        <v>5809</v>
      </c>
      <c r="B4104" s="7" t="s">
        <v>1636</v>
      </c>
      <c r="C4104" s="17" t="n">
        <v>2471</v>
      </c>
      <c r="D4104" s="18" t="n">
        <v>-0.000265980106718139</v>
      </c>
      <c r="E4104" s="18" t="n">
        <v>0.000121843188652403</v>
      </c>
      <c r="F4104" s="18" t="n">
        <v>-0.00038503716346356</v>
      </c>
      <c r="G4104" s="18" t="n">
        <v>0.000247242685627342</v>
      </c>
      <c r="H4104" s="16" t="n">
        <v>-7.19972923895714</v>
      </c>
      <c r="I4104" s="17" t="n">
        <v>287.228782418733</v>
      </c>
      <c r="J4104" s="18" t="n">
        <v>5.29909207358973E-012</v>
      </c>
      <c r="K4104" s="18" t="n">
        <v>1.94785049649224E-011</v>
      </c>
      <c r="L4104" s="16" t="n">
        <v>-0.514233807884621</v>
      </c>
      <c r="M4104" s="16" t="n">
        <v>0.652382409958168</v>
      </c>
      <c r="N4104" s="18" t="n">
        <v>0.000184808334514136</v>
      </c>
      <c r="O4104" s="16" t="n">
        <v>0.00799787595609775</v>
      </c>
      <c r="P4104" s="34" t="b">
        <f aca="false">TRUE()</f>
        <v>1</v>
      </c>
      <c r="Q4104" s="18" t="n">
        <v>0.000309590710426321</v>
      </c>
    </row>
    <row r="4105" customFormat="false" ht="22.35" hidden="false" customHeight="false" outlineLevel="0" collapsed="false">
      <c r="A4105" s="6" t="s">
        <v>5810</v>
      </c>
      <c r="B4105" s="7" t="s">
        <v>1636</v>
      </c>
      <c r="C4105" s="17" t="n">
        <v>2472</v>
      </c>
      <c r="D4105" s="18" t="n">
        <v>-0.000263316473288129</v>
      </c>
      <c r="E4105" s="18" t="n">
        <v>0.000120524862827359</v>
      </c>
      <c r="F4105" s="18" t="n">
        <v>-0.000381100772897713</v>
      </c>
      <c r="G4105" s="18" t="n">
        <v>0.000244978374760377</v>
      </c>
      <c r="H4105" s="16" t="n">
        <v>-7.19521128441849</v>
      </c>
      <c r="I4105" s="17" t="n">
        <v>287.871799771677</v>
      </c>
      <c r="J4105" s="18" t="n">
        <v>5.42627634145759E-012</v>
      </c>
      <c r="K4105" s="18" t="n">
        <v>1.98931508984532E-011</v>
      </c>
      <c r="L4105" s="16" t="n">
        <v>-0.513478236136847</v>
      </c>
      <c r="M4105" s="16" t="n">
        <v>0.65097439036833</v>
      </c>
      <c r="N4105" s="18" t="n">
        <v>0.00019820140192984</v>
      </c>
      <c r="O4105" s="16" t="n">
        <v>0.00914919490322478</v>
      </c>
      <c r="P4105" s="34" t="b">
        <f aca="false">TRUE()</f>
        <v>1</v>
      </c>
      <c r="Q4105" s="18" t="n">
        <v>0.000323273149368969</v>
      </c>
    </row>
    <row r="4106" customFormat="false" ht="22.35" hidden="false" customHeight="false" outlineLevel="0" collapsed="false">
      <c r="A4106" s="6" t="s">
        <v>5811</v>
      </c>
      <c r="B4106" s="7" t="s">
        <v>1636</v>
      </c>
      <c r="C4106" s="17" t="n">
        <v>2473</v>
      </c>
      <c r="D4106" s="18" t="n">
        <v>-0.000259433228933943</v>
      </c>
      <c r="E4106" s="18" t="n">
        <v>0.000119657413202073</v>
      </c>
      <c r="F4106" s="18" t="n">
        <v>-0.000376212281507125</v>
      </c>
      <c r="G4106" s="18" t="n">
        <v>0.000242115366833592</v>
      </c>
      <c r="H4106" s="16" t="n">
        <v>-7.20023198074903</v>
      </c>
      <c r="I4106" s="17" t="n">
        <v>286.139250486275</v>
      </c>
      <c r="J4106" s="18" t="n">
        <v>5.32187925905208E-012</v>
      </c>
      <c r="K4106" s="18" t="n">
        <v>1.95449548009435E-011</v>
      </c>
      <c r="L4106" s="16" t="n">
        <v>-0.515008507362184</v>
      </c>
      <c r="M4106" s="16" t="n">
        <v>0.651096826854403</v>
      </c>
      <c r="N4106" s="18" t="n">
        <v>0.000203686749068262</v>
      </c>
      <c r="O4106" s="16" t="n">
        <v>0.0102915421555872</v>
      </c>
      <c r="P4106" s="34" t="b">
        <f aca="false">TRUE()</f>
        <v>1</v>
      </c>
      <c r="Q4106" s="18" t="n">
        <v>0.000461775930913595</v>
      </c>
    </row>
    <row r="4107" customFormat="false" ht="22.35" hidden="false" customHeight="false" outlineLevel="0" collapsed="false">
      <c r="A4107" s="6" t="s">
        <v>5812</v>
      </c>
      <c r="B4107" s="7" t="s">
        <v>1636</v>
      </c>
      <c r="C4107" s="17" t="n">
        <v>2474</v>
      </c>
      <c r="D4107" s="18" t="n">
        <v>-0.000254472048112064</v>
      </c>
      <c r="E4107" s="18" t="n">
        <v>0.000118251824775133</v>
      </c>
      <c r="F4107" s="18" t="n">
        <v>-0.000370013455673737</v>
      </c>
      <c r="G4107" s="18" t="n">
        <v>0.000238474054571888</v>
      </c>
      <c r="H4107" s="16" t="n">
        <v>-7.21941985638297</v>
      </c>
      <c r="I4107" s="17" t="n">
        <v>284.871304269108</v>
      </c>
      <c r="J4107" s="18" t="n">
        <v>4.76533619236184E-012</v>
      </c>
      <c r="K4107" s="18" t="n">
        <v>1.76257978594489E-011</v>
      </c>
      <c r="L4107" s="16" t="n">
        <v>-0.517250748543169</v>
      </c>
      <c r="M4107" s="16" t="n">
        <v>0.651137639016427</v>
      </c>
      <c r="N4107" s="18" t="n">
        <v>0.000206838729056379</v>
      </c>
      <c r="O4107" s="16" t="n">
        <v>0.0116944853619882</v>
      </c>
      <c r="P4107" s="34" t="b">
        <f aca="false">TRUE()</f>
        <v>1</v>
      </c>
      <c r="Q4107" s="18" t="n">
        <v>0.00031805676221058</v>
      </c>
    </row>
    <row r="4108" customFormat="false" ht="22.35" hidden="false" customHeight="false" outlineLevel="0" collapsed="false">
      <c r="A4108" s="6" t="s">
        <v>5813</v>
      </c>
      <c r="B4108" s="7" t="s">
        <v>1636</v>
      </c>
      <c r="C4108" s="17" t="n">
        <v>2475</v>
      </c>
      <c r="D4108" s="18" t="n">
        <v>-0.000248611679980849</v>
      </c>
      <c r="E4108" s="18" t="n">
        <v>0.000115633221577807</v>
      </c>
      <c r="F4108" s="18" t="n">
        <v>-0.000363151200336302</v>
      </c>
      <c r="G4108" s="18" t="n">
        <v>0.000234054772539802</v>
      </c>
      <c r="H4108" s="16" t="n">
        <v>-7.30676910793087</v>
      </c>
      <c r="I4108" s="17" t="n">
        <v>286.272717618939</v>
      </c>
      <c r="J4108" s="18" t="n">
        <v>2.73526605692004E-012</v>
      </c>
      <c r="K4108" s="18" t="n">
        <v>1.0347633670208E-011</v>
      </c>
      <c r="L4108" s="16" t="n">
        <v>-0.52253657898867</v>
      </c>
      <c r="M4108" s="16" t="n">
        <v>0.652851749821447</v>
      </c>
      <c r="N4108" s="18" t="n">
        <v>0.000199553554196546</v>
      </c>
      <c r="O4108" s="16" t="n">
        <v>0.0132269968245758</v>
      </c>
      <c r="P4108" s="34" t="b">
        <f aca="false">TRUE()</f>
        <v>1</v>
      </c>
      <c r="Q4108" s="18" t="n">
        <v>0.000306226056331431</v>
      </c>
    </row>
    <row r="4109" customFormat="false" ht="22.35" hidden="false" customHeight="false" outlineLevel="0" collapsed="false">
      <c r="A4109" s="6" t="s">
        <v>5814</v>
      </c>
      <c r="B4109" s="7" t="s">
        <v>1636</v>
      </c>
      <c r="C4109" s="17" t="n">
        <v>2476</v>
      </c>
      <c r="D4109" s="18" t="n">
        <v>-0.00024272912204777</v>
      </c>
      <c r="E4109" s="18" t="n">
        <v>0.000113253631543704</v>
      </c>
      <c r="F4109" s="18" t="n">
        <v>-0.000355344947352473</v>
      </c>
      <c r="G4109" s="18" t="n">
        <v>0.000228876515637012</v>
      </c>
      <c r="H4109" s="16" t="n">
        <v>-7.34021064111208</v>
      </c>
      <c r="I4109" s="17" t="n">
        <v>285.671653273556</v>
      </c>
      <c r="J4109" s="18" t="n">
        <v>2.22703012998241E-012</v>
      </c>
      <c r="K4109" s="18" t="n">
        <v>8.50246093783532E-012</v>
      </c>
      <c r="L4109" s="16" t="n">
        <v>-0.525345854195855</v>
      </c>
      <c r="M4109" s="16" t="n">
        <v>0.653178247117641</v>
      </c>
      <c r="N4109" s="18" t="n">
        <v>0.000193520563599911</v>
      </c>
      <c r="O4109" s="16" t="n">
        <v>0.0138828814128391</v>
      </c>
      <c r="P4109" s="34" t="b">
        <f aca="false">TRUE()</f>
        <v>1</v>
      </c>
      <c r="Q4109" s="18" t="n">
        <v>0.000327412928089359</v>
      </c>
    </row>
    <row r="4110" customFormat="false" ht="22.35" hidden="false" customHeight="false" outlineLevel="0" collapsed="false">
      <c r="A4110" s="6" t="s">
        <v>5815</v>
      </c>
      <c r="B4110" s="7" t="s">
        <v>1636</v>
      </c>
      <c r="C4110" s="17" t="n">
        <v>2477</v>
      </c>
      <c r="D4110" s="18" t="n">
        <v>-0.000238048058126994</v>
      </c>
      <c r="E4110" s="18" t="n">
        <v>0.000111362774066244</v>
      </c>
      <c r="F4110" s="18" t="n">
        <v>-0.000346687281878097</v>
      </c>
      <c r="G4110" s="18" t="n">
        <v>0.000223337510619383</v>
      </c>
      <c r="H4110" s="16" t="n">
        <v>-7.22599297365223</v>
      </c>
      <c r="I4110" s="17" t="n">
        <v>282.776479283191</v>
      </c>
      <c r="J4110" s="18" t="n">
        <v>4.64225374357167E-012</v>
      </c>
      <c r="K4110" s="18" t="n">
        <v>1.71858635466748E-011</v>
      </c>
      <c r="L4110" s="16" t="n">
        <v>-0.519178655995556</v>
      </c>
      <c r="M4110" s="16" t="n">
        <v>0.651606978879706</v>
      </c>
      <c r="N4110" s="18" t="n">
        <v>0.000220802695082703</v>
      </c>
      <c r="O4110" s="16" t="n">
        <v>0.0145608877437515</v>
      </c>
      <c r="P4110" s="34" t="b">
        <f aca="false">TRUE()</f>
        <v>1</v>
      </c>
      <c r="Q4110" s="18" t="n">
        <v>0.000191428033836684</v>
      </c>
    </row>
    <row r="4111" customFormat="false" ht="22.35" hidden="false" customHeight="false" outlineLevel="0" collapsed="false">
      <c r="A4111" s="6" t="s">
        <v>5816</v>
      </c>
      <c r="B4111" s="7" t="s">
        <v>1636</v>
      </c>
      <c r="C4111" s="17" t="n">
        <v>2478</v>
      </c>
      <c r="D4111" s="18" t="n">
        <v>-0.000233241509173292</v>
      </c>
      <c r="E4111" s="18" t="n">
        <v>0.000109327171297272</v>
      </c>
      <c r="F4111" s="18" t="n">
        <v>-0.0003379643502853</v>
      </c>
      <c r="G4111" s="18" t="n">
        <v>0.000217660762062071</v>
      </c>
      <c r="H4111" s="16" t="n">
        <v>-7.11822185953211</v>
      </c>
      <c r="I4111" s="17" t="n">
        <v>280.051501916988</v>
      </c>
      <c r="J4111" s="18" t="n">
        <v>9.20526013126091E-012</v>
      </c>
      <c r="K4111" s="18" t="n">
        <v>3.31038384269781E-011</v>
      </c>
      <c r="L4111" s="16" t="n">
        <v>-0.513337615868701</v>
      </c>
      <c r="M4111" s="16" t="n">
        <v>0.647668605244363</v>
      </c>
      <c r="N4111" s="18" t="n">
        <v>0.000239630986342306</v>
      </c>
      <c r="O4111" s="16" t="n">
        <v>0.0142568707253466</v>
      </c>
      <c r="P4111" s="34" t="b">
        <f aca="false">TRUE()</f>
        <v>1</v>
      </c>
      <c r="Q4111" s="18" t="n">
        <v>0.000293608013438462</v>
      </c>
    </row>
    <row r="4112" customFormat="false" ht="22.35" hidden="false" customHeight="false" outlineLevel="0" collapsed="false">
      <c r="A4112" s="6" t="s">
        <v>5817</v>
      </c>
      <c r="B4112" s="7" t="s">
        <v>1636</v>
      </c>
      <c r="C4112" s="17" t="n">
        <v>2479</v>
      </c>
      <c r="D4112" s="18" t="n">
        <v>-0.000227227386673286</v>
      </c>
      <c r="E4112" s="18" t="n">
        <v>0.000107284556876366</v>
      </c>
      <c r="F4112" s="18" t="n">
        <v>-0.000329066589985578</v>
      </c>
      <c r="G4112" s="18" t="n">
        <v>0.000211856070110873</v>
      </c>
      <c r="H4112" s="16" t="n">
        <v>-7.07942379336977</v>
      </c>
      <c r="I4112" s="17" t="n">
        <v>277.039014793777</v>
      </c>
      <c r="J4112" s="18" t="n">
        <v>1.1917052644405E-011</v>
      </c>
      <c r="K4112" s="18" t="n">
        <v>4.23309287633477E-011</v>
      </c>
      <c r="L4112" s="16" t="n">
        <v>-0.512678909071864</v>
      </c>
      <c r="M4112" s="16" t="n">
        <v>0.648076726864606</v>
      </c>
      <c r="N4112" s="18" t="n">
        <v>0.000232865377329896</v>
      </c>
      <c r="O4112" s="16" t="n">
        <v>0.0131699342155109</v>
      </c>
      <c r="P4112" s="34" t="b">
        <f aca="false">TRUE()</f>
        <v>1</v>
      </c>
      <c r="Q4112" s="18" t="n">
        <v>9.74475504259275E-005</v>
      </c>
    </row>
    <row r="4113" customFormat="false" ht="22.35" hidden="false" customHeight="false" outlineLevel="0" collapsed="false">
      <c r="A4113" s="6" t="s">
        <v>5818</v>
      </c>
      <c r="B4113" s="7" t="s">
        <v>1636</v>
      </c>
      <c r="C4113" s="17" t="n">
        <v>2480</v>
      </c>
      <c r="D4113" s="18" t="n">
        <v>-0.000221187632375202</v>
      </c>
      <c r="E4113" s="18" t="n">
        <v>0.000104841457129376</v>
      </c>
      <c r="F4113" s="18" t="n">
        <v>-0.000319881210101161</v>
      </c>
      <c r="G4113" s="18" t="n">
        <v>0.000205875341356353</v>
      </c>
      <c r="H4113" s="16" t="n">
        <v>-7.03782450923632</v>
      </c>
      <c r="I4113" s="17" t="n">
        <v>274.997211753162</v>
      </c>
      <c r="J4113" s="18" t="n">
        <v>1.55701089924312E-011</v>
      </c>
      <c r="K4113" s="18" t="n">
        <v>5.48522515437941E-011</v>
      </c>
      <c r="L4113" s="16" t="n">
        <v>-0.511137266569992</v>
      </c>
      <c r="M4113" s="16" t="n">
        <v>0.647689011325375</v>
      </c>
      <c r="N4113" s="18" t="n">
        <v>0.000237605820476151</v>
      </c>
      <c r="O4113" s="16" t="n">
        <v>0.0129985419943387</v>
      </c>
      <c r="P4113" s="34" t="b">
        <f aca="false">TRUE()</f>
        <v>1</v>
      </c>
      <c r="Q4113" s="18" t="n">
        <v>0.000136479722306271</v>
      </c>
    </row>
    <row r="4114" customFormat="false" ht="22.35" hidden="false" customHeight="false" outlineLevel="0" collapsed="false">
      <c r="A4114" s="6" t="s">
        <v>5819</v>
      </c>
      <c r="B4114" s="7" t="s">
        <v>1636</v>
      </c>
      <c r="C4114" s="17" t="n">
        <v>2481</v>
      </c>
      <c r="D4114" s="18" t="n">
        <v>-0.000215430508742832</v>
      </c>
      <c r="E4114" s="18" t="n">
        <v>0.000102338937375033</v>
      </c>
      <c r="F4114" s="18" t="n">
        <v>-0.000310768492971623</v>
      </c>
      <c r="G4114" s="18" t="n">
        <v>0.000199692756277945</v>
      </c>
      <c r="H4114" s="16" t="n">
        <v>-6.98394334692198</v>
      </c>
      <c r="I4114" s="17" t="n">
        <v>272.711756108459</v>
      </c>
      <c r="J4114" s="18" t="n">
        <v>2.19163372271386E-011</v>
      </c>
      <c r="K4114" s="18" t="n">
        <v>7.67534172933546E-011</v>
      </c>
      <c r="L4114" s="16" t="n">
        <v>-0.508886906150105</v>
      </c>
      <c r="M4114" s="16" t="n">
        <v>0.645199469441894</v>
      </c>
      <c r="N4114" s="18" t="n">
        <v>0.000240176424808015</v>
      </c>
      <c r="O4114" s="16" t="n">
        <v>0.0123688320654365</v>
      </c>
      <c r="P4114" s="34" t="b">
        <f aca="false">TRUE()</f>
        <v>1</v>
      </c>
      <c r="Q4114" s="18" t="n">
        <v>0.000454611860723211</v>
      </c>
    </row>
    <row r="4115" customFormat="false" ht="22.35" hidden="false" customHeight="false" outlineLevel="0" collapsed="false">
      <c r="A4115" s="6" t="s">
        <v>5820</v>
      </c>
      <c r="B4115" s="7" t="s">
        <v>1636</v>
      </c>
      <c r="C4115" s="17" t="n">
        <v>2482</v>
      </c>
      <c r="D4115" s="18" t="n">
        <v>-0.000209448167390502</v>
      </c>
      <c r="E4115" s="18" t="n">
        <v>0.00010004249663959</v>
      </c>
      <c r="F4115" s="18" t="n">
        <v>-0.000302146811328755</v>
      </c>
      <c r="G4115" s="18" t="n">
        <v>0.000194319651564469</v>
      </c>
      <c r="H4115" s="16" t="n">
        <v>-6.96020789124657</v>
      </c>
      <c r="I4115" s="17" t="n">
        <v>271.073605370051</v>
      </c>
      <c r="J4115" s="18" t="n">
        <v>2.55676775634124E-011</v>
      </c>
      <c r="K4115" s="18" t="n">
        <v>8.8940370400806E-011</v>
      </c>
      <c r="L4115" s="16" t="n">
        <v>-0.508364647093253</v>
      </c>
      <c r="M4115" s="16" t="n">
        <v>0.642791551882461</v>
      </c>
      <c r="N4115" s="18" t="n">
        <v>0.00023309846301553</v>
      </c>
      <c r="O4115" s="16" t="n">
        <v>0.0114032109514041</v>
      </c>
      <c r="P4115" s="34" t="b">
        <f aca="false">TRUE()</f>
        <v>1</v>
      </c>
      <c r="Q4115" s="18" t="n">
        <v>0.000235091699558039</v>
      </c>
    </row>
    <row r="4116" customFormat="false" ht="22.35" hidden="false" customHeight="false" outlineLevel="0" collapsed="false">
      <c r="A4116" s="6" t="s">
        <v>5821</v>
      </c>
      <c r="B4116" s="7" t="s">
        <v>1636</v>
      </c>
      <c r="C4116" s="17" t="n">
        <v>2483</v>
      </c>
      <c r="D4116" s="18" t="n">
        <v>-0.000203750706190599</v>
      </c>
      <c r="E4116" s="18" t="n">
        <v>9.7713423436965E-005</v>
      </c>
      <c r="F4116" s="18" t="n">
        <v>-0.000294003915176291</v>
      </c>
      <c r="G4116" s="18" t="n">
        <v>0.00018925096795209</v>
      </c>
      <c r="H4116" s="16" t="n">
        <v>-6.9466872220169</v>
      </c>
      <c r="I4116" s="17" t="n">
        <v>270.05206216666</v>
      </c>
      <c r="J4116" s="18" t="n">
        <v>2.79241260521748E-011</v>
      </c>
      <c r="K4116" s="18" t="n">
        <v>9.68939156492686E-011</v>
      </c>
      <c r="L4116" s="16" t="n">
        <v>-0.508136855263298</v>
      </c>
      <c r="M4116" s="16" t="n">
        <v>0.641648811345781</v>
      </c>
      <c r="N4116" s="18" t="n">
        <v>0.000231226357488323</v>
      </c>
      <c r="O4116" s="16" t="n">
        <v>0.0111041882231387</v>
      </c>
      <c r="P4116" s="34" t="b">
        <f aca="false">TRUE()</f>
        <v>1</v>
      </c>
      <c r="Q4116" s="18" t="n">
        <v>0.000313876622639669</v>
      </c>
    </row>
    <row r="4117" customFormat="false" ht="22.35" hidden="false" customHeight="false" outlineLevel="0" collapsed="false">
      <c r="A4117" s="6" t="s">
        <v>5822</v>
      </c>
      <c r="B4117" s="7" t="s">
        <v>1636</v>
      </c>
      <c r="C4117" s="17" t="n">
        <v>2484</v>
      </c>
      <c r="D4117" s="18" t="n">
        <v>-0.000198827748164205</v>
      </c>
      <c r="E4117" s="18" t="n">
        <v>9.55235119913702E-005</v>
      </c>
      <c r="F4117" s="18" t="n">
        <v>-0.000286419785932503</v>
      </c>
      <c r="G4117" s="18" t="n">
        <v>0.000184135587943894</v>
      </c>
      <c r="H4117" s="16" t="n">
        <v>-6.91039339837069</v>
      </c>
      <c r="I4117" s="17" t="n">
        <v>268.380101027003</v>
      </c>
      <c r="J4117" s="18" t="n">
        <v>3.51026472339904E-011</v>
      </c>
      <c r="K4117" s="18" t="n">
        <v>1.21093920217008E-010</v>
      </c>
      <c r="L4117" s="16" t="n">
        <v>-0.506733122216215</v>
      </c>
      <c r="M4117" s="16" t="n">
        <v>0.64058769513315</v>
      </c>
      <c r="N4117" s="18" t="n">
        <v>0.000230942242253441</v>
      </c>
      <c r="O4117" s="16" t="n">
        <v>0.0104226867193079</v>
      </c>
      <c r="P4117" s="34" t="b">
        <f aca="false">TRUE()</f>
        <v>1</v>
      </c>
      <c r="Q4117" s="18" t="n">
        <v>0.000615169037003814</v>
      </c>
    </row>
    <row r="4118" customFormat="false" ht="22.35" hidden="false" customHeight="false" outlineLevel="0" collapsed="false">
      <c r="A4118" s="6" t="s">
        <v>1742</v>
      </c>
      <c r="B4118" s="7" t="s">
        <v>1636</v>
      </c>
      <c r="C4118" s="17" t="n">
        <v>2485</v>
      </c>
      <c r="D4118" s="18" t="n">
        <v>-0.000194718413092737</v>
      </c>
      <c r="E4118" s="18" t="n">
        <v>9.32620852221444E-005</v>
      </c>
      <c r="F4118" s="18" t="n">
        <v>-0.000279353900502341</v>
      </c>
      <c r="G4118" s="18" t="n">
        <v>0.000179790924792426</v>
      </c>
      <c r="H4118" s="16" t="n">
        <v>-6.83881406968862</v>
      </c>
      <c r="I4118" s="17" t="n">
        <v>268.408600658953</v>
      </c>
      <c r="J4118" s="18" t="n">
        <v>5.37826000098094E-011</v>
      </c>
      <c r="K4118" s="18" t="n">
        <v>1.82949008230089E-010</v>
      </c>
      <c r="L4118" s="16" t="n">
        <v>-0.501463020441793</v>
      </c>
      <c r="M4118" s="16" t="n">
        <v>0.63887358432813</v>
      </c>
      <c r="N4118" s="18" t="n">
        <v>0.000232896515597589</v>
      </c>
      <c r="O4118" s="16" t="n">
        <v>0.00824075890554273</v>
      </c>
      <c r="P4118" s="34" t="b">
        <f aca="false">TRUE()</f>
        <v>1</v>
      </c>
      <c r="Q4118" s="18" t="n">
        <v>0.000468539357841419</v>
      </c>
    </row>
    <row r="4119" customFormat="false" ht="22.35" hidden="false" customHeight="false" outlineLevel="0" collapsed="false">
      <c r="A4119" s="6" t="s">
        <v>5823</v>
      </c>
      <c r="B4119" s="7" t="s">
        <v>1636</v>
      </c>
      <c r="C4119" s="17" t="n">
        <v>2486</v>
      </c>
      <c r="D4119" s="18" t="n">
        <v>-0.000190737736001667</v>
      </c>
      <c r="E4119" s="18" t="n">
        <v>9.11432729221745E-005</v>
      </c>
      <c r="F4119" s="18" t="n">
        <v>-0.000272185113630641</v>
      </c>
      <c r="G4119" s="18" t="n">
        <v>0.000175653675620518</v>
      </c>
      <c r="H4119" s="16" t="n">
        <v>-6.73505788470258</v>
      </c>
      <c r="I4119" s="17" t="n">
        <v>268.303327321118</v>
      </c>
      <c r="J4119" s="18" t="n">
        <v>9.93922988529026E-011</v>
      </c>
      <c r="K4119" s="18" t="n">
        <v>3.30511250191944E-010</v>
      </c>
      <c r="L4119" s="16" t="n">
        <v>-0.493932328291422</v>
      </c>
      <c r="M4119" s="16" t="n">
        <v>0.637098255280074</v>
      </c>
      <c r="N4119" s="18" t="n">
        <v>0.000270375404371201</v>
      </c>
      <c r="O4119" s="16" t="n">
        <v>0.00829944131531502</v>
      </c>
      <c r="P4119" s="34" t="b">
        <f aca="false">TRUE()</f>
        <v>1</v>
      </c>
      <c r="Q4119" s="18" t="n">
        <v>0.000455766068322733</v>
      </c>
    </row>
    <row r="4120" customFormat="false" ht="22.35" hidden="false" customHeight="false" outlineLevel="0" collapsed="false">
      <c r="A4120" s="6" t="s">
        <v>5824</v>
      </c>
      <c r="B4120" s="7" t="s">
        <v>1636</v>
      </c>
      <c r="C4120" s="17" t="n">
        <v>2487</v>
      </c>
      <c r="D4120" s="18" t="n">
        <v>-0.000186420885864996</v>
      </c>
      <c r="E4120" s="18" t="n">
        <v>8.91210616820518E-005</v>
      </c>
      <c r="F4120" s="18" t="n">
        <v>-0.000265257112402549</v>
      </c>
      <c r="G4120" s="18" t="n">
        <v>0.000171856861725235</v>
      </c>
      <c r="H4120" s="16" t="n">
        <v>-6.66539771116263</v>
      </c>
      <c r="I4120" s="17" t="n">
        <v>268.508951338939</v>
      </c>
      <c r="J4120" s="18" t="n">
        <v>1.49336276168298E-010</v>
      </c>
      <c r="K4120" s="18" t="n">
        <v>4.90305020647498E-010</v>
      </c>
      <c r="L4120" s="16" t="n">
        <v>-0.488674195518069</v>
      </c>
      <c r="M4120" s="16" t="n">
        <v>0.635139271502908</v>
      </c>
      <c r="N4120" s="18" t="n">
        <v>0.000300255553325356</v>
      </c>
      <c r="O4120" s="16" t="n">
        <v>0.00814873225955015</v>
      </c>
      <c r="P4120" s="34" t="b">
        <f aca="false">TRUE()</f>
        <v>1</v>
      </c>
      <c r="Q4120" s="18" t="n">
        <v>0.000231579509326787</v>
      </c>
    </row>
    <row r="4121" customFormat="false" ht="22.35" hidden="false" customHeight="false" outlineLevel="0" collapsed="false">
      <c r="A4121" s="6" t="s">
        <v>5825</v>
      </c>
      <c r="B4121" s="7" t="s">
        <v>1636</v>
      </c>
      <c r="C4121" s="17" t="n">
        <v>2488</v>
      </c>
      <c r="D4121" s="18" t="n">
        <v>-0.000181720154978293</v>
      </c>
      <c r="E4121" s="18" t="n">
        <v>8.76099969434697E-005</v>
      </c>
      <c r="F4121" s="18" t="n">
        <v>-0.000258734172282882</v>
      </c>
      <c r="G4121" s="18" t="n">
        <v>0.000168577539911721</v>
      </c>
      <c r="H4121" s="16" t="n">
        <v>-6.62975270465021</v>
      </c>
      <c r="I4121" s="17" t="n">
        <v>267.748336257407</v>
      </c>
      <c r="J4121" s="18" t="n">
        <v>1.84642187643966E-010</v>
      </c>
      <c r="K4121" s="18" t="n">
        <v>6.02883618192337E-010</v>
      </c>
      <c r="L4121" s="16" t="n">
        <v>-0.48661197327377</v>
      </c>
      <c r="M4121" s="16" t="n">
        <v>0.634506682991532</v>
      </c>
      <c r="N4121" s="18" t="n">
        <v>0.000326005551595216</v>
      </c>
      <c r="O4121" s="16" t="n">
        <v>0.00894434728986652</v>
      </c>
      <c r="P4121" s="34" t="b">
        <f aca="false">TRUE()</f>
        <v>1</v>
      </c>
      <c r="Q4121" s="18" t="n">
        <v>0.00040789273035877</v>
      </c>
    </row>
    <row r="4122" customFormat="false" ht="22.35" hidden="false" customHeight="false" outlineLevel="0" collapsed="false">
      <c r="A4122" s="6" t="s">
        <v>5826</v>
      </c>
      <c r="B4122" s="7" t="s">
        <v>1636</v>
      </c>
      <c r="C4122" s="17" t="n">
        <v>2489</v>
      </c>
      <c r="D4122" s="18" t="n">
        <v>-0.000176253464022037</v>
      </c>
      <c r="E4122" s="18" t="n">
        <v>8.60797430281216E-005</v>
      </c>
      <c r="F4122" s="18" t="n">
        <v>-0.000252501068376271</v>
      </c>
      <c r="G4122" s="18" t="n">
        <v>0.000165808410487802</v>
      </c>
      <c r="H4122" s="16" t="n">
        <v>-6.6774527492492</v>
      </c>
      <c r="I4122" s="17" t="n">
        <v>268.119643045365</v>
      </c>
      <c r="J4122" s="18" t="n">
        <v>1.39494300285556E-010</v>
      </c>
      <c r="K4122" s="18" t="n">
        <v>4.59445512845283E-010</v>
      </c>
      <c r="L4122" s="16" t="n">
        <v>-0.48984166029582</v>
      </c>
      <c r="M4122" s="16" t="n">
        <v>0.635526987042139</v>
      </c>
      <c r="N4122" s="18" t="n">
        <v>0.00031133899389154</v>
      </c>
      <c r="O4122" s="16" t="n">
        <v>0.00935560092631691</v>
      </c>
      <c r="P4122" s="34" t="b">
        <f aca="false">TRUE()</f>
        <v>1</v>
      </c>
      <c r="Q4122" s="18" t="n">
        <v>0.000247351757858303</v>
      </c>
    </row>
    <row r="4123" customFormat="false" ht="22.35" hidden="false" customHeight="false" outlineLevel="0" collapsed="false">
      <c r="A4123" s="6" t="s">
        <v>5827</v>
      </c>
      <c r="B4123" s="7" t="s">
        <v>1636</v>
      </c>
      <c r="C4123" s="17" t="n">
        <v>2490</v>
      </c>
      <c r="D4123" s="18" t="n">
        <v>-0.000170726445335707</v>
      </c>
      <c r="E4123" s="18" t="n">
        <v>8.33548447342656E-005</v>
      </c>
      <c r="F4123" s="18" t="n">
        <v>-0.000247144821499288</v>
      </c>
      <c r="G4123" s="18" t="n">
        <v>0.000163544597156466</v>
      </c>
      <c r="H4123" s="16" t="n">
        <v>-6.85659980573088</v>
      </c>
      <c r="I4123" s="17" t="n">
        <v>274.691685714445</v>
      </c>
      <c r="J4123" s="18" t="n">
        <v>4.65007219325855E-011</v>
      </c>
      <c r="K4123" s="18" t="n">
        <v>1.59091505375292E-010</v>
      </c>
      <c r="L4123" s="16" t="n">
        <v>-0.498191909207617</v>
      </c>
      <c r="M4123" s="16" t="n">
        <v>0.63744515865728</v>
      </c>
      <c r="N4123" s="18" t="n">
        <v>0.000266655599169596</v>
      </c>
      <c r="O4123" s="16" t="n">
        <v>0.00969694628459302</v>
      </c>
      <c r="P4123" s="34" t="b">
        <f aca="false">TRUE()</f>
        <v>1</v>
      </c>
      <c r="Q4123" s="18" t="n">
        <v>0.000292294206158866</v>
      </c>
    </row>
    <row r="4124" customFormat="false" ht="22.35" hidden="false" customHeight="false" outlineLevel="0" collapsed="false">
      <c r="A4124" s="6" t="s">
        <v>5828</v>
      </c>
      <c r="B4124" s="7" t="s">
        <v>1636</v>
      </c>
      <c r="C4124" s="17" t="n">
        <v>2491</v>
      </c>
      <c r="D4124" s="18" t="n">
        <v>-0.000165688870259833</v>
      </c>
      <c r="E4124" s="18" t="n">
        <v>8.01140346037826E-005</v>
      </c>
      <c r="F4124" s="18" t="n">
        <v>-0.000242159466486512</v>
      </c>
      <c r="G4124" s="18" t="n">
        <v>0.000161287592190186</v>
      </c>
      <c r="H4124" s="16" t="n">
        <v>-7.05814209567364</v>
      </c>
      <c r="I4124" s="17" t="n">
        <v>284.225741929102</v>
      </c>
      <c r="J4124" s="18" t="n">
        <v>1.29419926005146E-011</v>
      </c>
      <c r="K4124" s="18" t="n">
        <v>4.58661565261619E-011</v>
      </c>
      <c r="L4124" s="16" t="n">
        <v>-0.506131783431211</v>
      </c>
      <c r="M4124" s="16" t="n">
        <v>0.639873482297725</v>
      </c>
      <c r="N4124" s="18" t="n">
        <v>0.000230942242253441</v>
      </c>
      <c r="O4124" s="16" t="n">
        <v>0.00986774084703557</v>
      </c>
      <c r="P4124" s="34" t="b">
        <f aca="false">TRUE()</f>
        <v>1</v>
      </c>
      <c r="Q4124" s="18" t="n">
        <v>0.000484450677124174</v>
      </c>
    </row>
    <row r="4125" customFormat="false" ht="22.35" hidden="false" customHeight="false" outlineLevel="0" collapsed="false">
      <c r="A4125" s="6" t="s">
        <v>5829</v>
      </c>
      <c r="B4125" s="7" t="s">
        <v>1636</v>
      </c>
      <c r="C4125" s="17" t="n">
        <v>2492</v>
      </c>
      <c r="D4125" s="18" t="n">
        <v>-0.000161384676030929</v>
      </c>
      <c r="E4125" s="18" t="n">
        <v>7.76153382046211E-005</v>
      </c>
      <c r="F4125" s="18" t="n">
        <v>-0.000237018334266939</v>
      </c>
      <c r="G4125" s="18" t="n">
        <v>0.000159294697332521</v>
      </c>
      <c r="H4125" s="16" t="n">
        <v>-7.1431341343992</v>
      </c>
      <c r="I4125" s="17" t="n">
        <v>291.612043002213</v>
      </c>
      <c r="J4125" s="18" t="n">
        <v>7.3130998758924E-012</v>
      </c>
      <c r="K4125" s="18" t="n">
        <v>2.6598917164727E-011</v>
      </c>
      <c r="L4125" s="16" t="n">
        <v>-0.507302450643005</v>
      </c>
      <c r="M4125" s="16" t="n">
        <v>0.640057137026834</v>
      </c>
      <c r="N4125" s="18" t="n">
        <v>0.000236175611534969</v>
      </c>
      <c r="O4125" s="16" t="n">
        <v>0.0109308579111509</v>
      </c>
      <c r="P4125" s="34" t="b">
        <f aca="false">TRUE()</f>
        <v>1</v>
      </c>
      <c r="Q4125" s="18" t="n">
        <v>9.13891279068475E-005</v>
      </c>
    </row>
    <row r="4126" customFormat="false" ht="22.35" hidden="false" customHeight="false" outlineLevel="0" collapsed="false">
      <c r="A4126" s="6" t="s">
        <v>5830</v>
      </c>
      <c r="B4126" s="7" t="s">
        <v>1636</v>
      </c>
      <c r="C4126" s="17" t="n">
        <v>2493</v>
      </c>
      <c r="D4126" s="18" t="n">
        <v>-0.00015759121097135</v>
      </c>
      <c r="E4126" s="18" t="n">
        <v>7.65621939427347E-005</v>
      </c>
      <c r="F4126" s="18" t="n">
        <v>-0.0002319786697897</v>
      </c>
      <c r="G4126" s="18" t="n">
        <v>0.000157102267396733</v>
      </c>
      <c r="H4126" s="16" t="n">
        <v>-7.12271846677027</v>
      </c>
      <c r="I4126" s="17" t="n">
        <v>291.535232001279</v>
      </c>
      <c r="J4126" s="18" t="n">
        <v>8.30186696847036E-012</v>
      </c>
      <c r="K4126" s="18" t="n">
        <v>3.00372693279442E-011</v>
      </c>
      <c r="L4126" s="16" t="n">
        <v>-0.505902223000217</v>
      </c>
      <c r="M4126" s="16" t="n">
        <v>0.637322722171207</v>
      </c>
      <c r="N4126" s="18" t="n">
        <v>0.000246799312247804</v>
      </c>
      <c r="O4126" s="16" t="n">
        <v>0.0114349039249212</v>
      </c>
      <c r="P4126" s="34" t="b">
        <f aca="false">TRUE()</f>
        <v>1</v>
      </c>
      <c r="Q4126" s="18" t="n">
        <v>0.000256911300061065</v>
      </c>
    </row>
    <row r="4127" customFormat="false" ht="22.35" hidden="false" customHeight="false" outlineLevel="0" collapsed="false">
      <c r="A4127" s="6" t="s">
        <v>5831</v>
      </c>
      <c r="B4127" s="7" t="s">
        <v>1636</v>
      </c>
      <c r="C4127" s="17" t="n">
        <v>2494</v>
      </c>
      <c r="D4127" s="18" t="n">
        <v>-0.000153081020811703</v>
      </c>
      <c r="E4127" s="18" t="n">
        <v>7.73040799788643E-005</v>
      </c>
      <c r="F4127" s="18" t="n">
        <v>-0.000227420634941739</v>
      </c>
      <c r="G4127" s="18" t="n">
        <v>0.000155863576022697</v>
      </c>
      <c r="H4127" s="16" t="n">
        <v>-7.10609853428738</v>
      </c>
      <c r="I4127" s="17" t="n">
        <v>284.791867011414</v>
      </c>
      <c r="J4127" s="18" t="n">
        <v>9.60754610139017E-012</v>
      </c>
      <c r="K4127" s="18" t="n">
        <v>3.44907580629491E-011</v>
      </c>
      <c r="L4127" s="16" t="n">
        <v>-0.509185513886509</v>
      </c>
      <c r="M4127" s="16" t="n">
        <v>0.63801652892562</v>
      </c>
      <c r="N4127" s="18" t="n">
        <v>0.000243181996668336</v>
      </c>
      <c r="O4127" s="16" t="n">
        <v>0.012535214380242</v>
      </c>
      <c r="P4127" s="34" t="b">
        <f aca="false">TRUE()</f>
        <v>1</v>
      </c>
      <c r="Q4127" s="18" t="n">
        <v>0.000301770227976899</v>
      </c>
    </row>
    <row r="4128" customFormat="false" ht="22.35" hidden="false" customHeight="false" outlineLevel="0" collapsed="false">
      <c r="A4128" s="6" t="s">
        <v>5832</v>
      </c>
      <c r="B4128" s="7" t="s">
        <v>1636</v>
      </c>
      <c r="C4128" s="17" t="n">
        <v>2495</v>
      </c>
      <c r="D4128" s="18" t="n">
        <v>-0.000148570830652221</v>
      </c>
      <c r="E4128" s="18" t="n">
        <v>8.17593507875785E-005</v>
      </c>
      <c r="F4128" s="18" t="n">
        <v>-0.000222862600093995</v>
      </c>
      <c r="G4128" s="18" t="n">
        <v>0.000156181680836459</v>
      </c>
      <c r="H4128" s="16" t="n">
        <v>-6.87417371570512</v>
      </c>
      <c r="I4128" s="17" t="n">
        <v>265.218672857349</v>
      </c>
      <c r="J4128" s="18" t="n">
        <v>4.44977296867655E-011</v>
      </c>
      <c r="K4128" s="18" t="n">
        <v>1.52616180330642E-010</v>
      </c>
      <c r="L4128" s="16" t="n">
        <v>-0.506479482141091</v>
      </c>
      <c r="M4128" s="16" t="n">
        <v>0.637322722171207</v>
      </c>
      <c r="N4128" s="18" t="n">
        <v>0.000264459406395918</v>
      </c>
      <c r="O4128" s="16" t="n">
        <v>0.0132526276848228</v>
      </c>
      <c r="P4128" s="34" t="b">
        <f aca="false">TRUE()</f>
        <v>1</v>
      </c>
      <c r="Q4128" s="18" t="n">
        <v>0.000367422442118835</v>
      </c>
    </row>
    <row r="4129" customFormat="false" ht="22.35" hidden="false" customHeight="false" outlineLevel="0" collapsed="false">
      <c r="A4129" s="6" t="s">
        <v>5833</v>
      </c>
      <c r="B4129" s="7" t="s">
        <v>1636</v>
      </c>
      <c r="C4129" s="17" t="n">
        <v>2496</v>
      </c>
      <c r="D4129" s="18" t="n">
        <v>-0.00014406064049274</v>
      </c>
      <c r="E4129" s="18" t="n">
        <v>8.9374389624789E-005</v>
      </c>
      <c r="F4129" s="18" t="n">
        <v>-0.000218304565246251</v>
      </c>
      <c r="G4129" s="18" t="n">
        <v>0.000158047181930337</v>
      </c>
      <c r="H4129" s="16" t="n">
        <v>-6.48308267514296</v>
      </c>
      <c r="I4129" s="17" t="n">
        <v>240.272764827671</v>
      </c>
      <c r="J4129" s="18" t="n">
        <v>5.05963158961576E-010</v>
      </c>
      <c r="K4129" s="18" t="n">
        <v>1.60776960925769E-009</v>
      </c>
      <c r="L4129" s="16" t="n">
        <v>-0.498040433206062</v>
      </c>
      <c r="M4129" s="16" t="n">
        <v>0.635241301907969</v>
      </c>
      <c r="N4129" s="18" t="n">
        <v>0.00031133899389154</v>
      </c>
      <c r="O4129" s="16" t="n">
        <v>0.0132011013977297</v>
      </c>
      <c r="P4129" s="34" t="b">
        <f aca="false">TRUE()</f>
        <v>1</v>
      </c>
      <c r="Q4129" s="18" t="n">
        <v>0.000340593108041274</v>
      </c>
    </row>
    <row r="4130" customFormat="false" ht="22.35" hidden="false" customHeight="false" outlineLevel="0" collapsed="false">
      <c r="A4130" s="6" t="s">
        <v>5834</v>
      </c>
      <c r="B4130" s="7" t="s">
        <v>1636</v>
      </c>
      <c r="C4130" s="17" t="n">
        <v>2497</v>
      </c>
      <c r="D4130" s="18" t="n">
        <v>-0.000139550450333259</v>
      </c>
      <c r="E4130" s="18" t="n">
        <v>9.94258066106104E-005</v>
      </c>
      <c r="F4130" s="18" t="n">
        <v>-0.000213746530398507</v>
      </c>
      <c r="G4130" s="18" t="n">
        <v>0.000161406434791929</v>
      </c>
      <c r="H4130" s="16" t="n">
        <v>-6.00854164410843</v>
      </c>
      <c r="I4130" s="17" t="n">
        <v>216.595266851331</v>
      </c>
      <c r="J4130" s="18" t="n">
        <v>7.83682618125247E-009</v>
      </c>
      <c r="K4130" s="18" t="n">
        <v>2.27750900925755E-008</v>
      </c>
      <c r="L4130" s="16" t="n">
        <v>-0.484670696869831</v>
      </c>
      <c r="M4130" s="16" t="n">
        <v>0.631609019487807</v>
      </c>
      <c r="N4130" s="18" t="n">
        <v>0.000392970278064689</v>
      </c>
      <c r="O4130" s="16" t="n">
        <v>0.012383186899456</v>
      </c>
      <c r="P4130" s="34" t="b">
        <f aca="false">TRUE()</f>
        <v>1</v>
      </c>
      <c r="Q4130" s="18" t="n">
        <v>0.000282468344483434</v>
      </c>
    </row>
    <row r="4131" customFormat="false" ht="22.35" hidden="false" customHeight="false" outlineLevel="0" collapsed="false">
      <c r="A4131" s="6" t="s">
        <v>5835</v>
      </c>
      <c r="B4131" s="7" t="s">
        <v>1636</v>
      </c>
      <c r="C4131" s="17" t="n">
        <v>2498</v>
      </c>
      <c r="D4131" s="18" t="n">
        <v>-0.000135040260173778</v>
      </c>
      <c r="E4131" s="18" t="n">
        <v>0.000111255201852799</v>
      </c>
      <c r="F4131" s="18" t="n">
        <v>-0.000209188495550763</v>
      </c>
      <c r="G4131" s="18" t="n">
        <v>0.000166168871505053</v>
      </c>
      <c r="H4131" s="16" t="n">
        <v>-5.51429783157367</v>
      </c>
      <c r="I4131" s="17" t="n">
        <v>197.168554639957</v>
      </c>
      <c r="J4131" s="18" t="n">
        <v>1.08940888492232E-007</v>
      </c>
      <c r="K4131" s="18" t="n">
        <v>2.94530740874764E-007</v>
      </c>
      <c r="L4131" s="16" t="n">
        <v>-0.467517726085785</v>
      </c>
      <c r="M4131" s="16" t="n">
        <v>0.627568615447403</v>
      </c>
      <c r="N4131" s="18" t="n">
        <v>0.000546212855346015</v>
      </c>
      <c r="O4131" s="16" t="n">
        <v>0.011296718293987</v>
      </c>
      <c r="P4131" s="34" t="b">
        <f aca="false">TRUE()</f>
        <v>1</v>
      </c>
      <c r="Q4131" s="18" t="n">
        <v>0.00029449699099007</v>
      </c>
    </row>
    <row r="4132" customFormat="false" ht="22.35" hidden="false" customHeight="false" outlineLevel="0" collapsed="false">
      <c r="A4132" s="6" t="s">
        <v>5836</v>
      </c>
      <c r="B4132" s="7" t="s">
        <v>1636</v>
      </c>
      <c r="C4132" s="17" t="n">
        <v>2499</v>
      </c>
      <c r="D4132" s="18" t="n">
        <v>-0.000130530070014296</v>
      </c>
      <c r="E4132" s="18" t="n">
        <v>0.000124356215277779</v>
      </c>
      <c r="F4132" s="18" t="n">
        <v>-0.000204630460703019</v>
      </c>
      <c r="G4132" s="18" t="n">
        <v>0.000172218122481883</v>
      </c>
      <c r="H4132" s="16" t="n">
        <v>-5.04044536763165</v>
      </c>
      <c r="I4132" s="17" t="n">
        <v>182.279615970838</v>
      </c>
      <c r="J4132" s="18" t="n">
        <v>1.11410604003923E-006</v>
      </c>
      <c r="K4132" s="18" t="n">
        <v>2.79705993113298E-006</v>
      </c>
      <c r="L4132" s="16" t="n">
        <v>-0.447831301806347</v>
      </c>
      <c r="M4132" s="16" t="n">
        <v>0.621854912764004</v>
      </c>
      <c r="N4132" s="18" t="n">
        <v>0.000793029916397805</v>
      </c>
      <c r="O4132" s="16" t="n">
        <v>0.010050290902105</v>
      </c>
      <c r="P4132" s="34" t="b">
        <f aca="false">TRUE()</f>
        <v>1</v>
      </c>
      <c r="Q4132" s="18" t="n">
        <v>0.000921579260522765</v>
      </c>
    </row>
    <row r="4133" customFormat="false" ht="22.35" hidden="false" customHeight="false" outlineLevel="0" collapsed="false">
      <c r="A4133" s="6" t="s">
        <v>5837</v>
      </c>
      <c r="B4133" s="7" t="s">
        <v>1636</v>
      </c>
      <c r="C4133" s="17" t="n">
        <v>2500</v>
      </c>
      <c r="D4133" s="18" t="n">
        <v>-0.000126019879854815</v>
      </c>
      <c r="E4133" s="18" t="n">
        <v>0.000138368117848329</v>
      </c>
      <c r="F4133" s="18" t="n">
        <v>-0.000200072425855275</v>
      </c>
      <c r="G4133" s="18" t="n">
        <v>0.000179424080752859</v>
      </c>
      <c r="H4133" s="16" t="n">
        <v>-4.60649405779236</v>
      </c>
      <c r="I4133" s="17" t="n">
        <v>171.156848311398</v>
      </c>
      <c r="J4133" s="18" t="n">
        <v>7.96552027665875E-006</v>
      </c>
      <c r="K4133" s="18" t="n">
        <v>1.88358456684523E-005</v>
      </c>
      <c r="L4133" s="16" t="n">
        <v>-0.426764975625951</v>
      </c>
      <c r="M4133" s="16" t="n">
        <v>0.617202326293235</v>
      </c>
      <c r="N4133" s="16" t="n">
        <v>0.00120481530387762</v>
      </c>
      <c r="O4133" s="16" t="n">
        <v>0.00847140510852804</v>
      </c>
      <c r="P4133" s="34" t="b">
        <f aca="false">TRUE()</f>
        <v>1</v>
      </c>
      <c r="Q4133" s="18" t="n">
        <v>0.000956382285345039</v>
      </c>
    </row>
    <row r="4134" customFormat="false" ht="22.35" hidden="false" customHeight="false" outlineLevel="0" collapsed="false">
      <c r="A4134" s="7" t="s">
        <v>1489</v>
      </c>
      <c r="B4134" s="6" t="s">
        <v>1635</v>
      </c>
      <c r="C4134" s="16"/>
      <c r="D4134" s="16" t="n">
        <v>0.00406114272988246</v>
      </c>
      <c r="E4134" s="16" t="n">
        <v>0.00108233582876188</v>
      </c>
      <c r="F4134" s="16" t="n">
        <v>0.00379287017721631</v>
      </c>
      <c r="G4134" s="16" t="n">
        <v>0.00121511781065486</v>
      </c>
      <c r="H4134" s="16" t="n">
        <v>-2.20401898361636</v>
      </c>
      <c r="I4134" s="17" t="n">
        <v>151.722985915771</v>
      </c>
      <c r="J4134" s="16" t="n">
        <v>0.0290294462182935</v>
      </c>
      <c r="K4134" s="16" t="n">
        <v>0.0428421770291315</v>
      </c>
      <c r="L4134" s="16" t="n">
        <v>-0.224369569076691</v>
      </c>
      <c r="M4134" s="16" t="n">
        <v>0.574308744005714</v>
      </c>
      <c r="N4134" s="16" t="n">
        <v>0.0843063068780081</v>
      </c>
      <c r="O4134" s="16" t="n">
        <v>0.0166855624758586</v>
      </c>
      <c r="P4134" s="34" t="b">
        <f aca="false">TRUE()</f>
        <v>1</v>
      </c>
      <c r="Q4134" s="18" t="n">
        <v>0.00023961118990324</v>
      </c>
    </row>
    <row r="4135" customFormat="false" ht="22.35" hidden="false" customHeight="false" outlineLevel="0" collapsed="false">
      <c r="A4135" s="7" t="s">
        <v>1482</v>
      </c>
      <c r="B4135" s="6" t="s">
        <v>1635</v>
      </c>
      <c r="C4135" s="16"/>
      <c r="D4135" s="17" t="n">
        <v>520.989898989899</v>
      </c>
      <c r="E4135" s="16" t="n">
        <v>1.00503781525921</v>
      </c>
      <c r="F4135" s="17" t="n">
        <v>520.212121212121</v>
      </c>
      <c r="G4135" s="16" t="n">
        <v>1.56293562201302</v>
      </c>
      <c r="H4135" s="16" t="n">
        <v>-6.32153224992492</v>
      </c>
      <c r="I4135" s="17" t="n">
        <v>206.157172289426</v>
      </c>
      <c r="J4135" s="18" t="n">
        <v>1.57523993809244E-009</v>
      </c>
      <c r="K4135" s="18" t="n">
        <v>4.81742501332618E-009</v>
      </c>
      <c r="L4135" s="16" t="n">
        <v>-0.523047391308664</v>
      </c>
      <c r="M4135" s="16" t="n">
        <v>0.656494235282114</v>
      </c>
      <c r="N4135" s="18" t="n">
        <v>0.000184594956769656</v>
      </c>
      <c r="O4135" s="16" t="n">
        <v>0.0134341979427861</v>
      </c>
      <c r="P4135" s="34" t="b">
        <f aca="false">TRUE()</f>
        <v>1</v>
      </c>
      <c r="Q4135" s="18" t="n">
        <v>1.51515151515152E-005</v>
      </c>
    </row>
    <row r="4136" customFormat="false" ht="22.35" hidden="false" customHeight="false" outlineLevel="0" collapsed="false">
      <c r="A4136" s="7" t="s">
        <v>1496</v>
      </c>
      <c r="B4136" s="6" t="s">
        <v>1635</v>
      </c>
      <c r="C4136" s="16"/>
      <c r="D4136" s="16" t="n">
        <v>0.0879945722329147</v>
      </c>
      <c r="E4136" s="16" t="n">
        <v>0.0253904831842032</v>
      </c>
      <c r="F4136" s="16" t="n">
        <v>0.0863804927137531</v>
      </c>
      <c r="G4136" s="16" t="n">
        <v>0.0287474857546345</v>
      </c>
      <c r="H4136" s="16" t="n">
        <v>-0.564300816025938</v>
      </c>
      <c r="I4136" s="17" t="n">
        <v>152.701407309468</v>
      </c>
      <c r="J4136" s="16" t="n">
        <v>0.573377347161966</v>
      </c>
      <c r="K4136" s="16" t="n">
        <v>0.62323624691518</v>
      </c>
      <c r="L4136" s="16" t="n">
        <v>-0.0571250972560932</v>
      </c>
      <c r="M4136" s="16" t="n">
        <v>0.531598816447301</v>
      </c>
      <c r="N4136" s="16" t="n">
        <v>0.673268494619295</v>
      </c>
      <c r="O4136" s="16" t="n">
        <v>0.0446712633378362</v>
      </c>
      <c r="P4136" s="34" t="b">
        <f aca="false">FALSE()</f>
        <v>0</v>
      </c>
      <c r="Q4136" s="16"/>
    </row>
    <row r="4137" customFormat="false" ht="22.35" hidden="false" customHeight="false" outlineLevel="0" collapsed="false">
      <c r="A4137" s="7" t="s">
        <v>1485</v>
      </c>
      <c r="B4137" s="6" t="s">
        <v>1635</v>
      </c>
      <c r="C4137" s="16"/>
      <c r="D4137" s="16" t="n">
        <v>-0.00289144220843979</v>
      </c>
      <c r="E4137" s="18" t="n">
        <v>0.000931575919645671</v>
      </c>
      <c r="F4137" s="16" t="n">
        <v>-0.00246227708520233</v>
      </c>
      <c r="G4137" s="16" t="n">
        <v>0.00101832544438095</v>
      </c>
      <c r="H4137" s="16" t="n">
        <v>4.11804532733063</v>
      </c>
      <c r="I4137" s="17" t="n">
        <v>148.752311903847</v>
      </c>
      <c r="J4137" s="18" t="n">
        <v>6.31437277164914E-005</v>
      </c>
      <c r="K4137" s="18" t="n">
        <v>0.000137774169307802</v>
      </c>
      <c r="L4137" s="16" t="n">
        <v>0.426708480536255</v>
      </c>
      <c r="M4137" s="16" t="n">
        <v>0.628833792470156</v>
      </c>
      <c r="N4137" s="18" t="n">
        <v>0.00078952268453778</v>
      </c>
      <c r="O4137" s="18" t="n">
        <v>4.15952894373042E-005</v>
      </c>
      <c r="P4137" s="34" t="b">
        <f aca="false">TRUE()</f>
        <v>1</v>
      </c>
      <c r="Q4137" s="18" t="n">
        <v>0.000326399461020067</v>
      </c>
    </row>
    <row r="4138" customFormat="false" ht="22.35" hidden="false" customHeight="false" outlineLevel="0" collapsed="false">
      <c r="A4138" s="7" t="s">
        <v>1478</v>
      </c>
      <c r="B4138" s="6" t="s">
        <v>1635</v>
      </c>
      <c r="C4138" s="16"/>
      <c r="D4138" s="17" t="n">
        <v>570.10101010101</v>
      </c>
      <c r="E4138" s="16" t="n">
        <v>0.662323515113603</v>
      </c>
      <c r="F4138" s="17" t="n">
        <v>570.69494949495</v>
      </c>
      <c r="G4138" s="16" t="n">
        <v>1.39471049173069</v>
      </c>
      <c r="H4138" s="16" t="n">
        <v>6.49559707051214</v>
      </c>
      <c r="I4138" s="17" t="n">
        <v>301.813033628584</v>
      </c>
      <c r="J4138" s="18" t="n">
        <v>3.40411040681259E-010</v>
      </c>
      <c r="K4138" s="18" t="n">
        <v>1.09512078978855E-009</v>
      </c>
      <c r="L4138" s="16" t="n">
        <v>0.45551331147758</v>
      </c>
      <c r="M4138" s="16" t="n">
        <v>0.677318640955005</v>
      </c>
      <c r="N4138" s="16" t="n">
        <v>0.00183358900781649</v>
      </c>
      <c r="O4138" s="16" t="n">
        <v>0.0489751735837582</v>
      </c>
      <c r="P4138" s="34" t="b">
        <f aca="false">TRUE()</f>
        <v>1</v>
      </c>
      <c r="Q4138" s="18" t="n">
        <v>0.000264576910781384</v>
      </c>
    </row>
    <row r="4139" customFormat="false" ht="22.35" hidden="false" customHeight="false" outlineLevel="0" collapsed="false">
      <c r="A4139" s="7" t="s">
        <v>1486</v>
      </c>
      <c r="B4139" s="6" t="s">
        <v>1635</v>
      </c>
      <c r="C4139" s="16"/>
      <c r="D4139" s="16" t="n">
        <v>-0.0669916962691531</v>
      </c>
      <c r="E4139" s="16" t="n">
        <v>0.0244501492425794</v>
      </c>
      <c r="F4139" s="16" t="n">
        <v>-0.0565370440532184</v>
      </c>
      <c r="G4139" s="16" t="n">
        <v>0.0266295090171477</v>
      </c>
      <c r="H4139" s="16" t="n">
        <v>3.82488323873336</v>
      </c>
      <c r="I4139" s="17" t="n">
        <v>148.358937075639</v>
      </c>
      <c r="J4139" s="18" t="n">
        <v>0.000192183628636539</v>
      </c>
      <c r="K4139" s="18" t="n">
        <v>0.000396008966654238</v>
      </c>
      <c r="L4139" s="16" t="n">
        <v>0.397295140291456</v>
      </c>
      <c r="M4139" s="16" t="n">
        <v>0.626364656667687</v>
      </c>
      <c r="N4139" s="16" t="n">
        <v>0.0016395159015747</v>
      </c>
      <c r="O4139" s="18" t="n">
        <v>3.46703727762E-005</v>
      </c>
      <c r="P4139" s="34" t="b">
        <f aca="false">TRUE()</f>
        <v>1</v>
      </c>
      <c r="Q4139" s="18" t="n">
        <v>0.000340319917515071</v>
      </c>
    </row>
    <row r="4140" customFormat="false" ht="22.35" hidden="false" customHeight="false" outlineLevel="0" collapsed="false">
      <c r="A4140" s="7" t="s">
        <v>1488</v>
      </c>
      <c r="B4140" s="6" t="s">
        <v>1635</v>
      </c>
      <c r="C4140" s="16"/>
      <c r="D4140" s="16" t="n">
        <v>0.0120771230086893</v>
      </c>
      <c r="E4140" s="16" t="n">
        <v>0.00187233683018418</v>
      </c>
      <c r="F4140" s="16" t="n">
        <v>0.0113676222687928</v>
      </c>
      <c r="G4140" s="16" t="n">
        <v>0.0020252112858603</v>
      </c>
      <c r="H4140" s="16" t="n">
        <v>-3.39414300263603</v>
      </c>
      <c r="I4140" s="17" t="n">
        <v>147.624892859897</v>
      </c>
      <c r="J4140" s="18" t="n">
        <v>0.00088423050765339</v>
      </c>
      <c r="K4140" s="16" t="n">
        <v>0.00165295342646917</v>
      </c>
      <c r="L4140" s="16" t="n">
        <v>-0.354174782668514</v>
      </c>
      <c r="M4140" s="16" t="n">
        <v>0.610611162126314</v>
      </c>
      <c r="N4140" s="16" t="n">
        <v>0.00781514196482202</v>
      </c>
      <c r="O4140" s="16" t="n">
        <v>0.0148166994027511</v>
      </c>
      <c r="P4140" s="34" t="b">
        <f aca="false">TRUE()</f>
        <v>1</v>
      </c>
      <c r="Q4140" s="18" t="n">
        <v>0.000194369293478028</v>
      </c>
    </row>
    <row r="4141" customFormat="false" ht="32.8" hidden="false" customHeight="false" outlineLevel="0" collapsed="false">
      <c r="A4141" s="7" t="s">
        <v>1479</v>
      </c>
      <c r="B4141" s="6" t="s">
        <v>1635</v>
      </c>
      <c r="C4141" s="16"/>
      <c r="D4141" s="17" t="n">
        <v>705.717171717172</v>
      </c>
      <c r="E4141" s="16" t="n">
        <v>4.51537148796131</v>
      </c>
      <c r="F4141" s="17" t="n">
        <v>702.917171717172</v>
      </c>
      <c r="G4141" s="16" t="n">
        <v>5.06308463219022</v>
      </c>
      <c r="H4141" s="16" t="n">
        <v>-5.51535161947524</v>
      </c>
      <c r="I4141" s="17" t="n">
        <v>151.582057395818</v>
      </c>
      <c r="J4141" s="18" t="n">
        <v>1.46706051596795E-007</v>
      </c>
      <c r="K4141" s="18" t="n">
        <v>3.90025697710889E-007</v>
      </c>
      <c r="L4141" s="16" t="n">
        <v>-0.561922159493925</v>
      </c>
      <c r="M4141" s="16" t="n">
        <v>0.67689011325375</v>
      </c>
      <c r="N4141" s="18" t="n">
        <v>0.000110788511615209</v>
      </c>
      <c r="O4141" s="16" t="n">
        <v>0.0258323581581361</v>
      </c>
      <c r="P4141" s="34" t="b">
        <f aca="false">TRUE()</f>
        <v>1</v>
      </c>
      <c r="Q4141" s="18" t="n">
        <v>0.000248825978857042</v>
      </c>
    </row>
    <row r="4142" customFormat="false" ht="22.35" hidden="false" customHeight="false" outlineLevel="0" collapsed="false">
      <c r="A4142" s="7" t="s">
        <v>1481</v>
      </c>
      <c r="B4142" s="6" t="s">
        <v>1635</v>
      </c>
      <c r="C4142" s="16"/>
      <c r="D4142" s="16" t="n">
        <v>0.470485420586825</v>
      </c>
      <c r="E4142" s="16" t="n">
        <v>0.0750971125592236</v>
      </c>
      <c r="F4142" s="16" t="n">
        <v>0.429036802751835</v>
      </c>
      <c r="G4142" s="16" t="n">
        <v>0.0767499173452949</v>
      </c>
      <c r="H4142" s="16" t="n">
        <v>-4.99469696137446</v>
      </c>
      <c r="I4142" s="17" t="n">
        <v>141.991893086188</v>
      </c>
      <c r="J4142" s="18" t="n">
        <v>1.70402662671095E-006</v>
      </c>
      <c r="K4142" s="18" t="n">
        <v>4.21436859407059E-006</v>
      </c>
      <c r="L4142" s="16" t="n">
        <v>-0.54127544496353</v>
      </c>
      <c r="M4142" s="16" t="n">
        <v>0.66278951127436</v>
      </c>
      <c r="N4142" s="18" t="n">
        <v>7.23881838595284E-005</v>
      </c>
      <c r="O4142" s="18" t="n">
        <v>5.47143014341889E-005</v>
      </c>
      <c r="P4142" s="34" t="b">
        <f aca="false">TRUE()</f>
        <v>1</v>
      </c>
      <c r="Q4142" s="18" t="n">
        <v>0.000136389987230323</v>
      </c>
    </row>
    <row r="4143" customFormat="false" ht="22.35" hidden="false" customHeight="false" outlineLevel="0" collapsed="false">
      <c r="A4143" s="7" t="s">
        <v>1495</v>
      </c>
      <c r="B4143" s="6" t="s">
        <v>1635</v>
      </c>
      <c r="C4143" s="16"/>
      <c r="D4143" s="16" t="n">
        <v>0.249961322738485</v>
      </c>
      <c r="E4143" s="16" t="n">
        <v>0.0515011469311556</v>
      </c>
      <c r="F4143" s="16" t="n">
        <v>0.261819413955236</v>
      </c>
      <c r="G4143" s="16" t="n">
        <v>0.0648221674126006</v>
      </c>
      <c r="H4143" s="16" t="n">
        <v>1.99640469654947</v>
      </c>
      <c r="I4143" s="17" t="n">
        <v>166.620944704084</v>
      </c>
      <c r="J4143" s="16" t="n">
        <v>0.0475185789899332</v>
      </c>
      <c r="K4143" s="16" t="n">
        <v>0.0665391671344452</v>
      </c>
      <c r="L4143" s="16" t="n">
        <v>0.188546482767156</v>
      </c>
      <c r="M4143" s="16" t="n">
        <v>0.547760432608918</v>
      </c>
      <c r="N4143" s="16" t="n">
        <v>0.128043674561999</v>
      </c>
      <c r="O4143" s="18" t="n">
        <v>8.44858044963668E-005</v>
      </c>
      <c r="P4143" s="34" t="b">
        <f aca="false">FALSE()</f>
        <v>0</v>
      </c>
      <c r="Q4143" s="16"/>
    </row>
    <row r="4144" customFormat="false" ht="22.35" hidden="false" customHeight="false" outlineLevel="0" collapsed="false">
      <c r="A4144" s="7" t="s">
        <v>1492</v>
      </c>
      <c r="B4144" s="6" t="s">
        <v>1635</v>
      </c>
      <c r="C4144" s="16"/>
      <c r="D4144" s="17" t="n">
        <v>547.444444444445</v>
      </c>
      <c r="E4144" s="16" t="n">
        <v>5.15914528244277</v>
      </c>
      <c r="F4144" s="17" t="n">
        <v>548.470707070707</v>
      </c>
      <c r="G4144" s="16" t="n">
        <v>5.71547463547478</v>
      </c>
      <c r="H4144" s="16" t="n">
        <v>1.77350992416434</v>
      </c>
      <c r="I4144" s="17" t="n">
        <v>150.219006140493</v>
      </c>
      <c r="J4144" s="16" t="n">
        <v>0.0781704811202284</v>
      </c>
      <c r="K4144" s="16" t="n">
        <v>0.105190498264899</v>
      </c>
      <c r="L4144" s="16" t="n">
        <v>0.182144869289351</v>
      </c>
      <c r="M4144" s="16" t="n">
        <v>0.559391898785838</v>
      </c>
      <c r="N4144" s="16" t="n">
        <v>0.164032129795081</v>
      </c>
      <c r="O4144" s="16" t="n">
        <v>0.0258357795604854</v>
      </c>
      <c r="P4144" s="34" t="b">
        <f aca="false">FALSE()</f>
        <v>0</v>
      </c>
      <c r="Q4144" s="16"/>
    </row>
    <row r="4145" customFormat="false" ht="22.35" hidden="false" customHeight="false" outlineLevel="0" collapsed="false">
      <c r="A4145" s="7" t="s">
        <v>1477</v>
      </c>
      <c r="B4145" s="6" t="s">
        <v>1635</v>
      </c>
      <c r="C4145" s="16"/>
      <c r="D4145" s="16" t="n">
        <v>0.0994517461822542</v>
      </c>
      <c r="E4145" s="16" t="n">
        <v>0.0161603607091092</v>
      </c>
      <c r="F4145" s="16" t="n">
        <v>0.120212829517543</v>
      </c>
      <c r="G4145" s="16" t="n">
        <v>0.0346368594106151</v>
      </c>
      <c r="H4145" s="16" t="n">
        <v>9.22795680879974</v>
      </c>
      <c r="I4145" s="17" t="n">
        <v>309.04974948239</v>
      </c>
      <c r="J4145" s="18" t="n">
        <v>4.48850589150354E-018</v>
      </c>
      <c r="K4145" s="18" t="n">
        <v>3.8486155887892E-017</v>
      </c>
      <c r="L4145" s="16" t="n">
        <v>0.641619584236936</v>
      </c>
      <c r="M4145" s="16" t="n">
        <v>0.710886644219978</v>
      </c>
      <c r="N4145" s="18" t="n">
        <v>7.23881838595284E-005</v>
      </c>
      <c r="O4145" s="16" t="n">
        <v>0.0507405085379071</v>
      </c>
      <c r="P4145" s="34" t="b">
        <f aca="false">TRUE()</f>
        <v>1</v>
      </c>
      <c r="Q4145" s="18" t="n">
        <v>0.000392504950446729</v>
      </c>
    </row>
    <row r="4146" customFormat="false" ht="22.35" hidden="false" customHeight="false" outlineLevel="0" collapsed="false">
      <c r="A4146" s="7" t="s">
        <v>1487</v>
      </c>
      <c r="B4146" s="6" t="s">
        <v>1635</v>
      </c>
      <c r="C4146" s="16"/>
      <c r="D4146" s="17" t="n">
        <v>671.555555555556</v>
      </c>
      <c r="E4146" s="16" t="n">
        <v>2.07621231967539</v>
      </c>
      <c r="F4146" s="17" t="n">
        <v>672.420202020202</v>
      </c>
      <c r="G4146" s="16" t="n">
        <v>2.17577664471521</v>
      </c>
      <c r="H4146" s="16" t="n">
        <v>3.75204678437947</v>
      </c>
      <c r="I4146" s="17" t="n">
        <v>144.395649687227</v>
      </c>
      <c r="J4146" s="18" t="n">
        <v>0.000253360903067985</v>
      </c>
      <c r="K4146" s="18" t="n">
        <v>0.000509916463497641</v>
      </c>
      <c r="L4146" s="16" t="n">
        <v>0.399863808257591</v>
      </c>
      <c r="M4146" s="16" t="n">
        <v>0.621354963779206</v>
      </c>
      <c r="N4146" s="16" t="n">
        <v>0.0111894047894725</v>
      </c>
      <c r="O4146" s="16" t="n">
        <v>0.121971543810008</v>
      </c>
      <c r="P4146" s="34" t="b">
        <f aca="false">TRUE()</f>
        <v>1</v>
      </c>
      <c r="Q4146" s="18" t="n">
        <v>0.000161790346986051</v>
      </c>
    </row>
    <row r="4147" customFormat="false" ht="22.35" hidden="false" customHeight="false" outlineLevel="0" collapsed="false">
      <c r="A4147" s="7" t="s">
        <v>1480</v>
      </c>
      <c r="B4147" s="6" t="s">
        <v>1635</v>
      </c>
      <c r="C4147" s="16"/>
      <c r="D4147" s="17" t="n">
        <v>714.241424287766</v>
      </c>
      <c r="E4147" s="16" t="n">
        <v>3.01832527167538</v>
      </c>
      <c r="F4147" s="17" t="n">
        <v>711.956619843922</v>
      </c>
      <c r="G4147" s="16" t="n">
        <v>4.7338727261979</v>
      </c>
      <c r="H4147" s="16" t="n">
        <v>-6.16625941537265</v>
      </c>
      <c r="I4147" s="17" t="n">
        <v>208.149080512828</v>
      </c>
      <c r="J4147" s="18" t="n">
        <v>3.58007512941561E-009</v>
      </c>
      <c r="K4147" s="18" t="n">
        <v>1.06427734864433E-008</v>
      </c>
      <c r="L4147" s="16" t="n">
        <v>-0.507617700560526</v>
      </c>
      <c r="M4147" s="16" t="n">
        <v>0.666646260585655</v>
      </c>
      <c r="N4147" s="18" t="n">
        <v>0.000359747878160168</v>
      </c>
      <c r="O4147" s="16" t="n">
        <v>0.0287445013983659</v>
      </c>
      <c r="P4147" s="34" t="b">
        <f aca="false">TRUE()</f>
        <v>1</v>
      </c>
      <c r="Q4147" s="18" t="n">
        <v>0.000336983290289113</v>
      </c>
    </row>
    <row r="4148" customFormat="false" ht="15" hidden="false" customHeight="false" outlineLevel="0" collapsed="false">
      <c r="A4148" s="6" t="s">
        <v>1484</v>
      </c>
      <c r="B4148" s="6" t="s">
        <v>1635</v>
      </c>
      <c r="C4148" s="16"/>
      <c r="D4148" s="16" t="n">
        <v>2.54500669530626</v>
      </c>
      <c r="E4148" s="16" t="n">
        <v>0.498272387378596</v>
      </c>
      <c r="F4148" s="16" t="n">
        <v>2.2608142923826</v>
      </c>
      <c r="G4148" s="16" t="n">
        <v>0.571718671360271</v>
      </c>
      <c r="H4148" s="16" t="n">
        <v>-5.0490413198514</v>
      </c>
      <c r="I4148" s="17" t="n">
        <v>154.280437842387</v>
      </c>
      <c r="J4148" s="18" t="n">
        <v>1.23758342188639E-006</v>
      </c>
      <c r="K4148" s="18" t="n">
        <v>3.09395855471598E-006</v>
      </c>
      <c r="L4148" s="16" t="n">
        <v>-0.50663896402257</v>
      </c>
      <c r="M4148" s="16" t="n">
        <v>0.647627793082339</v>
      </c>
      <c r="N4148" s="18" t="n">
        <v>0.000299895872182897</v>
      </c>
      <c r="O4148" s="16" t="n">
        <v>0.0230730252914292</v>
      </c>
      <c r="P4148" s="34" t="b">
        <f aca="false">TRUE()</f>
        <v>1</v>
      </c>
      <c r="Q4148" s="18" t="n">
        <v>0.000220124239958695</v>
      </c>
    </row>
    <row r="4149" customFormat="false" ht="22.35" hidden="false" customHeight="false" outlineLevel="0" collapsed="false">
      <c r="A4149" s="7" t="s">
        <v>1483</v>
      </c>
      <c r="B4149" s="6" t="s">
        <v>1635</v>
      </c>
      <c r="C4149" s="16"/>
      <c r="D4149" s="16" t="n">
        <v>0.423610913401323</v>
      </c>
      <c r="E4149" s="16" t="n">
        <v>0.0889808733710398</v>
      </c>
      <c r="F4149" s="16" t="n">
        <v>0.366406375892205</v>
      </c>
      <c r="G4149" s="16" t="n">
        <v>0.118405029548247</v>
      </c>
      <c r="H4149" s="16" t="n">
        <v>-5.49691939683623</v>
      </c>
      <c r="I4149" s="17" t="n">
        <v>175.340065558147</v>
      </c>
      <c r="J4149" s="18" t="n">
        <v>1.34570917192393E-007</v>
      </c>
      <c r="K4149" s="18" t="n">
        <v>3.60302778289309E-007</v>
      </c>
      <c r="L4149" s="16" t="n">
        <v>-0.500896240431778</v>
      </c>
      <c r="M4149" s="16" t="n">
        <v>0.647627793082339</v>
      </c>
      <c r="N4149" s="18" t="n">
        <v>0.000264028561169469</v>
      </c>
      <c r="O4149" s="16" t="n">
        <v>0.015024347379007</v>
      </c>
      <c r="P4149" s="34" t="b">
        <f aca="false">TRUE()</f>
        <v>1</v>
      </c>
      <c r="Q4149" s="18" t="n">
        <v>0.000344114814700693</v>
      </c>
    </row>
    <row r="4150" customFormat="false" ht="15" hidden="false" customHeight="false" outlineLevel="0" collapsed="false">
      <c r="A4150" s="6" t="s">
        <v>1490</v>
      </c>
      <c r="B4150" s="6" t="s">
        <v>1635</v>
      </c>
      <c r="C4150" s="16"/>
      <c r="D4150" s="16" t="n">
        <v>5.66441352079582</v>
      </c>
      <c r="E4150" s="16" t="n">
        <v>1.46491102264812</v>
      </c>
      <c r="F4150" s="16" t="n">
        <v>5.43683758657826</v>
      </c>
      <c r="G4150" s="16" t="n">
        <v>2.11503754004837</v>
      </c>
      <c r="H4150" s="16" t="n">
        <v>-1.29855800371396</v>
      </c>
      <c r="I4150" s="17" t="n">
        <v>190.190430926906</v>
      </c>
      <c r="J4150" s="16" t="n">
        <v>0.195667950140276</v>
      </c>
      <c r="K4150" s="16" t="n">
        <v>0.247190865474017</v>
      </c>
      <c r="L4150" s="16" t="n">
        <v>-0.112412527509857</v>
      </c>
      <c r="M4150" s="16" t="n">
        <v>0.562350780532599</v>
      </c>
      <c r="N4150" s="16" t="n">
        <v>0.434274073478827</v>
      </c>
      <c r="O4150" s="16" t="n">
        <v>0.0388945087868042</v>
      </c>
      <c r="P4150" s="34" t="b">
        <f aca="false">FALSE()</f>
        <v>0</v>
      </c>
      <c r="Q4150" s="16"/>
    </row>
    <row r="4151" customFormat="false" ht="15" hidden="false" customHeight="false" outlineLevel="0" collapsed="false">
      <c r="A4151" s="6" t="s">
        <v>1494</v>
      </c>
      <c r="B4151" s="6" t="s">
        <v>1635</v>
      </c>
      <c r="C4151" s="16"/>
      <c r="D4151" s="16" t="n">
        <v>-7.80632587007048</v>
      </c>
      <c r="E4151" s="16" t="n">
        <v>2.27063360846397</v>
      </c>
      <c r="F4151" s="16" t="n">
        <v>-9.89403543566748</v>
      </c>
      <c r="G4151" s="17" t="n">
        <v>12.3057317907821</v>
      </c>
      <c r="H4151" s="16" t="n">
        <v>-3.48922251355862</v>
      </c>
      <c r="I4151" s="17" t="n">
        <v>590.278816527218</v>
      </c>
      <c r="J4151" s="18" t="n">
        <v>0.000520532443407907</v>
      </c>
      <c r="K4151" s="18" t="n">
        <v>0.000995488313429868</v>
      </c>
      <c r="L4151" s="16" t="n">
        <v>-0.184861932669541</v>
      </c>
      <c r="M4151" s="16" t="n">
        <v>0.548535863687379</v>
      </c>
      <c r="N4151" s="16" t="n">
        <v>0.135816343361248</v>
      </c>
      <c r="O4151" s="18" t="n">
        <v>3.70122236780602E-005</v>
      </c>
      <c r="P4151" s="34" t="b">
        <f aca="false">TRUE()</f>
        <v>1</v>
      </c>
      <c r="Q4151" s="16" t="n">
        <v>0.00112073849088728</v>
      </c>
    </row>
    <row r="4152" customFormat="false" ht="22.35" hidden="false" customHeight="false" outlineLevel="0" collapsed="false">
      <c r="A4152" s="7" t="s">
        <v>1491</v>
      </c>
      <c r="B4152" s="6" t="s">
        <v>1635</v>
      </c>
      <c r="C4152" s="16"/>
      <c r="D4152" s="16" t="n">
        <v>0.68516646745777</v>
      </c>
      <c r="E4152" s="16" t="n">
        <v>0.0707526702490346</v>
      </c>
      <c r="F4152" s="16" t="n">
        <v>0.665390562954143</v>
      </c>
      <c r="G4152" s="16" t="n">
        <v>0.0886756720044187</v>
      </c>
      <c r="H4152" s="16" t="n">
        <v>-2.42597716063228</v>
      </c>
      <c r="I4152" s="17" t="n">
        <v>165.997880888303</v>
      </c>
      <c r="J4152" s="16" t="n">
        <v>0.0163383203695604</v>
      </c>
      <c r="K4152" s="16" t="n">
        <v>0.0254615206660442</v>
      </c>
      <c r="L4152" s="16" t="n">
        <v>-0.229748647042669</v>
      </c>
      <c r="M4152" s="16" t="n">
        <v>0.562350780532599</v>
      </c>
      <c r="N4152" s="16" t="n">
        <v>0.103882462918842</v>
      </c>
      <c r="O4152" s="16" t="n">
        <v>0.0290379274152523</v>
      </c>
      <c r="P4152" s="34" t="b">
        <f aca="false">TRUE()</f>
        <v>1</v>
      </c>
      <c r="Q4152" s="18" t="n">
        <v>0.000582310744222371</v>
      </c>
    </row>
    <row r="4153" customFormat="false" ht="22.35" hidden="false" customHeight="false" outlineLevel="0" collapsed="false">
      <c r="A4153" s="7" t="s">
        <v>1493</v>
      </c>
      <c r="B4153" s="6" t="s">
        <v>1635</v>
      </c>
      <c r="C4153" s="16"/>
      <c r="D4153" s="16" t="n">
        <v>1.32416032247631</v>
      </c>
      <c r="E4153" s="16" t="n">
        <v>0.0959842301151115</v>
      </c>
      <c r="F4153" s="16" t="n">
        <v>1.29648053821951</v>
      </c>
      <c r="G4153" s="16" t="n">
        <v>0.131128150054133</v>
      </c>
      <c r="H4153" s="16" t="n">
        <v>-2.44851394089124</v>
      </c>
      <c r="I4153" s="17" t="n">
        <v>179.844126313532</v>
      </c>
      <c r="J4153" s="16" t="n">
        <v>0.0153039833458082</v>
      </c>
      <c r="K4153" s="16" t="n">
        <v>0.0239756628482838</v>
      </c>
      <c r="L4153" s="16" t="n">
        <v>-0.219420986803925</v>
      </c>
      <c r="M4153" s="16" t="n">
        <v>0.558636873788389</v>
      </c>
      <c r="N4153" s="16" t="n">
        <v>0.075612472817336</v>
      </c>
      <c r="O4153" s="18" t="n">
        <v>4.28030488110194E-005</v>
      </c>
      <c r="P4153" s="34" t="b">
        <f aca="false">TRUE()</f>
        <v>1</v>
      </c>
      <c r="Q4153" s="18" t="n">
        <v>0.000593751593179941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86</v>
      </c>
    </row>
    <row r="2" customFormat="false" ht="14.25" hidden="false" customHeight="true" outlineLevel="0" collapsed="false">
      <c r="A2" s="2" t="s">
        <v>5838</v>
      </c>
      <c r="B2" s="2"/>
      <c r="C2" s="2"/>
      <c r="D2" s="2"/>
      <c r="E2" s="2"/>
      <c r="F2" s="2"/>
      <c r="G2" s="2"/>
      <c r="H2" s="2"/>
      <c r="I2" s="2"/>
      <c r="J2" s="2"/>
      <c r="K2" s="2"/>
      <c r="L2" s="2"/>
    </row>
    <row r="4" customFormat="false" ht="24" hidden="false" customHeight="true" outlineLevel="0" collapsed="false">
      <c r="A4" s="5" t="s">
        <v>5839</v>
      </c>
      <c r="B4" s="5" t="s">
        <v>326</v>
      </c>
      <c r="C4" s="5" t="s">
        <v>325</v>
      </c>
      <c r="D4" s="5" t="s">
        <v>5840</v>
      </c>
      <c r="E4" s="5" t="s">
        <v>5841</v>
      </c>
      <c r="F4" s="5" t="s">
        <v>5842</v>
      </c>
      <c r="G4" s="5" t="s">
        <v>5843</v>
      </c>
      <c r="H4" s="5" t="s">
        <v>5844</v>
      </c>
      <c r="I4" s="5" t="s">
        <v>5845</v>
      </c>
      <c r="J4" s="5" t="s">
        <v>5846</v>
      </c>
      <c r="K4" s="5" t="s">
        <v>5847</v>
      </c>
      <c r="L4" s="5" t="s">
        <v>5848</v>
      </c>
      <c r="M4" s="5" t="s">
        <v>5849</v>
      </c>
      <c r="N4" s="5" t="s">
        <v>5850</v>
      </c>
      <c r="O4" s="5" t="s">
        <v>5851</v>
      </c>
      <c r="P4" s="5" t="s">
        <v>5852</v>
      </c>
      <c r="Q4" s="5" t="s">
        <v>5853</v>
      </c>
      <c r="R4" s="5" t="s">
        <v>5854</v>
      </c>
      <c r="S4" s="5" t="s">
        <v>5855</v>
      </c>
      <c r="T4" s="5" t="s">
        <v>5856</v>
      </c>
      <c r="U4" s="5" t="s">
        <v>327</v>
      </c>
    </row>
    <row r="5" customFormat="false" ht="22.35" hidden="false" customHeight="false" outlineLevel="0" collapsed="false">
      <c r="A5" s="6" t="n">
        <v>12</v>
      </c>
      <c r="B5" s="6" t="s">
        <v>334</v>
      </c>
      <c r="C5" s="7" t="s">
        <v>442</v>
      </c>
      <c r="D5" s="6" t="s">
        <v>5857</v>
      </c>
      <c r="E5" s="6" t="n">
        <v>7</v>
      </c>
      <c r="F5" s="6" t="n">
        <v>8</v>
      </c>
      <c r="G5" s="6" t="n">
        <v>8</v>
      </c>
      <c r="H5" s="6" t="n">
        <v>9</v>
      </c>
      <c r="I5" s="6" t="n">
        <v>9</v>
      </c>
      <c r="J5" s="6" t="n">
        <v>10</v>
      </c>
      <c r="K5" s="6" t="n">
        <v>0</v>
      </c>
      <c r="L5" s="6" t="n">
        <v>1</v>
      </c>
      <c r="M5" s="6" t="n">
        <v>0</v>
      </c>
      <c r="N5" s="6" t="n">
        <v>0</v>
      </c>
      <c r="O5" s="6" t="n">
        <v>1</v>
      </c>
      <c r="P5" s="6" t="n">
        <v>1</v>
      </c>
      <c r="Q5" s="6" t="n">
        <v>0</v>
      </c>
      <c r="R5" s="6" t="n">
        <v>0</v>
      </c>
      <c r="S5" s="6" t="n">
        <v>1</v>
      </c>
      <c r="T5" s="6" t="n">
        <v>0</v>
      </c>
      <c r="U5" s="6" t="s">
        <v>335</v>
      </c>
    </row>
    <row r="6" customFormat="false" ht="22.35" hidden="false" customHeight="false" outlineLevel="0" collapsed="false">
      <c r="A6" s="6" t="n">
        <v>15</v>
      </c>
      <c r="B6" s="6" t="s">
        <v>334</v>
      </c>
      <c r="C6" s="7" t="s">
        <v>445</v>
      </c>
      <c r="D6" s="6" t="s">
        <v>5857</v>
      </c>
      <c r="E6" s="6" t="n">
        <v>5</v>
      </c>
      <c r="F6" s="6" t="n">
        <v>8</v>
      </c>
      <c r="G6" s="6" t="n">
        <v>8</v>
      </c>
      <c r="H6" s="6" t="n">
        <v>9</v>
      </c>
      <c r="I6" s="6" t="n">
        <v>9</v>
      </c>
      <c r="J6" s="6" t="n">
        <v>10</v>
      </c>
      <c r="K6" s="6" t="n">
        <v>0</v>
      </c>
      <c r="L6" s="6" t="n">
        <v>1</v>
      </c>
      <c r="M6" s="6" t="n">
        <v>0</v>
      </c>
      <c r="N6" s="6" t="n">
        <v>0</v>
      </c>
      <c r="O6" s="6" t="n">
        <v>1</v>
      </c>
      <c r="P6" s="6" t="n">
        <v>1</v>
      </c>
      <c r="Q6" s="6" t="n">
        <v>0</v>
      </c>
      <c r="R6" s="6" t="n">
        <v>0</v>
      </c>
      <c r="S6" s="6" t="n">
        <v>1</v>
      </c>
      <c r="T6" s="6" t="n">
        <v>0</v>
      </c>
      <c r="U6" s="6" t="s">
        <v>335</v>
      </c>
    </row>
    <row r="7" customFormat="false" ht="22.35" hidden="false" customHeight="false" outlineLevel="0" collapsed="false">
      <c r="A7" s="6" t="n">
        <v>18</v>
      </c>
      <c r="B7" s="6" t="s">
        <v>334</v>
      </c>
      <c r="C7" s="7" t="s">
        <v>448</v>
      </c>
      <c r="D7" s="6" t="s">
        <v>5857</v>
      </c>
      <c r="E7" s="6" t="n">
        <v>10</v>
      </c>
      <c r="F7" s="6" t="n">
        <v>8</v>
      </c>
      <c r="G7" s="6" t="n">
        <v>8</v>
      </c>
      <c r="H7" s="6" t="n">
        <v>9</v>
      </c>
      <c r="I7" s="6" t="n">
        <v>9</v>
      </c>
      <c r="J7" s="6" t="n">
        <v>10</v>
      </c>
      <c r="K7" s="6" t="n">
        <v>0</v>
      </c>
      <c r="L7" s="6" t="n">
        <v>1</v>
      </c>
      <c r="M7" s="6" t="n">
        <v>0</v>
      </c>
      <c r="N7" s="6" t="n">
        <v>0</v>
      </c>
      <c r="O7" s="6" t="n">
        <v>1</v>
      </c>
      <c r="P7" s="6" t="n">
        <v>1</v>
      </c>
      <c r="Q7" s="6" t="n">
        <v>0</v>
      </c>
      <c r="R7" s="6" t="n">
        <v>0</v>
      </c>
      <c r="S7" s="6" t="n">
        <v>1</v>
      </c>
      <c r="T7" s="6" t="n">
        <v>0</v>
      </c>
      <c r="U7" s="6" t="s">
        <v>335</v>
      </c>
    </row>
    <row r="8" customFormat="false" ht="22.35" hidden="false" customHeight="false" outlineLevel="0" collapsed="false">
      <c r="A8" s="6" t="n">
        <v>27</v>
      </c>
      <c r="B8" s="6" t="s">
        <v>334</v>
      </c>
      <c r="C8" s="7" t="s">
        <v>457</v>
      </c>
      <c r="D8" s="6" t="s">
        <v>5858</v>
      </c>
      <c r="E8" s="6" t="n">
        <v>2</v>
      </c>
      <c r="F8" s="6" t="n">
        <v>10</v>
      </c>
      <c r="G8" s="6" t="n">
        <v>10</v>
      </c>
      <c r="H8" s="6" t="n">
        <v>10</v>
      </c>
      <c r="I8" s="6" t="n">
        <v>8</v>
      </c>
      <c r="J8" s="6" t="n">
        <v>8</v>
      </c>
      <c r="K8" s="6" t="n">
        <v>1</v>
      </c>
      <c r="L8" s="6" t="n">
        <v>1</v>
      </c>
      <c r="M8" s="6" t="n">
        <v>1</v>
      </c>
      <c r="N8" s="6" t="n">
        <v>0</v>
      </c>
      <c r="O8" s="6" t="n">
        <v>1</v>
      </c>
      <c r="P8" s="6" t="n">
        <v>0</v>
      </c>
      <c r="Q8" s="6" t="n">
        <v>1</v>
      </c>
      <c r="R8" s="6" t="n">
        <v>1</v>
      </c>
      <c r="S8" s="6" t="n">
        <v>0</v>
      </c>
      <c r="T8" s="6" t="n">
        <v>0</v>
      </c>
      <c r="U8" s="6" t="s">
        <v>335</v>
      </c>
    </row>
    <row r="9" customFormat="false" ht="22.35" hidden="false" customHeight="false" outlineLevel="0" collapsed="false">
      <c r="A9" s="6" t="n">
        <v>30</v>
      </c>
      <c r="B9" s="6" t="s">
        <v>334</v>
      </c>
      <c r="C9" s="7" t="s">
        <v>460</v>
      </c>
      <c r="D9" s="6" t="s">
        <v>5858</v>
      </c>
      <c r="E9" s="6" t="n">
        <v>10</v>
      </c>
      <c r="F9" s="6" t="n">
        <v>10</v>
      </c>
      <c r="G9" s="6" t="n">
        <v>10</v>
      </c>
      <c r="H9" s="6" t="n">
        <v>10</v>
      </c>
      <c r="I9" s="6" t="n">
        <v>8</v>
      </c>
      <c r="J9" s="6" t="n">
        <v>8</v>
      </c>
      <c r="K9" s="6" t="n">
        <v>1</v>
      </c>
      <c r="L9" s="6" t="n">
        <v>1</v>
      </c>
      <c r="M9" s="6" t="n">
        <v>1</v>
      </c>
      <c r="N9" s="6" t="n">
        <v>0</v>
      </c>
      <c r="O9" s="6" t="n">
        <v>1</v>
      </c>
      <c r="P9" s="6" t="n">
        <v>0</v>
      </c>
      <c r="Q9" s="6" t="n">
        <v>1</v>
      </c>
      <c r="R9" s="6" t="n">
        <v>1</v>
      </c>
      <c r="S9" s="6" t="n">
        <v>0</v>
      </c>
      <c r="T9" s="6" t="n">
        <v>0</v>
      </c>
      <c r="U9" s="6" t="s">
        <v>335</v>
      </c>
    </row>
    <row r="10" customFormat="false" ht="22.35" hidden="false" customHeight="false" outlineLevel="0" collapsed="false">
      <c r="A10" s="6" t="n">
        <v>33</v>
      </c>
      <c r="B10" s="6" t="s">
        <v>334</v>
      </c>
      <c r="C10" s="7" t="s">
        <v>463</v>
      </c>
      <c r="D10" s="6" t="s">
        <v>5858</v>
      </c>
      <c r="E10" s="6" t="n">
        <v>9</v>
      </c>
      <c r="F10" s="6" t="n">
        <v>10</v>
      </c>
      <c r="G10" s="6" t="n">
        <v>10</v>
      </c>
      <c r="H10" s="6" t="n">
        <v>10</v>
      </c>
      <c r="I10" s="6" t="n">
        <v>8</v>
      </c>
      <c r="J10" s="6" t="n">
        <v>8</v>
      </c>
      <c r="K10" s="6" t="n">
        <v>1</v>
      </c>
      <c r="L10" s="6" t="n">
        <v>1</v>
      </c>
      <c r="M10" s="6" t="n">
        <v>1</v>
      </c>
      <c r="N10" s="6" t="n">
        <v>0</v>
      </c>
      <c r="O10" s="6" t="n">
        <v>1</v>
      </c>
      <c r="P10" s="6" t="n">
        <v>0</v>
      </c>
      <c r="Q10" s="6" t="n">
        <v>1</v>
      </c>
      <c r="R10" s="6" t="n">
        <v>1</v>
      </c>
      <c r="S10" s="6" t="n">
        <v>0</v>
      </c>
      <c r="T10" s="6" t="n">
        <v>0</v>
      </c>
      <c r="U10" s="6" t="s">
        <v>335</v>
      </c>
    </row>
    <row r="11" customFormat="false" ht="22.35" hidden="false" customHeight="false" outlineLevel="0" collapsed="false">
      <c r="A11" s="6" t="n">
        <v>39</v>
      </c>
      <c r="B11" s="6" t="s">
        <v>334</v>
      </c>
      <c r="C11" s="7" t="s">
        <v>469</v>
      </c>
      <c r="D11" s="6" t="s">
        <v>5859</v>
      </c>
      <c r="E11" s="6" t="n">
        <v>7</v>
      </c>
      <c r="F11" s="6" t="n">
        <v>9</v>
      </c>
      <c r="G11" s="6" t="n">
        <v>9</v>
      </c>
      <c r="H11" s="6" t="n">
        <v>8</v>
      </c>
      <c r="I11" s="6" t="n">
        <v>10</v>
      </c>
      <c r="J11" s="6" t="n">
        <v>9</v>
      </c>
      <c r="K11" s="6" t="n">
        <v>0</v>
      </c>
      <c r="L11" s="6" t="n">
        <v>1</v>
      </c>
      <c r="M11" s="6" t="n">
        <v>0</v>
      </c>
      <c r="N11" s="6" t="n">
        <v>0</v>
      </c>
      <c r="O11" s="6" t="n">
        <v>0</v>
      </c>
      <c r="P11" s="6" t="n">
        <v>0</v>
      </c>
      <c r="Q11" s="6" t="n">
        <v>1</v>
      </c>
      <c r="R11" s="6" t="n">
        <v>0</v>
      </c>
      <c r="S11" s="6" t="n">
        <v>1</v>
      </c>
      <c r="T11" s="6" t="n">
        <v>1</v>
      </c>
      <c r="U11" s="6" t="s">
        <v>335</v>
      </c>
    </row>
    <row r="12" customFormat="false" ht="22.35" hidden="false" customHeight="false" outlineLevel="0" collapsed="false">
      <c r="A12" s="6" t="n">
        <v>42</v>
      </c>
      <c r="B12" s="6" t="s">
        <v>334</v>
      </c>
      <c r="C12" s="7" t="s">
        <v>472</v>
      </c>
      <c r="D12" s="6" t="s">
        <v>5859</v>
      </c>
      <c r="E12" s="6" t="n">
        <v>5</v>
      </c>
      <c r="F12" s="6" t="n">
        <v>9</v>
      </c>
      <c r="G12" s="6" t="n">
        <v>9</v>
      </c>
      <c r="H12" s="6" t="n">
        <v>8</v>
      </c>
      <c r="I12" s="6" t="n">
        <v>10</v>
      </c>
      <c r="J12" s="6" t="n">
        <v>9</v>
      </c>
      <c r="K12" s="6" t="n">
        <v>0</v>
      </c>
      <c r="L12" s="6" t="n">
        <v>1</v>
      </c>
      <c r="M12" s="6" t="n">
        <v>0</v>
      </c>
      <c r="N12" s="6" t="n">
        <v>0</v>
      </c>
      <c r="O12" s="6" t="n">
        <v>0</v>
      </c>
      <c r="P12" s="6" t="n">
        <v>0</v>
      </c>
      <c r="Q12" s="6" t="n">
        <v>1</v>
      </c>
      <c r="R12" s="6" t="n">
        <v>0</v>
      </c>
      <c r="S12" s="6" t="n">
        <v>1</v>
      </c>
      <c r="T12" s="6" t="n">
        <v>1</v>
      </c>
      <c r="U12" s="6" t="s">
        <v>335</v>
      </c>
    </row>
    <row r="13" customFormat="false" ht="22.35" hidden="false" customHeight="false" outlineLevel="0" collapsed="false">
      <c r="A13" s="6" t="n">
        <v>45</v>
      </c>
      <c r="B13" s="6" t="s">
        <v>334</v>
      </c>
      <c r="C13" s="7" t="s">
        <v>475</v>
      </c>
      <c r="D13" s="6" t="s">
        <v>5859</v>
      </c>
      <c r="E13" s="6" t="n">
        <v>2</v>
      </c>
      <c r="F13" s="6" t="n">
        <v>9</v>
      </c>
      <c r="G13" s="6" t="n">
        <v>9</v>
      </c>
      <c r="H13" s="6" t="n">
        <v>8</v>
      </c>
      <c r="I13" s="6" t="n">
        <v>10</v>
      </c>
      <c r="J13" s="6" t="n">
        <v>9</v>
      </c>
      <c r="K13" s="6" t="n">
        <v>0</v>
      </c>
      <c r="L13" s="6" t="n">
        <v>1</v>
      </c>
      <c r="M13" s="6" t="n">
        <v>0</v>
      </c>
      <c r="N13" s="6" t="n">
        <v>0</v>
      </c>
      <c r="O13" s="6" t="n">
        <v>0</v>
      </c>
      <c r="P13" s="6" t="n">
        <v>0</v>
      </c>
      <c r="Q13" s="6" t="n">
        <v>1</v>
      </c>
      <c r="R13" s="6" t="n">
        <v>0</v>
      </c>
      <c r="S13" s="6" t="n">
        <v>1</v>
      </c>
      <c r="T13" s="6" t="n">
        <v>1</v>
      </c>
      <c r="U13" s="6" t="s">
        <v>335</v>
      </c>
    </row>
    <row r="14" customFormat="false" ht="22.35" hidden="false" customHeight="false" outlineLevel="0" collapsed="false">
      <c r="A14" s="6" t="n">
        <v>75</v>
      </c>
      <c r="B14" s="6" t="s">
        <v>334</v>
      </c>
      <c r="C14" s="7" t="s">
        <v>505</v>
      </c>
      <c r="D14" s="6" t="s">
        <v>5860</v>
      </c>
      <c r="E14" s="6" t="n">
        <v>8</v>
      </c>
      <c r="F14" s="6" t="n">
        <v>6</v>
      </c>
      <c r="G14" s="6" t="n">
        <v>7</v>
      </c>
      <c r="H14" s="6" t="n">
        <v>2</v>
      </c>
      <c r="I14" s="6" t="n">
        <v>2</v>
      </c>
      <c r="J14" s="6" t="n">
        <v>1</v>
      </c>
      <c r="K14" s="6" t="n">
        <v>0</v>
      </c>
      <c r="L14" s="6" t="n">
        <v>0</v>
      </c>
      <c r="M14" s="6" t="n">
        <v>0</v>
      </c>
      <c r="N14" s="6" t="n">
        <v>0</v>
      </c>
      <c r="O14" s="6" t="n">
        <v>0</v>
      </c>
      <c r="P14" s="6" t="n">
        <v>1</v>
      </c>
      <c r="Q14" s="6" t="n">
        <v>0</v>
      </c>
      <c r="R14" s="6" t="n">
        <v>0</v>
      </c>
      <c r="S14" s="6" t="n">
        <v>1</v>
      </c>
      <c r="T14" s="6" t="n">
        <v>0</v>
      </c>
      <c r="U14" s="6" t="s">
        <v>337</v>
      </c>
    </row>
    <row r="15" customFormat="false" ht="22.35" hidden="false" customHeight="false" outlineLevel="0" collapsed="false">
      <c r="A15" s="6" t="n">
        <v>78</v>
      </c>
      <c r="B15" s="6" t="s">
        <v>334</v>
      </c>
      <c r="C15" s="7" t="s">
        <v>5861</v>
      </c>
      <c r="D15" s="6" t="s">
        <v>5860</v>
      </c>
      <c r="E15" s="6" t="n">
        <v>9</v>
      </c>
      <c r="F15" s="6" t="n">
        <v>6</v>
      </c>
      <c r="G15" s="6" t="n">
        <v>7</v>
      </c>
      <c r="H15" s="6" t="n">
        <v>2</v>
      </c>
      <c r="I15" s="6" t="n">
        <v>2</v>
      </c>
      <c r="J15" s="6" t="n">
        <v>1</v>
      </c>
      <c r="K15" s="6" t="n">
        <v>0</v>
      </c>
      <c r="L15" s="6" t="n">
        <v>0</v>
      </c>
      <c r="M15" s="6" t="n">
        <v>0</v>
      </c>
      <c r="N15" s="6" t="n">
        <v>0</v>
      </c>
      <c r="O15" s="6" t="n">
        <v>0</v>
      </c>
      <c r="P15" s="6" t="n">
        <v>1</v>
      </c>
      <c r="Q15" s="6" t="n">
        <v>0</v>
      </c>
      <c r="R15" s="6" t="n">
        <v>0</v>
      </c>
      <c r="S15" s="6" t="n">
        <v>1</v>
      </c>
      <c r="T15" s="6" t="n">
        <v>0</v>
      </c>
      <c r="U15" s="6" t="s">
        <v>337</v>
      </c>
    </row>
    <row r="16" customFormat="false" ht="22.35" hidden="false" customHeight="false" outlineLevel="0" collapsed="false">
      <c r="A16" s="6" t="n">
        <v>81</v>
      </c>
      <c r="B16" s="6" t="s">
        <v>334</v>
      </c>
      <c r="C16" s="7" t="s">
        <v>5862</v>
      </c>
      <c r="D16" s="6" t="s">
        <v>5860</v>
      </c>
      <c r="E16" s="6" t="n">
        <v>2</v>
      </c>
      <c r="F16" s="6" t="n">
        <v>6</v>
      </c>
      <c r="G16" s="6" t="n">
        <v>7</v>
      </c>
      <c r="H16" s="6" t="n">
        <v>2</v>
      </c>
      <c r="I16" s="6" t="n">
        <v>2</v>
      </c>
      <c r="J16" s="6" t="n">
        <v>1</v>
      </c>
      <c r="K16" s="6" t="n">
        <v>0</v>
      </c>
      <c r="L16" s="6" t="n">
        <v>0</v>
      </c>
      <c r="M16" s="6" t="n">
        <v>0</v>
      </c>
      <c r="N16" s="6" t="n">
        <v>0</v>
      </c>
      <c r="O16" s="6" t="n">
        <v>0</v>
      </c>
      <c r="P16" s="6" t="n">
        <v>1</v>
      </c>
      <c r="Q16" s="6" t="n">
        <v>0</v>
      </c>
      <c r="R16" s="6" t="n">
        <v>0</v>
      </c>
      <c r="S16" s="6" t="n">
        <v>1</v>
      </c>
      <c r="T16" s="6" t="n">
        <v>0</v>
      </c>
      <c r="U16" s="6" t="s">
        <v>337</v>
      </c>
    </row>
    <row r="17" customFormat="false" ht="22.35" hidden="false" customHeight="false" outlineLevel="0" collapsed="false">
      <c r="A17" s="6" t="n">
        <v>84</v>
      </c>
      <c r="B17" s="6" t="s">
        <v>334</v>
      </c>
      <c r="C17" s="7" t="s">
        <v>5863</v>
      </c>
      <c r="D17" s="6" t="s">
        <v>5860</v>
      </c>
      <c r="E17" s="6" t="n">
        <v>9</v>
      </c>
      <c r="F17" s="6" t="n">
        <v>6</v>
      </c>
      <c r="G17" s="6" t="n">
        <v>7</v>
      </c>
      <c r="H17" s="6" t="n">
        <v>2</v>
      </c>
      <c r="I17" s="6" t="n">
        <v>2</v>
      </c>
      <c r="J17" s="6" t="n">
        <v>1</v>
      </c>
      <c r="K17" s="6" t="n">
        <v>0</v>
      </c>
      <c r="L17" s="6" t="n">
        <v>0</v>
      </c>
      <c r="M17" s="6" t="n">
        <v>0</v>
      </c>
      <c r="N17" s="6" t="n">
        <v>0</v>
      </c>
      <c r="O17" s="6" t="n">
        <v>0</v>
      </c>
      <c r="P17" s="6" t="n">
        <v>1</v>
      </c>
      <c r="Q17" s="6" t="n">
        <v>0</v>
      </c>
      <c r="R17" s="6" t="n">
        <v>0</v>
      </c>
      <c r="S17" s="6" t="n">
        <v>1</v>
      </c>
      <c r="T17" s="6" t="n">
        <v>0</v>
      </c>
      <c r="U17" s="6" t="s">
        <v>337</v>
      </c>
    </row>
    <row r="18" customFormat="false" ht="22.35" hidden="false" customHeight="false" outlineLevel="0" collapsed="false">
      <c r="A18" s="6" t="n">
        <v>87</v>
      </c>
      <c r="B18" s="6" t="s">
        <v>334</v>
      </c>
      <c r="C18" s="7" t="s">
        <v>5864</v>
      </c>
      <c r="D18" s="6" t="s">
        <v>5860</v>
      </c>
      <c r="E18" s="6" t="n">
        <v>6</v>
      </c>
      <c r="F18" s="6" t="n">
        <v>6</v>
      </c>
      <c r="G18" s="6" t="n">
        <v>7</v>
      </c>
      <c r="H18" s="6" t="n">
        <v>2</v>
      </c>
      <c r="I18" s="6" t="n">
        <v>2</v>
      </c>
      <c r="J18" s="6" t="n">
        <v>1</v>
      </c>
      <c r="K18" s="6" t="n">
        <v>0</v>
      </c>
      <c r="L18" s="6" t="n">
        <v>0</v>
      </c>
      <c r="M18" s="6" t="n">
        <v>0</v>
      </c>
      <c r="N18" s="6" t="n">
        <v>0</v>
      </c>
      <c r="O18" s="6" t="n">
        <v>0</v>
      </c>
      <c r="P18" s="6" t="n">
        <v>1</v>
      </c>
      <c r="Q18" s="6" t="n">
        <v>0</v>
      </c>
      <c r="R18" s="6" t="n">
        <v>0</v>
      </c>
      <c r="S18" s="6" t="n">
        <v>1</v>
      </c>
      <c r="T18" s="6" t="n">
        <v>0</v>
      </c>
      <c r="U18" s="6" t="s">
        <v>337</v>
      </c>
    </row>
    <row r="19" customFormat="false" ht="22.35" hidden="false" customHeight="false" outlineLevel="0" collapsed="false">
      <c r="A19" s="6" t="n">
        <v>165</v>
      </c>
      <c r="B19" s="6" t="s">
        <v>334</v>
      </c>
      <c r="C19" s="7" t="s">
        <v>5865</v>
      </c>
      <c r="D19" s="6" t="s">
        <v>5866</v>
      </c>
      <c r="E19" s="6" t="n">
        <v>8</v>
      </c>
      <c r="F19" s="6" t="n">
        <v>3</v>
      </c>
      <c r="G19" s="6" t="n">
        <v>9</v>
      </c>
      <c r="H19" s="6" t="n">
        <v>3</v>
      </c>
      <c r="I19" s="6" t="n">
        <v>5</v>
      </c>
      <c r="J19" s="6" t="n">
        <v>7</v>
      </c>
      <c r="K19" s="6" t="n">
        <v>0</v>
      </c>
      <c r="L19" s="6" t="n">
        <v>0</v>
      </c>
      <c r="M19" s="6" t="n">
        <v>0</v>
      </c>
      <c r="N19" s="6" t="n">
        <v>0</v>
      </c>
      <c r="O19" s="6" t="n">
        <v>1</v>
      </c>
      <c r="P19" s="6" t="n">
        <v>0</v>
      </c>
      <c r="Q19" s="6" t="n">
        <v>0</v>
      </c>
      <c r="R19" s="6" t="n">
        <v>0</v>
      </c>
      <c r="S19" s="6" t="n">
        <v>0</v>
      </c>
      <c r="T19" s="6" t="n">
        <v>0</v>
      </c>
      <c r="U19" s="6" t="s">
        <v>337</v>
      </c>
    </row>
    <row r="20" customFormat="false" ht="22.35" hidden="false" customHeight="false" outlineLevel="0" collapsed="false">
      <c r="A20" s="6" t="n">
        <v>168</v>
      </c>
      <c r="B20" s="6" t="s">
        <v>334</v>
      </c>
      <c r="C20" s="7" t="s">
        <v>5867</v>
      </c>
      <c r="D20" s="6" t="s">
        <v>5866</v>
      </c>
      <c r="E20" s="6" t="n">
        <v>3</v>
      </c>
      <c r="F20" s="6" t="n">
        <v>3</v>
      </c>
      <c r="G20" s="6" t="n">
        <v>9</v>
      </c>
      <c r="H20" s="6" t="n">
        <v>3</v>
      </c>
      <c r="I20" s="6" t="n">
        <v>5</v>
      </c>
      <c r="J20" s="6" t="n">
        <v>7</v>
      </c>
      <c r="K20" s="6" t="n">
        <v>0</v>
      </c>
      <c r="L20" s="6" t="n">
        <v>0</v>
      </c>
      <c r="M20" s="6" t="n">
        <v>0</v>
      </c>
      <c r="N20" s="6" t="n">
        <v>0</v>
      </c>
      <c r="O20" s="6" t="n">
        <v>1</v>
      </c>
      <c r="P20" s="6" t="n">
        <v>0</v>
      </c>
      <c r="Q20" s="6" t="n">
        <v>0</v>
      </c>
      <c r="R20" s="6" t="n">
        <v>0</v>
      </c>
      <c r="S20" s="6" t="n">
        <v>0</v>
      </c>
      <c r="T20" s="6" t="n">
        <v>0</v>
      </c>
      <c r="U20" s="6" t="s">
        <v>337</v>
      </c>
    </row>
    <row r="21" customFormat="false" ht="22.35" hidden="false" customHeight="false" outlineLevel="0" collapsed="false">
      <c r="A21" s="6" t="n">
        <v>171</v>
      </c>
      <c r="B21" s="6" t="s">
        <v>334</v>
      </c>
      <c r="C21" s="7" t="s">
        <v>5868</v>
      </c>
      <c r="D21" s="6" t="s">
        <v>5866</v>
      </c>
      <c r="E21" s="6" t="n">
        <v>10</v>
      </c>
      <c r="F21" s="6" t="n">
        <v>3</v>
      </c>
      <c r="G21" s="6" t="n">
        <v>9</v>
      </c>
      <c r="H21" s="6" t="n">
        <v>3</v>
      </c>
      <c r="I21" s="6" t="n">
        <v>5</v>
      </c>
      <c r="J21" s="6" t="n">
        <v>7</v>
      </c>
      <c r="K21" s="6" t="n">
        <v>0</v>
      </c>
      <c r="L21" s="6" t="n">
        <v>0</v>
      </c>
      <c r="M21" s="6" t="n">
        <v>0</v>
      </c>
      <c r="N21" s="6" t="n">
        <v>0</v>
      </c>
      <c r="O21" s="6" t="n">
        <v>1</v>
      </c>
      <c r="P21" s="6" t="n">
        <v>0</v>
      </c>
      <c r="Q21" s="6" t="n">
        <v>0</v>
      </c>
      <c r="R21" s="6" t="n">
        <v>0</v>
      </c>
      <c r="S21" s="6" t="n">
        <v>0</v>
      </c>
      <c r="T21" s="6" t="n">
        <v>0</v>
      </c>
      <c r="U21" s="6" t="s">
        <v>337</v>
      </c>
    </row>
    <row r="22" customFormat="false" ht="22.35" hidden="false" customHeight="false" outlineLevel="0" collapsed="false">
      <c r="A22" s="6" t="n">
        <v>174</v>
      </c>
      <c r="B22" s="6" t="s">
        <v>334</v>
      </c>
      <c r="C22" s="7" t="s">
        <v>5869</v>
      </c>
      <c r="D22" s="6" t="s">
        <v>5866</v>
      </c>
      <c r="E22" s="6" t="n">
        <v>3</v>
      </c>
      <c r="F22" s="6" t="n">
        <v>3</v>
      </c>
      <c r="G22" s="6" t="n">
        <v>9</v>
      </c>
      <c r="H22" s="6" t="n">
        <v>3</v>
      </c>
      <c r="I22" s="6" t="n">
        <v>5</v>
      </c>
      <c r="J22" s="6" t="n">
        <v>7</v>
      </c>
      <c r="K22" s="6" t="n">
        <v>0</v>
      </c>
      <c r="L22" s="6" t="n">
        <v>0</v>
      </c>
      <c r="M22" s="6" t="n">
        <v>0</v>
      </c>
      <c r="N22" s="6" t="n">
        <v>0</v>
      </c>
      <c r="O22" s="6" t="n">
        <v>1</v>
      </c>
      <c r="P22" s="6" t="n">
        <v>0</v>
      </c>
      <c r="Q22" s="6" t="n">
        <v>0</v>
      </c>
      <c r="R22" s="6" t="n">
        <v>0</v>
      </c>
      <c r="S22" s="6" t="n">
        <v>0</v>
      </c>
      <c r="T22" s="6" t="n">
        <v>0</v>
      </c>
      <c r="U22" s="6" t="s">
        <v>337</v>
      </c>
    </row>
    <row r="23" customFormat="false" ht="22.35" hidden="false" customHeight="false" outlineLevel="0" collapsed="false">
      <c r="A23" s="6" t="n">
        <v>177</v>
      </c>
      <c r="B23" s="6" t="s">
        <v>334</v>
      </c>
      <c r="C23" s="7" t="s">
        <v>551</v>
      </c>
      <c r="D23" s="6" t="s">
        <v>5866</v>
      </c>
      <c r="E23" s="6" t="n">
        <v>10</v>
      </c>
      <c r="F23" s="6" t="n">
        <v>3</v>
      </c>
      <c r="G23" s="6" t="n">
        <v>9</v>
      </c>
      <c r="H23" s="6" t="n">
        <v>3</v>
      </c>
      <c r="I23" s="6" t="n">
        <v>5</v>
      </c>
      <c r="J23" s="6" t="n">
        <v>7</v>
      </c>
      <c r="K23" s="6" t="n">
        <v>0</v>
      </c>
      <c r="L23" s="6" t="n">
        <v>0</v>
      </c>
      <c r="M23" s="6" t="n">
        <v>0</v>
      </c>
      <c r="N23" s="6" t="n">
        <v>0</v>
      </c>
      <c r="O23" s="6" t="n">
        <v>1</v>
      </c>
      <c r="P23" s="6" t="n">
        <v>0</v>
      </c>
      <c r="Q23" s="6" t="n">
        <v>0</v>
      </c>
      <c r="R23" s="6" t="n">
        <v>0</v>
      </c>
      <c r="S23" s="6" t="n">
        <v>0</v>
      </c>
      <c r="T23" s="6" t="n">
        <v>0</v>
      </c>
      <c r="U23" s="6" t="s">
        <v>337</v>
      </c>
    </row>
    <row r="24" customFormat="false" ht="22.35" hidden="false" customHeight="false" outlineLevel="0" collapsed="false">
      <c r="A24" s="6" t="n">
        <v>180</v>
      </c>
      <c r="B24" s="6" t="s">
        <v>334</v>
      </c>
      <c r="C24" s="7" t="s">
        <v>5870</v>
      </c>
      <c r="D24" s="6" t="s">
        <v>5871</v>
      </c>
      <c r="E24" s="6" t="n">
        <v>1</v>
      </c>
      <c r="F24" s="6" t="n">
        <v>2</v>
      </c>
      <c r="G24" s="6" t="n">
        <v>8</v>
      </c>
      <c r="H24" s="6" t="n">
        <v>5</v>
      </c>
      <c r="I24" s="6" t="n">
        <v>4</v>
      </c>
      <c r="J24" s="6" t="n">
        <v>3</v>
      </c>
      <c r="K24" s="6" t="n">
        <v>0</v>
      </c>
      <c r="L24" s="6" t="n">
        <v>0</v>
      </c>
      <c r="M24" s="6" t="n">
        <v>1</v>
      </c>
      <c r="N24" s="6" t="n">
        <v>0</v>
      </c>
      <c r="O24" s="6" t="n">
        <v>0</v>
      </c>
      <c r="P24" s="6" t="n">
        <v>0</v>
      </c>
      <c r="Q24" s="6" t="n">
        <v>0</v>
      </c>
      <c r="R24" s="6" t="n">
        <v>1</v>
      </c>
      <c r="S24" s="6" t="n">
        <v>1</v>
      </c>
      <c r="T24" s="6" t="n">
        <v>0</v>
      </c>
      <c r="U24" s="6" t="s">
        <v>337</v>
      </c>
    </row>
    <row r="25" customFormat="false" ht="22.35" hidden="false" customHeight="false" outlineLevel="0" collapsed="false">
      <c r="A25" s="6" t="n">
        <v>183</v>
      </c>
      <c r="B25" s="6" t="s">
        <v>334</v>
      </c>
      <c r="C25" s="7" t="s">
        <v>5872</v>
      </c>
      <c r="D25" s="6" t="s">
        <v>5871</v>
      </c>
      <c r="E25" s="6" t="n">
        <v>2</v>
      </c>
      <c r="F25" s="6" t="n">
        <v>2</v>
      </c>
      <c r="G25" s="6" t="n">
        <v>8</v>
      </c>
      <c r="H25" s="6" t="n">
        <v>5</v>
      </c>
      <c r="I25" s="6" t="n">
        <v>4</v>
      </c>
      <c r="J25" s="6" t="n">
        <v>3</v>
      </c>
      <c r="K25" s="6" t="n">
        <v>0</v>
      </c>
      <c r="L25" s="6" t="n">
        <v>0</v>
      </c>
      <c r="M25" s="6" t="n">
        <v>1</v>
      </c>
      <c r="N25" s="6" t="n">
        <v>0</v>
      </c>
      <c r="O25" s="6" t="n">
        <v>0</v>
      </c>
      <c r="P25" s="6" t="n">
        <v>0</v>
      </c>
      <c r="Q25" s="6" t="n">
        <v>0</v>
      </c>
      <c r="R25" s="6" t="n">
        <v>1</v>
      </c>
      <c r="S25" s="6" t="n">
        <v>1</v>
      </c>
      <c r="T25" s="6" t="n">
        <v>0</v>
      </c>
      <c r="U25" s="6" t="s">
        <v>337</v>
      </c>
    </row>
    <row r="26" customFormat="false" ht="22.35" hidden="false" customHeight="false" outlineLevel="0" collapsed="false">
      <c r="A26" s="6" t="n">
        <v>186</v>
      </c>
      <c r="B26" s="6" t="s">
        <v>334</v>
      </c>
      <c r="C26" s="7" t="s">
        <v>5873</v>
      </c>
      <c r="D26" s="6" t="s">
        <v>5871</v>
      </c>
      <c r="E26" s="6" t="n">
        <v>6</v>
      </c>
      <c r="F26" s="6" t="n">
        <v>2</v>
      </c>
      <c r="G26" s="6" t="n">
        <v>8</v>
      </c>
      <c r="H26" s="6" t="n">
        <v>5</v>
      </c>
      <c r="I26" s="6" t="n">
        <v>4</v>
      </c>
      <c r="J26" s="6" t="n">
        <v>3</v>
      </c>
      <c r="K26" s="6" t="n">
        <v>0</v>
      </c>
      <c r="L26" s="6" t="n">
        <v>0</v>
      </c>
      <c r="M26" s="6" t="n">
        <v>1</v>
      </c>
      <c r="N26" s="6" t="n">
        <v>0</v>
      </c>
      <c r="O26" s="6" t="n">
        <v>0</v>
      </c>
      <c r="P26" s="6" t="n">
        <v>0</v>
      </c>
      <c r="Q26" s="6" t="n">
        <v>0</v>
      </c>
      <c r="R26" s="6" t="n">
        <v>1</v>
      </c>
      <c r="S26" s="6" t="n">
        <v>1</v>
      </c>
      <c r="T26" s="6" t="n">
        <v>0</v>
      </c>
      <c r="U26" s="6" t="s">
        <v>337</v>
      </c>
    </row>
    <row r="27" customFormat="false" ht="22.35" hidden="false" customHeight="false" outlineLevel="0" collapsed="false">
      <c r="A27" s="6" t="n">
        <v>189</v>
      </c>
      <c r="B27" s="6" t="s">
        <v>334</v>
      </c>
      <c r="C27" s="7" t="s">
        <v>5874</v>
      </c>
      <c r="D27" s="6" t="s">
        <v>5871</v>
      </c>
      <c r="E27" s="6" t="n">
        <v>4</v>
      </c>
      <c r="F27" s="6" t="n">
        <v>2</v>
      </c>
      <c r="G27" s="6" t="n">
        <v>8</v>
      </c>
      <c r="H27" s="6" t="n">
        <v>5</v>
      </c>
      <c r="I27" s="6" t="n">
        <v>4</v>
      </c>
      <c r="J27" s="6" t="n">
        <v>3</v>
      </c>
      <c r="K27" s="6" t="n">
        <v>0</v>
      </c>
      <c r="L27" s="6" t="n">
        <v>0</v>
      </c>
      <c r="M27" s="6" t="n">
        <v>1</v>
      </c>
      <c r="N27" s="6" t="n">
        <v>0</v>
      </c>
      <c r="O27" s="6" t="n">
        <v>0</v>
      </c>
      <c r="P27" s="6" t="n">
        <v>0</v>
      </c>
      <c r="Q27" s="6" t="n">
        <v>0</v>
      </c>
      <c r="R27" s="6" t="n">
        <v>1</v>
      </c>
      <c r="S27" s="6" t="n">
        <v>1</v>
      </c>
      <c r="T27" s="6" t="n">
        <v>0</v>
      </c>
      <c r="U27" s="6" t="s">
        <v>337</v>
      </c>
    </row>
    <row r="28" customFormat="false" ht="22.35" hidden="false" customHeight="false" outlineLevel="0" collapsed="false">
      <c r="A28" s="6" t="n">
        <v>192</v>
      </c>
      <c r="B28" s="6" t="s">
        <v>334</v>
      </c>
      <c r="C28" s="7" t="s">
        <v>5875</v>
      </c>
      <c r="D28" s="6" t="s">
        <v>5871</v>
      </c>
      <c r="E28" s="6" t="n">
        <v>9</v>
      </c>
      <c r="F28" s="6" t="n">
        <v>2</v>
      </c>
      <c r="G28" s="6" t="n">
        <v>8</v>
      </c>
      <c r="H28" s="6" t="n">
        <v>5</v>
      </c>
      <c r="I28" s="6" t="n">
        <v>4</v>
      </c>
      <c r="J28" s="6" t="n">
        <v>3</v>
      </c>
      <c r="K28" s="6" t="n">
        <v>0</v>
      </c>
      <c r="L28" s="6" t="n">
        <v>0</v>
      </c>
      <c r="M28" s="6" t="n">
        <v>1</v>
      </c>
      <c r="N28" s="6" t="n">
        <v>0</v>
      </c>
      <c r="O28" s="6" t="n">
        <v>0</v>
      </c>
      <c r="P28" s="6" t="n">
        <v>0</v>
      </c>
      <c r="Q28" s="6" t="n">
        <v>0</v>
      </c>
      <c r="R28" s="6" t="n">
        <v>1</v>
      </c>
      <c r="S28" s="6" t="n">
        <v>1</v>
      </c>
      <c r="T28" s="6" t="n">
        <v>0</v>
      </c>
      <c r="U28" s="6" t="s">
        <v>337</v>
      </c>
    </row>
    <row r="29" customFormat="false" ht="22.35" hidden="false" customHeight="false" outlineLevel="0" collapsed="false">
      <c r="A29" s="6" t="n">
        <v>195</v>
      </c>
      <c r="B29" s="6" t="s">
        <v>334</v>
      </c>
      <c r="C29" s="7" t="s">
        <v>5876</v>
      </c>
      <c r="D29" s="6" t="s">
        <v>5877</v>
      </c>
      <c r="E29" s="6" t="n">
        <v>9</v>
      </c>
      <c r="F29" s="6" t="n">
        <v>7</v>
      </c>
      <c r="G29" s="6" t="n">
        <v>2</v>
      </c>
      <c r="H29" s="6" t="n">
        <v>6</v>
      </c>
      <c r="I29" s="6" t="n">
        <v>6</v>
      </c>
      <c r="J29" s="6" t="n">
        <v>5</v>
      </c>
      <c r="K29" s="6" t="n">
        <v>0</v>
      </c>
      <c r="L29" s="6" t="n">
        <v>0</v>
      </c>
      <c r="M29" s="6" t="n">
        <v>0</v>
      </c>
      <c r="N29" s="6" t="n">
        <v>1</v>
      </c>
      <c r="O29" s="6" t="n">
        <v>0</v>
      </c>
      <c r="P29" s="6" t="n">
        <v>0</v>
      </c>
      <c r="Q29" s="6" t="n">
        <v>1</v>
      </c>
      <c r="R29" s="6" t="n">
        <v>1</v>
      </c>
      <c r="S29" s="6" t="n">
        <v>0</v>
      </c>
      <c r="T29" s="6" t="n">
        <v>0</v>
      </c>
      <c r="U29" s="6" t="s">
        <v>337</v>
      </c>
    </row>
    <row r="30" customFormat="false" ht="22.35" hidden="false" customHeight="false" outlineLevel="0" collapsed="false">
      <c r="A30" s="6" t="n">
        <v>198</v>
      </c>
      <c r="B30" s="6" t="s">
        <v>334</v>
      </c>
      <c r="C30" s="7" t="s">
        <v>5878</v>
      </c>
      <c r="D30" s="6" t="s">
        <v>5877</v>
      </c>
      <c r="E30" s="6" t="n">
        <v>6</v>
      </c>
      <c r="F30" s="6" t="n">
        <v>7</v>
      </c>
      <c r="G30" s="6" t="n">
        <v>2</v>
      </c>
      <c r="H30" s="6" t="n">
        <v>6</v>
      </c>
      <c r="I30" s="6" t="n">
        <v>6</v>
      </c>
      <c r="J30" s="6" t="n">
        <v>5</v>
      </c>
      <c r="K30" s="6" t="n">
        <v>0</v>
      </c>
      <c r="L30" s="6" t="n">
        <v>0</v>
      </c>
      <c r="M30" s="6" t="n">
        <v>0</v>
      </c>
      <c r="N30" s="6" t="n">
        <v>1</v>
      </c>
      <c r="O30" s="6" t="n">
        <v>0</v>
      </c>
      <c r="P30" s="6" t="n">
        <v>0</v>
      </c>
      <c r="Q30" s="6" t="n">
        <v>1</v>
      </c>
      <c r="R30" s="6" t="n">
        <v>1</v>
      </c>
      <c r="S30" s="6" t="n">
        <v>0</v>
      </c>
      <c r="T30" s="6" t="n">
        <v>0</v>
      </c>
      <c r="U30" s="6" t="s">
        <v>337</v>
      </c>
    </row>
    <row r="31" customFormat="false" ht="22.35" hidden="false" customHeight="false" outlineLevel="0" collapsed="false">
      <c r="A31" s="6" t="n">
        <v>201</v>
      </c>
      <c r="B31" s="6" t="s">
        <v>334</v>
      </c>
      <c r="C31" s="7" t="s">
        <v>5879</v>
      </c>
      <c r="D31" s="6" t="s">
        <v>5877</v>
      </c>
      <c r="E31" s="6" t="n">
        <v>3</v>
      </c>
      <c r="F31" s="6" t="n">
        <v>7</v>
      </c>
      <c r="G31" s="6" t="n">
        <v>2</v>
      </c>
      <c r="H31" s="6" t="n">
        <v>6</v>
      </c>
      <c r="I31" s="6" t="n">
        <v>6</v>
      </c>
      <c r="J31" s="6" t="n">
        <v>5</v>
      </c>
      <c r="K31" s="6" t="n">
        <v>0</v>
      </c>
      <c r="L31" s="6" t="n">
        <v>0</v>
      </c>
      <c r="M31" s="6" t="n">
        <v>0</v>
      </c>
      <c r="N31" s="6" t="n">
        <v>1</v>
      </c>
      <c r="O31" s="6" t="n">
        <v>0</v>
      </c>
      <c r="P31" s="6" t="n">
        <v>0</v>
      </c>
      <c r="Q31" s="6" t="n">
        <v>1</v>
      </c>
      <c r="R31" s="6" t="n">
        <v>1</v>
      </c>
      <c r="S31" s="6" t="n">
        <v>0</v>
      </c>
      <c r="T31" s="6" t="n">
        <v>0</v>
      </c>
      <c r="U31" s="6" t="s">
        <v>337</v>
      </c>
    </row>
    <row r="32" customFormat="false" ht="22.35" hidden="false" customHeight="false" outlineLevel="0" collapsed="false">
      <c r="A32" s="6" t="n">
        <v>204</v>
      </c>
      <c r="B32" s="6" t="s">
        <v>334</v>
      </c>
      <c r="C32" s="7" t="s">
        <v>5880</v>
      </c>
      <c r="D32" s="6" t="s">
        <v>5877</v>
      </c>
      <c r="E32" s="6" t="n">
        <v>2</v>
      </c>
      <c r="F32" s="6" t="n">
        <v>7</v>
      </c>
      <c r="G32" s="6" t="n">
        <v>2</v>
      </c>
      <c r="H32" s="6" t="n">
        <v>6</v>
      </c>
      <c r="I32" s="6" t="n">
        <v>6</v>
      </c>
      <c r="J32" s="6" t="n">
        <v>5</v>
      </c>
      <c r="K32" s="6" t="n">
        <v>0</v>
      </c>
      <c r="L32" s="6" t="n">
        <v>0</v>
      </c>
      <c r="M32" s="6" t="n">
        <v>0</v>
      </c>
      <c r="N32" s="6" t="n">
        <v>1</v>
      </c>
      <c r="O32" s="6" t="n">
        <v>0</v>
      </c>
      <c r="P32" s="6" t="n">
        <v>0</v>
      </c>
      <c r="Q32" s="6" t="n">
        <v>1</v>
      </c>
      <c r="R32" s="6" t="n">
        <v>1</v>
      </c>
      <c r="S32" s="6" t="n">
        <v>0</v>
      </c>
      <c r="T32" s="6" t="n">
        <v>0</v>
      </c>
      <c r="U32" s="6" t="s">
        <v>337</v>
      </c>
    </row>
    <row r="33" customFormat="false" ht="22.35" hidden="false" customHeight="false" outlineLevel="0" collapsed="false">
      <c r="A33" s="6" t="n">
        <v>207</v>
      </c>
      <c r="B33" s="6" t="s">
        <v>334</v>
      </c>
      <c r="C33" s="7" t="s">
        <v>5881</v>
      </c>
      <c r="D33" s="6" t="s">
        <v>5877</v>
      </c>
      <c r="E33" s="6" t="n">
        <v>4</v>
      </c>
      <c r="F33" s="6" t="n">
        <v>7</v>
      </c>
      <c r="G33" s="6" t="n">
        <v>2</v>
      </c>
      <c r="H33" s="6" t="n">
        <v>6</v>
      </c>
      <c r="I33" s="6" t="n">
        <v>6</v>
      </c>
      <c r="J33" s="6" t="n">
        <v>5</v>
      </c>
      <c r="K33" s="6" t="n">
        <v>0</v>
      </c>
      <c r="L33" s="6" t="n">
        <v>0</v>
      </c>
      <c r="M33" s="6" t="n">
        <v>0</v>
      </c>
      <c r="N33" s="6" t="n">
        <v>1</v>
      </c>
      <c r="O33" s="6" t="n">
        <v>0</v>
      </c>
      <c r="P33" s="6" t="n">
        <v>0</v>
      </c>
      <c r="Q33" s="6" t="n">
        <v>1</v>
      </c>
      <c r="R33" s="6" t="n">
        <v>1</v>
      </c>
      <c r="S33" s="6" t="n">
        <v>0</v>
      </c>
      <c r="T33" s="6" t="n">
        <v>0</v>
      </c>
      <c r="U33" s="6" t="s">
        <v>337</v>
      </c>
    </row>
    <row r="34" customFormat="false" ht="22.35" hidden="false" customHeight="false" outlineLevel="0" collapsed="false">
      <c r="A34" s="6" t="n">
        <v>236</v>
      </c>
      <c r="B34" s="6" t="s">
        <v>334</v>
      </c>
      <c r="C34" s="7" t="s">
        <v>5882</v>
      </c>
      <c r="D34" s="6" t="s">
        <v>5883</v>
      </c>
      <c r="E34" s="6" t="n">
        <v>6</v>
      </c>
      <c r="F34" s="6" t="n">
        <v>8</v>
      </c>
      <c r="G34" s="6" t="n">
        <v>3</v>
      </c>
      <c r="H34" s="6" t="n">
        <v>7</v>
      </c>
      <c r="I34" s="6" t="n">
        <v>1</v>
      </c>
      <c r="J34" s="6" t="n">
        <v>4</v>
      </c>
      <c r="K34" s="6" t="n">
        <v>1</v>
      </c>
      <c r="L34" s="6" t="n">
        <v>0</v>
      </c>
      <c r="M34" s="6" t="n">
        <v>0</v>
      </c>
      <c r="N34" s="6" t="n">
        <v>0</v>
      </c>
      <c r="O34" s="6" t="n">
        <v>0</v>
      </c>
      <c r="P34" s="6" t="n">
        <v>0</v>
      </c>
      <c r="Q34" s="6" t="n">
        <v>0</v>
      </c>
      <c r="R34" s="6" t="n">
        <v>1</v>
      </c>
      <c r="S34" s="6" t="n">
        <v>1</v>
      </c>
      <c r="T34" s="6" t="n">
        <v>0</v>
      </c>
      <c r="U34" s="6" t="s">
        <v>337</v>
      </c>
    </row>
    <row r="35" customFormat="false" ht="22.35" hidden="false" customHeight="false" outlineLevel="0" collapsed="false">
      <c r="A35" s="6" t="n">
        <v>239</v>
      </c>
      <c r="B35" s="6" t="s">
        <v>334</v>
      </c>
      <c r="C35" s="7" t="s">
        <v>5884</v>
      </c>
      <c r="D35" s="6" t="s">
        <v>5883</v>
      </c>
      <c r="E35" s="6" t="n">
        <v>5</v>
      </c>
      <c r="F35" s="6" t="n">
        <v>8</v>
      </c>
      <c r="G35" s="6" t="n">
        <v>3</v>
      </c>
      <c r="H35" s="6" t="n">
        <v>7</v>
      </c>
      <c r="I35" s="6" t="n">
        <v>1</v>
      </c>
      <c r="J35" s="6" t="n">
        <v>4</v>
      </c>
      <c r="K35" s="6" t="n">
        <v>1</v>
      </c>
      <c r="L35" s="6" t="n">
        <v>0</v>
      </c>
      <c r="M35" s="6" t="n">
        <v>0</v>
      </c>
      <c r="N35" s="6" t="n">
        <v>0</v>
      </c>
      <c r="O35" s="6" t="n">
        <v>0</v>
      </c>
      <c r="P35" s="6" t="n">
        <v>0</v>
      </c>
      <c r="Q35" s="6" t="n">
        <v>0</v>
      </c>
      <c r="R35" s="6" t="n">
        <v>1</v>
      </c>
      <c r="S35" s="6" t="n">
        <v>1</v>
      </c>
      <c r="T35" s="6" t="n">
        <v>0</v>
      </c>
      <c r="U35" s="6" t="s">
        <v>337</v>
      </c>
    </row>
    <row r="36" customFormat="false" ht="22.35" hidden="false" customHeight="false" outlineLevel="0" collapsed="false">
      <c r="A36" s="6" t="n">
        <v>242</v>
      </c>
      <c r="B36" s="6" t="s">
        <v>334</v>
      </c>
      <c r="C36" s="7" t="s">
        <v>5885</v>
      </c>
      <c r="D36" s="6" t="s">
        <v>5883</v>
      </c>
      <c r="E36" s="6" t="n">
        <v>1</v>
      </c>
      <c r="F36" s="6" t="n">
        <v>8</v>
      </c>
      <c r="G36" s="6" t="n">
        <v>3</v>
      </c>
      <c r="H36" s="6" t="n">
        <v>7</v>
      </c>
      <c r="I36" s="6" t="n">
        <v>1</v>
      </c>
      <c r="J36" s="6" t="n">
        <v>4</v>
      </c>
      <c r="K36" s="6" t="n">
        <v>1</v>
      </c>
      <c r="L36" s="6" t="n">
        <v>0</v>
      </c>
      <c r="M36" s="6" t="n">
        <v>0</v>
      </c>
      <c r="N36" s="6" t="n">
        <v>0</v>
      </c>
      <c r="O36" s="6" t="n">
        <v>0</v>
      </c>
      <c r="P36" s="6" t="n">
        <v>0</v>
      </c>
      <c r="Q36" s="6" t="n">
        <v>0</v>
      </c>
      <c r="R36" s="6" t="n">
        <v>1</v>
      </c>
      <c r="S36" s="6" t="n">
        <v>1</v>
      </c>
      <c r="T36" s="6" t="n">
        <v>0</v>
      </c>
      <c r="U36" s="6" t="s">
        <v>337</v>
      </c>
    </row>
    <row r="37" customFormat="false" ht="22.35" hidden="false" customHeight="false" outlineLevel="0" collapsed="false">
      <c r="A37" s="6" t="n">
        <v>245</v>
      </c>
      <c r="B37" s="6" t="s">
        <v>334</v>
      </c>
      <c r="C37" s="7" t="s">
        <v>5886</v>
      </c>
      <c r="D37" s="6" t="s">
        <v>5883</v>
      </c>
      <c r="E37" s="6" t="n">
        <v>2</v>
      </c>
      <c r="F37" s="6" t="n">
        <v>8</v>
      </c>
      <c r="G37" s="6" t="n">
        <v>3</v>
      </c>
      <c r="H37" s="6" t="n">
        <v>7</v>
      </c>
      <c r="I37" s="6" t="n">
        <v>1</v>
      </c>
      <c r="J37" s="6" t="n">
        <v>4</v>
      </c>
      <c r="K37" s="6" t="n">
        <v>1</v>
      </c>
      <c r="L37" s="6" t="n">
        <v>0</v>
      </c>
      <c r="M37" s="6" t="n">
        <v>0</v>
      </c>
      <c r="N37" s="6" t="n">
        <v>0</v>
      </c>
      <c r="O37" s="6" t="n">
        <v>0</v>
      </c>
      <c r="P37" s="6" t="n">
        <v>0</v>
      </c>
      <c r="Q37" s="6" t="n">
        <v>0</v>
      </c>
      <c r="R37" s="6" t="n">
        <v>1</v>
      </c>
      <c r="S37" s="6" t="n">
        <v>1</v>
      </c>
      <c r="T37" s="6" t="n">
        <v>0</v>
      </c>
      <c r="U37" s="6" t="s">
        <v>337</v>
      </c>
    </row>
    <row r="38" customFormat="false" ht="22.35" hidden="false" customHeight="false" outlineLevel="0" collapsed="false">
      <c r="A38" s="6" t="n">
        <v>248</v>
      </c>
      <c r="B38" s="6" t="s">
        <v>334</v>
      </c>
      <c r="C38" s="7" t="s">
        <v>5887</v>
      </c>
      <c r="D38" s="6" t="s">
        <v>5883</v>
      </c>
      <c r="E38" s="6" t="n">
        <v>7</v>
      </c>
      <c r="F38" s="6" t="n">
        <v>8</v>
      </c>
      <c r="G38" s="6" t="n">
        <v>3</v>
      </c>
      <c r="H38" s="6" t="n">
        <v>7</v>
      </c>
      <c r="I38" s="6" t="n">
        <v>1</v>
      </c>
      <c r="J38" s="6" t="n">
        <v>4</v>
      </c>
      <c r="K38" s="6" t="n">
        <v>1</v>
      </c>
      <c r="L38" s="6" t="n">
        <v>0</v>
      </c>
      <c r="M38" s="6" t="n">
        <v>0</v>
      </c>
      <c r="N38" s="6" t="n">
        <v>0</v>
      </c>
      <c r="O38" s="6" t="n">
        <v>0</v>
      </c>
      <c r="P38" s="6" t="n">
        <v>0</v>
      </c>
      <c r="Q38" s="6" t="n">
        <v>0</v>
      </c>
      <c r="R38" s="6" t="n">
        <v>1</v>
      </c>
      <c r="S38" s="6" t="n">
        <v>1</v>
      </c>
      <c r="T38" s="6" t="n">
        <v>0</v>
      </c>
      <c r="U38" s="6" t="s">
        <v>337</v>
      </c>
    </row>
    <row r="39" customFormat="false" ht="22.35" hidden="false" customHeight="false" outlineLevel="0" collapsed="false">
      <c r="A39" s="6" t="n">
        <v>276</v>
      </c>
      <c r="B39" s="6" t="s">
        <v>334</v>
      </c>
      <c r="C39" s="7" t="s">
        <v>5888</v>
      </c>
      <c r="D39" s="6" t="s">
        <v>5889</v>
      </c>
      <c r="E39" s="6" t="n">
        <v>2</v>
      </c>
      <c r="F39" s="6" t="n">
        <v>5</v>
      </c>
      <c r="G39" s="6" t="n">
        <v>6</v>
      </c>
      <c r="H39" s="6" t="n">
        <v>9</v>
      </c>
      <c r="I39" s="6" t="n">
        <v>3</v>
      </c>
      <c r="J39" s="6" t="n">
        <v>6</v>
      </c>
      <c r="K39" s="6" t="n">
        <v>1</v>
      </c>
      <c r="L39" s="6" t="n">
        <v>0</v>
      </c>
      <c r="M39" s="6" t="n">
        <v>0</v>
      </c>
      <c r="N39" s="6" t="n">
        <v>0</v>
      </c>
      <c r="O39" s="6" t="n">
        <v>1</v>
      </c>
      <c r="P39" s="6" t="n">
        <v>0</v>
      </c>
      <c r="Q39" s="6" t="n">
        <v>0</v>
      </c>
      <c r="R39" s="6" t="n">
        <v>1</v>
      </c>
      <c r="S39" s="6" t="n">
        <v>0</v>
      </c>
      <c r="T39" s="6" t="n">
        <v>0</v>
      </c>
      <c r="U39" s="6" t="s">
        <v>337</v>
      </c>
    </row>
    <row r="40" customFormat="false" ht="22.35" hidden="false" customHeight="false" outlineLevel="0" collapsed="false">
      <c r="A40" s="6" t="n">
        <v>279</v>
      </c>
      <c r="B40" s="6" t="s">
        <v>334</v>
      </c>
      <c r="C40" s="7" t="s">
        <v>5890</v>
      </c>
      <c r="D40" s="6" t="s">
        <v>5889</v>
      </c>
      <c r="E40" s="6" t="n">
        <v>2</v>
      </c>
      <c r="F40" s="6" t="n">
        <v>5</v>
      </c>
      <c r="G40" s="6" t="n">
        <v>6</v>
      </c>
      <c r="H40" s="6" t="n">
        <v>9</v>
      </c>
      <c r="I40" s="6" t="n">
        <v>3</v>
      </c>
      <c r="J40" s="6" t="n">
        <v>6</v>
      </c>
      <c r="K40" s="6" t="n">
        <v>1</v>
      </c>
      <c r="L40" s="6" t="n">
        <v>0</v>
      </c>
      <c r="M40" s="6" t="n">
        <v>0</v>
      </c>
      <c r="N40" s="6" t="n">
        <v>0</v>
      </c>
      <c r="O40" s="6" t="n">
        <v>1</v>
      </c>
      <c r="P40" s="6" t="n">
        <v>0</v>
      </c>
      <c r="Q40" s="6" t="n">
        <v>0</v>
      </c>
      <c r="R40" s="6" t="n">
        <v>1</v>
      </c>
      <c r="S40" s="6" t="n">
        <v>0</v>
      </c>
      <c r="T40" s="6" t="n">
        <v>0</v>
      </c>
      <c r="U40" s="6" t="s">
        <v>337</v>
      </c>
    </row>
    <row r="41" customFormat="false" ht="22.35" hidden="false" customHeight="false" outlineLevel="0" collapsed="false">
      <c r="A41" s="6" t="n">
        <v>282</v>
      </c>
      <c r="B41" s="6" t="s">
        <v>334</v>
      </c>
      <c r="C41" s="7" t="s">
        <v>5891</v>
      </c>
      <c r="D41" s="6" t="s">
        <v>5889</v>
      </c>
      <c r="E41" s="6" t="n">
        <v>2</v>
      </c>
      <c r="F41" s="6" t="n">
        <v>5</v>
      </c>
      <c r="G41" s="6" t="n">
        <v>6</v>
      </c>
      <c r="H41" s="6" t="n">
        <v>9</v>
      </c>
      <c r="I41" s="6" t="n">
        <v>3</v>
      </c>
      <c r="J41" s="6" t="n">
        <v>6</v>
      </c>
      <c r="K41" s="6" t="n">
        <v>1</v>
      </c>
      <c r="L41" s="6" t="n">
        <v>0</v>
      </c>
      <c r="M41" s="6" t="n">
        <v>0</v>
      </c>
      <c r="N41" s="6" t="n">
        <v>0</v>
      </c>
      <c r="O41" s="6" t="n">
        <v>1</v>
      </c>
      <c r="P41" s="6" t="n">
        <v>0</v>
      </c>
      <c r="Q41" s="6" t="n">
        <v>0</v>
      </c>
      <c r="R41" s="6" t="n">
        <v>1</v>
      </c>
      <c r="S41" s="6" t="n">
        <v>0</v>
      </c>
      <c r="T41" s="6" t="n">
        <v>0</v>
      </c>
      <c r="U41" s="6" t="s">
        <v>337</v>
      </c>
    </row>
    <row r="42" customFormat="false" ht="22.35" hidden="false" customHeight="false" outlineLevel="0" collapsed="false">
      <c r="A42" s="6" t="n">
        <v>285</v>
      </c>
      <c r="B42" s="6" t="s">
        <v>334</v>
      </c>
      <c r="C42" s="7" t="s">
        <v>5892</v>
      </c>
      <c r="D42" s="6" t="s">
        <v>5889</v>
      </c>
      <c r="E42" s="6" t="n">
        <v>8</v>
      </c>
      <c r="F42" s="6" t="n">
        <v>5</v>
      </c>
      <c r="G42" s="6" t="n">
        <v>6</v>
      </c>
      <c r="H42" s="6" t="n">
        <v>9</v>
      </c>
      <c r="I42" s="6" t="n">
        <v>3</v>
      </c>
      <c r="J42" s="6" t="n">
        <v>6</v>
      </c>
      <c r="K42" s="6" t="n">
        <v>1</v>
      </c>
      <c r="L42" s="6" t="n">
        <v>0</v>
      </c>
      <c r="M42" s="6" t="n">
        <v>0</v>
      </c>
      <c r="N42" s="6" t="n">
        <v>0</v>
      </c>
      <c r="O42" s="6" t="n">
        <v>1</v>
      </c>
      <c r="P42" s="6" t="n">
        <v>0</v>
      </c>
      <c r="Q42" s="6" t="n">
        <v>0</v>
      </c>
      <c r="R42" s="6" t="n">
        <v>1</v>
      </c>
      <c r="S42" s="6" t="n">
        <v>0</v>
      </c>
      <c r="T42" s="6" t="n">
        <v>0</v>
      </c>
      <c r="U42" s="6" t="s">
        <v>337</v>
      </c>
    </row>
    <row r="43" customFormat="false" ht="22.35" hidden="false" customHeight="false" outlineLevel="0" collapsed="false">
      <c r="A43" s="6" t="n">
        <v>288</v>
      </c>
      <c r="B43" s="6" t="s">
        <v>334</v>
      </c>
      <c r="C43" s="7" t="s">
        <v>5893</v>
      </c>
      <c r="D43" s="6" t="s">
        <v>5889</v>
      </c>
      <c r="E43" s="6" t="n">
        <v>1</v>
      </c>
      <c r="F43" s="6" t="n">
        <v>5</v>
      </c>
      <c r="G43" s="6" t="n">
        <v>6</v>
      </c>
      <c r="H43" s="6" t="n">
        <v>9</v>
      </c>
      <c r="I43" s="6" t="n">
        <v>3</v>
      </c>
      <c r="J43" s="6" t="n">
        <v>6</v>
      </c>
      <c r="K43" s="6" t="n">
        <v>1</v>
      </c>
      <c r="L43" s="6" t="n">
        <v>0</v>
      </c>
      <c r="M43" s="6" t="n">
        <v>0</v>
      </c>
      <c r="N43" s="6" t="n">
        <v>0</v>
      </c>
      <c r="O43" s="6" t="n">
        <v>1</v>
      </c>
      <c r="P43" s="6" t="n">
        <v>0</v>
      </c>
      <c r="Q43" s="6" t="n">
        <v>0</v>
      </c>
      <c r="R43" s="6" t="n">
        <v>1</v>
      </c>
      <c r="S43" s="6" t="n">
        <v>0</v>
      </c>
      <c r="T43" s="6" t="n">
        <v>0</v>
      </c>
      <c r="U43" s="6" t="s">
        <v>337</v>
      </c>
    </row>
    <row r="44" customFormat="false" ht="22.35" hidden="false" customHeight="false" outlineLevel="0" collapsed="false">
      <c r="A44" s="6" t="n">
        <v>321</v>
      </c>
      <c r="B44" s="6" t="s">
        <v>334</v>
      </c>
      <c r="C44" s="7" t="s">
        <v>5894</v>
      </c>
      <c r="D44" s="6" t="s">
        <v>5895</v>
      </c>
      <c r="E44" s="6" t="n">
        <v>4</v>
      </c>
      <c r="F44" s="6" t="n">
        <v>9</v>
      </c>
      <c r="G44" s="6" t="n">
        <v>4</v>
      </c>
      <c r="H44" s="6" t="n">
        <v>8</v>
      </c>
      <c r="I44" s="6" t="n">
        <v>8</v>
      </c>
      <c r="J44" s="6" t="n">
        <v>8</v>
      </c>
      <c r="K44" s="6" t="n">
        <v>0</v>
      </c>
      <c r="L44" s="6" t="n">
        <v>0</v>
      </c>
      <c r="M44" s="6" t="n">
        <v>1</v>
      </c>
      <c r="N44" s="6" t="n">
        <v>0</v>
      </c>
      <c r="O44" s="6" t="n">
        <v>0</v>
      </c>
      <c r="P44" s="6" t="n">
        <v>1</v>
      </c>
      <c r="Q44" s="6" t="n">
        <v>0</v>
      </c>
      <c r="R44" s="6" t="n">
        <v>0</v>
      </c>
      <c r="S44" s="6" t="n">
        <v>0</v>
      </c>
      <c r="T44" s="6" t="n">
        <v>0</v>
      </c>
      <c r="U44" s="6" t="s">
        <v>337</v>
      </c>
    </row>
    <row r="45" customFormat="false" ht="22.35" hidden="false" customHeight="false" outlineLevel="0" collapsed="false">
      <c r="A45" s="6" t="n">
        <v>324</v>
      </c>
      <c r="B45" s="6" t="s">
        <v>334</v>
      </c>
      <c r="C45" s="7" t="s">
        <v>5896</v>
      </c>
      <c r="D45" s="6" t="s">
        <v>5895</v>
      </c>
      <c r="E45" s="6" t="n">
        <v>9</v>
      </c>
      <c r="F45" s="6" t="n">
        <v>9</v>
      </c>
      <c r="G45" s="6" t="n">
        <v>4</v>
      </c>
      <c r="H45" s="6" t="n">
        <v>8</v>
      </c>
      <c r="I45" s="6" t="n">
        <v>8</v>
      </c>
      <c r="J45" s="6" t="n">
        <v>8</v>
      </c>
      <c r="K45" s="6" t="n">
        <v>0</v>
      </c>
      <c r="L45" s="6" t="n">
        <v>0</v>
      </c>
      <c r="M45" s="6" t="n">
        <v>1</v>
      </c>
      <c r="N45" s="6" t="n">
        <v>0</v>
      </c>
      <c r="O45" s="6" t="n">
        <v>0</v>
      </c>
      <c r="P45" s="6" t="n">
        <v>1</v>
      </c>
      <c r="Q45" s="6" t="n">
        <v>0</v>
      </c>
      <c r="R45" s="6" t="n">
        <v>0</v>
      </c>
      <c r="S45" s="6" t="n">
        <v>0</v>
      </c>
      <c r="T45" s="6" t="n">
        <v>0</v>
      </c>
      <c r="U45" s="6" t="s">
        <v>337</v>
      </c>
    </row>
    <row r="46" customFormat="false" ht="22.35" hidden="false" customHeight="false" outlineLevel="0" collapsed="false">
      <c r="A46" s="6" t="n">
        <v>327</v>
      </c>
      <c r="B46" s="6" t="s">
        <v>334</v>
      </c>
      <c r="C46" s="7" t="s">
        <v>5897</v>
      </c>
      <c r="D46" s="6" t="s">
        <v>5895</v>
      </c>
      <c r="E46" s="6" t="n">
        <v>2</v>
      </c>
      <c r="F46" s="6" t="n">
        <v>9</v>
      </c>
      <c r="G46" s="6" t="n">
        <v>4</v>
      </c>
      <c r="H46" s="6" t="n">
        <v>8</v>
      </c>
      <c r="I46" s="6" t="n">
        <v>8</v>
      </c>
      <c r="J46" s="6" t="n">
        <v>8</v>
      </c>
      <c r="K46" s="6" t="n">
        <v>0</v>
      </c>
      <c r="L46" s="6" t="n">
        <v>0</v>
      </c>
      <c r="M46" s="6" t="n">
        <v>1</v>
      </c>
      <c r="N46" s="6" t="n">
        <v>0</v>
      </c>
      <c r="O46" s="6" t="n">
        <v>0</v>
      </c>
      <c r="P46" s="6" t="n">
        <v>1</v>
      </c>
      <c r="Q46" s="6" t="n">
        <v>0</v>
      </c>
      <c r="R46" s="6" t="n">
        <v>0</v>
      </c>
      <c r="S46" s="6" t="n">
        <v>0</v>
      </c>
      <c r="T46" s="6" t="n">
        <v>0</v>
      </c>
      <c r="U46" s="6" t="s">
        <v>337</v>
      </c>
    </row>
    <row r="47" customFormat="false" ht="22.35" hidden="false" customHeight="false" outlineLevel="0" collapsed="false">
      <c r="A47" s="6" t="n">
        <v>330</v>
      </c>
      <c r="B47" s="6" t="s">
        <v>334</v>
      </c>
      <c r="C47" s="7" t="s">
        <v>5898</v>
      </c>
      <c r="D47" s="6" t="s">
        <v>5895</v>
      </c>
      <c r="E47" s="6" t="n">
        <v>5</v>
      </c>
      <c r="F47" s="6" t="n">
        <v>9</v>
      </c>
      <c r="G47" s="6" t="n">
        <v>4</v>
      </c>
      <c r="H47" s="6" t="n">
        <v>8</v>
      </c>
      <c r="I47" s="6" t="n">
        <v>8</v>
      </c>
      <c r="J47" s="6" t="n">
        <v>8</v>
      </c>
      <c r="K47" s="6" t="n">
        <v>0</v>
      </c>
      <c r="L47" s="6" t="n">
        <v>0</v>
      </c>
      <c r="M47" s="6" t="n">
        <v>1</v>
      </c>
      <c r="N47" s="6" t="n">
        <v>0</v>
      </c>
      <c r="O47" s="6" t="n">
        <v>0</v>
      </c>
      <c r="P47" s="6" t="n">
        <v>1</v>
      </c>
      <c r="Q47" s="6" t="n">
        <v>0</v>
      </c>
      <c r="R47" s="6" t="n">
        <v>0</v>
      </c>
      <c r="S47" s="6" t="n">
        <v>0</v>
      </c>
      <c r="T47" s="6" t="n">
        <v>0</v>
      </c>
      <c r="U47" s="6" t="s">
        <v>337</v>
      </c>
    </row>
    <row r="48" customFormat="false" ht="22.35" hidden="false" customHeight="false" outlineLevel="0" collapsed="false">
      <c r="A48" s="6" t="n">
        <v>333</v>
      </c>
      <c r="B48" s="6" t="s">
        <v>334</v>
      </c>
      <c r="C48" s="7" t="s">
        <v>5899</v>
      </c>
      <c r="D48" s="6" t="s">
        <v>5895</v>
      </c>
      <c r="E48" s="6" t="n">
        <v>2</v>
      </c>
      <c r="F48" s="6" t="n">
        <v>9</v>
      </c>
      <c r="G48" s="6" t="n">
        <v>4</v>
      </c>
      <c r="H48" s="6" t="n">
        <v>8</v>
      </c>
      <c r="I48" s="6" t="n">
        <v>8</v>
      </c>
      <c r="J48" s="6" t="n">
        <v>8</v>
      </c>
      <c r="K48" s="6" t="n">
        <v>0</v>
      </c>
      <c r="L48" s="6" t="n">
        <v>0</v>
      </c>
      <c r="M48" s="6" t="n">
        <v>1</v>
      </c>
      <c r="N48" s="6" t="n">
        <v>0</v>
      </c>
      <c r="O48" s="6" t="n">
        <v>0</v>
      </c>
      <c r="P48" s="6" t="n">
        <v>1</v>
      </c>
      <c r="Q48" s="6" t="n">
        <v>0</v>
      </c>
      <c r="R48" s="6" t="n">
        <v>0</v>
      </c>
      <c r="S48" s="6" t="n">
        <v>0</v>
      </c>
      <c r="T48" s="6" t="n">
        <v>0</v>
      </c>
      <c r="U48" s="6" t="s">
        <v>337</v>
      </c>
    </row>
    <row r="49" customFormat="false" ht="22.35" hidden="false" customHeight="false" outlineLevel="0" collapsed="false">
      <c r="A49" s="6" t="n">
        <v>356</v>
      </c>
      <c r="B49" s="6" t="s">
        <v>334</v>
      </c>
      <c r="C49" s="7" t="s">
        <v>5900</v>
      </c>
      <c r="D49" s="6" t="s">
        <v>5901</v>
      </c>
      <c r="E49" s="6" t="n">
        <v>7</v>
      </c>
      <c r="F49" s="6" t="n">
        <v>4</v>
      </c>
      <c r="G49" s="6" t="n">
        <v>5</v>
      </c>
      <c r="H49" s="6" t="n">
        <v>4</v>
      </c>
      <c r="I49" s="6" t="n">
        <v>7</v>
      </c>
      <c r="J49" s="6" t="n">
        <v>2</v>
      </c>
      <c r="K49" s="6" t="n">
        <v>1</v>
      </c>
      <c r="L49" s="6" t="n">
        <v>1</v>
      </c>
      <c r="M49" s="6" t="n">
        <v>0</v>
      </c>
      <c r="N49" s="6" t="n">
        <v>0</v>
      </c>
      <c r="O49" s="6" t="n">
        <v>0</v>
      </c>
      <c r="P49" s="6" t="n">
        <v>1</v>
      </c>
      <c r="Q49" s="6" t="n">
        <v>0</v>
      </c>
      <c r="R49" s="6" t="n">
        <v>1</v>
      </c>
      <c r="S49" s="6" t="n">
        <v>0</v>
      </c>
      <c r="T49" s="6" t="n">
        <v>1</v>
      </c>
      <c r="U49" s="6" t="s">
        <v>337</v>
      </c>
    </row>
    <row r="50" customFormat="false" ht="22.35" hidden="false" customHeight="false" outlineLevel="0" collapsed="false">
      <c r="A50" s="6" t="n">
        <v>359</v>
      </c>
      <c r="B50" s="6" t="s">
        <v>334</v>
      </c>
      <c r="C50" s="7" t="s">
        <v>5902</v>
      </c>
      <c r="D50" s="6" t="s">
        <v>5901</v>
      </c>
      <c r="E50" s="6" t="n">
        <v>6</v>
      </c>
      <c r="F50" s="6" t="n">
        <v>4</v>
      </c>
      <c r="G50" s="6" t="n">
        <v>5</v>
      </c>
      <c r="H50" s="6" t="n">
        <v>4</v>
      </c>
      <c r="I50" s="6" t="n">
        <v>7</v>
      </c>
      <c r="J50" s="6" t="n">
        <v>2</v>
      </c>
      <c r="K50" s="6" t="n">
        <v>1</v>
      </c>
      <c r="L50" s="6" t="n">
        <v>1</v>
      </c>
      <c r="M50" s="6" t="n">
        <v>0</v>
      </c>
      <c r="N50" s="6" t="n">
        <v>0</v>
      </c>
      <c r="O50" s="6" t="n">
        <v>0</v>
      </c>
      <c r="P50" s="6" t="n">
        <v>1</v>
      </c>
      <c r="Q50" s="6" t="n">
        <v>0</v>
      </c>
      <c r="R50" s="6" t="n">
        <v>1</v>
      </c>
      <c r="S50" s="6" t="n">
        <v>0</v>
      </c>
      <c r="T50" s="6" t="n">
        <v>1</v>
      </c>
      <c r="U50" s="6" t="s">
        <v>337</v>
      </c>
    </row>
    <row r="51" customFormat="false" ht="22.35" hidden="false" customHeight="false" outlineLevel="0" collapsed="false">
      <c r="A51" s="6" t="n">
        <v>362</v>
      </c>
      <c r="B51" s="6" t="s">
        <v>334</v>
      </c>
      <c r="C51" s="7" t="s">
        <v>5903</v>
      </c>
      <c r="D51" s="6" t="s">
        <v>5901</v>
      </c>
      <c r="E51" s="6" t="n">
        <v>5</v>
      </c>
      <c r="F51" s="6" t="n">
        <v>4</v>
      </c>
      <c r="G51" s="6" t="n">
        <v>5</v>
      </c>
      <c r="H51" s="6" t="n">
        <v>4</v>
      </c>
      <c r="I51" s="6" t="n">
        <v>7</v>
      </c>
      <c r="J51" s="6" t="n">
        <v>2</v>
      </c>
      <c r="K51" s="6" t="n">
        <v>1</v>
      </c>
      <c r="L51" s="6" t="n">
        <v>1</v>
      </c>
      <c r="M51" s="6" t="n">
        <v>0</v>
      </c>
      <c r="N51" s="6" t="n">
        <v>0</v>
      </c>
      <c r="O51" s="6" t="n">
        <v>0</v>
      </c>
      <c r="P51" s="6" t="n">
        <v>1</v>
      </c>
      <c r="Q51" s="6" t="n">
        <v>0</v>
      </c>
      <c r="R51" s="6" t="n">
        <v>1</v>
      </c>
      <c r="S51" s="6" t="n">
        <v>0</v>
      </c>
      <c r="T51" s="6" t="n">
        <v>1</v>
      </c>
      <c r="U51" s="6" t="s">
        <v>337</v>
      </c>
    </row>
    <row r="52" customFormat="false" ht="22.35" hidden="false" customHeight="false" outlineLevel="0" collapsed="false">
      <c r="A52" s="6" t="n">
        <v>365</v>
      </c>
      <c r="B52" s="6" t="s">
        <v>334</v>
      </c>
      <c r="C52" s="7" t="s">
        <v>5904</v>
      </c>
      <c r="D52" s="6" t="s">
        <v>5901</v>
      </c>
      <c r="E52" s="6" t="n">
        <v>10</v>
      </c>
      <c r="F52" s="6" t="n">
        <v>4</v>
      </c>
      <c r="G52" s="6" t="n">
        <v>5</v>
      </c>
      <c r="H52" s="6" t="n">
        <v>4</v>
      </c>
      <c r="I52" s="6" t="n">
        <v>7</v>
      </c>
      <c r="J52" s="6" t="n">
        <v>2</v>
      </c>
      <c r="K52" s="6" t="n">
        <v>1</v>
      </c>
      <c r="L52" s="6" t="n">
        <v>1</v>
      </c>
      <c r="M52" s="6" t="n">
        <v>0</v>
      </c>
      <c r="N52" s="6" t="n">
        <v>0</v>
      </c>
      <c r="O52" s="6" t="n">
        <v>0</v>
      </c>
      <c r="P52" s="6" t="n">
        <v>1</v>
      </c>
      <c r="Q52" s="6" t="n">
        <v>0</v>
      </c>
      <c r="R52" s="6" t="n">
        <v>1</v>
      </c>
      <c r="S52" s="6" t="n">
        <v>0</v>
      </c>
      <c r="T52" s="6" t="n">
        <v>1</v>
      </c>
      <c r="U52" s="6" t="s">
        <v>337</v>
      </c>
    </row>
    <row r="53" customFormat="false" ht="22.35" hidden="false" customHeight="false" outlineLevel="0" collapsed="false">
      <c r="A53" s="6" t="n">
        <v>368</v>
      </c>
      <c r="B53" s="6" t="s">
        <v>334</v>
      </c>
      <c r="C53" s="7" t="s">
        <v>5905</v>
      </c>
      <c r="D53" s="6" t="s">
        <v>5901</v>
      </c>
      <c r="E53" s="6" t="n">
        <v>1</v>
      </c>
      <c r="F53" s="6" t="n">
        <v>4</v>
      </c>
      <c r="G53" s="6" t="n">
        <v>5</v>
      </c>
      <c r="H53" s="6" t="n">
        <v>4</v>
      </c>
      <c r="I53" s="6" t="n">
        <v>7</v>
      </c>
      <c r="J53" s="6" t="n">
        <v>2</v>
      </c>
      <c r="K53" s="6" t="n">
        <v>1</v>
      </c>
      <c r="L53" s="6" t="n">
        <v>1</v>
      </c>
      <c r="M53" s="6" t="n">
        <v>0</v>
      </c>
      <c r="N53" s="6" t="n">
        <v>0</v>
      </c>
      <c r="O53" s="6" t="n">
        <v>0</v>
      </c>
      <c r="P53" s="6" t="n">
        <v>1</v>
      </c>
      <c r="Q53" s="6" t="n">
        <v>0</v>
      </c>
      <c r="R53" s="6" t="n">
        <v>1</v>
      </c>
      <c r="S53" s="6" t="n">
        <v>0</v>
      </c>
      <c r="T53" s="6" t="n">
        <v>1</v>
      </c>
      <c r="U53" s="6" t="s">
        <v>337</v>
      </c>
    </row>
    <row r="54" customFormat="false" ht="22.35" hidden="false" customHeight="false" outlineLevel="0" collapsed="false">
      <c r="A54" s="6" t="n">
        <v>371</v>
      </c>
      <c r="B54" s="6" t="s">
        <v>334</v>
      </c>
      <c r="C54" s="7" t="s">
        <v>5906</v>
      </c>
      <c r="D54" s="6" t="s">
        <v>5907</v>
      </c>
      <c r="E54" s="6" t="n">
        <v>8</v>
      </c>
      <c r="F54" s="6" t="n">
        <v>1</v>
      </c>
      <c r="G54" s="6" t="n">
        <v>1</v>
      </c>
      <c r="H54" s="6" t="n">
        <v>1</v>
      </c>
      <c r="I54" s="6" t="n">
        <v>9</v>
      </c>
      <c r="J54" s="6" t="n">
        <v>9</v>
      </c>
      <c r="K54" s="6" t="n">
        <v>0</v>
      </c>
      <c r="L54" s="6" t="n">
        <v>0</v>
      </c>
      <c r="M54" s="6" t="n">
        <v>0</v>
      </c>
      <c r="N54" s="6" t="n">
        <v>0</v>
      </c>
      <c r="O54" s="6" t="n">
        <v>0</v>
      </c>
      <c r="P54" s="6" t="n">
        <v>0</v>
      </c>
      <c r="Q54" s="6" t="n">
        <v>1</v>
      </c>
      <c r="R54" s="6" t="n">
        <v>0</v>
      </c>
      <c r="S54" s="6" t="n">
        <v>0</v>
      </c>
      <c r="T54" s="6" t="n">
        <v>0</v>
      </c>
      <c r="U54" s="6" t="s">
        <v>337</v>
      </c>
    </row>
    <row r="55" customFormat="false" ht="22.35" hidden="false" customHeight="false" outlineLevel="0" collapsed="false">
      <c r="A55" s="6" t="n">
        <v>374</v>
      </c>
      <c r="B55" s="6" t="s">
        <v>334</v>
      </c>
      <c r="C55" s="7" t="s">
        <v>5908</v>
      </c>
      <c r="D55" s="6" t="s">
        <v>5907</v>
      </c>
      <c r="E55" s="6" t="n">
        <v>5</v>
      </c>
      <c r="F55" s="6" t="n">
        <v>1</v>
      </c>
      <c r="G55" s="6" t="n">
        <v>1</v>
      </c>
      <c r="H55" s="6" t="n">
        <v>1</v>
      </c>
      <c r="I55" s="6" t="n">
        <v>9</v>
      </c>
      <c r="J55" s="6" t="n">
        <v>9</v>
      </c>
      <c r="K55" s="6" t="n">
        <v>0</v>
      </c>
      <c r="L55" s="6" t="n">
        <v>0</v>
      </c>
      <c r="M55" s="6" t="n">
        <v>0</v>
      </c>
      <c r="N55" s="6" t="n">
        <v>0</v>
      </c>
      <c r="O55" s="6" t="n">
        <v>0</v>
      </c>
      <c r="P55" s="6" t="n">
        <v>0</v>
      </c>
      <c r="Q55" s="6" t="n">
        <v>1</v>
      </c>
      <c r="R55" s="6" t="n">
        <v>0</v>
      </c>
      <c r="S55" s="6" t="n">
        <v>0</v>
      </c>
      <c r="T55" s="6" t="n">
        <v>0</v>
      </c>
      <c r="U55" s="6" t="s">
        <v>337</v>
      </c>
    </row>
    <row r="56" customFormat="false" ht="22.35" hidden="false" customHeight="false" outlineLevel="0" collapsed="false">
      <c r="A56" s="6" t="n">
        <v>377</v>
      </c>
      <c r="B56" s="6" t="s">
        <v>334</v>
      </c>
      <c r="C56" s="7" t="s">
        <v>5909</v>
      </c>
      <c r="D56" s="6" t="s">
        <v>5907</v>
      </c>
      <c r="E56" s="6" t="n">
        <v>4</v>
      </c>
      <c r="F56" s="6" t="n">
        <v>1</v>
      </c>
      <c r="G56" s="6" t="n">
        <v>1</v>
      </c>
      <c r="H56" s="6" t="n">
        <v>1</v>
      </c>
      <c r="I56" s="6" t="n">
        <v>9</v>
      </c>
      <c r="J56" s="6" t="n">
        <v>9</v>
      </c>
      <c r="K56" s="6" t="n">
        <v>0</v>
      </c>
      <c r="L56" s="6" t="n">
        <v>0</v>
      </c>
      <c r="M56" s="6" t="n">
        <v>0</v>
      </c>
      <c r="N56" s="6" t="n">
        <v>0</v>
      </c>
      <c r="O56" s="6" t="n">
        <v>0</v>
      </c>
      <c r="P56" s="6" t="n">
        <v>0</v>
      </c>
      <c r="Q56" s="6" t="n">
        <v>1</v>
      </c>
      <c r="R56" s="6" t="n">
        <v>0</v>
      </c>
      <c r="S56" s="6" t="n">
        <v>0</v>
      </c>
      <c r="T56" s="6" t="n">
        <v>0</v>
      </c>
      <c r="U56" s="6" t="s">
        <v>337</v>
      </c>
    </row>
    <row r="57" customFormat="false" ht="22.35" hidden="false" customHeight="false" outlineLevel="0" collapsed="false">
      <c r="A57" s="6" t="n">
        <v>380</v>
      </c>
      <c r="B57" s="6" t="s">
        <v>334</v>
      </c>
      <c r="C57" s="7" t="s">
        <v>5910</v>
      </c>
      <c r="D57" s="6" t="s">
        <v>5907</v>
      </c>
      <c r="E57" s="6" t="n">
        <v>1</v>
      </c>
      <c r="F57" s="6" t="n">
        <v>1</v>
      </c>
      <c r="G57" s="6" t="n">
        <v>1</v>
      </c>
      <c r="H57" s="6" t="n">
        <v>1</v>
      </c>
      <c r="I57" s="6" t="n">
        <v>9</v>
      </c>
      <c r="J57" s="6" t="n">
        <v>9</v>
      </c>
      <c r="K57" s="6" t="n">
        <v>0</v>
      </c>
      <c r="L57" s="6" t="n">
        <v>0</v>
      </c>
      <c r="M57" s="6" t="n">
        <v>0</v>
      </c>
      <c r="N57" s="6" t="n">
        <v>0</v>
      </c>
      <c r="O57" s="6" t="n">
        <v>0</v>
      </c>
      <c r="P57" s="6" t="n">
        <v>0</v>
      </c>
      <c r="Q57" s="6" t="n">
        <v>1</v>
      </c>
      <c r="R57" s="6" t="n">
        <v>0</v>
      </c>
      <c r="S57" s="6" t="n">
        <v>0</v>
      </c>
      <c r="T57" s="6" t="n">
        <v>0</v>
      </c>
      <c r="U57" s="6" t="s">
        <v>337</v>
      </c>
    </row>
    <row r="58" customFormat="false" ht="22.35" hidden="false" customHeight="false" outlineLevel="0" collapsed="false">
      <c r="A58" s="6" t="n">
        <v>383</v>
      </c>
      <c r="B58" s="6" t="s">
        <v>334</v>
      </c>
      <c r="C58" s="7" t="s">
        <v>5911</v>
      </c>
      <c r="D58" s="6" t="s">
        <v>5907</v>
      </c>
      <c r="E58" s="6" t="n">
        <v>9</v>
      </c>
      <c r="F58" s="6" t="n">
        <v>1</v>
      </c>
      <c r="G58" s="6" t="n">
        <v>1</v>
      </c>
      <c r="H58" s="6" t="n">
        <v>1</v>
      </c>
      <c r="I58" s="6" t="n">
        <v>9</v>
      </c>
      <c r="J58" s="6" t="n">
        <v>9</v>
      </c>
      <c r="K58" s="6" t="n">
        <v>0</v>
      </c>
      <c r="L58" s="6" t="n">
        <v>0</v>
      </c>
      <c r="M58" s="6" t="n">
        <v>0</v>
      </c>
      <c r="N58" s="6" t="n">
        <v>0</v>
      </c>
      <c r="O58" s="6" t="n">
        <v>0</v>
      </c>
      <c r="P58" s="6" t="n">
        <v>0</v>
      </c>
      <c r="Q58" s="6" t="n">
        <v>1</v>
      </c>
      <c r="R58" s="6" t="n">
        <v>0</v>
      </c>
      <c r="S58" s="6" t="n">
        <v>0</v>
      </c>
      <c r="T58" s="6" t="n">
        <v>0</v>
      </c>
      <c r="U58" s="6" t="s">
        <v>337</v>
      </c>
    </row>
    <row r="59" customFormat="false" ht="22.35" hidden="false" customHeight="false" outlineLevel="0" collapsed="false">
      <c r="A59" s="6" t="n">
        <v>437</v>
      </c>
      <c r="B59" s="6" t="s">
        <v>339</v>
      </c>
      <c r="C59" s="7" t="s">
        <v>439</v>
      </c>
      <c r="D59" s="6" t="s">
        <v>5912</v>
      </c>
      <c r="E59" s="6" t="n">
        <v>1</v>
      </c>
      <c r="F59" s="6" t="n">
        <v>6</v>
      </c>
      <c r="G59" s="6" t="n">
        <v>4</v>
      </c>
      <c r="H59" s="6" t="n">
        <v>6</v>
      </c>
      <c r="I59" s="6" t="n">
        <v>4</v>
      </c>
      <c r="J59" s="6" t="n">
        <v>4</v>
      </c>
      <c r="K59" s="6" t="n">
        <v>0</v>
      </c>
      <c r="L59" s="6" t="n">
        <v>0</v>
      </c>
      <c r="M59" s="6" t="n">
        <v>1</v>
      </c>
      <c r="N59" s="6" t="n">
        <v>0</v>
      </c>
      <c r="O59" s="6" t="n">
        <v>1</v>
      </c>
      <c r="P59" s="6" t="n">
        <v>1</v>
      </c>
      <c r="Q59" s="6" t="n">
        <v>0</v>
      </c>
      <c r="R59" s="6" t="n">
        <v>0</v>
      </c>
      <c r="S59" s="6" t="n">
        <v>0</v>
      </c>
      <c r="T59" s="6" t="n">
        <v>1</v>
      </c>
      <c r="U59" s="6" t="s">
        <v>335</v>
      </c>
    </row>
    <row r="60" customFormat="false" ht="22.35" hidden="false" customHeight="false" outlineLevel="0" collapsed="false">
      <c r="A60" s="6" t="n">
        <v>440</v>
      </c>
      <c r="B60" s="6" t="s">
        <v>339</v>
      </c>
      <c r="C60" s="7" t="s">
        <v>442</v>
      </c>
      <c r="D60" s="6" t="s">
        <v>5912</v>
      </c>
      <c r="E60" s="6" t="n">
        <v>4</v>
      </c>
      <c r="F60" s="6" t="n">
        <v>6</v>
      </c>
      <c r="G60" s="6" t="n">
        <v>4</v>
      </c>
      <c r="H60" s="6" t="n">
        <v>6</v>
      </c>
      <c r="I60" s="6" t="n">
        <v>4</v>
      </c>
      <c r="J60" s="6" t="n">
        <v>4</v>
      </c>
      <c r="K60" s="6" t="n">
        <v>0</v>
      </c>
      <c r="L60" s="6" t="n">
        <v>0</v>
      </c>
      <c r="M60" s="6" t="n">
        <v>1</v>
      </c>
      <c r="N60" s="6" t="n">
        <v>0</v>
      </c>
      <c r="O60" s="6" t="n">
        <v>1</v>
      </c>
      <c r="P60" s="6" t="n">
        <v>1</v>
      </c>
      <c r="Q60" s="6" t="n">
        <v>0</v>
      </c>
      <c r="R60" s="6" t="n">
        <v>0</v>
      </c>
      <c r="S60" s="6" t="n">
        <v>0</v>
      </c>
      <c r="T60" s="6" t="n">
        <v>1</v>
      </c>
      <c r="U60" s="6" t="s">
        <v>335</v>
      </c>
    </row>
    <row r="61" customFormat="false" ht="22.35" hidden="false" customHeight="false" outlineLevel="0" collapsed="false">
      <c r="A61" s="6" t="n">
        <v>443</v>
      </c>
      <c r="B61" s="6" t="s">
        <v>339</v>
      </c>
      <c r="C61" s="7" t="s">
        <v>445</v>
      </c>
      <c r="D61" s="6" t="s">
        <v>5912</v>
      </c>
      <c r="E61" s="6" t="n">
        <v>8</v>
      </c>
      <c r="F61" s="6" t="n">
        <v>6</v>
      </c>
      <c r="G61" s="6" t="n">
        <v>4</v>
      </c>
      <c r="H61" s="6" t="n">
        <v>6</v>
      </c>
      <c r="I61" s="6" t="n">
        <v>4</v>
      </c>
      <c r="J61" s="6" t="n">
        <v>4</v>
      </c>
      <c r="K61" s="6" t="n">
        <v>0</v>
      </c>
      <c r="L61" s="6" t="n">
        <v>0</v>
      </c>
      <c r="M61" s="6" t="n">
        <v>1</v>
      </c>
      <c r="N61" s="6" t="n">
        <v>0</v>
      </c>
      <c r="O61" s="6" t="n">
        <v>1</v>
      </c>
      <c r="P61" s="6" t="n">
        <v>1</v>
      </c>
      <c r="Q61" s="6" t="n">
        <v>0</v>
      </c>
      <c r="R61" s="6" t="n">
        <v>0</v>
      </c>
      <c r="S61" s="6" t="n">
        <v>0</v>
      </c>
      <c r="T61" s="6" t="n">
        <v>1</v>
      </c>
      <c r="U61" s="6" t="s">
        <v>335</v>
      </c>
    </row>
    <row r="62" customFormat="false" ht="22.35" hidden="false" customHeight="false" outlineLevel="0" collapsed="false">
      <c r="A62" s="6" t="n">
        <v>446</v>
      </c>
      <c r="B62" s="6" t="s">
        <v>339</v>
      </c>
      <c r="C62" s="7" t="s">
        <v>448</v>
      </c>
      <c r="D62" s="6" t="s">
        <v>5857</v>
      </c>
      <c r="E62" s="6" t="n">
        <v>5</v>
      </c>
      <c r="F62" s="6" t="n">
        <v>8</v>
      </c>
      <c r="G62" s="6" t="n">
        <v>8</v>
      </c>
      <c r="H62" s="6" t="n">
        <v>9</v>
      </c>
      <c r="I62" s="6" t="n">
        <v>9</v>
      </c>
      <c r="J62" s="6" t="n">
        <v>10</v>
      </c>
      <c r="K62" s="6" t="n">
        <v>0</v>
      </c>
      <c r="L62" s="6" t="n">
        <v>1</v>
      </c>
      <c r="M62" s="6" t="n">
        <v>0</v>
      </c>
      <c r="N62" s="6" t="n">
        <v>0</v>
      </c>
      <c r="O62" s="6" t="n">
        <v>1</v>
      </c>
      <c r="P62" s="6" t="n">
        <v>1</v>
      </c>
      <c r="Q62" s="6" t="n">
        <v>0</v>
      </c>
      <c r="R62" s="6" t="n">
        <v>0</v>
      </c>
      <c r="S62" s="6" t="n">
        <v>1</v>
      </c>
      <c r="T62" s="6" t="n">
        <v>0</v>
      </c>
      <c r="U62" s="6" t="s">
        <v>335</v>
      </c>
    </row>
    <row r="63" customFormat="false" ht="22.35" hidden="false" customHeight="false" outlineLevel="0" collapsed="false">
      <c r="A63" s="6" t="n">
        <v>449</v>
      </c>
      <c r="B63" s="6" t="s">
        <v>339</v>
      </c>
      <c r="C63" s="7" t="s">
        <v>451</v>
      </c>
      <c r="D63" s="6" t="s">
        <v>5857</v>
      </c>
      <c r="E63" s="6" t="n">
        <v>3</v>
      </c>
      <c r="F63" s="6" t="n">
        <v>8</v>
      </c>
      <c r="G63" s="6" t="n">
        <v>8</v>
      </c>
      <c r="H63" s="6" t="n">
        <v>9</v>
      </c>
      <c r="I63" s="6" t="n">
        <v>9</v>
      </c>
      <c r="J63" s="6" t="n">
        <v>10</v>
      </c>
      <c r="K63" s="6" t="n">
        <v>0</v>
      </c>
      <c r="L63" s="6" t="n">
        <v>1</v>
      </c>
      <c r="M63" s="6" t="n">
        <v>0</v>
      </c>
      <c r="N63" s="6" t="n">
        <v>0</v>
      </c>
      <c r="O63" s="6" t="n">
        <v>1</v>
      </c>
      <c r="P63" s="6" t="n">
        <v>1</v>
      </c>
      <c r="Q63" s="6" t="n">
        <v>0</v>
      </c>
      <c r="R63" s="6" t="n">
        <v>0</v>
      </c>
      <c r="S63" s="6" t="n">
        <v>1</v>
      </c>
      <c r="T63" s="6" t="n">
        <v>0</v>
      </c>
      <c r="U63" s="6" t="s">
        <v>335</v>
      </c>
    </row>
    <row r="64" customFormat="false" ht="22.35" hidden="false" customHeight="false" outlineLevel="0" collapsed="false">
      <c r="A64" s="6" t="n">
        <v>452</v>
      </c>
      <c r="B64" s="6" t="s">
        <v>339</v>
      </c>
      <c r="C64" s="7" t="s">
        <v>454</v>
      </c>
      <c r="D64" s="6" t="s">
        <v>5857</v>
      </c>
      <c r="E64" s="6" t="n">
        <v>5</v>
      </c>
      <c r="F64" s="6" t="n">
        <v>8</v>
      </c>
      <c r="G64" s="6" t="n">
        <v>8</v>
      </c>
      <c r="H64" s="6" t="n">
        <v>9</v>
      </c>
      <c r="I64" s="6" t="n">
        <v>9</v>
      </c>
      <c r="J64" s="6" t="n">
        <v>10</v>
      </c>
      <c r="K64" s="6" t="n">
        <v>0</v>
      </c>
      <c r="L64" s="6" t="n">
        <v>1</v>
      </c>
      <c r="M64" s="6" t="n">
        <v>0</v>
      </c>
      <c r="N64" s="6" t="n">
        <v>0</v>
      </c>
      <c r="O64" s="6" t="n">
        <v>1</v>
      </c>
      <c r="P64" s="6" t="n">
        <v>1</v>
      </c>
      <c r="Q64" s="6" t="n">
        <v>0</v>
      </c>
      <c r="R64" s="6" t="n">
        <v>0</v>
      </c>
      <c r="S64" s="6" t="n">
        <v>1</v>
      </c>
      <c r="T64" s="6" t="n">
        <v>0</v>
      </c>
      <c r="U64" s="6" t="s">
        <v>335</v>
      </c>
    </row>
    <row r="65" customFormat="false" ht="22.35" hidden="false" customHeight="false" outlineLevel="0" collapsed="false">
      <c r="A65" s="6" t="n">
        <v>461</v>
      </c>
      <c r="B65" s="6" t="s">
        <v>339</v>
      </c>
      <c r="C65" s="7" t="s">
        <v>463</v>
      </c>
      <c r="D65" s="6" t="s">
        <v>5858</v>
      </c>
      <c r="E65" s="6" t="n">
        <v>1</v>
      </c>
      <c r="F65" s="6" t="n">
        <v>10</v>
      </c>
      <c r="G65" s="6" t="n">
        <v>10</v>
      </c>
      <c r="H65" s="6" t="n">
        <v>10</v>
      </c>
      <c r="I65" s="6" t="n">
        <v>8</v>
      </c>
      <c r="J65" s="6" t="n">
        <v>8</v>
      </c>
      <c r="K65" s="6" t="n">
        <v>1</v>
      </c>
      <c r="L65" s="6" t="n">
        <v>1</v>
      </c>
      <c r="M65" s="6" t="n">
        <v>1</v>
      </c>
      <c r="N65" s="6" t="n">
        <v>0</v>
      </c>
      <c r="O65" s="6" t="n">
        <v>1</v>
      </c>
      <c r="P65" s="6" t="n">
        <v>0</v>
      </c>
      <c r="Q65" s="6" t="n">
        <v>1</v>
      </c>
      <c r="R65" s="6" t="n">
        <v>1</v>
      </c>
      <c r="S65" s="6" t="n">
        <v>0</v>
      </c>
      <c r="T65" s="6" t="n">
        <v>0</v>
      </c>
      <c r="U65" s="6" t="s">
        <v>335</v>
      </c>
    </row>
    <row r="66" customFormat="false" ht="22.35" hidden="false" customHeight="false" outlineLevel="0" collapsed="false">
      <c r="A66" s="6" t="n">
        <v>464</v>
      </c>
      <c r="B66" s="6" t="s">
        <v>339</v>
      </c>
      <c r="C66" s="7" t="s">
        <v>466</v>
      </c>
      <c r="D66" s="6" t="s">
        <v>5858</v>
      </c>
      <c r="E66" s="6" t="n">
        <v>3</v>
      </c>
      <c r="F66" s="6" t="n">
        <v>10</v>
      </c>
      <c r="G66" s="6" t="n">
        <v>10</v>
      </c>
      <c r="H66" s="6" t="n">
        <v>10</v>
      </c>
      <c r="I66" s="6" t="n">
        <v>8</v>
      </c>
      <c r="J66" s="6" t="n">
        <v>8</v>
      </c>
      <c r="K66" s="6" t="n">
        <v>1</v>
      </c>
      <c r="L66" s="6" t="n">
        <v>1</v>
      </c>
      <c r="M66" s="6" t="n">
        <v>1</v>
      </c>
      <c r="N66" s="6" t="n">
        <v>0</v>
      </c>
      <c r="O66" s="6" t="n">
        <v>1</v>
      </c>
      <c r="P66" s="6" t="n">
        <v>0</v>
      </c>
      <c r="Q66" s="6" t="n">
        <v>1</v>
      </c>
      <c r="R66" s="6" t="n">
        <v>1</v>
      </c>
      <c r="S66" s="6" t="n">
        <v>0</v>
      </c>
      <c r="T66" s="6" t="n">
        <v>0</v>
      </c>
      <c r="U66" s="6" t="s">
        <v>335</v>
      </c>
    </row>
    <row r="67" customFormat="false" ht="22.35" hidden="false" customHeight="false" outlineLevel="0" collapsed="false">
      <c r="A67" s="6" t="n">
        <v>467</v>
      </c>
      <c r="B67" s="6" t="s">
        <v>339</v>
      </c>
      <c r="C67" s="7" t="s">
        <v>469</v>
      </c>
      <c r="D67" s="6" t="s">
        <v>5858</v>
      </c>
      <c r="E67" s="6" t="n">
        <v>2</v>
      </c>
      <c r="F67" s="6" t="n">
        <v>10</v>
      </c>
      <c r="G67" s="6" t="n">
        <v>10</v>
      </c>
      <c r="H67" s="6" t="n">
        <v>10</v>
      </c>
      <c r="I67" s="6" t="n">
        <v>8</v>
      </c>
      <c r="J67" s="6" t="n">
        <v>8</v>
      </c>
      <c r="K67" s="6" t="n">
        <v>1</v>
      </c>
      <c r="L67" s="6" t="n">
        <v>1</v>
      </c>
      <c r="M67" s="6" t="n">
        <v>1</v>
      </c>
      <c r="N67" s="6" t="n">
        <v>0</v>
      </c>
      <c r="O67" s="6" t="n">
        <v>1</v>
      </c>
      <c r="P67" s="6" t="n">
        <v>0</v>
      </c>
      <c r="Q67" s="6" t="n">
        <v>1</v>
      </c>
      <c r="R67" s="6" t="n">
        <v>1</v>
      </c>
      <c r="S67" s="6" t="n">
        <v>0</v>
      </c>
      <c r="T67" s="6" t="n">
        <v>0</v>
      </c>
      <c r="U67" s="6" t="s">
        <v>335</v>
      </c>
    </row>
    <row r="68" customFormat="false" ht="22.35" hidden="false" customHeight="false" outlineLevel="0" collapsed="false">
      <c r="A68" s="6" t="n">
        <v>476</v>
      </c>
      <c r="B68" s="6" t="s">
        <v>339</v>
      </c>
      <c r="C68" s="7" t="s">
        <v>478</v>
      </c>
      <c r="D68" s="6" t="s">
        <v>5859</v>
      </c>
      <c r="E68" s="6" t="n">
        <v>9</v>
      </c>
      <c r="F68" s="6" t="n">
        <v>9</v>
      </c>
      <c r="G68" s="6" t="n">
        <v>9</v>
      </c>
      <c r="H68" s="6" t="n">
        <v>8</v>
      </c>
      <c r="I68" s="6" t="n">
        <v>10</v>
      </c>
      <c r="J68" s="6" t="n">
        <v>9</v>
      </c>
      <c r="K68" s="6" t="n">
        <v>0</v>
      </c>
      <c r="L68" s="6" t="n">
        <v>1</v>
      </c>
      <c r="M68" s="6" t="n">
        <v>0</v>
      </c>
      <c r="N68" s="6" t="n">
        <v>0</v>
      </c>
      <c r="O68" s="6" t="n">
        <v>0</v>
      </c>
      <c r="P68" s="6" t="n">
        <v>0</v>
      </c>
      <c r="Q68" s="6" t="n">
        <v>1</v>
      </c>
      <c r="R68" s="6" t="n">
        <v>0</v>
      </c>
      <c r="S68" s="6" t="n">
        <v>1</v>
      </c>
      <c r="T68" s="6" t="n">
        <v>1</v>
      </c>
      <c r="U68" s="6" t="s">
        <v>335</v>
      </c>
    </row>
    <row r="69" customFormat="false" ht="22.35" hidden="false" customHeight="false" outlineLevel="0" collapsed="false">
      <c r="A69" s="6" t="n">
        <v>479</v>
      </c>
      <c r="B69" s="6" t="s">
        <v>339</v>
      </c>
      <c r="C69" s="7" t="s">
        <v>481</v>
      </c>
      <c r="D69" s="6" t="s">
        <v>5859</v>
      </c>
      <c r="E69" s="6" t="n">
        <v>8</v>
      </c>
      <c r="F69" s="6" t="n">
        <v>9</v>
      </c>
      <c r="G69" s="6" t="n">
        <v>9</v>
      </c>
      <c r="H69" s="6" t="n">
        <v>8</v>
      </c>
      <c r="I69" s="6" t="n">
        <v>10</v>
      </c>
      <c r="J69" s="6" t="n">
        <v>9</v>
      </c>
      <c r="K69" s="6" t="n">
        <v>0</v>
      </c>
      <c r="L69" s="6" t="n">
        <v>1</v>
      </c>
      <c r="M69" s="6" t="n">
        <v>0</v>
      </c>
      <c r="N69" s="6" t="n">
        <v>0</v>
      </c>
      <c r="O69" s="6" t="n">
        <v>0</v>
      </c>
      <c r="P69" s="6" t="n">
        <v>0</v>
      </c>
      <c r="Q69" s="6" t="n">
        <v>1</v>
      </c>
      <c r="R69" s="6" t="n">
        <v>0</v>
      </c>
      <c r="S69" s="6" t="n">
        <v>1</v>
      </c>
      <c r="T69" s="6" t="n">
        <v>1</v>
      </c>
      <c r="U69" s="6" t="s">
        <v>335</v>
      </c>
    </row>
    <row r="70" customFormat="false" ht="22.35" hidden="false" customHeight="false" outlineLevel="0" collapsed="false">
      <c r="A70" s="6" t="n">
        <v>482</v>
      </c>
      <c r="B70" s="6" t="s">
        <v>339</v>
      </c>
      <c r="C70" s="7" t="s">
        <v>484</v>
      </c>
      <c r="D70" s="6" t="s">
        <v>5859</v>
      </c>
      <c r="E70" s="6" t="n">
        <v>5</v>
      </c>
      <c r="F70" s="6" t="n">
        <v>9</v>
      </c>
      <c r="G70" s="6" t="n">
        <v>9</v>
      </c>
      <c r="H70" s="6" t="n">
        <v>8</v>
      </c>
      <c r="I70" s="6" t="n">
        <v>10</v>
      </c>
      <c r="J70" s="6" t="n">
        <v>9</v>
      </c>
      <c r="K70" s="6" t="n">
        <v>0</v>
      </c>
      <c r="L70" s="6" t="n">
        <v>1</v>
      </c>
      <c r="M70" s="6" t="n">
        <v>0</v>
      </c>
      <c r="N70" s="6" t="n">
        <v>0</v>
      </c>
      <c r="O70" s="6" t="n">
        <v>0</v>
      </c>
      <c r="P70" s="6" t="n">
        <v>0</v>
      </c>
      <c r="Q70" s="6" t="n">
        <v>1</v>
      </c>
      <c r="R70" s="6" t="n">
        <v>0</v>
      </c>
      <c r="S70" s="6" t="n">
        <v>1</v>
      </c>
      <c r="T70" s="6" t="n">
        <v>1</v>
      </c>
      <c r="U70" s="6" t="s">
        <v>335</v>
      </c>
    </row>
    <row r="71" customFormat="false" ht="22.35" hidden="false" customHeight="false" outlineLevel="0" collapsed="false">
      <c r="A71" s="6" t="n">
        <v>485</v>
      </c>
      <c r="B71" s="6" t="s">
        <v>339</v>
      </c>
      <c r="C71" s="7" t="s">
        <v>487</v>
      </c>
      <c r="D71" s="6" t="s">
        <v>5913</v>
      </c>
      <c r="E71" s="6" t="n">
        <v>8</v>
      </c>
      <c r="F71" s="6" t="n">
        <v>5</v>
      </c>
      <c r="G71" s="6" t="n">
        <v>5</v>
      </c>
      <c r="H71" s="6" t="n">
        <v>4</v>
      </c>
      <c r="I71" s="6" t="n">
        <v>5</v>
      </c>
      <c r="J71" s="6" t="n">
        <v>5</v>
      </c>
      <c r="K71" s="6" t="n">
        <v>0</v>
      </c>
      <c r="L71" s="6" t="n">
        <v>0</v>
      </c>
      <c r="M71" s="6" t="n">
        <v>0</v>
      </c>
      <c r="N71" s="6" t="n">
        <v>0</v>
      </c>
      <c r="O71" s="6" t="n">
        <v>1</v>
      </c>
      <c r="P71" s="6" t="n">
        <v>0</v>
      </c>
      <c r="Q71" s="6" t="n">
        <v>0</v>
      </c>
      <c r="R71" s="6" t="n">
        <v>1</v>
      </c>
      <c r="S71" s="6" t="n">
        <v>0</v>
      </c>
      <c r="T71" s="6" t="n">
        <v>0</v>
      </c>
      <c r="U71" s="6" t="s">
        <v>335</v>
      </c>
    </row>
    <row r="72" customFormat="false" ht="22.35" hidden="false" customHeight="false" outlineLevel="0" collapsed="false">
      <c r="A72" s="6" t="n">
        <v>488</v>
      </c>
      <c r="B72" s="6" t="s">
        <v>339</v>
      </c>
      <c r="C72" s="7" t="s">
        <v>490</v>
      </c>
      <c r="D72" s="6" t="s">
        <v>5913</v>
      </c>
      <c r="E72" s="6" t="n">
        <v>7</v>
      </c>
      <c r="F72" s="6" t="n">
        <v>5</v>
      </c>
      <c r="G72" s="6" t="n">
        <v>5</v>
      </c>
      <c r="H72" s="6" t="n">
        <v>4</v>
      </c>
      <c r="I72" s="6" t="n">
        <v>5</v>
      </c>
      <c r="J72" s="6" t="n">
        <v>5</v>
      </c>
      <c r="K72" s="6" t="n">
        <v>0</v>
      </c>
      <c r="L72" s="6" t="n">
        <v>0</v>
      </c>
      <c r="M72" s="6" t="n">
        <v>0</v>
      </c>
      <c r="N72" s="6" t="n">
        <v>0</v>
      </c>
      <c r="O72" s="6" t="n">
        <v>1</v>
      </c>
      <c r="P72" s="6" t="n">
        <v>0</v>
      </c>
      <c r="Q72" s="6" t="n">
        <v>0</v>
      </c>
      <c r="R72" s="6" t="n">
        <v>1</v>
      </c>
      <c r="S72" s="6" t="n">
        <v>0</v>
      </c>
      <c r="T72" s="6" t="n">
        <v>0</v>
      </c>
      <c r="U72" s="6" t="s">
        <v>335</v>
      </c>
    </row>
    <row r="73" customFormat="false" ht="22.35" hidden="false" customHeight="false" outlineLevel="0" collapsed="false">
      <c r="A73" s="6" t="n">
        <v>491</v>
      </c>
      <c r="B73" s="6" t="s">
        <v>339</v>
      </c>
      <c r="C73" s="7" t="s">
        <v>493</v>
      </c>
      <c r="D73" s="6" t="s">
        <v>5913</v>
      </c>
      <c r="E73" s="6" t="n">
        <v>2</v>
      </c>
      <c r="F73" s="6" t="n">
        <v>5</v>
      </c>
      <c r="G73" s="6" t="n">
        <v>5</v>
      </c>
      <c r="H73" s="6" t="n">
        <v>4</v>
      </c>
      <c r="I73" s="6" t="n">
        <v>5</v>
      </c>
      <c r="J73" s="6" t="n">
        <v>5</v>
      </c>
      <c r="K73" s="6" t="n">
        <v>0</v>
      </c>
      <c r="L73" s="6" t="n">
        <v>0</v>
      </c>
      <c r="M73" s="6" t="n">
        <v>0</v>
      </c>
      <c r="N73" s="6" t="n">
        <v>0</v>
      </c>
      <c r="O73" s="6" t="n">
        <v>1</v>
      </c>
      <c r="P73" s="6" t="n">
        <v>0</v>
      </c>
      <c r="Q73" s="6" t="n">
        <v>0</v>
      </c>
      <c r="R73" s="6" t="n">
        <v>1</v>
      </c>
      <c r="S73" s="6" t="n">
        <v>0</v>
      </c>
      <c r="T73" s="6" t="n">
        <v>0</v>
      </c>
      <c r="U73" s="6" t="s">
        <v>335</v>
      </c>
    </row>
    <row r="74" customFormat="false" ht="22.35" hidden="false" customHeight="false" outlineLevel="0" collapsed="false">
      <c r="A74" s="6" t="n">
        <v>494</v>
      </c>
      <c r="B74" s="6" t="s">
        <v>339</v>
      </c>
      <c r="C74" s="7" t="s">
        <v>496</v>
      </c>
      <c r="D74" s="6" t="s">
        <v>5914</v>
      </c>
      <c r="E74" s="6" t="n">
        <v>4</v>
      </c>
      <c r="F74" s="6" t="n">
        <v>4</v>
      </c>
      <c r="G74" s="6" t="n">
        <v>6</v>
      </c>
      <c r="H74" s="6" t="n">
        <v>5</v>
      </c>
      <c r="I74" s="6" t="n">
        <v>6</v>
      </c>
      <c r="J74" s="6" t="n">
        <v>6</v>
      </c>
      <c r="K74" s="6" t="n">
        <v>1</v>
      </c>
      <c r="L74" s="6" t="n">
        <v>0</v>
      </c>
      <c r="M74" s="6" t="n">
        <v>0</v>
      </c>
      <c r="N74" s="6" t="n">
        <v>0</v>
      </c>
      <c r="O74" s="6" t="n">
        <v>0</v>
      </c>
      <c r="P74" s="6" t="n">
        <v>0</v>
      </c>
      <c r="Q74" s="6" t="n">
        <v>0</v>
      </c>
      <c r="R74" s="6" t="n">
        <v>0</v>
      </c>
      <c r="S74" s="6" t="n">
        <v>0</v>
      </c>
      <c r="T74" s="6" t="n">
        <v>0</v>
      </c>
      <c r="U74" s="6" t="s">
        <v>335</v>
      </c>
    </row>
    <row r="75" customFormat="false" ht="22.35" hidden="false" customHeight="false" outlineLevel="0" collapsed="false">
      <c r="A75" s="6" t="n">
        <v>497</v>
      </c>
      <c r="B75" s="6" t="s">
        <v>339</v>
      </c>
      <c r="C75" s="7" t="s">
        <v>499</v>
      </c>
      <c r="D75" s="6" t="s">
        <v>5914</v>
      </c>
      <c r="E75" s="6" t="n">
        <v>4</v>
      </c>
      <c r="F75" s="6" t="n">
        <v>4</v>
      </c>
      <c r="G75" s="6" t="n">
        <v>6</v>
      </c>
      <c r="H75" s="6" t="n">
        <v>5</v>
      </c>
      <c r="I75" s="6" t="n">
        <v>6</v>
      </c>
      <c r="J75" s="6" t="n">
        <v>6</v>
      </c>
      <c r="K75" s="6" t="n">
        <v>1</v>
      </c>
      <c r="L75" s="6" t="n">
        <v>0</v>
      </c>
      <c r="M75" s="6" t="n">
        <v>0</v>
      </c>
      <c r="N75" s="6" t="n">
        <v>0</v>
      </c>
      <c r="O75" s="6" t="n">
        <v>0</v>
      </c>
      <c r="P75" s="6" t="n">
        <v>0</v>
      </c>
      <c r="Q75" s="6" t="n">
        <v>0</v>
      </c>
      <c r="R75" s="6" t="n">
        <v>0</v>
      </c>
      <c r="S75" s="6" t="n">
        <v>0</v>
      </c>
      <c r="T75" s="6" t="n">
        <v>0</v>
      </c>
      <c r="U75" s="6" t="s">
        <v>335</v>
      </c>
    </row>
    <row r="76" customFormat="false" ht="22.35" hidden="false" customHeight="false" outlineLevel="0" collapsed="false">
      <c r="A76" s="6" t="n">
        <v>500</v>
      </c>
      <c r="B76" s="6" t="s">
        <v>339</v>
      </c>
      <c r="C76" s="7" t="s">
        <v>502</v>
      </c>
      <c r="D76" s="6" t="s">
        <v>5914</v>
      </c>
      <c r="E76" s="6" t="n">
        <v>1</v>
      </c>
      <c r="F76" s="6" t="n">
        <v>4</v>
      </c>
      <c r="G76" s="6" t="n">
        <v>6</v>
      </c>
      <c r="H76" s="6" t="n">
        <v>5</v>
      </c>
      <c r="I76" s="6" t="n">
        <v>6</v>
      </c>
      <c r="J76" s="6" t="n">
        <v>6</v>
      </c>
      <c r="K76" s="6" t="n">
        <v>1</v>
      </c>
      <c r="L76" s="6" t="n">
        <v>0</v>
      </c>
      <c r="M76" s="6" t="n">
        <v>0</v>
      </c>
      <c r="N76" s="6" t="n">
        <v>0</v>
      </c>
      <c r="O76" s="6" t="n">
        <v>0</v>
      </c>
      <c r="P76" s="6" t="n">
        <v>0</v>
      </c>
      <c r="Q76" s="6" t="n">
        <v>0</v>
      </c>
      <c r="R76" s="6" t="n">
        <v>0</v>
      </c>
      <c r="S76" s="6" t="n">
        <v>0</v>
      </c>
      <c r="T76" s="6" t="n">
        <v>0</v>
      </c>
      <c r="U76" s="6" t="s">
        <v>335</v>
      </c>
    </row>
    <row r="77" customFormat="false" ht="22.35" hidden="false" customHeight="false" outlineLevel="0" collapsed="false">
      <c r="A77" s="6" t="n">
        <v>521</v>
      </c>
      <c r="B77" s="6" t="s">
        <v>339</v>
      </c>
      <c r="C77" s="7" t="s">
        <v>5915</v>
      </c>
      <c r="D77" s="6" t="s">
        <v>5860</v>
      </c>
      <c r="E77" s="6" t="n">
        <v>5</v>
      </c>
      <c r="F77" s="6" t="n">
        <v>6</v>
      </c>
      <c r="G77" s="6" t="n">
        <v>7</v>
      </c>
      <c r="H77" s="6" t="n">
        <v>2</v>
      </c>
      <c r="I77" s="6" t="n">
        <v>2</v>
      </c>
      <c r="J77" s="6" t="n">
        <v>1</v>
      </c>
      <c r="K77" s="6" t="n">
        <v>0</v>
      </c>
      <c r="L77" s="6" t="n">
        <v>0</v>
      </c>
      <c r="M77" s="6" t="n">
        <v>0</v>
      </c>
      <c r="N77" s="6" t="n">
        <v>0</v>
      </c>
      <c r="O77" s="6" t="n">
        <v>0</v>
      </c>
      <c r="P77" s="6" t="n">
        <v>1</v>
      </c>
      <c r="Q77" s="6" t="n">
        <v>0</v>
      </c>
      <c r="R77" s="6" t="n">
        <v>0</v>
      </c>
      <c r="S77" s="6" t="n">
        <v>1</v>
      </c>
      <c r="T77" s="6" t="n">
        <v>0</v>
      </c>
      <c r="U77" s="6" t="s">
        <v>337</v>
      </c>
    </row>
    <row r="78" customFormat="false" ht="22.35" hidden="false" customHeight="false" outlineLevel="0" collapsed="false">
      <c r="A78" s="6" t="n">
        <v>524</v>
      </c>
      <c r="B78" s="6" t="s">
        <v>339</v>
      </c>
      <c r="C78" s="7" t="s">
        <v>5916</v>
      </c>
      <c r="D78" s="6" t="s">
        <v>5860</v>
      </c>
      <c r="E78" s="6" t="n">
        <v>1</v>
      </c>
      <c r="F78" s="6" t="n">
        <v>6</v>
      </c>
      <c r="G78" s="6" t="n">
        <v>7</v>
      </c>
      <c r="H78" s="6" t="n">
        <v>2</v>
      </c>
      <c r="I78" s="6" t="n">
        <v>2</v>
      </c>
      <c r="J78" s="6" t="n">
        <v>1</v>
      </c>
      <c r="K78" s="6" t="n">
        <v>0</v>
      </c>
      <c r="L78" s="6" t="n">
        <v>0</v>
      </c>
      <c r="M78" s="6" t="n">
        <v>0</v>
      </c>
      <c r="N78" s="6" t="n">
        <v>0</v>
      </c>
      <c r="O78" s="6" t="n">
        <v>0</v>
      </c>
      <c r="P78" s="6" t="n">
        <v>1</v>
      </c>
      <c r="Q78" s="6" t="n">
        <v>0</v>
      </c>
      <c r="R78" s="6" t="n">
        <v>0</v>
      </c>
      <c r="S78" s="6" t="n">
        <v>1</v>
      </c>
      <c r="T78" s="6" t="n">
        <v>0</v>
      </c>
      <c r="U78" s="6" t="s">
        <v>337</v>
      </c>
    </row>
    <row r="79" customFormat="false" ht="22.35" hidden="false" customHeight="false" outlineLevel="0" collapsed="false">
      <c r="A79" s="6" t="n">
        <v>527</v>
      </c>
      <c r="B79" s="6" t="s">
        <v>339</v>
      </c>
      <c r="C79" s="7" t="s">
        <v>5917</v>
      </c>
      <c r="D79" s="6" t="s">
        <v>5860</v>
      </c>
      <c r="E79" s="6" t="n">
        <v>10</v>
      </c>
      <c r="F79" s="6" t="n">
        <v>6</v>
      </c>
      <c r="G79" s="6" t="n">
        <v>7</v>
      </c>
      <c r="H79" s="6" t="n">
        <v>2</v>
      </c>
      <c r="I79" s="6" t="n">
        <v>2</v>
      </c>
      <c r="J79" s="6" t="n">
        <v>1</v>
      </c>
      <c r="K79" s="6" t="n">
        <v>0</v>
      </c>
      <c r="L79" s="6" t="n">
        <v>0</v>
      </c>
      <c r="M79" s="6" t="n">
        <v>0</v>
      </c>
      <c r="N79" s="6" t="n">
        <v>0</v>
      </c>
      <c r="O79" s="6" t="n">
        <v>0</v>
      </c>
      <c r="P79" s="6" t="n">
        <v>1</v>
      </c>
      <c r="Q79" s="6" t="n">
        <v>0</v>
      </c>
      <c r="R79" s="6" t="n">
        <v>0</v>
      </c>
      <c r="S79" s="6" t="n">
        <v>1</v>
      </c>
      <c r="T79" s="6" t="n">
        <v>0</v>
      </c>
      <c r="U79" s="6" t="s">
        <v>337</v>
      </c>
    </row>
    <row r="80" customFormat="false" ht="22.35" hidden="false" customHeight="false" outlineLevel="0" collapsed="false">
      <c r="A80" s="6" t="n">
        <v>530</v>
      </c>
      <c r="B80" s="6" t="s">
        <v>339</v>
      </c>
      <c r="C80" s="7" t="s">
        <v>5918</v>
      </c>
      <c r="D80" s="6" t="s">
        <v>5860</v>
      </c>
      <c r="E80" s="6" t="n">
        <v>3</v>
      </c>
      <c r="F80" s="6" t="n">
        <v>6</v>
      </c>
      <c r="G80" s="6" t="n">
        <v>7</v>
      </c>
      <c r="H80" s="6" t="n">
        <v>2</v>
      </c>
      <c r="I80" s="6" t="n">
        <v>2</v>
      </c>
      <c r="J80" s="6" t="n">
        <v>1</v>
      </c>
      <c r="K80" s="6" t="n">
        <v>0</v>
      </c>
      <c r="L80" s="6" t="n">
        <v>0</v>
      </c>
      <c r="M80" s="6" t="n">
        <v>0</v>
      </c>
      <c r="N80" s="6" t="n">
        <v>0</v>
      </c>
      <c r="O80" s="6" t="n">
        <v>0</v>
      </c>
      <c r="P80" s="6" t="n">
        <v>1</v>
      </c>
      <c r="Q80" s="6" t="n">
        <v>0</v>
      </c>
      <c r="R80" s="6" t="n">
        <v>0</v>
      </c>
      <c r="S80" s="6" t="n">
        <v>1</v>
      </c>
      <c r="T80" s="6" t="n">
        <v>0</v>
      </c>
      <c r="U80" s="6" t="s">
        <v>337</v>
      </c>
    </row>
    <row r="81" customFormat="false" ht="22.35" hidden="false" customHeight="false" outlineLevel="0" collapsed="false">
      <c r="A81" s="6" t="n">
        <v>533</v>
      </c>
      <c r="B81" s="6" t="s">
        <v>339</v>
      </c>
      <c r="C81" s="7" t="s">
        <v>5919</v>
      </c>
      <c r="D81" s="6" t="s">
        <v>5860</v>
      </c>
      <c r="E81" s="6" t="n">
        <v>6</v>
      </c>
      <c r="F81" s="6" t="n">
        <v>6</v>
      </c>
      <c r="G81" s="6" t="n">
        <v>7</v>
      </c>
      <c r="H81" s="6" t="n">
        <v>2</v>
      </c>
      <c r="I81" s="6" t="n">
        <v>2</v>
      </c>
      <c r="J81" s="6" t="n">
        <v>1</v>
      </c>
      <c r="K81" s="6" t="n">
        <v>0</v>
      </c>
      <c r="L81" s="6" t="n">
        <v>0</v>
      </c>
      <c r="M81" s="6" t="n">
        <v>0</v>
      </c>
      <c r="N81" s="6" t="n">
        <v>0</v>
      </c>
      <c r="O81" s="6" t="n">
        <v>0</v>
      </c>
      <c r="P81" s="6" t="n">
        <v>1</v>
      </c>
      <c r="Q81" s="6" t="n">
        <v>0</v>
      </c>
      <c r="R81" s="6" t="n">
        <v>0</v>
      </c>
      <c r="S81" s="6" t="n">
        <v>1</v>
      </c>
      <c r="T81" s="6" t="n">
        <v>0</v>
      </c>
      <c r="U81" s="6" t="s">
        <v>337</v>
      </c>
    </row>
    <row r="82" customFormat="false" ht="22.35" hidden="false" customHeight="false" outlineLevel="0" collapsed="false">
      <c r="A82" s="6" t="n">
        <v>556</v>
      </c>
      <c r="B82" s="6" t="s">
        <v>339</v>
      </c>
      <c r="C82" s="7" t="s">
        <v>5920</v>
      </c>
      <c r="D82" s="6" t="s">
        <v>5921</v>
      </c>
      <c r="E82" s="6" t="n">
        <v>3</v>
      </c>
      <c r="F82" s="6" t="n">
        <v>10</v>
      </c>
      <c r="G82" s="6" t="n">
        <v>5</v>
      </c>
      <c r="H82" s="6" t="n">
        <v>6</v>
      </c>
      <c r="I82" s="6" t="n">
        <v>10</v>
      </c>
      <c r="J82" s="6" t="n">
        <v>1</v>
      </c>
      <c r="K82" s="6" t="n">
        <v>0</v>
      </c>
      <c r="L82" s="6" t="n">
        <v>1</v>
      </c>
      <c r="M82" s="6" t="n">
        <v>0</v>
      </c>
      <c r="N82" s="6" t="n">
        <v>0</v>
      </c>
      <c r="O82" s="6" t="n">
        <v>1</v>
      </c>
      <c r="P82" s="6" t="n">
        <v>1</v>
      </c>
      <c r="Q82" s="6" t="n">
        <v>0</v>
      </c>
      <c r="R82" s="6" t="n">
        <v>1</v>
      </c>
      <c r="S82" s="6" t="n">
        <v>0</v>
      </c>
      <c r="T82" s="6" t="n">
        <v>0</v>
      </c>
      <c r="U82" s="6" t="s">
        <v>337</v>
      </c>
    </row>
    <row r="83" customFormat="false" ht="22.35" hidden="false" customHeight="false" outlineLevel="0" collapsed="false">
      <c r="A83" s="6" t="n">
        <v>559</v>
      </c>
      <c r="B83" s="6" t="s">
        <v>339</v>
      </c>
      <c r="C83" s="7" t="s">
        <v>5922</v>
      </c>
      <c r="D83" s="6" t="s">
        <v>5921</v>
      </c>
      <c r="E83" s="6" t="n">
        <v>4</v>
      </c>
      <c r="F83" s="6" t="n">
        <v>10</v>
      </c>
      <c r="G83" s="6" t="n">
        <v>5</v>
      </c>
      <c r="H83" s="6" t="n">
        <v>6</v>
      </c>
      <c r="I83" s="6" t="n">
        <v>10</v>
      </c>
      <c r="J83" s="6" t="n">
        <v>1</v>
      </c>
      <c r="K83" s="6" t="n">
        <v>0</v>
      </c>
      <c r="L83" s="6" t="n">
        <v>1</v>
      </c>
      <c r="M83" s="6" t="n">
        <v>0</v>
      </c>
      <c r="N83" s="6" t="n">
        <v>0</v>
      </c>
      <c r="O83" s="6" t="n">
        <v>1</v>
      </c>
      <c r="P83" s="6" t="n">
        <v>1</v>
      </c>
      <c r="Q83" s="6" t="n">
        <v>0</v>
      </c>
      <c r="R83" s="6" t="n">
        <v>1</v>
      </c>
      <c r="S83" s="6" t="n">
        <v>0</v>
      </c>
      <c r="T83" s="6" t="n">
        <v>0</v>
      </c>
      <c r="U83" s="6" t="s">
        <v>337</v>
      </c>
    </row>
    <row r="84" customFormat="false" ht="22.35" hidden="false" customHeight="false" outlineLevel="0" collapsed="false">
      <c r="A84" s="6" t="n">
        <v>562</v>
      </c>
      <c r="B84" s="6" t="s">
        <v>339</v>
      </c>
      <c r="C84" s="7" t="s">
        <v>5923</v>
      </c>
      <c r="D84" s="6" t="s">
        <v>5921</v>
      </c>
      <c r="E84" s="6" t="n">
        <v>2</v>
      </c>
      <c r="F84" s="6" t="n">
        <v>10</v>
      </c>
      <c r="G84" s="6" t="n">
        <v>5</v>
      </c>
      <c r="H84" s="6" t="n">
        <v>6</v>
      </c>
      <c r="I84" s="6" t="n">
        <v>10</v>
      </c>
      <c r="J84" s="6" t="n">
        <v>1</v>
      </c>
      <c r="K84" s="6" t="n">
        <v>0</v>
      </c>
      <c r="L84" s="6" t="n">
        <v>1</v>
      </c>
      <c r="M84" s="6" t="n">
        <v>0</v>
      </c>
      <c r="N84" s="6" t="n">
        <v>0</v>
      </c>
      <c r="O84" s="6" t="n">
        <v>1</v>
      </c>
      <c r="P84" s="6" t="n">
        <v>1</v>
      </c>
      <c r="Q84" s="6" t="n">
        <v>0</v>
      </c>
      <c r="R84" s="6" t="n">
        <v>1</v>
      </c>
      <c r="S84" s="6" t="n">
        <v>0</v>
      </c>
      <c r="T84" s="6" t="n">
        <v>0</v>
      </c>
      <c r="U84" s="6" t="s">
        <v>337</v>
      </c>
    </row>
    <row r="85" customFormat="false" ht="22.35" hidden="false" customHeight="false" outlineLevel="0" collapsed="false">
      <c r="A85" s="6" t="n">
        <v>565</v>
      </c>
      <c r="B85" s="6" t="s">
        <v>339</v>
      </c>
      <c r="C85" s="7" t="s">
        <v>5924</v>
      </c>
      <c r="D85" s="6" t="s">
        <v>5921</v>
      </c>
      <c r="E85" s="6" t="n">
        <v>4</v>
      </c>
      <c r="F85" s="6" t="n">
        <v>10</v>
      </c>
      <c r="G85" s="6" t="n">
        <v>5</v>
      </c>
      <c r="H85" s="6" t="n">
        <v>6</v>
      </c>
      <c r="I85" s="6" t="n">
        <v>10</v>
      </c>
      <c r="J85" s="6" t="n">
        <v>1</v>
      </c>
      <c r="K85" s="6" t="n">
        <v>0</v>
      </c>
      <c r="L85" s="6" t="n">
        <v>1</v>
      </c>
      <c r="M85" s="6" t="n">
        <v>0</v>
      </c>
      <c r="N85" s="6" t="n">
        <v>0</v>
      </c>
      <c r="O85" s="6" t="n">
        <v>1</v>
      </c>
      <c r="P85" s="6" t="n">
        <v>1</v>
      </c>
      <c r="Q85" s="6" t="n">
        <v>0</v>
      </c>
      <c r="R85" s="6" t="n">
        <v>1</v>
      </c>
      <c r="S85" s="6" t="n">
        <v>0</v>
      </c>
      <c r="T85" s="6" t="n">
        <v>0</v>
      </c>
      <c r="U85" s="6" t="s">
        <v>337</v>
      </c>
    </row>
    <row r="86" customFormat="false" ht="22.35" hidden="false" customHeight="false" outlineLevel="0" collapsed="false">
      <c r="A86" s="6" t="n">
        <v>568</v>
      </c>
      <c r="B86" s="6" t="s">
        <v>339</v>
      </c>
      <c r="C86" s="7" t="s">
        <v>5925</v>
      </c>
      <c r="D86" s="6" t="s">
        <v>5921</v>
      </c>
      <c r="E86" s="6" t="n">
        <v>4</v>
      </c>
      <c r="F86" s="6" t="n">
        <v>10</v>
      </c>
      <c r="G86" s="6" t="n">
        <v>5</v>
      </c>
      <c r="H86" s="6" t="n">
        <v>6</v>
      </c>
      <c r="I86" s="6" t="n">
        <v>10</v>
      </c>
      <c r="J86" s="6" t="n">
        <v>1</v>
      </c>
      <c r="K86" s="6" t="n">
        <v>0</v>
      </c>
      <c r="L86" s="6" t="n">
        <v>1</v>
      </c>
      <c r="M86" s="6" t="n">
        <v>0</v>
      </c>
      <c r="N86" s="6" t="n">
        <v>0</v>
      </c>
      <c r="O86" s="6" t="n">
        <v>1</v>
      </c>
      <c r="P86" s="6" t="n">
        <v>1</v>
      </c>
      <c r="Q86" s="6" t="n">
        <v>0</v>
      </c>
      <c r="R86" s="6" t="n">
        <v>1</v>
      </c>
      <c r="S86" s="6" t="n">
        <v>0</v>
      </c>
      <c r="T86" s="6" t="n">
        <v>0</v>
      </c>
      <c r="U86" s="6" t="s">
        <v>337</v>
      </c>
    </row>
    <row r="87" customFormat="false" ht="22.35" hidden="false" customHeight="false" outlineLevel="0" collapsed="false">
      <c r="A87" s="6" t="n">
        <v>591</v>
      </c>
      <c r="B87" s="6" t="s">
        <v>339</v>
      </c>
      <c r="C87" s="7" t="s">
        <v>5926</v>
      </c>
      <c r="D87" s="6" t="s">
        <v>5927</v>
      </c>
      <c r="E87" s="6" t="n">
        <v>5</v>
      </c>
      <c r="F87" s="6" t="n">
        <v>2</v>
      </c>
      <c r="G87" s="6" t="n">
        <v>1</v>
      </c>
      <c r="H87" s="6" t="n">
        <v>3</v>
      </c>
      <c r="I87" s="6" t="n">
        <v>2</v>
      </c>
      <c r="J87" s="6" t="n">
        <v>2</v>
      </c>
      <c r="K87" s="6" t="n">
        <v>1</v>
      </c>
      <c r="L87" s="6" t="n">
        <v>1</v>
      </c>
      <c r="M87" s="6" t="n">
        <v>1</v>
      </c>
      <c r="N87" s="6" t="n">
        <v>0</v>
      </c>
      <c r="O87" s="6" t="n">
        <v>1</v>
      </c>
      <c r="P87" s="6" t="n">
        <v>0</v>
      </c>
      <c r="Q87" s="6" t="n">
        <v>1</v>
      </c>
      <c r="R87" s="6" t="n">
        <v>0</v>
      </c>
      <c r="S87" s="6" t="n">
        <v>0</v>
      </c>
      <c r="T87" s="6" t="n">
        <v>0</v>
      </c>
      <c r="U87" s="6" t="s">
        <v>337</v>
      </c>
    </row>
    <row r="88" customFormat="false" ht="22.35" hidden="false" customHeight="false" outlineLevel="0" collapsed="false">
      <c r="A88" s="6" t="n">
        <v>594</v>
      </c>
      <c r="B88" s="6" t="s">
        <v>339</v>
      </c>
      <c r="C88" s="7" t="s">
        <v>5928</v>
      </c>
      <c r="D88" s="6" t="s">
        <v>5927</v>
      </c>
      <c r="E88" s="6" t="n">
        <v>4</v>
      </c>
      <c r="F88" s="6" t="n">
        <v>2</v>
      </c>
      <c r="G88" s="6" t="n">
        <v>1</v>
      </c>
      <c r="H88" s="6" t="n">
        <v>3</v>
      </c>
      <c r="I88" s="6" t="n">
        <v>2</v>
      </c>
      <c r="J88" s="6" t="n">
        <v>2</v>
      </c>
      <c r="K88" s="6" t="n">
        <v>1</v>
      </c>
      <c r="L88" s="6" t="n">
        <v>1</v>
      </c>
      <c r="M88" s="6" t="n">
        <v>1</v>
      </c>
      <c r="N88" s="6" t="n">
        <v>0</v>
      </c>
      <c r="O88" s="6" t="n">
        <v>1</v>
      </c>
      <c r="P88" s="6" t="n">
        <v>0</v>
      </c>
      <c r="Q88" s="6" t="n">
        <v>1</v>
      </c>
      <c r="R88" s="6" t="n">
        <v>0</v>
      </c>
      <c r="S88" s="6" t="n">
        <v>0</v>
      </c>
      <c r="T88" s="6" t="n">
        <v>0</v>
      </c>
      <c r="U88" s="6" t="s">
        <v>337</v>
      </c>
    </row>
    <row r="89" customFormat="false" ht="22.35" hidden="false" customHeight="false" outlineLevel="0" collapsed="false">
      <c r="A89" s="6" t="n">
        <v>597</v>
      </c>
      <c r="B89" s="6" t="s">
        <v>339</v>
      </c>
      <c r="C89" s="7" t="s">
        <v>5929</v>
      </c>
      <c r="D89" s="6" t="s">
        <v>5927</v>
      </c>
      <c r="E89" s="6" t="n">
        <v>9</v>
      </c>
      <c r="F89" s="6" t="n">
        <v>2</v>
      </c>
      <c r="G89" s="6" t="n">
        <v>1</v>
      </c>
      <c r="H89" s="6" t="n">
        <v>3</v>
      </c>
      <c r="I89" s="6" t="n">
        <v>2</v>
      </c>
      <c r="J89" s="6" t="n">
        <v>2</v>
      </c>
      <c r="K89" s="6" t="n">
        <v>1</v>
      </c>
      <c r="L89" s="6" t="n">
        <v>1</v>
      </c>
      <c r="M89" s="6" t="n">
        <v>1</v>
      </c>
      <c r="N89" s="6" t="n">
        <v>0</v>
      </c>
      <c r="O89" s="6" t="n">
        <v>1</v>
      </c>
      <c r="P89" s="6" t="n">
        <v>0</v>
      </c>
      <c r="Q89" s="6" t="n">
        <v>1</v>
      </c>
      <c r="R89" s="6" t="n">
        <v>0</v>
      </c>
      <c r="S89" s="6" t="n">
        <v>0</v>
      </c>
      <c r="T89" s="6" t="n">
        <v>0</v>
      </c>
      <c r="U89" s="6" t="s">
        <v>337</v>
      </c>
    </row>
    <row r="90" customFormat="false" ht="22.35" hidden="false" customHeight="false" outlineLevel="0" collapsed="false">
      <c r="A90" s="6" t="n">
        <v>600</v>
      </c>
      <c r="B90" s="6" t="s">
        <v>339</v>
      </c>
      <c r="C90" s="7" t="s">
        <v>5930</v>
      </c>
      <c r="D90" s="6" t="s">
        <v>5927</v>
      </c>
      <c r="E90" s="6" t="n">
        <v>10</v>
      </c>
      <c r="F90" s="6" t="n">
        <v>2</v>
      </c>
      <c r="G90" s="6" t="n">
        <v>1</v>
      </c>
      <c r="H90" s="6" t="n">
        <v>3</v>
      </c>
      <c r="I90" s="6" t="n">
        <v>2</v>
      </c>
      <c r="J90" s="6" t="n">
        <v>2</v>
      </c>
      <c r="K90" s="6" t="n">
        <v>1</v>
      </c>
      <c r="L90" s="6" t="n">
        <v>1</v>
      </c>
      <c r="M90" s="6" t="n">
        <v>1</v>
      </c>
      <c r="N90" s="6" t="n">
        <v>0</v>
      </c>
      <c r="O90" s="6" t="n">
        <v>1</v>
      </c>
      <c r="P90" s="6" t="n">
        <v>0</v>
      </c>
      <c r="Q90" s="6" t="n">
        <v>1</v>
      </c>
      <c r="R90" s="6" t="n">
        <v>0</v>
      </c>
      <c r="S90" s="6" t="n">
        <v>0</v>
      </c>
      <c r="T90" s="6" t="n">
        <v>0</v>
      </c>
      <c r="U90" s="6" t="s">
        <v>337</v>
      </c>
    </row>
    <row r="91" customFormat="false" ht="22.35" hidden="false" customHeight="false" outlineLevel="0" collapsed="false">
      <c r="A91" s="6" t="n">
        <v>603</v>
      </c>
      <c r="B91" s="6" t="s">
        <v>339</v>
      </c>
      <c r="C91" s="7" t="s">
        <v>5931</v>
      </c>
      <c r="D91" s="6" t="s">
        <v>5927</v>
      </c>
      <c r="E91" s="6" t="n">
        <v>9</v>
      </c>
      <c r="F91" s="6" t="n">
        <v>2</v>
      </c>
      <c r="G91" s="6" t="n">
        <v>1</v>
      </c>
      <c r="H91" s="6" t="n">
        <v>3</v>
      </c>
      <c r="I91" s="6" t="n">
        <v>2</v>
      </c>
      <c r="J91" s="6" t="n">
        <v>2</v>
      </c>
      <c r="K91" s="6" t="n">
        <v>1</v>
      </c>
      <c r="L91" s="6" t="n">
        <v>1</v>
      </c>
      <c r="M91" s="6" t="n">
        <v>1</v>
      </c>
      <c r="N91" s="6" t="n">
        <v>0</v>
      </c>
      <c r="O91" s="6" t="n">
        <v>1</v>
      </c>
      <c r="P91" s="6" t="n">
        <v>0</v>
      </c>
      <c r="Q91" s="6" t="n">
        <v>1</v>
      </c>
      <c r="R91" s="6" t="n">
        <v>0</v>
      </c>
      <c r="S91" s="6" t="n">
        <v>0</v>
      </c>
      <c r="T91" s="6" t="n">
        <v>0</v>
      </c>
      <c r="U91" s="6" t="s">
        <v>337</v>
      </c>
    </row>
    <row r="92" customFormat="false" ht="22.35" hidden="false" customHeight="false" outlineLevel="0" collapsed="false">
      <c r="A92" s="6" t="n">
        <v>626</v>
      </c>
      <c r="B92" s="6" t="s">
        <v>339</v>
      </c>
      <c r="C92" s="7" t="s">
        <v>5878</v>
      </c>
      <c r="D92" s="6" t="s">
        <v>5932</v>
      </c>
      <c r="E92" s="6" t="n">
        <v>2</v>
      </c>
      <c r="F92" s="6" t="n">
        <v>7</v>
      </c>
      <c r="G92" s="6" t="n">
        <v>6</v>
      </c>
      <c r="H92" s="6" t="n">
        <v>1</v>
      </c>
      <c r="I92" s="6" t="n">
        <v>6</v>
      </c>
      <c r="J92" s="6" t="n">
        <v>10</v>
      </c>
      <c r="K92" s="6" t="n">
        <v>1</v>
      </c>
      <c r="L92" s="6" t="n">
        <v>1</v>
      </c>
      <c r="M92" s="6" t="n">
        <v>0</v>
      </c>
      <c r="N92" s="6" t="n">
        <v>0</v>
      </c>
      <c r="O92" s="6" t="n">
        <v>1</v>
      </c>
      <c r="P92" s="6" t="n">
        <v>1</v>
      </c>
      <c r="Q92" s="6" t="n">
        <v>1</v>
      </c>
      <c r="R92" s="6" t="n">
        <v>1</v>
      </c>
      <c r="S92" s="6" t="n">
        <v>0</v>
      </c>
      <c r="T92" s="6" t="n">
        <v>0</v>
      </c>
      <c r="U92" s="6" t="s">
        <v>337</v>
      </c>
    </row>
    <row r="93" customFormat="false" ht="22.35" hidden="false" customHeight="false" outlineLevel="0" collapsed="false">
      <c r="A93" s="6" t="n">
        <v>629</v>
      </c>
      <c r="B93" s="6" t="s">
        <v>339</v>
      </c>
      <c r="C93" s="7" t="s">
        <v>5879</v>
      </c>
      <c r="D93" s="6" t="s">
        <v>5932</v>
      </c>
      <c r="E93" s="6" t="n">
        <v>7</v>
      </c>
      <c r="F93" s="6" t="n">
        <v>7</v>
      </c>
      <c r="G93" s="6" t="n">
        <v>6</v>
      </c>
      <c r="H93" s="6" t="n">
        <v>1</v>
      </c>
      <c r="I93" s="6" t="n">
        <v>6</v>
      </c>
      <c r="J93" s="6" t="n">
        <v>10</v>
      </c>
      <c r="K93" s="6" t="n">
        <v>1</v>
      </c>
      <c r="L93" s="6" t="n">
        <v>1</v>
      </c>
      <c r="M93" s="6" t="n">
        <v>0</v>
      </c>
      <c r="N93" s="6" t="n">
        <v>0</v>
      </c>
      <c r="O93" s="6" t="n">
        <v>1</v>
      </c>
      <c r="P93" s="6" t="n">
        <v>1</v>
      </c>
      <c r="Q93" s="6" t="n">
        <v>1</v>
      </c>
      <c r="R93" s="6" t="n">
        <v>1</v>
      </c>
      <c r="S93" s="6" t="n">
        <v>0</v>
      </c>
      <c r="T93" s="6" t="n">
        <v>0</v>
      </c>
      <c r="U93" s="6" t="s">
        <v>337</v>
      </c>
    </row>
    <row r="94" customFormat="false" ht="22.35" hidden="false" customHeight="false" outlineLevel="0" collapsed="false">
      <c r="A94" s="6" t="n">
        <v>632</v>
      </c>
      <c r="B94" s="6" t="s">
        <v>339</v>
      </c>
      <c r="C94" s="7" t="s">
        <v>5880</v>
      </c>
      <c r="D94" s="6" t="s">
        <v>5932</v>
      </c>
      <c r="E94" s="6" t="n">
        <v>6</v>
      </c>
      <c r="F94" s="6" t="n">
        <v>7</v>
      </c>
      <c r="G94" s="6" t="n">
        <v>6</v>
      </c>
      <c r="H94" s="6" t="n">
        <v>1</v>
      </c>
      <c r="I94" s="6" t="n">
        <v>6</v>
      </c>
      <c r="J94" s="6" t="n">
        <v>10</v>
      </c>
      <c r="K94" s="6" t="n">
        <v>1</v>
      </c>
      <c r="L94" s="6" t="n">
        <v>1</v>
      </c>
      <c r="M94" s="6" t="n">
        <v>0</v>
      </c>
      <c r="N94" s="6" t="n">
        <v>0</v>
      </c>
      <c r="O94" s="6" t="n">
        <v>1</v>
      </c>
      <c r="P94" s="6" t="n">
        <v>1</v>
      </c>
      <c r="Q94" s="6" t="n">
        <v>1</v>
      </c>
      <c r="R94" s="6" t="n">
        <v>1</v>
      </c>
      <c r="S94" s="6" t="n">
        <v>0</v>
      </c>
      <c r="T94" s="6" t="n">
        <v>0</v>
      </c>
      <c r="U94" s="6" t="s">
        <v>337</v>
      </c>
    </row>
    <row r="95" customFormat="false" ht="22.35" hidden="false" customHeight="false" outlineLevel="0" collapsed="false">
      <c r="A95" s="6" t="n">
        <v>635</v>
      </c>
      <c r="B95" s="6" t="s">
        <v>339</v>
      </c>
      <c r="C95" s="7" t="s">
        <v>5881</v>
      </c>
      <c r="D95" s="6" t="s">
        <v>5932</v>
      </c>
      <c r="E95" s="6" t="n">
        <v>1</v>
      </c>
      <c r="F95" s="6" t="n">
        <v>7</v>
      </c>
      <c r="G95" s="6" t="n">
        <v>6</v>
      </c>
      <c r="H95" s="6" t="n">
        <v>1</v>
      </c>
      <c r="I95" s="6" t="n">
        <v>6</v>
      </c>
      <c r="J95" s="6" t="n">
        <v>10</v>
      </c>
      <c r="K95" s="6" t="n">
        <v>1</v>
      </c>
      <c r="L95" s="6" t="n">
        <v>1</v>
      </c>
      <c r="M95" s="6" t="n">
        <v>0</v>
      </c>
      <c r="N95" s="6" t="n">
        <v>0</v>
      </c>
      <c r="O95" s="6" t="n">
        <v>1</v>
      </c>
      <c r="P95" s="6" t="n">
        <v>1</v>
      </c>
      <c r="Q95" s="6" t="n">
        <v>1</v>
      </c>
      <c r="R95" s="6" t="n">
        <v>1</v>
      </c>
      <c r="S95" s="6" t="n">
        <v>0</v>
      </c>
      <c r="T95" s="6" t="n">
        <v>0</v>
      </c>
      <c r="U95" s="6" t="s">
        <v>337</v>
      </c>
    </row>
    <row r="96" customFormat="false" ht="22.35" hidden="false" customHeight="false" outlineLevel="0" collapsed="false">
      <c r="A96" s="6" t="n">
        <v>638</v>
      </c>
      <c r="B96" s="6" t="s">
        <v>339</v>
      </c>
      <c r="C96" s="7" t="s">
        <v>5933</v>
      </c>
      <c r="D96" s="6" t="s">
        <v>5932</v>
      </c>
      <c r="E96" s="6" t="n">
        <v>2</v>
      </c>
      <c r="F96" s="6" t="n">
        <v>7</v>
      </c>
      <c r="G96" s="6" t="n">
        <v>6</v>
      </c>
      <c r="H96" s="6" t="n">
        <v>1</v>
      </c>
      <c r="I96" s="6" t="n">
        <v>6</v>
      </c>
      <c r="J96" s="6" t="n">
        <v>10</v>
      </c>
      <c r="K96" s="6" t="n">
        <v>1</v>
      </c>
      <c r="L96" s="6" t="n">
        <v>1</v>
      </c>
      <c r="M96" s="6" t="n">
        <v>0</v>
      </c>
      <c r="N96" s="6" t="n">
        <v>0</v>
      </c>
      <c r="O96" s="6" t="n">
        <v>1</v>
      </c>
      <c r="P96" s="6" t="n">
        <v>1</v>
      </c>
      <c r="Q96" s="6" t="n">
        <v>1</v>
      </c>
      <c r="R96" s="6" t="n">
        <v>1</v>
      </c>
      <c r="S96" s="6" t="n">
        <v>0</v>
      </c>
      <c r="T96" s="6" t="n">
        <v>0</v>
      </c>
      <c r="U96" s="6" t="s">
        <v>337</v>
      </c>
    </row>
    <row r="97" customFormat="false" ht="22.35" hidden="false" customHeight="false" outlineLevel="0" collapsed="false">
      <c r="A97" s="6" t="n">
        <v>641</v>
      </c>
      <c r="B97" s="6" t="s">
        <v>339</v>
      </c>
      <c r="C97" s="7" t="s">
        <v>5934</v>
      </c>
      <c r="D97" s="6" t="s">
        <v>5866</v>
      </c>
      <c r="E97" s="6" t="n">
        <v>7</v>
      </c>
      <c r="F97" s="6" t="n">
        <v>3</v>
      </c>
      <c r="G97" s="6" t="n">
        <v>9</v>
      </c>
      <c r="H97" s="6" t="n">
        <v>3</v>
      </c>
      <c r="I97" s="6" t="n">
        <v>5</v>
      </c>
      <c r="J97" s="6" t="n">
        <v>7</v>
      </c>
      <c r="K97" s="6" t="n">
        <v>0</v>
      </c>
      <c r="L97" s="6" t="n">
        <v>0</v>
      </c>
      <c r="M97" s="6" t="n">
        <v>0</v>
      </c>
      <c r="N97" s="6" t="n">
        <v>0</v>
      </c>
      <c r="O97" s="6" t="n">
        <v>1</v>
      </c>
      <c r="P97" s="6" t="n">
        <v>0</v>
      </c>
      <c r="Q97" s="6" t="n">
        <v>0</v>
      </c>
      <c r="R97" s="6" t="n">
        <v>0</v>
      </c>
      <c r="S97" s="6" t="n">
        <v>0</v>
      </c>
      <c r="T97" s="6" t="n">
        <v>0</v>
      </c>
      <c r="U97" s="6" t="s">
        <v>337</v>
      </c>
    </row>
    <row r="98" customFormat="false" ht="22.35" hidden="false" customHeight="false" outlineLevel="0" collapsed="false">
      <c r="A98" s="6" t="n">
        <v>644</v>
      </c>
      <c r="B98" s="6" t="s">
        <v>339</v>
      </c>
      <c r="C98" s="7" t="s">
        <v>366</v>
      </c>
      <c r="D98" s="6" t="s">
        <v>5866</v>
      </c>
      <c r="E98" s="6" t="n">
        <v>5</v>
      </c>
      <c r="F98" s="6" t="n">
        <v>3</v>
      </c>
      <c r="G98" s="6" t="n">
        <v>9</v>
      </c>
      <c r="H98" s="6" t="n">
        <v>3</v>
      </c>
      <c r="I98" s="6" t="n">
        <v>5</v>
      </c>
      <c r="J98" s="6" t="n">
        <v>7</v>
      </c>
      <c r="K98" s="6" t="n">
        <v>0</v>
      </c>
      <c r="L98" s="6" t="n">
        <v>0</v>
      </c>
      <c r="M98" s="6" t="n">
        <v>0</v>
      </c>
      <c r="N98" s="6" t="n">
        <v>0</v>
      </c>
      <c r="O98" s="6" t="n">
        <v>1</v>
      </c>
      <c r="P98" s="6" t="n">
        <v>0</v>
      </c>
      <c r="Q98" s="6" t="n">
        <v>0</v>
      </c>
      <c r="R98" s="6" t="n">
        <v>0</v>
      </c>
      <c r="S98" s="6" t="n">
        <v>0</v>
      </c>
      <c r="T98" s="6" t="n">
        <v>0</v>
      </c>
      <c r="U98" s="6" t="s">
        <v>337</v>
      </c>
    </row>
    <row r="99" customFormat="false" ht="22.35" hidden="false" customHeight="false" outlineLevel="0" collapsed="false">
      <c r="A99" s="6" t="n">
        <v>647</v>
      </c>
      <c r="B99" s="6" t="s">
        <v>339</v>
      </c>
      <c r="C99" s="7" t="s">
        <v>5935</v>
      </c>
      <c r="D99" s="6" t="s">
        <v>5866</v>
      </c>
      <c r="E99" s="6" t="n">
        <v>10</v>
      </c>
      <c r="F99" s="6" t="n">
        <v>3</v>
      </c>
      <c r="G99" s="6" t="n">
        <v>9</v>
      </c>
      <c r="H99" s="6" t="n">
        <v>3</v>
      </c>
      <c r="I99" s="6" t="n">
        <v>5</v>
      </c>
      <c r="J99" s="6" t="n">
        <v>7</v>
      </c>
      <c r="K99" s="6" t="n">
        <v>0</v>
      </c>
      <c r="L99" s="6" t="n">
        <v>0</v>
      </c>
      <c r="M99" s="6" t="n">
        <v>0</v>
      </c>
      <c r="N99" s="6" t="n">
        <v>0</v>
      </c>
      <c r="O99" s="6" t="n">
        <v>1</v>
      </c>
      <c r="P99" s="6" t="n">
        <v>0</v>
      </c>
      <c r="Q99" s="6" t="n">
        <v>0</v>
      </c>
      <c r="R99" s="6" t="n">
        <v>0</v>
      </c>
      <c r="S99" s="6" t="n">
        <v>0</v>
      </c>
      <c r="T99" s="6" t="n">
        <v>0</v>
      </c>
      <c r="U99" s="6" t="s">
        <v>337</v>
      </c>
    </row>
    <row r="100" customFormat="false" ht="22.35" hidden="false" customHeight="false" outlineLevel="0" collapsed="false">
      <c r="A100" s="6" t="n">
        <v>650</v>
      </c>
      <c r="B100" s="6" t="s">
        <v>339</v>
      </c>
      <c r="C100" s="7" t="s">
        <v>5936</v>
      </c>
      <c r="D100" s="6" t="s">
        <v>5866</v>
      </c>
      <c r="E100" s="6" t="n">
        <v>9</v>
      </c>
      <c r="F100" s="6" t="n">
        <v>3</v>
      </c>
      <c r="G100" s="6" t="n">
        <v>9</v>
      </c>
      <c r="H100" s="6" t="n">
        <v>3</v>
      </c>
      <c r="I100" s="6" t="n">
        <v>5</v>
      </c>
      <c r="J100" s="6" t="n">
        <v>7</v>
      </c>
      <c r="K100" s="6" t="n">
        <v>0</v>
      </c>
      <c r="L100" s="6" t="n">
        <v>0</v>
      </c>
      <c r="M100" s="6" t="n">
        <v>0</v>
      </c>
      <c r="N100" s="6" t="n">
        <v>0</v>
      </c>
      <c r="O100" s="6" t="n">
        <v>1</v>
      </c>
      <c r="P100" s="6" t="n">
        <v>0</v>
      </c>
      <c r="Q100" s="6" t="n">
        <v>0</v>
      </c>
      <c r="R100" s="6" t="n">
        <v>0</v>
      </c>
      <c r="S100" s="6" t="n">
        <v>0</v>
      </c>
      <c r="T100" s="6" t="n">
        <v>0</v>
      </c>
      <c r="U100" s="6" t="s">
        <v>337</v>
      </c>
    </row>
    <row r="101" customFormat="false" ht="22.35" hidden="false" customHeight="false" outlineLevel="0" collapsed="false">
      <c r="A101" s="6" t="n">
        <v>653</v>
      </c>
      <c r="B101" s="6" t="s">
        <v>339</v>
      </c>
      <c r="C101" s="7" t="s">
        <v>557</v>
      </c>
      <c r="D101" s="6" t="s">
        <v>5866</v>
      </c>
      <c r="E101" s="6" t="n">
        <v>1</v>
      </c>
      <c r="F101" s="6" t="n">
        <v>3</v>
      </c>
      <c r="G101" s="6" t="n">
        <v>9</v>
      </c>
      <c r="H101" s="6" t="n">
        <v>3</v>
      </c>
      <c r="I101" s="6" t="n">
        <v>5</v>
      </c>
      <c r="J101" s="6" t="n">
        <v>7</v>
      </c>
      <c r="K101" s="6" t="n">
        <v>0</v>
      </c>
      <c r="L101" s="6" t="n">
        <v>0</v>
      </c>
      <c r="M101" s="6" t="n">
        <v>0</v>
      </c>
      <c r="N101" s="6" t="n">
        <v>0</v>
      </c>
      <c r="O101" s="6" t="n">
        <v>1</v>
      </c>
      <c r="P101" s="6" t="n">
        <v>0</v>
      </c>
      <c r="Q101" s="6" t="n">
        <v>0</v>
      </c>
      <c r="R101" s="6" t="n">
        <v>0</v>
      </c>
      <c r="S101" s="6" t="n">
        <v>0</v>
      </c>
      <c r="T101" s="6" t="n">
        <v>0</v>
      </c>
      <c r="U101" s="6" t="s">
        <v>337</v>
      </c>
    </row>
    <row r="102" customFormat="false" ht="22.35" hidden="false" customHeight="false" outlineLevel="0" collapsed="false">
      <c r="A102" s="6" t="n">
        <v>656</v>
      </c>
      <c r="B102" s="6" t="s">
        <v>339</v>
      </c>
      <c r="C102" s="7" t="s">
        <v>5937</v>
      </c>
      <c r="D102" s="6" t="s">
        <v>5871</v>
      </c>
      <c r="E102" s="6" t="n">
        <v>3</v>
      </c>
      <c r="F102" s="6" t="n">
        <v>2</v>
      </c>
      <c r="G102" s="6" t="n">
        <v>8</v>
      </c>
      <c r="H102" s="6" t="n">
        <v>5</v>
      </c>
      <c r="I102" s="6" t="n">
        <v>4</v>
      </c>
      <c r="J102" s="6" t="n">
        <v>3</v>
      </c>
      <c r="K102" s="6" t="n">
        <v>0</v>
      </c>
      <c r="L102" s="6" t="n">
        <v>0</v>
      </c>
      <c r="M102" s="6" t="n">
        <v>1</v>
      </c>
      <c r="N102" s="6" t="n">
        <v>0</v>
      </c>
      <c r="O102" s="6" t="n">
        <v>0</v>
      </c>
      <c r="P102" s="6" t="n">
        <v>0</v>
      </c>
      <c r="Q102" s="6" t="n">
        <v>0</v>
      </c>
      <c r="R102" s="6" t="n">
        <v>1</v>
      </c>
      <c r="S102" s="6" t="n">
        <v>1</v>
      </c>
      <c r="T102" s="6" t="n">
        <v>0</v>
      </c>
      <c r="U102" s="6" t="s">
        <v>337</v>
      </c>
    </row>
    <row r="103" customFormat="false" ht="22.35" hidden="false" customHeight="false" outlineLevel="0" collapsed="false">
      <c r="A103" s="6" t="n">
        <v>659</v>
      </c>
      <c r="B103" s="6" t="s">
        <v>339</v>
      </c>
      <c r="C103" s="7" t="s">
        <v>558</v>
      </c>
      <c r="D103" s="6" t="s">
        <v>5871</v>
      </c>
      <c r="E103" s="6" t="n">
        <v>10</v>
      </c>
      <c r="F103" s="6" t="n">
        <v>2</v>
      </c>
      <c r="G103" s="6" t="n">
        <v>8</v>
      </c>
      <c r="H103" s="6" t="n">
        <v>5</v>
      </c>
      <c r="I103" s="6" t="n">
        <v>4</v>
      </c>
      <c r="J103" s="6" t="n">
        <v>3</v>
      </c>
      <c r="K103" s="6" t="n">
        <v>0</v>
      </c>
      <c r="L103" s="6" t="n">
        <v>0</v>
      </c>
      <c r="M103" s="6" t="n">
        <v>1</v>
      </c>
      <c r="N103" s="6" t="n">
        <v>0</v>
      </c>
      <c r="O103" s="6" t="n">
        <v>0</v>
      </c>
      <c r="P103" s="6" t="n">
        <v>0</v>
      </c>
      <c r="Q103" s="6" t="n">
        <v>0</v>
      </c>
      <c r="R103" s="6" t="n">
        <v>1</v>
      </c>
      <c r="S103" s="6" t="n">
        <v>1</v>
      </c>
      <c r="T103" s="6" t="n">
        <v>0</v>
      </c>
      <c r="U103" s="6" t="s">
        <v>337</v>
      </c>
    </row>
    <row r="104" customFormat="false" ht="22.35" hidden="false" customHeight="false" outlineLevel="0" collapsed="false">
      <c r="A104" s="6" t="n">
        <v>662</v>
      </c>
      <c r="B104" s="6" t="s">
        <v>339</v>
      </c>
      <c r="C104" s="7" t="s">
        <v>5938</v>
      </c>
      <c r="D104" s="6" t="s">
        <v>5871</v>
      </c>
      <c r="E104" s="6" t="n">
        <v>4</v>
      </c>
      <c r="F104" s="6" t="n">
        <v>2</v>
      </c>
      <c r="G104" s="6" t="n">
        <v>8</v>
      </c>
      <c r="H104" s="6" t="n">
        <v>5</v>
      </c>
      <c r="I104" s="6" t="n">
        <v>4</v>
      </c>
      <c r="J104" s="6" t="n">
        <v>3</v>
      </c>
      <c r="K104" s="6" t="n">
        <v>0</v>
      </c>
      <c r="L104" s="6" t="n">
        <v>0</v>
      </c>
      <c r="M104" s="6" t="n">
        <v>1</v>
      </c>
      <c r="N104" s="6" t="n">
        <v>0</v>
      </c>
      <c r="O104" s="6" t="n">
        <v>0</v>
      </c>
      <c r="P104" s="6" t="n">
        <v>0</v>
      </c>
      <c r="Q104" s="6" t="n">
        <v>0</v>
      </c>
      <c r="R104" s="6" t="n">
        <v>1</v>
      </c>
      <c r="S104" s="6" t="n">
        <v>1</v>
      </c>
      <c r="T104" s="6" t="n">
        <v>0</v>
      </c>
      <c r="U104" s="6" t="s">
        <v>337</v>
      </c>
    </row>
    <row r="105" customFormat="false" ht="22.35" hidden="false" customHeight="false" outlineLevel="0" collapsed="false">
      <c r="A105" s="6" t="n">
        <v>665</v>
      </c>
      <c r="B105" s="6" t="s">
        <v>339</v>
      </c>
      <c r="C105" s="7" t="s">
        <v>5939</v>
      </c>
      <c r="D105" s="6" t="s">
        <v>5871</v>
      </c>
      <c r="E105" s="6" t="n">
        <v>2</v>
      </c>
      <c r="F105" s="6" t="n">
        <v>2</v>
      </c>
      <c r="G105" s="6" t="n">
        <v>8</v>
      </c>
      <c r="H105" s="6" t="n">
        <v>5</v>
      </c>
      <c r="I105" s="6" t="n">
        <v>4</v>
      </c>
      <c r="J105" s="6" t="n">
        <v>3</v>
      </c>
      <c r="K105" s="6" t="n">
        <v>0</v>
      </c>
      <c r="L105" s="6" t="n">
        <v>0</v>
      </c>
      <c r="M105" s="6" t="n">
        <v>1</v>
      </c>
      <c r="N105" s="6" t="n">
        <v>0</v>
      </c>
      <c r="O105" s="6" t="n">
        <v>0</v>
      </c>
      <c r="P105" s="6" t="n">
        <v>0</v>
      </c>
      <c r="Q105" s="6" t="n">
        <v>0</v>
      </c>
      <c r="R105" s="6" t="n">
        <v>1</v>
      </c>
      <c r="S105" s="6" t="n">
        <v>1</v>
      </c>
      <c r="T105" s="6" t="n">
        <v>0</v>
      </c>
      <c r="U105" s="6" t="s">
        <v>337</v>
      </c>
    </row>
    <row r="106" customFormat="false" ht="22.35" hidden="false" customHeight="false" outlineLevel="0" collapsed="false">
      <c r="A106" s="6" t="n">
        <v>668</v>
      </c>
      <c r="B106" s="6" t="s">
        <v>339</v>
      </c>
      <c r="C106" s="7" t="s">
        <v>5940</v>
      </c>
      <c r="D106" s="6" t="s">
        <v>5871</v>
      </c>
      <c r="E106" s="6" t="n">
        <v>8</v>
      </c>
      <c r="F106" s="6" t="n">
        <v>2</v>
      </c>
      <c r="G106" s="6" t="n">
        <v>8</v>
      </c>
      <c r="H106" s="6" t="n">
        <v>5</v>
      </c>
      <c r="I106" s="6" t="n">
        <v>4</v>
      </c>
      <c r="J106" s="6" t="n">
        <v>3</v>
      </c>
      <c r="K106" s="6" t="n">
        <v>0</v>
      </c>
      <c r="L106" s="6" t="n">
        <v>0</v>
      </c>
      <c r="M106" s="6" t="n">
        <v>1</v>
      </c>
      <c r="N106" s="6" t="n">
        <v>0</v>
      </c>
      <c r="O106" s="6" t="n">
        <v>0</v>
      </c>
      <c r="P106" s="6" t="n">
        <v>0</v>
      </c>
      <c r="Q106" s="6" t="n">
        <v>0</v>
      </c>
      <c r="R106" s="6" t="n">
        <v>1</v>
      </c>
      <c r="S106" s="6" t="n">
        <v>1</v>
      </c>
      <c r="T106" s="6" t="n">
        <v>0</v>
      </c>
      <c r="U106" s="6" t="s">
        <v>337</v>
      </c>
    </row>
    <row r="107" customFormat="false" ht="22.35" hidden="false" customHeight="false" outlineLevel="0" collapsed="false">
      <c r="A107" s="6" t="n">
        <v>671</v>
      </c>
      <c r="B107" s="6" t="s">
        <v>339</v>
      </c>
      <c r="C107" s="7" t="s">
        <v>5941</v>
      </c>
      <c r="D107" s="6" t="s">
        <v>5877</v>
      </c>
      <c r="E107" s="6" t="n">
        <v>8</v>
      </c>
      <c r="F107" s="6" t="n">
        <v>7</v>
      </c>
      <c r="G107" s="6" t="n">
        <v>2</v>
      </c>
      <c r="H107" s="6" t="n">
        <v>6</v>
      </c>
      <c r="I107" s="6" t="n">
        <v>6</v>
      </c>
      <c r="J107" s="6" t="n">
        <v>5</v>
      </c>
      <c r="K107" s="6" t="n">
        <v>0</v>
      </c>
      <c r="L107" s="6" t="n">
        <v>0</v>
      </c>
      <c r="M107" s="6" t="n">
        <v>0</v>
      </c>
      <c r="N107" s="6" t="n">
        <v>1</v>
      </c>
      <c r="O107" s="6" t="n">
        <v>0</v>
      </c>
      <c r="P107" s="6" t="n">
        <v>0</v>
      </c>
      <c r="Q107" s="6" t="n">
        <v>1</v>
      </c>
      <c r="R107" s="6" t="n">
        <v>1</v>
      </c>
      <c r="S107" s="6" t="n">
        <v>0</v>
      </c>
      <c r="T107" s="6" t="n">
        <v>0</v>
      </c>
      <c r="U107" s="6" t="s">
        <v>337</v>
      </c>
    </row>
    <row r="108" customFormat="false" ht="22.35" hidden="false" customHeight="false" outlineLevel="0" collapsed="false">
      <c r="A108" s="6" t="n">
        <v>674</v>
      </c>
      <c r="B108" s="6" t="s">
        <v>339</v>
      </c>
      <c r="C108" s="7" t="s">
        <v>5942</v>
      </c>
      <c r="D108" s="6" t="s">
        <v>5877</v>
      </c>
      <c r="E108" s="6" t="n">
        <v>2</v>
      </c>
      <c r="F108" s="6" t="n">
        <v>7</v>
      </c>
      <c r="G108" s="6" t="n">
        <v>2</v>
      </c>
      <c r="H108" s="6" t="n">
        <v>6</v>
      </c>
      <c r="I108" s="6" t="n">
        <v>6</v>
      </c>
      <c r="J108" s="6" t="n">
        <v>5</v>
      </c>
      <c r="K108" s="6" t="n">
        <v>0</v>
      </c>
      <c r="L108" s="6" t="n">
        <v>0</v>
      </c>
      <c r="M108" s="6" t="n">
        <v>0</v>
      </c>
      <c r="N108" s="6" t="n">
        <v>1</v>
      </c>
      <c r="O108" s="6" t="n">
        <v>0</v>
      </c>
      <c r="P108" s="6" t="n">
        <v>0</v>
      </c>
      <c r="Q108" s="6" t="n">
        <v>1</v>
      </c>
      <c r="R108" s="6" t="n">
        <v>1</v>
      </c>
      <c r="S108" s="6" t="n">
        <v>0</v>
      </c>
      <c r="T108" s="6" t="n">
        <v>0</v>
      </c>
      <c r="U108" s="6" t="s">
        <v>337</v>
      </c>
    </row>
    <row r="109" customFormat="false" ht="22.35" hidden="false" customHeight="false" outlineLevel="0" collapsed="false">
      <c r="A109" s="6" t="n">
        <v>677</v>
      </c>
      <c r="B109" s="6" t="s">
        <v>339</v>
      </c>
      <c r="C109" s="7" t="s">
        <v>5943</v>
      </c>
      <c r="D109" s="6" t="s">
        <v>5877</v>
      </c>
      <c r="E109" s="6" t="n">
        <v>2</v>
      </c>
      <c r="F109" s="6" t="n">
        <v>7</v>
      </c>
      <c r="G109" s="6" t="n">
        <v>2</v>
      </c>
      <c r="H109" s="6" t="n">
        <v>6</v>
      </c>
      <c r="I109" s="6" t="n">
        <v>6</v>
      </c>
      <c r="J109" s="6" t="n">
        <v>5</v>
      </c>
      <c r="K109" s="6" t="n">
        <v>0</v>
      </c>
      <c r="L109" s="6" t="n">
        <v>0</v>
      </c>
      <c r="M109" s="6" t="n">
        <v>0</v>
      </c>
      <c r="N109" s="6" t="n">
        <v>1</v>
      </c>
      <c r="O109" s="6" t="n">
        <v>0</v>
      </c>
      <c r="P109" s="6" t="n">
        <v>0</v>
      </c>
      <c r="Q109" s="6" t="n">
        <v>1</v>
      </c>
      <c r="R109" s="6" t="n">
        <v>1</v>
      </c>
      <c r="S109" s="6" t="n">
        <v>0</v>
      </c>
      <c r="T109" s="6" t="n">
        <v>0</v>
      </c>
      <c r="U109" s="6" t="s">
        <v>337</v>
      </c>
    </row>
    <row r="110" customFormat="false" ht="22.35" hidden="false" customHeight="false" outlineLevel="0" collapsed="false">
      <c r="A110" s="6" t="n">
        <v>680</v>
      </c>
      <c r="B110" s="6" t="s">
        <v>339</v>
      </c>
      <c r="C110" s="7" t="s">
        <v>5944</v>
      </c>
      <c r="D110" s="6" t="s">
        <v>5877</v>
      </c>
      <c r="E110" s="6" t="n">
        <v>5</v>
      </c>
      <c r="F110" s="6" t="n">
        <v>7</v>
      </c>
      <c r="G110" s="6" t="n">
        <v>2</v>
      </c>
      <c r="H110" s="6" t="n">
        <v>6</v>
      </c>
      <c r="I110" s="6" t="n">
        <v>6</v>
      </c>
      <c r="J110" s="6" t="n">
        <v>5</v>
      </c>
      <c r="K110" s="6" t="n">
        <v>0</v>
      </c>
      <c r="L110" s="6" t="n">
        <v>0</v>
      </c>
      <c r="M110" s="6" t="n">
        <v>0</v>
      </c>
      <c r="N110" s="6" t="n">
        <v>1</v>
      </c>
      <c r="O110" s="6" t="n">
        <v>0</v>
      </c>
      <c r="P110" s="6" t="n">
        <v>0</v>
      </c>
      <c r="Q110" s="6" t="n">
        <v>1</v>
      </c>
      <c r="R110" s="6" t="n">
        <v>1</v>
      </c>
      <c r="S110" s="6" t="n">
        <v>0</v>
      </c>
      <c r="T110" s="6" t="n">
        <v>0</v>
      </c>
      <c r="U110" s="6" t="s">
        <v>337</v>
      </c>
    </row>
    <row r="111" customFormat="false" ht="22.35" hidden="false" customHeight="false" outlineLevel="0" collapsed="false">
      <c r="A111" s="6" t="n">
        <v>683</v>
      </c>
      <c r="B111" s="6" t="s">
        <v>339</v>
      </c>
      <c r="C111" s="7" t="s">
        <v>5945</v>
      </c>
      <c r="D111" s="6" t="s">
        <v>5877</v>
      </c>
      <c r="E111" s="6" t="n">
        <v>6</v>
      </c>
      <c r="F111" s="6" t="n">
        <v>7</v>
      </c>
      <c r="G111" s="6" t="n">
        <v>2</v>
      </c>
      <c r="H111" s="6" t="n">
        <v>6</v>
      </c>
      <c r="I111" s="6" t="n">
        <v>6</v>
      </c>
      <c r="J111" s="6" t="n">
        <v>5</v>
      </c>
      <c r="K111" s="6" t="n">
        <v>0</v>
      </c>
      <c r="L111" s="6" t="n">
        <v>0</v>
      </c>
      <c r="M111" s="6" t="n">
        <v>0</v>
      </c>
      <c r="N111" s="6" t="n">
        <v>1</v>
      </c>
      <c r="O111" s="6" t="n">
        <v>0</v>
      </c>
      <c r="P111" s="6" t="n">
        <v>0</v>
      </c>
      <c r="Q111" s="6" t="n">
        <v>1</v>
      </c>
      <c r="R111" s="6" t="n">
        <v>1</v>
      </c>
      <c r="S111" s="6" t="n">
        <v>0</v>
      </c>
      <c r="T111" s="6" t="n">
        <v>0</v>
      </c>
      <c r="U111" s="6" t="s">
        <v>337</v>
      </c>
    </row>
    <row r="112" customFormat="false" ht="22.35" hidden="false" customHeight="false" outlineLevel="0" collapsed="false">
      <c r="A112" s="6" t="n">
        <v>686</v>
      </c>
      <c r="B112" s="6" t="s">
        <v>339</v>
      </c>
      <c r="C112" s="7" t="s">
        <v>5946</v>
      </c>
      <c r="D112" s="6" t="s">
        <v>5947</v>
      </c>
      <c r="E112" s="6" t="n">
        <v>5</v>
      </c>
      <c r="F112" s="6" t="n">
        <v>10</v>
      </c>
      <c r="G112" s="6" t="n">
        <v>4</v>
      </c>
      <c r="H112" s="6" t="n">
        <v>10</v>
      </c>
      <c r="I112" s="6" t="n">
        <v>3</v>
      </c>
      <c r="J112" s="6" t="n">
        <v>7</v>
      </c>
      <c r="K112" s="6" t="n">
        <v>0</v>
      </c>
      <c r="L112" s="6" t="n">
        <v>0</v>
      </c>
      <c r="M112" s="6" t="n">
        <v>0</v>
      </c>
      <c r="N112" s="6" t="n">
        <v>0</v>
      </c>
      <c r="O112" s="6" t="n">
        <v>0</v>
      </c>
      <c r="P112" s="6" t="n">
        <v>0</v>
      </c>
      <c r="Q112" s="6" t="n">
        <v>0</v>
      </c>
      <c r="R112" s="6" t="n">
        <v>0</v>
      </c>
      <c r="S112" s="6" t="n">
        <v>1</v>
      </c>
      <c r="T112" s="6" t="n">
        <v>0</v>
      </c>
      <c r="U112" s="6" t="s">
        <v>337</v>
      </c>
    </row>
    <row r="113" customFormat="false" ht="22.35" hidden="false" customHeight="false" outlineLevel="0" collapsed="false">
      <c r="A113" s="6" t="n">
        <v>689</v>
      </c>
      <c r="B113" s="6" t="s">
        <v>339</v>
      </c>
      <c r="C113" s="7" t="s">
        <v>5948</v>
      </c>
      <c r="D113" s="6" t="s">
        <v>5947</v>
      </c>
      <c r="E113" s="6" t="n">
        <v>1</v>
      </c>
      <c r="F113" s="6" t="n">
        <v>10</v>
      </c>
      <c r="G113" s="6" t="n">
        <v>4</v>
      </c>
      <c r="H113" s="6" t="n">
        <v>10</v>
      </c>
      <c r="I113" s="6" t="n">
        <v>3</v>
      </c>
      <c r="J113" s="6" t="n">
        <v>7</v>
      </c>
      <c r="K113" s="6" t="n">
        <v>0</v>
      </c>
      <c r="L113" s="6" t="n">
        <v>0</v>
      </c>
      <c r="M113" s="6" t="n">
        <v>0</v>
      </c>
      <c r="N113" s="6" t="n">
        <v>0</v>
      </c>
      <c r="O113" s="6" t="n">
        <v>0</v>
      </c>
      <c r="P113" s="6" t="n">
        <v>0</v>
      </c>
      <c r="Q113" s="6" t="n">
        <v>0</v>
      </c>
      <c r="R113" s="6" t="n">
        <v>0</v>
      </c>
      <c r="S113" s="6" t="n">
        <v>1</v>
      </c>
      <c r="T113" s="6" t="n">
        <v>0</v>
      </c>
      <c r="U113" s="6" t="s">
        <v>337</v>
      </c>
    </row>
    <row r="114" customFormat="false" ht="22.35" hidden="false" customHeight="false" outlineLevel="0" collapsed="false">
      <c r="A114" s="6" t="n">
        <v>692</v>
      </c>
      <c r="B114" s="6" t="s">
        <v>339</v>
      </c>
      <c r="C114" s="7" t="s">
        <v>5949</v>
      </c>
      <c r="D114" s="6" t="s">
        <v>5947</v>
      </c>
      <c r="E114" s="6" t="n">
        <v>2</v>
      </c>
      <c r="F114" s="6" t="n">
        <v>10</v>
      </c>
      <c r="G114" s="6" t="n">
        <v>4</v>
      </c>
      <c r="H114" s="6" t="n">
        <v>10</v>
      </c>
      <c r="I114" s="6" t="n">
        <v>3</v>
      </c>
      <c r="J114" s="6" t="n">
        <v>7</v>
      </c>
      <c r="K114" s="6" t="n">
        <v>0</v>
      </c>
      <c r="L114" s="6" t="n">
        <v>0</v>
      </c>
      <c r="M114" s="6" t="n">
        <v>0</v>
      </c>
      <c r="N114" s="6" t="n">
        <v>0</v>
      </c>
      <c r="O114" s="6" t="n">
        <v>0</v>
      </c>
      <c r="P114" s="6" t="n">
        <v>0</v>
      </c>
      <c r="Q114" s="6" t="n">
        <v>0</v>
      </c>
      <c r="R114" s="6" t="n">
        <v>0</v>
      </c>
      <c r="S114" s="6" t="n">
        <v>1</v>
      </c>
      <c r="T114" s="6" t="n">
        <v>0</v>
      </c>
      <c r="U114" s="6" t="s">
        <v>337</v>
      </c>
    </row>
    <row r="115" customFormat="false" ht="22.35" hidden="false" customHeight="false" outlineLevel="0" collapsed="false">
      <c r="A115" s="6" t="n">
        <v>695</v>
      </c>
      <c r="B115" s="6" t="s">
        <v>339</v>
      </c>
      <c r="C115" s="7" t="s">
        <v>556</v>
      </c>
      <c r="D115" s="6" t="s">
        <v>5947</v>
      </c>
      <c r="E115" s="6" t="n">
        <v>10</v>
      </c>
      <c r="F115" s="6" t="n">
        <v>10</v>
      </c>
      <c r="G115" s="6" t="n">
        <v>4</v>
      </c>
      <c r="H115" s="6" t="n">
        <v>10</v>
      </c>
      <c r="I115" s="6" t="n">
        <v>3</v>
      </c>
      <c r="J115" s="6" t="n">
        <v>7</v>
      </c>
      <c r="K115" s="6" t="n">
        <v>0</v>
      </c>
      <c r="L115" s="6" t="n">
        <v>0</v>
      </c>
      <c r="M115" s="6" t="n">
        <v>0</v>
      </c>
      <c r="N115" s="6" t="n">
        <v>0</v>
      </c>
      <c r="O115" s="6" t="n">
        <v>0</v>
      </c>
      <c r="P115" s="6" t="n">
        <v>0</v>
      </c>
      <c r="Q115" s="6" t="n">
        <v>0</v>
      </c>
      <c r="R115" s="6" t="n">
        <v>0</v>
      </c>
      <c r="S115" s="6" t="n">
        <v>1</v>
      </c>
      <c r="T115" s="6" t="n">
        <v>0</v>
      </c>
      <c r="U115" s="6" t="s">
        <v>337</v>
      </c>
    </row>
    <row r="116" customFormat="false" ht="22.35" hidden="false" customHeight="false" outlineLevel="0" collapsed="false">
      <c r="A116" s="6" t="n">
        <v>698</v>
      </c>
      <c r="B116" s="6" t="s">
        <v>339</v>
      </c>
      <c r="C116" s="7" t="s">
        <v>5950</v>
      </c>
      <c r="D116" s="6" t="s">
        <v>5947</v>
      </c>
      <c r="E116" s="6" t="n">
        <v>8</v>
      </c>
      <c r="F116" s="6" t="n">
        <v>10</v>
      </c>
      <c r="G116" s="6" t="n">
        <v>4</v>
      </c>
      <c r="H116" s="6" t="n">
        <v>10</v>
      </c>
      <c r="I116" s="6" t="n">
        <v>3</v>
      </c>
      <c r="J116" s="6" t="n">
        <v>7</v>
      </c>
      <c r="K116" s="6" t="n">
        <v>0</v>
      </c>
      <c r="L116" s="6" t="n">
        <v>0</v>
      </c>
      <c r="M116" s="6" t="n">
        <v>0</v>
      </c>
      <c r="N116" s="6" t="n">
        <v>0</v>
      </c>
      <c r="O116" s="6" t="n">
        <v>0</v>
      </c>
      <c r="P116" s="6" t="n">
        <v>0</v>
      </c>
      <c r="Q116" s="6" t="n">
        <v>0</v>
      </c>
      <c r="R116" s="6" t="n">
        <v>0</v>
      </c>
      <c r="S116" s="6" t="n">
        <v>1</v>
      </c>
      <c r="T116" s="6" t="n">
        <v>0</v>
      </c>
      <c r="U116" s="6" t="s">
        <v>337</v>
      </c>
    </row>
    <row r="117" customFormat="false" ht="22.35" hidden="false" customHeight="false" outlineLevel="0" collapsed="false">
      <c r="A117" s="6" t="n">
        <v>701</v>
      </c>
      <c r="B117" s="6" t="s">
        <v>339</v>
      </c>
      <c r="C117" s="7" t="s">
        <v>5951</v>
      </c>
      <c r="D117" s="6" t="s">
        <v>5952</v>
      </c>
      <c r="E117" s="6" t="n">
        <v>2</v>
      </c>
      <c r="F117" s="6" t="n">
        <v>5</v>
      </c>
      <c r="G117" s="6" t="n">
        <v>10</v>
      </c>
      <c r="H117" s="6" t="n">
        <v>5</v>
      </c>
      <c r="I117" s="6" t="n">
        <v>10</v>
      </c>
      <c r="J117" s="6" t="n">
        <v>5</v>
      </c>
      <c r="K117" s="6" t="n">
        <v>0</v>
      </c>
      <c r="L117" s="6" t="n">
        <v>1</v>
      </c>
      <c r="M117" s="6" t="n">
        <v>0</v>
      </c>
      <c r="N117" s="6" t="n">
        <v>0</v>
      </c>
      <c r="O117" s="6" t="n">
        <v>1</v>
      </c>
      <c r="P117" s="6" t="n">
        <v>0</v>
      </c>
      <c r="Q117" s="6" t="n">
        <v>0</v>
      </c>
      <c r="R117" s="6" t="n">
        <v>0</v>
      </c>
      <c r="S117" s="6" t="n">
        <v>0</v>
      </c>
      <c r="T117" s="6" t="n">
        <v>1</v>
      </c>
      <c r="U117" s="6" t="s">
        <v>337</v>
      </c>
    </row>
    <row r="118" customFormat="false" ht="22.35" hidden="false" customHeight="false" outlineLevel="0" collapsed="false">
      <c r="A118" s="6" t="n">
        <v>704</v>
      </c>
      <c r="B118" s="6" t="s">
        <v>339</v>
      </c>
      <c r="C118" s="7" t="s">
        <v>5888</v>
      </c>
      <c r="D118" s="6" t="s">
        <v>5952</v>
      </c>
      <c r="E118" s="6" t="n">
        <v>5</v>
      </c>
      <c r="F118" s="6" t="n">
        <v>5</v>
      </c>
      <c r="G118" s="6" t="n">
        <v>10</v>
      </c>
      <c r="H118" s="6" t="n">
        <v>5</v>
      </c>
      <c r="I118" s="6" t="n">
        <v>10</v>
      </c>
      <c r="J118" s="6" t="n">
        <v>5</v>
      </c>
      <c r="K118" s="6" t="n">
        <v>0</v>
      </c>
      <c r="L118" s="6" t="n">
        <v>1</v>
      </c>
      <c r="M118" s="6" t="n">
        <v>0</v>
      </c>
      <c r="N118" s="6" t="n">
        <v>0</v>
      </c>
      <c r="O118" s="6" t="n">
        <v>1</v>
      </c>
      <c r="P118" s="6" t="n">
        <v>0</v>
      </c>
      <c r="Q118" s="6" t="n">
        <v>0</v>
      </c>
      <c r="R118" s="6" t="n">
        <v>0</v>
      </c>
      <c r="S118" s="6" t="n">
        <v>0</v>
      </c>
      <c r="T118" s="6" t="n">
        <v>1</v>
      </c>
      <c r="U118" s="6" t="s">
        <v>337</v>
      </c>
    </row>
    <row r="119" customFormat="false" ht="22.35" hidden="false" customHeight="false" outlineLevel="0" collapsed="false">
      <c r="A119" s="6" t="n">
        <v>707</v>
      </c>
      <c r="B119" s="6" t="s">
        <v>339</v>
      </c>
      <c r="C119" s="7" t="s">
        <v>5890</v>
      </c>
      <c r="D119" s="6" t="s">
        <v>5952</v>
      </c>
      <c r="E119" s="6" t="n">
        <v>5</v>
      </c>
      <c r="F119" s="6" t="n">
        <v>5</v>
      </c>
      <c r="G119" s="6" t="n">
        <v>10</v>
      </c>
      <c r="H119" s="6" t="n">
        <v>5</v>
      </c>
      <c r="I119" s="6" t="n">
        <v>10</v>
      </c>
      <c r="J119" s="6" t="n">
        <v>5</v>
      </c>
      <c r="K119" s="6" t="n">
        <v>0</v>
      </c>
      <c r="L119" s="6" t="n">
        <v>1</v>
      </c>
      <c r="M119" s="6" t="n">
        <v>0</v>
      </c>
      <c r="N119" s="6" t="n">
        <v>0</v>
      </c>
      <c r="O119" s="6" t="n">
        <v>1</v>
      </c>
      <c r="P119" s="6" t="n">
        <v>0</v>
      </c>
      <c r="Q119" s="6" t="n">
        <v>0</v>
      </c>
      <c r="R119" s="6" t="n">
        <v>0</v>
      </c>
      <c r="S119" s="6" t="n">
        <v>0</v>
      </c>
      <c r="T119" s="6" t="n">
        <v>1</v>
      </c>
      <c r="U119" s="6" t="s">
        <v>337</v>
      </c>
    </row>
    <row r="120" customFormat="false" ht="22.35" hidden="false" customHeight="false" outlineLevel="0" collapsed="false">
      <c r="A120" s="6" t="n">
        <v>710</v>
      </c>
      <c r="B120" s="6" t="s">
        <v>339</v>
      </c>
      <c r="C120" s="7" t="s">
        <v>5891</v>
      </c>
      <c r="D120" s="6" t="s">
        <v>5952</v>
      </c>
      <c r="E120" s="6" t="n">
        <v>6</v>
      </c>
      <c r="F120" s="6" t="n">
        <v>5</v>
      </c>
      <c r="G120" s="6" t="n">
        <v>10</v>
      </c>
      <c r="H120" s="6" t="n">
        <v>5</v>
      </c>
      <c r="I120" s="6" t="n">
        <v>10</v>
      </c>
      <c r="J120" s="6" t="n">
        <v>5</v>
      </c>
      <c r="K120" s="6" t="n">
        <v>0</v>
      </c>
      <c r="L120" s="6" t="n">
        <v>1</v>
      </c>
      <c r="M120" s="6" t="n">
        <v>0</v>
      </c>
      <c r="N120" s="6" t="n">
        <v>0</v>
      </c>
      <c r="O120" s="6" t="n">
        <v>1</v>
      </c>
      <c r="P120" s="6" t="n">
        <v>0</v>
      </c>
      <c r="Q120" s="6" t="n">
        <v>0</v>
      </c>
      <c r="R120" s="6" t="n">
        <v>0</v>
      </c>
      <c r="S120" s="6" t="n">
        <v>0</v>
      </c>
      <c r="T120" s="6" t="n">
        <v>1</v>
      </c>
      <c r="U120" s="6" t="s">
        <v>337</v>
      </c>
    </row>
    <row r="121" customFormat="false" ht="22.35" hidden="false" customHeight="false" outlineLevel="0" collapsed="false">
      <c r="A121" s="6" t="n">
        <v>713</v>
      </c>
      <c r="B121" s="6" t="s">
        <v>339</v>
      </c>
      <c r="C121" s="7" t="s">
        <v>5892</v>
      </c>
      <c r="D121" s="6" t="s">
        <v>5952</v>
      </c>
      <c r="E121" s="6" t="n">
        <v>6</v>
      </c>
      <c r="F121" s="6" t="n">
        <v>5</v>
      </c>
      <c r="G121" s="6" t="n">
        <v>10</v>
      </c>
      <c r="H121" s="6" t="n">
        <v>5</v>
      </c>
      <c r="I121" s="6" t="n">
        <v>10</v>
      </c>
      <c r="J121" s="6" t="n">
        <v>5</v>
      </c>
      <c r="K121" s="6" t="n">
        <v>0</v>
      </c>
      <c r="L121" s="6" t="n">
        <v>1</v>
      </c>
      <c r="M121" s="6" t="n">
        <v>0</v>
      </c>
      <c r="N121" s="6" t="n">
        <v>0</v>
      </c>
      <c r="O121" s="6" t="n">
        <v>1</v>
      </c>
      <c r="P121" s="6" t="n">
        <v>0</v>
      </c>
      <c r="Q121" s="6" t="n">
        <v>0</v>
      </c>
      <c r="R121" s="6" t="n">
        <v>0</v>
      </c>
      <c r="S121" s="6" t="n">
        <v>0</v>
      </c>
      <c r="T121" s="6" t="n">
        <v>1</v>
      </c>
      <c r="U121" s="6" t="s">
        <v>337</v>
      </c>
    </row>
    <row r="122" customFormat="false" ht="22.35" hidden="false" customHeight="false" outlineLevel="0" collapsed="false">
      <c r="A122" s="6" t="n">
        <v>736</v>
      </c>
      <c r="B122" s="6" t="s">
        <v>339</v>
      </c>
      <c r="C122" s="7" t="s">
        <v>5953</v>
      </c>
      <c r="D122" s="6" t="s">
        <v>5883</v>
      </c>
      <c r="E122" s="6" t="n">
        <v>3</v>
      </c>
      <c r="F122" s="6" t="n">
        <v>8</v>
      </c>
      <c r="G122" s="6" t="n">
        <v>3</v>
      </c>
      <c r="H122" s="6" t="n">
        <v>7</v>
      </c>
      <c r="I122" s="6" t="n">
        <v>1</v>
      </c>
      <c r="J122" s="6" t="n">
        <v>4</v>
      </c>
      <c r="K122" s="6" t="n">
        <v>1</v>
      </c>
      <c r="L122" s="6" t="n">
        <v>0</v>
      </c>
      <c r="M122" s="6" t="n">
        <v>0</v>
      </c>
      <c r="N122" s="6" t="n">
        <v>0</v>
      </c>
      <c r="O122" s="6" t="n">
        <v>0</v>
      </c>
      <c r="P122" s="6" t="n">
        <v>0</v>
      </c>
      <c r="Q122" s="6" t="n">
        <v>0</v>
      </c>
      <c r="R122" s="6" t="n">
        <v>1</v>
      </c>
      <c r="S122" s="6" t="n">
        <v>1</v>
      </c>
      <c r="T122" s="6" t="n">
        <v>0</v>
      </c>
      <c r="U122" s="6" t="s">
        <v>337</v>
      </c>
    </row>
    <row r="123" customFormat="false" ht="22.35" hidden="false" customHeight="false" outlineLevel="0" collapsed="false">
      <c r="A123" s="6" t="n">
        <v>739</v>
      </c>
      <c r="B123" s="6" t="s">
        <v>339</v>
      </c>
      <c r="C123" s="7" t="s">
        <v>5954</v>
      </c>
      <c r="D123" s="6" t="s">
        <v>5883</v>
      </c>
      <c r="E123" s="6" t="n">
        <v>5</v>
      </c>
      <c r="F123" s="6" t="n">
        <v>8</v>
      </c>
      <c r="G123" s="6" t="n">
        <v>3</v>
      </c>
      <c r="H123" s="6" t="n">
        <v>7</v>
      </c>
      <c r="I123" s="6" t="n">
        <v>1</v>
      </c>
      <c r="J123" s="6" t="n">
        <v>4</v>
      </c>
      <c r="K123" s="6" t="n">
        <v>1</v>
      </c>
      <c r="L123" s="6" t="n">
        <v>0</v>
      </c>
      <c r="M123" s="6" t="n">
        <v>0</v>
      </c>
      <c r="N123" s="6" t="n">
        <v>0</v>
      </c>
      <c r="O123" s="6" t="n">
        <v>0</v>
      </c>
      <c r="P123" s="6" t="n">
        <v>0</v>
      </c>
      <c r="Q123" s="6" t="n">
        <v>0</v>
      </c>
      <c r="R123" s="6" t="n">
        <v>1</v>
      </c>
      <c r="S123" s="6" t="n">
        <v>1</v>
      </c>
      <c r="T123" s="6" t="n">
        <v>0</v>
      </c>
      <c r="U123" s="6" t="s">
        <v>337</v>
      </c>
    </row>
    <row r="124" customFormat="false" ht="22.35" hidden="false" customHeight="false" outlineLevel="0" collapsed="false">
      <c r="A124" s="6" t="n">
        <v>742</v>
      </c>
      <c r="B124" s="6" t="s">
        <v>339</v>
      </c>
      <c r="C124" s="7" t="s">
        <v>5955</v>
      </c>
      <c r="D124" s="6" t="s">
        <v>5883</v>
      </c>
      <c r="E124" s="6" t="n">
        <v>4</v>
      </c>
      <c r="F124" s="6" t="n">
        <v>8</v>
      </c>
      <c r="G124" s="6" t="n">
        <v>3</v>
      </c>
      <c r="H124" s="6" t="n">
        <v>7</v>
      </c>
      <c r="I124" s="6" t="n">
        <v>1</v>
      </c>
      <c r="J124" s="6" t="n">
        <v>4</v>
      </c>
      <c r="K124" s="6" t="n">
        <v>1</v>
      </c>
      <c r="L124" s="6" t="n">
        <v>0</v>
      </c>
      <c r="M124" s="6" t="n">
        <v>0</v>
      </c>
      <c r="N124" s="6" t="n">
        <v>0</v>
      </c>
      <c r="O124" s="6" t="n">
        <v>0</v>
      </c>
      <c r="P124" s="6" t="n">
        <v>0</v>
      </c>
      <c r="Q124" s="6" t="n">
        <v>0</v>
      </c>
      <c r="R124" s="6" t="n">
        <v>1</v>
      </c>
      <c r="S124" s="6" t="n">
        <v>1</v>
      </c>
      <c r="T124" s="6" t="n">
        <v>0</v>
      </c>
      <c r="U124" s="6" t="s">
        <v>337</v>
      </c>
    </row>
    <row r="125" customFormat="false" ht="22.35" hidden="false" customHeight="false" outlineLevel="0" collapsed="false">
      <c r="A125" s="6" t="n">
        <v>745</v>
      </c>
      <c r="B125" s="6" t="s">
        <v>339</v>
      </c>
      <c r="C125" s="7" t="s">
        <v>5956</v>
      </c>
      <c r="D125" s="6" t="s">
        <v>5883</v>
      </c>
      <c r="E125" s="6" t="n">
        <v>4</v>
      </c>
      <c r="F125" s="6" t="n">
        <v>8</v>
      </c>
      <c r="G125" s="6" t="n">
        <v>3</v>
      </c>
      <c r="H125" s="6" t="n">
        <v>7</v>
      </c>
      <c r="I125" s="6" t="n">
        <v>1</v>
      </c>
      <c r="J125" s="6" t="n">
        <v>4</v>
      </c>
      <c r="K125" s="6" t="n">
        <v>1</v>
      </c>
      <c r="L125" s="6" t="n">
        <v>0</v>
      </c>
      <c r="M125" s="6" t="n">
        <v>0</v>
      </c>
      <c r="N125" s="6" t="n">
        <v>0</v>
      </c>
      <c r="O125" s="6" t="n">
        <v>0</v>
      </c>
      <c r="P125" s="6" t="n">
        <v>0</v>
      </c>
      <c r="Q125" s="6" t="n">
        <v>0</v>
      </c>
      <c r="R125" s="6" t="n">
        <v>1</v>
      </c>
      <c r="S125" s="6" t="n">
        <v>1</v>
      </c>
      <c r="T125" s="6" t="n">
        <v>0</v>
      </c>
      <c r="U125" s="6" t="s">
        <v>337</v>
      </c>
    </row>
    <row r="126" customFormat="false" ht="22.35" hidden="false" customHeight="false" outlineLevel="0" collapsed="false">
      <c r="A126" s="6" t="n">
        <v>748</v>
      </c>
      <c r="B126" s="6" t="s">
        <v>339</v>
      </c>
      <c r="C126" s="7" t="s">
        <v>5957</v>
      </c>
      <c r="D126" s="6" t="s">
        <v>5883</v>
      </c>
      <c r="E126" s="6" t="n">
        <v>9</v>
      </c>
      <c r="F126" s="6" t="n">
        <v>8</v>
      </c>
      <c r="G126" s="6" t="n">
        <v>3</v>
      </c>
      <c r="H126" s="6" t="n">
        <v>7</v>
      </c>
      <c r="I126" s="6" t="n">
        <v>1</v>
      </c>
      <c r="J126" s="6" t="n">
        <v>4</v>
      </c>
      <c r="K126" s="6" t="n">
        <v>1</v>
      </c>
      <c r="L126" s="6" t="n">
        <v>0</v>
      </c>
      <c r="M126" s="6" t="n">
        <v>0</v>
      </c>
      <c r="N126" s="6" t="n">
        <v>0</v>
      </c>
      <c r="O126" s="6" t="n">
        <v>0</v>
      </c>
      <c r="P126" s="6" t="n">
        <v>0</v>
      </c>
      <c r="Q126" s="6" t="n">
        <v>0</v>
      </c>
      <c r="R126" s="6" t="n">
        <v>1</v>
      </c>
      <c r="S126" s="6" t="n">
        <v>1</v>
      </c>
      <c r="T126" s="6" t="n">
        <v>0</v>
      </c>
      <c r="U126" s="6" t="s">
        <v>337</v>
      </c>
    </row>
    <row r="127" customFormat="false" ht="22.35" hidden="false" customHeight="false" outlineLevel="0" collapsed="false">
      <c r="A127" s="6" t="n">
        <v>781</v>
      </c>
      <c r="B127" s="6" t="s">
        <v>339</v>
      </c>
      <c r="C127" s="7" t="s">
        <v>5958</v>
      </c>
      <c r="D127" s="6" t="s">
        <v>5889</v>
      </c>
      <c r="E127" s="6" t="n">
        <v>4</v>
      </c>
      <c r="F127" s="6" t="n">
        <v>5</v>
      </c>
      <c r="G127" s="6" t="n">
        <v>6</v>
      </c>
      <c r="H127" s="6" t="n">
        <v>9</v>
      </c>
      <c r="I127" s="6" t="n">
        <v>3</v>
      </c>
      <c r="J127" s="6" t="n">
        <v>6</v>
      </c>
      <c r="K127" s="6" t="n">
        <v>1</v>
      </c>
      <c r="L127" s="6" t="n">
        <v>0</v>
      </c>
      <c r="M127" s="6" t="n">
        <v>0</v>
      </c>
      <c r="N127" s="6" t="n">
        <v>0</v>
      </c>
      <c r="O127" s="6" t="n">
        <v>1</v>
      </c>
      <c r="P127" s="6" t="n">
        <v>0</v>
      </c>
      <c r="Q127" s="6" t="n">
        <v>0</v>
      </c>
      <c r="R127" s="6" t="n">
        <v>1</v>
      </c>
      <c r="S127" s="6" t="n">
        <v>0</v>
      </c>
      <c r="T127" s="6" t="n">
        <v>0</v>
      </c>
      <c r="U127" s="6" t="s">
        <v>337</v>
      </c>
    </row>
    <row r="128" customFormat="false" ht="22.35" hidden="false" customHeight="false" outlineLevel="0" collapsed="false">
      <c r="A128" s="6" t="n">
        <v>784</v>
      </c>
      <c r="B128" s="6" t="s">
        <v>339</v>
      </c>
      <c r="C128" s="7" t="s">
        <v>5900</v>
      </c>
      <c r="D128" s="6" t="s">
        <v>5889</v>
      </c>
      <c r="E128" s="6" t="n">
        <v>7</v>
      </c>
      <c r="F128" s="6" t="n">
        <v>5</v>
      </c>
      <c r="G128" s="6" t="n">
        <v>6</v>
      </c>
      <c r="H128" s="6" t="n">
        <v>9</v>
      </c>
      <c r="I128" s="6" t="n">
        <v>3</v>
      </c>
      <c r="J128" s="6" t="n">
        <v>6</v>
      </c>
      <c r="K128" s="6" t="n">
        <v>1</v>
      </c>
      <c r="L128" s="6" t="n">
        <v>0</v>
      </c>
      <c r="M128" s="6" t="n">
        <v>0</v>
      </c>
      <c r="N128" s="6" t="n">
        <v>0</v>
      </c>
      <c r="O128" s="6" t="n">
        <v>1</v>
      </c>
      <c r="P128" s="6" t="n">
        <v>0</v>
      </c>
      <c r="Q128" s="6" t="n">
        <v>0</v>
      </c>
      <c r="R128" s="6" t="n">
        <v>1</v>
      </c>
      <c r="S128" s="6" t="n">
        <v>0</v>
      </c>
      <c r="T128" s="6" t="n">
        <v>0</v>
      </c>
      <c r="U128" s="6" t="s">
        <v>337</v>
      </c>
    </row>
    <row r="129" customFormat="false" ht="22.35" hidden="false" customHeight="false" outlineLevel="0" collapsed="false">
      <c r="A129" s="6" t="n">
        <v>787</v>
      </c>
      <c r="B129" s="6" t="s">
        <v>339</v>
      </c>
      <c r="C129" s="7" t="s">
        <v>5902</v>
      </c>
      <c r="D129" s="6" t="s">
        <v>5889</v>
      </c>
      <c r="E129" s="6" t="n">
        <v>1</v>
      </c>
      <c r="F129" s="6" t="n">
        <v>5</v>
      </c>
      <c r="G129" s="6" t="n">
        <v>6</v>
      </c>
      <c r="H129" s="6" t="n">
        <v>9</v>
      </c>
      <c r="I129" s="6" t="n">
        <v>3</v>
      </c>
      <c r="J129" s="6" t="n">
        <v>6</v>
      </c>
      <c r="K129" s="6" t="n">
        <v>1</v>
      </c>
      <c r="L129" s="6" t="n">
        <v>0</v>
      </c>
      <c r="M129" s="6" t="n">
        <v>0</v>
      </c>
      <c r="N129" s="6" t="n">
        <v>0</v>
      </c>
      <c r="O129" s="6" t="n">
        <v>1</v>
      </c>
      <c r="P129" s="6" t="n">
        <v>0</v>
      </c>
      <c r="Q129" s="6" t="n">
        <v>0</v>
      </c>
      <c r="R129" s="6" t="n">
        <v>1</v>
      </c>
      <c r="S129" s="6" t="n">
        <v>0</v>
      </c>
      <c r="T129" s="6" t="n">
        <v>0</v>
      </c>
      <c r="U129" s="6" t="s">
        <v>337</v>
      </c>
    </row>
    <row r="130" customFormat="false" ht="22.35" hidden="false" customHeight="false" outlineLevel="0" collapsed="false">
      <c r="A130" s="6" t="n">
        <v>790</v>
      </c>
      <c r="B130" s="6" t="s">
        <v>339</v>
      </c>
      <c r="C130" s="7" t="s">
        <v>5903</v>
      </c>
      <c r="D130" s="6" t="s">
        <v>5889</v>
      </c>
      <c r="E130" s="6" t="n">
        <v>10</v>
      </c>
      <c r="F130" s="6" t="n">
        <v>5</v>
      </c>
      <c r="G130" s="6" t="n">
        <v>6</v>
      </c>
      <c r="H130" s="6" t="n">
        <v>9</v>
      </c>
      <c r="I130" s="6" t="n">
        <v>3</v>
      </c>
      <c r="J130" s="6" t="n">
        <v>6</v>
      </c>
      <c r="K130" s="6" t="n">
        <v>1</v>
      </c>
      <c r="L130" s="6" t="n">
        <v>0</v>
      </c>
      <c r="M130" s="6" t="n">
        <v>0</v>
      </c>
      <c r="N130" s="6" t="n">
        <v>0</v>
      </c>
      <c r="O130" s="6" t="n">
        <v>1</v>
      </c>
      <c r="P130" s="6" t="n">
        <v>0</v>
      </c>
      <c r="Q130" s="6" t="n">
        <v>0</v>
      </c>
      <c r="R130" s="6" t="n">
        <v>1</v>
      </c>
      <c r="S130" s="6" t="n">
        <v>0</v>
      </c>
      <c r="T130" s="6" t="n">
        <v>0</v>
      </c>
      <c r="U130" s="6" t="s">
        <v>337</v>
      </c>
    </row>
    <row r="131" customFormat="false" ht="22.35" hidden="false" customHeight="false" outlineLevel="0" collapsed="false">
      <c r="A131" s="6" t="n">
        <v>793</v>
      </c>
      <c r="B131" s="6" t="s">
        <v>339</v>
      </c>
      <c r="C131" s="7" t="s">
        <v>5904</v>
      </c>
      <c r="D131" s="6" t="s">
        <v>5889</v>
      </c>
      <c r="E131" s="6" t="n">
        <v>4</v>
      </c>
      <c r="F131" s="6" t="n">
        <v>5</v>
      </c>
      <c r="G131" s="6" t="n">
        <v>6</v>
      </c>
      <c r="H131" s="6" t="n">
        <v>9</v>
      </c>
      <c r="I131" s="6" t="n">
        <v>3</v>
      </c>
      <c r="J131" s="6" t="n">
        <v>6</v>
      </c>
      <c r="K131" s="6" t="n">
        <v>1</v>
      </c>
      <c r="L131" s="6" t="n">
        <v>0</v>
      </c>
      <c r="M131" s="6" t="n">
        <v>0</v>
      </c>
      <c r="N131" s="6" t="n">
        <v>0</v>
      </c>
      <c r="O131" s="6" t="n">
        <v>1</v>
      </c>
      <c r="P131" s="6" t="n">
        <v>0</v>
      </c>
      <c r="Q131" s="6" t="n">
        <v>0</v>
      </c>
      <c r="R131" s="6" t="n">
        <v>1</v>
      </c>
      <c r="S131" s="6" t="n">
        <v>0</v>
      </c>
      <c r="T131" s="6" t="n">
        <v>0</v>
      </c>
      <c r="U131" s="6" t="s">
        <v>337</v>
      </c>
    </row>
    <row r="132" customFormat="false" ht="22.35" hidden="false" customHeight="false" outlineLevel="0" collapsed="false">
      <c r="A132" s="6" t="n">
        <v>796</v>
      </c>
      <c r="B132" s="6" t="s">
        <v>339</v>
      </c>
      <c r="C132" s="7" t="s">
        <v>5905</v>
      </c>
      <c r="D132" s="6" t="s">
        <v>5959</v>
      </c>
      <c r="E132" s="6" t="n">
        <v>6</v>
      </c>
      <c r="F132" s="6" t="n">
        <v>6</v>
      </c>
      <c r="G132" s="6" t="n">
        <v>2</v>
      </c>
      <c r="H132" s="6" t="n">
        <v>4</v>
      </c>
      <c r="I132" s="6" t="n">
        <v>1</v>
      </c>
      <c r="J132" s="6" t="n">
        <v>4</v>
      </c>
      <c r="K132" s="6" t="n">
        <v>0</v>
      </c>
      <c r="L132" s="6" t="n">
        <v>0</v>
      </c>
      <c r="M132" s="6" t="n">
        <v>1</v>
      </c>
      <c r="N132" s="6" t="n">
        <v>1</v>
      </c>
      <c r="O132" s="6" t="n">
        <v>1</v>
      </c>
      <c r="P132" s="6" t="n">
        <v>0</v>
      </c>
      <c r="Q132" s="6" t="n">
        <v>0</v>
      </c>
      <c r="R132" s="6" t="n">
        <v>0</v>
      </c>
      <c r="S132" s="6" t="n">
        <v>0</v>
      </c>
      <c r="T132" s="6" t="n">
        <v>0</v>
      </c>
      <c r="U132" s="6" t="s">
        <v>337</v>
      </c>
    </row>
    <row r="133" customFormat="false" ht="22.35" hidden="false" customHeight="false" outlineLevel="0" collapsed="false">
      <c r="A133" s="6" t="n">
        <v>799</v>
      </c>
      <c r="B133" s="6" t="s">
        <v>339</v>
      </c>
      <c r="C133" s="7" t="s">
        <v>5906</v>
      </c>
      <c r="D133" s="6" t="s">
        <v>5959</v>
      </c>
      <c r="E133" s="6" t="n">
        <v>2</v>
      </c>
      <c r="F133" s="6" t="n">
        <v>6</v>
      </c>
      <c r="G133" s="6" t="n">
        <v>2</v>
      </c>
      <c r="H133" s="6" t="n">
        <v>4</v>
      </c>
      <c r="I133" s="6" t="n">
        <v>1</v>
      </c>
      <c r="J133" s="6" t="n">
        <v>4</v>
      </c>
      <c r="K133" s="6" t="n">
        <v>0</v>
      </c>
      <c r="L133" s="6" t="n">
        <v>0</v>
      </c>
      <c r="M133" s="6" t="n">
        <v>1</v>
      </c>
      <c r="N133" s="6" t="n">
        <v>1</v>
      </c>
      <c r="O133" s="6" t="n">
        <v>1</v>
      </c>
      <c r="P133" s="6" t="n">
        <v>0</v>
      </c>
      <c r="Q133" s="6" t="n">
        <v>0</v>
      </c>
      <c r="R133" s="6" t="n">
        <v>0</v>
      </c>
      <c r="S133" s="6" t="n">
        <v>0</v>
      </c>
      <c r="T133" s="6" t="n">
        <v>0</v>
      </c>
      <c r="U133" s="6" t="s">
        <v>337</v>
      </c>
    </row>
    <row r="134" customFormat="false" ht="22.35" hidden="false" customHeight="false" outlineLevel="0" collapsed="false">
      <c r="A134" s="6" t="n">
        <v>802</v>
      </c>
      <c r="B134" s="6" t="s">
        <v>339</v>
      </c>
      <c r="C134" s="7" t="s">
        <v>5908</v>
      </c>
      <c r="D134" s="6" t="s">
        <v>5959</v>
      </c>
      <c r="E134" s="6" t="n">
        <v>9</v>
      </c>
      <c r="F134" s="6" t="n">
        <v>6</v>
      </c>
      <c r="G134" s="6" t="n">
        <v>2</v>
      </c>
      <c r="H134" s="6" t="n">
        <v>4</v>
      </c>
      <c r="I134" s="6" t="n">
        <v>1</v>
      </c>
      <c r="J134" s="6" t="n">
        <v>4</v>
      </c>
      <c r="K134" s="6" t="n">
        <v>0</v>
      </c>
      <c r="L134" s="6" t="n">
        <v>0</v>
      </c>
      <c r="M134" s="6" t="n">
        <v>1</v>
      </c>
      <c r="N134" s="6" t="n">
        <v>1</v>
      </c>
      <c r="O134" s="6" t="n">
        <v>1</v>
      </c>
      <c r="P134" s="6" t="n">
        <v>0</v>
      </c>
      <c r="Q134" s="6" t="n">
        <v>0</v>
      </c>
      <c r="R134" s="6" t="n">
        <v>0</v>
      </c>
      <c r="S134" s="6" t="n">
        <v>0</v>
      </c>
      <c r="T134" s="6" t="n">
        <v>0</v>
      </c>
      <c r="U134" s="6" t="s">
        <v>337</v>
      </c>
    </row>
    <row r="135" customFormat="false" ht="22.35" hidden="false" customHeight="false" outlineLevel="0" collapsed="false">
      <c r="A135" s="6" t="n">
        <v>805</v>
      </c>
      <c r="B135" s="6" t="s">
        <v>339</v>
      </c>
      <c r="C135" s="7" t="s">
        <v>5909</v>
      </c>
      <c r="D135" s="6" t="s">
        <v>5959</v>
      </c>
      <c r="E135" s="6" t="n">
        <v>2</v>
      </c>
      <c r="F135" s="6" t="n">
        <v>6</v>
      </c>
      <c r="G135" s="6" t="n">
        <v>2</v>
      </c>
      <c r="H135" s="6" t="n">
        <v>4</v>
      </c>
      <c r="I135" s="6" t="n">
        <v>1</v>
      </c>
      <c r="J135" s="6" t="n">
        <v>4</v>
      </c>
      <c r="K135" s="6" t="n">
        <v>0</v>
      </c>
      <c r="L135" s="6" t="n">
        <v>0</v>
      </c>
      <c r="M135" s="6" t="n">
        <v>1</v>
      </c>
      <c r="N135" s="6" t="n">
        <v>1</v>
      </c>
      <c r="O135" s="6" t="n">
        <v>1</v>
      </c>
      <c r="P135" s="6" t="n">
        <v>0</v>
      </c>
      <c r="Q135" s="6" t="n">
        <v>0</v>
      </c>
      <c r="R135" s="6" t="n">
        <v>0</v>
      </c>
      <c r="S135" s="6" t="n">
        <v>0</v>
      </c>
      <c r="T135" s="6" t="n">
        <v>0</v>
      </c>
      <c r="U135" s="6" t="s">
        <v>337</v>
      </c>
    </row>
    <row r="136" customFormat="false" ht="22.35" hidden="false" customHeight="false" outlineLevel="0" collapsed="false">
      <c r="A136" s="6" t="n">
        <v>808</v>
      </c>
      <c r="B136" s="6" t="s">
        <v>339</v>
      </c>
      <c r="C136" s="7" t="s">
        <v>5910</v>
      </c>
      <c r="D136" s="6" t="s">
        <v>5959</v>
      </c>
      <c r="E136" s="6" t="n">
        <v>3</v>
      </c>
      <c r="F136" s="6" t="n">
        <v>6</v>
      </c>
      <c r="G136" s="6" t="n">
        <v>2</v>
      </c>
      <c r="H136" s="6" t="n">
        <v>4</v>
      </c>
      <c r="I136" s="6" t="n">
        <v>1</v>
      </c>
      <c r="J136" s="6" t="n">
        <v>4</v>
      </c>
      <c r="K136" s="6" t="n">
        <v>0</v>
      </c>
      <c r="L136" s="6" t="n">
        <v>0</v>
      </c>
      <c r="M136" s="6" t="n">
        <v>1</v>
      </c>
      <c r="N136" s="6" t="n">
        <v>1</v>
      </c>
      <c r="O136" s="6" t="n">
        <v>1</v>
      </c>
      <c r="P136" s="6" t="n">
        <v>0</v>
      </c>
      <c r="Q136" s="6" t="n">
        <v>0</v>
      </c>
      <c r="R136" s="6" t="n">
        <v>0</v>
      </c>
      <c r="S136" s="6" t="n">
        <v>0</v>
      </c>
      <c r="T136" s="6" t="n">
        <v>0</v>
      </c>
      <c r="U136" s="6" t="s">
        <v>337</v>
      </c>
    </row>
    <row r="137" customFormat="false" ht="22.35" hidden="false" customHeight="false" outlineLevel="0" collapsed="false">
      <c r="A137" s="6" t="n">
        <v>831</v>
      </c>
      <c r="B137" s="6" t="s">
        <v>339</v>
      </c>
      <c r="C137" s="7" t="s">
        <v>5960</v>
      </c>
      <c r="D137" s="6" t="s">
        <v>5895</v>
      </c>
      <c r="E137" s="6" t="n">
        <v>3</v>
      </c>
      <c r="F137" s="6" t="n">
        <v>9</v>
      </c>
      <c r="G137" s="6" t="n">
        <v>4</v>
      </c>
      <c r="H137" s="6" t="n">
        <v>8</v>
      </c>
      <c r="I137" s="6" t="n">
        <v>8</v>
      </c>
      <c r="J137" s="6" t="n">
        <v>8</v>
      </c>
      <c r="K137" s="6" t="n">
        <v>0</v>
      </c>
      <c r="L137" s="6" t="n">
        <v>0</v>
      </c>
      <c r="M137" s="6" t="n">
        <v>1</v>
      </c>
      <c r="N137" s="6" t="n">
        <v>0</v>
      </c>
      <c r="O137" s="6" t="n">
        <v>0</v>
      </c>
      <c r="P137" s="6" t="n">
        <v>1</v>
      </c>
      <c r="Q137" s="6" t="n">
        <v>0</v>
      </c>
      <c r="R137" s="6" t="n">
        <v>0</v>
      </c>
      <c r="S137" s="6" t="n">
        <v>0</v>
      </c>
      <c r="T137" s="6" t="n">
        <v>0</v>
      </c>
      <c r="U137" s="6" t="s">
        <v>337</v>
      </c>
    </row>
    <row r="138" customFormat="false" ht="22.35" hidden="false" customHeight="false" outlineLevel="0" collapsed="false">
      <c r="A138" s="6" t="n">
        <v>834</v>
      </c>
      <c r="B138" s="6" t="s">
        <v>339</v>
      </c>
      <c r="C138" s="7" t="s">
        <v>5961</v>
      </c>
      <c r="D138" s="6" t="s">
        <v>5895</v>
      </c>
      <c r="E138" s="6" t="n">
        <v>5</v>
      </c>
      <c r="F138" s="6" t="n">
        <v>9</v>
      </c>
      <c r="G138" s="6" t="n">
        <v>4</v>
      </c>
      <c r="H138" s="6" t="n">
        <v>8</v>
      </c>
      <c r="I138" s="6" t="n">
        <v>8</v>
      </c>
      <c r="J138" s="6" t="n">
        <v>8</v>
      </c>
      <c r="K138" s="6" t="n">
        <v>0</v>
      </c>
      <c r="L138" s="6" t="n">
        <v>0</v>
      </c>
      <c r="M138" s="6" t="n">
        <v>1</v>
      </c>
      <c r="N138" s="6" t="n">
        <v>0</v>
      </c>
      <c r="O138" s="6" t="n">
        <v>0</v>
      </c>
      <c r="P138" s="6" t="n">
        <v>1</v>
      </c>
      <c r="Q138" s="6" t="n">
        <v>0</v>
      </c>
      <c r="R138" s="6" t="n">
        <v>0</v>
      </c>
      <c r="S138" s="6" t="n">
        <v>0</v>
      </c>
      <c r="T138" s="6" t="n">
        <v>0</v>
      </c>
      <c r="U138" s="6" t="s">
        <v>337</v>
      </c>
    </row>
    <row r="139" customFormat="false" ht="22.35" hidden="false" customHeight="false" outlineLevel="0" collapsed="false">
      <c r="A139" s="6" t="n">
        <v>837</v>
      </c>
      <c r="B139" s="6" t="s">
        <v>339</v>
      </c>
      <c r="C139" s="7" t="s">
        <v>5962</v>
      </c>
      <c r="D139" s="6" t="s">
        <v>5895</v>
      </c>
      <c r="E139" s="6" t="n">
        <v>6</v>
      </c>
      <c r="F139" s="6" t="n">
        <v>9</v>
      </c>
      <c r="G139" s="6" t="n">
        <v>4</v>
      </c>
      <c r="H139" s="6" t="n">
        <v>8</v>
      </c>
      <c r="I139" s="6" t="n">
        <v>8</v>
      </c>
      <c r="J139" s="6" t="n">
        <v>8</v>
      </c>
      <c r="K139" s="6" t="n">
        <v>0</v>
      </c>
      <c r="L139" s="6" t="n">
        <v>0</v>
      </c>
      <c r="M139" s="6" t="n">
        <v>1</v>
      </c>
      <c r="N139" s="6" t="n">
        <v>0</v>
      </c>
      <c r="O139" s="6" t="n">
        <v>0</v>
      </c>
      <c r="P139" s="6" t="n">
        <v>1</v>
      </c>
      <c r="Q139" s="6" t="n">
        <v>0</v>
      </c>
      <c r="R139" s="6" t="n">
        <v>0</v>
      </c>
      <c r="S139" s="6" t="n">
        <v>0</v>
      </c>
      <c r="T139" s="6" t="n">
        <v>0</v>
      </c>
      <c r="U139" s="6" t="s">
        <v>337</v>
      </c>
    </row>
    <row r="140" customFormat="false" ht="22.35" hidden="false" customHeight="false" outlineLevel="0" collapsed="false">
      <c r="A140" s="6" t="n">
        <v>840</v>
      </c>
      <c r="B140" s="6" t="s">
        <v>339</v>
      </c>
      <c r="C140" s="7" t="s">
        <v>5963</v>
      </c>
      <c r="D140" s="6" t="s">
        <v>5895</v>
      </c>
      <c r="E140" s="6" t="n">
        <v>3</v>
      </c>
      <c r="F140" s="6" t="n">
        <v>9</v>
      </c>
      <c r="G140" s="6" t="n">
        <v>4</v>
      </c>
      <c r="H140" s="6" t="n">
        <v>8</v>
      </c>
      <c r="I140" s="6" t="n">
        <v>8</v>
      </c>
      <c r="J140" s="6" t="n">
        <v>8</v>
      </c>
      <c r="K140" s="6" t="n">
        <v>0</v>
      </c>
      <c r="L140" s="6" t="n">
        <v>0</v>
      </c>
      <c r="M140" s="6" t="n">
        <v>1</v>
      </c>
      <c r="N140" s="6" t="n">
        <v>0</v>
      </c>
      <c r="O140" s="6" t="n">
        <v>0</v>
      </c>
      <c r="P140" s="6" t="n">
        <v>1</v>
      </c>
      <c r="Q140" s="6" t="n">
        <v>0</v>
      </c>
      <c r="R140" s="6" t="n">
        <v>0</v>
      </c>
      <c r="S140" s="6" t="n">
        <v>0</v>
      </c>
      <c r="T140" s="6" t="n">
        <v>0</v>
      </c>
      <c r="U140" s="6" t="s">
        <v>337</v>
      </c>
    </row>
    <row r="141" customFormat="false" ht="22.35" hidden="false" customHeight="false" outlineLevel="0" collapsed="false">
      <c r="A141" s="6" t="n">
        <v>843</v>
      </c>
      <c r="B141" s="6" t="s">
        <v>339</v>
      </c>
      <c r="C141" s="7" t="s">
        <v>5964</v>
      </c>
      <c r="D141" s="6" t="s">
        <v>5895</v>
      </c>
      <c r="E141" s="6" t="n">
        <v>4</v>
      </c>
      <c r="F141" s="6" t="n">
        <v>9</v>
      </c>
      <c r="G141" s="6" t="n">
        <v>4</v>
      </c>
      <c r="H141" s="6" t="n">
        <v>8</v>
      </c>
      <c r="I141" s="6" t="n">
        <v>8</v>
      </c>
      <c r="J141" s="6" t="n">
        <v>8</v>
      </c>
      <c r="K141" s="6" t="n">
        <v>0</v>
      </c>
      <c r="L141" s="6" t="n">
        <v>0</v>
      </c>
      <c r="M141" s="6" t="n">
        <v>1</v>
      </c>
      <c r="N141" s="6" t="n">
        <v>0</v>
      </c>
      <c r="O141" s="6" t="n">
        <v>0</v>
      </c>
      <c r="P141" s="6" t="n">
        <v>1</v>
      </c>
      <c r="Q141" s="6" t="n">
        <v>0</v>
      </c>
      <c r="R141" s="6" t="n">
        <v>0</v>
      </c>
      <c r="S141" s="6" t="n">
        <v>0</v>
      </c>
      <c r="T141" s="6" t="n">
        <v>0</v>
      </c>
      <c r="U141" s="6" t="s">
        <v>337</v>
      </c>
    </row>
    <row r="142" customFormat="false" ht="22.35" hidden="false" customHeight="false" outlineLevel="0" collapsed="false">
      <c r="A142" s="6" t="n">
        <v>846</v>
      </c>
      <c r="B142" s="6" t="s">
        <v>339</v>
      </c>
      <c r="C142" s="7" t="s">
        <v>5965</v>
      </c>
      <c r="D142" s="6" t="s">
        <v>5966</v>
      </c>
      <c r="E142" s="6" t="n">
        <v>3</v>
      </c>
      <c r="F142" s="6" t="n">
        <v>3</v>
      </c>
      <c r="G142" s="6" t="n">
        <v>3</v>
      </c>
      <c r="H142" s="6" t="n">
        <v>2</v>
      </c>
      <c r="I142" s="6" t="n">
        <v>7</v>
      </c>
      <c r="J142" s="6" t="n">
        <v>6</v>
      </c>
      <c r="K142" s="6" t="n">
        <v>0</v>
      </c>
      <c r="L142" s="6" t="n">
        <v>1</v>
      </c>
      <c r="M142" s="6" t="n">
        <v>0</v>
      </c>
      <c r="N142" s="6" t="n">
        <v>1</v>
      </c>
      <c r="O142" s="6" t="n">
        <v>0</v>
      </c>
      <c r="P142" s="6" t="n">
        <v>0</v>
      </c>
      <c r="Q142" s="6" t="n">
        <v>1</v>
      </c>
      <c r="R142" s="6" t="n">
        <v>0</v>
      </c>
      <c r="S142" s="6" t="n">
        <v>1</v>
      </c>
      <c r="T142" s="6" t="n">
        <v>1</v>
      </c>
      <c r="U142" s="6" t="s">
        <v>337</v>
      </c>
    </row>
    <row r="143" customFormat="false" ht="22.35" hidden="false" customHeight="false" outlineLevel="0" collapsed="false">
      <c r="A143" s="6" t="n">
        <v>849</v>
      </c>
      <c r="B143" s="6" t="s">
        <v>339</v>
      </c>
      <c r="C143" s="7" t="s">
        <v>5967</v>
      </c>
      <c r="D143" s="6" t="s">
        <v>5966</v>
      </c>
      <c r="E143" s="6" t="n">
        <v>3</v>
      </c>
      <c r="F143" s="6" t="n">
        <v>3</v>
      </c>
      <c r="G143" s="6" t="n">
        <v>3</v>
      </c>
      <c r="H143" s="6" t="n">
        <v>2</v>
      </c>
      <c r="I143" s="6" t="n">
        <v>7</v>
      </c>
      <c r="J143" s="6" t="n">
        <v>6</v>
      </c>
      <c r="K143" s="6" t="n">
        <v>0</v>
      </c>
      <c r="L143" s="6" t="n">
        <v>1</v>
      </c>
      <c r="M143" s="6" t="n">
        <v>0</v>
      </c>
      <c r="N143" s="6" t="n">
        <v>1</v>
      </c>
      <c r="O143" s="6" t="n">
        <v>0</v>
      </c>
      <c r="P143" s="6" t="n">
        <v>0</v>
      </c>
      <c r="Q143" s="6" t="n">
        <v>1</v>
      </c>
      <c r="R143" s="6" t="n">
        <v>0</v>
      </c>
      <c r="S143" s="6" t="n">
        <v>1</v>
      </c>
      <c r="T143" s="6" t="n">
        <v>1</v>
      </c>
      <c r="U143" s="6" t="s">
        <v>337</v>
      </c>
    </row>
    <row r="144" customFormat="false" ht="22.35" hidden="false" customHeight="false" outlineLevel="0" collapsed="false">
      <c r="A144" s="6" t="n">
        <v>852</v>
      </c>
      <c r="B144" s="6" t="s">
        <v>339</v>
      </c>
      <c r="C144" s="7" t="s">
        <v>5968</v>
      </c>
      <c r="D144" s="6" t="s">
        <v>5966</v>
      </c>
      <c r="E144" s="6" t="n">
        <v>6</v>
      </c>
      <c r="F144" s="6" t="n">
        <v>3</v>
      </c>
      <c r="G144" s="6" t="n">
        <v>3</v>
      </c>
      <c r="H144" s="6" t="n">
        <v>2</v>
      </c>
      <c r="I144" s="6" t="n">
        <v>7</v>
      </c>
      <c r="J144" s="6" t="n">
        <v>6</v>
      </c>
      <c r="K144" s="6" t="n">
        <v>0</v>
      </c>
      <c r="L144" s="6" t="n">
        <v>1</v>
      </c>
      <c r="M144" s="6" t="n">
        <v>0</v>
      </c>
      <c r="N144" s="6" t="n">
        <v>1</v>
      </c>
      <c r="O144" s="6" t="n">
        <v>0</v>
      </c>
      <c r="P144" s="6" t="n">
        <v>0</v>
      </c>
      <c r="Q144" s="6" t="n">
        <v>1</v>
      </c>
      <c r="R144" s="6" t="n">
        <v>0</v>
      </c>
      <c r="S144" s="6" t="n">
        <v>1</v>
      </c>
      <c r="T144" s="6" t="n">
        <v>1</v>
      </c>
      <c r="U144" s="6" t="s">
        <v>337</v>
      </c>
    </row>
    <row r="145" customFormat="false" ht="22.35" hidden="false" customHeight="false" outlineLevel="0" collapsed="false">
      <c r="A145" s="6" t="n">
        <v>855</v>
      </c>
      <c r="B145" s="6" t="s">
        <v>339</v>
      </c>
      <c r="C145" s="7" t="s">
        <v>5969</v>
      </c>
      <c r="D145" s="6" t="s">
        <v>5966</v>
      </c>
      <c r="E145" s="6" t="n">
        <v>7</v>
      </c>
      <c r="F145" s="6" t="n">
        <v>3</v>
      </c>
      <c r="G145" s="6" t="n">
        <v>3</v>
      </c>
      <c r="H145" s="6" t="n">
        <v>2</v>
      </c>
      <c r="I145" s="6" t="n">
        <v>7</v>
      </c>
      <c r="J145" s="6" t="n">
        <v>6</v>
      </c>
      <c r="K145" s="6" t="n">
        <v>0</v>
      </c>
      <c r="L145" s="6" t="n">
        <v>1</v>
      </c>
      <c r="M145" s="6" t="n">
        <v>0</v>
      </c>
      <c r="N145" s="6" t="n">
        <v>1</v>
      </c>
      <c r="O145" s="6" t="n">
        <v>0</v>
      </c>
      <c r="P145" s="6" t="n">
        <v>0</v>
      </c>
      <c r="Q145" s="6" t="n">
        <v>1</v>
      </c>
      <c r="R145" s="6" t="n">
        <v>0</v>
      </c>
      <c r="S145" s="6" t="n">
        <v>1</v>
      </c>
      <c r="T145" s="6" t="n">
        <v>1</v>
      </c>
      <c r="U145" s="6" t="s">
        <v>337</v>
      </c>
    </row>
    <row r="146" customFormat="false" ht="22.35" hidden="false" customHeight="false" outlineLevel="0" collapsed="false">
      <c r="A146" s="6" t="n">
        <v>858</v>
      </c>
      <c r="B146" s="6" t="s">
        <v>339</v>
      </c>
      <c r="C146" s="7" t="s">
        <v>5970</v>
      </c>
      <c r="D146" s="6" t="s">
        <v>5966</v>
      </c>
      <c r="E146" s="6" t="n">
        <v>4</v>
      </c>
      <c r="F146" s="6" t="n">
        <v>3</v>
      </c>
      <c r="G146" s="6" t="n">
        <v>3</v>
      </c>
      <c r="H146" s="6" t="n">
        <v>2</v>
      </c>
      <c r="I146" s="6" t="n">
        <v>7</v>
      </c>
      <c r="J146" s="6" t="n">
        <v>6</v>
      </c>
      <c r="K146" s="6" t="n">
        <v>0</v>
      </c>
      <c r="L146" s="6" t="n">
        <v>1</v>
      </c>
      <c r="M146" s="6" t="n">
        <v>0</v>
      </c>
      <c r="N146" s="6" t="n">
        <v>1</v>
      </c>
      <c r="O146" s="6" t="n">
        <v>0</v>
      </c>
      <c r="P146" s="6" t="n">
        <v>0</v>
      </c>
      <c r="Q146" s="6" t="n">
        <v>1</v>
      </c>
      <c r="R146" s="6" t="n">
        <v>0</v>
      </c>
      <c r="S146" s="6" t="n">
        <v>1</v>
      </c>
      <c r="T146" s="6" t="n">
        <v>1</v>
      </c>
      <c r="U146" s="6" t="s">
        <v>337</v>
      </c>
    </row>
    <row r="147" customFormat="false" ht="22.35" hidden="false" customHeight="false" outlineLevel="0" collapsed="false">
      <c r="A147" s="6" t="n">
        <v>861</v>
      </c>
      <c r="B147" s="6" t="s">
        <v>339</v>
      </c>
      <c r="C147" s="7" t="s">
        <v>5971</v>
      </c>
      <c r="D147" s="6" t="s">
        <v>5972</v>
      </c>
      <c r="E147" s="6" t="n">
        <v>7</v>
      </c>
      <c r="F147" s="6" t="n">
        <v>4</v>
      </c>
      <c r="G147" s="6" t="n">
        <v>10</v>
      </c>
      <c r="H147" s="6" t="n">
        <v>7</v>
      </c>
      <c r="I147" s="6" t="n">
        <v>4</v>
      </c>
      <c r="J147" s="6" t="n">
        <v>3</v>
      </c>
      <c r="K147" s="6" t="n">
        <v>1</v>
      </c>
      <c r="L147" s="6" t="n">
        <v>0</v>
      </c>
      <c r="M147" s="6" t="n">
        <v>1</v>
      </c>
      <c r="N147" s="6" t="n">
        <v>0</v>
      </c>
      <c r="O147" s="6" t="n">
        <v>0</v>
      </c>
      <c r="P147" s="6" t="n">
        <v>1</v>
      </c>
      <c r="Q147" s="6" t="n">
        <v>1</v>
      </c>
      <c r="R147" s="6" t="n">
        <v>0</v>
      </c>
      <c r="S147" s="6" t="n">
        <v>0</v>
      </c>
      <c r="T147" s="6" t="n">
        <v>0</v>
      </c>
      <c r="U147" s="6" t="s">
        <v>337</v>
      </c>
    </row>
    <row r="148" customFormat="false" ht="22.35" hidden="false" customHeight="false" outlineLevel="0" collapsed="false">
      <c r="A148" s="6" t="n">
        <v>864</v>
      </c>
      <c r="B148" s="6" t="s">
        <v>339</v>
      </c>
      <c r="C148" s="7" t="s">
        <v>5973</v>
      </c>
      <c r="D148" s="6" t="s">
        <v>5972</v>
      </c>
      <c r="E148" s="6" t="n">
        <v>7</v>
      </c>
      <c r="F148" s="6" t="n">
        <v>4</v>
      </c>
      <c r="G148" s="6" t="n">
        <v>10</v>
      </c>
      <c r="H148" s="6" t="n">
        <v>7</v>
      </c>
      <c r="I148" s="6" t="n">
        <v>4</v>
      </c>
      <c r="J148" s="6" t="n">
        <v>3</v>
      </c>
      <c r="K148" s="6" t="n">
        <v>1</v>
      </c>
      <c r="L148" s="6" t="n">
        <v>0</v>
      </c>
      <c r="M148" s="6" t="n">
        <v>1</v>
      </c>
      <c r="N148" s="6" t="n">
        <v>0</v>
      </c>
      <c r="O148" s="6" t="n">
        <v>0</v>
      </c>
      <c r="P148" s="6" t="n">
        <v>1</v>
      </c>
      <c r="Q148" s="6" t="n">
        <v>1</v>
      </c>
      <c r="R148" s="6" t="n">
        <v>0</v>
      </c>
      <c r="S148" s="6" t="n">
        <v>0</v>
      </c>
      <c r="T148" s="6" t="n">
        <v>0</v>
      </c>
      <c r="U148" s="6" t="s">
        <v>337</v>
      </c>
    </row>
    <row r="149" customFormat="false" ht="22.35" hidden="false" customHeight="false" outlineLevel="0" collapsed="false">
      <c r="A149" s="6" t="n">
        <v>867</v>
      </c>
      <c r="B149" s="6" t="s">
        <v>339</v>
      </c>
      <c r="C149" s="7" t="s">
        <v>5974</v>
      </c>
      <c r="D149" s="6" t="s">
        <v>5972</v>
      </c>
      <c r="E149" s="6" t="n">
        <v>2</v>
      </c>
      <c r="F149" s="6" t="n">
        <v>4</v>
      </c>
      <c r="G149" s="6" t="n">
        <v>10</v>
      </c>
      <c r="H149" s="6" t="n">
        <v>7</v>
      </c>
      <c r="I149" s="6" t="n">
        <v>4</v>
      </c>
      <c r="J149" s="6" t="n">
        <v>3</v>
      </c>
      <c r="K149" s="6" t="n">
        <v>1</v>
      </c>
      <c r="L149" s="6" t="n">
        <v>0</v>
      </c>
      <c r="M149" s="6" t="n">
        <v>1</v>
      </c>
      <c r="N149" s="6" t="n">
        <v>0</v>
      </c>
      <c r="O149" s="6" t="n">
        <v>0</v>
      </c>
      <c r="P149" s="6" t="n">
        <v>1</v>
      </c>
      <c r="Q149" s="6" t="n">
        <v>1</v>
      </c>
      <c r="R149" s="6" t="n">
        <v>0</v>
      </c>
      <c r="S149" s="6" t="n">
        <v>0</v>
      </c>
      <c r="T149" s="6" t="n">
        <v>0</v>
      </c>
      <c r="U149" s="6" t="s">
        <v>337</v>
      </c>
    </row>
    <row r="150" customFormat="false" ht="22.35" hidden="false" customHeight="false" outlineLevel="0" collapsed="false">
      <c r="A150" s="6" t="n">
        <v>870</v>
      </c>
      <c r="B150" s="6" t="s">
        <v>339</v>
      </c>
      <c r="C150" s="7" t="s">
        <v>5975</v>
      </c>
      <c r="D150" s="6" t="s">
        <v>5972</v>
      </c>
      <c r="E150" s="6" t="n">
        <v>9</v>
      </c>
      <c r="F150" s="6" t="n">
        <v>4</v>
      </c>
      <c r="G150" s="6" t="n">
        <v>10</v>
      </c>
      <c r="H150" s="6" t="n">
        <v>7</v>
      </c>
      <c r="I150" s="6" t="n">
        <v>4</v>
      </c>
      <c r="J150" s="6" t="n">
        <v>3</v>
      </c>
      <c r="K150" s="6" t="n">
        <v>1</v>
      </c>
      <c r="L150" s="6" t="n">
        <v>0</v>
      </c>
      <c r="M150" s="6" t="n">
        <v>1</v>
      </c>
      <c r="N150" s="6" t="n">
        <v>0</v>
      </c>
      <c r="O150" s="6" t="n">
        <v>0</v>
      </c>
      <c r="P150" s="6" t="n">
        <v>1</v>
      </c>
      <c r="Q150" s="6" t="n">
        <v>1</v>
      </c>
      <c r="R150" s="6" t="n">
        <v>0</v>
      </c>
      <c r="S150" s="6" t="n">
        <v>0</v>
      </c>
      <c r="T150" s="6" t="n">
        <v>0</v>
      </c>
      <c r="U150" s="6" t="s">
        <v>337</v>
      </c>
    </row>
    <row r="151" customFormat="false" ht="22.35" hidden="false" customHeight="false" outlineLevel="0" collapsed="false">
      <c r="A151" s="6" t="n">
        <v>873</v>
      </c>
      <c r="B151" s="6" t="s">
        <v>339</v>
      </c>
      <c r="C151" s="7" t="s">
        <v>5976</v>
      </c>
      <c r="D151" s="6" t="s">
        <v>5972</v>
      </c>
      <c r="E151" s="6" t="n">
        <v>5</v>
      </c>
      <c r="F151" s="6" t="n">
        <v>4</v>
      </c>
      <c r="G151" s="6" t="n">
        <v>10</v>
      </c>
      <c r="H151" s="6" t="n">
        <v>7</v>
      </c>
      <c r="I151" s="6" t="n">
        <v>4</v>
      </c>
      <c r="J151" s="6" t="n">
        <v>3</v>
      </c>
      <c r="K151" s="6" t="n">
        <v>1</v>
      </c>
      <c r="L151" s="6" t="n">
        <v>0</v>
      </c>
      <c r="M151" s="6" t="n">
        <v>1</v>
      </c>
      <c r="N151" s="6" t="n">
        <v>0</v>
      </c>
      <c r="O151" s="6" t="n">
        <v>0</v>
      </c>
      <c r="P151" s="6" t="n">
        <v>1</v>
      </c>
      <c r="Q151" s="6" t="n">
        <v>1</v>
      </c>
      <c r="R151" s="6" t="n">
        <v>0</v>
      </c>
      <c r="S151" s="6" t="n">
        <v>0</v>
      </c>
      <c r="T151" s="6" t="n">
        <v>0</v>
      </c>
      <c r="U151" s="6" t="s">
        <v>337</v>
      </c>
    </row>
    <row r="152" customFormat="false" ht="22.35" hidden="false" customHeight="false" outlineLevel="0" collapsed="false">
      <c r="A152" s="6" t="n">
        <v>876</v>
      </c>
      <c r="B152" s="6" t="s">
        <v>339</v>
      </c>
      <c r="C152" s="7" t="s">
        <v>5977</v>
      </c>
      <c r="D152" s="6" t="s">
        <v>5901</v>
      </c>
      <c r="E152" s="6" t="n">
        <v>4</v>
      </c>
      <c r="F152" s="6" t="n">
        <v>4</v>
      </c>
      <c r="G152" s="6" t="n">
        <v>5</v>
      </c>
      <c r="H152" s="6" t="n">
        <v>4</v>
      </c>
      <c r="I152" s="6" t="n">
        <v>7</v>
      </c>
      <c r="J152" s="6" t="n">
        <v>2</v>
      </c>
      <c r="K152" s="6" t="n">
        <v>1</v>
      </c>
      <c r="L152" s="6" t="n">
        <v>1</v>
      </c>
      <c r="M152" s="6" t="n">
        <v>0</v>
      </c>
      <c r="N152" s="6" t="n">
        <v>0</v>
      </c>
      <c r="O152" s="6" t="n">
        <v>0</v>
      </c>
      <c r="P152" s="6" t="n">
        <v>1</v>
      </c>
      <c r="Q152" s="6" t="n">
        <v>0</v>
      </c>
      <c r="R152" s="6" t="n">
        <v>1</v>
      </c>
      <c r="S152" s="6" t="n">
        <v>0</v>
      </c>
      <c r="T152" s="6" t="n">
        <v>1</v>
      </c>
      <c r="U152" s="6" t="s">
        <v>337</v>
      </c>
    </row>
    <row r="153" customFormat="false" ht="22.35" hidden="false" customHeight="false" outlineLevel="0" collapsed="false">
      <c r="A153" s="6" t="n">
        <v>879</v>
      </c>
      <c r="B153" s="6" t="s">
        <v>339</v>
      </c>
      <c r="C153" s="7" t="s">
        <v>5978</v>
      </c>
      <c r="D153" s="6" t="s">
        <v>5901</v>
      </c>
      <c r="E153" s="6" t="n">
        <v>10</v>
      </c>
      <c r="F153" s="6" t="n">
        <v>4</v>
      </c>
      <c r="G153" s="6" t="n">
        <v>5</v>
      </c>
      <c r="H153" s="6" t="n">
        <v>4</v>
      </c>
      <c r="I153" s="6" t="n">
        <v>7</v>
      </c>
      <c r="J153" s="6" t="n">
        <v>2</v>
      </c>
      <c r="K153" s="6" t="n">
        <v>1</v>
      </c>
      <c r="L153" s="6" t="n">
        <v>1</v>
      </c>
      <c r="M153" s="6" t="n">
        <v>0</v>
      </c>
      <c r="N153" s="6" t="n">
        <v>0</v>
      </c>
      <c r="O153" s="6" t="n">
        <v>0</v>
      </c>
      <c r="P153" s="6" t="n">
        <v>1</v>
      </c>
      <c r="Q153" s="6" t="n">
        <v>0</v>
      </c>
      <c r="R153" s="6" t="n">
        <v>1</v>
      </c>
      <c r="S153" s="6" t="n">
        <v>0</v>
      </c>
      <c r="T153" s="6" t="n">
        <v>1</v>
      </c>
      <c r="U153" s="6" t="s">
        <v>337</v>
      </c>
    </row>
    <row r="154" customFormat="false" ht="22.35" hidden="false" customHeight="false" outlineLevel="0" collapsed="false">
      <c r="A154" s="6" t="n">
        <v>882</v>
      </c>
      <c r="B154" s="6" t="s">
        <v>339</v>
      </c>
      <c r="C154" s="7" t="s">
        <v>5979</v>
      </c>
      <c r="D154" s="6" t="s">
        <v>5901</v>
      </c>
      <c r="E154" s="6" t="n">
        <v>6</v>
      </c>
      <c r="F154" s="6" t="n">
        <v>4</v>
      </c>
      <c r="G154" s="6" t="n">
        <v>5</v>
      </c>
      <c r="H154" s="6" t="n">
        <v>4</v>
      </c>
      <c r="I154" s="6" t="n">
        <v>7</v>
      </c>
      <c r="J154" s="6" t="n">
        <v>2</v>
      </c>
      <c r="K154" s="6" t="n">
        <v>1</v>
      </c>
      <c r="L154" s="6" t="n">
        <v>1</v>
      </c>
      <c r="M154" s="6" t="n">
        <v>0</v>
      </c>
      <c r="N154" s="6" t="n">
        <v>0</v>
      </c>
      <c r="O154" s="6" t="n">
        <v>0</v>
      </c>
      <c r="P154" s="6" t="n">
        <v>1</v>
      </c>
      <c r="Q154" s="6" t="n">
        <v>0</v>
      </c>
      <c r="R154" s="6" t="n">
        <v>1</v>
      </c>
      <c r="S154" s="6" t="n">
        <v>0</v>
      </c>
      <c r="T154" s="6" t="n">
        <v>1</v>
      </c>
      <c r="U154" s="6" t="s">
        <v>337</v>
      </c>
    </row>
    <row r="155" customFormat="false" ht="22.35" hidden="false" customHeight="false" outlineLevel="0" collapsed="false">
      <c r="A155" s="6" t="n">
        <v>885</v>
      </c>
      <c r="B155" s="6" t="s">
        <v>339</v>
      </c>
      <c r="C155" s="7" t="s">
        <v>5980</v>
      </c>
      <c r="D155" s="6" t="s">
        <v>5901</v>
      </c>
      <c r="E155" s="6" t="n">
        <v>3</v>
      </c>
      <c r="F155" s="6" t="n">
        <v>4</v>
      </c>
      <c r="G155" s="6" t="n">
        <v>5</v>
      </c>
      <c r="H155" s="6" t="n">
        <v>4</v>
      </c>
      <c r="I155" s="6" t="n">
        <v>7</v>
      </c>
      <c r="J155" s="6" t="n">
        <v>2</v>
      </c>
      <c r="K155" s="6" t="n">
        <v>1</v>
      </c>
      <c r="L155" s="6" t="n">
        <v>1</v>
      </c>
      <c r="M155" s="6" t="n">
        <v>0</v>
      </c>
      <c r="N155" s="6" t="n">
        <v>0</v>
      </c>
      <c r="O155" s="6" t="n">
        <v>0</v>
      </c>
      <c r="P155" s="6" t="n">
        <v>1</v>
      </c>
      <c r="Q155" s="6" t="n">
        <v>0</v>
      </c>
      <c r="R155" s="6" t="n">
        <v>1</v>
      </c>
      <c r="S155" s="6" t="n">
        <v>0</v>
      </c>
      <c r="T155" s="6" t="n">
        <v>1</v>
      </c>
      <c r="U155" s="6" t="s">
        <v>337</v>
      </c>
    </row>
    <row r="156" customFormat="false" ht="22.35" hidden="false" customHeight="false" outlineLevel="0" collapsed="false">
      <c r="A156" s="6" t="n">
        <v>888</v>
      </c>
      <c r="B156" s="6" t="s">
        <v>339</v>
      </c>
      <c r="C156" s="7" t="s">
        <v>5981</v>
      </c>
      <c r="D156" s="6" t="s">
        <v>5901</v>
      </c>
      <c r="E156" s="6" t="n">
        <v>5</v>
      </c>
      <c r="F156" s="6" t="n">
        <v>4</v>
      </c>
      <c r="G156" s="6" t="n">
        <v>5</v>
      </c>
      <c r="H156" s="6" t="n">
        <v>4</v>
      </c>
      <c r="I156" s="6" t="n">
        <v>7</v>
      </c>
      <c r="J156" s="6" t="n">
        <v>2</v>
      </c>
      <c r="K156" s="6" t="n">
        <v>1</v>
      </c>
      <c r="L156" s="6" t="n">
        <v>1</v>
      </c>
      <c r="M156" s="6" t="n">
        <v>0</v>
      </c>
      <c r="N156" s="6" t="n">
        <v>0</v>
      </c>
      <c r="O156" s="6" t="n">
        <v>0</v>
      </c>
      <c r="P156" s="6" t="n">
        <v>1</v>
      </c>
      <c r="Q156" s="6" t="n">
        <v>0</v>
      </c>
      <c r="R156" s="6" t="n">
        <v>1</v>
      </c>
      <c r="S156" s="6" t="n">
        <v>0</v>
      </c>
      <c r="T156" s="6" t="n">
        <v>1</v>
      </c>
      <c r="U156" s="6" t="s">
        <v>337</v>
      </c>
    </row>
    <row r="157" customFormat="false" ht="22.35" hidden="false" customHeight="false" outlineLevel="0" collapsed="false">
      <c r="A157" s="6" t="n">
        <v>891</v>
      </c>
      <c r="B157" s="6" t="s">
        <v>339</v>
      </c>
      <c r="C157" s="7" t="s">
        <v>5982</v>
      </c>
      <c r="D157" s="6" t="s">
        <v>5907</v>
      </c>
      <c r="E157" s="6" t="n">
        <v>2</v>
      </c>
      <c r="F157" s="6" t="n">
        <v>1</v>
      </c>
      <c r="G157" s="6" t="n">
        <v>1</v>
      </c>
      <c r="H157" s="6" t="n">
        <v>1</v>
      </c>
      <c r="I157" s="6" t="n">
        <v>9</v>
      </c>
      <c r="J157" s="6" t="n">
        <v>9</v>
      </c>
      <c r="K157" s="6" t="n">
        <v>0</v>
      </c>
      <c r="L157" s="6" t="n">
        <v>0</v>
      </c>
      <c r="M157" s="6" t="n">
        <v>0</v>
      </c>
      <c r="N157" s="6" t="n">
        <v>0</v>
      </c>
      <c r="O157" s="6" t="n">
        <v>0</v>
      </c>
      <c r="P157" s="6" t="n">
        <v>0</v>
      </c>
      <c r="Q157" s="6" t="n">
        <v>1</v>
      </c>
      <c r="R157" s="6" t="n">
        <v>0</v>
      </c>
      <c r="S157" s="6" t="n">
        <v>0</v>
      </c>
      <c r="T157" s="6" t="n">
        <v>0</v>
      </c>
      <c r="U157" s="6" t="s">
        <v>337</v>
      </c>
    </row>
    <row r="158" customFormat="false" ht="22.35" hidden="false" customHeight="false" outlineLevel="0" collapsed="false">
      <c r="A158" s="6" t="n">
        <v>894</v>
      </c>
      <c r="B158" s="6" t="s">
        <v>339</v>
      </c>
      <c r="C158" s="7" t="s">
        <v>5983</v>
      </c>
      <c r="D158" s="6" t="s">
        <v>5907</v>
      </c>
      <c r="E158" s="6" t="n">
        <v>5</v>
      </c>
      <c r="F158" s="6" t="n">
        <v>1</v>
      </c>
      <c r="G158" s="6" t="n">
        <v>1</v>
      </c>
      <c r="H158" s="6" t="n">
        <v>1</v>
      </c>
      <c r="I158" s="6" t="n">
        <v>9</v>
      </c>
      <c r="J158" s="6" t="n">
        <v>9</v>
      </c>
      <c r="K158" s="6" t="n">
        <v>0</v>
      </c>
      <c r="L158" s="6" t="n">
        <v>0</v>
      </c>
      <c r="M158" s="6" t="n">
        <v>0</v>
      </c>
      <c r="N158" s="6" t="n">
        <v>0</v>
      </c>
      <c r="O158" s="6" t="n">
        <v>0</v>
      </c>
      <c r="P158" s="6" t="n">
        <v>0</v>
      </c>
      <c r="Q158" s="6" t="n">
        <v>1</v>
      </c>
      <c r="R158" s="6" t="n">
        <v>0</v>
      </c>
      <c r="S158" s="6" t="n">
        <v>0</v>
      </c>
      <c r="T158" s="6" t="n">
        <v>0</v>
      </c>
      <c r="U158" s="6" t="s">
        <v>337</v>
      </c>
    </row>
    <row r="159" customFormat="false" ht="22.35" hidden="false" customHeight="false" outlineLevel="0" collapsed="false">
      <c r="A159" s="6" t="n">
        <v>897</v>
      </c>
      <c r="B159" s="6" t="s">
        <v>339</v>
      </c>
      <c r="C159" s="7" t="s">
        <v>5984</v>
      </c>
      <c r="D159" s="6" t="s">
        <v>5907</v>
      </c>
      <c r="E159" s="6" t="n">
        <v>3</v>
      </c>
      <c r="F159" s="6" t="n">
        <v>1</v>
      </c>
      <c r="G159" s="6" t="n">
        <v>1</v>
      </c>
      <c r="H159" s="6" t="n">
        <v>1</v>
      </c>
      <c r="I159" s="6" t="n">
        <v>9</v>
      </c>
      <c r="J159" s="6" t="n">
        <v>9</v>
      </c>
      <c r="K159" s="6" t="n">
        <v>0</v>
      </c>
      <c r="L159" s="6" t="n">
        <v>0</v>
      </c>
      <c r="M159" s="6" t="n">
        <v>0</v>
      </c>
      <c r="N159" s="6" t="n">
        <v>0</v>
      </c>
      <c r="O159" s="6" t="n">
        <v>0</v>
      </c>
      <c r="P159" s="6" t="n">
        <v>0</v>
      </c>
      <c r="Q159" s="6" t="n">
        <v>1</v>
      </c>
      <c r="R159" s="6" t="n">
        <v>0</v>
      </c>
      <c r="S159" s="6" t="n">
        <v>0</v>
      </c>
      <c r="T159" s="6" t="n">
        <v>0</v>
      </c>
      <c r="U159" s="6" t="s">
        <v>337</v>
      </c>
    </row>
    <row r="160" customFormat="false" ht="22.35" hidden="false" customHeight="false" outlineLevel="0" collapsed="false">
      <c r="A160" s="6" t="n">
        <v>900</v>
      </c>
      <c r="B160" s="6" t="s">
        <v>339</v>
      </c>
      <c r="C160" s="7" t="s">
        <v>5985</v>
      </c>
      <c r="D160" s="6" t="s">
        <v>5907</v>
      </c>
      <c r="E160" s="6" t="n">
        <v>2</v>
      </c>
      <c r="F160" s="6" t="n">
        <v>1</v>
      </c>
      <c r="G160" s="6" t="n">
        <v>1</v>
      </c>
      <c r="H160" s="6" t="n">
        <v>1</v>
      </c>
      <c r="I160" s="6" t="n">
        <v>9</v>
      </c>
      <c r="J160" s="6" t="n">
        <v>9</v>
      </c>
      <c r="K160" s="6" t="n">
        <v>0</v>
      </c>
      <c r="L160" s="6" t="n">
        <v>0</v>
      </c>
      <c r="M160" s="6" t="n">
        <v>0</v>
      </c>
      <c r="N160" s="6" t="n">
        <v>0</v>
      </c>
      <c r="O160" s="6" t="n">
        <v>0</v>
      </c>
      <c r="P160" s="6" t="n">
        <v>0</v>
      </c>
      <c r="Q160" s="6" t="n">
        <v>1</v>
      </c>
      <c r="R160" s="6" t="n">
        <v>0</v>
      </c>
      <c r="S160" s="6" t="n">
        <v>0</v>
      </c>
      <c r="T160" s="6" t="n">
        <v>0</v>
      </c>
      <c r="U160" s="6" t="s">
        <v>337</v>
      </c>
    </row>
    <row r="161" customFormat="false" ht="22.35" hidden="false" customHeight="false" outlineLevel="0" collapsed="false">
      <c r="A161" s="6" t="n">
        <v>903</v>
      </c>
      <c r="B161" s="6" t="s">
        <v>339</v>
      </c>
      <c r="C161" s="7" t="s">
        <v>5986</v>
      </c>
      <c r="D161" s="6" t="s">
        <v>5907</v>
      </c>
      <c r="E161" s="6" t="n">
        <v>9</v>
      </c>
      <c r="F161" s="6" t="n">
        <v>1</v>
      </c>
      <c r="G161" s="6" t="n">
        <v>1</v>
      </c>
      <c r="H161" s="6" t="n">
        <v>1</v>
      </c>
      <c r="I161" s="6" t="n">
        <v>9</v>
      </c>
      <c r="J161" s="6" t="n">
        <v>9</v>
      </c>
      <c r="K161" s="6" t="n">
        <v>0</v>
      </c>
      <c r="L161" s="6" t="n">
        <v>0</v>
      </c>
      <c r="M161" s="6" t="n">
        <v>0</v>
      </c>
      <c r="N161" s="6" t="n">
        <v>0</v>
      </c>
      <c r="O161" s="6" t="n">
        <v>0</v>
      </c>
      <c r="P161" s="6" t="n">
        <v>0</v>
      </c>
      <c r="Q161" s="6" t="n">
        <v>1</v>
      </c>
      <c r="R161" s="6" t="n">
        <v>0</v>
      </c>
      <c r="S161" s="6" t="n">
        <v>0</v>
      </c>
      <c r="T161" s="6" t="n">
        <v>0</v>
      </c>
      <c r="U161" s="6" t="s">
        <v>337</v>
      </c>
    </row>
    <row r="162" customFormat="false" ht="22.35" hidden="false" customHeight="false" outlineLevel="0" collapsed="false">
      <c r="A162" s="6" t="n">
        <v>926</v>
      </c>
      <c r="B162" s="6" t="s">
        <v>339</v>
      </c>
      <c r="C162" s="7" t="s">
        <v>5987</v>
      </c>
      <c r="D162" s="6" t="s">
        <v>5988</v>
      </c>
      <c r="E162" s="6" t="n">
        <v>2</v>
      </c>
      <c r="F162" s="6" t="n">
        <v>1</v>
      </c>
      <c r="G162" s="6" t="n">
        <v>7</v>
      </c>
      <c r="H162" s="6" t="n">
        <v>10</v>
      </c>
      <c r="I162" s="6" t="n">
        <v>5</v>
      </c>
      <c r="J162" s="6" t="n">
        <v>10</v>
      </c>
      <c r="K162" s="6" t="n">
        <v>1</v>
      </c>
      <c r="L162" s="6" t="n">
        <v>0</v>
      </c>
      <c r="M162" s="6" t="n">
        <v>1</v>
      </c>
      <c r="N162" s="6" t="n">
        <v>1</v>
      </c>
      <c r="O162" s="6" t="n">
        <v>1</v>
      </c>
      <c r="P162" s="6" t="n">
        <v>1</v>
      </c>
      <c r="Q162" s="6" t="n">
        <v>0</v>
      </c>
      <c r="R162" s="6" t="n">
        <v>0</v>
      </c>
      <c r="S162" s="6" t="n">
        <v>0</v>
      </c>
      <c r="T162" s="6" t="n">
        <v>0</v>
      </c>
      <c r="U162" s="6" t="s">
        <v>337</v>
      </c>
    </row>
    <row r="163" customFormat="false" ht="22.35" hidden="false" customHeight="false" outlineLevel="0" collapsed="false">
      <c r="A163" s="6" t="n">
        <v>929</v>
      </c>
      <c r="B163" s="6" t="s">
        <v>339</v>
      </c>
      <c r="C163" s="7" t="s">
        <v>5989</v>
      </c>
      <c r="D163" s="6" t="s">
        <v>5988</v>
      </c>
      <c r="E163" s="6" t="n">
        <v>1</v>
      </c>
      <c r="F163" s="6" t="n">
        <v>1</v>
      </c>
      <c r="G163" s="6" t="n">
        <v>7</v>
      </c>
      <c r="H163" s="6" t="n">
        <v>10</v>
      </c>
      <c r="I163" s="6" t="n">
        <v>5</v>
      </c>
      <c r="J163" s="6" t="n">
        <v>10</v>
      </c>
      <c r="K163" s="6" t="n">
        <v>1</v>
      </c>
      <c r="L163" s="6" t="n">
        <v>0</v>
      </c>
      <c r="M163" s="6" t="n">
        <v>1</v>
      </c>
      <c r="N163" s="6" t="n">
        <v>1</v>
      </c>
      <c r="O163" s="6" t="n">
        <v>1</v>
      </c>
      <c r="P163" s="6" t="n">
        <v>1</v>
      </c>
      <c r="Q163" s="6" t="n">
        <v>0</v>
      </c>
      <c r="R163" s="6" t="n">
        <v>0</v>
      </c>
      <c r="S163" s="6" t="n">
        <v>0</v>
      </c>
      <c r="T163" s="6" t="n">
        <v>0</v>
      </c>
      <c r="U163" s="6" t="s">
        <v>337</v>
      </c>
    </row>
    <row r="164" customFormat="false" ht="22.35" hidden="false" customHeight="false" outlineLevel="0" collapsed="false">
      <c r="A164" s="6" t="n">
        <v>932</v>
      </c>
      <c r="B164" s="6" t="s">
        <v>339</v>
      </c>
      <c r="C164" s="7" t="s">
        <v>5990</v>
      </c>
      <c r="D164" s="6" t="s">
        <v>5988</v>
      </c>
      <c r="E164" s="6" t="n">
        <v>4</v>
      </c>
      <c r="F164" s="6" t="n">
        <v>1</v>
      </c>
      <c r="G164" s="6" t="n">
        <v>7</v>
      </c>
      <c r="H164" s="6" t="n">
        <v>10</v>
      </c>
      <c r="I164" s="6" t="n">
        <v>5</v>
      </c>
      <c r="J164" s="6" t="n">
        <v>10</v>
      </c>
      <c r="K164" s="6" t="n">
        <v>1</v>
      </c>
      <c r="L164" s="6" t="n">
        <v>0</v>
      </c>
      <c r="M164" s="6" t="n">
        <v>1</v>
      </c>
      <c r="N164" s="6" t="n">
        <v>1</v>
      </c>
      <c r="O164" s="6" t="n">
        <v>1</v>
      </c>
      <c r="P164" s="6" t="n">
        <v>1</v>
      </c>
      <c r="Q164" s="6" t="n">
        <v>0</v>
      </c>
      <c r="R164" s="6" t="n">
        <v>0</v>
      </c>
      <c r="S164" s="6" t="n">
        <v>0</v>
      </c>
      <c r="T164" s="6" t="n">
        <v>0</v>
      </c>
      <c r="U164" s="6" t="s">
        <v>337</v>
      </c>
    </row>
    <row r="165" customFormat="false" ht="22.35" hidden="false" customHeight="false" outlineLevel="0" collapsed="false">
      <c r="A165" s="6" t="n">
        <v>935</v>
      </c>
      <c r="B165" s="6" t="s">
        <v>339</v>
      </c>
      <c r="C165" s="7" t="s">
        <v>5991</v>
      </c>
      <c r="D165" s="6" t="s">
        <v>5988</v>
      </c>
      <c r="E165" s="6" t="n">
        <v>4</v>
      </c>
      <c r="F165" s="6" t="n">
        <v>1</v>
      </c>
      <c r="G165" s="6" t="n">
        <v>7</v>
      </c>
      <c r="H165" s="6" t="n">
        <v>10</v>
      </c>
      <c r="I165" s="6" t="n">
        <v>5</v>
      </c>
      <c r="J165" s="6" t="n">
        <v>10</v>
      </c>
      <c r="K165" s="6" t="n">
        <v>1</v>
      </c>
      <c r="L165" s="6" t="n">
        <v>0</v>
      </c>
      <c r="M165" s="6" t="n">
        <v>1</v>
      </c>
      <c r="N165" s="6" t="n">
        <v>1</v>
      </c>
      <c r="O165" s="6" t="n">
        <v>1</v>
      </c>
      <c r="P165" s="6" t="n">
        <v>1</v>
      </c>
      <c r="Q165" s="6" t="n">
        <v>0</v>
      </c>
      <c r="R165" s="6" t="n">
        <v>0</v>
      </c>
      <c r="S165" s="6" t="n">
        <v>0</v>
      </c>
      <c r="T165" s="6" t="n">
        <v>0</v>
      </c>
      <c r="U165" s="6" t="s">
        <v>337</v>
      </c>
    </row>
    <row r="166" customFormat="false" ht="22.35" hidden="false" customHeight="false" outlineLevel="0" collapsed="false">
      <c r="A166" s="6" t="n">
        <v>938</v>
      </c>
      <c r="B166" s="6" t="s">
        <v>339</v>
      </c>
      <c r="C166" s="7" t="s">
        <v>5992</v>
      </c>
      <c r="D166" s="6" t="s">
        <v>5988</v>
      </c>
      <c r="E166" s="6" t="n">
        <v>2</v>
      </c>
      <c r="F166" s="6" t="n">
        <v>1</v>
      </c>
      <c r="G166" s="6" t="n">
        <v>7</v>
      </c>
      <c r="H166" s="6" t="n">
        <v>10</v>
      </c>
      <c r="I166" s="6" t="n">
        <v>5</v>
      </c>
      <c r="J166" s="6" t="n">
        <v>10</v>
      </c>
      <c r="K166" s="6" t="n">
        <v>1</v>
      </c>
      <c r="L166" s="6" t="n">
        <v>0</v>
      </c>
      <c r="M166" s="6" t="n">
        <v>1</v>
      </c>
      <c r="N166" s="6" t="n">
        <v>1</v>
      </c>
      <c r="O166" s="6" t="n">
        <v>1</v>
      </c>
      <c r="P166" s="6" t="n">
        <v>1</v>
      </c>
      <c r="Q166" s="6" t="n">
        <v>0</v>
      </c>
      <c r="R166" s="6" t="n">
        <v>0</v>
      </c>
      <c r="S166" s="6" t="n">
        <v>0</v>
      </c>
      <c r="T166" s="6" t="n">
        <v>0</v>
      </c>
      <c r="U166" s="6" t="s">
        <v>337</v>
      </c>
    </row>
    <row r="167" customFormat="false" ht="22.35" hidden="false" customHeight="false" outlineLevel="0" collapsed="false">
      <c r="A167" s="6" t="n">
        <v>971</v>
      </c>
      <c r="B167" s="6" t="s">
        <v>343</v>
      </c>
      <c r="C167" s="7" t="s">
        <v>433</v>
      </c>
      <c r="D167" s="6" t="s">
        <v>5993</v>
      </c>
      <c r="E167" s="6" t="n">
        <v>9</v>
      </c>
      <c r="F167" s="6" t="n">
        <v>1</v>
      </c>
      <c r="G167" s="6" t="n">
        <v>1</v>
      </c>
      <c r="H167" s="6" t="n">
        <v>2</v>
      </c>
      <c r="I167" s="6" t="n">
        <v>3</v>
      </c>
      <c r="J167" s="6" t="n">
        <v>1</v>
      </c>
      <c r="K167" s="6" t="n">
        <v>1</v>
      </c>
      <c r="L167" s="6" t="n">
        <v>0</v>
      </c>
      <c r="M167" s="6" t="n">
        <v>0</v>
      </c>
      <c r="N167" s="6" t="n">
        <v>1</v>
      </c>
      <c r="O167" s="6" t="n">
        <v>0</v>
      </c>
      <c r="P167" s="6" t="n">
        <v>0</v>
      </c>
      <c r="Q167" s="6" t="n">
        <v>1</v>
      </c>
      <c r="R167" s="6" t="n">
        <v>0</v>
      </c>
      <c r="S167" s="6" t="n">
        <v>0</v>
      </c>
      <c r="T167" s="6" t="n">
        <v>0</v>
      </c>
      <c r="U167" s="6" t="s">
        <v>335</v>
      </c>
    </row>
    <row r="168" customFormat="false" ht="22.35" hidden="false" customHeight="false" outlineLevel="0" collapsed="false">
      <c r="A168" s="6" t="n">
        <v>974</v>
      </c>
      <c r="B168" s="6" t="s">
        <v>343</v>
      </c>
      <c r="C168" s="7" t="s">
        <v>436</v>
      </c>
      <c r="D168" s="6" t="s">
        <v>5993</v>
      </c>
      <c r="E168" s="6" t="n">
        <v>2</v>
      </c>
      <c r="F168" s="6" t="n">
        <v>1</v>
      </c>
      <c r="G168" s="6" t="n">
        <v>1</v>
      </c>
      <c r="H168" s="6" t="n">
        <v>2</v>
      </c>
      <c r="I168" s="6" t="n">
        <v>3</v>
      </c>
      <c r="J168" s="6" t="n">
        <v>1</v>
      </c>
      <c r="K168" s="6" t="n">
        <v>1</v>
      </c>
      <c r="L168" s="6" t="n">
        <v>0</v>
      </c>
      <c r="M168" s="6" t="n">
        <v>0</v>
      </c>
      <c r="N168" s="6" t="n">
        <v>1</v>
      </c>
      <c r="O168" s="6" t="n">
        <v>0</v>
      </c>
      <c r="P168" s="6" t="n">
        <v>0</v>
      </c>
      <c r="Q168" s="6" t="n">
        <v>1</v>
      </c>
      <c r="R168" s="6" t="n">
        <v>0</v>
      </c>
      <c r="S168" s="6" t="n">
        <v>0</v>
      </c>
      <c r="T168" s="6" t="n">
        <v>0</v>
      </c>
      <c r="U168" s="6" t="s">
        <v>335</v>
      </c>
    </row>
    <row r="169" customFormat="false" ht="22.35" hidden="false" customHeight="false" outlineLevel="0" collapsed="false">
      <c r="A169" s="6" t="n">
        <v>977</v>
      </c>
      <c r="B169" s="6" t="s">
        <v>343</v>
      </c>
      <c r="C169" s="7" t="s">
        <v>439</v>
      </c>
      <c r="D169" s="6" t="s">
        <v>5993</v>
      </c>
      <c r="E169" s="6" t="n">
        <v>7</v>
      </c>
      <c r="F169" s="6" t="n">
        <v>1</v>
      </c>
      <c r="G169" s="6" t="n">
        <v>1</v>
      </c>
      <c r="H169" s="6" t="n">
        <v>2</v>
      </c>
      <c r="I169" s="6" t="n">
        <v>3</v>
      </c>
      <c r="J169" s="6" t="n">
        <v>1</v>
      </c>
      <c r="K169" s="6" t="n">
        <v>1</v>
      </c>
      <c r="L169" s="6" t="n">
        <v>0</v>
      </c>
      <c r="M169" s="6" t="n">
        <v>0</v>
      </c>
      <c r="N169" s="6" t="n">
        <v>1</v>
      </c>
      <c r="O169" s="6" t="n">
        <v>0</v>
      </c>
      <c r="P169" s="6" t="n">
        <v>0</v>
      </c>
      <c r="Q169" s="6" t="n">
        <v>1</v>
      </c>
      <c r="R169" s="6" t="n">
        <v>0</v>
      </c>
      <c r="S169" s="6" t="n">
        <v>0</v>
      </c>
      <c r="T169" s="6" t="n">
        <v>0</v>
      </c>
      <c r="U169" s="6" t="s">
        <v>335</v>
      </c>
    </row>
    <row r="170" customFormat="false" ht="22.35" hidden="false" customHeight="false" outlineLevel="0" collapsed="false">
      <c r="A170" s="6" t="n">
        <v>980</v>
      </c>
      <c r="B170" s="6" t="s">
        <v>343</v>
      </c>
      <c r="C170" s="7" t="s">
        <v>442</v>
      </c>
      <c r="D170" s="6" t="s">
        <v>5912</v>
      </c>
      <c r="E170" s="6" t="n">
        <v>10</v>
      </c>
      <c r="F170" s="6" t="n">
        <v>6</v>
      </c>
      <c r="G170" s="6" t="n">
        <v>4</v>
      </c>
      <c r="H170" s="6" t="n">
        <v>6</v>
      </c>
      <c r="I170" s="6" t="n">
        <v>4</v>
      </c>
      <c r="J170" s="6" t="n">
        <v>4</v>
      </c>
      <c r="K170" s="6" t="n">
        <v>0</v>
      </c>
      <c r="L170" s="6" t="n">
        <v>0</v>
      </c>
      <c r="M170" s="6" t="n">
        <v>1</v>
      </c>
      <c r="N170" s="6" t="n">
        <v>0</v>
      </c>
      <c r="O170" s="6" t="n">
        <v>1</v>
      </c>
      <c r="P170" s="6" t="n">
        <v>1</v>
      </c>
      <c r="Q170" s="6" t="n">
        <v>0</v>
      </c>
      <c r="R170" s="6" t="n">
        <v>0</v>
      </c>
      <c r="S170" s="6" t="n">
        <v>0</v>
      </c>
      <c r="T170" s="6" t="n">
        <v>1</v>
      </c>
      <c r="U170" s="6" t="s">
        <v>335</v>
      </c>
    </row>
    <row r="171" customFormat="false" ht="22.35" hidden="false" customHeight="false" outlineLevel="0" collapsed="false">
      <c r="A171" s="6" t="n">
        <v>983</v>
      </c>
      <c r="B171" s="6" t="s">
        <v>343</v>
      </c>
      <c r="C171" s="7" t="s">
        <v>445</v>
      </c>
      <c r="D171" s="6" t="s">
        <v>5912</v>
      </c>
      <c r="E171" s="6" t="n">
        <v>4</v>
      </c>
      <c r="F171" s="6" t="n">
        <v>6</v>
      </c>
      <c r="G171" s="6" t="n">
        <v>4</v>
      </c>
      <c r="H171" s="6" t="n">
        <v>6</v>
      </c>
      <c r="I171" s="6" t="n">
        <v>4</v>
      </c>
      <c r="J171" s="6" t="n">
        <v>4</v>
      </c>
      <c r="K171" s="6" t="n">
        <v>0</v>
      </c>
      <c r="L171" s="6" t="n">
        <v>0</v>
      </c>
      <c r="M171" s="6" t="n">
        <v>1</v>
      </c>
      <c r="N171" s="6" t="n">
        <v>0</v>
      </c>
      <c r="O171" s="6" t="n">
        <v>1</v>
      </c>
      <c r="P171" s="6" t="n">
        <v>1</v>
      </c>
      <c r="Q171" s="6" t="n">
        <v>0</v>
      </c>
      <c r="R171" s="6" t="n">
        <v>0</v>
      </c>
      <c r="S171" s="6" t="n">
        <v>0</v>
      </c>
      <c r="T171" s="6" t="n">
        <v>1</v>
      </c>
      <c r="U171" s="6" t="s">
        <v>335</v>
      </c>
    </row>
    <row r="172" customFormat="false" ht="22.35" hidden="false" customHeight="false" outlineLevel="0" collapsed="false">
      <c r="A172" s="6" t="n">
        <v>986</v>
      </c>
      <c r="B172" s="6" t="s">
        <v>343</v>
      </c>
      <c r="C172" s="7" t="s">
        <v>448</v>
      </c>
      <c r="D172" s="6" t="s">
        <v>5912</v>
      </c>
      <c r="E172" s="6" t="n">
        <v>3</v>
      </c>
      <c r="F172" s="6" t="n">
        <v>6</v>
      </c>
      <c r="G172" s="6" t="n">
        <v>4</v>
      </c>
      <c r="H172" s="6" t="n">
        <v>6</v>
      </c>
      <c r="I172" s="6" t="n">
        <v>4</v>
      </c>
      <c r="J172" s="6" t="n">
        <v>4</v>
      </c>
      <c r="K172" s="6" t="n">
        <v>0</v>
      </c>
      <c r="L172" s="6" t="n">
        <v>0</v>
      </c>
      <c r="M172" s="6" t="n">
        <v>1</v>
      </c>
      <c r="N172" s="6" t="n">
        <v>0</v>
      </c>
      <c r="O172" s="6" t="n">
        <v>1</v>
      </c>
      <c r="P172" s="6" t="n">
        <v>1</v>
      </c>
      <c r="Q172" s="6" t="n">
        <v>0</v>
      </c>
      <c r="R172" s="6" t="n">
        <v>0</v>
      </c>
      <c r="S172" s="6" t="n">
        <v>0</v>
      </c>
      <c r="T172" s="6" t="n">
        <v>1</v>
      </c>
      <c r="U172" s="6" t="s">
        <v>335</v>
      </c>
    </row>
    <row r="173" customFormat="false" ht="22.35" hidden="false" customHeight="false" outlineLevel="0" collapsed="false">
      <c r="A173" s="6" t="n">
        <v>989</v>
      </c>
      <c r="B173" s="6" t="s">
        <v>343</v>
      </c>
      <c r="C173" s="7" t="s">
        <v>451</v>
      </c>
      <c r="D173" s="6" t="s">
        <v>5857</v>
      </c>
      <c r="E173" s="6" t="n">
        <v>9</v>
      </c>
      <c r="F173" s="6" t="n">
        <v>8</v>
      </c>
      <c r="G173" s="6" t="n">
        <v>8</v>
      </c>
      <c r="H173" s="6" t="n">
        <v>9</v>
      </c>
      <c r="I173" s="6" t="n">
        <v>9</v>
      </c>
      <c r="J173" s="6" t="n">
        <v>10</v>
      </c>
      <c r="K173" s="6" t="n">
        <v>0</v>
      </c>
      <c r="L173" s="6" t="n">
        <v>1</v>
      </c>
      <c r="M173" s="6" t="n">
        <v>0</v>
      </c>
      <c r="N173" s="6" t="n">
        <v>0</v>
      </c>
      <c r="O173" s="6" t="n">
        <v>1</v>
      </c>
      <c r="P173" s="6" t="n">
        <v>1</v>
      </c>
      <c r="Q173" s="6" t="n">
        <v>0</v>
      </c>
      <c r="R173" s="6" t="n">
        <v>0</v>
      </c>
      <c r="S173" s="6" t="n">
        <v>1</v>
      </c>
      <c r="T173" s="6" t="n">
        <v>0</v>
      </c>
      <c r="U173" s="6" t="s">
        <v>335</v>
      </c>
    </row>
    <row r="174" customFormat="false" ht="22.35" hidden="false" customHeight="false" outlineLevel="0" collapsed="false">
      <c r="A174" s="6" t="n">
        <v>992</v>
      </c>
      <c r="B174" s="6" t="s">
        <v>343</v>
      </c>
      <c r="C174" s="7" t="s">
        <v>454</v>
      </c>
      <c r="D174" s="6" t="s">
        <v>5857</v>
      </c>
      <c r="E174" s="6" t="n">
        <v>1</v>
      </c>
      <c r="F174" s="6" t="n">
        <v>8</v>
      </c>
      <c r="G174" s="6" t="n">
        <v>8</v>
      </c>
      <c r="H174" s="6" t="n">
        <v>9</v>
      </c>
      <c r="I174" s="6" t="n">
        <v>9</v>
      </c>
      <c r="J174" s="6" t="n">
        <v>10</v>
      </c>
      <c r="K174" s="6" t="n">
        <v>0</v>
      </c>
      <c r="L174" s="6" t="n">
        <v>1</v>
      </c>
      <c r="M174" s="6" t="n">
        <v>0</v>
      </c>
      <c r="N174" s="6" t="n">
        <v>0</v>
      </c>
      <c r="O174" s="6" t="n">
        <v>1</v>
      </c>
      <c r="P174" s="6" t="n">
        <v>1</v>
      </c>
      <c r="Q174" s="6" t="n">
        <v>0</v>
      </c>
      <c r="R174" s="6" t="n">
        <v>0</v>
      </c>
      <c r="S174" s="6" t="n">
        <v>1</v>
      </c>
      <c r="T174" s="6" t="n">
        <v>0</v>
      </c>
      <c r="U174" s="6" t="s">
        <v>335</v>
      </c>
    </row>
    <row r="175" customFormat="false" ht="22.35" hidden="false" customHeight="false" outlineLevel="0" collapsed="false">
      <c r="A175" s="6" t="n">
        <v>995</v>
      </c>
      <c r="B175" s="6" t="s">
        <v>343</v>
      </c>
      <c r="C175" s="7" t="s">
        <v>457</v>
      </c>
      <c r="D175" s="6" t="s">
        <v>5857</v>
      </c>
      <c r="E175" s="6" t="n">
        <v>5</v>
      </c>
      <c r="F175" s="6" t="n">
        <v>8</v>
      </c>
      <c r="G175" s="6" t="n">
        <v>8</v>
      </c>
      <c r="H175" s="6" t="n">
        <v>9</v>
      </c>
      <c r="I175" s="6" t="n">
        <v>9</v>
      </c>
      <c r="J175" s="6" t="n">
        <v>10</v>
      </c>
      <c r="K175" s="6" t="n">
        <v>0</v>
      </c>
      <c r="L175" s="6" t="n">
        <v>1</v>
      </c>
      <c r="M175" s="6" t="n">
        <v>0</v>
      </c>
      <c r="N175" s="6" t="n">
        <v>0</v>
      </c>
      <c r="O175" s="6" t="n">
        <v>1</v>
      </c>
      <c r="P175" s="6" t="n">
        <v>1</v>
      </c>
      <c r="Q175" s="6" t="n">
        <v>0</v>
      </c>
      <c r="R175" s="6" t="n">
        <v>0</v>
      </c>
      <c r="S175" s="6" t="n">
        <v>1</v>
      </c>
      <c r="T175" s="6" t="n">
        <v>0</v>
      </c>
      <c r="U175" s="6" t="s">
        <v>335</v>
      </c>
    </row>
    <row r="176" customFormat="false" ht="22.35" hidden="false" customHeight="false" outlineLevel="0" collapsed="false">
      <c r="A176" s="6" t="n">
        <v>998</v>
      </c>
      <c r="B176" s="6" t="s">
        <v>343</v>
      </c>
      <c r="C176" s="7" t="s">
        <v>460</v>
      </c>
      <c r="D176" s="6" t="s">
        <v>5994</v>
      </c>
      <c r="E176" s="6" t="n">
        <v>7</v>
      </c>
      <c r="F176" s="6" t="n">
        <v>7</v>
      </c>
      <c r="G176" s="6" t="n">
        <v>7</v>
      </c>
      <c r="H176" s="6" t="n">
        <v>1</v>
      </c>
      <c r="I176" s="6" t="n">
        <v>7</v>
      </c>
      <c r="J176" s="6" t="n">
        <v>7</v>
      </c>
      <c r="K176" s="6" t="n">
        <v>0</v>
      </c>
      <c r="L176" s="6" t="n">
        <v>0</v>
      </c>
      <c r="M176" s="6" t="n">
        <v>0</v>
      </c>
      <c r="N176" s="6" t="n">
        <v>0</v>
      </c>
      <c r="O176" s="6" t="n">
        <v>0</v>
      </c>
      <c r="P176" s="6" t="n">
        <v>1</v>
      </c>
      <c r="Q176" s="6" t="n">
        <v>0</v>
      </c>
      <c r="R176" s="6" t="n">
        <v>0</v>
      </c>
      <c r="S176" s="6" t="n">
        <v>1</v>
      </c>
      <c r="T176" s="6" t="n">
        <v>1</v>
      </c>
      <c r="U176" s="6" t="s">
        <v>335</v>
      </c>
    </row>
    <row r="177" customFormat="false" ht="22.35" hidden="false" customHeight="false" outlineLevel="0" collapsed="false">
      <c r="A177" s="6" t="n">
        <v>1001</v>
      </c>
      <c r="B177" s="6" t="s">
        <v>343</v>
      </c>
      <c r="C177" s="7" t="s">
        <v>463</v>
      </c>
      <c r="D177" s="6" t="s">
        <v>5994</v>
      </c>
      <c r="E177" s="6" t="n">
        <v>4</v>
      </c>
      <c r="F177" s="6" t="n">
        <v>7</v>
      </c>
      <c r="G177" s="6" t="n">
        <v>7</v>
      </c>
      <c r="H177" s="6" t="n">
        <v>1</v>
      </c>
      <c r="I177" s="6" t="n">
        <v>7</v>
      </c>
      <c r="J177" s="6" t="n">
        <v>7</v>
      </c>
      <c r="K177" s="6" t="n">
        <v>0</v>
      </c>
      <c r="L177" s="6" t="n">
        <v>0</v>
      </c>
      <c r="M177" s="6" t="n">
        <v>0</v>
      </c>
      <c r="N177" s="6" t="n">
        <v>0</v>
      </c>
      <c r="O177" s="6" t="n">
        <v>0</v>
      </c>
      <c r="P177" s="6" t="n">
        <v>1</v>
      </c>
      <c r="Q177" s="6" t="n">
        <v>0</v>
      </c>
      <c r="R177" s="6" t="n">
        <v>0</v>
      </c>
      <c r="S177" s="6" t="n">
        <v>1</v>
      </c>
      <c r="T177" s="6" t="n">
        <v>1</v>
      </c>
      <c r="U177" s="6" t="s">
        <v>335</v>
      </c>
    </row>
    <row r="178" customFormat="false" ht="22.35" hidden="false" customHeight="false" outlineLevel="0" collapsed="false">
      <c r="A178" s="6" t="n">
        <v>1004</v>
      </c>
      <c r="B178" s="6" t="s">
        <v>343</v>
      </c>
      <c r="C178" s="7" t="s">
        <v>466</v>
      </c>
      <c r="D178" s="6" t="s">
        <v>5994</v>
      </c>
      <c r="E178" s="6" t="n">
        <v>2</v>
      </c>
      <c r="F178" s="6" t="n">
        <v>7</v>
      </c>
      <c r="G178" s="6" t="n">
        <v>7</v>
      </c>
      <c r="H178" s="6" t="n">
        <v>1</v>
      </c>
      <c r="I178" s="6" t="n">
        <v>7</v>
      </c>
      <c r="J178" s="6" t="n">
        <v>7</v>
      </c>
      <c r="K178" s="6" t="n">
        <v>0</v>
      </c>
      <c r="L178" s="6" t="n">
        <v>0</v>
      </c>
      <c r="M178" s="6" t="n">
        <v>0</v>
      </c>
      <c r="N178" s="6" t="n">
        <v>0</v>
      </c>
      <c r="O178" s="6" t="n">
        <v>0</v>
      </c>
      <c r="P178" s="6" t="n">
        <v>1</v>
      </c>
      <c r="Q178" s="6" t="n">
        <v>0</v>
      </c>
      <c r="R178" s="6" t="n">
        <v>0</v>
      </c>
      <c r="S178" s="6" t="n">
        <v>1</v>
      </c>
      <c r="T178" s="6" t="n">
        <v>1</v>
      </c>
      <c r="U178" s="6" t="s">
        <v>335</v>
      </c>
    </row>
    <row r="179" customFormat="false" ht="22.35" hidden="false" customHeight="false" outlineLevel="0" collapsed="false">
      <c r="A179" s="6" t="n">
        <v>1007</v>
      </c>
      <c r="B179" s="6" t="s">
        <v>343</v>
      </c>
      <c r="C179" s="7" t="s">
        <v>469</v>
      </c>
      <c r="D179" s="6" t="s">
        <v>5858</v>
      </c>
      <c r="E179" s="6" t="n">
        <v>8</v>
      </c>
      <c r="F179" s="6" t="n">
        <v>10</v>
      </c>
      <c r="G179" s="6" t="n">
        <v>10</v>
      </c>
      <c r="H179" s="6" t="n">
        <v>10</v>
      </c>
      <c r="I179" s="6" t="n">
        <v>8</v>
      </c>
      <c r="J179" s="6" t="n">
        <v>8</v>
      </c>
      <c r="K179" s="6" t="n">
        <v>1</v>
      </c>
      <c r="L179" s="6" t="n">
        <v>1</v>
      </c>
      <c r="M179" s="6" t="n">
        <v>1</v>
      </c>
      <c r="N179" s="6" t="n">
        <v>0</v>
      </c>
      <c r="O179" s="6" t="n">
        <v>1</v>
      </c>
      <c r="P179" s="6" t="n">
        <v>0</v>
      </c>
      <c r="Q179" s="6" t="n">
        <v>1</v>
      </c>
      <c r="R179" s="6" t="n">
        <v>1</v>
      </c>
      <c r="S179" s="6" t="n">
        <v>0</v>
      </c>
      <c r="T179" s="6" t="n">
        <v>0</v>
      </c>
      <c r="U179" s="6" t="s">
        <v>335</v>
      </c>
    </row>
    <row r="180" customFormat="false" ht="22.35" hidden="false" customHeight="false" outlineLevel="0" collapsed="false">
      <c r="A180" s="6" t="n">
        <v>1010</v>
      </c>
      <c r="B180" s="6" t="s">
        <v>343</v>
      </c>
      <c r="C180" s="7" t="s">
        <v>472</v>
      </c>
      <c r="D180" s="6" t="s">
        <v>5858</v>
      </c>
      <c r="E180" s="6" t="n">
        <v>4</v>
      </c>
      <c r="F180" s="6" t="n">
        <v>10</v>
      </c>
      <c r="G180" s="6" t="n">
        <v>10</v>
      </c>
      <c r="H180" s="6" t="n">
        <v>10</v>
      </c>
      <c r="I180" s="6" t="n">
        <v>8</v>
      </c>
      <c r="J180" s="6" t="n">
        <v>8</v>
      </c>
      <c r="K180" s="6" t="n">
        <v>1</v>
      </c>
      <c r="L180" s="6" t="n">
        <v>1</v>
      </c>
      <c r="M180" s="6" t="n">
        <v>1</v>
      </c>
      <c r="N180" s="6" t="n">
        <v>0</v>
      </c>
      <c r="O180" s="6" t="n">
        <v>1</v>
      </c>
      <c r="P180" s="6" t="n">
        <v>0</v>
      </c>
      <c r="Q180" s="6" t="n">
        <v>1</v>
      </c>
      <c r="R180" s="6" t="n">
        <v>1</v>
      </c>
      <c r="S180" s="6" t="n">
        <v>0</v>
      </c>
      <c r="T180" s="6" t="n">
        <v>0</v>
      </c>
      <c r="U180" s="6" t="s">
        <v>335</v>
      </c>
    </row>
    <row r="181" customFormat="false" ht="22.35" hidden="false" customHeight="false" outlineLevel="0" collapsed="false">
      <c r="A181" s="6" t="n">
        <v>1013</v>
      </c>
      <c r="B181" s="6" t="s">
        <v>343</v>
      </c>
      <c r="C181" s="7" t="s">
        <v>475</v>
      </c>
      <c r="D181" s="6" t="s">
        <v>5858</v>
      </c>
      <c r="E181" s="6" t="n">
        <v>1</v>
      </c>
      <c r="F181" s="6" t="n">
        <v>10</v>
      </c>
      <c r="G181" s="6" t="n">
        <v>10</v>
      </c>
      <c r="H181" s="6" t="n">
        <v>10</v>
      </c>
      <c r="I181" s="6" t="n">
        <v>8</v>
      </c>
      <c r="J181" s="6" t="n">
        <v>8</v>
      </c>
      <c r="K181" s="6" t="n">
        <v>1</v>
      </c>
      <c r="L181" s="6" t="n">
        <v>1</v>
      </c>
      <c r="M181" s="6" t="n">
        <v>1</v>
      </c>
      <c r="N181" s="6" t="n">
        <v>0</v>
      </c>
      <c r="O181" s="6" t="n">
        <v>1</v>
      </c>
      <c r="P181" s="6" t="n">
        <v>0</v>
      </c>
      <c r="Q181" s="6" t="n">
        <v>1</v>
      </c>
      <c r="R181" s="6" t="n">
        <v>1</v>
      </c>
      <c r="S181" s="6" t="n">
        <v>0</v>
      </c>
      <c r="T181" s="6" t="n">
        <v>0</v>
      </c>
      <c r="U181" s="6" t="s">
        <v>335</v>
      </c>
    </row>
    <row r="182" customFormat="false" ht="22.35" hidden="false" customHeight="false" outlineLevel="0" collapsed="false">
      <c r="A182" s="6" t="n">
        <v>1016</v>
      </c>
      <c r="B182" s="6" t="s">
        <v>343</v>
      </c>
      <c r="C182" s="7" t="s">
        <v>478</v>
      </c>
      <c r="D182" s="6" t="s">
        <v>5995</v>
      </c>
      <c r="E182" s="6" t="n">
        <v>6</v>
      </c>
      <c r="F182" s="6" t="n">
        <v>1</v>
      </c>
      <c r="G182" s="6" t="n">
        <v>3</v>
      </c>
      <c r="H182" s="6" t="n">
        <v>7</v>
      </c>
      <c r="I182" s="6" t="n">
        <v>2</v>
      </c>
      <c r="J182" s="6" t="n">
        <v>7</v>
      </c>
      <c r="K182" s="6" t="n">
        <v>0</v>
      </c>
      <c r="L182" s="6" t="n">
        <v>0</v>
      </c>
      <c r="M182" s="6" t="n">
        <v>0</v>
      </c>
      <c r="N182" s="6" t="n">
        <v>1</v>
      </c>
      <c r="O182" s="6" t="n">
        <v>0</v>
      </c>
      <c r="P182" s="6" t="n">
        <v>0</v>
      </c>
      <c r="Q182" s="6" t="n">
        <v>0</v>
      </c>
      <c r="R182" s="6" t="n">
        <v>1</v>
      </c>
      <c r="S182" s="6" t="n">
        <v>0</v>
      </c>
      <c r="T182" s="6" t="n">
        <v>0</v>
      </c>
      <c r="U182" s="6" t="s">
        <v>335</v>
      </c>
    </row>
    <row r="183" customFormat="false" ht="22.35" hidden="false" customHeight="false" outlineLevel="0" collapsed="false">
      <c r="A183" s="6" t="n">
        <v>1019</v>
      </c>
      <c r="B183" s="6" t="s">
        <v>343</v>
      </c>
      <c r="C183" s="7" t="s">
        <v>481</v>
      </c>
      <c r="D183" s="6" t="s">
        <v>5995</v>
      </c>
      <c r="E183" s="6" t="n">
        <v>3</v>
      </c>
      <c r="F183" s="6" t="n">
        <v>1</v>
      </c>
      <c r="G183" s="6" t="n">
        <v>3</v>
      </c>
      <c r="H183" s="6" t="n">
        <v>7</v>
      </c>
      <c r="I183" s="6" t="n">
        <v>2</v>
      </c>
      <c r="J183" s="6" t="n">
        <v>7</v>
      </c>
      <c r="K183" s="6" t="n">
        <v>0</v>
      </c>
      <c r="L183" s="6" t="n">
        <v>0</v>
      </c>
      <c r="M183" s="6" t="n">
        <v>0</v>
      </c>
      <c r="N183" s="6" t="n">
        <v>1</v>
      </c>
      <c r="O183" s="6" t="n">
        <v>0</v>
      </c>
      <c r="P183" s="6" t="n">
        <v>0</v>
      </c>
      <c r="Q183" s="6" t="n">
        <v>0</v>
      </c>
      <c r="R183" s="6" t="n">
        <v>1</v>
      </c>
      <c r="S183" s="6" t="n">
        <v>0</v>
      </c>
      <c r="T183" s="6" t="n">
        <v>0</v>
      </c>
      <c r="U183" s="6" t="s">
        <v>335</v>
      </c>
    </row>
    <row r="184" customFormat="false" ht="22.35" hidden="false" customHeight="false" outlineLevel="0" collapsed="false">
      <c r="A184" s="6" t="n">
        <v>1022</v>
      </c>
      <c r="B184" s="6" t="s">
        <v>343</v>
      </c>
      <c r="C184" s="7" t="s">
        <v>484</v>
      </c>
      <c r="D184" s="6" t="s">
        <v>5995</v>
      </c>
      <c r="E184" s="6" t="n">
        <v>2</v>
      </c>
      <c r="F184" s="6" t="n">
        <v>1</v>
      </c>
      <c r="G184" s="6" t="n">
        <v>3</v>
      </c>
      <c r="H184" s="6" t="n">
        <v>7</v>
      </c>
      <c r="I184" s="6" t="n">
        <v>2</v>
      </c>
      <c r="J184" s="6" t="n">
        <v>7</v>
      </c>
      <c r="K184" s="6" t="n">
        <v>0</v>
      </c>
      <c r="L184" s="6" t="n">
        <v>0</v>
      </c>
      <c r="M184" s="6" t="n">
        <v>0</v>
      </c>
      <c r="N184" s="6" t="n">
        <v>1</v>
      </c>
      <c r="O184" s="6" t="n">
        <v>0</v>
      </c>
      <c r="P184" s="6" t="n">
        <v>0</v>
      </c>
      <c r="Q184" s="6" t="n">
        <v>0</v>
      </c>
      <c r="R184" s="6" t="n">
        <v>1</v>
      </c>
      <c r="S184" s="6" t="n">
        <v>0</v>
      </c>
      <c r="T184" s="6" t="n">
        <v>0</v>
      </c>
      <c r="U184" s="6" t="s">
        <v>335</v>
      </c>
    </row>
    <row r="185" customFormat="false" ht="22.35" hidden="false" customHeight="false" outlineLevel="0" collapsed="false">
      <c r="A185" s="6" t="n">
        <v>1025</v>
      </c>
      <c r="B185" s="6" t="s">
        <v>343</v>
      </c>
      <c r="C185" s="7" t="s">
        <v>487</v>
      </c>
      <c r="D185" s="6" t="s">
        <v>5859</v>
      </c>
      <c r="E185" s="6" t="n">
        <v>9</v>
      </c>
      <c r="F185" s="6" t="n">
        <v>9</v>
      </c>
      <c r="G185" s="6" t="n">
        <v>9</v>
      </c>
      <c r="H185" s="6" t="n">
        <v>8</v>
      </c>
      <c r="I185" s="6" t="n">
        <v>10</v>
      </c>
      <c r="J185" s="6" t="n">
        <v>9</v>
      </c>
      <c r="K185" s="6" t="n">
        <v>0</v>
      </c>
      <c r="L185" s="6" t="n">
        <v>1</v>
      </c>
      <c r="M185" s="6" t="n">
        <v>0</v>
      </c>
      <c r="N185" s="6" t="n">
        <v>0</v>
      </c>
      <c r="O185" s="6" t="n">
        <v>0</v>
      </c>
      <c r="P185" s="6" t="n">
        <v>0</v>
      </c>
      <c r="Q185" s="6" t="n">
        <v>1</v>
      </c>
      <c r="R185" s="6" t="n">
        <v>0</v>
      </c>
      <c r="S185" s="6" t="n">
        <v>1</v>
      </c>
      <c r="T185" s="6" t="n">
        <v>1</v>
      </c>
      <c r="U185" s="6" t="s">
        <v>335</v>
      </c>
    </row>
    <row r="186" customFormat="false" ht="22.35" hidden="false" customHeight="false" outlineLevel="0" collapsed="false">
      <c r="A186" s="6" t="n">
        <v>1028</v>
      </c>
      <c r="B186" s="6" t="s">
        <v>343</v>
      </c>
      <c r="C186" s="7" t="s">
        <v>490</v>
      </c>
      <c r="D186" s="6" t="s">
        <v>5859</v>
      </c>
      <c r="E186" s="6" t="n">
        <v>3</v>
      </c>
      <c r="F186" s="6" t="n">
        <v>9</v>
      </c>
      <c r="G186" s="6" t="n">
        <v>9</v>
      </c>
      <c r="H186" s="6" t="n">
        <v>8</v>
      </c>
      <c r="I186" s="6" t="n">
        <v>10</v>
      </c>
      <c r="J186" s="6" t="n">
        <v>9</v>
      </c>
      <c r="K186" s="6" t="n">
        <v>0</v>
      </c>
      <c r="L186" s="6" t="n">
        <v>1</v>
      </c>
      <c r="M186" s="6" t="n">
        <v>0</v>
      </c>
      <c r="N186" s="6" t="n">
        <v>0</v>
      </c>
      <c r="O186" s="6" t="n">
        <v>0</v>
      </c>
      <c r="P186" s="6" t="n">
        <v>0</v>
      </c>
      <c r="Q186" s="6" t="n">
        <v>1</v>
      </c>
      <c r="R186" s="6" t="n">
        <v>0</v>
      </c>
      <c r="S186" s="6" t="n">
        <v>1</v>
      </c>
      <c r="T186" s="6" t="n">
        <v>1</v>
      </c>
      <c r="U186" s="6" t="s">
        <v>335</v>
      </c>
    </row>
    <row r="187" customFormat="false" ht="22.35" hidden="false" customHeight="false" outlineLevel="0" collapsed="false">
      <c r="A187" s="6" t="n">
        <v>1031</v>
      </c>
      <c r="B187" s="6" t="s">
        <v>343</v>
      </c>
      <c r="C187" s="7" t="s">
        <v>493</v>
      </c>
      <c r="D187" s="6" t="s">
        <v>5859</v>
      </c>
      <c r="E187" s="6" t="n">
        <v>6</v>
      </c>
      <c r="F187" s="6" t="n">
        <v>9</v>
      </c>
      <c r="G187" s="6" t="n">
        <v>9</v>
      </c>
      <c r="H187" s="6" t="n">
        <v>8</v>
      </c>
      <c r="I187" s="6" t="n">
        <v>10</v>
      </c>
      <c r="J187" s="6" t="n">
        <v>9</v>
      </c>
      <c r="K187" s="6" t="n">
        <v>0</v>
      </c>
      <c r="L187" s="6" t="n">
        <v>1</v>
      </c>
      <c r="M187" s="6" t="n">
        <v>0</v>
      </c>
      <c r="N187" s="6" t="n">
        <v>0</v>
      </c>
      <c r="O187" s="6" t="n">
        <v>0</v>
      </c>
      <c r="P187" s="6" t="n">
        <v>0</v>
      </c>
      <c r="Q187" s="6" t="n">
        <v>1</v>
      </c>
      <c r="R187" s="6" t="n">
        <v>0</v>
      </c>
      <c r="S187" s="6" t="n">
        <v>1</v>
      </c>
      <c r="T187" s="6" t="n">
        <v>1</v>
      </c>
      <c r="U187" s="6" t="s">
        <v>335</v>
      </c>
    </row>
    <row r="188" customFormat="false" ht="22.35" hidden="false" customHeight="false" outlineLevel="0" collapsed="false">
      <c r="A188" s="6" t="n">
        <v>1034</v>
      </c>
      <c r="B188" s="6" t="s">
        <v>343</v>
      </c>
      <c r="C188" s="7" t="s">
        <v>496</v>
      </c>
      <c r="D188" s="6" t="s">
        <v>5913</v>
      </c>
      <c r="E188" s="6" t="n">
        <v>2</v>
      </c>
      <c r="F188" s="6" t="n">
        <v>5</v>
      </c>
      <c r="G188" s="6" t="n">
        <v>5</v>
      </c>
      <c r="H188" s="6" t="n">
        <v>4</v>
      </c>
      <c r="I188" s="6" t="n">
        <v>5</v>
      </c>
      <c r="J188" s="6" t="n">
        <v>5</v>
      </c>
      <c r="K188" s="6" t="n">
        <v>0</v>
      </c>
      <c r="L188" s="6" t="n">
        <v>0</v>
      </c>
      <c r="M188" s="6" t="n">
        <v>0</v>
      </c>
      <c r="N188" s="6" t="n">
        <v>0</v>
      </c>
      <c r="O188" s="6" t="n">
        <v>1</v>
      </c>
      <c r="P188" s="6" t="n">
        <v>0</v>
      </c>
      <c r="Q188" s="6" t="n">
        <v>0</v>
      </c>
      <c r="R188" s="6" t="n">
        <v>1</v>
      </c>
      <c r="S188" s="6" t="n">
        <v>0</v>
      </c>
      <c r="T188" s="6" t="n">
        <v>0</v>
      </c>
      <c r="U188" s="6" t="s">
        <v>335</v>
      </c>
    </row>
    <row r="189" customFormat="false" ht="22.35" hidden="false" customHeight="false" outlineLevel="0" collapsed="false">
      <c r="A189" s="6" t="n">
        <v>1037</v>
      </c>
      <c r="B189" s="6" t="s">
        <v>343</v>
      </c>
      <c r="C189" s="7" t="s">
        <v>499</v>
      </c>
      <c r="D189" s="6" t="s">
        <v>5913</v>
      </c>
      <c r="E189" s="6" t="n">
        <v>3</v>
      </c>
      <c r="F189" s="6" t="n">
        <v>5</v>
      </c>
      <c r="G189" s="6" t="n">
        <v>5</v>
      </c>
      <c r="H189" s="6" t="n">
        <v>4</v>
      </c>
      <c r="I189" s="6" t="n">
        <v>5</v>
      </c>
      <c r="J189" s="6" t="n">
        <v>5</v>
      </c>
      <c r="K189" s="6" t="n">
        <v>0</v>
      </c>
      <c r="L189" s="6" t="n">
        <v>0</v>
      </c>
      <c r="M189" s="6" t="n">
        <v>0</v>
      </c>
      <c r="N189" s="6" t="n">
        <v>0</v>
      </c>
      <c r="O189" s="6" t="n">
        <v>1</v>
      </c>
      <c r="P189" s="6" t="n">
        <v>0</v>
      </c>
      <c r="Q189" s="6" t="n">
        <v>0</v>
      </c>
      <c r="R189" s="6" t="n">
        <v>1</v>
      </c>
      <c r="S189" s="6" t="n">
        <v>0</v>
      </c>
      <c r="T189" s="6" t="n">
        <v>0</v>
      </c>
      <c r="U189" s="6" t="s">
        <v>335</v>
      </c>
    </row>
    <row r="190" customFormat="false" ht="22.35" hidden="false" customHeight="false" outlineLevel="0" collapsed="false">
      <c r="A190" s="6" t="n">
        <v>1040</v>
      </c>
      <c r="B190" s="6" t="s">
        <v>343</v>
      </c>
      <c r="C190" s="7" t="s">
        <v>502</v>
      </c>
      <c r="D190" s="6" t="s">
        <v>5913</v>
      </c>
      <c r="E190" s="6" t="n">
        <v>1</v>
      </c>
      <c r="F190" s="6" t="n">
        <v>5</v>
      </c>
      <c r="G190" s="6" t="n">
        <v>5</v>
      </c>
      <c r="H190" s="6" t="n">
        <v>4</v>
      </c>
      <c r="I190" s="6" t="n">
        <v>5</v>
      </c>
      <c r="J190" s="6" t="n">
        <v>5</v>
      </c>
      <c r="K190" s="6" t="n">
        <v>0</v>
      </c>
      <c r="L190" s="6" t="n">
        <v>0</v>
      </c>
      <c r="M190" s="6" t="n">
        <v>0</v>
      </c>
      <c r="N190" s="6" t="n">
        <v>0</v>
      </c>
      <c r="O190" s="6" t="n">
        <v>1</v>
      </c>
      <c r="P190" s="6" t="n">
        <v>0</v>
      </c>
      <c r="Q190" s="6" t="n">
        <v>0</v>
      </c>
      <c r="R190" s="6" t="n">
        <v>1</v>
      </c>
      <c r="S190" s="6" t="n">
        <v>0</v>
      </c>
      <c r="T190" s="6" t="n">
        <v>0</v>
      </c>
      <c r="U190" s="6" t="s">
        <v>335</v>
      </c>
    </row>
    <row r="191" customFormat="false" ht="22.35" hidden="false" customHeight="false" outlineLevel="0" collapsed="false">
      <c r="A191" s="6" t="n">
        <v>1043</v>
      </c>
      <c r="B191" s="6" t="s">
        <v>343</v>
      </c>
      <c r="C191" s="7" t="s">
        <v>505</v>
      </c>
      <c r="D191" s="6" t="s">
        <v>5914</v>
      </c>
      <c r="E191" s="6" t="n">
        <v>2</v>
      </c>
      <c r="F191" s="6" t="n">
        <v>4</v>
      </c>
      <c r="G191" s="6" t="n">
        <v>6</v>
      </c>
      <c r="H191" s="6" t="n">
        <v>5</v>
      </c>
      <c r="I191" s="6" t="n">
        <v>6</v>
      </c>
      <c r="J191" s="6" t="n">
        <v>6</v>
      </c>
      <c r="K191" s="6" t="n">
        <v>1</v>
      </c>
      <c r="L191" s="6" t="n">
        <v>0</v>
      </c>
      <c r="M191" s="6" t="n">
        <v>0</v>
      </c>
      <c r="N191" s="6" t="n">
        <v>0</v>
      </c>
      <c r="O191" s="6" t="n">
        <v>0</v>
      </c>
      <c r="P191" s="6" t="n">
        <v>0</v>
      </c>
      <c r="Q191" s="6" t="n">
        <v>0</v>
      </c>
      <c r="R191" s="6" t="n">
        <v>0</v>
      </c>
      <c r="S191" s="6" t="n">
        <v>0</v>
      </c>
      <c r="T191" s="6" t="n">
        <v>0</v>
      </c>
      <c r="U191" s="6" t="s">
        <v>335</v>
      </c>
    </row>
    <row r="192" customFormat="false" ht="22.35" hidden="false" customHeight="false" outlineLevel="0" collapsed="false">
      <c r="A192" s="6" t="n">
        <v>1046</v>
      </c>
      <c r="B192" s="6" t="s">
        <v>343</v>
      </c>
      <c r="C192" s="7" t="s">
        <v>5861</v>
      </c>
      <c r="D192" s="6" t="s">
        <v>5914</v>
      </c>
      <c r="E192" s="6" t="n">
        <v>4</v>
      </c>
      <c r="F192" s="6" t="n">
        <v>4</v>
      </c>
      <c r="G192" s="6" t="n">
        <v>6</v>
      </c>
      <c r="H192" s="6" t="n">
        <v>5</v>
      </c>
      <c r="I192" s="6" t="n">
        <v>6</v>
      </c>
      <c r="J192" s="6" t="n">
        <v>6</v>
      </c>
      <c r="K192" s="6" t="n">
        <v>1</v>
      </c>
      <c r="L192" s="6" t="n">
        <v>0</v>
      </c>
      <c r="M192" s="6" t="n">
        <v>0</v>
      </c>
      <c r="N192" s="6" t="n">
        <v>0</v>
      </c>
      <c r="O192" s="6" t="n">
        <v>0</v>
      </c>
      <c r="P192" s="6" t="n">
        <v>0</v>
      </c>
      <c r="Q192" s="6" t="n">
        <v>0</v>
      </c>
      <c r="R192" s="6" t="n">
        <v>0</v>
      </c>
      <c r="S192" s="6" t="n">
        <v>0</v>
      </c>
      <c r="T192" s="6" t="n">
        <v>0</v>
      </c>
      <c r="U192" s="6" t="s">
        <v>335</v>
      </c>
    </row>
    <row r="193" customFormat="false" ht="22.35" hidden="false" customHeight="false" outlineLevel="0" collapsed="false">
      <c r="A193" s="6" t="n">
        <v>1049</v>
      </c>
      <c r="B193" s="6" t="s">
        <v>343</v>
      </c>
      <c r="C193" s="7" t="s">
        <v>5862</v>
      </c>
      <c r="D193" s="6" t="s">
        <v>5914</v>
      </c>
      <c r="E193" s="6" t="n">
        <v>1</v>
      </c>
      <c r="F193" s="6" t="n">
        <v>4</v>
      </c>
      <c r="G193" s="6" t="n">
        <v>6</v>
      </c>
      <c r="H193" s="6" t="n">
        <v>5</v>
      </c>
      <c r="I193" s="6" t="n">
        <v>6</v>
      </c>
      <c r="J193" s="6" t="n">
        <v>6</v>
      </c>
      <c r="K193" s="6" t="n">
        <v>1</v>
      </c>
      <c r="L193" s="6" t="n">
        <v>0</v>
      </c>
      <c r="M193" s="6" t="n">
        <v>0</v>
      </c>
      <c r="N193" s="6" t="n">
        <v>0</v>
      </c>
      <c r="O193" s="6" t="n">
        <v>0</v>
      </c>
      <c r="P193" s="6" t="n">
        <v>0</v>
      </c>
      <c r="Q193" s="6" t="n">
        <v>0</v>
      </c>
      <c r="R193" s="6" t="n">
        <v>0</v>
      </c>
      <c r="S193" s="6" t="n">
        <v>0</v>
      </c>
      <c r="T193" s="6" t="n">
        <v>0</v>
      </c>
      <c r="U193" s="6" t="s">
        <v>335</v>
      </c>
    </row>
    <row r="194" customFormat="false" ht="22.35" hidden="false" customHeight="false" outlineLevel="0" collapsed="false">
      <c r="A194" s="6" t="n">
        <v>1052</v>
      </c>
      <c r="B194" s="6" t="s">
        <v>343</v>
      </c>
      <c r="C194" s="7" t="s">
        <v>5863</v>
      </c>
      <c r="D194" s="6" t="s">
        <v>5996</v>
      </c>
      <c r="E194" s="6" t="n">
        <v>8</v>
      </c>
      <c r="F194" s="6" t="n">
        <v>7</v>
      </c>
      <c r="G194" s="6" t="n">
        <v>1</v>
      </c>
      <c r="H194" s="6" t="n">
        <v>3</v>
      </c>
      <c r="I194" s="6" t="n">
        <v>1</v>
      </c>
      <c r="J194" s="6" t="n">
        <v>3</v>
      </c>
      <c r="K194" s="6" t="n">
        <v>1</v>
      </c>
      <c r="L194" s="6" t="n">
        <v>1</v>
      </c>
      <c r="M194" s="6" t="n">
        <v>0</v>
      </c>
      <c r="N194" s="6" t="n">
        <v>1</v>
      </c>
      <c r="O194" s="6" t="n">
        <v>0</v>
      </c>
      <c r="P194" s="6" t="n">
        <v>0</v>
      </c>
      <c r="Q194" s="6" t="n">
        <v>0</v>
      </c>
      <c r="R194" s="6" t="n">
        <v>0</v>
      </c>
      <c r="S194" s="6" t="n">
        <v>1</v>
      </c>
      <c r="T194" s="6" t="n">
        <v>0</v>
      </c>
      <c r="U194" s="6" t="s">
        <v>335</v>
      </c>
    </row>
    <row r="195" customFormat="false" ht="22.35" hidden="false" customHeight="false" outlineLevel="0" collapsed="false">
      <c r="A195" s="6" t="n">
        <v>1055</v>
      </c>
      <c r="B195" s="6" t="s">
        <v>343</v>
      </c>
      <c r="C195" s="7" t="s">
        <v>5864</v>
      </c>
      <c r="D195" s="6" t="s">
        <v>5996</v>
      </c>
      <c r="E195" s="6" t="n">
        <v>1</v>
      </c>
      <c r="F195" s="6" t="n">
        <v>7</v>
      </c>
      <c r="G195" s="6" t="n">
        <v>1</v>
      </c>
      <c r="H195" s="6" t="n">
        <v>3</v>
      </c>
      <c r="I195" s="6" t="n">
        <v>1</v>
      </c>
      <c r="J195" s="6" t="n">
        <v>3</v>
      </c>
      <c r="K195" s="6" t="n">
        <v>1</v>
      </c>
      <c r="L195" s="6" t="n">
        <v>1</v>
      </c>
      <c r="M195" s="6" t="n">
        <v>0</v>
      </c>
      <c r="N195" s="6" t="n">
        <v>1</v>
      </c>
      <c r="O195" s="6" t="n">
        <v>0</v>
      </c>
      <c r="P195" s="6" t="n">
        <v>0</v>
      </c>
      <c r="Q195" s="6" t="n">
        <v>0</v>
      </c>
      <c r="R195" s="6" t="n">
        <v>0</v>
      </c>
      <c r="S195" s="6" t="n">
        <v>1</v>
      </c>
      <c r="T195" s="6" t="n">
        <v>0</v>
      </c>
      <c r="U195" s="6" t="s">
        <v>335</v>
      </c>
    </row>
    <row r="196" customFormat="false" ht="22.35" hidden="false" customHeight="false" outlineLevel="0" collapsed="false">
      <c r="A196" s="6" t="n">
        <v>1058</v>
      </c>
      <c r="B196" s="6" t="s">
        <v>343</v>
      </c>
      <c r="C196" s="7" t="s">
        <v>5997</v>
      </c>
      <c r="D196" s="6" t="s">
        <v>5996</v>
      </c>
      <c r="E196" s="6" t="n">
        <v>8</v>
      </c>
      <c r="F196" s="6" t="n">
        <v>7</v>
      </c>
      <c r="G196" s="6" t="n">
        <v>1</v>
      </c>
      <c r="H196" s="6" t="n">
        <v>3</v>
      </c>
      <c r="I196" s="6" t="n">
        <v>1</v>
      </c>
      <c r="J196" s="6" t="n">
        <v>3</v>
      </c>
      <c r="K196" s="6" t="n">
        <v>1</v>
      </c>
      <c r="L196" s="6" t="n">
        <v>1</v>
      </c>
      <c r="M196" s="6" t="n">
        <v>0</v>
      </c>
      <c r="N196" s="6" t="n">
        <v>1</v>
      </c>
      <c r="O196" s="6" t="n">
        <v>0</v>
      </c>
      <c r="P196" s="6" t="n">
        <v>0</v>
      </c>
      <c r="Q196" s="6" t="n">
        <v>0</v>
      </c>
      <c r="R196" s="6" t="n">
        <v>0</v>
      </c>
      <c r="S196" s="6" t="n">
        <v>1</v>
      </c>
      <c r="T196" s="6" t="n">
        <v>0</v>
      </c>
      <c r="U196" s="6" t="s">
        <v>335</v>
      </c>
    </row>
    <row r="197" customFormat="false" ht="22.35" hidden="false" customHeight="false" outlineLevel="0" collapsed="false">
      <c r="A197" s="6" t="n">
        <v>1061</v>
      </c>
      <c r="B197" s="6" t="s">
        <v>343</v>
      </c>
      <c r="C197" s="7" t="s">
        <v>5915</v>
      </c>
      <c r="D197" s="6" t="s">
        <v>5998</v>
      </c>
      <c r="E197" s="6" t="n">
        <v>4</v>
      </c>
      <c r="F197" s="6" t="n">
        <v>3</v>
      </c>
      <c r="G197" s="6" t="n">
        <v>7</v>
      </c>
      <c r="H197" s="6" t="n">
        <v>7</v>
      </c>
      <c r="I197" s="6" t="n">
        <v>1</v>
      </c>
      <c r="J197" s="6" t="n">
        <v>2</v>
      </c>
      <c r="K197" s="6" t="n">
        <v>0</v>
      </c>
      <c r="L197" s="6" t="n">
        <v>0</v>
      </c>
      <c r="M197" s="6" t="n">
        <v>1</v>
      </c>
      <c r="N197" s="6" t="n">
        <v>1</v>
      </c>
      <c r="O197" s="6" t="n">
        <v>0</v>
      </c>
      <c r="P197" s="6" t="n">
        <v>0</v>
      </c>
      <c r="Q197" s="6" t="n">
        <v>0</v>
      </c>
      <c r="R197" s="6" t="n">
        <v>1</v>
      </c>
      <c r="S197" s="6" t="n">
        <v>0</v>
      </c>
      <c r="T197" s="6" t="n">
        <v>0</v>
      </c>
      <c r="U197" s="6" t="s">
        <v>335</v>
      </c>
    </row>
    <row r="198" customFormat="false" ht="22.35" hidden="false" customHeight="false" outlineLevel="0" collapsed="false">
      <c r="A198" s="6" t="n">
        <v>1064</v>
      </c>
      <c r="B198" s="6" t="s">
        <v>343</v>
      </c>
      <c r="C198" s="7" t="s">
        <v>5916</v>
      </c>
      <c r="D198" s="6" t="s">
        <v>5998</v>
      </c>
      <c r="E198" s="6" t="n">
        <v>10</v>
      </c>
      <c r="F198" s="6" t="n">
        <v>3</v>
      </c>
      <c r="G198" s="6" t="n">
        <v>7</v>
      </c>
      <c r="H198" s="6" t="n">
        <v>7</v>
      </c>
      <c r="I198" s="6" t="n">
        <v>1</v>
      </c>
      <c r="J198" s="6" t="n">
        <v>2</v>
      </c>
      <c r="K198" s="6" t="n">
        <v>0</v>
      </c>
      <c r="L198" s="6" t="n">
        <v>0</v>
      </c>
      <c r="M198" s="6" t="n">
        <v>1</v>
      </c>
      <c r="N198" s="6" t="n">
        <v>1</v>
      </c>
      <c r="O198" s="6" t="n">
        <v>0</v>
      </c>
      <c r="P198" s="6" t="n">
        <v>0</v>
      </c>
      <c r="Q198" s="6" t="n">
        <v>0</v>
      </c>
      <c r="R198" s="6" t="n">
        <v>1</v>
      </c>
      <c r="S198" s="6" t="n">
        <v>0</v>
      </c>
      <c r="T198" s="6" t="n">
        <v>0</v>
      </c>
      <c r="U198" s="6" t="s">
        <v>335</v>
      </c>
    </row>
    <row r="199" customFormat="false" ht="22.35" hidden="false" customHeight="false" outlineLevel="0" collapsed="false">
      <c r="A199" s="6" t="n">
        <v>1067</v>
      </c>
      <c r="B199" s="6" t="s">
        <v>343</v>
      </c>
      <c r="C199" s="7" t="s">
        <v>5917</v>
      </c>
      <c r="D199" s="6" t="s">
        <v>5998</v>
      </c>
      <c r="E199" s="6" t="n">
        <v>6</v>
      </c>
      <c r="F199" s="6" t="n">
        <v>3</v>
      </c>
      <c r="G199" s="6" t="n">
        <v>7</v>
      </c>
      <c r="H199" s="6" t="n">
        <v>7</v>
      </c>
      <c r="I199" s="6" t="n">
        <v>1</v>
      </c>
      <c r="J199" s="6" t="n">
        <v>2</v>
      </c>
      <c r="K199" s="6" t="n">
        <v>0</v>
      </c>
      <c r="L199" s="6" t="n">
        <v>0</v>
      </c>
      <c r="M199" s="6" t="n">
        <v>1</v>
      </c>
      <c r="N199" s="6" t="n">
        <v>1</v>
      </c>
      <c r="O199" s="6" t="n">
        <v>0</v>
      </c>
      <c r="P199" s="6" t="n">
        <v>0</v>
      </c>
      <c r="Q199" s="6" t="n">
        <v>0</v>
      </c>
      <c r="R199" s="6" t="n">
        <v>1</v>
      </c>
      <c r="S199" s="6" t="n">
        <v>0</v>
      </c>
      <c r="T199" s="6" t="n">
        <v>0</v>
      </c>
      <c r="U199" s="6" t="s">
        <v>335</v>
      </c>
    </row>
    <row r="200" customFormat="false" ht="22.35" hidden="false" customHeight="false" outlineLevel="0" collapsed="false">
      <c r="A200" s="6" t="n">
        <v>1070</v>
      </c>
      <c r="B200" s="6" t="s">
        <v>343</v>
      </c>
      <c r="C200" s="7" t="s">
        <v>5918</v>
      </c>
      <c r="D200" s="6" t="s">
        <v>5999</v>
      </c>
      <c r="E200" s="6" t="n">
        <v>10</v>
      </c>
      <c r="F200" s="6" t="n">
        <v>2</v>
      </c>
      <c r="G200" s="6" t="n">
        <v>2</v>
      </c>
      <c r="H200" s="6" t="n">
        <v>1</v>
      </c>
      <c r="I200" s="6" t="n">
        <v>7</v>
      </c>
      <c r="J200" s="6" t="n">
        <v>1</v>
      </c>
      <c r="K200" s="6" t="n">
        <v>0</v>
      </c>
      <c r="L200" s="6" t="n">
        <v>0</v>
      </c>
      <c r="M200" s="6" t="n">
        <v>1</v>
      </c>
      <c r="N200" s="6" t="n">
        <v>0</v>
      </c>
      <c r="O200" s="6" t="n">
        <v>0</v>
      </c>
      <c r="P200" s="6" t="n">
        <v>1</v>
      </c>
      <c r="Q200" s="6" t="n">
        <v>1</v>
      </c>
      <c r="R200" s="6" t="n">
        <v>0</v>
      </c>
      <c r="S200" s="6" t="n">
        <v>0</v>
      </c>
      <c r="T200" s="6" t="n">
        <v>1</v>
      </c>
      <c r="U200" s="6" t="s">
        <v>335</v>
      </c>
    </row>
    <row r="201" customFormat="false" ht="22.35" hidden="false" customHeight="false" outlineLevel="0" collapsed="false">
      <c r="A201" s="6" t="n">
        <v>1073</v>
      </c>
      <c r="B201" s="6" t="s">
        <v>343</v>
      </c>
      <c r="C201" s="7" t="s">
        <v>5919</v>
      </c>
      <c r="D201" s="6" t="s">
        <v>5999</v>
      </c>
      <c r="E201" s="6" t="n">
        <v>6</v>
      </c>
      <c r="F201" s="6" t="n">
        <v>2</v>
      </c>
      <c r="G201" s="6" t="n">
        <v>2</v>
      </c>
      <c r="H201" s="6" t="n">
        <v>1</v>
      </c>
      <c r="I201" s="6" t="n">
        <v>7</v>
      </c>
      <c r="J201" s="6" t="n">
        <v>1</v>
      </c>
      <c r="K201" s="6" t="n">
        <v>0</v>
      </c>
      <c r="L201" s="6" t="n">
        <v>0</v>
      </c>
      <c r="M201" s="6" t="n">
        <v>1</v>
      </c>
      <c r="N201" s="6" t="n">
        <v>0</v>
      </c>
      <c r="O201" s="6" t="n">
        <v>0</v>
      </c>
      <c r="P201" s="6" t="n">
        <v>1</v>
      </c>
      <c r="Q201" s="6" t="n">
        <v>1</v>
      </c>
      <c r="R201" s="6" t="n">
        <v>0</v>
      </c>
      <c r="S201" s="6" t="n">
        <v>0</v>
      </c>
      <c r="T201" s="6" t="n">
        <v>1</v>
      </c>
      <c r="U201" s="6" t="s">
        <v>335</v>
      </c>
    </row>
    <row r="202" customFormat="false" ht="22.35" hidden="false" customHeight="false" outlineLevel="0" collapsed="false">
      <c r="A202" s="6" t="n">
        <v>1076</v>
      </c>
      <c r="B202" s="6" t="s">
        <v>343</v>
      </c>
      <c r="C202" s="7" t="s">
        <v>6000</v>
      </c>
      <c r="D202" s="6" t="s">
        <v>5999</v>
      </c>
      <c r="E202" s="6" t="n">
        <v>5</v>
      </c>
      <c r="F202" s="6" t="n">
        <v>2</v>
      </c>
      <c r="G202" s="6" t="n">
        <v>2</v>
      </c>
      <c r="H202" s="6" t="n">
        <v>1</v>
      </c>
      <c r="I202" s="6" t="n">
        <v>7</v>
      </c>
      <c r="J202" s="6" t="n">
        <v>1</v>
      </c>
      <c r="K202" s="6" t="n">
        <v>0</v>
      </c>
      <c r="L202" s="6" t="n">
        <v>0</v>
      </c>
      <c r="M202" s="6" t="n">
        <v>1</v>
      </c>
      <c r="N202" s="6" t="n">
        <v>0</v>
      </c>
      <c r="O202" s="6" t="n">
        <v>0</v>
      </c>
      <c r="P202" s="6" t="n">
        <v>1</v>
      </c>
      <c r="Q202" s="6" t="n">
        <v>1</v>
      </c>
      <c r="R202" s="6" t="n">
        <v>0</v>
      </c>
      <c r="S202" s="6" t="n">
        <v>0</v>
      </c>
      <c r="T202" s="6" t="n">
        <v>1</v>
      </c>
      <c r="U202" s="6" t="s">
        <v>335</v>
      </c>
    </row>
    <row r="203" customFormat="false" ht="22.35" hidden="false" customHeight="false" outlineLevel="0" collapsed="false">
      <c r="A203" s="6" t="n">
        <v>1079</v>
      </c>
      <c r="B203" s="6" t="s">
        <v>343</v>
      </c>
      <c r="C203" s="7" t="s">
        <v>6001</v>
      </c>
      <c r="D203" s="6" t="s">
        <v>5860</v>
      </c>
      <c r="E203" s="6" t="n">
        <v>10</v>
      </c>
      <c r="F203" s="6" t="n">
        <v>6</v>
      </c>
      <c r="G203" s="6" t="n">
        <v>7</v>
      </c>
      <c r="H203" s="6" t="n">
        <v>2</v>
      </c>
      <c r="I203" s="6" t="n">
        <v>2</v>
      </c>
      <c r="J203" s="6" t="n">
        <v>1</v>
      </c>
      <c r="K203" s="6" t="n">
        <v>0</v>
      </c>
      <c r="L203" s="6" t="n">
        <v>0</v>
      </c>
      <c r="M203" s="6" t="n">
        <v>0</v>
      </c>
      <c r="N203" s="6" t="n">
        <v>0</v>
      </c>
      <c r="O203" s="6" t="n">
        <v>0</v>
      </c>
      <c r="P203" s="6" t="n">
        <v>1</v>
      </c>
      <c r="Q203" s="6" t="n">
        <v>0</v>
      </c>
      <c r="R203" s="6" t="n">
        <v>0</v>
      </c>
      <c r="S203" s="6" t="n">
        <v>1</v>
      </c>
      <c r="T203" s="6" t="n">
        <v>0</v>
      </c>
      <c r="U203" s="6" t="s">
        <v>337</v>
      </c>
    </row>
    <row r="204" customFormat="false" ht="22.35" hidden="false" customHeight="false" outlineLevel="0" collapsed="false">
      <c r="A204" s="6" t="n">
        <v>1082</v>
      </c>
      <c r="B204" s="6" t="s">
        <v>343</v>
      </c>
      <c r="C204" s="7" t="s">
        <v>6002</v>
      </c>
      <c r="D204" s="6" t="s">
        <v>5860</v>
      </c>
      <c r="E204" s="6" t="n">
        <v>3</v>
      </c>
      <c r="F204" s="6" t="n">
        <v>6</v>
      </c>
      <c r="G204" s="6" t="n">
        <v>7</v>
      </c>
      <c r="H204" s="6" t="n">
        <v>2</v>
      </c>
      <c r="I204" s="6" t="n">
        <v>2</v>
      </c>
      <c r="J204" s="6" t="n">
        <v>1</v>
      </c>
      <c r="K204" s="6" t="n">
        <v>0</v>
      </c>
      <c r="L204" s="6" t="n">
        <v>0</v>
      </c>
      <c r="M204" s="6" t="n">
        <v>0</v>
      </c>
      <c r="N204" s="6" t="n">
        <v>0</v>
      </c>
      <c r="O204" s="6" t="n">
        <v>0</v>
      </c>
      <c r="P204" s="6" t="n">
        <v>1</v>
      </c>
      <c r="Q204" s="6" t="n">
        <v>0</v>
      </c>
      <c r="R204" s="6" t="n">
        <v>0</v>
      </c>
      <c r="S204" s="6" t="n">
        <v>1</v>
      </c>
      <c r="T204" s="6" t="n">
        <v>0</v>
      </c>
      <c r="U204" s="6" t="s">
        <v>337</v>
      </c>
    </row>
    <row r="205" customFormat="false" ht="22.35" hidden="false" customHeight="false" outlineLevel="0" collapsed="false">
      <c r="A205" s="6" t="n">
        <v>1085</v>
      </c>
      <c r="B205" s="6" t="s">
        <v>343</v>
      </c>
      <c r="C205" s="7" t="s">
        <v>6003</v>
      </c>
      <c r="D205" s="6" t="s">
        <v>5860</v>
      </c>
      <c r="E205" s="6" t="n">
        <v>8</v>
      </c>
      <c r="F205" s="6" t="n">
        <v>6</v>
      </c>
      <c r="G205" s="6" t="n">
        <v>7</v>
      </c>
      <c r="H205" s="6" t="n">
        <v>2</v>
      </c>
      <c r="I205" s="6" t="n">
        <v>2</v>
      </c>
      <c r="J205" s="6" t="n">
        <v>1</v>
      </c>
      <c r="K205" s="6" t="n">
        <v>0</v>
      </c>
      <c r="L205" s="6" t="n">
        <v>0</v>
      </c>
      <c r="M205" s="6" t="n">
        <v>0</v>
      </c>
      <c r="N205" s="6" t="n">
        <v>0</v>
      </c>
      <c r="O205" s="6" t="n">
        <v>0</v>
      </c>
      <c r="P205" s="6" t="n">
        <v>1</v>
      </c>
      <c r="Q205" s="6" t="n">
        <v>0</v>
      </c>
      <c r="R205" s="6" t="n">
        <v>0</v>
      </c>
      <c r="S205" s="6" t="n">
        <v>1</v>
      </c>
      <c r="T205" s="6" t="n">
        <v>0</v>
      </c>
      <c r="U205" s="6" t="s">
        <v>337</v>
      </c>
    </row>
    <row r="206" customFormat="false" ht="22.35" hidden="false" customHeight="false" outlineLevel="0" collapsed="false">
      <c r="A206" s="6" t="n">
        <v>1088</v>
      </c>
      <c r="B206" s="6" t="s">
        <v>343</v>
      </c>
      <c r="C206" s="7" t="s">
        <v>6004</v>
      </c>
      <c r="D206" s="6" t="s">
        <v>5860</v>
      </c>
      <c r="E206" s="6" t="n">
        <v>8</v>
      </c>
      <c r="F206" s="6" t="n">
        <v>6</v>
      </c>
      <c r="G206" s="6" t="n">
        <v>7</v>
      </c>
      <c r="H206" s="6" t="n">
        <v>2</v>
      </c>
      <c r="I206" s="6" t="n">
        <v>2</v>
      </c>
      <c r="J206" s="6" t="n">
        <v>1</v>
      </c>
      <c r="K206" s="6" t="n">
        <v>0</v>
      </c>
      <c r="L206" s="6" t="n">
        <v>0</v>
      </c>
      <c r="M206" s="6" t="n">
        <v>0</v>
      </c>
      <c r="N206" s="6" t="n">
        <v>0</v>
      </c>
      <c r="O206" s="6" t="n">
        <v>0</v>
      </c>
      <c r="P206" s="6" t="n">
        <v>1</v>
      </c>
      <c r="Q206" s="6" t="n">
        <v>0</v>
      </c>
      <c r="R206" s="6" t="n">
        <v>0</v>
      </c>
      <c r="S206" s="6" t="n">
        <v>1</v>
      </c>
      <c r="T206" s="6" t="n">
        <v>0</v>
      </c>
      <c r="U206" s="6" t="s">
        <v>337</v>
      </c>
    </row>
    <row r="207" customFormat="false" ht="22.35" hidden="false" customHeight="false" outlineLevel="0" collapsed="false">
      <c r="A207" s="6" t="n">
        <v>1091</v>
      </c>
      <c r="B207" s="6" t="s">
        <v>343</v>
      </c>
      <c r="C207" s="7" t="s">
        <v>6005</v>
      </c>
      <c r="D207" s="6" t="s">
        <v>5860</v>
      </c>
      <c r="E207" s="6" t="n">
        <v>1</v>
      </c>
      <c r="F207" s="6" t="n">
        <v>6</v>
      </c>
      <c r="G207" s="6" t="n">
        <v>7</v>
      </c>
      <c r="H207" s="6" t="n">
        <v>2</v>
      </c>
      <c r="I207" s="6" t="n">
        <v>2</v>
      </c>
      <c r="J207" s="6" t="n">
        <v>1</v>
      </c>
      <c r="K207" s="6" t="n">
        <v>0</v>
      </c>
      <c r="L207" s="6" t="n">
        <v>0</v>
      </c>
      <c r="M207" s="6" t="n">
        <v>0</v>
      </c>
      <c r="N207" s="6" t="n">
        <v>0</v>
      </c>
      <c r="O207" s="6" t="n">
        <v>0</v>
      </c>
      <c r="P207" s="6" t="n">
        <v>1</v>
      </c>
      <c r="Q207" s="6" t="n">
        <v>0</v>
      </c>
      <c r="R207" s="6" t="n">
        <v>0</v>
      </c>
      <c r="S207" s="6" t="n">
        <v>1</v>
      </c>
      <c r="T207" s="6" t="n">
        <v>0</v>
      </c>
      <c r="U207" s="6" t="s">
        <v>337</v>
      </c>
    </row>
    <row r="208" customFormat="false" ht="22.35" hidden="false" customHeight="false" outlineLevel="0" collapsed="false">
      <c r="A208" s="6" t="n">
        <v>1094</v>
      </c>
      <c r="B208" s="6" t="s">
        <v>343</v>
      </c>
      <c r="C208" s="7" t="s">
        <v>6006</v>
      </c>
      <c r="D208" s="6" t="s">
        <v>6007</v>
      </c>
      <c r="E208" s="6" t="n">
        <v>1</v>
      </c>
      <c r="F208" s="6" t="n">
        <v>10</v>
      </c>
      <c r="G208" s="6" t="n">
        <v>4</v>
      </c>
      <c r="H208" s="6" t="n">
        <v>2</v>
      </c>
      <c r="I208" s="6" t="n">
        <v>3</v>
      </c>
      <c r="J208" s="6" t="n">
        <v>1</v>
      </c>
      <c r="K208" s="6" t="n">
        <v>0</v>
      </c>
      <c r="L208" s="6" t="n">
        <v>0</v>
      </c>
      <c r="M208" s="6" t="n">
        <v>0</v>
      </c>
      <c r="N208" s="6" t="n">
        <v>0</v>
      </c>
      <c r="O208" s="6" t="n">
        <v>0</v>
      </c>
      <c r="P208" s="6" t="n">
        <v>0</v>
      </c>
      <c r="Q208" s="6" t="n">
        <v>0</v>
      </c>
      <c r="R208" s="6" t="n">
        <v>0</v>
      </c>
      <c r="S208" s="6" t="n">
        <v>0</v>
      </c>
      <c r="T208" s="6" t="n">
        <v>0</v>
      </c>
      <c r="U208" s="6" t="s">
        <v>337</v>
      </c>
    </row>
    <row r="209" customFormat="false" ht="22.35" hidden="false" customHeight="false" outlineLevel="0" collapsed="false">
      <c r="A209" s="6" t="n">
        <v>1097</v>
      </c>
      <c r="B209" s="6" t="s">
        <v>343</v>
      </c>
      <c r="C209" s="7" t="s">
        <v>6008</v>
      </c>
      <c r="D209" s="6" t="s">
        <v>6007</v>
      </c>
      <c r="E209" s="6" t="n">
        <v>3</v>
      </c>
      <c r="F209" s="6" t="n">
        <v>10</v>
      </c>
      <c r="G209" s="6" t="n">
        <v>4</v>
      </c>
      <c r="H209" s="6" t="n">
        <v>2</v>
      </c>
      <c r="I209" s="6" t="n">
        <v>3</v>
      </c>
      <c r="J209" s="6" t="n">
        <v>1</v>
      </c>
      <c r="K209" s="6" t="n">
        <v>0</v>
      </c>
      <c r="L209" s="6" t="n">
        <v>0</v>
      </c>
      <c r="M209" s="6" t="n">
        <v>0</v>
      </c>
      <c r="N209" s="6" t="n">
        <v>0</v>
      </c>
      <c r="O209" s="6" t="n">
        <v>0</v>
      </c>
      <c r="P209" s="6" t="n">
        <v>0</v>
      </c>
      <c r="Q209" s="6" t="n">
        <v>0</v>
      </c>
      <c r="R209" s="6" t="n">
        <v>0</v>
      </c>
      <c r="S209" s="6" t="n">
        <v>0</v>
      </c>
      <c r="T209" s="6" t="n">
        <v>0</v>
      </c>
      <c r="U209" s="6" t="s">
        <v>337</v>
      </c>
    </row>
    <row r="210" customFormat="false" ht="22.35" hidden="false" customHeight="false" outlineLevel="0" collapsed="false">
      <c r="A210" s="6" t="n">
        <v>1100</v>
      </c>
      <c r="B210" s="6" t="s">
        <v>343</v>
      </c>
      <c r="C210" s="7" t="s">
        <v>6009</v>
      </c>
      <c r="D210" s="6" t="s">
        <v>6007</v>
      </c>
      <c r="E210" s="6" t="n">
        <v>7</v>
      </c>
      <c r="F210" s="6" t="n">
        <v>10</v>
      </c>
      <c r="G210" s="6" t="n">
        <v>4</v>
      </c>
      <c r="H210" s="6" t="n">
        <v>2</v>
      </c>
      <c r="I210" s="6" t="n">
        <v>3</v>
      </c>
      <c r="J210" s="6" t="n">
        <v>1</v>
      </c>
      <c r="K210" s="6" t="n">
        <v>0</v>
      </c>
      <c r="L210" s="6" t="n">
        <v>0</v>
      </c>
      <c r="M210" s="6" t="n">
        <v>0</v>
      </c>
      <c r="N210" s="6" t="n">
        <v>0</v>
      </c>
      <c r="O210" s="6" t="n">
        <v>0</v>
      </c>
      <c r="P210" s="6" t="n">
        <v>0</v>
      </c>
      <c r="Q210" s="6" t="n">
        <v>0</v>
      </c>
      <c r="R210" s="6" t="n">
        <v>0</v>
      </c>
      <c r="S210" s="6" t="n">
        <v>0</v>
      </c>
      <c r="T210" s="6" t="n">
        <v>0</v>
      </c>
      <c r="U210" s="6" t="s">
        <v>337</v>
      </c>
    </row>
    <row r="211" customFormat="false" ht="22.35" hidden="false" customHeight="false" outlineLevel="0" collapsed="false">
      <c r="A211" s="6" t="n">
        <v>1103</v>
      </c>
      <c r="B211" s="6" t="s">
        <v>343</v>
      </c>
      <c r="C211" s="7" t="s">
        <v>6010</v>
      </c>
      <c r="D211" s="6" t="s">
        <v>6007</v>
      </c>
      <c r="E211" s="6" t="n">
        <v>7</v>
      </c>
      <c r="F211" s="6" t="n">
        <v>10</v>
      </c>
      <c r="G211" s="6" t="n">
        <v>4</v>
      </c>
      <c r="H211" s="6" t="n">
        <v>2</v>
      </c>
      <c r="I211" s="6" t="n">
        <v>3</v>
      </c>
      <c r="J211" s="6" t="n">
        <v>1</v>
      </c>
      <c r="K211" s="6" t="n">
        <v>0</v>
      </c>
      <c r="L211" s="6" t="n">
        <v>0</v>
      </c>
      <c r="M211" s="6" t="n">
        <v>0</v>
      </c>
      <c r="N211" s="6" t="n">
        <v>0</v>
      </c>
      <c r="O211" s="6" t="n">
        <v>0</v>
      </c>
      <c r="P211" s="6" t="n">
        <v>0</v>
      </c>
      <c r="Q211" s="6" t="n">
        <v>0</v>
      </c>
      <c r="R211" s="6" t="n">
        <v>0</v>
      </c>
      <c r="S211" s="6" t="n">
        <v>0</v>
      </c>
      <c r="T211" s="6" t="n">
        <v>0</v>
      </c>
      <c r="U211" s="6" t="s">
        <v>337</v>
      </c>
    </row>
    <row r="212" customFormat="false" ht="22.35" hidden="false" customHeight="false" outlineLevel="0" collapsed="false">
      <c r="A212" s="6" t="n">
        <v>1106</v>
      </c>
      <c r="B212" s="6" t="s">
        <v>343</v>
      </c>
      <c r="C212" s="7" t="s">
        <v>6011</v>
      </c>
      <c r="D212" s="6" t="s">
        <v>6007</v>
      </c>
      <c r="E212" s="6" t="n">
        <v>7</v>
      </c>
      <c r="F212" s="6" t="n">
        <v>10</v>
      </c>
      <c r="G212" s="6" t="n">
        <v>4</v>
      </c>
      <c r="H212" s="6" t="n">
        <v>2</v>
      </c>
      <c r="I212" s="6" t="n">
        <v>3</v>
      </c>
      <c r="J212" s="6" t="n">
        <v>1</v>
      </c>
      <c r="K212" s="6" t="n">
        <v>0</v>
      </c>
      <c r="L212" s="6" t="n">
        <v>0</v>
      </c>
      <c r="M212" s="6" t="n">
        <v>0</v>
      </c>
      <c r="N212" s="6" t="n">
        <v>0</v>
      </c>
      <c r="O212" s="6" t="n">
        <v>0</v>
      </c>
      <c r="P212" s="6" t="n">
        <v>0</v>
      </c>
      <c r="Q212" s="6" t="n">
        <v>0</v>
      </c>
      <c r="R212" s="6" t="n">
        <v>0</v>
      </c>
      <c r="S212" s="6" t="n">
        <v>0</v>
      </c>
      <c r="T212" s="6" t="n">
        <v>0</v>
      </c>
      <c r="U212" s="6" t="s">
        <v>337</v>
      </c>
    </row>
    <row r="213" customFormat="false" ht="22.35" hidden="false" customHeight="false" outlineLevel="0" collapsed="false">
      <c r="A213" s="6" t="n">
        <v>1109</v>
      </c>
      <c r="B213" s="6" t="s">
        <v>343</v>
      </c>
      <c r="C213" s="7" t="s">
        <v>6012</v>
      </c>
      <c r="D213" s="6" t="s">
        <v>6013</v>
      </c>
      <c r="E213" s="6" t="n">
        <v>8</v>
      </c>
      <c r="F213" s="6" t="n">
        <v>3</v>
      </c>
      <c r="G213" s="6" t="n">
        <v>10</v>
      </c>
      <c r="H213" s="6" t="n">
        <v>2</v>
      </c>
      <c r="I213" s="6" t="n">
        <v>3</v>
      </c>
      <c r="J213" s="6" t="n">
        <v>1</v>
      </c>
      <c r="K213" s="6" t="n">
        <v>0</v>
      </c>
      <c r="L213" s="6" t="n">
        <v>0</v>
      </c>
      <c r="M213" s="6" t="n">
        <v>0</v>
      </c>
      <c r="N213" s="6" t="n">
        <v>0</v>
      </c>
      <c r="O213" s="6" t="n">
        <v>0</v>
      </c>
      <c r="P213" s="6" t="n">
        <v>0</v>
      </c>
      <c r="Q213" s="6" t="n">
        <v>0</v>
      </c>
      <c r="R213" s="6" t="n">
        <v>1</v>
      </c>
      <c r="S213" s="6" t="n">
        <v>1</v>
      </c>
      <c r="T213" s="6" t="n">
        <v>1</v>
      </c>
      <c r="U213" s="6" t="s">
        <v>337</v>
      </c>
    </row>
    <row r="214" customFormat="false" ht="22.35" hidden="false" customHeight="false" outlineLevel="0" collapsed="false">
      <c r="A214" s="6" t="n">
        <v>1112</v>
      </c>
      <c r="B214" s="6" t="s">
        <v>343</v>
      </c>
      <c r="C214" s="7" t="s">
        <v>6014</v>
      </c>
      <c r="D214" s="6" t="s">
        <v>6013</v>
      </c>
      <c r="E214" s="6" t="n">
        <v>5</v>
      </c>
      <c r="F214" s="6" t="n">
        <v>3</v>
      </c>
      <c r="G214" s="6" t="n">
        <v>10</v>
      </c>
      <c r="H214" s="6" t="n">
        <v>2</v>
      </c>
      <c r="I214" s="6" t="n">
        <v>3</v>
      </c>
      <c r="J214" s="6" t="n">
        <v>1</v>
      </c>
      <c r="K214" s="6" t="n">
        <v>0</v>
      </c>
      <c r="L214" s="6" t="n">
        <v>0</v>
      </c>
      <c r="M214" s="6" t="n">
        <v>0</v>
      </c>
      <c r="N214" s="6" t="n">
        <v>0</v>
      </c>
      <c r="O214" s="6" t="n">
        <v>0</v>
      </c>
      <c r="P214" s="6" t="n">
        <v>0</v>
      </c>
      <c r="Q214" s="6" t="n">
        <v>0</v>
      </c>
      <c r="R214" s="6" t="n">
        <v>1</v>
      </c>
      <c r="S214" s="6" t="n">
        <v>1</v>
      </c>
      <c r="T214" s="6" t="n">
        <v>1</v>
      </c>
      <c r="U214" s="6" t="s">
        <v>337</v>
      </c>
    </row>
    <row r="215" customFormat="false" ht="22.35" hidden="false" customHeight="false" outlineLevel="0" collapsed="false">
      <c r="A215" s="6" t="n">
        <v>1115</v>
      </c>
      <c r="B215" s="6" t="s">
        <v>343</v>
      </c>
      <c r="C215" s="7" t="s">
        <v>6015</v>
      </c>
      <c r="D215" s="6" t="s">
        <v>6013</v>
      </c>
      <c r="E215" s="6" t="n">
        <v>1</v>
      </c>
      <c r="F215" s="6" t="n">
        <v>3</v>
      </c>
      <c r="G215" s="6" t="n">
        <v>10</v>
      </c>
      <c r="H215" s="6" t="n">
        <v>2</v>
      </c>
      <c r="I215" s="6" t="n">
        <v>3</v>
      </c>
      <c r="J215" s="6" t="n">
        <v>1</v>
      </c>
      <c r="K215" s="6" t="n">
        <v>0</v>
      </c>
      <c r="L215" s="6" t="n">
        <v>0</v>
      </c>
      <c r="M215" s="6" t="n">
        <v>0</v>
      </c>
      <c r="N215" s="6" t="n">
        <v>0</v>
      </c>
      <c r="O215" s="6" t="n">
        <v>0</v>
      </c>
      <c r="P215" s="6" t="n">
        <v>0</v>
      </c>
      <c r="Q215" s="6" t="n">
        <v>0</v>
      </c>
      <c r="R215" s="6" t="n">
        <v>1</v>
      </c>
      <c r="S215" s="6" t="n">
        <v>1</v>
      </c>
      <c r="T215" s="6" t="n">
        <v>1</v>
      </c>
      <c r="U215" s="6" t="s">
        <v>337</v>
      </c>
    </row>
    <row r="216" customFormat="false" ht="22.35" hidden="false" customHeight="false" outlineLevel="0" collapsed="false">
      <c r="A216" s="6" t="n">
        <v>1118</v>
      </c>
      <c r="B216" s="6" t="s">
        <v>343</v>
      </c>
      <c r="C216" s="7" t="s">
        <v>6016</v>
      </c>
      <c r="D216" s="6" t="s">
        <v>6013</v>
      </c>
      <c r="E216" s="6" t="n">
        <v>9</v>
      </c>
      <c r="F216" s="6" t="n">
        <v>3</v>
      </c>
      <c r="G216" s="6" t="n">
        <v>10</v>
      </c>
      <c r="H216" s="6" t="n">
        <v>2</v>
      </c>
      <c r="I216" s="6" t="n">
        <v>3</v>
      </c>
      <c r="J216" s="6" t="n">
        <v>1</v>
      </c>
      <c r="K216" s="6" t="n">
        <v>0</v>
      </c>
      <c r="L216" s="6" t="n">
        <v>0</v>
      </c>
      <c r="M216" s="6" t="n">
        <v>0</v>
      </c>
      <c r="N216" s="6" t="n">
        <v>0</v>
      </c>
      <c r="O216" s="6" t="n">
        <v>0</v>
      </c>
      <c r="P216" s="6" t="n">
        <v>0</v>
      </c>
      <c r="Q216" s="6" t="n">
        <v>0</v>
      </c>
      <c r="R216" s="6" t="n">
        <v>1</v>
      </c>
      <c r="S216" s="6" t="n">
        <v>1</v>
      </c>
      <c r="T216" s="6" t="n">
        <v>1</v>
      </c>
      <c r="U216" s="6" t="s">
        <v>337</v>
      </c>
    </row>
    <row r="217" customFormat="false" ht="22.35" hidden="false" customHeight="false" outlineLevel="0" collapsed="false">
      <c r="A217" s="6" t="n">
        <v>1121</v>
      </c>
      <c r="B217" s="6" t="s">
        <v>343</v>
      </c>
      <c r="C217" s="7" t="s">
        <v>6017</v>
      </c>
      <c r="D217" s="6" t="s">
        <v>6013</v>
      </c>
      <c r="E217" s="6" t="n">
        <v>3</v>
      </c>
      <c r="F217" s="6" t="n">
        <v>3</v>
      </c>
      <c r="G217" s="6" t="n">
        <v>10</v>
      </c>
      <c r="H217" s="6" t="n">
        <v>2</v>
      </c>
      <c r="I217" s="6" t="n">
        <v>3</v>
      </c>
      <c r="J217" s="6" t="n">
        <v>1</v>
      </c>
      <c r="K217" s="6" t="n">
        <v>0</v>
      </c>
      <c r="L217" s="6" t="n">
        <v>0</v>
      </c>
      <c r="M217" s="6" t="n">
        <v>0</v>
      </c>
      <c r="N217" s="6" t="n">
        <v>0</v>
      </c>
      <c r="O217" s="6" t="n">
        <v>0</v>
      </c>
      <c r="P217" s="6" t="n">
        <v>0</v>
      </c>
      <c r="Q217" s="6" t="n">
        <v>0</v>
      </c>
      <c r="R217" s="6" t="n">
        <v>1</v>
      </c>
      <c r="S217" s="6" t="n">
        <v>1</v>
      </c>
      <c r="T217" s="6" t="n">
        <v>1</v>
      </c>
      <c r="U217" s="6" t="s">
        <v>337</v>
      </c>
    </row>
    <row r="218" customFormat="false" ht="22.35" hidden="false" customHeight="false" outlineLevel="0" collapsed="false">
      <c r="A218" s="6" t="n">
        <v>1124</v>
      </c>
      <c r="B218" s="6" t="s">
        <v>343</v>
      </c>
      <c r="C218" s="7" t="s">
        <v>6018</v>
      </c>
      <c r="D218" s="6" t="s">
        <v>5921</v>
      </c>
      <c r="E218" s="6" t="n">
        <v>2</v>
      </c>
      <c r="F218" s="6" t="n">
        <v>10</v>
      </c>
      <c r="G218" s="6" t="n">
        <v>5</v>
      </c>
      <c r="H218" s="6" t="n">
        <v>6</v>
      </c>
      <c r="I218" s="6" t="n">
        <v>10</v>
      </c>
      <c r="J218" s="6" t="n">
        <v>1</v>
      </c>
      <c r="K218" s="6" t="n">
        <v>0</v>
      </c>
      <c r="L218" s="6" t="n">
        <v>1</v>
      </c>
      <c r="M218" s="6" t="n">
        <v>0</v>
      </c>
      <c r="N218" s="6" t="n">
        <v>0</v>
      </c>
      <c r="O218" s="6" t="n">
        <v>1</v>
      </c>
      <c r="P218" s="6" t="n">
        <v>1</v>
      </c>
      <c r="Q218" s="6" t="n">
        <v>0</v>
      </c>
      <c r="R218" s="6" t="n">
        <v>1</v>
      </c>
      <c r="S218" s="6" t="n">
        <v>0</v>
      </c>
      <c r="T218" s="6" t="n">
        <v>0</v>
      </c>
      <c r="U218" s="6" t="s">
        <v>337</v>
      </c>
    </row>
    <row r="219" customFormat="false" ht="22.35" hidden="false" customHeight="false" outlineLevel="0" collapsed="false">
      <c r="A219" s="6" t="n">
        <v>1127</v>
      </c>
      <c r="B219" s="6" t="s">
        <v>343</v>
      </c>
      <c r="C219" s="7" t="s">
        <v>6019</v>
      </c>
      <c r="D219" s="6" t="s">
        <v>5921</v>
      </c>
      <c r="E219" s="6" t="n">
        <v>10</v>
      </c>
      <c r="F219" s="6" t="n">
        <v>10</v>
      </c>
      <c r="G219" s="6" t="n">
        <v>5</v>
      </c>
      <c r="H219" s="6" t="n">
        <v>6</v>
      </c>
      <c r="I219" s="6" t="n">
        <v>10</v>
      </c>
      <c r="J219" s="6" t="n">
        <v>1</v>
      </c>
      <c r="K219" s="6" t="n">
        <v>0</v>
      </c>
      <c r="L219" s="6" t="n">
        <v>1</v>
      </c>
      <c r="M219" s="6" t="n">
        <v>0</v>
      </c>
      <c r="N219" s="6" t="n">
        <v>0</v>
      </c>
      <c r="O219" s="6" t="n">
        <v>1</v>
      </c>
      <c r="P219" s="6" t="n">
        <v>1</v>
      </c>
      <c r="Q219" s="6" t="n">
        <v>0</v>
      </c>
      <c r="R219" s="6" t="n">
        <v>1</v>
      </c>
      <c r="S219" s="6" t="n">
        <v>0</v>
      </c>
      <c r="T219" s="6" t="n">
        <v>0</v>
      </c>
      <c r="U219" s="6" t="s">
        <v>337</v>
      </c>
    </row>
    <row r="220" customFormat="false" ht="22.35" hidden="false" customHeight="false" outlineLevel="0" collapsed="false">
      <c r="A220" s="6" t="n">
        <v>1130</v>
      </c>
      <c r="B220" s="6" t="s">
        <v>343</v>
      </c>
      <c r="C220" s="7" t="s">
        <v>6020</v>
      </c>
      <c r="D220" s="6" t="s">
        <v>5921</v>
      </c>
      <c r="E220" s="6" t="n">
        <v>9</v>
      </c>
      <c r="F220" s="6" t="n">
        <v>10</v>
      </c>
      <c r="G220" s="6" t="n">
        <v>5</v>
      </c>
      <c r="H220" s="6" t="n">
        <v>6</v>
      </c>
      <c r="I220" s="6" t="n">
        <v>10</v>
      </c>
      <c r="J220" s="6" t="n">
        <v>1</v>
      </c>
      <c r="K220" s="6" t="n">
        <v>0</v>
      </c>
      <c r="L220" s="6" t="n">
        <v>1</v>
      </c>
      <c r="M220" s="6" t="n">
        <v>0</v>
      </c>
      <c r="N220" s="6" t="n">
        <v>0</v>
      </c>
      <c r="O220" s="6" t="n">
        <v>1</v>
      </c>
      <c r="P220" s="6" t="n">
        <v>1</v>
      </c>
      <c r="Q220" s="6" t="n">
        <v>0</v>
      </c>
      <c r="R220" s="6" t="n">
        <v>1</v>
      </c>
      <c r="S220" s="6" t="n">
        <v>0</v>
      </c>
      <c r="T220" s="6" t="n">
        <v>0</v>
      </c>
      <c r="U220" s="6" t="s">
        <v>337</v>
      </c>
    </row>
    <row r="221" customFormat="false" ht="22.35" hidden="false" customHeight="false" outlineLevel="0" collapsed="false">
      <c r="A221" s="6" t="n">
        <v>1133</v>
      </c>
      <c r="B221" s="6" t="s">
        <v>343</v>
      </c>
      <c r="C221" s="7" t="s">
        <v>5865</v>
      </c>
      <c r="D221" s="6" t="s">
        <v>5921</v>
      </c>
      <c r="E221" s="6" t="n">
        <v>1</v>
      </c>
      <c r="F221" s="6" t="n">
        <v>10</v>
      </c>
      <c r="G221" s="6" t="n">
        <v>5</v>
      </c>
      <c r="H221" s="6" t="n">
        <v>6</v>
      </c>
      <c r="I221" s="6" t="n">
        <v>10</v>
      </c>
      <c r="J221" s="6" t="n">
        <v>1</v>
      </c>
      <c r="K221" s="6" t="n">
        <v>0</v>
      </c>
      <c r="L221" s="6" t="n">
        <v>1</v>
      </c>
      <c r="M221" s="6" t="n">
        <v>0</v>
      </c>
      <c r="N221" s="6" t="n">
        <v>0</v>
      </c>
      <c r="O221" s="6" t="n">
        <v>1</v>
      </c>
      <c r="P221" s="6" t="n">
        <v>1</v>
      </c>
      <c r="Q221" s="6" t="n">
        <v>0</v>
      </c>
      <c r="R221" s="6" t="n">
        <v>1</v>
      </c>
      <c r="S221" s="6" t="n">
        <v>0</v>
      </c>
      <c r="T221" s="6" t="n">
        <v>0</v>
      </c>
      <c r="U221" s="6" t="s">
        <v>337</v>
      </c>
    </row>
    <row r="222" customFormat="false" ht="22.35" hidden="false" customHeight="false" outlineLevel="0" collapsed="false">
      <c r="A222" s="6" t="n">
        <v>1136</v>
      </c>
      <c r="B222" s="6" t="s">
        <v>343</v>
      </c>
      <c r="C222" s="7" t="s">
        <v>5867</v>
      </c>
      <c r="D222" s="6" t="s">
        <v>5921</v>
      </c>
      <c r="E222" s="6" t="n">
        <v>6</v>
      </c>
      <c r="F222" s="6" t="n">
        <v>10</v>
      </c>
      <c r="G222" s="6" t="n">
        <v>5</v>
      </c>
      <c r="H222" s="6" t="n">
        <v>6</v>
      </c>
      <c r="I222" s="6" t="n">
        <v>10</v>
      </c>
      <c r="J222" s="6" t="n">
        <v>1</v>
      </c>
      <c r="K222" s="6" t="n">
        <v>0</v>
      </c>
      <c r="L222" s="6" t="n">
        <v>1</v>
      </c>
      <c r="M222" s="6" t="n">
        <v>0</v>
      </c>
      <c r="N222" s="6" t="n">
        <v>0</v>
      </c>
      <c r="O222" s="6" t="n">
        <v>1</v>
      </c>
      <c r="P222" s="6" t="n">
        <v>1</v>
      </c>
      <c r="Q222" s="6" t="n">
        <v>0</v>
      </c>
      <c r="R222" s="6" t="n">
        <v>1</v>
      </c>
      <c r="S222" s="6" t="n">
        <v>0</v>
      </c>
      <c r="T222" s="6" t="n">
        <v>0</v>
      </c>
      <c r="U222" s="6" t="s">
        <v>337</v>
      </c>
    </row>
    <row r="223" customFormat="false" ht="22.35" hidden="false" customHeight="false" outlineLevel="0" collapsed="false">
      <c r="A223" s="6" t="n">
        <v>1139</v>
      </c>
      <c r="B223" s="6" t="s">
        <v>343</v>
      </c>
      <c r="C223" s="7" t="s">
        <v>5868</v>
      </c>
      <c r="D223" s="6" t="s">
        <v>6021</v>
      </c>
      <c r="E223" s="6" t="n">
        <v>7</v>
      </c>
      <c r="F223" s="6" t="n">
        <v>7</v>
      </c>
      <c r="G223" s="6" t="n">
        <v>2</v>
      </c>
      <c r="H223" s="6" t="n">
        <v>5</v>
      </c>
      <c r="I223" s="6" t="n">
        <v>9</v>
      </c>
      <c r="J223" s="6" t="n">
        <v>2</v>
      </c>
      <c r="K223" s="6" t="n">
        <v>0</v>
      </c>
      <c r="L223" s="6" t="n">
        <v>1</v>
      </c>
      <c r="M223" s="6" t="n">
        <v>0</v>
      </c>
      <c r="N223" s="6" t="n">
        <v>1</v>
      </c>
      <c r="O223" s="6" t="n">
        <v>0</v>
      </c>
      <c r="P223" s="6" t="n">
        <v>0</v>
      </c>
      <c r="Q223" s="6" t="n">
        <v>0</v>
      </c>
      <c r="R223" s="6" t="n">
        <v>1</v>
      </c>
      <c r="S223" s="6" t="n">
        <v>0</v>
      </c>
      <c r="T223" s="6" t="n">
        <v>0</v>
      </c>
      <c r="U223" s="6" t="s">
        <v>337</v>
      </c>
    </row>
    <row r="224" customFormat="false" ht="22.35" hidden="false" customHeight="false" outlineLevel="0" collapsed="false">
      <c r="A224" s="6" t="n">
        <v>1142</v>
      </c>
      <c r="B224" s="6" t="s">
        <v>343</v>
      </c>
      <c r="C224" s="7" t="s">
        <v>5869</v>
      </c>
      <c r="D224" s="6" t="s">
        <v>6021</v>
      </c>
      <c r="E224" s="6" t="n">
        <v>3</v>
      </c>
      <c r="F224" s="6" t="n">
        <v>7</v>
      </c>
      <c r="G224" s="6" t="n">
        <v>2</v>
      </c>
      <c r="H224" s="6" t="n">
        <v>5</v>
      </c>
      <c r="I224" s="6" t="n">
        <v>9</v>
      </c>
      <c r="J224" s="6" t="n">
        <v>2</v>
      </c>
      <c r="K224" s="6" t="n">
        <v>0</v>
      </c>
      <c r="L224" s="6" t="n">
        <v>1</v>
      </c>
      <c r="M224" s="6" t="n">
        <v>0</v>
      </c>
      <c r="N224" s="6" t="n">
        <v>1</v>
      </c>
      <c r="O224" s="6" t="n">
        <v>0</v>
      </c>
      <c r="P224" s="6" t="n">
        <v>0</v>
      </c>
      <c r="Q224" s="6" t="n">
        <v>0</v>
      </c>
      <c r="R224" s="6" t="n">
        <v>1</v>
      </c>
      <c r="S224" s="6" t="n">
        <v>0</v>
      </c>
      <c r="T224" s="6" t="n">
        <v>0</v>
      </c>
      <c r="U224" s="6" t="s">
        <v>337</v>
      </c>
    </row>
    <row r="225" customFormat="false" ht="22.35" hidden="false" customHeight="false" outlineLevel="0" collapsed="false">
      <c r="A225" s="6" t="n">
        <v>1145</v>
      </c>
      <c r="B225" s="6" t="s">
        <v>343</v>
      </c>
      <c r="C225" s="7" t="s">
        <v>551</v>
      </c>
      <c r="D225" s="6" t="s">
        <v>6021</v>
      </c>
      <c r="E225" s="6" t="n">
        <v>6</v>
      </c>
      <c r="F225" s="6" t="n">
        <v>7</v>
      </c>
      <c r="G225" s="6" t="n">
        <v>2</v>
      </c>
      <c r="H225" s="6" t="n">
        <v>5</v>
      </c>
      <c r="I225" s="6" t="n">
        <v>9</v>
      </c>
      <c r="J225" s="6" t="n">
        <v>2</v>
      </c>
      <c r="K225" s="6" t="n">
        <v>0</v>
      </c>
      <c r="L225" s="6" t="n">
        <v>1</v>
      </c>
      <c r="M225" s="6" t="n">
        <v>0</v>
      </c>
      <c r="N225" s="6" t="n">
        <v>1</v>
      </c>
      <c r="O225" s="6" t="n">
        <v>0</v>
      </c>
      <c r="P225" s="6" t="n">
        <v>0</v>
      </c>
      <c r="Q225" s="6" t="n">
        <v>0</v>
      </c>
      <c r="R225" s="6" t="n">
        <v>1</v>
      </c>
      <c r="S225" s="6" t="n">
        <v>0</v>
      </c>
      <c r="T225" s="6" t="n">
        <v>0</v>
      </c>
      <c r="U225" s="6" t="s">
        <v>337</v>
      </c>
    </row>
    <row r="226" customFormat="false" ht="22.35" hidden="false" customHeight="false" outlineLevel="0" collapsed="false">
      <c r="A226" s="6" t="n">
        <v>1148</v>
      </c>
      <c r="B226" s="6" t="s">
        <v>343</v>
      </c>
      <c r="C226" s="7" t="s">
        <v>5870</v>
      </c>
      <c r="D226" s="6" t="s">
        <v>6021</v>
      </c>
      <c r="E226" s="6" t="n">
        <v>7</v>
      </c>
      <c r="F226" s="6" t="n">
        <v>7</v>
      </c>
      <c r="G226" s="6" t="n">
        <v>2</v>
      </c>
      <c r="H226" s="6" t="n">
        <v>5</v>
      </c>
      <c r="I226" s="6" t="n">
        <v>9</v>
      </c>
      <c r="J226" s="6" t="n">
        <v>2</v>
      </c>
      <c r="K226" s="6" t="n">
        <v>0</v>
      </c>
      <c r="L226" s="6" t="n">
        <v>1</v>
      </c>
      <c r="M226" s="6" t="n">
        <v>0</v>
      </c>
      <c r="N226" s="6" t="n">
        <v>1</v>
      </c>
      <c r="O226" s="6" t="n">
        <v>0</v>
      </c>
      <c r="P226" s="6" t="n">
        <v>0</v>
      </c>
      <c r="Q226" s="6" t="n">
        <v>0</v>
      </c>
      <c r="R226" s="6" t="n">
        <v>1</v>
      </c>
      <c r="S226" s="6" t="n">
        <v>0</v>
      </c>
      <c r="T226" s="6" t="n">
        <v>0</v>
      </c>
      <c r="U226" s="6" t="s">
        <v>337</v>
      </c>
    </row>
    <row r="227" customFormat="false" ht="22.35" hidden="false" customHeight="false" outlineLevel="0" collapsed="false">
      <c r="A227" s="6" t="n">
        <v>1151</v>
      </c>
      <c r="B227" s="6" t="s">
        <v>343</v>
      </c>
      <c r="C227" s="7" t="s">
        <v>5872</v>
      </c>
      <c r="D227" s="6" t="s">
        <v>6021</v>
      </c>
      <c r="E227" s="6" t="n">
        <v>3</v>
      </c>
      <c r="F227" s="6" t="n">
        <v>7</v>
      </c>
      <c r="G227" s="6" t="n">
        <v>2</v>
      </c>
      <c r="H227" s="6" t="n">
        <v>5</v>
      </c>
      <c r="I227" s="6" t="n">
        <v>9</v>
      </c>
      <c r="J227" s="6" t="n">
        <v>2</v>
      </c>
      <c r="K227" s="6" t="n">
        <v>0</v>
      </c>
      <c r="L227" s="6" t="n">
        <v>1</v>
      </c>
      <c r="M227" s="6" t="n">
        <v>0</v>
      </c>
      <c r="N227" s="6" t="n">
        <v>1</v>
      </c>
      <c r="O227" s="6" t="n">
        <v>0</v>
      </c>
      <c r="P227" s="6" t="n">
        <v>0</v>
      </c>
      <c r="Q227" s="6" t="n">
        <v>0</v>
      </c>
      <c r="R227" s="6" t="n">
        <v>1</v>
      </c>
      <c r="S227" s="6" t="n">
        <v>0</v>
      </c>
      <c r="T227" s="6" t="n">
        <v>0</v>
      </c>
      <c r="U227" s="6" t="s">
        <v>337</v>
      </c>
    </row>
    <row r="228" customFormat="false" ht="22.35" hidden="false" customHeight="false" outlineLevel="0" collapsed="false">
      <c r="A228" s="6" t="n">
        <v>1154</v>
      </c>
      <c r="B228" s="6" t="s">
        <v>343</v>
      </c>
      <c r="C228" s="7" t="s">
        <v>5873</v>
      </c>
      <c r="D228" s="6" t="s">
        <v>6022</v>
      </c>
      <c r="E228" s="6" t="n">
        <v>7</v>
      </c>
      <c r="F228" s="6" t="n">
        <v>2</v>
      </c>
      <c r="G228" s="6" t="n">
        <v>3</v>
      </c>
      <c r="H228" s="6" t="n">
        <v>3</v>
      </c>
      <c r="I228" s="6" t="n">
        <v>5</v>
      </c>
      <c r="J228" s="6" t="n">
        <v>3</v>
      </c>
      <c r="K228" s="6" t="n">
        <v>0</v>
      </c>
      <c r="L228" s="6" t="n">
        <v>0</v>
      </c>
      <c r="M228" s="6" t="n">
        <v>0</v>
      </c>
      <c r="N228" s="6" t="n">
        <v>1</v>
      </c>
      <c r="O228" s="6" t="n">
        <v>0</v>
      </c>
      <c r="P228" s="6" t="n">
        <v>1</v>
      </c>
      <c r="Q228" s="6" t="n">
        <v>1</v>
      </c>
      <c r="R228" s="6" t="n">
        <v>0</v>
      </c>
      <c r="S228" s="6" t="n">
        <v>0</v>
      </c>
      <c r="T228" s="6" t="n">
        <v>1</v>
      </c>
      <c r="U228" s="6" t="s">
        <v>337</v>
      </c>
    </row>
    <row r="229" customFormat="false" ht="22.35" hidden="false" customHeight="false" outlineLevel="0" collapsed="false">
      <c r="A229" s="6" t="n">
        <v>1157</v>
      </c>
      <c r="B229" s="6" t="s">
        <v>343</v>
      </c>
      <c r="C229" s="7" t="s">
        <v>5874</v>
      </c>
      <c r="D229" s="6" t="s">
        <v>6022</v>
      </c>
      <c r="E229" s="6" t="n">
        <v>6</v>
      </c>
      <c r="F229" s="6" t="n">
        <v>2</v>
      </c>
      <c r="G229" s="6" t="n">
        <v>3</v>
      </c>
      <c r="H229" s="6" t="n">
        <v>3</v>
      </c>
      <c r="I229" s="6" t="n">
        <v>5</v>
      </c>
      <c r="J229" s="6" t="n">
        <v>3</v>
      </c>
      <c r="K229" s="6" t="n">
        <v>0</v>
      </c>
      <c r="L229" s="6" t="n">
        <v>0</v>
      </c>
      <c r="M229" s="6" t="n">
        <v>0</v>
      </c>
      <c r="N229" s="6" t="n">
        <v>1</v>
      </c>
      <c r="O229" s="6" t="n">
        <v>0</v>
      </c>
      <c r="P229" s="6" t="n">
        <v>1</v>
      </c>
      <c r="Q229" s="6" t="n">
        <v>1</v>
      </c>
      <c r="R229" s="6" t="n">
        <v>0</v>
      </c>
      <c r="S229" s="6" t="n">
        <v>0</v>
      </c>
      <c r="T229" s="6" t="n">
        <v>1</v>
      </c>
      <c r="U229" s="6" t="s">
        <v>337</v>
      </c>
    </row>
    <row r="230" customFormat="false" ht="22.35" hidden="false" customHeight="false" outlineLevel="0" collapsed="false">
      <c r="A230" s="6" t="n">
        <v>1160</v>
      </c>
      <c r="B230" s="6" t="s">
        <v>343</v>
      </c>
      <c r="C230" s="7" t="s">
        <v>5875</v>
      </c>
      <c r="D230" s="6" t="s">
        <v>6022</v>
      </c>
      <c r="E230" s="6" t="n">
        <v>10</v>
      </c>
      <c r="F230" s="6" t="n">
        <v>2</v>
      </c>
      <c r="G230" s="6" t="n">
        <v>3</v>
      </c>
      <c r="H230" s="6" t="n">
        <v>3</v>
      </c>
      <c r="I230" s="6" t="n">
        <v>5</v>
      </c>
      <c r="J230" s="6" t="n">
        <v>3</v>
      </c>
      <c r="K230" s="6" t="n">
        <v>0</v>
      </c>
      <c r="L230" s="6" t="n">
        <v>0</v>
      </c>
      <c r="M230" s="6" t="n">
        <v>0</v>
      </c>
      <c r="N230" s="6" t="n">
        <v>1</v>
      </c>
      <c r="O230" s="6" t="n">
        <v>0</v>
      </c>
      <c r="P230" s="6" t="n">
        <v>1</v>
      </c>
      <c r="Q230" s="6" t="n">
        <v>1</v>
      </c>
      <c r="R230" s="6" t="n">
        <v>0</v>
      </c>
      <c r="S230" s="6" t="n">
        <v>0</v>
      </c>
      <c r="T230" s="6" t="n">
        <v>1</v>
      </c>
      <c r="U230" s="6" t="s">
        <v>337</v>
      </c>
    </row>
    <row r="231" customFormat="false" ht="22.35" hidden="false" customHeight="false" outlineLevel="0" collapsed="false">
      <c r="A231" s="6" t="n">
        <v>1163</v>
      </c>
      <c r="B231" s="6" t="s">
        <v>343</v>
      </c>
      <c r="C231" s="7" t="s">
        <v>5876</v>
      </c>
      <c r="D231" s="6" t="s">
        <v>6022</v>
      </c>
      <c r="E231" s="6" t="n">
        <v>5</v>
      </c>
      <c r="F231" s="6" t="n">
        <v>2</v>
      </c>
      <c r="G231" s="6" t="n">
        <v>3</v>
      </c>
      <c r="H231" s="6" t="n">
        <v>3</v>
      </c>
      <c r="I231" s="6" t="n">
        <v>5</v>
      </c>
      <c r="J231" s="6" t="n">
        <v>3</v>
      </c>
      <c r="K231" s="6" t="n">
        <v>0</v>
      </c>
      <c r="L231" s="6" t="n">
        <v>0</v>
      </c>
      <c r="M231" s="6" t="n">
        <v>0</v>
      </c>
      <c r="N231" s="6" t="n">
        <v>1</v>
      </c>
      <c r="O231" s="6" t="n">
        <v>0</v>
      </c>
      <c r="P231" s="6" t="n">
        <v>1</v>
      </c>
      <c r="Q231" s="6" t="n">
        <v>1</v>
      </c>
      <c r="R231" s="6" t="n">
        <v>0</v>
      </c>
      <c r="S231" s="6" t="n">
        <v>0</v>
      </c>
      <c r="T231" s="6" t="n">
        <v>1</v>
      </c>
      <c r="U231" s="6" t="s">
        <v>337</v>
      </c>
    </row>
    <row r="232" customFormat="false" ht="22.35" hidden="false" customHeight="false" outlineLevel="0" collapsed="false">
      <c r="A232" s="6" t="n">
        <v>1166</v>
      </c>
      <c r="B232" s="6" t="s">
        <v>343</v>
      </c>
      <c r="C232" s="7" t="s">
        <v>5878</v>
      </c>
      <c r="D232" s="6" t="s">
        <v>6022</v>
      </c>
      <c r="E232" s="6" t="n">
        <v>9</v>
      </c>
      <c r="F232" s="6" t="n">
        <v>2</v>
      </c>
      <c r="G232" s="6" t="n">
        <v>3</v>
      </c>
      <c r="H232" s="6" t="n">
        <v>3</v>
      </c>
      <c r="I232" s="6" t="n">
        <v>5</v>
      </c>
      <c r="J232" s="6" t="n">
        <v>3</v>
      </c>
      <c r="K232" s="6" t="n">
        <v>0</v>
      </c>
      <c r="L232" s="6" t="n">
        <v>0</v>
      </c>
      <c r="M232" s="6" t="n">
        <v>0</v>
      </c>
      <c r="N232" s="6" t="n">
        <v>1</v>
      </c>
      <c r="O232" s="6" t="n">
        <v>0</v>
      </c>
      <c r="P232" s="6" t="n">
        <v>1</v>
      </c>
      <c r="Q232" s="6" t="n">
        <v>1</v>
      </c>
      <c r="R232" s="6" t="n">
        <v>0</v>
      </c>
      <c r="S232" s="6" t="n">
        <v>0</v>
      </c>
      <c r="T232" s="6" t="n">
        <v>1</v>
      </c>
      <c r="U232" s="6" t="s">
        <v>337</v>
      </c>
    </row>
    <row r="233" customFormat="false" ht="22.35" hidden="false" customHeight="false" outlineLevel="0" collapsed="false">
      <c r="A233" s="6" t="n">
        <v>1169</v>
      </c>
      <c r="B233" s="6" t="s">
        <v>343</v>
      </c>
      <c r="C233" s="7" t="s">
        <v>5879</v>
      </c>
      <c r="D233" s="6" t="s">
        <v>5927</v>
      </c>
      <c r="E233" s="6" t="n">
        <v>2</v>
      </c>
      <c r="F233" s="6" t="n">
        <v>2</v>
      </c>
      <c r="G233" s="6" t="n">
        <v>1</v>
      </c>
      <c r="H233" s="6" t="n">
        <v>3</v>
      </c>
      <c r="I233" s="6" t="n">
        <v>2</v>
      </c>
      <c r="J233" s="6" t="n">
        <v>2</v>
      </c>
      <c r="K233" s="6" t="n">
        <v>1</v>
      </c>
      <c r="L233" s="6" t="n">
        <v>1</v>
      </c>
      <c r="M233" s="6" t="n">
        <v>1</v>
      </c>
      <c r="N233" s="6" t="n">
        <v>0</v>
      </c>
      <c r="O233" s="6" t="n">
        <v>1</v>
      </c>
      <c r="P233" s="6" t="n">
        <v>0</v>
      </c>
      <c r="Q233" s="6" t="n">
        <v>1</v>
      </c>
      <c r="R233" s="6" t="n">
        <v>0</v>
      </c>
      <c r="S233" s="6" t="n">
        <v>0</v>
      </c>
      <c r="T233" s="6" t="n">
        <v>0</v>
      </c>
      <c r="U233" s="6" t="s">
        <v>337</v>
      </c>
    </row>
    <row r="234" customFormat="false" ht="22.35" hidden="false" customHeight="false" outlineLevel="0" collapsed="false">
      <c r="A234" s="6" t="n">
        <v>1172</v>
      </c>
      <c r="B234" s="6" t="s">
        <v>343</v>
      </c>
      <c r="C234" s="7" t="s">
        <v>5880</v>
      </c>
      <c r="D234" s="6" t="s">
        <v>5927</v>
      </c>
      <c r="E234" s="6" t="n">
        <v>5</v>
      </c>
      <c r="F234" s="6" t="n">
        <v>2</v>
      </c>
      <c r="G234" s="6" t="n">
        <v>1</v>
      </c>
      <c r="H234" s="6" t="n">
        <v>3</v>
      </c>
      <c r="I234" s="6" t="n">
        <v>2</v>
      </c>
      <c r="J234" s="6" t="n">
        <v>2</v>
      </c>
      <c r="K234" s="6" t="n">
        <v>1</v>
      </c>
      <c r="L234" s="6" t="n">
        <v>1</v>
      </c>
      <c r="M234" s="6" t="n">
        <v>1</v>
      </c>
      <c r="N234" s="6" t="n">
        <v>0</v>
      </c>
      <c r="O234" s="6" t="n">
        <v>1</v>
      </c>
      <c r="P234" s="6" t="n">
        <v>0</v>
      </c>
      <c r="Q234" s="6" t="n">
        <v>1</v>
      </c>
      <c r="R234" s="6" t="n">
        <v>0</v>
      </c>
      <c r="S234" s="6" t="n">
        <v>0</v>
      </c>
      <c r="T234" s="6" t="n">
        <v>0</v>
      </c>
      <c r="U234" s="6" t="s">
        <v>337</v>
      </c>
    </row>
    <row r="235" customFormat="false" ht="22.35" hidden="false" customHeight="false" outlineLevel="0" collapsed="false">
      <c r="A235" s="6" t="n">
        <v>1175</v>
      </c>
      <c r="B235" s="6" t="s">
        <v>343</v>
      </c>
      <c r="C235" s="7" t="s">
        <v>5881</v>
      </c>
      <c r="D235" s="6" t="s">
        <v>5927</v>
      </c>
      <c r="E235" s="6" t="n">
        <v>1</v>
      </c>
      <c r="F235" s="6" t="n">
        <v>2</v>
      </c>
      <c r="G235" s="6" t="n">
        <v>1</v>
      </c>
      <c r="H235" s="6" t="n">
        <v>3</v>
      </c>
      <c r="I235" s="6" t="n">
        <v>2</v>
      </c>
      <c r="J235" s="6" t="n">
        <v>2</v>
      </c>
      <c r="K235" s="6" t="n">
        <v>1</v>
      </c>
      <c r="L235" s="6" t="n">
        <v>1</v>
      </c>
      <c r="M235" s="6" t="n">
        <v>1</v>
      </c>
      <c r="N235" s="6" t="n">
        <v>0</v>
      </c>
      <c r="O235" s="6" t="n">
        <v>1</v>
      </c>
      <c r="P235" s="6" t="n">
        <v>0</v>
      </c>
      <c r="Q235" s="6" t="n">
        <v>1</v>
      </c>
      <c r="R235" s="6" t="n">
        <v>0</v>
      </c>
      <c r="S235" s="6" t="n">
        <v>0</v>
      </c>
      <c r="T235" s="6" t="n">
        <v>0</v>
      </c>
      <c r="U235" s="6" t="s">
        <v>337</v>
      </c>
    </row>
    <row r="236" customFormat="false" ht="22.35" hidden="false" customHeight="false" outlineLevel="0" collapsed="false">
      <c r="A236" s="6" t="n">
        <v>1178</v>
      </c>
      <c r="B236" s="6" t="s">
        <v>343</v>
      </c>
      <c r="C236" s="7" t="s">
        <v>5933</v>
      </c>
      <c r="D236" s="6" t="s">
        <v>5927</v>
      </c>
      <c r="E236" s="6" t="n">
        <v>2</v>
      </c>
      <c r="F236" s="6" t="n">
        <v>2</v>
      </c>
      <c r="G236" s="6" t="n">
        <v>1</v>
      </c>
      <c r="H236" s="6" t="n">
        <v>3</v>
      </c>
      <c r="I236" s="6" t="n">
        <v>2</v>
      </c>
      <c r="J236" s="6" t="n">
        <v>2</v>
      </c>
      <c r="K236" s="6" t="n">
        <v>1</v>
      </c>
      <c r="L236" s="6" t="n">
        <v>1</v>
      </c>
      <c r="M236" s="6" t="n">
        <v>1</v>
      </c>
      <c r="N236" s="6" t="n">
        <v>0</v>
      </c>
      <c r="O236" s="6" t="n">
        <v>1</v>
      </c>
      <c r="P236" s="6" t="n">
        <v>0</v>
      </c>
      <c r="Q236" s="6" t="n">
        <v>1</v>
      </c>
      <c r="R236" s="6" t="n">
        <v>0</v>
      </c>
      <c r="S236" s="6" t="n">
        <v>0</v>
      </c>
      <c r="T236" s="6" t="n">
        <v>0</v>
      </c>
      <c r="U236" s="6" t="s">
        <v>337</v>
      </c>
    </row>
    <row r="237" customFormat="false" ht="22.35" hidden="false" customHeight="false" outlineLevel="0" collapsed="false">
      <c r="A237" s="6" t="n">
        <v>1181</v>
      </c>
      <c r="B237" s="6" t="s">
        <v>343</v>
      </c>
      <c r="C237" s="7" t="s">
        <v>5934</v>
      </c>
      <c r="D237" s="6" t="s">
        <v>5927</v>
      </c>
      <c r="E237" s="6" t="n">
        <v>10</v>
      </c>
      <c r="F237" s="6" t="n">
        <v>2</v>
      </c>
      <c r="G237" s="6" t="n">
        <v>1</v>
      </c>
      <c r="H237" s="6" t="n">
        <v>3</v>
      </c>
      <c r="I237" s="6" t="n">
        <v>2</v>
      </c>
      <c r="J237" s="6" t="n">
        <v>2</v>
      </c>
      <c r="K237" s="6" t="n">
        <v>1</v>
      </c>
      <c r="L237" s="6" t="n">
        <v>1</v>
      </c>
      <c r="M237" s="6" t="n">
        <v>1</v>
      </c>
      <c r="N237" s="6" t="n">
        <v>0</v>
      </c>
      <c r="O237" s="6" t="n">
        <v>1</v>
      </c>
      <c r="P237" s="6" t="n">
        <v>0</v>
      </c>
      <c r="Q237" s="6" t="n">
        <v>1</v>
      </c>
      <c r="R237" s="6" t="n">
        <v>0</v>
      </c>
      <c r="S237" s="6" t="n">
        <v>0</v>
      </c>
      <c r="T237" s="6" t="n">
        <v>0</v>
      </c>
      <c r="U237" s="6" t="s">
        <v>337</v>
      </c>
    </row>
    <row r="238" customFormat="false" ht="22.35" hidden="false" customHeight="false" outlineLevel="0" collapsed="false">
      <c r="A238" s="6" t="n">
        <v>1184</v>
      </c>
      <c r="B238" s="6" t="s">
        <v>343</v>
      </c>
      <c r="C238" s="7" t="s">
        <v>366</v>
      </c>
      <c r="D238" s="6" t="s">
        <v>6023</v>
      </c>
      <c r="E238" s="6" t="n">
        <v>3</v>
      </c>
      <c r="F238" s="6" t="n">
        <v>9</v>
      </c>
      <c r="G238" s="6" t="n">
        <v>1</v>
      </c>
      <c r="H238" s="6" t="n">
        <v>10</v>
      </c>
      <c r="I238" s="6" t="n">
        <v>10</v>
      </c>
      <c r="J238" s="6" t="n">
        <v>3</v>
      </c>
      <c r="K238" s="6" t="n">
        <v>0</v>
      </c>
      <c r="L238" s="6" t="n">
        <v>1</v>
      </c>
      <c r="M238" s="6" t="n">
        <v>0</v>
      </c>
      <c r="N238" s="6" t="n">
        <v>0</v>
      </c>
      <c r="O238" s="6" t="n">
        <v>0</v>
      </c>
      <c r="P238" s="6" t="n">
        <v>0</v>
      </c>
      <c r="Q238" s="6" t="n">
        <v>0</v>
      </c>
      <c r="R238" s="6" t="n">
        <v>0</v>
      </c>
      <c r="S238" s="6" t="n">
        <v>1</v>
      </c>
      <c r="T238" s="6" t="n">
        <v>1</v>
      </c>
      <c r="U238" s="6" t="s">
        <v>337</v>
      </c>
    </row>
    <row r="239" customFormat="false" ht="22.35" hidden="false" customHeight="false" outlineLevel="0" collapsed="false">
      <c r="A239" s="6" t="n">
        <v>1187</v>
      </c>
      <c r="B239" s="6" t="s">
        <v>343</v>
      </c>
      <c r="C239" s="7" t="s">
        <v>5935</v>
      </c>
      <c r="D239" s="6" t="s">
        <v>6023</v>
      </c>
      <c r="E239" s="6" t="n">
        <v>6</v>
      </c>
      <c r="F239" s="6" t="n">
        <v>9</v>
      </c>
      <c r="G239" s="6" t="n">
        <v>1</v>
      </c>
      <c r="H239" s="6" t="n">
        <v>10</v>
      </c>
      <c r="I239" s="6" t="n">
        <v>10</v>
      </c>
      <c r="J239" s="6" t="n">
        <v>3</v>
      </c>
      <c r="K239" s="6" t="n">
        <v>0</v>
      </c>
      <c r="L239" s="6" t="n">
        <v>1</v>
      </c>
      <c r="M239" s="6" t="n">
        <v>0</v>
      </c>
      <c r="N239" s="6" t="n">
        <v>0</v>
      </c>
      <c r="O239" s="6" t="n">
        <v>0</v>
      </c>
      <c r="P239" s="6" t="n">
        <v>0</v>
      </c>
      <c r="Q239" s="6" t="n">
        <v>0</v>
      </c>
      <c r="R239" s="6" t="n">
        <v>0</v>
      </c>
      <c r="S239" s="6" t="n">
        <v>1</v>
      </c>
      <c r="T239" s="6" t="n">
        <v>1</v>
      </c>
      <c r="U239" s="6" t="s">
        <v>337</v>
      </c>
    </row>
    <row r="240" customFormat="false" ht="22.35" hidden="false" customHeight="false" outlineLevel="0" collapsed="false">
      <c r="A240" s="6" t="n">
        <v>1190</v>
      </c>
      <c r="B240" s="6" t="s">
        <v>343</v>
      </c>
      <c r="C240" s="7" t="s">
        <v>5936</v>
      </c>
      <c r="D240" s="6" t="s">
        <v>6023</v>
      </c>
      <c r="E240" s="6" t="n">
        <v>3</v>
      </c>
      <c r="F240" s="6" t="n">
        <v>9</v>
      </c>
      <c r="G240" s="6" t="n">
        <v>1</v>
      </c>
      <c r="H240" s="6" t="n">
        <v>10</v>
      </c>
      <c r="I240" s="6" t="n">
        <v>10</v>
      </c>
      <c r="J240" s="6" t="n">
        <v>3</v>
      </c>
      <c r="K240" s="6" t="n">
        <v>0</v>
      </c>
      <c r="L240" s="6" t="n">
        <v>1</v>
      </c>
      <c r="M240" s="6" t="n">
        <v>0</v>
      </c>
      <c r="N240" s="6" t="n">
        <v>0</v>
      </c>
      <c r="O240" s="6" t="n">
        <v>0</v>
      </c>
      <c r="P240" s="6" t="n">
        <v>0</v>
      </c>
      <c r="Q240" s="6" t="n">
        <v>0</v>
      </c>
      <c r="R240" s="6" t="n">
        <v>0</v>
      </c>
      <c r="S240" s="6" t="n">
        <v>1</v>
      </c>
      <c r="T240" s="6" t="n">
        <v>1</v>
      </c>
      <c r="U240" s="6" t="s">
        <v>337</v>
      </c>
    </row>
    <row r="241" customFormat="false" ht="22.35" hidden="false" customHeight="false" outlineLevel="0" collapsed="false">
      <c r="A241" s="6" t="n">
        <v>1193</v>
      </c>
      <c r="B241" s="6" t="s">
        <v>343</v>
      </c>
      <c r="C241" s="7" t="s">
        <v>557</v>
      </c>
      <c r="D241" s="6" t="s">
        <v>6023</v>
      </c>
      <c r="E241" s="6" t="n">
        <v>10</v>
      </c>
      <c r="F241" s="6" t="n">
        <v>9</v>
      </c>
      <c r="G241" s="6" t="n">
        <v>1</v>
      </c>
      <c r="H241" s="6" t="n">
        <v>10</v>
      </c>
      <c r="I241" s="6" t="n">
        <v>10</v>
      </c>
      <c r="J241" s="6" t="n">
        <v>3</v>
      </c>
      <c r="K241" s="6" t="n">
        <v>0</v>
      </c>
      <c r="L241" s="6" t="n">
        <v>1</v>
      </c>
      <c r="M241" s="6" t="n">
        <v>0</v>
      </c>
      <c r="N241" s="6" t="n">
        <v>0</v>
      </c>
      <c r="O241" s="6" t="n">
        <v>0</v>
      </c>
      <c r="P241" s="6" t="n">
        <v>0</v>
      </c>
      <c r="Q241" s="6" t="n">
        <v>0</v>
      </c>
      <c r="R241" s="6" t="n">
        <v>0</v>
      </c>
      <c r="S241" s="6" t="n">
        <v>1</v>
      </c>
      <c r="T241" s="6" t="n">
        <v>1</v>
      </c>
      <c r="U241" s="6" t="s">
        <v>337</v>
      </c>
    </row>
    <row r="242" customFormat="false" ht="22.35" hidden="false" customHeight="false" outlineLevel="0" collapsed="false">
      <c r="A242" s="6" t="n">
        <v>1196</v>
      </c>
      <c r="B242" s="6" t="s">
        <v>343</v>
      </c>
      <c r="C242" s="7" t="s">
        <v>5937</v>
      </c>
      <c r="D242" s="6" t="s">
        <v>6023</v>
      </c>
      <c r="E242" s="6" t="n">
        <v>9</v>
      </c>
      <c r="F242" s="6" t="n">
        <v>9</v>
      </c>
      <c r="G242" s="6" t="n">
        <v>1</v>
      </c>
      <c r="H242" s="6" t="n">
        <v>10</v>
      </c>
      <c r="I242" s="6" t="n">
        <v>10</v>
      </c>
      <c r="J242" s="6" t="n">
        <v>3</v>
      </c>
      <c r="K242" s="6" t="n">
        <v>0</v>
      </c>
      <c r="L242" s="6" t="n">
        <v>1</v>
      </c>
      <c r="M242" s="6" t="n">
        <v>0</v>
      </c>
      <c r="N242" s="6" t="n">
        <v>0</v>
      </c>
      <c r="O242" s="6" t="n">
        <v>0</v>
      </c>
      <c r="P242" s="6" t="n">
        <v>0</v>
      </c>
      <c r="Q242" s="6" t="n">
        <v>0</v>
      </c>
      <c r="R242" s="6" t="n">
        <v>0</v>
      </c>
      <c r="S242" s="6" t="n">
        <v>1</v>
      </c>
      <c r="T242" s="6" t="n">
        <v>1</v>
      </c>
      <c r="U242" s="6" t="s">
        <v>337</v>
      </c>
    </row>
    <row r="243" customFormat="false" ht="22.35" hidden="false" customHeight="false" outlineLevel="0" collapsed="false">
      <c r="A243" s="6" t="n">
        <v>1199</v>
      </c>
      <c r="B243" s="6" t="s">
        <v>343</v>
      </c>
      <c r="C243" s="7" t="s">
        <v>558</v>
      </c>
      <c r="D243" s="6" t="s">
        <v>6024</v>
      </c>
      <c r="E243" s="6" t="n">
        <v>10</v>
      </c>
      <c r="F243" s="6" t="n">
        <v>1</v>
      </c>
      <c r="G243" s="6" t="n">
        <v>9</v>
      </c>
      <c r="H243" s="6" t="n">
        <v>7</v>
      </c>
      <c r="I243" s="6" t="n">
        <v>8</v>
      </c>
      <c r="J243" s="6" t="n">
        <v>8</v>
      </c>
      <c r="K243" s="6" t="n">
        <v>0</v>
      </c>
      <c r="L243" s="6" t="n">
        <v>1</v>
      </c>
      <c r="M243" s="6" t="n">
        <v>0</v>
      </c>
      <c r="N243" s="6" t="n">
        <v>0</v>
      </c>
      <c r="O243" s="6" t="n">
        <v>0</v>
      </c>
      <c r="P243" s="6" t="n">
        <v>0</v>
      </c>
      <c r="Q243" s="6" t="n">
        <v>1</v>
      </c>
      <c r="R243" s="6" t="n">
        <v>0</v>
      </c>
      <c r="S243" s="6" t="n">
        <v>0</v>
      </c>
      <c r="T243" s="6" t="n">
        <v>0</v>
      </c>
      <c r="U243" s="6" t="s">
        <v>337</v>
      </c>
    </row>
    <row r="244" customFormat="false" ht="22.35" hidden="false" customHeight="false" outlineLevel="0" collapsed="false">
      <c r="A244" s="6" t="n">
        <v>1202</v>
      </c>
      <c r="B244" s="6" t="s">
        <v>343</v>
      </c>
      <c r="C244" s="7" t="s">
        <v>5938</v>
      </c>
      <c r="D244" s="6" t="s">
        <v>6024</v>
      </c>
      <c r="E244" s="6" t="n">
        <v>8</v>
      </c>
      <c r="F244" s="6" t="n">
        <v>1</v>
      </c>
      <c r="G244" s="6" t="n">
        <v>9</v>
      </c>
      <c r="H244" s="6" t="n">
        <v>7</v>
      </c>
      <c r="I244" s="6" t="n">
        <v>8</v>
      </c>
      <c r="J244" s="6" t="n">
        <v>8</v>
      </c>
      <c r="K244" s="6" t="n">
        <v>0</v>
      </c>
      <c r="L244" s="6" t="n">
        <v>1</v>
      </c>
      <c r="M244" s="6" t="n">
        <v>0</v>
      </c>
      <c r="N244" s="6" t="n">
        <v>0</v>
      </c>
      <c r="O244" s="6" t="n">
        <v>0</v>
      </c>
      <c r="P244" s="6" t="n">
        <v>0</v>
      </c>
      <c r="Q244" s="6" t="n">
        <v>1</v>
      </c>
      <c r="R244" s="6" t="n">
        <v>0</v>
      </c>
      <c r="S244" s="6" t="n">
        <v>0</v>
      </c>
      <c r="T244" s="6" t="n">
        <v>0</v>
      </c>
      <c r="U244" s="6" t="s">
        <v>337</v>
      </c>
    </row>
    <row r="245" customFormat="false" ht="22.35" hidden="false" customHeight="false" outlineLevel="0" collapsed="false">
      <c r="A245" s="6" t="n">
        <v>1205</v>
      </c>
      <c r="B245" s="6" t="s">
        <v>343</v>
      </c>
      <c r="C245" s="7" t="s">
        <v>5939</v>
      </c>
      <c r="D245" s="6" t="s">
        <v>6024</v>
      </c>
      <c r="E245" s="6" t="n">
        <v>5</v>
      </c>
      <c r="F245" s="6" t="n">
        <v>1</v>
      </c>
      <c r="G245" s="6" t="n">
        <v>9</v>
      </c>
      <c r="H245" s="6" t="n">
        <v>7</v>
      </c>
      <c r="I245" s="6" t="n">
        <v>8</v>
      </c>
      <c r="J245" s="6" t="n">
        <v>8</v>
      </c>
      <c r="K245" s="6" t="n">
        <v>0</v>
      </c>
      <c r="L245" s="6" t="n">
        <v>1</v>
      </c>
      <c r="M245" s="6" t="n">
        <v>0</v>
      </c>
      <c r="N245" s="6" t="n">
        <v>0</v>
      </c>
      <c r="O245" s="6" t="n">
        <v>0</v>
      </c>
      <c r="P245" s="6" t="n">
        <v>0</v>
      </c>
      <c r="Q245" s="6" t="n">
        <v>1</v>
      </c>
      <c r="R245" s="6" t="n">
        <v>0</v>
      </c>
      <c r="S245" s="6" t="n">
        <v>0</v>
      </c>
      <c r="T245" s="6" t="n">
        <v>0</v>
      </c>
      <c r="U245" s="6" t="s">
        <v>337</v>
      </c>
    </row>
    <row r="246" customFormat="false" ht="22.35" hidden="false" customHeight="false" outlineLevel="0" collapsed="false">
      <c r="A246" s="6" t="n">
        <v>1208</v>
      </c>
      <c r="B246" s="6" t="s">
        <v>343</v>
      </c>
      <c r="C246" s="7" t="s">
        <v>5940</v>
      </c>
      <c r="D246" s="6" t="s">
        <v>6024</v>
      </c>
      <c r="E246" s="6" t="n">
        <v>8</v>
      </c>
      <c r="F246" s="6" t="n">
        <v>1</v>
      </c>
      <c r="G246" s="6" t="n">
        <v>9</v>
      </c>
      <c r="H246" s="6" t="n">
        <v>7</v>
      </c>
      <c r="I246" s="6" t="n">
        <v>8</v>
      </c>
      <c r="J246" s="6" t="n">
        <v>8</v>
      </c>
      <c r="K246" s="6" t="n">
        <v>0</v>
      </c>
      <c r="L246" s="6" t="n">
        <v>1</v>
      </c>
      <c r="M246" s="6" t="n">
        <v>0</v>
      </c>
      <c r="N246" s="6" t="n">
        <v>0</v>
      </c>
      <c r="O246" s="6" t="n">
        <v>0</v>
      </c>
      <c r="P246" s="6" t="n">
        <v>0</v>
      </c>
      <c r="Q246" s="6" t="n">
        <v>1</v>
      </c>
      <c r="R246" s="6" t="n">
        <v>0</v>
      </c>
      <c r="S246" s="6" t="n">
        <v>0</v>
      </c>
      <c r="T246" s="6" t="n">
        <v>0</v>
      </c>
      <c r="U246" s="6" t="s">
        <v>337</v>
      </c>
    </row>
    <row r="247" customFormat="false" ht="22.35" hidden="false" customHeight="false" outlineLevel="0" collapsed="false">
      <c r="A247" s="6" t="n">
        <v>1211</v>
      </c>
      <c r="B247" s="6" t="s">
        <v>343</v>
      </c>
      <c r="C247" s="7" t="s">
        <v>5941</v>
      </c>
      <c r="D247" s="6" t="s">
        <v>6024</v>
      </c>
      <c r="E247" s="6" t="n">
        <v>5</v>
      </c>
      <c r="F247" s="6" t="n">
        <v>1</v>
      </c>
      <c r="G247" s="6" t="n">
        <v>9</v>
      </c>
      <c r="H247" s="6" t="n">
        <v>7</v>
      </c>
      <c r="I247" s="6" t="n">
        <v>8</v>
      </c>
      <c r="J247" s="6" t="n">
        <v>8</v>
      </c>
      <c r="K247" s="6" t="n">
        <v>0</v>
      </c>
      <c r="L247" s="6" t="n">
        <v>1</v>
      </c>
      <c r="M247" s="6" t="n">
        <v>0</v>
      </c>
      <c r="N247" s="6" t="n">
        <v>0</v>
      </c>
      <c r="O247" s="6" t="n">
        <v>0</v>
      </c>
      <c r="P247" s="6" t="n">
        <v>0</v>
      </c>
      <c r="Q247" s="6" t="n">
        <v>1</v>
      </c>
      <c r="R247" s="6" t="n">
        <v>0</v>
      </c>
      <c r="S247" s="6" t="n">
        <v>0</v>
      </c>
      <c r="T247" s="6" t="n">
        <v>0</v>
      </c>
      <c r="U247" s="6" t="s">
        <v>337</v>
      </c>
    </row>
    <row r="248" customFormat="false" ht="22.35" hidden="false" customHeight="false" outlineLevel="0" collapsed="false">
      <c r="A248" s="6" t="n">
        <v>1214</v>
      </c>
      <c r="B248" s="6" t="s">
        <v>343</v>
      </c>
      <c r="C248" s="7" t="s">
        <v>5942</v>
      </c>
      <c r="D248" s="6" t="s">
        <v>5932</v>
      </c>
      <c r="E248" s="6" t="n">
        <v>10</v>
      </c>
      <c r="F248" s="6" t="n">
        <v>7</v>
      </c>
      <c r="G248" s="6" t="n">
        <v>6</v>
      </c>
      <c r="H248" s="6" t="n">
        <v>1</v>
      </c>
      <c r="I248" s="6" t="n">
        <v>6</v>
      </c>
      <c r="J248" s="6" t="n">
        <v>10</v>
      </c>
      <c r="K248" s="6" t="n">
        <v>1</v>
      </c>
      <c r="L248" s="6" t="n">
        <v>1</v>
      </c>
      <c r="M248" s="6" t="n">
        <v>0</v>
      </c>
      <c r="N248" s="6" t="n">
        <v>0</v>
      </c>
      <c r="O248" s="6" t="n">
        <v>1</v>
      </c>
      <c r="P248" s="6" t="n">
        <v>1</v>
      </c>
      <c r="Q248" s="6" t="n">
        <v>1</v>
      </c>
      <c r="R248" s="6" t="n">
        <v>1</v>
      </c>
      <c r="S248" s="6" t="n">
        <v>0</v>
      </c>
      <c r="T248" s="6" t="n">
        <v>0</v>
      </c>
      <c r="U248" s="6" t="s">
        <v>337</v>
      </c>
    </row>
    <row r="249" customFormat="false" ht="22.35" hidden="false" customHeight="false" outlineLevel="0" collapsed="false">
      <c r="A249" s="6" t="n">
        <v>1217</v>
      </c>
      <c r="B249" s="6" t="s">
        <v>343</v>
      </c>
      <c r="C249" s="7" t="s">
        <v>5943</v>
      </c>
      <c r="D249" s="6" t="s">
        <v>5932</v>
      </c>
      <c r="E249" s="6" t="n">
        <v>2</v>
      </c>
      <c r="F249" s="6" t="n">
        <v>7</v>
      </c>
      <c r="G249" s="6" t="n">
        <v>6</v>
      </c>
      <c r="H249" s="6" t="n">
        <v>1</v>
      </c>
      <c r="I249" s="6" t="n">
        <v>6</v>
      </c>
      <c r="J249" s="6" t="n">
        <v>10</v>
      </c>
      <c r="K249" s="6" t="n">
        <v>1</v>
      </c>
      <c r="L249" s="6" t="n">
        <v>1</v>
      </c>
      <c r="M249" s="6" t="n">
        <v>0</v>
      </c>
      <c r="N249" s="6" t="n">
        <v>0</v>
      </c>
      <c r="O249" s="6" t="n">
        <v>1</v>
      </c>
      <c r="P249" s="6" t="n">
        <v>1</v>
      </c>
      <c r="Q249" s="6" t="n">
        <v>1</v>
      </c>
      <c r="R249" s="6" t="n">
        <v>1</v>
      </c>
      <c r="S249" s="6" t="n">
        <v>0</v>
      </c>
      <c r="T249" s="6" t="n">
        <v>0</v>
      </c>
      <c r="U249" s="6" t="s">
        <v>337</v>
      </c>
    </row>
    <row r="250" customFormat="false" ht="22.35" hidden="false" customHeight="false" outlineLevel="0" collapsed="false">
      <c r="A250" s="6" t="n">
        <v>1220</v>
      </c>
      <c r="B250" s="6" t="s">
        <v>343</v>
      </c>
      <c r="C250" s="7" t="s">
        <v>5944</v>
      </c>
      <c r="D250" s="6" t="s">
        <v>5932</v>
      </c>
      <c r="E250" s="6" t="n">
        <v>8</v>
      </c>
      <c r="F250" s="6" t="n">
        <v>7</v>
      </c>
      <c r="G250" s="6" t="n">
        <v>6</v>
      </c>
      <c r="H250" s="6" t="n">
        <v>1</v>
      </c>
      <c r="I250" s="6" t="n">
        <v>6</v>
      </c>
      <c r="J250" s="6" t="n">
        <v>10</v>
      </c>
      <c r="K250" s="6" t="n">
        <v>1</v>
      </c>
      <c r="L250" s="6" t="n">
        <v>1</v>
      </c>
      <c r="M250" s="6" t="n">
        <v>0</v>
      </c>
      <c r="N250" s="6" t="n">
        <v>0</v>
      </c>
      <c r="O250" s="6" t="n">
        <v>1</v>
      </c>
      <c r="P250" s="6" t="n">
        <v>1</v>
      </c>
      <c r="Q250" s="6" t="n">
        <v>1</v>
      </c>
      <c r="R250" s="6" t="n">
        <v>1</v>
      </c>
      <c r="S250" s="6" t="n">
        <v>0</v>
      </c>
      <c r="T250" s="6" t="n">
        <v>0</v>
      </c>
      <c r="U250" s="6" t="s">
        <v>337</v>
      </c>
    </row>
    <row r="251" customFormat="false" ht="22.35" hidden="false" customHeight="false" outlineLevel="0" collapsed="false">
      <c r="A251" s="6" t="n">
        <v>1223</v>
      </c>
      <c r="B251" s="6" t="s">
        <v>343</v>
      </c>
      <c r="C251" s="7" t="s">
        <v>5945</v>
      </c>
      <c r="D251" s="6" t="s">
        <v>5932</v>
      </c>
      <c r="E251" s="6" t="n">
        <v>9</v>
      </c>
      <c r="F251" s="6" t="n">
        <v>7</v>
      </c>
      <c r="G251" s="6" t="n">
        <v>6</v>
      </c>
      <c r="H251" s="6" t="n">
        <v>1</v>
      </c>
      <c r="I251" s="6" t="n">
        <v>6</v>
      </c>
      <c r="J251" s="6" t="n">
        <v>10</v>
      </c>
      <c r="K251" s="6" t="n">
        <v>1</v>
      </c>
      <c r="L251" s="6" t="n">
        <v>1</v>
      </c>
      <c r="M251" s="6" t="n">
        <v>0</v>
      </c>
      <c r="N251" s="6" t="n">
        <v>0</v>
      </c>
      <c r="O251" s="6" t="n">
        <v>1</v>
      </c>
      <c r="P251" s="6" t="n">
        <v>1</v>
      </c>
      <c r="Q251" s="6" t="n">
        <v>1</v>
      </c>
      <c r="R251" s="6" t="n">
        <v>1</v>
      </c>
      <c r="S251" s="6" t="n">
        <v>0</v>
      </c>
      <c r="T251" s="6" t="n">
        <v>0</v>
      </c>
      <c r="U251" s="6" t="s">
        <v>337</v>
      </c>
    </row>
    <row r="252" customFormat="false" ht="22.35" hidden="false" customHeight="false" outlineLevel="0" collapsed="false">
      <c r="A252" s="6" t="n">
        <v>1226</v>
      </c>
      <c r="B252" s="6" t="s">
        <v>343</v>
      </c>
      <c r="C252" s="7" t="s">
        <v>5946</v>
      </c>
      <c r="D252" s="6" t="s">
        <v>5932</v>
      </c>
      <c r="E252" s="6" t="n">
        <v>6</v>
      </c>
      <c r="F252" s="6" t="n">
        <v>7</v>
      </c>
      <c r="G252" s="6" t="n">
        <v>6</v>
      </c>
      <c r="H252" s="6" t="n">
        <v>1</v>
      </c>
      <c r="I252" s="6" t="n">
        <v>6</v>
      </c>
      <c r="J252" s="6" t="n">
        <v>10</v>
      </c>
      <c r="K252" s="6" t="n">
        <v>1</v>
      </c>
      <c r="L252" s="6" t="n">
        <v>1</v>
      </c>
      <c r="M252" s="6" t="n">
        <v>0</v>
      </c>
      <c r="N252" s="6" t="n">
        <v>0</v>
      </c>
      <c r="O252" s="6" t="n">
        <v>1</v>
      </c>
      <c r="P252" s="6" t="n">
        <v>1</v>
      </c>
      <c r="Q252" s="6" t="n">
        <v>1</v>
      </c>
      <c r="R252" s="6" t="n">
        <v>1</v>
      </c>
      <c r="S252" s="6" t="n">
        <v>0</v>
      </c>
      <c r="T252" s="6" t="n">
        <v>0</v>
      </c>
      <c r="U252" s="6" t="s">
        <v>337</v>
      </c>
    </row>
    <row r="253" customFormat="false" ht="22.35" hidden="false" customHeight="false" outlineLevel="0" collapsed="false">
      <c r="A253" s="6" t="n">
        <v>1229</v>
      </c>
      <c r="B253" s="6" t="s">
        <v>343</v>
      </c>
      <c r="C253" s="7" t="s">
        <v>5948</v>
      </c>
      <c r="D253" s="6" t="s">
        <v>5866</v>
      </c>
      <c r="E253" s="6" t="n">
        <v>4</v>
      </c>
      <c r="F253" s="6" t="n">
        <v>3</v>
      </c>
      <c r="G253" s="6" t="n">
        <v>9</v>
      </c>
      <c r="H253" s="6" t="n">
        <v>3</v>
      </c>
      <c r="I253" s="6" t="n">
        <v>5</v>
      </c>
      <c r="J253" s="6" t="n">
        <v>7</v>
      </c>
      <c r="K253" s="6" t="n">
        <v>0</v>
      </c>
      <c r="L253" s="6" t="n">
        <v>0</v>
      </c>
      <c r="M253" s="6" t="n">
        <v>0</v>
      </c>
      <c r="N253" s="6" t="n">
        <v>0</v>
      </c>
      <c r="O253" s="6" t="n">
        <v>1</v>
      </c>
      <c r="P253" s="6" t="n">
        <v>0</v>
      </c>
      <c r="Q253" s="6" t="n">
        <v>0</v>
      </c>
      <c r="R253" s="6" t="n">
        <v>0</v>
      </c>
      <c r="S253" s="6" t="n">
        <v>0</v>
      </c>
      <c r="T253" s="6" t="n">
        <v>0</v>
      </c>
      <c r="U253" s="6" t="s">
        <v>337</v>
      </c>
    </row>
    <row r="254" customFormat="false" ht="22.35" hidden="false" customHeight="false" outlineLevel="0" collapsed="false">
      <c r="A254" s="6" t="n">
        <v>1232</v>
      </c>
      <c r="B254" s="6" t="s">
        <v>343</v>
      </c>
      <c r="C254" s="7" t="s">
        <v>5949</v>
      </c>
      <c r="D254" s="6" t="s">
        <v>5866</v>
      </c>
      <c r="E254" s="6" t="n">
        <v>6</v>
      </c>
      <c r="F254" s="6" t="n">
        <v>3</v>
      </c>
      <c r="G254" s="6" t="n">
        <v>9</v>
      </c>
      <c r="H254" s="6" t="n">
        <v>3</v>
      </c>
      <c r="I254" s="6" t="n">
        <v>5</v>
      </c>
      <c r="J254" s="6" t="n">
        <v>7</v>
      </c>
      <c r="K254" s="6" t="n">
        <v>0</v>
      </c>
      <c r="L254" s="6" t="n">
        <v>0</v>
      </c>
      <c r="M254" s="6" t="n">
        <v>0</v>
      </c>
      <c r="N254" s="6" t="n">
        <v>0</v>
      </c>
      <c r="O254" s="6" t="n">
        <v>1</v>
      </c>
      <c r="P254" s="6" t="n">
        <v>0</v>
      </c>
      <c r="Q254" s="6" t="n">
        <v>0</v>
      </c>
      <c r="R254" s="6" t="n">
        <v>0</v>
      </c>
      <c r="S254" s="6" t="n">
        <v>0</v>
      </c>
      <c r="T254" s="6" t="n">
        <v>0</v>
      </c>
      <c r="U254" s="6" t="s">
        <v>337</v>
      </c>
    </row>
    <row r="255" customFormat="false" ht="22.35" hidden="false" customHeight="false" outlineLevel="0" collapsed="false">
      <c r="A255" s="6" t="n">
        <v>1235</v>
      </c>
      <c r="B255" s="6" t="s">
        <v>343</v>
      </c>
      <c r="C255" s="7" t="s">
        <v>556</v>
      </c>
      <c r="D255" s="6" t="s">
        <v>5866</v>
      </c>
      <c r="E255" s="6" t="n">
        <v>9</v>
      </c>
      <c r="F255" s="6" t="n">
        <v>3</v>
      </c>
      <c r="G255" s="6" t="n">
        <v>9</v>
      </c>
      <c r="H255" s="6" t="n">
        <v>3</v>
      </c>
      <c r="I255" s="6" t="n">
        <v>5</v>
      </c>
      <c r="J255" s="6" t="n">
        <v>7</v>
      </c>
      <c r="K255" s="6" t="n">
        <v>0</v>
      </c>
      <c r="L255" s="6" t="n">
        <v>0</v>
      </c>
      <c r="M255" s="6" t="n">
        <v>0</v>
      </c>
      <c r="N255" s="6" t="n">
        <v>0</v>
      </c>
      <c r="O255" s="6" t="n">
        <v>1</v>
      </c>
      <c r="P255" s="6" t="n">
        <v>0</v>
      </c>
      <c r="Q255" s="6" t="n">
        <v>0</v>
      </c>
      <c r="R255" s="6" t="n">
        <v>0</v>
      </c>
      <c r="S255" s="6" t="n">
        <v>0</v>
      </c>
      <c r="T255" s="6" t="n">
        <v>0</v>
      </c>
      <c r="U255" s="6" t="s">
        <v>337</v>
      </c>
    </row>
    <row r="256" customFormat="false" ht="22.35" hidden="false" customHeight="false" outlineLevel="0" collapsed="false">
      <c r="A256" s="6" t="n">
        <v>1238</v>
      </c>
      <c r="B256" s="6" t="s">
        <v>343</v>
      </c>
      <c r="C256" s="7" t="s">
        <v>5950</v>
      </c>
      <c r="D256" s="6" t="s">
        <v>5866</v>
      </c>
      <c r="E256" s="6" t="n">
        <v>3</v>
      </c>
      <c r="F256" s="6" t="n">
        <v>3</v>
      </c>
      <c r="G256" s="6" t="n">
        <v>9</v>
      </c>
      <c r="H256" s="6" t="n">
        <v>3</v>
      </c>
      <c r="I256" s="6" t="n">
        <v>5</v>
      </c>
      <c r="J256" s="6" t="n">
        <v>7</v>
      </c>
      <c r="K256" s="6" t="n">
        <v>0</v>
      </c>
      <c r="L256" s="6" t="n">
        <v>0</v>
      </c>
      <c r="M256" s="6" t="n">
        <v>0</v>
      </c>
      <c r="N256" s="6" t="n">
        <v>0</v>
      </c>
      <c r="O256" s="6" t="n">
        <v>1</v>
      </c>
      <c r="P256" s="6" t="n">
        <v>0</v>
      </c>
      <c r="Q256" s="6" t="n">
        <v>0</v>
      </c>
      <c r="R256" s="6" t="n">
        <v>0</v>
      </c>
      <c r="S256" s="6" t="n">
        <v>0</v>
      </c>
      <c r="T256" s="6" t="n">
        <v>0</v>
      </c>
      <c r="U256" s="6" t="s">
        <v>337</v>
      </c>
    </row>
    <row r="257" customFormat="false" ht="22.35" hidden="false" customHeight="false" outlineLevel="0" collapsed="false">
      <c r="A257" s="6" t="n">
        <v>1241</v>
      </c>
      <c r="B257" s="6" t="s">
        <v>343</v>
      </c>
      <c r="C257" s="7" t="s">
        <v>5951</v>
      </c>
      <c r="D257" s="6" t="s">
        <v>5866</v>
      </c>
      <c r="E257" s="6" t="n">
        <v>3</v>
      </c>
      <c r="F257" s="6" t="n">
        <v>3</v>
      </c>
      <c r="G257" s="6" t="n">
        <v>9</v>
      </c>
      <c r="H257" s="6" t="n">
        <v>3</v>
      </c>
      <c r="I257" s="6" t="n">
        <v>5</v>
      </c>
      <c r="J257" s="6" t="n">
        <v>7</v>
      </c>
      <c r="K257" s="6" t="n">
        <v>0</v>
      </c>
      <c r="L257" s="6" t="n">
        <v>0</v>
      </c>
      <c r="M257" s="6" t="n">
        <v>0</v>
      </c>
      <c r="N257" s="6" t="n">
        <v>0</v>
      </c>
      <c r="O257" s="6" t="n">
        <v>1</v>
      </c>
      <c r="P257" s="6" t="n">
        <v>0</v>
      </c>
      <c r="Q257" s="6" t="n">
        <v>0</v>
      </c>
      <c r="R257" s="6" t="n">
        <v>0</v>
      </c>
      <c r="S257" s="6" t="n">
        <v>0</v>
      </c>
      <c r="T257" s="6" t="n">
        <v>0</v>
      </c>
      <c r="U257" s="6" t="s">
        <v>337</v>
      </c>
    </row>
    <row r="258" customFormat="false" ht="22.35" hidden="false" customHeight="false" outlineLevel="0" collapsed="false">
      <c r="A258" s="6" t="n">
        <v>1244</v>
      </c>
      <c r="B258" s="6" t="s">
        <v>343</v>
      </c>
      <c r="C258" s="7" t="s">
        <v>5888</v>
      </c>
      <c r="D258" s="6" t="s">
        <v>5871</v>
      </c>
      <c r="E258" s="6" t="n">
        <v>9</v>
      </c>
      <c r="F258" s="6" t="n">
        <v>2</v>
      </c>
      <c r="G258" s="6" t="n">
        <v>8</v>
      </c>
      <c r="H258" s="6" t="n">
        <v>5</v>
      </c>
      <c r="I258" s="6" t="n">
        <v>4</v>
      </c>
      <c r="J258" s="6" t="n">
        <v>3</v>
      </c>
      <c r="K258" s="6" t="n">
        <v>0</v>
      </c>
      <c r="L258" s="6" t="n">
        <v>0</v>
      </c>
      <c r="M258" s="6" t="n">
        <v>1</v>
      </c>
      <c r="N258" s="6" t="n">
        <v>0</v>
      </c>
      <c r="O258" s="6" t="n">
        <v>0</v>
      </c>
      <c r="P258" s="6" t="n">
        <v>0</v>
      </c>
      <c r="Q258" s="6" t="n">
        <v>0</v>
      </c>
      <c r="R258" s="6" t="n">
        <v>1</v>
      </c>
      <c r="S258" s="6" t="n">
        <v>1</v>
      </c>
      <c r="T258" s="6" t="n">
        <v>0</v>
      </c>
      <c r="U258" s="6" t="s">
        <v>337</v>
      </c>
    </row>
    <row r="259" customFormat="false" ht="22.35" hidden="false" customHeight="false" outlineLevel="0" collapsed="false">
      <c r="A259" s="6" t="n">
        <v>1247</v>
      </c>
      <c r="B259" s="6" t="s">
        <v>343</v>
      </c>
      <c r="C259" s="7" t="s">
        <v>5890</v>
      </c>
      <c r="D259" s="6" t="s">
        <v>5871</v>
      </c>
      <c r="E259" s="6" t="n">
        <v>10</v>
      </c>
      <c r="F259" s="6" t="n">
        <v>2</v>
      </c>
      <c r="G259" s="6" t="n">
        <v>8</v>
      </c>
      <c r="H259" s="6" t="n">
        <v>5</v>
      </c>
      <c r="I259" s="6" t="n">
        <v>4</v>
      </c>
      <c r="J259" s="6" t="n">
        <v>3</v>
      </c>
      <c r="K259" s="6" t="n">
        <v>0</v>
      </c>
      <c r="L259" s="6" t="n">
        <v>0</v>
      </c>
      <c r="M259" s="6" t="n">
        <v>1</v>
      </c>
      <c r="N259" s="6" t="n">
        <v>0</v>
      </c>
      <c r="O259" s="6" t="n">
        <v>0</v>
      </c>
      <c r="P259" s="6" t="n">
        <v>0</v>
      </c>
      <c r="Q259" s="6" t="n">
        <v>0</v>
      </c>
      <c r="R259" s="6" t="n">
        <v>1</v>
      </c>
      <c r="S259" s="6" t="n">
        <v>1</v>
      </c>
      <c r="T259" s="6" t="n">
        <v>0</v>
      </c>
      <c r="U259" s="6" t="s">
        <v>337</v>
      </c>
    </row>
    <row r="260" customFormat="false" ht="22.35" hidden="false" customHeight="false" outlineLevel="0" collapsed="false">
      <c r="A260" s="6" t="n">
        <v>1250</v>
      </c>
      <c r="B260" s="6" t="s">
        <v>343</v>
      </c>
      <c r="C260" s="7" t="s">
        <v>5891</v>
      </c>
      <c r="D260" s="6" t="s">
        <v>5871</v>
      </c>
      <c r="E260" s="6" t="n">
        <v>4</v>
      </c>
      <c r="F260" s="6" t="n">
        <v>2</v>
      </c>
      <c r="G260" s="6" t="n">
        <v>8</v>
      </c>
      <c r="H260" s="6" t="n">
        <v>5</v>
      </c>
      <c r="I260" s="6" t="n">
        <v>4</v>
      </c>
      <c r="J260" s="6" t="n">
        <v>3</v>
      </c>
      <c r="K260" s="6" t="n">
        <v>0</v>
      </c>
      <c r="L260" s="6" t="n">
        <v>0</v>
      </c>
      <c r="M260" s="6" t="n">
        <v>1</v>
      </c>
      <c r="N260" s="6" t="n">
        <v>0</v>
      </c>
      <c r="O260" s="6" t="n">
        <v>0</v>
      </c>
      <c r="P260" s="6" t="n">
        <v>0</v>
      </c>
      <c r="Q260" s="6" t="n">
        <v>0</v>
      </c>
      <c r="R260" s="6" t="n">
        <v>1</v>
      </c>
      <c r="S260" s="6" t="n">
        <v>1</v>
      </c>
      <c r="T260" s="6" t="n">
        <v>0</v>
      </c>
      <c r="U260" s="6" t="s">
        <v>337</v>
      </c>
    </row>
    <row r="261" customFormat="false" ht="22.35" hidden="false" customHeight="false" outlineLevel="0" collapsed="false">
      <c r="A261" s="6" t="n">
        <v>1253</v>
      </c>
      <c r="B261" s="6" t="s">
        <v>343</v>
      </c>
      <c r="C261" s="7" t="s">
        <v>5892</v>
      </c>
      <c r="D261" s="6" t="s">
        <v>5871</v>
      </c>
      <c r="E261" s="6" t="n">
        <v>10</v>
      </c>
      <c r="F261" s="6" t="n">
        <v>2</v>
      </c>
      <c r="G261" s="6" t="n">
        <v>8</v>
      </c>
      <c r="H261" s="6" t="n">
        <v>5</v>
      </c>
      <c r="I261" s="6" t="n">
        <v>4</v>
      </c>
      <c r="J261" s="6" t="n">
        <v>3</v>
      </c>
      <c r="K261" s="6" t="n">
        <v>0</v>
      </c>
      <c r="L261" s="6" t="n">
        <v>0</v>
      </c>
      <c r="M261" s="6" t="n">
        <v>1</v>
      </c>
      <c r="N261" s="6" t="n">
        <v>0</v>
      </c>
      <c r="O261" s="6" t="n">
        <v>0</v>
      </c>
      <c r="P261" s="6" t="n">
        <v>0</v>
      </c>
      <c r="Q261" s="6" t="n">
        <v>0</v>
      </c>
      <c r="R261" s="6" t="n">
        <v>1</v>
      </c>
      <c r="S261" s="6" t="n">
        <v>1</v>
      </c>
      <c r="T261" s="6" t="n">
        <v>0</v>
      </c>
      <c r="U261" s="6" t="s">
        <v>337</v>
      </c>
    </row>
    <row r="262" customFormat="false" ht="22.35" hidden="false" customHeight="false" outlineLevel="0" collapsed="false">
      <c r="A262" s="6" t="n">
        <v>1256</v>
      </c>
      <c r="B262" s="6" t="s">
        <v>343</v>
      </c>
      <c r="C262" s="7" t="s">
        <v>5893</v>
      </c>
      <c r="D262" s="6" t="s">
        <v>5871</v>
      </c>
      <c r="E262" s="6" t="n">
        <v>6</v>
      </c>
      <c r="F262" s="6" t="n">
        <v>2</v>
      </c>
      <c r="G262" s="6" t="n">
        <v>8</v>
      </c>
      <c r="H262" s="6" t="n">
        <v>5</v>
      </c>
      <c r="I262" s="6" t="n">
        <v>4</v>
      </c>
      <c r="J262" s="6" t="n">
        <v>3</v>
      </c>
      <c r="K262" s="6" t="n">
        <v>0</v>
      </c>
      <c r="L262" s="6" t="n">
        <v>0</v>
      </c>
      <c r="M262" s="6" t="n">
        <v>1</v>
      </c>
      <c r="N262" s="6" t="n">
        <v>0</v>
      </c>
      <c r="O262" s="6" t="n">
        <v>0</v>
      </c>
      <c r="P262" s="6" t="n">
        <v>0</v>
      </c>
      <c r="Q262" s="6" t="n">
        <v>0</v>
      </c>
      <c r="R262" s="6" t="n">
        <v>1</v>
      </c>
      <c r="S262" s="6" t="n">
        <v>1</v>
      </c>
      <c r="T262" s="6" t="n">
        <v>0</v>
      </c>
      <c r="U262" s="6" t="s">
        <v>337</v>
      </c>
    </row>
    <row r="263" customFormat="false" ht="22.35" hidden="false" customHeight="false" outlineLevel="0" collapsed="false">
      <c r="A263" s="6" t="n">
        <v>1259</v>
      </c>
      <c r="B263" s="6" t="s">
        <v>343</v>
      </c>
      <c r="C263" s="7" t="s">
        <v>6025</v>
      </c>
      <c r="D263" s="6" t="s">
        <v>5877</v>
      </c>
      <c r="E263" s="6" t="n">
        <v>5</v>
      </c>
      <c r="F263" s="6" t="n">
        <v>7</v>
      </c>
      <c r="G263" s="6" t="n">
        <v>2</v>
      </c>
      <c r="H263" s="6" t="n">
        <v>6</v>
      </c>
      <c r="I263" s="6" t="n">
        <v>6</v>
      </c>
      <c r="J263" s="6" t="n">
        <v>5</v>
      </c>
      <c r="K263" s="6" t="n">
        <v>0</v>
      </c>
      <c r="L263" s="6" t="n">
        <v>0</v>
      </c>
      <c r="M263" s="6" t="n">
        <v>0</v>
      </c>
      <c r="N263" s="6" t="n">
        <v>1</v>
      </c>
      <c r="O263" s="6" t="n">
        <v>0</v>
      </c>
      <c r="P263" s="6" t="n">
        <v>0</v>
      </c>
      <c r="Q263" s="6" t="n">
        <v>1</v>
      </c>
      <c r="R263" s="6" t="n">
        <v>1</v>
      </c>
      <c r="S263" s="6" t="n">
        <v>0</v>
      </c>
      <c r="T263" s="6" t="n">
        <v>0</v>
      </c>
      <c r="U263" s="6" t="s">
        <v>337</v>
      </c>
    </row>
    <row r="264" customFormat="false" ht="22.35" hidden="false" customHeight="false" outlineLevel="0" collapsed="false">
      <c r="A264" s="6" t="n">
        <v>1262</v>
      </c>
      <c r="B264" s="6" t="s">
        <v>343</v>
      </c>
      <c r="C264" s="7" t="s">
        <v>6026</v>
      </c>
      <c r="D264" s="6" t="s">
        <v>5877</v>
      </c>
      <c r="E264" s="6" t="n">
        <v>6</v>
      </c>
      <c r="F264" s="6" t="n">
        <v>7</v>
      </c>
      <c r="G264" s="6" t="n">
        <v>2</v>
      </c>
      <c r="H264" s="6" t="n">
        <v>6</v>
      </c>
      <c r="I264" s="6" t="n">
        <v>6</v>
      </c>
      <c r="J264" s="6" t="n">
        <v>5</v>
      </c>
      <c r="K264" s="6" t="n">
        <v>0</v>
      </c>
      <c r="L264" s="6" t="n">
        <v>0</v>
      </c>
      <c r="M264" s="6" t="n">
        <v>0</v>
      </c>
      <c r="N264" s="6" t="n">
        <v>1</v>
      </c>
      <c r="O264" s="6" t="n">
        <v>0</v>
      </c>
      <c r="P264" s="6" t="n">
        <v>0</v>
      </c>
      <c r="Q264" s="6" t="n">
        <v>1</v>
      </c>
      <c r="R264" s="6" t="n">
        <v>1</v>
      </c>
      <c r="S264" s="6" t="n">
        <v>0</v>
      </c>
      <c r="T264" s="6" t="n">
        <v>0</v>
      </c>
      <c r="U264" s="6" t="s">
        <v>337</v>
      </c>
    </row>
    <row r="265" customFormat="false" ht="22.35" hidden="false" customHeight="false" outlineLevel="0" collapsed="false">
      <c r="A265" s="6" t="n">
        <v>1265</v>
      </c>
      <c r="B265" s="6" t="s">
        <v>343</v>
      </c>
      <c r="C265" s="7" t="s">
        <v>6027</v>
      </c>
      <c r="D265" s="6" t="s">
        <v>5877</v>
      </c>
      <c r="E265" s="6" t="n">
        <v>9</v>
      </c>
      <c r="F265" s="6" t="n">
        <v>7</v>
      </c>
      <c r="G265" s="6" t="n">
        <v>2</v>
      </c>
      <c r="H265" s="6" t="n">
        <v>6</v>
      </c>
      <c r="I265" s="6" t="n">
        <v>6</v>
      </c>
      <c r="J265" s="6" t="n">
        <v>5</v>
      </c>
      <c r="K265" s="6" t="n">
        <v>0</v>
      </c>
      <c r="L265" s="6" t="n">
        <v>0</v>
      </c>
      <c r="M265" s="6" t="n">
        <v>0</v>
      </c>
      <c r="N265" s="6" t="n">
        <v>1</v>
      </c>
      <c r="O265" s="6" t="n">
        <v>0</v>
      </c>
      <c r="P265" s="6" t="n">
        <v>0</v>
      </c>
      <c r="Q265" s="6" t="n">
        <v>1</v>
      </c>
      <c r="R265" s="6" t="n">
        <v>1</v>
      </c>
      <c r="S265" s="6" t="n">
        <v>0</v>
      </c>
      <c r="T265" s="6" t="n">
        <v>0</v>
      </c>
      <c r="U265" s="6" t="s">
        <v>337</v>
      </c>
    </row>
    <row r="266" customFormat="false" ht="22.35" hidden="false" customHeight="false" outlineLevel="0" collapsed="false">
      <c r="A266" s="6" t="n">
        <v>1268</v>
      </c>
      <c r="B266" s="6" t="s">
        <v>343</v>
      </c>
      <c r="C266" s="7" t="s">
        <v>6028</v>
      </c>
      <c r="D266" s="6" t="s">
        <v>5877</v>
      </c>
      <c r="E266" s="6" t="n">
        <v>9</v>
      </c>
      <c r="F266" s="6" t="n">
        <v>7</v>
      </c>
      <c r="G266" s="6" t="n">
        <v>2</v>
      </c>
      <c r="H266" s="6" t="n">
        <v>6</v>
      </c>
      <c r="I266" s="6" t="n">
        <v>6</v>
      </c>
      <c r="J266" s="6" t="n">
        <v>5</v>
      </c>
      <c r="K266" s="6" t="n">
        <v>0</v>
      </c>
      <c r="L266" s="6" t="n">
        <v>0</v>
      </c>
      <c r="M266" s="6" t="n">
        <v>0</v>
      </c>
      <c r="N266" s="6" t="n">
        <v>1</v>
      </c>
      <c r="O266" s="6" t="n">
        <v>0</v>
      </c>
      <c r="P266" s="6" t="n">
        <v>0</v>
      </c>
      <c r="Q266" s="6" t="n">
        <v>1</v>
      </c>
      <c r="R266" s="6" t="n">
        <v>1</v>
      </c>
      <c r="S266" s="6" t="n">
        <v>0</v>
      </c>
      <c r="T266" s="6" t="n">
        <v>0</v>
      </c>
      <c r="U266" s="6" t="s">
        <v>337</v>
      </c>
    </row>
    <row r="267" customFormat="false" ht="22.35" hidden="false" customHeight="false" outlineLevel="0" collapsed="false">
      <c r="A267" s="6" t="n">
        <v>1271</v>
      </c>
      <c r="B267" s="6" t="s">
        <v>343</v>
      </c>
      <c r="C267" s="7" t="s">
        <v>6029</v>
      </c>
      <c r="D267" s="6" t="s">
        <v>5877</v>
      </c>
      <c r="E267" s="6" t="n">
        <v>8</v>
      </c>
      <c r="F267" s="6" t="n">
        <v>7</v>
      </c>
      <c r="G267" s="6" t="n">
        <v>2</v>
      </c>
      <c r="H267" s="6" t="n">
        <v>6</v>
      </c>
      <c r="I267" s="6" t="n">
        <v>6</v>
      </c>
      <c r="J267" s="6" t="n">
        <v>5</v>
      </c>
      <c r="K267" s="6" t="n">
        <v>0</v>
      </c>
      <c r="L267" s="6" t="n">
        <v>0</v>
      </c>
      <c r="M267" s="6" t="n">
        <v>0</v>
      </c>
      <c r="N267" s="6" t="n">
        <v>1</v>
      </c>
      <c r="O267" s="6" t="n">
        <v>0</v>
      </c>
      <c r="P267" s="6" t="n">
        <v>0</v>
      </c>
      <c r="Q267" s="6" t="n">
        <v>1</v>
      </c>
      <c r="R267" s="6" t="n">
        <v>1</v>
      </c>
      <c r="S267" s="6" t="n">
        <v>0</v>
      </c>
      <c r="T267" s="6" t="n">
        <v>0</v>
      </c>
      <c r="U267" s="6" t="s">
        <v>337</v>
      </c>
    </row>
    <row r="268" customFormat="false" ht="22.35" hidden="false" customHeight="false" outlineLevel="0" collapsed="false">
      <c r="A268" s="6" t="n">
        <v>1274</v>
      </c>
      <c r="B268" s="6" t="s">
        <v>343</v>
      </c>
      <c r="C268" s="7" t="s">
        <v>6030</v>
      </c>
      <c r="D268" s="6" t="s">
        <v>5947</v>
      </c>
      <c r="E268" s="6" t="n">
        <v>2</v>
      </c>
      <c r="F268" s="6" t="n">
        <v>10</v>
      </c>
      <c r="G268" s="6" t="n">
        <v>4</v>
      </c>
      <c r="H268" s="6" t="n">
        <v>10</v>
      </c>
      <c r="I268" s="6" t="n">
        <v>3</v>
      </c>
      <c r="J268" s="6" t="n">
        <v>7</v>
      </c>
      <c r="K268" s="6" t="n">
        <v>0</v>
      </c>
      <c r="L268" s="6" t="n">
        <v>0</v>
      </c>
      <c r="M268" s="6" t="n">
        <v>0</v>
      </c>
      <c r="N268" s="6" t="n">
        <v>0</v>
      </c>
      <c r="O268" s="6" t="n">
        <v>0</v>
      </c>
      <c r="P268" s="6" t="n">
        <v>0</v>
      </c>
      <c r="Q268" s="6" t="n">
        <v>0</v>
      </c>
      <c r="R268" s="6" t="n">
        <v>0</v>
      </c>
      <c r="S268" s="6" t="n">
        <v>1</v>
      </c>
      <c r="T268" s="6" t="n">
        <v>0</v>
      </c>
      <c r="U268" s="6" t="s">
        <v>337</v>
      </c>
    </row>
    <row r="269" customFormat="false" ht="22.35" hidden="false" customHeight="false" outlineLevel="0" collapsed="false">
      <c r="A269" s="6" t="n">
        <v>1277</v>
      </c>
      <c r="B269" s="6" t="s">
        <v>343</v>
      </c>
      <c r="C269" s="7" t="s">
        <v>6031</v>
      </c>
      <c r="D269" s="6" t="s">
        <v>5947</v>
      </c>
      <c r="E269" s="6" t="n">
        <v>9</v>
      </c>
      <c r="F269" s="6" t="n">
        <v>10</v>
      </c>
      <c r="G269" s="6" t="n">
        <v>4</v>
      </c>
      <c r="H269" s="6" t="n">
        <v>10</v>
      </c>
      <c r="I269" s="6" t="n">
        <v>3</v>
      </c>
      <c r="J269" s="6" t="n">
        <v>7</v>
      </c>
      <c r="K269" s="6" t="n">
        <v>0</v>
      </c>
      <c r="L269" s="6" t="n">
        <v>0</v>
      </c>
      <c r="M269" s="6" t="n">
        <v>0</v>
      </c>
      <c r="N269" s="6" t="n">
        <v>0</v>
      </c>
      <c r="O269" s="6" t="n">
        <v>0</v>
      </c>
      <c r="P269" s="6" t="n">
        <v>0</v>
      </c>
      <c r="Q269" s="6" t="n">
        <v>0</v>
      </c>
      <c r="R269" s="6" t="n">
        <v>0</v>
      </c>
      <c r="S269" s="6" t="n">
        <v>1</v>
      </c>
      <c r="T269" s="6" t="n">
        <v>0</v>
      </c>
      <c r="U269" s="6" t="s">
        <v>337</v>
      </c>
    </row>
    <row r="270" customFormat="false" ht="22.35" hidden="false" customHeight="false" outlineLevel="0" collapsed="false">
      <c r="A270" s="6" t="n">
        <v>1280</v>
      </c>
      <c r="B270" s="6" t="s">
        <v>343</v>
      </c>
      <c r="C270" s="7" t="s">
        <v>6032</v>
      </c>
      <c r="D270" s="6" t="s">
        <v>5947</v>
      </c>
      <c r="E270" s="6" t="n">
        <v>3</v>
      </c>
      <c r="F270" s="6" t="n">
        <v>10</v>
      </c>
      <c r="G270" s="6" t="n">
        <v>4</v>
      </c>
      <c r="H270" s="6" t="n">
        <v>10</v>
      </c>
      <c r="I270" s="6" t="n">
        <v>3</v>
      </c>
      <c r="J270" s="6" t="n">
        <v>7</v>
      </c>
      <c r="K270" s="6" t="n">
        <v>0</v>
      </c>
      <c r="L270" s="6" t="n">
        <v>0</v>
      </c>
      <c r="M270" s="6" t="n">
        <v>0</v>
      </c>
      <c r="N270" s="6" t="n">
        <v>0</v>
      </c>
      <c r="O270" s="6" t="n">
        <v>0</v>
      </c>
      <c r="P270" s="6" t="n">
        <v>0</v>
      </c>
      <c r="Q270" s="6" t="n">
        <v>0</v>
      </c>
      <c r="R270" s="6" t="n">
        <v>0</v>
      </c>
      <c r="S270" s="6" t="n">
        <v>1</v>
      </c>
      <c r="T270" s="6" t="n">
        <v>0</v>
      </c>
      <c r="U270" s="6" t="s">
        <v>337</v>
      </c>
    </row>
    <row r="271" customFormat="false" ht="22.35" hidden="false" customHeight="false" outlineLevel="0" collapsed="false">
      <c r="A271" s="6" t="n">
        <v>1283</v>
      </c>
      <c r="B271" s="6" t="s">
        <v>343</v>
      </c>
      <c r="C271" s="7" t="s">
        <v>6033</v>
      </c>
      <c r="D271" s="6" t="s">
        <v>5947</v>
      </c>
      <c r="E271" s="6" t="n">
        <v>3</v>
      </c>
      <c r="F271" s="6" t="n">
        <v>10</v>
      </c>
      <c r="G271" s="6" t="n">
        <v>4</v>
      </c>
      <c r="H271" s="6" t="n">
        <v>10</v>
      </c>
      <c r="I271" s="6" t="n">
        <v>3</v>
      </c>
      <c r="J271" s="6" t="n">
        <v>7</v>
      </c>
      <c r="K271" s="6" t="n">
        <v>0</v>
      </c>
      <c r="L271" s="6" t="n">
        <v>0</v>
      </c>
      <c r="M271" s="6" t="n">
        <v>0</v>
      </c>
      <c r="N271" s="6" t="n">
        <v>0</v>
      </c>
      <c r="O271" s="6" t="n">
        <v>0</v>
      </c>
      <c r="P271" s="6" t="n">
        <v>0</v>
      </c>
      <c r="Q271" s="6" t="n">
        <v>0</v>
      </c>
      <c r="R271" s="6" t="n">
        <v>0</v>
      </c>
      <c r="S271" s="6" t="n">
        <v>1</v>
      </c>
      <c r="T271" s="6" t="n">
        <v>0</v>
      </c>
      <c r="U271" s="6" t="s">
        <v>337</v>
      </c>
    </row>
    <row r="272" customFormat="false" ht="22.35" hidden="false" customHeight="false" outlineLevel="0" collapsed="false">
      <c r="A272" s="6" t="n">
        <v>1286</v>
      </c>
      <c r="B272" s="6" t="s">
        <v>343</v>
      </c>
      <c r="C272" s="7" t="s">
        <v>6034</v>
      </c>
      <c r="D272" s="6" t="s">
        <v>5947</v>
      </c>
      <c r="E272" s="6" t="n">
        <v>10</v>
      </c>
      <c r="F272" s="6" t="n">
        <v>10</v>
      </c>
      <c r="G272" s="6" t="n">
        <v>4</v>
      </c>
      <c r="H272" s="6" t="n">
        <v>10</v>
      </c>
      <c r="I272" s="6" t="n">
        <v>3</v>
      </c>
      <c r="J272" s="6" t="n">
        <v>7</v>
      </c>
      <c r="K272" s="6" t="n">
        <v>0</v>
      </c>
      <c r="L272" s="6" t="n">
        <v>0</v>
      </c>
      <c r="M272" s="6" t="n">
        <v>0</v>
      </c>
      <c r="N272" s="6" t="n">
        <v>0</v>
      </c>
      <c r="O272" s="6" t="n">
        <v>0</v>
      </c>
      <c r="P272" s="6" t="n">
        <v>0</v>
      </c>
      <c r="Q272" s="6" t="n">
        <v>0</v>
      </c>
      <c r="R272" s="6" t="n">
        <v>0</v>
      </c>
      <c r="S272" s="6" t="n">
        <v>1</v>
      </c>
      <c r="T272" s="6" t="n">
        <v>0</v>
      </c>
      <c r="U272" s="6" t="s">
        <v>337</v>
      </c>
    </row>
    <row r="273" customFormat="false" ht="22.35" hidden="false" customHeight="false" outlineLevel="0" collapsed="false">
      <c r="A273" s="6" t="n">
        <v>1289</v>
      </c>
      <c r="B273" s="6" t="s">
        <v>343</v>
      </c>
      <c r="C273" s="7" t="s">
        <v>5894</v>
      </c>
      <c r="D273" s="6" t="s">
        <v>5952</v>
      </c>
      <c r="E273" s="6" t="n">
        <v>1</v>
      </c>
      <c r="F273" s="6" t="n">
        <v>5</v>
      </c>
      <c r="G273" s="6" t="n">
        <v>10</v>
      </c>
      <c r="H273" s="6" t="n">
        <v>5</v>
      </c>
      <c r="I273" s="6" t="n">
        <v>10</v>
      </c>
      <c r="J273" s="6" t="n">
        <v>5</v>
      </c>
      <c r="K273" s="6" t="n">
        <v>0</v>
      </c>
      <c r="L273" s="6" t="n">
        <v>1</v>
      </c>
      <c r="M273" s="6" t="n">
        <v>0</v>
      </c>
      <c r="N273" s="6" t="n">
        <v>0</v>
      </c>
      <c r="O273" s="6" t="n">
        <v>1</v>
      </c>
      <c r="P273" s="6" t="n">
        <v>0</v>
      </c>
      <c r="Q273" s="6" t="n">
        <v>0</v>
      </c>
      <c r="R273" s="6" t="n">
        <v>0</v>
      </c>
      <c r="S273" s="6" t="n">
        <v>0</v>
      </c>
      <c r="T273" s="6" t="n">
        <v>1</v>
      </c>
      <c r="U273" s="6" t="s">
        <v>337</v>
      </c>
    </row>
    <row r="274" customFormat="false" ht="22.35" hidden="false" customHeight="false" outlineLevel="0" collapsed="false">
      <c r="A274" s="6" t="n">
        <v>1292</v>
      </c>
      <c r="B274" s="6" t="s">
        <v>343</v>
      </c>
      <c r="C274" s="7" t="s">
        <v>5896</v>
      </c>
      <c r="D274" s="6" t="s">
        <v>5952</v>
      </c>
      <c r="E274" s="6" t="n">
        <v>2</v>
      </c>
      <c r="F274" s="6" t="n">
        <v>5</v>
      </c>
      <c r="G274" s="6" t="n">
        <v>10</v>
      </c>
      <c r="H274" s="6" t="n">
        <v>5</v>
      </c>
      <c r="I274" s="6" t="n">
        <v>10</v>
      </c>
      <c r="J274" s="6" t="n">
        <v>5</v>
      </c>
      <c r="K274" s="6" t="n">
        <v>0</v>
      </c>
      <c r="L274" s="6" t="n">
        <v>1</v>
      </c>
      <c r="M274" s="6" t="n">
        <v>0</v>
      </c>
      <c r="N274" s="6" t="n">
        <v>0</v>
      </c>
      <c r="O274" s="6" t="n">
        <v>1</v>
      </c>
      <c r="P274" s="6" t="n">
        <v>0</v>
      </c>
      <c r="Q274" s="6" t="n">
        <v>0</v>
      </c>
      <c r="R274" s="6" t="n">
        <v>0</v>
      </c>
      <c r="S274" s="6" t="n">
        <v>0</v>
      </c>
      <c r="T274" s="6" t="n">
        <v>1</v>
      </c>
      <c r="U274" s="6" t="s">
        <v>337</v>
      </c>
    </row>
    <row r="275" customFormat="false" ht="22.35" hidden="false" customHeight="false" outlineLevel="0" collapsed="false">
      <c r="A275" s="6" t="n">
        <v>1295</v>
      </c>
      <c r="B275" s="6" t="s">
        <v>343</v>
      </c>
      <c r="C275" s="7" t="s">
        <v>5897</v>
      </c>
      <c r="D275" s="6" t="s">
        <v>5952</v>
      </c>
      <c r="E275" s="6" t="n">
        <v>1</v>
      </c>
      <c r="F275" s="6" t="n">
        <v>5</v>
      </c>
      <c r="G275" s="6" t="n">
        <v>10</v>
      </c>
      <c r="H275" s="6" t="n">
        <v>5</v>
      </c>
      <c r="I275" s="6" t="n">
        <v>10</v>
      </c>
      <c r="J275" s="6" t="n">
        <v>5</v>
      </c>
      <c r="K275" s="6" t="n">
        <v>0</v>
      </c>
      <c r="L275" s="6" t="n">
        <v>1</v>
      </c>
      <c r="M275" s="6" t="n">
        <v>0</v>
      </c>
      <c r="N275" s="6" t="n">
        <v>0</v>
      </c>
      <c r="O275" s="6" t="n">
        <v>1</v>
      </c>
      <c r="P275" s="6" t="n">
        <v>0</v>
      </c>
      <c r="Q275" s="6" t="n">
        <v>0</v>
      </c>
      <c r="R275" s="6" t="n">
        <v>0</v>
      </c>
      <c r="S275" s="6" t="n">
        <v>0</v>
      </c>
      <c r="T275" s="6" t="n">
        <v>1</v>
      </c>
      <c r="U275" s="6" t="s">
        <v>337</v>
      </c>
    </row>
    <row r="276" customFormat="false" ht="22.35" hidden="false" customHeight="false" outlineLevel="0" collapsed="false">
      <c r="A276" s="6" t="n">
        <v>1298</v>
      </c>
      <c r="B276" s="6" t="s">
        <v>343</v>
      </c>
      <c r="C276" s="7" t="s">
        <v>5898</v>
      </c>
      <c r="D276" s="6" t="s">
        <v>5952</v>
      </c>
      <c r="E276" s="6" t="n">
        <v>4</v>
      </c>
      <c r="F276" s="6" t="n">
        <v>5</v>
      </c>
      <c r="G276" s="6" t="n">
        <v>10</v>
      </c>
      <c r="H276" s="6" t="n">
        <v>5</v>
      </c>
      <c r="I276" s="6" t="n">
        <v>10</v>
      </c>
      <c r="J276" s="6" t="n">
        <v>5</v>
      </c>
      <c r="K276" s="6" t="n">
        <v>0</v>
      </c>
      <c r="L276" s="6" t="n">
        <v>1</v>
      </c>
      <c r="M276" s="6" t="n">
        <v>0</v>
      </c>
      <c r="N276" s="6" t="n">
        <v>0</v>
      </c>
      <c r="O276" s="6" t="n">
        <v>1</v>
      </c>
      <c r="P276" s="6" t="n">
        <v>0</v>
      </c>
      <c r="Q276" s="6" t="n">
        <v>0</v>
      </c>
      <c r="R276" s="6" t="n">
        <v>0</v>
      </c>
      <c r="S276" s="6" t="n">
        <v>0</v>
      </c>
      <c r="T276" s="6" t="n">
        <v>1</v>
      </c>
      <c r="U276" s="6" t="s">
        <v>337</v>
      </c>
    </row>
    <row r="277" customFormat="false" ht="22.35" hidden="false" customHeight="false" outlineLevel="0" collapsed="false">
      <c r="A277" s="6" t="n">
        <v>1301</v>
      </c>
      <c r="B277" s="6" t="s">
        <v>343</v>
      </c>
      <c r="C277" s="7" t="s">
        <v>5899</v>
      </c>
      <c r="D277" s="6" t="s">
        <v>5952</v>
      </c>
      <c r="E277" s="6" t="n">
        <v>9</v>
      </c>
      <c r="F277" s="6" t="n">
        <v>5</v>
      </c>
      <c r="G277" s="6" t="n">
        <v>10</v>
      </c>
      <c r="H277" s="6" t="n">
        <v>5</v>
      </c>
      <c r="I277" s="6" t="n">
        <v>10</v>
      </c>
      <c r="J277" s="6" t="n">
        <v>5</v>
      </c>
      <c r="K277" s="6" t="n">
        <v>0</v>
      </c>
      <c r="L277" s="6" t="n">
        <v>1</v>
      </c>
      <c r="M277" s="6" t="n">
        <v>0</v>
      </c>
      <c r="N277" s="6" t="n">
        <v>0</v>
      </c>
      <c r="O277" s="6" t="n">
        <v>1</v>
      </c>
      <c r="P277" s="6" t="n">
        <v>0</v>
      </c>
      <c r="Q277" s="6" t="n">
        <v>0</v>
      </c>
      <c r="R277" s="6" t="n">
        <v>0</v>
      </c>
      <c r="S277" s="6" t="n">
        <v>0</v>
      </c>
      <c r="T277" s="6" t="n">
        <v>1</v>
      </c>
      <c r="U277" s="6" t="s">
        <v>337</v>
      </c>
    </row>
    <row r="278" customFormat="false" ht="22.35" hidden="false" customHeight="false" outlineLevel="0" collapsed="false">
      <c r="A278" s="6" t="n">
        <v>1304</v>
      </c>
      <c r="B278" s="6" t="s">
        <v>343</v>
      </c>
      <c r="C278" s="7" t="s">
        <v>6035</v>
      </c>
      <c r="D278" s="6" t="s">
        <v>6036</v>
      </c>
      <c r="E278" s="6" t="n">
        <v>2</v>
      </c>
      <c r="F278" s="6" t="n">
        <v>8</v>
      </c>
      <c r="G278" s="6" t="n">
        <v>5</v>
      </c>
      <c r="H278" s="6" t="n">
        <v>9</v>
      </c>
      <c r="I278" s="6" t="n">
        <v>8</v>
      </c>
      <c r="J278" s="6" t="n">
        <v>7</v>
      </c>
      <c r="K278" s="6" t="n">
        <v>0</v>
      </c>
      <c r="L278" s="6" t="n">
        <v>0</v>
      </c>
      <c r="M278" s="6" t="n">
        <v>1</v>
      </c>
      <c r="N278" s="6" t="n">
        <v>1</v>
      </c>
      <c r="O278" s="6" t="n">
        <v>1</v>
      </c>
      <c r="P278" s="6" t="n">
        <v>0</v>
      </c>
      <c r="Q278" s="6" t="n">
        <v>1</v>
      </c>
      <c r="R278" s="6" t="n">
        <v>0</v>
      </c>
      <c r="S278" s="6" t="n">
        <v>0</v>
      </c>
      <c r="T278" s="6" t="n">
        <v>1</v>
      </c>
      <c r="U278" s="6" t="s">
        <v>337</v>
      </c>
    </row>
    <row r="279" customFormat="false" ht="22.35" hidden="false" customHeight="false" outlineLevel="0" collapsed="false">
      <c r="A279" s="6" t="n">
        <v>1307</v>
      </c>
      <c r="B279" s="6" t="s">
        <v>343</v>
      </c>
      <c r="C279" s="7" t="s">
        <v>6037</v>
      </c>
      <c r="D279" s="6" t="s">
        <v>6036</v>
      </c>
      <c r="E279" s="6" t="n">
        <v>6</v>
      </c>
      <c r="F279" s="6" t="n">
        <v>8</v>
      </c>
      <c r="G279" s="6" t="n">
        <v>5</v>
      </c>
      <c r="H279" s="6" t="n">
        <v>9</v>
      </c>
      <c r="I279" s="6" t="n">
        <v>8</v>
      </c>
      <c r="J279" s="6" t="n">
        <v>7</v>
      </c>
      <c r="K279" s="6" t="n">
        <v>0</v>
      </c>
      <c r="L279" s="6" t="n">
        <v>0</v>
      </c>
      <c r="M279" s="6" t="n">
        <v>1</v>
      </c>
      <c r="N279" s="6" t="n">
        <v>1</v>
      </c>
      <c r="O279" s="6" t="n">
        <v>1</v>
      </c>
      <c r="P279" s="6" t="n">
        <v>0</v>
      </c>
      <c r="Q279" s="6" t="n">
        <v>1</v>
      </c>
      <c r="R279" s="6" t="n">
        <v>0</v>
      </c>
      <c r="S279" s="6" t="n">
        <v>0</v>
      </c>
      <c r="T279" s="6" t="n">
        <v>1</v>
      </c>
      <c r="U279" s="6" t="s">
        <v>337</v>
      </c>
    </row>
    <row r="280" customFormat="false" ht="22.35" hidden="false" customHeight="false" outlineLevel="0" collapsed="false">
      <c r="A280" s="6" t="n">
        <v>1310</v>
      </c>
      <c r="B280" s="6" t="s">
        <v>343</v>
      </c>
      <c r="C280" s="7" t="s">
        <v>6038</v>
      </c>
      <c r="D280" s="6" t="s">
        <v>6036</v>
      </c>
      <c r="E280" s="6" t="n">
        <v>7</v>
      </c>
      <c r="F280" s="6" t="n">
        <v>8</v>
      </c>
      <c r="G280" s="6" t="n">
        <v>5</v>
      </c>
      <c r="H280" s="6" t="n">
        <v>9</v>
      </c>
      <c r="I280" s="6" t="n">
        <v>8</v>
      </c>
      <c r="J280" s="6" t="n">
        <v>7</v>
      </c>
      <c r="K280" s="6" t="n">
        <v>0</v>
      </c>
      <c r="L280" s="6" t="n">
        <v>0</v>
      </c>
      <c r="M280" s="6" t="n">
        <v>1</v>
      </c>
      <c r="N280" s="6" t="n">
        <v>1</v>
      </c>
      <c r="O280" s="6" t="n">
        <v>1</v>
      </c>
      <c r="P280" s="6" t="n">
        <v>0</v>
      </c>
      <c r="Q280" s="6" t="n">
        <v>1</v>
      </c>
      <c r="R280" s="6" t="n">
        <v>0</v>
      </c>
      <c r="S280" s="6" t="n">
        <v>0</v>
      </c>
      <c r="T280" s="6" t="n">
        <v>1</v>
      </c>
      <c r="U280" s="6" t="s">
        <v>337</v>
      </c>
    </row>
    <row r="281" customFormat="false" ht="22.35" hidden="false" customHeight="false" outlineLevel="0" collapsed="false">
      <c r="A281" s="6" t="n">
        <v>1313</v>
      </c>
      <c r="B281" s="6" t="s">
        <v>343</v>
      </c>
      <c r="C281" s="7" t="s">
        <v>6039</v>
      </c>
      <c r="D281" s="6" t="s">
        <v>6036</v>
      </c>
      <c r="E281" s="6" t="n">
        <v>9</v>
      </c>
      <c r="F281" s="6" t="n">
        <v>8</v>
      </c>
      <c r="G281" s="6" t="n">
        <v>5</v>
      </c>
      <c r="H281" s="6" t="n">
        <v>9</v>
      </c>
      <c r="I281" s="6" t="n">
        <v>8</v>
      </c>
      <c r="J281" s="6" t="n">
        <v>7</v>
      </c>
      <c r="K281" s="6" t="n">
        <v>0</v>
      </c>
      <c r="L281" s="6" t="n">
        <v>0</v>
      </c>
      <c r="M281" s="6" t="n">
        <v>1</v>
      </c>
      <c r="N281" s="6" t="n">
        <v>1</v>
      </c>
      <c r="O281" s="6" t="n">
        <v>1</v>
      </c>
      <c r="P281" s="6" t="n">
        <v>0</v>
      </c>
      <c r="Q281" s="6" t="n">
        <v>1</v>
      </c>
      <c r="R281" s="6" t="n">
        <v>0</v>
      </c>
      <c r="S281" s="6" t="n">
        <v>0</v>
      </c>
      <c r="T281" s="6" t="n">
        <v>1</v>
      </c>
      <c r="U281" s="6" t="s">
        <v>337</v>
      </c>
    </row>
    <row r="282" customFormat="false" ht="22.35" hidden="false" customHeight="false" outlineLevel="0" collapsed="false">
      <c r="A282" s="6" t="n">
        <v>1316</v>
      </c>
      <c r="B282" s="6" t="s">
        <v>343</v>
      </c>
      <c r="C282" s="7" t="s">
        <v>6040</v>
      </c>
      <c r="D282" s="6" t="s">
        <v>6036</v>
      </c>
      <c r="E282" s="6" t="n">
        <v>7</v>
      </c>
      <c r="F282" s="6" t="n">
        <v>8</v>
      </c>
      <c r="G282" s="6" t="n">
        <v>5</v>
      </c>
      <c r="H282" s="6" t="n">
        <v>9</v>
      </c>
      <c r="I282" s="6" t="n">
        <v>8</v>
      </c>
      <c r="J282" s="6" t="n">
        <v>7</v>
      </c>
      <c r="K282" s="6" t="n">
        <v>0</v>
      </c>
      <c r="L282" s="6" t="n">
        <v>0</v>
      </c>
      <c r="M282" s="6" t="n">
        <v>1</v>
      </c>
      <c r="N282" s="6" t="n">
        <v>1</v>
      </c>
      <c r="O282" s="6" t="n">
        <v>1</v>
      </c>
      <c r="P282" s="6" t="n">
        <v>0</v>
      </c>
      <c r="Q282" s="6" t="n">
        <v>1</v>
      </c>
      <c r="R282" s="6" t="n">
        <v>0</v>
      </c>
      <c r="S282" s="6" t="n">
        <v>0</v>
      </c>
      <c r="T282" s="6" t="n">
        <v>1</v>
      </c>
      <c r="U282" s="6" t="s">
        <v>337</v>
      </c>
    </row>
    <row r="283" customFormat="false" ht="22.35" hidden="false" customHeight="false" outlineLevel="0" collapsed="false">
      <c r="A283" s="6" t="n">
        <v>1319</v>
      </c>
      <c r="B283" s="6" t="s">
        <v>343</v>
      </c>
      <c r="C283" s="7" t="s">
        <v>6041</v>
      </c>
      <c r="D283" s="6" t="s">
        <v>6042</v>
      </c>
      <c r="E283" s="6" t="n">
        <v>7</v>
      </c>
      <c r="F283" s="6" t="n">
        <v>8</v>
      </c>
      <c r="G283" s="6" t="n">
        <v>9</v>
      </c>
      <c r="H283" s="6" t="n">
        <v>1</v>
      </c>
      <c r="I283" s="6" t="n">
        <v>1</v>
      </c>
      <c r="J283" s="6" t="n">
        <v>4</v>
      </c>
      <c r="K283" s="6" t="n">
        <v>0</v>
      </c>
      <c r="L283" s="6" t="n">
        <v>1</v>
      </c>
      <c r="M283" s="6" t="n">
        <v>0</v>
      </c>
      <c r="N283" s="6" t="n">
        <v>1</v>
      </c>
      <c r="O283" s="6" t="n">
        <v>0</v>
      </c>
      <c r="P283" s="6" t="n">
        <v>0</v>
      </c>
      <c r="Q283" s="6" t="n">
        <v>1</v>
      </c>
      <c r="R283" s="6" t="n">
        <v>0</v>
      </c>
      <c r="S283" s="6" t="n">
        <v>1</v>
      </c>
      <c r="T283" s="6" t="n">
        <v>1</v>
      </c>
      <c r="U283" s="6" t="s">
        <v>337</v>
      </c>
    </row>
    <row r="284" customFormat="false" ht="22.35" hidden="false" customHeight="false" outlineLevel="0" collapsed="false">
      <c r="A284" s="6" t="n">
        <v>1322</v>
      </c>
      <c r="B284" s="6" t="s">
        <v>343</v>
      </c>
      <c r="C284" s="7" t="s">
        <v>6043</v>
      </c>
      <c r="D284" s="6" t="s">
        <v>6042</v>
      </c>
      <c r="E284" s="6" t="n">
        <v>1</v>
      </c>
      <c r="F284" s="6" t="n">
        <v>8</v>
      </c>
      <c r="G284" s="6" t="n">
        <v>9</v>
      </c>
      <c r="H284" s="6" t="n">
        <v>1</v>
      </c>
      <c r="I284" s="6" t="n">
        <v>1</v>
      </c>
      <c r="J284" s="6" t="n">
        <v>4</v>
      </c>
      <c r="K284" s="6" t="n">
        <v>0</v>
      </c>
      <c r="L284" s="6" t="n">
        <v>1</v>
      </c>
      <c r="M284" s="6" t="n">
        <v>0</v>
      </c>
      <c r="N284" s="6" t="n">
        <v>1</v>
      </c>
      <c r="O284" s="6" t="n">
        <v>0</v>
      </c>
      <c r="P284" s="6" t="n">
        <v>0</v>
      </c>
      <c r="Q284" s="6" t="n">
        <v>1</v>
      </c>
      <c r="R284" s="6" t="n">
        <v>0</v>
      </c>
      <c r="S284" s="6" t="n">
        <v>1</v>
      </c>
      <c r="T284" s="6" t="n">
        <v>1</v>
      </c>
      <c r="U284" s="6" t="s">
        <v>337</v>
      </c>
    </row>
    <row r="285" customFormat="false" ht="22.35" hidden="false" customHeight="false" outlineLevel="0" collapsed="false">
      <c r="A285" s="6" t="n">
        <v>1325</v>
      </c>
      <c r="B285" s="6" t="s">
        <v>343</v>
      </c>
      <c r="C285" s="7" t="s">
        <v>6044</v>
      </c>
      <c r="D285" s="6" t="s">
        <v>6042</v>
      </c>
      <c r="E285" s="6" t="n">
        <v>7</v>
      </c>
      <c r="F285" s="6" t="n">
        <v>8</v>
      </c>
      <c r="G285" s="6" t="n">
        <v>9</v>
      </c>
      <c r="H285" s="6" t="n">
        <v>1</v>
      </c>
      <c r="I285" s="6" t="n">
        <v>1</v>
      </c>
      <c r="J285" s="6" t="n">
        <v>4</v>
      </c>
      <c r="K285" s="6" t="n">
        <v>0</v>
      </c>
      <c r="L285" s="6" t="n">
        <v>1</v>
      </c>
      <c r="M285" s="6" t="n">
        <v>0</v>
      </c>
      <c r="N285" s="6" t="n">
        <v>1</v>
      </c>
      <c r="O285" s="6" t="n">
        <v>0</v>
      </c>
      <c r="P285" s="6" t="n">
        <v>0</v>
      </c>
      <c r="Q285" s="6" t="n">
        <v>1</v>
      </c>
      <c r="R285" s="6" t="n">
        <v>0</v>
      </c>
      <c r="S285" s="6" t="n">
        <v>1</v>
      </c>
      <c r="T285" s="6" t="n">
        <v>1</v>
      </c>
      <c r="U285" s="6" t="s">
        <v>337</v>
      </c>
    </row>
    <row r="286" customFormat="false" ht="22.35" hidden="false" customHeight="false" outlineLevel="0" collapsed="false">
      <c r="A286" s="6" t="n">
        <v>1328</v>
      </c>
      <c r="B286" s="6" t="s">
        <v>343</v>
      </c>
      <c r="C286" s="7" t="s">
        <v>6045</v>
      </c>
      <c r="D286" s="6" t="s">
        <v>6042</v>
      </c>
      <c r="E286" s="6" t="n">
        <v>1</v>
      </c>
      <c r="F286" s="6" t="n">
        <v>8</v>
      </c>
      <c r="G286" s="6" t="n">
        <v>9</v>
      </c>
      <c r="H286" s="6" t="n">
        <v>1</v>
      </c>
      <c r="I286" s="6" t="n">
        <v>1</v>
      </c>
      <c r="J286" s="6" t="n">
        <v>4</v>
      </c>
      <c r="K286" s="6" t="n">
        <v>0</v>
      </c>
      <c r="L286" s="6" t="n">
        <v>1</v>
      </c>
      <c r="M286" s="6" t="n">
        <v>0</v>
      </c>
      <c r="N286" s="6" t="n">
        <v>1</v>
      </c>
      <c r="O286" s="6" t="n">
        <v>0</v>
      </c>
      <c r="P286" s="6" t="n">
        <v>0</v>
      </c>
      <c r="Q286" s="6" t="n">
        <v>1</v>
      </c>
      <c r="R286" s="6" t="n">
        <v>0</v>
      </c>
      <c r="S286" s="6" t="n">
        <v>1</v>
      </c>
      <c r="T286" s="6" t="n">
        <v>1</v>
      </c>
      <c r="U286" s="6" t="s">
        <v>337</v>
      </c>
    </row>
    <row r="287" customFormat="false" ht="22.35" hidden="false" customHeight="false" outlineLevel="0" collapsed="false">
      <c r="A287" s="6" t="n">
        <v>1331</v>
      </c>
      <c r="B287" s="6" t="s">
        <v>343</v>
      </c>
      <c r="C287" s="7" t="s">
        <v>6046</v>
      </c>
      <c r="D287" s="6" t="s">
        <v>6042</v>
      </c>
      <c r="E287" s="6" t="n">
        <v>9</v>
      </c>
      <c r="F287" s="6" t="n">
        <v>8</v>
      </c>
      <c r="G287" s="6" t="n">
        <v>9</v>
      </c>
      <c r="H287" s="6" t="n">
        <v>1</v>
      </c>
      <c r="I287" s="6" t="n">
        <v>1</v>
      </c>
      <c r="J287" s="6" t="n">
        <v>4</v>
      </c>
      <c r="K287" s="6" t="n">
        <v>0</v>
      </c>
      <c r="L287" s="6" t="n">
        <v>1</v>
      </c>
      <c r="M287" s="6" t="n">
        <v>0</v>
      </c>
      <c r="N287" s="6" t="n">
        <v>1</v>
      </c>
      <c r="O287" s="6" t="n">
        <v>0</v>
      </c>
      <c r="P287" s="6" t="n">
        <v>0</v>
      </c>
      <c r="Q287" s="6" t="n">
        <v>1</v>
      </c>
      <c r="R287" s="6" t="n">
        <v>0</v>
      </c>
      <c r="S287" s="6" t="n">
        <v>1</v>
      </c>
      <c r="T287" s="6" t="n">
        <v>1</v>
      </c>
      <c r="U287" s="6" t="s">
        <v>337</v>
      </c>
    </row>
    <row r="288" customFormat="false" ht="22.35" hidden="false" customHeight="false" outlineLevel="0" collapsed="false">
      <c r="A288" s="6" t="n">
        <v>1334</v>
      </c>
      <c r="B288" s="6" t="s">
        <v>343</v>
      </c>
      <c r="C288" s="7" t="s">
        <v>6047</v>
      </c>
      <c r="D288" s="6" t="s">
        <v>5883</v>
      </c>
      <c r="E288" s="6" t="n">
        <v>5</v>
      </c>
      <c r="F288" s="6" t="n">
        <v>8</v>
      </c>
      <c r="G288" s="6" t="n">
        <v>3</v>
      </c>
      <c r="H288" s="6" t="n">
        <v>7</v>
      </c>
      <c r="I288" s="6" t="n">
        <v>1</v>
      </c>
      <c r="J288" s="6" t="n">
        <v>4</v>
      </c>
      <c r="K288" s="6" t="n">
        <v>1</v>
      </c>
      <c r="L288" s="6" t="n">
        <v>0</v>
      </c>
      <c r="M288" s="6" t="n">
        <v>0</v>
      </c>
      <c r="N288" s="6" t="n">
        <v>0</v>
      </c>
      <c r="O288" s="6" t="n">
        <v>0</v>
      </c>
      <c r="P288" s="6" t="n">
        <v>0</v>
      </c>
      <c r="Q288" s="6" t="n">
        <v>0</v>
      </c>
      <c r="R288" s="6" t="n">
        <v>1</v>
      </c>
      <c r="S288" s="6" t="n">
        <v>1</v>
      </c>
      <c r="T288" s="6" t="n">
        <v>0</v>
      </c>
      <c r="U288" s="6" t="s">
        <v>337</v>
      </c>
    </row>
    <row r="289" customFormat="false" ht="22.35" hidden="false" customHeight="false" outlineLevel="0" collapsed="false">
      <c r="A289" s="6" t="n">
        <v>1337</v>
      </c>
      <c r="B289" s="6" t="s">
        <v>343</v>
      </c>
      <c r="C289" s="7" t="s">
        <v>6048</v>
      </c>
      <c r="D289" s="6" t="s">
        <v>5883</v>
      </c>
      <c r="E289" s="6" t="n">
        <v>7</v>
      </c>
      <c r="F289" s="6" t="n">
        <v>8</v>
      </c>
      <c r="G289" s="6" t="n">
        <v>3</v>
      </c>
      <c r="H289" s="6" t="n">
        <v>7</v>
      </c>
      <c r="I289" s="6" t="n">
        <v>1</v>
      </c>
      <c r="J289" s="6" t="n">
        <v>4</v>
      </c>
      <c r="K289" s="6" t="n">
        <v>1</v>
      </c>
      <c r="L289" s="6" t="n">
        <v>0</v>
      </c>
      <c r="M289" s="6" t="n">
        <v>0</v>
      </c>
      <c r="N289" s="6" t="n">
        <v>0</v>
      </c>
      <c r="O289" s="6" t="n">
        <v>0</v>
      </c>
      <c r="P289" s="6" t="n">
        <v>0</v>
      </c>
      <c r="Q289" s="6" t="n">
        <v>0</v>
      </c>
      <c r="R289" s="6" t="n">
        <v>1</v>
      </c>
      <c r="S289" s="6" t="n">
        <v>1</v>
      </c>
      <c r="T289" s="6" t="n">
        <v>0</v>
      </c>
      <c r="U289" s="6" t="s">
        <v>337</v>
      </c>
    </row>
    <row r="290" customFormat="false" ht="22.35" hidden="false" customHeight="false" outlineLevel="0" collapsed="false">
      <c r="A290" s="6" t="n">
        <v>1340</v>
      </c>
      <c r="B290" s="6" t="s">
        <v>343</v>
      </c>
      <c r="C290" s="7" t="s">
        <v>6049</v>
      </c>
      <c r="D290" s="6" t="s">
        <v>5883</v>
      </c>
      <c r="E290" s="6" t="n">
        <v>6</v>
      </c>
      <c r="F290" s="6" t="n">
        <v>8</v>
      </c>
      <c r="G290" s="6" t="n">
        <v>3</v>
      </c>
      <c r="H290" s="6" t="n">
        <v>7</v>
      </c>
      <c r="I290" s="6" t="n">
        <v>1</v>
      </c>
      <c r="J290" s="6" t="n">
        <v>4</v>
      </c>
      <c r="K290" s="6" t="n">
        <v>1</v>
      </c>
      <c r="L290" s="6" t="n">
        <v>0</v>
      </c>
      <c r="M290" s="6" t="n">
        <v>0</v>
      </c>
      <c r="N290" s="6" t="n">
        <v>0</v>
      </c>
      <c r="O290" s="6" t="n">
        <v>0</v>
      </c>
      <c r="P290" s="6" t="n">
        <v>0</v>
      </c>
      <c r="Q290" s="6" t="n">
        <v>0</v>
      </c>
      <c r="R290" s="6" t="n">
        <v>1</v>
      </c>
      <c r="S290" s="6" t="n">
        <v>1</v>
      </c>
      <c r="T290" s="6" t="n">
        <v>0</v>
      </c>
      <c r="U290" s="6" t="s">
        <v>337</v>
      </c>
    </row>
    <row r="291" customFormat="false" ht="22.35" hidden="false" customHeight="false" outlineLevel="0" collapsed="false">
      <c r="A291" s="6" t="n">
        <v>1343</v>
      </c>
      <c r="B291" s="6" t="s">
        <v>343</v>
      </c>
      <c r="C291" s="7" t="s">
        <v>6050</v>
      </c>
      <c r="D291" s="6" t="s">
        <v>5883</v>
      </c>
      <c r="E291" s="6" t="n">
        <v>1</v>
      </c>
      <c r="F291" s="6" t="n">
        <v>8</v>
      </c>
      <c r="G291" s="6" t="n">
        <v>3</v>
      </c>
      <c r="H291" s="6" t="n">
        <v>7</v>
      </c>
      <c r="I291" s="6" t="n">
        <v>1</v>
      </c>
      <c r="J291" s="6" t="n">
        <v>4</v>
      </c>
      <c r="K291" s="6" t="n">
        <v>1</v>
      </c>
      <c r="L291" s="6" t="n">
        <v>0</v>
      </c>
      <c r="M291" s="6" t="n">
        <v>0</v>
      </c>
      <c r="N291" s="6" t="n">
        <v>0</v>
      </c>
      <c r="O291" s="6" t="n">
        <v>0</v>
      </c>
      <c r="P291" s="6" t="n">
        <v>0</v>
      </c>
      <c r="Q291" s="6" t="n">
        <v>0</v>
      </c>
      <c r="R291" s="6" t="n">
        <v>1</v>
      </c>
      <c r="S291" s="6" t="n">
        <v>1</v>
      </c>
      <c r="T291" s="6" t="n">
        <v>0</v>
      </c>
      <c r="U291" s="6" t="s">
        <v>337</v>
      </c>
    </row>
    <row r="292" customFormat="false" ht="22.35" hidden="false" customHeight="false" outlineLevel="0" collapsed="false">
      <c r="A292" s="6" t="n">
        <v>1346</v>
      </c>
      <c r="B292" s="6" t="s">
        <v>343</v>
      </c>
      <c r="C292" s="7" t="s">
        <v>6051</v>
      </c>
      <c r="D292" s="6" t="s">
        <v>5883</v>
      </c>
      <c r="E292" s="6" t="n">
        <v>9</v>
      </c>
      <c r="F292" s="6" t="n">
        <v>8</v>
      </c>
      <c r="G292" s="6" t="n">
        <v>3</v>
      </c>
      <c r="H292" s="6" t="n">
        <v>7</v>
      </c>
      <c r="I292" s="6" t="n">
        <v>1</v>
      </c>
      <c r="J292" s="6" t="n">
        <v>4</v>
      </c>
      <c r="K292" s="6" t="n">
        <v>1</v>
      </c>
      <c r="L292" s="6" t="n">
        <v>0</v>
      </c>
      <c r="M292" s="6" t="n">
        <v>0</v>
      </c>
      <c r="N292" s="6" t="n">
        <v>0</v>
      </c>
      <c r="O292" s="6" t="n">
        <v>0</v>
      </c>
      <c r="P292" s="6" t="n">
        <v>0</v>
      </c>
      <c r="Q292" s="6" t="n">
        <v>0</v>
      </c>
      <c r="R292" s="6" t="n">
        <v>1</v>
      </c>
      <c r="S292" s="6" t="n">
        <v>1</v>
      </c>
      <c r="T292" s="6" t="n">
        <v>0</v>
      </c>
      <c r="U292" s="6" t="s">
        <v>337</v>
      </c>
    </row>
    <row r="293" customFormat="false" ht="22.35" hidden="false" customHeight="false" outlineLevel="0" collapsed="false">
      <c r="A293" s="6" t="n">
        <v>1349</v>
      </c>
      <c r="B293" s="6" t="s">
        <v>343</v>
      </c>
      <c r="C293" s="7" t="s">
        <v>6052</v>
      </c>
      <c r="D293" s="6" t="s">
        <v>6053</v>
      </c>
      <c r="E293" s="6" t="n">
        <v>6</v>
      </c>
      <c r="F293" s="6" t="n">
        <v>1</v>
      </c>
      <c r="G293" s="6" t="n">
        <v>8</v>
      </c>
      <c r="H293" s="6" t="n">
        <v>9</v>
      </c>
      <c r="I293" s="6" t="n">
        <v>10</v>
      </c>
      <c r="J293" s="6" t="n">
        <v>5</v>
      </c>
      <c r="K293" s="6" t="n">
        <v>0</v>
      </c>
      <c r="L293" s="6" t="n">
        <v>0</v>
      </c>
      <c r="M293" s="6" t="n">
        <v>1</v>
      </c>
      <c r="N293" s="6" t="n">
        <v>1</v>
      </c>
      <c r="O293" s="6" t="n">
        <v>0</v>
      </c>
      <c r="P293" s="6" t="n">
        <v>1</v>
      </c>
      <c r="Q293" s="6" t="n">
        <v>0</v>
      </c>
      <c r="R293" s="6" t="n">
        <v>0</v>
      </c>
      <c r="S293" s="6" t="n">
        <v>0</v>
      </c>
      <c r="T293" s="6" t="n">
        <v>0</v>
      </c>
      <c r="U293" s="6" t="s">
        <v>337</v>
      </c>
    </row>
    <row r="294" customFormat="false" ht="22.35" hidden="false" customHeight="false" outlineLevel="0" collapsed="false">
      <c r="A294" s="6" t="n">
        <v>1352</v>
      </c>
      <c r="B294" s="6" t="s">
        <v>343</v>
      </c>
      <c r="C294" s="7" t="s">
        <v>6054</v>
      </c>
      <c r="D294" s="6" t="s">
        <v>6053</v>
      </c>
      <c r="E294" s="6" t="n">
        <v>10</v>
      </c>
      <c r="F294" s="6" t="n">
        <v>1</v>
      </c>
      <c r="G294" s="6" t="n">
        <v>8</v>
      </c>
      <c r="H294" s="6" t="n">
        <v>9</v>
      </c>
      <c r="I294" s="6" t="n">
        <v>10</v>
      </c>
      <c r="J294" s="6" t="n">
        <v>5</v>
      </c>
      <c r="K294" s="6" t="n">
        <v>0</v>
      </c>
      <c r="L294" s="6" t="n">
        <v>0</v>
      </c>
      <c r="M294" s="6" t="n">
        <v>1</v>
      </c>
      <c r="N294" s="6" t="n">
        <v>1</v>
      </c>
      <c r="O294" s="6" t="n">
        <v>0</v>
      </c>
      <c r="P294" s="6" t="n">
        <v>1</v>
      </c>
      <c r="Q294" s="6" t="n">
        <v>0</v>
      </c>
      <c r="R294" s="6" t="n">
        <v>0</v>
      </c>
      <c r="S294" s="6" t="n">
        <v>0</v>
      </c>
      <c r="T294" s="6" t="n">
        <v>0</v>
      </c>
      <c r="U294" s="6" t="s">
        <v>337</v>
      </c>
    </row>
    <row r="295" customFormat="false" ht="22.35" hidden="false" customHeight="false" outlineLevel="0" collapsed="false">
      <c r="A295" s="6" t="n">
        <v>1355</v>
      </c>
      <c r="B295" s="6" t="s">
        <v>343</v>
      </c>
      <c r="C295" s="7" t="s">
        <v>6055</v>
      </c>
      <c r="D295" s="6" t="s">
        <v>6053</v>
      </c>
      <c r="E295" s="6" t="n">
        <v>6</v>
      </c>
      <c r="F295" s="6" t="n">
        <v>1</v>
      </c>
      <c r="G295" s="6" t="n">
        <v>8</v>
      </c>
      <c r="H295" s="6" t="n">
        <v>9</v>
      </c>
      <c r="I295" s="6" t="n">
        <v>10</v>
      </c>
      <c r="J295" s="6" t="n">
        <v>5</v>
      </c>
      <c r="K295" s="6" t="n">
        <v>0</v>
      </c>
      <c r="L295" s="6" t="n">
        <v>0</v>
      </c>
      <c r="M295" s="6" t="n">
        <v>1</v>
      </c>
      <c r="N295" s="6" t="n">
        <v>1</v>
      </c>
      <c r="O295" s="6" t="n">
        <v>0</v>
      </c>
      <c r="P295" s="6" t="n">
        <v>1</v>
      </c>
      <c r="Q295" s="6" t="n">
        <v>0</v>
      </c>
      <c r="R295" s="6" t="n">
        <v>0</v>
      </c>
      <c r="S295" s="6" t="n">
        <v>0</v>
      </c>
      <c r="T295" s="6" t="n">
        <v>0</v>
      </c>
      <c r="U295" s="6" t="s">
        <v>337</v>
      </c>
    </row>
    <row r="296" customFormat="false" ht="22.35" hidden="false" customHeight="false" outlineLevel="0" collapsed="false">
      <c r="A296" s="6" t="n">
        <v>1358</v>
      </c>
      <c r="B296" s="6" t="s">
        <v>343</v>
      </c>
      <c r="C296" s="7" t="s">
        <v>6056</v>
      </c>
      <c r="D296" s="6" t="s">
        <v>6053</v>
      </c>
      <c r="E296" s="6" t="n">
        <v>8</v>
      </c>
      <c r="F296" s="6" t="n">
        <v>1</v>
      </c>
      <c r="G296" s="6" t="n">
        <v>8</v>
      </c>
      <c r="H296" s="6" t="n">
        <v>9</v>
      </c>
      <c r="I296" s="6" t="n">
        <v>10</v>
      </c>
      <c r="J296" s="6" t="n">
        <v>5</v>
      </c>
      <c r="K296" s="6" t="n">
        <v>0</v>
      </c>
      <c r="L296" s="6" t="n">
        <v>0</v>
      </c>
      <c r="M296" s="6" t="n">
        <v>1</v>
      </c>
      <c r="N296" s="6" t="n">
        <v>1</v>
      </c>
      <c r="O296" s="6" t="n">
        <v>0</v>
      </c>
      <c r="P296" s="6" t="n">
        <v>1</v>
      </c>
      <c r="Q296" s="6" t="n">
        <v>0</v>
      </c>
      <c r="R296" s="6" t="n">
        <v>0</v>
      </c>
      <c r="S296" s="6" t="n">
        <v>0</v>
      </c>
      <c r="T296" s="6" t="n">
        <v>0</v>
      </c>
      <c r="U296" s="6" t="s">
        <v>337</v>
      </c>
    </row>
    <row r="297" customFormat="false" ht="22.35" hidden="false" customHeight="false" outlineLevel="0" collapsed="false">
      <c r="A297" s="6" t="n">
        <v>1361</v>
      </c>
      <c r="B297" s="6" t="s">
        <v>343</v>
      </c>
      <c r="C297" s="7" t="s">
        <v>6057</v>
      </c>
      <c r="D297" s="6" t="s">
        <v>6053</v>
      </c>
      <c r="E297" s="6" t="n">
        <v>8</v>
      </c>
      <c r="F297" s="6" t="n">
        <v>1</v>
      </c>
      <c r="G297" s="6" t="n">
        <v>8</v>
      </c>
      <c r="H297" s="6" t="n">
        <v>9</v>
      </c>
      <c r="I297" s="6" t="n">
        <v>10</v>
      </c>
      <c r="J297" s="6" t="n">
        <v>5</v>
      </c>
      <c r="K297" s="6" t="n">
        <v>0</v>
      </c>
      <c r="L297" s="6" t="n">
        <v>0</v>
      </c>
      <c r="M297" s="6" t="n">
        <v>1</v>
      </c>
      <c r="N297" s="6" t="n">
        <v>1</v>
      </c>
      <c r="O297" s="6" t="n">
        <v>0</v>
      </c>
      <c r="P297" s="6" t="n">
        <v>1</v>
      </c>
      <c r="Q297" s="6" t="n">
        <v>0</v>
      </c>
      <c r="R297" s="6" t="n">
        <v>0</v>
      </c>
      <c r="S297" s="6" t="n">
        <v>0</v>
      </c>
      <c r="T297" s="6" t="n">
        <v>0</v>
      </c>
      <c r="U297" s="6" t="s">
        <v>337</v>
      </c>
    </row>
    <row r="298" customFormat="false" ht="22.35" hidden="false" customHeight="false" outlineLevel="0" collapsed="false">
      <c r="A298" s="6" t="n">
        <v>1364</v>
      </c>
      <c r="B298" s="6" t="s">
        <v>343</v>
      </c>
      <c r="C298" s="7" t="s">
        <v>6058</v>
      </c>
      <c r="D298" s="6" t="s">
        <v>6059</v>
      </c>
      <c r="E298" s="6" t="n">
        <v>4</v>
      </c>
      <c r="F298" s="6" t="n">
        <v>10</v>
      </c>
      <c r="G298" s="6" t="n">
        <v>8</v>
      </c>
      <c r="H298" s="6" t="n">
        <v>1</v>
      </c>
      <c r="I298" s="6" t="n">
        <v>2</v>
      </c>
      <c r="J298" s="6" t="n">
        <v>8</v>
      </c>
      <c r="K298" s="6" t="n">
        <v>0</v>
      </c>
      <c r="L298" s="6" t="n">
        <v>0</v>
      </c>
      <c r="M298" s="6" t="n">
        <v>0</v>
      </c>
      <c r="N298" s="6" t="n">
        <v>0</v>
      </c>
      <c r="O298" s="6" t="n">
        <v>0</v>
      </c>
      <c r="P298" s="6" t="n">
        <v>0</v>
      </c>
      <c r="Q298" s="6" t="n">
        <v>0</v>
      </c>
      <c r="R298" s="6" t="n">
        <v>0</v>
      </c>
      <c r="S298" s="6" t="n">
        <v>0</v>
      </c>
      <c r="T298" s="6" t="n">
        <v>0</v>
      </c>
      <c r="U298" s="6" t="s">
        <v>337</v>
      </c>
    </row>
    <row r="299" customFormat="false" ht="22.35" hidden="false" customHeight="false" outlineLevel="0" collapsed="false">
      <c r="A299" s="6" t="n">
        <v>1367</v>
      </c>
      <c r="B299" s="6" t="s">
        <v>343</v>
      </c>
      <c r="C299" s="7" t="s">
        <v>6060</v>
      </c>
      <c r="D299" s="6" t="s">
        <v>6059</v>
      </c>
      <c r="E299" s="6" t="n">
        <v>3</v>
      </c>
      <c r="F299" s="6" t="n">
        <v>10</v>
      </c>
      <c r="G299" s="6" t="n">
        <v>8</v>
      </c>
      <c r="H299" s="6" t="n">
        <v>1</v>
      </c>
      <c r="I299" s="6" t="n">
        <v>2</v>
      </c>
      <c r="J299" s="6" t="n">
        <v>8</v>
      </c>
      <c r="K299" s="6" t="n">
        <v>0</v>
      </c>
      <c r="L299" s="6" t="n">
        <v>0</v>
      </c>
      <c r="M299" s="6" t="n">
        <v>0</v>
      </c>
      <c r="N299" s="6" t="n">
        <v>0</v>
      </c>
      <c r="O299" s="6" t="n">
        <v>0</v>
      </c>
      <c r="P299" s="6" t="n">
        <v>0</v>
      </c>
      <c r="Q299" s="6" t="n">
        <v>0</v>
      </c>
      <c r="R299" s="6" t="n">
        <v>0</v>
      </c>
      <c r="S299" s="6" t="n">
        <v>0</v>
      </c>
      <c r="T299" s="6" t="n">
        <v>0</v>
      </c>
      <c r="U299" s="6" t="s">
        <v>337</v>
      </c>
    </row>
    <row r="300" customFormat="false" ht="22.35" hidden="false" customHeight="false" outlineLevel="0" collapsed="false">
      <c r="A300" s="6" t="n">
        <v>1370</v>
      </c>
      <c r="B300" s="6" t="s">
        <v>343</v>
      </c>
      <c r="C300" s="7" t="s">
        <v>6061</v>
      </c>
      <c r="D300" s="6" t="s">
        <v>6059</v>
      </c>
      <c r="E300" s="6" t="n">
        <v>7</v>
      </c>
      <c r="F300" s="6" t="n">
        <v>10</v>
      </c>
      <c r="G300" s="6" t="n">
        <v>8</v>
      </c>
      <c r="H300" s="6" t="n">
        <v>1</v>
      </c>
      <c r="I300" s="6" t="n">
        <v>2</v>
      </c>
      <c r="J300" s="6" t="n">
        <v>8</v>
      </c>
      <c r="K300" s="6" t="n">
        <v>0</v>
      </c>
      <c r="L300" s="6" t="n">
        <v>0</v>
      </c>
      <c r="M300" s="6" t="n">
        <v>0</v>
      </c>
      <c r="N300" s="6" t="n">
        <v>0</v>
      </c>
      <c r="O300" s="6" t="n">
        <v>0</v>
      </c>
      <c r="P300" s="6" t="n">
        <v>0</v>
      </c>
      <c r="Q300" s="6" t="n">
        <v>0</v>
      </c>
      <c r="R300" s="6" t="n">
        <v>0</v>
      </c>
      <c r="S300" s="6" t="n">
        <v>0</v>
      </c>
      <c r="T300" s="6" t="n">
        <v>0</v>
      </c>
      <c r="U300" s="6" t="s">
        <v>337</v>
      </c>
    </row>
    <row r="301" customFormat="false" ht="22.35" hidden="false" customHeight="false" outlineLevel="0" collapsed="false">
      <c r="A301" s="6" t="n">
        <v>1373</v>
      </c>
      <c r="B301" s="6" t="s">
        <v>343</v>
      </c>
      <c r="C301" s="7" t="s">
        <v>6062</v>
      </c>
      <c r="D301" s="6" t="s">
        <v>6059</v>
      </c>
      <c r="E301" s="6" t="n">
        <v>7</v>
      </c>
      <c r="F301" s="6" t="n">
        <v>10</v>
      </c>
      <c r="G301" s="6" t="n">
        <v>8</v>
      </c>
      <c r="H301" s="6" t="n">
        <v>1</v>
      </c>
      <c r="I301" s="6" t="n">
        <v>2</v>
      </c>
      <c r="J301" s="6" t="n">
        <v>8</v>
      </c>
      <c r="K301" s="6" t="n">
        <v>0</v>
      </c>
      <c r="L301" s="6" t="n">
        <v>0</v>
      </c>
      <c r="M301" s="6" t="n">
        <v>0</v>
      </c>
      <c r="N301" s="6" t="n">
        <v>0</v>
      </c>
      <c r="O301" s="6" t="n">
        <v>0</v>
      </c>
      <c r="P301" s="6" t="n">
        <v>0</v>
      </c>
      <c r="Q301" s="6" t="n">
        <v>0</v>
      </c>
      <c r="R301" s="6" t="n">
        <v>0</v>
      </c>
      <c r="S301" s="6" t="n">
        <v>0</v>
      </c>
      <c r="T301" s="6" t="n">
        <v>0</v>
      </c>
      <c r="U301" s="6" t="s">
        <v>337</v>
      </c>
    </row>
    <row r="302" customFormat="false" ht="22.35" hidden="false" customHeight="false" outlineLevel="0" collapsed="false">
      <c r="A302" s="6" t="n">
        <v>1376</v>
      </c>
      <c r="B302" s="6" t="s">
        <v>343</v>
      </c>
      <c r="C302" s="7" t="s">
        <v>6063</v>
      </c>
      <c r="D302" s="6" t="s">
        <v>6059</v>
      </c>
      <c r="E302" s="6" t="n">
        <v>9</v>
      </c>
      <c r="F302" s="6" t="n">
        <v>10</v>
      </c>
      <c r="G302" s="6" t="n">
        <v>8</v>
      </c>
      <c r="H302" s="6" t="n">
        <v>1</v>
      </c>
      <c r="I302" s="6" t="n">
        <v>2</v>
      </c>
      <c r="J302" s="6" t="n">
        <v>8</v>
      </c>
      <c r="K302" s="6" t="n">
        <v>0</v>
      </c>
      <c r="L302" s="6" t="n">
        <v>0</v>
      </c>
      <c r="M302" s="6" t="n">
        <v>0</v>
      </c>
      <c r="N302" s="6" t="n">
        <v>0</v>
      </c>
      <c r="O302" s="6" t="n">
        <v>0</v>
      </c>
      <c r="P302" s="6" t="n">
        <v>0</v>
      </c>
      <c r="Q302" s="6" t="n">
        <v>0</v>
      </c>
      <c r="R302" s="6" t="n">
        <v>0</v>
      </c>
      <c r="S302" s="6" t="n">
        <v>0</v>
      </c>
      <c r="T302" s="6" t="n">
        <v>0</v>
      </c>
      <c r="U302" s="6" t="s">
        <v>337</v>
      </c>
    </row>
    <row r="303" customFormat="false" ht="22.35" hidden="false" customHeight="false" outlineLevel="0" collapsed="false">
      <c r="A303" s="6" t="n">
        <v>1379</v>
      </c>
      <c r="B303" s="6" t="s">
        <v>343</v>
      </c>
      <c r="C303" s="7" t="s">
        <v>6064</v>
      </c>
      <c r="D303" s="6" t="s">
        <v>6065</v>
      </c>
      <c r="E303" s="6" t="n">
        <v>4</v>
      </c>
      <c r="F303" s="6" t="n">
        <v>5</v>
      </c>
      <c r="G303" s="6" t="n">
        <v>2</v>
      </c>
      <c r="H303" s="6" t="n">
        <v>8</v>
      </c>
      <c r="I303" s="6" t="n">
        <v>8</v>
      </c>
      <c r="J303" s="6" t="n">
        <v>8</v>
      </c>
      <c r="K303" s="6" t="n">
        <v>0</v>
      </c>
      <c r="L303" s="6" t="n">
        <v>0</v>
      </c>
      <c r="M303" s="6" t="n">
        <v>1</v>
      </c>
      <c r="N303" s="6" t="n">
        <v>0</v>
      </c>
      <c r="O303" s="6" t="n">
        <v>1</v>
      </c>
      <c r="P303" s="6" t="n">
        <v>0</v>
      </c>
      <c r="Q303" s="6" t="n">
        <v>0</v>
      </c>
      <c r="R303" s="6" t="n">
        <v>0</v>
      </c>
      <c r="S303" s="6" t="n">
        <v>0</v>
      </c>
      <c r="T303" s="6" t="n">
        <v>1</v>
      </c>
      <c r="U303" s="6" t="s">
        <v>337</v>
      </c>
    </row>
    <row r="304" customFormat="false" ht="22.35" hidden="false" customHeight="false" outlineLevel="0" collapsed="false">
      <c r="A304" s="6" t="n">
        <v>1382</v>
      </c>
      <c r="B304" s="6" t="s">
        <v>343</v>
      </c>
      <c r="C304" s="7" t="s">
        <v>6066</v>
      </c>
      <c r="D304" s="6" t="s">
        <v>6065</v>
      </c>
      <c r="E304" s="6" t="n">
        <v>1</v>
      </c>
      <c r="F304" s="6" t="n">
        <v>5</v>
      </c>
      <c r="G304" s="6" t="n">
        <v>2</v>
      </c>
      <c r="H304" s="6" t="n">
        <v>8</v>
      </c>
      <c r="I304" s="6" t="n">
        <v>8</v>
      </c>
      <c r="J304" s="6" t="n">
        <v>8</v>
      </c>
      <c r="K304" s="6" t="n">
        <v>0</v>
      </c>
      <c r="L304" s="6" t="n">
        <v>0</v>
      </c>
      <c r="M304" s="6" t="n">
        <v>1</v>
      </c>
      <c r="N304" s="6" t="n">
        <v>0</v>
      </c>
      <c r="O304" s="6" t="n">
        <v>1</v>
      </c>
      <c r="P304" s="6" t="n">
        <v>0</v>
      </c>
      <c r="Q304" s="6" t="n">
        <v>0</v>
      </c>
      <c r="R304" s="6" t="n">
        <v>0</v>
      </c>
      <c r="S304" s="6" t="n">
        <v>0</v>
      </c>
      <c r="T304" s="6" t="n">
        <v>1</v>
      </c>
      <c r="U304" s="6" t="s">
        <v>337</v>
      </c>
    </row>
    <row r="305" customFormat="false" ht="22.35" hidden="false" customHeight="false" outlineLevel="0" collapsed="false">
      <c r="A305" s="6" t="n">
        <v>1385</v>
      </c>
      <c r="B305" s="6" t="s">
        <v>343</v>
      </c>
      <c r="C305" s="7" t="s">
        <v>6067</v>
      </c>
      <c r="D305" s="6" t="s">
        <v>6065</v>
      </c>
      <c r="E305" s="6" t="n">
        <v>3</v>
      </c>
      <c r="F305" s="6" t="n">
        <v>5</v>
      </c>
      <c r="G305" s="6" t="n">
        <v>2</v>
      </c>
      <c r="H305" s="6" t="n">
        <v>8</v>
      </c>
      <c r="I305" s="6" t="n">
        <v>8</v>
      </c>
      <c r="J305" s="6" t="n">
        <v>8</v>
      </c>
      <c r="K305" s="6" t="n">
        <v>0</v>
      </c>
      <c r="L305" s="6" t="n">
        <v>0</v>
      </c>
      <c r="M305" s="6" t="n">
        <v>1</v>
      </c>
      <c r="N305" s="6" t="n">
        <v>0</v>
      </c>
      <c r="O305" s="6" t="n">
        <v>1</v>
      </c>
      <c r="P305" s="6" t="n">
        <v>0</v>
      </c>
      <c r="Q305" s="6" t="n">
        <v>0</v>
      </c>
      <c r="R305" s="6" t="n">
        <v>0</v>
      </c>
      <c r="S305" s="6" t="n">
        <v>0</v>
      </c>
      <c r="T305" s="6" t="n">
        <v>1</v>
      </c>
      <c r="U305" s="6" t="s">
        <v>337</v>
      </c>
    </row>
    <row r="306" customFormat="false" ht="22.35" hidden="false" customHeight="false" outlineLevel="0" collapsed="false">
      <c r="A306" s="6" t="n">
        <v>1388</v>
      </c>
      <c r="B306" s="6" t="s">
        <v>343</v>
      </c>
      <c r="C306" s="7" t="s">
        <v>6068</v>
      </c>
      <c r="D306" s="6" t="s">
        <v>6065</v>
      </c>
      <c r="E306" s="6" t="n">
        <v>1</v>
      </c>
      <c r="F306" s="6" t="n">
        <v>5</v>
      </c>
      <c r="G306" s="6" t="n">
        <v>2</v>
      </c>
      <c r="H306" s="6" t="n">
        <v>8</v>
      </c>
      <c r="I306" s="6" t="n">
        <v>8</v>
      </c>
      <c r="J306" s="6" t="n">
        <v>8</v>
      </c>
      <c r="K306" s="6" t="n">
        <v>0</v>
      </c>
      <c r="L306" s="6" t="n">
        <v>0</v>
      </c>
      <c r="M306" s="6" t="n">
        <v>1</v>
      </c>
      <c r="N306" s="6" t="n">
        <v>0</v>
      </c>
      <c r="O306" s="6" t="n">
        <v>1</v>
      </c>
      <c r="P306" s="6" t="n">
        <v>0</v>
      </c>
      <c r="Q306" s="6" t="n">
        <v>0</v>
      </c>
      <c r="R306" s="6" t="n">
        <v>0</v>
      </c>
      <c r="S306" s="6" t="n">
        <v>0</v>
      </c>
      <c r="T306" s="6" t="n">
        <v>1</v>
      </c>
      <c r="U306" s="6" t="s">
        <v>337</v>
      </c>
    </row>
    <row r="307" customFormat="false" ht="22.35" hidden="false" customHeight="false" outlineLevel="0" collapsed="false">
      <c r="A307" s="6" t="n">
        <v>1391</v>
      </c>
      <c r="B307" s="6" t="s">
        <v>343</v>
      </c>
      <c r="C307" s="7" t="s">
        <v>6069</v>
      </c>
      <c r="D307" s="6" t="s">
        <v>6065</v>
      </c>
      <c r="E307" s="6" t="n">
        <v>4</v>
      </c>
      <c r="F307" s="6" t="n">
        <v>5</v>
      </c>
      <c r="G307" s="6" t="n">
        <v>2</v>
      </c>
      <c r="H307" s="6" t="n">
        <v>8</v>
      </c>
      <c r="I307" s="6" t="n">
        <v>8</v>
      </c>
      <c r="J307" s="6" t="n">
        <v>8</v>
      </c>
      <c r="K307" s="6" t="n">
        <v>0</v>
      </c>
      <c r="L307" s="6" t="n">
        <v>0</v>
      </c>
      <c r="M307" s="6" t="n">
        <v>1</v>
      </c>
      <c r="N307" s="6" t="n">
        <v>0</v>
      </c>
      <c r="O307" s="6" t="n">
        <v>1</v>
      </c>
      <c r="P307" s="6" t="n">
        <v>0</v>
      </c>
      <c r="Q307" s="6" t="n">
        <v>0</v>
      </c>
      <c r="R307" s="6" t="n">
        <v>0</v>
      </c>
      <c r="S307" s="6" t="n">
        <v>0</v>
      </c>
      <c r="T307" s="6" t="n">
        <v>1</v>
      </c>
      <c r="U307" s="6" t="s">
        <v>337</v>
      </c>
    </row>
    <row r="308" customFormat="false" ht="22.35" hidden="false" customHeight="false" outlineLevel="0" collapsed="false">
      <c r="A308" s="6" t="n">
        <v>1394</v>
      </c>
      <c r="B308" s="6" t="s">
        <v>343</v>
      </c>
      <c r="C308" s="7" t="s">
        <v>6070</v>
      </c>
      <c r="D308" s="6" t="s">
        <v>5889</v>
      </c>
      <c r="E308" s="6" t="n">
        <v>7</v>
      </c>
      <c r="F308" s="6" t="n">
        <v>5</v>
      </c>
      <c r="G308" s="6" t="n">
        <v>6</v>
      </c>
      <c r="H308" s="6" t="n">
        <v>9</v>
      </c>
      <c r="I308" s="6" t="n">
        <v>3</v>
      </c>
      <c r="J308" s="6" t="n">
        <v>6</v>
      </c>
      <c r="K308" s="6" t="n">
        <v>1</v>
      </c>
      <c r="L308" s="6" t="n">
        <v>0</v>
      </c>
      <c r="M308" s="6" t="n">
        <v>0</v>
      </c>
      <c r="N308" s="6" t="n">
        <v>0</v>
      </c>
      <c r="O308" s="6" t="n">
        <v>1</v>
      </c>
      <c r="P308" s="6" t="n">
        <v>0</v>
      </c>
      <c r="Q308" s="6" t="n">
        <v>0</v>
      </c>
      <c r="R308" s="6" t="n">
        <v>1</v>
      </c>
      <c r="S308" s="6" t="n">
        <v>0</v>
      </c>
      <c r="T308" s="6" t="n">
        <v>0</v>
      </c>
      <c r="U308" s="6" t="s">
        <v>337</v>
      </c>
    </row>
    <row r="309" customFormat="false" ht="22.35" hidden="false" customHeight="false" outlineLevel="0" collapsed="false">
      <c r="A309" s="6" t="n">
        <v>1397</v>
      </c>
      <c r="B309" s="6" t="s">
        <v>343</v>
      </c>
      <c r="C309" s="7" t="s">
        <v>6071</v>
      </c>
      <c r="D309" s="6" t="s">
        <v>5889</v>
      </c>
      <c r="E309" s="6" t="n">
        <v>6</v>
      </c>
      <c r="F309" s="6" t="n">
        <v>5</v>
      </c>
      <c r="G309" s="6" t="n">
        <v>6</v>
      </c>
      <c r="H309" s="6" t="n">
        <v>9</v>
      </c>
      <c r="I309" s="6" t="n">
        <v>3</v>
      </c>
      <c r="J309" s="6" t="n">
        <v>6</v>
      </c>
      <c r="K309" s="6" t="n">
        <v>1</v>
      </c>
      <c r="L309" s="6" t="n">
        <v>0</v>
      </c>
      <c r="M309" s="6" t="n">
        <v>0</v>
      </c>
      <c r="N309" s="6" t="n">
        <v>0</v>
      </c>
      <c r="O309" s="6" t="n">
        <v>1</v>
      </c>
      <c r="P309" s="6" t="n">
        <v>0</v>
      </c>
      <c r="Q309" s="6" t="n">
        <v>0</v>
      </c>
      <c r="R309" s="6" t="n">
        <v>1</v>
      </c>
      <c r="S309" s="6" t="n">
        <v>0</v>
      </c>
      <c r="T309" s="6" t="n">
        <v>0</v>
      </c>
      <c r="U309" s="6" t="s">
        <v>337</v>
      </c>
    </row>
    <row r="310" customFormat="false" ht="22.35" hidden="false" customHeight="false" outlineLevel="0" collapsed="false">
      <c r="A310" s="6" t="n">
        <v>1400</v>
      </c>
      <c r="B310" s="6" t="s">
        <v>343</v>
      </c>
      <c r="C310" s="7" t="s">
        <v>6072</v>
      </c>
      <c r="D310" s="6" t="s">
        <v>5889</v>
      </c>
      <c r="E310" s="6" t="n">
        <v>2</v>
      </c>
      <c r="F310" s="6" t="n">
        <v>5</v>
      </c>
      <c r="G310" s="6" t="n">
        <v>6</v>
      </c>
      <c r="H310" s="6" t="n">
        <v>9</v>
      </c>
      <c r="I310" s="6" t="n">
        <v>3</v>
      </c>
      <c r="J310" s="6" t="n">
        <v>6</v>
      </c>
      <c r="K310" s="6" t="n">
        <v>1</v>
      </c>
      <c r="L310" s="6" t="n">
        <v>0</v>
      </c>
      <c r="M310" s="6" t="n">
        <v>0</v>
      </c>
      <c r="N310" s="6" t="n">
        <v>0</v>
      </c>
      <c r="O310" s="6" t="n">
        <v>1</v>
      </c>
      <c r="P310" s="6" t="n">
        <v>0</v>
      </c>
      <c r="Q310" s="6" t="n">
        <v>0</v>
      </c>
      <c r="R310" s="6" t="n">
        <v>1</v>
      </c>
      <c r="S310" s="6" t="n">
        <v>0</v>
      </c>
      <c r="T310" s="6" t="n">
        <v>0</v>
      </c>
      <c r="U310" s="6" t="s">
        <v>337</v>
      </c>
    </row>
    <row r="311" customFormat="false" ht="22.35" hidden="false" customHeight="false" outlineLevel="0" collapsed="false">
      <c r="A311" s="6" t="n">
        <v>1403</v>
      </c>
      <c r="B311" s="6" t="s">
        <v>343</v>
      </c>
      <c r="C311" s="7" t="s">
        <v>6073</v>
      </c>
      <c r="D311" s="6" t="s">
        <v>5889</v>
      </c>
      <c r="E311" s="6" t="n">
        <v>7</v>
      </c>
      <c r="F311" s="6" t="n">
        <v>5</v>
      </c>
      <c r="G311" s="6" t="n">
        <v>6</v>
      </c>
      <c r="H311" s="6" t="n">
        <v>9</v>
      </c>
      <c r="I311" s="6" t="n">
        <v>3</v>
      </c>
      <c r="J311" s="6" t="n">
        <v>6</v>
      </c>
      <c r="K311" s="6" t="n">
        <v>1</v>
      </c>
      <c r="L311" s="6" t="n">
        <v>0</v>
      </c>
      <c r="M311" s="6" t="n">
        <v>0</v>
      </c>
      <c r="N311" s="6" t="n">
        <v>0</v>
      </c>
      <c r="O311" s="6" t="n">
        <v>1</v>
      </c>
      <c r="P311" s="6" t="n">
        <v>0</v>
      </c>
      <c r="Q311" s="6" t="n">
        <v>0</v>
      </c>
      <c r="R311" s="6" t="n">
        <v>1</v>
      </c>
      <c r="S311" s="6" t="n">
        <v>0</v>
      </c>
      <c r="T311" s="6" t="n">
        <v>0</v>
      </c>
      <c r="U311" s="6" t="s">
        <v>337</v>
      </c>
    </row>
    <row r="312" customFormat="false" ht="22.35" hidden="false" customHeight="false" outlineLevel="0" collapsed="false">
      <c r="A312" s="6" t="n">
        <v>1406</v>
      </c>
      <c r="B312" s="6" t="s">
        <v>343</v>
      </c>
      <c r="C312" s="7" t="s">
        <v>6074</v>
      </c>
      <c r="D312" s="6" t="s">
        <v>5889</v>
      </c>
      <c r="E312" s="6" t="n">
        <v>5</v>
      </c>
      <c r="F312" s="6" t="n">
        <v>5</v>
      </c>
      <c r="G312" s="6" t="n">
        <v>6</v>
      </c>
      <c r="H312" s="6" t="n">
        <v>9</v>
      </c>
      <c r="I312" s="6" t="n">
        <v>3</v>
      </c>
      <c r="J312" s="6" t="n">
        <v>6</v>
      </c>
      <c r="K312" s="6" t="n">
        <v>1</v>
      </c>
      <c r="L312" s="6" t="n">
        <v>0</v>
      </c>
      <c r="M312" s="6" t="n">
        <v>0</v>
      </c>
      <c r="N312" s="6" t="n">
        <v>0</v>
      </c>
      <c r="O312" s="6" t="n">
        <v>1</v>
      </c>
      <c r="P312" s="6" t="n">
        <v>0</v>
      </c>
      <c r="Q312" s="6" t="n">
        <v>0</v>
      </c>
      <c r="R312" s="6" t="n">
        <v>1</v>
      </c>
      <c r="S312" s="6" t="n">
        <v>0</v>
      </c>
      <c r="T312" s="6" t="n">
        <v>0</v>
      </c>
      <c r="U312" s="6" t="s">
        <v>337</v>
      </c>
    </row>
    <row r="313" customFormat="false" ht="22.35" hidden="false" customHeight="false" outlineLevel="0" collapsed="false">
      <c r="A313" s="6" t="n">
        <v>1409</v>
      </c>
      <c r="B313" s="6" t="s">
        <v>343</v>
      </c>
      <c r="C313" s="7" t="s">
        <v>6075</v>
      </c>
      <c r="D313" s="6" t="s">
        <v>5959</v>
      </c>
      <c r="E313" s="6" t="n">
        <v>8</v>
      </c>
      <c r="F313" s="6" t="n">
        <v>6</v>
      </c>
      <c r="G313" s="6" t="n">
        <v>2</v>
      </c>
      <c r="H313" s="6" t="n">
        <v>4</v>
      </c>
      <c r="I313" s="6" t="n">
        <v>1</v>
      </c>
      <c r="J313" s="6" t="n">
        <v>4</v>
      </c>
      <c r="K313" s="6" t="n">
        <v>0</v>
      </c>
      <c r="L313" s="6" t="n">
        <v>0</v>
      </c>
      <c r="M313" s="6" t="n">
        <v>1</v>
      </c>
      <c r="N313" s="6" t="n">
        <v>1</v>
      </c>
      <c r="O313" s="6" t="n">
        <v>1</v>
      </c>
      <c r="P313" s="6" t="n">
        <v>0</v>
      </c>
      <c r="Q313" s="6" t="n">
        <v>0</v>
      </c>
      <c r="R313" s="6" t="n">
        <v>0</v>
      </c>
      <c r="S313" s="6" t="n">
        <v>0</v>
      </c>
      <c r="T313" s="6" t="n">
        <v>0</v>
      </c>
      <c r="U313" s="6" t="s">
        <v>337</v>
      </c>
    </row>
    <row r="314" customFormat="false" ht="22.35" hidden="false" customHeight="false" outlineLevel="0" collapsed="false">
      <c r="A314" s="6" t="n">
        <v>1412</v>
      </c>
      <c r="B314" s="6" t="s">
        <v>343</v>
      </c>
      <c r="C314" s="7" t="s">
        <v>6076</v>
      </c>
      <c r="D314" s="6" t="s">
        <v>5959</v>
      </c>
      <c r="E314" s="6" t="n">
        <v>1</v>
      </c>
      <c r="F314" s="6" t="n">
        <v>6</v>
      </c>
      <c r="G314" s="6" t="n">
        <v>2</v>
      </c>
      <c r="H314" s="6" t="n">
        <v>4</v>
      </c>
      <c r="I314" s="6" t="n">
        <v>1</v>
      </c>
      <c r="J314" s="6" t="n">
        <v>4</v>
      </c>
      <c r="K314" s="6" t="n">
        <v>0</v>
      </c>
      <c r="L314" s="6" t="n">
        <v>0</v>
      </c>
      <c r="M314" s="6" t="n">
        <v>1</v>
      </c>
      <c r="N314" s="6" t="n">
        <v>1</v>
      </c>
      <c r="O314" s="6" t="n">
        <v>1</v>
      </c>
      <c r="P314" s="6" t="n">
        <v>0</v>
      </c>
      <c r="Q314" s="6" t="n">
        <v>0</v>
      </c>
      <c r="R314" s="6" t="n">
        <v>0</v>
      </c>
      <c r="S314" s="6" t="n">
        <v>0</v>
      </c>
      <c r="T314" s="6" t="n">
        <v>0</v>
      </c>
      <c r="U314" s="6" t="s">
        <v>337</v>
      </c>
    </row>
    <row r="315" customFormat="false" ht="22.35" hidden="false" customHeight="false" outlineLevel="0" collapsed="false">
      <c r="A315" s="6" t="n">
        <v>1415</v>
      </c>
      <c r="B315" s="6" t="s">
        <v>343</v>
      </c>
      <c r="C315" s="7" t="s">
        <v>6077</v>
      </c>
      <c r="D315" s="6" t="s">
        <v>5959</v>
      </c>
      <c r="E315" s="6" t="n">
        <v>1</v>
      </c>
      <c r="F315" s="6" t="n">
        <v>6</v>
      </c>
      <c r="G315" s="6" t="n">
        <v>2</v>
      </c>
      <c r="H315" s="6" t="n">
        <v>4</v>
      </c>
      <c r="I315" s="6" t="n">
        <v>1</v>
      </c>
      <c r="J315" s="6" t="n">
        <v>4</v>
      </c>
      <c r="K315" s="6" t="n">
        <v>0</v>
      </c>
      <c r="L315" s="6" t="n">
        <v>0</v>
      </c>
      <c r="M315" s="6" t="n">
        <v>1</v>
      </c>
      <c r="N315" s="6" t="n">
        <v>1</v>
      </c>
      <c r="O315" s="6" t="n">
        <v>1</v>
      </c>
      <c r="P315" s="6" t="n">
        <v>0</v>
      </c>
      <c r="Q315" s="6" t="n">
        <v>0</v>
      </c>
      <c r="R315" s="6" t="n">
        <v>0</v>
      </c>
      <c r="S315" s="6" t="n">
        <v>0</v>
      </c>
      <c r="T315" s="6" t="n">
        <v>0</v>
      </c>
      <c r="U315" s="6" t="s">
        <v>337</v>
      </c>
    </row>
    <row r="316" customFormat="false" ht="22.35" hidden="false" customHeight="false" outlineLevel="0" collapsed="false">
      <c r="A316" s="6" t="n">
        <v>1418</v>
      </c>
      <c r="B316" s="6" t="s">
        <v>343</v>
      </c>
      <c r="C316" s="7" t="s">
        <v>6078</v>
      </c>
      <c r="D316" s="6" t="s">
        <v>5959</v>
      </c>
      <c r="E316" s="6" t="n">
        <v>10</v>
      </c>
      <c r="F316" s="6" t="n">
        <v>6</v>
      </c>
      <c r="G316" s="6" t="n">
        <v>2</v>
      </c>
      <c r="H316" s="6" t="n">
        <v>4</v>
      </c>
      <c r="I316" s="6" t="n">
        <v>1</v>
      </c>
      <c r="J316" s="6" t="n">
        <v>4</v>
      </c>
      <c r="K316" s="6" t="n">
        <v>0</v>
      </c>
      <c r="L316" s="6" t="n">
        <v>0</v>
      </c>
      <c r="M316" s="6" t="n">
        <v>1</v>
      </c>
      <c r="N316" s="6" t="n">
        <v>1</v>
      </c>
      <c r="O316" s="6" t="n">
        <v>1</v>
      </c>
      <c r="P316" s="6" t="n">
        <v>0</v>
      </c>
      <c r="Q316" s="6" t="n">
        <v>0</v>
      </c>
      <c r="R316" s="6" t="n">
        <v>0</v>
      </c>
      <c r="S316" s="6" t="n">
        <v>0</v>
      </c>
      <c r="T316" s="6" t="n">
        <v>0</v>
      </c>
      <c r="U316" s="6" t="s">
        <v>337</v>
      </c>
    </row>
    <row r="317" customFormat="false" ht="22.35" hidden="false" customHeight="false" outlineLevel="0" collapsed="false">
      <c r="A317" s="6" t="n">
        <v>1421</v>
      </c>
      <c r="B317" s="6" t="s">
        <v>343</v>
      </c>
      <c r="C317" s="7" t="s">
        <v>6079</v>
      </c>
      <c r="D317" s="6" t="s">
        <v>5959</v>
      </c>
      <c r="E317" s="6" t="n">
        <v>2</v>
      </c>
      <c r="F317" s="6" t="n">
        <v>6</v>
      </c>
      <c r="G317" s="6" t="n">
        <v>2</v>
      </c>
      <c r="H317" s="6" t="n">
        <v>4</v>
      </c>
      <c r="I317" s="6" t="n">
        <v>1</v>
      </c>
      <c r="J317" s="6" t="n">
        <v>4</v>
      </c>
      <c r="K317" s="6" t="n">
        <v>0</v>
      </c>
      <c r="L317" s="6" t="n">
        <v>0</v>
      </c>
      <c r="M317" s="6" t="n">
        <v>1</v>
      </c>
      <c r="N317" s="6" t="n">
        <v>1</v>
      </c>
      <c r="O317" s="6" t="n">
        <v>1</v>
      </c>
      <c r="P317" s="6" t="n">
        <v>0</v>
      </c>
      <c r="Q317" s="6" t="n">
        <v>0</v>
      </c>
      <c r="R317" s="6" t="n">
        <v>0</v>
      </c>
      <c r="S317" s="6" t="n">
        <v>0</v>
      </c>
      <c r="T317" s="6" t="n">
        <v>0</v>
      </c>
      <c r="U317" s="6" t="s">
        <v>337</v>
      </c>
    </row>
    <row r="318" customFormat="false" ht="22.35" hidden="false" customHeight="false" outlineLevel="0" collapsed="false">
      <c r="A318" s="6" t="n">
        <v>1424</v>
      </c>
      <c r="B318" s="6" t="s">
        <v>343</v>
      </c>
      <c r="C318" s="7" t="s">
        <v>6080</v>
      </c>
      <c r="D318" s="6" t="s">
        <v>6081</v>
      </c>
      <c r="E318" s="6" t="n">
        <v>8</v>
      </c>
      <c r="F318" s="6" t="n">
        <v>8</v>
      </c>
      <c r="G318" s="6" t="n">
        <v>10</v>
      </c>
      <c r="H318" s="6" t="n">
        <v>4</v>
      </c>
      <c r="I318" s="6" t="n">
        <v>9</v>
      </c>
      <c r="J318" s="6" t="n">
        <v>10</v>
      </c>
      <c r="K318" s="6" t="n">
        <v>1</v>
      </c>
      <c r="L318" s="6" t="n">
        <v>1</v>
      </c>
      <c r="M318" s="6" t="n">
        <v>0</v>
      </c>
      <c r="N318" s="6" t="n">
        <v>1</v>
      </c>
      <c r="O318" s="6" t="n">
        <v>1</v>
      </c>
      <c r="P318" s="6" t="n">
        <v>0</v>
      </c>
      <c r="Q318" s="6" t="n">
        <v>0</v>
      </c>
      <c r="R318" s="6" t="n">
        <v>0</v>
      </c>
      <c r="S318" s="6" t="n">
        <v>1</v>
      </c>
      <c r="T318" s="6" t="n">
        <v>1</v>
      </c>
      <c r="U318" s="6" t="s">
        <v>337</v>
      </c>
    </row>
    <row r="319" customFormat="false" ht="22.35" hidden="false" customHeight="false" outlineLevel="0" collapsed="false">
      <c r="A319" s="6" t="n">
        <v>1427</v>
      </c>
      <c r="B319" s="6" t="s">
        <v>343</v>
      </c>
      <c r="C319" s="7" t="s">
        <v>6082</v>
      </c>
      <c r="D319" s="6" t="s">
        <v>6081</v>
      </c>
      <c r="E319" s="6" t="n">
        <v>5</v>
      </c>
      <c r="F319" s="6" t="n">
        <v>8</v>
      </c>
      <c r="G319" s="6" t="n">
        <v>10</v>
      </c>
      <c r="H319" s="6" t="n">
        <v>4</v>
      </c>
      <c r="I319" s="6" t="n">
        <v>9</v>
      </c>
      <c r="J319" s="6" t="n">
        <v>10</v>
      </c>
      <c r="K319" s="6" t="n">
        <v>1</v>
      </c>
      <c r="L319" s="6" t="n">
        <v>1</v>
      </c>
      <c r="M319" s="6" t="n">
        <v>0</v>
      </c>
      <c r="N319" s="6" t="n">
        <v>1</v>
      </c>
      <c r="O319" s="6" t="n">
        <v>1</v>
      </c>
      <c r="P319" s="6" t="n">
        <v>0</v>
      </c>
      <c r="Q319" s="6" t="n">
        <v>0</v>
      </c>
      <c r="R319" s="6" t="n">
        <v>0</v>
      </c>
      <c r="S319" s="6" t="n">
        <v>1</v>
      </c>
      <c r="T319" s="6" t="n">
        <v>1</v>
      </c>
      <c r="U319" s="6" t="s">
        <v>337</v>
      </c>
    </row>
    <row r="320" customFormat="false" ht="22.35" hidden="false" customHeight="false" outlineLevel="0" collapsed="false">
      <c r="A320" s="6" t="n">
        <v>1430</v>
      </c>
      <c r="B320" s="6" t="s">
        <v>343</v>
      </c>
      <c r="C320" s="7" t="s">
        <v>6083</v>
      </c>
      <c r="D320" s="6" t="s">
        <v>6081</v>
      </c>
      <c r="E320" s="6" t="n">
        <v>7</v>
      </c>
      <c r="F320" s="6" t="n">
        <v>8</v>
      </c>
      <c r="G320" s="6" t="n">
        <v>10</v>
      </c>
      <c r="H320" s="6" t="n">
        <v>4</v>
      </c>
      <c r="I320" s="6" t="n">
        <v>9</v>
      </c>
      <c r="J320" s="6" t="n">
        <v>10</v>
      </c>
      <c r="K320" s="6" t="n">
        <v>1</v>
      </c>
      <c r="L320" s="6" t="n">
        <v>1</v>
      </c>
      <c r="M320" s="6" t="n">
        <v>0</v>
      </c>
      <c r="N320" s="6" t="n">
        <v>1</v>
      </c>
      <c r="O320" s="6" t="n">
        <v>1</v>
      </c>
      <c r="P320" s="6" t="n">
        <v>0</v>
      </c>
      <c r="Q320" s="6" t="n">
        <v>0</v>
      </c>
      <c r="R320" s="6" t="n">
        <v>0</v>
      </c>
      <c r="S320" s="6" t="n">
        <v>1</v>
      </c>
      <c r="T320" s="6" t="n">
        <v>1</v>
      </c>
      <c r="U320" s="6" t="s">
        <v>337</v>
      </c>
    </row>
    <row r="321" customFormat="false" ht="22.35" hidden="false" customHeight="false" outlineLevel="0" collapsed="false">
      <c r="A321" s="6" t="n">
        <v>1433</v>
      </c>
      <c r="B321" s="6" t="s">
        <v>343</v>
      </c>
      <c r="C321" s="7" t="s">
        <v>6084</v>
      </c>
      <c r="D321" s="6" t="s">
        <v>6081</v>
      </c>
      <c r="E321" s="6" t="n">
        <v>5</v>
      </c>
      <c r="F321" s="6" t="n">
        <v>8</v>
      </c>
      <c r="G321" s="6" t="n">
        <v>10</v>
      </c>
      <c r="H321" s="6" t="n">
        <v>4</v>
      </c>
      <c r="I321" s="6" t="n">
        <v>9</v>
      </c>
      <c r="J321" s="6" t="n">
        <v>10</v>
      </c>
      <c r="K321" s="6" t="n">
        <v>1</v>
      </c>
      <c r="L321" s="6" t="n">
        <v>1</v>
      </c>
      <c r="M321" s="6" t="n">
        <v>0</v>
      </c>
      <c r="N321" s="6" t="n">
        <v>1</v>
      </c>
      <c r="O321" s="6" t="n">
        <v>1</v>
      </c>
      <c r="P321" s="6" t="n">
        <v>0</v>
      </c>
      <c r="Q321" s="6" t="n">
        <v>0</v>
      </c>
      <c r="R321" s="6" t="n">
        <v>0</v>
      </c>
      <c r="S321" s="6" t="n">
        <v>1</v>
      </c>
      <c r="T321" s="6" t="n">
        <v>1</v>
      </c>
      <c r="U321" s="6" t="s">
        <v>337</v>
      </c>
    </row>
    <row r="322" customFormat="false" ht="22.35" hidden="false" customHeight="false" outlineLevel="0" collapsed="false">
      <c r="A322" s="6" t="n">
        <v>1436</v>
      </c>
      <c r="B322" s="6" t="s">
        <v>343</v>
      </c>
      <c r="C322" s="7" t="s">
        <v>6085</v>
      </c>
      <c r="D322" s="6" t="s">
        <v>6081</v>
      </c>
      <c r="E322" s="6" t="n">
        <v>6</v>
      </c>
      <c r="F322" s="6" t="n">
        <v>8</v>
      </c>
      <c r="G322" s="6" t="n">
        <v>10</v>
      </c>
      <c r="H322" s="6" t="n">
        <v>4</v>
      </c>
      <c r="I322" s="6" t="n">
        <v>9</v>
      </c>
      <c r="J322" s="6" t="n">
        <v>10</v>
      </c>
      <c r="K322" s="6" t="n">
        <v>1</v>
      </c>
      <c r="L322" s="6" t="n">
        <v>1</v>
      </c>
      <c r="M322" s="6" t="n">
        <v>0</v>
      </c>
      <c r="N322" s="6" t="n">
        <v>1</v>
      </c>
      <c r="O322" s="6" t="n">
        <v>1</v>
      </c>
      <c r="P322" s="6" t="n">
        <v>0</v>
      </c>
      <c r="Q322" s="6" t="n">
        <v>0</v>
      </c>
      <c r="R322" s="6" t="n">
        <v>0</v>
      </c>
      <c r="S322" s="6" t="n">
        <v>1</v>
      </c>
      <c r="T322" s="6" t="n">
        <v>1</v>
      </c>
      <c r="U322" s="6" t="s">
        <v>337</v>
      </c>
    </row>
    <row r="323" customFormat="false" ht="22.35" hidden="false" customHeight="false" outlineLevel="0" collapsed="false">
      <c r="A323" s="6" t="n">
        <v>1439</v>
      </c>
      <c r="B323" s="6" t="s">
        <v>343</v>
      </c>
      <c r="C323" s="7" t="s">
        <v>6086</v>
      </c>
      <c r="D323" s="6" t="s">
        <v>6087</v>
      </c>
      <c r="E323" s="6" t="n">
        <v>4</v>
      </c>
      <c r="F323" s="6" t="n">
        <v>6</v>
      </c>
      <c r="G323" s="6" t="n">
        <v>7</v>
      </c>
      <c r="H323" s="6" t="n">
        <v>10</v>
      </c>
      <c r="I323" s="6" t="n">
        <v>4</v>
      </c>
      <c r="J323" s="6" t="n">
        <v>9</v>
      </c>
      <c r="K323" s="6" t="n">
        <v>1</v>
      </c>
      <c r="L323" s="6" t="n">
        <v>0</v>
      </c>
      <c r="M323" s="6" t="n">
        <v>0</v>
      </c>
      <c r="N323" s="6" t="n">
        <v>0</v>
      </c>
      <c r="O323" s="6" t="n">
        <v>0</v>
      </c>
      <c r="P323" s="6" t="n">
        <v>1</v>
      </c>
      <c r="Q323" s="6" t="n">
        <v>0</v>
      </c>
      <c r="R323" s="6" t="n">
        <v>1</v>
      </c>
      <c r="S323" s="6" t="n">
        <v>0</v>
      </c>
      <c r="T323" s="6" t="n">
        <v>0</v>
      </c>
      <c r="U323" s="6" t="s">
        <v>337</v>
      </c>
    </row>
    <row r="324" customFormat="false" ht="22.35" hidden="false" customHeight="false" outlineLevel="0" collapsed="false">
      <c r="A324" s="6" t="n">
        <v>1442</v>
      </c>
      <c r="B324" s="6" t="s">
        <v>343</v>
      </c>
      <c r="C324" s="7" t="s">
        <v>6088</v>
      </c>
      <c r="D324" s="6" t="s">
        <v>6087</v>
      </c>
      <c r="E324" s="6" t="n">
        <v>7</v>
      </c>
      <c r="F324" s="6" t="n">
        <v>6</v>
      </c>
      <c r="G324" s="6" t="n">
        <v>7</v>
      </c>
      <c r="H324" s="6" t="n">
        <v>10</v>
      </c>
      <c r="I324" s="6" t="n">
        <v>4</v>
      </c>
      <c r="J324" s="6" t="n">
        <v>9</v>
      </c>
      <c r="K324" s="6" t="n">
        <v>1</v>
      </c>
      <c r="L324" s="6" t="n">
        <v>0</v>
      </c>
      <c r="M324" s="6" t="n">
        <v>0</v>
      </c>
      <c r="N324" s="6" t="n">
        <v>0</v>
      </c>
      <c r="O324" s="6" t="n">
        <v>0</v>
      </c>
      <c r="P324" s="6" t="n">
        <v>1</v>
      </c>
      <c r="Q324" s="6" t="n">
        <v>0</v>
      </c>
      <c r="R324" s="6" t="n">
        <v>1</v>
      </c>
      <c r="S324" s="6" t="n">
        <v>0</v>
      </c>
      <c r="T324" s="6" t="n">
        <v>0</v>
      </c>
      <c r="U324" s="6" t="s">
        <v>337</v>
      </c>
    </row>
    <row r="325" customFormat="false" ht="22.35" hidden="false" customHeight="false" outlineLevel="0" collapsed="false">
      <c r="A325" s="6" t="n">
        <v>1445</v>
      </c>
      <c r="B325" s="6" t="s">
        <v>343</v>
      </c>
      <c r="C325" s="7" t="s">
        <v>6089</v>
      </c>
      <c r="D325" s="6" t="s">
        <v>6087</v>
      </c>
      <c r="E325" s="6" t="n">
        <v>4</v>
      </c>
      <c r="F325" s="6" t="n">
        <v>6</v>
      </c>
      <c r="G325" s="6" t="n">
        <v>7</v>
      </c>
      <c r="H325" s="6" t="n">
        <v>10</v>
      </c>
      <c r="I325" s="6" t="n">
        <v>4</v>
      </c>
      <c r="J325" s="6" t="n">
        <v>9</v>
      </c>
      <c r="K325" s="6" t="n">
        <v>1</v>
      </c>
      <c r="L325" s="6" t="n">
        <v>0</v>
      </c>
      <c r="M325" s="6" t="n">
        <v>0</v>
      </c>
      <c r="N325" s="6" t="n">
        <v>0</v>
      </c>
      <c r="O325" s="6" t="n">
        <v>0</v>
      </c>
      <c r="P325" s="6" t="n">
        <v>1</v>
      </c>
      <c r="Q325" s="6" t="n">
        <v>0</v>
      </c>
      <c r="R325" s="6" t="n">
        <v>1</v>
      </c>
      <c r="S325" s="6" t="n">
        <v>0</v>
      </c>
      <c r="T325" s="6" t="n">
        <v>0</v>
      </c>
      <c r="U325" s="6" t="s">
        <v>337</v>
      </c>
    </row>
    <row r="326" customFormat="false" ht="22.35" hidden="false" customHeight="false" outlineLevel="0" collapsed="false">
      <c r="A326" s="6" t="n">
        <v>1448</v>
      </c>
      <c r="B326" s="6" t="s">
        <v>343</v>
      </c>
      <c r="C326" s="7" t="s">
        <v>6090</v>
      </c>
      <c r="D326" s="6" t="s">
        <v>6087</v>
      </c>
      <c r="E326" s="6" t="n">
        <v>8</v>
      </c>
      <c r="F326" s="6" t="n">
        <v>6</v>
      </c>
      <c r="G326" s="6" t="n">
        <v>7</v>
      </c>
      <c r="H326" s="6" t="n">
        <v>10</v>
      </c>
      <c r="I326" s="6" t="n">
        <v>4</v>
      </c>
      <c r="J326" s="6" t="n">
        <v>9</v>
      </c>
      <c r="K326" s="6" t="n">
        <v>1</v>
      </c>
      <c r="L326" s="6" t="n">
        <v>0</v>
      </c>
      <c r="M326" s="6" t="n">
        <v>0</v>
      </c>
      <c r="N326" s="6" t="n">
        <v>0</v>
      </c>
      <c r="O326" s="6" t="n">
        <v>0</v>
      </c>
      <c r="P326" s="6" t="n">
        <v>1</v>
      </c>
      <c r="Q326" s="6" t="n">
        <v>0</v>
      </c>
      <c r="R326" s="6" t="n">
        <v>1</v>
      </c>
      <c r="S326" s="6" t="n">
        <v>0</v>
      </c>
      <c r="T326" s="6" t="n">
        <v>0</v>
      </c>
      <c r="U326" s="6" t="s">
        <v>337</v>
      </c>
    </row>
    <row r="327" customFormat="false" ht="22.35" hidden="false" customHeight="false" outlineLevel="0" collapsed="false">
      <c r="A327" s="6" t="n">
        <v>1451</v>
      </c>
      <c r="B327" s="6" t="s">
        <v>343</v>
      </c>
      <c r="C327" s="7" t="s">
        <v>6091</v>
      </c>
      <c r="D327" s="6" t="s">
        <v>6087</v>
      </c>
      <c r="E327" s="6" t="n">
        <v>2</v>
      </c>
      <c r="F327" s="6" t="n">
        <v>6</v>
      </c>
      <c r="G327" s="6" t="n">
        <v>7</v>
      </c>
      <c r="H327" s="6" t="n">
        <v>10</v>
      </c>
      <c r="I327" s="6" t="n">
        <v>4</v>
      </c>
      <c r="J327" s="6" t="n">
        <v>9</v>
      </c>
      <c r="K327" s="6" t="n">
        <v>1</v>
      </c>
      <c r="L327" s="6" t="n">
        <v>0</v>
      </c>
      <c r="M327" s="6" t="n">
        <v>0</v>
      </c>
      <c r="N327" s="6" t="n">
        <v>0</v>
      </c>
      <c r="O327" s="6" t="n">
        <v>0</v>
      </c>
      <c r="P327" s="6" t="n">
        <v>1</v>
      </c>
      <c r="Q327" s="6" t="n">
        <v>0</v>
      </c>
      <c r="R327" s="6" t="n">
        <v>1</v>
      </c>
      <c r="S327" s="6" t="n">
        <v>0</v>
      </c>
      <c r="T327" s="6" t="n">
        <v>0</v>
      </c>
      <c r="U327" s="6" t="s">
        <v>337</v>
      </c>
    </row>
    <row r="328" customFormat="false" ht="22.35" hidden="false" customHeight="false" outlineLevel="0" collapsed="false">
      <c r="A328" s="6" t="n">
        <v>1454</v>
      </c>
      <c r="B328" s="6" t="s">
        <v>343</v>
      </c>
      <c r="C328" s="7" t="s">
        <v>6092</v>
      </c>
      <c r="D328" s="6" t="s">
        <v>5895</v>
      </c>
      <c r="E328" s="6" t="n">
        <v>4</v>
      </c>
      <c r="F328" s="6" t="n">
        <v>9</v>
      </c>
      <c r="G328" s="6" t="n">
        <v>4</v>
      </c>
      <c r="H328" s="6" t="n">
        <v>8</v>
      </c>
      <c r="I328" s="6" t="n">
        <v>8</v>
      </c>
      <c r="J328" s="6" t="n">
        <v>8</v>
      </c>
      <c r="K328" s="6" t="n">
        <v>0</v>
      </c>
      <c r="L328" s="6" t="n">
        <v>0</v>
      </c>
      <c r="M328" s="6" t="n">
        <v>1</v>
      </c>
      <c r="N328" s="6" t="n">
        <v>0</v>
      </c>
      <c r="O328" s="6" t="n">
        <v>0</v>
      </c>
      <c r="P328" s="6" t="n">
        <v>1</v>
      </c>
      <c r="Q328" s="6" t="n">
        <v>0</v>
      </c>
      <c r="R328" s="6" t="n">
        <v>0</v>
      </c>
      <c r="S328" s="6" t="n">
        <v>0</v>
      </c>
      <c r="T328" s="6" t="n">
        <v>0</v>
      </c>
      <c r="U328" s="6" t="s">
        <v>337</v>
      </c>
    </row>
    <row r="329" customFormat="false" ht="22.35" hidden="false" customHeight="false" outlineLevel="0" collapsed="false">
      <c r="A329" s="6" t="n">
        <v>1457</v>
      </c>
      <c r="B329" s="6" t="s">
        <v>343</v>
      </c>
      <c r="C329" s="7" t="s">
        <v>555</v>
      </c>
      <c r="D329" s="6" t="s">
        <v>5895</v>
      </c>
      <c r="E329" s="6" t="n">
        <v>7</v>
      </c>
      <c r="F329" s="6" t="n">
        <v>9</v>
      </c>
      <c r="G329" s="6" t="n">
        <v>4</v>
      </c>
      <c r="H329" s="6" t="n">
        <v>8</v>
      </c>
      <c r="I329" s="6" t="n">
        <v>8</v>
      </c>
      <c r="J329" s="6" t="n">
        <v>8</v>
      </c>
      <c r="K329" s="6" t="n">
        <v>0</v>
      </c>
      <c r="L329" s="6" t="n">
        <v>0</v>
      </c>
      <c r="M329" s="6" t="n">
        <v>1</v>
      </c>
      <c r="N329" s="6" t="n">
        <v>0</v>
      </c>
      <c r="O329" s="6" t="n">
        <v>0</v>
      </c>
      <c r="P329" s="6" t="n">
        <v>1</v>
      </c>
      <c r="Q329" s="6" t="n">
        <v>0</v>
      </c>
      <c r="R329" s="6" t="n">
        <v>0</v>
      </c>
      <c r="S329" s="6" t="n">
        <v>0</v>
      </c>
      <c r="T329" s="6" t="n">
        <v>0</v>
      </c>
      <c r="U329" s="6" t="s">
        <v>337</v>
      </c>
    </row>
    <row r="330" customFormat="false" ht="22.35" hidden="false" customHeight="false" outlineLevel="0" collapsed="false">
      <c r="A330" s="6" t="n">
        <v>1460</v>
      </c>
      <c r="B330" s="6" t="s">
        <v>343</v>
      </c>
      <c r="C330" s="7" t="s">
        <v>6093</v>
      </c>
      <c r="D330" s="6" t="s">
        <v>5895</v>
      </c>
      <c r="E330" s="6" t="n">
        <v>8</v>
      </c>
      <c r="F330" s="6" t="n">
        <v>9</v>
      </c>
      <c r="G330" s="6" t="n">
        <v>4</v>
      </c>
      <c r="H330" s="6" t="n">
        <v>8</v>
      </c>
      <c r="I330" s="6" t="n">
        <v>8</v>
      </c>
      <c r="J330" s="6" t="n">
        <v>8</v>
      </c>
      <c r="K330" s="6" t="n">
        <v>0</v>
      </c>
      <c r="L330" s="6" t="n">
        <v>0</v>
      </c>
      <c r="M330" s="6" t="n">
        <v>1</v>
      </c>
      <c r="N330" s="6" t="n">
        <v>0</v>
      </c>
      <c r="O330" s="6" t="n">
        <v>0</v>
      </c>
      <c r="P330" s="6" t="n">
        <v>1</v>
      </c>
      <c r="Q330" s="6" t="n">
        <v>0</v>
      </c>
      <c r="R330" s="6" t="n">
        <v>0</v>
      </c>
      <c r="S330" s="6" t="n">
        <v>0</v>
      </c>
      <c r="T330" s="6" t="n">
        <v>0</v>
      </c>
      <c r="U330" s="6" t="s">
        <v>337</v>
      </c>
    </row>
    <row r="331" customFormat="false" ht="22.35" hidden="false" customHeight="false" outlineLevel="0" collapsed="false">
      <c r="A331" s="6" t="n">
        <v>1463</v>
      </c>
      <c r="B331" s="6" t="s">
        <v>343</v>
      </c>
      <c r="C331" s="7" t="s">
        <v>6094</v>
      </c>
      <c r="D331" s="6" t="s">
        <v>5895</v>
      </c>
      <c r="E331" s="6" t="n">
        <v>7</v>
      </c>
      <c r="F331" s="6" t="n">
        <v>9</v>
      </c>
      <c r="G331" s="6" t="n">
        <v>4</v>
      </c>
      <c r="H331" s="6" t="n">
        <v>8</v>
      </c>
      <c r="I331" s="6" t="n">
        <v>8</v>
      </c>
      <c r="J331" s="6" t="n">
        <v>8</v>
      </c>
      <c r="K331" s="6" t="n">
        <v>0</v>
      </c>
      <c r="L331" s="6" t="n">
        <v>0</v>
      </c>
      <c r="M331" s="6" t="n">
        <v>1</v>
      </c>
      <c r="N331" s="6" t="n">
        <v>0</v>
      </c>
      <c r="O331" s="6" t="n">
        <v>0</v>
      </c>
      <c r="P331" s="6" t="n">
        <v>1</v>
      </c>
      <c r="Q331" s="6" t="n">
        <v>0</v>
      </c>
      <c r="R331" s="6" t="n">
        <v>0</v>
      </c>
      <c r="S331" s="6" t="n">
        <v>0</v>
      </c>
      <c r="T331" s="6" t="n">
        <v>0</v>
      </c>
      <c r="U331" s="6" t="s">
        <v>337</v>
      </c>
    </row>
    <row r="332" customFormat="false" ht="22.35" hidden="false" customHeight="false" outlineLevel="0" collapsed="false">
      <c r="A332" s="6" t="n">
        <v>1466</v>
      </c>
      <c r="B332" s="6" t="s">
        <v>343</v>
      </c>
      <c r="C332" s="7" t="s">
        <v>5987</v>
      </c>
      <c r="D332" s="6" t="s">
        <v>5895</v>
      </c>
      <c r="E332" s="6" t="n">
        <v>1</v>
      </c>
      <c r="F332" s="6" t="n">
        <v>9</v>
      </c>
      <c r="G332" s="6" t="n">
        <v>4</v>
      </c>
      <c r="H332" s="6" t="n">
        <v>8</v>
      </c>
      <c r="I332" s="6" t="n">
        <v>8</v>
      </c>
      <c r="J332" s="6" t="n">
        <v>8</v>
      </c>
      <c r="K332" s="6" t="n">
        <v>0</v>
      </c>
      <c r="L332" s="6" t="n">
        <v>0</v>
      </c>
      <c r="M332" s="6" t="n">
        <v>1</v>
      </c>
      <c r="N332" s="6" t="n">
        <v>0</v>
      </c>
      <c r="O332" s="6" t="n">
        <v>0</v>
      </c>
      <c r="P332" s="6" t="n">
        <v>1</v>
      </c>
      <c r="Q332" s="6" t="n">
        <v>0</v>
      </c>
      <c r="R332" s="6" t="n">
        <v>0</v>
      </c>
      <c r="S332" s="6" t="n">
        <v>0</v>
      </c>
      <c r="T332" s="6" t="n">
        <v>0</v>
      </c>
      <c r="U332" s="6" t="s">
        <v>337</v>
      </c>
    </row>
    <row r="333" customFormat="false" ht="22.35" hidden="false" customHeight="false" outlineLevel="0" collapsed="false">
      <c r="A333" s="6" t="n">
        <v>1469</v>
      </c>
      <c r="B333" s="6" t="s">
        <v>343</v>
      </c>
      <c r="C333" s="7" t="s">
        <v>5989</v>
      </c>
      <c r="D333" s="6" t="s">
        <v>5966</v>
      </c>
      <c r="E333" s="6" t="n">
        <v>1</v>
      </c>
      <c r="F333" s="6" t="n">
        <v>3</v>
      </c>
      <c r="G333" s="6" t="n">
        <v>3</v>
      </c>
      <c r="H333" s="6" t="n">
        <v>2</v>
      </c>
      <c r="I333" s="6" t="n">
        <v>7</v>
      </c>
      <c r="J333" s="6" t="n">
        <v>6</v>
      </c>
      <c r="K333" s="6" t="n">
        <v>0</v>
      </c>
      <c r="L333" s="6" t="n">
        <v>1</v>
      </c>
      <c r="M333" s="6" t="n">
        <v>0</v>
      </c>
      <c r="N333" s="6" t="n">
        <v>1</v>
      </c>
      <c r="O333" s="6" t="n">
        <v>0</v>
      </c>
      <c r="P333" s="6" t="n">
        <v>0</v>
      </c>
      <c r="Q333" s="6" t="n">
        <v>1</v>
      </c>
      <c r="R333" s="6" t="n">
        <v>0</v>
      </c>
      <c r="S333" s="6" t="n">
        <v>1</v>
      </c>
      <c r="T333" s="6" t="n">
        <v>1</v>
      </c>
      <c r="U333" s="6" t="s">
        <v>337</v>
      </c>
    </row>
    <row r="334" customFormat="false" ht="22.35" hidden="false" customHeight="false" outlineLevel="0" collapsed="false">
      <c r="A334" s="6" t="n">
        <v>1472</v>
      </c>
      <c r="B334" s="6" t="s">
        <v>343</v>
      </c>
      <c r="C334" s="7" t="s">
        <v>5990</v>
      </c>
      <c r="D334" s="6" t="s">
        <v>5966</v>
      </c>
      <c r="E334" s="6" t="n">
        <v>9</v>
      </c>
      <c r="F334" s="6" t="n">
        <v>3</v>
      </c>
      <c r="G334" s="6" t="n">
        <v>3</v>
      </c>
      <c r="H334" s="6" t="n">
        <v>2</v>
      </c>
      <c r="I334" s="6" t="n">
        <v>7</v>
      </c>
      <c r="J334" s="6" t="n">
        <v>6</v>
      </c>
      <c r="K334" s="6" t="n">
        <v>0</v>
      </c>
      <c r="L334" s="6" t="n">
        <v>1</v>
      </c>
      <c r="M334" s="6" t="n">
        <v>0</v>
      </c>
      <c r="N334" s="6" t="n">
        <v>1</v>
      </c>
      <c r="O334" s="6" t="n">
        <v>0</v>
      </c>
      <c r="P334" s="6" t="n">
        <v>0</v>
      </c>
      <c r="Q334" s="6" t="n">
        <v>1</v>
      </c>
      <c r="R334" s="6" t="n">
        <v>0</v>
      </c>
      <c r="S334" s="6" t="n">
        <v>1</v>
      </c>
      <c r="T334" s="6" t="n">
        <v>1</v>
      </c>
      <c r="U334" s="6" t="s">
        <v>337</v>
      </c>
    </row>
    <row r="335" customFormat="false" ht="22.35" hidden="false" customHeight="false" outlineLevel="0" collapsed="false">
      <c r="A335" s="6" t="n">
        <v>1475</v>
      </c>
      <c r="B335" s="6" t="s">
        <v>343</v>
      </c>
      <c r="C335" s="7" t="s">
        <v>5991</v>
      </c>
      <c r="D335" s="6" t="s">
        <v>5966</v>
      </c>
      <c r="E335" s="6" t="n">
        <v>10</v>
      </c>
      <c r="F335" s="6" t="n">
        <v>3</v>
      </c>
      <c r="G335" s="6" t="n">
        <v>3</v>
      </c>
      <c r="H335" s="6" t="n">
        <v>2</v>
      </c>
      <c r="I335" s="6" t="n">
        <v>7</v>
      </c>
      <c r="J335" s="6" t="n">
        <v>6</v>
      </c>
      <c r="K335" s="6" t="n">
        <v>0</v>
      </c>
      <c r="L335" s="6" t="n">
        <v>1</v>
      </c>
      <c r="M335" s="6" t="n">
        <v>0</v>
      </c>
      <c r="N335" s="6" t="n">
        <v>1</v>
      </c>
      <c r="O335" s="6" t="n">
        <v>0</v>
      </c>
      <c r="P335" s="6" t="n">
        <v>0</v>
      </c>
      <c r="Q335" s="6" t="n">
        <v>1</v>
      </c>
      <c r="R335" s="6" t="n">
        <v>0</v>
      </c>
      <c r="S335" s="6" t="n">
        <v>1</v>
      </c>
      <c r="T335" s="6" t="n">
        <v>1</v>
      </c>
      <c r="U335" s="6" t="s">
        <v>337</v>
      </c>
    </row>
    <row r="336" customFormat="false" ht="22.35" hidden="false" customHeight="false" outlineLevel="0" collapsed="false">
      <c r="A336" s="6" t="n">
        <v>1478</v>
      </c>
      <c r="B336" s="6" t="s">
        <v>343</v>
      </c>
      <c r="C336" s="7" t="s">
        <v>5992</v>
      </c>
      <c r="D336" s="6" t="s">
        <v>5966</v>
      </c>
      <c r="E336" s="6" t="n">
        <v>8</v>
      </c>
      <c r="F336" s="6" t="n">
        <v>3</v>
      </c>
      <c r="G336" s="6" t="n">
        <v>3</v>
      </c>
      <c r="H336" s="6" t="n">
        <v>2</v>
      </c>
      <c r="I336" s="6" t="n">
        <v>7</v>
      </c>
      <c r="J336" s="6" t="n">
        <v>6</v>
      </c>
      <c r="K336" s="6" t="n">
        <v>0</v>
      </c>
      <c r="L336" s="6" t="n">
        <v>1</v>
      </c>
      <c r="M336" s="6" t="n">
        <v>0</v>
      </c>
      <c r="N336" s="6" t="n">
        <v>1</v>
      </c>
      <c r="O336" s="6" t="n">
        <v>0</v>
      </c>
      <c r="P336" s="6" t="n">
        <v>0</v>
      </c>
      <c r="Q336" s="6" t="n">
        <v>1</v>
      </c>
      <c r="R336" s="6" t="n">
        <v>0</v>
      </c>
      <c r="S336" s="6" t="n">
        <v>1</v>
      </c>
      <c r="T336" s="6" t="n">
        <v>1</v>
      </c>
      <c r="U336" s="6" t="s">
        <v>337</v>
      </c>
    </row>
    <row r="337" customFormat="false" ht="22.35" hidden="false" customHeight="false" outlineLevel="0" collapsed="false">
      <c r="A337" s="6" t="n">
        <v>1481</v>
      </c>
      <c r="B337" s="6" t="s">
        <v>343</v>
      </c>
      <c r="C337" s="7" t="s">
        <v>6095</v>
      </c>
      <c r="D337" s="6" t="s">
        <v>5966</v>
      </c>
      <c r="E337" s="6" t="n">
        <v>1</v>
      </c>
      <c r="F337" s="6" t="n">
        <v>3</v>
      </c>
      <c r="G337" s="6" t="n">
        <v>3</v>
      </c>
      <c r="H337" s="6" t="n">
        <v>2</v>
      </c>
      <c r="I337" s="6" t="n">
        <v>7</v>
      </c>
      <c r="J337" s="6" t="n">
        <v>6</v>
      </c>
      <c r="K337" s="6" t="n">
        <v>0</v>
      </c>
      <c r="L337" s="6" t="n">
        <v>1</v>
      </c>
      <c r="M337" s="6" t="n">
        <v>0</v>
      </c>
      <c r="N337" s="6" t="n">
        <v>1</v>
      </c>
      <c r="O337" s="6" t="n">
        <v>0</v>
      </c>
      <c r="P337" s="6" t="n">
        <v>0</v>
      </c>
      <c r="Q337" s="6" t="n">
        <v>1</v>
      </c>
      <c r="R337" s="6" t="n">
        <v>0</v>
      </c>
      <c r="S337" s="6" t="n">
        <v>1</v>
      </c>
      <c r="T337" s="6" t="n">
        <v>1</v>
      </c>
      <c r="U337" s="6" t="s">
        <v>337</v>
      </c>
    </row>
    <row r="338" customFormat="false" ht="22.35" hidden="false" customHeight="false" outlineLevel="0" collapsed="false">
      <c r="A338" s="6" t="n">
        <v>1484</v>
      </c>
      <c r="B338" s="6" t="s">
        <v>343</v>
      </c>
      <c r="C338" s="7" t="s">
        <v>6096</v>
      </c>
      <c r="D338" s="6" t="s">
        <v>5972</v>
      </c>
      <c r="E338" s="6" t="n">
        <v>1</v>
      </c>
      <c r="F338" s="6" t="n">
        <v>4</v>
      </c>
      <c r="G338" s="6" t="n">
        <v>10</v>
      </c>
      <c r="H338" s="6" t="n">
        <v>7</v>
      </c>
      <c r="I338" s="6" t="n">
        <v>4</v>
      </c>
      <c r="J338" s="6" t="n">
        <v>3</v>
      </c>
      <c r="K338" s="6" t="n">
        <v>1</v>
      </c>
      <c r="L338" s="6" t="n">
        <v>0</v>
      </c>
      <c r="M338" s="6" t="n">
        <v>1</v>
      </c>
      <c r="N338" s="6" t="n">
        <v>0</v>
      </c>
      <c r="O338" s="6" t="n">
        <v>0</v>
      </c>
      <c r="P338" s="6" t="n">
        <v>1</v>
      </c>
      <c r="Q338" s="6" t="n">
        <v>1</v>
      </c>
      <c r="R338" s="6" t="n">
        <v>0</v>
      </c>
      <c r="S338" s="6" t="n">
        <v>0</v>
      </c>
      <c r="T338" s="6" t="n">
        <v>0</v>
      </c>
      <c r="U338" s="6" t="s">
        <v>337</v>
      </c>
    </row>
    <row r="339" customFormat="false" ht="22.35" hidden="false" customHeight="false" outlineLevel="0" collapsed="false">
      <c r="A339" s="6" t="n">
        <v>1487</v>
      </c>
      <c r="B339" s="6" t="s">
        <v>343</v>
      </c>
      <c r="C339" s="7" t="s">
        <v>6097</v>
      </c>
      <c r="D339" s="6" t="s">
        <v>5972</v>
      </c>
      <c r="E339" s="6" t="n">
        <v>4</v>
      </c>
      <c r="F339" s="6" t="n">
        <v>4</v>
      </c>
      <c r="G339" s="6" t="n">
        <v>10</v>
      </c>
      <c r="H339" s="6" t="n">
        <v>7</v>
      </c>
      <c r="I339" s="6" t="n">
        <v>4</v>
      </c>
      <c r="J339" s="6" t="n">
        <v>3</v>
      </c>
      <c r="K339" s="6" t="n">
        <v>1</v>
      </c>
      <c r="L339" s="6" t="n">
        <v>0</v>
      </c>
      <c r="M339" s="6" t="n">
        <v>1</v>
      </c>
      <c r="N339" s="6" t="n">
        <v>0</v>
      </c>
      <c r="O339" s="6" t="n">
        <v>0</v>
      </c>
      <c r="P339" s="6" t="n">
        <v>1</v>
      </c>
      <c r="Q339" s="6" t="n">
        <v>1</v>
      </c>
      <c r="R339" s="6" t="n">
        <v>0</v>
      </c>
      <c r="S339" s="6" t="n">
        <v>0</v>
      </c>
      <c r="T339" s="6" t="n">
        <v>0</v>
      </c>
      <c r="U339" s="6" t="s">
        <v>337</v>
      </c>
    </row>
    <row r="340" customFormat="false" ht="22.35" hidden="false" customHeight="false" outlineLevel="0" collapsed="false">
      <c r="A340" s="6" t="n">
        <v>1490</v>
      </c>
      <c r="B340" s="6" t="s">
        <v>343</v>
      </c>
      <c r="C340" s="7" t="s">
        <v>6098</v>
      </c>
      <c r="D340" s="6" t="s">
        <v>5972</v>
      </c>
      <c r="E340" s="6" t="n">
        <v>10</v>
      </c>
      <c r="F340" s="6" t="n">
        <v>4</v>
      </c>
      <c r="G340" s="6" t="n">
        <v>10</v>
      </c>
      <c r="H340" s="6" t="n">
        <v>7</v>
      </c>
      <c r="I340" s="6" t="n">
        <v>4</v>
      </c>
      <c r="J340" s="6" t="n">
        <v>3</v>
      </c>
      <c r="K340" s="6" t="n">
        <v>1</v>
      </c>
      <c r="L340" s="6" t="n">
        <v>0</v>
      </c>
      <c r="M340" s="6" t="n">
        <v>1</v>
      </c>
      <c r="N340" s="6" t="n">
        <v>0</v>
      </c>
      <c r="O340" s="6" t="n">
        <v>0</v>
      </c>
      <c r="P340" s="6" t="n">
        <v>1</v>
      </c>
      <c r="Q340" s="6" t="n">
        <v>1</v>
      </c>
      <c r="R340" s="6" t="n">
        <v>0</v>
      </c>
      <c r="S340" s="6" t="n">
        <v>0</v>
      </c>
      <c r="T340" s="6" t="n">
        <v>0</v>
      </c>
      <c r="U340" s="6" t="s">
        <v>337</v>
      </c>
    </row>
    <row r="341" customFormat="false" ht="22.35" hidden="false" customHeight="false" outlineLevel="0" collapsed="false">
      <c r="A341" s="6" t="n">
        <v>1493</v>
      </c>
      <c r="B341" s="6" t="s">
        <v>343</v>
      </c>
      <c r="C341" s="7" t="s">
        <v>6099</v>
      </c>
      <c r="D341" s="6" t="s">
        <v>5972</v>
      </c>
      <c r="E341" s="6" t="n">
        <v>1</v>
      </c>
      <c r="F341" s="6" t="n">
        <v>4</v>
      </c>
      <c r="G341" s="6" t="n">
        <v>10</v>
      </c>
      <c r="H341" s="6" t="n">
        <v>7</v>
      </c>
      <c r="I341" s="6" t="n">
        <v>4</v>
      </c>
      <c r="J341" s="6" t="n">
        <v>3</v>
      </c>
      <c r="K341" s="6" t="n">
        <v>1</v>
      </c>
      <c r="L341" s="6" t="n">
        <v>0</v>
      </c>
      <c r="M341" s="6" t="n">
        <v>1</v>
      </c>
      <c r="N341" s="6" t="n">
        <v>0</v>
      </c>
      <c r="O341" s="6" t="n">
        <v>0</v>
      </c>
      <c r="P341" s="6" t="n">
        <v>1</v>
      </c>
      <c r="Q341" s="6" t="n">
        <v>1</v>
      </c>
      <c r="R341" s="6" t="n">
        <v>0</v>
      </c>
      <c r="S341" s="6" t="n">
        <v>0</v>
      </c>
      <c r="T341" s="6" t="n">
        <v>0</v>
      </c>
      <c r="U341" s="6" t="s">
        <v>337</v>
      </c>
    </row>
    <row r="342" customFormat="false" ht="22.35" hidden="false" customHeight="false" outlineLevel="0" collapsed="false">
      <c r="A342" s="6" t="n">
        <v>1496</v>
      </c>
      <c r="B342" s="6" t="s">
        <v>343</v>
      </c>
      <c r="C342" s="7" t="s">
        <v>552</v>
      </c>
      <c r="D342" s="6" t="s">
        <v>5972</v>
      </c>
      <c r="E342" s="6" t="n">
        <v>7</v>
      </c>
      <c r="F342" s="6" t="n">
        <v>4</v>
      </c>
      <c r="G342" s="6" t="n">
        <v>10</v>
      </c>
      <c r="H342" s="6" t="n">
        <v>7</v>
      </c>
      <c r="I342" s="6" t="n">
        <v>4</v>
      </c>
      <c r="J342" s="6" t="n">
        <v>3</v>
      </c>
      <c r="K342" s="6" t="n">
        <v>1</v>
      </c>
      <c r="L342" s="6" t="n">
        <v>0</v>
      </c>
      <c r="M342" s="6" t="n">
        <v>1</v>
      </c>
      <c r="N342" s="6" t="n">
        <v>0</v>
      </c>
      <c r="O342" s="6" t="n">
        <v>0</v>
      </c>
      <c r="P342" s="6" t="n">
        <v>1</v>
      </c>
      <c r="Q342" s="6" t="n">
        <v>1</v>
      </c>
      <c r="R342" s="6" t="n">
        <v>0</v>
      </c>
      <c r="S342" s="6" t="n">
        <v>0</v>
      </c>
      <c r="T342" s="6" t="n">
        <v>0</v>
      </c>
      <c r="U342" s="6" t="s">
        <v>337</v>
      </c>
    </row>
    <row r="343" customFormat="false" ht="22.35" hidden="false" customHeight="false" outlineLevel="0" collapsed="false">
      <c r="A343" s="6" t="n">
        <v>1499</v>
      </c>
      <c r="B343" s="6" t="s">
        <v>343</v>
      </c>
      <c r="C343" s="7" t="s">
        <v>6100</v>
      </c>
      <c r="D343" s="6" t="s">
        <v>5901</v>
      </c>
      <c r="E343" s="6" t="n">
        <v>8</v>
      </c>
      <c r="F343" s="6" t="n">
        <v>4</v>
      </c>
      <c r="G343" s="6" t="n">
        <v>5</v>
      </c>
      <c r="H343" s="6" t="n">
        <v>4</v>
      </c>
      <c r="I343" s="6" t="n">
        <v>7</v>
      </c>
      <c r="J343" s="6" t="n">
        <v>2</v>
      </c>
      <c r="K343" s="6" t="n">
        <v>1</v>
      </c>
      <c r="L343" s="6" t="n">
        <v>1</v>
      </c>
      <c r="M343" s="6" t="n">
        <v>0</v>
      </c>
      <c r="N343" s="6" t="n">
        <v>0</v>
      </c>
      <c r="O343" s="6" t="n">
        <v>0</v>
      </c>
      <c r="P343" s="6" t="n">
        <v>1</v>
      </c>
      <c r="Q343" s="6" t="n">
        <v>0</v>
      </c>
      <c r="R343" s="6" t="n">
        <v>1</v>
      </c>
      <c r="S343" s="6" t="n">
        <v>0</v>
      </c>
      <c r="T343" s="6" t="n">
        <v>1</v>
      </c>
      <c r="U343" s="6" t="s">
        <v>337</v>
      </c>
    </row>
    <row r="344" customFormat="false" ht="22.35" hidden="false" customHeight="false" outlineLevel="0" collapsed="false">
      <c r="A344" s="6" t="n">
        <v>1502</v>
      </c>
      <c r="B344" s="6" t="s">
        <v>343</v>
      </c>
      <c r="C344" s="7" t="s">
        <v>6101</v>
      </c>
      <c r="D344" s="6" t="s">
        <v>5901</v>
      </c>
      <c r="E344" s="6" t="n">
        <v>6</v>
      </c>
      <c r="F344" s="6" t="n">
        <v>4</v>
      </c>
      <c r="G344" s="6" t="n">
        <v>5</v>
      </c>
      <c r="H344" s="6" t="n">
        <v>4</v>
      </c>
      <c r="I344" s="6" t="n">
        <v>7</v>
      </c>
      <c r="J344" s="6" t="n">
        <v>2</v>
      </c>
      <c r="K344" s="6" t="n">
        <v>1</v>
      </c>
      <c r="L344" s="6" t="n">
        <v>1</v>
      </c>
      <c r="M344" s="6" t="n">
        <v>0</v>
      </c>
      <c r="N344" s="6" t="n">
        <v>0</v>
      </c>
      <c r="O344" s="6" t="n">
        <v>0</v>
      </c>
      <c r="P344" s="6" t="n">
        <v>1</v>
      </c>
      <c r="Q344" s="6" t="n">
        <v>0</v>
      </c>
      <c r="R344" s="6" t="n">
        <v>1</v>
      </c>
      <c r="S344" s="6" t="n">
        <v>0</v>
      </c>
      <c r="T344" s="6" t="n">
        <v>1</v>
      </c>
      <c r="U344" s="6" t="s">
        <v>337</v>
      </c>
    </row>
    <row r="345" customFormat="false" ht="22.35" hidden="false" customHeight="false" outlineLevel="0" collapsed="false">
      <c r="A345" s="6" t="n">
        <v>1505</v>
      </c>
      <c r="B345" s="6" t="s">
        <v>343</v>
      </c>
      <c r="C345" s="7" t="s">
        <v>553</v>
      </c>
      <c r="D345" s="6" t="s">
        <v>5901</v>
      </c>
      <c r="E345" s="6" t="n">
        <v>5</v>
      </c>
      <c r="F345" s="6" t="n">
        <v>4</v>
      </c>
      <c r="G345" s="6" t="n">
        <v>5</v>
      </c>
      <c r="H345" s="6" t="n">
        <v>4</v>
      </c>
      <c r="I345" s="6" t="n">
        <v>7</v>
      </c>
      <c r="J345" s="6" t="n">
        <v>2</v>
      </c>
      <c r="K345" s="6" t="n">
        <v>1</v>
      </c>
      <c r="L345" s="6" t="n">
        <v>1</v>
      </c>
      <c r="M345" s="6" t="n">
        <v>0</v>
      </c>
      <c r="N345" s="6" t="n">
        <v>0</v>
      </c>
      <c r="O345" s="6" t="n">
        <v>0</v>
      </c>
      <c r="P345" s="6" t="n">
        <v>1</v>
      </c>
      <c r="Q345" s="6" t="n">
        <v>0</v>
      </c>
      <c r="R345" s="6" t="n">
        <v>1</v>
      </c>
      <c r="S345" s="6" t="n">
        <v>0</v>
      </c>
      <c r="T345" s="6" t="n">
        <v>1</v>
      </c>
      <c r="U345" s="6" t="s">
        <v>337</v>
      </c>
    </row>
    <row r="346" customFormat="false" ht="22.35" hidden="false" customHeight="false" outlineLevel="0" collapsed="false">
      <c r="A346" s="6" t="n">
        <v>1508</v>
      </c>
      <c r="B346" s="6" t="s">
        <v>343</v>
      </c>
      <c r="C346" s="7" t="s">
        <v>6102</v>
      </c>
      <c r="D346" s="6" t="s">
        <v>5901</v>
      </c>
      <c r="E346" s="6" t="n">
        <v>1</v>
      </c>
      <c r="F346" s="6" t="n">
        <v>4</v>
      </c>
      <c r="G346" s="6" t="n">
        <v>5</v>
      </c>
      <c r="H346" s="6" t="n">
        <v>4</v>
      </c>
      <c r="I346" s="6" t="n">
        <v>7</v>
      </c>
      <c r="J346" s="6" t="n">
        <v>2</v>
      </c>
      <c r="K346" s="6" t="n">
        <v>1</v>
      </c>
      <c r="L346" s="6" t="n">
        <v>1</v>
      </c>
      <c r="M346" s="6" t="n">
        <v>0</v>
      </c>
      <c r="N346" s="6" t="n">
        <v>0</v>
      </c>
      <c r="O346" s="6" t="n">
        <v>0</v>
      </c>
      <c r="P346" s="6" t="n">
        <v>1</v>
      </c>
      <c r="Q346" s="6" t="n">
        <v>0</v>
      </c>
      <c r="R346" s="6" t="n">
        <v>1</v>
      </c>
      <c r="S346" s="6" t="n">
        <v>0</v>
      </c>
      <c r="T346" s="6" t="n">
        <v>1</v>
      </c>
      <c r="U346" s="6" t="s">
        <v>337</v>
      </c>
    </row>
    <row r="347" customFormat="false" ht="22.35" hidden="false" customHeight="false" outlineLevel="0" collapsed="false">
      <c r="A347" s="6" t="n">
        <v>1511</v>
      </c>
      <c r="B347" s="6" t="s">
        <v>343</v>
      </c>
      <c r="C347" s="7" t="s">
        <v>6103</v>
      </c>
      <c r="D347" s="6" t="s">
        <v>5901</v>
      </c>
      <c r="E347" s="6" t="n">
        <v>6</v>
      </c>
      <c r="F347" s="6" t="n">
        <v>4</v>
      </c>
      <c r="G347" s="6" t="n">
        <v>5</v>
      </c>
      <c r="H347" s="6" t="n">
        <v>4</v>
      </c>
      <c r="I347" s="6" t="n">
        <v>7</v>
      </c>
      <c r="J347" s="6" t="n">
        <v>2</v>
      </c>
      <c r="K347" s="6" t="n">
        <v>1</v>
      </c>
      <c r="L347" s="6" t="n">
        <v>1</v>
      </c>
      <c r="M347" s="6" t="n">
        <v>0</v>
      </c>
      <c r="N347" s="6" t="n">
        <v>0</v>
      </c>
      <c r="O347" s="6" t="n">
        <v>0</v>
      </c>
      <c r="P347" s="6" t="n">
        <v>1</v>
      </c>
      <c r="Q347" s="6" t="n">
        <v>0</v>
      </c>
      <c r="R347" s="6" t="n">
        <v>1</v>
      </c>
      <c r="S347" s="6" t="n">
        <v>0</v>
      </c>
      <c r="T347" s="6" t="n">
        <v>1</v>
      </c>
      <c r="U347" s="6" t="s">
        <v>337</v>
      </c>
    </row>
    <row r="348" customFormat="false" ht="22.35" hidden="false" customHeight="false" outlineLevel="0" collapsed="false">
      <c r="A348" s="6" t="n">
        <v>1514</v>
      </c>
      <c r="B348" s="6" t="s">
        <v>343</v>
      </c>
      <c r="C348" s="7" t="s">
        <v>554</v>
      </c>
      <c r="D348" s="6" t="s">
        <v>5907</v>
      </c>
      <c r="E348" s="6" t="n">
        <v>2</v>
      </c>
      <c r="F348" s="6" t="n">
        <v>1</v>
      </c>
      <c r="G348" s="6" t="n">
        <v>1</v>
      </c>
      <c r="H348" s="6" t="n">
        <v>1</v>
      </c>
      <c r="I348" s="6" t="n">
        <v>9</v>
      </c>
      <c r="J348" s="6" t="n">
        <v>9</v>
      </c>
      <c r="K348" s="6" t="n">
        <v>0</v>
      </c>
      <c r="L348" s="6" t="n">
        <v>0</v>
      </c>
      <c r="M348" s="6" t="n">
        <v>0</v>
      </c>
      <c r="N348" s="6" t="n">
        <v>0</v>
      </c>
      <c r="O348" s="6" t="n">
        <v>0</v>
      </c>
      <c r="P348" s="6" t="n">
        <v>0</v>
      </c>
      <c r="Q348" s="6" t="n">
        <v>1</v>
      </c>
      <c r="R348" s="6" t="n">
        <v>0</v>
      </c>
      <c r="S348" s="6" t="n">
        <v>0</v>
      </c>
      <c r="T348" s="6" t="n">
        <v>0</v>
      </c>
      <c r="U348" s="6" t="s">
        <v>337</v>
      </c>
    </row>
    <row r="349" customFormat="false" ht="22.35" hidden="false" customHeight="false" outlineLevel="0" collapsed="false">
      <c r="A349" s="6" t="n">
        <v>1517</v>
      </c>
      <c r="B349" s="6" t="s">
        <v>343</v>
      </c>
      <c r="C349" s="7" t="s">
        <v>6104</v>
      </c>
      <c r="D349" s="6" t="s">
        <v>5907</v>
      </c>
      <c r="E349" s="6" t="n">
        <v>5</v>
      </c>
      <c r="F349" s="6" t="n">
        <v>1</v>
      </c>
      <c r="G349" s="6" t="n">
        <v>1</v>
      </c>
      <c r="H349" s="6" t="n">
        <v>1</v>
      </c>
      <c r="I349" s="6" t="n">
        <v>9</v>
      </c>
      <c r="J349" s="6" t="n">
        <v>9</v>
      </c>
      <c r="K349" s="6" t="n">
        <v>0</v>
      </c>
      <c r="L349" s="6" t="n">
        <v>0</v>
      </c>
      <c r="M349" s="6" t="n">
        <v>0</v>
      </c>
      <c r="N349" s="6" t="n">
        <v>0</v>
      </c>
      <c r="O349" s="6" t="n">
        <v>0</v>
      </c>
      <c r="P349" s="6" t="n">
        <v>0</v>
      </c>
      <c r="Q349" s="6" t="n">
        <v>1</v>
      </c>
      <c r="R349" s="6" t="n">
        <v>0</v>
      </c>
      <c r="S349" s="6" t="n">
        <v>0</v>
      </c>
      <c r="T349" s="6" t="n">
        <v>0</v>
      </c>
      <c r="U349" s="6" t="s">
        <v>337</v>
      </c>
    </row>
    <row r="350" customFormat="false" ht="22.35" hidden="false" customHeight="false" outlineLevel="0" collapsed="false">
      <c r="A350" s="6" t="n">
        <v>1520</v>
      </c>
      <c r="B350" s="6" t="s">
        <v>343</v>
      </c>
      <c r="C350" s="7" t="s">
        <v>6105</v>
      </c>
      <c r="D350" s="6" t="s">
        <v>5907</v>
      </c>
      <c r="E350" s="6" t="n">
        <v>1</v>
      </c>
      <c r="F350" s="6" t="n">
        <v>1</v>
      </c>
      <c r="G350" s="6" t="n">
        <v>1</v>
      </c>
      <c r="H350" s="6" t="n">
        <v>1</v>
      </c>
      <c r="I350" s="6" t="n">
        <v>9</v>
      </c>
      <c r="J350" s="6" t="n">
        <v>9</v>
      </c>
      <c r="K350" s="6" t="n">
        <v>0</v>
      </c>
      <c r="L350" s="6" t="n">
        <v>0</v>
      </c>
      <c r="M350" s="6" t="n">
        <v>0</v>
      </c>
      <c r="N350" s="6" t="n">
        <v>0</v>
      </c>
      <c r="O350" s="6" t="n">
        <v>0</v>
      </c>
      <c r="P350" s="6" t="n">
        <v>0</v>
      </c>
      <c r="Q350" s="6" t="n">
        <v>1</v>
      </c>
      <c r="R350" s="6" t="n">
        <v>0</v>
      </c>
      <c r="S350" s="6" t="n">
        <v>0</v>
      </c>
      <c r="T350" s="6" t="n">
        <v>0</v>
      </c>
      <c r="U350" s="6" t="s">
        <v>337</v>
      </c>
    </row>
    <row r="351" customFormat="false" ht="22.35" hidden="false" customHeight="false" outlineLevel="0" collapsed="false">
      <c r="A351" s="6" t="n">
        <v>1523</v>
      </c>
      <c r="B351" s="6" t="s">
        <v>343</v>
      </c>
      <c r="C351" s="7" t="s">
        <v>6106</v>
      </c>
      <c r="D351" s="6" t="s">
        <v>5907</v>
      </c>
      <c r="E351" s="6" t="n">
        <v>4</v>
      </c>
      <c r="F351" s="6" t="n">
        <v>1</v>
      </c>
      <c r="G351" s="6" t="n">
        <v>1</v>
      </c>
      <c r="H351" s="6" t="n">
        <v>1</v>
      </c>
      <c r="I351" s="6" t="n">
        <v>9</v>
      </c>
      <c r="J351" s="6" t="n">
        <v>9</v>
      </c>
      <c r="K351" s="6" t="n">
        <v>0</v>
      </c>
      <c r="L351" s="6" t="n">
        <v>0</v>
      </c>
      <c r="M351" s="6" t="n">
        <v>0</v>
      </c>
      <c r="N351" s="6" t="n">
        <v>0</v>
      </c>
      <c r="O351" s="6" t="n">
        <v>0</v>
      </c>
      <c r="P351" s="6" t="n">
        <v>0</v>
      </c>
      <c r="Q351" s="6" t="n">
        <v>1</v>
      </c>
      <c r="R351" s="6" t="n">
        <v>0</v>
      </c>
      <c r="S351" s="6" t="n">
        <v>0</v>
      </c>
      <c r="T351" s="6" t="n">
        <v>0</v>
      </c>
      <c r="U351" s="6" t="s">
        <v>337</v>
      </c>
    </row>
    <row r="352" customFormat="false" ht="22.35" hidden="false" customHeight="false" outlineLevel="0" collapsed="false">
      <c r="A352" s="6" t="n">
        <v>1526</v>
      </c>
      <c r="B352" s="6" t="s">
        <v>343</v>
      </c>
      <c r="C352" s="7" t="s">
        <v>6107</v>
      </c>
      <c r="D352" s="6" t="s">
        <v>5907</v>
      </c>
      <c r="E352" s="6" t="n">
        <v>5</v>
      </c>
      <c r="F352" s="6" t="n">
        <v>1</v>
      </c>
      <c r="G352" s="6" t="n">
        <v>1</v>
      </c>
      <c r="H352" s="6" t="n">
        <v>1</v>
      </c>
      <c r="I352" s="6" t="n">
        <v>9</v>
      </c>
      <c r="J352" s="6" t="n">
        <v>9</v>
      </c>
      <c r="K352" s="6" t="n">
        <v>0</v>
      </c>
      <c r="L352" s="6" t="n">
        <v>0</v>
      </c>
      <c r="M352" s="6" t="n">
        <v>0</v>
      </c>
      <c r="N352" s="6" t="n">
        <v>0</v>
      </c>
      <c r="O352" s="6" t="n">
        <v>0</v>
      </c>
      <c r="P352" s="6" t="n">
        <v>0</v>
      </c>
      <c r="Q352" s="6" t="n">
        <v>1</v>
      </c>
      <c r="R352" s="6" t="n">
        <v>0</v>
      </c>
      <c r="S352" s="6" t="n">
        <v>0</v>
      </c>
      <c r="T352" s="6" t="n">
        <v>0</v>
      </c>
      <c r="U352" s="6" t="s">
        <v>337</v>
      </c>
    </row>
    <row r="353" customFormat="false" ht="22.35" hidden="false" customHeight="false" outlineLevel="0" collapsed="false">
      <c r="A353" s="6" t="n">
        <v>1529</v>
      </c>
      <c r="B353" s="6" t="s">
        <v>343</v>
      </c>
      <c r="C353" s="7" t="s">
        <v>6108</v>
      </c>
      <c r="D353" s="6" t="s">
        <v>6109</v>
      </c>
      <c r="E353" s="6" t="n">
        <v>1</v>
      </c>
      <c r="F353" s="6" t="n">
        <v>3</v>
      </c>
      <c r="G353" s="6" t="n">
        <v>6</v>
      </c>
      <c r="H353" s="6" t="n">
        <v>6</v>
      </c>
      <c r="I353" s="6" t="n">
        <v>9</v>
      </c>
      <c r="J353" s="6" t="n">
        <v>10</v>
      </c>
      <c r="K353" s="6" t="n">
        <v>1</v>
      </c>
      <c r="L353" s="6" t="n">
        <v>0</v>
      </c>
      <c r="M353" s="6" t="n">
        <v>0</v>
      </c>
      <c r="N353" s="6" t="n">
        <v>0</v>
      </c>
      <c r="O353" s="6" t="n">
        <v>0</v>
      </c>
      <c r="P353" s="6" t="n">
        <v>0</v>
      </c>
      <c r="Q353" s="6" t="n">
        <v>0</v>
      </c>
      <c r="R353" s="6" t="n">
        <v>0</v>
      </c>
      <c r="S353" s="6" t="n">
        <v>1</v>
      </c>
      <c r="T353" s="6" t="n">
        <v>1</v>
      </c>
      <c r="U353" s="6" t="s">
        <v>337</v>
      </c>
    </row>
    <row r="354" customFormat="false" ht="22.35" hidden="false" customHeight="false" outlineLevel="0" collapsed="false">
      <c r="A354" s="6" t="n">
        <v>1532</v>
      </c>
      <c r="B354" s="6" t="s">
        <v>343</v>
      </c>
      <c r="C354" s="7" t="s">
        <v>6110</v>
      </c>
      <c r="D354" s="6" t="s">
        <v>6109</v>
      </c>
      <c r="E354" s="6" t="n">
        <v>4</v>
      </c>
      <c r="F354" s="6" t="n">
        <v>3</v>
      </c>
      <c r="G354" s="6" t="n">
        <v>6</v>
      </c>
      <c r="H354" s="6" t="n">
        <v>6</v>
      </c>
      <c r="I354" s="6" t="n">
        <v>9</v>
      </c>
      <c r="J354" s="6" t="n">
        <v>10</v>
      </c>
      <c r="K354" s="6" t="n">
        <v>1</v>
      </c>
      <c r="L354" s="6" t="n">
        <v>0</v>
      </c>
      <c r="M354" s="6" t="n">
        <v>0</v>
      </c>
      <c r="N354" s="6" t="n">
        <v>0</v>
      </c>
      <c r="O354" s="6" t="n">
        <v>0</v>
      </c>
      <c r="P354" s="6" t="n">
        <v>0</v>
      </c>
      <c r="Q354" s="6" t="n">
        <v>0</v>
      </c>
      <c r="R354" s="6" t="n">
        <v>0</v>
      </c>
      <c r="S354" s="6" t="n">
        <v>1</v>
      </c>
      <c r="T354" s="6" t="n">
        <v>1</v>
      </c>
      <c r="U354" s="6" t="s">
        <v>337</v>
      </c>
    </row>
    <row r="355" customFormat="false" ht="22.35" hidden="false" customHeight="false" outlineLevel="0" collapsed="false">
      <c r="A355" s="6" t="n">
        <v>1535</v>
      </c>
      <c r="B355" s="6" t="s">
        <v>343</v>
      </c>
      <c r="C355" s="7" t="s">
        <v>6111</v>
      </c>
      <c r="D355" s="6" t="s">
        <v>6109</v>
      </c>
      <c r="E355" s="6" t="n">
        <v>10</v>
      </c>
      <c r="F355" s="6" t="n">
        <v>3</v>
      </c>
      <c r="G355" s="6" t="n">
        <v>6</v>
      </c>
      <c r="H355" s="6" t="n">
        <v>6</v>
      </c>
      <c r="I355" s="6" t="n">
        <v>9</v>
      </c>
      <c r="J355" s="6" t="n">
        <v>10</v>
      </c>
      <c r="K355" s="6" t="n">
        <v>1</v>
      </c>
      <c r="L355" s="6" t="n">
        <v>0</v>
      </c>
      <c r="M355" s="6" t="n">
        <v>0</v>
      </c>
      <c r="N355" s="6" t="n">
        <v>0</v>
      </c>
      <c r="O355" s="6" t="n">
        <v>0</v>
      </c>
      <c r="P355" s="6" t="n">
        <v>0</v>
      </c>
      <c r="Q355" s="6" t="n">
        <v>0</v>
      </c>
      <c r="R355" s="6" t="n">
        <v>0</v>
      </c>
      <c r="S355" s="6" t="n">
        <v>1</v>
      </c>
      <c r="T355" s="6" t="n">
        <v>1</v>
      </c>
      <c r="U355" s="6" t="s">
        <v>337</v>
      </c>
    </row>
    <row r="356" customFormat="false" ht="22.35" hidden="false" customHeight="false" outlineLevel="0" collapsed="false">
      <c r="A356" s="6" t="n">
        <v>1538</v>
      </c>
      <c r="B356" s="6" t="s">
        <v>343</v>
      </c>
      <c r="C356" s="7" t="s">
        <v>6112</v>
      </c>
      <c r="D356" s="6" t="s">
        <v>6109</v>
      </c>
      <c r="E356" s="6" t="n">
        <v>7</v>
      </c>
      <c r="F356" s="6" t="n">
        <v>3</v>
      </c>
      <c r="G356" s="6" t="n">
        <v>6</v>
      </c>
      <c r="H356" s="6" t="n">
        <v>6</v>
      </c>
      <c r="I356" s="6" t="n">
        <v>9</v>
      </c>
      <c r="J356" s="6" t="n">
        <v>10</v>
      </c>
      <c r="K356" s="6" t="n">
        <v>1</v>
      </c>
      <c r="L356" s="6" t="n">
        <v>0</v>
      </c>
      <c r="M356" s="6" t="n">
        <v>0</v>
      </c>
      <c r="N356" s="6" t="n">
        <v>0</v>
      </c>
      <c r="O356" s="6" t="n">
        <v>0</v>
      </c>
      <c r="P356" s="6" t="n">
        <v>0</v>
      </c>
      <c r="Q356" s="6" t="n">
        <v>0</v>
      </c>
      <c r="R356" s="6" t="n">
        <v>0</v>
      </c>
      <c r="S356" s="6" t="n">
        <v>1</v>
      </c>
      <c r="T356" s="6" t="n">
        <v>1</v>
      </c>
      <c r="U356" s="6" t="s">
        <v>337</v>
      </c>
    </row>
    <row r="357" customFormat="false" ht="22.35" hidden="false" customHeight="false" outlineLevel="0" collapsed="false">
      <c r="A357" s="6" t="n">
        <v>1541</v>
      </c>
      <c r="B357" s="6" t="s">
        <v>343</v>
      </c>
      <c r="C357" s="7" t="s">
        <v>6113</v>
      </c>
      <c r="D357" s="6" t="s">
        <v>6109</v>
      </c>
      <c r="E357" s="6" t="n">
        <v>4</v>
      </c>
      <c r="F357" s="6" t="n">
        <v>3</v>
      </c>
      <c r="G357" s="6" t="n">
        <v>6</v>
      </c>
      <c r="H357" s="6" t="n">
        <v>6</v>
      </c>
      <c r="I357" s="6" t="n">
        <v>9</v>
      </c>
      <c r="J357" s="6" t="n">
        <v>10</v>
      </c>
      <c r="K357" s="6" t="n">
        <v>1</v>
      </c>
      <c r="L357" s="6" t="n">
        <v>0</v>
      </c>
      <c r="M357" s="6" t="n">
        <v>0</v>
      </c>
      <c r="N357" s="6" t="n">
        <v>0</v>
      </c>
      <c r="O357" s="6" t="n">
        <v>0</v>
      </c>
      <c r="P357" s="6" t="n">
        <v>0</v>
      </c>
      <c r="Q357" s="6" t="n">
        <v>0</v>
      </c>
      <c r="R357" s="6" t="n">
        <v>0</v>
      </c>
      <c r="S357" s="6" t="n">
        <v>1</v>
      </c>
      <c r="T357" s="6" t="n">
        <v>1</v>
      </c>
      <c r="U357" s="6" t="s">
        <v>337</v>
      </c>
    </row>
    <row r="358" customFormat="false" ht="22.35" hidden="false" customHeight="false" outlineLevel="0" collapsed="false">
      <c r="A358" s="6" t="n">
        <v>1543</v>
      </c>
      <c r="B358" s="6" t="s">
        <v>343</v>
      </c>
      <c r="C358" s="7" t="s">
        <v>6114</v>
      </c>
      <c r="D358" s="6" t="s">
        <v>6115</v>
      </c>
      <c r="E358" s="6" t="n">
        <v>10</v>
      </c>
      <c r="F358" s="6" t="n">
        <v>9</v>
      </c>
      <c r="G358" s="6" t="n">
        <v>9</v>
      </c>
      <c r="H358" s="6" t="n">
        <v>3</v>
      </c>
      <c r="I358" s="6" t="n">
        <v>1</v>
      </c>
      <c r="J358" s="6" t="n">
        <v>9</v>
      </c>
      <c r="K358" s="6" t="n">
        <v>0</v>
      </c>
      <c r="L358" s="6" t="n">
        <v>0</v>
      </c>
      <c r="M358" s="6" t="n">
        <v>0</v>
      </c>
      <c r="N358" s="6" t="n">
        <v>0</v>
      </c>
      <c r="O358" s="6" t="n">
        <v>0</v>
      </c>
      <c r="P358" s="6" t="n">
        <v>0</v>
      </c>
      <c r="Q358" s="6" t="n">
        <v>0</v>
      </c>
      <c r="R358" s="6" t="n">
        <v>0</v>
      </c>
      <c r="S358" s="6" t="n">
        <v>0</v>
      </c>
      <c r="T358" s="6" t="n">
        <v>0</v>
      </c>
      <c r="U358" s="6" t="s">
        <v>337</v>
      </c>
    </row>
    <row r="359" customFormat="false" ht="22.35" hidden="false" customHeight="false" outlineLevel="0" collapsed="false">
      <c r="A359" s="6" t="n">
        <v>1546</v>
      </c>
      <c r="B359" s="6" t="s">
        <v>343</v>
      </c>
      <c r="C359" s="7" t="s">
        <v>6116</v>
      </c>
      <c r="D359" s="6" t="s">
        <v>6115</v>
      </c>
      <c r="E359" s="6" t="n">
        <v>6</v>
      </c>
      <c r="F359" s="6" t="n">
        <v>9</v>
      </c>
      <c r="G359" s="6" t="n">
        <v>9</v>
      </c>
      <c r="H359" s="6" t="n">
        <v>3</v>
      </c>
      <c r="I359" s="6" t="n">
        <v>1</v>
      </c>
      <c r="J359" s="6" t="n">
        <v>9</v>
      </c>
      <c r="K359" s="6" t="n">
        <v>0</v>
      </c>
      <c r="L359" s="6" t="n">
        <v>0</v>
      </c>
      <c r="M359" s="6" t="n">
        <v>0</v>
      </c>
      <c r="N359" s="6" t="n">
        <v>0</v>
      </c>
      <c r="O359" s="6" t="n">
        <v>0</v>
      </c>
      <c r="P359" s="6" t="n">
        <v>0</v>
      </c>
      <c r="Q359" s="6" t="n">
        <v>0</v>
      </c>
      <c r="R359" s="6" t="n">
        <v>0</v>
      </c>
      <c r="S359" s="6" t="n">
        <v>0</v>
      </c>
      <c r="T359" s="6" t="n">
        <v>0</v>
      </c>
      <c r="U359" s="6" t="s">
        <v>337</v>
      </c>
    </row>
    <row r="360" customFormat="false" ht="22.35" hidden="false" customHeight="false" outlineLevel="0" collapsed="false">
      <c r="A360" s="6" t="n">
        <v>1549</v>
      </c>
      <c r="B360" s="6" t="s">
        <v>343</v>
      </c>
      <c r="C360" s="7" t="s">
        <v>6117</v>
      </c>
      <c r="D360" s="6" t="s">
        <v>6115</v>
      </c>
      <c r="E360" s="6" t="n">
        <v>10</v>
      </c>
      <c r="F360" s="6" t="n">
        <v>9</v>
      </c>
      <c r="G360" s="6" t="n">
        <v>9</v>
      </c>
      <c r="H360" s="6" t="n">
        <v>3</v>
      </c>
      <c r="I360" s="6" t="n">
        <v>1</v>
      </c>
      <c r="J360" s="6" t="n">
        <v>9</v>
      </c>
      <c r="K360" s="6" t="n">
        <v>0</v>
      </c>
      <c r="L360" s="6" t="n">
        <v>0</v>
      </c>
      <c r="M360" s="6" t="n">
        <v>0</v>
      </c>
      <c r="N360" s="6" t="n">
        <v>0</v>
      </c>
      <c r="O360" s="6" t="n">
        <v>0</v>
      </c>
      <c r="P360" s="6" t="n">
        <v>0</v>
      </c>
      <c r="Q360" s="6" t="n">
        <v>0</v>
      </c>
      <c r="R360" s="6" t="n">
        <v>0</v>
      </c>
      <c r="S360" s="6" t="n">
        <v>0</v>
      </c>
      <c r="T360" s="6" t="n">
        <v>0</v>
      </c>
      <c r="U360" s="6" t="s">
        <v>337</v>
      </c>
    </row>
    <row r="361" customFormat="false" ht="22.35" hidden="false" customHeight="false" outlineLevel="0" collapsed="false">
      <c r="A361" s="6" t="n">
        <v>1552</v>
      </c>
      <c r="B361" s="6" t="s">
        <v>343</v>
      </c>
      <c r="C361" s="7" t="s">
        <v>6118</v>
      </c>
      <c r="D361" s="6" t="s">
        <v>6115</v>
      </c>
      <c r="E361" s="6" t="n">
        <v>2</v>
      </c>
      <c r="F361" s="6" t="n">
        <v>9</v>
      </c>
      <c r="G361" s="6" t="n">
        <v>9</v>
      </c>
      <c r="H361" s="6" t="n">
        <v>3</v>
      </c>
      <c r="I361" s="6" t="n">
        <v>1</v>
      </c>
      <c r="J361" s="6" t="n">
        <v>9</v>
      </c>
      <c r="K361" s="6" t="n">
        <v>0</v>
      </c>
      <c r="L361" s="6" t="n">
        <v>0</v>
      </c>
      <c r="M361" s="6" t="n">
        <v>0</v>
      </c>
      <c r="N361" s="6" t="n">
        <v>0</v>
      </c>
      <c r="O361" s="6" t="n">
        <v>0</v>
      </c>
      <c r="P361" s="6" t="n">
        <v>0</v>
      </c>
      <c r="Q361" s="6" t="n">
        <v>0</v>
      </c>
      <c r="R361" s="6" t="n">
        <v>0</v>
      </c>
      <c r="S361" s="6" t="n">
        <v>0</v>
      </c>
      <c r="T361" s="6" t="n">
        <v>0</v>
      </c>
      <c r="U361" s="6" t="s">
        <v>337</v>
      </c>
    </row>
    <row r="362" customFormat="false" ht="22.35" hidden="false" customHeight="false" outlineLevel="0" collapsed="false">
      <c r="A362" s="6" t="n">
        <v>1555</v>
      </c>
      <c r="B362" s="6" t="s">
        <v>343</v>
      </c>
      <c r="C362" s="7" t="s">
        <v>6119</v>
      </c>
      <c r="D362" s="6" t="s">
        <v>6115</v>
      </c>
      <c r="E362" s="6" t="n">
        <v>7</v>
      </c>
      <c r="F362" s="6" t="n">
        <v>9</v>
      </c>
      <c r="G362" s="6" t="n">
        <v>9</v>
      </c>
      <c r="H362" s="6" t="n">
        <v>3</v>
      </c>
      <c r="I362" s="6" t="n">
        <v>1</v>
      </c>
      <c r="J362" s="6" t="n">
        <v>9</v>
      </c>
      <c r="K362" s="6" t="n">
        <v>0</v>
      </c>
      <c r="L362" s="6" t="n">
        <v>0</v>
      </c>
      <c r="M362" s="6" t="n">
        <v>0</v>
      </c>
      <c r="N362" s="6" t="n">
        <v>0</v>
      </c>
      <c r="O362" s="6" t="n">
        <v>0</v>
      </c>
      <c r="P362" s="6" t="n">
        <v>0</v>
      </c>
      <c r="Q362" s="6" t="n">
        <v>0</v>
      </c>
      <c r="R362" s="6" t="n">
        <v>0</v>
      </c>
      <c r="S362" s="6" t="n">
        <v>0</v>
      </c>
      <c r="T362" s="6" t="n">
        <v>0</v>
      </c>
      <c r="U362" s="6" t="s">
        <v>337</v>
      </c>
    </row>
    <row r="363" customFormat="false" ht="22.35" hidden="false" customHeight="false" outlineLevel="0" collapsed="false">
      <c r="A363" s="6" t="n">
        <v>1558</v>
      </c>
      <c r="B363" s="6" t="s">
        <v>343</v>
      </c>
      <c r="C363" s="7" t="s">
        <v>6120</v>
      </c>
      <c r="D363" s="6" t="s">
        <v>5988</v>
      </c>
      <c r="E363" s="6" t="n">
        <v>4</v>
      </c>
      <c r="F363" s="6" t="n">
        <v>1</v>
      </c>
      <c r="G363" s="6" t="n">
        <v>7</v>
      </c>
      <c r="H363" s="6" t="n">
        <v>10</v>
      </c>
      <c r="I363" s="6" t="n">
        <v>5</v>
      </c>
      <c r="J363" s="6" t="n">
        <v>10</v>
      </c>
      <c r="K363" s="6" t="n">
        <v>1</v>
      </c>
      <c r="L363" s="6" t="n">
        <v>0</v>
      </c>
      <c r="M363" s="6" t="n">
        <v>1</v>
      </c>
      <c r="N363" s="6" t="n">
        <v>1</v>
      </c>
      <c r="O363" s="6" t="n">
        <v>1</v>
      </c>
      <c r="P363" s="6" t="n">
        <v>1</v>
      </c>
      <c r="Q363" s="6" t="n">
        <v>0</v>
      </c>
      <c r="R363" s="6" t="n">
        <v>0</v>
      </c>
      <c r="S363" s="6" t="n">
        <v>0</v>
      </c>
      <c r="T363" s="6" t="n">
        <v>0</v>
      </c>
      <c r="U363" s="6" t="s">
        <v>337</v>
      </c>
    </row>
    <row r="364" customFormat="false" ht="22.35" hidden="false" customHeight="false" outlineLevel="0" collapsed="false">
      <c r="A364" s="6" t="n">
        <v>1561</v>
      </c>
      <c r="B364" s="6" t="s">
        <v>343</v>
      </c>
      <c r="C364" s="7" t="s">
        <v>6121</v>
      </c>
      <c r="D364" s="6" t="s">
        <v>5988</v>
      </c>
      <c r="E364" s="6" t="n">
        <v>7</v>
      </c>
      <c r="F364" s="6" t="n">
        <v>1</v>
      </c>
      <c r="G364" s="6" t="n">
        <v>7</v>
      </c>
      <c r="H364" s="6" t="n">
        <v>10</v>
      </c>
      <c r="I364" s="6" t="n">
        <v>5</v>
      </c>
      <c r="J364" s="6" t="n">
        <v>10</v>
      </c>
      <c r="K364" s="6" t="n">
        <v>1</v>
      </c>
      <c r="L364" s="6" t="n">
        <v>0</v>
      </c>
      <c r="M364" s="6" t="n">
        <v>1</v>
      </c>
      <c r="N364" s="6" t="n">
        <v>1</v>
      </c>
      <c r="O364" s="6" t="n">
        <v>1</v>
      </c>
      <c r="P364" s="6" t="n">
        <v>1</v>
      </c>
      <c r="Q364" s="6" t="n">
        <v>0</v>
      </c>
      <c r="R364" s="6" t="n">
        <v>0</v>
      </c>
      <c r="S364" s="6" t="n">
        <v>0</v>
      </c>
      <c r="T364" s="6" t="n">
        <v>0</v>
      </c>
      <c r="U364" s="6" t="s">
        <v>337</v>
      </c>
    </row>
    <row r="365" customFormat="false" ht="22.35" hidden="false" customHeight="false" outlineLevel="0" collapsed="false">
      <c r="A365" s="6" t="n">
        <v>1564</v>
      </c>
      <c r="B365" s="6" t="s">
        <v>343</v>
      </c>
      <c r="C365" s="7" t="s">
        <v>6122</v>
      </c>
      <c r="D365" s="6" t="s">
        <v>5988</v>
      </c>
      <c r="E365" s="6" t="n">
        <v>10</v>
      </c>
      <c r="F365" s="6" t="n">
        <v>1</v>
      </c>
      <c r="G365" s="6" t="n">
        <v>7</v>
      </c>
      <c r="H365" s="6" t="n">
        <v>10</v>
      </c>
      <c r="I365" s="6" t="n">
        <v>5</v>
      </c>
      <c r="J365" s="6" t="n">
        <v>10</v>
      </c>
      <c r="K365" s="6" t="n">
        <v>1</v>
      </c>
      <c r="L365" s="6" t="n">
        <v>0</v>
      </c>
      <c r="M365" s="6" t="n">
        <v>1</v>
      </c>
      <c r="N365" s="6" t="n">
        <v>1</v>
      </c>
      <c r="O365" s="6" t="n">
        <v>1</v>
      </c>
      <c r="P365" s="6" t="n">
        <v>1</v>
      </c>
      <c r="Q365" s="6" t="n">
        <v>0</v>
      </c>
      <c r="R365" s="6" t="n">
        <v>0</v>
      </c>
      <c r="S365" s="6" t="n">
        <v>0</v>
      </c>
      <c r="T365" s="6" t="n">
        <v>0</v>
      </c>
      <c r="U365" s="6" t="s">
        <v>337</v>
      </c>
    </row>
    <row r="366" customFormat="false" ht="22.35" hidden="false" customHeight="false" outlineLevel="0" collapsed="false">
      <c r="A366" s="6" t="n">
        <v>1567</v>
      </c>
      <c r="B366" s="6" t="s">
        <v>343</v>
      </c>
      <c r="C366" s="7" t="s">
        <v>6123</v>
      </c>
      <c r="D366" s="6" t="s">
        <v>5988</v>
      </c>
      <c r="E366" s="6" t="n">
        <v>4</v>
      </c>
      <c r="F366" s="6" t="n">
        <v>1</v>
      </c>
      <c r="G366" s="6" t="n">
        <v>7</v>
      </c>
      <c r="H366" s="6" t="n">
        <v>10</v>
      </c>
      <c r="I366" s="6" t="n">
        <v>5</v>
      </c>
      <c r="J366" s="6" t="n">
        <v>10</v>
      </c>
      <c r="K366" s="6" t="n">
        <v>1</v>
      </c>
      <c r="L366" s="6" t="n">
        <v>0</v>
      </c>
      <c r="M366" s="6" t="n">
        <v>1</v>
      </c>
      <c r="N366" s="6" t="n">
        <v>1</v>
      </c>
      <c r="O366" s="6" t="n">
        <v>1</v>
      </c>
      <c r="P366" s="6" t="n">
        <v>1</v>
      </c>
      <c r="Q366" s="6" t="n">
        <v>0</v>
      </c>
      <c r="R366" s="6" t="n">
        <v>0</v>
      </c>
      <c r="S366" s="6" t="n">
        <v>0</v>
      </c>
      <c r="T366" s="6" t="n">
        <v>0</v>
      </c>
      <c r="U366" s="6" t="s">
        <v>337</v>
      </c>
    </row>
    <row r="367" customFormat="false" ht="22.35" hidden="false" customHeight="false" outlineLevel="0" collapsed="false">
      <c r="A367" s="6" t="n">
        <v>1570</v>
      </c>
      <c r="B367" s="6" t="s">
        <v>343</v>
      </c>
      <c r="C367" s="7" t="s">
        <v>6124</v>
      </c>
      <c r="D367" s="6" t="s">
        <v>5988</v>
      </c>
      <c r="E367" s="6" t="n">
        <v>4</v>
      </c>
      <c r="F367" s="6" t="n">
        <v>1</v>
      </c>
      <c r="G367" s="6" t="n">
        <v>7</v>
      </c>
      <c r="H367" s="6" t="n">
        <v>10</v>
      </c>
      <c r="I367" s="6" t="n">
        <v>5</v>
      </c>
      <c r="J367" s="6" t="n">
        <v>10</v>
      </c>
      <c r="K367" s="6" t="n">
        <v>1</v>
      </c>
      <c r="L367" s="6" t="n">
        <v>0</v>
      </c>
      <c r="M367" s="6" t="n">
        <v>1</v>
      </c>
      <c r="N367" s="6" t="n">
        <v>1</v>
      </c>
      <c r="O367" s="6" t="n">
        <v>1</v>
      </c>
      <c r="P367" s="6" t="n">
        <v>1</v>
      </c>
      <c r="Q367" s="6" t="n">
        <v>0</v>
      </c>
      <c r="R367" s="6" t="n">
        <v>0</v>
      </c>
      <c r="S367" s="6" t="n">
        <v>0</v>
      </c>
      <c r="T367" s="6" t="n">
        <v>0</v>
      </c>
      <c r="U367" s="6" t="s">
        <v>337</v>
      </c>
    </row>
    <row r="368" customFormat="false" ht="22.35" hidden="false" customHeight="false" outlineLevel="0" collapsed="false">
      <c r="A368" s="6" t="n">
        <v>1573</v>
      </c>
      <c r="B368" s="6" t="s">
        <v>343</v>
      </c>
      <c r="C368" s="7" t="s">
        <v>6125</v>
      </c>
      <c r="D368" s="6" t="s">
        <v>6126</v>
      </c>
      <c r="E368" s="6" t="n">
        <v>7</v>
      </c>
      <c r="F368" s="6" t="n">
        <v>9</v>
      </c>
      <c r="G368" s="6" t="n">
        <v>8</v>
      </c>
      <c r="H368" s="6" t="n">
        <v>8</v>
      </c>
      <c r="I368" s="6" t="n">
        <v>2</v>
      </c>
      <c r="J368" s="6" t="n">
        <v>6</v>
      </c>
      <c r="K368" s="6" t="n">
        <v>0</v>
      </c>
      <c r="L368" s="6" t="n">
        <v>0</v>
      </c>
      <c r="M368" s="6" t="n">
        <v>1</v>
      </c>
      <c r="N368" s="6" t="n">
        <v>1</v>
      </c>
      <c r="O368" s="6" t="n">
        <v>0</v>
      </c>
      <c r="P368" s="6" t="n">
        <v>0</v>
      </c>
      <c r="Q368" s="6" t="n">
        <v>1</v>
      </c>
      <c r="R368" s="6" t="n">
        <v>0</v>
      </c>
      <c r="S368" s="6" t="n">
        <v>0</v>
      </c>
      <c r="T368" s="6" t="n">
        <v>0</v>
      </c>
      <c r="U368" s="6" t="s">
        <v>337</v>
      </c>
    </row>
    <row r="369" customFormat="false" ht="22.35" hidden="false" customHeight="false" outlineLevel="0" collapsed="false">
      <c r="A369" s="6" t="n">
        <v>1576</v>
      </c>
      <c r="B369" s="6" t="s">
        <v>343</v>
      </c>
      <c r="C369" s="7" t="s">
        <v>6127</v>
      </c>
      <c r="D369" s="6" t="s">
        <v>6126</v>
      </c>
      <c r="E369" s="6" t="n">
        <v>9</v>
      </c>
      <c r="F369" s="6" t="n">
        <v>9</v>
      </c>
      <c r="G369" s="6" t="n">
        <v>8</v>
      </c>
      <c r="H369" s="6" t="n">
        <v>8</v>
      </c>
      <c r="I369" s="6" t="n">
        <v>2</v>
      </c>
      <c r="J369" s="6" t="n">
        <v>6</v>
      </c>
      <c r="K369" s="6" t="n">
        <v>0</v>
      </c>
      <c r="L369" s="6" t="n">
        <v>0</v>
      </c>
      <c r="M369" s="6" t="n">
        <v>1</v>
      </c>
      <c r="N369" s="6" t="n">
        <v>1</v>
      </c>
      <c r="O369" s="6" t="n">
        <v>0</v>
      </c>
      <c r="P369" s="6" t="n">
        <v>0</v>
      </c>
      <c r="Q369" s="6" t="n">
        <v>1</v>
      </c>
      <c r="R369" s="6" t="n">
        <v>0</v>
      </c>
      <c r="S369" s="6" t="n">
        <v>0</v>
      </c>
      <c r="T369" s="6" t="n">
        <v>0</v>
      </c>
      <c r="U369" s="6" t="s">
        <v>337</v>
      </c>
    </row>
    <row r="370" customFormat="false" ht="22.35" hidden="false" customHeight="false" outlineLevel="0" collapsed="false">
      <c r="A370" s="6" t="n">
        <v>1579</v>
      </c>
      <c r="B370" s="6" t="s">
        <v>343</v>
      </c>
      <c r="C370" s="7" t="s">
        <v>6128</v>
      </c>
      <c r="D370" s="6" t="s">
        <v>6126</v>
      </c>
      <c r="E370" s="6" t="n">
        <v>10</v>
      </c>
      <c r="F370" s="6" t="n">
        <v>9</v>
      </c>
      <c r="G370" s="6" t="n">
        <v>8</v>
      </c>
      <c r="H370" s="6" t="n">
        <v>8</v>
      </c>
      <c r="I370" s="6" t="n">
        <v>2</v>
      </c>
      <c r="J370" s="6" t="n">
        <v>6</v>
      </c>
      <c r="K370" s="6" t="n">
        <v>0</v>
      </c>
      <c r="L370" s="6" t="n">
        <v>0</v>
      </c>
      <c r="M370" s="6" t="n">
        <v>1</v>
      </c>
      <c r="N370" s="6" t="n">
        <v>1</v>
      </c>
      <c r="O370" s="6" t="n">
        <v>0</v>
      </c>
      <c r="P370" s="6" t="n">
        <v>0</v>
      </c>
      <c r="Q370" s="6" t="n">
        <v>1</v>
      </c>
      <c r="R370" s="6" t="n">
        <v>0</v>
      </c>
      <c r="S370" s="6" t="n">
        <v>0</v>
      </c>
      <c r="T370" s="6" t="n">
        <v>0</v>
      </c>
      <c r="U370" s="6" t="s">
        <v>337</v>
      </c>
    </row>
    <row r="371" customFormat="false" ht="22.35" hidden="false" customHeight="false" outlineLevel="0" collapsed="false">
      <c r="A371" s="6" t="n">
        <v>1582</v>
      </c>
      <c r="B371" s="6" t="s">
        <v>343</v>
      </c>
      <c r="C371" s="7" t="s">
        <v>6129</v>
      </c>
      <c r="D371" s="6" t="s">
        <v>6126</v>
      </c>
      <c r="E371" s="6" t="n">
        <v>7</v>
      </c>
      <c r="F371" s="6" t="n">
        <v>9</v>
      </c>
      <c r="G371" s="6" t="n">
        <v>8</v>
      </c>
      <c r="H371" s="6" t="n">
        <v>8</v>
      </c>
      <c r="I371" s="6" t="n">
        <v>2</v>
      </c>
      <c r="J371" s="6" t="n">
        <v>6</v>
      </c>
      <c r="K371" s="6" t="n">
        <v>0</v>
      </c>
      <c r="L371" s="6" t="n">
        <v>0</v>
      </c>
      <c r="M371" s="6" t="n">
        <v>1</v>
      </c>
      <c r="N371" s="6" t="n">
        <v>1</v>
      </c>
      <c r="O371" s="6" t="n">
        <v>0</v>
      </c>
      <c r="P371" s="6" t="n">
        <v>0</v>
      </c>
      <c r="Q371" s="6" t="n">
        <v>1</v>
      </c>
      <c r="R371" s="6" t="n">
        <v>0</v>
      </c>
      <c r="S371" s="6" t="n">
        <v>0</v>
      </c>
      <c r="T371" s="6" t="n">
        <v>0</v>
      </c>
      <c r="U371" s="6" t="s">
        <v>337</v>
      </c>
    </row>
    <row r="372" customFormat="false" ht="22.35" hidden="false" customHeight="false" outlineLevel="0" collapsed="false">
      <c r="A372" s="6" t="n">
        <v>1585</v>
      </c>
      <c r="B372" s="6" t="s">
        <v>343</v>
      </c>
      <c r="C372" s="7" t="s">
        <v>6130</v>
      </c>
      <c r="D372" s="6" t="s">
        <v>6126</v>
      </c>
      <c r="E372" s="6" t="n">
        <v>3</v>
      </c>
      <c r="F372" s="6" t="n">
        <v>9</v>
      </c>
      <c r="G372" s="6" t="n">
        <v>8</v>
      </c>
      <c r="H372" s="6" t="n">
        <v>8</v>
      </c>
      <c r="I372" s="6" t="n">
        <v>2</v>
      </c>
      <c r="J372" s="6" t="n">
        <v>6</v>
      </c>
      <c r="K372" s="6" t="n">
        <v>0</v>
      </c>
      <c r="L372" s="6" t="n">
        <v>0</v>
      </c>
      <c r="M372" s="6" t="n">
        <v>1</v>
      </c>
      <c r="N372" s="6" t="n">
        <v>1</v>
      </c>
      <c r="O372" s="6" t="n">
        <v>0</v>
      </c>
      <c r="P372" s="6" t="n">
        <v>0</v>
      </c>
      <c r="Q372" s="6" t="n">
        <v>1</v>
      </c>
      <c r="R372" s="6" t="n">
        <v>0</v>
      </c>
      <c r="S372" s="6" t="n">
        <v>0</v>
      </c>
      <c r="T372" s="6" t="n">
        <v>0</v>
      </c>
      <c r="U372" s="6" t="s">
        <v>337</v>
      </c>
    </row>
    <row r="373" customFormat="false" ht="22.35" hidden="false" customHeight="false" outlineLevel="0" collapsed="false">
      <c r="A373" s="6" t="n">
        <v>1588</v>
      </c>
      <c r="B373" s="6" t="s">
        <v>343</v>
      </c>
      <c r="C373" s="7" t="s">
        <v>6131</v>
      </c>
      <c r="D373" s="6" t="s">
        <v>6132</v>
      </c>
      <c r="E373" s="6" t="n">
        <v>9</v>
      </c>
      <c r="F373" s="6" t="n">
        <v>2</v>
      </c>
      <c r="G373" s="6" t="n">
        <v>3</v>
      </c>
      <c r="H373" s="6" t="n">
        <v>8</v>
      </c>
      <c r="I373" s="6" t="n">
        <v>7</v>
      </c>
      <c r="J373" s="6" t="n">
        <v>2</v>
      </c>
      <c r="K373" s="6" t="n">
        <v>0</v>
      </c>
      <c r="L373" s="6" t="n">
        <v>0</v>
      </c>
      <c r="M373" s="6" t="n">
        <v>1</v>
      </c>
      <c r="N373" s="6" t="n">
        <v>0</v>
      </c>
      <c r="O373" s="6" t="n">
        <v>0</v>
      </c>
      <c r="P373" s="6" t="n">
        <v>1</v>
      </c>
      <c r="Q373" s="6" t="n">
        <v>0</v>
      </c>
      <c r="R373" s="6" t="n">
        <v>0</v>
      </c>
      <c r="S373" s="6" t="n">
        <v>1</v>
      </c>
      <c r="T373" s="6" t="n">
        <v>0</v>
      </c>
      <c r="U373" s="6" t="s">
        <v>337</v>
      </c>
    </row>
    <row r="374" customFormat="false" ht="22.35" hidden="false" customHeight="false" outlineLevel="0" collapsed="false">
      <c r="A374" s="6" t="n">
        <v>1591</v>
      </c>
      <c r="B374" s="6" t="s">
        <v>343</v>
      </c>
      <c r="C374" s="7" t="s">
        <v>6133</v>
      </c>
      <c r="D374" s="6" t="s">
        <v>6132</v>
      </c>
      <c r="E374" s="6" t="n">
        <v>2</v>
      </c>
      <c r="F374" s="6" t="n">
        <v>2</v>
      </c>
      <c r="G374" s="6" t="n">
        <v>3</v>
      </c>
      <c r="H374" s="6" t="n">
        <v>8</v>
      </c>
      <c r="I374" s="6" t="n">
        <v>7</v>
      </c>
      <c r="J374" s="6" t="n">
        <v>2</v>
      </c>
      <c r="K374" s="6" t="n">
        <v>0</v>
      </c>
      <c r="L374" s="6" t="n">
        <v>0</v>
      </c>
      <c r="M374" s="6" t="n">
        <v>1</v>
      </c>
      <c r="N374" s="6" t="n">
        <v>0</v>
      </c>
      <c r="O374" s="6" t="n">
        <v>0</v>
      </c>
      <c r="P374" s="6" t="n">
        <v>1</v>
      </c>
      <c r="Q374" s="6" t="n">
        <v>0</v>
      </c>
      <c r="R374" s="6" t="n">
        <v>0</v>
      </c>
      <c r="S374" s="6" t="n">
        <v>1</v>
      </c>
      <c r="T374" s="6" t="n">
        <v>0</v>
      </c>
      <c r="U374" s="6" t="s">
        <v>337</v>
      </c>
    </row>
    <row r="375" customFormat="false" ht="22.35" hidden="false" customHeight="false" outlineLevel="0" collapsed="false">
      <c r="A375" s="6" t="n">
        <v>1594</v>
      </c>
      <c r="B375" s="6" t="s">
        <v>343</v>
      </c>
      <c r="C375" s="7" t="s">
        <v>6134</v>
      </c>
      <c r="D375" s="6" t="s">
        <v>6132</v>
      </c>
      <c r="E375" s="6" t="n">
        <v>9</v>
      </c>
      <c r="F375" s="6" t="n">
        <v>2</v>
      </c>
      <c r="G375" s="6" t="n">
        <v>3</v>
      </c>
      <c r="H375" s="6" t="n">
        <v>8</v>
      </c>
      <c r="I375" s="6" t="n">
        <v>7</v>
      </c>
      <c r="J375" s="6" t="n">
        <v>2</v>
      </c>
      <c r="K375" s="6" t="n">
        <v>0</v>
      </c>
      <c r="L375" s="6" t="n">
        <v>0</v>
      </c>
      <c r="M375" s="6" t="n">
        <v>1</v>
      </c>
      <c r="N375" s="6" t="n">
        <v>0</v>
      </c>
      <c r="O375" s="6" t="n">
        <v>0</v>
      </c>
      <c r="P375" s="6" t="n">
        <v>1</v>
      </c>
      <c r="Q375" s="6" t="n">
        <v>0</v>
      </c>
      <c r="R375" s="6" t="n">
        <v>0</v>
      </c>
      <c r="S375" s="6" t="n">
        <v>1</v>
      </c>
      <c r="T375" s="6" t="n">
        <v>0</v>
      </c>
      <c r="U375" s="6" t="s">
        <v>337</v>
      </c>
    </row>
    <row r="376" customFormat="false" ht="22.35" hidden="false" customHeight="false" outlineLevel="0" collapsed="false">
      <c r="A376" s="6" t="n">
        <v>1597</v>
      </c>
      <c r="B376" s="6" t="s">
        <v>343</v>
      </c>
      <c r="C376" s="7" t="s">
        <v>6135</v>
      </c>
      <c r="D376" s="6" t="s">
        <v>6132</v>
      </c>
      <c r="E376" s="6" t="n">
        <v>4</v>
      </c>
      <c r="F376" s="6" t="n">
        <v>2</v>
      </c>
      <c r="G376" s="6" t="n">
        <v>3</v>
      </c>
      <c r="H376" s="6" t="n">
        <v>8</v>
      </c>
      <c r="I376" s="6" t="n">
        <v>7</v>
      </c>
      <c r="J376" s="6" t="n">
        <v>2</v>
      </c>
      <c r="K376" s="6" t="n">
        <v>0</v>
      </c>
      <c r="L376" s="6" t="n">
        <v>0</v>
      </c>
      <c r="M376" s="6" t="n">
        <v>1</v>
      </c>
      <c r="N376" s="6" t="n">
        <v>0</v>
      </c>
      <c r="O376" s="6" t="n">
        <v>0</v>
      </c>
      <c r="P376" s="6" t="n">
        <v>1</v>
      </c>
      <c r="Q376" s="6" t="n">
        <v>0</v>
      </c>
      <c r="R376" s="6" t="n">
        <v>0</v>
      </c>
      <c r="S376" s="6" t="n">
        <v>1</v>
      </c>
      <c r="T376" s="6" t="n">
        <v>0</v>
      </c>
      <c r="U376" s="6" t="s">
        <v>337</v>
      </c>
    </row>
    <row r="377" customFormat="false" ht="22.35" hidden="false" customHeight="false" outlineLevel="0" collapsed="false">
      <c r="A377" s="6" t="n">
        <v>1600</v>
      </c>
      <c r="B377" s="6" t="s">
        <v>343</v>
      </c>
      <c r="C377" s="7" t="s">
        <v>6136</v>
      </c>
      <c r="D377" s="6" t="s">
        <v>6132</v>
      </c>
      <c r="E377" s="6" t="n">
        <v>3</v>
      </c>
      <c r="F377" s="6" t="n">
        <v>2</v>
      </c>
      <c r="G377" s="6" t="n">
        <v>3</v>
      </c>
      <c r="H377" s="6" t="n">
        <v>8</v>
      </c>
      <c r="I377" s="6" t="n">
        <v>7</v>
      </c>
      <c r="J377" s="6" t="n">
        <v>2</v>
      </c>
      <c r="K377" s="6" t="n">
        <v>0</v>
      </c>
      <c r="L377" s="6" t="n">
        <v>0</v>
      </c>
      <c r="M377" s="6" t="n">
        <v>1</v>
      </c>
      <c r="N377" s="6" t="n">
        <v>0</v>
      </c>
      <c r="O377" s="6" t="n">
        <v>0</v>
      </c>
      <c r="P377" s="6" t="n">
        <v>1</v>
      </c>
      <c r="Q377" s="6" t="n">
        <v>0</v>
      </c>
      <c r="R377" s="6" t="n">
        <v>0</v>
      </c>
      <c r="S377" s="6" t="n">
        <v>1</v>
      </c>
      <c r="T377" s="6" t="n">
        <v>0</v>
      </c>
      <c r="U377" s="6" t="s">
        <v>337</v>
      </c>
    </row>
    <row r="378" customFormat="false" ht="22.35" hidden="false" customHeight="false" outlineLevel="0" collapsed="false">
      <c r="A378" s="6" t="n">
        <v>1603</v>
      </c>
      <c r="B378" s="6" t="s">
        <v>343</v>
      </c>
      <c r="C378" s="7" t="s">
        <v>6137</v>
      </c>
      <c r="D378" s="6" t="s">
        <v>6138</v>
      </c>
      <c r="E378" s="6" t="n">
        <v>8</v>
      </c>
      <c r="F378" s="6" t="n">
        <v>4</v>
      </c>
      <c r="G378" s="6" t="n">
        <v>1</v>
      </c>
      <c r="H378" s="6" t="n">
        <v>9</v>
      </c>
      <c r="I378" s="6" t="n">
        <v>6</v>
      </c>
      <c r="J378" s="6" t="n">
        <v>9</v>
      </c>
      <c r="K378" s="6" t="n">
        <v>1</v>
      </c>
      <c r="L378" s="6" t="n">
        <v>0</v>
      </c>
      <c r="M378" s="6" t="n">
        <v>0</v>
      </c>
      <c r="N378" s="6" t="n">
        <v>0</v>
      </c>
      <c r="O378" s="6" t="n">
        <v>0</v>
      </c>
      <c r="P378" s="6" t="n">
        <v>0</v>
      </c>
      <c r="Q378" s="6" t="n">
        <v>0</v>
      </c>
      <c r="R378" s="6" t="n">
        <v>1</v>
      </c>
      <c r="S378" s="6" t="n">
        <v>0</v>
      </c>
      <c r="T378" s="6" t="n">
        <v>0</v>
      </c>
      <c r="U378" s="6" t="s">
        <v>337</v>
      </c>
    </row>
    <row r="379" customFormat="false" ht="22.35" hidden="false" customHeight="false" outlineLevel="0" collapsed="false">
      <c r="A379" s="6" t="n">
        <v>1606</v>
      </c>
      <c r="B379" s="6" t="s">
        <v>343</v>
      </c>
      <c r="C379" s="7" t="s">
        <v>6139</v>
      </c>
      <c r="D379" s="6" t="s">
        <v>6138</v>
      </c>
      <c r="E379" s="6" t="n">
        <v>8</v>
      </c>
      <c r="F379" s="6" t="n">
        <v>4</v>
      </c>
      <c r="G379" s="6" t="n">
        <v>1</v>
      </c>
      <c r="H379" s="6" t="n">
        <v>9</v>
      </c>
      <c r="I379" s="6" t="n">
        <v>6</v>
      </c>
      <c r="J379" s="6" t="n">
        <v>9</v>
      </c>
      <c r="K379" s="6" t="n">
        <v>1</v>
      </c>
      <c r="L379" s="6" t="n">
        <v>0</v>
      </c>
      <c r="M379" s="6" t="n">
        <v>0</v>
      </c>
      <c r="N379" s="6" t="n">
        <v>0</v>
      </c>
      <c r="O379" s="6" t="n">
        <v>0</v>
      </c>
      <c r="P379" s="6" t="n">
        <v>0</v>
      </c>
      <c r="Q379" s="6" t="n">
        <v>0</v>
      </c>
      <c r="R379" s="6" t="n">
        <v>1</v>
      </c>
      <c r="S379" s="6" t="n">
        <v>0</v>
      </c>
      <c r="T379" s="6" t="n">
        <v>0</v>
      </c>
      <c r="U379" s="6" t="s">
        <v>337</v>
      </c>
    </row>
    <row r="380" customFormat="false" ht="22.35" hidden="false" customHeight="false" outlineLevel="0" collapsed="false">
      <c r="A380" s="6" t="n">
        <v>1609</v>
      </c>
      <c r="B380" s="6" t="s">
        <v>343</v>
      </c>
      <c r="C380" s="7" t="s">
        <v>6140</v>
      </c>
      <c r="D380" s="6" t="s">
        <v>6138</v>
      </c>
      <c r="E380" s="6" t="n">
        <v>10</v>
      </c>
      <c r="F380" s="6" t="n">
        <v>4</v>
      </c>
      <c r="G380" s="6" t="n">
        <v>1</v>
      </c>
      <c r="H380" s="6" t="n">
        <v>9</v>
      </c>
      <c r="I380" s="6" t="n">
        <v>6</v>
      </c>
      <c r="J380" s="6" t="n">
        <v>9</v>
      </c>
      <c r="K380" s="6" t="n">
        <v>1</v>
      </c>
      <c r="L380" s="6" t="n">
        <v>0</v>
      </c>
      <c r="M380" s="6" t="n">
        <v>0</v>
      </c>
      <c r="N380" s="6" t="n">
        <v>0</v>
      </c>
      <c r="O380" s="6" t="n">
        <v>0</v>
      </c>
      <c r="P380" s="6" t="n">
        <v>0</v>
      </c>
      <c r="Q380" s="6" t="n">
        <v>0</v>
      </c>
      <c r="R380" s="6" t="n">
        <v>1</v>
      </c>
      <c r="S380" s="6" t="n">
        <v>0</v>
      </c>
      <c r="T380" s="6" t="n">
        <v>0</v>
      </c>
      <c r="U380" s="6" t="s">
        <v>337</v>
      </c>
    </row>
    <row r="381" customFormat="false" ht="22.35" hidden="false" customHeight="false" outlineLevel="0" collapsed="false">
      <c r="A381" s="6" t="n">
        <v>1612</v>
      </c>
      <c r="B381" s="6" t="s">
        <v>343</v>
      </c>
      <c r="C381" s="7" t="s">
        <v>6141</v>
      </c>
      <c r="D381" s="6" t="s">
        <v>6138</v>
      </c>
      <c r="E381" s="6" t="n">
        <v>5</v>
      </c>
      <c r="F381" s="6" t="n">
        <v>4</v>
      </c>
      <c r="G381" s="6" t="n">
        <v>1</v>
      </c>
      <c r="H381" s="6" t="n">
        <v>9</v>
      </c>
      <c r="I381" s="6" t="n">
        <v>6</v>
      </c>
      <c r="J381" s="6" t="n">
        <v>9</v>
      </c>
      <c r="K381" s="6" t="n">
        <v>1</v>
      </c>
      <c r="L381" s="6" t="n">
        <v>0</v>
      </c>
      <c r="M381" s="6" t="n">
        <v>0</v>
      </c>
      <c r="N381" s="6" t="n">
        <v>0</v>
      </c>
      <c r="O381" s="6" t="n">
        <v>0</v>
      </c>
      <c r="P381" s="6" t="n">
        <v>0</v>
      </c>
      <c r="Q381" s="6" t="n">
        <v>0</v>
      </c>
      <c r="R381" s="6" t="n">
        <v>1</v>
      </c>
      <c r="S381" s="6" t="n">
        <v>0</v>
      </c>
      <c r="T381" s="6" t="n">
        <v>0</v>
      </c>
      <c r="U381" s="6" t="s">
        <v>337</v>
      </c>
    </row>
    <row r="382" customFormat="false" ht="22.35" hidden="false" customHeight="false" outlineLevel="0" collapsed="false">
      <c r="A382" s="6" t="n">
        <v>1615</v>
      </c>
      <c r="B382" s="6" t="s">
        <v>343</v>
      </c>
      <c r="C382" s="7" t="s">
        <v>6142</v>
      </c>
      <c r="D382" s="6" t="s">
        <v>6138</v>
      </c>
      <c r="E382" s="6" t="n">
        <v>8</v>
      </c>
      <c r="F382" s="6" t="n">
        <v>4</v>
      </c>
      <c r="G382" s="6" t="n">
        <v>1</v>
      </c>
      <c r="H382" s="6" t="n">
        <v>9</v>
      </c>
      <c r="I382" s="6" t="n">
        <v>6</v>
      </c>
      <c r="J382" s="6" t="n">
        <v>9</v>
      </c>
      <c r="K382" s="6" t="n">
        <v>1</v>
      </c>
      <c r="L382" s="6" t="n">
        <v>0</v>
      </c>
      <c r="M382" s="6" t="n">
        <v>0</v>
      </c>
      <c r="N382" s="6" t="n">
        <v>0</v>
      </c>
      <c r="O382" s="6" t="n">
        <v>0</v>
      </c>
      <c r="P382" s="6" t="n">
        <v>0</v>
      </c>
      <c r="Q382" s="6" t="n">
        <v>0</v>
      </c>
      <c r="R382" s="6" t="n">
        <v>1</v>
      </c>
      <c r="S382" s="6" t="n">
        <v>0</v>
      </c>
      <c r="T382" s="6" t="n">
        <v>0</v>
      </c>
      <c r="U382" s="6" t="s">
        <v>337</v>
      </c>
    </row>
    <row r="383" customFormat="false" ht="22.35" hidden="false" customHeight="false" outlineLevel="0" collapsed="false">
      <c r="A383" s="6" t="n">
        <v>1618</v>
      </c>
      <c r="B383" s="6" t="s">
        <v>346</v>
      </c>
      <c r="C383" s="7" t="s">
        <v>433</v>
      </c>
      <c r="D383" s="6" t="s">
        <v>5993</v>
      </c>
      <c r="E383" s="6" t="n">
        <v>6</v>
      </c>
      <c r="F383" s="6" t="n">
        <v>1</v>
      </c>
      <c r="G383" s="6" t="n">
        <v>1</v>
      </c>
      <c r="H383" s="6" t="n">
        <v>2</v>
      </c>
      <c r="I383" s="6" t="n">
        <v>3</v>
      </c>
      <c r="J383" s="6" t="n">
        <v>1</v>
      </c>
      <c r="K383" s="6" t="n">
        <v>1</v>
      </c>
      <c r="L383" s="6" t="n">
        <v>0</v>
      </c>
      <c r="M383" s="6" t="n">
        <v>0</v>
      </c>
      <c r="N383" s="6" t="n">
        <v>1</v>
      </c>
      <c r="O383" s="6" t="n">
        <v>0</v>
      </c>
      <c r="P383" s="6" t="n">
        <v>0</v>
      </c>
      <c r="Q383" s="6" t="n">
        <v>1</v>
      </c>
      <c r="R383" s="6" t="n">
        <v>0</v>
      </c>
      <c r="S383" s="6" t="n">
        <v>0</v>
      </c>
      <c r="T383" s="6" t="n">
        <v>0</v>
      </c>
      <c r="U383" s="6" t="s">
        <v>335</v>
      </c>
    </row>
    <row r="384" customFormat="false" ht="22.35" hidden="false" customHeight="false" outlineLevel="0" collapsed="false">
      <c r="A384" s="6" t="n">
        <v>1621</v>
      </c>
      <c r="B384" s="6" t="s">
        <v>346</v>
      </c>
      <c r="C384" s="7" t="s">
        <v>436</v>
      </c>
      <c r="D384" s="6" t="s">
        <v>5993</v>
      </c>
      <c r="E384" s="6" t="n">
        <v>7</v>
      </c>
      <c r="F384" s="6" t="n">
        <v>1</v>
      </c>
      <c r="G384" s="6" t="n">
        <v>1</v>
      </c>
      <c r="H384" s="6" t="n">
        <v>2</v>
      </c>
      <c r="I384" s="6" t="n">
        <v>3</v>
      </c>
      <c r="J384" s="6" t="n">
        <v>1</v>
      </c>
      <c r="K384" s="6" t="n">
        <v>1</v>
      </c>
      <c r="L384" s="6" t="n">
        <v>0</v>
      </c>
      <c r="M384" s="6" t="n">
        <v>0</v>
      </c>
      <c r="N384" s="6" t="n">
        <v>1</v>
      </c>
      <c r="O384" s="6" t="n">
        <v>0</v>
      </c>
      <c r="P384" s="6" t="n">
        <v>0</v>
      </c>
      <c r="Q384" s="6" t="n">
        <v>1</v>
      </c>
      <c r="R384" s="6" t="n">
        <v>0</v>
      </c>
      <c r="S384" s="6" t="n">
        <v>0</v>
      </c>
      <c r="T384" s="6" t="n">
        <v>0</v>
      </c>
      <c r="U384" s="6" t="s">
        <v>335</v>
      </c>
    </row>
    <row r="385" customFormat="false" ht="22.35" hidden="false" customHeight="false" outlineLevel="0" collapsed="false">
      <c r="A385" s="6" t="n">
        <v>1624</v>
      </c>
      <c r="B385" s="6" t="s">
        <v>346</v>
      </c>
      <c r="C385" s="7" t="s">
        <v>439</v>
      </c>
      <c r="D385" s="6" t="s">
        <v>5993</v>
      </c>
      <c r="E385" s="6" t="n">
        <v>5</v>
      </c>
      <c r="F385" s="6" t="n">
        <v>1</v>
      </c>
      <c r="G385" s="6" t="n">
        <v>1</v>
      </c>
      <c r="H385" s="6" t="n">
        <v>2</v>
      </c>
      <c r="I385" s="6" t="n">
        <v>3</v>
      </c>
      <c r="J385" s="6" t="n">
        <v>1</v>
      </c>
      <c r="K385" s="6" t="n">
        <v>1</v>
      </c>
      <c r="L385" s="6" t="n">
        <v>0</v>
      </c>
      <c r="M385" s="6" t="n">
        <v>0</v>
      </c>
      <c r="N385" s="6" t="n">
        <v>1</v>
      </c>
      <c r="O385" s="6" t="n">
        <v>0</v>
      </c>
      <c r="P385" s="6" t="n">
        <v>0</v>
      </c>
      <c r="Q385" s="6" t="n">
        <v>1</v>
      </c>
      <c r="R385" s="6" t="n">
        <v>0</v>
      </c>
      <c r="S385" s="6" t="n">
        <v>0</v>
      </c>
      <c r="T385" s="6" t="n">
        <v>0</v>
      </c>
      <c r="U385" s="6" t="s">
        <v>335</v>
      </c>
    </row>
    <row r="386" customFormat="false" ht="22.35" hidden="false" customHeight="false" outlineLevel="0" collapsed="false">
      <c r="A386" s="6" t="n">
        <v>1627</v>
      </c>
      <c r="B386" s="6" t="s">
        <v>346</v>
      </c>
      <c r="C386" s="7" t="s">
        <v>442</v>
      </c>
      <c r="D386" s="6" t="s">
        <v>5912</v>
      </c>
      <c r="E386" s="6" t="n">
        <v>7</v>
      </c>
      <c r="F386" s="6" t="n">
        <v>6</v>
      </c>
      <c r="G386" s="6" t="n">
        <v>4</v>
      </c>
      <c r="H386" s="6" t="n">
        <v>6</v>
      </c>
      <c r="I386" s="6" t="n">
        <v>4</v>
      </c>
      <c r="J386" s="6" t="n">
        <v>4</v>
      </c>
      <c r="K386" s="6" t="n">
        <v>0</v>
      </c>
      <c r="L386" s="6" t="n">
        <v>0</v>
      </c>
      <c r="M386" s="6" t="n">
        <v>1</v>
      </c>
      <c r="N386" s="6" t="n">
        <v>0</v>
      </c>
      <c r="O386" s="6" t="n">
        <v>1</v>
      </c>
      <c r="P386" s="6" t="n">
        <v>1</v>
      </c>
      <c r="Q386" s="6" t="n">
        <v>0</v>
      </c>
      <c r="R386" s="6" t="n">
        <v>0</v>
      </c>
      <c r="S386" s="6" t="n">
        <v>0</v>
      </c>
      <c r="T386" s="6" t="n">
        <v>1</v>
      </c>
      <c r="U386" s="6" t="s">
        <v>335</v>
      </c>
    </row>
    <row r="387" customFormat="false" ht="22.35" hidden="false" customHeight="false" outlineLevel="0" collapsed="false">
      <c r="A387" s="6" t="n">
        <v>1630</v>
      </c>
      <c r="B387" s="6" t="s">
        <v>346</v>
      </c>
      <c r="C387" s="7" t="s">
        <v>445</v>
      </c>
      <c r="D387" s="6" t="s">
        <v>5912</v>
      </c>
      <c r="E387" s="6" t="n">
        <v>7</v>
      </c>
      <c r="F387" s="6" t="n">
        <v>6</v>
      </c>
      <c r="G387" s="6" t="n">
        <v>4</v>
      </c>
      <c r="H387" s="6" t="n">
        <v>6</v>
      </c>
      <c r="I387" s="6" t="n">
        <v>4</v>
      </c>
      <c r="J387" s="6" t="n">
        <v>4</v>
      </c>
      <c r="K387" s="6" t="n">
        <v>0</v>
      </c>
      <c r="L387" s="6" t="n">
        <v>0</v>
      </c>
      <c r="M387" s="6" t="n">
        <v>1</v>
      </c>
      <c r="N387" s="6" t="n">
        <v>0</v>
      </c>
      <c r="O387" s="6" t="n">
        <v>1</v>
      </c>
      <c r="P387" s="6" t="n">
        <v>1</v>
      </c>
      <c r="Q387" s="6" t="n">
        <v>0</v>
      </c>
      <c r="R387" s="6" t="n">
        <v>0</v>
      </c>
      <c r="S387" s="6" t="n">
        <v>0</v>
      </c>
      <c r="T387" s="6" t="n">
        <v>1</v>
      </c>
      <c r="U387" s="6" t="s">
        <v>335</v>
      </c>
    </row>
    <row r="388" customFormat="false" ht="22.35" hidden="false" customHeight="false" outlineLevel="0" collapsed="false">
      <c r="A388" s="6" t="n">
        <v>1633</v>
      </c>
      <c r="B388" s="6" t="s">
        <v>346</v>
      </c>
      <c r="C388" s="7" t="s">
        <v>448</v>
      </c>
      <c r="D388" s="6" t="s">
        <v>5912</v>
      </c>
      <c r="E388" s="6" t="n">
        <v>10</v>
      </c>
      <c r="F388" s="6" t="n">
        <v>6</v>
      </c>
      <c r="G388" s="6" t="n">
        <v>4</v>
      </c>
      <c r="H388" s="6" t="n">
        <v>6</v>
      </c>
      <c r="I388" s="6" t="n">
        <v>4</v>
      </c>
      <c r="J388" s="6" t="n">
        <v>4</v>
      </c>
      <c r="K388" s="6" t="n">
        <v>0</v>
      </c>
      <c r="L388" s="6" t="n">
        <v>0</v>
      </c>
      <c r="M388" s="6" t="n">
        <v>1</v>
      </c>
      <c r="N388" s="6" t="n">
        <v>0</v>
      </c>
      <c r="O388" s="6" t="n">
        <v>1</v>
      </c>
      <c r="P388" s="6" t="n">
        <v>1</v>
      </c>
      <c r="Q388" s="6" t="n">
        <v>0</v>
      </c>
      <c r="R388" s="6" t="n">
        <v>0</v>
      </c>
      <c r="S388" s="6" t="n">
        <v>0</v>
      </c>
      <c r="T388" s="6" t="n">
        <v>1</v>
      </c>
      <c r="U388" s="6" t="s">
        <v>335</v>
      </c>
    </row>
    <row r="389" customFormat="false" ht="22.35" hidden="false" customHeight="false" outlineLevel="0" collapsed="false">
      <c r="A389" s="6" t="n">
        <v>1636</v>
      </c>
      <c r="B389" s="6" t="s">
        <v>346</v>
      </c>
      <c r="C389" s="7" t="s">
        <v>451</v>
      </c>
      <c r="D389" s="6" t="s">
        <v>5857</v>
      </c>
      <c r="E389" s="6" t="n">
        <v>8</v>
      </c>
      <c r="F389" s="6" t="n">
        <v>8</v>
      </c>
      <c r="G389" s="6" t="n">
        <v>8</v>
      </c>
      <c r="H389" s="6" t="n">
        <v>9</v>
      </c>
      <c r="I389" s="6" t="n">
        <v>9</v>
      </c>
      <c r="J389" s="6" t="n">
        <v>10</v>
      </c>
      <c r="K389" s="6" t="n">
        <v>0</v>
      </c>
      <c r="L389" s="6" t="n">
        <v>1</v>
      </c>
      <c r="M389" s="6" t="n">
        <v>0</v>
      </c>
      <c r="N389" s="6" t="n">
        <v>0</v>
      </c>
      <c r="O389" s="6" t="n">
        <v>1</v>
      </c>
      <c r="P389" s="6" t="n">
        <v>1</v>
      </c>
      <c r="Q389" s="6" t="n">
        <v>0</v>
      </c>
      <c r="R389" s="6" t="n">
        <v>0</v>
      </c>
      <c r="S389" s="6" t="n">
        <v>1</v>
      </c>
      <c r="T389" s="6" t="n">
        <v>0</v>
      </c>
      <c r="U389" s="6" t="s">
        <v>335</v>
      </c>
    </row>
    <row r="390" customFormat="false" ht="22.35" hidden="false" customHeight="false" outlineLevel="0" collapsed="false">
      <c r="A390" s="6" t="n">
        <v>1639</v>
      </c>
      <c r="B390" s="6" t="s">
        <v>346</v>
      </c>
      <c r="C390" s="7" t="s">
        <v>454</v>
      </c>
      <c r="D390" s="6" t="s">
        <v>5857</v>
      </c>
      <c r="E390" s="6" t="n">
        <v>5</v>
      </c>
      <c r="F390" s="6" t="n">
        <v>8</v>
      </c>
      <c r="G390" s="6" t="n">
        <v>8</v>
      </c>
      <c r="H390" s="6" t="n">
        <v>9</v>
      </c>
      <c r="I390" s="6" t="n">
        <v>9</v>
      </c>
      <c r="J390" s="6" t="n">
        <v>10</v>
      </c>
      <c r="K390" s="6" t="n">
        <v>0</v>
      </c>
      <c r="L390" s="6" t="n">
        <v>1</v>
      </c>
      <c r="M390" s="6" t="n">
        <v>0</v>
      </c>
      <c r="N390" s="6" t="n">
        <v>0</v>
      </c>
      <c r="O390" s="6" t="n">
        <v>1</v>
      </c>
      <c r="P390" s="6" t="n">
        <v>1</v>
      </c>
      <c r="Q390" s="6" t="n">
        <v>0</v>
      </c>
      <c r="R390" s="6" t="n">
        <v>0</v>
      </c>
      <c r="S390" s="6" t="n">
        <v>1</v>
      </c>
      <c r="T390" s="6" t="n">
        <v>0</v>
      </c>
      <c r="U390" s="6" t="s">
        <v>335</v>
      </c>
    </row>
    <row r="391" customFormat="false" ht="22.35" hidden="false" customHeight="false" outlineLevel="0" collapsed="false">
      <c r="A391" s="6" t="n">
        <v>1642</v>
      </c>
      <c r="B391" s="6" t="s">
        <v>346</v>
      </c>
      <c r="C391" s="7" t="s">
        <v>457</v>
      </c>
      <c r="D391" s="6" t="s">
        <v>5857</v>
      </c>
      <c r="E391" s="6" t="n">
        <v>6</v>
      </c>
      <c r="F391" s="6" t="n">
        <v>8</v>
      </c>
      <c r="G391" s="6" t="n">
        <v>8</v>
      </c>
      <c r="H391" s="6" t="n">
        <v>9</v>
      </c>
      <c r="I391" s="6" t="n">
        <v>9</v>
      </c>
      <c r="J391" s="6" t="n">
        <v>10</v>
      </c>
      <c r="K391" s="6" t="n">
        <v>0</v>
      </c>
      <c r="L391" s="6" t="n">
        <v>1</v>
      </c>
      <c r="M391" s="6" t="n">
        <v>0</v>
      </c>
      <c r="N391" s="6" t="n">
        <v>0</v>
      </c>
      <c r="O391" s="6" t="n">
        <v>1</v>
      </c>
      <c r="P391" s="6" t="n">
        <v>1</v>
      </c>
      <c r="Q391" s="6" t="n">
        <v>0</v>
      </c>
      <c r="R391" s="6" t="n">
        <v>0</v>
      </c>
      <c r="S391" s="6" t="n">
        <v>1</v>
      </c>
      <c r="T391" s="6" t="n">
        <v>0</v>
      </c>
      <c r="U391" s="6" t="s">
        <v>335</v>
      </c>
    </row>
    <row r="392" customFormat="false" ht="22.35" hidden="false" customHeight="false" outlineLevel="0" collapsed="false">
      <c r="A392" s="6" t="n">
        <v>1645</v>
      </c>
      <c r="B392" s="6" t="s">
        <v>346</v>
      </c>
      <c r="C392" s="7" t="s">
        <v>460</v>
      </c>
      <c r="D392" s="6" t="s">
        <v>5994</v>
      </c>
      <c r="E392" s="6" t="n">
        <v>5</v>
      </c>
      <c r="F392" s="6" t="n">
        <v>7</v>
      </c>
      <c r="G392" s="6" t="n">
        <v>7</v>
      </c>
      <c r="H392" s="6" t="n">
        <v>1</v>
      </c>
      <c r="I392" s="6" t="n">
        <v>7</v>
      </c>
      <c r="J392" s="6" t="n">
        <v>7</v>
      </c>
      <c r="K392" s="6" t="n">
        <v>0</v>
      </c>
      <c r="L392" s="6" t="n">
        <v>0</v>
      </c>
      <c r="M392" s="6" t="n">
        <v>0</v>
      </c>
      <c r="N392" s="6" t="n">
        <v>0</v>
      </c>
      <c r="O392" s="6" t="n">
        <v>0</v>
      </c>
      <c r="P392" s="6" t="n">
        <v>1</v>
      </c>
      <c r="Q392" s="6" t="n">
        <v>0</v>
      </c>
      <c r="R392" s="6" t="n">
        <v>0</v>
      </c>
      <c r="S392" s="6" t="n">
        <v>1</v>
      </c>
      <c r="T392" s="6" t="n">
        <v>1</v>
      </c>
      <c r="U392" s="6" t="s">
        <v>335</v>
      </c>
    </row>
    <row r="393" customFormat="false" ht="22.35" hidden="false" customHeight="false" outlineLevel="0" collapsed="false">
      <c r="A393" s="6" t="n">
        <v>1648</v>
      </c>
      <c r="B393" s="6" t="s">
        <v>346</v>
      </c>
      <c r="C393" s="7" t="s">
        <v>463</v>
      </c>
      <c r="D393" s="6" t="s">
        <v>5994</v>
      </c>
      <c r="E393" s="6" t="n">
        <v>9</v>
      </c>
      <c r="F393" s="6" t="n">
        <v>7</v>
      </c>
      <c r="G393" s="6" t="n">
        <v>7</v>
      </c>
      <c r="H393" s="6" t="n">
        <v>1</v>
      </c>
      <c r="I393" s="6" t="n">
        <v>7</v>
      </c>
      <c r="J393" s="6" t="n">
        <v>7</v>
      </c>
      <c r="K393" s="6" t="n">
        <v>0</v>
      </c>
      <c r="L393" s="6" t="n">
        <v>0</v>
      </c>
      <c r="M393" s="6" t="n">
        <v>0</v>
      </c>
      <c r="N393" s="6" t="n">
        <v>0</v>
      </c>
      <c r="O393" s="6" t="n">
        <v>0</v>
      </c>
      <c r="P393" s="6" t="n">
        <v>1</v>
      </c>
      <c r="Q393" s="6" t="n">
        <v>0</v>
      </c>
      <c r="R393" s="6" t="n">
        <v>0</v>
      </c>
      <c r="S393" s="6" t="n">
        <v>1</v>
      </c>
      <c r="T393" s="6" t="n">
        <v>1</v>
      </c>
      <c r="U393" s="6" t="s">
        <v>335</v>
      </c>
    </row>
    <row r="394" customFormat="false" ht="22.35" hidden="false" customHeight="false" outlineLevel="0" collapsed="false">
      <c r="A394" s="6" t="n">
        <v>1651</v>
      </c>
      <c r="B394" s="6" t="s">
        <v>346</v>
      </c>
      <c r="C394" s="7" t="s">
        <v>466</v>
      </c>
      <c r="D394" s="6" t="s">
        <v>5994</v>
      </c>
      <c r="E394" s="6" t="n">
        <v>6</v>
      </c>
      <c r="F394" s="6" t="n">
        <v>7</v>
      </c>
      <c r="G394" s="6" t="n">
        <v>7</v>
      </c>
      <c r="H394" s="6" t="n">
        <v>1</v>
      </c>
      <c r="I394" s="6" t="n">
        <v>7</v>
      </c>
      <c r="J394" s="6" t="n">
        <v>7</v>
      </c>
      <c r="K394" s="6" t="n">
        <v>0</v>
      </c>
      <c r="L394" s="6" t="n">
        <v>0</v>
      </c>
      <c r="M394" s="6" t="n">
        <v>0</v>
      </c>
      <c r="N394" s="6" t="n">
        <v>0</v>
      </c>
      <c r="O394" s="6" t="n">
        <v>0</v>
      </c>
      <c r="P394" s="6" t="n">
        <v>1</v>
      </c>
      <c r="Q394" s="6" t="n">
        <v>0</v>
      </c>
      <c r="R394" s="6" t="n">
        <v>0</v>
      </c>
      <c r="S394" s="6" t="n">
        <v>1</v>
      </c>
      <c r="T394" s="6" t="n">
        <v>1</v>
      </c>
      <c r="U394" s="6" t="s">
        <v>335</v>
      </c>
    </row>
    <row r="395" customFormat="false" ht="22.35" hidden="false" customHeight="false" outlineLevel="0" collapsed="false">
      <c r="A395" s="6" t="n">
        <v>1654</v>
      </c>
      <c r="B395" s="6" t="s">
        <v>346</v>
      </c>
      <c r="C395" s="7" t="s">
        <v>469</v>
      </c>
      <c r="D395" s="6" t="s">
        <v>5858</v>
      </c>
      <c r="E395" s="6" t="n">
        <v>8</v>
      </c>
      <c r="F395" s="6" t="n">
        <v>10</v>
      </c>
      <c r="G395" s="6" t="n">
        <v>10</v>
      </c>
      <c r="H395" s="6" t="n">
        <v>10</v>
      </c>
      <c r="I395" s="6" t="n">
        <v>8</v>
      </c>
      <c r="J395" s="6" t="n">
        <v>8</v>
      </c>
      <c r="K395" s="6" t="n">
        <v>1</v>
      </c>
      <c r="L395" s="6" t="n">
        <v>1</v>
      </c>
      <c r="M395" s="6" t="n">
        <v>1</v>
      </c>
      <c r="N395" s="6" t="n">
        <v>0</v>
      </c>
      <c r="O395" s="6" t="n">
        <v>1</v>
      </c>
      <c r="P395" s="6" t="n">
        <v>0</v>
      </c>
      <c r="Q395" s="6" t="n">
        <v>1</v>
      </c>
      <c r="R395" s="6" t="n">
        <v>1</v>
      </c>
      <c r="S395" s="6" t="n">
        <v>0</v>
      </c>
      <c r="T395" s="6" t="n">
        <v>0</v>
      </c>
      <c r="U395" s="6" t="s">
        <v>335</v>
      </c>
    </row>
    <row r="396" customFormat="false" ht="22.35" hidden="false" customHeight="false" outlineLevel="0" collapsed="false">
      <c r="A396" s="6" t="n">
        <v>1657</v>
      </c>
      <c r="B396" s="6" t="s">
        <v>346</v>
      </c>
      <c r="C396" s="7" t="s">
        <v>472</v>
      </c>
      <c r="D396" s="6" t="s">
        <v>5858</v>
      </c>
      <c r="E396" s="6" t="n">
        <v>4</v>
      </c>
      <c r="F396" s="6" t="n">
        <v>10</v>
      </c>
      <c r="G396" s="6" t="n">
        <v>10</v>
      </c>
      <c r="H396" s="6" t="n">
        <v>10</v>
      </c>
      <c r="I396" s="6" t="n">
        <v>8</v>
      </c>
      <c r="J396" s="6" t="n">
        <v>8</v>
      </c>
      <c r="K396" s="6" t="n">
        <v>1</v>
      </c>
      <c r="L396" s="6" t="n">
        <v>1</v>
      </c>
      <c r="M396" s="6" t="n">
        <v>1</v>
      </c>
      <c r="N396" s="6" t="n">
        <v>0</v>
      </c>
      <c r="O396" s="6" t="n">
        <v>1</v>
      </c>
      <c r="P396" s="6" t="n">
        <v>0</v>
      </c>
      <c r="Q396" s="6" t="n">
        <v>1</v>
      </c>
      <c r="R396" s="6" t="n">
        <v>1</v>
      </c>
      <c r="S396" s="6" t="n">
        <v>0</v>
      </c>
      <c r="T396" s="6" t="n">
        <v>0</v>
      </c>
      <c r="U396" s="6" t="s">
        <v>335</v>
      </c>
    </row>
    <row r="397" customFormat="false" ht="22.35" hidden="false" customHeight="false" outlineLevel="0" collapsed="false">
      <c r="A397" s="6" t="n">
        <v>1660</v>
      </c>
      <c r="B397" s="6" t="s">
        <v>346</v>
      </c>
      <c r="C397" s="7" t="s">
        <v>475</v>
      </c>
      <c r="D397" s="6" t="s">
        <v>5858</v>
      </c>
      <c r="E397" s="6" t="n">
        <v>10</v>
      </c>
      <c r="F397" s="6" t="n">
        <v>10</v>
      </c>
      <c r="G397" s="6" t="n">
        <v>10</v>
      </c>
      <c r="H397" s="6" t="n">
        <v>10</v>
      </c>
      <c r="I397" s="6" t="n">
        <v>8</v>
      </c>
      <c r="J397" s="6" t="n">
        <v>8</v>
      </c>
      <c r="K397" s="6" t="n">
        <v>1</v>
      </c>
      <c r="L397" s="6" t="n">
        <v>1</v>
      </c>
      <c r="M397" s="6" t="n">
        <v>1</v>
      </c>
      <c r="N397" s="6" t="n">
        <v>0</v>
      </c>
      <c r="O397" s="6" t="n">
        <v>1</v>
      </c>
      <c r="P397" s="6" t="n">
        <v>0</v>
      </c>
      <c r="Q397" s="6" t="n">
        <v>1</v>
      </c>
      <c r="R397" s="6" t="n">
        <v>1</v>
      </c>
      <c r="S397" s="6" t="n">
        <v>0</v>
      </c>
      <c r="T397" s="6" t="n">
        <v>0</v>
      </c>
      <c r="U397" s="6" t="s">
        <v>335</v>
      </c>
    </row>
    <row r="398" customFormat="false" ht="22.35" hidden="false" customHeight="false" outlineLevel="0" collapsed="false">
      <c r="A398" s="6" t="n">
        <v>1663</v>
      </c>
      <c r="B398" s="6" t="s">
        <v>346</v>
      </c>
      <c r="C398" s="7" t="s">
        <v>478</v>
      </c>
      <c r="D398" s="6" t="s">
        <v>5995</v>
      </c>
      <c r="E398" s="6" t="n">
        <v>6</v>
      </c>
      <c r="F398" s="6" t="n">
        <v>1</v>
      </c>
      <c r="G398" s="6" t="n">
        <v>3</v>
      </c>
      <c r="H398" s="6" t="n">
        <v>7</v>
      </c>
      <c r="I398" s="6" t="n">
        <v>2</v>
      </c>
      <c r="J398" s="6" t="n">
        <v>7</v>
      </c>
      <c r="K398" s="6" t="n">
        <v>0</v>
      </c>
      <c r="L398" s="6" t="n">
        <v>0</v>
      </c>
      <c r="M398" s="6" t="n">
        <v>0</v>
      </c>
      <c r="N398" s="6" t="n">
        <v>1</v>
      </c>
      <c r="O398" s="6" t="n">
        <v>0</v>
      </c>
      <c r="P398" s="6" t="n">
        <v>0</v>
      </c>
      <c r="Q398" s="6" t="n">
        <v>0</v>
      </c>
      <c r="R398" s="6" t="n">
        <v>1</v>
      </c>
      <c r="S398" s="6" t="n">
        <v>0</v>
      </c>
      <c r="T398" s="6" t="n">
        <v>0</v>
      </c>
      <c r="U398" s="6" t="s">
        <v>335</v>
      </c>
    </row>
    <row r="399" customFormat="false" ht="22.35" hidden="false" customHeight="false" outlineLevel="0" collapsed="false">
      <c r="A399" s="6" t="n">
        <v>1666</v>
      </c>
      <c r="B399" s="6" t="s">
        <v>346</v>
      </c>
      <c r="C399" s="7" t="s">
        <v>481</v>
      </c>
      <c r="D399" s="6" t="s">
        <v>5995</v>
      </c>
      <c r="E399" s="6" t="n">
        <v>7</v>
      </c>
      <c r="F399" s="6" t="n">
        <v>1</v>
      </c>
      <c r="G399" s="6" t="n">
        <v>3</v>
      </c>
      <c r="H399" s="6" t="n">
        <v>7</v>
      </c>
      <c r="I399" s="6" t="n">
        <v>2</v>
      </c>
      <c r="J399" s="6" t="n">
        <v>7</v>
      </c>
      <c r="K399" s="6" t="n">
        <v>0</v>
      </c>
      <c r="L399" s="6" t="n">
        <v>0</v>
      </c>
      <c r="M399" s="6" t="n">
        <v>0</v>
      </c>
      <c r="N399" s="6" t="n">
        <v>1</v>
      </c>
      <c r="O399" s="6" t="n">
        <v>0</v>
      </c>
      <c r="P399" s="6" t="n">
        <v>0</v>
      </c>
      <c r="Q399" s="6" t="n">
        <v>0</v>
      </c>
      <c r="R399" s="6" t="n">
        <v>1</v>
      </c>
      <c r="S399" s="6" t="n">
        <v>0</v>
      </c>
      <c r="T399" s="6" t="n">
        <v>0</v>
      </c>
      <c r="U399" s="6" t="s">
        <v>335</v>
      </c>
    </row>
    <row r="400" customFormat="false" ht="22.35" hidden="false" customHeight="false" outlineLevel="0" collapsed="false">
      <c r="A400" s="6" t="n">
        <v>1669</v>
      </c>
      <c r="B400" s="6" t="s">
        <v>346</v>
      </c>
      <c r="C400" s="7" t="s">
        <v>484</v>
      </c>
      <c r="D400" s="6" t="s">
        <v>5995</v>
      </c>
      <c r="E400" s="6" t="n">
        <v>9</v>
      </c>
      <c r="F400" s="6" t="n">
        <v>1</v>
      </c>
      <c r="G400" s="6" t="n">
        <v>3</v>
      </c>
      <c r="H400" s="6" t="n">
        <v>7</v>
      </c>
      <c r="I400" s="6" t="n">
        <v>2</v>
      </c>
      <c r="J400" s="6" t="n">
        <v>7</v>
      </c>
      <c r="K400" s="6" t="n">
        <v>0</v>
      </c>
      <c r="L400" s="6" t="n">
        <v>0</v>
      </c>
      <c r="M400" s="6" t="n">
        <v>0</v>
      </c>
      <c r="N400" s="6" t="n">
        <v>1</v>
      </c>
      <c r="O400" s="6" t="n">
        <v>0</v>
      </c>
      <c r="P400" s="6" t="n">
        <v>0</v>
      </c>
      <c r="Q400" s="6" t="n">
        <v>0</v>
      </c>
      <c r="R400" s="6" t="n">
        <v>1</v>
      </c>
      <c r="S400" s="6" t="n">
        <v>0</v>
      </c>
      <c r="T400" s="6" t="n">
        <v>0</v>
      </c>
      <c r="U400" s="6" t="s">
        <v>335</v>
      </c>
    </row>
    <row r="401" customFormat="false" ht="22.35" hidden="false" customHeight="false" outlineLevel="0" collapsed="false">
      <c r="A401" s="6" t="n">
        <v>1672</v>
      </c>
      <c r="B401" s="6" t="s">
        <v>346</v>
      </c>
      <c r="C401" s="7" t="s">
        <v>487</v>
      </c>
      <c r="D401" s="6" t="s">
        <v>5859</v>
      </c>
      <c r="E401" s="6" t="n">
        <v>4</v>
      </c>
      <c r="F401" s="6" t="n">
        <v>9</v>
      </c>
      <c r="G401" s="6" t="n">
        <v>9</v>
      </c>
      <c r="H401" s="6" t="n">
        <v>8</v>
      </c>
      <c r="I401" s="6" t="n">
        <v>10</v>
      </c>
      <c r="J401" s="6" t="n">
        <v>9</v>
      </c>
      <c r="K401" s="6" t="n">
        <v>0</v>
      </c>
      <c r="L401" s="6" t="n">
        <v>1</v>
      </c>
      <c r="M401" s="6" t="n">
        <v>0</v>
      </c>
      <c r="N401" s="6" t="n">
        <v>0</v>
      </c>
      <c r="O401" s="6" t="n">
        <v>0</v>
      </c>
      <c r="P401" s="6" t="n">
        <v>0</v>
      </c>
      <c r="Q401" s="6" t="n">
        <v>1</v>
      </c>
      <c r="R401" s="6" t="n">
        <v>0</v>
      </c>
      <c r="S401" s="6" t="n">
        <v>1</v>
      </c>
      <c r="T401" s="6" t="n">
        <v>1</v>
      </c>
      <c r="U401" s="6" t="s">
        <v>335</v>
      </c>
    </row>
    <row r="402" customFormat="false" ht="22.35" hidden="false" customHeight="false" outlineLevel="0" collapsed="false">
      <c r="A402" s="6" t="n">
        <v>1675</v>
      </c>
      <c r="B402" s="6" t="s">
        <v>346</v>
      </c>
      <c r="C402" s="7" t="s">
        <v>490</v>
      </c>
      <c r="D402" s="6" t="s">
        <v>5859</v>
      </c>
      <c r="E402" s="6" t="n">
        <v>3</v>
      </c>
      <c r="F402" s="6" t="n">
        <v>9</v>
      </c>
      <c r="G402" s="6" t="n">
        <v>9</v>
      </c>
      <c r="H402" s="6" t="n">
        <v>8</v>
      </c>
      <c r="I402" s="6" t="n">
        <v>10</v>
      </c>
      <c r="J402" s="6" t="n">
        <v>9</v>
      </c>
      <c r="K402" s="6" t="n">
        <v>0</v>
      </c>
      <c r="L402" s="6" t="n">
        <v>1</v>
      </c>
      <c r="M402" s="6" t="n">
        <v>0</v>
      </c>
      <c r="N402" s="6" t="n">
        <v>0</v>
      </c>
      <c r="O402" s="6" t="n">
        <v>0</v>
      </c>
      <c r="P402" s="6" t="n">
        <v>0</v>
      </c>
      <c r="Q402" s="6" t="n">
        <v>1</v>
      </c>
      <c r="R402" s="6" t="n">
        <v>0</v>
      </c>
      <c r="S402" s="6" t="n">
        <v>1</v>
      </c>
      <c r="T402" s="6" t="n">
        <v>1</v>
      </c>
      <c r="U402" s="6" t="s">
        <v>335</v>
      </c>
    </row>
    <row r="403" customFormat="false" ht="22.35" hidden="false" customHeight="false" outlineLevel="0" collapsed="false">
      <c r="A403" s="6" t="n">
        <v>1678</v>
      </c>
      <c r="B403" s="6" t="s">
        <v>346</v>
      </c>
      <c r="C403" s="7" t="s">
        <v>493</v>
      </c>
      <c r="D403" s="6" t="s">
        <v>5859</v>
      </c>
      <c r="E403" s="6" t="n">
        <v>1</v>
      </c>
      <c r="F403" s="6" t="n">
        <v>9</v>
      </c>
      <c r="G403" s="6" t="n">
        <v>9</v>
      </c>
      <c r="H403" s="6" t="n">
        <v>8</v>
      </c>
      <c r="I403" s="6" t="n">
        <v>10</v>
      </c>
      <c r="J403" s="6" t="n">
        <v>9</v>
      </c>
      <c r="K403" s="6" t="n">
        <v>0</v>
      </c>
      <c r="L403" s="6" t="n">
        <v>1</v>
      </c>
      <c r="M403" s="6" t="n">
        <v>0</v>
      </c>
      <c r="N403" s="6" t="n">
        <v>0</v>
      </c>
      <c r="O403" s="6" t="n">
        <v>0</v>
      </c>
      <c r="P403" s="6" t="n">
        <v>0</v>
      </c>
      <c r="Q403" s="6" t="n">
        <v>1</v>
      </c>
      <c r="R403" s="6" t="n">
        <v>0</v>
      </c>
      <c r="S403" s="6" t="n">
        <v>1</v>
      </c>
      <c r="T403" s="6" t="n">
        <v>1</v>
      </c>
      <c r="U403" s="6" t="s">
        <v>335</v>
      </c>
    </row>
    <row r="404" customFormat="false" ht="22.35" hidden="false" customHeight="false" outlineLevel="0" collapsed="false">
      <c r="A404" s="6" t="n">
        <v>1681</v>
      </c>
      <c r="B404" s="6" t="s">
        <v>346</v>
      </c>
      <c r="C404" s="7" t="s">
        <v>496</v>
      </c>
      <c r="D404" s="6" t="s">
        <v>5913</v>
      </c>
      <c r="E404" s="6" t="n">
        <v>6</v>
      </c>
      <c r="F404" s="6" t="n">
        <v>5</v>
      </c>
      <c r="G404" s="6" t="n">
        <v>5</v>
      </c>
      <c r="H404" s="6" t="n">
        <v>4</v>
      </c>
      <c r="I404" s="6" t="n">
        <v>5</v>
      </c>
      <c r="J404" s="6" t="n">
        <v>5</v>
      </c>
      <c r="K404" s="6" t="n">
        <v>0</v>
      </c>
      <c r="L404" s="6" t="n">
        <v>0</v>
      </c>
      <c r="M404" s="6" t="n">
        <v>0</v>
      </c>
      <c r="N404" s="6" t="n">
        <v>0</v>
      </c>
      <c r="O404" s="6" t="n">
        <v>1</v>
      </c>
      <c r="P404" s="6" t="n">
        <v>0</v>
      </c>
      <c r="Q404" s="6" t="n">
        <v>0</v>
      </c>
      <c r="R404" s="6" t="n">
        <v>1</v>
      </c>
      <c r="S404" s="6" t="n">
        <v>0</v>
      </c>
      <c r="T404" s="6" t="n">
        <v>0</v>
      </c>
      <c r="U404" s="6" t="s">
        <v>335</v>
      </c>
    </row>
    <row r="405" customFormat="false" ht="22.35" hidden="false" customHeight="false" outlineLevel="0" collapsed="false">
      <c r="A405" s="6" t="n">
        <v>1684</v>
      </c>
      <c r="B405" s="6" t="s">
        <v>346</v>
      </c>
      <c r="C405" s="7" t="s">
        <v>499</v>
      </c>
      <c r="D405" s="6" t="s">
        <v>5913</v>
      </c>
      <c r="E405" s="6" t="n">
        <v>3</v>
      </c>
      <c r="F405" s="6" t="n">
        <v>5</v>
      </c>
      <c r="G405" s="6" t="n">
        <v>5</v>
      </c>
      <c r="H405" s="6" t="n">
        <v>4</v>
      </c>
      <c r="I405" s="6" t="n">
        <v>5</v>
      </c>
      <c r="J405" s="6" t="n">
        <v>5</v>
      </c>
      <c r="K405" s="6" t="n">
        <v>0</v>
      </c>
      <c r="L405" s="6" t="n">
        <v>0</v>
      </c>
      <c r="M405" s="6" t="n">
        <v>0</v>
      </c>
      <c r="N405" s="6" t="n">
        <v>0</v>
      </c>
      <c r="O405" s="6" t="n">
        <v>1</v>
      </c>
      <c r="P405" s="6" t="n">
        <v>0</v>
      </c>
      <c r="Q405" s="6" t="n">
        <v>0</v>
      </c>
      <c r="R405" s="6" t="n">
        <v>1</v>
      </c>
      <c r="S405" s="6" t="n">
        <v>0</v>
      </c>
      <c r="T405" s="6" t="n">
        <v>0</v>
      </c>
      <c r="U405" s="6" t="s">
        <v>335</v>
      </c>
    </row>
    <row r="406" customFormat="false" ht="22.35" hidden="false" customHeight="false" outlineLevel="0" collapsed="false">
      <c r="A406" s="6" t="n">
        <v>1687</v>
      </c>
      <c r="B406" s="6" t="s">
        <v>346</v>
      </c>
      <c r="C406" s="7" t="s">
        <v>502</v>
      </c>
      <c r="D406" s="6" t="s">
        <v>5913</v>
      </c>
      <c r="E406" s="6" t="n">
        <v>1</v>
      </c>
      <c r="F406" s="6" t="n">
        <v>5</v>
      </c>
      <c r="G406" s="6" t="n">
        <v>5</v>
      </c>
      <c r="H406" s="6" t="n">
        <v>4</v>
      </c>
      <c r="I406" s="6" t="n">
        <v>5</v>
      </c>
      <c r="J406" s="6" t="n">
        <v>5</v>
      </c>
      <c r="K406" s="6" t="n">
        <v>0</v>
      </c>
      <c r="L406" s="6" t="n">
        <v>0</v>
      </c>
      <c r="M406" s="6" t="n">
        <v>0</v>
      </c>
      <c r="N406" s="6" t="n">
        <v>0</v>
      </c>
      <c r="O406" s="6" t="n">
        <v>1</v>
      </c>
      <c r="P406" s="6" t="n">
        <v>0</v>
      </c>
      <c r="Q406" s="6" t="n">
        <v>0</v>
      </c>
      <c r="R406" s="6" t="n">
        <v>1</v>
      </c>
      <c r="S406" s="6" t="n">
        <v>0</v>
      </c>
      <c r="T406" s="6" t="n">
        <v>0</v>
      </c>
      <c r="U406" s="6" t="s">
        <v>335</v>
      </c>
    </row>
    <row r="407" customFormat="false" ht="22.35" hidden="false" customHeight="false" outlineLevel="0" collapsed="false">
      <c r="A407" s="6" t="n">
        <v>1690</v>
      </c>
      <c r="B407" s="6" t="s">
        <v>346</v>
      </c>
      <c r="C407" s="7" t="s">
        <v>505</v>
      </c>
      <c r="D407" s="6" t="s">
        <v>5914</v>
      </c>
      <c r="E407" s="6" t="n">
        <v>3</v>
      </c>
      <c r="F407" s="6" t="n">
        <v>4</v>
      </c>
      <c r="G407" s="6" t="n">
        <v>6</v>
      </c>
      <c r="H407" s="6" t="n">
        <v>5</v>
      </c>
      <c r="I407" s="6" t="n">
        <v>6</v>
      </c>
      <c r="J407" s="6" t="n">
        <v>6</v>
      </c>
      <c r="K407" s="6" t="n">
        <v>1</v>
      </c>
      <c r="L407" s="6" t="n">
        <v>0</v>
      </c>
      <c r="M407" s="6" t="n">
        <v>0</v>
      </c>
      <c r="N407" s="6" t="n">
        <v>0</v>
      </c>
      <c r="O407" s="6" t="n">
        <v>0</v>
      </c>
      <c r="P407" s="6" t="n">
        <v>0</v>
      </c>
      <c r="Q407" s="6" t="n">
        <v>0</v>
      </c>
      <c r="R407" s="6" t="n">
        <v>0</v>
      </c>
      <c r="S407" s="6" t="n">
        <v>0</v>
      </c>
      <c r="T407" s="6" t="n">
        <v>0</v>
      </c>
      <c r="U407" s="6" t="s">
        <v>335</v>
      </c>
    </row>
    <row r="408" customFormat="false" ht="22.35" hidden="false" customHeight="false" outlineLevel="0" collapsed="false">
      <c r="A408" s="6" t="n">
        <v>1693</v>
      </c>
      <c r="B408" s="6" t="s">
        <v>346</v>
      </c>
      <c r="C408" s="7" t="s">
        <v>5861</v>
      </c>
      <c r="D408" s="6" t="s">
        <v>5914</v>
      </c>
      <c r="E408" s="6" t="n">
        <v>9</v>
      </c>
      <c r="F408" s="6" t="n">
        <v>4</v>
      </c>
      <c r="G408" s="6" t="n">
        <v>6</v>
      </c>
      <c r="H408" s="6" t="n">
        <v>5</v>
      </c>
      <c r="I408" s="6" t="n">
        <v>6</v>
      </c>
      <c r="J408" s="6" t="n">
        <v>6</v>
      </c>
      <c r="K408" s="6" t="n">
        <v>1</v>
      </c>
      <c r="L408" s="6" t="n">
        <v>0</v>
      </c>
      <c r="M408" s="6" t="n">
        <v>0</v>
      </c>
      <c r="N408" s="6" t="n">
        <v>0</v>
      </c>
      <c r="O408" s="6" t="n">
        <v>0</v>
      </c>
      <c r="P408" s="6" t="n">
        <v>0</v>
      </c>
      <c r="Q408" s="6" t="n">
        <v>0</v>
      </c>
      <c r="R408" s="6" t="n">
        <v>0</v>
      </c>
      <c r="S408" s="6" t="n">
        <v>0</v>
      </c>
      <c r="T408" s="6" t="n">
        <v>0</v>
      </c>
      <c r="U408" s="6" t="s">
        <v>335</v>
      </c>
    </row>
    <row r="409" customFormat="false" ht="22.35" hidden="false" customHeight="false" outlineLevel="0" collapsed="false">
      <c r="A409" s="6" t="n">
        <v>1696</v>
      </c>
      <c r="B409" s="6" t="s">
        <v>346</v>
      </c>
      <c r="C409" s="7" t="s">
        <v>5862</v>
      </c>
      <c r="D409" s="6" t="s">
        <v>5914</v>
      </c>
      <c r="E409" s="6" t="n">
        <v>10</v>
      </c>
      <c r="F409" s="6" t="n">
        <v>4</v>
      </c>
      <c r="G409" s="6" t="n">
        <v>6</v>
      </c>
      <c r="H409" s="6" t="n">
        <v>5</v>
      </c>
      <c r="I409" s="6" t="n">
        <v>6</v>
      </c>
      <c r="J409" s="6" t="n">
        <v>6</v>
      </c>
      <c r="K409" s="6" t="n">
        <v>1</v>
      </c>
      <c r="L409" s="6" t="n">
        <v>0</v>
      </c>
      <c r="M409" s="6" t="n">
        <v>0</v>
      </c>
      <c r="N409" s="6" t="n">
        <v>0</v>
      </c>
      <c r="O409" s="6" t="n">
        <v>0</v>
      </c>
      <c r="P409" s="6" t="n">
        <v>0</v>
      </c>
      <c r="Q409" s="6" t="n">
        <v>0</v>
      </c>
      <c r="R409" s="6" t="n">
        <v>0</v>
      </c>
      <c r="S409" s="6" t="n">
        <v>0</v>
      </c>
      <c r="T409" s="6" t="n">
        <v>0</v>
      </c>
      <c r="U409" s="6" t="s">
        <v>335</v>
      </c>
    </row>
    <row r="410" customFormat="false" ht="22.35" hidden="false" customHeight="false" outlineLevel="0" collapsed="false">
      <c r="A410" s="6" t="n">
        <v>1699</v>
      </c>
      <c r="B410" s="6" t="s">
        <v>346</v>
      </c>
      <c r="C410" s="7" t="s">
        <v>5863</v>
      </c>
      <c r="D410" s="6" t="s">
        <v>5996</v>
      </c>
      <c r="E410" s="6" t="n">
        <v>8</v>
      </c>
      <c r="F410" s="6" t="n">
        <v>7</v>
      </c>
      <c r="G410" s="6" t="n">
        <v>1</v>
      </c>
      <c r="H410" s="6" t="n">
        <v>3</v>
      </c>
      <c r="I410" s="6" t="n">
        <v>1</v>
      </c>
      <c r="J410" s="6" t="n">
        <v>3</v>
      </c>
      <c r="K410" s="6" t="n">
        <v>1</v>
      </c>
      <c r="L410" s="6" t="n">
        <v>1</v>
      </c>
      <c r="M410" s="6" t="n">
        <v>0</v>
      </c>
      <c r="N410" s="6" t="n">
        <v>1</v>
      </c>
      <c r="O410" s="6" t="n">
        <v>0</v>
      </c>
      <c r="P410" s="6" t="n">
        <v>0</v>
      </c>
      <c r="Q410" s="6" t="n">
        <v>0</v>
      </c>
      <c r="R410" s="6" t="n">
        <v>0</v>
      </c>
      <c r="S410" s="6" t="n">
        <v>1</v>
      </c>
      <c r="T410" s="6" t="n">
        <v>0</v>
      </c>
      <c r="U410" s="6" t="s">
        <v>335</v>
      </c>
    </row>
    <row r="411" customFormat="false" ht="22.35" hidden="false" customHeight="false" outlineLevel="0" collapsed="false">
      <c r="A411" s="6" t="n">
        <v>1702</v>
      </c>
      <c r="B411" s="6" t="s">
        <v>346</v>
      </c>
      <c r="C411" s="7" t="s">
        <v>5864</v>
      </c>
      <c r="D411" s="6" t="s">
        <v>5996</v>
      </c>
      <c r="E411" s="6" t="n">
        <v>9</v>
      </c>
      <c r="F411" s="6" t="n">
        <v>7</v>
      </c>
      <c r="G411" s="6" t="n">
        <v>1</v>
      </c>
      <c r="H411" s="6" t="n">
        <v>3</v>
      </c>
      <c r="I411" s="6" t="n">
        <v>1</v>
      </c>
      <c r="J411" s="6" t="n">
        <v>3</v>
      </c>
      <c r="K411" s="6" t="n">
        <v>1</v>
      </c>
      <c r="L411" s="6" t="n">
        <v>1</v>
      </c>
      <c r="M411" s="6" t="n">
        <v>0</v>
      </c>
      <c r="N411" s="6" t="n">
        <v>1</v>
      </c>
      <c r="O411" s="6" t="n">
        <v>0</v>
      </c>
      <c r="P411" s="6" t="n">
        <v>0</v>
      </c>
      <c r="Q411" s="6" t="n">
        <v>0</v>
      </c>
      <c r="R411" s="6" t="n">
        <v>0</v>
      </c>
      <c r="S411" s="6" t="n">
        <v>1</v>
      </c>
      <c r="T411" s="6" t="n">
        <v>0</v>
      </c>
      <c r="U411" s="6" t="s">
        <v>335</v>
      </c>
    </row>
    <row r="412" customFormat="false" ht="22.35" hidden="false" customHeight="false" outlineLevel="0" collapsed="false">
      <c r="A412" s="6" t="n">
        <v>1705</v>
      </c>
      <c r="B412" s="6" t="s">
        <v>346</v>
      </c>
      <c r="C412" s="7" t="s">
        <v>5997</v>
      </c>
      <c r="D412" s="6" t="s">
        <v>5996</v>
      </c>
      <c r="E412" s="6" t="n">
        <v>9</v>
      </c>
      <c r="F412" s="6" t="n">
        <v>7</v>
      </c>
      <c r="G412" s="6" t="n">
        <v>1</v>
      </c>
      <c r="H412" s="6" t="n">
        <v>3</v>
      </c>
      <c r="I412" s="6" t="n">
        <v>1</v>
      </c>
      <c r="J412" s="6" t="n">
        <v>3</v>
      </c>
      <c r="K412" s="6" t="n">
        <v>1</v>
      </c>
      <c r="L412" s="6" t="n">
        <v>1</v>
      </c>
      <c r="M412" s="6" t="n">
        <v>0</v>
      </c>
      <c r="N412" s="6" t="n">
        <v>1</v>
      </c>
      <c r="O412" s="6" t="n">
        <v>0</v>
      </c>
      <c r="P412" s="6" t="n">
        <v>0</v>
      </c>
      <c r="Q412" s="6" t="n">
        <v>0</v>
      </c>
      <c r="R412" s="6" t="n">
        <v>0</v>
      </c>
      <c r="S412" s="6" t="n">
        <v>1</v>
      </c>
      <c r="T412" s="6" t="n">
        <v>0</v>
      </c>
      <c r="U412" s="6" t="s">
        <v>335</v>
      </c>
    </row>
    <row r="413" customFormat="false" ht="22.35" hidden="false" customHeight="false" outlineLevel="0" collapsed="false">
      <c r="A413" s="6" t="n">
        <v>1708</v>
      </c>
      <c r="B413" s="6" t="s">
        <v>346</v>
      </c>
      <c r="C413" s="7" t="s">
        <v>5915</v>
      </c>
      <c r="D413" s="6" t="s">
        <v>5998</v>
      </c>
      <c r="E413" s="6" t="n">
        <v>3</v>
      </c>
      <c r="F413" s="6" t="n">
        <v>3</v>
      </c>
      <c r="G413" s="6" t="n">
        <v>7</v>
      </c>
      <c r="H413" s="6" t="n">
        <v>7</v>
      </c>
      <c r="I413" s="6" t="n">
        <v>1</v>
      </c>
      <c r="J413" s="6" t="n">
        <v>2</v>
      </c>
      <c r="K413" s="6" t="n">
        <v>0</v>
      </c>
      <c r="L413" s="6" t="n">
        <v>0</v>
      </c>
      <c r="M413" s="6" t="n">
        <v>1</v>
      </c>
      <c r="N413" s="6" t="n">
        <v>1</v>
      </c>
      <c r="O413" s="6" t="n">
        <v>0</v>
      </c>
      <c r="P413" s="6" t="n">
        <v>0</v>
      </c>
      <c r="Q413" s="6" t="n">
        <v>0</v>
      </c>
      <c r="R413" s="6" t="n">
        <v>1</v>
      </c>
      <c r="S413" s="6" t="n">
        <v>0</v>
      </c>
      <c r="T413" s="6" t="n">
        <v>0</v>
      </c>
      <c r="U413" s="6" t="s">
        <v>335</v>
      </c>
    </row>
    <row r="414" customFormat="false" ht="22.35" hidden="false" customHeight="false" outlineLevel="0" collapsed="false">
      <c r="A414" s="6" t="n">
        <v>1711</v>
      </c>
      <c r="B414" s="6" t="s">
        <v>346</v>
      </c>
      <c r="C414" s="7" t="s">
        <v>5916</v>
      </c>
      <c r="D414" s="6" t="s">
        <v>5998</v>
      </c>
      <c r="E414" s="6" t="n">
        <v>7</v>
      </c>
      <c r="F414" s="6" t="n">
        <v>3</v>
      </c>
      <c r="G414" s="6" t="n">
        <v>7</v>
      </c>
      <c r="H414" s="6" t="n">
        <v>7</v>
      </c>
      <c r="I414" s="6" t="n">
        <v>1</v>
      </c>
      <c r="J414" s="6" t="n">
        <v>2</v>
      </c>
      <c r="K414" s="6" t="n">
        <v>0</v>
      </c>
      <c r="L414" s="6" t="n">
        <v>0</v>
      </c>
      <c r="M414" s="6" t="n">
        <v>1</v>
      </c>
      <c r="N414" s="6" t="n">
        <v>1</v>
      </c>
      <c r="O414" s="6" t="n">
        <v>0</v>
      </c>
      <c r="P414" s="6" t="n">
        <v>0</v>
      </c>
      <c r="Q414" s="6" t="n">
        <v>0</v>
      </c>
      <c r="R414" s="6" t="n">
        <v>1</v>
      </c>
      <c r="S414" s="6" t="n">
        <v>0</v>
      </c>
      <c r="T414" s="6" t="n">
        <v>0</v>
      </c>
      <c r="U414" s="6" t="s">
        <v>335</v>
      </c>
    </row>
    <row r="415" customFormat="false" ht="22.35" hidden="false" customHeight="false" outlineLevel="0" collapsed="false">
      <c r="A415" s="6" t="n">
        <v>1714</v>
      </c>
      <c r="B415" s="6" t="s">
        <v>346</v>
      </c>
      <c r="C415" s="7" t="s">
        <v>5917</v>
      </c>
      <c r="D415" s="6" t="s">
        <v>5998</v>
      </c>
      <c r="E415" s="6" t="n">
        <v>8</v>
      </c>
      <c r="F415" s="6" t="n">
        <v>3</v>
      </c>
      <c r="G415" s="6" t="n">
        <v>7</v>
      </c>
      <c r="H415" s="6" t="n">
        <v>7</v>
      </c>
      <c r="I415" s="6" t="n">
        <v>1</v>
      </c>
      <c r="J415" s="6" t="n">
        <v>2</v>
      </c>
      <c r="K415" s="6" t="n">
        <v>0</v>
      </c>
      <c r="L415" s="6" t="n">
        <v>0</v>
      </c>
      <c r="M415" s="6" t="n">
        <v>1</v>
      </c>
      <c r="N415" s="6" t="n">
        <v>1</v>
      </c>
      <c r="O415" s="6" t="n">
        <v>0</v>
      </c>
      <c r="P415" s="6" t="n">
        <v>0</v>
      </c>
      <c r="Q415" s="6" t="n">
        <v>0</v>
      </c>
      <c r="R415" s="6" t="n">
        <v>1</v>
      </c>
      <c r="S415" s="6" t="n">
        <v>0</v>
      </c>
      <c r="T415" s="6" t="n">
        <v>0</v>
      </c>
      <c r="U415" s="6" t="s">
        <v>335</v>
      </c>
    </row>
    <row r="416" customFormat="false" ht="22.35" hidden="false" customHeight="false" outlineLevel="0" collapsed="false">
      <c r="A416" s="6" t="n">
        <v>1717</v>
      </c>
      <c r="B416" s="6" t="s">
        <v>346</v>
      </c>
      <c r="C416" s="7" t="s">
        <v>5918</v>
      </c>
      <c r="D416" s="6" t="s">
        <v>5999</v>
      </c>
      <c r="E416" s="6" t="n">
        <v>2</v>
      </c>
      <c r="F416" s="6" t="n">
        <v>2</v>
      </c>
      <c r="G416" s="6" t="n">
        <v>2</v>
      </c>
      <c r="H416" s="6" t="n">
        <v>1</v>
      </c>
      <c r="I416" s="6" t="n">
        <v>7</v>
      </c>
      <c r="J416" s="6" t="n">
        <v>1</v>
      </c>
      <c r="K416" s="6" t="n">
        <v>0</v>
      </c>
      <c r="L416" s="6" t="n">
        <v>0</v>
      </c>
      <c r="M416" s="6" t="n">
        <v>1</v>
      </c>
      <c r="N416" s="6" t="n">
        <v>0</v>
      </c>
      <c r="O416" s="6" t="n">
        <v>0</v>
      </c>
      <c r="P416" s="6" t="n">
        <v>1</v>
      </c>
      <c r="Q416" s="6" t="n">
        <v>1</v>
      </c>
      <c r="R416" s="6" t="n">
        <v>0</v>
      </c>
      <c r="S416" s="6" t="n">
        <v>0</v>
      </c>
      <c r="T416" s="6" t="n">
        <v>1</v>
      </c>
      <c r="U416" s="6" t="s">
        <v>335</v>
      </c>
    </row>
    <row r="417" customFormat="false" ht="22.35" hidden="false" customHeight="false" outlineLevel="0" collapsed="false">
      <c r="A417" s="6" t="n">
        <v>1720</v>
      </c>
      <c r="B417" s="6" t="s">
        <v>346</v>
      </c>
      <c r="C417" s="7" t="s">
        <v>5919</v>
      </c>
      <c r="D417" s="6" t="s">
        <v>5999</v>
      </c>
      <c r="E417" s="6" t="n">
        <v>10</v>
      </c>
      <c r="F417" s="6" t="n">
        <v>2</v>
      </c>
      <c r="G417" s="6" t="n">
        <v>2</v>
      </c>
      <c r="H417" s="6" t="n">
        <v>1</v>
      </c>
      <c r="I417" s="6" t="n">
        <v>7</v>
      </c>
      <c r="J417" s="6" t="n">
        <v>1</v>
      </c>
      <c r="K417" s="6" t="n">
        <v>0</v>
      </c>
      <c r="L417" s="6" t="n">
        <v>0</v>
      </c>
      <c r="M417" s="6" t="n">
        <v>1</v>
      </c>
      <c r="N417" s="6" t="n">
        <v>0</v>
      </c>
      <c r="O417" s="6" t="n">
        <v>0</v>
      </c>
      <c r="P417" s="6" t="n">
        <v>1</v>
      </c>
      <c r="Q417" s="6" t="n">
        <v>1</v>
      </c>
      <c r="R417" s="6" t="n">
        <v>0</v>
      </c>
      <c r="S417" s="6" t="n">
        <v>0</v>
      </c>
      <c r="T417" s="6" t="n">
        <v>1</v>
      </c>
      <c r="U417" s="6" t="s">
        <v>335</v>
      </c>
    </row>
    <row r="418" customFormat="false" ht="22.35" hidden="false" customHeight="false" outlineLevel="0" collapsed="false">
      <c r="A418" s="6" t="n">
        <v>1723</v>
      </c>
      <c r="B418" s="6" t="s">
        <v>346</v>
      </c>
      <c r="C418" s="7" t="s">
        <v>6000</v>
      </c>
      <c r="D418" s="6" t="s">
        <v>5999</v>
      </c>
      <c r="E418" s="6" t="n">
        <v>6</v>
      </c>
      <c r="F418" s="6" t="n">
        <v>2</v>
      </c>
      <c r="G418" s="6" t="n">
        <v>2</v>
      </c>
      <c r="H418" s="6" t="n">
        <v>1</v>
      </c>
      <c r="I418" s="6" t="n">
        <v>7</v>
      </c>
      <c r="J418" s="6" t="n">
        <v>1</v>
      </c>
      <c r="K418" s="6" t="n">
        <v>0</v>
      </c>
      <c r="L418" s="6" t="n">
        <v>0</v>
      </c>
      <c r="M418" s="6" t="n">
        <v>1</v>
      </c>
      <c r="N418" s="6" t="n">
        <v>0</v>
      </c>
      <c r="O418" s="6" t="n">
        <v>0</v>
      </c>
      <c r="P418" s="6" t="n">
        <v>1</v>
      </c>
      <c r="Q418" s="6" t="n">
        <v>1</v>
      </c>
      <c r="R418" s="6" t="n">
        <v>0</v>
      </c>
      <c r="S418" s="6" t="n">
        <v>0</v>
      </c>
      <c r="T418" s="6" t="n">
        <v>1</v>
      </c>
      <c r="U418" s="6" t="s">
        <v>335</v>
      </c>
    </row>
    <row r="419" customFormat="false" ht="22.35" hidden="false" customHeight="false" outlineLevel="0" collapsed="false">
      <c r="A419" s="6" t="n">
        <v>1726</v>
      </c>
      <c r="B419" s="6" t="s">
        <v>346</v>
      </c>
      <c r="C419" s="7" t="s">
        <v>6001</v>
      </c>
      <c r="D419" s="6" t="s">
        <v>6007</v>
      </c>
      <c r="E419" s="6" t="n">
        <v>7</v>
      </c>
      <c r="F419" s="6" t="n">
        <v>10</v>
      </c>
      <c r="G419" s="6" t="n">
        <v>4</v>
      </c>
      <c r="H419" s="6" t="n">
        <v>2</v>
      </c>
      <c r="I419" s="6" t="n">
        <v>3</v>
      </c>
      <c r="J419" s="6" t="n">
        <v>1</v>
      </c>
      <c r="K419" s="6" t="n">
        <v>0</v>
      </c>
      <c r="L419" s="6" t="n">
        <v>0</v>
      </c>
      <c r="M419" s="6" t="n">
        <v>0</v>
      </c>
      <c r="N419" s="6" t="n">
        <v>0</v>
      </c>
      <c r="O419" s="6" t="n">
        <v>0</v>
      </c>
      <c r="P419" s="6" t="n">
        <v>0</v>
      </c>
      <c r="Q419" s="6" t="n">
        <v>0</v>
      </c>
      <c r="R419" s="6" t="n">
        <v>0</v>
      </c>
      <c r="S419" s="6" t="n">
        <v>0</v>
      </c>
      <c r="T419" s="6" t="n">
        <v>0</v>
      </c>
      <c r="U419" s="6" t="s">
        <v>337</v>
      </c>
    </row>
    <row r="420" customFormat="false" ht="22.35" hidden="false" customHeight="false" outlineLevel="0" collapsed="false">
      <c r="A420" s="6" t="n">
        <v>1729</v>
      </c>
      <c r="B420" s="6" t="s">
        <v>346</v>
      </c>
      <c r="C420" s="7" t="s">
        <v>6002</v>
      </c>
      <c r="D420" s="6" t="s">
        <v>6007</v>
      </c>
      <c r="E420" s="6" t="n">
        <v>9</v>
      </c>
      <c r="F420" s="6" t="n">
        <v>10</v>
      </c>
      <c r="G420" s="6" t="n">
        <v>4</v>
      </c>
      <c r="H420" s="6" t="n">
        <v>2</v>
      </c>
      <c r="I420" s="6" t="n">
        <v>3</v>
      </c>
      <c r="J420" s="6" t="n">
        <v>1</v>
      </c>
      <c r="K420" s="6" t="n">
        <v>0</v>
      </c>
      <c r="L420" s="6" t="n">
        <v>0</v>
      </c>
      <c r="M420" s="6" t="n">
        <v>0</v>
      </c>
      <c r="N420" s="6" t="n">
        <v>0</v>
      </c>
      <c r="O420" s="6" t="n">
        <v>0</v>
      </c>
      <c r="P420" s="6" t="n">
        <v>0</v>
      </c>
      <c r="Q420" s="6" t="n">
        <v>0</v>
      </c>
      <c r="R420" s="6" t="n">
        <v>0</v>
      </c>
      <c r="S420" s="6" t="n">
        <v>0</v>
      </c>
      <c r="T420" s="6" t="n">
        <v>0</v>
      </c>
      <c r="U420" s="6" t="s">
        <v>337</v>
      </c>
    </row>
    <row r="421" customFormat="false" ht="22.35" hidden="false" customHeight="false" outlineLevel="0" collapsed="false">
      <c r="A421" s="6" t="n">
        <v>1732</v>
      </c>
      <c r="B421" s="6" t="s">
        <v>346</v>
      </c>
      <c r="C421" s="7" t="s">
        <v>6003</v>
      </c>
      <c r="D421" s="6" t="s">
        <v>6007</v>
      </c>
      <c r="E421" s="6" t="n">
        <v>8</v>
      </c>
      <c r="F421" s="6" t="n">
        <v>10</v>
      </c>
      <c r="G421" s="6" t="n">
        <v>4</v>
      </c>
      <c r="H421" s="6" t="n">
        <v>2</v>
      </c>
      <c r="I421" s="6" t="n">
        <v>3</v>
      </c>
      <c r="J421" s="6" t="n">
        <v>1</v>
      </c>
      <c r="K421" s="6" t="n">
        <v>0</v>
      </c>
      <c r="L421" s="6" t="n">
        <v>0</v>
      </c>
      <c r="M421" s="6" t="n">
        <v>0</v>
      </c>
      <c r="N421" s="6" t="n">
        <v>0</v>
      </c>
      <c r="O421" s="6" t="n">
        <v>0</v>
      </c>
      <c r="P421" s="6" t="n">
        <v>0</v>
      </c>
      <c r="Q421" s="6" t="n">
        <v>0</v>
      </c>
      <c r="R421" s="6" t="n">
        <v>0</v>
      </c>
      <c r="S421" s="6" t="n">
        <v>0</v>
      </c>
      <c r="T421" s="6" t="n">
        <v>0</v>
      </c>
      <c r="U421" s="6" t="s">
        <v>337</v>
      </c>
    </row>
    <row r="422" customFormat="false" ht="22.35" hidden="false" customHeight="false" outlineLevel="0" collapsed="false">
      <c r="A422" s="6" t="n">
        <v>1735</v>
      </c>
      <c r="B422" s="6" t="s">
        <v>346</v>
      </c>
      <c r="C422" s="7" t="s">
        <v>6004</v>
      </c>
      <c r="D422" s="6" t="s">
        <v>6007</v>
      </c>
      <c r="E422" s="6" t="n">
        <v>1</v>
      </c>
      <c r="F422" s="6" t="n">
        <v>10</v>
      </c>
      <c r="G422" s="6" t="n">
        <v>4</v>
      </c>
      <c r="H422" s="6" t="n">
        <v>2</v>
      </c>
      <c r="I422" s="6" t="n">
        <v>3</v>
      </c>
      <c r="J422" s="6" t="n">
        <v>1</v>
      </c>
      <c r="K422" s="6" t="n">
        <v>0</v>
      </c>
      <c r="L422" s="6" t="n">
        <v>0</v>
      </c>
      <c r="M422" s="6" t="n">
        <v>0</v>
      </c>
      <c r="N422" s="6" t="n">
        <v>0</v>
      </c>
      <c r="O422" s="6" t="n">
        <v>0</v>
      </c>
      <c r="P422" s="6" t="n">
        <v>0</v>
      </c>
      <c r="Q422" s="6" t="n">
        <v>0</v>
      </c>
      <c r="R422" s="6" t="n">
        <v>0</v>
      </c>
      <c r="S422" s="6" t="n">
        <v>0</v>
      </c>
      <c r="T422" s="6" t="n">
        <v>0</v>
      </c>
      <c r="U422" s="6" t="s">
        <v>337</v>
      </c>
    </row>
    <row r="423" customFormat="false" ht="22.35" hidden="false" customHeight="false" outlineLevel="0" collapsed="false">
      <c r="A423" s="6" t="n">
        <v>1738</v>
      </c>
      <c r="B423" s="6" t="s">
        <v>346</v>
      </c>
      <c r="C423" s="7" t="s">
        <v>6005</v>
      </c>
      <c r="D423" s="6" t="s">
        <v>6007</v>
      </c>
      <c r="E423" s="6" t="n">
        <v>8</v>
      </c>
      <c r="F423" s="6" t="n">
        <v>10</v>
      </c>
      <c r="G423" s="6" t="n">
        <v>4</v>
      </c>
      <c r="H423" s="6" t="n">
        <v>2</v>
      </c>
      <c r="I423" s="6" t="n">
        <v>3</v>
      </c>
      <c r="J423" s="6" t="n">
        <v>1</v>
      </c>
      <c r="K423" s="6" t="n">
        <v>0</v>
      </c>
      <c r="L423" s="6" t="n">
        <v>0</v>
      </c>
      <c r="M423" s="6" t="n">
        <v>0</v>
      </c>
      <c r="N423" s="6" t="n">
        <v>0</v>
      </c>
      <c r="O423" s="6" t="n">
        <v>0</v>
      </c>
      <c r="P423" s="6" t="n">
        <v>0</v>
      </c>
      <c r="Q423" s="6" t="n">
        <v>0</v>
      </c>
      <c r="R423" s="6" t="n">
        <v>0</v>
      </c>
      <c r="S423" s="6" t="n">
        <v>0</v>
      </c>
      <c r="T423" s="6" t="n">
        <v>0</v>
      </c>
      <c r="U423" s="6" t="s">
        <v>337</v>
      </c>
    </row>
    <row r="424" customFormat="false" ht="22.35" hidden="false" customHeight="false" outlineLevel="0" collapsed="false">
      <c r="A424" s="6" t="n">
        <v>1741</v>
      </c>
      <c r="B424" s="6" t="s">
        <v>346</v>
      </c>
      <c r="C424" s="7" t="s">
        <v>6006</v>
      </c>
      <c r="D424" s="6" t="s">
        <v>6013</v>
      </c>
      <c r="E424" s="6" t="n">
        <v>1</v>
      </c>
      <c r="F424" s="6" t="n">
        <v>3</v>
      </c>
      <c r="G424" s="6" t="n">
        <v>10</v>
      </c>
      <c r="H424" s="6" t="n">
        <v>2</v>
      </c>
      <c r="I424" s="6" t="n">
        <v>3</v>
      </c>
      <c r="J424" s="6" t="n">
        <v>1</v>
      </c>
      <c r="K424" s="6" t="n">
        <v>0</v>
      </c>
      <c r="L424" s="6" t="n">
        <v>0</v>
      </c>
      <c r="M424" s="6" t="n">
        <v>0</v>
      </c>
      <c r="N424" s="6" t="n">
        <v>0</v>
      </c>
      <c r="O424" s="6" t="n">
        <v>0</v>
      </c>
      <c r="P424" s="6" t="n">
        <v>0</v>
      </c>
      <c r="Q424" s="6" t="n">
        <v>0</v>
      </c>
      <c r="R424" s="6" t="n">
        <v>1</v>
      </c>
      <c r="S424" s="6" t="n">
        <v>1</v>
      </c>
      <c r="T424" s="6" t="n">
        <v>1</v>
      </c>
      <c r="U424" s="6" t="s">
        <v>337</v>
      </c>
    </row>
    <row r="425" customFormat="false" ht="22.35" hidden="false" customHeight="false" outlineLevel="0" collapsed="false">
      <c r="A425" s="6" t="n">
        <v>1744</v>
      </c>
      <c r="B425" s="6" t="s">
        <v>346</v>
      </c>
      <c r="C425" s="7" t="s">
        <v>6008</v>
      </c>
      <c r="D425" s="6" t="s">
        <v>6013</v>
      </c>
      <c r="E425" s="6" t="n">
        <v>3</v>
      </c>
      <c r="F425" s="6" t="n">
        <v>3</v>
      </c>
      <c r="G425" s="6" t="n">
        <v>10</v>
      </c>
      <c r="H425" s="6" t="n">
        <v>2</v>
      </c>
      <c r="I425" s="6" t="n">
        <v>3</v>
      </c>
      <c r="J425" s="6" t="n">
        <v>1</v>
      </c>
      <c r="K425" s="6" t="n">
        <v>0</v>
      </c>
      <c r="L425" s="6" t="n">
        <v>0</v>
      </c>
      <c r="M425" s="6" t="n">
        <v>0</v>
      </c>
      <c r="N425" s="6" t="n">
        <v>0</v>
      </c>
      <c r="O425" s="6" t="n">
        <v>0</v>
      </c>
      <c r="P425" s="6" t="n">
        <v>0</v>
      </c>
      <c r="Q425" s="6" t="n">
        <v>0</v>
      </c>
      <c r="R425" s="6" t="n">
        <v>1</v>
      </c>
      <c r="S425" s="6" t="n">
        <v>1</v>
      </c>
      <c r="T425" s="6" t="n">
        <v>1</v>
      </c>
      <c r="U425" s="6" t="s">
        <v>337</v>
      </c>
    </row>
    <row r="426" customFormat="false" ht="22.35" hidden="false" customHeight="false" outlineLevel="0" collapsed="false">
      <c r="A426" s="6" t="n">
        <v>1747</v>
      </c>
      <c r="B426" s="6" t="s">
        <v>346</v>
      </c>
      <c r="C426" s="7" t="s">
        <v>6009</v>
      </c>
      <c r="D426" s="6" t="s">
        <v>6013</v>
      </c>
      <c r="E426" s="6" t="n">
        <v>6</v>
      </c>
      <c r="F426" s="6" t="n">
        <v>3</v>
      </c>
      <c r="G426" s="6" t="n">
        <v>10</v>
      </c>
      <c r="H426" s="6" t="n">
        <v>2</v>
      </c>
      <c r="I426" s="6" t="n">
        <v>3</v>
      </c>
      <c r="J426" s="6" t="n">
        <v>1</v>
      </c>
      <c r="K426" s="6" t="n">
        <v>0</v>
      </c>
      <c r="L426" s="6" t="n">
        <v>0</v>
      </c>
      <c r="M426" s="6" t="n">
        <v>0</v>
      </c>
      <c r="N426" s="6" t="n">
        <v>0</v>
      </c>
      <c r="O426" s="6" t="n">
        <v>0</v>
      </c>
      <c r="P426" s="6" t="n">
        <v>0</v>
      </c>
      <c r="Q426" s="6" t="n">
        <v>0</v>
      </c>
      <c r="R426" s="6" t="n">
        <v>1</v>
      </c>
      <c r="S426" s="6" t="n">
        <v>1</v>
      </c>
      <c r="T426" s="6" t="n">
        <v>1</v>
      </c>
      <c r="U426" s="6" t="s">
        <v>337</v>
      </c>
    </row>
    <row r="427" customFormat="false" ht="22.35" hidden="false" customHeight="false" outlineLevel="0" collapsed="false">
      <c r="A427" s="6" t="n">
        <v>1750</v>
      </c>
      <c r="B427" s="6" t="s">
        <v>346</v>
      </c>
      <c r="C427" s="7" t="s">
        <v>6010</v>
      </c>
      <c r="D427" s="6" t="s">
        <v>6013</v>
      </c>
      <c r="E427" s="6" t="n">
        <v>7</v>
      </c>
      <c r="F427" s="6" t="n">
        <v>3</v>
      </c>
      <c r="G427" s="6" t="n">
        <v>10</v>
      </c>
      <c r="H427" s="6" t="n">
        <v>2</v>
      </c>
      <c r="I427" s="6" t="n">
        <v>3</v>
      </c>
      <c r="J427" s="6" t="n">
        <v>1</v>
      </c>
      <c r="K427" s="6" t="n">
        <v>0</v>
      </c>
      <c r="L427" s="6" t="n">
        <v>0</v>
      </c>
      <c r="M427" s="6" t="n">
        <v>0</v>
      </c>
      <c r="N427" s="6" t="n">
        <v>0</v>
      </c>
      <c r="O427" s="6" t="n">
        <v>0</v>
      </c>
      <c r="P427" s="6" t="n">
        <v>0</v>
      </c>
      <c r="Q427" s="6" t="n">
        <v>0</v>
      </c>
      <c r="R427" s="6" t="n">
        <v>1</v>
      </c>
      <c r="S427" s="6" t="n">
        <v>1</v>
      </c>
      <c r="T427" s="6" t="n">
        <v>1</v>
      </c>
      <c r="U427" s="6" t="s">
        <v>337</v>
      </c>
    </row>
    <row r="428" customFormat="false" ht="22.35" hidden="false" customHeight="false" outlineLevel="0" collapsed="false">
      <c r="A428" s="6" t="n">
        <v>1753</v>
      </c>
      <c r="B428" s="6" t="s">
        <v>346</v>
      </c>
      <c r="C428" s="7" t="s">
        <v>6011</v>
      </c>
      <c r="D428" s="6" t="s">
        <v>6013</v>
      </c>
      <c r="E428" s="6" t="n">
        <v>8</v>
      </c>
      <c r="F428" s="6" t="n">
        <v>3</v>
      </c>
      <c r="G428" s="6" t="n">
        <v>10</v>
      </c>
      <c r="H428" s="6" t="n">
        <v>2</v>
      </c>
      <c r="I428" s="6" t="n">
        <v>3</v>
      </c>
      <c r="J428" s="6" t="n">
        <v>1</v>
      </c>
      <c r="K428" s="6" t="n">
        <v>0</v>
      </c>
      <c r="L428" s="6" t="n">
        <v>0</v>
      </c>
      <c r="M428" s="6" t="n">
        <v>0</v>
      </c>
      <c r="N428" s="6" t="n">
        <v>0</v>
      </c>
      <c r="O428" s="6" t="n">
        <v>0</v>
      </c>
      <c r="P428" s="6" t="n">
        <v>0</v>
      </c>
      <c r="Q428" s="6" t="n">
        <v>0</v>
      </c>
      <c r="R428" s="6" t="n">
        <v>1</v>
      </c>
      <c r="S428" s="6" t="n">
        <v>1</v>
      </c>
      <c r="T428" s="6" t="n">
        <v>1</v>
      </c>
      <c r="U428" s="6" t="s">
        <v>337</v>
      </c>
    </row>
    <row r="429" customFormat="false" ht="22.35" hidden="false" customHeight="false" outlineLevel="0" collapsed="false">
      <c r="A429" s="6" t="n">
        <v>1756</v>
      </c>
      <c r="B429" s="6" t="s">
        <v>346</v>
      </c>
      <c r="C429" s="7" t="s">
        <v>6012</v>
      </c>
      <c r="D429" s="6" t="s">
        <v>5921</v>
      </c>
      <c r="E429" s="6" t="n">
        <v>2</v>
      </c>
      <c r="F429" s="6" t="n">
        <v>10</v>
      </c>
      <c r="G429" s="6" t="n">
        <v>5</v>
      </c>
      <c r="H429" s="6" t="n">
        <v>6</v>
      </c>
      <c r="I429" s="6" t="n">
        <v>10</v>
      </c>
      <c r="J429" s="6" t="n">
        <v>1</v>
      </c>
      <c r="K429" s="6" t="n">
        <v>0</v>
      </c>
      <c r="L429" s="6" t="n">
        <v>1</v>
      </c>
      <c r="M429" s="6" t="n">
        <v>0</v>
      </c>
      <c r="N429" s="6" t="n">
        <v>0</v>
      </c>
      <c r="O429" s="6" t="n">
        <v>1</v>
      </c>
      <c r="P429" s="6" t="n">
        <v>1</v>
      </c>
      <c r="Q429" s="6" t="n">
        <v>0</v>
      </c>
      <c r="R429" s="6" t="n">
        <v>1</v>
      </c>
      <c r="S429" s="6" t="n">
        <v>0</v>
      </c>
      <c r="T429" s="6" t="n">
        <v>0</v>
      </c>
      <c r="U429" s="6" t="s">
        <v>337</v>
      </c>
    </row>
    <row r="430" customFormat="false" ht="22.35" hidden="false" customHeight="false" outlineLevel="0" collapsed="false">
      <c r="A430" s="6" t="n">
        <v>1759</v>
      </c>
      <c r="B430" s="6" t="s">
        <v>346</v>
      </c>
      <c r="C430" s="7" t="s">
        <v>6014</v>
      </c>
      <c r="D430" s="6" t="s">
        <v>5921</v>
      </c>
      <c r="E430" s="6" t="n">
        <v>3</v>
      </c>
      <c r="F430" s="6" t="n">
        <v>10</v>
      </c>
      <c r="G430" s="6" t="n">
        <v>5</v>
      </c>
      <c r="H430" s="6" t="n">
        <v>6</v>
      </c>
      <c r="I430" s="6" t="n">
        <v>10</v>
      </c>
      <c r="J430" s="6" t="n">
        <v>1</v>
      </c>
      <c r="K430" s="6" t="n">
        <v>0</v>
      </c>
      <c r="L430" s="6" t="n">
        <v>1</v>
      </c>
      <c r="M430" s="6" t="n">
        <v>0</v>
      </c>
      <c r="N430" s="6" t="n">
        <v>0</v>
      </c>
      <c r="O430" s="6" t="n">
        <v>1</v>
      </c>
      <c r="P430" s="6" t="n">
        <v>1</v>
      </c>
      <c r="Q430" s="6" t="n">
        <v>0</v>
      </c>
      <c r="R430" s="6" t="n">
        <v>1</v>
      </c>
      <c r="S430" s="6" t="n">
        <v>0</v>
      </c>
      <c r="T430" s="6" t="n">
        <v>0</v>
      </c>
      <c r="U430" s="6" t="s">
        <v>337</v>
      </c>
    </row>
    <row r="431" customFormat="false" ht="22.35" hidden="false" customHeight="false" outlineLevel="0" collapsed="false">
      <c r="A431" s="6" t="n">
        <v>1762</v>
      </c>
      <c r="B431" s="6" t="s">
        <v>346</v>
      </c>
      <c r="C431" s="7" t="s">
        <v>6015</v>
      </c>
      <c r="D431" s="6" t="s">
        <v>5921</v>
      </c>
      <c r="E431" s="6" t="n">
        <v>8</v>
      </c>
      <c r="F431" s="6" t="n">
        <v>10</v>
      </c>
      <c r="G431" s="6" t="n">
        <v>5</v>
      </c>
      <c r="H431" s="6" t="n">
        <v>6</v>
      </c>
      <c r="I431" s="6" t="n">
        <v>10</v>
      </c>
      <c r="J431" s="6" t="n">
        <v>1</v>
      </c>
      <c r="K431" s="6" t="n">
        <v>0</v>
      </c>
      <c r="L431" s="6" t="n">
        <v>1</v>
      </c>
      <c r="M431" s="6" t="n">
        <v>0</v>
      </c>
      <c r="N431" s="6" t="n">
        <v>0</v>
      </c>
      <c r="O431" s="6" t="n">
        <v>1</v>
      </c>
      <c r="P431" s="6" t="n">
        <v>1</v>
      </c>
      <c r="Q431" s="6" t="n">
        <v>0</v>
      </c>
      <c r="R431" s="6" t="n">
        <v>1</v>
      </c>
      <c r="S431" s="6" t="n">
        <v>0</v>
      </c>
      <c r="T431" s="6" t="n">
        <v>0</v>
      </c>
      <c r="U431" s="6" t="s">
        <v>337</v>
      </c>
    </row>
    <row r="432" customFormat="false" ht="22.35" hidden="false" customHeight="false" outlineLevel="0" collapsed="false">
      <c r="A432" s="6" t="n">
        <v>1765</v>
      </c>
      <c r="B432" s="6" t="s">
        <v>346</v>
      </c>
      <c r="C432" s="7" t="s">
        <v>6016</v>
      </c>
      <c r="D432" s="6" t="s">
        <v>5921</v>
      </c>
      <c r="E432" s="6" t="n">
        <v>7</v>
      </c>
      <c r="F432" s="6" t="n">
        <v>10</v>
      </c>
      <c r="G432" s="6" t="n">
        <v>5</v>
      </c>
      <c r="H432" s="6" t="n">
        <v>6</v>
      </c>
      <c r="I432" s="6" t="n">
        <v>10</v>
      </c>
      <c r="J432" s="6" t="n">
        <v>1</v>
      </c>
      <c r="K432" s="6" t="n">
        <v>0</v>
      </c>
      <c r="L432" s="6" t="n">
        <v>1</v>
      </c>
      <c r="M432" s="6" t="n">
        <v>0</v>
      </c>
      <c r="N432" s="6" t="n">
        <v>0</v>
      </c>
      <c r="O432" s="6" t="n">
        <v>1</v>
      </c>
      <c r="P432" s="6" t="n">
        <v>1</v>
      </c>
      <c r="Q432" s="6" t="n">
        <v>0</v>
      </c>
      <c r="R432" s="6" t="n">
        <v>1</v>
      </c>
      <c r="S432" s="6" t="n">
        <v>0</v>
      </c>
      <c r="T432" s="6" t="n">
        <v>0</v>
      </c>
      <c r="U432" s="6" t="s">
        <v>337</v>
      </c>
    </row>
    <row r="433" customFormat="false" ht="22.35" hidden="false" customHeight="false" outlineLevel="0" collapsed="false">
      <c r="A433" s="6" t="n">
        <v>1768</v>
      </c>
      <c r="B433" s="6" t="s">
        <v>346</v>
      </c>
      <c r="C433" s="7" t="s">
        <v>6017</v>
      </c>
      <c r="D433" s="6" t="s">
        <v>5921</v>
      </c>
      <c r="E433" s="6" t="n">
        <v>6</v>
      </c>
      <c r="F433" s="6" t="n">
        <v>10</v>
      </c>
      <c r="G433" s="6" t="n">
        <v>5</v>
      </c>
      <c r="H433" s="6" t="n">
        <v>6</v>
      </c>
      <c r="I433" s="6" t="n">
        <v>10</v>
      </c>
      <c r="J433" s="6" t="n">
        <v>1</v>
      </c>
      <c r="K433" s="6" t="n">
        <v>0</v>
      </c>
      <c r="L433" s="6" t="n">
        <v>1</v>
      </c>
      <c r="M433" s="6" t="n">
        <v>0</v>
      </c>
      <c r="N433" s="6" t="n">
        <v>0</v>
      </c>
      <c r="O433" s="6" t="n">
        <v>1</v>
      </c>
      <c r="P433" s="6" t="n">
        <v>1</v>
      </c>
      <c r="Q433" s="6" t="n">
        <v>0</v>
      </c>
      <c r="R433" s="6" t="n">
        <v>1</v>
      </c>
      <c r="S433" s="6" t="n">
        <v>0</v>
      </c>
      <c r="T433" s="6" t="n">
        <v>0</v>
      </c>
      <c r="U433" s="6" t="s">
        <v>337</v>
      </c>
    </row>
    <row r="434" customFormat="false" ht="22.35" hidden="false" customHeight="false" outlineLevel="0" collapsed="false">
      <c r="A434" s="6" t="n">
        <v>1771</v>
      </c>
      <c r="B434" s="6" t="s">
        <v>346</v>
      </c>
      <c r="C434" s="7" t="s">
        <v>6018</v>
      </c>
      <c r="D434" s="6" t="s">
        <v>6021</v>
      </c>
      <c r="E434" s="6" t="n">
        <v>10</v>
      </c>
      <c r="F434" s="6" t="n">
        <v>7</v>
      </c>
      <c r="G434" s="6" t="n">
        <v>2</v>
      </c>
      <c r="H434" s="6" t="n">
        <v>5</v>
      </c>
      <c r="I434" s="6" t="n">
        <v>9</v>
      </c>
      <c r="J434" s="6" t="n">
        <v>2</v>
      </c>
      <c r="K434" s="6" t="n">
        <v>0</v>
      </c>
      <c r="L434" s="6" t="n">
        <v>1</v>
      </c>
      <c r="M434" s="6" t="n">
        <v>0</v>
      </c>
      <c r="N434" s="6" t="n">
        <v>1</v>
      </c>
      <c r="O434" s="6" t="n">
        <v>0</v>
      </c>
      <c r="P434" s="6" t="n">
        <v>0</v>
      </c>
      <c r="Q434" s="6" t="n">
        <v>0</v>
      </c>
      <c r="R434" s="6" t="n">
        <v>1</v>
      </c>
      <c r="S434" s="6" t="n">
        <v>0</v>
      </c>
      <c r="T434" s="6" t="n">
        <v>0</v>
      </c>
      <c r="U434" s="6" t="s">
        <v>337</v>
      </c>
    </row>
    <row r="435" customFormat="false" ht="22.35" hidden="false" customHeight="false" outlineLevel="0" collapsed="false">
      <c r="A435" s="6" t="n">
        <v>1774</v>
      </c>
      <c r="B435" s="6" t="s">
        <v>346</v>
      </c>
      <c r="C435" s="7" t="s">
        <v>6019</v>
      </c>
      <c r="D435" s="6" t="s">
        <v>6021</v>
      </c>
      <c r="E435" s="6" t="n">
        <v>6</v>
      </c>
      <c r="F435" s="6" t="n">
        <v>7</v>
      </c>
      <c r="G435" s="6" t="n">
        <v>2</v>
      </c>
      <c r="H435" s="6" t="n">
        <v>5</v>
      </c>
      <c r="I435" s="6" t="n">
        <v>9</v>
      </c>
      <c r="J435" s="6" t="n">
        <v>2</v>
      </c>
      <c r="K435" s="6" t="n">
        <v>0</v>
      </c>
      <c r="L435" s="6" t="n">
        <v>1</v>
      </c>
      <c r="M435" s="6" t="n">
        <v>0</v>
      </c>
      <c r="N435" s="6" t="n">
        <v>1</v>
      </c>
      <c r="O435" s="6" t="n">
        <v>0</v>
      </c>
      <c r="P435" s="6" t="n">
        <v>0</v>
      </c>
      <c r="Q435" s="6" t="n">
        <v>0</v>
      </c>
      <c r="R435" s="6" t="n">
        <v>1</v>
      </c>
      <c r="S435" s="6" t="n">
        <v>0</v>
      </c>
      <c r="T435" s="6" t="n">
        <v>0</v>
      </c>
      <c r="U435" s="6" t="s">
        <v>337</v>
      </c>
    </row>
    <row r="436" customFormat="false" ht="22.35" hidden="false" customHeight="false" outlineLevel="0" collapsed="false">
      <c r="A436" s="6" t="n">
        <v>1777</v>
      </c>
      <c r="B436" s="6" t="s">
        <v>346</v>
      </c>
      <c r="C436" s="7" t="s">
        <v>6020</v>
      </c>
      <c r="D436" s="6" t="s">
        <v>6021</v>
      </c>
      <c r="E436" s="6" t="n">
        <v>4</v>
      </c>
      <c r="F436" s="6" t="n">
        <v>7</v>
      </c>
      <c r="G436" s="6" t="n">
        <v>2</v>
      </c>
      <c r="H436" s="6" t="n">
        <v>5</v>
      </c>
      <c r="I436" s="6" t="n">
        <v>9</v>
      </c>
      <c r="J436" s="6" t="n">
        <v>2</v>
      </c>
      <c r="K436" s="6" t="n">
        <v>0</v>
      </c>
      <c r="L436" s="6" t="n">
        <v>1</v>
      </c>
      <c r="M436" s="6" t="n">
        <v>0</v>
      </c>
      <c r="N436" s="6" t="n">
        <v>1</v>
      </c>
      <c r="O436" s="6" t="n">
        <v>0</v>
      </c>
      <c r="P436" s="6" t="n">
        <v>0</v>
      </c>
      <c r="Q436" s="6" t="n">
        <v>0</v>
      </c>
      <c r="R436" s="6" t="n">
        <v>1</v>
      </c>
      <c r="S436" s="6" t="n">
        <v>0</v>
      </c>
      <c r="T436" s="6" t="n">
        <v>0</v>
      </c>
      <c r="U436" s="6" t="s">
        <v>337</v>
      </c>
    </row>
    <row r="437" customFormat="false" ht="22.35" hidden="false" customHeight="false" outlineLevel="0" collapsed="false">
      <c r="A437" s="6" t="n">
        <v>1780</v>
      </c>
      <c r="B437" s="6" t="s">
        <v>346</v>
      </c>
      <c r="C437" s="7" t="s">
        <v>5865</v>
      </c>
      <c r="D437" s="6" t="s">
        <v>6021</v>
      </c>
      <c r="E437" s="6" t="n">
        <v>6</v>
      </c>
      <c r="F437" s="6" t="n">
        <v>7</v>
      </c>
      <c r="G437" s="6" t="n">
        <v>2</v>
      </c>
      <c r="H437" s="6" t="n">
        <v>5</v>
      </c>
      <c r="I437" s="6" t="n">
        <v>9</v>
      </c>
      <c r="J437" s="6" t="n">
        <v>2</v>
      </c>
      <c r="K437" s="6" t="n">
        <v>0</v>
      </c>
      <c r="L437" s="6" t="n">
        <v>1</v>
      </c>
      <c r="M437" s="6" t="n">
        <v>0</v>
      </c>
      <c r="N437" s="6" t="n">
        <v>1</v>
      </c>
      <c r="O437" s="6" t="n">
        <v>0</v>
      </c>
      <c r="P437" s="6" t="n">
        <v>0</v>
      </c>
      <c r="Q437" s="6" t="n">
        <v>0</v>
      </c>
      <c r="R437" s="6" t="n">
        <v>1</v>
      </c>
      <c r="S437" s="6" t="n">
        <v>0</v>
      </c>
      <c r="T437" s="6" t="n">
        <v>0</v>
      </c>
      <c r="U437" s="6" t="s">
        <v>337</v>
      </c>
    </row>
    <row r="438" customFormat="false" ht="22.35" hidden="false" customHeight="false" outlineLevel="0" collapsed="false">
      <c r="A438" s="6" t="n">
        <v>1783</v>
      </c>
      <c r="B438" s="6" t="s">
        <v>346</v>
      </c>
      <c r="C438" s="7" t="s">
        <v>5867</v>
      </c>
      <c r="D438" s="6" t="s">
        <v>6021</v>
      </c>
      <c r="E438" s="6" t="n">
        <v>3</v>
      </c>
      <c r="F438" s="6" t="n">
        <v>7</v>
      </c>
      <c r="G438" s="6" t="n">
        <v>2</v>
      </c>
      <c r="H438" s="6" t="n">
        <v>5</v>
      </c>
      <c r="I438" s="6" t="n">
        <v>9</v>
      </c>
      <c r="J438" s="6" t="n">
        <v>2</v>
      </c>
      <c r="K438" s="6" t="n">
        <v>0</v>
      </c>
      <c r="L438" s="6" t="n">
        <v>1</v>
      </c>
      <c r="M438" s="6" t="n">
        <v>0</v>
      </c>
      <c r="N438" s="6" t="n">
        <v>1</v>
      </c>
      <c r="O438" s="6" t="n">
        <v>0</v>
      </c>
      <c r="P438" s="6" t="n">
        <v>0</v>
      </c>
      <c r="Q438" s="6" t="n">
        <v>0</v>
      </c>
      <c r="R438" s="6" t="n">
        <v>1</v>
      </c>
      <c r="S438" s="6" t="n">
        <v>0</v>
      </c>
      <c r="T438" s="6" t="n">
        <v>0</v>
      </c>
      <c r="U438" s="6" t="s">
        <v>337</v>
      </c>
    </row>
    <row r="439" customFormat="false" ht="22.35" hidden="false" customHeight="false" outlineLevel="0" collapsed="false">
      <c r="A439" s="6" t="n">
        <v>1786</v>
      </c>
      <c r="B439" s="6" t="s">
        <v>346</v>
      </c>
      <c r="C439" s="7" t="s">
        <v>5868</v>
      </c>
      <c r="D439" s="6" t="s">
        <v>6022</v>
      </c>
      <c r="E439" s="6" t="n">
        <v>1</v>
      </c>
      <c r="F439" s="6" t="n">
        <v>2</v>
      </c>
      <c r="G439" s="6" t="n">
        <v>3</v>
      </c>
      <c r="H439" s="6" t="n">
        <v>3</v>
      </c>
      <c r="I439" s="6" t="n">
        <v>5</v>
      </c>
      <c r="J439" s="6" t="n">
        <v>3</v>
      </c>
      <c r="K439" s="6" t="n">
        <v>0</v>
      </c>
      <c r="L439" s="6" t="n">
        <v>0</v>
      </c>
      <c r="M439" s="6" t="n">
        <v>0</v>
      </c>
      <c r="N439" s="6" t="n">
        <v>1</v>
      </c>
      <c r="O439" s="6" t="n">
        <v>0</v>
      </c>
      <c r="P439" s="6" t="n">
        <v>1</v>
      </c>
      <c r="Q439" s="6" t="n">
        <v>1</v>
      </c>
      <c r="R439" s="6" t="n">
        <v>0</v>
      </c>
      <c r="S439" s="6" t="n">
        <v>0</v>
      </c>
      <c r="T439" s="6" t="n">
        <v>1</v>
      </c>
      <c r="U439" s="6" t="s">
        <v>337</v>
      </c>
    </row>
    <row r="440" customFormat="false" ht="22.35" hidden="false" customHeight="false" outlineLevel="0" collapsed="false">
      <c r="A440" s="6" t="n">
        <v>1789</v>
      </c>
      <c r="B440" s="6" t="s">
        <v>346</v>
      </c>
      <c r="C440" s="7" t="s">
        <v>5869</v>
      </c>
      <c r="D440" s="6" t="s">
        <v>6022</v>
      </c>
      <c r="E440" s="6" t="n">
        <v>9</v>
      </c>
      <c r="F440" s="6" t="n">
        <v>2</v>
      </c>
      <c r="G440" s="6" t="n">
        <v>3</v>
      </c>
      <c r="H440" s="6" t="n">
        <v>3</v>
      </c>
      <c r="I440" s="6" t="n">
        <v>5</v>
      </c>
      <c r="J440" s="6" t="n">
        <v>3</v>
      </c>
      <c r="K440" s="6" t="n">
        <v>0</v>
      </c>
      <c r="L440" s="6" t="n">
        <v>0</v>
      </c>
      <c r="M440" s="6" t="n">
        <v>0</v>
      </c>
      <c r="N440" s="6" t="n">
        <v>1</v>
      </c>
      <c r="O440" s="6" t="n">
        <v>0</v>
      </c>
      <c r="P440" s="6" t="n">
        <v>1</v>
      </c>
      <c r="Q440" s="6" t="n">
        <v>1</v>
      </c>
      <c r="R440" s="6" t="n">
        <v>0</v>
      </c>
      <c r="S440" s="6" t="n">
        <v>0</v>
      </c>
      <c r="T440" s="6" t="n">
        <v>1</v>
      </c>
      <c r="U440" s="6" t="s">
        <v>337</v>
      </c>
    </row>
    <row r="441" customFormat="false" ht="22.35" hidden="false" customHeight="false" outlineLevel="0" collapsed="false">
      <c r="A441" s="6" t="n">
        <v>1792</v>
      </c>
      <c r="B441" s="6" t="s">
        <v>346</v>
      </c>
      <c r="C441" s="7" t="s">
        <v>551</v>
      </c>
      <c r="D441" s="6" t="s">
        <v>6022</v>
      </c>
      <c r="E441" s="6" t="n">
        <v>7</v>
      </c>
      <c r="F441" s="6" t="n">
        <v>2</v>
      </c>
      <c r="G441" s="6" t="n">
        <v>3</v>
      </c>
      <c r="H441" s="6" t="n">
        <v>3</v>
      </c>
      <c r="I441" s="6" t="n">
        <v>5</v>
      </c>
      <c r="J441" s="6" t="n">
        <v>3</v>
      </c>
      <c r="K441" s="6" t="n">
        <v>0</v>
      </c>
      <c r="L441" s="6" t="n">
        <v>0</v>
      </c>
      <c r="M441" s="6" t="n">
        <v>0</v>
      </c>
      <c r="N441" s="6" t="n">
        <v>1</v>
      </c>
      <c r="O441" s="6" t="n">
        <v>0</v>
      </c>
      <c r="P441" s="6" t="n">
        <v>1</v>
      </c>
      <c r="Q441" s="6" t="n">
        <v>1</v>
      </c>
      <c r="R441" s="6" t="n">
        <v>0</v>
      </c>
      <c r="S441" s="6" t="n">
        <v>0</v>
      </c>
      <c r="T441" s="6" t="n">
        <v>1</v>
      </c>
      <c r="U441" s="6" t="s">
        <v>337</v>
      </c>
    </row>
    <row r="442" customFormat="false" ht="22.35" hidden="false" customHeight="false" outlineLevel="0" collapsed="false">
      <c r="A442" s="6" t="n">
        <v>1795</v>
      </c>
      <c r="B442" s="6" t="s">
        <v>346</v>
      </c>
      <c r="C442" s="7" t="s">
        <v>5870</v>
      </c>
      <c r="D442" s="6" t="s">
        <v>6022</v>
      </c>
      <c r="E442" s="6" t="n">
        <v>4</v>
      </c>
      <c r="F442" s="6" t="n">
        <v>2</v>
      </c>
      <c r="G442" s="6" t="n">
        <v>3</v>
      </c>
      <c r="H442" s="6" t="n">
        <v>3</v>
      </c>
      <c r="I442" s="6" t="n">
        <v>5</v>
      </c>
      <c r="J442" s="6" t="n">
        <v>3</v>
      </c>
      <c r="K442" s="6" t="n">
        <v>0</v>
      </c>
      <c r="L442" s="6" t="n">
        <v>0</v>
      </c>
      <c r="M442" s="6" t="n">
        <v>0</v>
      </c>
      <c r="N442" s="6" t="n">
        <v>1</v>
      </c>
      <c r="O442" s="6" t="n">
        <v>0</v>
      </c>
      <c r="P442" s="6" t="n">
        <v>1</v>
      </c>
      <c r="Q442" s="6" t="n">
        <v>1</v>
      </c>
      <c r="R442" s="6" t="n">
        <v>0</v>
      </c>
      <c r="S442" s="6" t="n">
        <v>0</v>
      </c>
      <c r="T442" s="6" t="n">
        <v>1</v>
      </c>
      <c r="U442" s="6" t="s">
        <v>337</v>
      </c>
    </row>
    <row r="443" customFormat="false" ht="22.35" hidden="false" customHeight="false" outlineLevel="0" collapsed="false">
      <c r="A443" s="6" t="n">
        <v>1798</v>
      </c>
      <c r="B443" s="6" t="s">
        <v>346</v>
      </c>
      <c r="C443" s="7" t="s">
        <v>5872</v>
      </c>
      <c r="D443" s="6" t="s">
        <v>6022</v>
      </c>
      <c r="E443" s="6" t="n">
        <v>8</v>
      </c>
      <c r="F443" s="6" t="n">
        <v>2</v>
      </c>
      <c r="G443" s="6" t="n">
        <v>3</v>
      </c>
      <c r="H443" s="6" t="n">
        <v>3</v>
      </c>
      <c r="I443" s="6" t="n">
        <v>5</v>
      </c>
      <c r="J443" s="6" t="n">
        <v>3</v>
      </c>
      <c r="K443" s="6" t="n">
        <v>0</v>
      </c>
      <c r="L443" s="6" t="n">
        <v>0</v>
      </c>
      <c r="M443" s="6" t="n">
        <v>0</v>
      </c>
      <c r="N443" s="6" t="n">
        <v>1</v>
      </c>
      <c r="O443" s="6" t="n">
        <v>0</v>
      </c>
      <c r="P443" s="6" t="n">
        <v>1</v>
      </c>
      <c r="Q443" s="6" t="n">
        <v>1</v>
      </c>
      <c r="R443" s="6" t="n">
        <v>0</v>
      </c>
      <c r="S443" s="6" t="n">
        <v>0</v>
      </c>
      <c r="T443" s="6" t="n">
        <v>1</v>
      </c>
      <c r="U443" s="6" t="s">
        <v>337</v>
      </c>
    </row>
    <row r="444" customFormat="false" ht="22.35" hidden="false" customHeight="false" outlineLevel="0" collapsed="false">
      <c r="A444" s="6" t="n">
        <v>1801</v>
      </c>
      <c r="B444" s="6" t="s">
        <v>346</v>
      </c>
      <c r="C444" s="7" t="s">
        <v>5873</v>
      </c>
      <c r="D444" s="6" t="s">
        <v>5927</v>
      </c>
      <c r="E444" s="6" t="n">
        <v>3</v>
      </c>
      <c r="F444" s="6" t="n">
        <v>2</v>
      </c>
      <c r="G444" s="6" t="n">
        <v>1</v>
      </c>
      <c r="H444" s="6" t="n">
        <v>3</v>
      </c>
      <c r="I444" s="6" t="n">
        <v>2</v>
      </c>
      <c r="J444" s="6" t="n">
        <v>2</v>
      </c>
      <c r="K444" s="6" t="n">
        <v>1</v>
      </c>
      <c r="L444" s="6" t="n">
        <v>1</v>
      </c>
      <c r="M444" s="6" t="n">
        <v>1</v>
      </c>
      <c r="N444" s="6" t="n">
        <v>0</v>
      </c>
      <c r="O444" s="6" t="n">
        <v>1</v>
      </c>
      <c r="P444" s="6" t="n">
        <v>0</v>
      </c>
      <c r="Q444" s="6" t="n">
        <v>1</v>
      </c>
      <c r="R444" s="6" t="n">
        <v>0</v>
      </c>
      <c r="S444" s="6" t="n">
        <v>0</v>
      </c>
      <c r="T444" s="6" t="n">
        <v>0</v>
      </c>
      <c r="U444" s="6" t="s">
        <v>337</v>
      </c>
    </row>
    <row r="445" customFormat="false" ht="22.35" hidden="false" customHeight="false" outlineLevel="0" collapsed="false">
      <c r="A445" s="6" t="n">
        <v>1804</v>
      </c>
      <c r="B445" s="6" t="s">
        <v>346</v>
      </c>
      <c r="C445" s="7" t="s">
        <v>5874</v>
      </c>
      <c r="D445" s="6" t="s">
        <v>5927</v>
      </c>
      <c r="E445" s="6" t="n">
        <v>6</v>
      </c>
      <c r="F445" s="6" t="n">
        <v>2</v>
      </c>
      <c r="G445" s="6" t="n">
        <v>1</v>
      </c>
      <c r="H445" s="6" t="n">
        <v>3</v>
      </c>
      <c r="I445" s="6" t="n">
        <v>2</v>
      </c>
      <c r="J445" s="6" t="n">
        <v>2</v>
      </c>
      <c r="K445" s="6" t="n">
        <v>1</v>
      </c>
      <c r="L445" s="6" t="n">
        <v>1</v>
      </c>
      <c r="M445" s="6" t="n">
        <v>1</v>
      </c>
      <c r="N445" s="6" t="n">
        <v>0</v>
      </c>
      <c r="O445" s="6" t="n">
        <v>1</v>
      </c>
      <c r="P445" s="6" t="n">
        <v>0</v>
      </c>
      <c r="Q445" s="6" t="n">
        <v>1</v>
      </c>
      <c r="R445" s="6" t="n">
        <v>0</v>
      </c>
      <c r="S445" s="6" t="n">
        <v>0</v>
      </c>
      <c r="T445" s="6" t="n">
        <v>0</v>
      </c>
      <c r="U445" s="6" t="s">
        <v>337</v>
      </c>
    </row>
    <row r="446" customFormat="false" ht="22.35" hidden="false" customHeight="false" outlineLevel="0" collapsed="false">
      <c r="A446" s="6" t="n">
        <v>1807</v>
      </c>
      <c r="B446" s="6" t="s">
        <v>346</v>
      </c>
      <c r="C446" s="7" t="s">
        <v>5875</v>
      </c>
      <c r="D446" s="6" t="s">
        <v>5927</v>
      </c>
      <c r="E446" s="6" t="n">
        <v>3</v>
      </c>
      <c r="F446" s="6" t="n">
        <v>2</v>
      </c>
      <c r="G446" s="6" t="n">
        <v>1</v>
      </c>
      <c r="H446" s="6" t="n">
        <v>3</v>
      </c>
      <c r="I446" s="6" t="n">
        <v>2</v>
      </c>
      <c r="J446" s="6" t="n">
        <v>2</v>
      </c>
      <c r="K446" s="6" t="n">
        <v>1</v>
      </c>
      <c r="L446" s="6" t="n">
        <v>1</v>
      </c>
      <c r="M446" s="6" t="n">
        <v>1</v>
      </c>
      <c r="N446" s="6" t="n">
        <v>0</v>
      </c>
      <c r="O446" s="6" t="n">
        <v>1</v>
      </c>
      <c r="P446" s="6" t="n">
        <v>0</v>
      </c>
      <c r="Q446" s="6" t="n">
        <v>1</v>
      </c>
      <c r="R446" s="6" t="n">
        <v>0</v>
      </c>
      <c r="S446" s="6" t="n">
        <v>0</v>
      </c>
      <c r="T446" s="6" t="n">
        <v>0</v>
      </c>
      <c r="U446" s="6" t="s">
        <v>337</v>
      </c>
    </row>
    <row r="447" customFormat="false" ht="22.35" hidden="false" customHeight="false" outlineLevel="0" collapsed="false">
      <c r="A447" s="6" t="n">
        <v>1810</v>
      </c>
      <c r="B447" s="6" t="s">
        <v>346</v>
      </c>
      <c r="C447" s="7" t="s">
        <v>5876</v>
      </c>
      <c r="D447" s="6" t="s">
        <v>5927</v>
      </c>
      <c r="E447" s="6" t="n">
        <v>9</v>
      </c>
      <c r="F447" s="6" t="n">
        <v>2</v>
      </c>
      <c r="G447" s="6" t="n">
        <v>1</v>
      </c>
      <c r="H447" s="6" t="n">
        <v>3</v>
      </c>
      <c r="I447" s="6" t="n">
        <v>2</v>
      </c>
      <c r="J447" s="6" t="n">
        <v>2</v>
      </c>
      <c r="K447" s="6" t="n">
        <v>1</v>
      </c>
      <c r="L447" s="6" t="n">
        <v>1</v>
      </c>
      <c r="M447" s="6" t="n">
        <v>1</v>
      </c>
      <c r="N447" s="6" t="n">
        <v>0</v>
      </c>
      <c r="O447" s="6" t="n">
        <v>1</v>
      </c>
      <c r="P447" s="6" t="n">
        <v>0</v>
      </c>
      <c r="Q447" s="6" t="n">
        <v>1</v>
      </c>
      <c r="R447" s="6" t="n">
        <v>0</v>
      </c>
      <c r="S447" s="6" t="n">
        <v>0</v>
      </c>
      <c r="T447" s="6" t="n">
        <v>0</v>
      </c>
      <c r="U447" s="6" t="s">
        <v>337</v>
      </c>
    </row>
    <row r="448" customFormat="false" ht="22.35" hidden="false" customHeight="false" outlineLevel="0" collapsed="false">
      <c r="A448" s="6" t="n">
        <v>1813</v>
      </c>
      <c r="B448" s="6" t="s">
        <v>346</v>
      </c>
      <c r="C448" s="7" t="s">
        <v>5878</v>
      </c>
      <c r="D448" s="6" t="s">
        <v>5927</v>
      </c>
      <c r="E448" s="6" t="n">
        <v>7</v>
      </c>
      <c r="F448" s="6" t="n">
        <v>2</v>
      </c>
      <c r="G448" s="6" t="n">
        <v>1</v>
      </c>
      <c r="H448" s="6" t="n">
        <v>3</v>
      </c>
      <c r="I448" s="6" t="n">
        <v>2</v>
      </c>
      <c r="J448" s="6" t="n">
        <v>2</v>
      </c>
      <c r="K448" s="6" t="n">
        <v>1</v>
      </c>
      <c r="L448" s="6" t="n">
        <v>1</v>
      </c>
      <c r="M448" s="6" t="n">
        <v>1</v>
      </c>
      <c r="N448" s="6" t="n">
        <v>0</v>
      </c>
      <c r="O448" s="6" t="n">
        <v>1</v>
      </c>
      <c r="P448" s="6" t="n">
        <v>0</v>
      </c>
      <c r="Q448" s="6" t="n">
        <v>1</v>
      </c>
      <c r="R448" s="6" t="n">
        <v>0</v>
      </c>
      <c r="S448" s="6" t="n">
        <v>0</v>
      </c>
      <c r="T448" s="6" t="n">
        <v>0</v>
      </c>
      <c r="U448" s="6" t="s">
        <v>337</v>
      </c>
    </row>
    <row r="449" customFormat="false" ht="22.35" hidden="false" customHeight="false" outlineLevel="0" collapsed="false">
      <c r="A449" s="6" t="n">
        <v>1816</v>
      </c>
      <c r="B449" s="6" t="s">
        <v>346</v>
      </c>
      <c r="C449" s="7" t="s">
        <v>5879</v>
      </c>
      <c r="D449" s="6" t="s">
        <v>6023</v>
      </c>
      <c r="E449" s="6" t="n">
        <v>8</v>
      </c>
      <c r="F449" s="6" t="n">
        <v>9</v>
      </c>
      <c r="G449" s="6" t="n">
        <v>1</v>
      </c>
      <c r="H449" s="6" t="n">
        <v>10</v>
      </c>
      <c r="I449" s="6" t="n">
        <v>10</v>
      </c>
      <c r="J449" s="6" t="n">
        <v>3</v>
      </c>
      <c r="K449" s="6" t="n">
        <v>0</v>
      </c>
      <c r="L449" s="6" t="n">
        <v>1</v>
      </c>
      <c r="M449" s="6" t="n">
        <v>0</v>
      </c>
      <c r="N449" s="6" t="n">
        <v>0</v>
      </c>
      <c r="O449" s="6" t="n">
        <v>0</v>
      </c>
      <c r="P449" s="6" t="n">
        <v>0</v>
      </c>
      <c r="Q449" s="6" t="n">
        <v>0</v>
      </c>
      <c r="R449" s="6" t="n">
        <v>0</v>
      </c>
      <c r="S449" s="6" t="n">
        <v>1</v>
      </c>
      <c r="T449" s="6" t="n">
        <v>1</v>
      </c>
      <c r="U449" s="6" t="s">
        <v>337</v>
      </c>
    </row>
    <row r="450" customFormat="false" ht="22.35" hidden="false" customHeight="false" outlineLevel="0" collapsed="false">
      <c r="A450" s="6" t="n">
        <v>1819</v>
      </c>
      <c r="B450" s="6" t="s">
        <v>346</v>
      </c>
      <c r="C450" s="7" t="s">
        <v>5880</v>
      </c>
      <c r="D450" s="6" t="s">
        <v>6023</v>
      </c>
      <c r="E450" s="6" t="n">
        <v>3</v>
      </c>
      <c r="F450" s="6" t="n">
        <v>9</v>
      </c>
      <c r="G450" s="6" t="n">
        <v>1</v>
      </c>
      <c r="H450" s="6" t="n">
        <v>10</v>
      </c>
      <c r="I450" s="6" t="n">
        <v>10</v>
      </c>
      <c r="J450" s="6" t="n">
        <v>3</v>
      </c>
      <c r="K450" s="6" t="n">
        <v>0</v>
      </c>
      <c r="L450" s="6" t="n">
        <v>1</v>
      </c>
      <c r="M450" s="6" t="n">
        <v>0</v>
      </c>
      <c r="N450" s="6" t="n">
        <v>0</v>
      </c>
      <c r="O450" s="6" t="n">
        <v>0</v>
      </c>
      <c r="P450" s="6" t="n">
        <v>0</v>
      </c>
      <c r="Q450" s="6" t="n">
        <v>0</v>
      </c>
      <c r="R450" s="6" t="n">
        <v>0</v>
      </c>
      <c r="S450" s="6" t="n">
        <v>1</v>
      </c>
      <c r="T450" s="6" t="n">
        <v>1</v>
      </c>
      <c r="U450" s="6" t="s">
        <v>337</v>
      </c>
    </row>
    <row r="451" customFormat="false" ht="22.35" hidden="false" customHeight="false" outlineLevel="0" collapsed="false">
      <c r="A451" s="6" t="n">
        <v>1822</v>
      </c>
      <c r="B451" s="6" t="s">
        <v>346</v>
      </c>
      <c r="C451" s="7" t="s">
        <v>5881</v>
      </c>
      <c r="D451" s="6" t="s">
        <v>6023</v>
      </c>
      <c r="E451" s="6" t="n">
        <v>10</v>
      </c>
      <c r="F451" s="6" t="n">
        <v>9</v>
      </c>
      <c r="G451" s="6" t="n">
        <v>1</v>
      </c>
      <c r="H451" s="6" t="n">
        <v>10</v>
      </c>
      <c r="I451" s="6" t="n">
        <v>10</v>
      </c>
      <c r="J451" s="6" t="n">
        <v>3</v>
      </c>
      <c r="K451" s="6" t="n">
        <v>0</v>
      </c>
      <c r="L451" s="6" t="n">
        <v>1</v>
      </c>
      <c r="M451" s="6" t="n">
        <v>0</v>
      </c>
      <c r="N451" s="6" t="n">
        <v>0</v>
      </c>
      <c r="O451" s="6" t="n">
        <v>0</v>
      </c>
      <c r="P451" s="6" t="n">
        <v>0</v>
      </c>
      <c r="Q451" s="6" t="n">
        <v>0</v>
      </c>
      <c r="R451" s="6" t="n">
        <v>0</v>
      </c>
      <c r="S451" s="6" t="n">
        <v>1</v>
      </c>
      <c r="T451" s="6" t="n">
        <v>1</v>
      </c>
      <c r="U451" s="6" t="s">
        <v>337</v>
      </c>
    </row>
    <row r="452" customFormat="false" ht="22.35" hidden="false" customHeight="false" outlineLevel="0" collapsed="false">
      <c r="A452" s="6" t="n">
        <v>1825</v>
      </c>
      <c r="B452" s="6" t="s">
        <v>346</v>
      </c>
      <c r="C452" s="7" t="s">
        <v>5933</v>
      </c>
      <c r="D452" s="6" t="s">
        <v>6023</v>
      </c>
      <c r="E452" s="6" t="n">
        <v>2</v>
      </c>
      <c r="F452" s="6" t="n">
        <v>9</v>
      </c>
      <c r="G452" s="6" t="n">
        <v>1</v>
      </c>
      <c r="H452" s="6" t="n">
        <v>10</v>
      </c>
      <c r="I452" s="6" t="n">
        <v>10</v>
      </c>
      <c r="J452" s="6" t="n">
        <v>3</v>
      </c>
      <c r="K452" s="6" t="n">
        <v>0</v>
      </c>
      <c r="L452" s="6" t="n">
        <v>1</v>
      </c>
      <c r="M452" s="6" t="n">
        <v>0</v>
      </c>
      <c r="N452" s="6" t="n">
        <v>0</v>
      </c>
      <c r="O452" s="6" t="n">
        <v>0</v>
      </c>
      <c r="P452" s="6" t="n">
        <v>0</v>
      </c>
      <c r="Q452" s="6" t="n">
        <v>0</v>
      </c>
      <c r="R452" s="6" t="n">
        <v>0</v>
      </c>
      <c r="S452" s="6" t="n">
        <v>1</v>
      </c>
      <c r="T452" s="6" t="n">
        <v>1</v>
      </c>
      <c r="U452" s="6" t="s">
        <v>337</v>
      </c>
    </row>
    <row r="453" customFormat="false" ht="22.35" hidden="false" customHeight="false" outlineLevel="0" collapsed="false">
      <c r="A453" s="6" t="n">
        <v>1828</v>
      </c>
      <c r="B453" s="6" t="s">
        <v>346</v>
      </c>
      <c r="C453" s="7" t="s">
        <v>5934</v>
      </c>
      <c r="D453" s="6" t="s">
        <v>6023</v>
      </c>
      <c r="E453" s="6" t="n">
        <v>3</v>
      </c>
      <c r="F453" s="6" t="n">
        <v>9</v>
      </c>
      <c r="G453" s="6" t="n">
        <v>1</v>
      </c>
      <c r="H453" s="6" t="n">
        <v>10</v>
      </c>
      <c r="I453" s="6" t="n">
        <v>10</v>
      </c>
      <c r="J453" s="6" t="n">
        <v>3</v>
      </c>
      <c r="K453" s="6" t="n">
        <v>0</v>
      </c>
      <c r="L453" s="6" t="n">
        <v>1</v>
      </c>
      <c r="M453" s="6" t="n">
        <v>0</v>
      </c>
      <c r="N453" s="6" t="n">
        <v>0</v>
      </c>
      <c r="O453" s="6" t="n">
        <v>0</v>
      </c>
      <c r="P453" s="6" t="n">
        <v>0</v>
      </c>
      <c r="Q453" s="6" t="n">
        <v>0</v>
      </c>
      <c r="R453" s="6" t="n">
        <v>0</v>
      </c>
      <c r="S453" s="6" t="n">
        <v>1</v>
      </c>
      <c r="T453" s="6" t="n">
        <v>1</v>
      </c>
      <c r="U453" s="6" t="s">
        <v>337</v>
      </c>
    </row>
    <row r="454" customFormat="false" ht="22.35" hidden="false" customHeight="false" outlineLevel="0" collapsed="false">
      <c r="A454" s="6" t="n">
        <v>1831</v>
      </c>
      <c r="B454" s="6" t="s">
        <v>346</v>
      </c>
      <c r="C454" s="7" t="s">
        <v>366</v>
      </c>
      <c r="D454" s="6" t="s">
        <v>6024</v>
      </c>
      <c r="E454" s="6" t="n">
        <v>5</v>
      </c>
      <c r="F454" s="6" t="n">
        <v>1</v>
      </c>
      <c r="G454" s="6" t="n">
        <v>9</v>
      </c>
      <c r="H454" s="6" t="n">
        <v>7</v>
      </c>
      <c r="I454" s="6" t="n">
        <v>8</v>
      </c>
      <c r="J454" s="6" t="n">
        <v>8</v>
      </c>
      <c r="K454" s="6" t="n">
        <v>0</v>
      </c>
      <c r="L454" s="6" t="n">
        <v>1</v>
      </c>
      <c r="M454" s="6" t="n">
        <v>0</v>
      </c>
      <c r="N454" s="6" t="n">
        <v>0</v>
      </c>
      <c r="O454" s="6" t="n">
        <v>0</v>
      </c>
      <c r="P454" s="6" t="n">
        <v>0</v>
      </c>
      <c r="Q454" s="6" t="n">
        <v>1</v>
      </c>
      <c r="R454" s="6" t="n">
        <v>0</v>
      </c>
      <c r="S454" s="6" t="n">
        <v>0</v>
      </c>
      <c r="T454" s="6" t="n">
        <v>0</v>
      </c>
      <c r="U454" s="6" t="s">
        <v>337</v>
      </c>
    </row>
    <row r="455" customFormat="false" ht="22.35" hidden="false" customHeight="false" outlineLevel="0" collapsed="false">
      <c r="A455" s="6" t="n">
        <v>1834</v>
      </c>
      <c r="B455" s="6" t="s">
        <v>346</v>
      </c>
      <c r="C455" s="7" t="s">
        <v>5935</v>
      </c>
      <c r="D455" s="6" t="s">
        <v>6024</v>
      </c>
      <c r="E455" s="6" t="n">
        <v>8</v>
      </c>
      <c r="F455" s="6" t="n">
        <v>1</v>
      </c>
      <c r="G455" s="6" t="n">
        <v>9</v>
      </c>
      <c r="H455" s="6" t="n">
        <v>7</v>
      </c>
      <c r="I455" s="6" t="n">
        <v>8</v>
      </c>
      <c r="J455" s="6" t="n">
        <v>8</v>
      </c>
      <c r="K455" s="6" t="n">
        <v>0</v>
      </c>
      <c r="L455" s="6" t="n">
        <v>1</v>
      </c>
      <c r="M455" s="6" t="n">
        <v>0</v>
      </c>
      <c r="N455" s="6" t="n">
        <v>0</v>
      </c>
      <c r="O455" s="6" t="n">
        <v>0</v>
      </c>
      <c r="P455" s="6" t="n">
        <v>0</v>
      </c>
      <c r="Q455" s="6" t="n">
        <v>1</v>
      </c>
      <c r="R455" s="6" t="n">
        <v>0</v>
      </c>
      <c r="S455" s="6" t="n">
        <v>0</v>
      </c>
      <c r="T455" s="6" t="n">
        <v>0</v>
      </c>
      <c r="U455" s="6" t="s">
        <v>337</v>
      </c>
    </row>
    <row r="456" customFormat="false" ht="22.35" hidden="false" customHeight="false" outlineLevel="0" collapsed="false">
      <c r="A456" s="6" t="n">
        <v>1837</v>
      </c>
      <c r="B456" s="6" t="s">
        <v>346</v>
      </c>
      <c r="C456" s="7" t="s">
        <v>5936</v>
      </c>
      <c r="D456" s="6" t="s">
        <v>6024</v>
      </c>
      <c r="E456" s="6" t="n">
        <v>2</v>
      </c>
      <c r="F456" s="6" t="n">
        <v>1</v>
      </c>
      <c r="G456" s="6" t="n">
        <v>9</v>
      </c>
      <c r="H456" s="6" t="n">
        <v>7</v>
      </c>
      <c r="I456" s="6" t="n">
        <v>8</v>
      </c>
      <c r="J456" s="6" t="n">
        <v>8</v>
      </c>
      <c r="K456" s="6" t="n">
        <v>0</v>
      </c>
      <c r="L456" s="6" t="n">
        <v>1</v>
      </c>
      <c r="M456" s="6" t="n">
        <v>0</v>
      </c>
      <c r="N456" s="6" t="n">
        <v>0</v>
      </c>
      <c r="O456" s="6" t="n">
        <v>0</v>
      </c>
      <c r="P456" s="6" t="n">
        <v>0</v>
      </c>
      <c r="Q456" s="6" t="n">
        <v>1</v>
      </c>
      <c r="R456" s="6" t="n">
        <v>0</v>
      </c>
      <c r="S456" s="6" t="n">
        <v>0</v>
      </c>
      <c r="T456" s="6" t="n">
        <v>0</v>
      </c>
      <c r="U456" s="6" t="s">
        <v>337</v>
      </c>
    </row>
    <row r="457" customFormat="false" ht="22.35" hidden="false" customHeight="false" outlineLevel="0" collapsed="false">
      <c r="A457" s="6" t="n">
        <v>1840</v>
      </c>
      <c r="B457" s="6" t="s">
        <v>346</v>
      </c>
      <c r="C457" s="7" t="s">
        <v>557</v>
      </c>
      <c r="D457" s="6" t="s">
        <v>6024</v>
      </c>
      <c r="E457" s="6" t="n">
        <v>7</v>
      </c>
      <c r="F457" s="6" t="n">
        <v>1</v>
      </c>
      <c r="G457" s="6" t="n">
        <v>9</v>
      </c>
      <c r="H457" s="6" t="n">
        <v>7</v>
      </c>
      <c r="I457" s="6" t="n">
        <v>8</v>
      </c>
      <c r="J457" s="6" t="n">
        <v>8</v>
      </c>
      <c r="K457" s="6" t="n">
        <v>0</v>
      </c>
      <c r="L457" s="6" t="n">
        <v>1</v>
      </c>
      <c r="M457" s="6" t="n">
        <v>0</v>
      </c>
      <c r="N457" s="6" t="n">
        <v>0</v>
      </c>
      <c r="O457" s="6" t="n">
        <v>0</v>
      </c>
      <c r="P457" s="6" t="n">
        <v>0</v>
      </c>
      <c r="Q457" s="6" t="n">
        <v>1</v>
      </c>
      <c r="R457" s="6" t="n">
        <v>0</v>
      </c>
      <c r="S457" s="6" t="n">
        <v>0</v>
      </c>
      <c r="T457" s="6" t="n">
        <v>0</v>
      </c>
      <c r="U457" s="6" t="s">
        <v>337</v>
      </c>
    </row>
    <row r="458" customFormat="false" ht="22.35" hidden="false" customHeight="false" outlineLevel="0" collapsed="false">
      <c r="A458" s="6" t="n">
        <v>1843</v>
      </c>
      <c r="B458" s="6" t="s">
        <v>346</v>
      </c>
      <c r="C458" s="7" t="s">
        <v>5937</v>
      </c>
      <c r="D458" s="6" t="s">
        <v>6024</v>
      </c>
      <c r="E458" s="6" t="n">
        <v>6</v>
      </c>
      <c r="F458" s="6" t="n">
        <v>1</v>
      </c>
      <c r="G458" s="6" t="n">
        <v>9</v>
      </c>
      <c r="H458" s="6" t="n">
        <v>7</v>
      </c>
      <c r="I458" s="6" t="n">
        <v>8</v>
      </c>
      <c r="J458" s="6" t="n">
        <v>8</v>
      </c>
      <c r="K458" s="6" t="n">
        <v>0</v>
      </c>
      <c r="L458" s="6" t="n">
        <v>1</v>
      </c>
      <c r="M458" s="6" t="n">
        <v>0</v>
      </c>
      <c r="N458" s="6" t="n">
        <v>0</v>
      </c>
      <c r="O458" s="6" t="n">
        <v>0</v>
      </c>
      <c r="P458" s="6" t="n">
        <v>0</v>
      </c>
      <c r="Q458" s="6" t="n">
        <v>1</v>
      </c>
      <c r="R458" s="6" t="n">
        <v>0</v>
      </c>
      <c r="S458" s="6" t="n">
        <v>0</v>
      </c>
      <c r="T458" s="6" t="n">
        <v>0</v>
      </c>
      <c r="U458" s="6" t="s">
        <v>337</v>
      </c>
    </row>
    <row r="459" customFormat="false" ht="22.35" hidden="false" customHeight="false" outlineLevel="0" collapsed="false">
      <c r="A459" s="6" t="n">
        <v>1846</v>
      </c>
      <c r="B459" s="6" t="s">
        <v>346</v>
      </c>
      <c r="C459" s="7" t="s">
        <v>558</v>
      </c>
      <c r="D459" s="6" t="s">
        <v>5932</v>
      </c>
      <c r="E459" s="6" t="n">
        <v>6</v>
      </c>
      <c r="F459" s="6" t="n">
        <v>7</v>
      </c>
      <c r="G459" s="6" t="n">
        <v>6</v>
      </c>
      <c r="H459" s="6" t="n">
        <v>1</v>
      </c>
      <c r="I459" s="6" t="n">
        <v>6</v>
      </c>
      <c r="J459" s="6" t="n">
        <v>10</v>
      </c>
      <c r="K459" s="6" t="n">
        <v>1</v>
      </c>
      <c r="L459" s="6" t="n">
        <v>1</v>
      </c>
      <c r="M459" s="6" t="n">
        <v>0</v>
      </c>
      <c r="N459" s="6" t="n">
        <v>0</v>
      </c>
      <c r="O459" s="6" t="n">
        <v>1</v>
      </c>
      <c r="P459" s="6" t="n">
        <v>1</v>
      </c>
      <c r="Q459" s="6" t="n">
        <v>1</v>
      </c>
      <c r="R459" s="6" t="n">
        <v>1</v>
      </c>
      <c r="S459" s="6" t="n">
        <v>0</v>
      </c>
      <c r="T459" s="6" t="n">
        <v>0</v>
      </c>
      <c r="U459" s="6" t="s">
        <v>337</v>
      </c>
    </row>
    <row r="460" customFormat="false" ht="22.35" hidden="false" customHeight="false" outlineLevel="0" collapsed="false">
      <c r="A460" s="6" t="n">
        <v>1849</v>
      </c>
      <c r="B460" s="6" t="s">
        <v>346</v>
      </c>
      <c r="C460" s="7" t="s">
        <v>5938</v>
      </c>
      <c r="D460" s="6" t="s">
        <v>5932</v>
      </c>
      <c r="E460" s="6" t="n">
        <v>10</v>
      </c>
      <c r="F460" s="6" t="n">
        <v>7</v>
      </c>
      <c r="G460" s="6" t="n">
        <v>6</v>
      </c>
      <c r="H460" s="6" t="n">
        <v>1</v>
      </c>
      <c r="I460" s="6" t="n">
        <v>6</v>
      </c>
      <c r="J460" s="6" t="n">
        <v>10</v>
      </c>
      <c r="K460" s="6" t="n">
        <v>1</v>
      </c>
      <c r="L460" s="6" t="n">
        <v>1</v>
      </c>
      <c r="M460" s="6" t="n">
        <v>0</v>
      </c>
      <c r="N460" s="6" t="n">
        <v>0</v>
      </c>
      <c r="O460" s="6" t="n">
        <v>1</v>
      </c>
      <c r="P460" s="6" t="n">
        <v>1</v>
      </c>
      <c r="Q460" s="6" t="n">
        <v>1</v>
      </c>
      <c r="R460" s="6" t="n">
        <v>1</v>
      </c>
      <c r="S460" s="6" t="n">
        <v>0</v>
      </c>
      <c r="T460" s="6" t="n">
        <v>0</v>
      </c>
      <c r="U460" s="6" t="s">
        <v>337</v>
      </c>
    </row>
    <row r="461" customFormat="false" ht="22.35" hidden="false" customHeight="false" outlineLevel="0" collapsed="false">
      <c r="A461" s="6" t="n">
        <v>1852</v>
      </c>
      <c r="B461" s="6" t="s">
        <v>346</v>
      </c>
      <c r="C461" s="7" t="s">
        <v>5939</v>
      </c>
      <c r="D461" s="6" t="s">
        <v>5932</v>
      </c>
      <c r="E461" s="6" t="n">
        <v>3</v>
      </c>
      <c r="F461" s="6" t="n">
        <v>7</v>
      </c>
      <c r="G461" s="6" t="n">
        <v>6</v>
      </c>
      <c r="H461" s="6" t="n">
        <v>1</v>
      </c>
      <c r="I461" s="6" t="n">
        <v>6</v>
      </c>
      <c r="J461" s="6" t="n">
        <v>10</v>
      </c>
      <c r="K461" s="6" t="n">
        <v>1</v>
      </c>
      <c r="L461" s="6" t="n">
        <v>1</v>
      </c>
      <c r="M461" s="6" t="n">
        <v>0</v>
      </c>
      <c r="N461" s="6" t="n">
        <v>0</v>
      </c>
      <c r="O461" s="6" t="n">
        <v>1</v>
      </c>
      <c r="P461" s="6" t="n">
        <v>1</v>
      </c>
      <c r="Q461" s="6" t="n">
        <v>1</v>
      </c>
      <c r="R461" s="6" t="n">
        <v>1</v>
      </c>
      <c r="S461" s="6" t="n">
        <v>0</v>
      </c>
      <c r="T461" s="6" t="n">
        <v>0</v>
      </c>
      <c r="U461" s="6" t="s">
        <v>337</v>
      </c>
    </row>
    <row r="462" customFormat="false" ht="22.35" hidden="false" customHeight="false" outlineLevel="0" collapsed="false">
      <c r="A462" s="6" t="n">
        <v>1855</v>
      </c>
      <c r="B462" s="6" t="s">
        <v>346</v>
      </c>
      <c r="C462" s="7" t="s">
        <v>5940</v>
      </c>
      <c r="D462" s="6" t="s">
        <v>5932</v>
      </c>
      <c r="E462" s="6" t="n">
        <v>4</v>
      </c>
      <c r="F462" s="6" t="n">
        <v>7</v>
      </c>
      <c r="G462" s="6" t="n">
        <v>6</v>
      </c>
      <c r="H462" s="6" t="n">
        <v>1</v>
      </c>
      <c r="I462" s="6" t="n">
        <v>6</v>
      </c>
      <c r="J462" s="6" t="n">
        <v>10</v>
      </c>
      <c r="K462" s="6" t="n">
        <v>1</v>
      </c>
      <c r="L462" s="6" t="n">
        <v>1</v>
      </c>
      <c r="M462" s="6" t="n">
        <v>0</v>
      </c>
      <c r="N462" s="6" t="n">
        <v>0</v>
      </c>
      <c r="O462" s="6" t="n">
        <v>1</v>
      </c>
      <c r="P462" s="6" t="n">
        <v>1</v>
      </c>
      <c r="Q462" s="6" t="n">
        <v>1</v>
      </c>
      <c r="R462" s="6" t="n">
        <v>1</v>
      </c>
      <c r="S462" s="6" t="n">
        <v>0</v>
      </c>
      <c r="T462" s="6" t="n">
        <v>0</v>
      </c>
      <c r="U462" s="6" t="s">
        <v>337</v>
      </c>
    </row>
    <row r="463" customFormat="false" ht="22.35" hidden="false" customHeight="false" outlineLevel="0" collapsed="false">
      <c r="A463" s="6" t="n">
        <v>1858</v>
      </c>
      <c r="B463" s="6" t="s">
        <v>346</v>
      </c>
      <c r="C463" s="7" t="s">
        <v>5941</v>
      </c>
      <c r="D463" s="6" t="s">
        <v>5932</v>
      </c>
      <c r="E463" s="6" t="n">
        <v>5</v>
      </c>
      <c r="F463" s="6" t="n">
        <v>7</v>
      </c>
      <c r="G463" s="6" t="n">
        <v>6</v>
      </c>
      <c r="H463" s="6" t="n">
        <v>1</v>
      </c>
      <c r="I463" s="6" t="n">
        <v>6</v>
      </c>
      <c r="J463" s="6" t="n">
        <v>10</v>
      </c>
      <c r="K463" s="6" t="n">
        <v>1</v>
      </c>
      <c r="L463" s="6" t="n">
        <v>1</v>
      </c>
      <c r="M463" s="6" t="n">
        <v>0</v>
      </c>
      <c r="N463" s="6" t="n">
        <v>0</v>
      </c>
      <c r="O463" s="6" t="n">
        <v>1</v>
      </c>
      <c r="P463" s="6" t="n">
        <v>1</v>
      </c>
      <c r="Q463" s="6" t="n">
        <v>1</v>
      </c>
      <c r="R463" s="6" t="n">
        <v>1</v>
      </c>
      <c r="S463" s="6" t="n">
        <v>0</v>
      </c>
      <c r="T463" s="6" t="n">
        <v>0</v>
      </c>
      <c r="U463" s="6" t="s">
        <v>337</v>
      </c>
    </row>
    <row r="464" customFormat="false" ht="22.35" hidden="false" customHeight="false" outlineLevel="0" collapsed="false">
      <c r="A464" s="6" t="n">
        <v>1861</v>
      </c>
      <c r="B464" s="6" t="s">
        <v>346</v>
      </c>
      <c r="C464" s="7" t="s">
        <v>5942</v>
      </c>
      <c r="D464" s="6" t="s">
        <v>5866</v>
      </c>
      <c r="E464" s="6" t="n">
        <v>7</v>
      </c>
      <c r="F464" s="6" t="n">
        <v>3</v>
      </c>
      <c r="G464" s="6" t="n">
        <v>9</v>
      </c>
      <c r="H464" s="6" t="n">
        <v>3</v>
      </c>
      <c r="I464" s="6" t="n">
        <v>5</v>
      </c>
      <c r="J464" s="6" t="n">
        <v>7</v>
      </c>
      <c r="K464" s="6" t="n">
        <v>0</v>
      </c>
      <c r="L464" s="6" t="n">
        <v>0</v>
      </c>
      <c r="M464" s="6" t="n">
        <v>0</v>
      </c>
      <c r="N464" s="6" t="n">
        <v>0</v>
      </c>
      <c r="O464" s="6" t="n">
        <v>1</v>
      </c>
      <c r="P464" s="6" t="n">
        <v>0</v>
      </c>
      <c r="Q464" s="6" t="n">
        <v>0</v>
      </c>
      <c r="R464" s="6" t="n">
        <v>0</v>
      </c>
      <c r="S464" s="6" t="n">
        <v>0</v>
      </c>
      <c r="T464" s="6" t="n">
        <v>0</v>
      </c>
      <c r="U464" s="6" t="s">
        <v>337</v>
      </c>
    </row>
    <row r="465" customFormat="false" ht="22.35" hidden="false" customHeight="false" outlineLevel="0" collapsed="false">
      <c r="A465" s="6" t="n">
        <v>1864</v>
      </c>
      <c r="B465" s="6" t="s">
        <v>346</v>
      </c>
      <c r="C465" s="7" t="s">
        <v>5943</v>
      </c>
      <c r="D465" s="6" t="s">
        <v>5866</v>
      </c>
      <c r="E465" s="6" t="n">
        <v>5</v>
      </c>
      <c r="F465" s="6" t="n">
        <v>3</v>
      </c>
      <c r="G465" s="6" t="n">
        <v>9</v>
      </c>
      <c r="H465" s="6" t="n">
        <v>3</v>
      </c>
      <c r="I465" s="6" t="n">
        <v>5</v>
      </c>
      <c r="J465" s="6" t="n">
        <v>7</v>
      </c>
      <c r="K465" s="6" t="n">
        <v>0</v>
      </c>
      <c r="L465" s="6" t="n">
        <v>0</v>
      </c>
      <c r="M465" s="6" t="n">
        <v>0</v>
      </c>
      <c r="N465" s="6" t="n">
        <v>0</v>
      </c>
      <c r="O465" s="6" t="n">
        <v>1</v>
      </c>
      <c r="P465" s="6" t="n">
        <v>0</v>
      </c>
      <c r="Q465" s="6" t="n">
        <v>0</v>
      </c>
      <c r="R465" s="6" t="n">
        <v>0</v>
      </c>
      <c r="S465" s="6" t="n">
        <v>0</v>
      </c>
      <c r="T465" s="6" t="n">
        <v>0</v>
      </c>
      <c r="U465" s="6" t="s">
        <v>337</v>
      </c>
    </row>
    <row r="466" customFormat="false" ht="22.35" hidden="false" customHeight="false" outlineLevel="0" collapsed="false">
      <c r="A466" s="6" t="n">
        <v>1867</v>
      </c>
      <c r="B466" s="6" t="s">
        <v>346</v>
      </c>
      <c r="C466" s="7" t="s">
        <v>5944</v>
      </c>
      <c r="D466" s="6" t="s">
        <v>5866</v>
      </c>
      <c r="E466" s="6" t="n">
        <v>9</v>
      </c>
      <c r="F466" s="6" t="n">
        <v>3</v>
      </c>
      <c r="G466" s="6" t="n">
        <v>9</v>
      </c>
      <c r="H466" s="6" t="n">
        <v>3</v>
      </c>
      <c r="I466" s="6" t="n">
        <v>5</v>
      </c>
      <c r="J466" s="6" t="n">
        <v>7</v>
      </c>
      <c r="K466" s="6" t="n">
        <v>0</v>
      </c>
      <c r="L466" s="6" t="n">
        <v>0</v>
      </c>
      <c r="M466" s="6" t="n">
        <v>0</v>
      </c>
      <c r="N466" s="6" t="n">
        <v>0</v>
      </c>
      <c r="O466" s="6" t="n">
        <v>1</v>
      </c>
      <c r="P466" s="6" t="n">
        <v>0</v>
      </c>
      <c r="Q466" s="6" t="n">
        <v>0</v>
      </c>
      <c r="R466" s="6" t="n">
        <v>0</v>
      </c>
      <c r="S466" s="6" t="n">
        <v>0</v>
      </c>
      <c r="T466" s="6" t="n">
        <v>0</v>
      </c>
      <c r="U466" s="6" t="s">
        <v>337</v>
      </c>
    </row>
    <row r="467" customFormat="false" ht="22.35" hidden="false" customHeight="false" outlineLevel="0" collapsed="false">
      <c r="A467" s="6" t="n">
        <v>1870</v>
      </c>
      <c r="B467" s="6" t="s">
        <v>346</v>
      </c>
      <c r="C467" s="7" t="s">
        <v>5945</v>
      </c>
      <c r="D467" s="6" t="s">
        <v>5866</v>
      </c>
      <c r="E467" s="6" t="n">
        <v>8</v>
      </c>
      <c r="F467" s="6" t="n">
        <v>3</v>
      </c>
      <c r="G467" s="6" t="n">
        <v>9</v>
      </c>
      <c r="H467" s="6" t="n">
        <v>3</v>
      </c>
      <c r="I467" s="6" t="n">
        <v>5</v>
      </c>
      <c r="J467" s="6" t="n">
        <v>7</v>
      </c>
      <c r="K467" s="6" t="n">
        <v>0</v>
      </c>
      <c r="L467" s="6" t="n">
        <v>0</v>
      </c>
      <c r="M467" s="6" t="n">
        <v>0</v>
      </c>
      <c r="N467" s="6" t="n">
        <v>0</v>
      </c>
      <c r="O467" s="6" t="n">
        <v>1</v>
      </c>
      <c r="P467" s="6" t="n">
        <v>0</v>
      </c>
      <c r="Q467" s="6" t="n">
        <v>0</v>
      </c>
      <c r="R467" s="6" t="n">
        <v>0</v>
      </c>
      <c r="S467" s="6" t="n">
        <v>0</v>
      </c>
      <c r="T467" s="6" t="n">
        <v>0</v>
      </c>
      <c r="U467" s="6" t="s">
        <v>337</v>
      </c>
    </row>
    <row r="468" customFormat="false" ht="22.35" hidden="false" customHeight="false" outlineLevel="0" collapsed="false">
      <c r="A468" s="6" t="n">
        <v>1873</v>
      </c>
      <c r="B468" s="6" t="s">
        <v>346</v>
      </c>
      <c r="C468" s="7" t="s">
        <v>5946</v>
      </c>
      <c r="D468" s="6" t="s">
        <v>5866</v>
      </c>
      <c r="E468" s="6" t="n">
        <v>10</v>
      </c>
      <c r="F468" s="6" t="n">
        <v>3</v>
      </c>
      <c r="G468" s="6" t="n">
        <v>9</v>
      </c>
      <c r="H468" s="6" t="n">
        <v>3</v>
      </c>
      <c r="I468" s="6" t="n">
        <v>5</v>
      </c>
      <c r="J468" s="6" t="n">
        <v>7</v>
      </c>
      <c r="K468" s="6" t="n">
        <v>0</v>
      </c>
      <c r="L468" s="6" t="n">
        <v>0</v>
      </c>
      <c r="M468" s="6" t="n">
        <v>0</v>
      </c>
      <c r="N468" s="6" t="n">
        <v>0</v>
      </c>
      <c r="O468" s="6" t="n">
        <v>1</v>
      </c>
      <c r="P468" s="6" t="n">
        <v>0</v>
      </c>
      <c r="Q468" s="6" t="n">
        <v>0</v>
      </c>
      <c r="R468" s="6" t="n">
        <v>0</v>
      </c>
      <c r="S468" s="6" t="n">
        <v>0</v>
      </c>
      <c r="T468" s="6" t="n">
        <v>0</v>
      </c>
      <c r="U468" s="6" t="s">
        <v>337</v>
      </c>
    </row>
    <row r="469" customFormat="false" ht="22.35" hidden="false" customHeight="false" outlineLevel="0" collapsed="false">
      <c r="A469" s="6" t="n">
        <v>1876</v>
      </c>
      <c r="B469" s="6" t="s">
        <v>346</v>
      </c>
      <c r="C469" s="7" t="s">
        <v>5948</v>
      </c>
      <c r="D469" s="6" t="s">
        <v>5871</v>
      </c>
      <c r="E469" s="6" t="n">
        <v>8</v>
      </c>
      <c r="F469" s="6" t="n">
        <v>2</v>
      </c>
      <c r="G469" s="6" t="n">
        <v>8</v>
      </c>
      <c r="H469" s="6" t="n">
        <v>5</v>
      </c>
      <c r="I469" s="6" t="n">
        <v>4</v>
      </c>
      <c r="J469" s="6" t="n">
        <v>3</v>
      </c>
      <c r="K469" s="6" t="n">
        <v>0</v>
      </c>
      <c r="L469" s="6" t="n">
        <v>0</v>
      </c>
      <c r="M469" s="6" t="n">
        <v>1</v>
      </c>
      <c r="N469" s="6" t="n">
        <v>0</v>
      </c>
      <c r="O469" s="6" t="n">
        <v>0</v>
      </c>
      <c r="P469" s="6" t="n">
        <v>0</v>
      </c>
      <c r="Q469" s="6" t="n">
        <v>0</v>
      </c>
      <c r="R469" s="6" t="n">
        <v>1</v>
      </c>
      <c r="S469" s="6" t="n">
        <v>1</v>
      </c>
      <c r="T469" s="6" t="n">
        <v>0</v>
      </c>
      <c r="U469" s="6" t="s">
        <v>337</v>
      </c>
    </row>
    <row r="470" customFormat="false" ht="22.35" hidden="false" customHeight="false" outlineLevel="0" collapsed="false">
      <c r="A470" s="6" t="n">
        <v>1879</v>
      </c>
      <c r="B470" s="6" t="s">
        <v>346</v>
      </c>
      <c r="C470" s="7" t="s">
        <v>5949</v>
      </c>
      <c r="D470" s="6" t="s">
        <v>5871</v>
      </c>
      <c r="E470" s="6" t="n">
        <v>2</v>
      </c>
      <c r="F470" s="6" t="n">
        <v>2</v>
      </c>
      <c r="G470" s="6" t="n">
        <v>8</v>
      </c>
      <c r="H470" s="6" t="n">
        <v>5</v>
      </c>
      <c r="I470" s="6" t="n">
        <v>4</v>
      </c>
      <c r="J470" s="6" t="n">
        <v>3</v>
      </c>
      <c r="K470" s="6" t="n">
        <v>0</v>
      </c>
      <c r="L470" s="6" t="n">
        <v>0</v>
      </c>
      <c r="M470" s="6" t="n">
        <v>1</v>
      </c>
      <c r="N470" s="6" t="n">
        <v>0</v>
      </c>
      <c r="O470" s="6" t="n">
        <v>0</v>
      </c>
      <c r="P470" s="6" t="n">
        <v>0</v>
      </c>
      <c r="Q470" s="6" t="n">
        <v>0</v>
      </c>
      <c r="R470" s="6" t="n">
        <v>1</v>
      </c>
      <c r="S470" s="6" t="n">
        <v>1</v>
      </c>
      <c r="T470" s="6" t="n">
        <v>0</v>
      </c>
      <c r="U470" s="6" t="s">
        <v>337</v>
      </c>
    </row>
    <row r="471" customFormat="false" ht="22.35" hidden="false" customHeight="false" outlineLevel="0" collapsed="false">
      <c r="A471" s="6" t="n">
        <v>1882</v>
      </c>
      <c r="B471" s="6" t="s">
        <v>346</v>
      </c>
      <c r="C471" s="7" t="s">
        <v>556</v>
      </c>
      <c r="D471" s="6" t="s">
        <v>5871</v>
      </c>
      <c r="E471" s="6" t="n">
        <v>8</v>
      </c>
      <c r="F471" s="6" t="n">
        <v>2</v>
      </c>
      <c r="G471" s="6" t="n">
        <v>8</v>
      </c>
      <c r="H471" s="6" t="n">
        <v>5</v>
      </c>
      <c r="I471" s="6" t="n">
        <v>4</v>
      </c>
      <c r="J471" s="6" t="n">
        <v>3</v>
      </c>
      <c r="K471" s="6" t="n">
        <v>0</v>
      </c>
      <c r="L471" s="6" t="n">
        <v>0</v>
      </c>
      <c r="M471" s="6" t="n">
        <v>1</v>
      </c>
      <c r="N471" s="6" t="n">
        <v>0</v>
      </c>
      <c r="O471" s="6" t="n">
        <v>0</v>
      </c>
      <c r="P471" s="6" t="n">
        <v>0</v>
      </c>
      <c r="Q471" s="6" t="n">
        <v>0</v>
      </c>
      <c r="R471" s="6" t="n">
        <v>1</v>
      </c>
      <c r="S471" s="6" t="n">
        <v>1</v>
      </c>
      <c r="T471" s="6" t="n">
        <v>0</v>
      </c>
      <c r="U471" s="6" t="s">
        <v>337</v>
      </c>
    </row>
    <row r="472" customFormat="false" ht="22.35" hidden="false" customHeight="false" outlineLevel="0" collapsed="false">
      <c r="A472" s="6" t="n">
        <v>1885</v>
      </c>
      <c r="B472" s="6" t="s">
        <v>346</v>
      </c>
      <c r="C472" s="7" t="s">
        <v>5950</v>
      </c>
      <c r="D472" s="6" t="s">
        <v>5871</v>
      </c>
      <c r="E472" s="6" t="n">
        <v>3</v>
      </c>
      <c r="F472" s="6" t="n">
        <v>2</v>
      </c>
      <c r="G472" s="6" t="n">
        <v>8</v>
      </c>
      <c r="H472" s="6" t="n">
        <v>5</v>
      </c>
      <c r="I472" s="6" t="n">
        <v>4</v>
      </c>
      <c r="J472" s="6" t="n">
        <v>3</v>
      </c>
      <c r="K472" s="6" t="n">
        <v>0</v>
      </c>
      <c r="L472" s="6" t="n">
        <v>0</v>
      </c>
      <c r="M472" s="6" t="n">
        <v>1</v>
      </c>
      <c r="N472" s="6" t="n">
        <v>0</v>
      </c>
      <c r="O472" s="6" t="n">
        <v>0</v>
      </c>
      <c r="P472" s="6" t="n">
        <v>0</v>
      </c>
      <c r="Q472" s="6" t="n">
        <v>0</v>
      </c>
      <c r="R472" s="6" t="n">
        <v>1</v>
      </c>
      <c r="S472" s="6" t="n">
        <v>1</v>
      </c>
      <c r="T472" s="6" t="n">
        <v>0</v>
      </c>
      <c r="U472" s="6" t="s">
        <v>337</v>
      </c>
    </row>
    <row r="473" customFormat="false" ht="22.35" hidden="false" customHeight="false" outlineLevel="0" collapsed="false">
      <c r="A473" s="6" t="n">
        <v>1888</v>
      </c>
      <c r="B473" s="6" t="s">
        <v>346</v>
      </c>
      <c r="C473" s="7" t="s">
        <v>5951</v>
      </c>
      <c r="D473" s="6" t="s">
        <v>5871</v>
      </c>
      <c r="E473" s="6" t="n">
        <v>10</v>
      </c>
      <c r="F473" s="6" t="n">
        <v>2</v>
      </c>
      <c r="G473" s="6" t="n">
        <v>8</v>
      </c>
      <c r="H473" s="6" t="n">
        <v>5</v>
      </c>
      <c r="I473" s="6" t="n">
        <v>4</v>
      </c>
      <c r="J473" s="6" t="n">
        <v>3</v>
      </c>
      <c r="K473" s="6" t="n">
        <v>0</v>
      </c>
      <c r="L473" s="6" t="n">
        <v>0</v>
      </c>
      <c r="M473" s="6" t="n">
        <v>1</v>
      </c>
      <c r="N473" s="6" t="n">
        <v>0</v>
      </c>
      <c r="O473" s="6" t="n">
        <v>0</v>
      </c>
      <c r="P473" s="6" t="n">
        <v>0</v>
      </c>
      <c r="Q473" s="6" t="n">
        <v>0</v>
      </c>
      <c r="R473" s="6" t="n">
        <v>1</v>
      </c>
      <c r="S473" s="6" t="n">
        <v>1</v>
      </c>
      <c r="T473" s="6" t="n">
        <v>0</v>
      </c>
      <c r="U473" s="6" t="s">
        <v>337</v>
      </c>
    </row>
    <row r="474" customFormat="false" ht="22.35" hidden="false" customHeight="false" outlineLevel="0" collapsed="false">
      <c r="A474" s="6" t="n">
        <v>1891</v>
      </c>
      <c r="B474" s="6" t="s">
        <v>346</v>
      </c>
      <c r="C474" s="7" t="s">
        <v>5888</v>
      </c>
      <c r="D474" s="6" t="s">
        <v>5877</v>
      </c>
      <c r="E474" s="6" t="n">
        <v>5</v>
      </c>
      <c r="F474" s="6" t="n">
        <v>7</v>
      </c>
      <c r="G474" s="6" t="n">
        <v>2</v>
      </c>
      <c r="H474" s="6" t="n">
        <v>6</v>
      </c>
      <c r="I474" s="6" t="n">
        <v>6</v>
      </c>
      <c r="J474" s="6" t="n">
        <v>5</v>
      </c>
      <c r="K474" s="6" t="n">
        <v>0</v>
      </c>
      <c r="L474" s="6" t="n">
        <v>0</v>
      </c>
      <c r="M474" s="6" t="n">
        <v>0</v>
      </c>
      <c r="N474" s="6" t="n">
        <v>1</v>
      </c>
      <c r="O474" s="6" t="n">
        <v>0</v>
      </c>
      <c r="P474" s="6" t="n">
        <v>0</v>
      </c>
      <c r="Q474" s="6" t="n">
        <v>1</v>
      </c>
      <c r="R474" s="6" t="n">
        <v>1</v>
      </c>
      <c r="S474" s="6" t="n">
        <v>0</v>
      </c>
      <c r="T474" s="6" t="n">
        <v>0</v>
      </c>
      <c r="U474" s="6" t="s">
        <v>337</v>
      </c>
    </row>
    <row r="475" customFormat="false" ht="22.35" hidden="false" customHeight="false" outlineLevel="0" collapsed="false">
      <c r="A475" s="6" t="n">
        <v>1894</v>
      </c>
      <c r="B475" s="6" t="s">
        <v>346</v>
      </c>
      <c r="C475" s="7" t="s">
        <v>5890</v>
      </c>
      <c r="D475" s="6" t="s">
        <v>5877</v>
      </c>
      <c r="E475" s="6" t="n">
        <v>7</v>
      </c>
      <c r="F475" s="6" t="n">
        <v>7</v>
      </c>
      <c r="G475" s="6" t="n">
        <v>2</v>
      </c>
      <c r="H475" s="6" t="n">
        <v>6</v>
      </c>
      <c r="I475" s="6" t="n">
        <v>6</v>
      </c>
      <c r="J475" s="6" t="n">
        <v>5</v>
      </c>
      <c r="K475" s="6" t="n">
        <v>0</v>
      </c>
      <c r="L475" s="6" t="n">
        <v>0</v>
      </c>
      <c r="M475" s="6" t="n">
        <v>0</v>
      </c>
      <c r="N475" s="6" t="n">
        <v>1</v>
      </c>
      <c r="O475" s="6" t="n">
        <v>0</v>
      </c>
      <c r="P475" s="6" t="n">
        <v>0</v>
      </c>
      <c r="Q475" s="6" t="n">
        <v>1</v>
      </c>
      <c r="R475" s="6" t="n">
        <v>1</v>
      </c>
      <c r="S475" s="6" t="n">
        <v>0</v>
      </c>
      <c r="T475" s="6" t="n">
        <v>0</v>
      </c>
      <c r="U475" s="6" t="s">
        <v>337</v>
      </c>
    </row>
    <row r="476" customFormat="false" ht="22.35" hidden="false" customHeight="false" outlineLevel="0" collapsed="false">
      <c r="A476" s="6" t="n">
        <v>1897</v>
      </c>
      <c r="B476" s="6" t="s">
        <v>346</v>
      </c>
      <c r="C476" s="7" t="s">
        <v>5891</v>
      </c>
      <c r="D476" s="6" t="s">
        <v>5877</v>
      </c>
      <c r="E476" s="6" t="n">
        <v>2</v>
      </c>
      <c r="F476" s="6" t="n">
        <v>7</v>
      </c>
      <c r="G476" s="6" t="n">
        <v>2</v>
      </c>
      <c r="H476" s="6" t="n">
        <v>6</v>
      </c>
      <c r="I476" s="6" t="n">
        <v>6</v>
      </c>
      <c r="J476" s="6" t="n">
        <v>5</v>
      </c>
      <c r="K476" s="6" t="n">
        <v>0</v>
      </c>
      <c r="L476" s="6" t="n">
        <v>0</v>
      </c>
      <c r="M476" s="6" t="n">
        <v>0</v>
      </c>
      <c r="N476" s="6" t="n">
        <v>1</v>
      </c>
      <c r="O476" s="6" t="n">
        <v>0</v>
      </c>
      <c r="P476" s="6" t="n">
        <v>0</v>
      </c>
      <c r="Q476" s="6" t="n">
        <v>1</v>
      </c>
      <c r="R476" s="6" t="n">
        <v>1</v>
      </c>
      <c r="S476" s="6" t="n">
        <v>0</v>
      </c>
      <c r="T476" s="6" t="n">
        <v>0</v>
      </c>
      <c r="U476" s="6" t="s">
        <v>337</v>
      </c>
    </row>
    <row r="477" customFormat="false" ht="22.35" hidden="false" customHeight="false" outlineLevel="0" collapsed="false">
      <c r="A477" s="6" t="n">
        <v>1900</v>
      </c>
      <c r="B477" s="6" t="s">
        <v>346</v>
      </c>
      <c r="C477" s="7" t="s">
        <v>5892</v>
      </c>
      <c r="D477" s="6" t="s">
        <v>5877</v>
      </c>
      <c r="E477" s="6" t="n">
        <v>5</v>
      </c>
      <c r="F477" s="6" t="n">
        <v>7</v>
      </c>
      <c r="G477" s="6" t="n">
        <v>2</v>
      </c>
      <c r="H477" s="6" t="n">
        <v>6</v>
      </c>
      <c r="I477" s="6" t="n">
        <v>6</v>
      </c>
      <c r="J477" s="6" t="n">
        <v>5</v>
      </c>
      <c r="K477" s="6" t="n">
        <v>0</v>
      </c>
      <c r="L477" s="6" t="n">
        <v>0</v>
      </c>
      <c r="M477" s="6" t="n">
        <v>0</v>
      </c>
      <c r="N477" s="6" t="n">
        <v>1</v>
      </c>
      <c r="O477" s="6" t="n">
        <v>0</v>
      </c>
      <c r="P477" s="6" t="n">
        <v>0</v>
      </c>
      <c r="Q477" s="6" t="n">
        <v>1</v>
      </c>
      <c r="R477" s="6" t="n">
        <v>1</v>
      </c>
      <c r="S477" s="6" t="n">
        <v>0</v>
      </c>
      <c r="T477" s="6" t="n">
        <v>0</v>
      </c>
      <c r="U477" s="6" t="s">
        <v>337</v>
      </c>
    </row>
    <row r="478" customFormat="false" ht="22.35" hidden="false" customHeight="false" outlineLevel="0" collapsed="false">
      <c r="A478" s="6" t="n">
        <v>1903</v>
      </c>
      <c r="B478" s="6" t="s">
        <v>346</v>
      </c>
      <c r="C478" s="7" t="s">
        <v>5893</v>
      </c>
      <c r="D478" s="6" t="s">
        <v>5877</v>
      </c>
      <c r="E478" s="6" t="n">
        <v>3</v>
      </c>
      <c r="F478" s="6" t="n">
        <v>7</v>
      </c>
      <c r="G478" s="6" t="n">
        <v>2</v>
      </c>
      <c r="H478" s="6" t="n">
        <v>6</v>
      </c>
      <c r="I478" s="6" t="n">
        <v>6</v>
      </c>
      <c r="J478" s="6" t="n">
        <v>5</v>
      </c>
      <c r="K478" s="6" t="n">
        <v>0</v>
      </c>
      <c r="L478" s="6" t="n">
        <v>0</v>
      </c>
      <c r="M478" s="6" t="n">
        <v>0</v>
      </c>
      <c r="N478" s="6" t="n">
        <v>1</v>
      </c>
      <c r="O478" s="6" t="n">
        <v>0</v>
      </c>
      <c r="P478" s="6" t="n">
        <v>0</v>
      </c>
      <c r="Q478" s="6" t="n">
        <v>1</v>
      </c>
      <c r="R478" s="6" t="n">
        <v>1</v>
      </c>
      <c r="S478" s="6" t="n">
        <v>0</v>
      </c>
      <c r="T478" s="6" t="n">
        <v>0</v>
      </c>
      <c r="U478" s="6" t="s">
        <v>337</v>
      </c>
    </row>
    <row r="479" customFormat="false" ht="22.35" hidden="false" customHeight="false" outlineLevel="0" collapsed="false">
      <c r="A479" s="6" t="n">
        <v>1906</v>
      </c>
      <c r="B479" s="6" t="s">
        <v>346</v>
      </c>
      <c r="C479" s="7" t="s">
        <v>6025</v>
      </c>
      <c r="D479" s="6" t="s">
        <v>5947</v>
      </c>
      <c r="E479" s="6" t="n">
        <v>1</v>
      </c>
      <c r="F479" s="6" t="n">
        <v>10</v>
      </c>
      <c r="G479" s="6" t="n">
        <v>4</v>
      </c>
      <c r="H479" s="6" t="n">
        <v>10</v>
      </c>
      <c r="I479" s="6" t="n">
        <v>3</v>
      </c>
      <c r="J479" s="6" t="n">
        <v>7</v>
      </c>
      <c r="K479" s="6" t="n">
        <v>0</v>
      </c>
      <c r="L479" s="6" t="n">
        <v>0</v>
      </c>
      <c r="M479" s="6" t="n">
        <v>0</v>
      </c>
      <c r="N479" s="6" t="n">
        <v>0</v>
      </c>
      <c r="O479" s="6" t="n">
        <v>0</v>
      </c>
      <c r="P479" s="6" t="n">
        <v>0</v>
      </c>
      <c r="Q479" s="6" t="n">
        <v>0</v>
      </c>
      <c r="R479" s="6" t="n">
        <v>0</v>
      </c>
      <c r="S479" s="6" t="n">
        <v>1</v>
      </c>
      <c r="T479" s="6" t="n">
        <v>0</v>
      </c>
      <c r="U479" s="6" t="s">
        <v>337</v>
      </c>
    </row>
    <row r="480" customFormat="false" ht="22.35" hidden="false" customHeight="false" outlineLevel="0" collapsed="false">
      <c r="A480" s="6" t="n">
        <v>1909</v>
      </c>
      <c r="B480" s="6" t="s">
        <v>346</v>
      </c>
      <c r="C480" s="7" t="s">
        <v>6026</v>
      </c>
      <c r="D480" s="6" t="s">
        <v>5947</v>
      </c>
      <c r="E480" s="6" t="n">
        <v>10</v>
      </c>
      <c r="F480" s="6" t="n">
        <v>10</v>
      </c>
      <c r="G480" s="6" t="n">
        <v>4</v>
      </c>
      <c r="H480" s="6" t="n">
        <v>10</v>
      </c>
      <c r="I480" s="6" t="n">
        <v>3</v>
      </c>
      <c r="J480" s="6" t="n">
        <v>7</v>
      </c>
      <c r="K480" s="6" t="n">
        <v>0</v>
      </c>
      <c r="L480" s="6" t="n">
        <v>0</v>
      </c>
      <c r="M480" s="6" t="n">
        <v>0</v>
      </c>
      <c r="N480" s="6" t="n">
        <v>0</v>
      </c>
      <c r="O480" s="6" t="n">
        <v>0</v>
      </c>
      <c r="P480" s="6" t="n">
        <v>0</v>
      </c>
      <c r="Q480" s="6" t="n">
        <v>0</v>
      </c>
      <c r="R480" s="6" t="n">
        <v>0</v>
      </c>
      <c r="S480" s="6" t="n">
        <v>1</v>
      </c>
      <c r="T480" s="6" t="n">
        <v>0</v>
      </c>
      <c r="U480" s="6" t="s">
        <v>337</v>
      </c>
    </row>
    <row r="481" customFormat="false" ht="22.35" hidden="false" customHeight="false" outlineLevel="0" collapsed="false">
      <c r="A481" s="6" t="n">
        <v>1912</v>
      </c>
      <c r="B481" s="6" t="s">
        <v>346</v>
      </c>
      <c r="C481" s="7" t="s">
        <v>6027</v>
      </c>
      <c r="D481" s="6" t="s">
        <v>5947</v>
      </c>
      <c r="E481" s="6" t="n">
        <v>10</v>
      </c>
      <c r="F481" s="6" t="n">
        <v>10</v>
      </c>
      <c r="G481" s="6" t="n">
        <v>4</v>
      </c>
      <c r="H481" s="6" t="n">
        <v>10</v>
      </c>
      <c r="I481" s="6" t="n">
        <v>3</v>
      </c>
      <c r="J481" s="6" t="n">
        <v>7</v>
      </c>
      <c r="K481" s="6" t="n">
        <v>0</v>
      </c>
      <c r="L481" s="6" t="n">
        <v>0</v>
      </c>
      <c r="M481" s="6" t="n">
        <v>0</v>
      </c>
      <c r="N481" s="6" t="n">
        <v>0</v>
      </c>
      <c r="O481" s="6" t="n">
        <v>0</v>
      </c>
      <c r="P481" s="6" t="n">
        <v>0</v>
      </c>
      <c r="Q481" s="6" t="n">
        <v>0</v>
      </c>
      <c r="R481" s="6" t="n">
        <v>0</v>
      </c>
      <c r="S481" s="6" t="n">
        <v>1</v>
      </c>
      <c r="T481" s="6" t="n">
        <v>0</v>
      </c>
      <c r="U481" s="6" t="s">
        <v>337</v>
      </c>
    </row>
    <row r="482" customFormat="false" ht="22.35" hidden="false" customHeight="false" outlineLevel="0" collapsed="false">
      <c r="A482" s="6" t="n">
        <v>1915</v>
      </c>
      <c r="B482" s="6" t="s">
        <v>346</v>
      </c>
      <c r="C482" s="7" t="s">
        <v>6028</v>
      </c>
      <c r="D482" s="6" t="s">
        <v>5947</v>
      </c>
      <c r="E482" s="6" t="n">
        <v>10</v>
      </c>
      <c r="F482" s="6" t="n">
        <v>10</v>
      </c>
      <c r="G482" s="6" t="n">
        <v>4</v>
      </c>
      <c r="H482" s="6" t="n">
        <v>10</v>
      </c>
      <c r="I482" s="6" t="n">
        <v>3</v>
      </c>
      <c r="J482" s="6" t="n">
        <v>7</v>
      </c>
      <c r="K482" s="6" t="n">
        <v>0</v>
      </c>
      <c r="L482" s="6" t="n">
        <v>0</v>
      </c>
      <c r="M482" s="6" t="n">
        <v>0</v>
      </c>
      <c r="N482" s="6" t="n">
        <v>0</v>
      </c>
      <c r="O482" s="6" t="n">
        <v>0</v>
      </c>
      <c r="P482" s="6" t="n">
        <v>0</v>
      </c>
      <c r="Q482" s="6" t="n">
        <v>0</v>
      </c>
      <c r="R482" s="6" t="n">
        <v>0</v>
      </c>
      <c r="S482" s="6" t="n">
        <v>1</v>
      </c>
      <c r="T482" s="6" t="n">
        <v>0</v>
      </c>
      <c r="U482" s="6" t="s">
        <v>337</v>
      </c>
    </row>
    <row r="483" customFormat="false" ht="22.35" hidden="false" customHeight="false" outlineLevel="0" collapsed="false">
      <c r="A483" s="6" t="n">
        <v>1918</v>
      </c>
      <c r="B483" s="6" t="s">
        <v>346</v>
      </c>
      <c r="C483" s="7" t="s">
        <v>6029</v>
      </c>
      <c r="D483" s="6" t="s">
        <v>5947</v>
      </c>
      <c r="E483" s="6" t="n">
        <v>8</v>
      </c>
      <c r="F483" s="6" t="n">
        <v>10</v>
      </c>
      <c r="G483" s="6" t="n">
        <v>4</v>
      </c>
      <c r="H483" s="6" t="n">
        <v>10</v>
      </c>
      <c r="I483" s="6" t="n">
        <v>3</v>
      </c>
      <c r="J483" s="6" t="n">
        <v>7</v>
      </c>
      <c r="K483" s="6" t="n">
        <v>0</v>
      </c>
      <c r="L483" s="6" t="n">
        <v>0</v>
      </c>
      <c r="M483" s="6" t="n">
        <v>0</v>
      </c>
      <c r="N483" s="6" t="n">
        <v>0</v>
      </c>
      <c r="O483" s="6" t="n">
        <v>0</v>
      </c>
      <c r="P483" s="6" t="n">
        <v>0</v>
      </c>
      <c r="Q483" s="6" t="n">
        <v>0</v>
      </c>
      <c r="R483" s="6" t="n">
        <v>0</v>
      </c>
      <c r="S483" s="6" t="n">
        <v>1</v>
      </c>
      <c r="T483" s="6" t="n">
        <v>0</v>
      </c>
      <c r="U483" s="6" t="s">
        <v>337</v>
      </c>
    </row>
    <row r="484" customFormat="false" ht="22.35" hidden="false" customHeight="false" outlineLevel="0" collapsed="false">
      <c r="A484" s="6" t="n">
        <v>1921</v>
      </c>
      <c r="B484" s="6" t="s">
        <v>346</v>
      </c>
      <c r="C484" s="7" t="s">
        <v>6030</v>
      </c>
      <c r="D484" s="6" t="s">
        <v>5952</v>
      </c>
      <c r="E484" s="6" t="n">
        <v>10</v>
      </c>
      <c r="F484" s="6" t="n">
        <v>5</v>
      </c>
      <c r="G484" s="6" t="n">
        <v>10</v>
      </c>
      <c r="H484" s="6" t="n">
        <v>5</v>
      </c>
      <c r="I484" s="6" t="n">
        <v>10</v>
      </c>
      <c r="J484" s="6" t="n">
        <v>5</v>
      </c>
      <c r="K484" s="6" t="n">
        <v>0</v>
      </c>
      <c r="L484" s="6" t="n">
        <v>1</v>
      </c>
      <c r="M484" s="6" t="n">
        <v>0</v>
      </c>
      <c r="N484" s="6" t="n">
        <v>0</v>
      </c>
      <c r="O484" s="6" t="n">
        <v>1</v>
      </c>
      <c r="P484" s="6" t="n">
        <v>0</v>
      </c>
      <c r="Q484" s="6" t="n">
        <v>0</v>
      </c>
      <c r="R484" s="6" t="n">
        <v>0</v>
      </c>
      <c r="S484" s="6" t="n">
        <v>0</v>
      </c>
      <c r="T484" s="6" t="n">
        <v>1</v>
      </c>
      <c r="U484" s="6" t="s">
        <v>337</v>
      </c>
    </row>
    <row r="485" customFormat="false" ht="22.35" hidden="false" customHeight="false" outlineLevel="0" collapsed="false">
      <c r="A485" s="6" t="n">
        <v>1924</v>
      </c>
      <c r="B485" s="6" t="s">
        <v>346</v>
      </c>
      <c r="C485" s="7" t="s">
        <v>6031</v>
      </c>
      <c r="D485" s="6" t="s">
        <v>5952</v>
      </c>
      <c r="E485" s="6" t="n">
        <v>8</v>
      </c>
      <c r="F485" s="6" t="n">
        <v>5</v>
      </c>
      <c r="G485" s="6" t="n">
        <v>10</v>
      </c>
      <c r="H485" s="6" t="n">
        <v>5</v>
      </c>
      <c r="I485" s="6" t="n">
        <v>10</v>
      </c>
      <c r="J485" s="6" t="n">
        <v>5</v>
      </c>
      <c r="K485" s="6" t="n">
        <v>0</v>
      </c>
      <c r="L485" s="6" t="n">
        <v>1</v>
      </c>
      <c r="M485" s="6" t="n">
        <v>0</v>
      </c>
      <c r="N485" s="6" t="n">
        <v>0</v>
      </c>
      <c r="O485" s="6" t="n">
        <v>1</v>
      </c>
      <c r="P485" s="6" t="n">
        <v>0</v>
      </c>
      <c r="Q485" s="6" t="n">
        <v>0</v>
      </c>
      <c r="R485" s="6" t="n">
        <v>0</v>
      </c>
      <c r="S485" s="6" t="n">
        <v>0</v>
      </c>
      <c r="T485" s="6" t="n">
        <v>1</v>
      </c>
      <c r="U485" s="6" t="s">
        <v>337</v>
      </c>
    </row>
    <row r="486" customFormat="false" ht="22.35" hidden="false" customHeight="false" outlineLevel="0" collapsed="false">
      <c r="A486" s="6" t="n">
        <v>1927</v>
      </c>
      <c r="B486" s="6" t="s">
        <v>346</v>
      </c>
      <c r="C486" s="7" t="s">
        <v>6032</v>
      </c>
      <c r="D486" s="6" t="s">
        <v>5952</v>
      </c>
      <c r="E486" s="6" t="n">
        <v>6</v>
      </c>
      <c r="F486" s="6" t="n">
        <v>5</v>
      </c>
      <c r="G486" s="6" t="n">
        <v>10</v>
      </c>
      <c r="H486" s="6" t="n">
        <v>5</v>
      </c>
      <c r="I486" s="6" t="n">
        <v>10</v>
      </c>
      <c r="J486" s="6" t="n">
        <v>5</v>
      </c>
      <c r="K486" s="6" t="n">
        <v>0</v>
      </c>
      <c r="L486" s="6" t="n">
        <v>1</v>
      </c>
      <c r="M486" s="6" t="n">
        <v>0</v>
      </c>
      <c r="N486" s="6" t="n">
        <v>0</v>
      </c>
      <c r="O486" s="6" t="n">
        <v>1</v>
      </c>
      <c r="P486" s="6" t="n">
        <v>0</v>
      </c>
      <c r="Q486" s="6" t="n">
        <v>0</v>
      </c>
      <c r="R486" s="6" t="n">
        <v>0</v>
      </c>
      <c r="S486" s="6" t="n">
        <v>0</v>
      </c>
      <c r="T486" s="6" t="n">
        <v>1</v>
      </c>
      <c r="U486" s="6" t="s">
        <v>337</v>
      </c>
    </row>
    <row r="487" customFormat="false" ht="22.35" hidden="false" customHeight="false" outlineLevel="0" collapsed="false">
      <c r="A487" s="6" t="n">
        <v>1930</v>
      </c>
      <c r="B487" s="6" t="s">
        <v>346</v>
      </c>
      <c r="C487" s="7" t="s">
        <v>6033</v>
      </c>
      <c r="D487" s="6" t="s">
        <v>5952</v>
      </c>
      <c r="E487" s="6" t="n">
        <v>10</v>
      </c>
      <c r="F487" s="6" t="n">
        <v>5</v>
      </c>
      <c r="G487" s="6" t="n">
        <v>10</v>
      </c>
      <c r="H487" s="6" t="n">
        <v>5</v>
      </c>
      <c r="I487" s="6" t="n">
        <v>10</v>
      </c>
      <c r="J487" s="6" t="n">
        <v>5</v>
      </c>
      <c r="K487" s="6" t="n">
        <v>0</v>
      </c>
      <c r="L487" s="6" t="n">
        <v>1</v>
      </c>
      <c r="M487" s="6" t="n">
        <v>0</v>
      </c>
      <c r="N487" s="6" t="n">
        <v>0</v>
      </c>
      <c r="O487" s="6" t="n">
        <v>1</v>
      </c>
      <c r="P487" s="6" t="n">
        <v>0</v>
      </c>
      <c r="Q487" s="6" t="n">
        <v>0</v>
      </c>
      <c r="R487" s="6" t="n">
        <v>0</v>
      </c>
      <c r="S487" s="6" t="n">
        <v>0</v>
      </c>
      <c r="T487" s="6" t="n">
        <v>1</v>
      </c>
      <c r="U487" s="6" t="s">
        <v>337</v>
      </c>
    </row>
    <row r="488" customFormat="false" ht="22.35" hidden="false" customHeight="false" outlineLevel="0" collapsed="false">
      <c r="A488" s="6" t="n">
        <v>1933</v>
      </c>
      <c r="B488" s="6" t="s">
        <v>346</v>
      </c>
      <c r="C488" s="7" t="s">
        <v>6034</v>
      </c>
      <c r="D488" s="6" t="s">
        <v>5952</v>
      </c>
      <c r="E488" s="6" t="n">
        <v>9</v>
      </c>
      <c r="F488" s="6" t="n">
        <v>5</v>
      </c>
      <c r="G488" s="6" t="n">
        <v>10</v>
      </c>
      <c r="H488" s="6" t="n">
        <v>5</v>
      </c>
      <c r="I488" s="6" t="n">
        <v>10</v>
      </c>
      <c r="J488" s="6" t="n">
        <v>5</v>
      </c>
      <c r="K488" s="6" t="n">
        <v>0</v>
      </c>
      <c r="L488" s="6" t="n">
        <v>1</v>
      </c>
      <c r="M488" s="6" t="n">
        <v>0</v>
      </c>
      <c r="N488" s="6" t="n">
        <v>0</v>
      </c>
      <c r="O488" s="6" t="n">
        <v>1</v>
      </c>
      <c r="P488" s="6" t="n">
        <v>0</v>
      </c>
      <c r="Q488" s="6" t="n">
        <v>0</v>
      </c>
      <c r="R488" s="6" t="n">
        <v>0</v>
      </c>
      <c r="S488" s="6" t="n">
        <v>0</v>
      </c>
      <c r="T488" s="6" t="n">
        <v>1</v>
      </c>
      <c r="U488" s="6" t="s">
        <v>337</v>
      </c>
    </row>
    <row r="489" customFormat="false" ht="22.35" hidden="false" customHeight="false" outlineLevel="0" collapsed="false">
      <c r="A489" s="6" t="n">
        <v>1936</v>
      </c>
      <c r="B489" s="6" t="s">
        <v>346</v>
      </c>
      <c r="C489" s="7" t="s">
        <v>5894</v>
      </c>
      <c r="D489" s="6" t="s">
        <v>6036</v>
      </c>
      <c r="E489" s="6" t="n">
        <v>9</v>
      </c>
      <c r="F489" s="6" t="n">
        <v>8</v>
      </c>
      <c r="G489" s="6" t="n">
        <v>5</v>
      </c>
      <c r="H489" s="6" t="n">
        <v>9</v>
      </c>
      <c r="I489" s="6" t="n">
        <v>8</v>
      </c>
      <c r="J489" s="6" t="n">
        <v>7</v>
      </c>
      <c r="K489" s="6" t="n">
        <v>0</v>
      </c>
      <c r="L489" s="6" t="n">
        <v>0</v>
      </c>
      <c r="M489" s="6" t="n">
        <v>1</v>
      </c>
      <c r="N489" s="6" t="n">
        <v>1</v>
      </c>
      <c r="O489" s="6" t="n">
        <v>1</v>
      </c>
      <c r="P489" s="6" t="n">
        <v>0</v>
      </c>
      <c r="Q489" s="6" t="n">
        <v>1</v>
      </c>
      <c r="R489" s="6" t="n">
        <v>0</v>
      </c>
      <c r="S489" s="6" t="n">
        <v>0</v>
      </c>
      <c r="T489" s="6" t="n">
        <v>1</v>
      </c>
      <c r="U489" s="6" t="s">
        <v>337</v>
      </c>
    </row>
    <row r="490" customFormat="false" ht="22.35" hidden="false" customHeight="false" outlineLevel="0" collapsed="false">
      <c r="A490" s="6" t="n">
        <v>1939</v>
      </c>
      <c r="B490" s="6" t="s">
        <v>346</v>
      </c>
      <c r="C490" s="7" t="s">
        <v>5896</v>
      </c>
      <c r="D490" s="6" t="s">
        <v>6036</v>
      </c>
      <c r="E490" s="6" t="n">
        <v>3</v>
      </c>
      <c r="F490" s="6" t="n">
        <v>8</v>
      </c>
      <c r="G490" s="6" t="n">
        <v>5</v>
      </c>
      <c r="H490" s="6" t="n">
        <v>9</v>
      </c>
      <c r="I490" s="6" t="n">
        <v>8</v>
      </c>
      <c r="J490" s="6" t="n">
        <v>7</v>
      </c>
      <c r="K490" s="6" t="n">
        <v>0</v>
      </c>
      <c r="L490" s="6" t="n">
        <v>0</v>
      </c>
      <c r="M490" s="6" t="n">
        <v>1</v>
      </c>
      <c r="N490" s="6" t="n">
        <v>1</v>
      </c>
      <c r="O490" s="6" t="n">
        <v>1</v>
      </c>
      <c r="P490" s="6" t="n">
        <v>0</v>
      </c>
      <c r="Q490" s="6" t="n">
        <v>1</v>
      </c>
      <c r="R490" s="6" t="n">
        <v>0</v>
      </c>
      <c r="S490" s="6" t="n">
        <v>0</v>
      </c>
      <c r="T490" s="6" t="n">
        <v>1</v>
      </c>
      <c r="U490" s="6" t="s">
        <v>337</v>
      </c>
    </row>
    <row r="491" customFormat="false" ht="22.35" hidden="false" customHeight="false" outlineLevel="0" collapsed="false">
      <c r="A491" s="6" t="n">
        <v>1942</v>
      </c>
      <c r="B491" s="6" t="s">
        <v>346</v>
      </c>
      <c r="C491" s="7" t="s">
        <v>5897</v>
      </c>
      <c r="D491" s="6" t="s">
        <v>6036</v>
      </c>
      <c r="E491" s="6" t="n">
        <v>4</v>
      </c>
      <c r="F491" s="6" t="n">
        <v>8</v>
      </c>
      <c r="G491" s="6" t="n">
        <v>5</v>
      </c>
      <c r="H491" s="6" t="n">
        <v>9</v>
      </c>
      <c r="I491" s="6" t="n">
        <v>8</v>
      </c>
      <c r="J491" s="6" t="n">
        <v>7</v>
      </c>
      <c r="K491" s="6" t="n">
        <v>0</v>
      </c>
      <c r="L491" s="6" t="n">
        <v>0</v>
      </c>
      <c r="M491" s="6" t="n">
        <v>1</v>
      </c>
      <c r="N491" s="6" t="n">
        <v>1</v>
      </c>
      <c r="O491" s="6" t="n">
        <v>1</v>
      </c>
      <c r="P491" s="6" t="n">
        <v>0</v>
      </c>
      <c r="Q491" s="6" t="n">
        <v>1</v>
      </c>
      <c r="R491" s="6" t="n">
        <v>0</v>
      </c>
      <c r="S491" s="6" t="n">
        <v>0</v>
      </c>
      <c r="T491" s="6" t="n">
        <v>1</v>
      </c>
      <c r="U491" s="6" t="s">
        <v>337</v>
      </c>
    </row>
    <row r="492" customFormat="false" ht="22.35" hidden="false" customHeight="false" outlineLevel="0" collapsed="false">
      <c r="A492" s="6" t="n">
        <v>1945</v>
      </c>
      <c r="B492" s="6" t="s">
        <v>346</v>
      </c>
      <c r="C492" s="7" t="s">
        <v>5898</v>
      </c>
      <c r="D492" s="6" t="s">
        <v>6036</v>
      </c>
      <c r="E492" s="6" t="n">
        <v>9</v>
      </c>
      <c r="F492" s="6" t="n">
        <v>8</v>
      </c>
      <c r="G492" s="6" t="n">
        <v>5</v>
      </c>
      <c r="H492" s="6" t="n">
        <v>9</v>
      </c>
      <c r="I492" s="6" t="n">
        <v>8</v>
      </c>
      <c r="J492" s="6" t="n">
        <v>7</v>
      </c>
      <c r="K492" s="6" t="n">
        <v>0</v>
      </c>
      <c r="L492" s="6" t="n">
        <v>0</v>
      </c>
      <c r="M492" s="6" t="n">
        <v>1</v>
      </c>
      <c r="N492" s="6" t="n">
        <v>1</v>
      </c>
      <c r="O492" s="6" t="n">
        <v>1</v>
      </c>
      <c r="P492" s="6" t="n">
        <v>0</v>
      </c>
      <c r="Q492" s="6" t="n">
        <v>1</v>
      </c>
      <c r="R492" s="6" t="n">
        <v>0</v>
      </c>
      <c r="S492" s="6" t="n">
        <v>0</v>
      </c>
      <c r="T492" s="6" t="n">
        <v>1</v>
      </c>
      <c r="U492" s="6" t="s">
        <v>337</v>
      </c>
    </row>
    <row r="493" customFormat="false" ht="22.35" hidden="false" customHeight="false" outlineLevel="0" collapsed="false">
      <c r="A493" s="6" t="n">
        <v>1948</v>
      </c>
      <c r="B493" s="6" t="s">
        <v>346</v>
      </c>
      <c r="C493" s="7" t="s">
        <v>5899</v>
      </c>
      <c r="D493" s="6" t="s">
        <v>6036</v>
      </c>
      <c r="E493" s="6" t="n">
        <v>9</v>
      </c>
      <c r="F493" s="6" t="n">
        <v>8</v>
      </c>
      <c r="G493" s="6" t="n">
        <v>5</v>
      </c>
      <c r="H493" s="6" t="n">
        <v>9</v>
      </c>
      <c r="I493" s="6" t="n">
        <v>8</v>
      </c>
      <c r="J493" s="6" t="n">
        <v>7</v>
      </c>
      <c r="K493" s="6" t="n">
        <v>0</v>
      </c>
      <c r="L493" s="6" t="n">
        <v>0</v>
      </c>
      <c r="M493" s="6" t="n">
        <v>1</v>
      </c>
      <c r="N493" s="6" t="n">
        <v>1</v>
      </c>
      <c r="O493" s="6" t="n">
        <v>1</v>
      </c>
      <c r="P493" s="6" t="n">
        <v>0</v>
      </c>
      <c r="Q493" s="6" t="n">
        <v>1</v>
      </c>
      <c r="R493" s="6" t="n">
        <v>0</v>
      </c>
      <c r="S493" s="6" t="n">
        <v>0</v>
      </c>
      <c r="T493" s="6" t="n">
        <v>1</v>
      </c>
      <c r="U493" s="6" t="s">
        <v>337</v>
      </c>
    </row>
    <row r="494" customFormat="false" ht="22.35" hidden="false" customHeight="false" outlineLevel="0" collapsed="false">
      <c r="A494" s="6" t="n">
        <v>1951</v>
      </c>
      <c r="B494" s="6" t="s">
        <v>346</v>
      </c>
      <c r="C494" s="7" t="s">
        <v>6035</v>
      </c>
      <c r="D494" s="6" t="s">
        <v>6042</v>
      </c>
      <c r="E494" s="6" t="n">
        <v>9</v>
      </c>
      <c r="F494" s="6" t="n">
        <v>8</v>
      </c>
      <c r="G494" s="6" t="n">
        <v>9</v>
      </c>
      <c r="H494" s="6" t="n">
        <v>1</v>
      </c>
      <c r="I494" s="6" t="n">
        <v>1</v>
      </c>
      <c r="J494" s="6" t="n">
        <v>4</v>
      </c>
      <c r="K494" s="6" t="n">
        <v>0</v>
      </c>
      <c r="L494" s="6" t="n">
        <v>1</v>
      </c>
      <c r="M494" s="6" t="n">
        <v>0</v>
      </c>
      <c r="N494" s="6" t="n">
        <v>1</v>
      </c>
      <c r="O494" s="6" t="n">
        <v>0</v>
      </c>
      <c r="P494" s="6" t="n">
        <v>0</v>
      </c>
      <c r="Q494" s="6" t="n">
        <v>1</v>
      </c>
      <c r="R494" s="6" t="n">
        <v>0</v>
      </c>
      <c r="S494" s="6" t="n">
        <v>1</v>
      </c>
      <c r="T494" s="6" t="n">
        <v>1</v>
      </c>
      <c r="U494" s="6" t="s">
        <v>337</v>
      </c>
    </row>
    <row r="495" customFormat="false" ht="22.35" hidden="false" customHeight="false" outlineLevel="0" collapsed="false">
      <c r="A495" s="6" t="n">
        <v>1954</v>
      </c>
      <c r="B495" s="6" t="s">
        <v>346</v>
      </c>
      <c r="C495" s="7" t="s">
        <v>6037</v>
      </c>
      <c r="D495" s="6" t="s">
        <v>6042</v>
      </c>
      <c r="E495" s="6" t="n">
        <v>8</v>
      </c>
      <c r="F495" s="6" t="n">
        <v>8</v>
      </c>
      <c r="G495" s="6" t="n">
        <v>9</v>
      </c>
      <c r="H495" s="6" t="n">
        <v>1</v>
      </c>
      <c r="I495" s="6" t="n">
        <v>1</v>
      </c>
      <c r="J495" s="6" t="n">
        <v>4</v>
      </c>
      <c r="K495" s="6" t="n">
        <v>0</v>
      </c>
      <c r="L495" s="6" t="n">
        <v>1</v>
      </c>
      <c r="M495" s="6" t="n">
        <v>0</v>
      </c>
      <c r="N495" s="6" t="n">
        <v>1</v>
      </c>
      <c r="O495" s="6" t="n">
        <v>0</v>
      </c>
      <c r="P495" s="6" t="n">
        <v>0</v>
      </c>
      <c r="Q495" s="6" t="n">
        <v>1</v>
      </c>
      <c r="R495" s="6" t="n">
        <v>0</v>
      </c>
      <c r="S495" s="6" t="n">
        <v>1</v>
      </c>
      <c r="T495" s="6" t="n">
        <v>1</v>
      </c>
      <c r="U495" s="6" t="s">
        <v>337</v>
      </c>
    </row>
    <row r="496" customFormat="false" ht="22.35" hidden="false" customHeight="false" outlineLevel="0" collapsed="false">
      <c r="A496" s="6" t="n">
        <v>1957</v>
      </c>
      <c r="B496" s="6" t="s">
        <v>346</v>
      </c>
      <c r="C496" s="7" t="s">
        <v>6038</v>
      </c>
      <c r="D496" s="6" t="s">
        <v>6042</v>
      </c>
      <c r="E496" s="6" t="n">
        <v>7</v>
      </c>
      <c r="F496" s="6" t="n">
        <v>8</v>
      </c>
      <c r="G496" s="6" t="n">
        <v>9</v>
      </c>
      <c r="H496" s="6" t="n">
        <v>1</v>
      </c>
      <c r="I496" s="6" t="n">
        <v>1</v>
      </c>
      <c r="J496" s="6" t="n">
        <v>4</v>
      </c>
      <c r="K496" s="6" t="n">
        <v>0</v>
      </c>
      <c r="L496" s="6" t="n">
        <v>1</v>
      </c>
      <c r="M496" s="6" t="n">
        <v>0</v>
      </c>
      <c r="N496" s="6" t="n">
        <v>1</v>
      </c>
      <c r="O496" s="6" t="n">
        <v>0</v>
      </c>
      <c r="P496" s="6" t="n">
        <v>0</v>
      </c>
      <c r="Q496" s="6" t="n">
        <v>1</v>
      </c>
      <c r="R496" s="6" t="n">
        <v>0</v>
      </c>
      <c r="S496" s="6" t="n">
        <v>1</v>
      </c>
      <c r="T496" s="6" t="n">
        <v>1</v>
      </c>
      <c r="U496" s="6" t="s">
        <v>337</v>
      </c>
    </row>
    <row r="497" customFormat="false" ht="22.35" hidden="false" customHeight="false" outlineLevel="0" collapsed="false">
      <c r="A497" s="6" t="n">
        <v>1960</v>
      </c>
      <c r="B497" s="6" t="s">
        <v>346</v>
      </c>
      <c r="C497" s="7" t="s">
        <v>6039</v>
      </c>
      <c r="D497" s="6" t="s">
        <v>6042</v>
      </c>
      <c r="E497" s="6" t="n">
        <v>4</v>
      </c>
      <c r="F497" s="6" t="n">
        <v>8</v>
      </c>
      <c r="G497" s="6" t="n">
        <v>9</v>
      </c>
      <c r="H497" s="6" t="n">
        <v>1</v>
      </c>
      <c r="I497" s="6" t="n">
        <v>1</v>
      </c>
      <c r="J497" s="6" t="n">
        <v>4</v>
      </c>
      <c r="K497" s="6" t="n">
        <v>0</v>
      </c>
      <c r="L497" s="6" t="n">
        <v>1</v>
      </c>
      <c r="M497" s="6" t="n">
        <v>0</v>
      </c>
      <c r="N497" s="6" t="n">
        <v>1</v>
      </c>
      <c r="O497" s="6" t="n">
        <v>0</v>
      </c>
      <c r="P497" s="6" t="n">
        <v>0</v>
      </c>
      <c r="Q497" s="6" t="n">
        <v>1</v>
      </c>
      <c r="R497" s="6" t="n">
        <v>0</v>
      </c>
      <c r="S497" s="6" t="n">
        <v>1</v>
      </c>
      <c r="T497" s="6" t="n">
        <v>1</v>
      </c>
      <c r="U497" s="6" t="s">
        <v>337</v>
      </c>
    </row>
    <row r="498" customFormat="false" ht="22.35" hidden="false" customHeight="false" outlineLevel="0" collapsed="false">
      <c r="A498" s="6" t="n">
        <v>1963</v>
      </c>
      <c r="B498" s="6" t="s">
        <v>346</v>
      </c>
      <c r="C498" s="7" t="s">
        <v>6040</v>
      </c>
      <c r="D498" s="6" t="s">
        <v>6042</v>
      </c>
      <c r="E498" s="6" t="n">
        <v>10</v>
      </c>
      <c r="F498" s="6" t="n">
        <v>8</v>
      </c>
      <c r="G498" s="6" t="n">
        <v>9</v>
      </c>
      <c r="H498" s="6" t="n">
        <v>1</v>
      </c>
      <c r="I498" s="6" t="n">
        <v>1</v>
      </c>
      <c r="J498" s="6" t="n">
        <v>4</v>
      </c>
      <c r="K498" s="6" t="n">
        <v>0</v>
      </c>
      <c r="L498" s="6" t="n">
        <v>1</v>
      </c>
      <c r="M498" s="6" t="n">
        <v>0</v>
      </c>
      <c r="N498" s="6" t="n">
        <v>1</v>
      </c>
      <c r="O498" s="6" t="n">
        <v>0</v>
      </c>
      <c r="P498" s="6" t="n">
        <v>0</v>
      </c>
      <c r="Q498" s="6" t="n">
        <v>1</v>
      </c>
      <c r="R498" s="6" t="n">
        <v>0</v>
      </c>
      <c r="S498" s="6" t="n">
        <v>1</v>
      </c>
      <c r="T498" s="6" t="n">
        <v>1</v>
      </c>
      <c r="U498" s="6" t="s">
        <v>337</v>
      </c>
    </row>
    <row r="499" customFormat="false" ht="22.35" hidden="false" customHeight="false" outlineLevel="0" collapsed="false">
      <c r="A499" s="6" t="n">
        <v>1966</v>
      </c>
      <c r="B499" s="6" t="s">
        <v>346</v>
      </c>
      <c r="C499" s="7" t="s">
        <v>6041</v>
      </c>
      <c r="D499" s="6" t="s">
        <v>5883</v>
      </c>
      <c r="E499" s="6" t="n">
        <v>5</v>
      </c>
      <c r="F499" s="6" t="n">
        <v>8</v>
      </c>
      <c r="G499" s="6" t="n">
        <v>3</v>
      </c>
      <c r="H499" s="6" t="n">
        <v>7</v>
      </c>
      <c r="I499" s="6" t="n">
        <v>1</v>
      </c>
      <c r="J499" s="6" t="n">
        <v>4</v>
      </c>
      <c r="K499" s="6" t="n">
        <v>1</v>
      </c>
      <c r="L499" s="6" t="n">
        <v>0</v>
      </c>
      <c r="M499" s="6" t="n">
        <v>0</v>
      </c>
      <c r="N499" s="6" t="n">
        <v>0</v>
      </c>
      <c r="O499" s="6" t="n">
        <v>0</v>
      </c>
      <c r="P499" s="6" t="n">
        <v>0</v>
      </c>
      <c r="Q499" s="6" t="n">
        <v>0</v>
      </c>
      <c r="R499" s="6" t="n">
        <v>1</v>
      </c>
      <c r="S499" s="6" t="n">
        <v>1</v>
      </c>
      <c r="T499" s="6" t="n">
        <v>0</v>
      </c>
      <c r="U499" s="6" t="s">
        <v>337</v>
      </c>
    </row>
    <row r="500" customFormat="false" ht="22.35" hidden="false" customHeight="false" outlineLevel="0" collapsed="false">
      <c r="A500" s="6" t="n">
        <v>1969</v>
      </c>
      <c r="B500" s="6" t="s">
        <v>346</v>
      </c>
      <c r="C500" s="7" t="s">
        <v>6043</v>
      </c>
      <c r="D500" s="6" t="s">
        <v>5883</v>
      </c>
      <c r="E500" s="6" t="n">
        <v>7</v>
      </c>
      <c r="F500" s="6" t="n">
        <v>8</v>
      </c>
      <c r="G500" s="6" t="n">
        <v>3</v>
      </c>
      <c r="H500" s="6" t="n">
        <v>7</v>
      </c>
      <c r="I500" s="6" t="n">
        <v>1</v>
      </c>
      <c r="J500" s="6" t="n">
        <v>4</v>
      </c>
      <c r="K500" s="6" t="n">
        <v>1</v>
      </c>
      <c r="L500" s="6" t="n">
        <v>0</v>
      </c>
      <c r="M500" s="6" t="n">
        <v>0</v>
      </c>
      <c r="N500" s="6" t="n">
        <v>0</v>
      </c>
      <c r="O500" s="6" t="n">
        <v>0</v>
      </c>
      <c r="P500" s="6" t="n">
        <v>0</v>
      </c>
      <c r="Q500" s="6" t="n">
        <v>0</v>
      </c>
      <c r="R500" s="6" t="n">
        <v>1</v>
      </c>
      <c r="S500" s="6" t="n">
        <v>1</v>
      </c>
      <c r="T500" s="6" t="n">
        <v>0</v>
      </c>
      <c r="U500" s="6" t="s">
        <v>337</v>
      </c>
    </row>
    <row r="501" customFormat="false" ht="22.35" hidden="false" customHeight="false" outlineLevel="0" collapsed="false">
      <c r="A501" s="6" t="n">
        <v>1972</v>
      </c>
      <c r="B501" s="6" t="s">
        <v>346</v>
      </c>
      <c r="C501" s="7" t="s">
        <v>6044</v>
      </c>
      <c r="D501" s="6" t="s">
        <v>5883</v>
      </c>
      <c r="E501" s="6" t="n">
        <v>9</v>
      </c>
      <c r="F501" s="6" t="n">
        <v>8</v>
      </c>
      <c r="G501" s="6" t="n">
        <v>3</v>
      </c>
      <c r="H501" s="6" t="n">
        <v>7</v>
      </c>
      <c r="I501" s="6" t="n">
        <v>1</v>
      </c>
      <c r="J501" s="6" t="n">
        <v>4</v>
      </c>
      <c r="K501" s="6" t="n">
        <v>1</v>
      </c>
      <c r="L501" s="6" t="n">
        <v>0</v>
      </c>
      <c r="M501" s="6" t="n">
        <v>0</v>
      </c>
      <c r="N501" s="6" t="n">
        <v>0</v>
      </c>
      <c r="O501" s="6" t="n">
        <v>0</v>
      </c>
      <c r="P501" s="6" t="n">
        <v>0</v>
      </c>
      <c r="Q501" s="6" t="n">
        <v>0</v>
      </c>
      <c r="R501" s="6" t="n">
        <v>1</v>
      </c>
      <c r="S501" s="6" t="n">
        <v>1</v>
      </c>
      <c r="T501" s="6" t="n">
        <v>0</v>
      </c>
      <c r="U501" s="6" t="s">
        <v>337</v>
      </c>
    </row>
    <row r="502" customFormat="false" ht="22.35" hidden="false" customHeight="false" outlineLevel="0" collapsed="false">
      <c r="A502" s="6" t="n">
        <v>1975</v>
      </c>
      <c r="B502" s="6" t="s">
        <v>346</v>
      </c>
      <c r="C502" s="7" t="s">
        <v>6045</v>
      </c>
      <c r="D502" s="6" t="s">
        <v>5883</v>
      </c>
      <c r="E502" s="6" t="n">
        <v>4</v>
      </c>
      <c r="F502" s="6" t="n">
        <v>8</v>
      </c>
      <c r="G502" s="6" t="n">
        <v>3</v>
      </c>
      <c r="H502" s="6" t="n">
        <v>7</v>
      </c>
      <c r="I502" s="6" t="n">
        <v>1</v>
      </c>
      <c r="J502" s="6" t="n">
        <v>4</v>
      </c>
      <c r="K502" s="6" t="n">
        <v>1</v>
      </c>
      <c r="L502" s="6" t="n">
        <v>0</v>
      </c>
      <c r="M502" s="6" t="n">
        <v>0</v>
      </c>
      <c r="N502" s="6" t="n">
        <v>0</v>
      </c>
      <c r="O502" s="6" t="n">
        <v>0</v>
      </c>
      <c r="P502" s="6" t="n">
        <v>0</v>
      </c>
      <c r="Q502" s="6" t="n">
        <v>0</v>
      </c>
      <c r="R502" s="6" t="n">
        <v>1</v>
      </c>
      <c r="S502" s="6" t="n">
        <v>1</v>
      </c>
      <c r="T502" s="6" t="n">
        <v>0</v>
      </c>
      <c r="U502" s="6" t="s">
        <v>337</v>
      </c>
    </row>
    <row r="503" customFormat="false" ht="22.35" hidden="false" customHeight="false" outlineLevel="0" collapsed="false">
      <c r="A503" s="6" t="n">
        <v>1978</v>
      </c>
      <c r="B503" s="6" t="s">
        <v>346</v>
      </c>
      <c r="C503" s="7" t="s">
        <v>6046</v>
      </c>
      <c r="D503" s="6" t="s">
        <v>5883</v>
      </c>
      <c r="E503" s="6" t="n">
        <v>7</v>
      </c>
      <c r="F503" s="6" t="n">
        <v>8</v>
      </c>
      <c r="G503" s="6" t="n">
        <v>3</v>
      </c>
      <c r="H503" s="6" t="n">
        <v>7</v>
      </c>
      <c r="I503" s="6" t="n">
        <v>1</v>
      </c>
      <c r="J503" s="6" t="n">
        <v>4</v>
      </c>
      <c r="K503" s="6" t="n">
        <v>1</v>
      </c>
      <c r="L503" s="6" t="n">
        <v>0</v>
      </c>
      <c r="M503" s="6" t="n">
        <v>0</v>
      </c>
      <c r="N503" s="6" t="n">
        <v>0</v>
      </c>
      <c r="O503" s="6" t="n">
        <v>0</v>
      </c>
      <c r="P503" s="6" t="n">
        <v>0</v>
      </c>
      <c r="Q503" s="6" t="n">
        <v>0</v>
      </c>
      <c r="R503" s="6" t="n">
        <v>1</v>
      </c>
      <c r="S503" s="6" t="n">
        <v>1</v>
      </c>
      <c r="T503" s="6" t="n">
        <v>0</v>
      </c>
      <c r="U503" s="6" t="s">
        <v>337</v>
      </c>
    </row>
    <row r="504" customFormat="false" ht="22.35" hidden="false" customHeight="false" outlineLevel="0" collapsed="false">
      <c r="A504" s="6" t="n">
        <v>1981</v>
      </c>
      <c r="B504" s="6" t="s">
        <v>346</v>
      </c>
      <c r="C504" s="7" t="s">
        <v>6047</v>
      </c>
      <c r="D504" s="6" t="s">
        <v>6053</v>
      </c>
      <c r="E504" s="6" t="n">
        <v>3</v>
      </c>
      <c r="F504" s="6" t="n">
        <v>1</v>
      </c>
      <c r="G504" s="6" t="n">
        <v>8</v>
      </c>
      <c r="H504" s="6" t="n">
        <v>9</v>
      </c>
      <c r="I504" s="6" t="n">
        <v>10</v>
      </c>
      <c r="J504" s="6" t="n">
        <v>5</v>
      </c>
      <c r="K504" s="6" t="n">
        <v>0</v>
      </c>
      <c r="L504" s="6" t="n">
        <v>0</v>
      </c>
      <c r="M504" s="6" t="n">
        <v>1</v>
      </c>
      <c r="N504" s="6" t="n">
        <v>1</v>
      </c>
      <c r="O504" s="6" t="n">
        <v>0</v>
      </c>
      <c r="P504" s="6" t="n">
        <v>1</v>
      </c>
      <c r="Q504" s="6" t="n">
        <v>0</v>
      </c>
      <c r="R504" s="6" t="n">
        <v>0</v>
      </c>
      <c r="S504" s="6" t="n">
        <v>0</v>
      </c>
      <c r="T504" s="6" t="n">
        <v>0</v>
      </c>
      <c r="U504" s="6" t="s">
        <v>337</v>
      </c>
    </row>
    <row r="505" customFormat="false" ht="22.35" hidden="false" customHeight="false" outlineLevel="0" collapsed="false">
      <c r="A505" s="6" t="n">
        <v>1984</v>
      </c>
      <c r="B505" s="6" t="s">
        <v>346</v>
      </c>
      <c r="C505" s="7" t="s">
        <v>6048</v>
      </c>
      <c r="D505" s="6" t="s">
        <v>6053</v>
      </c>
      <c r="E505" s="6" t="n">
        <v>4</v>
      </c>
      <c r="F505" s="6" t="n">
        <v>1</v>
      </c>
      <c r="G505" s="6" t="n">
        <v>8</v>
      </c>
      <c r="H505" s="6" t="n">
        <v>9</v>
      </c>
      <c r="I505" s="6" t="n">
        <v>10</v>
      </c>
      <c r="J505" s="6" t="n">
        <v>5</v>
      </c>
      <c r="K505" s="6" t="n">
        <v>0</v>
      </c>
      <c r="L505" s="6" t="n">
        <v>0</v>
      </c>
      <c r="M505" s="6" t="n">
        <v>1</v>
      </c>
      <c r="N505" s="6" t="n">
        <v>1</v>
      </c>
      <c r="O505" s="6" t="n">
        <v>0</v>
      </c>
      <c r="P505" s="6" t="n">
        <v>1</v>
      </c>
      <c r="Q505" s="6" t="n">
        <v>0</v>
      </c>
      <c r="R505" s="6" t="n">
        <v>0</v>
      </c>
      <c r="S505" s="6" t="n">
        <v>0</v>
      </c>
      <c r="T505" s="6" t="n">
        <v>0</v>
      </c>
      <c r="U505" s="6" t="s">
        <v>337</v>
      </c>
    </row>
    <row r="506" customFormat="false" ht="22.35" hidden="false" customHeight="false" outlineLevel="0" collapsed="false">
      <c r="A506" s="6" t="n">
        <v>1987</v>
      </c>
      <c r="B506" s="6" t="s">
        <v>346</v>
      </c>
      <c r="C506" s="7" t="s">
        <v>6049</v>
      </c>
      <c r="D506" s="6" t="s">
        <v>6053</v>
      </c>
      <c r="E506" s="6" t="n">
        <v>10</v>
      </c>
      <c r="F506" s="6" t="n">
        <v>1</v>
      </c>
      <c r="G506" s="6" t="n">
        <v>8</v>
      </c>
      <c r="H506" s="6" t="n">
        <v>9</v>
      </c>
      <c r="I506" s="6" t="n">
        <v>10</v>
      </c>
      <c r="J506" s="6" t="n">
        <v>5</v>
      </c>
      <c r="K506" s="6" t="n">
        <v>0</v>
      </c>
      <c r="L506" s="6" t="n">
        <v>0</v>
      </c>
      <c r="M506" s="6" t="n">
        <v>1</v>
      </c>
      <c r="N506" s="6" t="n">
        <v>1</v>
      </c>
      <c r="O506" s="6" t="n">
        <v>0</v>
      </c>
      <c r="P506" s="6" t="n">
        <v>1</v>
      </c>
      <c r="Q506" s="6" t="n">
        <v>0</v>
      </c>
      <c r="R506" s="6" t="n">
        <v>0</v>
      </c>
      <c r="S506" s="6" t="n">
        <v>0</v>
      </c>
      <c r="T506" s="6" t="n">
        <v>0</v>
      </c>
      <c r="U506" s="6" t="s">
        <v>337</v>
      </c>
    </row>
    <row r="507" customFormat="false" ht="22.35" hidden="false" customHeight="false" outlineLevel="0" collapsed="false">
      <c r="A507" s="6" t="n">
        <v>1990</v>
      </c>
      <c r="B507" s="6" t="s">
        <v>346</v>
      </c>
      <c r="C507" s="7" t="s">
        <v>6050</v>
      </c>
      <c r="D507" s="6" t="s">
        <v>6053</v>
      </c>
      <c r="E507" s="6" t="n">
        <v>6</v>
      </c>
      <c r="F507" s="6" t="n">
        <v>1</v>
      </c>
      <c r="G507" s="6" t="n">
        <v>8</v>
      </c>
      <c r="H507" s="6" t="n">
        <v>9</v>
      </c>
      <c r="I507" s="6" t="n">
        <v>10</v>
      </c>
      <c r="J507" s="6" t="n">
        <v>5</v>
      </c>
      <c r="K507" s="6" t="n">
        <v>0</v>
      </c>
      <c r="L507" s="6" t="n">
        <v>0</v>
      </c>
      <c r="M507" s="6" t="n">
        <v>1</v>
      </c>
      <c r="N507" s="6" t="n">
        <v>1</v>
      </c>
      <c r="O507" s="6" t="n">
        <v>0</v>
      </c>
      <c r="P507" s="6" t="n">
        <v>1</v>
      </c>
      <c r="Q507" s="6" t="n">
        <v>0</v>
      </c>
      <c r="R507" s="6" t="n">
        <v>0</v>
      </c>
      <c r="S507" s="6" t="n">
        <v>0</v>
      </c>
      <c r="T507" s="6" t="n">
        <v>0</v>
      </c>
      <c r="U507" s="6" t="s">
        <v>337</v>
      </c>
    </row>
    <row r="508" customFormat="false" ht="22.35" hidden="false" customHeight="false" outlineLevel="0" collapsed="false">
      <c r="A508" s="6" t="n">
        <v>1993</v>
      </c>
      <c r="B508" s="6" t="s">
        <v>346</v>
      </c>
      <c r="C508" s="7" t="s">
        <v>6051</v>
      </c>
      <c r="D508" s="6" t="s">
        <v>6053</v>
      </c>
      <c r="E508" s="6" t="n">
        <v>5</v>
      </c>
      <c r="F508" s="6" t="n">
        <v>1</v>
      </c>
      <c r="G508" s="6" t="n">
        <v>8</v>
      </c>
      <c r="H508" s="6" t="n">
        <v>9</v>
      </c>
      <c r="I508" s="6" t="n">
        <v>10</v>
      </c>
      <c r="J508" s="6" t="n">
        <v>5</v>
      </c>
      <c r="K508" s="6" t="n">
        <v>0</v>
      </c>
      <c r="L508" s="6" t="n">
        <v>0</v>
      </c>
      <c r="M508" s="6" t="n">
        <v>1</v>
      </c>
      <c r="N508" s="6" t="n">
        <v>1</v>
      </c>
      <c r="O508" s="6" t="n">
        <v>0</v>
      </c>
      <c r="P508" s="6" t="n">
        <v>1</v>
      </c>
      <c r="Q508" s="6" t="n">
        <v>0</v>
      </c>
      <c r="R508" s="6" t="n">
        <v>0</v>
      </c>
      <c r="S508" s="6" t="n">
        <v>0</v>
      </c>
      <c r="T508" s="6" t="n">
        <v>0</v>
      </c>
      <c r="U508" s="6" t="s">
        <v>337</v>
      </c>
    </row>
    <row r="509" customFormat="false" ht="22.35" hidden="false" customHeight="false" outlineLevel="0" collapsed="false">
      <c r="A509" s="6" t="n">
        <v>1996</v>
      </c>
      <c r="B509" s="6" t="s">
        <v>346</v>
      </c>
      <c r="C509" s="7" t="s">
        <v>6052</v>
      </c>
      <c r="D509" s="6" t="s">
        <v>6059</v>
      </c>
      <c r="E509" s="6" t="n">
        <v>3</v>
      </c>
      <c r="F509" s="6" t="n">
        <v>10</v>
      </c>
      <c r="G509" s="6" t="n">
        <v>8</v>
      </c>
      <c r="H509" s="6" t="n">
        <v>1</v>
      </c>
      <c r="I509" s="6" t="n">
        <v>2</v>
      </c>
      <c r="J509" s="6" t="n">
        <v>8</v>
      </c>
      <c r="K509" s="6" t="n">
        <v>0</v>
      </c>
      <c r="L509" s="6" t="n">
        <v>0</v>
      </c>
      <c r="M509" s="6" t="n">
        <v>0</v>
      </c>
      <c r="N509" s="6" t="n">
        <v>0</v>
      </c>
      <c r="O509" s="6" t="n">
        <v>0</v>
      </c>
      <c r="P509" s="6" t="n">
        <v>0</v>
      </c>
      <c r="Q509" s="6" t="n">
        <v>0</v>
      </c>
      <c r="R509" s="6" t="n">
        <v>0</v>
      </c>
      <c r="S509" s="6" t="n">
        <v>0</v>
      </c>
      <c r="T509" s="6" t="n">
        <v>0</v>
      </c>
      <c r="U509" s="6" t="s">
        <v>337</v>
      </c>
    </row>
    <row r="510" customFormat="false" ht="22.35" hidden="false" customHeight="false" outlineLevel="0" collapsed="false">
      <c r="A510" s="6" t="n">
        <v>1999</v>
      </c>
      <c r="B510" s="6" t="s">
        <v>346</v>
      </c>
      <c r="C510" s="7" t="s">
        <v>6054</v>
      </c>
      <c r="D510" s="6" t="s">
        <v>6059</v>
      </c>
      <c r="E510" s="6" t="n">
        <v>3</v>
      </c>
      <c r="F510" s="6" t="n">
        <v>10</v>
      </c>
      <c r="G510" s="6" t="n">
        <v>8</v>
      </c>
      <c r="H510" s="6" t="n">
        <v>1</v>
      </c>
      <c r="I510" s="6" t="n">
        <v>2</v>
      </c>
      <c r="J510" s="6" t="n">
        <v>8</v>
      </c>
      <c r="K510" s="6" t="n">
        <v>0</v>
      </c>
      <c r="L510" s="6" t="n">
        <v>0</v>
      </c>
      <c r="M510" s="6" t="n">
        <v>0</v>
      </c>
      <c r="N510" s="6" t="n">
        <v>0</v>
      </c>
      <c r="O510" s="6" t="n">
        <v>0</v>
      </c>
      <c r="P510" s="6" t="n">
        <v>0</v>
      </c>
      <c r="Q510" s="6" t="n">
        <v>0</v>
      </c>
      <c r="R510" s="6" t="n">
        <v>0</v>
      </c>
      <c r="S510" s="6" t="n">
        <v>0</v>
      </c>
      <c r="T510" s="6" t="n">
        <v>0</v>
      </c>
      <c r="U510" s="6" t="s">
        <v>337</v>
      </c>
    </row>
    <row r="511" customFormat="false" ht="22.35" hidden="false" customHeight="false" outlineLevel="0" collapsed="false">
      <c r="A511" s="6" t="n">
        <v>2002</v>
      </c>
      <c r="B511" s="6" t="s">
        <v>346</v>
      </c>
      <c r="C511" s="7" t="s">
        <v>6055</v>
      </c>
      <c r="D511" s="6" t="s">
        <v>6059</v>
      </c>
      <c r="E511" s="6" t="n">
        <v>10</v>
      </c>
      <c r="F511" s="6" t="n">
        <v>10</v>
      </c>
      <c r="G511" s="6" t="n">
        <v>8</v>
      </c>
      <c r="H511" s="6" t="n">
        <v>1</v>
      </c>
      <c r="I511" s="6" t="n">
        <v>2</v>
      </c>
      <c r="J511" s="6" t="n">
        <v>8</v>
      </c>
      <c r="K511" s="6" t="n">
        <v>0</v>
      </c>
      <c r="L511" s="6" t="n">
        <v>0</v>
      </c>
      <c r="M511" s="6" t="n">
        <v>0</v>
      </c>
      <c r="N511" s="6" t="n">
        <v>0</v>
      </c>
      <c r="O511" s="6" t="n">
        <v>0</v>
      </c>
      <c r="P511" s="6" t="n">
        <v>0</v>
      </c>
      <c r="Q511" s="6" t="n">
        <v>0</v>
      </c>
      <c r="R511" s="6" t="n">
        <v>0</v>
      </c>
      <c r="S511" s="6" t="n">
        <v>0</v>
      </c>
      <c r="T511" s="6" t="n">
        <v>0</v>
      </c>
      <c r="U511" s="6" t="s">
        <v>337</v>
      </c>
    </row>
    <row r="512" customFormat="false" ht="22.35" hidden="false" customHeight="false" outlineLevel="0" collapsed="false">
      <c r="A512" s="6" t="n">
        <v>2005</v>
      </c>
      <c r="B512" s="6" t="s">
        <v>346</v>
      </c>
      <c r="C512" s="7" t="s">
        <v>6056</v>
      </c>
      <c r="D512" s="6" t="s">
        <v>6059</v>
      </c>
      <c r="E512" s="6" t="n">
        <v>8</v>
      </c>
      <c r="F512" s="6" t="n">
        <v>10</v>
      </c>
      <c r="G512" s="6" t="n">
        <v>8</v>
      </c>
      <c r="H512" s="6" t="n">
        <v>1</v>
      </c>
      <c r="I512" s="6" t="n">
        <v>2</v>
      </c>
      <c r="J512" s="6" t="n">
        <v>8</v>
      </c>
      <c r="K512" s="6" t="n">
        <v>0</v>
      </c>
      <c r="L512" s="6" t="n">
        <v>0</v>
      </c>
      <c r="M512" s="6" t="n">
        <v>0</v>
      </c>
      <c r="N512" s="6" t="n">
        <v>0</v>
      </c>
      <c r="O512" s="6" t="n">
        <v>0</v>
      </c>
      <c r="P512" s="6" t="n">
        <v>0</v>
      </c>
      <c r="Q512" s="6" t="n">
        <v>0</v>
      </c>
      <c r="R512" s="6" t="n">
        <v>0</v>
      </c>
      <c r="S512" s="6" t="n">
        <v>0</v>
      </c>
      <c r="T512" s="6" t="n">
        <v>0</v>
      </c>
      <c r="U512" s="6" t="s">
        <v>337</v>
      </c>
    </row>
    <row r="513" customFormat="false" ht="22.35" hidden="false" customHeight="false" outlineLevel="0" collapsed="false">
      <c r="A513" s="6" t="n">
        <v>2008</v>
      </c>
      <c r="B513" s="6" t="s">
        <v>346</v>
      </c>
      <c r="C513" s="7" t="s">
        <v>6057</v>
      </c>
      <c r="D513" s="6" t="s">
        <v>6059</v>
      </c>
      <c r="E513" s="6" t="n">
        <v>8</v>
      </c>
      <c r="F513" s="6" t="n">
        <v>10</v>
      </c>
      <c r="G513" s="6" t="n">
        <v>8</v>
      </c>
      <c r="H513" s="6" t="n">
        <v>1</v>
      </c>
      <c r="I513" s="6" t="n">
        <v>2</v>
      </c>
      <c r="J513" s="6" t="n">
        <v>8</v>
      </c>
      <c r="K513" s="6" t="n">
        <v>0</v>
      </c>
      <c r="L513" s="6" t="n">
        <v>0</v>
      </c>
      <c r="M513" s="6" t="n">
        <v>0</v>
      </c>
      <c r="N513" s="6" t="n">
        <v>0</v>
      </c>
      <c r="O513" s="6" t="n">
        <v>0</v>
      </c>
      <c r="P513" s="6" t="n">
        <v>0</v>
      </c>
      <c r="Q513" s="6" t="n">
        <v>0</v>
      </c>
      <c r="R513" s="6" t="n">
        <v>0</v>
      </c>
      <c r="S513" s="6" t="n">
        <v>0</v>
      </c>
      <c r="T513" s="6" t="n">
        <v>0</v>
      </c>
      <c r="U513" s="6" t="s">
        <v>337</v>
      </c>
    </row>
    <row r="514" customFormat="false" ht="22.35" hidden="false" customHeight="false" outlineLevel="0" collapsed="false">
      <c r="A514" s="6" t="n">
        <v>2011</v>
      </c>
      <c r="B514" s="6" t="s">
        <v>346</v>
      </c>
      <c r="C514" s="7" t="s">
        <v>6058</v>
      </c>
      <c r="D514" s="6" t="s">
        <v>6065</v>
      </c>
      <c r="E514" s="6" t="n">
        <v>5</v>
      </c>
      <c r="F514" s="6" t="n">
        <v>5</v>
      </c>
      <c r="G514" s="6" t="n">
        <v>2</v>
      </c>
      <c r="H514" s="6" t="n">
        <v>8</v>
      </c>
      <c r="I514" s="6" t="n">
        <v>8</v>
      </c>
      <c r="J514" s="6" t="n">
        <v>8</v>
      </c>
      <c r="K514" s="6" t="n">
        <v>0</v>
      </c>
      <c r="L514" s="6" t="n">
        <v>0</v>
      </c>
      <c r="M514" s="6" t="n">
        <v>1</v>
      </c>
      <c r="N514" s="6" t="n">
        <v>0</v>
      </c>
      <c r="O514" s="6" t="n">
        <v>1</v>
      </c>
      <c r="P514" s="6" t="n">
        <v>0</v>
      </c>
      <c r="Q514" s="6" t="n">
        <v>0</v>
      </c>
      <c r="R514" s="6" t="n">
        <v>0</v>
      </c>
      <c r="S514" s="6" t="n">
        <v>0</v>
      </c>
      <c r="T514" s="6" t="n">
        <v>1</v>
      </c>
      <c r="U514" s="6" t="s">
        <v>337</v>
      </c>
    </row>
    <row r="515" customFormat="false" ht="22.35" hidden="false" customHeight="false" outlineLevel="0" collapsed="false">
      <c r="A515" s="6" t="n">
        <v>2014</v>
      </c>
      <c r="B515" s="6" t="s">
        <v>346</v>
      </c>
      <c r="C515" s="7" t="s">
        <v>6060</v>
      </c>
      <c r="D515" s="6" t="s">
        <v>6065</v>
      </c>
      <c r="E515" s="6" t="n">
        <v>4</v>
      </c>
      <c r="F515" s="6" t="n">
        <v>5</v>
      </c>
      <c r="G515" s="6" t="n">
        <v>2</v>
      </c>
      <c r="H515" s="6" t="n">
        <v>8</v>
      </c>
      <c r="I515" s="6" t="n">
        <v>8</v>
      </c>
      <c r="J515" s="6" t="n">
        <v>8</v>
      </c>
      <c r="K515" s="6" t="n">
        <v>0</v>
      </c>
      <c r="L515" s="6" t="n">
        <v>0</v>
      </c>
      <c r="M515" s="6" t="n">
        <v>1</v>
      </c>
      <c r="N515" s="6" t="n">
        <v>0</v>
      </c>
      <c r="O515" s="6" t="n">
        <v>1</v>
      </c>
      <c r="P515" s="6" t="n">
        <v>0</v>
      </c>
      <c r="Q515" s="6" t="n">
        <v>0</v>
      </c>
      <c r="R515" s="6" t="n">
        <v>0</v>
      </c>
      <c r="S515" s="6" t="n">
        <v>0</v>
      </c>
      <c r="T515" s="6" t="n">
        <v>1</v>
      </c>
      <c r="U515" s="6" t="s">
        <v>337</v>
      </c>
    </row>
    <row r="516" customFormat="false" ht="22.35" hidden="false" customHeight="false" outlineLevel="0" collapsed="false">
      <c r="A516" s="6" t="n">
        <v>2017</v>
      </c>
      <c r="B516" s="6" t="s">
        <v>346</v>
      </c>
      <c r="C516" s="7" t="s">
        <v>6061</v>
      </c>
      <c r="D516" s="6" t="s">
        <v>6065</v>
      </c>
      <c r="E516" s="6" t="n">
        <v>9</v>
      </c>
      <c r="F516" s="6" t="n">
        <v>5</v>
      </c>
      <c r="G516" s="6" t="n">
        <v>2</v>
      </c>
      <c r="H516" s="6" t="n">
        <v>8</v>
      </c>
      <c r="I516" s="6" t="n">
        <v>8</v>
      </c>
      <c r="J516" s="6" t="n">
        <v>8</v>
      </c>
      <c r="K516" s="6" t="n">
        <v>0</v>
      </c>
      <c r="L516" s="6" t="n">
        <v>0</v>
      </c>
      <c r="M516" s="6" t="n">
        <v>1</v>
      </c>
      <c r="N516" s="6" t="n">
        <v>0</v>
      </c>
      <c r="O516" s="6" t="n">
        <v>1</v>
      </c>
      <c r="P516" s="6" t="n">
        <v>0</v>
      </c>
      <c r="Q516" s="6" t="n">
        <v>0</v>
      </c>
      <c r="R516" s="6" t="n">
        <v>0</v>
      </c>
      <c r="S516" s="6" t="n">
        <v>0</v>
      </c>
      <c r="T516" s="6" t="n">
        <v>1</v>
      </c>
      <c r="U516" s="6" t="s">
        <v>337</v>
      </c>
    </row>
    <row r="517" customFormat="false" ht="22.35" hidden="false" customHeight="false" outlineLevel="0" collapsed="false">
      <c r="A517" s="6" t="n">
        <v>2020</v>
      </c>
      <c r="B517" s="6" t="s">
        <v>346</v>
      </c>
      <c r="C517" s="7" t="s">
        <v>6062</v>
      </c>
      <c r="D517" s="6" t="s">
        <v>6065</v>
      </c>
      <c r="E517" s="6" t="n">
        <v>8</v>
      </c>
      <c r="F517" s="6" t="n">
        <v>5</v>
      </c>
      <c r="G517" s="6" t="n">
        <v>2</v>
      </c>
      <c r="H517" s="6" t="n">
        <v>8</v>
      </c>
      <c r="I517" s="6" t="n">
        <v>8</v>
      </c>
      <c r="J517" s="6" t="n">
        <v>8</v>
      </c>
      <c r="K517" s="6" t="n">
        <v>0</v>
      </c>
      <c r="L517" s="6" t="n">
        <v>0</v>
      </c>
      <c r="M517" s="6" t="n">
        <v>1</v>
      </c>
      <c r="N517" s="6" t="n">
        <v>0</v>
      </c>
      <c r="O517" s="6" t="n">
        <v>1</v>
      </c>
      <c r="P517" s="6" t="n">
        <v>0</v>
      </c>
      <c r="Q517" s="6" t="n">
        <v>0</v>
      </c>
      <c r="R517" s="6" t="n">
        <v>0</v>
      </c>
      <c r="S517" s="6" t="n">
        <v>0</v>
      </c>
      <c r="T517" s="6" t="n">
        <v>1</v>
      </c>
      <c r="U517" s="6" t="s">
        <v>337</v>
      </c>
    </row>
    <row r="518" customFormat="false" ht="22.35" hidden="false" customHeight="false" outlineLevel="0" collapsed="false">
      <c r="A518" s="6" t="n">
        <v>2023</v>
      </c>
      <c r="B518" s="6" t="s">
        <v>346</v>
      </c>
      <c r="C518" s="7" t="s">
        <v>6063</v>
      </c>
      <c r="D518" s="6" t="s">
        <v>6065</v>
      </c>
      <c r="E518" s="6" t="n">
        <v>3</v>
      </c>
      <c r="F518" s="6" t="n">
        <v>5</v>
      </c>
      <c r="G518" s="6" t="n">
        <v>2</v>
      </c>
      <c r="H518" s="6" t="n">
        <v>8</v>
      </c>
      <c r="I518" s="6" t="n">
        <v>8</v>
      </c>
      <c r="J518" s="6" t="n">
        <v>8</v>
      </c>
      <c r="K518" s="6" t="n">
        <v>0</v>
      </c>
      <c r="L518" s="6" t="n">
        <v>0</v>
      </c>
      <c r="M518" s="6" t="n">
        <v>1</v>
      </c>
      <c r="N518" s="6" t="n">
        <v>0</v>
      </c>
      <c r="O518" s="6" t="n">
        <v>1</v>
      </c>
      <c r="P518" s="6" t="n">
        <v>0</v>
      </c>
      <c r="Q518" s="6" t="n">
        <v>0</v>
      </c>
      <c r="R518" s="6" t="n">
        <v>0</v>
      </c>
      <c r="S518" s="6" t="n">
        <v>0</v>
      </c>
      <c r="T518" s="6" t="n">
        <v>1</v>
      </c>
      <c r="U518" s="6" t="s">
        <v>337</v>
      </c>
    </row>
    <row r="519" customFormat="false" ht="22.35" hidden="false" customHeight="false" outlineLevel="0" collapsed="false">
      <c r="A519" s="6" t="n">
        <v>2026</v>
      </c>
      <c r="B519" s="6" t="s">
        <v>346</v>
      </c>
      <c r="C519" s="7" t="s">
        <v>6064</v>
      </c>
      <c r="D519" s="6" t="s">
        <v>5959</v>
      </c>
      <c r="E519" s="6" t="n">
        <v>7</v>
      </c>
      <c r="F519" s="6" t="n">
        <v>6</v>
      </c>
      <c r="G519" s="6" t="n">
        <v>2</v>
      </c>
      <c r="H519" s="6" t="n">
        <v>4</v>
      </c>
      <c r="I519" s="6" t="n">
        <v>1</v>
      </c>
      <c r="J519" s="6" t="n">
        <v>4</v>
      </c>
      <c r="K519" s="6" t="n">
        <v>0</v>
      </c>
      <c r="L519" s="6" t="n">
        <v>0</v>
      </c>
      <c r="M519" s="6" t="n">
        <v>1</v>
      </c>
      <c r="N519" s="6" t="n">
        <v>1</v>
      </c>
      <c r="O519" s="6" t="n">
        <v>1</v>
      </c>
      <c r="P519" s="6" t="n">
        <v>0</v>
      </c>
      <c r="Q519" s="6" t="n">
        <v>0</v>
      </c>
      <c r="R519" s="6" t="n">
        <v>0</v>
      </c>
      <c r="S519" s="6" t="n">
        <v>0</v>
      </c>
      <c r="T519" s="6" t="n">
        <v>0</v>
      </c>
      <c r="U519" s="6" t="s">
        <v>337</v>
      </c>
    </row>
    <row r="520" customFormat="false" ht="22.35" hidden="false" customHeight="false" outlineLevel="0" collapsed="false">
      <c r="A520" s="6" t="n">
        <v>2029</v>
      </c>
      <c r="B520" s="6" t="s">
        <v>346</v>
      </c>
      <c r="C520" s="7" t="s">
        <v>6066</v>
      </c>
      <c r="D520" s="6" t="s">
        <v>5959</v>
      </c>
      <c r="E520" s="6" t="n">
        <v>6</v>
      </c>
      <c r="F520" s="6" t="n">
        <v>6</v>
      </c>
      <c r="G520" s="6" t="n">
        <v>2</v>
      </c>
      <c r="H520" s="6" t="n">
        <v>4</v>
      </c>
      <c r="I520" s="6" t="n">
        <v>1</v>
      </c>
      <c r="J520" s="6" t="n">
        <v>4</v>
      </c>
      <c r="K520" s="6" t="n">
        <v>0</v>
      </c>
      <c r="L520" s="6" t="n">
        <v>0</v>
      </c>
      <c r="M520" s="6" t="n">
        <v>1</v>
      </c>
      <c r="N520" s="6" t="n">
        <v>1</v>
      </c>
      <c r="O520" s="6" t="n">
        <v>1</v>
      </c>
      <c r="P520" s="6" t="n">
        <v>0</v>
      </c>
      <c r="Q520" s="6" t="n">
        <v>0</v>
      </c>
      <c r="R520" s="6" t="n">
        <v>0</v>
      </c>
      <c r="S520" s="6" t="n">
        <v>0</v>
      </c>
      <c r="T520" s="6" t="n">
        <v>0</v>
      </c>
      <c r="U520" s="6" t="s">
        <v>337</v>
      </c>
    </row>
    <row r="521" customFormat="false" ht="22.35" hidden="false" customHeight="false" outlineLevel="0" collapsed="false">
      <c r="A521" s="6" t="n">
        <v>2032</v>
      </c>
      <c r="B521" s="6" t="s">
        <v>346</v>
      </c>
      <c r="C521" s="7" t="s">
        <v>6067</v>
      </c>
      <c r="D521" s="6" t="s">
        <v>5959</v>
      </c>
      <c r="E521" s="6" t="n">
        <v>7</v>
      </c>
      <c r="F521" s="6" t="n">
        <v>6</v>
      </c>
      <c r="G521" s="6" t="n">
        <v>2</v>
      </c>
      <c r="H521" s="6" t="n">
        <v>4</v>
      </c>
      <c r="I521" s="6" t="n">
        <v>1</v>
      </c>
      <c r="J521" s="6" t="n">
        <v>4</v>
      </c>
      <c r="K521" s="6" t="n">
        <v>0</v>
      </c>
      <c r="L521" s="6" t="n">
        <v>0</v>
      </c>
      <c r="M521" s="6" t="n">
        <v>1</v>
      </c>
      <c r="N521" s="6" t="n">
        <v>1</v>
      </c>
      <c r="O521" s="6" t="n">
        <v>1</v>
      </c>
      <c r="P521" s="6" t="n">
        <v>0</v>
      </c>
      <c r="Q521" s="6" t="n">
        <v>0</v>
      </c>
      <c r="R521" s="6" t="n">
        <v>0</v>
      </c>
      <c r="S521" s="6" t="n">
        <v>0</v>
      </c>
      <c r="T521" s="6" t="n">
        <v>0</v>
      </c>
      <c r="U521" s="6" t="s">
        <v>337</v>
      </c>
    </row>
    <row r="522" customFormat="false" ht="22.35" hidden="false" customHeight="false" outlineLevel="0" collapsed="false">
      <c r="A522" s="6" t="n">
        <v>2035</v>
      </c>
      <c r="B522" s="6" t="s">
        <v>346</v>
      </c>
      <c r="C522" s="7" t="s">
        <v>6068</v>
      </c>
      <c r="D522" s="6" t="s">
        <v>5959</v>
      </c>
      <c r="E522" s="6" t="n">
        <v>1</v>
      </c>
      <c r="F522" s="6" t="n">
        <v>6</v>
      </c>
      <c r="G522" s="6" t="n">
        <v>2</v>
      </c>
      <c r="H522" s="6" t="n">
        <v>4</v>
      </c>
      <c r="I522" s="6" t="n">
        <v>1</v>
      </c>
      <c r="J522" s="6" t="n">
        <v>4</v>
      </c>
      <c r="K522" s="6" t="n">
        <v>0</v>
      </c>
      <c r="L522" s="6" t="n">
        <v>0</v>
      </c>
      <c r="M522" s="6" t="n">
        <v>1</v>
      </c>
      <c r="N522" s="6" t="n">
        <v>1</v>
      </c>
      <c r="O522" s="6" t="n">
        <v>1</v>
      </c>
      <c r="P522" s="6" t="n">
        <v>0</v>
      </c>
      <c r="Q522" s="6" t="n">
        <v>0</v>
      </c>
      <c r="R522" s="6" t="n">
        <v>0</v>
      </c>
      <c r="S522" s="6" t="n">
        <v>0</v>
      </c>
      <c r="T522" s="6" t="n">
        <v>0</v>
      </c>
      <c r="U522" s="6" t="s">
        <v>337</v>
      </c>
    </row>
    <row r="523" customFormat="false" ht="22.35" hidden="false" customHeight="false" outlineLevel="0" collapsed="false">
      <c r="A523" s="6" t="n">
        <v>2038</v>
      </c>
      <c r="B523" s="6" t="s">
        <v>346</v>
      </c>
      <c r="C523" s="7" t="s">
        <v>6069</v>
      </c>
      <c r="D523" s="6" t="s">
        <v>5959</v>
      </c>
      <c r="E523" s="6" t="n">
        <v>3</v>
      </c>
      <c r="F523" s="6" t="n">
        <v>6</v>
      </c>
      <c r="G523" s="6" t="n">
        <v>2</v>
      </c>
      <c r="H523" s="6" t="n">
        <v>4</v>
      </c>
      <c r="I523" s="6" t="n">
        <v>1</v>
      </c>
      <c r="J523" s="6" t="n">
        <v>4</v>
      </c>
      <c r="K523" s="6" t="n">
        <v>0</v>
      </c>
      <c r="L523" s="6" t="n">
        <v>0</v>
      </c>
      <c r="M523" s="6" t="n">
        <v>1</v>
      </c>
      <c r="N523" s="6" t="n">
        <v>1</v>
      </c>
      <c r="O523" s="6" t="n">
        <v>1</v>
      </c>
      <c r="P523" s="6" t="n">
        <v>0</v>
      </c>
      <c r="Q523" s="6" t="n">
        <v>0</v>
      </c>
      <c r="R523" s="6" t="n">
        <v>0</v>
      </c>
      <c r="S523" s="6" t="n">
        <v>0</v>
      </c>
      <c r="T523" s="6" t="n">
        <v>0</v>
      </c>
      <c r="U523" s="6" t="s">
        <v>337</v>
      </c>
    </row>
    <row r="524" customFormat="false" ht="22.35" hidden="false" customHeight="false" outlineLevel="0" collapsed="false">
      <c r="A524" s="6" t="n">
        <v>2041</v>
      </c>
      <c r="B524" s="6" t="s">
        <v>346</v>
      </c>
      <c r="C524" s="7" t="s">
        <v>6070</v>
      </c>
      <c r="D524" s="6" t="s">
        <v>6081</v>
      </c>
      <c r="E524" s="6" t="n">
        <v>10</v>
      </c>
      <c r="F524" s="6" t="n">
        <v>8</v>
      </c>
      <c r="G524" s="6" t="n">
        <v>10</v>
      </c>
      <c r="H524" s="6" t="n">
        <v>4</v>
      </c>
      <c r="I524" s="6" t="n">
        <v>9</v>
      </c>
      <c r="J524" s="6" t="n">
        <v>10</v>
      </c>
      <c r="K524" s="6" t="n">
        <v>1</v>
      </c>
      <c r="L524" s="6" t="n">
        <v>1</v>
      </c>
      <c r="M524" s="6" t="n">
        <v>0</v>
      </c>
      <c r="N524" s="6" t="n">
        <v>1</v>
      </c>
      <c r="O524" s="6" t="n">
        <v>1</v>
      </c>
      <c r="P524" s="6" t="n">
        <v>0</v>
      </c>
      <c r="Q524" s="6" t="n">
        <v>0</v>
      </c>
      <c r="R524" s="6" t="n">
        <v>0</v>
      </c>
      <c r="S524" s="6" t="n">
        <v>1</v>
      </c>
      <c r="T524" s="6" t="n">
        <v>1</v>
      </c>
      <c r="U524" s="6" t="s">
        <v>337</v>
      </c>
    </row>
    <row r="525" customFormat="false" ht="22.35" hidden="false" customHeight="false" outlineLevel="0" collapsed="false">
      <c r="A525" s="6" t="n">
        <v>2044</v>
      </c>
      <c r="B525" s="6" t="s">
        <v>346</v>
      </c>
      <c r="C525" s="7" t="s">
        <v>6071</v>
      </c>
      <c r="D525" s="6" t="s">
        <v>6081</v>
      </c>
      <c r="E525" s="6" t="n">
        <v>9</v>
      </c>
      <c r="F525" s="6" t="n">
        <v>8</v>
      </c>
      <c r="G525" s="6" t="n">
        <v>10</v>
      </c>
      <c r="H525" s="6" t="n">
        <v>4</v>
      </c>
      <c r="I525" s="6" t="n">
        <v>9</v>
      </c>
      <c r="J525" s="6" t="n">
        <v>10</v>
      </c>
      <c r="K525" s="6" t="n">
        <v>1</v>
      </c>
      <c r="L525" s="6" t="n">
        <v>1</v>
      </c>
      <c r="M525" s="6" t="n">
        <v>0</v>
      </c>
      <c r="N525" s="6" t="n">
        <v>1</v>
      </c>
      <c r="O525" s="6" t="n">
        <v>1</v>
      </c>
      <c r="P525" s="6" t="n">
        <v>0</v>
      </c>
      <c r="Q525" s="6" t="n">
        <v>0</v>
      </c>
      <c r="R525" s="6" t="n">
        <v>0</v>
      </c>
      <c r="S525" s="6" t="n">
        <v>1</v>
      </c>
      <c r="T525" s="6" t="n">
        <v>1</v>
      </c>
      <c r="U525" s="6" t="s">
        <v>337</v>
      </c>
    </row>
    <row r="526" customFormat="false" ht="22.35" hidden="false" customHeight="false" outlineLevel="0" collapsed="false">
      <c r="A526" s="6" t="n">
        <v>2047</v>
      </c>
      <c r="B526" s="6" t="s">
        <v>346</v>
      </c>
      <c r="C526" s="7" t="s">
        <v>6072</v>
      </c>
      <c r="D526" s="6" t="s">
        <v>6081</v>
      </c>
      <c r="E526" s="6" t="n">
        <v>3</v>
      </c>
      <c r="F526" s="6" t="n">
        <v>8</v>
      </c>
      <c r="G526" s="6" t="n">
        <v>10</v>
      </c>
      <c r="H526" s="6" t="n">
        <v>4</v>
      </c>
      <c r="I526" s="6" t="n">
        <v>9</v>
      </c>
      <c r="J526" s="6" t="n">
        <v>10</v>
      </c>
      <c r="K526" s="6" t="n">
        <v>1</v>
      </c>
      <c r="L526" s="6" t="n">
        <v>1</v>
      </c>
      <c r="M526" s="6" t="n">
        <v>0</v>
      </c>
      <c r="N526" s="6" t="n">
        <v>1</v>
      </c>
      <c r="O526" s="6" t="n">
        <v>1</v>
      </c>
      <c r="P526" s="6" t="n">
        <v>0</v>
      </c>
      <c r="Q526" s="6" t="n">
        <v>0</v>
      </c>
      <c r="R526" s="6" t="n">
        <v>0</v>
      </c>
      <c r="S526" s="6" t="n">
        <v>1</v>
      </c>
      <c r="T526" s="6" t="n">
        <v>1</v>
      </c>
      <c r="U526" s="6" t="s">
        <v>337</v>
      </c>
    </row>
    <row r="527" customFormat="false" ht="22.35" hidden="false" customHeight="false" outlineLevel="0" collapsed="false">
      <c r="A527" s="6" t="n">
        <v>2050</v>
      </c>
      <c r="B527" s="6" t="s">
        <v>346</v>
      </c>
      <c r="C527" s="7" t="s">
        <v>6073</v>
      </c>
      <c r="D527" s="6" t="s">
        <v>6081</v>
      </c>
      <c r="E527" s="6" t="n">
        <v>10</v>
      </c>
      <c r="F527" s="6" t="n">
        <v>8</v>
      </c>
      <c r="G527" s="6" t="n">
        <v>10</v>
      </c>
      <c r="H527" s="6" t="n">
        <v>4</v>
      </c>
      <c r="I527" s="6" t="n">
        <v>9</v>
      </c>
      <c r="J527" s="6" t="n">
        <v>10</v>
      </c>
      <c r="K527" s="6" t="n">
        <v>1</v>
      </c>
      <c r="L527" s="6" t="n">
        <v>1</v>
      </c>
      <c r="M527" s="6" t="n">
        <v>0</v>
      </c>
      <c r="N527" s="6" t="n">
        <v>1</v>
      </c>
      <c r="O527" s="6" t="n">
        <v>1</v>
      </c>
      <c r="P527" s="6" t="n">
        <v>0</v>
      </c>
      <c r="Q527" s="6" t="n">
        <v>0</v>
      </c>
      <c r="R527" s="6" t="n">
        <v>0</v>
      </c>
      <c r="S527" s="6" t="n">
        <v>1</v>
      </c>
      <c r="T527" s="6" t="n">
        <v>1</v>
      </c>
      <c r="U527" s="6" t="s">
        <v>337</v>
      </c>
    </row>
    <row r="528" customFormat="false" ht="22.35" hidden="false" customHeight="false" outlineLevel="0" collapsed="false">
      <c r="A528" s="6" t="n">
        <v>2053</v>
      </c>
      <c r="B528" s="6" t="s">
        <v>346</v>
      </c>
      <c r="C528" s="7" t="s">
        <v>6074</v>
      </c>
      <c r="D528" s="6" t="s">
        <v>6081</v>
      </c>
      <c r="E528" s="6" t="n">
        <v>1</v>
      </c>
      <c r="F528" s="6" t="n">
        <v>8</v>
      </c>
      <c r="G528" s="6" t="n">
        <v>10</v>
      </c>
      <c r="H528" s="6" t="n">
        <v>4</v>
      </c>
      <c r="I528" s="6" t="n">
        <v>9</v>
      </c>
      <c r="J528" s="6" t="n">
        <v>10</v>
      </c>
      <c r="K528" s="6" t="n">
        <v>1</v>
      </c>
      <c r="L528" s="6" t="n">
        <v>1</v>
      </c>
      <c r="M528" s="6" t="n">
        <v>0</v>
      </c>
      <c r="N528" s="6" t="n">
        <v>1</v>
      </c>
      <c r="O528" s="6" t="n">
        <v>1</v>
      </c>
      <c r="P528" s="6" t="n">
        <v>0</v>
      </c>
      <c r="Q528" s="6" t="n">
        <v>0</v>
      </c>
      <c r="R528" s="6" t="n">
        <v>0</v>
      </c>
      <c r="S528" s="6" t="n">
        <v>1</v>
      </c>
      <c r="T528" s="6" t="n">
        <v>1</v>
      </c>
      <c r="U528" s="6" t="s">
        <v>337</v>
      </c>
    </row>
    <row r="529" customFormat="false" ht="22.35" hidden="false" customHeight="false" outlineLevel="0" collapsed="false">
      <c r="A529" s="6" t="n">
        <v>2056</v>
      </c>
      <c r="B529" s="6" t="s">
        <v>346</v>
      </c>
      <c r="C529" s="7" t="s">
        <v>6075</v>
      </c>
      <c r="D529" s="6" t="s">
        <v>6087</v>
      </c>
      <c r="E529" s="6" t="n">
        <v>4</v>
      </c>
      <c r="F529" s="6" t="n">
        <v>6</v>
      </c>
      <c r="G529" s="6" t="n">
        <v>7</v>
      </c>
      <c r="H529" s="6" t="n">
        <v>10</v>
      </c>
      <c r="I529" s="6" t="n">
        <v>4</v>
      </c>
      <c r="J529" s="6" t="n">
        <v>9</v>
      </c>
      <c r="K529" s="6" t="n">
        <v>1</v>
      </c>
      <c r="L529" s="6" t="n">
        <v>0</v>
      </c>
      <c r="M529" s="6" t="n">
        <v>0</v>
      </c>
      <c r="N529" s="6" t="n">
        <v>0</v>
      </c>
      <c r="O529" s="6" t="n">
        <v>0</v>
      </c>
      <c r="P529" s="6" t="n">
        <v>1</v>
      </c>
      <c r="Q529" s="6" t="n">
        <v>0</v>
      </c>
      <c r="R529" s="6" t="n">
        <v>1</v>
      </c>
      <c r="S529" s="6" t="n">
        <v>0</v>
      </c>
      <c r="T529" s="6" t="n">
        <v>0</v>
      </c>
      <c r="U529" s="6" t="s">
        <v>337</v>
      </c>
    </row>
    <row r="530" customFormat="false" ht="22.35" hidden="false" customHeight="false" outlineLevel="0" collapsed="false">
      <c r="A530" s="6" t="n">
        <v>2059</v>
      </c>
      <c r="B530" s="6" t="s">
        <v>346</v>
      </c>
      <c r="C530" s="7" t="s">
        <v>6076</v>
      </c>
      <c r="D530" s="6" t="s">
        <v>6087</v>
      </c>
      <c r="E530" s="6" t="n">
        <v>2</v>
      </c>
      <c r="F530" s="6" t="n">
        <v>6</v>
      </c>
      <c r="G530" s="6" t="n">
        <v>7</v>
      </c>
      <c r="H530" s="6" t="n">
        <v>10</v>
      </c>
      <c r="I530" s="6" t="n">
        <v>4</v>
      </c>
      <c r="J530" s="6" t="n">
        <v>9</v>
      </c>
      <c r="K530" s="6" t="n">
        <v>1</v>
      </c>
      <c r="L530" s="6" t="n">
        <v>0</v>
      </c>
      <c r="M530" s="6" t="n">
        <v>0</v>
      </c>
      <c r="N530" s="6" t="n">
        <v>0</v>
      </c>
      <c r="O530" s="6" t="n">
        <v>0</v>
      </c>
      <c r="P530" s="6" t="n">
        <v>1</v>
      </c>
      <c r="Q530" s="6" t="n">
        <v>0</v>
      </c>
      <c r="R530" s="6" t="n">
        <v>1</v>
      </c>
      <c r="S530" s="6" t="n">
        <v>0</v>
      </c>
      <c r="T530" s="6" t="n">
        <v>0</v>
      </c>
      <c r="U530" s="6" t="s">
        <v>337</v>
      </c>
    </row>
    <row r="531" customFormat="false" ht="22.35" hidden="false" customHeight="false" outlineLevel="0" collapsed="false">
      <c r="A531" s="6" t="n">
        <v>2062</v>
      </c>
      <c r="B531" s="6" t="s">
        <v>346</v>
      </c>
      <c r="C531" s="7" t="s">
        <v>6077</v>
      </c>
      <c r="D531" s="6" t="s">
        <v>6087</v>
      </c>
      <c r="E531" s="6" t="n">
        <v>6</v>
      </c>
      <c r="F531" s="6" t="n">
        <v>6</v>
      </c>
      <c r="G531" s="6" t="n">
        <v>7</v>
      </c>
      <c r="H531" s="6" t="n">
        <v>10</v>
      </c>
      <c r="I531" s="6" t="n">
        <v>4</v>
      </c>
      <c r="J531" s="6" t="n">
        <v>9</v>
      </c>
      <c r="K531" s="6" t="n">
        <v>1</v>
      </c>
      <c r="L531" s="6" t="n">
        <v>0</v>
      </c>
      <c r="M531" s="6" t="n">
        <v>0</v>
      </c>
      <c r="N531" s="6" t="n">
        <v>0</v>
      </c>
      <c r="O531" s="6" t="n">
        <v>0</v>
      </c>
      <c r="P531" s="6" t="n">
        <v>1</v>
      </c>
      <c r="Q531" s="6" t="n">
        <v>0</v>
      </c>
      <c r="R531" s="6" t="n">
        <v>1</v>
      </c>
      <c r="S531" s="6" t="n">
        <v>0</v>
      </c>
      <c r="T531" s="6" t="n">
        <v>0</v>
      </c>
      <c r="U531" s="6" t="s">
        <v>337</v>
      </c>
    </row>
    <row r="532" customFormat="false" ht="22.35" hidden="false" customHeight="false" outlineLevel="0" collapsed="false">
      <c r="A532" s="6" t="n">
        <v>2065</v>
      </c>
      <c r="B532" s="6" t="s">
        <v>346</v>
      </c>
      <c r="C532" s="7" t="s">
        <v>6078</v>
      </c>
      <c r="D532" s="6" t="s">
        <v>6087</v>
      </c>
      <c r="E532" s="6" t="n">
        <v>2</v>
      </c>
      <c r="F532" s="6" t="n">
        <v>6</v>
      </c>
      <c r="G532" s="6" t="n">
        <v>7</v>
      </c>
      <c r="H532" s="6" t="n">
        <v>10</v>
      </c>
      <c r="I532" s="6" t="n">
        <v>4</v>
      </c>
      <c r="J532" s="6" t="n">
        <v>9</v>
      </c>
      <c r="K532" s="6" t="n">
        <v>1</v>
      </c>
      <c r="L532" s="6" t="n">
        <v>0</v>
      </c>
      <c r="M532" s="6" t="n">
        <v>0</v>
      </c>
      <c r="N532" s="6" t="n">
        <v>0</v>
      </c>
      <c r="O532" s="6" t="n">
        <v>0</v>
      </c>
      <c r="P532" s="6" t="n">
        <v>1</v>
      </c>
      <c r="Q532" s="6" t="n">
        <v>0</v>
      </c>
      <c r="R532" s="6" t="n">
        <v>1</v>
      </c>
      <c r="S532" s="6" t="n">
        <v>0</v>
      </c>
      <c r="T532" s="6" t="n">
        <v>0</v>
      </c>
      <c r="U532" s="6" t="s">
        <v>337</v>
      </c>
    </row>
    <row r="533" customFormat="false" ht="22.35" hidden="false" customHeight="false" outlineLevel="0" collapsed="false">
      <c r="A533" s="6" t="n">
        <v>2068</v>
      </c>
      <c r="B533" s="6" t="s">
        <v>346</v>
      </c>
      <c r="C533" s="7" t="s">
        <v>6079</v>
      </c>
      <c r="D533" s="6" t="s">
        <v>6087</v>
      </c>
      <c r="E533" s="6" t="n">
        <v>5</v>
      </c>
      <c r="F533" s="6" t="n">
        <v>6</v>
      </c>
      <c r="G533" s="6" t="n">
        <v>7</v>
      </c>
      <c r="H533" s="6" t="n">
        <v>10</v>
      </c>
      <c r="I533" s="6" t="n">
        <v>4</v>
      </c>
      <c r="J533" s="6" t="n">
        <v>9</v>
      </c>
      <c r="K533" s="6" t="n">
        <v>1</v>
      </c>
      <c r="L533" s="6" t="n">
        <v>0</v>
      </c>
      <c r="M533" s="6" t="n">
        <v>0</v>
      </c>
      <c r="N533" s="6" t="n">
        <v>0</v>
      </c>
      <c r="O533" s="6" t="n">
        <v>0</v>
      </c>
      <c r="P533" s="6" t="n">
        <v>1</v>
      </c>
      <c r="Q533" s="6" t="n">
        <v>0</v>
      </c>
      <c r="R533" s="6" t="n">
        <v>1</v>
      </c>
      <c r="S533" s="6" t="n">
        <v>0</v>
      </c>
      <c r="T533" s="6" t="n">
        <v>0</v>
      </c>
      <c r="U533" s="6" t="s">
        <v>337</v>
      </c>
    </row>
    <row r="534" customFormat="false" ht="22.35" hidden="false" customHeight="false" outlineLevel="0" collapsed="false">
      <c r="A534" s="6" t="n">
        <v>2071</v>
      </c>
      <c r="B534" s="6" t="s">
        <v>346</v>
      </c>
      <c r="C534" s="7" t="s">
        <v>6080</v>
      </c>
      <c r="D534" s="6" t="s">
        <v>5966</v>
      </c>
      <c r="E534" s="6" t="n">
        <v>4</v>
      </c>
      <c r="F534" s="6" t="n">
        <v>3</v>
      </c>
      <c r="G534" s="6" t="n">
        <v>3</v>
      </c>
      <c r="H534" s="6" t="n">
        <v>2</v>
      </c>
      <c r="I534" s="6" t="n">
        <v>7</v>
      </c>
      <c r="J534" s="6" t="n">
        <v>6</v>
      </c>
      <c r="K534" s="6" t="n">
        <v>0</v>
      </c>
      <c r="L534" s="6" t="n">
        <v>1</v>
      </c>
      <c r="M534" s="6" t="n">
        <v>0</v>
      </c>
      <c r="N534" s="6" t="n">
        <v>1</v>
      </c>
      <c r="O534" s="6" t="n">
        <v>0</v>
      </c>
      <c r="P534" s="6" t="n">
        <v>0</v>
      </c>
      <c r="Q534" s="6" t="n">
        <v>1</v>
      </c>
      <c r="R534" s="6" t="n">
        <v>0</v>
      </c>
      <c r="S534" s="6" t="n">
        <v>1</v>
      </c>
      <c r="T534" s="6" t="n">
        <v>1</v>
      </c>
      <c r="U534" s="6" t="s">
        <v>337</v>
      </c>
    </row>
    <row r="535" customFormat="false" ht="22.35" hidden="false" customHeight="false" outlineLevel="0" collapsed="false">
      <c r="A535" s="6" t="n">
        <v>2074</v>
      </c>
      <c r="B535" s="6" t="s">
        <v>346</v>
      </c>
      <c r="C535" s="7" t="s">
        <v>6082</v>
      </c>
      <c r="D535" s="6" t="s">
        <v>5966</v>
      </c>
      <c r="E535" s="6" t="n">
        <v>7</v>
      </c>
      <c r="F535" s="6" t="n">
        <v>3</v>
      </c>
      <c r="G535" s="6" t="n">
        <v>3</v>
      </c>
      <c r="H535" s="6" t="n">
        <v>2</v>
      </c>
      <c r="I535" s="6" t="n">
        <v>7</v>
      </c>
      <c r="J535" s="6" t="n">
        <v>6</v>
      </c>
      <c r="K535" s="6" t="n">
        <v>0</v>
      </c>
      <c r="L535" s="6" t="n">
        <v>1</v>
      </c>
      <c r="M535" s="6" t="n">
        <v>0</v>
      </c>
      <c r="N535" s="6" t="n">
        <v>1</v>
      </c>
      <c r="O535" s="6" t="n">
        <v>0</v>
      </c>
      <c r="P535" s="6" t="n">
        <v>0</v>
      </c>
      <c r="Q535" s="6" t="n">
        <v>1</v>
      </c>
      <c r="R535" s="6" t="n">
        <v>0</v>
      </c>
      <c r="S535" s="6" t="n">
        <v>1</v>
      </c>
      <c r="T535" s="6" t="n">
        <v>1</v>
      </c>
      <c r="U535" s="6" t="s">
        <v>337</v>
      </c>
    </row>
    <row r="536" customFormat="false" ht="22.35" hidden="false" customHeight="false" outlineLevel="0" collapsed="false">
      <c r="A536" s="6" t="n">
        <v>2077</v>
      </c>
      <c r="B536" s="6" t="s">
        <v>346</v>
      </c>
      <c r="C536" s="7" t="s">
        <v>6083</v>
      </c>
      <c r="D536" s="6" t="s">
        <v>5966</v>
      </c>
      <c r="E536" s="6" t="n">
        <v>4</v>
      </c>
      <c r="F536" s="6" t="n">
        <v>3</v>
      </c>
      <c r="G536" s="6" t="n">
        <v>3</v>
      </c>
      <c r="H536" s="6" t="n">
        <v>2</v>
      </c>
      <c r="I536" s="6" t="n">
        <v>7</v>
      </c>
      <c r="J536" s="6" t="n">
        <v>6</v>
      </c>
      <c r="K536" s="6" t="n">
        <v>0</v>
      </c>
      <c r="L536" s="6" t="n">
        <v>1</v>
      </c>
      <c r="M536" s="6" t="n">
        <v>0</v>
      </c>
      <c r="N536" s="6" t="n">
        <v>1</v>
      </c>
      <c r="O536" s="6" t="n">
        <v>0</v>
      </c>
      <c r="P536" s="6" t="n">
        <v>0</v>
      </c>
      <c r="Q536" s="6" t="n">
        <v>1</v>
      </c>
      <c r="R536" s="6" t="n">
        <v>0</v>
      </c>
      <c r="S536" s="6" t="n">
        <v>1</v>
      </c>
      <c r="T536" s="6" t="n">
        <v>1</v>
      </c>
      <c r="U536" s="6" t="s">
        <v>337</v>
      </c>
    </row>
    <row r="537" customFormat="false" ht="22.35" hidden="false" customHeight="false" outlineLevel="0" collapsed="false">
      <c r="A537" s="6" t="n">
        <v>2080</v>
      </c>
      <c r="B537" s="6" t="s">
        <v>346</v>
      </c>
      <c r="C537" s="7" t="s">
        <v>6084</v>
      </c>
      <c r="D537" s="6" t="s">
        <v>5966</v>
      </c>
      <c r="E537" s="6" t="n">
        <v>1</v>
      </c>
      <c r="F537" s="6" t="n">
        <v>3</v>
      </c>
      <c r="G537" s="6" t="n">
        <v>3</v>
      </c>
      <c r="H537" s="6" t="n">
        <v>2</v>
      </c>
      <c r="I537" s="6" t="n">
        <v>7</v>
      </c>
      <c r="J537" s="6" t="n">
        <v>6</v>
      </c>
      <c r="K537" s="6" t="n">
        <v>0</v>
      </c>
      <c r="L537" s="6" t="n">
        <v>1</v>
      </c>
      <c r="M537" s="6" t="n">
        <v>0</v>
      </c>
      <c r="N537" s="6" t="n">
        <v>1</v>
      </c>
      <c r="O537" s="6" t="n">
        <v>0</v>
      </c>
      <c r="P537" s="6" t="n">
        <v>0</v>
      </c>
      <c r="Q537" s="6" t="n">
        <v>1</v>
      </c>
      <c r="R537" s="6" t="n">
        <v>0</v>
      </c>
      <c r="S537" s="6" t="n">
        <v>1</v>
      </c>
      <c r="T537" s="6" t="n">
        <v>1</v>
      </c>
      <c r="U537" s="6" t="s">
        <v>337</v>
      </c>
    </row>
    <row r="538" customFormat="false" ht="22.35" hidden="false" customHeight="false" outlineLevel="0" collapsed="false">
      <c r="A538" s="6" t="n">
        <v>2083</v>
      </c>
      <c r="B538" s="6" t="s">
        <v>346</v>
      </c>
      <c r="C538" s="7" t="s">
        <v>6085</v>
      </c>
      <c r="D538" s="6" t="s">
        <v>5966</v>
      </c>
      <c r="E538" s="6" t="n">
        <v>1</v>
      </c>
      <c r="F538" s="6" t="n">
        <v>3</v>
      </c>
      <c r="G538" s="6" t="n">
        <v>3</v>
      </c>
      <c r="H538" s="6" t="n">
        <v>2</v>
      </c>
      <c r="I538" s="6" t="n">
        <v>7</v>
      </c>
      <c r="J538" s="6" t="n">
        <v>6</v>
      </c>
      <c r="K538" s="6" t="n">
        <v>0</v>
      </c>
      <c r="L538" s="6" t="n">
        <v>1</v>
      </c>
      <c r="M538" s="6" t="n">
        <v>0</v>
      </c>
      <c r="N538" s="6" t="n">
        <v>1</v>
      </c>
      <c r="O538" s="6" t="n">
        <v>0</v>
      </c>
      <c r="P538" s="6" t="n">
        <v>0</v>
      </c>
      <c r="Q538" s="6" t="n">
        <v>1</v>
      </c>
      <c r="R538" s="6" t="n">
        <v>0</v>
      </c>
      <c r="S538" s="6" t="n">
        <v>1</v>
      </c>
      <c r="T538" s="6" t="n">
        <v>1</v>
      </c>
      <c r="U538" s="6" t="s">
        <v>337</v>
      </c>
    </row>
    <row r="539" customFormat="false" ht="22.35" hidden="false" customHeight="false" outlineLevel="0" collapsed="false">
      <c r="A539" s="6" t="n">
        <v>2086</v>
      </c>
      <c r="B539" s="6" t="s">
        <v>346</v>
      </c>
      <c r="C539" s="7" t="s">
        <v>6086</v>
      </c>
      <c r="D539" s="6" t="s">
        <v>5972</v>
      </c>
      <c r="E539" s="6" t="n">
        <v>1</v>
      </c>
      <c r="F539" s="6" t="n">
        <v>4</v>
      </c>
      <c r="G539" s="6" t="n">
        <v>10</v>
      </c>
      <c r="H539" s="6" t="n">
        <v>7</v>
      </c>
      <c r="I539" s="6" t="n">
        <v>4</v>
      </c>
      <c r="J539" s="6" t="n">
        <v>3</v>
      </c>
      <c r="K539" s="6" t="n">
        <v>1</v>
      </c>
      <c r="L539" s="6" t="n">
        <v>0</v>
      </c>
      <c r="M539" s="6" t="n">
        <v>1</v>
      </c>
      <c r="N539" s="6" t="n">
        <v>0</v>
      </c>
      <c r="O539" s="6" t="n">
        <v>0</v>
      </c>
      <c r="P539" s="6" t="n">
        <v>1</v>
      </c>
      <c r="Q539" s="6" t="n">
        <v>1</v>
      </c>
      <c r="R539" s="6" t="n">
        <v>0</v>
      </c>
      <c r="S539" s="6" t="n">
        <v>0</v>
      </c>
      <c r="T539" s="6" t="n">
        <v>0</v>
      </c>
      <c r="U539" s="6" t="s">
        <v>337</v>
      </c>
    </row>
    <row r="540" customFormat="false" ht="22.35" hidden="false" customHeight="false" outlineLevel="0" collapsed="false">
      <c r="A540" s="6" t="n">
        <v>2089</v>
      </c>
      <c r="B540" s="6" t="s">
        <v>346</v>
      </c>
      <c r="C540" s="7" t="s">
        <v>6088</v>
      </c>
      <c r="D540" s="6" t="s">
        <v>5972</v>
      </c>
      <c r="E540" s="6" t="n">
        <v>4</v>
      </c>
      <c r="F540" s="6" t="n">
        <v>4</v>
      </c>
      <c r="G540" s="6" t="n">
        <v>10</v>
      </c>
      <c r="H540" s="6" t="n">
        <v>7</v>
      </c>
      <c r="I540" s="6" t="n">
        <v>4</v>
      </c>
      <c r="J540" s="6" t="n">
        <v>3</v>
      </c>
      <c r="K540" s="6" t="n">
        <v>1</v>
      </c>
      <c r="L540" s="6" t="n">
        <v>0</v>
      </c>
      <c r="M540" s="6" t="n">
        <v>1</v>
      </c>
      <c r="N540" s="6" t="n">
        <v>0</v>
      </c>
      <c r="O540" s="6" t="n">
        <v>0</v>
      </c>
      <c r="P540" s="6" t="n">
        <v>1</v>
      </c>
      <c r="Q540" s="6" t="n">
        <v>1</v>
      </c>
      <c r="R540" s="6" t="n">
        <v>0</v>
      </c>
      <c r="S540" s="6" t="n">
        <v>0</v>
      </c>
      <c r="T540" s="6" t="n">
        <v>0</v>
      </c>
      <c r="U540" s="6" t="s">
        <v>337</v>
      </c>
    </row>
    <row r="541" customFormat="false" ht="22.35" hidden="false" customHeight="false" outlineLevel="0" collapsed="false">
      <c r="A541" s="6" t="n">
        <v>2092</v>
      </c>
      <c r="B541" s="6" t="s">
        <v>346</v>
      </c>
      <c r="C541" s="7" t="s">
        <v>6089</v>
      </c>
      <c r="D541" s="6" t="s">
        <v>5972</v>
      </c>
      <c r="E541" s="6" t="n">
        <v>3</v>
      </c>
      <c r="F541" s="6" t="n">
        <v>4</v>
      </c>
      <c r="G541" s="6" t="n">
        <v>10</v>
      </c>
      <c r="H541" s="6" t="n">
        <v>7</v>
      </c>
      <c r="I541" s="6" t="n">
        <v>4</v>
      </c>
      <c r="J541" s="6" t="n">
        <v>3</v>
      </c>
      <c r="K541" s="6" t="n">
        <v>1</v>
      </c>
      <c r="L541" s="6" t="n">
        <v>0</v>
      </c>
      <c r="M541" s="6" t="n">
        <v>1</v>
      </c>
      <c r="N541" s="6" t="n">
        <v>0</v>
      </c>
      <c r="O541" s="6" t="n">
        <v>0</v>
      </c>
      <c r="P541" s="6" t="n">
        <v>1</v>
      </c>
      <c r="Q541" s="6" t="n">
        <v>1</v>
      </c>
      <c r="R541" s="6" t="n">
        <v>0</v>
      </c>
      <c r="S541" s="6" t="n">
        <v>0</v>
      </c>
      <c r="T541" s="6" t="n">
        <v>0</v>
      </c>
      <c r="U541" s="6" t="s">
        <v>337</v>
      </c>
    </row>
    <row r="542" customFormat="false" ht="22.35" hidden="false" customHeight="false" outlineLevel="0" collapsed="false">
      <c r="A542" s="6" t="n">
        <v>2095</v>
      </c>
      <c r="B542" s="6" t="s">
        <v>346</v>
      </c>
      <c r="C542" s="7" t="s">
        <v>6090</v>
      </c>
      <c r="D542" s="6" t="s">
        <v>5972</v>
      </c>
      <c r="E542" s="6" t="n">
        <v>5</v>
      </c>
      <c r="F542" s="6" t="n">
        <v>4</v>
      </c>
      <c r="G542" s="6" t="n">
        <v>10</v>
      </c>
      <c r="H542" s="6" t="n">
        <v>7</v>
      </c>
      <c r="I542" s="6" t="n">
        <v>4</v>
      </c>
      <c r="J542" s="6" t="n">
        <v>3</v>
      </c>
      <c r="K542" s="6" t="n">
        <v>1</v>
      </c>
      <c r="L542" s="6" t="n">
        <v>0</v>
      </c>
      <c r="M542" s="6" t="n">
        <v>1</v>
      </c>
      <c r="N542" s="6" t="n">
        <v>0</v>
      </c>
      <c r="O542" s="6" t="n">
        <v>0</v>
      </c>
      <c r="P542" s="6" t="n">
        <v>1</v>
      </c>
      <c r="Q542" s="6" t="n">
        <v>1</v>
      </c>
      <c r="R542" s="6" t="n">
        <v>0</v>
      </c>
      <c r="S542" s="6" t="n">
        <v>0</v>
      </c>
      <c r="T542" s="6" t="n">
        <v>0</v>
      </c>
      <c r="U542" s="6" t="s">
        <v>337</v>
      </c>
    </row>
    <row r="543" customFormat="false" ht="22.35" hidden="false" customHeight="false" outlineLevel="0" collapsed="false">
      <c r="A543" s="6" t="n">
        <v>2098</v>
      </c>
      <c r="B543" s="6" t="s">
        <v>346</v>
      </c>
      <c r="C543" s="7" t="s">
        <v>6091</v>
      </c>
      <c r="D543" s="6" t="s">
        <v>5972</v>
      </c>
      <c r="E543" s="6" t="n">
        <v>10</v>
      </c>
      <c r="F543" s="6" t="n">
        <v>4</v>
      </c>
      <c r="G543" s="6" t="n">
        <v>10</v>
      </c>
      <c r="H543" s="6" t="n">
        <v>7</v>
      </c>
      <c r="I543" s="6" t="n">
        <v>4</v>
      </c>
      <c r="J543" s="6" t="n">
        <v>3</v>
      </c>
      <c r="K543" s="6" t="n">
        <v>1</v>
      </c>
      <c r="L543" s="6" t="n">
        <v>0</v>
      </c>
      <c r="M543" s="6" t="n">
        <v>1</v>
      </c>
      <c r="N543" s="6" t="n">
        <v>0</v>
      </c>
      <c r="O543" s="6" t="n">
        <v>0</v>
      </c>
      <c r="P543" s="6" t="n">
        <v>1</v>
      </c>
      <c r="Q543" s="6" t="n">
        <v>1</v>
      </c>
      <c r="R543" s="6" t="n">
        <v>0</v>
      </c>
      <c r="S543" s="6" t="n">
        <v>0</v>
      </c>
      <c r="T543" s="6" t="n">
        <v>0</v>
      </c>
      <c r="U543" s="6" t="s">
        <v>337</v>
      </c>
    </row>
    <row r="544" customFormat="false" ht="22.35" hidden="false" customHeight="false" outlineLevel="0" collapsed="false">
      <c r="A544" s="6" t="n">
        <v>2101</v>
      </c>
      <c r="B544" s="6" t="s">
        <v>346</v>
      </c>
      <c r="C544" s="7" t="s">
        <v>6092</v>
      </c>
      <c r="D544" s="6" t="s">
        <v>6109</v>
      </c>
      <c r="E544" s="6" t="n">
        <v>10</v>
      </c>
      <c r="F544" s="6" t="n">
        <v>3</v>
      </c>
      <c r="G544" s="6" t="n">
        <v>6</v>
      </c>
      <c r="H544" s="6" t="n">
        <v>6</v>
      </c>
      <c r="I544" s="6" t="n">
        <v>9</v>
      </c>
      <c r="J544" s="6" t="n">
        <v>10</v>
      </c>
      <c r="K544" s="6" t="n">
        <v>1</v>
      </c>
      <c r="L544" s="6" t="n">
        <v>0</v>
      </c>
      <c r="M544" s="6" t="n">
        <v>0</v>
      </c>
      <c r="N544" s="6" t="n">
        <v>0</v>
      </c>
      <c r="O544" s="6" t="n">
        <v>0</v>
      </c>
      <c r="P544" s="6" t="n">
        <v>0</v>
      </c>
      <c r="Q544" s="6" t="n">
        <v>0</v>
      </c>
      <c r="R544" s="6" t="n">
        <v>0</v>
      </c>
      <c r="S544" s="6" t="n">
        <v>1</v>
      </c>
      <c r="T544" s="6" t="n">
        <v>1</v>
      </c>
      <c r="U544" s="6" t="s">
        <v>337</v>
      </c>
    </row>
    <row r="545" customFormat="false" ht="22.35" hidden="false" customHeight="false" outlineLevel="0" collapsed="false">
      <c r="A545" s="6" t="n">
        <v>2104</v>
      </c>
      <c r="B545" s="6" t="s">
        <v>346</v>
      </c>
      <c r="C545" s="7" t="s">
        <v>555</v>
      </c>
      <c r="D545" s="6" t="s">
        <v>6109</v>
      </c>
      <c r="E545" s="6" t="n">
        <v>5</v>
      </c>
      <c r="F545" s="6" t="n">
        <v>3</v>
      </c>
      <c r="G545" s="6" t="n">
        <v>6</v>
      </c>
      <c r="H545" s="6" t="n">
        <v>6</v>
      </c>
      <c r="I545" s="6" t="n">
        <v>9</v>
      </c>
      <c r="J545" s="6" t="n">
        <v>10</v>
      </c>
      <c r="K545" s="6" t="n">
        <v>1</v>
      </c>
      <c r="L545" s="6" t="n">
        <v>0</v>
      </c>
      <c r="M545" s="6" t="n">
        <v>0</v>
      </c>
      <c r="N545" s="6" t="n">
        <v>0</v>
      </c>
      <c r="O545" s="6" t="n">
        <v>0</v>
      </c>
      <c r="P545" s="6" t="n">
        <v>0</v>
      </c>
      <c r="Q545" s="6" t="n">
        <v>0</v>
      </c>
      <c r="R545" s="6" t="n">
        <v>0</v>
      </c>
      <c r="S545" s="6" t="n">
        <v>1</v>
      </c>
      <c r="T545" s="6" t="n">
        <v>1</v>
      </c>
      <c r="U545" s="6" t="s">
        <v>337</v>
      </c>
    </row>
    <row r="546" customFormat="false" ht="22.35" hidden="false" customHeight="false" outlineLevel="0" collapsed="false">
      <c r="A546" s="6" t="n">
        <v>2107</v>
      </c>
      <c r="B546" s="6" t="s">
        <v>346</v>
      </c>
      <c r="C546" s="7" t="s">
        <v>6093</v>
      </c>
      <c r="D546" s="6" t="s">
        <v>6109</v>
      </c>
      <c r="E546" s="6" t="n">
        <v>8</v>
      </c>
      <c r="F546" s="6" t="n">
        <v>3</v>
      </c>
      <c r="G546" s="6" t="n">
        <v>6</v>
      </c>
      <c r="H546" s="6" t="n">
        <v>6</v>
      </c>
      <c r="I546" s="6" t="n">
        <v>9</v>
      </c>
      <c r="J546" s="6" t="n">
        <v>10</v>
      </c>
      <c r="K546" s="6" t="n">
        <v>1</v>
      </c>
      <c r="L546" s="6" t="n">
        <v>0</v>
      </c>
      <c r="M546" s="6" t="n">
        <v>0</v>
      </c>
      <c r="N546" s="6" t="n">
        <v>0</v>
      </c>
      <c r="O546" s="6" t="n">
        <v>0</v>
      </c>
      <c r="P546" s="6" t="n">
        <v>0</v>
      </c>
      <c r="Q546" s="6" t="n">
        <v>0</v>
      </c>
      <c r="R546" s="6" t="n">
        <v>0</v>
      </c>
      <c r="S546" s="6" t="n">
        <v>1</v>
      </c>
      <c r="T546" s="6" t="n">
        <v>1</v>
      </c>
      <c r="U546" s="6" t="s">
        <v>337</v>
      </c>
    </row>
    <row r="547" customFormat="false" ht="22.35" hidden="false" customHeight="false" outlineLevel="0" collapsed="false">
      <c r="A547" s="6" t="n">
        <v>2110</v>
      </c>
      <c r="B547" s="6" t="s">
        <v>346</v>
      </c>
      <c r="C547" s="7" t="s">
        <v>6094</v>
      </c>
      <c r="D547" s="6" t="s">
        <v>6109</v>
      </c>
      <c r="E547" s="6" t="n">
        <v>2</v>
      </c>
      <c r="F547" s="6" t="n">
        <v>3</v>
      </c>
      <c r="G547" s="6" t="n">
        <v>6</v>
      </c>
      <c r="H547" s="6" t="n">
        <v>6</v>
      </c>
      <c r="I547" s="6" t="n">
        <v>9</v>
      </c>
      <c r="J547" s="6" t="n">
        <v>10</v>
      </c>
      <c r="K547" s="6" t="n">
        <v>1</v>
      </c>
      <c r="L547" s="6" t="n">
        <v>0</v>
      </c>
      <c r="M547" s="6" t="n">
        <v>0</v>
      </c>
      <c r="N547" s="6" t="n">
        <v>0</v>
      </c>
      <c r="O547" s="6" t="n">
        <v>0</v>
      </c>
      <c r="P547" s="6" t="n">
        <v>0</v>
      </c>
      <c r="Q547" s="6" t="n">
        <v>0</v>
      </c>
      <c r="R547" s="6" t="n">
        <v>0</v>
      </c>
      <c r="S547" s="6" t="n">
        <v>1</v>
      </c>
      <c r="T547" s="6" t="n">
        <v>1</v>
      </c>
      <c r="U547" s="6" t="s">
        <v>337</v>
      </c>
    </row>
    <row r="548" customFormat="false" ht="22.35" hidden="false" customHeight="false" outlineLevel="0" collapsed="false">
      <c r="A548" s="6" t="n">
        <v>2113</v>
      </c>
      <c r="B548" s="6" t="s">
        <v>346</v>
      </c>
      <c r="C548" s="7" t="s">
        <v>5987</v>
      </c>
      <c r="D548" s="6" t="s">
        <v>6109</v>
      </c>
      <c r="E548" s="6" t="n">
        <v>2</v>
      </c>
      <c r="F548" s="6" t="n">
        <v>3</v>
      </c>
      <c r="G548" s="6" t="n">
        <v>6</v>
      </c>
      <c r="H548" s="6" t="n">
        <v>6</v>
      </c>
      <c r="I548" s="6" t="n">
        <v>9</v>
      </c>
      <c r="J548" s="6" t="n">
        <v>10</v>
      </c>
      <c r="K548" s="6" t="n">
        <v>1</v>
      </c>
      <c r="L548" s="6" t="n">
        <v>0</v>
      </c>
      <c r="M548" s="6" t="n">
        <v>0</v>
      </c>
      <c r="N548" s="6" t="n">
        <v>0</v>
      </c>
      <c r="O548" s="6" t="n">
        <v>0</v>
      </c>
      <c r="P548" s="6" t="n">
        <v>0</v>
      </c>
      <c r="Q548" s="6" t="n">
        <v>0</v>
      </c>
      <c r="R548" s="6" t="n">
        <v>0</v>
      </c>
      <c r="S548" s="6" t="n">
        <v>1</v>
      </c>
      <c r="T548" s="6" t="n">
        <v>1</v>
      </c>
      <c r="U548" s="6" t="s">
        <v>337</v>
      </c>
    </row>
    <row r="549" customFormat="false" ht="22.35" hidden="false" customHeight="false" outlineLevel="0" collapsed="false">
      <c r="A549" s="6" t="n">
        <v>2116</v>
      </c>
      <c r="B549" s="6" t="s">
        <v>346</v>
      </c>
      <c r="C549" s="7" t="s">
        <v>5989</v>
      </c>
      <c r="D549" s="6" t="s">
        <v>6115</v>
      </c>
      <c r="E549" s="6" t="n">
        <v>5</v>
      </c>
      <c r="F549" s="6" t="n">
        <v>9</v>
      </c>
      <c r="G549" s="6" t="n">
        <v>9</v>
      </c>
      <c r="H549" s="6" t="n">
        <v>3</v>
      </c>
      <c r="I549" s="6" t="n">
        <v>1</v>
      </c>
      <c r="J549" s="6" t="n">
        <v>9</v>
      </c>
      <c r="K549" s="6" t="n">
        <v>0</v>
      </c>
      <c r="L549" s="6" t="n">
        <v>0</v>
      </c>
      <c r="M549" s="6" t="n">
        <v>0</v>
      </c>
      <c r="N549" s="6" t="n">
        <v>0</v>
      </c>
      <c r="O549" s="6" t="n">
        <v>0</v>
      </c>
      <c r="P549" s="6" t="n">
        <v>0</v>
      </c>
      <c r="Q549" s="6" t="n">
        <v>0</v>
      </c>
      <c r="R549" s="6" t="n">
        <v>0</v>
      </c>
      <c r="S549" s="6" t="n">
        <v>0</v>
      </c>
      <c r="T549" s="6" t="n">
        <v>0</v>
      </c>
      <c r="U549" s="6" t="s">
        <v>337</v>
      </c>
    </row>
    <row r="550" customFormat="false" ht="22.35" hidden="false" customHeight="false" outlineLevel="0" collapsed="false">
      <c r="A550" s="6" t="n">
        <v>2119</v>
      </c>
      <c r="B550" s="6" t="s">
        <v>346</v>
      </c>
      <c r="C550" s="7" t="s">
        <v>5990</v>
      </c>
      <c r="D550" s="6" t="s">
        <v>6115</v>
      </c>
      <c r="E550" s="6" t="n">
        <v>10</v>
      </c>
      <c r="F550" s="6" t="n">
        <v>9</v>
      </c>
      <c r="G550" s="6" t="n">
        <v>9</v>
      </c>
      <c r="H550" s="6" t="n">
        <v>3</v>
      </c>
      <c r="I550" s="6" t="n">
        <v>1</v>
      </c>
      <c r="J550" s="6" t="n">
        <v>9</v>
      </c>
      <c r="K550" s="6" t="n">
        <v>0</v>
      </c>
      <c r="L550" s="6" t="n">
        <v>0</v>
      </c>
      <c r="M550" s="6" t="n">
        <v>0</v>
      </c>
      <c r="N550" s="6" t="n">
        <v>0</v>
      </c>
      <c r="O550" s="6" t="n">
        <v>0</v>
      </c>
      <c r="P550" s="6" t="n">
        <v>0</v>
      </c>
      <c r="Q550" s="6" t="n">
        <v>0</v>
      </c>
      <c r="R550" s="6" t="n">
        <v>0</v>
      </c>
      <c r="S550" s="6" t="n">
        <v>0</v>
      </c>
      <c r="T550" s="6" t="n">
        <v>0</v>
      </c>
      <c r="U550" s="6" t="s">
        <v>337</v>
      </c>
    </row>
    <row r="551" customFormat="false" ht="22.35" hidden="false" customHeight="false" outlineLevel="0" collapsed="false">
      <c r="A551" s="6" t="n">
        <v>2122</v>
      </c>
      <c r="B551" s="6" t="s">
        <v>346</v>
      </c>
      <c r="C551" s="7" t="s">
        <v>5991</v>
      </c>
      <c r="D551" s="6" t="s">
        <v>6115</v>
      </c>
      <c r="E551" s="6" t="n">
        <v>8</v>
      </c>
      <c r="F551" s="6" t="n">
        <v>9</v>
      </c>
      <c r="G551" s="6" t="n">
        <v>9</v>
      </c>
      <c r="H551" s="6" t="n">
        <v>3</v>
      </c>
      <c r="I551" s="6" t="n">
        <v>1</v>
      </c>
      <c r="J551" s="6" t="n">
        <v>9</v>
      </c>
      <c r="K551" s="6" t="n">
        <v>0</v>
      </c>
      <c r="L551" s="6" t="n">
        <v>0</v>
      </c>
      <c r="M551" s="6" t="n">
        <v>0</v>
      </c>
      <c r="N551" s="6" t="n">
        <v>0</v>
      </c>
      <c r="O551" s="6" t="n">
        <v>0</v>
      </c>
      <c r="P551" s="6" t="n">
        <v>0</v>
      </c>
      <c r="Q551" s="6" t="n">
        <v>0</v>
      </c>
      <c r="R551" s="6" t="n">
        <v>0</v>
      </c>
      <c r="S551" s="6" t="n">
        <v>0</v>
      </c>
      <c r="T551" s="6" t="n">
        <v>0</v>
      </c>
      <c r="U551" s="6" t="s">
        <v>337</v>
      </c>
    </row>
    <row r="552" customFormat="false" ht="22.35" hidden="false" customHeight="false" outlineLevel="0" collapsed="false">
      <c r="A552" s="6" t="n">
        <v>2125</v>
      </c>
      <c r="B552" s="6" t="s">
        <v>346</v>
      </c>
      <c r="C552" s="7" t="s">
        <v>5992</v>
      </c>
      <c r="D552" s="6" t="s">
        <v>6115</v>
      </c>
      <c r="E552" s="6" t="n">
        <v>2</v>
      </c>
      <c r="F552" s="6" t="n">
        <v>9</v>
      </c>
      <c r="G552" s="6" t="n">
        <v>9</v>
      </c>
      <c r="H552" s="6" t="n">
        <v>3</v>
      </c>
      <c r="I552" s="6" t="n">
        <v>1</v>
      </c>
      <c r="J552" s="6" t="n">
        <v>9</v>
      </c>
      <c r="K552" s="6" t="n">
        <v>0</v>
      </c>
      <c r="L552" s="6" t="n">
        <v>0</v>
      </c>
      <c r="M552" s="6" t="n">
        <v>0</v>
      </c>
      <c r="N552" s="6" t="n">
        <v>0</v>
      </c>
      <c r="O552" s="6" t="n">
        <v>0</v>
      </c>
      <c r="P552" s="6" t="n">
        <v>0</v>
      </c>
      <c r="Q552" s="6" t="n">
        <v>0</v>
      </c>
      <c r="R552" s="6" t="n">
        <v>0</v>
      </c>
      <c r="S552" s="6" t="n">
        <v>0</v>
      </c>
      <c r="T552" s="6" t="n">
        <v>0</v>
      </c>
      <c r="U552" s="6" t="s">
        <v>337</v>
      </c>
    </row>
    <row r="553" customFormat="false" ht="22.35" hidden="false" customHeight="false" outlineLevel="0" collapsed="false">
      <c r="A553" s="6" t="n">
        <v>2128</v>
      </c>
      <c r="B553" s="6" t="s">
        <v>346</v>
      </c>
      <c r="C553" s="7" t="s">
        <v>6095</v>
      </c>
      <c r="D553" s="6" t="s">
        <v>6115</v>
      </c>
      <c r="E553" s="6" t="n">
        <v>4</v>
      </c>
      <c r="F553" s="6" t="n">
        <v>9</v>
      </c>
      <c r="G553" s="6" t="n">
        <v>9</v>
      </c>
      <c r="H553" s="6" t="n">
        <v>3</v>
      </c>
      <c r="I553" s="6" t="n">
        <v>1</v>
      </c>
      <c r="J553" s="6" t="n">
        <v>9</v>
      </c>
      <c r="K553" s="6" t="n">
        <v>0</v>
      </c>
      <c r="L553" s="6" t="n">
        <v>0</v>
      </c>
      <c r="M553" s="6" t="n">
        <v>0</v>
      </c>
      <c r="N553" s="6" t="n">
        <v>0</v>
      </c>
      <c r="O553" s="6" t="n">
        <v>0</v>
      </c>
      <c r="P553" s="6" t="n">
        <v>0</v>
      </c>
      <c r="Q553" s="6" t="n">
        <v>0</v>
      </c>
      <c r="R553" s="6" t="n">
        <v>0</v>
      </c>
      <c r="S553" s="6" t="n">
        <v>0</v>
      </c>
      <c r="T553" s="6" t="n">
        <v>0</v>
      </c>
      <c r="U553" s="6" t="s">
        <v>337</v>
      </c>
    </row>
    <row r="554" customFormat="false" ht="22.35" hidden="false" customHeight="false" outlineLevel="0" collapsed="false">
      <c r="A554" s="6" t="n">
        <v>2131</v>
      </c>
      <c r="B554" s="6" t="s">
        <v>346</v>
      </c>
      <c r="C554" s="7" t="s">
        <v>6096</v>
      </c>
      <c r="D554" s="6" t="s">
        <v>5988</v>
      </c>
      <c r="E554" s="6" t="n">
        <v>8</v>
      </c>
      <c r="F554" s="6" t="n">
        <v>1</v>
      </c>
      <c r="G554" s="6" t="n">
        <v>7</v>
      </c>
      <c r="H554" s="6" t="n">
        <v>10</v>
      </c>
      <c r="I554" s="6" t="n">
        <v>5</v>
      </c>
      <c r="J554" s="6" t="n">
        <v>10</v>
      </c>
      <c r="K554" s="6" t="n">
        <v>1</v>
      </c>
      <c r="L554" s="6" t="n">
        <v>0</v>
      </c>
      <c r="M554" s="6" t="n">
        <v>1</v>
      </c>
      <c r="N554" s="6" t="n">
        <v>1</v>
      </c>
      <c r="O554" s="6" t="n">
        <v>1</v>
      </c>
      <c r="P554" s="6" t="n">
        <v>1</v>
      </c>
      <c r="Q554" s="6" t="n">
        <v>0</v>
      </c>
      <c r="R554" s="6" t="n">
        <v>0</v>
      </c>
      <c r="S554" s="6" t="n">
        <v>0</v>
      </c>
      <c r="T554" s="6" t="n">
        <v>0</v>
      </c>
      <c r="U554" s="6" t="s">
        <v>337</v>
      </c>
    </row>
    <row r="555" customFormat="false" ht="22.35" hidden="false" customHeight="false" outlineLevel="0" collapsed="false">
      <c r="A555" s="6" t="n">
        <v>2134</v>
      </c>
      <c r="B555" s="6" t="s">
        <v>346</v>
      </c>
      <c r="C555" s="7" t="s">
        <v>6097</v>
      </c>
      <c r="D555" s="6" t="s">
        <v>5988</v>
      </c>
      <c r="E555" s="6" t="n">
        <v>1</v>
      </c>
      <c r="F555" s="6" t="n">
        <v>1</v>
      </c>
      <c r="G555" s="6" t="n">
        <v>7</v>
      </c>
      <c r="H555" s="6" t="n">
        <v>10</v>
      </c>
      <c r="I555" s="6" t="n">
        <v>5</v>
      </c>
      <c r="J555" s="6" t="n">
        <v>10</v>
      </c>
      <c r="K555" s="6" t="n">
        <v>1</v>
      </c>
      <c r="L555" s="6" t="n">
        <v>0</v>
      </c>
      <c r="M555" s="6" t="n">
        <v>1</v>
      </c>
      <c r="N555" s="6" t="n">
        <v>1</v>
      </c>
      <c r="O555" s="6" t="n">
        <v>1</v>
      </c>
      <c r="P555" s="6" t="n">
        <v>1</v>
      </c>
      <c r="Q555" s="6" t="n">
        <v>0</v>
      </c>
      <c r="R555" s="6" t="n">
        <v>0</v>
      </c>
      <c r="S555" s="6" t="n">
        <v>0</v>
      </c>
      <c r="T555" s="6" t="n">
        <v>0</v>
      </c>
      <c r="U555" s="6" t="s">
        <v>337</v>
      </c>
    </row>
    <row r="556" customFormat="false" ht="22.35" hidden="false" customHeight="false" outlineLevel="0" collapsed="false">
      <c r="A556" s="6" t="n">
        <v>2137</v>
      </c>
      <c r="B556" s="6" t="s">
        <v>346</v>
      </c>
      <c r="C556" s="7" t="s">
        <v>6098</v>
      </c>
      <c r="D556" s="6" t="s">
        <v>5988</v>
      </c>
      <c r="E556" s="6" t="n">
        <v>7</v>
      </c>
      <c r="F556" s="6" t="n">
        <v>1</v>
      </c>
      <c r="G556" s="6" t="n">
        <v>7</v>
      </c>
      <c r="H556" s="6" t="n">
        <v>10</v>
      </c>
      <c r="I556" s="6" t="n">
        <v>5</v>
      </c>
      <c r="J556" s="6" t="n">
        <v>10</v>
      </c>
      <c r="K556" s="6" t="n">
        <v>1</v>
      </c>
      <c r="L556" s="6" t="n">
        <v>0</v>
      </c>
      <c r="M556" s="6" t="n">
        <v>1</v>
      </c>
      <c r="N556" s="6" t="n">
        <v>1</v>
      </c>
      <c r="O556" s="6" t="n">
        <v>1</v>
      </c>
      <c r="P556" s="6" t="n">
        <v>1</v>
      </c>
      <c r="Q556" s="6" t="n">
        <v>0</v>
      </c>
      <c r="R556" s="6" t="n">
        <v>0</v>
      </c>
      <c r="S556" s="6" t="n">
        <v>0</v>
      </c>
      <c r="T556" s="6" t="n">
        <v>0</v>
      </c>
      <c r="U556" s="6" t="s">
        <v>337</v>
      </c>
    </row>
    <row r="557" customFormat="false" ht="22.35" hidden="false" customHeight="false" outlineLevel="0" collapsed="false">
      <c r="A557" s="6" t="n">
        <v>2140</v>
      </c>
      <c r="B557" s="6" t="s">
        <v>346</v>
      </c>
      <c r="C557" s="7" t="s">
        <v>6099</v>
      </c>
      <c r="D557" s="6" t="s">
        <v>5988</v>
      </c>
      <c r="E557" s="6" t="n">
        <v>1</v>
      </c>
      <c r="F557" s="6" t="n">
        <v>1</v>
      </c>
      <c r="G557" s="6" t="n">
        <v>7</v>
      </c>
      <c r="H557" s="6" t="n">
        <v>10</v>
      </c>
      <c r="I557" s="6" t="n">
        <v>5</v>
      </c>
      <c r="J557" s="6" t="n">
        <v>10</v>
      </c>
      <c r="K557" s="6" t="n">
        <v>1</v>
      </c>
      <c r="L557" s="6" t="n">
        <v>0</v>
      </c>
      <c r="M557" s="6" t="n">
        <v>1</v>
      </c>
      <c r="N557" s="6" t="n">
        <v>1</v>
      </c>
      <c r="O557" s="6" t="n">
        <v>1</v>
      </c>
      <c r="P557" s="6" t="n">
        <v>1</v>
      </c>
      <c r="Q557" s="6" t="n">
        <v>0</v>
      </c>
      <c r="R557" s="6" t="n">
        <v>0</v>
      </c>
      <c r="S557" s="6" t="n">
        <v>0</v>
      </c>
      <c r="T557" s="6" t="n">
        <v>0</v>
      </c>
      <c r="U557" s="6" t="s">
        <v>337</v>
      </c>
    </row>
    <row r="558" customFormat="false" ht="22.35" hidden="false" customHeight="false" outlineLevel="0" collapsed="false">
      <c r="A558" s="6" t="n">
        <v>2143</v>
      </c>
      <c r="B558" s="6" t="s">
        <v>346</v>
      </c>
      <c r="C558" s="7" t="s">
        <v>552</v>
      </c>
      <c r="D558" s="6" t="s">
        <v>5988</v>
      </c>
      <c r="E558" s="6" t="n">
        <v>5</v>
      </c>
      <c r="F558" s="6" t="n">
        <v>1</v>
      </c>
      <c r="G558" s="6" t="n">
        <v>7</v>
      </c>
      <c r="H558" s="6" t="n">
        <v>10</v>
      </c>
      <c r="I558" s="6" t="n">
        <v>5</v>
      </c>
      <c r="J558" s="6" t="n">
        <v>10</v>
      </c>
      <c r="K558" s="6" t="n">
        <v>1</v>
      </c>
      <c r="L558" s="6" t="n">
        <v>0</v>
      </c>
      <c r="M558" s="6" t="n">
        <v>1</v>
      </c>
      <c r="N558" s="6" t="n">
        <v>1</v>
      </c>
      <c r="O558" s="6" t="n">
        <v>1</v>
      </c>
      <c r="P558" s="6" t="n">
        <v>1</v>
      </c>
      <c r="Q558" s="6" t="n">
        <v>0</v>
      </c>
      <c r="R558" s="6" t="n">
        <v>0</v>
      </c>
      <c r="S558" s="6" t="n">
        <v>0</v>
      </c>
      <c r="T558" s="6" t="n">
        <v>0</v>
      </c>
      <c r="U558" s="6" t="s">
        <v>337</v>
      </c>
    </row>
    <row r="559" customFormat="false" ht="22.35" hidden="false" customHeight="false" outlineLevel="0" collapsed="false">
      <c r="A559" s="6" t="n">
        <v>2146</v>
      </c>
      <c r="B559" s="6" t="s">
        <v>346</v>
      </c>
      <c r="C559" s="7" t="s">
        <v>6100</v>
      </c>
      <c r="D559" s="6" t="s">
        <v>6126</v>
      </c>
      <c r="E559" s="6" t="n">
        <v>8</v>
      </c>
      <c r="F559" s="6" t="n">
        <v>9</v>
      </c>
      <c r="G559" s="6" t="n">
        <v>8</v>
      </c>
      <c r="H559" s="6" t="n">
        <v>8</v>
      </c>
      <c r="I559" s="6" t="n">
        <v>2</v>
      </c>
      <c r="J559" s="6" t="n">
        <v>6</v>
      </c>
      <c r="K559" s="6" t="n">
        <v>0</v>
      </c>
      <c r="L559" s="6" t="n">
        <v>0</v>
      </c>
      <c r="M559" s="6" t="n">
        <v>1</v>
      </c>
      <c r="N559" s="6" t="n">
        <v>1</v>
      </c>
      <c r="O559" s="6" t="n">
        <v>0</v>
      </c>
      <c r="P559" s="6" t="n">
        <v>0</v>
      </c>
      <c r="Q559" s="6" t="n">
        <v>1</v>
      </c>
      <c r="R559" s="6" t="n">
        <v>0</v>
      </c>
      <c r="S559" s="6" t="n">
        <v>0</v>
      </c>
      <c r="T559" s="6" t="n">
        <v>0</v>
      </c>
      <c r="U559" s="6" t="s">
        <v>337</v>
      </c>
    </row>
    <row r="560" customFormat="false" ht="22.35" hidden="false" customHeight="false" outlineLevel="0" collapsed="false">
      <c r="A560" s="6" t="n">
        <v>2149</v>
      </c>
      <c r="B560" s="6" t="s">
        <v>346</v>
      </c>
      <c r="C560" s="7" t="s">
        <v>6101</v>
      </c>
      <c r="D560" s="6" t="s">
        <v>6126</v>
      </c>
      <c r="E560" s="6" t="n">
        <v>6</v>
      </c>
      <c r="F560" s="6" t="n">
        <v>9</v>
      </c>
      <c r="G560" s="6" t="n">
        <v>8</v>
      </c>
      <c r="H560" s="6" t="n">
        <v>8</v>
      </c>
      <c r="I560" s="6" t="n">
        <v>2</v>
      </c>
      <c r="J560" s="6" t="n">
        <v>6</v>
      </c>
      <c r="K560" s="6" t="n">
        <v>0</v>
      </c>
      <c r="L560" s="6" t="n">
        <v>0</v>
      </c>
      <c r="M560" s="6" t="n">
        <v>1</v>
      </c>
      <c r="N560" s="6" t="n">
        <v>1</v>
      </c>
      <c r="O560" s="6" t="n">
        <v>0</v>
      </c>
      <c r="P560" s="6" t="n">
        <v>0</v>
      </c>
      <c r="Q560" s="6" t="n">
        <v>1</v>
      </c>
      <c r="R560" s="6" t="n">
        <v>0</v>
      </c>
      <c r="S560" s="6" t="n">
        <v>0</v>
      </c>
      <c r="T560" s="6" t="n">
        <v>0</v>
      </c>
      <c r="U560" s="6" t="s">
        <v>337</v>
      </c>
    </row>
    <row r="561" customFormat="false" ht="22.35" hidden="false" customHeight="false" outlineLevel="0" collapsed="false">
      <c r="A561" s="6" t="n">
        <v>2152</v>
      </c>
      <c r="B561" s="6" t="s">
        <v>346</v>
      </c>
      <c r="C561" s="7" t="s">
        <v>553</v>
      </c>
      <c r="D561" s="6" t="s">
        <v>6126</v>
      </c>
      <c r="E561" s="6" t="n">
        <v>8</v>
      </c>
      <c r="F561" s="6" t="n">
        <v>9</v>
      </c>
      <c r="G561" s="6" t="n">
        <v>8</v>
      </c>
      <c r="H561" s="6" t="n">
        <v>8</v>
      </c>
      <c r="I561" s="6" t="n">
        <v>2</v>
      </c>
      <c r="J561" s="6" t="n">
        <v>6</v>
      </c>
      <c r="K561" s="6" t="n">
        <v>0</v>
      </c>
      <c r="L561" s="6" t="n">
        <v>0</v>
      </c>
      <c r="M561" s="6" t="n">
        <v>1</v>
      </c>
      <c r="N561" s="6" t="n">
        <v>1</v>
      </c>
      <c r="O561" s="6" t="n">
        <v>0</v>
      </c>
      <c r="P561" s="6" t="n">
        <v>0</v>
      </c>
      <c r="Q561" s="6" t="n">
        <v>1</v>
      </c>
      <c r="R561" s="6" t="n">
        <v>0</v>
      </c>
      <c r="S561" s="6" t="n">
        <v>0</v>
      </c>
      <c r="T561" s="6" t="n">
        <v>0</v>
      </c>
      <c r="U561" s="6" t="s">
        <v>337</v>
      </c>
    </row>
    <row r="562" customFormat="false" ht="22.35" hidden="false" customHeight="false" outlineLevel="0" collapsed="false">
      <c r="A562" s="6" t="n">
        <v>2155</v>
      </c>
      <c r="B562" s="6" t="s">
        <v>346</v>
      </c>
      <c r="C562" s="7" t="s">
        <v>6102</v>
      </c>
      <c r="D562" s="6" t="s">
        <v>6126</v>
      </c>
      <c r="E562" s="6" t="n">
        <v>9</v>
      </c>
      <c r="F562" s="6" t="n">
        <v>9</v>
      </c>
      <c r="G562" s="6" t="n">
        <v>8</v>
      </c>
      <c r="H562" s="6" t="n">
        <v>8</v>
      </c>
      <c r="I562" s="6" t="n">
        <v>2</v>
      </c>
      <c r="J562" s="6" t="n">
        <v>6</v>
      </c>
      <c r="K562" s="6" t="n">
        <v>0</v>
      </c>
      <c r="L562" s="6" t="n">
        <v>0</v>
      </c>
      <c r="M562" s="6" t="n">
        <v>1</v>
      </c>
      <c r="N562" s="6" t="n">
        <v>1</v>
      </c>
      <c r="O562" s="6" t="n">
        <v>0</v>
      </c>
      <c r="P562" s="6" t="n">
        <v>0</v>
      </c>
      <c r="Q562" s="6" t="n">
        <v>1</v>
      </c>
      <c r="R562" s="6" t="n">
        <v>0</v>
      </c>
      <c r="S562" s="6" t="n">
        <v>0</v>
      </c>
      <c r="T562" s="6" t="n">
        <v>0</v>
      </c>
      <c r="U562" s="6" t="s">
        <v>337</v>
      </c>
    </row>
    <row r="563" customFormat="false" ht="22.35" hidden="false" customHeight="false" outlineLevel="0" collapsed="false">
      <c r="A563" s="6" t="n">
        <v>2158</v>
      </c>
      <c r="B563" s="6" t="s">
        <v>346</v>
      </c>
      <c r="C563" s="7" t="s">
        <v>6103</v>
      </c>
      <c r="D563" s="6" t="s">
        <v>6126</v>
      </c>
      <c r="E563" s="6" t="n">
        <v>6</v>
      </c>
      <c r="F563" s="6" t="n">
        <v>9</v>
      </c>
      <c r="G563" s="6" t="n">
        <v>8</v>
      </c>
      <c r="H563" s="6" t="n">
        <v>8</v>
      </c>
      <c r="I563" s="6" t="n">
        <v>2</v>
      </c>
      <c r="J563" s="6" t="n">
        <v>6</v>
      </c>
      <c r="K563" s="6" t="n">
        <v>0</v>
      </c>
      <c r="L563" s="6" t="n">
        <v>0</v>
      </c>
      <c r="M563" s="6" t="n">
        <v>1</v>
      </c>
      <c r="N563" s="6" t="n">
        <v>1</v>
      </c>
      <c r="O563" s="6" t="n">
        <v>0</v>
      </c>
      <c r="P563" s="6" t="n">
        <v>0</v>
      </c>
      <c r="Q563" s="6" t="n">
        <v>1</v>
      </c>
      <c r="R563" s="6" t="n">
        <v>0</v>
      </c>
      <c r="S563" s="6" t="n">
        <v>0</v>
      </c>
      <c r="T563" s="6" t="n">
        <v>0</v>
      </c>
      <c r="U563" s="6" t="s">
        <v>337</v>
      </c>
    </row>
    <row r="564" customFormat="false" ht="22.35" hidden="false" customHeight="false" outlineLevel="0" collapsed="false">
      <c r="A564" s="6" t="n">
        <v>2161</v>
      </c>
      <c r="B564" s="6" t="s">
        <v>346</v>
      </c>
      <c r="C564" s="7" t="s">
        <v>554</v>
      </c>
      <c r="D564" s="6" t="s">
        <v>6132</v>
      </c>
      <c r="E564" s="6" t="n">
        <v>5</v>
      </c>
      <c r="F564" s="6" t="n">
        <v>2</v>
      </c>
      <c r="G564" s="6" t="n">
        <v>3</v>
      </c>
      <c r="H564" s="6" t="n">
        <v>8</v>
      </c>
      <c r="I564" s="6" t="n">
        <v>7</v>
      </c>
      <c r="J564" s="6" t="n">
        <v>2</v>
      </c>
      <c r="K564" s="6" t="n">
        <v>0</v>
      </c>
      <c r="L564" s="6" t="n">
        <v>0</v>
      </c>
      <c r="M564" s="6" t="n">
        <v>1</v>
      </c>
      <c r="N564" s="6" t="n">
        <v>0</v>
      </c>
      <c r="O564" s="6" t="n">
        <v>0</v>
      </c>
      <c r="P564" s="6" t="n">
        <v>1</v>
      </c>
      <c r="Q564" s="6" t="n">
        <v>0</v>
      </c>
      <c r="R564" s="6" t="n">
        <v>0</v>
      </c>
      <c r="S564" s="6" t="n">
        <v>1</v>
      </c>
      <c r="T564" s="6" t="n">
        <v>0</v>
      </c>
      <c r="U564" s="6" t="s">
        <v>337</v>
      </c>
    </row>
    <row r="565" customFormat="false" ht="22.35" hidden="false" customHeight="false" outlineLevel="0" collapsed="false">
      <c r="A565" s="6" t="n">
        <v>2164</v>
      </c>
      <c r="B565" s="6" t="s">
        <v>346</v>
      </c>
      <c r="C565" s="7" t="s">
        <v>6104</v>
      </c>
      <c r="D565" s="6" t="s">
        <v>6132</v>
      </c>
      <c r="E565" s="6" t="n">
        <v>1</v>
      </c>
      <c r="F565" s="6" t="n">
        <v>2</v>
      </c>
      <c r="G565" s="6" t="n">
        <v>3</v>
      </c>
      <c r="H565" s="6" t="n">
        <v>8</v>
      </c>
      <c r="I565" s="6" t="n">
        <v>7</v>
      </c>
      <c r="J565" s="6" t="n">
        <v>2</v>
      </c>
      <c r="K565" s="6" t="n">
        <v>0</v>
      </c>
      <c r="L565" s="6" t="n">
        <v>0</v>
      </c>
      <c r="M565" s="6" t="n">
        <v>1</v>
      </c>
      <c r="N565" s="6" t="n">
        <v>0</v>
      </c>
      <c r="O565" s="6" t="n">
        <v>0</v>
      </c>
      <c r="P565" s="6" t="n">
        <v>1</v>
      </c>
      <c r="Q565" s="6" t="n">
        <v>0</v>
      </c>
      <c r="R565" s="6" t="n">
        <v>0</v>
      </c>
      <c r="S565" s="6" t="n">
        <v>1</v>
      </c>
      <c r="T565" s="6" t="n">
        <v>0</v>
      </c>
      <c r="U565" s="6" t="s">
        <v>337</v>
      </c>
    </row>
    <row r="566" customFormat="false" ht="22.35" hidden="false" customHeight="false" outlineLevel="0" collapsed="false">
      <c r="A566" s="6" t="n">
        <v>2167</v>
      </c>
      <c r="B566" s="6" t="s">
        <v>346</v>
      </c>
      <c r="C566" s="7" t="s">
        <v>6105</v>
      </c>
      <c r="D566" s="6" t="s">
        <v>6132</v>
      </c>
      <c r="E566" s="6" t="n">
        <v>6</v>
      </c>
      <c r="F566" s="6" t="n">
        <v>2</v>
      </c>
      <c r="G566" s="6" t="n">
        <v>3</v>
      </c>
      <c r="H566" s="6" t="n">
        <v>8</v>
      </c>
      <c r="I566" s="6" t="n">
        <v>7</v>
      </c>
      <c r="J566" s="6" t="n">
        <v>2</v>
      </c>
      <c r="K566" s="6" t="n">
        <v>0</v>
      </c>
      <c r="L566" s="6" t="n">
        <v>0</v>
      </c>
      <c r="M566" s="6" t="n">
        <v>1</v>
      </c>
      <c r="N566" s="6" t="n">
        <v>0</v>
      </c>
      <c r="O566" s="6" t="n">
        <v>0</v>
      </c>
      <c r="P566" s="6" t="n">
        <v>1</v>
      </c>
      <c r="Q566" s="6" t="n">
        <v>0</v>
      </c>
      <c r="R566" s="6" t="n">
        <v>0</v>
      </c>
      <c r="S566" s="6" t="n">
        <v>1</v>
      </c>
      <c r="T566" s="6" t="n">
        <v>0</v>
      </c>
      <c r="U566" s="6" t="s">
        <v>337</v>
      </c>
    </row>
    <row r="567" customFormat="false" ht="22.35" hidden="false" customHeight="false" outlineLevel="0" collapsed="false">
      <c r="A567" s="6" t="n">
        <v>2170</v>
      </c>
      <c r="B567" s="6" t="s">
        <v>346</v>
      </c>
      <c r="C567" s="7" t="s">
        <v>6106</v>
      </c>
      <c r="D567" s="6" t="s">
        <v>6132</v>
      </c>
      <c r="E567" s="6" t="n">
        <v>3</v>
      </c>
      <c r="F567" s="6" t="n">
        <v>2</v>
      </c>
      <c r="G567" s="6" t="n">
        <v>3</v>
      </c>
      <c r="H567" s="6" t="n">
        <v>8</v>
      </c>
      <c r="I567" s="6" t="n">
        <v>7</v>
      </c>
      <c r="J567" s="6" t="n">
        <v>2</v>
      </c>
      <c r="K567" s="6" t="n">
        <v>0</v>
      </c>
      <c r="L567" s="6" t="n">
        <v>0</v>
      </c>
      <c r="M567" s="6" t="n">
        <v>1</v>
      </c>
      <c r="N567" s="6" t="n">
        <v>0</v>
      </c>
      <c r="O567" s="6" t="n">
        <v>0</v>
      </c>
      <c r="P567" s="6" t="n">
        <v>1</v>
      </c>
      <c r="Q567" s="6" t="n">
        <v>0</v>
      </c>
      <c r="R567" s="6" t="n">
        <v>0</v>
      </c>
      <c r="S567" s="6" t="n">
        <v>1</v>
      </c>
      <c r="T567" s="6" t="n">
        <v>0</v>
      </c>
      <c r="U567" s="6" t="s">
        <v>337</v>
      </c>
    </row>
    <row r="568" customFormat="false" ht="22.35" hidden="false" customHeight="false" outlineLevel="0" collapsed="false">
      <c r="A568" s="6" t="n">
        <v>2173</v>
      </c>
      <c r="B568" s="6" t="s">
        <v>346</v>
      </c>
      <c r="C568" s="7" t="s">
        <v>6107</v>
      </c>
      <c r="D568" s="6" t="s">
        <v>6132</v>
      </c>
      <c r="E568" s="6" t="n">
        <v>10</v>
      </c>
      <c r="F568" s="6" t="n">
        <v>2</v>
      </c>
      <c r="G568" s="6" t="n">
        <v>3</v>
      </c>
      <c r="H568" s="6" t="n">
        <v>8</v>
      </c>
      <c r="I568" s="6" t="n">
        <v>7</v>
      </c>
      <c r="J568" s="6" t="n">
        <v>2</v>
      </c>
      <c r="K568" s="6" t="n">
        <v>0</v>
      </c>
      <c r="L568" s="6" t="n">
        <v>0</v>
      </c>
      <c r="M568" s="6" t="n">
        <v>1</v>
      </c>
      <c r="N568" s="6" t="n">
        <v>0</v>
      </c>
      <c r="O568" s="6" t="n">
        <v>0</v>
      </c>
      <c r="P568" s="6" t="n">
        <v>1</v>
      </c>
      <c r="Q568" s="6" t="n">
        <v>0</v>
      </c>
      <c r="R568" s="6" t="n">
        <v>0</v>
      </c>
      <c r="S568" s="6" t="n">
        <v>1</v>
      </c>
      <c r="T568" s="6" t="n">
        <v>0</v>
      </c>
      <c r="U568" s="6" t="s">
        <v>337</v>
      </c>
    </row>
    <row r="569" customFormat="false" ht="22.35" hidden="false" customHeight="false" outlineLevel="0" collapsed="false">
      <c r="A569" s="6" t="n">
        <v>2176</v>
      </c>
      <c r="B569" s="6" t="s">
        <v>346</v>
      </c>
      <c r="C569" s="7" t="s">
        <v>6108</v>
      </c>
      <c r="D569" s="6" t="s">
        <v>6138</v>
      </c>
      <c r="E569" s="6" t="n">
        <v>9</v>
      </c>
      <c r="F569" s="6" t="n">
        <v>4</v>
      </c>
      <c r="G569" s="6" t="n">
        <v>1</v>
      </c>
      <c r="H569" s="6" t="n">
        <v>9</v>
      </c>
      <c r="I569" s="6" t="n">
        <v>6</v>
      </c>
      <c r="J569" s="6" t="n">
        <v>9</v>
      </c>
      <c r="K569" s="6" t="n">
        <v>1</v>
      </c>
      <c r="L569" s="6" t="n">
        <v>0</v>
      </c>
      <c r="M569" s="6" t="n">
        <v>0</v>
      </c>
      <c r="N569" s="6" t="n">
        <v>0</v>
      </c>
      <c r="O569" s="6" t="n">
        <v>0</v>
      </c>
      <c r="P569" s="6" t="n">
        <v>0</v>
      </c>
      <c r="Q569" s="6" t="n">
        <v>0</v>
      </c>
      <c r="R569" s="6" t="n">
        <v>1</v>
      </c>
      <c r="S569" s="6" t="n">
        <v>0</v>
      </c>
      <c r="T569" s="6" t="n">
        <v>0</v>
      </c>
      <c r="U569" s="6" t="s">
        <v>337</v>
      </c>
    </row>
    <row r="570" customFormat="false" ht="22.35" hidden="false" customHeight="false" outlineLevel="0" collapsed="false">
      <c r="A570" s="6" t="n">
        <v>2179</v>
      </c>
      <c r="B570" s="6" t="s">
        <v>346</v>
      </c>
      <c r="C570" s="7" t="s">
        <v>6110</v>
      </c>
      <c r="D570" s="6" t="s">
        <v>6138</v>
      </c>
      <c r="E570" s="6" t="n">
        <v>3</v>
      </c>
      <c r="F570" s="6" t="n">
        <v>4</v>
      </c>
      <c r="G570" s="6" t="n">
        <v>1</v>
      </c>
      <c r="H570" s="6" t="n">
        <v>9</v>
      </c>
      <c r="I570" s="6" t="n">
        <v>6</v>
      </c>
      <c r="J570" s="6" t="n">
        <v>9</v>
      </c>
      <c r="K570" s="6" t="n">
        <v>1</v>
      </c>
      <c r="L570" s="6" t="n">
        <v>0</v>
      </c>
      <c r="M570" s="6" t="n">
        <v>0</v>
      </c>
      <c r="N570" s="6" t="n">
        <v>0</v>
      </c>
      <c r="O570" s="6" t="n">
        <v>0</v>
      </c>
      <c r="P570" s="6" t="n">
        <v>0</v>
      </c>
      <c r="Q570" s="6" t="n">
        <v>0</v>
      </c>
      <c r="R570" s="6" t="n">
        <v>1</v>
      </c>
      <c r="S570" s="6" t="n">
        <v>0</v>
      </c>
      <c r="T570" s="6" t="n">
        <v>0</v>
      </c>
      <c r="U570" s="6" t="s">
        <v>337</v>
      </c>
    </row>
    <row r="571" customFormat="false" ht="22.35" hidden="false" customHeight="false" outlineLevel="0" collapsed="false">
      <c r="A571" s="6" t="n">
        <v>2182</v>
      </c>
      <c r="B571" s="6" t="s">
        <v>346</v>
      </c>
      <c r="C571" s="7" t="s">
        <v>6111</v>
      </c>
      <c r="D571" s="6" t="s">
        <v>6138</v>
      </c>
      <c r="E571" s="6" t="n">
        <v>5</v>
      </c>
      <c r="F571" s="6" t="n">
        <v>4</v>
      </c>
      <c r="G571" s="6" t="n">
        <v>1</v>
      </c>
      <c r="H571" s="6" t="n">
        <v>9</v>
      </c>
      <c r="I571" s="6" t="n">
        <v>6</v>
      </c>
      <c r="J571" s="6" t="n">
        <v>9</v>
      </c>
      <c r="K571" s="6" t="n">
        <v>1</v>
      </c>
      <c r="L571" s="6" t="n">
        <v>0</v>
      </c>
      <c r="M571" s="6" t="n">
        <v>0</v>
      </c>
      <c r="N571" s="6" t="n">
        <v>0</v>
      </c>
      <c r="O571" s="6" t="n">
        <v>0</v>
      </c>
      <c r="P571" s="6" t="n">
        <v>0</v>
      </c>
      <c r="Q571" s="6" t="n">
        <v>0</v>
      </c>
      <c r="R571" s="6" t="n">
        <v>1</v>
      </c>
      <c r="S571" s="6" t="n">
        <v>0</v>
      </c>
      <c r="T571" s="6" t="n">
        <v>0</v>
      </c>
      <c r="U571" s="6" t="s">
        <v>337</v>
      </c>
    </row>
    <row r="572" customFormat="false" ht="22.35" hidden="false" customHeight="false" outlineLevel="0" collapsed="false">
      <c r="A572" s="6" t="n">
        <v>2185</v>
      </c>
      <c r="B572" s="6" t="s">
        <v>346</v>
      </c>
      <c r="C572" s="7" t="s">
        <v>6112</v>
      </c>
      <c r="D572" s="6" t="s">
        <v>6138</v>
      </c>
      <c r="E572" s="6" t="n">
        <v>10</v>
      </c>
      <c r="F572" s="6" t="n">
        <v>4</v>
      </c>
      <c r="G572" s="6" t="n">
        <v>1</v>
      </c>
      <c r="H572" s="6" t="n">
        <v>9</v>
      </c>
      <c r="I572" s="6" t="n">
        <v>6</v>
      </c>
      <c r="J572" s="6" t="n">
        <v>9</v>
      </c>
      <c r="K572" s="6" t="n">
        <v>1</v>
      </c>
      <c r="L572" s="6" t="n">
        <v>0</v>
      </c>
      <c r="M572" s="6" t="n">
        <v>0</v>
      </c>
      <c r="N572" s="6" t="n">
        <v>0</v>
      </c>
      <c r="O572" s="6" t="n">
        <v>0</v>
      </c>
      <c r="P572" s="6" t="n">
        <v>0</v>
      </c>
      <c r="Q572" s="6" t="n">
        <v>0</v>
      </c>
      <c r="R572" s="6" t="n">
        <v>1</v>
      </c>
      <c r="S572" s="6" t="n">
        <v>0</v>
      </c>
      <c r="T572" s="6" t="n">
        <v>0</v>
      </c>
      <c r="U572" s="6" t="s">
        <v>337</v>
      </c>
    </row>
    <row r="573" customFormat="false" ht="22.35" hidden="false" customHeight="false" outlineLevel="0" collapsed="false">
      <c r="A573" s="6" t="n">
        <v>2188</v>
      </c>
      <c r="B573" s="6" t="s">
        <v>346</v>
      </c>
      <c r="C573" s="7" t="s">
        <v>6113</v>
      </c>
      <c r="D573" s="6" t="s">
        <v>6138</v>
      </c>
      <c r="E573" s="6" t="n">
        <v>1</v>
      </c>
      <c r="F573" s="6" t="n">
        <v>4</v>
      </c>
      <c r="G573" s="6" t="n">
        <v>1</v>
      </c>
      <c r="H573" s="6" t="n">
        <v>9</v>
      </c>
      <c r="I573" s="6" t="n">
        <v>6</v>
      </c>
      <c r="J573" s="6" t="n">
        <v>9</v>
      </c>
      <c r="K573" s="6" t="n">
        <v>1</v>
      </c>
      <c r="L573" s="6" t="n">
        <v>0</v>
      </c>
      <c r="M573" s="6" t="n">
        <v>0</v>
      </c>
      <c r="N573" s="6" t="n">
        <v>0</v>
      </c>
      <c r="O573" s="6" t="n">
        <v>0</v>
      </c>
      <c r="P573" s="6" t="n">
        <v>0</v>
      </c>
      <c r="Q573" s="6" t="n">
        <v>0</v>
      </c>
      <c r="R573" s="6" t="n">
        <v>1</v>
      </c>
      <c r="S573" s="6" t="n">
        <v>0</v>
      </c>
      <c r="T573" s="6" t="n">
        <v>0</v>
      </c>
      <c r="U573" s="6" t="s">
        <v>337</v>
      </c>
    </row>
    <row r="574" customFormat="false" ht="22.35" hidden="false" customHeight="false" outlineLevel="0" collapsed="false">
      <c r="A574" s="6" t="n">
        <v>2191</v>
      </c>
      <c r="B574" s="6" t="s">
        <v>346</v>
      </c>
      <c r="C574" s="7" t="s">
        <v>433</v>
      </c>
      <c r="D574" s="6" t="s">
        <v>5860</v>
      </c>
      <c r="E574" s="6" t="n">
        <v>5</v>
      </c>
      <c r="F574" s="6" t="n">
        <v>6</v>
      </c>
      <c r="G574" s="6" t="n">
        <v>7</v>
      </c>
      <c r="H574" s="6" t="n">
        <v>2</v>
      </c>
      <c r="I574" s="6" t="n">
        <v>2</v>
      </c>
      <c r="J574" s="6" t="n">
        <v>1</v>
      </c>
      <c r="K574" s="6" t="n">
        <v>0</v>
      </c>
      <c r="L574" s="6" t="n">
        <v>0</v>
      </c>
      <c r="M574" s="6" t="n">
        <v>0</v>
      </c>
      <c r="N574" s="6" t="n">
        <v>0</v>
      </c>
      <c r="O574" s="6" t="n">
        <v>0</v>
      </c>
      <c r="P574" s="6" t="n">
        <v>1</v>
      </c>
      <c r="Q574" s="6" t="n">
        <v>0</v>
      </c>
      <c r="R574" s="6" t="n">
        <v>0</v>
      </c>
      <c r="S574" s="6" t="n">
        <v>1</v>
      </c>
      <c r="T574" s="6" t="n">
        <v>0</v>
      </c>
      <c r="U574" s="6" t="s">
        <v>337</v>
      </c>
    </row>
    <row r="575" customFormat="false" ht="22.35" hidden="false" customHeight="false" outlineLevel="0" collapsed="false">
      <c r="A575" s="6" t="n">
        <v>2194</v>
      </c>
      <c r="B575" s="6" t="s">
        <v>346</v>
      </c>
      <c r="C575" s="7" t="s">
        <v>436</v>
      </c>
      <c r="D575" s="6" t="s">
        <v>5860</v>
      </c>
      <c r="E575" s="6" t="n">
        <v>8</v>
      </c>
      <c r="F575" s="6" t="n">
        <v>6</v>
      </c>
      <c r="G575" s="6" t="n">
        <v>7</v>
      </c>
      <c r="H575" s="6" t="n">
        <v>2</v>
      </c>
      <c r="I575" s="6" t="n">
        <v>2</v>
      </c>
      <c r="J575" s="6" t="n">
        <v>1</v>
      </c>
      <c r="K575" s="6" t="n">
        <v>0</v>
      </c>
      <c r="L575" s="6" t="n">
        <v>0</v>
      </c>
      <c r="M575" s="6" t="n">
        <v>0</v>
      </c>
      <c r="N575" s="6" t="n">
        <v>0</v>
      </c>
      <c r="O575" s="6" t="n">
        <v>0</v>
      </c>
      <c r="P575" s="6" t="n">
        <v>1</v>
      </c>
      <c r="Q575" s="6" t="n">
        <v>0</v>
      </c>
      <c r="R575" s="6" t="n">
        <v>0</v>
      </c>
      <c r="S575" s="6" t="n">
        <v>1</v>
      </c>
      <c r="T575" s="6" t="n">
        <v>0</v>
      </c>
      <c r="U575" s="6" t="s">
        <v>337</v>
      </c>
    </row>
    <row r="576" customFormat="false" ht="22.35" hidden="false" customHeight="false" outlineLevel="0" collapsed="false">
      <c r="A576" s="6" t="n">
        <v>2197</v>
      </c>
      <c r="B576" s="6" t="s">
        <v>346</v>
      </c>
      <c r="C576" s="7" t="s">
        <v>439</v>
      </c>
      <c r="D576" s="6" t="s">
        <v>5860</v>
      </c>
      <c r="E576" s="6" t="n">
        <v>4</v>
      </c>
      <c r="F576" s="6" t="n">
        <v>6</v>
      </c>
      <c r="G576" s="6" t="n">
        <v>7</v>
      </c>
      <c r="H576" s="6" t="n">
        <v>2</v>
      </c>
      <c r="I576" s="6" t="n">
        <v>2</v>
      </c>
      <c r="J576" s="6" t="n">
        <v>1</v>
      </c>
      <c r="K576" s="6" t="n">
        <v>0</v>
      </c>
      <c r="L576" s="6" t="n">
        <v>0</v>
      </c>
      <c r="M576" s="6" t="n">
        <v>0</v>
      </c>
      <c r="N576" s="6" t="n">
        <v>0</v>
      </c>
      <c r="O576" s="6" t="n">
        <v>0</v>
      </c>
      <c r="P576" s="6" t="n">
        <v>1</v>
      </c>
      <c r="Q576" s="6" t="n">
        <v>0</v>
      </c>
      <c r="R576" s="6" t="n">
        <v>0</v>
      </c>
      <c r="S576" s="6" t="n">
        <v>1</v>
      </c>
      <c r="T576" s="6" t="n">
        <v>0</v>
      </c>
      <c r="U576" s="6" t="s">
        <v>337</v>
      </c>
    </row>
    <row r="577" customFormat="false" ht="22.35" hidden="false" customHeight="false" outlineLevel="0" collapsed="false">
      <c r="A577" s="6" t="n">
        <v>2200</v>
      </c>
      <c r="B577" s="6" t="s">
        <v>346</v>
      </c>
      <c r="C577" s="7" t="s">
        <v>442</v>
      </c>
      <c r="D577" s="6" t="s">
        <v>5860</v>
      </c>
      <c r="E577" s="6" t="n">
        <v>2</v>
      </c>
      <c r="F577" s="6" t="n">
        <v>6</v>
      </c>
      <c r="G577" s="6" t="n">
        <v>7</v>
      </c>
      <c r="H577" s="6" t="n">
        <v>2</v>
      </c>
      <c r="I577" s="6" t="n">
        <v>2</v>
      </c>
      <c r="J577" s="6" t="n">
        <v>1</v>
      </c>
      <c r="K577" s="6" t="n">
        <v>0</v>
      </c>
      <c r="L577" s="6" t="n">
        <v>0</v>
      </c>
      <c r="M577" s="6" t="n">
        <v>0</v>
      </c>
      <c r="N577" s="6" t="n">
        <v>0</v>
      </c>
      <c r="O577" s="6" t="n">
        <v>0</v>
      </c>
      <c r="P577" s="6" t="n">
        <v>1</v>
      </c>
      <c r="Q577" s="6" t="n">
        <v>0</v>
      </c>
      <c r="R577" s="6" t="n">
        <v>0</v>
      </c>
      <c r="S577" s="6" t="n">
        <v>1</v>
      </c>
      <c r="T577" s="6" t="n">
        <v>0</v>
      </c>
      <c r="U577" s="6" t="s">
        <v>337</v>
      </c>
    </row>
    <row r="578" customFormat="false" ht="22.35" hidden="false" customHeight="false" outlineLevel="0" collapsed="false">
      <c r="A578" s="6" t="n">
        <v>2203</v>
      </c>
      <c r="B578" s="6" t="s">
        <v>346</v>
      </c>
      <c r="C578" s="7" t="s">
        <v>445</v>
      </c>
      <c r="D578" s="6" t="s">
        <v>5860</v>
      </c>
      <c r="E578" s="6" t="n">
        <v>6</v>
      </c>
      <c r="F578" s="6" t="n">
        <v>6</v>
      </c>
      <c r="G578" s="6" t="n">
        <v>7</v>
      </c>
      <c r="H578" s="6" t="n">
        <v>2</v>
      </c>
      <c r="I578" s="6" t="n">
        <v>2</v>
      </c>
      <c r="J578" s="6" t="n">
        <v>1</v>
      </c>
      <c r="K578" s="6" t="n">
        <v>0</v>
      </c>
      <c r="L578" s="6" t="n">
        <v>0</v>
      </c>
      <c r="M578" s="6" t="n">
        <v>0</v>
      </c>
      <c r="N578" s="6" t="n">
        <v>0</v>
      </c>
      <c r="O578" s="6" t="n">
        <v>0</v>
      </c>
      <c r="P578" s="6" t="n">
        <v>1</v>
      </c>
      <c r="Q578" s="6" t="n">
        <v>0</v>
      </c>
      <c r="R578" s="6" t="n">
        <v>0</v>
      </c>
      <c r="S578" s="6" t="n">
        <v>1</v>
      </c>
      <c r="T578" s="6" t="n">
        <v>0</v>
      </c>
      <c r="U578" s="6" t="s">
        <v>337</v>
      </c>
    </row>
    <row r="579" customFormat="false" ht="22.35" hidden="false" customHeight="false" outlineLevel="0" collapsed="false">
      <c r="A579" s="6" t="n">
        <v>2206</v>
      </c>
      <c r="B579" s="6" t="s">
        <v>346</v>
      </c>
      <c r="C579" s="7" t="s">
        <v>448</v>
      </c>
      <c r="D579" s="6" t="s">
        <v>5889</v>
      </c>
      <c r="E579" s="6" t="n">
        <v>5</v>
      </c>
      <c r="F579" s="6" t="n">
        <v>5</v>
      </c>
      <c r="G579" s="6" t="n">
        <v>6</v>
      </c>
      <c r="H579" s="6" t="n">
        <v>9</v>
      </c>
      <c r="I579" s="6" t="n">
        <v>3</v>
      </c>
      <c r="J579" s="6" t="n">
        <v>6</v>
      </c>
      <c r="K579" s="6" t="n">
        <v>1</v>
      </c>
      <c r="L579" s="6" t="n">
        <v>0</v>
      </c>
      <c r="M579" s="6" t="n">
        <v>0</v>
      </c>
      <c r="N579" s="6" t="n">
        <v>0</v>
      </c>
      <c r="O579" s="6" t="n">
        <v>1</v>
      </c>
      <c r="P579" s="6" t="n">
        <v>0</v>
      </c>
      <c r="Q579" s="6" t="n">
        <v>0</v>
      </c>
      <c r="R579" s="6" t="n">
        <v>1</v>
      </c>
      <c r="S579" s="6" t="n">
        <v>0</v>
      </c>
      <c r="T579" s="6" t="n">
        <v>0</v>
      </c>
      <c r="U579" s="6" t="s">
        <v>337</v>
      </c>
    </row>
    <row r="580" customFormat="false" ht="22.35" hidden="false" customHeight="false" outlineLevel="0" collapsed="false">
      <c r="A580" s="6" t="n">
        <v>2209</v>
      </c>
      <c r="B580" s="6" t="s">
        <v>346</v>
      </c>
      <c r="C580" s="7" t="s">
        <v>451</v>
      </c>
      <c r="D580" s="6" t="s">
        <v>5889</v>
      </c>
      <c r="E580" s="6" t="n">
        <v>2</v>
      </c>
      <c r="F580" s="6" t="n">
        <v>5</v>
      </c>
      <c r="G580" s="6" t="n">
        <v>6</v>
      </c>
      <c r="H580" s="6" t="n">
        <v>9</v>
      </c>
      <c r="I580" s="6" t="n">
        <v>3</v>
      </c>
      <c r="J580" s="6" t="n">
        <v>6</v>
      </c>
      <c r="K580" s="6" t="n">
        <v>1</v>
      </c>
      <c r="L580" s="6" t="n">
        <v>0</v>
      </c>
      <c r="M580" s="6" t="n">
        <v>0</v>
      </c>
      <c r="N580" s="6" t="n">
        <v>0</v>
      </c>
      <c r="O580" s="6" t="n">
        <v>1</v>
      </c>
      <c r="P580" s="6" t="n">
        <v>0</v>
      </c>
      <c r="Q580" s="6" t="n">
        <v>0</v>
      </c>
      <c r="R580" s="6" t="n">
        <v>1</v>
      </c>
      <c r="S580" s="6" t="n">
        <v>0</v>
      </c>
      <c r="T580" s="6" t="n">
        <v>0</v>
      </c>
      <c r="U580" s="6" t="s">
        <v>337</v>
      </c>
    </row>
    <row r="581" customFormat="false" ht="22.35" hidden="false" customHeight="false" outlineLevel="0" collapsed="false">
      <c r="A581" s="6" t="n">
        <v>2212</v>
      </c>
      <c r="B581" s="6" t="s">
        <v>346</v>
      </c>
      <c r="C581" s="7" t="s">
        <v>454</v>
      </c>
      <c r="D581" s="6" t="s">
        <v>5889</v>
      </c>
      <c r="E581" s="6" t="n">
        <v>9</v>
      </c>
      <c r="F581" s="6" t="n">
        <v>5</v>
      </c>
      <c r="G581" s="6" t="n">
        <v>6</v>
      </c>
      <c r="H581" s="6" t="n">
        <v>9</v>
      </c>
      <c r="I581" s="6" t="n">
        <v>3</v>
      </c>
      <c r="J581" s="6" t="n">
        <v>6</v>
      </c>
      <c r="K581" s="6" t="n">
        <v>1</v>
      </c>
      <c r="L581" s="6" t="n">
        <v>0</v>
      </c>
      <c r="M581" s="6" t="n">
        <v>0</v>
      </c>
      <c r="N581" s="6" t="n">
        <v>0</v>
      </c>
      <c r="O581" s="6" t="n">
        <v>1</v>
      </c>
      <c r="P581" s="6" t="n">
        <v>0</v>
      </c>
      <c r="Q581" s="6" t="n">
        <v>0</v>
      </c>
      <c r="R581" s="6" t="n">
        <v>1</v>
      </c>
      <c r="S581" s="6" t="n">
        <v>0</v>
      </c>
      <c r="T581" s="6" t="n">
        <v>0</v>
      </c>
      <c r="U581" s="6" t="s">
        <v>337</v>
      </c>
    </row>
    <row r="582" customFormat="false" ht="22.35" hidden="false" customHeight="false" outlineLevel="0" collapsed="false">
      <c r="A582" s="6" t="n">
        <v>2215</v>
      </c>
      <c r="B582" s="6" t="s">
        <v>346</v>
      </c>
      <c r="C582" s="7" t="s">
        <v>457</v>
      </c>
      <c r="D582" s="6" t="s">
        <v>5889</v>
      </c>
      <c r="E582" s="6" t="n">
        <v>1</v>
      </c>
      <c r="F582" s="6" t="n">
        <v>5</v>
      </c>
      <c r="G582" s="6" t="n">
        <v>6</v>
      </c>
      <c r="H582" s="6" t="n">
        <v>9</v>
      </c>
      <c r="I582" s="6" t="n">
        <v>3</v>
      </c>
      <c r="J582" s="6" t="n">
        <v>6</v>
      </c>
      <c r="K582" s="6" t="n">
        <v>1</v>
      </c>
      <c r="L582" s="6" t="n">
        <v>0</v>
      </c>
      <c r="M582" s="6" t="n">
        <v>0</v>
      </c>
      <c r="N582" s="6" t="n">
        <v>0</v>
      </c>
      <c r="O582" s="6" t="n">
        <v>1</v>
      </c>
      <c r="P582" s="6" t="n">
        <v>0</v>
      </c>
      <c r="Q582" s="6" t="n">
        <v>0</v>
      </c>
      <c r="R582" s="6" t="n">
        <v>1</v>
      </c>
      <c r="S582" s="6" t="n">
        <v>0</v>
      </c>
      <c r="T582" s="6" t="n">
        <v>0</v>
      </c>
      <c r="U582" s="6" t="s">
        <v>337</v>
      </c>
    </row>
    <row r="583" customFormat="false" ht="22.35" hidden="false" customHeight="false" outlineLevel="0" collapsed="false">
      <c r="A583" s="6" t="n">
        <v>2218</v>
      </c>
      <c r="B583" s="6" t="s">
        <v>346</v>
      </c>
      <c r="C583" s="7" t="s">
        <v>460</v>
      </c>
      <c r="D583" s="6" t="s">
        <v>5889</v>
      </c>
      <c r="E583" s="6" t="n">
        <v>1</v>
      </c>
      <c r="F583" s="6" t="n">
        <v>5</v>
      </c>
      <c r="G583" s="6" t="n">
        <v>6</v>
      </c>
      <c r="H583" s="6" t="n">
        <v>9</v>
      </c>
      <c r="I583" s="6" t="n">
        <v>3</v>
      </c>
      <c r="J583" s="6" t="n">
        <v>6</v>
      </c>
      <c r="K583" s="6" t="n">
        <v>1</v>
      </c>
      <c r="L583" s="6" t="n">
        <v>0</v>
      </c>
      <c r="M583" s="6" t="n">
        <v>0</v>
      </c>
      <c r="N583" s="6" t="n">
        <v>0</v>
      </c>
      <c r="O583" s="6" t="n">
        <v>1</v>
      </c>
      <c r="P583" s="6" t="n">
        <v>0</v>
      </c>
      <c r="Q583" s="6" t="n">
        <v>0</v>
      </c>
      <c r="R583" s="6" t="n">
        <v>1</v>
      </c>
      <c r="S583" s="6" t="n">
        <v>0</v>
      </c>
      <c r="T583" s="6" t="n">
        <v>0</v>
      </c>
      <c r="U583" s="6" t="s">
        <v>337</v>
      </c>
    </row>
    <row r="584" customFormat="false" ht="22.35" hidden="false" customHeight="false" outlineLevel="0" collapsed="false">
      <c r="A584" s="6" t="n">
        <v>2221</v>
      </c>
      <c r="B584" s="6" t="s">
        <v>346</v>
      </c>
      <c r="C584" s="7" t="s">
        <v>463</v>
      </c>
      <c r="D584" s="6" t="s">
        <v>5895</v>
      </c>
      <c r="E584" s="6" t="n">
        <v>9</v>
      </c>
      <c r="F584" s="6" t="n">
        <v>9</v>
      </c>
      <c r="G584" s="6" t="n">
        <v>4</v>
      </c>
      <c r="H584" s="6" t="n">
        <v>8</v>
      </c>
      <c r="I584" s="6" t="n">
        <v>8</v>
      </c>
      <c r="J584" s="6" t="n">
        <v>8</v>
      </c>
      <c r="K584" s="6" t="n">
        <v>0</v>
      </c>
      <c r="L584" s="6" t="n">
        <v>0</v>
      </c>
      <c r="M584" s="6" t="n">
        <v>1</v>
      </c>
      <c r="N584" s="6" t="n">
        <v>0</v>
      </c>
      <c r="O584" s="6" t="n">
        <v>0</v>
      </c>
      <c r="P584" s="6" t="n">
        <v>1</v>
      </c>
      <c r="Q584" s="6" t="n">
        <v>0</v>
      </c>
      <c r="R584" s="6" t="n">
        <v>0</v>
      </c>
      <c r="S584" s="6" t="n">
        <v>0</v>
      </c>
      <c r="T584" s="6" t="n">
        <v>0</v>
      </c>
      <c r="U584" s="6" t="s">
        <v>337</v>
      </c>
    </row>
    <row r="585" customFormat="false" ht="22.35" hidden="false" customHeight="false" outlineLevel="0" collapsed="false">
      <c r="A585" s="6" t="n">
        <v>2224</v>
      </c>
      <c r="B585" s="6" t="s">
        <v>346</v>
      </c>
      <c r="C585" s="7" t="s">
        <v>466</v>
      </c>
      <c r="D585" s="6" t="s">
        <v>5895</v>
      </c>
      <c r="E585" s="6" t="n">
        <v>6</v>
      </c>
      <c r="F585" s="6" t="n">
        <v>9</v>
      </c>
      <c r="G585" s="6" t="n">
        <v>4</v>
      </c>
      <c r="H585" s="6" t="n">
        <v>8</v>
      </c>
      <c r="I585" s="6" t="n">
        <v>8</v>
      </c>
      <c r="J585" s="6" t="n">
        <v>8</v>
      </c>
      <c r="K585" s="6" t="n">
        <v>0</v>
      </c>
      <c r="L585" s="6" t="n">
        <v>0</v>
      </c>
      <c r="M585" s="6" t="n">
        <v>1</v>
      </c>
      <c r="N585" s="6" t="n">
        <v>0</v>
      </c>
      <c r="O585" s="6" t="n">
        <v>0</v>
      </c>
      <c r="P585" s="6" t="n">
        <v>1</v>
      </c>
      <c r="Q585" s="6" t="n">
        <v>0</v>
      </c>
      <c r="R585" s="6" t="n">
        <v>0</v>
      </c>
      <c r="S585" s="6" t="n">
        <v>0</v>
      </c>
      <c r="T585" s="6" t="n">
        <v>0</v>
      </c>
      <c r="U585" s="6" t="s">
        <v>337</v>
      </c>
    </row>
    <row r="586" customFormat="false" ht="22.35" hidden="false" customHeight="false" outlineLevel="0" collapsed="false">
      <c r="A586" s="6" t="n">
        <v>2227</v>
      </c>
      <c r="B586" s="6" t="s">
        <v>346</v>
      </c>
      <c r="C586" s="7" t="s">
        <v>469</v>
      </c>
      <c r="D586" s="6" t="s">
        <v>5895</v>
      </c>
      <c r="E586" s="6" t="n">
        <v>7</v>
      </c>
      <c r="F586" s="6" t="n">
        <v>9</v>
      </c>
      <c r="G586" s="6" t="n">
        <v>4</v>
      </c>
      <c r="H586" s="6" t="n">
        <v>8</v>
      </c>
      <c r="I586" s="6" t="n">
        <v>8</v>
      </c>
      <c r="J586" s="6" t="n">
        <v>8</v>
      </c>
      <c r="K586" s="6" t="n">
        <v>0</v>
      </c>
      <c r="L586" s="6" t="n">
        <v>0</v>
      </c>
      <c r="M586" s="6" t="n">
        <v>1</v>
      </c>
      <c r="N586" s="6" t="n">
        <v>0</v>
      </c>
      <c r="O586" s="6" t="n">
        <v>0</v>
      </c>
      <c r="P586" s="6" t="n">
        <v>1</v>
      </c>
      <c r="Q586" s="6" t="n">
        <v>0</v>
      </c>
      <c r="R586" s="6" t="n">
        <v>0</v>
      </c>
      <c r="S586" s="6" t="n">
        <v>0</v>
      </c>
      <c r="T586" s="6" t="n">
        <v>0</v>
      </c>
      <c r="U586" s="6" t="s">
        <v>337</v>
      </c>
    </row>
    <row r="587" customFormat="false" ht="22.35" hidden="false" customHeight="false" outlineLevel="0" collapsed="false">
      <c r="A587" s="6" t="n">
        <v>2230</v>
      </c>
      <c r="B587" s="6" t="s">
        <v>346</v>
      </c>
      <c r="C587" s="7" t="s">
        <v>472</v>
      </c>
      <c r="D587" s="6" t="s">
        <v>5895</v>
      </c>
      <c r="E587" s="6" t="n">
        <v>5</v>
      </c>
      <c r="F587" s="6" t="n">
        <v>9</v>
      </c>
      <c r="G587" s="6" t="n">
        <v>4</v>
      </c>
      <c r="H587" s="6" t="n">
        <v>8</v>
      </c>
      <c r="I587" s="6" t="n">
        <v>8</v>
      </c>
      <c r="J587" s="6" t="n">
        <v>8</v>
      </c>
      <c r="K587" s="6" t="n">
        <v>0</v>
      </c>
      <c r="L587" s="6" t="n">
        <v>0</v>
      </c>
      <c r="M587" s="6" t="n">
        <v>1</v>
      </c>
      <c r="N587" s="6" t="n">
        <v>0</v>
      </c>
      <c r="O587" s="6" t="n">
        <v>0</v>
      </c>
      <c r="P587" s="6" t="n">
        <v>1</v>
      </c>
      <c r="Q587" s="6" t="n">
        <v>0</v>
      </c>
      <c r="R587" s="6" t="n">
        <v>0</v>
      </c>
      <c r="S587" s="6" t="n">
        <v>0</v>
      </c>
      <c r="T587" s="6" t="n">
        <v>0</v>
      </c>
      <c r="U587" s="6" t="s">
        <v>337</v>
      </c>
    </row>
    <row r="588" customFormat="false" ht="22.35" hidden="false" customHeight="false" outlineLevel="0" collapsed="false">
      <c r="A588" s="6" t="n">
        <v>2233</v>
      </c>
      <c r="B588" s="6" t="s">
        <v>346</v>
      </c>
      <c r="C588" s="7" t="s">
        <v>475</v>
      </c>
      <c r="D588" s="6" t="s">
        <v>5895</v>
      </c>
      <c r="E588" s="6" t="n">
        <v>3</v>
      </c>
      <c r="F588" s="6" t="n">
        <v>9</v>
      </c>
      <c r="G588" s="6" t="n">
        <v>4</v>
      </c>
      <c r="H588" s="6" t="n">
        <v>8</v>
      </c>
      <c r="I588" s="6" t="n">
        <v>8</v>
      </c>
      <c r="J588" s="6" t="n">
        <v>8</v>
      </c>
      <c r="K588" s="6" t="n">
        <v>0</v>
      </c>
      <c r="L588" s="6" t="n">
        <v>0</v>
      </c>
      <c r="M588" s="6" t="n">
        <v>1</v>
      </c>
      <c r="N588" s="6" t="n">
        <v>0</v>
      </c>
      <c r="O588" s="6" t="n">
        <v>0</v>
      </c>
      <c r="P588" s="6" t="n">
        <v>1</v>
      </c>
      <c r="Q588" s="6" t="n">
        <v>0</v>
      </c>
      <c r="R588" s="6" t="n">
        <v>0</v>
      </c>
      <c r="S588" s="6" t="n">
        <v>0</v>
      </c>
      <c r="T588" s="6" t="n">
        <v>0</v>
      </c>
      <c r="U588" s="6" t="s">
        <v>337</v>
      </c>
    </row>
    <row r="589" customFormat="false" ht="22.35" hidden="false" customHeight="false" outlineLevel="0" collapsed="false">
      <c r="A589" s="6" t="n">
        <v>2236</v>
      </c>
      <c r="B589" s="6" t="s">
        <v>346</v>
      </c>
      <c r="C589" s="7" t="s">
        <v>478</v>
      </c>
      <c r="D589" s="6" t="s">
        <v>5901</v>
      </c>
      <c r="E589" s="6" t="n">
        <v>1</v>
      </c>
      <c r="F589" s="6" t="n">
        <v>4</v>
      </c>
      <c r="G589" s="6" t="n">
        <v>5</v>
      </c>
      <c r="H589" s="6" t="n">
        <v>4</v>
      </c>
      <c r="I589" s="6" t="n">
        <v>7</v>
      </c>
      <c r="J589" s="6" t="n">
        <v>2</v>
      </c>
      <c r="K589" s="6" t="n">
        <v>1</v>
      </c>
      <c r="L589" s="6" t="n">
        <v>1</v>
      </c>
      <c r="M589" s="6" t="n">
        <v>0</v>
      </c>
      <c r="N589" s="6" t="n">
        <v>0</v>
      </c>
      <c r="O589" s="6" t="n">
        <v>0</v>
      </c>
      <c r="P589" s="6" t="n">
        <v>1</v>
      </c>
      <c r="Q589" s="6" t="n">
        <v>0</v>
      </c>
      <c r="R589" s="6" t="n">
        <v>1</v>
      </c>
      <c r="S589" s="6" t="n">
        <v>0</v>
      </c>
      <c r="T589" s="6" t="n">
        <v>1</v>
      </c>
      <c r="U589" s="6" t="s">
        <v>337</v>
      </c>
    </row>
    <row r="590" customFormat="false" ht="22.35" hidden="false" customHeight="false" outlineLevel="0" collapsed="false">
      <c r="A590" s="6" t="n">
        <v>2239</v>
      </c>
      <c r="B590" s="6" t="s">
        <v>346</v>
      </c>
      <c r="C590" s="7" t="s">
        <v>481</v>
      </c>
      <c r="D590" s="6" t="s">
        <v>5901</v>
      </c>
      <c r="E590" s="6" t="n">
        <v>1</v>
      </c>
      <c r="F590" s="6" t="n">
        <v>4</v>
      </c>
      <c r="G590" s="6" t="n">
        <v>5</v>
      </c>
      <c r="H590" s="6" t="n">
        <v>4</v>
      </c>
      <c r="I590" s="6" t="n">
        <v>7</v>
      </c>
      <c r="J590" s="6" t="n">
        <v>2</v>
      </c>
      <c r="K590" s="6" t="n">
        <v>1</v>
      </c>
      <c r="L590" s="6" t="n">
        <v>1</v>
      </c>
      <c r="M590" s="6" t="n">
        <v>0</v>
      </c>
      <c r="N590" s="6" t="n">
        <v>0</v>
      </c>
      <c r="O590" s="6" t="n">
        <v>0</v>
      </c>
      <c r="P590" s="6" t="n">
        <v>1</v>
      </c>
      <c r="Q590" s="6" t="n">
        <v>0</v>
      </c>
      <c r="R590" s="6" t="n">
        <v>1</v>
      </c>
      <c r="S590" s="6" t="n">
        <v>0</v>
      </c>
      <c r="T590" s="6" t="n">
        <v>1</v>
      </c>
      <c r="U590" s="6" t="s">
        <v>337</v>
      </c>
    </row>
    <row r="591" customFormat="false" ht="22.35" hidden="false" customHeight="false" outlineLevel="0" collapsed="false">
      <c r="A591" s="6" t="n">
        <v>2242</v>
      </c>
      <c r="B591" s="6" t="s">
        <v>346</v>
      </c>
      <c r="C591" s="7" t="s">
        <v>484</v>
      </c>
      <c r="D591" s="6" t="s">
        <v>5901</v>
      </c>
      <c r="E591" s="6" t="n">
        <v>5</v>
      </c>
      <c r="F591" s="6" t="n">
        <v>4</v>
      </c>
      <c r="G591" s="6" t="n">
        <v>5</v>
      </c>
      <c r="H591" s="6" t="n">
        <v>4</v>
      </c>
      <c r="I591" s="6" t="n">
        <v>7</v>
      </c>
      <c r="J591" s="6" t="n">
        <v>2</v>
      </c>
      <c r="K591" s="6" t="n">
        <v>1</v>
      </c>
      <c r="L591" s="6" t="n">
        <v>1</v>
      </c>
      <c r="M591" s="6" t="n">
        <v>0</v>
      </c>
      <c r="N591" s="6" t="n">
        <v>0</v>
      </c>
      <c r="O591" s="6" t="n">
        <v>0</v>
      </c>
      <c r="P591" s="6" t="n">
        <v>1</v>
      </c>
      <c r="Q591" s="6" t="n">
        <v>0</v>
      </c>
      <c r="R591" s="6" t="n">
        <v>1</v>
      </c>
      <c r="S591" s="6" t="n">
        <v>0</v>
      </c>
      <c r="T591" s="6" t="n">
        <v>1</v>
      </c>
      <c r="U591" s="6" t="s">
        <v>337</v>
      </c>
    </row>
    <row r="592" customFormat="false" ht="22.35" hidden="false" customHeight="false" outlineLevel="0" collapsed="false">
      <c r="A592" s="6" t="n">
        <v>2245</v>
      </c>
      <c r="B592" s="6" t="s">
        <v>346</v>
      </c>
      <c r="C592" s="7" t="s">
        <v>487</v>
      </c>
      <c r="D592" s="6" t="s">
        <v>5901</v>
      </c>
      <c r="E592" s="6" t="n">
        <v>6</v>
      </c>
      <c r="F592" s="6" t="n">
        <v>4</v>
      </c>
      <c r="G592" s="6" t="n">
        <v>5</v>
      </c>
      <c r="H592" s="6" t="n">
        <v>4</v>
      </c>
      <c r="I592" s="6" t="n">
        <v>7</v>
      </c>
      <c r="J592" s="6" t="n">
        <v>2</v>
      </c>
      <c r="K592" s="6" t="n">
        <v>1</v>
      </c>
      <c r="L592" s="6" t="n">
        <v>1</v>
      </c>
      <c r="M592" s="6" t="n">
        <v>0</v>
      </c>
      <c r="N592" s="6" t="n">
        <v>0</v>
      </c>
      <c r="O592" s="6" t="n">
        <v>0</v>
      </c>
      <c r="P592" s="6" t="n">
        <v>1</v>
      </c>
      <c r="Q592" s="6" t="n">
        <v>0</v>
      </c>
      <c r="R592" s="6" t="n">
        <v>1</v>
      </c>
      <c r="S592" s="6" t="n">
        <v>0</v>
      </c>
      <c r="T592" s="6" t="n">
        <v>1</v>
      </c>
      <c r="U592" s="6" t="s">
        <v>337</v>
      </c>
    </row>
    <row r="593" customFormat="false" ht="22.35" hidden="false" customHeight="false" outlineLevel="0" collapsed="false">
      <c r="A593" s="6" t="n">
        <v>2248</v>
      </c>
      <c r="B593" s="6" t="s">
        <v>346</v>
      </c>
      <c r="C593" s="7" t="s">
        <v>490</v>
      </c>
      <c r="D593" s="6" t="s">
        <v>5901</v>
      </c>
      <c r="E593" s="6" t="n">
        <v>8</v>
      </c>
      <c r="F593" s="6" t="n">
        <v>4</v>
      </c>
      <c r="G593" s="6" t="n">
        <v>5</v>
      </c>
      <c r="H593" s="6" t="n">
        <v>4</v>
      </c>
      <c r="I593" s="6" t="n">
        <v>7</v>
      </c>
      <c r="J593" s="6" t="n">
        <v>2</v>
      </c>
      <c r="K593" s="6" t="n">
        <v>1</v>
      </c>
      <c r="L593" s="6" t="n">
        <v>1</v>
      </c>
      <c r="M593" s="6" t="n">
        <v>0</v>
      </c>
      <c r="N593" s="6" t="n">
        <v>0</v>
      </c>
      <c r="O593" s="6" t="n">
        <v>0</v>
      </c>
      <c r="P593" s="6" t="n">
        <v>1</v>
      </c>
      <c r="Q593" s="6" t="n">
        <v>0</v>
      </c>
      <c r="R593" s="6" t="n">
        <v>1</v>
      </c>
      <c r="S593" s="6" t="n">
        <v>0</v>
      </c>
      <c r="T593" s="6" t="n">
        <v>1</v>
      </c>
      <c r="U593" s="6" t="s">
        <v>337</v>
      </c>
    </row>
    <row r="594" customFormat="false" ht="22.35" hidden="false" customHeight="false" outlineLevel="0" collapsed="false">
      <c r="A594" s="6" t="n">
        <v>2251</v>
      </c>
      <c r="B594" s="6" t="s">
        <v>346</v>
      </c>
      <c r="C594" s="7" t="s">
        <v>493</v>
      </c>
      <c r="D594" s="6" t="s">
        <v>5907</v>
      </c>
      <c r="E594" s="6" t="n">
        <v>6</v>
      </c>
      <c r="F594" s="6" t="n">
        <v>1</v>
      </c>
      <c r="G594" s="6" t="n">
        <v>1</v>
      </c>
      <c r="H594" s="6" t="n">
        <v>1</v>
      </c>
      <c r="I594" s="6" t="n">
        <v>9</v>
      </c>
      <c r="J594" s="6" t="n">
        <v>9</v>
      </c>
      <c r="K594" s="6" t="n">
        <v>0</v>
      </c>
      <c r="L594" s="6" t="n">
        <v>0</v>
      </c>
      <c r="M594" s="6" t="n">
        <v>0</v>
      </c>
      <c r="N594" s="6" t="n">
        <v>0</v>
      </c>
      <c r="O594" s="6" t="n">
        <v>0</v>
      </c>
      <c r="P594" s="6" t="n">
        <v>0</v>
      </c>
      <c r="Q594" s="6" t="n">
        <v>1</v>
      </c>
      <c r="R594" s="6" t="n">
        <v>0</v>
      </c>
      <c r="S594" s="6" t="n">
        <v>0</v>
      </c>
      <c r="T594" s="6" t="n">
        <v>0</v>
      </c>
      <c r="U594" s="6" t="s">
        <v>337</v>
      </c>
    </row>
    <row r="595" customFormat="false" ht="22.35" hidden="false" customHeight="false" outlineLevel="0" collapsed="false">
      <c r="A595" s="6" t="n">
        <v>2254</v>
      </c>
      <c r="B595" s="6" t="s">
        <v>346</v>
      </c>
      <c r="C595" s="7" t="s">
        <v>496</v>
      </c>
      <c r="D595" s="6" t="s">
        <v>5907</v>
      </c>
      <c r="E595" s="6" t="n">
        <v>9</v>
      </c>
      <c r="F595" s="6" t="n">
        <v>1</v>
      </c>
      <c r="G595" s="6" t="n">
        <v>1</v>
      </c>
      <c r="H595" s="6" t="n">
        <v>1</v>
      </c>
      <c r="I595" s="6" t="n">
        <v>9</v>
      </c>
      <c r="J595" s="6" t="n">
        <v>9</v>
      </c>
      <c r="K595" s="6" t="n">
        <v>0</v>
      </c>
      <c r="L595" s="6" t="n">
        <v>0</v>
      </c>
      <c r="M595" s="6" t="n">
        <v>0</v>
      </c>
      <c r="N595" s="6" t="n">
        <v>0</v>
      </c>
      <c r="O595" s="6" t="n">
        <v>0</v>
      </c>
      <c r="P595" s="6" t="n">
        <v>0</v>
      </c>
      <c r="Q595" s="6" t="n">
        <v>1</v>
      </c>
      <c r="R595" s="6" t="n">
        <v>0</v>
      </c>
      <c r="S595" s="6" t="n">
        <v>0</v>
      </c>
      <c r="T595" s="6" t="n">
        <v>0</v>
      </c>
      <c r="U595" s="6" t="s">
        <v>337</v>
      </c>
    </row>
    <row r="596" customFormat="false" ht="22.35" hidden="false" customHeight="false" outlineLevel="0" collapsed="false">
      <c r="A596" s="6" t="n">
        <v>2257</v>
      </c>
      <c r="B596" s="6" t="s">
        <v>346</v>
      </c>
      <c r="C596" s="7" t="s">
        <v>499</v>
      </c>
      <c r="D596" s="6" t="s">
        <v>5907</v>
      </c>
      <c r="E596" s="6" t="n">
        <v>4</v>
      </c>
      <c r="F596" s="6" t="n">
        <v>1</v>
      </c>
      <c r="G596" s="6" t="n">
        <v>1</v>
      </c>
      <c r="H596" s="6" t="n">
        <v>1</v>
      </c>
      <c r="I596" s="6" t="n">
        <v>9</v>
      </c>
      <c r="J596" s="6" t="n">
        <v>9</v>
      </c>
      <c r="K596" s="6" t="n">
        <v>0</v>
      </c>
      <c r="L596" s="6" t="n">
        <v>0</v>
      </c>
      <c r="M596" s="6" t="n">
        <v>0</v>
      </c>
      <c r="N596" s="6" t="n">
        <v>0</v>
      </c>
      <c r="O596" s="6" t="n">
        <v>0</v>
      </c>
      <c r="P596" s="6" t="n">
        <v>0</v>
      </c>
      <c r="Q596" s="6" t="n">
        <v>1</v>
      </c>
      <c r="R596" s="6" t="n">
        <v>0</v>
      </c>
      <c r="S596" s="6" t="n">
        <v>0</v>
      </c>
      <c r="T596" s="6" t="n">
        <v>0</v>
      </c>
      <c r="U596" s="6" t="s">
        <v>337</v>
      </c>
    </row>
    <row r="597" customFormat="false" ht="22.35" hidden="false" customHeight="false" outlineLevel="0" collapsed="false">
      <c r="A597" s="6" t="n">
        <v>2260</v>
      </c>
      <c r="B597" s="6" t="s">
        <v>346</v>
      </c>
      <c r="C597" s="7" t="s">
        <v>502</v>
      </c>
      <c r="D597" s="6" t="s">
        <v>5907</v>
      </c>
      <c r="E597" s="6" t="n">
        <v>8</v>
      </c>
      <c r="F597" s="6" t="n">
        <v>1</v>
      </c>
      <c r="G597" s="6" t="n">
        <v>1</v>
      </c>
      <c r="H597" s="6" t="n">
        <v>1</v>
      </c>
      <c r="I597" s="6" t="n">
        <v>9</v>
      </c>
      <c r="J597" s="6" t="n">
        <v>9</v>
      </c>
      <c r="K597" s="6" t="n">
        <v>0</v>
      </c>
      <c r="L597" s="6" t="n">
        <v>0</v>
      </c>
      <c r="M597" s="6" t="n">
        <v>0</v>
      </c>
      <c r="N597" s="6" t="n">
        <v>0</v>
      </c>
      <c r="O597" s="6" t="n">
        <v>0</v>
      </c>
      <c r="P597" s="6" t="n">
        <v>0</v>
      </c>
      <c r="Q597" s="6" t="n">
        <v>1</v>
      </c>
      <c r="R597" s="6" t="n">
        <v>0</v>
      </c>
      <c r="S597" s="6" t="n">
        <v>0</v>
      </c>
      <c r="T597" s="6" t="n">
        <v>0</v>
      </c>
      <c r="U597" s="6" t="s">
        <v>337</v>
      </c>
    </row>
    <row r="598" customFormat="false" ht="22.35" hidden="false" customHeight="false" outlineLevel="0" collapsed="false">
      <c r="A598" s="6" t="n">
        <v>2263</v>
      </c>
      <c r="B598" s="6" t="s">
        <v>346</v>
      </c>
      <c r="C598" s="7" t="s">
        <v>505</v>
      </c>
      <c r="D598" s="6" t="s">
        <v>5907</v>
      </c>
      <c r="E598" s="6" t="n">
        <v>2</v>
      </c>
      <c r="F598" s="6" t="n">
        <v>1</v>
      </c>
      <c r="G598" s="6" t="n">
        <v>1</v>
      </c>
      <c r="H598" s="6" t="n">
        <v>1</v>
      </c>
      <c r="I598" s="6" t="n">
        <v>9</v>
      </c>
      <c r="J598" s="6" t="n">
        <v>9</v>
      </c>
      <c r="K598" s="6" t="n">
        <v>0</v>
      </c>
      <c r="L598" s="6" t="n">
        <v>0</v>
      </c>
      <c r="M598" s="6" t="n">
        <v>0</v>
      </c>
      <c r="N598" s="6" t="n">
        <v>0</v>
      </c>
      <c r="O598" s="6" t="n">
        <v>0</v>
      </c>
      <c r="P598" s="6" t="n">
        <v>0</v>
      </c>
      <c r="Q598" s="6" t="n">
        <v>1</v>
      </c>
      <c r="R598" s="6" t="n">
        <v>0</v>
      </c>
      <c r="S598" s="6" t="n">
        <v>0</v>
      </c>
      <c r="T598" s="6" t="n">
        <v>0</v>
      </c>
      <c r="U598" s="6" t="s">
        <v>337</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88</v>
      </c>
    </row>
    <row r="2" customFormat="false" ht="14.25" hidden="false" customHeight="true" outlineLevel="0" collapsed="false">
      <c r="A2" s="2" t="s">
        <v>6143</v>
      </c>
      <c r="B2" s="2"/>
      <c r="C2" s="2"/>
      <c r="D2" s="2"/>
      <c r="E2" s="2"/>
      <c r="F2" s="2"/>
      <c r="G2" s="2"/>
      <c r="H2" s="2"/>
      <c r="I2" s="2"/>
      <c r="J2" s="2"/>
      <c r="K2" s="2"/>
      <c r="L2" s="2"/>
    </row>
    <row r="4" customFormat="false" ht="36" hidden="false" customHeight="true" outlineLevel="0" collapsed="false">
      <c r="A4" s="5" t="s">
        <v>608</v>
      </c>
      <c r="B4" s="5" t="s">
        <v>609</v>
      </c>
      <c r="C4" s="5" t="s">
        <v>610</v>
      </c>
      <c r="D4" s="5" t="s">
        <v>6144</v>
      </c>
      <c r="E4" s="5" t="s">
        <v>679</v>
      </c>
      <c r="F4" s="5" t="s">
        <v>6145</v>
      </c>
      <c r="G4" s="5" t="s">
        <v>6146</v>
      </c>
      <c r="H4" s="5" t="s">
        <v>6147</v>
      </c>
      <c r="I4" s="5" t="s">
        <v>6148</v>
      </c>
      <c r="J4" s="5" t="s">
        <v>929</v>
      </c>
      <c r="K4" s="5" t="s">
        <v>1857</v>
      </c>
      <c r="L4" s="5" t="s">
        <v>1863</v>
      </c>
    </row>
    <row r="5" customFormat="false" ht="15" hidden="false" customHeight="false" outlineLevel="0" collapsed="false">
      <c r="A5" s="17" t="n">
        <v>400</v>
      </c>
      <c r="B5" s="16" t="n">
        <v>0.219331783251931</v>
      </c>
      <c r="C5" s="16" t="n">
        <v>0.229547080089047</v>
      </c>
      <c r="D5" s="16" t="n">
        <v>0</v>
      </c>
      <c r="E5" s="16" t="n">
        <v>2</v>
      </c>
      <c r="F5" s="16" t="n">
        <v>0.42893447502166</v>
      </c>
      <c r="G5" s="16" t="n">
        <v>0.378582210115717</v>
      </c>
      <c r="H5" s="16" t="n">
        <v>0.314517472081807</v>
      </c>
      <c r="I5" s="16" t="n">
        <v>1.30102999566398</v>
      </c>
      <c r="J5" s="16" t="n">
        <v>0</v>
      </c>
      <c r="K5" s="16" t="n">
        <v>0.544556677890011</v>
      </c>
      <c r="L5" s="16" t="n">
        <v>0.513743495561677</v>
      </c>
    </row>
    <row r="6" customFormat="false" ht="15" hidden="false" customHeight="false" outlineLevel="0" collapsed="false">
      <c r="A6" s="17" t="n">
        <v>401</v>
      </c>
      <c r="B6" s="16" t="n">
        <v>0.218560116045704</v>
      </c>
      <c r="C6" s="16" t="n">
        <v>0.229402520688194</v>
      </c>
      <c r="D6" s="16" t="n">
        <v>0</v>
      </c>
      <c r="E6" s="16" t="n">
        <v>2.6</v>
      </c>
      <c r="F6" s="16" t="n">
        <v>0.468294089540555</v>
      </c>
      <c r="G6" s="16" t="n">
        <v>0.414913746792225</v>
      </c>
      <c r="H6" s="16" t="n">
        <v>0.345545907867911</v>
      </c>
      <c r="I6" s="16" t="n">
        <v>1.30102999566398</v>
      </c>
      <c r="J6" s="16" t="n">
        <v>0</v>
      </c>
      <c r="K6" s="16" t="n">
        <v>0.54435261707989</v>
      </c>
      <c r="L6" s="16" t="n">
        <v>0.513376186103459</v>
      </c>
    </row>
    <row r="7" customFormat="false" ht="15" hidden="false" customHeight="false" outlineLevel="0" collapsed="false">
      <c r="A7" s="17" t="n">
        <v>402</v>
      </c>
      <c r="B7" s="16" t="n">
        <v>0.218541394467607</v>
      </c>
      <c r="C7" s="16" t="n">
        <v>0.228881877856423</v>
      </c>
      <c r="D7" s="16" t="n">
        <v>0</v>
      </c>
      <c r="E7" s="16" t="n">
        <v>2.5</v>
      </c>
      <c r="F7" s="16" t="n">
        <v>0.443048152452987</v>
      </c>
      <c r="G7" s="16" t="n">
        <v>0.391300936191741</v>
      </c>
      <c r="H7" s="16" t="n">
        <v>0.325749117943667</v>
      </c>
      <c r="I7" s="16" t="n">
        <v>1.30102999566398</v>
      </c>
      <c r="J7" s="16" t="n">
        <v>0</v>
      </c>
      <c r="K7" s="16" t="n">
        <v>0.543311906948271</v>
      </c>
      <c r="L7" s="16" t="n">
        <v>0.52043669013366</v>
      </c>
    </row>
    <row r="8" customFormat="false" ht="15" hidden="false" customHeight="false" outlineLevel="0" collapsed="false">
      <c r="A8" s="17" t="n">
        <v>403</v>
      </c>
      <c r="B8" s="16" t="n">
        <v>0.218671849731243</v>
      </c>
      <c r="C8" s="16" t="n">
        <v>0.228451188563397</v>
      </c>
      <c r="D8" s="16" t="n">
        <v>0</v>
      </c>
      <c r="E8" s="16" t="n">
        <v>1.9</v>
      </c>
      <c r="F8" s="16" t="n">
        <v>0.414964311547013</v>
      </c>
      <c r="G8" s="16" t="n">
        <v>0.365771093184106</v>
      </c>
      <c r="H8" s="16" t="n">
        <v>0.307901458262886</v>
      </c>
      <c r="I8" s="16" t="n">
        <v>1.30102999566398</v>
      </c>
      <c r="J8" s="16" t="n">
        <v>0</v>
      </c>
      <c r="K8" s="16" t="n">
        <v>0.541965105601469</v>
      </c>
      <c r="L8" s="16" t="n">
        <v>0.518396082032446</v>
      </c>
    </row>
    <row r="9" customFormat="false" ht="15" hidden="false" customHeight="false" outlineLevel="0" collapsed="false">
      <c r="A9" s="17" t="n">
        <v>404</v>
      </c>
      <c r="B9" s="16" t="n">
        <v>0.218764900709644</v>
      </c>
      <c r="C9" s="16" t="n">
        <v>0.228494854369248</v>
      </c>
      <c r="D9" s="16" t="n">
        <v>0</v>
      </c>
      <c r="E9" s="16" t="n">
        <v>1.9</v>
      </c>
      <c r="F9" s="16" t="n">
        <v>0.414470346316852</v>
      </c>
      <c r="G9" s="16" t="n">
        <v>0.365508566532246</v>
      </c>
      <c r="H9" s="16" t="n">
        <v>0.311120319087483</v>
      </c>
      <c r="I9" s="16" t="n">
        <v>1.30102999566398</v>
      </c>
      <c r="J9" s="16" t="n">
        <v>0</v>
      </c>
      <c r="K9" s="16" t="n">
        <v>0.542148760330579</v>
      </c>
      <c r="L9" s="16" t="n">
        <v>0.512192633404755</v>
      </c>
    </row>
    <row r="10" customFormat="false" ht="15" hidden="false" customHeight="false" outlineLevel="0" collapsed="false">
      <c r="A10" s="17" t="n">
        <v>405</v>
      </c>
      <c r="B10" s="16" t="n">
        <v>0.218441007564766</v>
      </c>
      <c r="C10" s="16" t="n">
        <v>0.228559582364379</v>
      </c>
      <c r="D10" s="16" t="n">
        <v>0</v>
      </c>
      <c r="E10" s="16" t="n">
        <v>2.3</v>
      </c>
      <c r="F10" s="16" t="n">
        <v>0.438652784757385</v>
      </c>
      <c r="G10" s="16" t="n">
        <v>0.387836033730265</v>
      </c>
      <c r="H10" s="16" t="n">
        <v>0.328614427696851</v>
      </c>
      <c r="I10" s="16" t="n">
        <v>1.30102999566398</v>
      </c>
      <c r="J10" s="16" t="n">
        <v>0</v>
      </c>
      <c r="K10" s="16" t="n">
        <v>0.541618202224263</v>
      </c>
      <c r="L10" s="16" t="n">
        <v>0.50462197734925</v>
      </c>
    </row>
    <row r="11" customFormat="false" ht="15" hidden="false" customHeight="false" outlineLevel="0" collapsed="false">
      <c r="A11" s="17" t="n">
        <v>406</v>
      </c>
      <c r="B11" s="16" t="n">
        <v>0.216622360050678</v>
      </c>
      <c r="C11" s="16" t="n">
        <v>0.226275470777594</v>
      </c>
      <c r="D11" s="16" t="n">
        <v>0</v>
      </c>
      <c r="E11" s="16" t="n">
        <v>2</v>
      </c>
      <c r="F11" s="16" t="n">
        <v>0.42122428808605</v>
      </c>
      <c r="G11" s="16" t="n">
        <v>0.371567822231857</v>
      </c>
      <c r="H11" s="16" t="n">
        <v>0.314517472081807</v>
      </c>
      <c r="I11" s="16" t="n">
        <v>1.30102999566398</v>
      </c>
      <c r="J11" s="16" t="n">
        <v>0</v>
      </c>
      <c r="K11" s="16" t="n">
        <v>0.541638608305275</v>
      </c>
      <c r="L11" s="16" t="n">
        <v>0.508886848280788</v>
      </c>
    </row>
    <row r="12" customFormat="false" ht="15" hidden="false" customHeight="false" outlineLevel="0" collapsed="false">
      <c r="A12" s="17" t="n">
        <v>407</v>
      </c>
      <c r="B12" s="16" t="n">
        <v>0.215461265634407</v>
      </c>
      <c r="C12" s="16" t="n">
        <v>0.225382603501732</v>
      </c>
      <c r="D12" s="16" t="n">
        <v>0</v>
      </c>
      <c r="E12" s="16" t="n">
        <v>2.3</v>
      </c>
      <c r="F12" s="16" t="n">
        <v>0.440681349506022</v>
      </c>
      <c r="G12" s="16" t="n">
        <v>0.389399615049148</v>
      </c>
      <c r="H12" s="16" t="n">
        <v>0.328219069051848</v>
      </c>
      <c r="I12" s="16" t="n">
        <v>1.30102999566398</v>
      </c>
      <c r="J12" s="16" t="n">
        <v>0</v>
      </c>
      <c r="K12" s="16" t="n">
        <v>0.542312008978676</v>
      </c>
      <c r="L12" s="16" t="n">
        <v>0.509499030711152</v>
      </c>
    </row>
    <row r="13" customFormat="false" ht="15" hidden="false" customHeight="false" outlineLevel="0" collapsed="false">
      <c r="A13" s="17" t="n">
        <v>408</v>
      </c>
      <c r="B13" s="16" t="n">
        <v>0.21473834595897</v>
      </c>
      <c r="C13" s="16" t="n">
        <v>0.22528289383409</v>
      </c>
      <c r="D13" s="16" t="n">
        <v>0</v>
      </c>
      <c r="E13" s="16" t="n">
        <v>2.7</v>
      </c>
      <c r="F13" s="16" t="n">
        <v>0.479837819372276</v>
      </c>
      <c r="G13" s="16" t="n">
        <v>0.421757274016415</v>
      </c>
      <c r="H13" s="16" t="n">
        <v>0.359363595397808</v>
      </c>
      <c r="I13" s="16" t="n">
        <v>1.30102999566398</v>
      </c>
      <c r="J13" s="16" t="n">
        <v>0</v>
      </c>
      <c r="K13" s="16" t="n">
        <v>0.543801652892562</v>
      </c>
      <c r="L13" s="16" t="n">
        <v>0.513804713804714</v>
      </c>
    </row>
    <row r="14" customFormat="false" ht="15" hidden="false" customHeight="false" outlineLevel="0" collapsed="false">
      <c r="A14" s="17" t="n">
        <v>409</v>
      </c>
      <c r="B14" s="16" t="n">
        <v>0.213544537247431</v>
      </c>
      <c r="C14" s="16" t="n">
        <v>0.224131679888627</v>
      </c>
      <c r="D14" s="16" t="n">
        <v>0</v>
      </c>
      <c r="E14" s="16" t="n">
        <v>2.8</v>
      </c>
      <c r="F14" s="16" t="n">
        <v>0.490972357320247</v>
      </c>
      <c r="G14" s="16" t="n">
        <v>0.428140183800243</v>
      </c>
      <c r="H14" s="16" t="n">
        <v>0.373215309432482</v>
      </c>
      <c r="I14" s="16" t="n">
        <v>1.30102999566398</v>
      </c>
      <c r="J14" s="16" t="n">
        <v>0</v>
      </c>
      <c r="K14" s="16" t="n">
        <v>0.544985205591266</v>
      </c>
      <c r="L14" s="16" t="n">
        <v>0.527211509029691</v>
      </c>
    </row>
    <row r="15" customFormat="false" ht="15" hidden="false" customHeight="false" outlineLevel="0" collapsed="false">
      <c r="A15" s="17" t="n">
        <v>410</v>
      </c>
      <c r="B15" s="16" t="n">
        <v>0.213011222882102</v>
      </c>
      <c r="C15" s="16" t="n">
        <v>0.223583118188562</v>
      </c>
      <c r="D15" s="16" t="n">
        <v>0</v>
      </c>
      <c r="E15" s="16" t="n">
        <v>2.7</v>
      </c>
      <c r="F15" s="16" t="n">
        <v>0.497200476242873</v>
      </c>
      <c r="G15" s="16" t="n">
        <v>0.432280946655865</v>
      </c>
      <c r="H15" s="16" t="n">
        <v>0.378166410896639</v>
      </c>
      <c r="I15" s="16" t="n">
        <v>1.30102999566398</v>
      </c>
      <c r="J15" s="16" t="n">
        <v>0</v>
      </c>
      <c r="K15" s="16" t="n">
        <v>0.545372921130497</v>
      </c>
      <c r="L15" s="16" t="n">
        <v>0.533190490766248</v>
      </c>
    </row>
    <row r="16" customFormat="false" ht="15" hidden="false" customHeight="false" outlineLevel="0" collapsed="false">
      <c r="A16" s="17" t="n">
        <v>411</v>
      </c>
      <c r="B16" s="16" t="n">
        <v>0.213037460139304</v>
      </c>
      <c r="C16" s="16" t="n">
        <v>0.223346610698435</v>
      </c>
      <c r="D16" s="16" t="n">
        <v>0</v>
      </c>
      <c r="E16" s="16" t="n">
        <v>2.7</v>
      </c>
      <c r="F16" s="16" t="n">
        <v>0.483402423406447</v>
      </c>
      <c r="G16" s="16" t="n">
        <v>0.423566055794982</v>
      </c>
      <c r="H16" s="16" t="n">
        <v>0.369174666946299</v>
      </c>
      <c r="I16" s="16" t="n">
        <v>1.30102999566398</v>
      </c>
      <c r="J16" s="16" t="n">
        <v>0</v>
      </c>
      <c r="K16" s="16" t="n">
        <v>0.546495255586165</v>
      </c>
      <c r="L16" s="16" t="n">
        <v>0.530027548209366</v>
      </c>
    </row>
    <row r="17" customFormat="false" ht="15" hidden="false" customHeight="false" outlineLevel="0" collapsed="false">
      <c r="A17" s="17" t="n">
        <v>412</v>
      </c>
      <c r="B17" s="16" t="n">
        <v>0.213162613110711</v>
      </c>
      <c r="C17" s="16" t="n">
        <v>0.223154973027983</v>
      </c>
      <c r="D17" s="16" t="n">
        <v>0</v>
      </c>
      <c r="E17" s="16" t="n">
        <v>2.6</v>
      </c>
      <c r="F17" s="16" t="n">
        <v>0.46409486061956</v>
      </c>
      <c r="G17" s="16" t="n">
        <v>0.411181752431524</v>
      </c>
      <c r="H17" s="16" t="n">
        <v>0.35775041804641</v>
      </c>
      <c r="I17" s="16" t="n">
        <v>1.30102999566398</v>
      </c>
      <c r="J17" s="16" t="n">
        <v>0</v>
      </c>
      <c r="K17" s="16" t="n">
        <v>0.546719722477298</v>
      </c>
      <c r="L17" s="16" t="n">
        <v>0.525803489439853</v>
      </c>
    </row>
    <row r="18" customFormat="false" ht="15" hidden="false" customHeight="false" outlineLevel="0" collapsed="false">
      <c r="A18" s="17" t="n">
        <v>413</v>
      </c>
      <c r="B18" s="16" t="n">
        <v>0.212670995957322</v>
      </c>
      <c r="C18" s="16" t="n">
        <v>0.222995350163693</v>
      </c>
      <c r="D18" s="16" t="n">
        <v>0</v>
      </c>
      <c r="E18" s="16" t="n">
        <v>2.7</v>
      </c>
      <c r="F18" s="16" t="n">
        <v>0.490222810861224</v>
      </c>
      <c r="G18" s="16" t="n">
        <v>0.427773865218367</v>
      </c>
      <c r="H18" s="16" t="n">
        <v>0.378135048721817</v>
      </c>
      <c r="I18" s="16" t="n">
        <v>1.30102999566398</v>
      </c>
      <c r="J18" s="16" t="n">
        <v>0</v>
      </c>
      <c r="K18" s="16" t="n">
        <v>0.547229874502602</v>
      </c>
      <c r="L18" s="16" t="n">
        <v>0.529170492806857</v>
      </c>
    </row>
    <row r="19" customFormat="false" ht="15" hidden="false" customHeight="false" outlineLevel="0" collapsed="false">
      <c r="A19" s="17" t="n">
        <v>414</v>
      </c>
      <c r="B19" s="16" t="n">
        <v>0.211529085506695</v>
      </c>
      <c r="C19" s="16" t="n">
        <v>0.222035233525917</v>
      </c>
      <c r="D19" s="16" t="n">
        <v>0</v>
      </c>
      <c r="E19" s="16" t="n">
        <v>2.9</v>
      </c>
      <c r="F19" s="16" t="n">
        <v>0.507832939693094</v>
      </c>
      <c r="G19" s="16" t="n">
        <v>0.4395170806088</v>
      </c>
      <c r="H19" s="16" t="n">
        <v>0.393393641297501</v>
      </c>
      <c r="I19" s="16" t="n">
        <v>1.30102999566398</v>
      </c>
      <c r="J19" s="16" t="n">
        <v>0</v>
      </c>
      <c r="K19" s="16" t="n">
        <v>0.548188960310172</v>
      </c>
      <c r="L19" s="16" t="n">
        <v>0.52510968268544</v>
      </c>
    </row>
    <row r="20" customFormat="false" ht="15" hidden="false" customHeight="false" outlineLevel="0" collapsed="false">
      <c r="A20" s="17" t="n">
        <v>415</v>
      </c>
      <c r="B20" s="16" t="n">
        <v>0.209915786981583</v>
      </c>
      <c r="C20" s="16" t="n">
        <v>0.220540392534299</v>
      </c>
      <c r="D20" s="16" t="n">
        <v>0</v>
      </c>
      <c r="E20" s="16" t="n">
        <v>3.1</v>
      </c>
      <c r="F20" s="16" t="n">
        <v>0.52231843802852</v>
      </c>
      <c r="G20" s="16" t="n">
        <v>0.445651741589844</v>
      </c>
      <c r="H20" s="16" t="n">
        <v>0.404900197462276</v>
      </c>
      <c r="I20" s="16" t="n">
        <v>1.30102999566398</v>
      </c>
      <c r="J20" s="16" t="n">
        <v>0</v>
      </c>
      <c r="K20" s="16" t="n">
        <v>0.548801142740537</v>
      </c>
      <c r="L20" s="16" t="n">
        <v>0.521803897561473</v>
      </c>
    </row>
    <row r="21" customFormat="false" ht="15" hidden="false" customHeight="false" outlineLevel="0" collapsed="false">
      <c r="A21" s="17" t="n">
        <v>416</v>
      </c>
      <c r="B21" s="16" t="n">
        <v>0.208338200142889</v>
      </c>
      <c r="C21" s="16" t="n">
        <v>0.219183063747907</v>
      </c>
      <c r="D21" s="16" t="n">
        <v>0</v>
      </c>
      <c r="E21" s="16" t="n">
        <v>3.4</v>
      </c>
      <c r="F21" s="16" t="n">
        <v>0.545115533539031</v>
      </c>
      <c r="G21" s="16" t="n">
        <v>0.463409680574716</v>
      </c>
      <c r="H21" s="16" t="n">
        <v>0.422883267121637</v>
      </c>
      <c r="I21" s="16" t="n">
        <v>1.30102999566398</v>
      </c>
      <c r="J21" s="16" t="n">
        <v>0</v>
      </c>
      <c r="K21" s="16" t="n">
        <v>0.549923477196205</v>
      </c>
      <c r="L21" s="16" t="n">
        <v>0.52472196714621</v>
      </c>
    </row>
    <row r="22" customFormat="false" ht="15" hidden="false" customHeight="false" outlineLevel="0" collapsed="false">
      <c r="A22" s="17" t="n">
        <v>417</v>
      </c>
      <c r="B22" s="16" t="n">
        <v>0.20825618219496</v>
      </c>
      <c r="C22" s="16" t="n">
        <v>0.219076881030894</v>
      </c>
      <c r="D22" s="16" t="n">
        <v>0</v>
      </c>
      <c r="E22" s="16" t="n">
        <v>3.5</v>
      </c>
      <c r="F22" s="16" t="n">
        <v>0.547662799215641</v>
      </c>
      <c r="G22" s="16" t="n">
        <v>0.465286518922336</v>
      </c>
      <c r="H22" s="16" t="n">
        <v>0.427814908959447</v>
      </c>
      <c r="I22" s="16" t="n">
        <v>1.30102999566398</v>
      </c>
      <c r="J22" s="16" t="n">
        <v>0</v>
      </c>
      <c r="K22" s="16" t="n">
        <v>0.550719314355678</v>
      </c>
      <c r="L22" s="16" t="n">
        <v>0.529048056320784</v>
      </c>
    </row>
    <row r="23" customFormat="false" ht="15" hidden="false" customHeight="false" outlineLevel="0" collapsed="false">
      <c r="A23" s="17" t="n">
        <v>418</v>
      </c>
      <c r="B23" s="16" t="n">
        <v>0.207809369822945</v>
      </c>
      <c r="C23" s="16" t="n">
        <v>0.218515864240401</v>
      </c>
      <c r="D23" s="16" t="n">
        <v>0</v>
      </c>
      <c r="E23" s="16" t="n">
        <v>3.4</v>
      </c>
      <c r="F23" s="16" t="n">
        <v>0.544493789478511</v>
      </c>
      <c r="G23" s="16" t="n">
        <v>0.463115887744203</v>
      </c>
      <c r="H23" s="16" t="n">
        <v>0.42811043035225</v>
      </c>
      <c r="I23" s="16" t="n">
        <v>1.30102999566398</v>
      </c>
      <c r="J23" s="16" t="n">
        <v>0</v>
      </c>
      <c r="K23" s="16" t="n">
        <v>0.551351902867054</v>
      </c>
      <c r="L23" s="16" t="n">
        <v>0.531476379961228</v>
      </c>
    </row>
    <row r="24" customFormat="false" ht="15" hidden="false" customHeight="false" outlineLevel="0" collapsed="false">
      <c r="A24" s="17" t="n">
        <v>419</v>
      </c>
      <c r="B24" s="16" t="n">
        <v>0.206639857755767</v>
      </c>
      <c r="C24" s="16" t="n">
        <v>0.217328253982946</v>
      </c>
      <c r="D24" s="16" t="n">
        <v>0</v>
      </c>
      <c r="E24" s="16" t="n">
        <v>3.4</v>
      </c>
      <c r="F24" s="16" t="n">
        <v>0.550082229180449</v>
      </c>
      <c r="G24" s="16" t="n">
        <v>0.466955655901389</v>
      </c>
      <c r="H24" s="16" t="n">
        <v>0.437039389862429</v>
      </c>
      <c r="I24" s="16" t="n">
        <v>1.30102999566398</v>
      </c>
      <c r="J24" s="16" t="n">
        <v>0</v>
      </c>
      <c r="K24" s="16" t="n">
        <v>0.552515049484747</v>
      </c>
      <c r="L24" s="16" t="n">
        <v>0.529905111723294</v>
      </c>
    </row>
    <row r="25" customFormat="false" ht="15" hidden="false" customHeight="false" outlineLevel="0" collapsed="false">
      <c r="A25" s="17" t="n">
        <v>420</v>
      </c>
      <c r="B25" s="16" t="n">
        <v>0.205567241843903</v>
      </c>
      <c r="C25" s="16" t="n">
        <v>0.216492060376237</v>
      </c>
      <c r="D25" s="16" t="n">
        <v>0</v>
      </c>
      <c r="E25" s="16" t="n">
        <v>4</v>
      </c>
      <c r="F25" s="16" t="n">
        <v>0.575296268830918</v>
      </c>
      <c r="G25" s="16" t="n">
        <v>0.481013824022708</v>
      </c>
      <c r="H25" s="16" t="n">
        <v>0.458814583757372</v>
      </c>
      <c r="I25" s="16" t="n">
        <v>1.30102999566398</v>
      </c>
      <c r="J25" s="16" t="n">
        <v>0</v>
      </c>
      <c r="K25" s="16" t="n">
        <v>0.552800734618916</v>
      </c>
      <c r="L25" s="16" t="n">
        <v>0.52368125701459</v>
      </c>
    </row>
    <row r="26" customFormat="false" ht="15" hidden="false" customHeight="false" outlineLevel="0" collapsed="false">
      <c r="A26" s="17" t="n">
        <v>421</v>
      </c>
      <c r="B26" s="16" t="n">
        <v>0.204302088329286</v>
      </c>
      <c r="C26" s="16" t="n">
        <v>0.215286004994855</v>
      </c>
      <c r="D26" s="16" t="n">
        <v>0</v>
      </c>
      <c r="E26" s="16" t="n">
        <v>4.3</v>
      </c>
      <c r="F26" s="16" t="n">
        <v>0.588233356343282</v>
      </c>
      <c r="G26" s="16" t="n">
        <v>0.492664874226053</v>
      </c>
      <c r="H26" s="16" t="n">
        <v>0.466998194042356</v>
      </c>
      <c r="I26" s="16" t="n">
        <v>1.30102999566398</v>
      </c>
      <c r="J26" s="16" t="n">
        <v>0</v>
      </c>
      <c r="K26" s="16" t="n">
        <v>0.553168044077135</v>
      </c>
      <c r="L26" s="16" t="n">
        <v>0.523538414447505</v>
      </c>
    </row>
    <row r="27" customFormat="false" ht="15" hidden="false" customHeight="false" outlineLevel="0" collapsed="false">
      <c r="A27" s="17" t="n">
        <v>422</v>
      </c>
      <c r="B27" s="16" t="n">
        <v>0.20312258774283</v>
      </c>
      <c r="C27" s="16" t="n">
        <v>0.214054797130703</v>
      </c>
      <c r="D27" s="16" t="n">
        <v>0</v>
      </c>
      <c r="E27" s="16" t="n">
        <v>4.4</v>
      </c>
      <c r="F27" s="16" t="n">
        <v>0.591816905156908</v>
      </c>
      <c r="G27" s="16" t="n">
        <v>0.495990757958313</v>
      </c>
      <c r="H27" s="16" t="n">
        <v>0.471241666625046</v>
      </c>
      <c r="I27" s="16" t="n">
        <v>1.30102999566398</v>
      </c>
      <c r="J27" s="16" t="n">
        <v>0</v>
      </c>
      <c r="K27" s="16" t="n">
        <v>0.553351698806244</v>
      </c>
      <c r="L27" s="16" t="n">
        <v>0.52253851647791</v>
      </c>
    </row>
    <row r="28" customFormat="false" ht="15" hidden="false" customHeight="false" outlineLevel="0" collapsed="false">
      <c r="A28" s="17" t="n">
        <v>423</v>
      </c>
      <c r="B28" s="16" t="n">
        <v>0.202184460078827</v>
      </c>
      <c r="C28" s="16" t="n">
        <v>0.213046363876625</v>
      </c>
      <c r="D28" s="16" t="n">
        <v>0</v>
      </c>
      <c r="E28" s="16" t="n">
        <v>4.4</v>
      </c>
      <c r="F28" s="16" t="n">
        <v>0.593317223125113</v>
      </c>
      <c r="G28" s="16" t="n">
        <v>0.496975286694984</v>
      </c>
      <c r="H28" s="16" t="n">
        <v>0.473663836302688</v>
      </c>
      <c r="I28" s="16" t="n">
        <v>1.30102999566398</v>
      </c>
      <c r="J28" s="16" t="n">
        <v>0</v>
      </c>
      <c r="K28" s="16" t="n">
        <v>0.553290480563208</v>
      </c>
      <c r="L28" s="16" t="n">
        <v>0.520232629323538</v>
      </c>
    </row>
    <row r="29" customFormat="false" ht="15" hidden="false" customHeight="false" outlineLevel="0" collapsed="false">
      <c r="A29" s="17" t="n">
        <v>424</v>
      </c>
      <c r="B29" s="16" t="n">
        <v>0.201213730405075</v>
      </c>
      <c r="C29" s="16" t="n">
        <v>0.211912990353926</v>
      </c>
      <c r="D29" s="16" t="n">
        <v>0</v>
      </c>
      <c r="E29" s="16" t="n">
        <v>4.5</v>
      </c>
      <c r="F29" s="16" t="n">
        <v>0.591916351963854</v>
      </c>
      <c r="G29" s="16" t="n">
        <v>0.495990757958313</v>
      </c>
      <c r="H29" s="16" t="n">
        <v>0.478907752571105</v>
      </c>
      <c r="I29" s="16" t="n">
        <v>1.30102999566398</v>
      </c>
      <c r="J29" s="16" t="n">
        <v>0</v>
      </c>
      <c r="K29" s="16" t="n">
        <v>0.553637383940414</v>
      </c>
      <c r="L29" s="16" t="n">
        <v>0.521314151617182</v>
      </c>
    </row>
    <row r="30" customFormat="false" ht="15" hidden="false" customHeight="false" outlineLevel="0" collapsed="false">
      <c r="A30" s="17" t="n">
        <v>425</v>
      </c>
      <c r="B30" s="16" t="n">
        <v>0.200249593968343</v>
      </c>
      <c r="C30" s="16" t="n">
        <v>0.210982535026892</v>
      </c>
      <c r="D30" s="16" t="n">
        <v>0</v>
      </c>
      <c r="E30" s="16" t="n">
        <v>4.6</v>
      </c>
      <c r="F30" s="16" t="n">
        <v>0.605869919280024</v>
      </c>
      <c r="G30" s="16" t="n">
        <v>0.508185587493229</v>
      </c>
      <c r="H30" s="16" t="n">
        <v>0.490430116885786</v>
      </c>
      <c r="I30" s="16" t="n">
        <v>1.30102999566398</v>
      </c>
      <c r="J30" s="16" t="n">
        <v>0</v>
      </c>
      <c r="K30" s="16" t="n">
        <v>0.553984287317621</v>
      </c>
      <c r="L30" s="16" t="n">
        <v>0.524375063769003</v>
      </c>
    </row>
    <row r="31" customFormat="false" ht="15" hidden="false" customHeight="false" outlineLevel="0" collapsed="false">
      <c r="A31" s="17" t="n">
        <v>426</v>
      </c>
      <c r="B31" s="16" t="n">
        <v>0.199284059230727</v>
      </c>
      <c r="C31" s="16" t="n">
        <v>0.210169932517138</v>
      </c>
      <c r="D31" s="16" t="n">
        <v>0</v>
      </c>
      <c r="E31" s="16" t="n">
        <v>4.7</v>
      </c>
      <c r="F31" s="16" t="n">
        <v>0.62704502204662</v>
      </c>
      <c r="G31" s="16" t="n">
        <v>0.527898326606856</v>
      </c>
      <c r="H31" s="16" t="n">
        <v>0.500524653333163</v>
      </c>
      <c r="I31" s="16" t="n">
        <v>1.30102999566398</v>
      </c>
      <c r="J31" s="16" t="n">
        <v>0</v>
      </c>
      <c r="K31" s="16" t="n">
        <v>0.554555657585961</v>
      </c>
      <c r="L31" s="16" t="n">
        <v>0.528231813080298</v>
      </c>
    </row>
    <row r="32" customFormat="false" ht="15" hidden="false" customHeight="false" outlineLevel="0" collapsed="false">
      <c r="A32" s="17" t="n">
        <v>427</v>
      </c>
      <c r="B32" s="16" t="n">
        <v>0.19824899386878</v>
      </c>
      <c r="C32" s="16" t="n">
        <v>0.209188254817267</v>
      </c>
      <c r="D32" s="16" t="n">
        <v>0</v>
      </c>
      <c r="E32" s="16" t="n">
        <v>4.7</v>
      </c>
      <c r="F32" s="16" t="n">
        <v>0.636687410760901</v>
      </c>
      <c r="G32" s="16" t="n">
        <v>0.536457404656669</v>
      </c>
      <c r="H32" s="16" t="n">
        <v>0.505464388171494</v>
      </c>
      <c r="I32" s="16" t="n">
        <v>1.30102999566398</v>
      </c>
      <c r="J32" s="16" t="n">
        <v>0</v>
      </c>
      <c r="K32" s="16" t="n">
        <v>0.55531068258341</v>
      </c>
      <c r="L32" s="16" t="n">
        <v>0.530639730639731</v>
      </c>
    </row>
    <row r="33" customFormat="false" ht="15" hidden="false" customHeight="false" outlineLevel="0" collapsed="false">
      <c r="A33" s="17" t="n">
        <v>428</v>
      </c>
      <c r="B33" s="16" t="n">
        <v>0.196874746544795</v>
      </c>
      <c r="C33" s="16" t="n">
        <v>0.207922424263123</v>
      </c>
      <c r="D33" s="16" t="n">
        <v>0</v>
      </c>
      <c r="E33" s="16" t="n">
        <v>4.9</v>
      </c>
      <c r="F33" s="16" t="n">
        <v>0.65504049553371</v>
      </c>
      <c r="G33" s="16" t="n">
        <v>0.553767765082463</v>
      </c>
      <c r="H33" s="16" t="n">
        <v>0.514683608957374</v>
      </c>
      <c r="I33" s="16" t="n">
        <v>1.30102999566398</v>
      </c>
      <c r="J33" s="16" t="n">
        <v>0</v>
      </c>
      <c r="K33" s="16" t="n">
        <v>0.555820834608713</v>
      </c>
      <c r="L33" s="16" t="n">
        <v>0.534190388735843</v>
      </c>
    </row>
    <row r="34" customFormat="false" ht="15" hidden="false" customHeight="false" outlineLevel="0" collapsed="false">
      <c r="A34" s="17" t="n">
        <v>429</v>
      </c>
      <c r="B34" s="16" t="n">
        <v>0.195237263886615</v>
      </c>
      <c r="C34" s="16" t="n">
        <v>0.206275716875539</v>
      </c>
      <c r="D34" s="16" t="n">
        <v>0</v>
      </c>
      <c r="E34" s="16" t="n">
        <v>4.9</v>
      </c>
      <c r="F34" s="16" t="n">
        <v>0.665571829914005</v>
      </c>
      <c r="G34" s="16" t="n">
        <v>0.562992163532413</v>
      </c>
      <c r="H34" s="16" t="n">
        <v>0.518678722114288</v>
      </c>
      <c r="I34" s="16" t="n">
        <v>1.30102999566398</v>
      </c>
      <c r="J34" s="16" t="n">
        <v>0</v>
      </c>
      <c r="K34" s="16" t="n">
        <v>0.55645342312009</v>
      </c>
      <c r="L34" s="16" t="n">
        <v>0.538230792776247</v>
      </c>
    </row>
    <row r="35" customFormat="false" ht="15" hidden="false" customHeight="false" outlineLevel="0" collapsed="false">
      <c r="A35" s="17" t="n">
        <v>430</v>
      </c>
      <c r="B35" s="16" t="n">
        <v>0.193626759705519</v>
      </c>
      <c r="C35" s="16" t="n">
        <v>0.204563971608877</v>
      </c>
      <c r="D35" s="16" t="n">
        <v>0</v>
      </c>
      <c r="E35" s="16" t="n">
        <v>5</v>
      </c>
      <c r="F35" s="16" t="n">
        <v>0.66845694908044</v>
      </c>
      <c r="G35" s="16" t="n">
        <v>0.565353405093824</v>
      </c>
      <c r="H35" s="16" t="n">
        <v>0.520318324368564</v>
      </c>
      <c r="I35" s="16" t="n">
        <v>1.30102999566398</v>
      </c>
      <c r="J35" s="16" t="n">
        <v>0</v>
      </c>
      <c r="K35" s="16" t="n">
        <v>0.557208448117539</v>
      </c>
      <c r="L35" s="16" t="n">
        <v>0.543760840730538</v>
      </c>
    </row>
    <row r="36" customFormat="false" ht="15" hidden="false" customHeight="false" outlineLevel="0" collapsed="false">
      <c r="A36" s="17" t="n">
        <v>431</v>
      </c>
      <c r="B36" s="16" t="n">
        <v>0.192648984567084</v>
      </c>
      <c r="C36" s="16" t="n">
        <v>0.203754646880458</v>
      </c>
      <c r="D36" s="16" t="n">
        <v>0</v>
      </c>
      <c r="E36" s="16" t="n">
        <v>5.9</v>
      </c>
      <c r="F36" s="16" t="n">
        <v>0.697208832256279</v>
      </c>
      <c r="G36" s="16" t="n">
        <v>0.592003435494845</v>
      </c>
      <c r="H36" s="16" t="n">
        <v>0.539383252415465</v>
      </c>
      <c r="I36" s="16" t="n">
        <v>1.30102999566398</v>
      </c>
      <c r="J36" s="16" t="n">
        <v>0</v>
      </c>
      <c r="K36" s="16" t="n">
        <v>0.557555351494745</v>
      </c>
      <c r="L36" s="16" t="n">
        <v>0.549372513008877</v>
      </c>
    </row>
    <row r="37" customFormat="false" ht="15" hidden="false" customHeight="false" outlineLevel="0" collapsed="false">
      <c r="A37" s="17" t="n">
        <v>432</v>
      </c>
      <c r="B37" s="16" t="n">
        <v>0.191741595063547</v>
      </c>
      <c r="C37" s="16" t="n">
        <v>0.203026187043599</v>
      </c>
      <c r="D37" s="16" t="n">
        <v>0</v>
      </c>
      <c r="E37" s="16" t="n">
        <v>6.5</v>
      </c>
      <c r="F37" s="16" t="n">
        <v>0.722731470504696</v>
      </c>
      <c r="G37" s="16" t="n">
        <v>0.615678570882165</v>
      </c>
      <c r="H37" s="16" t="n">
        <v>0.556403584418339</v>
      </c>
      <c r="I37" s="16" t="n">
        <v>1.30102999566398</v>
      </c>
      <c r="J37" s="16" t="n">
        <v>0</v>
      </c>
      <c r="K37" s="16" t="n">
        <v>0.558351188654219</v>
      </c>
      <c r="L37" s="16" t="n">
        <v>0.549107233955719</v>
      </c>
    </row>
    <row r="38" customFormat="false" ht="15" hidden="false" customHeight="false" outlineLevel="0" collapsed="false">
      <c r="A38" s="17" t="n">
        <v>433</v>
      </c>
      <c r="B38" s="16" t="n">
        <v>0.190535260195082</v>
      </c>
      <c r="C38" s="16" t="n">
        <v>0.201949927271015</v>
      </c>
      <c r="D38" s="16" t="n">
        <v>0</v>
      </c>
      <c r="E38" s="16" t="n">
        <v>6.8</v>
      </c>
      <c r="F38" s="16" t="n">
        <v>0.743152986870682</v>
      </c>
      <c r="G38" s="16" t="n">
        <v>0.634775613876671</v>
      </c>
      <c r="H38" s="16" t="n">
        <v>0.564718492032172</v>
      </c>
      <c r="I38" s="16" t="n">
        <v>1.30102999566398</v>
      </c>
      <c r="J38" s="16" t="n">
        <v>0</v>
      </c>
      <c r="K38" s="16" t="n">
        <v>0.559085807570656</v>
      </c>
      <c r="L38" s="16" t="n">
        <v>0.551515151515152</v>
      </c>
    </row>
    <row r="39" customFormat="false" ht="15" hidden="false" customHeight="false" outlineLevel="0" collapsed="false">
      <c r="A39" s="17" t="n">
        <v>434</v>
      </c>
      <c r="B39" s="16" t="n">
        <v>0.188986044866268</v>
      </c>
      <c r="C39" s="16" t="n">
        <v>0.200457938038039</v>
      </c>
      <c r="D39" s="16" t="n">
        <v>0</v>
      </c>
      <c r="E39" s="16" t="n">
        <v>7</v>
      </c>
      <c r="F39" s="16" t="n">
        <v>0.761953606559698</v>
      </c>
      <c r="G39" s="16" t="n">
        <v>0.651981515194021</v>
      </c>
      <c r="H39" s="16" t="n">
        <v>0.578010369542419</v>
      </c>
      <c r="I39" s="16" t="n">
        <v>1.30102999566398</v>
      </c>
      <c r="J39" s="16" t="n">
        <v>0</v>
      </c>
      <c r="K39" s="16" t="n">
        <v>0.560004081216202</v>
      </c>
      <c r="L39" s="16" t="n">
        <v>0.55816753392511</v>
      </c>
    </row>
    <row r="40" customFormat="false" ht="15" hidden="false" customHeight="false" outlineLevel="0" collapsed="false">
      <c r="A40" s="17" t="n">
        <v>435</v>
      </c>
      <c r="B40" s="16" t="n">
        <v>0.188241335328179</v>
      </c>
      <c r="C40" s="16" t="n">
        <v>0.199557705757895</v>
      </c>
      <c r="D40" s="16" t="n">
        <v>0</v>
      </c>
      <c r="E40" s="16" t="n">
        <v>6.9</v>
      </c>
      <c r="F40" s="16" t="n">
        <v>0.758871577661765</v>
      </c>
      <c r="G40" s="16" t="n">
        <v>0.649165679673655</v>
      </c>
      <c r="H40" s="16" t="n">
        <v>0.576277428805253</v>
      </c>
      <c r="I40" s="16" t="n">
        <v>1.30102999566398</v>
      </c>
      <c r="J40" s="16" t="n">
        <v>0</v>
      </c>
      <c r="K40" s="16" t="n">
        <v>0.560616263646567</v>
      </c>
      <c r="L40" s="16" t="n">
        <v>0.562432404856647</v>
      </c>
    </row>
    <row r="41" customFormat="false" ht="15" hidden="false" customHeight="false" outlineLevel="0" collapsed="false">
      <c r="A41" s="17" t="n">
        <v>436</v>
      </c>
      <c r="B41" s="16" t="n">
        <v>0.187262513044507</v>
      </c>
      <c r="C41" s="16" t="n">
        <v>0.19857519434558</v>
      </c>
      <c r="D41" s="16" t="n">
        <v>0</v>
      </c>
      <c r="E41" s="16" t="n">
        <v>7.1</v>
      </c>
      <c r="F41" s="16" t="n">
        <v>0.773015035362209</v>
      </c>
      <c r="G41" s="16" t="n">
        <v>0.661976535893115</v>
      </c>
      <c r="H41" s="16" t="n">
        <v>0.582787137113303</v>
      </c>
      <c r="I41" s="16" t="n">
        <v>1.30102999566398</v>
      </c>
      <c r="J41" s="16" t="n">
        <v>0</v>
      </c>
      <c r="K41" s="16" t="n">
        <v>0.560881542699725</v>
      </c>
      <c r="L41" s="16" t="n">
        <v>0.568044077134986</v>
      </c>
    </row>
    <row r="42" customFormat="false" ht="15" hidden="false" customHeight="false" outlineLevel="0" collapsed="false">
      <c r="A42" s="17" t="n">
        <v>437</v>
      </c>
      <c r="B42" s="16" t="n">
        <v>0.185814721566258</v>
      </c>
      <c r="C42" s="16" t="n">
        <v>0.197319001358266</v>
      </c>
      <c r="D42" s="16" t="n">
        <v>0</v>
      </c>
      <c r="E42" s="16" t="n">
        <v>7.6</v>
      </c>
      <c r="F42" s="16" t="n">
        <v>0.809422686666545</v>
      </c>
      <c r="G42" s="16" t="n">
        <v>0.695975151536846</v>
      </c>
      <c r="H42" s="16" t="n">
        <v>0.608105389390642</v>
      </c>
      <c r="I42" s="16" t="n">
        <v>1.30102999566398</v>
      </c>
      <c r="J42" s="16" t="n">
        <v>0</v>
      </c>
      <c r="K42" s="16" t="n">
        <v>0.561493725130089</v>
      </c>
      <c r="L42" s="16" t="n">
        <v>0.5722681359045</v>
      </c>
    </row>
    <row r="43" customFormat="false" ht="15" hidden="false" customHeight="false" outlineLevel="0" collapsed="false">
      <c r="A43" s="17" t="n">
        <v>438</v>
      </c>
      <c r="B43" s="16" t="n">
        <v>0.184543887999925</v>
      </c>
      <c r="C43" s="16" t="n">
        <v>0.196159164727938</v>
      </c>
      <c r="D43" s="16" t="n">
        <v>0</v>
      </c>
      <c r="E43" s="16" t="n">
        <v>8</v>
      </c>
      <c r="F43" s="16" t="n">
        <v>0.834804390237083</v>
      </c>
      <c r="G43" s="16" t="n">
        <v>0.719743375300203</v>
      </c>
      <c r="H43" s="16" t="n">
        <v>0.627054066246862</v>
      </c>
      <c r="I43" s="16" t="n">
        <v>1.30102999566398</v>
      </c>
      <c r="J43" s="16" t="n">
        <v>0</v>
      </c>
      <c r="K43" s="16" t="n">
        <v>0.562473217018672</v>
      </c>
      <c r="L43" s="16" t="n">
        <v>0.570105091317213</v>
      </c>
    </row>
    <row r="44" customFormat="false" ht="15" hidden="false" customHeight="false" outlineLevel="0" collapsed="false">
      <c r="A44" s="17" t="n">
        <v>439</v>
      </c>
      <c r="B44" s="16" t="n">
        <v>0.183576762074172</v>
      </c>
      <c r="C44" s="16" t="n">
        <v>0.195252870926351</v>
      </c>
      <c r="D44" s="16" t="n">
        <v>0</v>
      </c>
      <c r="E44" s="16" t="n">
        <v>8</v>
      </c>
      <c r="F44" s="16" t="n">
        <v>0.851137453196092</v>
      </c>
      <c r="G44" s="16" t="n">
        <v>0.734727277553484</v>
      </c>
      <c r="H44" s="16" t="n">
        <v>0.636886760079272</v>
      </c>
      <c r="I44" s="16" t="n">
        <v>1.30102999566398</v>
      </c>
      <c r="J44" s="16" t="n">
        <v>0</v>
      </c>
      <c r="K44" s="16" t="n">
        <v>0.563452708907254</v>
      </c>
      <c r="L44" s="16" t="n">
        <v>0.568758289970411</v>
      </c>
    </row>
    <row r="45" customFormat="false" ht="15" hidden="false" customHeight="false" outlineLevel="0" collapsed="false">
      <c r="A45" s="17" t="n">
        <v>440</v>
      </c>
      <c r="B45" s="16" t="n">
        <v>0.182688746563714</v>
      </c>
      <c r="C45" s="16" t="n">
        <v>0.194501005188383</v>
      </c>
      <c r="D45" s="16" t="n">
        <v>0</v>
      </c>
      <c r="E45" s="16" t="n">
        <v>8.3</v>
      </c>
      <c r="F45" s="16" t="n">
        <v>0.876215899493539</v>
      </c>
      <c r="G45" s="16" t="n">
        <v>0.758452358835806</v>
      </c>
      <c r="H45" s="16" t="n">
        <v>0.652607081314948</v>
      </c>
      <c r="I45" s="16" t="n">
        <v>1.30102999566398</v>
      </c>
      <c r="J45" s="16" t="n">
        <v>0</v>
      </c>
      <c r="K45" s="16" t="n">
        <v>0.564248546066728</v>
      </c>
      <c r="L45" s="16" t="n">
        <v>0.568921538618508</v>
      </c>
    </row>
    <row r="46" customFormat="false" ht="15" hidden="false" customHeight="false" outlineLevel="0" collapsed="false">
      <c r="A46" s="17" t="n">
        <v>441</v>
      </c>
      <c r="B46" s="16" t="n">
        <v>0.181692146893704</v>
      </c>
      <c r="C46" s="16" t="n">
        <v>0.193745194955005</v>
      </c>
      <c r="D46" s="16" t="n">
        <v>0</v>
      </c>
      <c r="E46" s="16" t="n">
        <v>9.2</v>
      </c>
      <c r="F46" s="16" t="n">
        <v>0.917431049742923</v>
      </c>
      <c r="G46" s="16" t="n">
        <v>0.796948060738621</v>
      </c>
      <c r="H46" s="16" t="n">
        <v>0.679480013930403</v>
      </c>
      <c r="I46" s="16" t="n">
        <v>1.30102999566398</v>
      </c>
      <c r="J46" s="16" t="n">
        <v>0</v>
      </c>
      <c r="K46" s="16" t="n">
        <v>0.565003571064177</v>
      </c>
      <c r="L46" s="16" t="n">
        <v>0.568656259565351</v>
      </c>
    </row>
    <row r="47" customFormat="false" ht="15" hidden="false" customHeight="false" outlineLevel="0" collapsed="false">
      <c r="A47" s="17" t="n">
        <v>442</v>
      </c>
      <c r="B47" s="16" t="n">
        <v>0.180782805112275</v>
      </c>
      <c r="C47" s="16" t="n">
        <v>0.192848187820478</v>
      </c>
      <c r="D47" s="16" t="n">
        <v>0</v>
      </c>
      <c r="E47" s="16" t="n">
        <v>9.5</v>
      </c>
      <c r="F47" s="16" t="n">
        <v>0.932020411615005</v>
      </c>
      <c r="G47" s="16" t="n">
        <v>0.810718256416432</v>
      </c>
      <c r="H47" s="16" t="n">
        <v>0.692232386596325</v>
      </c>
      <c r="I47" s="16" t="n">
        <v>1.30102999566398</v>
      </c>
      <c r="J47" s="16" t="n">
        <v>0</v>
      </c>
      <c r="K47" s="16" t="n">
        <v>0.565615753494541</v>
      </c>
      <c r="L47" s="16" t="n">
        <v>0.569043975104581</v>
      </c>
    </row>
    <row r="48" customFormat="false" ht="15" hidden="false" customHeight="false" outlineLevel="0" collapsed="false">
      <c r="A48" s="17" t="n">
        <v>443</v>
      </c>
      <c r="B48" s="16" t="n">
        <v>0.179882694524948</v>
      </c>
      <c r="C48" s="16" t="n">
        <v>0.191958413190312</v>
      </c>
      <c r="D48" s="16" t="n">
        <v>0</v>
      </c>
      <c r="E48" s="16" t="n">
        <v>9.5</v>
      </c>
      <c r="F48" s="16" t="n">
        <v>0.949494238030563</v>
      </c>
      <c r="G48" s="16" t="n">
        <v>0.82709745217838</v>
      </c>
      <c r="H48" s="16" t="n">
        <v>0.704728945334496</v>
      </c>
      <c r="I48" s="16" t="n">
        <v>1.30102999566398</v>
      </c>
      <c r="J48" s="16" t="n">
        <v>0</v>
      </c>
      <c r="K48" s="16" t="n">
        <v>0.566146311600857</v>
      </c>
      <c r="L48" s="16" t="n">
        <v>0.563167023773084</v>
      </c>
    </row>
    <row r="49" customFormat="false" ht="15" hidden="false" customHeight="false" outlineLevel="0" collapsed="false">
      <c r="A49" s="17" t="n">
        <v>444</v>
      </c>
      <c r="B49" s="16" t="n">
        <v>0.179031751899406</v>
      </c>
      <c r="C49" s="16" t="n">
        <v>0.191176869306299</v>
      </c>
      <c r="D49" s="16" t="n">
        <v>0</v>
      </c>
      <c r="E49" s="16" t="n">
        <v>9.9</v>
      </c>
      <c r="F49" s="16" t="n">
        <v>0.974660319719845</v>
      </c>
      <c r="G49" s="16" t="n">
        <v>0.850891354268315</v>
      </c>
      <c r="H49" s="16" t="n">
        <v>0.712697185544563</v>
      </c>
      <c r="I49" s="16" t="n">
        <v>1.30102999566398</v>
      </c>
      <c r="J49" s="16" t="n">
        <v>0</v>
      </c>
      <c r="K49" s="16" t="n">
        <v>0.566411590654015</v>
      </c>
      <c r="L49" s="16" t="n">
        <v>0.556433017039078</v>
      </c>
    </row>
    <row r="50" customFormat="false" ht="15" hidden="false" customHeight="false" outlineLevel="0" collapsed="false">
      <c r="A50" s="17" t="n">
        <v>445</v>
      </c>
      <c r="B50" s="16" t="n">
        <v>0.178324477013313</v>
      </c>
      <c r="C50" s="16" t="n">
        <v>0.190545709905299</v>
      </c>
      <c r="D50" s="16" t="n">
        <v>0</v>
      </c>
      <c r="E50" s="17" t="n">
        <v>10</v>
      </c>
      <c r="F50" s="16" t="n">
        <v>0.994267508397037</v>
      </c>
      <c r="G50" s="16" t="n">
        <v>0.869397669144621</v>
      </c>
      <c r="H50" s="16" t="n">
        <v>0.734426845725587</v>
      </c>
      <c r="I50" s="16" t="n">
        <v>1.30102999566398</v>
      </c>
      <c r="J50" s="16" t="n">
        <v>0</v>
      </c>
      <c r="K50" s="16" t="n">
        <v>0.566880930517294</v>
      </c>
      <c r="L50" s="16" t="n">
        <v>0.55006631976329</v>
      </c>
    </row>
    <row r="51" customFormat="false" ht="15" hidden="false" customHeight="false" outlineLevel="0" collapsed="false">
      <c r="A51" s="17" t="n">
        <v>446</v>
      </c>
      <c r="B51" s="16" t="n">
        <v>0.177489099779514</v>
      </c>
      <c r="C51" s="16" t="n">
        <v>0.189761636330925</v>
      </c>
      <c r="D51" s="16" t="n">
        <v>0</v>
      </c>
      <c r="E51" s="17" t="n">
        <v>10.2</v>
      </c>
      <c r="F51" s="16" t="n">
        <v>1.01506840864529</v>
      </c>
      <c r="G51" s="16" t="n">
        <v>0.888542008648575</v>
      </c>
      <c r="H51" s="16" t="n">
        <v>0.746163725259008</v>
      </c>
      <c r="I51" s="16" t="n">
        <v>1.30102999566398</v>
      </c>
      <c r="J51" s="16" t="n">
        <v>0</v>
      </c>
      <c r="K51" s="16" t="n">
        <v>0.567044179165391</v>
      </c>
      <c r="L51" s="16" t="n">
        <v>0.542883379247016</v>
      </c>
    </row>
    <row r="52" customFormat="false" ht="15" hidden="false" customHeight="false" outlineLevel="0" collapsed="false">
      <c r="A52" s="17" t="n">
        <v>447</v>
      </c>
      <c r="B52" s="16" t="n">
        <v>0.176709712078475</v>
      </c>
      <c r="C52" s="16" t="n">
        <v>0.189029245003305</v>
      </c>
      <c r="D52" s="16" t="n">
        <v>0</v>
      </c>
      <c r="E52" s="17" t="n">
        <v>10.5</v>
      </c>
      <c r="F52" s="16" t="n">
        <v>1.03728283713946</v>
      </c>
      <c r="G52" s="16" t="n">
        <v>0.909371126615969</v>
      </c>
      <c r="H52" s="16" t="n">
        <v>0.757487940890794</v>
      </c>
      <c r="I52" s="16" t="n">
        <v>1.30102999566398</v>
      </c>
      <c r="J52" s="16" t="n">
        <v>0</v>
      </c>
      <c r="K52" s="16" t="n">
        <v>0.567533925109683</v>
      </c>
      <c r="L52" s="16" t="n">
        <v>0.535884093459851</v>
      </c>
    </row>
    <row r="53" customFormat="false" ht="15" hidden="false" customHeight="false" outlineLevel="0" collapsed="false">
      <c r="A53" s="17" t="n">
        <v>448</v>
      </c>
      <c r="B53" s="16" t="n">
        <v>0.176071094744133</v>
      </c>
      <c r="C53" s="16" t="n">
        <v>0.188453251928693</v>
      </c>
      <c r="D53" s="16" t="n">
        <v>0</v>
      </c>
      <c r="E53" s="17" t="n">
        <v>10.7</v>
      </c>
      <c r="F53" s="16" t="n">
        <v>1.06067119634845</v>
      </c>
      <c r="G53" s="16" t="n">
        <v>0.931926173483782</v>
      </c>
      <c r="H53" s="16" t="n">
        <v>0.773993730506245</v>
      </c>
      <c r="I53" s="16" t="n">
        <v>1.30102999566398</v>
      </c>
      <c r="J53" s="16" t="n">
        <v>0</v>
      </c>
      <c r="K53" s="16" t="n">
        <v>0.567799204162841</v>
      </c>
      <c r="L53" s="16" t="n">
        <v>0.530047954290379</v>
      </c>
    </row>
    <row r="54" customFormat="false" ht="15" hidden="false" customHeight="false" outlineLevel="0" collapsed="false">
      <c r="A54" s="17" t="n">
        <v>449</v>
      </c>
      <c r="B54" s="16" t="n">
        <v>0.175274387754575</v>
      </c>
      <c r="C54" s="16" t="n">
        <v>0.187735225433352</v>
      </c>
      <c r="D54" s="16" t="n">
        <v>0</v>
      </c>
      <c r="E54" s="17" t="n">
        <v>11.3</v>
      </c>
      <c r="F54" s="16" t="n">
        <v>1.08693269773914</v>
      </c>
      <c r="G54" s="16" t="n">
        <v>0.956795257901309</v>
      </c>
      <c r="H54" s="16" t="n">
        <v>0.790146271588753</v>
      </c>
      <c r="I54" s="16" t="n">
        <v>1.30102999566398</v>
      </c>
      <c r="J54" s="16" t="n">
        <v>0</v>
      </c>
      <c r="K54" s="16" t="n">
        <v>0.56798285889195</v>
      </c>
      <c r="L54" s="16" t="n">
        <v>0.527456382001837</v>
      </c>
    </row>
    <row r="55" customFormat="false" ht="15" hidden="false" customHeight="false" outlineLevel="0" collapsed="false">
      <c r="A55" s="17" t="n">
        <v>450</v>
      </c>
      <c r="B55" s="16" t="n">
        <v>0.174664035740525</v>
      </c>
      <c r="C55" s="16" t="n">
        <v>0.187182992576349</v>
      </c>
      <c r="D55" s="16" t="n">
        <v>0</v>
      </c>
      <c r="E55" s="17" t="n">
        <v>11.7</v>
      </c>
      <c r="F55" s="16" t="n">
        <v>1.11080794561118</v>
      </c>
      <c r="G55" s="16" t="n">
        <v>0.978993691018828</v>
      </c>
      <c r="H55" s="16" t="n">
        <v>0.803094087518999</v>
      </c>
      <c r="I55" s="16" t="n">
        <v>1.30102999566398</v>
      </c>
      <c r="J55" s="16" t="n">
        <v>0</v>
      </c>
      <c r="K55" s="16" t="n">
        <v>0.568390980512193</v>
      </c>
      <c r="L55" s="16" t="n">
        <v>0.525762677277829</v>
      </c>
    </row>
    <row r="56" customFormat="false" ht="15" hidden="false" customHeight="false" outlineLevel="0" collapsed="false">
      <c r="A56" s="17" t="n">
        <v>451</v>
      </c>
      <c r="B56" s="16" t="n">
        <v>0.174086777098251</v>
      </c>
      <c r="C56" s="16" t="n">
        <v>0.186634740767756</v>
      </c>
      <c r="D56" s="16" t="n">
        <v>0</v>
      </c>
      <c r="E56" s="17" t="n">
        <v>11.8</v>
      </c>
      <c r="F56" s="16" t="n">
        <v>1.13144111804391</v>
      </c>
      <c r="G56" s="16" t="n">
        <v>0.99878602198483</v>
      </c>
      <c r="H56" s="16" t="n">
        <v>0.814623631311264</v>
      </c>
      <c r="I56" s="16" t="n">
        <v>1.30102999566398</v>
      </c>
      <c r="J56" s="16" t="n">
        <v>0</v>
      </c>
      <c r="K56" s="16" t="n">
        <v>0.568493010917253</v>
      </c>
      <c r="L56" s="16" t="n">
        <v>0.52472196714621</v>
      </c>
    </row>
    <row r="57" customFormat="false" ht="15" hidden="false" customHeight="false" outlineLevel="0" collapsed="false">
      <c r="A57" s="17" t="n">
        <v>452</v>
      </c>
      <c r="B57" s="16" t="n">
        <v>0.173235404220494</v>
      </c>
      <c r="C57" s="16" t="n">
        <v>0.185792645322855</v>
      </c>
      <c r="D57" s="16" t="n">
        <v>0</v>
      </c>
      <c r="E57" s="17" t="n">
        <v>12.4</v>
      </c>
      <c r="F57" s="16" t="n">
        <v>1.1506814904874</v>
      </c>
      <c r="G57" s="16" t="n">
        <v>1.0171839218423</v>
      </c>
      <c r="H57" s="16" t="n">
        <v>0.824820442146286</v>
      </c>
      <c r="I57" s="16" t="n">
        <v>1.30102999566398</v>
      </c>
      <c r="J57" s="16" t="n">
        <v>0</v>
      </c>
      <c r="K57" s="16" t="n">
        <v>0.568676665646363</v>
      </c>
      <c r="L57" s="16" t="n">
        <v>0.52282420161208</v>
      </c>
    </row>
    <row r="58" customFormat="false" ht="15" hidden="false" customHeight="false" outlineLevel="0" collapsed="false">
      <c r="A58" s="17" t="n">
        <v>453</v>
      </c>
      <c r="B58" s="16" t="n">
        <v>0.172449264713008</v>
      </c>
      <c r="C58" s="16" t="n">
        <v>0.185022641552819</v>
      </c>
      <c r="D58" s="16" t="n">
        <v>0</v>
      </c>
      <c r="E58" s="17" t="n">
        <v>12.6</v>
      </c>
      <c r="F58" s="16" t="n">
        <v>1.17121211401996</v>
      </c>
      <c r="G58" s="16" t="n">
        <v>1.03687043532895</v>
      </c>
      <c r="H58" s="16" t="n">
        <v>0.836720791934641</v>
      </c>
      <c r="I58" s="16" t="n">
        <v>1.30102999566398</v>
      </c>
      <c r="J58" s="16" t="n">
        <v>0</v>
      </c>
      <c r="K58" s="16" t="n">
        <v>0.56883991429446</v>
      </c>
      <c r="L58" s="16" t="n">
        <v>0.520763187429854</v>
      </c>
    </row>
    <row r="59" customFormat="false" ht="15" hidden="false" customHeight="false" outlineLevel="0" collapsed="false">
      <c r="A59" s="17" t="n">
        <v>454</v>
      </c>
      <c r="B59" s="16" t="n">
        <v>0.171629210990487</v>
      </c>
      <c r="C59" s="16" t="n">
        <v>0.184231004826348</v>
      </c>
      <c r="D59" s="16" t="n">
        <v>0</v>
      </c>
      <c r="E59" s="17" t="n">
        <v>13</v>
      </c>
      <c r="F59" s="16" t="n">
        <v>1.19685689330439</v>
      </c>
      <c r="G59" s="16" t="n">
        <v>1.05912227171603</v>
      </c>
      <c r="H59" s="16" t="n">
        <v>0.850483273682195</v>
      </c>
      <c r="I59" s="16" t="n">
        <v>1.30102999566398</v>
      </c>
      <c r="J59" s="16" t="n">
        <v>0</v>
      </c>
      <c r="K59" s="16" t="n">
        <v>0.569023569023569</v>
      </c>
      <c r="L59" s="16" t="n">
        <v>0.519967350270381</v>
      </c>
    </row>
    <row r="60" customFormat="false" ht="15" hidden="false" customHeight="false" outlineLevel="0" collapsed="false">
      <c r="A60" s="17" t="n">
        <v>455</v>
      </c>
      <c r="B60" s="16" t="n">
        <v>0.17074716745904</v>
      </c>
      <c r="C60" s="16" t="n">
        <v>0.183378047345564</v>
      </c>
      <c r="D60" s="16" t="n">
        <v>0</v>
      </c>
      <c r="E60" s="17" t="n">
        <v>13.5</v>
      </c>
      <c r="F60" s="16" t="n">
        <v>1.22531348252298</v>
      </c>
      <c r="G60" s="16" t="n">
        <v>1.08501664417003</v>
      </c>
      <c r="H60" s="16" t="n">
        <v>0.865069942236555</v>
      </c>
      <c r="I60" s="16" t="n">
        <v>1.30102999566398</v>
      </c>
      <c r="J60" s="16" t="n">
        <v>0</v>
      </c>
      <c r="K60" s="16" t="n">
        <v>0.569329660238751</v>
      </c>
      <c r="L60" s="16" t="n">
        <v>0.518906234057749</v>
      </c>
    </row>
    <row r="61" customFormat="false" ht="15" hidden="false" customHeight="false" outlineLevel="0" collapsed="false">
      <c r="A61" s="17" t="n">
        <v>456</v>
      </c>
      <c r="B61" s="16" t="n">
        <v>0.169953110016356</v>
      </c>
      <c r="C61" s="16" t="n">
        <v>0.182573382473654</v>
      </c>
      <c r="D61" s="16" t="n">
        <v>0</v>
      </c>
      <c r="E61" s="17" t="n">
        <v>14.1</v>
      </c>
      <c r="F61" s="16" t="n">
        <v>1.24198757010844</v>
      </c>
      <c r="G61" s="16" t="n">
        <v>1.10054709848921</v>
      </c>
      <c r="H61" s="16" t="n">
        <v>0.874196056407483</v>
      </c>
      <c r="I61" s="16" t="n">
        <v>1.30102999566398</v>
      </c>
      <c r="J61" s="16" t="n">
        <v>0</v>
      </c>
      <c r="K61" s="16" t="n">
        <v>0.569574533210897</v>
      </c>
      <c r="L61" s="16" t="n">
        <v>0.520314253647587</v>
      </c>
    </row>
    <row r="62" customFormat="false" ht="15" hidden="false" customHeight="false" outlineLevel="0" collapsed="false">
      <c r="A62" s="17" t="n">
        <v>457</v>
      </c>
      <c r="B62" s="16" t="n">
        <v>0.169139583228212</v>
      </c>
      <c r="C62" s="16" t="n">
        <v>0.181819097765467</v>
      </c>
      <c r="D62" s="16" t="n">
        <v>0</v>
      </c>
      <c r="E62" s="17" t="n">
        <v>15.1</v>
      </c>
      <c r="F62" s="16" t="n">
        <v>1.27440216388482</v>
      </c>
      <c r="G62" s="16" t="n">
        <v>1.13037745301262</v>
      </c>
      <c r="H62" s="16" t="n">
        <v>0.889917683216333</v>
      </c>
      <c r="I62" s="16" t="n">
        <v>1.30102999566398</v>
      </c>
      <c r="J62" s="16" t="n">
        <v>0</v>
      </c>
      <c r="K62" s="16" t="n">
        <v>0.569819406183043</v>
      </c>
      <c r="L62" s="16" t="n">
        <v>0.524130190796857</v>
      </c>
    </row>
    <row r="63" customFormat="false" ht="15" hidden="false" customHeight="false" outlineLevel="0" collapsed="false">
      <c r="A63" s="17" t="n">
        <v>458</v>
      </c>
      <c r="B63" s="16" t="n">
        <v>0.168259000010563</v>
      </c>
      <c r="C63" s="16" t="n">
        <v>0.180994174305839</v>
      </c>
      <c r="D63" s="16" t="n">
        <v>0</v>
      </c>
      <c r="E63" s="17" t="n">
        <v>16.4</v>
      </c>
      <c r="F63" s="16" t="n">
        <v>1.31022132558713</v>
      </c>
      <c r="G63" s="16" t="n">
        <v>1.16328042465322</v>
      </c>
      <c r="H63" s="16" t="n">
        <v>0.912101372840944</v>
      </c>
      <c r="I63" s="16" t="n">
        <v>1.30102999566398</v>
      </c>
      <c r="J63" s="16" t="n">
        <v>0</v>
      </c>
      <c r="K63" s="16" t="n">
        <v>0.57026833996531</v>
      </c>
      <c r="L63" s="16" t="n">
        <v>0.529843893480257</v>
      </c>
    </row>
    <row r="64" customFormat="false" ht="15" hidden="false" customHeight="false" outlineLevel="0" collapsed="false">
      <c r="A64" s="17" t="n">
        <v>459</v>
      </c>
      <c r="B64" s="16" t="n">
        <v>0.167301681457144</v>
      </c>
      <c r="C64" s="16" t="n">
        <v>0.180003197897564</v>
      </c>
      <c r="D64" s="16" t="n">
        <v>0</v>
      </c>
      <c r="E64" s="17" t="n">
        <v>16.8</v>
      </c>
      <c r="F64" s="16" t="n">
        <v>1.33003668511251</v>
      </c>
      <c r="G64" s="16" t="n">
        <v>1.18167044043158</v>
      </c>
      <c r="H64" s="16" t="n">
        <v>0.920754371000466</v>
      </c>
      <c r="I64" s="16" t="n">
        <v>1.30102999566398</v>
      </c>
      <c r="J64" s="16" t="n">
        <v>0</v>
      </c>
      <c r="K64" s="16" t="n">
        <v>0.570778491990613</v>
      </c>
      <c r="L64" s="16" t="n">
        <v>0.537067646158555</v>
      </c>
    </row>
    <row r="65" customFormat="false" ht="15" hidden="false" customHeight="false" outlineLevel="0" collapsed="false">
      <c r="A65" s="17" t="n">
        <v>460</v>
      </c>
      <c r="B65" s="16" t="n">
        <v>0.16635648951386</v>
      </c>
      <c r="C65" s="16" t="n">
        <v>0.179103790757933</v>
      </c>
      <c r="D65" s="16" t="n">
        <v>0</v>
      </c>
      <c r="E65" s="17" t="n">
        <v>17</v>
      </c>
      <c r="F65" s="16" t="n">
        <v>1.36250894708038</v>
      </c>
      <c r="G65" s="16" t="n">
        <v>1.21210170409899</v>
      </c>
      <c r="H65" s="16" t="n">
        <v>0.938707359655684</v>
      </c>
      <c r="I65" s="16" t="n">
        <v>1.30102999566398</v>
      </c>
      <c r="J65" s="16" t="n">
        <v>0</v>
      </c>
      <c r="K65" s="16" t="n">
        <v>0.571370268339965</v>
      </c>
      <c r="L65" s="16" t="n">
        <v>0.5423528211407</v>
      </c>
    </row>
    <row r="66" customFormat="false" ht="15" hidden="false" customHeight="false" outlineLevel="0" collapsed="false">
      <c r="A66" s="17" t="n">
        <v>461</v>
      </c>
      <c r="B66" s="16" t="n">
        <v>0.165385103285915</v>
      </c>
      <c r="C66" s="16" t="n">
        <v>0.178198174296907</v>
      </c>
      <c r="D66" s="16" t="n">
        <v>0</v>
      </c>
      <c r="E66" s="17" t="n">
        <v>17.7</v>
      </c>
      <c r="F66" s="16" t="n">
        <v>1.39679258293227</v>
      </c>
      <c r="G66" s="16" t="n">
        <v>1.24404096458512</v>
      </c>
      <c r="H66" s="16" t="n">
        <v>0.958106322093617</v>
      </c>
      <c r="I66" s="16" t="n">
        <v>1.30102999566398</v>
      </c>
      <c r="J66" s="16" t="n">
        <v>0</v>
      </c>
      <c r="K66" s="16" t="n">
        <v>0.571676359555147</v>
      </c>
      <c r="L66" s="16" t="n">
        <v>0.547637996122845</v>
      </c>
    </row>
    <row r="67" customFormat="false" ht="15" hidden="false" customHeight="false" outlineLevel="0" collapsed="false">
      <c r="A67" s="17" t="n">
        <v>462</v>
      </c>
      <c r="B67" s="16" t="n">
        <v>0.16440624698545</v>
      </c>
      <c r="C67" s="16" t="n">
        <v>0.177285946815303</v>
      </c>
      <c r="D67" s="16" t="n">
        <v>0</v>
      </c>
      <c r="E67" s="17" t="n">
        <v>18.9</v>
      </c>
      <c r="F67" s="16" t="n">
        <v>1.43132469950789</v>
      </c>
      <c r="G67" s="16" t="n">
        <v>1.27710139394457</v>
      </c>
      <c r="H67" s="16" t="n">
        <v>0.977147220920242</v>
      </c>
      <c r="I67" s="16" t="n">
        <v>1.30102999566398</v>
      </c>
      <c r="J67" s="16" t="n">
        <v>0</v>
      </c>
      <c r="K67" s="16" t="n">
        <v>0.572104887256402</v>
      </c>
      <c r="L67" s="16" t="n">
        <v>0.55302520151005</v>
      </c>
    </row>
    <row r="68" customFormat="false" ht="15" hidden="false" customHeight="false" outlineLevel="0" collapsed="false">
      <c r="A68" s="17" t="n">
        <v>463</v>
      </c>
      <c r="B68" s="16" t="n">
        <v>0.163507706890203</v>
      </c>
      <c r="C68" s="16" t="n">
        <v>0.176490608429668</v>
      </c>
      <c r="D68" s="16" t="n">
        <v>1</v>
      </c>
      <c r="E68" s="17" t="n">
        <v>19.8</v>
      </c>
      <c r="F68" s="16" t="n">
        <v>1.4782832477474</v>
      </c>
      <c r="G68" s="16" t="n">
        <v>1.32139827206382</v>
      </c>
      <c r="H68" s="16" t="n">
        <v>1.0040603304903</v>
      </c>
      <c r="I68" s="16" t="n">
        <v>1.30102999566398</v>
      </c>
      <c r="J68" s="16" t="n">
        <v>0.832143327031997</v>
      </c>
      <c r="K68" s="16" t="n">
        <v>0.572635445362718</v>
      </c>
      <c r="L68" s="16" t="n">
        <v>0.556371798796041</v>
      </c>
    </row>
    <row r="69" customFormat="false" ht="15" hidden="false" customHeight="false" outlineLevel="0" collapsed="false">
      <c r="A69" s="17" t="n">
        <v>464</v>
      </c>
      <c r="B69" s="16" t="n">
        <v>0.162543725937304</v>
      </c>
      <c r="C69" s="16" t="n">
        <v>0.175618836283684</v>
      </c>
      <c r="D69" s="16" t="n">
        <v>1</v>
      </c>
      <c r="E69" s="17" t="n">
        <v>21.7</v>
      </c>
      <c r="F69" s="16" t="n">
        <v>1.52529310415779</v>
      </c>
      <c r="G69" s="16" t="n">
        <v>1.36632660352183</v>
      </c>
      <c r="H69" s="16" t="n">
        <v>1.03029010971969</v>
      </c>
      <c r="I69" s="16" t="n">
        <v>1.30102999566398</v>
      </c>
      <c r="J69" s="16" t="n">
        <v>0.842806895372509</v>
      </c>
      <c r="K69" s="16" t="n">
        <v>0.573329252117131</v>
      </c>
      <c r="L69" s="16" t="n">
        <v>0.557208448117539</v>
      </c>
    </row>
    <row r="70" customFormat="false" ht="15" hidden="false" customHeight="false" outlineLevel="0" collapsed="false">
      <c r="A70" s="17" t="n">
        <v>465</v>
      </c>
      <c r="B70" s="16" t="n">
        <v>0.161622152108737</v>
      </c>
      <c r="C70" s="16" t="n">
        <v>0.174740713127334</v>
      </c>
      <c r="D70" s="16" t="n">
        <v>1</v>
      </c>
      <c r="E70" s="17" t="n">
        <v>22.6</v>
      </c>
      <c r="F70" s="16" t="n">
        <v>1.56286859907153</v>
      </c>
      <c r="G70" s="16" t="n">
        <v>1.40181054890055</v>
      </c>
      <c r="H70" s="16" t="n">
        <v>1.05157344031876</v>
      </c>
      <c r="I70" s="16" t="n">
        <v>1.30102999566398</v>
      </c>
      <c r="J70" s="16" t="n">
        <v>0.59847913942383</v>
      </c>
      <c r="K70" s="16" t="n">
        <v>0.573941434547495</v>
      </c>
      <c r="L70" s="16" t="n">
        <v>0.558473625140292</v>
      </c>
    </row>
    <row r="71" customFormat="false" ht="15" hidden="false" customHeight="false" outlineLevel="0" collapsed="false">
      <c r="A71" s="17" t="n">
        <v>466</v>
      </c>
      <c r="B71" s="16" t="n">
        <v>0.160816047453519</v>
      </c>
      <c r="C71" s="16" t="n">
        <v>0.173930177092552</v>
      </c>
      <c r="D71" s="16" t="n">
        <v>1</v>
      </c>
      <c r="E71" s="17" t="n">
        <v>23.6</v>
      </c>
      <c r="F71" s="16" t="n">
        <v>1.59092968994121</v>
      </c>
      <c r="G71" s="16" t="n">
        <v>1.42867193049376</v>
      </c>
      <c r="H71" s="16" t="n">
        <v>1.06622877885889</v>
      </c>
      <c r="I71" s="16" t="n">
        <v>1.30102999566398</v>
      </c>
      <c r="J71" s="16" t="n">
        <v>0.679278476710059</v>
      </c>
      <c r="K71" s="16" t="n">
        <v>0.574757677787981</v>
      </c>
      <c r="L71" s="16" t="n">
        <v>0.558596061626365</v>
      </c>
    </row>
    <row r="72" customFormat="false" ht="15" hidden="false" customHeight="false" outlineLevel="0" collapsed="false">
      <c r="A72" s="17" t="n">
        <v>467</v>
      </c>
      <c r="B72" s="16" t="n">
        <v>0.159855328876563</v>
      </c>
      <c r="C72" s="16" t="n">
        <v>0.173042518931507</v>
      </c>
      <c r="D72" s="16" t="n">
        <v>1</v>
      </c>
      <c r="E72" s="17" t="n">
        <v>24.9</v>
      </c>
      <c r="F72" s="16" t="n">
        <v>1.64250383118519</v>
      </c>
      <c r="G72" s="16" t="n">
        <v>1.47753454691347</v>
      </c>
      <c r="H72" s="16" t="n">
        <v>1.09411458208712</v>
      </c>
      <c r="I72" s="16" t="n">
        <v>1.30102999566398</v>
      </c>
      <c r="J72" s="16" t="n">
        <v>0.890929137554538</v>
      </c>
      <c r="K72" s="16" t="n">
        <v>0.575655545352515</v>
      </c>
      <c r="L72" s="16" t="n">
        <v>0.555718804203653</v>
      </c>
    </row>
    <row r="73" customFormat="false" ht="15" hidden="false" customHeight="false" outlineLevel="0" collapsed="false">
      <c r="A73" s="17" t="n">
        <v>468</v>
      </c>
      <c r="B73" s="16" t="n">
        <v>0.158887048712885</v>
      </c>
      <c r="C73" s="16" t="n">
        <v>0.172149729397562</v>
      </c>
      <c r="D73" s="16" t="n">
        <v>1</v>
      </c>
      <c r="E73" s="17" t="n">
        <v>26.7</v>
      </c>
      <c r="F73" s="16" t="n">
        <v>1.69310279900652</v>
      </c>
      <c r="G73" s="16" t="n">
        <v>1.52570897539154</v>
      </c>
      <c r="H73" s="16" t="n">
        <v>1.12145287143655</v>
      </c>
      <c r="I73" s="16" t="n">
        <v>1.30102999566398</v>
      </c>
      <c r="J73" s="16" t="n">
        <v>0.810041341978384</v>
      </c>
      <c r="K73" s="16" t="n">
        <v>0.576226915620855</v>
      </c>
      <c r="L73" s="16" t="n">
        <v>0.55245383124171</v>
      </c>
    </row>
    <row r="74" customFormat="false" ht="15" hidden="false" customHeight="false" outlineLevel="0" collapsed="false">
      <c r="A74" s="17" t="n">
        <v>469</v>
      </c>
      <c r="B74" s="16" t="n">
        <v>0.157993217911383</v>
      </c>
      <c r="C74" s="16" t="n">
        <v>0.171292791011358</v>
      </c>
      <c r="D74" s="16" t="n">
        <v>1</v>
      </c>
      <c r="E74" s="17" t="n">
        <v>28</v>
      </c>
      <c r="F74" s="16" t="n">
        <v>1.73236189279022</v>
      </c>
      <c r="G74" s="16" t="n">
        <v>1.56252991831174</v>
      </c>
      <c r="H74" s="16" t="n">
        <v>1.14283016823486</v>
      </c>
      <c r="I74" s="16" t="n">
        <v>1.30102999566398</v>
      </c>
      <c r="J74" s="16" t="n">
        <v>1.39676682885185</v>
      </c>
      <c r="K74" s="16" t="n">
        <v>0.576553412917049</v>
      </c>
      <c r="L74" s="16" t="n">
        <v>0.549535761656974</v>
      </c>
    </row>
    <row r="75" customFormat="false" ht="15" hidden="false" customHeight="false" outlineLevel="0" collapsed="false">
      <c r="A75" s="17" t="n">
        <v>470</v>
      </c>
      <c r="B75" s="16" t="n">
        <v>0.157193565759996</v>
      </c>
      <c r="C75" s="16" t="n">
        <v>0.170484559380948</v>
      </c>
      <c r="D75" s="16" t="n">
        <v>1</v>
      </c>
      <c r="E75" s="17" t="n">
        <v>28.5</v>
      </c>
      <c r="F75" s="16" t="n">
        <v>1.76479980056109</v>
      </c>
      <c r="G75" s="16" t="n">
        <v>1.5937435984026</v>
      </c>
      <c r="H75" s="16" t="n">
        <v>1.15716708726764</v>
      </c>
      <c r="I75" s="16" t="n">
        <v>1.30102999566398</v>
      </c>
      <c r="J75" s="16" t="n">
        <v>1.12240538448686</v>
      </c>
      <c r="K75" s="16" t="n">
        <v>0.577247219671462</v>
      </c>
      <c r="L75" s="16" t="n">
        <v>0.54720946842159</v>
      </c>
    </row>
    <row r="76" customFormat="false" ht="15" hidden="false" customHeight="false" outlineLevel="0" collapsed="false">
      <c r="A76" s="17" t="n">
        <v>471</v>
      </c>
      <c r="B76" s="16" t="n">
        <v>0.156406088308855</v>
      </c>
      <c r="C76" s="16" t="n">
        <v>0.169745726138353</v>
      </c>
      <c r="D76" s="16" t="n">
        <v>1</v>
      </c>
      <c r="E76" s="17" t="n">
        <v>29.7</v>
      </c>
      <c r="F76" s="16" t="n">
        <v>1.80940453646315</v>
      </c>
      <c r="G76" s="16" t="n">
        <v>1.63619759671258</v>
      </c>
      <c r="H76" s="16" t="n">
        <v>1.17914551042384</v>
      </c>
      <c r="I76" s="16" t="n">
        <v>1.30102999566398</v>
      </c>
      <c r="J76" s="16" t="n">
        <v>0.597767590886147</v>
      </c>
      <c r="K76" s="16" t="n">
        <v>0.577838996020814</v>
      </c>
      <c r="L76" s="16" t="n">
        <v>0.54549535761657</v>
      </c>
    </row>
    <row r="77" customFormat="false" ht="15" hidden="false" customHeight="false" outlineLevel="0" collapsed="false">
      <c r="A77" s="17" t="n">
        <v>472</v>
      </c>
      <c r="B77" s="16" t="n">
        <v>0.155602960649765</v>
      </c>
      <c r="C77" s="16" t="n">
        <v>0.168999380174309</v>
      </c>
      <c r="D77" s="16" t="n">
        <v>1</v>
      </c>
      <c r="E77" s="17" t="n">
        <v>31.3</v>
      </c>
      <c r="F77" s="16" t="n">
        <v>1.85580680173353</v>
      </c>
      <c r="G77" s="16" t="n">
        <v>1.68012876295822</v>
      </c>
      <c r="H77" s="16" t="n">
        <v>1.20494487322411</v>
      </c>
      <c r="I77" s="16" t="n">
        <v>1.30102999566398</v>
      </c>
      <c r="J77" s="16" t="n">
        <v>0.91269900086943</v>
      </c>
      <c r="K77" s="16" t="n">
        <v>0.578287929803081</v>
      </c>
      <c r="L77" s="16" t="n">
        <v>0.545944291398837</v>
      </c>
    </row>
    <row r="78" customFormat="false" ht="15" hidden="false" customHeight="false" outlineLevel="0" collapsed="false">
      <c r="A78" s="17" t="n">
        <v>473</v>
      </c>
      <c r="B78" s="16" t="n">
        <v>0.154805278913541</v>
      </c>
      <c r="C78" s="16" t="n">
        <v>0.16822187750779</v>
      </c>
      <c r="D78" s="16" t="n">
        <v>1</v>
      </c>
      <c r="E78" s="17" t="n">
        <v>32.5</v>
      </c>
      <c r="F78" s="16" t="n">
        <v>1.89352149475899</v>
      </c>
      <c r="G78" s="16" t="n">
        <v>1.71598086064018</v>
      </c>
      <c r="H78" s="16" t="n">
        <v>1.22550924294779</v>
      </c>
      <c r="I78" s="16" t="n">
        <v>1.30102999566398</v>
      </c>
      <c r="J78" s="16" t="n">
        <v>0.646525944078249</v>
      </c>
      <c r="K78" s="16" t="n">
        <v>0.578736863585349</v>
      </c>
      <c r="L78" s="16" t="n">
        <v>0.545393327211509</v>
      </c>
    </row>
    <row r="79" customFormat="false" ht="15" hidden="false" customHeight="false" outlineLevel="0" collapsed="false">
      <c r="A79" s="17" t="n">
        <v>474</v>
      </c>
      <c r="B79" s="16" t="n">
        <v>0.154143751871706</v>
      </c>
      <c r="C79" s="16" t="n">
        <v>0.167580374495851</v>
      </c>
      <c r="D79" s="16" t="n">
        <v>1</v>
      </c>
      <c r="E79" s="17" t="n">
        <v>33.7</v>
      </c>
      <c r="F79" s="16" t="n">
        <v>1.92772733949834</v>
      </c>
      <c r="G79" s="16" t="n">
        <v>1.74769075321123</v>
      </c>
      <c r="H79" s="16" t="n">
        <v>1.24075585403096</v>
      </c>
      <c r="I79" s="16" t="n">
        <v>1.30102999566398</v>
      </c>
      <c r="J79" s="16" t="n">
        <v>0.771344317868388</v>
      </c>
      <c r="K79" s="16" t="n">
        <v>0.579369452096725</v>
      </c>
      <c r="L79" s="16" t="n">
        <v>0.543087440057137</v>
      </c>
    </row>
    <row r="80" customFormat="false" ht="15" hidden="false" customHeight="false" outlineLevel="0" collapsed="false">
      <c r="A80" s="17" t="n">
        <v>475</v>
      </c>
      <c r="B80" s="16" t="n">
        <v>0.15337396127106</v>
      </c>
      <c r="C80" s="16" t="n">
        <v>0.166826793611652</v>
      </c>
      <c r="D80" s="16" t="n">
        <v>1</v>
      </c>
      <c r="E80" s="17" t="n">
        <v>34.5</v>
      </c>
      <c r="F80" s="16" t="n">
        <v>1.96992934300303</v>
      </c>
      <c r="G80" s="16" t="n">
        <v>1.78517382783383</v>
      </c>
      <c r="H80" s="16" t="n">
        <v>1.26004308782951</v>
      </c>
      <c r="I80" s="16" t="n">
        <v>1.30102999566398</v>
      </c>
      <c r="J80" s="16" t="n">
        <v>0.477381432656095</v>
      </c>
      <c r="K80" s="16" t="n">
        <v>0.579961228446077</v>
      </c>
      <c r="L80" s="16" t="n">
        <v>0.541169268441996</v>
      </c>
    </row>
    <row r="81" customFormat="false" ht="15" hidden="false" customHeight="false" outlineLevel="0" collapsed="false">
      <c r="A81" s="17" t="n">
        <v>476</v>
      </c>
      <c r="B81" s="16" t="n">
        <v>0.152577137932031</v>
      </c>
      <c r="C81" s="16" t="n">
        <v>0.166053927554326</v>
      </c>
      <c r="D81" s="16" t="n">
        <v>1</v>
      </c>
      <c r="E81" s="17" t="n">
        <v>36</v>
      </c>
      <c r="F81" s="16" t="n">
        <v>2.01678939555686</v>
      </c>
      <c r="G81" s="16" t="n">
        <v>1.83171745452164</v>
      </c>
      <c r="H81" s="16" t="n">
        <v>1.28333924929055</v>
      </c>
      <c r="I81" s="16" t="n">
        <v>1.30102999566398</v>
      </c>
      <c r="J81" s="16" t="n">
        <v>0.641700202760363</v>
      </c>
      <c r="K81" s="16" t="n">
        <v>0.580308131823283</v>
      </c>
      <c r="L81" s="16" t="n">
        <v>0.54178145087236</v>
      </c>
    </row>
    <row r="82" customFormat="false" ht="15" hidden="false" customHeight="false" outlineLevel="0" collapsed="false">
      <c r="A82" s="17" t="n">
        <v>477</v>
      </c>
      <c r="B82" s="16" t="n">
        <v>0.151957894063959</v>
      </c>
      <c r="C82" s="16" t="n">
        <v>0.165483139876765</v>
      </c>
      <c r="D82" s="16" t="n">
        <v>1</v>
      </c>
      <c r="E82" s="17" t="n">
        <v>37.3</v>
      </c>
      <c r="F82" s="16" t="n">
        <v>2.05790931389607</v>
      </c>
      <c r="G82" s="16" t="n">
        <v>1.87188670962411</v>
      </c>
      <c r="H82" s="16" t="n">
        <v>1.30499533202495</v>
      </c>
      <c r="I82" s="16" t="n">
        <v>1.30102999566398</v>
      </c>
      <c r="J82" s="16" t="n">
        <v>0.713899555403045</v>
      </c>
      <c r="K82" s="16" t="n">
        <v>0.580450974390368</v>
      </c>
      <c r="L82" s="16" t="n">
        <v>0.541679420467299</v>
      </c>
    </row>
    <row r="83" customFormat="false" ht="15" hidden="false" customHeight="false" outlineLevel="0" collapsed="false">
      <c r="A83" s="17" t="n">
        <v>478</v>
      </c>
      <c r="B83" s="16" t="n">
        <v>0.151164135923891</v>
      </c>
      <c r="C83" s="16" t="n">
        <v>0.164754639866978</v>
      </c>
      <c r="D83" s="16" t="n">
        <v>1</v>
      </c>
      <c r="E83" s="17" t="n">
        <v>39.2</v>
      </c>
      <c r="F83" s="16" t="n">
        <v>2.11502289241986</v>
      </c>
      <c r="G83" s="16" t="n">
        <v>1.92772949139069</v>
      </c>
      <c r="H83" s="16" t="n">
        <v>1.33231613275209</v>
      </c>
      <c r="I83" s="16" t="n">
        <v>1.30102999566398</v>
      </c>
      <c r="J83" s="16" t="n">
        <v>0.568905142373144</v>
      </c>
      <c r="K83" s="16" t="n">
        <v>0.581001938577696</v>
      </c>
      <c r="L83" s="16" t="n">
        <v>0.540189776553413</v>
      </c>
    </row>
    <row r="84" customFormat="false" ht="15" hidden="false" customHeight="false" outlineLevel="0" collapsed="false">
      <c r="A84" s="17" t="n">
        <v>479</v>
      </c>
      <c r="B84" s="16" t="n">
        <v>0.150446246970784</v>
      </c>
      <c r="C84" s="16" t="n">
        <v>0.164064707780125</v>
      </c>
      <c r="D84" s="16" t="n">
        <v>1</v>
      </c>
      <c r="E84" s="17" t="n">
        <v>40.4</v>
      </c>
      <c r="F84" s="16" t="n">
        <v>2.16297337004013</v>
      </c>
      <c r="G84" s="16" t="n">
        <v>1.97504317346885</v>
      </c>
      <c r="H84" s="16" t="n">
        <v>1.35416646517807</v>
      </c>
      <c r="I84" s="16" t="n">
        <v>1.30102999566398</v>
      </c>
      <c r="J84" s="16" t="n">
        <v>0.787769432752301</v>
      </c>
      <c r="K84" s="16" t="n">
        <v>0.581532496684012</v>
      </c>
      <c r="L84" s="16" t="n">
        <v>0.537577798183859</v>
      </c>
    </row>
    <row r="85" customFormat="false" ht="15" hidden="false" customHeight="false" outlineLevel="0" collapsed="false">
      <c r="A85" s="17" t="n">
        <v>480</v>
      </c>
      <c r="B85" s="16" t="n">
        <v>0.149909500898135</v>
      </c>
      <c r="C85" s="16" t="n">
        <v>0.163514347103509</v>
      </c>
      <c r="D85" s="16" t="n">
        <v>1</v>
      </c>
      <c r="E85" s="17" t="n">
        <v>41.7</v>
      </c>
      <c r="F85" s="16" t="n">
        <v>2.19328299964872</v>
      </c>
      <c r="G85" s="16" t="n">
        <v>2.0047150724461</v>
      </c>
      <c r="H85" s="16" t="n">
        <v>1.36642418357389</v>
      </c>
      <c r="I85" s="16" t="n">
        <v>1.30102999566398</v>
      </c>
      <c r="J85" s="16" t="n">
        <v>0.880590068801486</v>
      </c>
      <c r="K85" s="16" t="n">
        <v>0.582022242628303</v>
      </c>
      <c r="L85" s="16" t="n">
        <v>0.535598408325681</v>
      </c>
    </row>
    <row r="86" customFormat="false" ht="15" hidden="false" customHeight="false" outlineLevel="0" collapsed="false">
      <c r="A86" s="17" t="n">
        <v>481</v>
      </c>
      <c r="B86" s="16" t="n">
        <v>0.149283047803123</v>
      </c>
      <c r="C86" s="16" t="n">
        <v>0.162925186828531</v>
      </c>
      <c r="D86" s="16" t="n">
        <v>1</v>
      </c>
      <c r="E86" s="17" t="n">
        <v>43.1</v>
      </c>
      <c r="F86" s="16" t="n">
        <v>2.24253833520208</v>
      </c>
      <c r="G86" s="16" t="n">
        <v>2.05301205274061</v>
      </c>
      <c r="H86" s="16" t="n">
        <v>1.38809359152479</v>
      </c>
      <c r="I86" s="16" t="n">
        <v>1.30102999566398</v>
      </c>
      <c r="J86" s="16" t="n">
        <v>1.13933644395871</v>
      </c>
      <c r="K86" s="16" t="n">
        <v>0.582614018977655</v>
      </c>
      <c r="L86" s="16" t="n">
        <v>0.537230894806652</v>
      </c>
    </row>
    <row r="87" customFormat="false" ht="15" hidden="false" customHeight="false" outlineLevel="0" collapsed="false">
      <c r="A87" s="17" t="n">
        <v>482</v>
      </c>
      <c r="B87" s="16" t="n">
        <v>0.148576031203824</v>
      </c>
      <c r="C87" s="16" t="n">
        <v>0.162241208222177</v>
      </c>
      <c r="D87" s="16" t="n">
        <v>1</v>
      </c>
      <c r="E87" s="17" t="n">
        <v>45</v>
      </c>
      <c r="F87" s="16" t="n">
        <v>2.29379970753971</v>
      </c>
      <c r="G87" s="16" t="n">
        <v>2.1036333446648</v>
      </c>
      <c r="H87" s="16" t="n">
        <v>1.4082421243754</v>
      </c>
      <c r="I87" s="16" t="n">
        <v>1.30102999566398</v>
      </c>
      <c r="J87" s="16" t="n">
        <v>0.726322801681047</v>
      </c>
      <c r="K87" s="16" t="n">
        <v>0.583083358840935</v>
      </c>
      <c r="L87" s="16" t="n">
        <v>0.538618508315478</v>
      </c>
    </row>
    <row r="88" customFormat="false" ht="15" hidden="false" customHeight="false" outlineLevel="0" collapsed="false">
      <c r="A88" s="17" t="n">
        <v>483</v>
      </c>
      <c r="B88" s="16" t="n">
        <v>0.147907345734461</v>
      </c>
      <c r="C88" s="16" t="n">
        <v>0.161591645134519</v>
      </c>
      <c r="D88" s="16" t="n">
        <v>1</v>
      </c>
      <c r="E88" s="17" t="n">
        <v>46.2</v>
      </c>
      <c r="F88" s="16" t="n">
        <v>2.34241619150745</v>
      </c>
      <c r="G88" s="16" t="n">
        <v>2.15160880345062</v>
      </c>
      <c r="H88" s="16" t="n">
        <v>1.42863626031576</v>
      </c>
      <c r="I88" s="16" t="n">
        <v>1.30102999566398</v>
      </c>
      <c r="J88" s="16" t="n">
        <v>1.08423400317587</v>
      </c>
      <c r="K88" s="16" t="n">
        <v>0.58361391694725</v>
      </c>
      <c r="L88" s="16" t="n">
        <v>0.540516273849607</v>
      </c>
    </row>
    <row r="89" customFormat="false" ht="15" hidden="false" customHeight="false" outlineLevel="0" collapsed="false">
      <c r="A89" s="17" t="n">
        <v>484</v>
      </c>
      <c r="B89" s="16" t="n">
        <v>0.147406244067231</v>
      </c>
      <c r="C89" s="16" t="n">
        <v>0.16113655138949</v>
      </c>
      <c r="D89" s="16" t="n">
        <v>1</v>
      </c>
      <c r="E89" s="17" t="n">
        <v>47.4</v>
      </c>
      <c r="F89" s="16" t="n">
        <v>2.38919351749988</v>
      </c>
      <c r="G89" s="16" t="n">
        <v>2.19742281411596</v>
      </c>
      <c r="H89" s="16" t="n">
        <v>1.45104128307367</v>
      </c>
      <c r="I89" s="16" t="n">
        <v>1.30102999566398</v>
      </c>
      <c r="J89" s="16" t="n">
        <v>1.02824011087789</v>
      </c>
      <c r="K89" s="16" t="n">
        <v>0.583940414243445</v>
      </c>
      <c r="L89" s="16" t="n">
        <v>0.544026119783696</v>
      </c>
    </row>
    <row r="90" customFormat="false" ht="15" hidden="false" customHeight="false" outlineLevel="0" collapsed="false">
      <c r="A90" s="17" t="n">
        <v>485</v>
      </c>
      <c r="B90" s="16" t="n">
        <v>0.146935610533363</v>
      </c>
      <c r="C90" s="16" t="n">
        <v>0.160729509306074</v>
      </c>
      <c r="D90" s="16" t="n">
        <v>1</v>
      </c>
      <c r="E90" s="17" t="n">
        <v>48.6</v>
      </c>
      <c r="F90" s="16" t="n">
        <v>2.44577133518578</v>
      </c>
      <c r="G90" s="16" t="n">
        <v>2.25335723245173</v>
      </c>
      <c r="H90" s="16" t="n">
        <v>1.47685737026345</v>
      </c>
      <c r="I90" s="16" t="n">
        <v>1.30102999566398</v>
      </c>
      <c r="J90" s="16" t="n">
        <v>0.772092387626577</v>
      </c>
      <c r="K90" s="16" t="n">
        <v>0.584532190592797</v>
      </c>
      <c r="L90" s="16" t="n">
        <v>0.549862258953168</v>
      </c>
    </row>
    <row r="91" customFormat="false" ht="15" hidden="false" customHeight="false" outlineLevel="0" collapsed="false">
      <c r="A91" s="17" t="n">
        <v>486</v>
      </c>
      <c r="B91" s="16" t="n">
        <v>0.146494659360009</v>
      </c>
      <c r="C91" s="16" t="n">
        <v>0.160322655443892</v>
      </c>
      <c r="D91" s="16" t="n">
        <v>1</v>
      </c>
      <c r="E91" s="17" t="n">
        <v>49.9</v>
      </c>
      <c r="F91" s="16" t="n">
        <v>2.50155825429022</v>
      </c>
      <c r="G91" s="16" t="n">
        <v>2.30849979760725</v>
      </c>
      <c r="H91" s="16" t="n">
        <v>1.49718878119405</v>
      </c>
      <c r="I91" s="16" t="n">
        <v>1.30102999566398</v>
      </c>
      <c r="J91" s="16" t="n">
        <v>0.732933402021422</v>
      </c>
      <c r="K91" s="16" t="n">
        <v>0.584981124375064</v>
      </c>
      <c r="L91" s="16" t="n">
        <v>0.554616875828997</v>
      </c>
    </row>
    <row r="92" customFormat="false" ht="15" hidden="false" customHeight="false" outlineLevel="0" collapsed="false">
      <c r="A92" s="17" t="n">
        <v>487</v>
      </c>
      <c r="B92" s="16" t="n">
        <v>0.146091080524705</v>
      </c>
      <c r="C92" s="16" t="n">
        <v>0.159937853403766</v>
      </c>
      <c r="D92" s="16" t="n">
        <v>1</v>
      </c>
      <c r="E92" s="17" t="n">
        <v>50.6</v>
      </c>
      <c r="F92" s="16" t="n">
        <v>2.55467772089989</v>
      </c>
      <c r="G92" s="16" t="n">
        <v>2.36065093721174</v>
      </c>
      <c r="H92" s="16" t="n">
        <v>1.51451152742077</v>
      </c>
      <c r="I92" s="16" t="n">
        <v>1.30102999566398</v>
      </c>
      <c r="J92" s="16" t="n">
        <v>0.665463424698876</v>
      </c>
      <c r="K92" s="16" t="n">
        <v>0.585491276400367</v>
      </c>
      <c r="L92" s="16" t="n">
        <v>0.559167431894705</v>
      </c>
    </row>
    <row r="93" customFormat="false" ht="15" hidden="false" customHeight="false" outlineLevel="0" collapsed="false">
      <c r="A93" s="17" t="n">
        <v>488</v>
      </c>
      <c r="B93" s="16" t="n">
        <v>0.145728188406939</v>
      </c>
      <c r="C93" s="16" t="n">
        <v>0.159674455481346</v>
      </c>
      <c r="D93" s="16" t="n">
        <v>1</v>
      </c>
      <c r="E93" s="17" t="n">
        <v>52.4</v>
      </c>
      <c r="F93" s="16" t="n">
        <v>2.61765385669011</v>
      </c>
      <c r="G93" s="16" t="n">
        <v>2.42265658213575</v>
      </c>
      <c r="H93" s="16" t="n">
        <v>1.54272687864946</v>
      </c>
      <c r="I93" s="16" t="n">
        <v>1.30102999566398</v>
      </c>
      <c r="J93" s="16" t="n">
        <v>0.746580101558062</v>
      </c>
      <c r="K93" s="16" t="n">
        <v>0.586327925721865</v>
      </c>
      <c r="L93" s="16" t="n">
        <v>0.563717987960412</v>
      </c>
    </row>
    <row r="94" customFormat="false" ht="15" hidden="false" customHeight="false" outlineLevel="0" collapsed="false">
      <c r="A94" s="17" t="n">
        <v>489</v>
      </c>
      <c r="B94" s="16" t="n">
        <v>0.145466784410404</v>
      </c>
      <c r="C94" s="16" t="n">
        <v>0.159504423764619</v>
      </c>
      <c r="D94" s="16" t="n">
        <v>1</v>
      </c>
      <c r="E94" s="17" t="n">
        <v>54.1</v>
      </c>
      <c r="F94" s="16" t="n">
        <v>2.67999009528545</v>
      </c>
      <c r="G94" s="16" t="n">
        <v>2.48434461989151</v>
      </c>
      <c r="H94" s="16" t="n">
        <v>1.56808217287954</v>
      </c>
      <c r="I94" s="16" t="n">
        <v>1.30102999566398</v>
      </c>
      <c r="J94" s="16" t="n">
        <v>0.577266912234063</v>
      </c>
      <c r="K94" s="16" t="n">
        <v>0.586634016937047</v>
      </c>
      <c r="L94" s="16" t="n">
        <v>0.565085195388226</v>
      </c>
    </row>
    <row r="95" customFormat="false" ht="15" hidden="false" customHeight="false" outlineLevel="0" collapsed="false">
      <c r="A95" s="17" t="n">
        <v>490</v>
      </c>
      <c r="B95" s="16" t="n">
        <v>0.145228021599428</v>
      </c>
      <c r="C95" s="16" t="n">
        <v>0.15935775864907</v>
      </c>
      <c r="D95" s="16" t="n">
        <v>1</v>
      </c>
      <c r="E95" s="17" t="n">
        <v>56.1</v>
      </c>
      <c r="F95" s="16" t="n">
        <v>2.74408353800717</v>
      </c>
      <c r="G95" s="16" t="n">
        <v>2.54713875130181</v>
      </c>
      <c r="H95" s="16" t="n">
        <v>1.59439791140751</v>
      </c>
      <c r="I95" s="16" t="n">
        <v>1.30102999566398</v>
      </c>
      <c r="J95" s="16" t="n">
        <v>1.03450299846984</v>
      </c>
      <c r="K95" s="16" t="n">
        <v>0.58732782369146</v>
      </c>
      <c r="L95" s="16" t="n">
        <v>0.567084991327416</v>
      </c>
    </row>
    <row r="96" customFormat="false" ht="15" hidden="false" customHeight="false" outlineLevel="0" collapsed="false">
      <c r="A96" s="17" t="n">
        <v>491</v>
      </c>
      <c r="B96" s="16" t="n">
        <v>0.144947714125267</v>
      </c>
      <c r="C96" s="16" t="n">
        <v>0.15919832415653</v>
      </c>
      <c r="D96" s="16" t="n">
        <v>1</v>
      </c>
      <c r="E96" s="17" t="n">
        <v>57.7</v>
      </c>
      <c r="F96" s="16" t="n">
        <v>2.81624387573887</v>
      </c>
      <c r="G96" s="16" t="n">
        <v>2.61864797274678</v>
      </c>
      <c r="H96" s="16" t="n">
        <v>1.6267395378772</v>
      </c>
      <c r="I96" s="16" t="n">
        <v>1.30102999566398</v>
      </c>
      <c r="J96" s="16" t="n">
        <v>0.803124382900074</v>
      </c>
      <c r="K96" s="16" t="n">
        <v>0.587960412202837</v>
      </c>
      <c r="L96" s="16" t="n">
        <v>0.57169676563616</v>
      </c>
    </row>
    <row r="97" customFormat="false" ht="15" hidden="false" customHeight="false" outlineLevel="0" collapsed="false">
      <c r="A97" s="17" t="n">
        <v>492</v>
      </c>
      <c r="B97" s="16" t="n">
        <v>0.144781321889222</v>
      </c>
      <c r="C97" s="16" t="n">
        <v>0.159173049439083</v>
      </c>
      <c r="D97" s="16" t="n">
        <v>1</v>
      </c>
      <c r="E97" s="17" t="n">
        <v>60.5</v>
      </c>
      <c r="F97" s="16" t="n">
        <v>2.90514489380829</v>
      </c>
      <c r="G97" s="16" t="n">
        <v>2.70591691643434</v>
      </c>
      <c r="H97" s="16" t="n">
        <v>1.66321694889228</v>
      </c>
      <c r="I97" s="16" t="n">
        <v>1.30102999566398</v>
      </c>
      <c r="J97" s="16" t="n">
        <v>0.910846475021331</v>
      </c>
      <c r="K97" s="16" t="n">
        <v>0.588695031119274</v>
      </c>
      <c r="L97" s="16" t="n">
        <v>0.576124885215794</v>
      </c>
    </row>
    <row r="98" customFormat="false" ht="15" hidden="false" customHeight="false" outlineLevel="0" collapsed="false">
      <c r="A98" s="17" t="n">
        <v>493</v>
      </c>
      <c r="B98" s="16" t="n">
        <v>0.144802277663139</v>
      </c>
      <c r="C98" s="16" t="n">
        <v>0.159303580706168</v>
      </c>
      <c r="D98" s="16" t="n">
        <v>1</v>
      </c>
      <c r="E98" s="17" t="n">
        <v>62.1</v>
      </c>
      <c r="F98" s="16" t="n">
        <v>2.97514403085049</v>
      </c>
      <c r="G98" s="16" t="n">
        <v>2.77526150251329</v>
      </c>
      <c r="H98" s="16" t="n">
        <v>1.68946722492766</v>
      </c>
      <c r="I98" s="16" t="n">
        <v>1.30102999566398</v>
      </c>
      <c r="J98" s="16" t="n">
        <v>0.848110525803457</v>
      </c>
      <c r="K98" s="16" t="n">
        <v>0.589184777063565</v>
      </c>
      <c r="L98" s="16" t="n">
        <v>0.581022344658708</v>
      </c>
    </row>
    <row r="99" customFormat="false" ht="15" hidden="false" customHeight="false" outlineLevel="0" collapsed="false">
      <c r="A99" s="17" t="n">
        <v>494</v>
      </c>
      <c r="B99" s="16" t="n">
        <v>0.14496448824201</v>
      </c>
      <c r="C99" s="16" t="n">
        <v>0.159557850764255</v>
      </c>
      <c r="D99" s="16" t="n">
        <v>1</v>
      </c>
      <c r="E99" s="17" t="n">
        <v>63.2</v>
      </c>
      <c r="F99" s="16" t="n">
        <v>3.03131826581502</v>
      </c>
      <c r="G99" s="16" t="n">
        <v>2.83045205759657</v>
      </c>
      <c r="H99" s="16" t="n">
        <v>1.70944184568911</v>
      </c>
      <c r="I99" s="16" t="n">
        <v>1.30102999566398</v>
      </c>
      <c r="J99" s="16" t="n">
        <v>1.09477750191937</v>
      </c>
      <c r="K99" s="16" t="n">
        <v>0.589980614223039</v>
      </c>
      <c r="L99" s="16" t="n">
        <v>0.584593408835833</v>
      </c>
    </row>
    <row r="100" customFormat="false" ht="15" hidden="false" customHeight="false" outlineLevel="0" collapsed="false">
      <c r="A100" s="17" t="n">
        <v>495</v>
      </c>
      <c r="B100" s="16" t="n">
        <v>0.145120640896788</v>
      </c>
      <c r="C100" s="16" t="n">
        <v>0.159861894599115</v>
      </c>
      <c r="D100" s="16" t="n">
        <v>1</v>
      </c>
      <c r="E100" s="17" t="n">
        <v>65.6</v>
      </c>
      <c r="F100" s="16" t="n">
        <v>3.12021058018438</v>
      </c>
      <c r="G100" s="16" t="n">
        <v>2.91769993803642</v>
      </c>
      <c r="H100" s="16" t="n">
        <v>1.7470348409964</v>
      </c>
      <c r="I100" s="16" t="n">
        <v>1.30102999566398</v>
      </c>
      <c r="J100" s="16" t="n">
        <v>0.954390867700641</v>
      </c>
      <c r="K100" s="16" t="n">
        <v>0.590613202734415</v>
      </c>
      <c r="L100" s="16" t="n">
        <v>0.586878889909193</v>
      </c>
    </row>
    <row r="101" customFormat="false" ht="15" hidden="false" customHeight="false" outlineLevel="0" collapsed="false">
      <c r="A101" s="17" t="n">
        <v>496</v>
      </c>
      <c r="B101" s="16" t="n">
        <v>0.145351036178945</v>
      </c>
      <c r="C101" s="16" t="n">
        <v>0.160227865748333</v>
      </c>
      <c r="D101" s="16" t="n">
        <v>1</v>
      </c>
      <c r="E101" s="17" t="n">
        <v>67.5</v>
      </c>
      <c r="F101" s="16" t="n">
        <v>3.18410138938438</v>
      </c>
      <c r="G101" s="16" t="n">
        <v>2.98060108980421</v>
      </c>
      <c r="H101" s="16" t="n">
        <v>1.77163666409456</v>
      </c>
      <c r="I101" s="16" t="n">
        <v>1.30102999566398</v>
      </c>
      <c r="J101" s="16" t="n">
        <v>0.818276233029783</v>
      </c>
      <c r="K101" s="16" t="n">
        <v>0.591429445974901</v>
      </c>
      <c r="L101" s="16" t="n">
        <v>0.589225589225589</v>
      </c>
    </row>
    <row r="102" customFormat="false" ht="15" hidden="false" customHeight="false" outlineLevel="0" collapsed="false">
      <c r="A102" s="17" t="n">
        <v>497</v>
      </c>
      <c r="B102" s="16" t="n">
        <v>0.14563433999064</v>
      </c>
      <c r="C102" s="16" t="n">
        <v>0.160658997733786</v>
      </c>
      <c r="D102" s="16" t="n">
        <v>1</v>
      </c>
      <c r="E102" s="17" t="n">
        <v>68.7</v>
      </c>
      <c r="F102" s="16" t="n">
        <v>3.24677174879918</v>
      </c>
      <c r="G102" s="16" t="n">
        <v>3.0426104224827</v>
      </c>
      <c r="H102" s="16" t="n">
        <v>1.79568668384496</v>
      </c>
      <c r="I102" s="16" t="n">
        <v>1.30102999566398</v>
      </c>
      <c r="J102" s="16" t="n">
        <v>0.846046393430978</v>
      </c>
      <c r="K102" s="16" t="n">
        <v>0.591572288541986</v>
      </c>
      <c r="L102" s="16" t="n">
        <v>0.588511376390164</v>
      </c>
    </row>
    <row r="103" customFormat="false" ht="15" hidden="false" customHeight="false" outlineLevel="0" collapsed="false">
      <c r="A103" s="17" t="n">
        <v>498</v>
      </c>
      <c r="B103" s="16" t="n">
        <v>0.145966090939262</v>
      </c>
      <c r="C103" s="16" t="n">
        <v>0.161168938212925</v>
      </c>
      <c r="D103" s="16" t="n">
        <v>1</v>
      </c>
      <c r="E103" s="17" t="n">
        <v>70.9</v>
      </c>
      <c r="F103" s="16" t="n">
        <v>3.33252929822641</v>
      </c>
      <c r="G103" s="16" t="n">
        <v>3.12737454147622</v>
      </c>
      <c r="H103" s="16" t="n">
        <v>1.83094696589977</v>
      </c>
      <c r="I103" s="16" t="n">
        <v>1.30102999566398</v>
      </c>
      <c r="J103" s="16" t="n">
        <v>0.892044862808663</v>
      </c>
      <c r="K103" s="16" t="n">
        <v>0.592245689215386</v>
      </c>
      <c r="L103" s="16" t="n">
        <v>0.587552290582594</v>
      </c>
    </row>
    <row r="104" customFormat="false" ht="15" hidden="false" customHeight="false" outlineLevel="0" collapsed="false">
      <c r="A104" s="17" t="n">
        <v>499</v>
      </c>
      <c r="B104" s="16" t="n">
        <v>0.146425952589271</v>
      </c>
      <c r="C104" s="16" t="n">
        <v>0.161779566124232</v>
      </c>
      <c r="D104" s="16" t="n">
        <v>1</v>
      </c>
      <c r="E104" s="17" t="n">
        <v>72.4</v>
      </c>
      <c r="F104" s="16" t="n">
        <v>3.40599608233791</v>
      </c>
      <c r="G104" s="16" t="n">
        <v>3.19918054160626</v>
      </c>
      <c r="H104" s="16" t="n">
        <v>1.86394098119496</v>
      </c>
      <c r="I104" s="16" t="n">
        <v>1.30102999566398</v>
      </c>
      <c r="J104" s="16" t="n">
        <v>0.690453494049145</v>
      </c>
      <c r="K104" s="16" t="n">
        <v>0.593204775022957</v>
      </c>
      <c r="L104" s="16" t="n">
        <v>0.585736149372513</v>
      </c>
    </row>
    <row r="105" customFormat="false" ht="15" hidden="false" customHeight="false" outlineLevel="0" collapsed="false">
      <c r="A105" s="17" t="n">
        <v>500</v>
      </c>
      <c r="B105" s="16" t="n">
        <v>0.147112302557387</v>
      </c>
      <c r="C105" s="16" t="n">
        <v>0.162606808091655</v>
      </c>
      <c r="D105" s="16" t="n">
        <v>1</v>
      </c>
      <c r="E105" s="17" t="n">
        <v>73.6</v>
      </c>
      <c r="F105" s="16" t="n">
        <v>3.46323099591027</v>
      </c>
      <c r="G105" s="16" t="n">
        <v>3.25541592773649</v>
      </c>
      <c r="H105" s="16" t="n">
        <v>1.88712922475762</v>
      </c>
      <c r="I105" s="16" t="n">
        <v>1.30102999566398</v>
      </c>
      <c r="J105" s="16" t="n">
        <v>0.655887849506364</v>
      </c>
      <c r="K105" s="16" t="n">
        <v>0.593776145291297</v>
      </c>
      <c r="L105" s="16" t="n">
        <v>0.584001632486481</v>
      </c>
    </row>
    <row r="106" customFormat="false" ht="15" hidden="false" customHeight="false" outlineLevel="0" collapsed="false">
      <c r="A106" s="17" t="n">
        <v>501</v>
      </c>
      <c r="B106" s="16" t="n">
        <v>0.147965478550906</v>
      </c>
      <c r="C106" s="16" t="n">
        <v>0.163618837266859</v>
      </c>
      <c r="D106" s="16" t="n">
        <v>1</v>
      </c>
      <c r="E106" s="17" t="n">
        <v>74.6</v>
      </c>
      <c r="F106" s="16" t="n">
        <v>3.51719392635325</v>
      </c>
      <c r="G106" s="16" t="n">
        <v>3.3063663988277</v>
      </c>
      <c r="H106" s="16" t="n">
        <v>1.90835125999014</v>
      </c>
      <c r="I106" s="16" t="n">
        <v>1.30102999566398</v>
      </c>
      <c r="J106" s="16" t="n">
        <v>1.05208274213597</v>
      </c>
      <c r="K106" s="16" t="n">
        <v>0.594021018263443</v>
      </c>
      <c r="L106" s="16" t="n">
        <v>0.577451280481584</v>
      </c>
    </row>
    <row r="107" customFormat="false" ht="15" hidden="false" customHeight="false" outlineLevel="0" collapsed="false">
      <c r="A107" s="17" t="n">
        <v>502</v>
      </c>
      <c r="B107" s="16" t="n">
        <v>0.148835529131119</v>
      </c>
      <c r="C107" s="16" t="n">
        <v>0.164691379831897</v>
      </c>
      <c r="D107" s="16" t="n">
        <v>1</v>
      </c>
      <c r="E107" s="17" t="n">
        <v>75.3</v>
      </c>
      <c r="F107" s="16" t="n">
        <v>3.5880078482655</v>
      </c>
      <c r="G107" s="16" t="n">
        <v>3.37482276444775</v>
      </c>
      <c r="H107" s="16" t="n">
        <v>1.94008670612238</v>
      </c>
      <c r="I107" s="16" t="n">
        <v>1.30102999566398</v>
      </c>
      <c r="J107" s="16" t="n">
        <v>0.796692780343118</v>
      </c>
      <c r="K107" s="16" t="n">
        <v>0.594408733802673</v>
      </c>
      <c r="L107" s="16" t="n">
        <v>0.570778491990613</v>
      </c>
    </row>
    <row r="108" customFormat="false" ht="15" hidden="false" customHeight="false" outlineLevel="0" collapsed="false">
      <c r="A108" s="17" t="n">
        <v>503</v>
      </c>
      <c r="B108" s="16" t="n">
        <v>0.149869762737342</v>
      </c>
      <c r="C108" s="16" t="n">
        <v>0.165862170117672</v>
      </c>
      <c r="D108" s="16" t="n">
        <v>1</v>
      </c>
      <c r="E108" s="17" t="n">
        <v>75.9</v>
      </c>
      <c r="F108" s="16" t="n">
        <v>3.62573618240004</v>
      </c>
      <c r="G108" s="16" t="n">
        <v>3.41085925973878</v>
      </c>
      <c r="H108" s="16" t="n">
        <v>1.95597800045053</v>
      </c>
      <c r="I108" s="16" t="n">
        <v>1.30102999566398</v>
      </c>
      <c r="J108" s="16" t="n">
        <v>0.705786711985325</v>
      </c>
      <c r="K108" s="16" t="n">
        <v>0.594367921640649</v>
      </c>
      <c r="L108" s="16" t="n">
        <v>0.563901642689522</v>
      </c>
    </row>
    <row r="109" customFormat="false" ht="15" hidden="false" customHeight="false" outlineLevel="0" collapsed="false">
      <c r="A109" s="17" t="n">
        <v>504</v>
      </c>
      <c r="B109" s="16" t="n">
        <v>0.151050406649257</v>
      </c>
      <c r="C109" s="16" t="n">
        <v>0.167173388946538</v>
      </c>
      <c r="D109" s="16" t="n">
        <v>1</v>
      </c>
      <c r="E109" s="17" t="n">
        <v>76.6</v>
      </c>
      <c r="F109" s="16" t="n">
        <v>3.65291381621627</v>
      </c>
      <c r="G109" s="16" t="n">
        <v>3.4370186176327</v>
      </c>
      <c r="H109" s="16" t="n">
        <v>1.96991512906435</v>
      </c>
      <c r="I109" s="16" t="n">
        <v>1.30102999566398</v>
      </c>
      <c r="J109" s="16" t="n">
        <v>0.638500412201914</v>
      </c>
      <c r="K109" s="16" t="n">
        <v>0.594225079073564</v>
      </c>
      <c r="L109" s="16" t="n">
        <v>0.557269666360575</v>
      </c>
    </row>
    <row r="110" customFormat="false" ht="15" hidden="false" customHeight="false" outlineLevel="0" collapsed="false">
      <c r="A110" s="17" t="n">
        <v>505</v>
      </c>
      <c r="B110" s="16" t="n">
        <v>0.152364983853668</v>
      </c>
      <c r="C110" s="16" t="n">
        <v>0.168658881265708</v>
      </c>
      <c r="D110" s="16" t="n">
        <v>1</v>
      </c>
      <c r="E110" s="17" t="n">
        <v>77.4</v>
      </c>
      <c r="F110" s="16" t="n">
        <v>3.68971456921243</v>
      </c>
      <c r="G110" s="16" t="n">
        <v>3.47177562811887</v>
      </c>
      <c r="H110" s="16" t="n">
        <v>1.99183500827307</v>
      </c>
      <c r="I110" s="16" t="n">
        <v>1.30102999566398</v>
      </c>
      <c r="J110" s="16" t="n">
        <v>0.807757944123958</v>
      </c>
      <c r="K110" s="16" t="n">
        <v>0.594082236506479</v>
      </c>
      <c r="L110" s="16" t="n">
        <v>0.549433731251913</v>
      </c>
    </row>
    <row r="111" customFormat="false" ht="15" hidden="false" customHeight="false" outlineLevel="0" collapsed="false">
      <c r="A111" s="17" t="n">
        <v>506</v>
      </c>
      <c r="B111" s="16" t="n">
        <v>0.153869372726691</v>
      </c>
      <c r="C111" s="16" t="n">
        <v>0.170337735914221</v>
      </c>
      <c r="D111" s="16" t="n">
        <v>1</v>
      </c>
      <c r="E111" s="17" t="n">
        <v>77.8</v>
      </c>
      <c r="F111" s="16" t="n">
        <v>3.72967095002104</v>
      </c>
      <c r="G111" s="16" t="n">
        <v>3.50933542312692</v>
      </c>
      <c r="H111" s="16" t="n">
        <v>2.01156317530252</v>
      </c>
      <c r="I111" s="16" t="n">
        <v>1.30102999566398</v>
      </c>
      <c r="J111" s="16" t="n">
        <v>0.801040888233507</v>
      </c>
      <c r="K111" s="16" t="n">
        <v>0.593959800020406</v>
      </c>
      <c r="L111" s="16" t="n">
        <v>0.540903989388838</v>
      </c>
    </row>
    <row r="112" customFormat="false" ht="15" hidden="false" customHeight="false" outlineLevel="0" collapsed="false">
      <c r="A112" s="17" t="n">
        <v>507</v>
      </c>
      <c r="B112" s="16" t="n">
        <v>0.155525092901004</v>
      </c>
      <c r="C112" s="16" t="n">
        <v>0.172117428511682</v>
      </c>
      <c r="D112" s="16" t="n">
        <v>1</v>
      </c>
      <c r="E112" s="17" t="n">
        <v>77.7</v>
      </c>
      <c r="F112" s="16" t="n">
        <v>3.7267164185156</v>
      </c>
      <c r="G112" s="16" t="n">
        <v>3.50706698099309</v>
      </c>
      <c r="H112" s="16" t="n">
        <v>2.01628337209624</v>
      </c>
      <c r="I112" s="16" t="n">
        <v>1.30102999566398</v>
      </c>
      <c r="J112" s="16" t="n">
        <v>0.543442093503287</v>
      </c>
      <c r="K112" s="16" t="n">
        <v>0.594102642587491</v>
      </c>
      <c r="L112" s="16" t="n">
        <v>0.53253749617386</v>
      </c>
    </row>
    <row r="113" customFormat="false" ht="15" hidden="false" customHeight="false" outlineLevel="0" collapsed="false">
      <c r="A113" s="17" t="n">
        <v>508</v>
      </c>
      <c r="B113" s="16" t="n">
        <v>0.1573823224565</v>
      </c>
      <c r="C113" s="16" t="n">
        <v>0.174073495798641</v>
      </c>
      <c r="D113" s="16" t="n">
        <v>1</v>
      </c>
      <c r="E113" s="17" t="n">
        <v>77.3</v>
      </c>
      <c r="F113" s="16" t="n">
        <v>3.70239869570988</v>
      </c>
      <c r="G113" s="16" t="n">
        <v>3.48377636425988</v>
      </c>
      <c r="H113" s="16" t="n">
        <v>2.01591847937923</v>
      </c>
      <c r="I113" s="16" t="n">
        <v>1.30102999566398</v>
      </c>
      <c r="J113" s="16" t="n">
        <v>1.01591617248476</v>
      </c>
      <c r="K113" s="16" t="n">
        <v>0.593653708805224</v>
      </c>
      <c r="L113" s="16" t="n">
        <v>0.52329354147536</v>
      </c>
    </row>
    <row r="114" customFormat="false" ht="15" hidden="false" customHeight="false" outlineLevel="0" collapsed="false">
      <c r="A114" s="17" t="n">
        <v>509</v>
      </c>
      <c r="B114" s="16" t="n">
        <v>0.159513486304669</v>
      </c>
      <c r="C114" s="16" t="n">
        <v>0.176334090862009</v>
      </c>
      <c r="D114" s="16" t="n">
        <v>1</v>
      </c>
      <c r="E114" s="17" t="n">
        <v>77.3</v>
      </c>
      <c r="F114" s="16" t="n">
        <v>3.70032208670652</v>
      </c>
      <c r="G114" s="16" t="n">
        <v>3.48204158485457</v>
      </c>
      <c r="H114" s="16" t="n">
        <v>2.02343425997642</v>
      </c>
      <c r="I114" s="16" t="n">
        <v>1.30102999566398</v>
      </c>
      <c r="J114" s="16" t="n">
        <v>0.470235765773686</v>
      </c>
      <c r="K114" s="16" t="n">
        <v>0.593265993265993</v>
      </c>
      <c r="L114" s="16" t="n">
        <v>0.514355677992042</v>
      </c>
    </row>
    <row r="115" customFormat="false" ht="15" hidden="false" customHeight="false" outlineLevel="0" collapsed="false">
      <c r="A115" s="17" t="n">
        <v>510</v>
      </c>
      <c r="B115" s="16" t="n">
        <v>0.161832480418562</v>
      </c>
      <c r="C115" s="16" t="n">
        <v>0.178762035749175</v>
      </c>
      <c r="D115" s="16" t="n">
        <v>1</v>
      </c>
      <c r="E115" s="17" t="n">
        <v>76.5</v>
      </c>
      <c r="F115" s="16" t="n">
        <v>3.6715810839488</v>
      </c>
      <c r="G115" s="16" t="n">
        <v>3.45432445954218</v>
      </c>
      <c r="H115" s="16" t="n">
        <v>2.02343425997642</v>
      </c>
      <c r="I115" s="16" t="n">
        <v>1.30102999566398</v>
      </c>
      <c r="J115" s="16" t="n">
        <v>0.815350604580108</v>
      </c>
      <c r="K115" s="16" t="n">
        <v>0.592021222324253</v>
      </c>
      <c r="L115" s="16" t="n">
        <v>0.50576471788593</v>
      </c>
    </row>
    <row r="116" customFormat="false" ht="15" hidden="false" customHeight="false" outlineLevel="0" collapsed="false">
      <c r="A116" s="17" t="n">
        <v>511</v>
      </c>
      <c r="B116" s="16" t="n">
        <v>0.164342036828248</v>
      </c>
      <c r="C116" s="16" t="n">
        <v>0.181352713568644</v>
      </c>
      <c r="D116" s="16" t="n">
        <v>1</v>
      </c>
      <c r="E116" s="17" t="n">
        <v>75.7</v>
      </c>
      <c r="F116" s="16" t="n">
        <v>3.61819019986025</v>
      </c>
      <c r="G116" s="16" t="n">
        <v>3.4036521726371</v>
      </c>
      <c r="H116" s="16" t="n">
        <v>2.01501824446774</v>
      </c>
      <c r="I116" s="16" t="n">
        <v>1.30102999566398</v>
      </c>
      <c r="J116" s="16" t="n">
        <v>0.749447593369716</v>
      </c>
      <c r="K116" s="16" t="n">
        <v>0.590592796653403</v>
      </c>
      <c r="L116" s="16" t="n">
        <v>0.503111927354352</v>
      </c>
    </row>
    <row r="117" customFormat="false" ht="15" hidden="false" customHeight="false" outlineLevel="0" collapsed="false">
      <c r="A117" s="17" t="n">
        <v>512</v>
      </c>
      <c r="B117" s="16" t="n">
        <v>0.167054075710099</v>
      </c>
      <c r="C117" s="16" t="n">
        <v>0.184107440363879</v>
      </c>
      <c r="D117" s="16" t="n">
        <v>1</v>
      </c>
      <c r="E117" s="17" t="n">
        <v>74.4</v>
      </c>
      <c r="F117" s="16" t="n">
        <v>3.54439889597191</v>
      </c>
      <c r="G117" s="16" t="n">
        <v>3.3325625538652</v>
      </c>
      <c r="H117" s="16" t="n">
        <v>1.99870959104589</v>
      </c>
      <c r="I117" s="16" t="n">
        <v>1.30102999566398</v>
      </c>
      <c r="J117" s="16" t="n">
        <v>0.621269085663618</v>
      </c>
      <c r="K117" s="16" t="n">
        <v>0.589633710845832</v>
      </c>
      <c r="L117" s="16" t="n">
        <v>0.511662075298439</v>
      </c>
    </row>
    <row r="118" customFormat="false" ht="15" hidden="false" customHeight="false" outlineLevel="0" collapsed="false">
      <c r="A118" s="17" t="n">
        <v>513</v>
      </c>
      <c r="B118" s="16" t="n">
        <v>0.169992508536035</v>
      </c>
      <c r="C118" s="16" t="n">
        <v>0.187019305638593</v>
      </c>
      <c r="D118" s="16" t="n">
        <v>1</v>
      </c>
      <c r="E118" s="17" t="n">
        <v>72.1</v>
      </c>
      <c r="F118" s="16" t="n">
        <v>3.44672013982955</v>
      </c>
      <c r="G118" s="16" t="n">
        <v>3.2395716788195</v>
      </c>
      <c r="H118" s="16" t="n">
        <v>1.97330896434675</v>
      </c>
      <c r="I118" s="16" t="n">
        <v>1.30102999566398</v>
      </c>
      <c r="J118" s="16" t="n">
        <v>1.11234292190567</v>
      </c>
      <c r="K118" s="16" t="n">
        <v>0.588123660850934</v>
      </c>
      <c r="L118" s="16" t="n">
        <v>0.521150902969085</v>
      </c>
    </row>
    <row r="119" customFormat="false" ht="15" hidden="false" customHeight="false" outlineLevel="0" collapsed="false">
      <c r="A119" s="17" t="n">
        <v>514</v>
      </c>
      <c r="B119" s="16" t="n">
        <v>0.173124260824136</v>
      </c>
      <c r="C119" s="16" t="n">
        <v>0.19015336789266</v>
      </c>
      <c r="D119" s="16" t="n">
        <v>1</v>
      </c>
      <c r="E119" s="17" t="n">
        <v>70.5</v>
      </c>
      <c r="F119" s="16" t="n">
        <v>3.35564433866172</v>
      </c>
      <c r="G119" s="16" t="n">
        <v>3.14949387383631</v>
      </c>
      <c r="H119" s="16" t="n">
        <v>1.9476794141774</v>
      </c>
      <c r="I119" s="16" t="n">
        <v>1.30102999566398</v>
      </c>
      <c r="J119" s="16" t="n">
        <v>0.919473989394569</v>
      </c>
      <c r="K119" s="16" t="n">
        <v>0.586634016937047</v>
      </c>
      <c r="L119" s="16" t="n">
        <v>0.529007244158759</v>
      </c>
    </row>
    <row r="120" customFormat="false" ht="15" hidden="false" customHeight="false" outlineLevel="0" collapsed="false">
      <c r="A120" s="17" t="n">
        <v>515</v>
      </c>
      <c r="B120" s="16" t="n">
        <v>0.176496915669754</v>
      </c>
      <c r="C120" s="16" t="n">
        <v>0.193491628329561</v>
      </c>
      <c r="D120" s="16" t="n">
        <v>1</v>
      </c>
      <c r="E120" s="17" t="n">
        <v>67.7</v>
      </c>
      <c r="F120" s="16" t="n">
        <v>3.25046864316662</v>
      </c>
      <c r="G120" s="16" t="n">
        <v>3.04597642580031</v>
      </c>
      <c r="H120" s="16" t="n">
        <v>1.91543374189154</v>
      </c>
      <c r="I120" s="16" t="n">
        <v>1.30102999566398</v>
      </c>
      <c r="J120" s="16" t="n">
        <v>0.804486127483208</v>
      </c>
      <c r="K120" s="16" t="n">
        <v>0.584695439240894</v>
      </c>
      <c r="L120" s="16" t="n">
        <v>0.536149372513009</v>
      </c>
    </row>
    <row r="121" customFormat="false" ht="15" hidden="false" customHeight="false" outlineLevel="0" collapsed="false">
      <c r="A121" s="17" t="n">
        <v>516</v>
      </c>
      <c r="B121" s="16" t="n">
        <v>0.18015472184528</v>
      </c>
      <c r="C121" s="16" t="n">
        <v>0.19699252432946</v>
      </c>
      <c r="D121" s="16" t="n">
        <v>1</v>
      </c>
      <c r="E121" s="17" t="n">
        <v>64.9</v>
      </c>
      <c r="F121" s="16" t="n">
        <v>3.1084199546611</v>
      </c>
      <c r="G121" s="16" t="n">
        <v>2.906567833461</v>
      </c>
      <c r="H121" s="16" t="n">
        <v>1.85598021088429</v>
      </c>
      <c r="I121" s="16" t="n">
        <v>1.30102999566398</v>
      </c>
      <c r="J121" s="16" t="n">
        <v>0.649479400369171</v>
      </c>
      <c r="K121" s="16" t="n">
        <v>0.582899704111825</v>
      </c>
      <c r="L121" s="16" t="n">
        <v>0.544332210998878</v>
      </c>
    </row>
    <row r="122" customFormat="false" ht="15" hidden="false" customHeight="false" outlineLevel="0" collapsed="false">
      <c r="A122" s="17" t="n">
        <v>517</v>
      </c>
      <c r="B122" s="16" t="n">
        <v>0.18396327110252</v>
      </c>
      <c r="C122" s="16" t="n">
        <v>0.20066868167634</v>
      </c>
      <c r="D122" s="16" t="n">
        <v>1</v>
      </c>
      <c r="E122" s="17" t="n">
        <v>60.6</v>
      </c>
      <c r="F122" s="16" t="n">
        <v>2.97830629540372</v>
      </c>
      <c r="G122" s="16" t="n">
        <v>2.77809612127059</v>
      </c>
      <c r="H122" s="16" t="n">
        <v>1.8166693953359</v>
      </c>
      <c r="I122" s="16" t="n">
        <v>1.30102999566398</v>
      </c>
      <c r="J122" s="16" t="n">
        <v>0.640985750656829</v>
      </c>
      <c r="K122" s="16" t="n">
        <v>0.581185593306805</v>
      </c>
      <c r="L122" s="16" t="n">
        <v>0.552515049484746</v>
      </c>
    </row>
    <row r="123" customFormat="false" ht="15" hidden="false" customHeight="false" outlineLevel="0" collapsed="false">
      <c r="A123" s="17" t="n">
        <v>518</v>
      </c>
      <c r="B123" s="16" t="n">
        <v>0.187944577122578</v>
      </c>
      <c r="C123" s="16" t="n">
        <v>0.204485557010078</v>
      </c>
      <c r="D123" s="16" t="n">
        <v>1</v>
      </c>
      <c r="E123" s="17" t="n">
        <v>56.7</v>
      </c>
      <c r="F123" s="16" t="n">
        <v>2.84189776250859</v>
      </c>
      <c r="G123" s="16" t="n">
        <v>2.64364976557731</v>
      </c>
      <c r="H123" s="16" t="n">
        <v>1.76492877121151</v>
      </c>
      <c r="I123" s="16" t="n">
        <v>1.30102999566398</v>
      </c>
      <c r="J123" s="16" t="n">
        <v>1.15273428753783</v>
      </c>
      <c r="K123" s="16" t="n">
        <v>0.579451076420773</v>
      </c>
      <c r="L123" s="16" t="n">
        <v>0.560350984593409</v>
      </c>
    </row>
    <row r="124" customFormat="false" ht="15" hidden="false" customHeight="false" outlineLevel="0" collapsed="false">
      <c r="A124" s="17" t="n">
        <v>519</v>
      </c>
      <c r="B124" s="16" t="n">
        <v>0.192081631584601</v>
      </c>
      <c r="C124" s="16" t="n">
        <v>0.208391942369818</v>
      </c>
      <c r="D124" s="16" t="n">
        <v>1</v>
      </c>
      <c r="E124" s="17" t="n">
        <v>52.6</v>
      </c>
      <c r="F124" s="16" t="n">
        <v>2.69266030938589</v>
      </c>
      <c r="G124" s="16" t="n">
        <v>2.49669037041175</v>
      </c>
      <c r="H124" s="16" t="n">
        <v>1.70484373874483</v>
      </c>
      <c r="I124" s="16" t="n">
        <v>1.30102999566398</v>
      </c>
      <c r="J124" s="16" t="n">
        <v>0.804671952044804</v>
      </c>
      <c r="K124" s="16" t="n">
        <v>0.577247219671462</v>
      </c>
      <c r="L124" s="16" t="n">
        <v>0.567880828486889</v>
      </c>
    </row>
    <row r="125" customFormat="false" ht="15" hidden="false" customHeight="false" outlineLevel="0" collapsed="false">
      <c r="A125" s="17" t="n">
        <v>520</v>
      </c>
      <c r="B125" s="16" t="n">
        <v>0.196300939628572</v>
      </c>
      <c r="C125" s="16" t="n">
        <v>0.21231993783002</v>
      </c>
      <c r="D125" s="16" t="n">
        <v>1</v>
      </c>
      <c r="E125" s="17" t="n">
        <v>48.5</v>
      </c>
      <c r="F125" s="16" t="n">
        <v>2.53812772847622</v>
      </c>
      <c r="G125" s="16" t="n">
        <v>2.34442396040869</v>
      </c>
      <c r="H125" s="16" t="n">
        <v>1.64238818338497</v>
      </c>
      <c r="I125" s="16" t="n">
        <v>1.30102999566398</v>
      </c>
      <c r="J125" s="16" t="n">
        <v>1.45972869233013</v>
      </c>
      <c r="K125" s="16" t="n">
        <v>0.574553616977859</v>
      </c>
      <c r="L125" s="16" t="n">
        <v>0.575063769003163</v>
      </c>
    </row>
    <row r="126" customFormat="false" ht="15" hidden="false" customHeight="false" outlineLevel="0" collapsed="false">
      <c r="A126" s="17" t="n">
        <v>521</v>
      </c>
      <c r="B126" s="16" t="n">
        <v>0.200567748585735</v>
      </c>
      <c r="C126" s="16" t="n">
        <v>0.216276674755294</v>
      </c>
      <c r="D126" s="16" t="n">
        <v>1</v>
      </c>
      <c r="E126" s="17" t="n">
        <v>45.2</v>
      </c>
      <c r="F126" s="16" t="n">
        <v>2.38630484174643</v>
      </c>
      <c r="G126" s="16" t="n">
        <v>2.1948554809461</v>
      </c>
      <c r="H126" s="16" t="n">
        <v>1.56063969277487</v>
      </c>
      <c r="I126" s="16" t="n">
        <v>1.30102999566398</v>
      </c>
      <c r="J126" s="16" t="n">
        <v>0.931092483009507</v>
      </c>
      <c r="K126" s="16" t="n">
        <v>0.571002958881747</v>
      </c>
      <c r="L126" s="16" t="n">
        <v>0.58189980614223</v>
      </c>
    </row>
    <row r="127" customFormat="false" ht="15" hidden="false" customHeight="false" outlineLevel="0" collapsed="false">
      <c r="A127" s="17" t="n">
        <v>522</v>
      </c>
      <c r="B127" s="16" t="n">
        <v>0.204872507639606</v>
      </c>
      <c r="C127" s="16" t="n">
        <v>0.220241664711273</v>
      </c>
      <c r="D127" s="16" t="n">
        <v>1</v>
      </c>
      <c r="E127" s="17" t="n">
        <v>41.1</v>
      </c>
      <c r="F127" s="16" t="n">
        <v>2.23694359241444</v>
      </c>
      <c r="G127" s="16" t="n">
        <v>2.04773699674098</v>
      </c>
      <c r="H127" s="16" t="n">
        <v>1.47744156923507</v>
      </c>
      <c r="I127" s="16" t="n">
        <v>1.30102999566398</v>
      </c>
      <c r="J127" s="16" t="n">
        <v>1.28751207427513</v>
      </c>
      <c r="K127" s="16" t="n">
        <v>0.568615447403326</v>
      </c>
      <c r="L127" s="16" t="n">
        <v>0.588980716253444</v>
      </c>
    </row>
    <row r="128" customFormat="false" ht="15" hidden="false" customHeight="false" outlineLevel="0" collapsed="false">
      <c r="A128" s="17" t="n">
        <v>523</v>
      </c>
      <c r="B128" s="16" t="n">
        <v>0.209177493371747</v>
      </c>
      <c r="C128" s="16" t="n">
        <v>0.224164915415976</v>
      </c>
      <c r="D128" s="16" t="n">
        <v>1</v>
      </c>
      <c r="E128" s="17" t="n">
        <v>36</v>
      </c>
      <c r="F128" s="16" t="n">
        <v>2.09000893023234</v>
      </c>
      <c r="G128" s="16" t="n">
        <v>1.90335139239421</v>
      </c>
      <c r="H128" s="16" t="n">
        <v>1.39919993298941</v>
      </c>
      <c r="I128" s="16" t="n">
        <v>1.30102999566398</v>
      </c>
      <c r="J128" s="16" t="n">
        <v>1.15660638964912</v>
      </c>
      <c r="K128" s="16" t="n">
        <v>0.565656565656566</v>
      </c>
      <c r="L128" s="16" t="n">
        <v>0.595286195286195</v>
      </c>
    </row>
    <row r="129" customFormat="false" ht="15" hidden="false" customHeight="false" outlineLevel="0" collapsed="false">
      <c r="A129" s="17" t="n">
        <v>524</v>
      </c>
      <c r="B129" s="16" t="n">
        <v>0.213319028643045</v>
      </c>
      <c r="C129" s="16" t="n">
        <v>0.227925387867773</v>
      </c>
      <c r="D129" s="16" t="n">
        <v>1</v>
      </c>
      <c r="E129" s="17" t="n">
        <v>31.6</v>
      </c>
      <c r="F129" s="16" t="n">
        <v>1.95454260305853</v>
      </c>
      <c r="G129" s="16" t="n">
        <v>1.77136576822419</v>
      </c>
      <c r="H129" s="16" t="n">
        <v>1.31877983882659</v>
      </c>
      <c r="I129" s="16" t="n">
        <v>1.30102999566398</v>
      </c>
      <c r="J129" s="16" t="n">
        <v>0.993022076786223</v>
      </c>
      <c r="K129" s="16" t="n">
        <v>0.563473114988267</v>
      </c>
      <c r="L129" s="16" t="n">
        <v>0.601448831751862</v>
      </c>
    </row>
    <row r="130" customFormat="false" ht="15" hidden="false" customHeight="false" outlineLevel="0" collapsed="false">
      <c r="A130" s="17" t="n">
        <v>525</v>
      </c>
      <c r="B130" s="16" t="n">
        <v>0.21730054651547</v>
      </c>
      <c r="C130" s="16" t="n">
        <v>0.23153436430777</v>
      </c>
      <c r="D130" s="16" t="n">
        <v>1</v>
      </c>
      <c r="E130" s="17" t="n">
        <v>28.3</v>
      </c>
      <c r="F130" s="16" t="n">
        <v>1.83247570811667</v>
      </c>
      <c r="G130" s="16" t="n">
        <v>1.65803497639453</v>
      </c>
      <c r="H130" s="16" t="n">
        <v>1.2453513016504</v>
      </c>
      <c r="I130" s="16" t="n">
        <v>1.30102999566398</v>
      </c>
      <c r="J130" s="16" t="n">
        <v>0.710936649339784</v>
      </c>
      <c r="K130" s="16" t="n">
        <v>0.560922354861749</v>
      </c>
      <c r="L130" s="16" t="n">
        <v>0.608039995918784</v>
      </c>
    </row>
    <row r="131" customFormat="false" ht="15" hidden="false" customHeight="false" outlineLevel="0" collapsed="false">
      <c r="A131" s="17" t="n">
        <v>526</v>
      </c>
      <c r="B131" s="16" t="n">
        <v>0.221116324566832</v>
      </c>
      <c r="C131" s="16" t="n">
        <v>0.234976436227861</v>
      </c>
      <c r="D131" s="16" t="n">
        <v>1</v>
      </c>
      <c r="E131" s="17" t="n">
        <v>26.1</v>
      </c>
      <c r="F131" s="16" t="n">
        <v>1.72094384357145</v>
      </c>
      <c r="G131" s="16" t="n">
        <v>1.55172269124978</v>
      </c>
      <c r="H131" s="16" t="n">
        <v>1.17641139770545</v>
      </c>
      <c r="I131" s="16" t="n">
        <v>1.30102999566398</v>
      </c>
      <c r="J131" s="16" t="n">
        <v>0.813709457766238</v>
      </c>
      <c r="K131" s="16" t="n">
        <v>0.558902152841547</v>
      </c>
      <c r="L131" s="16" t="n">
        <v>0.614447505356596</v>
      </c>
    </row>
    <row r="132" customFormat="false" ht="15" hidden="false" customHeight="false" outlineLevel="0" collapsed="false">
      <c r="A132" s="17" t="n">
        <v>527</v>
      </c>
      <c r="B132" s="16" t="n">
        <v>0.224751172493203</v>
      </c>
      <c r="C132" s="16" t="n">
        <v>0.238214784153182</v>
      </c>
      <c r="D132" s="16" t="n">
        <v>1</v>
      </c>
      <c r="E132" s="17" t="n">
        <v>23</v>
      </c>
      <c r="F132" s="16" t="n">
        <v>1.61448625505637</v>
      </c>
      <c r="G132" s="16" t="n">
        <v>1.45072418346441</v>
      </c>
      <c r="H132" s="16" t="n">
        <v>1.11148953089034</v>
      </c>
      <c r="I132" s="16" t="n">
        <v>1.30102999566398</v>
      </c>
      <c r="J132" s="16" t="n">
        <v>1.0984179081318</v>
      </c>
      <c r="K132" s="16" t="n">
        <v>0.556392204877053</v>
      </c>
      <c r="L132" s="16" t="n">
        <v>0.61981430466279</v>
      </c>
    </row>
    <row r="133" customFormat="false" ht="15" hidden="false" customHeight="false" outlineLevel="0" collapsed="false">
      <c r="A133" s="17" t="n">
        <v>528</v>
      </c>
      <c r="B133" s="16" t="n">
        <v>0.228110456556985</v>
      </c>
      <c r="C133" s="16" t="n">
        <v>0.241220887336466</v>
      </c>
      <c r="D133" s="16" t="n">
        <v>1</v>
      </c>
      <c r="E133" s="17" t="n">
        <v>20.2</v>
      </c>
      <c r="F133" s="16" t="n">
        <v>1.52381464832189</v>
      </c>
      <c r="G133" s="16" t="n">
        <v>1.3651461198979</v>
      </c>
      <c r="H133" s="16" t="n">
        <v>1.05271250904936</v>
      </c>
      <c r="I133" s="16" t="n">
        <v>1.30102999566398</v>
      </c>
      <c r="J133" s="16" t="n">
        <v>1.7611952236143</v>
      </c>
      <c r="K133" s="16" t="n">
        <v>0.554494439342924</v>
      </c>
      <c r="L133" s="16" t="n">
        <v>0.625589225589226</v>
      </c>
    </row>
    <row r="134" customFormat="false" ht="15" hidden="false" customHeight="false" outlineLevel="0" collapsed="false">
      <c r="A134" s="17" t="n">
        <v>529</v>
      </c>
      <c r="B134" s="16" t="n">
        <v>0.231164565893135</v>
      </c>
      <c r="C134" s="16" t="n">
        <v>0.243952699968911</v>
      </c>
      <c r="D134" s="16" t="n">
        <v>0</v>
      </c>
      <c r="E134" s="17" t="n">
        <v>18.6</v>
      </c>
      <c r="F134" s="16" t="n">
        <v>1.44679473399696</v>
      </c>
      <c r="G134" s="16" t="n">
        <v>1.29168601633918</v>
      </c>
      <c r="H134" s="16" t="n">
        <v>1.00283871715138</v>
      </c>
      <c r="I134" s="16" t="n">
        <v>1.30102999566398</v>
      </c>
      <c r="J134" s="16" t="n">
        <v>0</v>
      </c>
      <c r="K134" s="16" t="n">
        <v>0.552494643403734</v>
      </c>
      <c r="L134" s="16" t="n">
        <v>0.629711253953678</v>
      </c>
    </row>
    <row r="135" customFormat="false" ht="15" hidden="false" customHeight="false" outlineLevel="0" collapsed="false">
      <c r="A135" s="17" t="n">
        <v>530</v>
      </c>
      <c r="B135" s="16" t="n">
        <v>0.233917594257027</v>
      </c>
      <c r="C135" s="16" t="n">
        <v>0.246397969081546</v>
      </c>
      <c r="D135" s="16" t="n">
        <v>0</v>
      </c>
      <c r="E135" s="17" t="n">
        <v>16.7</v>
      </c>
      <c r="F135" s="16" t="n">
        <v>1.37978614055032</v>
      </c>
      <c r="G135" s="16" t="n">
        <v>1.22820829178768</v>
      </c>
      <c r="H135" s="16" t="n">
        <v>0.958099688987869</v>
      </c>
      <c r="I135" s="16" t="n">
        <v>1.30102999566398</v>
      </c>
      <c r="J135" s="16" t="n">
        <v>0</v>
      </c>
      <c r="K135" s="16" t="n">
        <v>0.550984593408836</v>
      </c>
      <c r="L135" s="16" t="n">
        <v>0.632853790429548</v>
      </c>
    </row>
    <row r="136" customFormat="false" ht="15" hidden="false" customHeight="false" outlineLevel="0" collapsed="false">
      <c r="A136" s="17" t="n">
        <v>531</v>
      </c>
      <c r="B136" s="16" t="n">
        <v>0.236402171428758</v>
      </c>
      <c r="C136" s="16" t="n">
        <v>0.248611959107597</v>
      </c>
      <c r="D136" s="16" t="n">
        <v>0</v>
      </c>
      <c r="E136" s="17" t="n">
        <v>14.9</v>
      </c>
      <c r="F136" s="16" t="n">
        <v>1.3224478769666</v>
      </c>
      <c r="G136" s="16" t="n">
        <v>1.1746630172211</v>
      </c>
      <c r="H136" s="16" t="n">
        <v>0.919796983041593</v>
      </c>
      <c r="I136" s="16" t="n">
        <v>1.30102999566398</v>
      </c>
      <c r="J136" s="16" t="n">
        <v>0</v>
      </c>
      <c r="K136" s="16" t="n">
        <v>0.549331700846852</v>
      </c>
      <c r="L136" s="16" t="n">
        <v>0.636282012039588</v>
      </c>
    </row>
    <row r="137" customFormat="false" ht="15" hidden="false" customHeight="false" outlineLevel="0" collapsed="false">
      <c r="A137" s="17" t="n">
        <v>532</v>
      </c>
      <c r="B137" s="16" t="n">
        <v>0.238585479331739</v>
      </c>
      <c r="C137" s="16" t="n">
        <v>0.25057039303009</v>
      </c>
      <c r="D137" s="16" t="n">
        <v>0</v>
      </c>
      <c r="E137" s="17" t="n">
        <v>13.9</v>
      </c>
      <c r="F137" s="16" t="n">
        <v>1.27667087967234</v>
      </c>
      <c r="G137" s="16" t="n">
        <v>1.13206979913107</v>
      </c>
      <c r="H137" s="16" t="n">
        <v>0.889255801149943</v>
      </c>
      <c r="I137" s="16" t="n">
        <v>1.30102999566398</v>
      </c>
      <c r="J137" s="16" t="n">
        <v>0</v>
      </c>
      <c r="K137" s="16" t="n">
        <v>0.5480665238241</v>
      </c>
      <c r="L137" s="16" t="n">
        <v>0.635424956637078</v>
      </c>
    </row>
    <row r="138" customFormat="false" ht="15" hidden="false" customHeight="false" outlineLevel="0" collapsed="false">
      <c r="A138" s="17" t="n">
        <v>533</v>
      </c>
      <c r="B138" s="16" t="n">
        <v>0.240472074259411</v>
      </c>
      <c r="C138" s="16" t="n">
        <v>0.252272316768314</v>
      </c>
      <c r="D138" s="16" t="n">
        <v>0</v>
      </c>
      <c r="E138" s="17" t="n">
        <v>13.7</v>
      </c>
      <c r="F138" s="16" t="n">
        <v>1.24055969967889</v>
      </c>
      <c r="G138" s="16" t="n">
        <v>1.0994054188324</v>
      </c>
      <c r="H138" s="16" t="n">
        <v>0.865467626014163</v>
      </c>
      <c r="I138" s="16" t="n">
        <v>1.30102999566398</v>
      </c>
      <c r="J138" s="16" t="n">
        <v>0</v>
      </c>
      <c r="K138" s="16" t="n">
        <v>0.546882971125395</v>
      </c>
      <c r="L138" s="16" t="n">
        <v>0.632037547189062</v>
      </c>
    </row>
    <row r="139" customFormat="false" ht="15" hidden="false" customHeight="false" outlineLevel="0" collapsed="false">
      <c r="A139" s="17" t="n">
        <v>534</v>
      </c>
      <c r="B139" s="16" t="n">
        <v>0.242090999327525</v>
      </c>
      <c r="C139" s="16" t="n">
        <v>0.253732966413402</v>
      </c>
      <c r="D139" s="16" t="n">
        <v>0</v>
      </c>
      <c r="E139" s="17" t="n">
        <v>13.3</v>
      </c>
      <c r="F139" s="16" t="n">
        <v>1.21053462330042</v>
      </c>
      <c r="G139" s="16" t="n">
        <v>1.07166310451332</v>
      </c>
      <c r="H139" s="16" t="n">
        <v>0.845911130499363</v>
      </c>
      <c r="I139" s="16" t="n">
        <v>1.30102999566398</v>
      </c>
      <c r="J139" s="16" t="n">
        <v>0</v>
      </c>
      <c r="K139" s="16" t="n">
        <v>0.54635241301908</v>
      </c>
      <c r="L139" s="16" t="n">
        <v>0.621691664115907</v>
      </c>
    </row>
    <row r="140" customFormat="false" ht="15" hidden="false" customHeight="false" outlineLevel="0" collapsed="false">
      <c r="A140" s="17" t="n">
        <v>535</v>
      </c>
      <c r="B140" s="16" t="n">
        <v>0.243466197691783</v>
      </c>
      <c r="C140" s="16" t="n">
        <v>0.254991351354002</v>
      </c>
      <c r="D140" s="16" t="n">
        <v>0</v>
      </c>
      <c r="E140" s="17" t="n">
        <v>13.1</v>
      </c>
      <c r="F140" s="16" t="n">
        <v>1.19117274364909</v>
      </c>
      <c r="G140" s="16" t="n">
        <v>1.05428884609752</v>
      </c>
      <c r="H140" s="16" t="n">
        <v>0.832380853756706</v>
      </c>
      <c r="I140" s="16" t="n">
        <v>1.30102999566398</v>
      </c>
      <c r="J140" s="16" t="n">
        <v>0</v>
      </c>
      <c r="K140" s="16" t="n">
        <v>0.546148352208958</v>
      </c>
      <c r="L140" s="16" t="n">
        <v>0.604815835118866</v>
      </c>
    </row>
    <row r="141" customFormat="false" ht="15" hidden="false" customHeight="false" outlineLevel="0" collapsed="false">
      <c r="A141" s="17" t="n">
        <v>536</v>
      </c>
      <c r="B141" s="16" t="n">
        <v>0.244604377885058</v>
      </c>
      <c r="C141" s="16" t="n">
        <v>0.256057580583023</v>
      </c>
      <c r="D141" s="16" t="n">
        <v>0</v>
      </c>
      <c r="E141" s="17" t="n">
        <v>12.6</v>
      </c>
      <c r="F141" s="16" t="n">
        <v>1.18068714501953</v>
      </c>
      <c r="G141" s="16" t="n">
        <v>1.04465230830907</v>
      </c>
      <c r="H141" s="16" t="n">
        <v>0.824820442146286</v>
      </c>
      <c r="I141" s="16" t="n">
        <v>1.30102999566398</v>
      </c>
      <c r="J141" s="16" t="n">
        <v>0</v>
      </c>
      <c r="K141" s="16" t="n">
        <v>0.545658606264667</v>
      </c>
      <c r="L141" s="16" t="n">
        <v>0.581124375063769</v>
      </c>
    </row>
    <row r="142" customFormat="false" ht="15" hidden="false" customHeight="false" outlineLevel="0" collapsed="false">
      <c r="A142" s="17" t="n">
        <v>537</v>
      </c>
      <c r="B142" s="16" t="n">
        <v>0.245515494786128</v>
      </c>
      <c r="C142" s="16" t="n">
        <v>0.256929635550037</v>
      </c>
      <c r="D142" s="16" t="n">
        <v>0</v>
      </c>
      <c r="E142" s="17" t="n">
        <v>12.6</v>
      </c>
      <c r="F142" s="16" t="n">
        <v>1.17603823339832</v>
      </c>
      <c r="G142" s="16" t="n">
        <v>1.04048277858524</v>
      </c>
      <c r="H142" s="16" t="n">
        <v>0.821343071771943</v>
      </c>
      <c r="I142" s="16" t="n">
        <v>1.30102999566398</v>
      </c>
      <c r="J142" s="16" t="n">
        <v>0</v>
      </c>
      <c r="K142" s="16" t="n">
        <v>0.545434139373533</v>
      </c>
      <c r="L142" s="16" t="n">
        <v>0.554882154882155</v>
      </c>
    </row>
    <row r="143" customFormat="false" ht="15" hidden="false" customHeight="false" outlineLevel="0" collapsed="false">
      <c r="A143" s="17" t="n">
        <v>538</v>
      </c>
      <c r="B143" s="16" t="n">
        <v>0.246220213144717</v>
      </c>
      <c r="C143" s="16" t="n">
        <v>0.257584805365163</v>
      </c>
      <c r="D143" s="16" t="n">
        <v>0</v>
      </c>
      <c r="E143" s="17" t="n">
        <v>12.6</v>
      </c>
      <c r="F143" s="16" t="n">
        <v>1.17298996739112</v>
      </c>
      <c r="G143" s="16" t="n">
        <v>1.03836655370359</v>
      </c>
      <c r="H143" s="16" t="n">
        <v>0.818312815389414</v>
      </c>
      <c r="I143" s="16" t="n">
        <v>1.30102999566398</v>
      </c>
      <c r="J143" s="16" t="n">
        <v>0</v>
      </c>
      <c r="K143" s="16" t="n">
        <v>0.544781144781145</v>
      </c>
      <c r="L143" s="16" t="n">
        <v>0.532455871849811</v>
      </c>
    </row>
    <row r="144" customFormat="false" ht="15" hidden="false" customHeight="false" outlineLevel="0" collapsed="false">
      <c r="A144" s="17" t="n">
        <v>539</v>
      </c>
      <c r="B144" s="16" t="n">
        <v>0.246766723767676</v>
      </c>
      <c r="C144" s="16" t="n">
        <v>0.258117547435592</v>
      </c>
      <c r="D144" s="16" t="n">
        <v>0</v>
      </c>
      <c r="E144" s="17" t="n">
        <v>12.6</v>
      </c>
      <c r="F144" s="16" t="n">
        <v>1.17595249552578</v>
      </c>
      <c r="G144" s="16" t="n">
        <v>1.04048277858524</v>
      </c>
      <c r="H144" s="16" t="n">
        <v>0.81870890031821</v>
      </c>
      <c r="I144" s="16" t="n">
        <v>1.30102999566398</v>
      </c>
      <c r="J144" s="16" t="n">
        <v>0</v>
      </c>
      <c r="K144" s="16" t="n">
        <v>0.544964799510254</v>
      </c>
      <c r="L144" s="16" t="n">
        <v>0.516947250280584</v>
      </c>
    </row>
    <row r="145" customFormat="false" ht="15" hidden="false" customHeight="false" outlineLevel="0" collapsed="false">
      <c r="A145" s="17" t="n">
        <v>540</v>
      </c>
      <c r="B145" s="16" t="n">
        <v>0.247198330332535</v>
      </c>
      <c r="C145" s="16" t="n">
        <v>0.258567687643297</v>
      </c>
      <c r="D145" s="16" t="n">
        <v>0</v>
      </c>
      <c r="E145" s="17" t="n">
        <v>12.8</v>
      </c>
      <c r="F145" s="16" t="n">
        <v>1.18432558748807</v>
      </c>
      <c r="G145" s="16" t="n">
        <v>1.04800791489533</v>
      </c>
      <c r="H145" s="16" t="n">
        <v>0.822555923160034</v>
      </c>
      <c r="I145" s="16" t="n">
        <v>1.30102999566398</v>
      </c>
      <c r="J145" s="16" t="n">
        <v>0</v>
      </c>
      <c r="K145" s="16" t="n">
        <v>0.545128048158351</v>
      </c>
      <c r="L145" s="16" t="n">
        <v>0.505723905723906</v>
      </c>
    </row>
    <row r="146" customFormat="false" ht="15" hidden="false" customHeight="false" outlineLevel="0" collapsed="false">
      <c r="A146" s="17" t="n">
        <v>541</v>
      </c>
      <c r="B146" s="16" t="n">
        <v>0.247552160813351</v>
      </c>
      <c r="C146" s="16" t="n">
        <v>0.25894599279972</v>
      </c>
      <c r="D146" s="16" t="n">
        <v>0</v>
      </c>
      <c r="E146" s="17" t="n">
        <v>13</v>
      </c>
      <c r="F146" s="16" t="n">
        <v>1.19493409350784</v>
      </c>
      <c r="G146" s="16" t="n">
        <v>1.05748323180015</v>
      </c>
      <c r="H146" s="16" t="n">
        <v>0.827456574168073</v>
      </c>
      <c r="I146" s="16" t="n">
        <v>1.30102999566398</v>
      </c>
      <c r="J146" s="16" t="n">
        <v>0</v>
      </c>
      <c r="K146" s="16" t="n">
        <v>0.545087235996327</v>
      </c>
      <c r="L146" s="16" t="n">
        <v>0.503805734108764</v>
      </c>
    </row>
    <row r="147" customFormat="false" ht="15" hidden="false" customHeight="false" outlineLevel="0" collapsed="false">
      <c r="A147" s="17" t="n">
        <v>542</v>
      </c>
      <c r="B147" s="16" t="n">
        <v>0.247829798646648</v>
      </c>
      <c r="C147" s="16" t="n">
        <v>0.259241748804396</v>
      </c>
      <c r="D147" s="16" t="n">
        <v>0</v>
      </c>
      <c r="E147" s="17" t="n">
        <v>13</v>
      </c>
      <c r="F147" s="16" t="n">
        <v>1.20411313297466</v>
      </c>
      <c r="G147" s="16" t="n">
        <v>1.06581043480837</v>
      </c>
      <c r="H147" s="16" t="n">
        <v>0.832201046533825</v>
      </c>
      <c r="I147" s="16" t="n">
        <v>1.30102999566398</v>
      </c>
      <c r="J147" s="16" t="n">
        <v>0</v>
      </c>
      <c r="K147" s="16" t="n">
        <v>0.5452096724824</v>
      </c>
      <c r="L147" s="16" t="n">
        <v>0.51186613610856</v>
      </c>
    </row>
    <row r="148" customFormat="false" ht="15" hidden="false" customHeight="false" outlineLevel="0" collapsed="false">
      <c r="A148" s="17" t="n">
        <v>543</v>
      </c>
      <c r="B148" s="16" t="n">
        <v>0.248085792167018</v>
      </c>
      <c r="C148" s="16" t="n">
        <v>0.259532796177599</v>
      </c>
      <c r="D148" s="16" t="n">
        <v>0</v>
      </c>
      <c r="E148" s="17" t="n">
        <v>13.3</v>
      </c>
      <c r="F148" s="16" t="n">
        <v>1.21552231740443</v>
      </c>
      <c r="G148" s="16" t="n">
        <v>1.07579616833452</v>
      </c>
      <c r="H148" s="16" t="n">
        <v>0.838357651183795</v>
      </c>
      <c r="I148" s="16" t="n">
        <v>1.30102999566398</v>
      </c>
      <c r="J148" s="16" t="n">
        <v>0</v>
      </c>
      <c r="K148" s="16" t="n">
        <v>0.545352515049485</v>
      </c>
      <c r="L148" s="16" t="n">
        <v>0.519477604326089</v>
      </c>
    </row>
    <row r="149" customFormat="false" ht="15" hidden="false" customHeight="false" outlineLevel="0" collapsed="false">
      <c r="A149" s="17" t="n">
        <v>544</v>
      </c>
      <c r="B149" s="16" t="n">
        <v>0.248341581436119</v>
      </c>
      <c r="C149" s="16" t="n">
        <v>0.259842581128833</v>
      </c>
      <c r="D149" s="16" t="n">
        <v>0</v>
      </c>
      <c r="E149" s="17" t="n">
        <v>13.5</v>
      </c>
      <c r="F149" s="16" t="n">
        <v>1.22999368410109</v>
      </c>
      <c r="G149" s="16" t="n">
        <v>1.08941121963991</v>
      </c>
      <c r="H149" s="16" t="n">
        <v>0.846081569097969</v>
      </c>
      <c r="I149" s="16" t="n">
        <v>1.30102999566398</v>
      </c>
      <c r="J149" s="16" t="n">
        <v>0</v>
      </c>
      <c r="K149" s="16" t="n">
        <v>0.545719824507703</v>
      </c>
      <c r="L149" s="16" t="n">
        <v>0.526211611060096</v>
      </c>
    </row>
    <row r="150" customFormat="false" ht="15" hidden="false" customHeight="false" outlineLevel="0" collapsed="false">
      <c r="A150" s="17" t="n">
        <v>545</v>
      </c>
      <c r="B150" s="16" t="n">
        <v>0.248554792819601</v>
      </c>
      <c r="C150" s="16" t="n">
        <v>0.260090073973242</v>
      </c>
      <c r="D150" s="16" t="n">
        <v>0</v>
      </c>
      <c r="E150" s="17" t="n">
        <v>13.7</v>
      </c>
      <c r="F150" s="16" t="n">
        <v>1.24220765449304</v>
      </c>
      <c r="G150" s="16" t="n">
        <v>1.10054709848921</v>
      </c>
      <c r="H150" s="16" t="n">
        <v>0.852868383828071</v>
      </c>
      <c r="I150" s="16" t="n">
        <v>1.30102999566398</v>
      </c>
      <c r="J150" s="16" t="n">
        <v>0</v>
      </c>
      <c r="K150" s="16" t="n">
        <v>0.546127946127946</v>
      </c>
      <c r="L150" s="16" t="n">
        <v>0.53282318130803</v>
      </c>
    </row>
    <row r="151" customFormat="false" ht="15" hidden="false" customHeight="false" outlineLevel="0" collapsed="false">
      <c r="A151" s="17" t="n">
        <v>546</v>
      </c>
      <c r="B151" s="16" t="n">
        <v>0.248793356045328</v>
      </c>
      <c r="C151" s="16" t="n">
        <v>0.260335185160541</v>
      </c>
      <c r="D151" s="16" t="n">
        <v>0</v>
      </c>
      <c r="E151" s="17" t="n">
        <v>14</v>
      </c>
      <c r="F151" s="16" t="n">
        <v>1.25076339402893</v>
      </c>
      <c r="G151" s="16" t="n">
        <v>1.10846321678703</v>
      </c>
      <c r="H151" s="16" t="n">
        <v>0.857363616691728</v>
      </c>
      <c r="I151" s="16" t="n">
        <v>1.30102999566398</v>
      </c>
      <c r="J151" s="16" t="n">
        <v>0</v>
      </c>
      <c r="K151" s="16" t="n">
        <v>0.546576879910213</v>
      </c>
      <c r="L151" s="16" t="n">
        <v>0.538985817773697</v>
      </c>
    </row>
    <row r="152" customFormat="false" ht="15" hidden="false" customHeight="false" outlineLevel="0" collapsed="false">
      <c r="A152" s="17" t="n">
        <v>547</v>
      </c>
      <c r="B152" s="16" t="n">
        <v>0.249010771362468</v>
      </c>
      <c r="C152" s="16" t="n">
        <v>0.260553747325233</v>
      </c>
      <c r="D152" s="16" t="n">
        <v>0</v>
      </c>
      <c r="E152" s="17" t="n">
        <v>14.2</v>
      </c>
      <c r="F152" s="16" t="n">
        <v>1.25811985928029</v>
      </c>
      <c r="G152" s="16" t="n">
        <v>1.11495827121337</v>
      </c>
      <c r="H152" s="16" t="n">
        <v>0.860875714262776</v>
      </c>
      <c r="I152" s="16" t="n">
        <v>1.30102999566398</v>
      </c>
      <c r="J152" s="16" t="n">
        <v>0</v>
      </c>
      <c r="K152" s="16" t="n">
        <v>0.54674012855831</v>
      </c>
      <c r="L152" s="16" t="n">
        <v>0.546413631262116</v>
      </c>
    </row>
    <row r="153" customFormat="false" ht="15" hidden="false" customHeight="false" outlineLevel="0" collapsed="false">
      <c r="A153" s="17" t="n">
        <v>548</v>
      </c>
      <c r="B153" s="16" t="n">
        <v>0.24913616252668</v>
      </c>
      <c r="C153" s="16" t="n">
        <v>0.260704008316753</v>
      </c>
      <c r="D153" s="16" t="n">
        <v>0</v>
      </c>
      <c r="E153" s="17" t="n">
        <v>14.3</v>
      </c>
      <c r="F153" s="16" t="n">
        <v>1.26822459573928</v>
      </c>
      <c r="G153" s="16" t="n">
        <v>1.12448778310892</v>
      </c>
      <c r="H153" s="16" t="n">
        <v>0.86636780476883</v>
      </c>
      <c r="I153" s="16" t="n">
        <v>1.30102999566398</v>
      </c>
      <c r="J153" s="16" t="n">
        <v>0</v>
      </c>
      <c r="K153" s="16" t="n">
        <v>0.546780940720335</v>
      </c>
      <c r="L153" s="16" t="n">
        <v>0.556269768390981</v>
      </c>
    </row>
    <row r="154" customFormat="false" ht="15" hidden="false" customHeight="false" outlineLevel="0" collapsed="false">
      <c r="A154" s="17" t="n">
        <v>549</v>
      </c>
      <c r="B154" s="16" t="n">
        <v>0.249225566031957</v>
      </c>
      <c r="C154" s="16" t="n">
        <v>0.26082938087709</v>
      </c>
      <c r="D154" s="16" t="n">
        <v>0</v>
      </c>
      <c r="E154" s="17" t="n">
        <v>14.6</v>
      </c>
      <c r="F154" s="16" t="n">
        <v>1.28247438782812</v>
      </c>
      <c r="G154" s="16" t="n">
        <v>1.13758483535203</v>
      </c>
      <c r="H154" s="16" t="n">
        <v>0.874196056407483</v>
      </c>
      <c r="I154" s="16" t="n">
        <v>1.30102999566398</v>
      </c>
      <c r="J154" s="16" t="n">
        <v>0</v>
      </c>
      <c r="K154" s="16" t="n">
        <v>0.547148250178553</v>
      </c>
      <c r="L154" s="16" t="n">
        <v>0.566023875114784</v>
      </c>
    </row>
    <row r="155" customFormat="false" ht="15" hidden="false" customHeight="false" outlineLevel="0" collapsed="false">
      <c r="A155" s="17" t="n">
        <v>550</v>
      </c>
      <c r="B155" s="16" t="n">
        <v>0.249203235964582</v>
      </c>
      <c r="C155" s="16" t="n">
        <v>0.260862319487514</v>
      </c>
      <c r="D155" s="16" t="n">
        <v>0</v>
      </c>
      <c r="E155" s="17" t="n">
        <v>15</v>
      </c>
      <c r="F155" s="16" t="n">
        <v>1.30079019628838</v>
      </c>
      <c r="G155" s="16" t="n">
        <v>1.15445540293811</v>
      </c>
      <c r="H155" s="16" t="n">
        <v>0.885315091265196</v>
      </c>
      <c r="I155" s="16" t="n">
        <v>1.30102999566398</v>
      </c>
      <c r="J155" s="16" t="n">
        <v>0</v>
      </c>
      <c r="K155" s="16" t="n">
        <v>0.547331904907663</v>
      </c>
      <c r="L155" s="16" t="n">
        <v>0.577594123048669</v>
      </c>
    </row>
    <row r="156" customFormat="false" ht="15" hidden="false" customHeight="false" outlineLevel="0" collapsed="false">
      <c r="A156" s="17" t="n">
        <v>551</v>
      </c>
      <c r="B156" s="16" t="n">
        <v>0.249032907263197</v>
      </c>
      <c r="C156" s="16" t="n">
        <v>0.260764179566894</v>
      </c>
      <c r="D156" s="16" t="n">
        <v>0</v>
      </c>
      <c r="E156" s="17" t="n">
        <v>15.5</v>
      </c>
      <c r="F156" s="16" t="n">
        <v>1.32247130760612</v>
      </c>
      <c r="G156" s="16" t="n">
        <v>1.1746630172211</v>
      </c>
      <c r="H156" s="16" t="n">
        <v>0.898059578087163</v>
      </c>
      <c r="I156" s="16" t="n">
        <v>1.30102999566398</v>
      </c>
      <c r="J156" s="16" t="n">
        <v>0</v>
      </c>
      <c r="K156" s="16" t="n">
        <v>0.548005305581063</v>
      </c>
      <c r="L156" s="16" t="n">
        <v>0.588654218957249</v>
      </c>
    </row>
    <row r="157" customFormat="false" ht="15" hidden="false" customHeight="false" outlineLevel="0" collapsed="false">
      <c r="A157" s="17" t="n">
        <v>552</v>
      </c>
      <c r="B157" s="16" t="n">
        <v>0.248740426669217</v>
      </c>
      <c r="C157" s="16" t="n">
        <v>0.260543336922472</v>
      </c>
      <c r="D157" s="16" t="n">
        <v>0</v>
      </c>
      <c r="E157" s="17" t="n">
        <v>16</v>
      </c>
      <c r="F157" s="16" t="n">
        <v>1.34615105527253</v>
      </c>
      <c r="G157" s="16" t="n">
        <v>1.19661970061875</v>
      </c>
      <c r="H157" s="16" t="n">
        <v>0.91238899665819</v>
      </c>
      <c r="I157" s="16" t="n">
        <v>1.30102999566398</v>
      </c>
      <c r="J157" s="16" t="n">
        <v>0</v>
      </c>
      <c r="K157" s="16" t="n">
        <v>0.548372615039282</v>
      </c>
      <c r="L157" s="16" t="n">
        <v>0.599510254055709</v>
      </c>
    </row>
    <row r="158" customFormat="false" ht="15" hidden="false" customHeight="false" outlineLevel="0" collapsed="false">
      <c r="A158" s="17" t="n">
        <v>553</v>
      </c>
      <c r="B158" s="16" t="n">
        <v>0.248203975534198</v>
      </c>
      <c r="C158" s="16" t="n">
        <v>0.2601149693583</v>
      </c>
      <c r="D158" s="16" t="n">
        <v>0</v>
      </c>
      <c r="E158" s="17" t="n">
        <v>16.5</v>
      </c>
      <c r="F158" s="16" t="n">
        <v>1.37933632906379</v>
      </c>
      <c r="G158" s="16" t="n">
        <v>1.22805142768622</v>
      </c>
      <c r="H158" s="16" t="n">
        <v>0.932146338725004</v>
      </c>
      <c r="I158" s="16" t="n">
        <v>1.30102999566398</v>
      </c>
      <c r="J158" s="16" t="n">
        <v>0</v>
      </c>
      <c r="K158" s="16" t="n">
        <v>0.549086827874707</v>
      </c>
      <c r="L158" s="16" t="n">
        <v>0.607570656055505</v>
      </c>
    </row>
    <row r="159" customFormat="false" ht="15" hidden="false" customHeight="false" outlineLevel="0" collapsed="false">
      <c r="A159" s="17" t="n">
        <v>554</v>
      </c>
      <c r="B159" s="16" t="n">
        <v>0.247419312897355</v>
      </c>
      <c r="C159" s="16" t="n">
        <v>0.259483742322585</v>
      </c>
      <c r="D159" s="16" t="n">
        <v>0</v>
      </c>
      <c r="E159" s="17" t="n">
        <v>17.4</v>
      </c>
      <c r="F159" s="16" t="n">
        <v>1.42326282488342</v>
      </c>
      <c r="G159" s="16" t="n">
        <v>1.26962879279165</v>
      </c>
      <c r="H159" s="16" t="n">
        <v>0.958796065700374</v>
      </c>
      <c r="I159" s="16" t="n">
        <v>1.30102999566398</v>
      </c>
      <c r="J159" s="16" t="n">
        <v>0</v>
      </c>
      <c r="K159" s="16" t="n">
        <v>0.549862258953168</v>
      </c>
      <c r="L159" s="16" t="n">
        <v>0.612815018875625</v>
      </c>
    </row>
    <row r="160" customFormat="false" ht="15" hidden="false" customHeight="false" outlineLevel="0" collapsed="false">
      <c r="A160" s="17" t="n">
        <v>555</v>
      </c>
      <c r="B160" s="16" t="n">
        <v>0.24641611178716</v>
      </c>
      <c r="C160" s="16" t="n">
        <v>0.258674569713949</v>
      </c>
      <c r="D160" s="16" t="n">
        <v>1</v>
      </c>
      <c r="E160" s="17" t="n">
        <v>19.3</v>
      </c>
      <c r="F160" s="16" t="n">
        <v>1.47701731014647</v>
      </c>
      <c r="G160" s="16" t="n">
        <v>1.32042888243064</v>
      </c>
      <c r="H160" s="16" t="n">
        <v>0.991952034380541</v>
      </c>
      <c r="I160" s="16" t="n">
        <v>1.30102999566398</v>
      </c>
      <c r="J160" s="16" t="n">
        <v>1.07795870865087</v>
      </c>
      <c r="K160" s="16" t="n">
        <v>0.550862156922763</v>
      </c>
      <c r="L160" s="16" t="n">
        <v>0.618345066829915</v>
      </c>
    </row>
    <row r="161" customFormat="false" ht="15" hidden="false" customHeight="false" outlineLevel="0" collapsed="false">
      <c r="A161" s="17" t="n">
        <v>556</v>
      </c>
      <c r="B161" s="16" t="n">
        <v>0.245206099869025</v>
      </c>
      <c r="C161" s="16" t="n">
        <v>0.257673699566812</v>
      </c>
      <c r="D161" s="16" t="n">
        <v>1</v>
      </c>
      <c r="E161" s="17" t="n">
        <v>21</v>
      </c>
      <c r="F161" s="16" t="n">
        <v>1.53960617079147</v>
      </c>
      <c r="G161" s="16" t="n">
        <v>1.37974452490853</v>
      </c>
      <c r="H161" s="16" t="n">
        <v>1.02964004043267</v>
      </c>
      <c r="I161" s="16" t="n">
        <v>1.30102999566398</v>
      </c>
      <c r="J161" s="16" t="n">
        <v>0.891510212453204</v>
      </c>
      <c r="K161" s="16" t="n">
        <v>0.552086521783492</v>
      </c>
      <c r="L161" s="16" t="n">
        <v>0.623242526272829</v>
      </c>
    </row>
    <row r="162" customFormat="false" ht="15" hidden="false" customHeight="false" outlineLevel="0" collapsed="false">
      <c r="A162" s="17" t="n">
        <v>557</v>
      </c>
      <c r="B162" s="16" t="n">
        <v>0.243750405582515</v>
      </c>
      <c r="C162" s="16" t="n">
        <v>0.256474087334643</v>
      </c>
      <c r="D162" s="16" t="n">
        <v>1</v>
      </c>
      <c r="E162" s="17" t="n">
        <v>22.7</v>
      </c>
      <c r="F162" s="16" t="n">
        <v>1.61545694167314</v>
      </c>
      <c r="G162" s="16" t="n">
        <v>1.45139338136244</v>
      </c>
      <c r="H162" s="16" t="n">
        <v>1.07504806468416</v>
      </c>
      <c r="I162" s="16" t="n">
        <v>1.30102999566398</v>
      </c>
      <c r="J162" s="16" t="n">
        <v>1.7975085879041</v>
      </c>
      <c r="K162" s="16" t="n">
        <v>0.553351698806244</v>
      </c>
      <c r="L162" s="16" t="n">
        <v>0.627119681665136</v>
      </c>
    </row>
    <row r="163" customFormat="false" ht="15" hidden="false" customHeight="false" outlineLevel="0" collapsed="false">
      <c r="A163" s="17" t="n">
        <v>558</v>
      </c>
      <c r="B163" s="16" t="n">
        <v>0.242070622666918</v>
      </c>
      <c r="C163" s="16" t="n">
        <v>0.255101535100528</v>
      </c>
      <c r="D163" s="16" t="n">
        <v>1</v>
      </c>
      <c r="E163" s="17" t="n">
        <v>24.6</v>
      </c>
      <c r="F163" s="16" t="n">
        <v>1.70581102726351</v>
      </c>
      <c r="G163" s="16" t="n">
        <v>1.53780894797221</v>
      </c>
      <c r="H163" s="16" t="n">
        <v>1.12958752997008</v>
      </c>
      <c r="I163" s="16" t="n">
        <v>1.30102999566398</v>
      </c>
      <c r="J163" s="16" t="n">
        <v>1.05327065237566</v>
      </c>
      <c r="K163" s="16" t="n">
        <v>0.555106621773288</v>
      </c>
      <c r="L163" s="16" t="n">
        <v>0.63087440057137</v>
      </c>
    </row>
    <row r="164" customFormat="false" ht="15" hidden="false" customHeight="false" outlineLevel="0" collapsed="false">
      <c r="A164" s="17" t="n">
        <v>559</v>
      </c>
      <c r="B164" s="16" t="n">
        <v>0.240246518693789</v>
      </c>
      <c r="C164" s="16" t="n">
        <v>0.253611363530761</v>
      </c>
      <c r="D164" s="16" t="n">
        <v>1</v>
      </c>
      <c r="E164" s="17" t="n">
        <v>27.2</v>
      </c>
      <c r="F164" s="16" t="n">
        <v>1.80823827422469</v>
      </c>
      <c r="G164" s="16" t="n">
        <v>1.63533923557309</v>
      </c>
      <c r="H164" s="16" t="n">
        <v>1.19065969498493</v>
      </c>
      <c r="I164" s="16" t="n">
        <v>1.30102999566398</v>
      </c>
      <c r="J164" s="16" t="n">
        <v>1.49185012215632</v>
      </c>
      <c r="K164" s="16" t="n">
        <v>0.557004387307418</v>
      </c>
      <c r="L164" s="16" t="n">
        <v>0.634649525558616</v>
      </c>
    </row>
    <row r="165" customFormat="false" ht="15" hidden="false" customHeight="false" outlineLevel="0" collapsed="false">
      <c r="A165" s="17" t="n">
        <v>560</v>
      </c>
      <c r="B165" s="16" t="n">
        <v>0.238318294587762</v>
      </c>
      <c r="C165" s="16" t="n">
        <v>0.252020534602079</v>
      </c>
      <c r="D165" s="16" t="n">
        <v>1</v>
      </c>
      <c r="E165" s="17" t="n">
        <v>30</v>
      </c>
      <c r="F165" s="16" t="n">
        <v>1.91793305988197</v>
      </c>
      <c r="G165" s="16" t="n">
        <v>1.73852180773011</v>
      </c>
      <c r="H165" s="16" t="n">
        <v>1.25436168461225</v>
      </c>
      <c r="I165" s="16" t="n">
        <v>1.30102999566398</v>
      </c>
      <c r="J165" s="16" t="n">
        <v>0.940413678927853</v>
      </c>
      <c r="K165" s="16" t="n">
        <v>0.558963371084583</v>
      </c>
      <c r="L165" s="16" t="n">
        <v>0.637588001224365</v>
      </c>
    </row>
    <row r="166" customFormat="false" ht="15" hidden="false" customHeight="false" outlineLevel="0" collapsed="false">
      <c r="A166" s="17" t="n">
        <v>561</v>
      </c>
      <c r="B166" s="16" t="n">
        <v>0.236231895257728</v>
      </c>
      <c r="C166" s="16" t="n">
        <v>0.250296906780715</v>
      </c>
      <c r="D166" s="16" t="n">
        <v>1</v>
      </c>
      <c r="E166" s="17" t="n">
        <v>32.3</v>
      </c>
      <c r="F166" s="16" t="n">
        <v>2.03915881076096</v>
      </c>
      <c r="G166" s="16" t="n">
        <v>1.85345332551141</v>
      </c>
      <c r="H166" s="16" t="n">
        <v>1.32017961515394</v>
      </c>
      <c r="I166" s="16" t="n">
        <v>1.30102999566398</v>
      </c>
      <c r="J166" s="16" t="n">
        <v>1.01041564028293</v>
      </c>
      <c r="K166" s="16" t="n">
        <v>0.561432506887052</v>
      </c>
      <c r="L166" s="16" t="n">
        <v>0.640077543107846</v>
      </c>
    </row>
    <row r="167" customFormat="false" ht="15" hidden="false" customHeight="false" outlineLevel="0" collapsed="false">
      <c r="A167" s="17" t="n">
        <v>562</v>
      </c>
      <c r="B167" s="16" t="n">
        <v>0.233955932385994</v>
      </c>
      <c r="C167" s="16" t="n">
        <v>0.24842852563268</v>
      </c>
      <c r="D167" s="16" t="n">
        <v>1</v>
      </c>
      <c r="E167" s="17" t="n">
        <v>35.9</v>
      </c>
      <c r="F167" s="16" t="n">
        <v>2.17718700604251</v>
      </c>
      <c r="G167" s="16" t="n">
        <v>1.98893806121333</v>
      </c>
      <c r="H167" s="16" t="n">
        <v>1.39943900356384</v>
      </c>
      <c r="I167" s="16" t="n">
        <v>1.30102999566398</v>
      </c>
      <c r="J167" s="16" t="n">
        <v>1.18977123140657</v>
      </c>
      <c r="K167" s="16" t="n">
        <v>0.563901642689522</v>
      </c>
      <c r="L167" s="16" t="n">
        <v>0.641036628915417</v>
      </c>
    </row>
    <row r="168" customFormat="false" ht="15" hidden="false" customHeight="false" outlineLevel="0" collapsed="false">
      <c r="A168" s="17" t="n">
        <v>563</v>
      </c>
      <c r="B168" s="16" t="n">
        <v>0.231604097617997</v>
      </c>
      <c r="C168" s="16" t="n">
        <v>0.246507518445001</v>
      </c>
      <c r="D168" s="16" t="n">
        <v>1</v>
      </c>
      <c r="E168" s="17" t="n">
        <v>41.3</v>
      </c>
      <c r="F168" s="16" t="n">
        <v>2.33153827507935</v>
      </c>
      <c r="G168" s="16" t="n">
        <v>2.14105151788382</v>
      </c>
      <c r="H168" s="16" t="n">
        <v>1.48517397251959</v>
      </c>
      <c r="I168" s="16" t="n">
        <v>1.30102999566398</v>
      </c>
      <c r="J168" s="16" t="n">
        <v>0.944837930728471</v>
      </c>
      <c r="K168" s="16" t="n">
        <v>0.566309560248954</v>
      </c>
      <c r="L168" s="16" t="n">
        <v>0.642056932966024</v>
      </c>
    </row>
    <row r="169" customFormat="false" ht="15" hidden="false" customHeight="false" outlineLevel="0" collapsed="false">
      <c r="A169" s="17" t="n">
        <v>564</v>
      </c>
      <c r="B169" s="16" t="n">
        <v>0.229113374244083</v>
      </c>
      <c r="C169" s="16" t="n">
        <v>0.244473225721205</v>
      </c>
      <c r="D169" s="16" t="n">
        <v>1</v>
      </c>
      <c r="E169" s="17" t="n">
        <v>47.4</v>
      </c>
      <c r="F169" s="16" t="n">
        <v>2.50392751079338</v>
      </c>
      <c r="G169" s="16" t="n">
        <v>2.31054651827539</v>
      </c>
      <c r="H169" s="16" t="n">
        <v>1.57882922871353</v>
      </c>
      <c r="I169" s="16" t="n">
        <v>1.30102999566398</v>
      </c>
      <c r="J169" s="16" t="n">
        <v>0.842483994322137</v>
      </c>
      <c r="K169" s="16" t="n">
        <v>0.569309254157739</v>
      </c>
      <c r="L169" s="16" t="n">
        <v>0.642097745128048</v>
      </c>
    </row>
    <row r="170" customFormat="false" ht="15" hidden="false" customHeight="false" outlineLevel="0" collapsed="false">
      <c r="A170" s="17" t="n">
        <v>565</v>
      </c>
      <c r="B170" s="16" t="n">
        <v>0.226483234100872</v>
      </c>
      <c r="C170" s="16" t="n">
        <v>0.242319120662381</v>
      </c>
      <c r="D170" s="16" t="n">
        <v>1</v>
      </c>
      <c r="E170" s="17" t="n">
        <v>51.6</v>
      </c>
      <c r="F170" s="16" t="n">
        <v>2.69393060195615</v>
      </c>
      <c r="G170" s="16" t="n">
        <v>2.49731100768973</v>
      </c>
      <c r="H170" s="16" t="n">
        <v>1.68122863663677</v>
      </c>
      <c r="I170" s="16" t="n">
        <v>1.30102999566398</v>
      </c>
      <c r="J170" s="16" t="n">
        <v>0.994512985087248</v>
      </c>
      <c r="K170" s="16" t="n">
        <v>0.572533414957657</v>
      </c>
      <c r="L170" s="16" t="n">
        <v>0.641485562697684</v>
      </c>
    </row>
    <row r="171" customFormat="false" ht="15" hidden="false" customHeight="false" outlineLevel="0" collapsed="false">
      <c r="A171" s="17" t="n">
        <v>566</v>
      </c>
      <c r="B171" s="16" t="n">
        <v>0.223754819896486</v>
      </c>
      <c r="C171" s="16" t="n">
        <v>0.240074653938563</v>
      </c>
      <c r="D171" s="16" t="n">
        <v>1</v>
      </c>
      <c r="E171" s="17" t="n">
        <v>57.6</v>
      </c>
      <c r="F171" s="16" t="n">
        <v>2.89917586424106</v>
      </c>
      <c r="G171" s="16" t="n">
        <v>2.70027479277784</v>
      </c>
      <c r="H171" s="16" t="n">
        <v>1.78798113294621</v>
      </c>
      <c r="I171" s="16" t="n">
        <v>1.30102999566398</v>
      </c>
      <c r="J171" s="16" t="n">
        <v>0.860031808705252</v>
      </c>
      <c r="K171" s="16" t="n">
        <v>0.576124885215794</v>
      </c>
      <c r="L171" s="16" t="n">
        <v>0.640363228242016</v>
      </c>
    </row>
    <row r="172" customFormat="false" ht="15" hidden="false" customHeight="false" outlineLevel="0" collapsed="false">
      <c r="A172" s="17" t="n">
        <v>567</v>
      </c>
      <c r="B172" s="16" t="n">
        <v>0.220901426943866</v>
      </c>
      <c r="C172" s="16" t="n">
        <v>0.237710501464328</v>
      </c>
      <c r="D172" s="16" t="n">
        <v>1</v>
      </c>
      <c r="E172" s="17" t="n">
        <v>63.4</v>
      </c>
      <c r="F172" s="16" t="n">
        <v>3.12039437888185</v>
      </c>
      <c r="G172" s="16" t="n">
        <v>2.91769993803642</v>
      </c>
      <c r="H172" s="16" t="n">
        <v>1.89213964981954</v>
      </c>
      <c r="I172" s="16" t="n">
        <v>1.30102999566398</v>
      </c>
      <c r="J172" s="16" t="n">
        <v>0.899776592192974</v>
      </c>
      <c r="K172" s="16" t="n">
        <v>0.579471482501786</v>
      </c>
      <c r="L172" s="16" t="n">
        <v>0.638669523518008</v>
      </c>
    </row>
    <row r="173" customFormat="false" ht="15" hidden="false" customHeight="false" outlineLevel="0" collapsed="false">
      <c r="A173" s="17" t="n">
        <v>568</v>
      </c>
      <c r="B173" s="16" t="n">
        <v>0.21796285248164</v>
      </c>
      <c r="C173" s="16" t="n">
        <v>0.235253517856502</v>
      </c>
      <c r="D173" s="16" t="n">
        <v>1</v>
      </c>
      <c r="E173" s="17" t="n">
        <v>68.6</v>
      </c>
      <c r="F173" s="16" t="n">
        <v>3.35528182278104</v>
      </c>
      <c r="G173" s="16" t="n">
        <v>3.14946351436334</v>
      </c>
      <c r="H173" s="16" t="n">
        <v>2.00447837920608</v>
      </c>
      <c r="I173" s="16" t="n">
        <v>1.30102999566398</v>
      </c>
      <c r="J173" s="16" t="n">
        <v>0.581939171438151</v>
      </c>
      <c r="K173" s="16" t="n">
        <v>0.583430262218141</v>
      </c>
      <c r="L173" s="16" t="n">
        <v>0.636424854606673</v>
      </c>
    </row>
    <row r="174" customFormat="false" ht="15" hidden="false" customHeight="false" outlineLevel="0" collapsed="false">
      <c r="A174" s="17" t="n">
        <v>569</v>
      </c>
      <c r="B174" s="16" t="n">
        <v>0.214981104388382</v>
      </c>
      <c r="C174" s="16" t="n">
        <v>0.232739050340171</v>
      </c>
      <c r="D174" s="16" t="n">
        <v>1</v>
      </c>
      <c r="E174" s="17" t="n">
        <v>73.2</v>
      </c>
      <c r="F174" s="16" t="n">
        <v>3.60267836001153</v>
      </c>
      <c r="G174" s="16" t="n">
        <v>3.38847896398051</v>
      </c>
      <c r="H174" s="16" t="n">
        <v>2.12218108879728</v>
      </c>
      <c r="I174" s="16" t="n">
        <v>1.30102999566398</v>
      </c>
      <c r="J174" s="16" t="n">
        <v>0.653187460367547</v>
      </c>
      <c r="K174" s="16" t="n">
        <v>0.586695235180084</v>
      </c>
      <c r="L174" s="16" t="n">
        <v>0.633670033670034</v>
      </c>
    </row>
    <row r="175" customFormat="false" ht="15" hidden="false" customHeight="false" outlineLevel="0" collapsed="false">
      <c r="A175" s="17" t="n">
        <v>570</v>
      </c>
      <c r="B175" s="16" t="n">
        <v>0.211971650520961</v>
      </c>
      <c r="C175" s="16" t="n">
        <v>0.230196614593569</v>
      </c>
      <c r="D175" s="16" t="n">
        <v>1</v>
      </c>
      <c r="E175" s="17" t="n">
        <v>77.9</v>
      </c>
      <c r="F175" s="16" t="n">
        <v>3.86778915134288</v>
      </c>
      <c r="G175" s="16" t="n">
        <v>3.64400682475399</v>
      </c>
      <c r="H175" s="16" t="n">
        <v>2.23417832639297</v>
      </c>
      <c r="I175" s="16" t="n">
        <v>1.30102999566398</v>
      </c>
      <c r="J175" s="16" t="n">
        <v>1.03180185640086</v>
      </c>
      <c r="K175" s="16" t="n">
        <v>0.590449954086318</v>
      </c>
      <c r="L175" s="16" t="n">
        <v>0.630180593816958</v>
      </c>
    </row>
    <row r="176" customFormat="false" ht="15" hidden="false" customHeight="false" outlineLevel="0" collapsed="false">
      <c r="A176" s="17" t="n">
        <v>571</v>
      </c>
      <c r="B176" s="16" t="n">
        <v>0.208923984356601</v>
      </c>
      <c r="C176" s="16" t="n">
        <v>0.227601915959156</v>
      </c>
      <c r="D176" s="16" t="n">
        <v>1</v>
      </c>
      <c r="E176" s="17" t="n">
        <v>82.3</v>
      </c>
      <c r="F176" s="16" t="n">
        <v>4.14412301379591</v>
      </c>
      <c r="G176" s="16" t="n">
        <v>3.91406666101907</v>
      </c>
      <c r="H176" s="16" t="n">
        <v>2.34597598757983</v>
      </c>
      <c r="I176" s="16" t="n">
        <v>1.30102999566398</v>
      </c>
      <c r="J176" s="16" t="n">
        <v>0.808826765804074</v>
      </c>
      <c r="K176" s="16" t="n">
        <v>0.594633200693807</v>
      </c>
      <c r="L176" s="16" t="n">
        <v>0.626446280991736</v>
      </c>
    </row>
    <row r="177" customFormat="false" ht="15" hidden="false" customHeight="false" outlineLevel="0" collapsed="false">
      <c r="A177" s="17" t="n">
        <v>572</v>
      </c>
      <c r="B177" s="16" t="n">
        <v>0.205874050205404</v>
      </c>
      <c r="C177" s="16" t="n">
        <v>0.22498507456045</v>
      </c>
      <c r="D177" s="16" t="n">
        <v>1</v>
      </c>
      <c r="E177" s="17" t="n">
        <v>85.6</v>
      </c>
      <c r="F177" s="16" t="n">
        <v>4.42806350380779</v>
      </c>
      <c r="G177" s="16" t="n">
        <v>4.19164115702022</v>
      </c>
      <c r="H177" s="16" t="n">
        <v>2.4634657164504</v>
      </c>
      <c r="I177" s="16" t="n">
        <v>1.30102999566398</v>
      </c>
      <c r="J177" s="16" t="n">
        <v>1.0742557778688</v>
      </c>
      <c r="K177" s="16" t="n">
        <v>0.598510356086114</v>
      </c>
      <c r="L177" s="16" t="n">
        <v>0.623303744515866</v>
      </c>
    </row>
    <row r="178" customFormat="false" ht="15" hidden="false" customHeight="false" outlineLevel="0" collapsed="false">
      <c r="A178" s="17" t="n">
        <v>573</v>
      </c>
      <c r="B178" s="16" t="n">
        <v>0.202888350896161</v>
      </c>
      <c r="C178" s="16" t="n">
        <v>0.222409661385146</v>
      </c>
      <c r="D178" s="16" t="n">
        <v>1</v>
      </c>
      <c r="E178" s="17" t="n">
        <v>88.1</v>
      </c>
      <c r="F178" s="16" t="n">
        <v>4.71709945864339</v>
      </c>
      <c r="G178" s="16" t="n">
        <v>4.47457787390416</v>
      </c>
      <c r="H178" s="16" t="n">
        <v>2.5733540795622</v>
      </c>
      <c r="I178" s="16" t="n">
        <v>1.30102999566398</v>
      </c>
      <c r="J178" s="16" t="n">
        <v>0.576068054796248</v>
      </c>
      <c r="K178" s="16" t="n">
        <v>0.602652790531578</v>
      </c>
      <c r="L178" s="16" t="n">
        <v>0.619100091827365</v>
      </c>
    </row>
    <row r="179" customFormat="false" ht="15" hidden="false" customHeight="false" outlineLevel="0" collapsed="false">
      <c r="A179" s="17" t="n">
        <v>574</v>
      </c>
      <c r="B179" s="16" t="n">
        <v>0.200003509419133</v>
      </c>
      <c r="C179" s="16" t="n">
        <v>0.219910701040668</v>
      </c>
      <c r="D179" s="16" t="n">
        <v>1</v>
      </c>
      <c r="E179" s="17" t="n">
        <v>90.4</v>
      </c>
      <c r="F179" s="16" t="n">
        <v>5.00783110586289</v>
      </c>
      <c r="G179" s="16" t="n">
        <v>4.75612003016406</v>
      </c>
      <c r="H179" s="16" t="n">
        <v>2.68229478489627</v>
      </c>
      <c r="I179" s="16" t="n">
        <v>1.30102999566398</v>
      </c>
      <c r="J179" s="16" t="n">
        <v>0.584661720572027</v>
      </c>
      <c r="K179" s="16" t="n">
        <v>0.606754412815019</v>
      </c>
      <c r="L179" s="16" t="n">
        <v>0.615488215488216</v>
      </c>
    </row>
    <row r="180" customFormat="false" ht="15" hidden="false" customHeight="false" outlineLevel="0" collapsed="false">
      <c r="A180" s="17" t="n">
        <v>575</v>
      </c>
      <c r="B180" s="16" t="n">
        <v>0.197230147592949</v>
      </c>
      <c r="C180" s="16" t="n">
        <v>0.217495862191374</v>
      </c>
      <c r="D180" s="16" t="n">
        <v>1</v>
      </c>
      <c r="E180" s="17" t="n">
        <v>92.5</v>
      </c>
      <c r="F180" s="16" t="n">
        <v>5.29780530558283</v>
      </c>
      <c r="G180" s="16" t="n">
        <v>5.03683173226407</v>
      </c>
      <c r="H180" s="16" t="n">
        <v>2.78408626615239</v>
      </c>
      <c r="I180" s="16" t="n">
        <v>1.30102999566398</v>
      </c>
      <c r="J180" s="16" t="n">
        <v>0.754314152907521</v>
      </c>
      <c r="K180" s="16" t="n">
        <v>0.610284664830119</v>
      </c>
      <c r="L180" s="16" t="n">
        <v>0.612080399959188</v>
      </c>
    </row>
    <row r="181" customFormat="false" ht="15" hidden="false" customHeight="false" outlineLevel="0" collapsed="false">
      <c r="A181" s="17" t="n">
        <v>576</v>
      </c>
      <c r="B181" s="16" t="n">
        <v>0.19459122946166</v>
      </c>
      <c r="C181" s="16" t="n">
        <v>0.215189773055038</v>
      </c>
      <c r="D181" s="16" t="n">
        <v>1</v>
      </c>
      <c r="E181" s="17" t="n">
        <v>94.2</v>
      </c>
      <c r="F181" s="16" t="n">
        <v>5.58501543697342</v>
      </c>
      <c r="G181" s="16" t="n">
        <v>5.31605198949292</v>
      </c>
      <c r="H181" s="16" t="n">
        <v>2.87872427174761</v>
      </c>
      <c r="I181" s="16" t="n">
        <v>1.30102999566398</v>
      </c>
      <c r="J181" s="16" t="n">
        <v>0.861684763339493</v>
      </c>
      <c r="K181" s="16" t="n">
        <v>0.613570043873074</v>
      </c>
      <c r="L181" s="16" t="n">
        <v>0.609121518212427</v>
      </c>
    </row>
    <row r="182" customFormat="false" ht="15" hidden="false" customHeight="false" outlineLevel="0" collapsed="false">
      <c r="A182" s="17" t="n">
        <v>577</v>
      </c>
      <c r="B182" s="16" t="n">
        <v>0.192148069465401</v>
      </c>
      <c r="C182" s="16" t="n">
        <v>0.213063114339655</v>
      </c>
      <c r="D182" s="16" t="n">
        <v>1</v>
      </c>
      <c r="E182" s="17" t="n">
        <v>95.5</v>
      </c>
      <c r="F182" s="16" t="n">
        <v>5.86710976534045</v>
      </c>
      <c r="G182" s="16" t="n">
        <v>5.59195858031868</v>
      </c>
      <c r="H182" s="16" t="n">
        <v>2.9718875964968</v>
      </c>
      <c r="I182" s="16" t="n">
        <v>1.30102999566398</v>
      </c>
      <c r="J182" s="16" t="n">
        <v>0.667636821447657</v>
      </c>
      <c r="K182" s="16" t="n">
        <v>0.616855422916029</v>
      </c>
      <c r="L182" s="16" t="n">
        <v>0.605162738496072</v>
      </c>
    </row>
    <row r="183" customFormat="false" ht="15" hidden="false" customHeight="false" outlineLevel="0" collapsed="false">
      <c r="A183" s="17" t="n">
        <v>578</v>
      </c>
      <c r="B183" s="16" t="n">
        <v>0.189873507754369</v>
      </c>
      <c r="C183" s="16" t="n">
        <v>0.211086909141806</v>
      </c>
      <c r="D183" s="16" t="n">
        <v>1</v>
      </c>
      <c r="E183" s="17" t="n">
        <v>96.8</v>
      </c>
      <c r="F183" s="16" t="n">
        <v>6.1452978202843</v>
      </c>
      <c r="G183" s="16" t="n">
        <v>5.86426445303657</v>
      </c>
      <c r="H183" s="16" t="n">
        <v>3.06150588998334</v>
      </c>
      <c r="I183" s="16" t="n">
        <v>1.30102999566398</v>
      </c>
      <c r="J183" s="16" t="n">
        <v>0.729100616601722</v>
      </c>
      <c r="K183" s="16" t="n">
        <v>0.619793898581777</v>
      </c>
      <c r="L183" s="16" t="n">
        <v>0.602142638506275</v>
      </c>
    </row>
    <row r="184" customFormat="false" ht="15" hidden="false" customHeight="false" outlineLevel="0" collapsed="false">
      <c r="A184" s="17" t="n">
        <v>579</v>
      </c>
      <c r="B184" s="16" t="n">
        <v>0.187728188480392</v>
      </c>
      <c r="C184" s="16" t="n">
        <v>0.209208560170549</v>
      </c>
      <c r="D184" s="16" t="n">
        <v>1</v>
      </c>
      <c r="E184" s="17" t="n">
        <v>97.5</v>
      </c>
      <c r="F184" s="16" t="n">
        <v>6.41390344773819</v>
      </c>
      <c r="G184" s="16" t="n">
        <v>6.12730722058507</v>
      </c>
      <c r="H184" s="16" t="n">
        <v>3.142066178575</v>
      </c>
      <c r="I184" s="16" t="n">
        <v>1.30102999566398</v>
      </c>
      <c r="J184" s="16" t="n">
        <v>0.492544878935358</v>
      </c>
      <c r="K184" s="16" t="n">
        <v>0.622997653300684</v>
      </c>
      <c r="L184" s="16" t="n">
        <v>0.599040914192429</v>
      </c>
    </row>
    <row r="185" customFormat="false" ht="15" hidden="false" customHeight="false" outlineLevel="0" collapsed="false">
      <c r="A185" s="17" t="n">
        <v>580</v>
      </c>
      <c r="B185" s="16" t="n">
        <v>0.185673526591725</v>
      </c>
      <c r="C185" s="16" t="n">
        <v>0.207380749661513</v>
      </c>
      <c r="D185" s="16" t="n">
        <v>1</v>
      </c>
      <c r="E185" s="17" t="n">
        <v>98.3</v>
      </c>
      <c r="F185" s="16" t="n">
        <v>6.66802976090009</v>
      </c>
      <c r="G185" s="16" t="n">
        <v>6.37620343046009</v>
      </c>
      <c r="H185" s="16" t="n">
        <v>3.21136796761452</v>
      </c>
      <c r="I185" s="16" t="n">
        <v>1.30102999566398</v>
      </c>
      <c r="J185" s="16" t="n">
        <v>0.655093162922895</v>
      </c>
      <c r="K185" s="16" t="n">
        <v>0.625752474237323</v>
      </c>
      <c r="L185" s="16" t="n">
        <v>0.596632996632997</v>
      </c>
    </row>
    <row r="186" customFormat="false" ht="15" hidden="false" customHeight="false" outlineLevel="0" collapsed="false">
      <c r="A186" s="17" t="n">
        <v>581</v>
      </c>
      <c r="B186" s="16" t="n">
        <v>0.183754922916191</v>
      </c>
      <c r="C186" s="16" t="n">
        <v>0.205688830999413</v>
      </c>
      <c r="D186" s="16" t="n">
        <v>1</v>
      </c>
      <c r="E186" s="17" t="n">
        <v>98.5</v>
      </c>
      <c r="F186" s="16" t="n">
        <v>6.9226730284296</v>
      </c>
      <c r="G186" s="16" t="n">
        <v>6.62432196333107</v>
      </c>
      <c r="H186" s="16" t="n">
        <v>3.28003833772649</v>
      </c>
      <c r="I186" s="16" t="n">
        <v>1.30102999566398</v>
      </c>
      <c r="J186" s="16" t="n">
        <v>0.604657888354598</v>
      </c>
      <c r="K186" s="16" t="n">
        <v>0.628568513416998</v>
      </c>
      <c r="L186" s="16" t="n">
        <v>0.593939393939394</v>
      </c>
    </row>
    <row r="187" customFormat="false" ht="15" hidden="false" customHeight="false" outlineLevel="0" collapsed="false">
      <c r="A187" s="17" t="n">
        <v>582</v>
      </c>
      <c r="B187" s="16" t="n">
        <v>0.18193215350009</v>
      </c>
      <c r="C187" s="16" t="n">
        <v>0.204079623911718</v>
      </c>
      <c r="D187" s="16" t="n">
        <v>1</v>
      </c>
      <c r="E187" s="17" t="n">
        <v>98.7</v>
      </c>
      <c r="F187" s="16" t="n">
        <v>7.17400134540893</v>
      </c>
      <c r="G187" s="16" t="n">
        <v>6.86060103508989</v>
      </c>
      <c r="H187" s="16" t="n">
        <v>3.34016071057123</v>
      </c>
      <c r="I187" s="16" t="n">
        <v>1.30102999566398</v>
      </c>
      <c r="J187" s="16" t="n">
        <v>0.757216155717657</v>
      </c>
      <c r="K187" s="16" t="n">
        <v>0.63173145597388</v>
      </c>
      <c r="L187" s="16" t="n">
        <v>0.590919293949597</v>
      </c>
    </row>
    <row r="188" customFormat="false" ht="15" hidden="false" customHeight="false" outlineLevel="0" collapsed="false">
      <c r="A188" s="17" t="n">
        <v>583</v>
      </c>
      <c r="B188" s="16" t="n">
        <v>0.180183930529489</v>
      </c>
      <c r="C188" s="16" t="n">
        <v>0.202527640067568</v>
      </c>
      <c r="D188" s="16" t="n">
        <v>1</v>
      </c>
      <c r="E188" s="17" t="n">
        <v>99</v>
      </c>
      <c r="F188" s="16" t="n">
        <v>7.41941706526241</v>
      </c>
      <c r="G188" s="16" t="n">
        <v>7.10174216844746</v>
      </c>
      <c r="H188" s="16" t="n">
        <v>3.39359401405766</v>
      </c>
      <c r="I188" s="16" t="n">
        <v>1.30102999566398</v>
      </c>
      <c r="J188" s="16" t="n">
        <v>0.985436250193809</v>
      </c>
      <c r="K188" s="16" t="n">
        <v>0.634343434343434</v>
      </c>
      <c r="L188" s="16" t="n">
        <v>0.588490970309152</v>
      </c>
    </row>
    <row r="189" customFormat="false" ht="15" hidden="false" customHeight="false" outlineLevel="0" collapsed="false">
      <c r="A189" s="17" t="n">
        <v>584</v>
      </c>
      <c r="B189" s="16" t="n">
        <v>0.178531777452339</v>
      </c>
      <c r="C189" s="16" t="n">
        <v>0.201065603696337</v>
      </c>
      <c r="D189" s="16" t="n">
        <v>1</v>
      </c>
      <c r="E189" s="17" t="n">
        <v>99.1</v>
      </c>
      <c r="F189" s="16" t="n">
        <v>7.65878059053516</v>
      </c>
      <c r="G189" s="16" t="n">
        <v>7.33678861560853</v>
      </c>
      <c r="H189" s="16" t="n">
        <v>3.44669578906197</v>
      </c>
      <c r="I189" s="16" t="n">
        <v>1.30102999566398</v>
      </c>
      <c r="J189" s="16" t="n">
        <v>0.815547999618913</v>
      </c>
      <c r="K189" s="16" t="n">
        <v>0.636690133659831</v>
      </c>
      <c r="L189" s="16" t="n">
        <v>0.586164677073768</v>
      </c>
    </row>
    <row r="190" customFormat="false" ht="15" hidden="false" customHeight="false" outlineLevel="0" collapsed="false">
      <c r="A190" s="17" t="n">
        <v>585</v>
      </c>
      <c r="B190" s="16" t="n">
        <v>0.17696748433089</v>
      </c>
      <c r="C190" s="16" t="n">
        <v>0.19967484105416</v>
      </c>
      <c r="D190" s="16" t="n">
        <v>1</v>
      </c>
      <c r="E190" s="17" t="n">
        <v>99.2</v>
      </c>
      <c r="F190" s="16" t="n">
        <v>7.88905287098082</v>
      </c>
      <c r="G190" s="16" t="n">
        <v>7.56313849072905</v>
      </c>
      <c r="H190" s="16" t="n">
        <v>3.49519378753211</v>
      </c>
      <c r="I190" s="16" t="n">
        <v>1.30102999566398</v>
      </c>
      <c r="J190" s="16" t="n">
        <v>0.67038192249121</v>
      </c>
      <c r="K190" s="16" t="n">
        <v>0.638730741761045</v>
      </c>
      <c r="L190" s="16" t="n">
        <v>0.584491378430772</v>
      </c>
    </row>
    <row r="191" customFormat="false" ht="15" hidden="false" customHeight="false" outlineLevel="0" collapsed="false">
      <c r="A191" s="17" t="n">
        <v>586</v>
      </c>
      <c r="B191" s="16" t="n">
        <v>0.175496856221045</v>
      </c>
      <c r="C191" s="16" t="n">
        <v>0.198361327476574</v>
      </c>
      <c r="D191" s="16" t="n">
        <v>1</v>
      </c>
      <c r="E191" s="17" t="n">
        <v>99.3</v>
      </c>
      <c r="F191" s="16" t="n">
        <v>8.10927798257356</v>
      </c>
      <c r="G191" s="16" t="n">
        <v>7.77896341795456</v>
      </c>
      <c r="H191" s="16" t="n">
        <v>3.54200419023174</v>
      </c>
      <c r="I191" s="16" t="n">
        <v>1.30102999566398</v>
      </c>
      <c r="J191" s="16" t="n">
        <v>0.861911115896363</v>
      </c>
      <c r="K191" s="16" t="n">
        <v>0.641220283644526</v>
      </c>
      <c r="L191" s="16" t="n">
        <v>0.582818079787777</v>
      </c>
    </row>
    <row r="192" customFormat="false" ht="15" hidden="false" customHeight="false" outlineLevel="0" collapsed="false">
      <c r="A192" s="17" t="n">
        <v>587</v>
      </c>
      <c r="B192" s="16" t="n">
        <v>0.174125814151884</v>
      </c>
      <c r="C192" s="16" t="n">
        <v>0.197135808792981</v>
      </c>
      <c r="D192" s="16" t="n">
        <v>1</v>
      </c>
      <c r="E192" s="17" t="n">
        <v>99.3</v>
      </c>
      <c r="F192" s="16" t="n">
        <v>8.32078989603136</v>
      </c>
      <c r="G192" s="16" t="n">
        <v>7.98432333102696</v>
      </c>
      <c r="H192" s="16" t="n">
        <v>3.582915537714</v>
      </c>
      <c r="I192" s="16" t="n">
        <v>1.30102999566398</v>
      </c>
      <c r="J192" s="16" t="n">
        <v>0.58385061663836</v>
      </c>
      <c r="K192" s="16" t="n">
        <v>0.643424140393837</v>
      </c>
      <c r="L192" s="16" t="n">
        <v>0.58132843587389</v>
      </c>
    </row>
    <row r="193" customFormat="false" ht="15" hidden="false" customHeight="false" outlineLevel="0" collapsed="false">
      <c r="A193" s="17" t="n">
        <v>588</v>
      </c>
      <c r="B193" s="16" t="n">
        <v>0.172856571021104</v>
      </c>
      <c r="C193" s="16" t="n">
        <v>0.196009669385173</v>
      </c>
      <c r="D193" s="16" t="n">
        <v>1</v>
      </c>
      <c r="E193" s="17" t="n">
        <v>99.5</v>
      </c>
      <c r="F193" s="16" t="n">
        <v>8.52890938263954</v>
      </c>
      <c r="G193" s="16" t="n">
        <v>8.18603170493768</v>
      </c>
      <c r="H193" s="16" t="n">
        <v>3.61307557051802</v>
      </c>
      <c r="I193" s="16" t="n">
        <v>1.30102999566398</v>
      </c>
      <c r="J193" s="16" t="n">
        <v>0.603351960510269</v>
      </c>
      <c r="K193" s="16" t="n">
        <v>0.645648403224161</v>
      </c>
      <c r="L193" s="16" t="n">
        <v>0.579083766962555</v>
      </c>
    </row>
    <row r="194" customFormat="false" ht="15" hidden="false" customHeight="false" outlineLevel="0" collapsed="false">
      <c r="A194" s="17" t="n">
        <v>589</v>
      </c>
      <c r="B194" s="16" t="n">
        <v>0.171698649046999</v>
      </c>
      <c r="C194" s="16" t="n">
        <v>0.194982861614589</v>
      </c>
      <c r="D194" s="16" t="n">
        <v>1</v>
      </c>
      <c r="E194" s="17" t="n">
        <v>99.5</v>
      </c>
      <c r="F194" s="16" t="n">
        <v>8.72481644630696</v>
      </c>
      <c r="G194" s="16" t="n">
        <v>8.37736238819907</v>
      </c>
      <c r="H194" s="16" t="n">
        <v>3.65327857175274</v>
      </c>
      <c r="I194" s="16" t="n">
        <v>1.30102999566398</v>
      </c>
      <c r="J194" s="16" t="n">
        <v>0.630400112172965</v>
      </c>
      <c r="K194" s="16" t="n">
        <v>0.647484950515254</v>
      </c>
      <c r="L194" s="16" t="n">
        <v>0.576798285889195</v>
      </c>
    </row>
    <row r="195" customFormat="false" ht="15" hidden="false" customHeight="false" outlineLevel="0" collapsed="false">
      <c r="A195" s="17" t="n">
        <v>590</v>
      </c>
      <c r="B195" s="16" t="n">
        <v>0.170644030200713</v>
      </c>
      <c r="C195" s="16" t="n">
        <v>0.194048595970327</v>
      </c>
      <c r="D195" s="16" t="n">
        <v>1</v>
      </c>
      <c r="E195" s="17" t="n">
        <v>99.6</v>
      </c>
      <c r="F195" s="16" t="n">
        <v>8.91165243712336</v>
      </c>
      <c r="G195" s="16" t="n">
        <v>8.5595732609475</v>
      </c>
      <c r="H195" s="16" t="n">
        <v>3.68673060964161</v>
      </c>
      <c r="I195" s="16" t="n">
        <v>1.30102999566398</v>
      </c>
      <c r="J195" s="16" t="n">
        <v>1.06923352313886</v>
      </c>
      <c r="K195" s="16" t="n">
        <v>0.649607182940516</v>
      </c>
      <c r="L195" s="16" t="n">
        <v>0.575043362922151</v>
      </c>
    </row>
    <row r="196" customFormat="false" ht="15" hidden="false" customHeight="false" outlineLevel="0" collapsed="false">
      <c r="A196" s="17" t="n">
        <v>591</v>
      </c>
      <c r="B196" s="16" t="n">
        <v>0.169665998656942</v>
      </c>
      <c r="C196" s="16" t="n">
        <v>0.193192565712062</v>
      </c>
      <c r="D196" s="16" t="n">
        <v>1</v>
      </c>
      <c r="E196" s="17" t="n">
        <v>99.7</v>
      </c>
      <c r="F196" s="16" t="n">
        <v>9.10522945401538</v>
      </c>
      <c r="G196" s="16" t="n">
        <v>8.74847537282953</v>
      </c>
      <c r="H196" s="16" t="n">
        <v>3.71981502882652</v>
      </c>
      <c r="I196" s="16" t="n">
        <v>1.30102999566398</v>
      </c>
      <c r="J196" s="16" t="n">
        <v>0.544415903991693</v>
      </c>
      <c r="K196" s="16" t="n">
        <v>0.651668197122743</v>
      </c>
      <c r="L196" s="16" t="n">
        <v>0.571962044689317</v>
      </c>
    </row>
    <row r="197" customFormat="false" ht="15" hidden="false" customHeight="false" outlineLevel="0" collapsed="false">
      <c r="A197" s="17" t="n">
        <v>592</v>
      </c>
      <c r="B197" s="16" t="n">
        <v>0.16876422531075</v>
      </c>
      <c r="C197" s="16" t="n">
        <v>0.192399245274789</v>
      </c>
      <c r="D197" s="16" t="n">
        <v>1</v>
      </c>
      <c r="E197" s="17" t="n">
        <v>99.8</v>
      </c>
      <c r="F197" s="16" t="n">
        <v>9.27865943457784</v>
      </c>
      <c r="G197" s="16" t="n">
        <v>8.91812885583974</v>
      </c>
      <c r="H197" s="16" t="n">
        <v>3.74736069544341</v>
      </c>
      <c r="I197" s="16" t="n">
        <v>1.30102999566398</v>
      </c>
      <c r="J197" s="16" t="n">
        <v>0.405504115607794</v>
      </c>
      <c r="K197" s="16" t="n">
        <v>0.65354555657586</v>
      </c>
      <c r="L197" s="16" t="n">
        <v>0.56951331496786</v>
      </c>
    </row>
    <row r="198" customFormat="false" ht="15" hidden="false" customHeight="false" outlineLevel="0" collapsed="false">
      <c r="A198" s="17" t="n">
        <v>593</v>
      </c>
      <c r="B198" s="16" t="n">
        <v>0.167937002699785</v>
      </c>
      <c r="C198" s="16" t="n">
        <v>0.191666608040381</v>
      </c>
      <c r="D198" s="16" t="n">
        <v>1</v>
      </c>
      <c r="E198" s="17" t="n">
        <v>99.9</v>
      </c>
      <c r="F198" s="16" t="n">
        <v>9.43735832939387</v>
      </c>
      <c r="G198" s="16" t="n">
        <v>9.07301812550901</v>
      </c>
      <c r="H198" s="16" t="n">
        <v>3.76922550177624</v>
      </c>
      <c r="I198" s="16" t="n">
        <v>1.30102999566398</v>
      </c>
      <c r="J198" s="16" t="n">
        <v>1.24307062100425</v>
      </c>
      <c r="K198" s="16" t="n">
        <v>0.655198449137843</v>
      </c>
      <c r="L198" s="16" t="n">
        <v>0.566921742679318</v>
      </c>
    </row>
    <row r="199" customFormat="false" ht="15" hidden="false" customHeight="false" outlineLevel="0" collapsed="false">
      <c r="A199" s="17" t="n">
        <v>594</v>
      </c>
      <c r="B199" s="16" t="n">
        <v>0.167179377768377</v>
      </c>
      <c r="C199" s="16" t="n">
        <v>0.190994381678827</v>
      </c>
      <c r="D199" s="16" t="n">
        <v>1</v>
      </c>
      <c r="E199" s="17" t="n">
        <v>99.9</v>
      </c>
      <c r="F199" s="16" t="n">
        <v>9.59124194994941</v>
      </c>
      <c r="G199" s="16" t="n">
        <v>9.22354068852252</v>
      </c>
      <c r="H199" s="16" t="n">
        <v>3.78654055568683</v>
      </c>
      <c r="I199" s="16" t="n">
        <v>1.30102999566398</v>
      </c>
      <c r="J199" s="16" t="n">
        <v>0.653005803330022</v>
      </c>
      <c r="K199" s="16" t="n">
        <v>0.656606468727681</v>
      </c>
      <c r="L199" s="16" t="n">
        <v>0.564126109580655</v>
      </c>
    </row>
    <row r="200" customFormat="false" ht="15" hidden="false" customHeight="false" outlineLevel="0" collapsed="false">
      <c r="A200" s="17" t="n">
        <v>595</v>
      </c>
      <c r="B200" s="16" t="n">
        <v>0.166465522815483</v>
      </c>
      <c r="C200" s="16" t="n">
        <v>0.190367085674796</v>
      </c>
      <c r="D200" s="16" t="n">
        <v>1</v>
      </c>
      <c r="E200" s="17" t="n">
        <v>99.9</v>
      </c>
      <c r="F200" s="16" t="n">
        <v>9.73764686403507</v>
      </c>
      <c r="G200" s="16" t="n">
        <v>9.36558566600524</v>
      </c>
      <c r="H200" s="16" t="n">
        <v>3.81011731243758</v>
      </c>
      <c r="I200" s="16" t="n">
        <v>1.30102999566398</v>
      </c>
      <c r="J200" s="16" t="n">
        <v>1.37757817163016</v>
      </c>
      <c r="K200" s="16" t="n">
        <v>0.657687991021324</v>
      </c>
      <c r="L200" s="16" t="n">
        <v>0.561371288644016</v>
      </c>
    </row>
    <row r="201" customFormat="false" ht="15" hidden="false" customHeight="false" outlineLevel="0" collapsed="false">
      <c r="A201" s="17" t="n">
        <v>596</v>
      </c>
      <c r="B201" s="16" t="n">
        <v>0.16578725695309</v>
      </c>
      <c r="C201" s="16" t="n">
        <v>0.189771840171983</v>
      </c>
      <c r="D201" s="16" t="n">
        <v>1</v>
      </c>
      <c r="E201" s="17" t="n">
        <v>99.9</v>
      </c>
      <c r="F201" s="16" t="n">
        <v>9.87787660379448</v>
      </c>
      <c r="G201" s="16" t="n">
        <v>9.50288427327558</v>
      </c>
      <c r="H201" s="16" t="n">
        <v>3.83683403446529</v>
      </c>
      <c r="I201" s="16" t="n">
        <v>1.30102999566398</v>
      </c>
      <c r="J201" s="16" t="n">
        <v>0.621255436479769</v>
      </c>
      <c r="K201" s="16" t="n">
        <v>0.659157228854199</v>
      </c>
      <c r="L201" s="16" t="n">
        <v>0.559269462299765</v>
      </c>
    </row>
    <row r="202" customFormat="false" ht="15" hidden="false" customHeight="false" outlineLevel="0" collapsed="false">
      <c r="A202" s="17" t="n">
        <v>597</v>
      </c>
      <c r="B202" s="16" t="n">
        <v>0.16512898656756</v>
      </c>
      <c r="C202" s="16" t="n">
        <v>0.189190261291735</v>
      </c>
      <c r="D202" s="16" t="n">
        <v>1</v>
      </c>
      <c r="E202" s="17" t="n">
        <v>99.9</v>
      </c>
      <c r="F202" s="17" t="n">
        <v>10.0158746339868</v>
      </c>
      <c r="G202" s="16" t="n">
        <v>9.63644817494688</v>
      </c>
      <c r="H202" s="16" t="n">
        <v>3.86207222661967</v>
      </c>
      <c r="I202" s="16" t="n">
        <v>1.30102999566398</v>
      </c>
      <c r="J202" s="16" t="n">
        <v>0.541873021121425</v>
      </c>
      <c r="K202" s="16" t="n">
        <v>0.660340781552903</v>
      </c>
      <c r="L202" s="16" t="n">
        <v>0.557555351494745</v>
      </c>
    </row>
    <row r="203" customFormat="false" ht="15" hidden="false" customHeight="false" outlineLevel="0" collapsed="false">
      <c r="A203" s="17" t="n">
        <v>598</v>
      </c>
      <c r="B203" s="16" t="n">
        <v>0.164470132327441</v>
      </c>
      <c r="C203" s="16" t="n">
        <v>0.188601542873816</v>
      </c>
      <c r="D203" s="16" t="n">
        <v>1</v>
      </c>
      <c r="E203" s="17" t="n">
        <v>99.9</v>
      </c>
      <c r="F203" s="17" t="n">
        <v>10.1572064024789</v>
      </c>
      <c r="G203" s="16" t="n">
        <v>9.77380012652164</v>
      </c>
      <c r="H203" s="16" t="n">
        <v>3.88709580601939</v>
      </c>
      <c r="I203" s="16" t="n">
        <v>1.30102999566398</v>
      </c>
      <c r="J203" s="16" t="n">
        <v>0.6513280719314</v>
      </c>
      <c r="K203" s="16" t="n">
        <v>0.661218243036425</v>
      </c>
      <c r="L203" s="16" t="n">
        <v>0.556147331904908</v>
      </c>
    </row>
    <row r="204" customFormat="false" ht="15" hidden="false" customHeight="false" outlineLevel="0" collapsed="false">
      <c r="A204" s="17" t="n">
        <v>599</v>
      </c>
      <c r="B204" s="16" t="n">
        <v>0.163768502046364</v>
      </c>
      <c r="C204" s="16" t="n">
        <v>0.187984180856835</v>
      </c>
      <c r="D204" s="16" t="n">
        <v>1</v>
      </c>
      <c r="E204" s="17" t="n">
        <v>99.9</v>
      </c>
      <c r="F204" s="17" t="n">
        <v>10.3067500622421</v>
      </c>
      <c r="G204" s="16" t="n">
        <v>9.91932716128979</v>
      </c>
      <c r="H204" s="16" t="n">
        <v>3.91238709212601</v>
      </c>
      <c r="I204" s="16" t="n">
        <v>1.30102999566398</v>
      </c>
      <c r="J204" s="16" t="n">
        <v>0.665012616004616</v>
      </c>
      <c r="K204" s="16" t="n">
        <v>0.66221814100602</v>
      </c>
      <c r="L204" s="16" t="n">
        <v>0.555922865013774</v>
      </c>
    </row>
    <row r="205" customFormat="false" ht="15" hidden="false" customHeight="false" outlineLevel="0" collapsed="false">
      <c r="A205" s="17" t="n">
        <v>600</v>
      </c>
      <c r="B205" s="16" t="n">
        <v>0.163031326550426</v>
      </c>
      <c r="C205" s="16" t="n">
        <v>0.187339805322464</v>
      </c>
      <c r="D205" s="16" t="n">
        <v>1</v>
      </c>
      <c r="E205" s="17" t="n">
        <v>99.9</v>
      </c>
      <c r="F205" s="17" t="n">
        <v>10.4638836682147</v>
      </c>
      <c r="G205" s="17" t="n">
        <v>10.0729154864977</v>
      </c>
      <c r="H205" s="16" t="n">
        <v>3.9387956175288</v>
      </c>
      <c r="I205" s="16" t="n">
        <v>1.30102999566398</v>
      </c>
      <c r="J205" s="16" t="n">
        <v>0.79214004639202</v>
      </c>
      <c r="K205" s="16" t="n">
        <v>0.663218038975615</v>
      </c>
      <c r="L205" s="16" t="n">
        <v>0.555861646770738</v>
      </c>
    </row>
    <row r="206" customFormat="false" ht="15" hidden="false" customHeight="false" outlineLevel="0" collapsed="false">
      <c r="A206" s="17" t="n">
        <v>601</v>
      </c>
      <c r="B206" s="16" t="n">
        <v>0.162260871342938</v>
      </c>
      <c r="C206" s="16" t="n">
        <v>0.186662380111338</v>
      </c>
      <c r="D206" s="16" t="n">
        <v>1</v>
      </c>
      <c r="E206" s="17" t="n">
        <v>99.9</v>
      </c>
      <c r="F206" s="17" t="n">
        <v>10.6279187586346</v>
      </c>
      <c r="G206" s="17" t="n">
        <v>10.2323494151783</v>
      </c>
      <c r="H206" s="16" t="n">
        <v>3.96717927927302</v>
      </c>
      <c r="I206" s="16" t="n">
        <v>1.30102999566398</v>
      </c>
      <c r="J206" s="16" t="n">
        <v>0.873376942120765</v>
      </c>
      <c r="K206" s="16" t="n">
        <v>0.664748495051525</v>
      </c>
      <c r="L206" s="16" t="n">
        <v>0.556004489337823</v>
      </c>
    </row>
    <row r="207" customFormat="false" ht="15" hidden="false" customHeight="false" outlineLevel="0" collapsed="false">
      <c r="A207" s="17" t="n">
        <v>602</v>
      </c>
      <c r="B207" s="16" t="n">
        <v>0.16142635739813</v>
      </c>
      <c r="C207" s="16" t="n">
        <v>0.185915549415531</v>
      </c>
      <c r="D207" s="16" t="n">
        <v>1</v>
      </c>
      <c r="E207" s="17" t="n">
        <v>99.9</v>
      </c>
      <c r="F207" s="17" t="n">
        <v>10.7996969532297</v>
      </c>
      <c r="G207" s="17" t="n">
        <v>10.399996358817</v>
      </c>
      <c r="H207" s="16" t="n">
        <v>3.99589898776646</v>
      </c>
      <c r="I207" s="16" t="n">
        <v>1.30102999566398</v>
      </c>
      <c r="J207" s="16" t="n">
        <v>1.13951536359047</v>
      </c>
      <c r="K207" s="16" t="n">
        <v>0.666360575451485</v>
      </c>
      <c r="L207" s="16" t="n">
        <v>0.557045199469442</v>
      </c>
    </row>
    <row r="208" customFormat="false" ht="15" hidden="false" customHeight="false" outlineLevel="0" collapsed="false">
      <c r="A208" s="17" t="n">
        <v>603</v>
      </c>
      <c r="B208" s="16" t="n">
        <v>0.160494786094536</v>
      </c>
      <c r="C208" s="16" t="n">
        <v>0.185095431031001</v>
      </c>
      <c r="D208" s="16" t="n">
        <v>1</v>
      </c>
      <c r="E208" s="17" t="n">
        <v>100</v>
      </c>
      <c r="F208" s="17" t="n">
        <v>10.9975090573235</v>
      </c>
      <c r="G208" s="17" t="n">
        <v>10.5946840287017</v>
      </c>
      <c r="H208" s="16" t="n">
        <v>4.02777572153504</v>
      </c>
      <c r="I208" s="16" t="n">
        <v>1.30102999566398</v>
      </c>
      <c r="J208" s="16" t="n">
        <v>1.11232168045143</v>
      </c>
      <c r="K208" s="16" t="n">
        <v>0.667870625446383</v>
      </c>
      <c r="L208" s="16" t="n">
        <v>0.558147127844098</v>
      </c>
    </row>
    <row r="209" customFormat="false" ht="15" hidden="false" customHeight="false" outlineLevel="0" collapsed="false">
      <c r="A209" s="17" t="n">
        <v>604</v>
      </c>
      <c r="B209" s="16" t="n">
        <v>0.159474032169039</v>
      </c>
      <c r="C209" s="16" t="n">
        <v>0.184199818998876</v>
      </c>
      <c r="D209" s="16" t="n">
        <v>1</v>
      </c>
      <c r="E209" s="17" t="n">
        <v>100</v>
      </c>
      <c r="F209" s="17" t="n">
        <v>11.2128314496491</v>
      </c>
      <c r="G209" s="17" t="n">
        <v>10.8004959428372</v>
      </c>
      <c r="H209" s="16" t="n">
        <v>4.06172788281393</v>
      </c>
      <c r="I209" s="16" t="n">
        <v>1.30102999566398</v>
      </c>
      <c r="J209" s="16" t="n">
        <v>0.798764609028605</v>
      </c>
      <c r="K209" s="16" t="n">
        <v>0.669197020712172</v>
      </c>
      <c r="L209" s="16" t="n">
        <v>0.558800122436486</v>
      </c>
    </row>
    <row r="210" customFormat="false" ht="15" hidden="false" customHeight="false" outlineLevel="0" collapsed="false">
      <c r="A210" s="17" t="n">
        <v>605</v>
      </c>
      <c r="B210" s="16" t="n">
        <v>0.158390214948943</v>
      </c>
      <c r="C210" s="16" t="n">
        <v>0.183228026706763</v>
      </c>
      <c r="D210" s="16" t="n">
        <v>1</v>
      </c>
      <c r="E210" s="17" t="n">
        <v>100</v>
      </c>
      <c r="F210" s="17" t="n">
        <v>11.4254160950167</v>
      </c>
      <c r="G210" s="17" t="n">
        <v>11.0060800296027</v>
      </c>
      <c r="H210" s="16" t="n">
        <v>4.09291167600449</v>
      </c>
      <c r="I210" s="16" t="n">
        <v>1.30102999566398</v>
      </c>
      <c r="J210" s="16" t="n">
        <v>1.09749928627253</v>
      </c>
      <c r="K210" s="16" t="n">
        <v>0.671808999081726</v>
      </c>
      <c r="L210" s="16" t="n">
        <v>0.558208346087134</v>
      </c>
    </row>
    <row r="211" customFormat="false" ht="15" hidden="false" customHeight="false" outlineLevel="0" collapsed="false">
      <c r="A211" s="17" t="n">
        <v>606</v>
      </c>
      <c r="B211" s="16" t="n">
        <v>0.157198065383868</v>
      </c>
      <c r="C211" s="16" t="n">
        <v>0.182157365210129</v>
      </c>
      <c r="D211" s="16" t="n">
        <v>1</v>
      </c>
      <c r="E211" s="17" t="n">
        <v>100</v>
      </c>
      <c r="F211" s="17" t="n">
        <v>11.6607888201209</v>
      </c>
      <c r="G211" s="17" t="n">
        <v>11.2326788303994</v>
      </c>
      <c r="H211" s="16" t="n">
        <v>4.12874026613475</v>
      </c>
      <c r="I211" s="16" t="n">
        <v>1.30102999566398</v>
      </c>
      <c r="J211" s="16" t="n">
        <v>0.854457382551691</v>
      </c>
      <c r="K211" s="16" t="n">
        <v>0.673890419344965</v>
      </c>
      <c r="L211" s="16" t="n">
        <v>0.557718600142843</v>
      </c>
    </row>
    <row r="212" customFormat="false" ht="15" hidden="false" customHeight="false" outlineLevel="0" collapsed="false">
      <c r="A212" s="17" t="n">
        <v>607</v>
      </c>
      <c r="B212" s="16" t="n">
        <v>0.155929598994929</v>
      </c>
      <c r="C212" s="16" t="n">
        <v>0.181014257759759</v>
      </c>
      <c r="D212" s="16" t="n">
        <v>1</v>
      </c>
      <c r="E212" s="17" t="n">
        <v>100</v>
      </c>
      <c r="F212" s="17" t="n">
        <v>11.9110098930941</v>
      </c>
      <c r="G212" s="17" t="n">
        <v>11.4739450607197</v>
      </c>
      <c r="H212" s="16" t="n">
        <v>4.15302743397844</v>
      </c>
      <c r="I212" s="16" t="n">
        <v>1.30102999566398</v>
      </c>
      <c r="J212" s="16" t="n">
        <v>0.625755300522857</v>
      </c>
      <c r="K212" s="16" t="n">
        <v>0.675910621365167</v>
      </c>
      <c r="L212" s="16" t="n">
        <v>0.557636975818794</v>
      </c>
    </row>
    <row r="213" customFormat="false" ht="15" hidden="false" customHeight="false" outlineLevel="0" collapsed="false">
      <c r="A213" s="17" t="n">
        <v>608</v>
      </c>
      <c r="B213" s="16" t="n">
        <v>0.154606533622501</v>
      </c>
      <c r="C213" s="16" t="n">
        <v>0.179818188903308</v>
      </c>
      <c r="D213" s="16" t="n">
        <v>1</v>
      </c>
      <c r="E213" s="17" t="n">
        <v>100</v>
      </c>
      <c r="F213" s="17" t="n">
        <v>12.1695720149879</v>
      </c>
      <c r="G213" s="17" t="n">
        <v>11.7256677580831</v>
      </c>
      <c r="H213" s="16" t="n">
        <v>4.16805741271293</v>
      </c>
      <c r="I213" s="16" t="n">
        <v>1.30102999566398</v>
      </c>
      <c r="J213" s="16" t="n">
        <v>1.42963665471174</v>
      </c>
      <c r="K213" s="16" t="n">
        <v>0.677951229466381</v>
      </c>
      <c r="L213" s="16" t="n">
        <v>0.557290072441588</v>
      </c>
    </row>
    <row r="214" customFormat="false" ht="15" hidden="false" customHeight="false" outlineLevel="0" collapsed="false">
      <c r="A214" s="17" t="n">
        <v>609</v>
      </c>
      <c r="B214" s="16" t="n">
        <v>0.153213639677775</v>
      </c>
      <c r="C214" s="16" t="n">
        <v>0.178563178880046</v>
      </c>
      <c r="D214" s="16" t="n">
        <v>1</v>
      </c>
      <c r="E214" s="17" t="n">
        <v>100</v>
      </c>
      <c r="F214" s="17" t="n">
        <v>12.439064412057</v>
      </c>
      <c r="G214" s="17" t="n">
        <v>11.9882112951969</v>
      </c>
      <c r="H214" s="16" t="n">
        <v>4.16805741271293</v>
      </c>
      <c r="I214" s="16" t="n">
        <v>1.30102999566398</v>
      </c>
      <c r="J214" s="16" t="n">
        <v>0.692583978219632</v>
      </c>
      <c r="K214" s="16" t="n">
        <v>0.679420467299255</v>
      </c>
      <c r="L214" s="16" t="n">
        <v>0.556535047444138</v>
      </c>
    </row>
    <row r="215" customFormat="false" ht="15" hidden="false" customHeight="false" outlineLevel="0" collapsed="false">
      <c r="A215" s="17" t="n">
        <v>610</v>
      </c>
      <c r="B215" s="16" t="n">
        <v>0.151811771847383</v>
      </c>
      <c r="C215" s="16" t="n">
        <v>0.177289348479473</v>
      </c>
      <c r="D215" s="16" t="n">
        <v>1</v>
      </c>
      <c r="E215" s="17" t="n">
        <v>100</v>
      </c>
      <c r="F215" s="17" t="n">
        <v>12.7128828879475</v>
      </c>
      <c r="G215" s="17" t="n">
        <v>12.2543742124994</v>
      </c>
      <c r="H215" s="16" t="n">
        <v>4.16805741271293</v>
      </c>
      <c r="I215" s="16" t="n">
        <v>1.30102999566398</v>
      </c>
      <c r="J215" s="16" t="n">
        <v>1.10427323909977</v>
      </c>
      <c r="K215" s="16" t="n">
        <v>0.681767166615652</v>
      </c>
      <c r="L215" s="16" t="n">
        <v>0.555371900826446</v>
      </c>
    </row>
    <row r="216" customFormat="false" ht="15" hidden="false" customHeight="false" outlineLevel="0" collapsed="false">
      <c r="A216" s="17" t="n">
        <v>611</v>
      </c>
      <c r="B216" s="16" t="n">
        <v>0.150399006000071</v>
      </c>
      <c r="C216" s="16" t="n">
        <v>0.175998772620553</v>
      </c>
      <c r="D216" s="16" t="n">
        <v>1</v>
      </c>
      <c r="E216" s="17" t="n">
        <v>100</v>
      </c>
      <c r="F216" s="17" t="n">
        <v>12.9916369466553</v>
      </c>
      <c r="G216" s="17" t="n">
        <v>12.5042669959694</v>
      </c>
      <c r="H216" s="16" t="n">
        <v>4.16805741271293</v>
      </c>
      <c r="I216" s="16" t="n">
        <v>1.30102999566398</v>
      </c>
      <c r="J216" s="16" t="n">
        <v>1.08026734173279</v>
      </c>
      <c r="K216" s="16" t="n">
        <v>0.683950617283951</v>
      </c>
      <c r="L216" s="16" t="n">
        <v>0.554780124477094</v>
      </c>
    </row>
    <row r="217" customFormat="false" ht="15" hidden="false" customHeight="false" outlineLevel="0" collapsed="false">
      <c r="A217" s="17" t="n">
        <v>612</v>
      </c>
      <c r="B217" s="16" t="n">
        <v>0.148962247326519</v>
      </c>
      <c r="C217" s="16" t="n">
        <v>0.174687635146006</v>
      </c>
      <c r="D217" s="16" t="n">
        <v>1</v>
      </c>
      <c r="E217" s="17" t="n">
        <v>100</v>
      </c>
      <c r="F217" s="17" t="n">
        <v>13.2756691751749</v>
      </c>
      <c r="G217" s="17" t="n">
        <v>12.772128537363</v>
      </c>
      <c r="H217" s="16" t="n">
        <v>4.16805741271293</v>
      </c>
      <c r="I217" s="16" t="n">
        <v>1.30102999566398</v>
      </c>
      <c r="J217" s="16" t="n">
        <v>0.98093650959571</v>
      </c>
      <c r="K217" s="16" t="n">
        <v>0.68556269768391</v>
      </c>
      <c r="L217" s="16" t="n">
        <v>0.553453729211305</v>
      </c>
    </row>
    <row r="218" customFormat="false" ht="15" hidden="false" customHeight="false" outlineLevel="0" collapsed="false">
      <c r="A218" s="17" t="n">
        <v>613</v>
      </c>
      <c r="B218" s="16" t="n">
        <v>0.147567352411723</v>
      </c>
      <c r="C218" s="16" t="n">
        <v>0.17340373652752</v>
      </c>
      <c r="D218" s="16" t="n">
        <v>1</v>
      </c>
      <c r="E218" s="17" t="n">
        <v>100</v>
      </c>
      <c r="F218" s="17" t="n">
        <v>13.545117297158</v>
      </c>
      <c r="G218" s="17" t="n">
        <v>13.0275119234732</v>
      </c>
      <c r="H218" s="16" t="n">
        <v>4.16805741271293</v>
      </c>
      <c r="I218" s="16" t="n">
        <v>1.30102999566398</v>
      </c>
      <c r="J218" s="16" t="n">
        <v>1.23466445017506</v>
      </c>
      <c r="K218" s="16" t="n">
        <v>0.687154372002857</v>
      </c>
      <c r="L218" s="16" t="n">
        <v>0.552413019079686</v>
      </c>
    </row>
    <row r="219" customFormat="false" ht="15" hidden="false" customHeight="false" outlineLevel="0" collapsed="false">
      <c r="A219" s="17" t="n">
        <v>614</v>
      </c>
      <c r="B219" s="16" t="n">
        <v>0.146202281343214</v>
      </c>
      <c r="C219" s="16" t="n">
        <v>0.17214617450731</v>
      </c>
      <c r="D219" s="16" t="n">
        <v>1</v>
      </c>
      <c r="E219" s="17" t="n">
        <v>100</v>
      </c>
      <c r="F219" s="17" t="n">
        <v>13.8107954528209</v>
      </c>
      <c r="G219" s="17" t="n">
        <v>13.2643437315444</v>
      </c>
      <c r="H219" s="16" t="n">
        <v>4.16805741271293</v>
      </c>
      <c r="I219" s="16" t="n">
        <v>1.30102999566398</v>
      </c>
      <c r="J219" s="16" t="n">
        <v>1.91052828290375</v>
      </c>
      <c r="K219" s="16" t="n">
        <v>0.689501071319253</v>
      </c>
      <c r="L219" s="16" t="n">
        <v>0.551453933272115</v>
      </c>
    </row>
    <row r="220" customFormat="false" ht="15" hidden="false" customHeight="false" outlineLevel="0" collapsed="false">
      <c r="A220" s="17" t="n">
        <v>615</v>
      </c>
      <c r="B220" s="16" t="n">
        <v>0.144873206287321</v>
      </c>
      <c r="C220" s="16" t="n">
        <v>0.170925655780417</v>
      </c>
      <c r="D220" s="16" t="n">
        <v>1</v>
      </c>
      <c r="E220" s="17" t="n">
        <v>100</v>
      </c>
      <c r="F220" s="17" t="n">
        <v>14.0774378479458</v>
      </c>
      <c r="G220" s="17" t="n">
        <v>13.4993047786625</v>
      </c>
      <c r="H220" s="16" t="n">
        <v>4.16805741271293</v>
      </c>
      <c r="I220" s="16" t="n">
        <v>1.30102999566398</v>
      </c>
      <c r="J220" s="16" t="n">
        <v>1.90598449005387</v>
      </c>
      <c r="K220" s="16" t="n">
        <v>0.691133557800225</v>
      </c>
      <c r="L220" s="16" t="n">
        <v>0.550413223140496</v>
      </c>
    </row>
    <row r="221" customFormat="false" ht="15" hidden="false" customHeight="false" outlineLevel="0" collapsed="false">
      <c r="A221" s="17" t="n">
        <v>616</v>
      </c>
      <c r="B221" s="16" t="n">
        <v>0.143616646678761</v>
      </c>
      <c r="C221" s="16" t="n">
        <v>0.169772674007849</v>
      </c>
      <c r="D221" s="16" t="n">
        <v>1</v>
      </c>
      <c r="E221" s="17" t="n">
        <v>100</v>
      </c>
      <c r="F221" s="17" t="n">
        <v>14.3405637450954</v>
      </c>
      <c r="G221" s="17" t="n">
        <v>13.7382969960954</v>
      </c>
      <c r="H221" s="16" t="n">
        <v>4.16805741271293</v>
      </c>
      <c r="I221" s="16" t="n">
        <v>1.30102999566398</v>
      </c>
      <c r="J221" s="16" t="n">
        <v>3.05071224324002</v>
      </c>
      <c r="K221" s="16" t="n">
        <v>0.692276298336904</v>
      </c>
      <c r="L221" s="16" t="n">
        <v>0.549637792062034</v>
      </c>
    </row>
    <row r="222" customFormat="false" ht="15" hidden="false" customHeight="false" outlineLevel="0" collapsed="false">
      <c r="A222" s="17" t="n">
        <v>617</v>
      </c>
      <c r="B222" s="16" t="n">
        <v>0.142458323351663</v>
      </c>
      <c r="C222" s="16" t="n">
        <v>0.168700984270886</v>
      </c>
      <c r="D222" s="16" t="n">
        <v>1</v>
      </c>
      <c r="E222" s="17" t="n">
        <v>100</v>
      </c>
      <c r="F222" s="17" t="n">
        <v>14.5773413939757</v>
      </c>
      <c r="G222" s="17" t="n">
        <v>13.95039701806</v>
      </c>
      <c r="H222" s="16" t="n">
        <v>4.16805741271293</v>
      </c>
      <c r="I222" s="16" t="n">
        <v>1.30102999566398</v>
      </c>
      <c r="J222" s="16" t="n">
        <v>2.74517397732031</v>
      </c>
      <c r="K222" s="16" t="n">
        <v>0.693827160493827</v>
      </c>
      <c r="L222" s="16" t="n">
        <v>0.549637792062034</v>
      </c>
    </row>
    <row r="223" customFormat="false" ht="15" hidden="false" customHeight="false" outlineLevel="0" collapsed="false">
      <c r="A223" s="17" t="n">
        <v>618</v>
      </c>
      <c r="B223" s="16" t="n">
        <v>0.141387823856238</v>
      </c>
      <c r="C223" s="16" t="n">
        <v>0.167712179729433</v>
      </c>
      <c r="D223" s="16" t="n">
        <v>1</v>
      </c>
      <c r="E223" s="17" t="n">
        <v>100</v>
      </c>
      <c r="F223" s="17" t="n">
        <v>14.798362959388</v>
      </c>
      <c r="G223" s="17" t="n">
        <v>14.143389859872</v>
      </c>
      <c r="H223" s="16" t="n">
        <v>4.16805741271293</v>
      </c>
      <c r="I223" s="16" t="n">
        <v>1.30102999566398</v>
      </c>
      <c r="J223" s="16" t="n">
        <v>1.02339125567371</v>
      </c>
      <c r="K223" s="16" t="n">
        <v>0.695561677379859</v>
      </c>
      <c r="L223" s="16" t="n">
        <v>0.549984695439241</v>
      </c>
    </row>
    <row r="224" customFormat="false" ht="15" hidden="false" customHeight="false" outlineLevel="0" collapsed="false">
      <c r="A224" s="17" t="n">
        <v>619</v>
      </c>
      <c r="B224" s="16" t="n">
        <v>0.140392648677031</v>
      </c>
      <c r="C224" s="16" t="n">
        <v>0.166807871680669</v>
      </c>
      <c r="D224" s="16" t="n">
        <v>1</v>
      </c>
      <c r="E224" s="17" t="n">
        <v>100</v>
      </c>
      <c r="F224" s="17" t="n">
        <v>15.0192017297414</v>
      </c>
      <c r="G224" s="17" t="n">
        <v>14.334265406848</v>
      </c>
      <c r="H224" s="16" t="n">
        <v>4.16805741271293</v>
      </c>
      <c r="I224" s="16" t="n">
        <v>1.30102999566398</v>
      </c>
      <c r="J224" s="16" t="n">
        <v>1.14944199628758</v>
      </c>
      <c r="K224" s="16" t="n">
        <v>0.696622793592491</v>
      </c>
      <c r="L224" s="16" t="n">
        <v>0.551045811651872</v>
      </c>
    </row>
    <row r="225" customFormat="false" ht="15" hidden="false" customHeight="false" outlineLevel="0" collapsed="false">
      <c r="A225" s="17" t="n">
        <v>620</v>
      </c>
      <c r="B225" s="16" t="n">
        <v>0.139505835118318</v>
      </c>
      <c r="C225" s="16" t="n">
        <v>0.166013500846998</v>
      </c>
      <c r="D225" s="16" t="n">
        <v>1</v>
      </c>
      <c r="E225" s="17" t="n">
        <v>100</v>
      </c>
      <c r="F225" s="17" t="n">
        <v>15.2298054273457</v>
      </c>
      <c r="G225" s="17" t="n">
        <v>14.5254274716518</v>
      </c>
      <c r="H225" s="16" t="n">
        <v>4.16805741271293</v>
      </c>
      <c r="I225" s="16" t="n">
        <v>1.30102999566398</v>
      </c>
      <c r="J225" s="16" t="n">
        <v>1.39520869902289</v>
      </c>
      <c r="K225" s="16" t="n">
        <v>0.697520661157025</v>
      </c>
      <c r="L225" s="16" t="n">
        <v>0.55302520151005</v>
      </c>
    </row>
    <row r="226" customFormat="false" ht="15" hidden="false" customHeight="false" outlineLevel="0" collapsed="false">
      <c r="A226" s="17" t="n">
        <v>621</v>
      </c>
      <c r="B226" s="16" t="n">
        <v>0.138721932892246</v>
      </c>
      <c r="C226" s="16" t="n">
        <v>0.165317571178229</v>
      </c>
      <c r="D226" s="16" t="n">
        <v>1</v>
      </c>
      <c r="E226" s="17" t="n">
        <v>100</v>
      </c>
      <c r="F226" s="17" t="n">
        <v>15.4191387473309</v>
      </c>
      <c r="G226" s="17" t="n">
        <v>14.6968182745157</v>
      </c>
      <c r="H226" s="16" t="n">
        <v>4.16805741271293</v>
      </c>
      <c r="I226" s="16" t="n">
        <v>1.30102999566398</v>
      </c>
      <c r="J226" s="16" t="n">
        <v>2.04702335480788</v>
      </c>
      <c r="K226" s="16" t="n">
        <v>0.69880624426079</v>
      </c>
      <c r="L226" s="16" t="n">
        <v>0.556004489337823</v>
      </c>
    </row>
    <row r="227" customFormat="false" ht="15" hidden="false" customHeight="false" outlineLevel="0" collapsed="false">
      <c r="A227" s="17" t="n">
        <v>622</v>
      </c>
      <c r="B227" s="16" t="n">
        <v>0.138032134659965</v>
      </c>
      <c r="C227" s="16" t="n">
        <v>0.164709202704406</v>
      </c>
      <c r="D227" s="16" t="n">
        <v>1</v>
      </c>
      <c r="E227" s="17" t="n">
        <v>100</v>
      </c>
      <c r="F227" s="17" t="n">
        <v>15.5855660608902</v>
      </c>
      <c r="G227" s="17" t="n">
        <v>14.8508509735031</v>
      </c>
      <c r="H227" s="16" t="n">
        <v>4.16805741271293</v>
      </c>
      <c r="I227" s="16" t="n">
        <v>1.30102999566398</v>
      </c>
      <c r="J227" s="16" t="n">
        <v>2.4774543854545</v>
      </c>
      <c r="K227" s="16" t="n">
        <v>0.700255076012652</v>
      </c>
      <c r="L227" s="16" t="n">
        <v>0.558351188654219</v>
      </c>
    </row>
    <row r="228" customFormat="false" ht="15" hidden="false" customHeight="false" outlineLevel="0" collapsed="false">
      <c r="A228" s="17" t="n">
        <v>623</v>
      </c>
      <c r="B228" s="16" t="n">
        <v>0.137425540598354</v>
      </c>
      <c r="C228" s="16" t="n">
        <v>0.164180138842626</v>
      </c>
      <c r="D228" s="16" t="n">
        <v>1</v>
      </c>
      <c r="E228" s="17" t="n">
        <v>100</v>
      </c>
      <c r="F228" s="17" t="n">
        <v>15.7368696947692</v>
      </c>
      <c r="G228" s="17" t="n">
        <v>14.9896314872909</v>
      </c>
      <c r="H228" s="16" t="n">
        <v>4.16805741271293</v>
      </c>
      <c r="I228" s="16" t="n">
        <v>1.30102999566398</v>
      </c>
      <c r="J228" s="16" t="n">
        <v>1.96812064668769</v>
      </c>
      <c r="K228" s="16" t="n">
        <v>0.701030507091113</v>
      </c>
      <c r="L228" s="16" t="n">
        <v>0.561330476481992</v>
      </c>
    </row>
    <row r="229" customFormat="false" ht="15" hidden="false" customHeight="false" outlineLevel="0" collapsed="false">
      <c r="A229" s="17" t="n">
        <v>624</v>
      </c>
      <c r="B229" s="16" t="n">
        <v>0.136906875805421</v>
      </c>
      <c r="C229" s="16" t="n">
        <v>0.163758231880087</v>
      </c>
      <c r="D229" s="16" t="n">
        <v>1</v>
      </c>
      <c r="E229" s="17" t="n">
        <v>100</v>
      </c>
      <c r="F229" s="17" t="n">
        <v>15.8951204486729</v>
      </c>
      <c r="G229" s="17" t="n">
        <v>15.1373604605191</v>
      </c>
      <c r="H229" s="16" t="n">
        <v>4.16805741271293</v>
      </c>
      <c r="I229" s="16" t="n">
        <v>1.30102999566398</v>
      </c>
      <c r="J229" s="16" t="n">
        <v>1.47798681635374</v>
      </c>
      <c r="K229" s="16" t="n">
        <v>0.702071217222732</v>
      </c>
      <c r="L229" s="16" t="n">
        <v>0.564187327823691</v>
      </c>
    </row>
    <row r="230" customFormat="false" ht="15" hidden="false" customHeight="false" outlineLevel="0" collapsed="false">
      <c r="A230" s="17" t="n">
        <v>625</v>
      </c>
      <c r="B230" s="16" t="n">
        <v>0.13648107452224</v>
      </c>
      <c r="C230" s="16" t="n">
        <v>0.163426943966235</v>
      </c>
      <c r="D230" s="16" t="n">
        <v>1</v>
      </c>
      <c r="E230" s="17" t="n">
        <v>100</v>
      </c>
      <c r="F230" s="17" t="n">
        <v>16.0387749455525</v>
      </c>
      <c r="G230" s="17" t="n">
        <v>15.2702319197904</v>
      </c>
      <c r="H230" s="16" t="n">
        <v>4.16805741271293</v>
      </c>
      <c r="I230" s="16" t="n">
        <v>1.30102999566398</v>
      </c>
      <c r="J230" s="16" t="n">
        <v>2.55282919062567</v>
      </c>
      <c r="K230" s="16" t="n">
        <v>0.702397714518927</v>
      </c>
      <c r="L230" s="16" t="n">
        <v>0.566248342005918</v>
      </c>
    </row>
    <row r="231" customFormat="false" ht="15" hidden="false" customHeight="false" outlineLevel="0" collapsed="false">
      <c r="A231" s="17" t="n">
        <v>626</v>
      </c>
      <c r="B231" s="16" t="n">
        <v>0.136138219047676</v>
      </c>
      <c r="C231" s="16" t="n">
        <v>0.163160710924804</v>
      </c>
      <c r="D231" s="16" t="n">
        <v>1</v>
      </c>
      <c r="E231" s="17" t="n">
        <v>100</v>
      </c>
      <c r="F231" s="17" t="n">
        <v>16.1515691398713</v>
      </c>
      <c r="G231" s="17" t="n">
        <v>15.3744502039311</v>
      </c>
      <c r="H231" s="16" t="n">
        <v>4.16805741271293</v>
      </c>
      <c r="I231" s="16" t="n">
        <v>1.30102999566398</v>
      </c>
      <c r="J231" s="16" t="n">
        <v>1.79225370985314</v>
      </c>
      <c r="K231" s="16" t="n">
        <v>0.703499642893582</v>
      </c>
      <c r="L231" s="16" t="n">
        <v>0.565758596061626</v>
      </c>
    </row>
    <row r="232" customFormat="false" ht="15" hidden="false" customHeight="false" outlineLevel="0" collapsed="false">
      <c r="A232" s="17" t="n">
        <v>627</v>
      </c>
      <c r="B232" s="16" t="n">
        <v>0.135826489916354</v>
      </c>
      <c r="C232" s="16" t="n">
        <v>0.162936136216828</v>
      </c>
      <c r="D232" s="16" t="n">
        <v>1</v>
      </c>
      <c r="E232" s="17" t="n">
        <v>100</v>
      </c>
      <c r="F232" s="17" t="n">
        <v>16.260795319256</v>
      </c>
      <c r="G232" s="17" t="n">
        <v>15.4749277094215</v>
      </c>
      <c r="H232" s="16" t="n">
        <v>4.16805741271293</v>
      </c>
      <c r="I232" s="16" t="n">
        <v>1.30102999566398</v>
      </c>
      <c r="J232" s="16" t="n">
        <v>1.41028677156515</v>
      </c>
      <c r="K232" s="16" t="n">
        <v>0.704071013161922</v>
      </c>
      <c r="L232" s="16" t="n">
        <v>0.563493521069279</v>
      </c>
    </row>
    <row r="233" customFormat="false" ht="15" hidden="false" customHeight="false" outlineLevel="0" collapsed="false">
      <c r="A233" s="17" t="n">
        <v>628</v>
      </c>
      <c r="B233" s="16" t="n">
        <v>0.135571985006935</v>
      </c>
      <c r="C233" s="16" t="n">
        <v>0.162769285913068</v>
      </c>
      <c r="D233" s="16" t="n">
        <v>1</v>
      </c>
      <c r="E233" s="17" t="n">
        <v>100</v>
      </c>
      <c r="F233" s="17" t="n">
        <v>16.3673171574951</v>
      </c>
      <c r="G233" s="17" t="n">
        <v>15.5725210059605</v>
      </c>
      <c r="H233" s="16" t="n">
        <v>4.16805741271293</v>
      </c>
      <c r="I233" s="16" t="n">
        <v>1.30102999566398</v>
      </c>
      <c r="J233" s="16" t="n">
        <v>1.48984055092666</v>
      </c>
      <c r="K233" s="16" t="n">
        <v>0.704724007754311</v>
      </c>
      <c r="L233" s="16" t="n">
        <v>0.557800224466891</v>
      </c>
    </row>
    <row r="234" customFormat="false" ht="15" hidden="false" customHeight="false" outlineLevel="0" collapsed="false">
      <c r="A234" s="17" t="n">
        <v>629</v>
      </c>
      <c r="B234" s="16" t="n">
        <v>0.135361207630297</v>
      </c>
      <c r="C234" s="16" t="n">
        <v>0.162638829829115</v>
      </c>
      <c r="D234" s="16" t="n">
        <v>1</v>
      </c>
      <c r="E234" s="17" t="n">
        <v>100</v>
      </c>
      <c r="F234" s="17" t="n">
        <v>16.4648543120168</v>
      </c>
      <c r="G234" s="17" t="n">
        <v>15.6611796474884</v>
      </c>
      <c r="H234" s="16" t="n">
        <v>4.16805741271293</v>
      </c>
      <c r="I234" s="16" t="n">
        <v>1.30102999566398</v>
      </c>
      <c r="J234" s="16" t="n">
        <v>1.40244559091916</v>
      </c>
      <c r="K234" s="16" t="n">
        <v>0.705519844913784</v>
      </c>
      <c r="L234" s="16" t="n">
        <v>0.550045913682277</v>
      </c>
    </row>
    <row r="235" customFormat="false" ht="15" hidden="false" customHeight="false" outlineLevel="0" collapsed="false">
      <c r="A235" s="17" t="n">
        <v>630</v>
      </c>
      <c r="B235" s="16" t="n">
        <v>0.135152376435622</v>
      </c>
      <c r="C235" s="16" t="n">
        <v>0.162497466787545</v>
      </c>
      <c r="D235" s="16" t="n">
        <v>1</v>
      </c>
      <c r="E235" s="17" t="n">
        <v>100</v>
      </c>
      <c r="F235" s="17" t="n">
        <v>16.5459708709743</v>
      </c>
      <c r="G235" s="17" t="n">
        <v>15.7367624186362</v>
      </c>
      <c r="H235" s="16" t="n">
        <v>4.16805741271293</v>
      </c>
      <c r="I235" s="16" t="n">
        <v>1.30102999566398</v>
      </c>
      <c r="J235" s="16" t="n">
        <v>2.63384639572197</v>
      </c>
      <c r="K235" s="16" t="n">
        <v>0.706029996939088</v>
      </c>
      <c r="L235" s="16" t="n">
        <v>0.538516477910417</v>
      </c>
    </row>
    <row r="236" customFormat="false" ht="15" hidden="false" customHeight="false" outlineLevel="0" collapsed="false">
      <c r="A236" s="17" t="n">
        <v>631</v>
      </c>
      <c r="B236" s="16" t="n">
        <v>0.134889070659575</v>
      </c>
      <c r="C236" s="16" t="n">
        <v>0.162298199308641</v>
      </c>
      <c r="D236" s="16" t="n">
        <v>1</v>
      </c>
      <c r="E236" s="17" t="n">
        <v>100</v>
      </c>
      <c r="F236" s="17" t="n">
        <v>16.6354071720635</v>
      </c>
      <c r="G236" s="17" t="n">
        <v>15.8181310979775</v>
      </c>
      <c r="H236" s="16" t="n">
        <v>4.16805741271293</v>
      </c>
      <c r="I236" s="16" t="n">
        <v>1.30102999566398</v>
      </c>
      <c r="J236" s="16" t="n">
        <v>1.91479553965835</v>
      </c>
      <c r="K236" s="16" t="n">
        <v>0.706499336802367</v>
      </c>
      <c r="L236" s="16" t="n">
        <v>0.52768084889297</v>
      </c>
    </row>
    <row r="237" customFormat="false" ht="15" hidden="false" customHeight="false" outlineLevel="0" collapsed="false">
      <c r="A237" s="17" t="n">
        <v>632</v>
      </c>
      <c r="B237" s="16" t="n">
        <v>0.134584619767136</v>
      </c>
      <c r="C237" s="16" t="n">
        <v>0.162046360999647</v>
      </c>
      <c r="D237" s="16" t="n">
        <v>1</v>
      </c>
      <c r="E237" s="17" t="n">
        <v>100</v>
      </c>
      <c r="F237" s="17" t="n">
        <v>16.730562511366</v>
      </c>
      <c r="G237" s="17" t="n">
        <v>15.9050661070332</v>
      </c>
      <c r="H237" s="16" t="n">
        <v>4.16805741271293</v>
      </c>
      <c r="I237" s="16" t="n">
        <v>1.30102999566398</v>
      </c>
      <c r="J237" s="16" t="n">
        <v>1.8967485465653</v>
      </c>
      <c r="K237" s="16" t="n">
        <v>0.707070707070707</v>
      </c>
      <c r="L237" s="16" t="n">
        <v>0.518008366493215</v>
      </c>
    </row>
    <row r="238" customFormat="false" ht="15" hidden="false" customHeight="false" outlineLevel="0" collapsed="false">
      <c r="A238" s="17" t="n">
        <v>633</v>
      </c>
      <c r="B238" s="16" t="n">
        <v>0.134224807448459</v>
      </c>
      <c r="C238" s="16" t="n">
        <v>0.161720455219649</v>
      </c>
      <c r="D238" s="16" t="n">
        <v>1</v>
      </c>
      <c r="E238" s="17" t="n">
        <v>100</v>
      </c>
      <c r="F238" s="17" t="n">
        <v>16.8280216491207</v>
      </c>
      <c r="G238" s="17" t="n">
        <v>15.9941463132152</v>
      </c>
      <c r="H238" s="16" t="n">
        <v>4.16805741271293</v>
      </c>
      <c r="I238" s="16" t="n">
        <v>1.30102999566398</v>
      </c>
      <c r="J238" s="16" t="n">
        <v>1.06305044312737</v>
      </c>
      <c r="K238" s="16" t="n">
        <v>0.707866544230181</v>
      </c>
      <c r="L238" s="16" t="n">
        <v>0.51015202530354</v>
      </c>
    </row>
    <row r="239" customFormat="false" ht="15" hidden="false" customHeight="false" outlineLevel="0" collapsed="false">
      <c r="A239" s="17" t="n">
        <v>634</v>
      </c>
      <c r="B239" s="16" t="n">
        <v>0.133718565633201</v>
      </c>
      <c r="C239" s="16" t="n">
        <v>0.161228778822856</v>
      </c>
      <c r="D239" s="16" t="n">
        <v>1</v>
      </c>
      <c r="E239" s="17" t="n">
        <v>100</v>
      </c>
      <c r="F239" s="17" t="n">
        <v>16.9296205269574</v>
      </c>
      <c r="G239" s="17" t="n">
        <v>16.0886371030538</v>
      </c>
      <c r="H239" s="16" t="n">
        <v>4.16805741271293</v>
      </c>
      <c r="I239" s="16" t="n">
        <v>1.30102999566398</v>
      </c>
      <c r="J239" s="16" t="n">
        <v>2.45398310749881</v>
      </c>
      <c r="K239" s="16" t="n">
        <v>0.708315478012448</v>
      </c>
      <c r="L239" s="16" t="n">
        <v>0.501336598306295</v>
      </c>
    </row>
    <row r="240" customFormat="false" ht="15" hidden="false" customHeight="false" outlineLevel="0" collapsed="false">
      <c r="A240" s="17" t="n">
        <v>635</v>
      </c>
      <c r="B240" s="16" t="n">
        <v>0.1330671011649</v>
      </c>
      <c r="C240" s="16" t="n">
        <v>0.16056834057425</v>
      </c>
      <c r="D240" s="16" t="n">
        <v>1</v>
      </c>
      <c r="E240" s="17" t="n">
        <v>100</v>
      </c>
      <c r="F240" s="17" t="n">
        <v>17.0459701987551</v>
      </c>
      <c r="G240" s="17" t="n">
        <v>16.1904117667032</v>
      </c>
      <c r="H240" s="16" t="n">
        <v>4.16805741271293</v>
      </c>
      <c r="I240" s="16" t="n">
        <v>1.30102999566398</v>
      </c>
      <c r="J240" s="16" t="n">
        <v>2.40087923031067</v>
      </c>
      <c r="K240" s="16" t="n">
        <v>0.7089072543618</v>
      </c>
      <c r="L240" s="16" t="n">
        <v>0.514314865830017</v>
      </c>
    </row>
    <row r="241" customFormat="false" ht="15" hidden="false" customHeight="false" outlineLevel="0" collapsed="false">
      <c r="A241" s="17" t="n">
        <v>636</v>
      </c>
      <c r="B241" s="16" t="n">
        <v>0.132267757497653</v>
      </c>
      <c r="C241" s="16" t="n">
        <v>0.159737044527675</v>
      </c>
      <c r="D241" s="16" t="n">
        <v>1</v>
      </c>
      <c r="E241" s="17" t="n">
        <v>100</v>
      </c>
      <c r="F241" s="17" t="n">
        <v>17.180198208476</v>
      </c>
      <c r="G241" s="17" t="n">
        <v>16.3064784759751</v>
      </c>
      <c r="H241" s="16" t="n">
        <v>4.16805741271293</v>
      </c>
      <c r="I241" s="16" t="n">
        <v>1.30102999566398</v>
      </c>
      <c r="J241" s="16" t="n">
        <v>1.98433915671548</v>
      </c>
      <c r="K241" s="16" t="n">
        <v>0.710029588817468</v>
      </c>
      <c r="L241" s="16" t="n">
        <v>0.526170798898072</v>
      </c>
    </row>
    <row r="242" customFormat="false" ht="15" hidden="false" customHeight="false" outlineLevel="0" collapsed="false">
      <c r="A242" s="17" t="n">
        <v>637</v>
      </c>
      <c r="B242" s="16" t="n">
        <v>0.131326677973824</v>
      </c>
      <c r="C242" s="16" t="n">
        <v>0.15874230181328</v>
      </c>
      <c r="D242" s="16" t="n">
        <v>1</v>
      </c>
      <c r="E242" s="17" t="n">
        <v>100</v>
      </c>
      <c r="F242" s="17" t="n">
        <v>17.3303067611793</v>
      </c>
      <c r="G242" s="17" t="n">
        <v>16.4343919701379</v>
      </c>
      <c r="H242" s="16" t="n">
        <v>4.16805741271293</v>
      </c>
      <c r="I242" s="16" t="n">
        <v>1.30102999566398</v>
      </c>
      <c r="J242" s="16" t="n">
        <v>2.09453679188476</v>
      </c>
      <c r="K242" s="16" t="n">
        <v>0.710723395571881</v>
      </c>
      <c r="L242" s="16" t="n">
        <v>0.537088052239567</v>
      </c>
    </row>
    <row r="243" customFormat="false" ht="15" hidden="false" customHeight="false" outlineLevel="0" collapsed="false">
      <c r="A243" s="17" t="n">
        <v>638</v>
      </c>
      <c r="B243" s="16" t="n">
        <v>0.130271525921846</v>
      </c>
      <c r="C243" s="16" t="n">
        <v>0.157602164344956</v>
      </c>
      <c r="D243" s="16" t="n">
        <v>1</v>
      </c>
      <c r="E243" s="17" t="n">
        <v>100</v>
      </c>
      <c r="F243" s="17" t="n">
        <v>17.4853112015439</v>
      </c>
      <c r="G243" s="17" t="n">
        <v>16.5677188657579</v>
      </c>
      <c r="H243" s="16" t="n">
        <v>4.16805741271293</v>
      </c>
      <c r="I243" s="16" t="n">
        <v>1.30102999566398</v>
      </c>
      <c r="J243" s="16" t="n">
        <v>1.82221663664259</v>
      </c>
      <c r="K243" s="16" t="n">
        <v>0.711111111111111</v>
      </c>
      <c r="L243" s="16" t="n">
        <v>0.548393021120294</v>
      </c>
    </row>
    <row r="244" customFormat="false" ht="15" hidden="false" customHeight="false" outlineLevel="0" collapsed="false">
      <c r="A244" s="17" t="n">
        <v>639</v>
      </c>
      <c r="B244" s="16" t="n">
        <v>0.129115545915233</v>
      </c>
      <c r="C244" s="16" t="n">
        <v>0.156330328908834</v>
      </c>
      <c r="D244" s="16" t="n">
        <v>1</v>
      </c>
      <c r="E244" s="17" t="n">
        <v>100</v>
      </c>
      <c r="F244" s="17" t="n">
        <v>17.6410516509175</v>
      </c>
      <c r="G244" s="17" t="n">
        <v>16.6988368402231</v>
      </c>
      <c r="H244" s="16" t="n">
        <v>4.16805741271293</v>
      </c>
      <c r="I244" s="16" t="n">
        <v>1.30102999566398</v>
      </c>
      <c r="J244" s="16" t="n">
        <v>1.43112817852271</v>
      </c>
      <c r="K244" s="16" t="n">
        <v>0.711804917865524</v>
      </c>
      <c r="L244" s="16" t="n">
        <v>0.557983879196</v>
      </c>
    </row>
    <row r="245" customFormat="false" ht="15" hidden="false" customHeight="false" outlineLevel="0" collapsed="false">
      <c r="A245" s="17" t="n">
        <v>640</v>
      </c>
      <c r="B245" s="16" t="n">
        <v>0.127872775901448</v>
      </c>
      <c r="C245" s="16" t="n">
        <v>0.154945766745192</v>
      </c>
      <c r="D245" s="16" t="n">
        <v>1</v>
      </c>
      <c r="E245" s="17" t="n">
        <v>100</v>
      </c>
      <c r="F245" s="17" t="n">
        <v>17.7987391696546</v>
      </c>
      <c r="G245" s="17" t="n">
        <v>16.8127316390713</v>
      </c>
      <c r="H245" s="16" t="n">
        <v>4.16805741271293</v>
      </c>
      <c r="I245" s="16" t="n">
        <v>1.30102999566398</v>
      </c>
      <c r="J245" s="16" t="n">
        <v>2.66086955929788</v>
      </c>
      <c r="K245" s="16" t="n">
        <v>0.712315069890828</v>
      </c>
      <c r="L245" s="16" t="n">
        <v>0.566003469033772</v>
      </c>
    </row>
    <row r="246" customFormat="false" ht="15" hidden="false" customHeight="false" outlineLevel="0" collapsed="false">
      <c r="A246" s="17" t="n">
        <v>641</v>
      </c>
      <c r="B246" s="16" t="n">
        <v>0.126559637185901</v>
      </c>
      <c r="C246" s="16" t="n">
        <v>0.153474469377537</v>
      </c>
      <c r="D246" s="16" t="n">
        <v>1</v>
      </c>
      <c r="E246" s="17" t="n">
        <v>100</v>
      </c>
      <c r="F246" s="17" t="n">
        <v>17.9666922753529</v>
      </c>
      <c r="G246" s="17" t="n">
        <v>16.9207280271202</v>
      </c>
      <c r="H246" s="16" t="n">
        <v>4.16805741271293</v>
      </c>
      <c r="I246" s="16" t="n">
        <v>1.30102999566398</v>
      </c>
      <c r="J246" s="16" t="n">
        <v>1.90609986149145</v>
      </c>
      <c r="K246" s="16" t="n">
        <v>0.713090500969289</v>
      </c>
      <c r="L246" s="16" t="n">
        <v>0.573002754820937</v>
      </c>
    </row>
    <row r="247" customFormat="false" ht="15" hidden="false" customHeight="false" outlineLevel="0" collapsed="false">
      <c r="A247" s="17" t="n">
        <v>642</v>
      </c>
      <c r="B247" s="16" t="n">
        <v>0.125214879485694</v>
      </c>
      <c r="C247" s="16" t="n">
        <v>0.151952601713364</v>
      </c>
      <c r="D247" s="16" t="n">
        <v>1</v>
      </c>
      <c r="E247" s="17" t="n">
        <v>100</v>
      </c>
      <c r="F247" s="17" t="n">
        <v>18.1266835616156</v>
      </c>
      <c r="G247" s="17" t="n">
        <v>17.0643288971947</v>
      </c>
      <c r="H247" s="16" t="n">
        <v>4.16805741271293</v>
      </c>
      <c r="I247" s="16" t="n">
        <v>1.30102999566398</v>
      </c>
      <c r="J247" s="16" t="n">
        <v>2.10371143680978</v>
      </c>
      <c r="K247" s="16" t="n">
        <v>0.713621059075605</v>
      </c>
      <c r="L247" s="16" t="n">
        <v>0.578961330476482</v>
      </c>
    </row>
    <row r="248" customFormat="false" ht="15" hidden="false" customHeight="false" outlineLevel="0" collapsed="false">
      <c r="A248" s="17" t="n">
        <v>643</v>
      </c>
      <c r="B248" s="16" t="n">
        <v>0.123865009934613</v>
      </c>
      <c r="C248" s="16" t="n">
        <v>0.150407379790388</v>
      </c>
      <c r="D248" s="16" t="n">
        <v>1</v>
      </c>
      <c r="E248" s="17" t="n">
        <v>100</v>
      </c>
      <c r="F248" s="17" t="n">
        <v>18.2718043198982</v>
      </c>
      <c r="G248" s="17" t="n">
        <v>17.1948909353064</v>
      </c>
      <c r="H248" s="16" t="n">
        <v>4.16805741271293</v>
      </c>
      <c r="I248" s="16" t="n">
        <v>1.30102999566398</v>
      </c>
      <c r="J248" s="16" t="n">
        <v>2.13360591285076</v>
      </c>
      <c r="K248" s="16" t="n">
        <v>0.714457708397102</v>
      </c>
      <c r="L248" s="16" t="n">
        <v>0.583205795327007</v>
      </c>
    </row>
    <row r="249" customFormat="false" ht="15" hidden="false" customHeight="false" outlineLevel="0" collapsed="false">
      <c r="A249" s="17" t="n">
        <v>644</v>
      </c>
      <c r="B249" s="16" t="n">
        <v>0.122520555450459</v>
      </c>
      <c r="C249" s="16" t="n">
        <v>0.14885471818423</v>
      </c>
      <c r="D249" s="16" t="n">
        <v>1</v>
      </c>
      <c r="E249" s="17" t="n">
        <v>100</v>
      </c>
      <c r="F249" s="17" t="n">
        <v>18.4022356609104</v>
      </c>
      <c r="G249" s="17" t="n">
        <v>17.3178557116332</v>
      </c>
      <c r="H249" s="16" t="n">
        <v>4.16805741271293</v>
      </c>
      <c r="I249" s="16" t="n">
        <v>1.30102999566398</v>
      </c>
      <c r="J249" s="16" t="n">
        <v>1.59568536745216</v>
      </c>
      <c r="K249" s="16" t="n">
        <v>0.715049484746455</v>
      </c>
      <c r="L249" s="16" t="n">
        <v>0.587389041934497</v>
      </c>
    </row>
    <row r="250" customFormat="false" ht="15" hidden="false" customHeight="false" outlineLevel="0" collapsed="false">
      <c r="A250" s="17" t="n">
        <v>645</v>
      </c>
      <c r="B250" s="16" t="n">
        <v>0.121150878192198</v>
      </c>
      <c r="C250" s="16" t="n">
        <v>0.147285731814124</v>
      </c>
      <c r="D250" s="16" t="n">
        <v>1</v>
      </c>
      <c r="E250" s="17" t="n">
        <v>100</v>
      </c>
      <c r="F250" s="17" t="n">
        <v>18.5350175369528</v>
      </c>
      <c r="G250" s="17" t="n">
        <v>17.4300754287607</v>
      </c>
      <c r="H250" s="16" t="n">
        <v>4.16805741271293</v>
      </c>
      <c r="I250" s="16" t="n">
        <v>1.30102999566398</v>
      </c>
      <c r="J250" s="16" t="n">
        <v>1.54021535157357</v>
      </c>
      <c r="K250" s="16" t="n">
        <v>0.716008570554025</v>
      </c>
      <c r="L250" s="16" t="n">
        <v>0.589654116926844</v>
      </c>
    </row>
    <row r="251" customFormat="false" ht="15" hidden="false" customHeight="false" outlineLevel="0" collapsed="false">
      <c r="A251" s="17" t="n">
        <v>646</v>
      </c>
      <c r="B251" s="16" t="n">
        <v>0.119826576249166</v>
      </c>
      <c r="C251" s="16" t="n">
        <v>0.145757582452562</v>
      </c>
      <c r="D251" s="16" t="n">
        <v>1</v>
      </c>
      <c r="E251" s="17" t="n">
        <v>100</v>
      </c>
      <c r="F251" s="17" t="n">
        <v>18.6536271547141</v>
      </c>
      <c r="G251" s="17" t="n">
        <v>17.535321084964</v>
      </c>
      <c r="H251" s="16" t="n">
        <v>4.16805741271293</v>
      </c>
      <c r="I251" s="16" t="n">
        <v>1.30102999566398</v>
      </c>
      <c r="J251" s="16" t="n">
        <v>2.01218690910784</v>
      </c>
      <c r="K251" s="16" t="n">
        <v>0.716824813794511</v>
      </c>
      <c r="L251" s="16" t="n">
        <v>0.591184573002755</v>
      </c>
    </row>
    <row r="252" customFormat="false" ht="15" hidden="false" customHeight="false" outlineLevel="0" collapsed="false">
      <c r="A252" s="17" t="n">
        <v>647</v>
      </c>
      <c r="B252" s="16" t="n">
        <v>0.11858128462777</v>
      </c>
      <c r="C252" s="16" t="n">
        <v>0.144314306056259</v>
      </c>
      <c r="D252" s="16" t="n">
        <v>1</v>
      </c>
      <c r="E252" s="17" t="n">
        <v>100</v>
      </c>
      <c r="F252" s="17" t="n">
        <v>18.7613005390933</v>
      </c>
      <c r="G252" s="17" t="n">
        <v>17.6294299629678</v>
      </c>
      <c r="H252" s="16" t="n">
        <v>4.16805741271293</v>
      </c>
      <c r="I252" s="16" t="n">
        <v>1.30102999566398</v>
      </c>
      <c r="J252" s="16" t="n">
        <v>1.41586973880953</v>
      </c>
      <c r="K252" s="16" t="n">
        <v>0.717130905009693</v>
      </c>
      <c r="L252" s="16" t="n">
        <v>0.591735537190083</v>
      </c>
    </row>
    <row r="253" customFormat="false" ht="15" hidden="false" customHeight="false" outlineLevel="0" collapsed="false">
      <c r="A253" s="17" t="n">
        <v>648</v>
      </c>
      <c r="B253" s="16" t="n">
        <v>0.117408831161682</v>
      </c>
      <c r="C253" s="16" t="n">
        <v>0.14298301980351</v>
      </c>
      <c r="D253" s="16" t="n">
        <v>1</v>
      </c>
      <c r="E253" s="17" t="n">
        <v>100</v>
      </c>
      <c r="F253" s="17" t="n">
        <v>18.8817416338506</v>
      </c>
      <c r="G253" s="17" t="n">
        <v>17.7354068405003</v>
      </c>
      <c r="H253" s="16" t="n">
        <v>4.16805741271293</v>
      </c>
      <c r="I253" s="16" t="n">
        <v>1.30102999566398</v>
      </c>
      <c r="J253" s="16" t="n">
        <v>2.5277027503134</v>
      </c>
      <c r="K253" s="16" t="n">
        <v>0.717620650953984</v>
      </c>
      <c r="L253" s="16" t="n">
        <v>0.591633506785022</v>
      </c>
    </row>
    <row r="254" customFormat="false" ht="15" hidden="false" customHeight="false" outlineLevel="0" collapsed="false">
      <c r="A254" s="17" t="n">
        <v>649</v>
      </c>
      <c r="B254" s="16" t="n">
        <v>0.116344758883269</v>
      </c>
      <c r="C254" s="16" t="n">
        <v>0.141773181461325</v>
      </c>
      <c r="D254" s="16" t="n">
        <v>1</v>
      </c>
      <c r="E254" s="17" t="n">
        <v>100</v>
      </c>
      <c r="F254" s="17" t="n">
        <v>18.9781835486081</v>
      </c>
      <c r="G254" s="17" t="n">
        <v>17.8171254984371</v>
      </c>
      <c r="H254" s="16" t="n">
        <v>4.16805741271293</v>
      </c>
      <c r="I254" s="16" t="n">
        <v>1.30102999566398</v>
      </c>
      <c r="J254" s="16" t="n">
        <v>1.54441043235095</v>
      </c>
      <c r="K254" s="16" t="n">
        <v>0.718069584736251</v>
      </c>
      <c r="L254" s="16" t="n">
        <v>0.591511070298949</v>
      </c>
    </row>
    <row r="255" customFormat="false" ht="15" hidden="false" customHeight="false" outlineLevel="0" collapsed="false">
      <c r="A255" s="17" t="n">
        <v>650</v>
      </c>
      <c r="B255" s="16" t="n">
        <v>0.115396712163482</v>
      </c>
      <c r="C255" s="16" t="n">
        <v>0.140697865880499</v>
      </c>
      <c r="D255" s="16" t="n">
        <v>1</v>
      </c>
      <c r="E255" s="17" t="n">
        <v>100</v>
      </c>
      <c r="F255" s="17" t="n">
        <v>19.0610975834509</v>
      </c>
      <c r="G255" s="17" t="n">
        <v>17.8847995667232</v>
      </c>
      <c r="H255" s="16" t="n">
        <v>4.16805741271293</v>
      </c>
      <c r="I255" s="16" t="n">
        <v>1.30102999566398</v>
      </c>
      <c r="J255" s="16" t="n">
        <v>1.78067985602043</v>
      </c>
      <c r="K255" s="16" t="n">
        <v>0.718865421895725</v>
      </c>
      <c r="L255" s="16" t="n">
        <v>0.590001020304051</v>
      </c>
    </row>
    <row r="256" customFormat="false" ht="15" hidden="false" customHeight="false" outlineLevel="0" collapsed="false">
      <c r="A256" s="17" t="n">
        <v>651</v>
      </c>
      <c r="B256" s="16" t="n">
        <v>0.114553477201197</v>
      </c>
      <c r="C256" s="16" t="n">
        <v>0.139751827460949</v>
      </c>
      <c r="D256" s="16" t="n">
        <v>1</v>
      </c>
      <c r="E256" s="17" t="n">
        <v>100</v>
      </c>
      <c r="F256" s="17" t="n">
        <v>19.1425222681337</v>
      </c>
      <c r="G256" s="17" t="n">
        <v>17.9472010140926</v>
      </c>
      <c r="H256" s="16" t="n">
        <v>4.16805741271293</v>
      </c>
      <c r="I256" s="16" t="n">
        <v>1.30102999566398</v>
      </c>
      <c r="J256" s="16" t="n">
        <v>1.14679096396526</v>
      </c>
      <c r="K256" s="16" t="n">
        <v>0.719355167840016</v>
      </c>
      <c r="L256" s="16" t="n">
        <v>0.589654116926844</v>
      </c>
    </row>
    <row r="257" customFormat="false" ht="15" hidden="false" customHeight="false" outlineLevel="0" collapsed="false">
      <c r="A257" s="17" t="n">
        <v>652</v>
      </c>
      <c r="B257" s="16" t="n">
        <v>0.113776658746329</v>
      </c>
      <c r="C257" s="16" t="n">
        <v>0.138887275454372</v>
      </c>
      <c r="D257" s="16" t="n">
        <v>1</v>
      </c>
      <c r="E257" s="17" t="n">
        <v>100</v>
      </c>
      <c r="F257" s="17" t="n">
        <v>19.2054826863257</v>
      </c>
      <c r="G257" s="17" t="n">
        <v>18.0003279295755</v>
      </c>
      <c r="H257" s="16" t="n">
        <v>4.16805741271293</v>
      </c>
      <c r="I257" s="16" t="n">
        <v>1.30102999566398</v>
      </c>
      <c r="J257" s="16" t="n">
        <v>1.55037273792164</v>
      </c>
      <c r="K257" s="16" t="n">
        <v>0.719416386083053</v>
      </c>
      <c r="L257" s="16" t="n">
        <v>0.590286705438221</v>
      </c>
    </row>
    <row r="258" customFormat="false" ht="15" hidden="false" customHeight="false" outlineLevel="0" collapsed="false">
      <c r="A258" s="17" t="n">
        <v>653</v>
      </c>
      <c r="B258" s="16" t="n">
        <v>0.113047292136183</v>
      </c>
      <c r="C258" s="16" t="n">
        <v>0.138063806190033</v>
      </c>
      <c r="D258" s="16" t="n">
        <v>1</v>
      </c>
      <c r="E258" s="17" t="n">
        <v>100</v>
      </c>
      <c r="F258" s="17" t="n">
        <v>19.2479117260321</v>
      </c>
      <c r="G258" s="17" t="n">
        <v>18.0292893945821</v>
      </c>
      <c r="H258" s="16" t="n">
        <v>4.16805741271293</v>
      </c>
      <c r="I258" s="16" t="n">
        <v>1.30102999566398</v>
      </c>
      <c r="J258" s="16" t="n">
        <v>0.859046235429898</v>
      </c>
      <c r="K258" s="16" t="n">
        <v>0.719946944189368</v>
      </c>
      <c r="L258" s="16" t="n">
        <v>0.592878277726763</v>
      </c>
    </row>
    <row r="259" customFormat="false" ht="15" hidden="false" customHeight="false" outlineLevel="0" collapsed="false">
      <c r="A259" s="17" t="n">
        <v>654</v>
      </c>
      <c r="B259" s="16" t="n">
        <v>0.112326603119422</v>
      </c>
      <c r="C259" s="16" t="n">
        <v>0.137235230854665</v>
      </c>
      <c r="D259" s="16" t="n">
        <v>1</v>
      </c>
      <c r="E259" s="17" t="n">
        <v>100</v>
      </c>
      <c r="F259" s="17" t="n">
        <v>19.2720901147955</v>
      </c>
      <c r="G259" s="17" t="n">
        <v>18.0465740753976</v>
      </c>
      <c r="H259" s="16" t="n">
        <v>4.16805741271293</v>
      </c>
      <c r="I259" s="16" t="n">
        <v>1.30102999566398</v>
      </c>
      <c r="J259" s="16" t="n">
        <v>2.02501235011556</v>
      </c>
      <c r="K259" s="16" t="n">
        <v>0.720191817161514</v>
      </c>
      <c r="L259" s="16" t="n">
        <v>0.596979900010203</v>
      </c>
    </row>
    <row r="260" customFormat="false" ht="15" hidden="false" customHeight="false" outlineLevel="0" collapsed="false">
      <c r="A260" s="17" t="n">
        <v>655</v>
      </c>
      <c r="B260" s="16" t="n">
        <v>0.111564063664639</v>
      </c>
      <c r="C260" s="16" t="n">
        <v>0.13635222636389</v>
      </c>
      <c r="D260" s="16" t="n">
        <v>1</v>
      </c>
      <c r="E260" s="17" t="n">
        <v>100</v>
      </c>
      <c r="F260" s="17" t="n">
        <v>19.2828683949303</v>
      </c>
      <c r="G260" s="17" t="n">
        <v>18.0503474539637</v>
      </c>
      <c r="H260" s="16" t="n">
        <v>4.16805741271293</v>
      </c>
      <c r="I260" s="16" t="n">
        <v>1.30102999566398</v>
      </c>
      <c r="J260" s="16" t="n">
        <v>2.75691870352881</v>
      </c>
      <c r="K260" s="16" t="n">
        <v>0.720457096214672</v>
      </c>
      <c r="L260" s="16" t="n">
        <v>0.602448729721457</v>
      </c>
    </row>
    <row r="261" customFormat="false" ht="15" hidden="false" customHeight="false" outlineLevel="0" collapsed="false">
      <c r="A261" s="17" t="n">
        <v>656</v>
      </c>
      <c r="B261" s="16" t="n">
        <v>0.110720244170439</v>
      </c>
      <c r="C261" s="16" t="n">
        <v>0.135360517014157</v>
      </c>
      <c r="D261" s="16" t="n">
        <v>1</v>
      </c>
      <c r="E261" s="17" t="n">
        <v>100</v>
      </c>
      <c r="F261" s="17" t="n">
        <v>19.277911849706</v>
      </c>
      <c r="G261" s="17" t="n">
        <v>18.0489074824622</v>
      </c>
      <c r="H261" s="16" t="n">
        <v>4.16805741271293</v>
      </c>
      <c r="I261" s="16" t="n">
        <v>1.30102999566398</v>
      </c>
      <c r="J261" s="16" t="n">
        <v>2.25449292646817</v>
      </c>
      <c r="K261" s="16" t="n">
        <v>0.720640750943781</v>
      </c>
      <c r="L261" s="16" t="n">
        <v>0.607917559432711</v>
      </c>
    </row>
    <row r="262" customFormat="false" ht="15" hidden="false" customHeight="false" outlineLevel="0" collapsed="false">
      <c r="A262" s="17" t="n">
        <v>657</v>
      </c>
      <c r="B262" s="16" t="n">
        <v>0.109790450996823</v>
      </c>
      <c r="C262" s="16" t="n">
        <v>0.134256819041088</v>
      </c>
      <c r="D262" s="16" t="n">
        <v>1</v>
      </c>
      <c r="E262" s="17" t="n">
        <v>100</v>
      </c>
      <c r="F262" s="17" t="n">
        <v>19.2619627296022</v>
      </c>
      <c r="G262" s="17" t="n">
        <v>18.0399072223138</v>
      </c>
      <c r="H262" s="16" t="n">
        <v>4.16805741271293</v>
      </c>
      <c r="I262" s="16" t="n">
        <v>1.30102999566398</v>
      </c>
      <c r="J262" s="16" t="n">
        <v>2.53524353099996</v>
      </c>
      <c r="K262" s="16" t="n">
        <v>0.720620344862769</v>
      </c>
      <c r="L262" s="16" t="n">
        <v>0.61410060197939</v>
      </c>
    </row>
    <row r="263" customFormat="false" ht="15" hidden="false" customHeight="false" outlineLevel="0" collapsed="false">
      <c r="A263" s="17" t="n">
        <v>658</v>
      </c>
      <c r="B263" s="16" t="n">
        <v>0.108787972668205</v>
      </c>
      <c r="C263" s="16" t="n">
        <v>0.133054519572643</v>
      </c>
      <c r="D263" s="16" t="n">
        <v>1</v>
      </c>
      <c r="E263" s="17" t="n">
        <v>100</v>
      </c>
      <c r="F263" s="17" t="n">
        <v>19.2359910256521</v>
      </c>
      <c r="G263" s="17" t="n">
        <v>18.0241546835454</v>
      </c>
      <c r="H263" s="16" t="n">
        <v>4.16805741271293</v>
      </c>
      <c r="I263" s="16" t="n">
        <v>1.30102999566398</v>
      </c>
      <c r="J263" s="16" t="n">
        <v>1.27424454464769</v>
      </c>
      <c r="K263" s="16" t="n">
        <v>0.720232629323538</v>
      </c>
      <c r="L263" s="16" t="n">
        <v>0.620528517498215</v>
      </c>
    </row>
    <row r="264" customFormat="false" ht="15" hidden="false" customHeight="false" outlineLevel="0" collapsed="false">
      <c r="A264" s="17" t="n">
        <v>659</v>
      </c>
      <c r="B264" s="16" t="n">
        <v>0.107743791257492</v>
      </c>
      <c r="C264" s="16" t="n">
        <v>0.131776632112686</v>
      </c>
      <c r="D264" s="16" t="n">
        <v>1</v>
      </c>
      <c r="E264" s="17" t="n">
        <v>100</v>
      </c>
      <c r="F264" s="17" t="n">
        <v>19.1920341691506</v>
      </c>
      <c r="G264" s="17" t="n">
        <v>17.9901820479505</v>
      </c>
      <c r="H264" s="16" t="n">
        <v>4.16805741271293</v>
      </c>
      <c r="I264" s="16" t="n">
        <v>1.30102999566398</v>
      </c>
      <c r="J264" s="16" t="n">
        <v>2.40444367484979</v>
      </c>
      <c r="K264" s="16" t="n">
        <v>0.720416284052648</v>
      </c>
      <c r="L264" s="16" t="n">
        <v>0.627650239771452</v>
      </c>
    </row>
    <row r="265" customFormat="false" ht="15" hidden="false" customHeight="false" outlineLevel="0" collapsed="false">
      <c r="A265" s="17" t="n">
        <v>660</v>
      </c>
      <c r="B265" s="16" t="n">
        <v>0.106672690899083</v>
      </c>
      <c r="C265" s="16" t="n">
        <v>0.130438045660655</v>
      </c>
      <c r="D265" s="16" t="n">
        <v>1</v>
      </c>
      <c r="E265" s="17" t="n">
        <v>100</v>
      </c>
      <c r="F265" s="17" t="n">
        <v>19.1146769384332</v>
      </c>
      <c r="G265" s="17" t="n">
        <v>17.9275111680012</v>
      </c>
      <c r="H265" s="16" t="n">
        <v>4.16805741271293</v>
      </c>
      <c r="I265" s="16" t="n">
        <v>1.30102999566398</v>
      </c>
      <c r="J265" s="16" t="n">
        <v>1.58861006553706</v>
      </c>
      <c r="K265" s="16" t="n">
        <v>0.719681665136211</v>
      </c>
      <c r="L265" s="16" t="n">
        <v>0.633465972859912</v>
      </c>
    </row>
    <row r="266" customFormat="false" ht="15" hidden="false" customHeight="false" outlineLevel="0" collapsed="false">
      <c r="A266" s="17" t="n">
        <v>661</v>
      </c>
      <c r="B266" s="16" t="n">
        <v>0.105601801414682</v>
      </c>
      <c r="C266" s="16" t="n">
        <v>0.129076234243735</v>
      </c>
      <c r="D266" s="16" t="n">
        <v>1</v>
      </c>
      <c r="E266" s="17" t="n">
        <v>100</v>
      </c>
      <c r="F266" s="17" t="n">
        <v>19.0082619249819</v>
      </c>
      <c r="G266" s="17" t="n">
        <v>17.838124216959</v>
      </c>
      <c r="H266" s="16" t="n">
        <v>4.16805741271293</v>
      </c>
      <c r="I266" s="16" t="n">
        <v>1.30102999566398</v>
      </c>
      <c r="J266" s="16" t="n">
        <v>0.764673299764851</v>
      </c>
      <c r="K266" s="16" t="n">
        <v>0.718987858381798</v>
      </c>
      <c r="L266" s="16" t="n">
        <v>0.637649219467401</v>
      </c>
    </row>
    <row r="267" customFormat="false" ht="15" hidden="false" customHeight="false" outlineLevel="0" collapsed="false">
      <c r="A267" s="17" t="n">
        <v>662</v>
      </c>
      <c r="B267" s="16" t="n">
        <v>0.104564468818482</v>
      </c>
      <c r="C267" s="16" t="n">
        <v>0.12773905024685</v>
      </c>
      <c r="D267" s="16" t="n">
        <v>1</v>
      </c>
      <c r="E267" s="17" t="n">
        <v>100</v>
      </c>
      <c r="F267" s="17" t="n">
        <v>18.886555501415</v>
      </c>
      <c r="G267" s="17" t="n">
        <v>17.7373157174214</v>
      </c>
      <c r="H267" s="16" t="n">
        <v>4.16805741271293</v>
      </c>
      <c r="I267" s="16" t="n">
        <v>1.30102999566398</v>
      </c>
      <c r="J267" s="16" t="n">
        <v>1.21583843405226</v>
      </c>
      <c r="K267" s="16" t="n">
        <v>0.718783797571676</v>
      </c>
      <c r="L267" s="16" t="n">
        <v>0.642199775533109</v>
      </c>
    </row>
    <row r="268" customFormat="false" ht="15" hidden="false" customHeight="false" outlineLevel="0" collapsed="false">
      <c r="A268" s="17" t="n">
        <v>663</v>
      </c>
      <c r="B268" s="16" t="n">
        <v>0.10359191488136</v>
      </c>
      <c r="C268" s="16" t="n">
        <v>0.126462760462303</v>
      </c>
      <c r="D268" s="16" t="n">
        <v>1</v>
      </c>
      <c r="E268" s="17" t="n">
        <v>100</v>
      </c>
      <c r="F268" s="17" t="n">
        <v>18.7587314170193</v>
      </c>
      <c r="G268" s="17" t="n">
        <v>17.6294299629678</v>
      </c>
      <c r="H268" s="16" t="n">
        <v>4.16805741271293</v>
      </c>
      <c r="I268" s="16" t="n">
        <v>1.30102999566398</v>
      </c>
      <c r="J268" s="16" t="n">
        <v>1.38528734105136</v>
      </c>
      <c r="K268" s="16" t="n">
        <v>0.718008366493215</v>
      </c>
      <c r="L268" s="16" t="n">
        <v>0.646240179573513</v>
      </c>
    </row>
    <row r="269" customFormat="false" ht="15" hidden="false" customHeight="false" outlineLevel="0" collapsed="false">
      <c r="A269" s="17" t="n">
        <v>664</v>
      </c>
      <c r="B269" s="16" t="n">
        <v>0.102699696867153</v>
      </c>
      <c r="C269" s="16" t="n">
        <v>0.125265373997014</v>
      </c>
      <c r="D269" s="16" t="n">
        <v>1</v>
      </c>
      <c r="E269" s="17" t="n">
        <v>100</v>
      </c>
      <c r="F269" s="17" t="n">
        <v>18.6057461762182</v>
      </c>
      <c r="G269" s="17" t="n">
        <v>17.4901459998441</v>
      </c>
      <c r="H269" s="16" t="n">
        <v>4.16805741271293</v>
      </c>
      <c r="I269" s="16" t="n">
        <v>1.30102999566398</v>
      </c>
      <c r="J269" s="16" t="n">
        <v>1.55007448643204</v>
      </c>
      <c r="K269" s="16" t="n">
        <v>0.717498214467911</v>
      </c>
      <c r="L269" s="16" t="n">
        <v>0.650219365370881</v>
      </c>
    </row>
    <row r="270" customFormat="false" ht="15" hidden="false" customHeight="false" outlineLevel="0" collapsed="false">
      <c r="A270" s="17" t="n">
        <v>665</v>
      </c>
      <c r="B270" s="16" t="n">
        <v>0.101908916551055</v>
      </c>
      <c r="C270" s="16" t="n">
        <v>0.124174200510136</v>
      </c>
      <c r="D270" s="16" t="n">
        <v>1</v>
      </c>
      <c r="E270" s="17" t="n">
        <v>100</v>
      </c>
      <c r="F270" s="17" t="n">
        <v>18.4300259722334</v>
      </c>
      <c r="G270" s="17" t="n">
        <v>17.3354866244411</v>
      </c>
      <c r="H270" s="16" t="n">
        <v>4.16805741271293</v>
      </c>
      <c r="I270" s="16" t="n">
        <v>1.30102999566398</v>
      </c>
      <c r="J270" s="16" t="n">
        <v>1.0041898849288</v>
      </c>
      <c r="K270" s="16" t="n">
        <v>0.716886032037547</v>
      </c>
      <c r="L270" s="16" t="n">
        <v>0.652566064687277</v>
      </c>
    </row>
    <row r="271" customFormat="false" ht="15" hidden="false" customHeight="false" outlineLevel="0" collapsed="false">
      <c r="A271" s="17" t="n">
        <v>666</v>
      </c>
      <c r="B271" s="16" t="n">
        <v>0.101251329963255</v>
      </c>
      <c r="C271" s="16" t="n">
        <v>0.123232520529718</v>
      </c>
      <c r="D271" s="16" t="n">
        <v>1</v>
      </c>
      <c r="E271" s="17" t="n">
        <v>100</v>
      </c>
      <c r="F271" s="17" t="n">
        <v>18.2657956997246</v>
      </c>
      <c r="G271" s="17" t="n">
        <v>17.1913429136805</v>
      </c>
      <c r="H271" s="16" t="n">
        <v>4.16805741271293</v>
      </c>
      <c r="I271" s="16" t="n">
        <v>1.30102999566398</v>
      </c>
      <c r="J271" s="16" t="n">
        <v>1.39208070053687</v>
      </c>
      <c r="K271" s="16" t="n">
        <v>0.71586572798694</v>
      </c>
      <c r="L271" s="16" t="n">
        <v>0.654076114682175</v>
      </c>
    </row>
    <row r="272" customFormat="false" ht="15" hidden="false" customHeight="false" outlineLevel="0" collapsed="false">
      <c r="A272" s="17" t="n">
        <v>667</v>
      </c>
      <c r="B272" s="16" t="n">
        <v>0.100699873057881</v>
      </c>
      <c r="C272" s="16" t="n">
        <v>0.122420963825602</v>
      </c>
      <c r="D272" s="16" t="n">
        <v>1</v>
      </c>
      <c r="E272" s="17" t="n">
        <v>100</v>
      </c>
      <c r="F272" s="17" t="n">
        <v>18.1001460603546</v>
      </c>
      <c r="G272" s="17" t="n">
        <v>17.0425378309582</v>
      </c>
      <c r="H272" s="16" t="n">
        <v>4.16805741271293</v>
      </c>
      <c r="I272" s="16" t="n">
        <v>1.30102999566398</v>
      </c>
      <c r="J272" s="16" t="n">
        <v>1.19844777774956</v>
      </c>
      <c r="K272" s="16" t="n">
        <v>0.714804611774309</v>
      </c>
      <c r="L272" s="16" t="n">
        <v>0.655014794408734</v>
      </c>
    </row>
    <row r="273" customFormat="false" ht="15" hidden="false" customHeight="false" outlineLevel="0" collapsed="false">
      <c r="A273" s="17" t="n">
        <v>668</v>
      </c>
      <c r="B273" s="16" t="n">
        <v>0.100261816623235</v>
      </c>
      <c r="C273" s="16" t="n">
        <v>0.121749931468506</v>
      </c>
      <c r="D273" s="16" t="n">
        <v>1</v>
      </c>
      <c r="E273" s="17" t="n">
        <v>100</v>
      </c>
      <c r="F273" s="17" t="n">
        <v>17.9374196449885</v>
      </c>
      <c r="G273" s="17" t="n">
        <v>16.8937471935354</v>
      </c>
      <c r="H273" s="16" t="n">
        <v>4.16805741271293</v>
      </c>
      <c r="I273" s="16" t="n">
        <v>1.30102999566398</v>
      </c>
      <c r="J273" s="16" t="n">
        <v>1.48794270868824</v>
      </c>
      <c r="K273" s="16" t="n">
        <v>0.713519028670544</v>
      </c>
      <c r="L273" s="16" t="n">
        <v>0.654096520763188</v>
      </c>
    </row>
    <row r="274" customFormat="false" ht="15" hidden="false" customHeight="false" outlineLevel="0" collapsed="false">
      <c r="A274" s="17" t="n">
        <v>669</v>
      </c>
      <c r="B274" s="16" t="n">
        <v>0.0999474719618306</v>
      </c>
      <c r="C274" s="16" t="n">
        <v>0.121230428944332</v>
      </c>
      <c r="D274" s="16" t="n">
        <v>1</v>
      </c>
      <c r="E274" s="17" t="n">
        <v>100</v>
      </c>
      <c r="F274" s="17" t="n">
        <v>17.7865722406809</v>
      </c>
      <c r="G274" s="17" t="n">
        <v>16.8065688690972</v>
      </c>
      <c r="H274" s="16" t="n">
        <v>4.16805741271293</v>
      </c>
      <c r="I274" s="16" t="n">
        <v>1.30102999566398</v>
      </c>
      <c r="J274" s="16" t="n">
        <v>0.900860209572489</v>
      </c>
      <c r="K274" s="16" t="n">
        <v>0.712417100295888</v>
      </c>
      <c r="L274" s="16" t="n">
        <v>0.652035506580961</v>
      </c>
    </row>
    <row r="275" customFormat="false" ht="15" hidden="false" customHeight="false" outlineLevel="0" collapsed="false">
      <c r="A275" s="17" t="n">
        <v>670</v>
      </c>
      <c r="B275" s="16" t="n">
        <v>0.0997397174136808</v>
      </c>
      <c r="C275" s="16" t="n">
        <v>0.120843977277929</v>
      </c>
      <c r="D275" s="16" t="n">
        <v>1</v>
      </c>
      <c r="E275" s="17" t="n">
        <v>100</v>
      </c>
      <c r="F275" s="17" t="n">
        <v>17.6554044937729</v>
      </c>
      <c r="G275" s="17" t="n">
        <v>16.7075487057339</v>
      </c>
      <c r="H275" s="16" t="n">
        <v>4.16805741271293</v>
      </c>
      <c r="I275" s="16" t="n">
        <v>1.30102999566398</v>
      </c>
      <c r="J275" s="16" t="n">
        <v>0.674588537069769</v>
      </c>
      <c r="K275" s="16" t="n">
        <v>0.712233445566779</v>
      </c>
      <c r="L275" s="16" t="n">
        <v>0.648342005917764</v>
      </c>
    </row>
    <row r="276" customFormat="false" ht="15" hidden="false" customHeight="false" outlineLevel="0" collapsed="false">
      <c r="A276" s="17" t="n">
        <v>671</v>
      </c>
      <c r="B276" s="16" t="n">
        <v>0.0996397718636677</v>
      </c>
      <c r="C276" s="16" t="n">
        <v>0.120598663028443</v>
      </c>
      <c r="D276" s="16" t="n">
        <v>1</v>
      </c>
      <c r="E276" s="17" t="n">
        <v>100</v>
      </c>
      <c r="F276" s="17" t="n">
        <v>17.5440359745705</v>
      </c>
      <c r="G276" s="17" t="n">
        <v>16.6160616029908</v>
      </c>
      <c r="H276" s="16" t="n">
        <v>4.16805741271293</v>
      </c>
      <c r="I276" s="16" t="n">
        <v>1.30102999566398</v>
      </c>
      <c r="J276" s="16" t="n">
        <v>1.09149516236209</v>
      </c>
      <c r="K276" s="16" t="n">
        <v>0.711723293541475</v>
      </c>
      <c r="L276" s="16" t="n">
        <v>0.64126109580655</v>
      </c>
    </row>
    <row r="277" customFormat="false" ht="15" hidden="false" customHeight="false" outlineLevel="0" collapsed="false">
      <c r="A277" s="17" t="n">
        <v>672</v>
      </c>
      <c r="B277" s="16" t="n">
        <v>0.0996422547132077</v>
      </c>
      <c r="C277" s="16" t="n">
        <v>0.120484863989281</v>
      </c>
      <c r="D277" s="16" t="n">
        <v>1</v>
      </c>
      <c r="E277" s="17" t="n">
        <v>100</v>
      </c>
      <c r="F277" s="17" t="n">
        <v>17.4465132753741</v>
      </c>
      <c r="G277" s="17" t="n">
        <v>16.5340203462994</v>
      </c>
      <c r="H277" s="16" t="n">
        <v>4.16805741271293</v>
      </c>
      <c r="I277" s="16" t="n">
        <v>1.30102999566398</v>
      </c>
      <c r="J277" s="16" t="n">
        <v>1.56610539421185</v>
      </c>
      <c r="K277" s="16" t="n">
        <v>0.711029486787063</v>
      </c>
      <c r="L277" s="16" t="n">
        <v>0.629507193143557</v>
      </c>
    </row>
    <row r="278" customFormat="false" ht="15" hidden="false" customHeight="false" outlineLevel="0" collapsed="false">
      <c r="A278" s="17" t="n">
        <v>673</v>
      </c>
      <c r="B278" s="16" t="n">
        <v>0.0997347540476105</v>
      </c>
      <c r="C278" s="16" t="n">
        <v>0.120477253936156</v>
      </c>
      <c r="D278" s="16" t="n">
        <v>1</v>
      </c>
      <c r="E278" s="17" t="n">
        <v>100</v>
      </c>
      <c r="F278" s="17" t="n">
        <v>17.3526057448508</v>
      </c>
      <c r="G278" s="17" t="n">
        <v>16.4550613290759</v>
      </c>
      <c r="H278" s="16" t="n">
        <v>4.16805741271293</v>
      </c>
      <c r="I278" s="16" t="n">
        <v>1.30102999566398</v>
      </c>
      <c r="J278" s="16" t="n">
        <v>0.98659106088575</v>
      </c>
      <c r="K278" s="16" t="n">
        <v>0.710478522599735</v>
      </c>
      <c r="L278" s="16" t="n">
        <v>0.611570247933884</v>
      </c>
    </row>
    <row r="279" customFormat="false" ht="15" hidden="false" customHeight="false" outlineLevel="0" collapsed="false">
      <c r="A279" s="17" t="n">
        <v>674</v>
      </c>
      <c r="B279" s="16" t="n">
        <v>0.0998868057974661</v>
      </c>
      <c r="C279" s="16" t="n">
        <v>0.120563426824531</v>
      </c>
      <c r="D279" s="16" t="n">
        <v>1</v>
      </c>
      <c r="E279" s="17" t="n">
        <v>100</v>
      </c>
      <c r="F279" s="17" t="n">
        <v>17.2874603220181</v>
      </c>
      <c r="G279" s="17" t="n">
        <v>16.3996031736464</v>
      </c>
      <c r="H279" s="16" t="n">
        <v>4.16805741271293</v>
      </c>
      <c r="I279" s="16" t="n">
        <v>1.30102999566398</v>
      </c>
      <c r="J279" s="16" t="n">
        <v>0.98400466740547</v>
      </c>
      <c r="K279" s="16" t="n">
        <v>0.710090807060504</v>
      </c>
      <c r="L279" s="16" t="n">
        <v>0.58322620140802</v>
      </c>
    </row>
    <row r="280" customFormat="false" ht="15" hidden="false" customHeight="false" outlineLevel="0" collapsed="false">
      <c r="A280" s="17" t="n">
        <v>675</v>
      </c>
      <c r="B280" s="16" t="n">
        <v>0.100118052176755</v>
      </c>
      <c r="C280" s="16" t="n">
        <v>0.120745967749995</v>
      </c>
      <c r="D280" s="16" t="n">
        <v>1</v>
      </c>
      <c r="E280" s="17" t="n">
        <v>100</v>
      </c>
      <c r="F280" s="17" t="n">
        <v>17.2277542773183</v>
      </c>
      <c r="G280" s="17" t="n">
        <v>16.3462373069775</v>
      </c>
      <c r="H280" s="16" t="n">
        <v>4.16107083095378</v>
      </c>
      <c r="I280" s="16" t="n">
        <v>1.30102999566398</v>
      </c>
      <c r="J280" s="16" t="n">
        <v>1.35060619521444</v>
      </c>
      <c r="K280" s="16" t="n">
        <v>0.708948066523824</v>
      </c>
      <c r="L280" s="16" t="n">
        <v>0.546597285991225</v>
      </c>
    </row>
    <row r="281" customFormat="false" ht="15" hidden="false" customHeight="false" outlineLevel="0" collapsed="false">
      <c r="A281" s="17" t="n">
        <v>676</v>
      </c>
      <c r="B281" s="16" t="n">
        <v>0.100446208784677</v>
      </c>
      <c r="C281" s="16" t="n">
        <v>0.121033227714625</v>
      </c>
      <c r="D281" s="16" t="n">
        <v>1</v>
      </c>
      <c r="E281" s="17" t="n">
        <v>100</v>
      </c>
      <c r="F281" s="17" t="n">
        <v>17.1623109980389</v>
      </c>
      <c r="G281" s="17" t="n">
        <v>16.2947298056414</v>
      </c>
      <c r="H281" s="16" t="n">
        <v>4.1498559241849</v>
      </c>
      <c r="I281" s="16" t="n">
        <v>1.30102999566398</v>
      </c>
      <c r="J281" s="16" t="n">
        <v>1.18031697601802</v>
      </c>
      <c r="K281" s="16" t="n">
        <v>0.708091011121314</v>
      </c>
      <c r="L281" s="16" t="n">
        <v>0.501275380063259</v>
      </c>
    </row>
    <row r="282" customFormat="false" ht="15" hidden="false" customHeight="false" outlineLevel="0" collapsed="false">
      <c r="A282" s="17" t="n">
        <v>677</v>
      </c>
      <c r="B282" s="16" t="n">
        <v>0.100855624660699</v>
      </c>
      <c r="C282" s="16" t="n">
        <v>0.121435946512102</v>
      </c>
      <c r="D282" s="16" t="n">
        <v>1</v>
      </c>
      <c r="E282" s="17" t="n">
        <v>100</v>
      </c>
      <c r="F282" s="17" t="n">
        <v>17.1342713674533</v>
      </c>
      <c r="G282" s="17" t="n">
        <v>16.2682113481764</v>
      </c>
      <c r="H282" s="16" t="n">
        <v>4.14296396201658</v>
      </c>
      <c r="I282" s="16" t="n">
        <v>1.30102999566398</v>
      </c>
      <c r="J282" s="16" t="n">
        <v>1.15393532844402</v>
      </c>
      <c r="K282" s="16" t="n">
        <v>0.707417610447914</v>
      </c>
      <c r="L282" s="16" t="n">
        <v>0.556106519742883</v>
      </c>
    </row>
    <row r="283" customFormat="false" ht="15" hidden="false" customHeight="false" outlineLevel="0" collapsed="false">
      <c r="A283" s="17" t="n">
        <v>678</v>
      </c>
      <c r="B283" s="16" t="n">
        <v>0.101351621551345</v>
      </c>
      <c r="C283" s="16" t="n">
        <v>0.121954902555003</v>
      </c>
      <c r="D283" s="16" t="n">
        <v>1</v>
      </c>
      <c r="E283" s="17" t="n">
        <v>100</v>
      </c>
      <c r="F283" s="17" t="n">
        <v>17.1175737064717</v>
      </c>
      <c r="G283" s="17" t="n">
        <v>16.2560454968223</v>
      </c>
      <c r="H283" s="16" t="n">
        <v>4.13828046406407</v>
      </c>
      <c r="I283" s="16" t="n">
        <v>1.30102999566398</v>
      </c>
      <c r="J283" s="16" t="n">
        <v>1.30736284482119</v>
      </c>
      <c r="K283" s="16" t="n">
        <v>0.707029894908683</v>
      </c>
      <c r="L283" s="16" t="n">
        <v>0.608039995918784</v>
      </c>
    </row>
    <row r="284" customFormat="false" ht="15" hidden="false" customHeight="false" outlineLevel="0" collapsed="false">
      <c r="A284" s="17" t="n">
        <v>679</v>
      </c>
      <c r="B284" s="16" t="n">
        <v>0.101950806273957</v>
      </c>
      <c r="C284" s="16" t="n">
        <v>0.122618356843789</v>
      </c>
      <c r="D284" s="16" t="n">
        <v>1</v>
      </c>
      <c r="E284" s="17" t="n">
        <v>100</v>
      </c>
      <c r="F284" s="17" t="n">
        <v>17.123754921289</v>
      </c>
      <c r="G284" s="17" t="n">
        <v>16.2607213566423</v>
      </c>
      <c r="H284" s="16" t="n">
        <v>4.13695269189975</v>
      </c>
      <c r="I284" s="16" t="n">
        <v>1.30102999566398</v>
      </c>
      <c r="J284" s="16" t="n">
        <v>0.867537436322913</v>
      </c>
      <c r="K284" s="16" t="n">
        <v>0.707070707070707</v>
      </c>
      <c r="L284" s="16" t="n">
        <v>0.641465156616672</v>
      </c>
    </row>
    <row r="285" customFormat="false" ht="15" hidden="false" customHeight="false" outlineLevel="0" collapsed="false">
      <c r="A285" s="17" t="n">
        <v>680</v>
      </c>
      <c r="B285" s="16" t="n">
        <v>0.102674248242619</v>
      </c>
      <c r="C285" s="16" t="n">
        <v>0.12346843294423</v>
      </c>
      <c r="D285" s="16" t="n">
        <v>1</v>
      </c>
      <c r="E285" s="17" t="n">
        <v>100</v>
      </c>
      <c r="F285" s="17" t="n">
        <v>17.1815440839734</v>
      </c>
      <c r="G285" s="17" t="n">
        <v>16.3064784759751</v>
      </c>
      <c r="H285" s="16" t="n">
        <v>4.13828046406407</v>
      </c>
      <c r="I285" s="16" t="n">
        <v>1.30102999566398</v>
      </c>
      <c r="J285" s="16" t="n">
        <v>1.12987453755488</v>
      </c>
      <c r="K285" s="16" t="n">
        <v>0.707254361799816</v>
      </c>
      <c r="L285" s="16" t="n">
        <v>0.666585042342618</v>
      </c>
    </row>
    <row r="286" customFormat="false" ht="15" hidden="false" customHeight="false" outlineLevel="0" collapsed="false">
      <c r="A286" s="17" t="n">
        <v>681</v>
      </c>
      <c r="B286" s="16" t="n">
        <v>0.103516430716322</v>
      </c>
      <c r="C286" s="16" t="n">
        <v>0.124515923662017</v>
      </c>
      <c r="D286" s="16" t="n">
        <v>1</v>
      </c>
      <c r="E286" s="17" t="n">
        <v>100</v>
      </c>
      <c r="F286" s="17" t="n">
        <v>17.2830706793566</v>
      </c>
      <c r="G286" s="17" t="n">
        <v>16.3968072739914</v>
      </c>
      <c r="H286" s="16" t="n">
        <v>4.14959360150133</v>
      </c>
      <c r="I286" s="16" t="n">
        <v>1.30102999566398</v>
      </c>
      <c r="J286" s="16" t="n">
        <v>1.03052663204234</v>
      </c>
      <c r="K286" s="16" t="n">
        <v>0.707438016528926</v>
      </c>
      <c r="L286" s="16" t="n">
        <v>0.680012243648607</v>
      </c>
    </row>
    <row r="287" customFormat="false" ht="15" hidden="false" customHeight="false" outlineLevel="0" collapsed="false">
      <c r="A287" s="17" t="n">
        <v>682</v>
      </c>
      <c r="B287" s="16" t="n">
        <v>0.104497304543702</v>
      </c>
      <c r="C287" s="16" t="n">
        <v>0.125806225670709</v>
      </c>
      <c r="D287" s="16" t="n">
        <v>1</v>
      </c>
      <c r="E287" s="17" t="n">
        <v>100</v>
      </c>
      <c r="F287" s="17" t="n">
        <v>17.4556349995056</v>
      </c>
      <c r="G287" s="17" t="n">
        <v>16.5397491275336</v>
      </c>
      <c r="H287" s="16" t="n">
        <v>4.16805741271293</v>
      </c>
      <c r="I287" s="16" t="n">
        <v>1.30102999566398</v>
      </c>
      <c r="J287" s="16" t="n">
        <v>1.63920701647611</v>
      </c>
      <c r="K287" s="16" t="n">
        <v>0.708295071931436</v>
      </c>
      <c r="L287" s="16" t="n">
        <v>0.686154474033262</v>
      </c>
    </row>
    <row r="288" customFormat="false" ht="15" hidden="false" customHeight="false" outlineLevel="0" collapsed="false">
      <c r="A288" s="17" t="n">
        <v>683</v>
      </c>
      <c r="B288" s="16" t="n">
        <v>0.105647220455035</v>
      </c>
      <c r="C288" s="16" t="n">
        <v>0.127389672127637</v>
      </c>
      <c r="D288" s="16" t="n">
        <v>1</v>
      </c>
      <c r="E288" s="17" t="n">
        <v>100</v>
      </c>
      <c r="F288" s="17" t="n">
        <v>17.7131982862789</v>
      </c>
      <c r="G288" s="17" t="n">
        <v>16.7506077162128</v>
      </c>
      <c r="H288" s="16" t="n">
        <v>4.16805741271293</v>
      </c>
      <c r="I288" s="16" t="n">
        <v>1.30102999566398</v>
      </c>
      <c r="J288" s="16" t="n">
        <v>1.02001645029367</v>
      </c>
      <c r="K288" s="16" t="n">
        <v>0.710417304356698</v>
      </c>
      <c r="L288" s="16" t="n">
        <v>0.688011427405367</v>
      </c>
    </row>
    <row r="289" customFormat="false" ht="15" hidden="false" customHeight="false" outlineLevel="0" collapsed="false">
      <c r="A289" s="17" t="n">
        <v>684</v>
      </c>
      <c r="B289" s="16" t="n">
        <v>0.107005318758464</v>
      </c>
      <c r="C289" s="16" t="n">
        <v>0.12931603057818</v>
      </c>
      <c r="D289" s="16" t="n">
        <v>1</v>
      </c>
      <c r="E289" s="17" t="n">
        <v>100</v>
      </c>
      <c r="F289" s="17" t="n">
        <v>18.0421004661816</v>
      </c>
      <c r="G289" s="17" t="n">
        <v>16.9891873579936</v>
      </c>
      <c r="H289" s="16" t="n">
        <v>4.16805741271293</v>
      </c>
      <c r="I289" s="16" t="n">
        <v>1.30102999566398</v>
      </c>
      <c r="J289" s="16" t="n">
        <v>1.20530110283131</v>
      </c>
      <c r="K289" s="16" t="n">
        <v>0.713274155698398</v>
      </c>
      <c r="L289" s="16" t="n">
        <v>0.686236098357311</v>
      </c>
    </row>
    <row r="290" customFormat="false" ht="15" hidden="false" customHeight="false" outlineLevel="0" collapsed="false">
      <c r="A290" s="17" t="n">
        <v>685</v>
      </c>
      <c r="B290" s="16" t="n">
        <v>0.108615237956095</v>
      </c>
      <c r="C290" s="16" t="n">
        <v>0.131638737037928</v>
      </c>
      <c r="D290" s="16" t="n">
        <v>1</v>
      </c>
      <c r="E290" s="17" t="n">
        <v>100</v>
      </c>
      <c r="F290" s="17" t="n">
        <v>18.4135952068567</v>
      </c>
      <c r="G290" s="17" t="n">
        <v>17.321618075829</v>
      </c>
      <c r="H290" s="16" t="n">
        <v>4.16805741271293</v>
      </c>
      <c r="I290" s="16" t="n">
        <v>1.30102999566398</v>
      </c>
      <c r="J290" s="16" t="n">
        <v>1.47423702196676</v>
      </c>
      <c r="K290" s="16" t="n">
        <v>0.715539230690746</v>
      </c>
      <c r="L290" s="16" t="n">
        <v>0.68242016120804</v>
      </c>
    </row>
    <row r="291" customFormat="false" ht="15" hidden="false" customHeight="false" outlineLevel="0" collapsed="false">
      <c r="A291" s="17" t="n">
        <v>686</v>
      </c>
      <c r="B291" s="16" t="n">
        <v>0.110566314497981</v>
      </c>
      <c r="C291" s="16" t="n">
        <v>0.134445185191704</v>
      </c>
      <c r="D291" s="16" t="n">
        <v>1</v>
      </c>
      <c r="E291" s="17" t="n">
        <v>100</v>
      </c>
      <c r="F291" s="17" t="n">
        <v>18.7928970685467</v>
      </c>
      <c r="G291" s="17" t="n">
        <v>17.6523146040855</v>
      </c>
      <c r="H291" s="16" t="n">
        <v>4.16805741271293</v>
      </c>
      <c r="I291" s="16" t="n">
        <v>1.30102999566398</v>
      </c>
      <c r="J291" s="16" t="n">
        <v>2.85039831432941</v>
      </c>
      <c r="K291" s="16" t="n">
        <v>0.7181512090603</v>
      </c>
      <c r="L291" s="16" t="n">
        <v>0.677155392306908</v>
      </c>
    </row>
    <row r="292" customFormat="false" ht="15" hidden="false" customHeight="false" outlineLevel="0" collapsed="false">
      <c r="A292" s="17" t="n">
        <v>687</v>
      </c>
      <c r="B292" s="16" t="n">
        <v>0.112963708964261</v>
      </c>
      <c r="C292" s="16" t="n">
        <v>0.137826103107496</v>
      </c>
      <c r="D292" s="16" t="n">
        <v>1</v>
      </c>
      <c r="E292" s="17" t="n">
        <v>100</v>
      </c>
      <c r="F292" s="17" t="n">
        <v>19.1324205092125</v>
      </c>
      <c r="G292" s="17" t="n">
        <v>17.9403282253016</v>
      </c>
      <c r="H292" s="16" t="n">
        <v>4.16805741271293</v>
      </c>
      <c r="I292" s="16" t="n">
        <v>1.30102999566398</v>
      </c>
      <c r="J292" s="16" t="n">
        <v>2.04538199290448</v>
      </c>
      <c r="K292" s="16" t="n">
        <v>0.720844811753903</v>
      </c>
      <c r="L292" s="16" t="n">
        <v>0.669503111927354</v>
      </c>
    </row>
    <row r="293" customFormat="false" ht="15" hidden="false" customHeight="false" outlineLevel="0" collapsed="false">
      <c r="A293" s="17" t="n">
        <v>688</v>
      </c>
      <c r="B293" s="16" t="n">
        <v>0.115889026360078</v>
      </c>
      <c r="C293" s="16" t="n">
        <v>0.14183170313787</v>
      </c>
      <c r="D293" s="16" t="n">
        <v>1</v>
      </c>
      <c r="E293" s="17" t="n">
        <v>100</v>
      </c>
      <c r="F293" s="17" t="n">
        <v>19.3629928196372</v>
      </c>
      <c r="G293" s="17" t="n">
        <v>18.1161137286238</v>
      </c>
      <c r="H293" s="16" t="n">
        <v>4.16805741271293</v>
      </c>
      <c r="I293" s="16" t="n">
        <v>1.30102999566398</v>
      </c>
      <c r="J293" s="16" t="n">
        <v>3.00902066328867</v>
      </c>
      <c r="K293" s="16" t="n">
        <v>0.722681359044995</v>
      </c>
      <c r="L293" s="16" t="n">
        <v>0.661483522089583</v>
      </c>
    </row>
    <row r="294" customFormat="false" ht="15" hidden="false" customHeight="false" outlineLevel="0" collapsed="false">
      <c r="A294" s="17" t="n">
        <v>689</v>
      </c>
      <c r="B294" s="16" t="n">
        <v>0.119467211492134</v>
      </c>
      <c r="C294" s="16" t="n">
        <v>0.146558954137744</v>
      </c>
      <c r="D294" s="16" t="n">
        <v>1</v>
      </c>
      <c r="E294" s="17" t="n">
        <v>100</v>
      </c>
      <c r="F294" s="17" t="n">
        <v>19.4426978135212</v>
      </c>
      <c r="G294" s="17" t="n">
        <v>18.1771766124517</v>
      </c>
      <c r="H294" s="16" t="n">
        <v>4.16805741271293</v>
      </c>
      <c r="I294" s="16" t="n">
        <v>1.30102999566398</v>
      </c>
      <c r="J294" s="16" t="n">
        <v>2.42215246828782</v>
      </c>
      <c r="K294" s="16" t="n">
        <v>0.723946536067748</v>
      </c>
      <c r="L294" s="16" t="n">
        <v>0.652892561983471</v>
      </c>
    </row>
    <row r="295" customFormat="false" ht="15" hidden="false" customHeight="false" outlineLevel="0" collapsed="false">
      <c r="A295" s="17" t="n">
        <v>690</v>
      </c>
      <c r="B295" s="16" t="n">
        <v>0.123797383422803</v>
      </c>
      <c r="C295" s="16" t="n">
        <v>0.152064168618785</v>
      </c>
      <c r="D295" s="16" t="n">
        <v>1</v>
      </c>
      <c r="E295" s="17" t="n">
        <v>100</v>
      </c>
      <c r="F295" s="17" t="n">
        <v>19.3386970191226</v>
      </c>
      <c r="G295" s="17" t="n">
        <v>18.0954522127642</v>
      </c>
      <c r="H295" s="16" t="n">
        <v>4.16805741271293</v>
      </c>
      <c r="I295" s="16" t="n">
        <v>1.30102999566398</v>
      </c>
      <c r="J295" s="16" t="n">
        <v>2.79705985418836</v>
      </c>
      <c r="K295" s="16" t="n">
        <v>0.724211815120906</v>
      </c>
      <c r="L295" s="16" t="n">
        <v>0.643118049178655</v>
      </c>
    </row>
    <row r="296" customFormat="false" ht="15" hidden="false" customHeight="false" outlineLevel="0" collapsed="false">
      <c r="A296" s="17" t="n">
        <v>691</v>
      </c>
      <c r="B296" s="16" t="n">
        <v>0.128955562834186</v>
      </c>
      <c r="C296" s="16" t="n">
        <v>0.158366906868689</v>
      </c>
      <c r="D296" s="16" t="n">
        <v>1</v>
      </c>
      <c r="E296" s="17" t="n">
        <v>100</v>
      </c>
      <c r="F296" s="17" t="n">
        <v>19.0303512732</v>
      </c>
      <c r="G296" s="17" t="n">
        <v>17.8571443334494</v>
      </c>
      <c r="H296" s="16" t="n">
        <v>4.16805741271293</v>
      </c>
      <c r="I296" s="16" t="n">
        <v>1.30102999566398</v>
      </c>
      <c r="J296" s="16" t="n">
        <v>2.26145501126388</v>
      </c>
      <c r="K296" s="16" t="n">
        <v>0.72357922660953</v>
      </c>
      <c r="L296" s="16" t="n">
        <v>0.631935516784002</v>
      </c>
    </row>
    <row r="297" customFormat="false" ht="15" hidden="false" customHeight="false" outlineLevel="0" collapsed="false">
      <c r="A297" s="17" t="n">
        <v>692</v>
      </c>
      <c r="B297" s="16" t="n">
        <v>0.135001547559343</v>
      </c>
      <c r="C297" s="16" t="n">
        <v>0.165487364521532</v>
      </c>
      <c r="D297" s="16" t="n">
        <v>1</v>
      </c>
      <c r="E297" s="17" t="n">
        <v>100</v>
      </c>
      <c r="F297" s="17" t="n">
        <v>18.5355688795317</v>
      </c>
      <c r="G297" s="17" t="n">
        <v>17.4300754287607</v>
      </c>
      <c r="H297" s="16" t="n">
        <v>4.16805741271293</v>
      </c>
      <c r="I297" s="16" t="n">
        <v>1.30102999566398</v>
      </c>
      <c r="J297" s="16" t="n">
        <v>1.8410799390944</v>
      </c>
      <c r="K297" s="16" t="n">
        <v>0.72215080093868</v>
      </c>
      <c r="L297" s="16" t="n">
        <v>0.619263340475462</v>
      </c>
    </row>
    <row r="298" customFormat="false" ht="15" hidden="false" customHeight="false" outlineLevel="0" collapsed="false">
      <c r="A298" s="17" t="n">
        <v>693</v>
      </c>
      <c r="B298" s="16" t="n">
        <v>0.141941492154141</v>
      </c>
      <c r="C298" s="16" t="n">
        <v>0.173395989805159</v>
      </c>
      <c r="D298" s="16" t="n">
        <v>1</v>
      </c>
      <c r="E298" s="17" t="n">
        <v>100</v>
      </c>
      <c r="F298" s="17" t="n">
        <v>17.9002212285125</v>
      </c>
      <c r="G298" s="17" t="n">
        <v>16.8639979611063</v>
      </c>
      <c r="H298" s="16" t="n">
        <v>4.16805741271293</v>
      </c>
      <c r="I298" s="16" t="n">
        <v>1.30102999566398</v>
      </c>
      <c r="J298" s="16" t="n">
        <v>1.83471735689498</v>
      </c>
      <c r="K298" s="16" t="n">
        <v>0.720477502295684</v>
      </c>
      <c r="L298" s="16" t="n">
        <v>0.60399959187838</v>
      </c>
    </row>
    <row r="299" customFormat="false" ht="15" hidden="false" customHeight="false" outlineLevel="0" collapsed="false">
      <c r="A299" s="17" t="n">
        <v>694</v>
      </c>
      <c r="B299" s="16" t="n">
        <v>0.149757678836885</v>
      </c>
      <c r="C299" s="16" t="n">
        <v>0.182040066038719</v>
      </c>
      <c r="D299" s="16" t="n">
        <v>1</v>
      </c>
      <c r="E299" s="17" t="n">
        <v>100</v>
      </c>
      <c r="F299" s="17" t="n">
        <v>17.1653240508644</v>
      </c>
      <c r="G299" s="17" t="n">
        <v>16.2962163385054</v>
      </c>
      <c r="H299" s="16" t="n">
        <v>4.16805741271293</v>
      </c>
      <c r="I299" s="16" t="n">
        <v>1.30102999566398</v>
      </c>
      <c r="J299" s="16" t="n">
        <v>2.48581824192771</v>
      </c>
      <c r="K299" s="16" t="n">
        <v>0.716865625956535</v>
      </c>
      <c r="L299" s="16" t="n">
        <v>0.586348331802877</v>
      </c>
    </row>
    <row r="300" customFormat="false" ht="15" hidden="false" customHeight="false" outlineLevel="0" collapsed="false">
      <c r="A300" s="17" t="n">
        <v>695</v>
      </c>
      <c r="B300" s="16" t="n">
        <v>0.158437831609538</v>
      </c>
      <c r="C300" s="16" t="n">
        <v>0.191373598680954</v>
      </c>
      <c r="D300" s="16" t="n">
        <v>1</v>
      </c>
      <c r="E300" s="17" t="n">
        <v>100</v>
      </c>
      <c r="F300" s="17" t="n">
        <v>16.3577988564142</v>
      </c>
      <c r="G300" s="17" t="n">
        <v>15.5642895042859</v>
      </c>
      <c r="H300" s="16" t="n">
        <v>4.16805741271293</v>
      </c>
      <c r="I300" s="16" t="n">
        <v>1.30102999566398</v>
      </c>
      <c r="J300" s="16" t="n">
        <v>2.78646525377678</v>
      </c>
      <c r="K300" s="16" t="n">
        <v>0.713539434751556</v>
      </c>
      <c r="L300" s="16" t="n">
        <v>0.567227833894501</v>
      </c>
    </row>
    <row r="301" customFormat="false" ht="15" hidden="false" customHeight="false" outlineLevel="0" collapsed="false">
      <c r="A301" s="17" t="n">
        <v>696</v>
      </c>
      <c r="B301" s="16" t="n">
        <v>0.167870100023169</v>
      </c>
      <c r="C301" s="16" t="n">
        <v>0.201259277550259</v>
      </c>
      <c r="D301" s="16" t="n">
        <v>1</v>
      </c>
      <c r="E301" s="17" t="n">
        <v>100</v>
      </c>
      <c r="F301" s="17" t="n">
        <v>15.5057726526202</v>
      </c>
      <c r="G301" s="17" t="n">
        <v>14.7784254494863</v>
      </c>
      <c r="H301" s="16" t="n">
        <v>4.16805741271293</v>
      </c>
      <c r="I301" s="16" t="n">
        <v>1.30102999566398</v>
      </c>
      <c r="J301" s="16" t="n">
        <v>2.39193799659637</v>
      </c>
      <c r="K301" s="16" t="n">
        <v>0.710825425976941</v>
      </c>
      <c r="L301" s="16" t="n">
        <v>0.545699418426691</v>
      </c>
    </row>
    <row r="302" customFormat="false" ht="15" hidden="false" customHeight="false" outlineLevel="0" collapsed="false">
      <c r="A302" s="17" t="n">
        <v>697</v>
      </c>
      <c r="B302" s="16" t="n">
        <v>0.177966996124297</v>
      </c>
      <c r="C302" s="16" t="n">
        <v>0.21160578672031</v>
      </c>
      <c r="D302" s="16" t="n">
        <v>1</v>
      </c>
      <c r="E302" s="17" t="n">
        <v>100</v>
      </c>
      <c r="F302" s="17" t="n">
        <v>14.6370494794024</v>
      </c>
      <c r="G302" s="17" t="n">
        <v>14.0039322861201</v>
      </c>
      <c r="H302" s="16" t="n">
        <v>4.16805741271293</v>
      </c>
      <c r="I302" s="16" t="n">
        <v>1.30102999566398</v>
      </c>
      <c r="J302" s="16" t="n">
        <v>4.29207117300751</v>
      </c>
      <c r="K302" s="16" t="n">
        <v>0.708213447607387</v>
      </c>
      <c r="L302" s="16" t="n">
        <v>0.521212121212121</v>
      </c>
    </row>
    <row r="303" customFormat="false" ht="15" hidden="false" customHeight="false" outlineLevel="0" collapsed="false">
      <c r="A303" s="17" t="n">
        <v>698</v>
      </c>
      <c r="B303" s="16" t="n">
        <v>0.188642573176008</v>
      </c>
      <c r="C303" s="16" t="n">
        <v>0.222338798416383</v>
      </c>
      <c r="D303" s="16" t="n">
        <v>1</v>
      </c>
      <c r="E303" s="17" t="n">
        <v>100</v>
      </c>
      <c r="F303" s="17" t="n">
        <v>13.7763676897068</v>
      </c>
      <c r="G303" s="17" t="n">
        <v>13.2328161093036</v>
      </c>
      <c r="H303" s="16" t="n">
        <v>4.16805741271293</v>
      </c>
      <c r="I303" s="16" t="n">
        <v>1.30102999566398</v>
      </c>
      <c r="J303" s="16" t="n">
        <v>1.46572085279558</v>
      </c>
      <c r="K303" s="16" t="n">
        <v>0.703356800326497</v>
      </c>
      <c r="L303" s="16" t="n">
        <v>0.504458728701153</v>
      </c>
    </row>
    <row r="304" customFormat="false" ht="15" hidden="false" customHeight="false" outlineLevel="0" collapsed="false">
      <c r="A304" s="17" t="n">
        <v>699</v>
      </c>
      <c r="B304" s="16" t="n">
        <v>0.199762025565812</v>
      </c>
      <c r="C304" s="16" t="n">
        <v>0.233322929583415</v>
      </c>
      <c r="D304" s="16" t="n">
        <v>1</v>
      </c>
      <c r="E304" s="17" t="n">
        <v>100</v>
      </c>
      <c r="F304" s="17" t="n">
        <v>12.933122069744</v>
      </c>
      <c r="G304" s="17" t="n">
        <v>12.4653630513554</v>
      </c>
      <c r="H304" s="16" t="n">
        <v>4.16805741271293</v>
      </c>
      <c r="I304" s="16" t="n">
        <v>1.30102999566398</v>
      </c>
      <c r="J304" s="16" t="n">
        <v>1.75613803894309</v>
      </c>
      <c r="K304" s="16" t="n">
        <v>0.699806142230385</v>
      </c>
      <c r="L304" s="16" t="n">
        <v>0.529211304968881</v>
      </c>
    </row>
    <row r="305" customFormat="false" ht="15" hidden="false" customHeight="false" outlineLevel="0" collapsed="false">
      <c r="A305" s="17" t="n">
        <v>700</v>
      </c>
      <c r="B305" s="16" t="n">
        <v>0.21122693172609</v>
      </c>
      <c r="C305" s="16" t="n">
        <v>0.244459176846225</v>
      </c>
      <c r="D305" s="16" t="n">
        <v>1</v>
      </c>
      <c r="E305" s="17" t="n">
        <v>100</v>
      </c>
      <c r="F305" s="17" t="n">
        <v>12.1034001111635</v>
      </c>
      <c r="G305" s="17" t="n">
        <v>11.6617876510384</v>
      </c>
      <c r="H305" s="16" t="n">
        <v>4.16805741271293</v>
      </c>
      <c r="I305" s="16" t="n">
        <v>1.30102999566398</v>
      </c>
      <c r="J305" s="16" t="n">
        <v>2.15019772889498</v>
      </c>
      <c r="K305" s="16" t="n">
        <v>0.69509233751658</v>
      </c>
      <c r="L305" s="16" t="n">
        <v>0.554555657585961</v>
      </c>
    </row>
    <row r="306" customFormat="false" ht="15" hidden="false" customHeight="false" outlineLevel="0" collapsed="false">
      <c r="A306" s="17" t="n">
        <v>701</v>
      </c>
      <c r="B306" s="16" t="n">
        <v>0.222938889806921</v>
      </c>
      <c r="C306" s="16" t="n">
        <v>0.25565718848898</v>
      </c>
      <c r="D306" s="16" t="n">
        <v>1</v>
      </c>
      <c r="E306" s="17" t="n">
        <v>100</v>
      </c>
      <c r="F306" s="17" t="n">
        <v>11.2869825911427</v>
      </c>
      <c r="G306" s="17" t="n">
        <v>10.872505060349</v>
      </c>
      <c r="H306" s="16" t="n">
        <v>4.16805741271293</v>
      </c>
      <c r="I306" s="16" t="n">
        <v>1.30102999566398</v>
      </c>
      <c r="J306" s="16" t="n">
        <v>1.27119436232141</v>
      </c>
      <c r="K306" s="16" t="n">
        <v>0.690337720640751</v>
      </c>
      <c r="L306" s="16" t="n">
        <v>0.576553412917049</v>
      </c>
    </row>
    <row r="307" customFormat="false" ht="15" hidden="false" customHeight="false" outlineLevel="0" collapsed="false">
      <c r="A307" s="17" t="n">
        <v>702</v>
      </c>
      <c r="B307" s="16" t="n">
        <v>0.234802128088595</v>
      </c>
      <c r="C307" s="16" t="n">
        <v>0.266846458418201</v>
      </c>
      <c r="D307" s="16" t="n">
        <v>1</v>
      </c>
      <c r="E307" s="17" t="n">
        <v>100</v>
      </c>
      <c r="F307" s="17" t="n">
        <v>10.4923620698</v>
      </c>
      <c r="G307" s="17" t="n">
        <v>10.1003756121608</v>
      </c>
      <c r="H307" s="16" t="n">
        <v>4.16805741271293</v>
      </c>
      <c r="I307" s="16" t="n">
        <v>1.30102999566398</v>
      </c>
      <c r="J307" s="16" t="n">
        <v>1.59209482510398</v>
      </c>
      <c r="K307" s="16" t="n">
        <v>0.684868890929497</v>
      </c>
      <c r="L307" s="16" t="n">
        <v>0.598694010815223</v>
      </c>
    </row>
    <row r="308" customFormat="false" ht="15" hidden="false" customHeight="false" outlineLevel="0" collapsed="false">
      <c r="A308" s="17" t="n">
        <v>703</v>
      </c>
      <c r="B308" s="16" t="n">
        <v>0.246716005633576</v>
      </c>
      <c r="C308" s="16" t="n">
        <v>0.277936449496433</v>
      </c>
      <c r="D308" s="16" t="n">
        <v>1</v>
      </c>
      <c r="E308" s="17" t="n">
        <v>100</v>
      </c>
      <c r="F308" s="16" t="n">
        <v>9.72030532101694</v>
      </c>
      <c r="G308" s="16" t="n">
        <v>9.3497023039269</v>
      </c>
      <c r="H308" s="16" t="n">
        <v>4.16805741271293</v>
      </c>
      <c r="I308" s="16" t="n">
        <v>1.30102999566398</v>
      </c>
      <c r="J308" s="16" t="n">
        <v>1.4295181024189</v>
      </c>
      <c r="K308" s="16" t="n">
        <v>0.679787776757474</v>
      </c>
      <c r="L308" s="16" t="n">
        <v>0.62095704519947</v>
      </c>
    </row>
    <row r="309" customFormat="false" ht="15" hidden="false" customHeight="false" outlineLevel="0" collapsed="false">
      <c r="A309" s="17" t="n">
        <v>704</v>
      </c>
      <c r="B309" s="16" t="n">
        <v>0.258618159727617</v>
      </c>
      <c r="C309" s="16" t="n">
        <v>0.288880924624626</v>
      </c>
      <c r="D309" s="16" t="n">
        <v>1</v>
      </c>
      <c r="E309" s="17" t="n">
        <v>100</v>
      </c>
      <c r="F309" s="16" t="n">
        <v>8.96874786081669</v>
      </c>
      <c r="G309" s="16" t="n">
        <v>8.61573772076472</v>
      </c>
      <c r="H309" s="16" t="n">
        <v>4.06451518050952</v>
      </c>
      <c r="I309" s="16" t="n">
        <v>1.30102999566398</v>
      </c>
      <c r="J309" s="16" t="n">
        <v>1.12664628995055</v>
      </c>
      <c r="K309" s="16" t="n">
        <v>0.674257728803183</v>
      </c>
      <c r="L309" s="16" t="n">
        <v>0.639649015406591</v>
      </c>
    </row>
    <row r="310" customFormat="false" ht="15" hidden="false" customHeight="false" outlineLevel="0" collapsed="false">
      <c r="A310" s="17" t="n">
        <v>705</v>
      </c>
      <c r="B310" s="16" t="n">
        <v>0.270466425503143</v>
      </c>
      <c r="C310" s="16" t="n">
        <v>0.299656546717942</v>
      </c>
      <c r="D310" s="16" t="n">
        <v>1</v>
      </c>
      <c r="E310" s="17" t="n">
        <v>99.9</v>
      </c>
      <c r="F310" s="16" t="n">
        <v>8.23581988025438</v>
      </c>
      <c r="G310" s="16" t="n">
        <v>7.9032883915672</v>
      </c>
      <c r="H310" s="16" t="n">
        <v>3.89540349732901</v>
      </c>
      <c r="I310" s="16" t="n">
        <v>1.30102999566398</v>
      </c>
      <c r="J310" s="16" t="n">
        <v>1.56439214976523</v>
      </c>
      <c r="K310" s="16" t="n">
        <v>0.667115600448934</v>
      </c>
      <c r="L310" s="16" t="n">
        <v>0.655402509947965</v>
      </c>
    </row>
    <row r="311" customFormat="false" ht="15" hidden="false" customHeight="false" outlineLevel="0" collapsed="false">
      <c r="A311" s="17" t="n">
        <v>706</v>
      </c>
      <c r="B311" s="16" t="n">
        <v>0.282238813813287</v>
      </c>
      <c r="C311" s="16" t="n">
        <v>0.310259949739533</v>
      </c>
      <c r="D311" s="16" t="n">
        <v>1</v>
      </c>
      <c r="E311" s="17" t="n">
        <v>99.9</v>
      </c>
      <c r="F311" s="16" t="n">
        <v>7.52642541276837</v>
      </c>
      <c r="G311" s="16" t="n">
        <v>7.20702883091604</v>
      </c>
      <c r="H311" s="16" t="n">
        <v>3.74072940371765</v>
      </c>
      <c r="I311" s="16" t="n">
        <v>1.30102999566398</v>
      </c>
      <c r="J311" s="16" t="n">
        <v>1.76055785243192</v>
      </c>
      <c r="K311" s="16" t="n">
        <v>0.660626466687073</v>
      </c>
      <c r="L311" s="16" t="n">
        <v>0.668176716661565</v>
      </c>
    </row>
    <row r="312" customFormat="false" ht="15" hidden="false" customHeight="false" outlineLevel="0" collapsed="false">
      <c r="A312" s="17" t="n">
        <v>707</v>
      </c>
      <c r="B312" s="16" t="n">
        <v>0.293905531216149</v>
      </c>
      <c r="C312" s="16" t="n">
        <v>0.320665425844867</v>
      </c>
      <c r="D312" s="16" t="n">
        <v>1</v>
      </c>
      <c r="E312" s="17" t="n">
        <v>99.6</v>
      </c>
      <c r="F312" s="16" t="n">
        <v>6.83299338957502</v>
      </c>
      <c r="G312" s="16" t="n">
        <v>6.53710060169236</v>
      </c>
      <c r="H312" s="16" t="n">
        <v>3.582915537714</v>
      </c>
      <c r="I312" s="16" t="n">
        <v>1.30102999566398</v>
      </c>
      <c r="J312" s="16" t="n">
        <v>1.97290429031321</v>
      </c>
      <c r="K312" s="16" t="n">
        <v>0.652055912661973</v>
      </c>
      <c r="L312" s="16" t="n">
        <v>0.67927762473217</v>
      </c>
    </row>
    <row r="313" customFormat="false" ht="15" hidden="false" customHeight="false" outlineLevel="0" collapsed="false">
      <c r="A313" s="17" t="n">
        <v>708</v>
      </c>
      <c r="B313" s="16" t="n">
        <v>0.305465259485775</v>
      </c>
      <c r="C313" s="16" t="n">
        <v>0.330877397277138</v>
      </c>
      <c r="D313" s="16" t="n">
        <v>1</v>
      </c>
      <c r="E313" s="17" t="n">
        <v>98.8</v>
      </c>
      <c r="F313" s="16" t="n">
        <v>6.1531144076709</v>
      </c>
      <c r="G313" s="16" t="n">
        <v>5.87168604768843</v>
      </c>
      <c r="H313" s="16" t="n">
        <v>3.38897496969964</v>
      </c>
      <c r="I313" s="16" t="n">
        <v>1.30102999566398</v>
      </c>
      <c r="J313" s="16" t="n">
        <v>1.5366137380849</v>
      </c>
      <c r="K313" s="16" t="n">
        <v>0.645015814712785</v>
      </c>
      <c r="L313" s="16" t="n">
        <v>0.686746250382614</v>
      </c>
    </row>
    <row r="314" customFormat="false" ht="15" hidden="false" customHeight="false" outlineLevel="0" collapsed="false">
      <c r="A314" s="17" t="n">
        <v>709</v>
      </c>
      <c r="B314" s="16" t="n">
        <v>0.316939289672206</v>
      </c>
      <c r="C314" s="16" t="n">
        <v>0.340927065231583</v>
      </c>
      <c r="D314" s="16" t="n">
        <v>1</v>
      </c>
      <c r="E314" s="17" t="n">
        <v>97.8</v>
      </c>
      <c r="F314" s="16" t="n">
        <v>5.49044056847078</v>
      </c>
      <c r="G314" s="16" t="n">
        <v>5.22415677812388</v>
      </c>
      <c r="H314" s="16" t="n">
        <v>3.1738360838956</v>
      </c>
      <c r="I314" s="16" t="n">
        <v>1.30102999566398</v>
      </c>
      <c r="J314" s="16" t="n">
        <v>1.2740453891919</v>
      </c>
      <c r="K314" s="16" t="n">
        <v>0.635669829609224</v>
      </c>
      <c r="L314" s="16" t="n">
        <v>0.691235588205285</v>
      </c>
    </row>
    <row r="315" customFormat="false" ht="15" hidden="false" customHeight="false" outlineLevel="0" collapsed="false">
      <c r="A315" s="17" t="n">
        <v>710</v>
      </c>
      <c r="B315" s="16" t="n">
        <v>0.328334956157087</v>
      </c>
      <c r="C315" s="16" t="n">
        <v>0.350837648095507</v>
      </c>
      <c r="D315" s="16" t="n">
        <v>1</v>
      </c>
      <c r="E315" s="17" t="n">
        <v>95.5</v>
      </c>
      <c r="F315" s="16" t="n">
        <v>4.85473280969461</v>
      </c>
      <c r="G315" s="16" t="n">
        <v>4.60792530676467</v>
      </c>
      <c r="H315" s="16" t="n">
        <v>2.92213348717828</v>
      </c>
      <c r="I315" s="16" t="n">
        <v>1.30102999566398</v>
      </c>
      <c r="J315" s="16" t="n">
        <v>1.73680913118878</v>
      </c>
      <c r="K315" s="16" t="n">
        <v>0.627466585042343</v>
      </c>
      <c r="L315" s="16" t="n">
        <v>0.694133251709009</v>
      </c>
    </row>
    <row r="316" customFormat="false" ht="15" hidden="false" customHeight="false" outlineLevel="0" collapsed="false">
      <c r="A316" s="17" t="n">
        <v>711</v>
      </c>
      <c r="B316" s="16" t="n">
        <v>0.339623917383377</v>
      </c>
      <c r="C316" s="16" t="n">
        <v>0.360582282687679</v>
      </c>
      <c r="D316" s="16" t="n">
        <v>1</v>
      </c>
      <c r="E316" s="17" t="n">
        <v>91</v>
      </c>
      <c r="F316" s="16" t="n">
        <v>4.24260068284413</v>
      </c>
      <c r="G316" s="16" t="n">
        <v>4.01007974187757</v>
      </c>
      <c r="H316" s="16" t="n">
        <v>2.65229174272474</v>
      </c>
      <c r="I316" s="16" t="n">
        <v>1.30102999566398</v>
      </c>
      <c r="J316" s="16" t="n">
        <v>1.09380643375699</v>
      </c>
      <c r="K316" s="16" t="n">
        <v>0.61724313845526</v>
      </c>
      <c r="L316" s="16" t="n">
        <v>0.69594939291909</v>
      </c>
    </row>
    <row r="317" customFormat="false" ht="15" hidden="false" customHeight="false" outlineLevel="0" collapsed="false">
      <c r="A317" s="17" t="n">
        <v>712</v>
      </c>
      <c r="B317" s="16" t="n">
        <v>0.350782117458305</v>
      </c>
      <c r="C317" s="16" t="n">
        <v>0.370137824343913</v>
      </c>
      <c r="D317" s="16" t="n">
        <v>1</v>
      </c>
      <c r="E317" s="17" t="n">
        <v>84</v>
      </c>
      <c r="F317" s="16" t="n">
        <v>3.65432810345585</v>
      </c>
      <c r="G317" s="16" t="n">
        <v>3.43775272543504</v>
      </c>
      <c r="H317" s="16" t="n">
        <v>2.36785131942937</v>
      </c>
      <c r="I317" s="16" t="n">
        <v>1.30102999566398</v>
      </c>
      <c r="J317" s="16" t="n">
        <v>1.66071512041941</v>
      </c>
      <c r="K317" s="16" t="n">
        <v>0.607182940516274</v>
      </c>
      <c r="L317" s="16" t="n">
        <v>0.696826854402612</v>
      </c>
    </row>
    <row r="318" customFormat="false" ht="15" hidden="false" customHeight="false" outlineLevel="0" collapsed="false">
      <c r="A318" s="17" t="n">
        <v>713</v>
      </c>
      <c r="B318" s="16" t="n">
        <v>0.361835666377135</v>
      </c>
      <c r="C318" s="16" t="n">
        <v>0.37954059815166</v>
      </c>
      <c r="D318" s="16" t="n">
        <v>1</v>
      </c>
      <c r="E318" s="17" t="n">
        <v>72.7</v>
      </c>
      <c r="F318" s="16" t="n">
        <v>3.10073919735103</v>
      </c>
      <c r="G318" s="16" t="n">
        <v>2.8992159625596</v>
      </c>
      <c r="H318" s="16" t="n">
        <v>2.0805925723257</v>
      </c>
      <c r="I318" s="16" t="n">
        <v>1.30102999566398</v>
      </c>
      <c r="J318" s="16" t="n">
        <v>1.2958178490098</v>
      </c>
      <c r="K318" s="16" t="n">
        <v>0.596041220283645</v>
      </c>
      <c r="L318" s="16" t="n">
        <v>0.696643199673503</v>
      </c>
    </row>
    <row r="319" customFormat="false" ht="15" hidden="false" customHeight="false" outlineLevel="0" collapsed="false">
      <c r="A319" s="17" t="n">
        <v>714</v>
      </c>
      <c r="B319" s="16" t="n">
        <v>0.372749374671416</v>
      </c>
      <c r="C319" s="16" t="n">
        <v>0.388765879351683</v>
      </c>
      <c r="D319" s="16" t="n">
        <v>1</v>
      </c>
      <c r="E319" s="17" t="n">
        <v>57.7</v>
      </c>
      <c r="F319" s="16" t="n">
        <v>2.58589959950082</v>
      </c>
      <c r="G319" s="16" t="n">
        <v>2.39122606292784</v>
      </c>
      <c r="H319" s="16" t="n">
        <v>1.809158821216</v>
      </c>
      <c r="I319" s="16" t="n">
        <v>1.30102999566398</v>
      </c>
      <c r="J319" s="16" t="n">
        <v>1.08195114203458</v>
      </c>
      <c r="K319" s="16" t="n">
        <v>0.585103560861137</v>
      </c>
      <c r="L319" s="16" t="n">
        <v>0.696173859810223</v>
      </c>
    </row>
    <row r="320" customFormat="false" ht="15" hidden="false" customHeight="false" outlineLevel="0" collapsed="false">
      <c r="A320" s="17" t="n">
        <v>715</v>
      </c>
      <c r="B320" s="16" t="n">
        <v>0.383494716702086</v>
      </c>
      <c r="C320" s="16" t="n">
        <v>0.397791671361586</v>
      </c>
      <c r="D320" s="16" t="n">
        <v>1</v>
      </c>
      <c r="E320" s="17" t="n">
        <v>41.9</v>
      </c>
      <c r="F320" s="16" t="n">
        <v>2.11344005504994</v>
      </c>
      <c r="G320" s="16" t="n">
        <v>1.9264647019895</v>
      </c>
      <c r="H320" s="16" t="n">
        <v>1.53711092828334</v>
      </c>
      <c r="I320" s="16" t="n">
        <v>1.30102999566398</v>
      </c>
      <c r="J320" s="16" t="n">
        <v>1.39490736637501</v>
      </c>
      <c r="K320" s="16" t="n">
        <v>0.573594531170289</v>
      </c>
      <c r="L320" s="16" t="n">
        <v>0.695357616569738</v>
      </c>
    </row>
    <row r="321" customFormat="false" ht="15" hidden="false" customHeight="false" outlineLevel="0" collapsed="false">
      <c r="A321" s="17" t="n">
        <v>716</v>
      </c>
      <c r="B321" s="16" t="n">
        <v>0.394048922591739</v>
      </c>
      <c r="C321" s="16" t="n">
        <v>0.406600964430607</v>
      </c>
      <c r="D321" s="16" t="n">
        <v>1</v>
      </c>
      <c r="E321" s="17" t="n">
        <v>27.1</v>
      </c>
      <c r="F321" s="16" t="n">
        <v>1.68662732370364</v>
      </c>
      <c r="G321" s="16" t="n">
        <v>1.51984090505747</v>
      </c>
      <c r="H321" s="16" t="n">
        <v>1.2718854557513</v>
      </c>
      <c r="I321" s="16" t="n">
        <v>1.30102999566398</v>
      </c>
      <c r="J321" s="16" t="n">
        <v>1.06178175808476</v>
      </c>
      <c r="K321" s="16" t="n">
        <v>0.561779410264259</v>
      </c>
      <c r="L321" s="16" t="n">
        <v>0.695235180083665</v>
      </c>
    </row>
    <row r="322" customFormat="false" ht="15" hidden="false" customHeight="false" outlineLevel="0" collapsed="false">
      <c r="A322" s="17" t="n">
        <v>717</v>
      </c>
      <c r="B322" s="16" t="n">
        <v>0.404402744890464</v>
      </c>
      <c r="C322" s="16" t="n">
        <v>0.41520455660242</v>
      </c>
      <c r="D322" s="16" t="n">
        <v>0</v>
      </c>
      <c r="E322" s="17" t="n">
        <v>17.8</v>
      </c>
      <c r="F322" s="16" t="n">
        <v>1.31019466369572</v>
      </c>
      <c r="G322" s="16" t="n">
        <v>1.16328042465322</v>
      </c>
      <c r="H322" s="16" t="n">
        <v>1.02139972092257</v>
      </c>
      <c r="I322" s="16" t="n">
        <v>1.30102999566398</v>
      </c>
      <c r="J322" s="16" t="n">
        <v>0</v>
      </c>
      <c r="K322" s="16" t="n">
        <v>0.551290684624018</v>
      </c>
      <c r="L322" s="16" t="n">
        <v>0.694214876033058</v>
      </c>
    </row>
    <row r="323" customFormat="false" ht="15" hidden="false" customHeight="false" outlineLevel="0" collapsed="false">
      <c r="A323" s="17" t="n">
        <v>718</v>
      </c>
      <c r="B323" s="16" t="n">
        <v>0.414539365455358</v>
      </c>
      <c r="C323" s="16" t="n">
        <v>0.423581092405801</v>
      </c>
      <c r="D323" s="16" t="n">
        <v>0</v>
      </c>
      <c r="E323" s="16" t="n">
        <v>8.8</v>
      </c>
      <c r="F323" s="16" t="n">
        <v>0.983706457085635</v>
      </c>
      <c r="G323" s="16" t="n">
        <v>0.859387403553084</v>
      </c>
      <c r="H323" s="16" t="n">
        <v>0.792492304703033</v>
      </c>
      <c r="I323" s="16" t="n">
        <v>1.30102999566398</v>
      </c>
      <c r="J323" s="16" t="n">
        <v>0</v>
      </c>
      <c r="K323" s="16" t="n">
        <v>0.538761350882563</v>
      </c>
      <c r="L323" s="16" t="n">
        <v>0.693561881440669</v>
      </c>
    </row>
    <row r="324" customFormat="false" ht="15" hidden="false" customHeight="false" outlineLevel="0" collapsed="false">
      <c r="A324" s="17" t="n">
        <v>719</v>
      </c>
      <c r="B324" s="16" t="n">
        <v>0.424443885232463</v>
      </c>
      <c r="C324" s="16" t="n">
        <v>0.431718853146139</v>
      </c>
      <c r="D324" s="16" t="n">
        <v>0</v>
      </c>
      <c r="E324" s="16" t="n">
        <v>4.4</v>
      </c>
      <c r="F324" s="16" t="n">
        <v>0.705697800965841</v>
      </c>
      <c r="G324" s="16" t="n">
        <v>0.599965347729642</v>
      </c>
      <c r="H324" s="16" t="n">
        <v>0.578170521469403</v>
      </c>
      <c r="I324" s="16" t="n">
        <v>1.30102999566398</v>
      </c>
      <c r="J324" s="16" t="n">
        <v>0</v>
      </c>
      <c r="K324" s="16" t="n">
        <v>0.527150290786654</v>
      </c>
      <c r="L324" s="16" t="n">
        <v>0.693296602387512</v>
      </c>
    </row>
    <row r="325" customFormat="false" ht="15" hidden="false" customHeight="false" outlineLevel="0" collapsed="false">
      <c r="A325" s="17" t="n">
        <v>720</v>
      </c>
      <c r="B325" s="16" t="n">
        <v>0.434074462062181</v>
      </c>
      <c r="C325" s="16" t="n">
        <v>0.439604000431119</v>
      </c>
      <c r="D325" s="16" t="n">
        <v>0</v>
      </c>
      <c r="E325" s="16" t="n">
        <v>1.7</v>
      </c>
      <c r="F325" s="16" t="n">
        <v>0.475594333532493</v>
      </c>
      <c r="G325" s="16" t="n">
        <v>0.421051657525104</v>
      </c>
      <c r="H325" s="16" t="n">
        <v>0.419384233223727</v>
      </c>
      <c r="I325" s="16" t="n">
        <v>1.30102999566398</v>
      </c>
      <c r="J325" s="16" t="n">
        <v>0</v>
      </c>
      <c r="K325" s="16" t="n">
        <v>0.516518722579329</v>
      </c>
      <c r="L325" s="16" t="n">
        <v>0.692602795633099</v>
      </c>
    </row>
    <row r="326" customFormat="false" ht="15" hidden="false" customHeight="false" outlineLevel="0" collapsed="false">
      <c r="A326" s="17" t="n">
        <v>721</v>
      </c>
      <c r="B326" s="16" t="n">
        <v>0.443420152471523</v>
      </c>
      <c r="C326" s="16" t="n">
        <v>0.44723439120283</v>
      </c>
      <c r="D326" s="16" t="n">
        <v>0</v>
      </c>
      <c r="E326" s="16" t="n">
        <v>0.5</v>
      </c>
      <c r="F326" s="16" t="n">
        <v>0.290092692672309</v>
      </c>
      <c r="G326" s="16" t="n">
        <v>0.246191605003374</v>
      </c>
      <c r="H326" s="16" t="n">
        <v>0.252536297819784</v>
      </c>
      <c r="I326" s="16" t="n">
        <v>1.30102999566398</v>
      </c>
      <c r="J326" s="16" t="n">
        <v>0</v>
      </c>
      <c r="K326" s="16" t="n">
        <v>0.505785123966942</v>
      </c>
      <c r="L326" s="16" t="n">
        <v>0.692133455769819</v>
      </c>
    </row>
    <row r="327" customFormat="false" ht="15" hidden="false" customHeight="false" outlineLevel="0" collapsed="false">
      <c r="A327" s="17" t="n">
        <v>722</v>
      </c>
      <c r="B327" s="16" t="n">
        <v>0.452463933012702</v>
      </c>
      <c r="C327" s="16" t="n">
        <v>0.454595112318944</v>
      </c>
      <c r="D327" s="16" t="n">
        <v>0</v>
      </c>
      <c r="E327" s="16" t="n">
        <v>0.1</v>
      </c>
      <c r="F327" s="16" t="n">
        <v>0.143077004531477</v>
      </c>
      <c r="G327" s="16" t="n">
        <v>0.103952180829074</v>
      </c>
      <c r="H327" s="16" t="n">
        <v>0.109298932221269</v>
      </c>
      <c r="I327" s="16" t="n">
        <v>1.30102999566398</v>
      </c>
      <c r="J327" s="16" t="n">
        <v>0</v>
      </c>
      <c r="K327" s="16" t="n">
        <v>0.505519844913784</v>
      </c>
      <c r="L327" s="16" t="n">
        <v>0.691419242934394</v>
      </c>
    </row>
    <row r="328" customFormat="false" ht="15" hidden="false" customHeight="false" outlineLevel="0" collapsed="false">
      <c r="A328" s="17" t="n">
        <v>723</v>
      </c>
      <c r="B328" s="16" t="n">
        <v>0.461181428697374</v>
      </c>
      <c r="C328" s="16" t="n">
        <v>0.461660654075218</v>
      </c>
      <c r="D328" s="16" t="n">
        <v>0</v>
      </c>
      <c r="E328" s="16" t="n">
        <v>0</v>
      </c>
      <c r="F328" s="16" t="n">
        <v>0.0283675492264527</v>
      </c>
      <c r="G328" s="16" t="n">
        <v>0.0225450597017632</v>
      </c>
      <c r="H328" s="16" t="n">
        <v>0.0247803639042764</v>
      </c>
      <c r="I328" s="16" t="n">
        <v>1.30102999566398</v>
      </c>
      <c r="J328" s="16" t="n">
        <v>0</v>
      </c>
      <c r="K328" s="16" t="n">
        <v>0.515926946229977</v>
      </c>
      <c r="L328" s="16" t="n">
        <v>0.691215182124273</v>
      </c>
    </row>
    <row r="329" customFormat="false" ht="15" hidden="false" customHeight="false" outlineLevel="0" collapsed="false">
      <c r="A329" s="17" t="n">
        <v>724</v>
      </c>
      <c r="B329" s="16" t="n">
        <v>0.469517438098638</v>
      </c>
      <c r="C329" s="16" t="n">
        <v>0.468376893647994</v>
      </c>
      <c r="D329" s="16" t="n">
        <v>0</v>
      </c>
      <c r="E329" s="16" t="n">
        <v>0</v>
      </c>
      <c r="F329" s="16" t="n">
        <v>0.0690421022715453</v>
      </c>
      <c r="G329" s="16" t="n">
        <v>0.050891100342721</v>
      </c>
      <c r="H329" s="16" t="n">
        <v>0.0557993534109406</v>
      </c>
      <c r="I329" s="16" t="n">
        <v>1.30102999566398</v>
      </c>
      <c r="J329" s="16" t="n">
        <v>0</v>
      </c>
      <c r="K329" s="16" t="n">
        <v>0.525191307009489</v>
      </c>
      <c r="L329" s="16" t="n">
        <v>0.690562187531885</v>
      </c>
    </row>
    <row r="330" customFormat="false" ht="15" hidden="false" customHeight="false" outlineLevel="0" collapsed="false">
      <c r="A330" s="17" t="n">
        <v>725</v>
      </c>
      <c r="B330" s="16" t="n">
        <v>0.47748464345932</v>
      </c>
      <c r="C330" s="16" t="n">
        <v>0.474782635286601</v>
      </c>
      <c r="D330" s="16" t="n">
        <v>0</v>
      </c>
      <c r="E330" s="16" t="n">
        <v>0</v>
      </c>
      <c r="F330" s="16" t="n">
        <v>0.176069939311322</v>
      </c>
      <c r="G330" s="16" t="n">
        <v>0.135812665210011</v>
      </c>
      <c r="H330" s="16" t="n">
        <v>0.147733402343906</v>
      </c>
      <c r="I330" s="16" t="n">
        <v>1.30102999566398</v>
      </c>
      <c r="J330" s="16" t="n">
        <v>0</v>
      </c>
      <c r="K330" s="16" t="n">
        <v>0.534925007652281</v>
      </c>
      <c r="L330" s="16" t="n">
        <v>0.689888786858484</v>
      </c>
    </row>
    <row r="331" customFormat="false" ht="15" hidden="false" customHeight="false" outlineLevel="0" collapsed="false">
      <c r="A331" s="17" t="n">
        <v>726</v>
      </c>
      <c r="B331" s="16" t="n">
        <v>0.485083196500335</v>
      </c>
      <c r="C331" s="16" t="n">
        <v>0.480888450205928</v>
      </c>
      <c r="D331" s="16" t="n">
        <v>0</v>
      </c>
      <c r="E331" s="16" t="n">
        <v>0.3</v>
      </c>
      <c r="F331" s="16" t="n">
        <v>0.290977383507312</v>
      </c>
      <c r="G331" s="16" t="n">
        <v>0.246847539192633</v>
      </c>
      <c r="H331" s="16" t="n">
        <v>0.270239189171139</v>
      </c>
      <c r="I331" s="16" t="n">
        <v>1.30102999566398</v>
      </c>
      <c r="J331" s="16" t="n">
        <v>0</v>
      </c>
      <c r="K331" s="16" t="n">
        <v>0.542985409652076</v>
      </c>
      <c r="L331" s="16" t="n">
        <v>0.68956228956229</v>
      </c>
    </row>
    <row r="332" customFormat="false" ht="15" hidden="false" customHeight="false" outlineLevel="0" collapsed="false">
      <c r="A332" s="17" t="n">
        <v>727</v>
      </c>
      <c r="B332" s="16" t="n">
        <v>0.492300087755377</v>
      </c>
      <c r="C332" s="16" t="n">
        <v>0.486674120992121</v>
      </c>
      <c r="D332" s="16" t="n">
        <v>0</v>
      </c>
      <c r="E332" s="16" t="n">
        <v>0.7</v>
      </c>
      <c r="F332" s="16" t="n">
        <v>0.411451267805571</v>
      </c>
      <c r="G332" s="16" t="n">
        <v>0.362720803329711</v>
      </c>
      <c r="H332" s="16" t="n">
        <v>0.397144326297824</v>
      </c>
      <c r="I332" s="16" t="n">
        <v>1.30102999566398</v>
      </c>
      <c r="J332" s="16" t="n">
        <v>0</v>
      </c>
      <c r="K332" s="16" t="n">
        <v>0.551147842056933</v>
      </c>
      <c r="L332" s="16" t="n">
        <v>0.689337822671156</v>
      </c>
    </row>
    <row r="333" customFormat="false" ht="15" hidden="false" customHeight="false" outlineLevel="0" collapsed="false">
      <c r="A333" s="17" t="n">
        <v>728</v>
      </c>
      <c r="B333" s="16" t="n">
        <v>0.499097755762062</v>
      </c>
      <c r="C333" s="16" t="n">
        <v>0.492110023715279</v>
      </c>
      <c r="D333" s="16" t="n">
        <v>0</v>
      </c>
      <c r="E333" s="16" t="n">
        <v>1.5</v>
      </c>
      <c r="F333" s="16" t="n">
        <v>0.534236154071824</v>
      </c>
      <c r="G333" s="16" t="n">
        <v>0.454881171769665</v>
      </c>
      <c r="H333" s="16" t="n">
        <v>0.514185939181372</v>
      </c>
      <c r="I333" s="16" t="n">
        <v>1.30102999566398</v>
      </c>
      <c r="J333" s="16" t="n">
        <v>0</v>
      </c>
      <c r="K333" s="16" t="n">
        <v>0.557983879196</v>
      </c>
      <c r="L333" s="16" t="n">
        <v>0.688848076726865</v>
      </c>
    </row>
    <row r="334" customFormat="false" ht="15" hidden="false" customHeight="false" outlineLevel="0" collapsed="false">
      <c r="A334" s="17" t="n">
        <v>729</v>
      </c>
      <c r="B334" s="16" t="n">
        <v>0.505515418269418</v>
      </c>
      <c r="C334" s="16" t="n">
        <v>0.497238373575789</v>
      </c>
      <c r="D334" s="16" t="n">
        <v>0</v>
      </c>
      <c r="E334" s="16" t="n">
        <v>2.3</v>
      </c>
      <c r="F334" s="16" t="n">
        <v>0.656827168502806</v>
      </c>
      <c r="G334" s="16" t="n">
        <v>0.555032135544945</v>
      </c>
      <c r="H334" s="16" t="n">
        <v>0.62457836621205</v>
      </c>
      <c r="I334" s="16" t="n">
        <v>1.30102999566398</v>
      </c>
      <c r="J334" s="16" t="n">
        <v>0</v>
      </c>
      <c r="K334" s="16" t="n">
        <v>0.564330170390776</v>
      </c>
      <c r="L334" s="16" t="n">
        <v>0.687888990919294</v>
      </c>
    </row>
    <row r="335" customFormat="false" ht="15" hidden="false" customHeight="false" outlineLevel="0" collapsed="false">
      <c r="A335" s="17" t="n">
        <v>730</v>
      </c>
      <c r="B335" s="16" t="n">
        <v>0.511576313864101</v>
      </c>
      <c r="C335" s="16" t="n">
        <v>0.502085652194842</v>
      </c>
      <c r="D335" s="16" t="n">
        <v>0</v>
      </c>
      <c r="E335" s="16" t="n">
        <v>3.9</v>
      </c>
      <c r="F335" s="16" t="n">
        <v>0.777061651172849</v>
      </c>
      <c r="G335" s="16" t="n">
        <v>0.66548896408179</v>
      </c>
      <c r="H335" s="16" t="n">
        <v>0.752713678898745</v>
      </c>
      <c r="I335" s="16" t="n">
        <v>1.30102999566398</v>
      </c>
      <c r="J335" s="16" t="n">
        <v>0</v>
      </c>
      <c r="K335" s="16" t="n">
        <v>0.569839812264055</v>
      </c>
      <c r="L335" s="16" t="n">
        <v>0.686664626058565</v>
      </c>
    </row>
    <row r="336" customFormat="false" ht="15" hidden="false" customHeight="false" outlineLevel="0" collapsed="false">
      <c r="A336" s="17" t="n">
        <v>731</v>
      </c>
      <c r="B336" s="16" t="n">
        <v>0.517218679490716</v>
      </c>
      <c r="C336" s="16" t="n">
        <v>0.506596439414554</v>
      </c>
      <c r="D336" s="16" t="n">
        <v>0</v>
      </c>
      <c r="E336" s="16" t="n">
        <v>5.4</v>
      </c>
      <c r="F336" s="16" t="n">
        <v>0.892563953440023</v>
      </c>
      <c r="G336" s="16" t="n">
        <v>0.773714676012043</v>
      </c>
      <c r="H336" s="16" t="n">
        <v>0.871965839759875</v>
      </c>
      <c r="I336" s="16" t="n">
        <v>1.30102999566398</v>
      </c>
      <c r="J336" s="16" t="n">
        <v>0</v>
      </c>
      <c r="K336" s="16" t="n">
        <v>0.575614733190491</v>
      </c>
      <c r="L336" s="16" t="n">
        <v>0.686052443628201</v>
      </c>
    </row>
    <row r="337" customFormat="false" ht="15" hidden="false" customHeight="false" outlineLevel="0" collapsed="false">
      <c r="A337" s="17" t="n">
        <v>732</v>
      </c>
      <c r="B337" s="16" t="n">
        <v>0.522502646602766</v>
      </c>
      <c r="C337" s="16" t="n">
        <v>0.510825726118955</v>
      </c>
      <c r="D337" s="16" t="n">
        <v>0</v>
      </c>
      <c r="E337" s="16" t="n">
        <v>7.7</v>
      </c>
      <c r="F337" s="16" t="n">
        <v>1.0024706883741</v>
      </c>
      <c r="G337" s="16" t="n">
        <v>0.876773358591429</v>
      </c>
      <c r="H337" s="16" t="n">
        <v>0.988570576404308</v>
      </c>
      <c r="I337" s="16" t="n">
        <v>1.30102999566398</v>
      </c>
      <c r="J337" s="16" t="n">
        <v>0</v>
      </c>
      <c r="K337" s="16" t="n">
        <v>0.580042852770126</v>
      </c>
      <c r="L337" s="16" t="n">
        <v>0.685460667278849</v>
      </c>
    </row>
    <row r="338" customFormat="false" ht="15" hidden="false" customHeight="false" outlineLevel="0" collapsed="false">
      <c r="A338" s="17" t="n">
        <v>733</v>
      </c>
      <c r="B338" s="16" t="n">
        <v>0.527437580053252</v>
      </c>
      <c r="C338" s="16" t="n">
        <v>0.514775079669374</v>
      </c>
      <c r="D338" s="16" t="n">
        <v>0</v>
      </c>
      <c r="E338" s="16" t="n">
        <v>9.3</v>
      </c>
      <c r="F338" s="16" t="n">
        <v>1.10685235288524</v>
      </c>
      <c r="G338" s="16" t="n">
        <v>0.975597756207847</v>
      </c>
      <c r="H338" s="16" t="n">
        <v>1.10124309684806</v>
      </c>
      <c r="I338" s="16" t="n">
        <v>1.30102999566398</v>
      </c>
      <c r="J338" s="16" t="n">
        <v>0</v>
      </c>
      <c r="K338" s="16" t="n">
        <v>0.58418528721559</v>
      </c>
      <c r="L338" s="16" t="n">
        <v>0.684766860524436</v>
      </c>
    </row>
    <row r="339" customFormat="false" ht="15" hidden="false" customHeight="false" outlineLevel="0" collapsed="false">
      <c r="A339" s="17" t="n">
        <v>734</v>
      </c>
      <c r="B339" s="16" t="n">
        <v>0.532012390066879</v>
      </c>
      <c r="C339" s="16" t="n">
        <v>0.518425634533468</v>
      </c>
      <c r="D339" s="16" t="n">
        <v>0</v>
      </c>
      <c r="E339" s="17" t="n">
        <v>12.3</v>
      </c>
      <c r="F339" s="16" t="n">
        <v>1.2062257919817</v>
      </c>
      <c r="G339" s="16" t="n">
        <v>1.06763877663217</v>
      </c>
      <c r="H339" s="16" t="n">
        <v>1.20896561676255</v>
      </c>
      <c r="I339" s="16" t="n">
        <v>1.30102999566398</v>
      </c>
      <c r="J339" s="16" t="n">
        <v>0</v>
      </c>
      <c r="K339" s="16" t="n">
        <v>0.588164473012958</v>
      </c>
      <c r="L339" s="16" t="n">
        <v>0.684073053770024</v>
      </c>
    </row>
    <row r="340" customFormat="false" ht="15" hidden="false" customHeight="false" outlineLevel="0" collapsed="false">
      <c r="A340" s="17" t="n">
        <v>735</v>
      </c>
      <c r="B340" s="16" t="n">
        <v>0.536269673193344</v>
      </c>
      <c r="C340" s="16" t="n">
        <v>0.521823811049413</v>
      </c>
      <c r="D340" s="16" t="n">
        <v>0</v>
      </c>
      <c r="E340" s="17" t="n">
        <v>15.1</v>
      </c>
      <c r="F340" s="16" t="n">
        <v>1.298966481647</v>
      </c>
      <c r="G340" s="16" t="n">
        <v>1.15292112148432</v>
      </c>
      <c r="H340" s="16" t="n">
        <v>1.30976973259651</v>
      </c>
      <c r="I340" s="16" t="n">
        <v>1.30102999566398</v>
      </c>
      <c r="J340" s="16" t="n">
        <v>0</v>
      </c>
      <c r="K340" s="16" t="n">
        <v>0.591511070298949</v>
      </c>
      <c r="L340" s="16" t="n">
        <v>0.683011937557392</v>
      </c>
    </row>
    <row r="341" customFormat="false" ht="15" hidden="false" customHeight="false" outlineLevel="0" collapsed="false">
      <c r="A341" s="17" t="n">
        <v>736</v>
      </c>
      <c r="B341" s="16" t="n">
        <v>0.540215205664587</v>
      </c>
      <c r="C341" s="16" t="n">
        <v>0.524974137785459</v>
      </c>
      <c r="D341" s="16" t="n">
        <v>0</v>
      </c>
      <c r="E341" s="17" t="n">
        <v>19.1</v>
      </c>
      <c r="F341" s="16" t="n">
        <v>1.38515329683025</v>
      </c>
      <c r="G341" s="16" t="n">
        <v>1.2332823029455</v>
      </c>
      <c r="H341" s="16" t="n">
        <v>1.40290427837877</v>
      </c>
      <c r="I341" s="16" t="n">
        <v>1.30102999566398</v>
      </c>
      <c r="J341" s="16" t="n">
        <v>0</v>
      </c>
      <c r="K341" s="16" t="n">
        <v>0.594367921640649</v>
      </c>
      <c r="L341" s="16" t="n">
        <v>0.6818487909397</v>
      </c>
    </row>
    <row r="342" customFormat="false" ht="15" hidden="false" customHeight="false" outlineLevel="0" collapsed="false">
      <c r="A342" s="17" t="n">
        <v>737</v>
      </c>
      <c r="B342" s="16" t="n">
        <v>0.543856626508212</v>
      </c>
      <c r="C342" s="16" t="n">
        <v>0.527890790953781</v>
      </c>
      <c r="D342" s="16" t="n">
        <v>1</v>
      </c>
      <c r="E342" s="17" t="n">
        <v>22.2</v>
      </c>
      <c r="F342" s="16" t="n">
        <v>1.46392845119661</v>
      </c>
      <c r="G342" s="16" t="n">
        <v>1.30793251263394</v>
      </c>
      <c r="H342" s="16" t="n">
        <v>1.4885336908551</v>
      </c>
      <c r="I342" s="16" t="n">
        <v>1.30102999566398</v>
      </c>
      <c r="J342" s="16" t="n">
        <v>1.43338956940686</v>
      </c>
      <c r="K342" s="16" t="n">
        <v>0.59685746352413</v>
      </c>
      <c r="L342" s="16" t="n">
        <v>0.681032547699214</v>
      </c>
    </row>
    <row r="343" customFormat="false" ht="15" hidden="false" customHeight="false" outlineLevel="0" collapsed="false">
      <c r="A343" s="17" t="n">
        <v>738</v>
      </c>
      <c r="B343" s="16" t="n">
        <v>0.547211541671946</v>
      </c>
      <c r="C343" s="16" t="n">
        <v>0.530610801896664</v>
      </c>
      <c r="D343" s="16" t="n">
        <v>1</v>
      </c>
      <c r="E343" s="17" t="n">
        <v>25</v>
      </c>
      <c r="F343" s="16" t="n">
        <v>1.53242867208061</v>
      </c>
      <c r="G343" s="16" t="n">
        <v>1.37286561299658</v>
      </c>
      <c r="H343" s="16" t="n">
        <v>1.56223232798187</v>
      </c>
      <c r="I343" s="16" t="n">
        <v>1.30102999566398</v>
      </c>
      <c r="J343" s="16" t="n">
        <v>1.30481425812887</v>
      </c>
      <c r="K343" s="16" t="n">
        <v>0.598755229058259</v>
      </c>
      <c r="L343" s="16" t="n">
        <v>0.679991837567595</v>
      </c>
    </row>
    <row r="344" customFormat="false" ht="15" hidden="false" customHeight="false" outlineLevel="0" collapsed="false">
      <c r="A344" s="17" t="n">
        <v>739</v>
      </c>
      <c r="B344" s="16" t="n">
        <v>0.55027959864549</v>
      </c>
      <c r="C344" s="16" t="n">
        <v>0.53309819108308</v>
      </c>
      <c r="D344" s="16" t="n">
        <v>1</v>
      </c>
      <c r="E344" s="17" t="n">
        <v>27.8</v>
      </c>
      <c r="F344" s="16" t="n">
        <v>1.59489347406732</v>
      </c>
      <c r="G344" s="16" t="n">
        <v>1.43233526875393</v>
      </c>
      <c r="H344" s="16" t="n">
        <v>1.63010534283893</v>
      </c>
      <c r="I344" s="16" t="n">
        <v>1.30102999566398</v>
      </c>
      <c r="J344" s="16" t="n">
        <v>1.5534241540787</v>
      </c>
      <c r="K344" s="16" t="n">
        <v>0.60057137026834</v>
      </c>
      <c r="L344" s="16" t="n">
        <v>0.678114478114478</v>
      </c>
    </row>
    <row r="345" customFormat="false" ht="15" hidden="false" customHeight="false" outlineLevel="0" collapsed="false">
      <c r="A345" s="17" t="n">
        <v>740</v>
      </c>
      <c r="B345" s="16" t="n">
        <v>0.553100279184303</v>
      </c>
      <c r="C345" s="16" t="n">
        <v>0.535378612653174</v>
      </c>
      <c r="D345" s="16" t="n">
        <v>1</v>
      </c>
      <c r="E345" s="17" t="n">
        <v>31.1</v>
      </c>
      <c r="F345" s="16" t="n">
        <v>1.65354781863932</v>
      </c>
      <c r="G345" s="16" t="n">
        <v>1.48814413728845</v>
      </c>
      <c r="H345" s="16" t="n">
        <v>1.69348580072266</v>
      </c>
      <c r="I345" s="16" t="n">
        <v>1.30102999566398</v>
      </c>
      <c r="J345" s="16" t="n">
        <v>2.11677577052889</v>
      </c>
      <c r="K345" s="16" t="n">
        <v>0.602305887154372</v>
      </c>
      <c r="L345" s="16" t="n">
        <v>0.67574737271707</v>
      </c>
    </row>
    <row r="346" customFormat="false" ht="15" hidden="false" customHeight="false" outlineLevel="0" collapsed="false">
      <c r="A346" s="17" t="n">
        <v>741</v>
      </c>
      <c r="B346" s="16" t="n">
        <v>0.555702150771112</v>
      </c>
      <c r="C346" s="16" t="n">
        <v>0.537483746234817</v>
      </c>
      <c r="D346" s="16" t="n">
        <v>1</v>
      </c>
      <c r="E346" s="17" t="n">
        <v>34.4</v>
      </c>
      <c r="F346" s="16" t="n">
        <v>1.70825253671436</v>
      </c>
      <c r="G346" s="16" t="n">
        <v>1.53994600982425</v>
      </c>
      <c r="H346" s="16" t="n">
        <v>1.75279086881393</v>
      </c>
      <c r="I346" s="16" t="n">
        <v>1.30102999566398</v>
      </c>
      <c r="J346" s="16" t="n">
        <v>2.22668846278395</v>
      </c>
      <c r="K346" s="16" t="n">
        <v>0.60342822161004</v>
      </c>
      <c r="L346" s="16" t="n">
        <v>0.673053770023467</v>
      </c>
    </row>
    <row r="347" customFormat="false" ht="15" hidden="false" customHeight="false" outlineLevel="0" collapsed="false">
      <c r="A347" s="17" t="n">
        <v>742</v>
      </c>
      <c r="B347" s="16" t="n">
        <v>0.558023578891851</v>
      </c>
      <c r="C347" s="16" t="n">
        <v>0.539394282933438</v>
      </c>
      <c r="D347" s="16" t="n">
        <v>1</v>
      </c>
      <c r="E347" s="17" t="n">
        <v>36</v>
      </c>
      <c r="F347" s="16" t="n">
        <v>1.75186509204173</v>
      </c>
      <c r="G347" s="16" t="n">
        <v>1.58142143509325</v>
      </c>
      <c r="H347" s="16" t="n">
        <v>1.7991847754204</v>
      </c>
      <c r="I347" s="16" t="n">
        <v>1.30102999566398</v>
      </c>
      <c r="J347" s="16" t="n">
        <v>2.0517547966067</v>
      </c>
      <c r="K347" s="16" t="n">
        <v>0.604775022956841</v>
      </c>
      <c r="L347" s="16" t="n">
        <v>0.670196918681767</v>
      </c>
    </row>
    <row r="348" customFormat="false" ht="15" hidden="false" customHeight="false" outlineLevel="0" collapsed="false">
      <c r="A348" s="17" t="n">
        <v>743</v>
      </c>
      <c r="B348" s="16" t="n">
        <v>0.56011662489236</v>
      </c>
      <c r="C348" s="16" t="n">
        <v>0.541115734793923</v>
      </c>
      <c r="D348" s="16" t="n">
        <v>1</v>
      </c>
      <c r="E348" s="17" t="n">
        <v>37.6</v>
      </c>
      <c r="F348" s="16" t="n">
        <v>1.7909335163975</v>
      </c>
      <c r="G348" s="16" t="n">
        <v>1.6186496258401</v>
      </c>
      <c r="H348" s="16" t="n">
        <v>1.84104479287248</v>
      </c>
      <c r="I348" s="16" t="n">
        <v>1.30102999566398</v>
      </c>
      <c r="J348" s="16" t="n">
        <v>1.49140299661413</v>
      </c>
      <c r="K348" s="16" t="n">
        <v>0.606325885113764</v>
      </c>
      <c r="L348" s="16" t="n">
        <v>0.66574839302112</v>
      </c>
    </row>
    <row r="349" customFormat="false" ht="15" hidden="false" customHeight="false" outlineLevel="0" collapsed="false">
      <c r="A349" s="17" t="n">
        <v>744</v>
      </c>
      <c r="B349" s="16" t="n">
        <v>0.562009654863916</v>
      </c>
      <c r="C349" s="16" t="n">
        <v>0.542670678008686</v>
      </c>
      <c r="D349" s="16" t="n">
        <v>1</v>
      </c>
      <c r="E349" s="17" t="n">
        <v>38.6</v>
      </c>
      <c r="F349" s="16" t="n">
        <v>1.82683189016433</v>
      </c>
      <c r="G349" s="16" t="n">
        <v>1.65269993519312</v>
      </c>
      <c r="H349" s="16" t="n">
        <v>1.87996804382726</v>
      </c>
      <c r="I349" s="16" t="n">
        <v>1.30102999566398</v>
      </c>
      <c r="J349" s="16" t="n">
        <v>1.81060080142965</v>
      </c>
      <c r="K349" s="16" t="n">
        <v>0.607346189164371</v>
      </c>
      <c r="L349" s="16" t="n">
        <v>0.66021834506683</v>
      </c>
    </row>
    <row r="350" customFormat="false" ht="15" hidden="false" customHeight="false" outlineLevel="0" collapsed="false">
      <c r="A350" s="17" t="n">
        <v>745</v>
      </c>
      <c r="B350" s="16" t="n">
        <v>0.563709159090061</v>
      </c>
      <c r="C350" s="16" t="n">
        <v>0.544091146160858</v>
      </c>
      <c r="D350" s="16" t="n">
        <v>1</v>
      </c>
      <c r="E350" s="17" t="n">
        <v>39.8</v>
      </c>
      <c r="F350" s="16" t="n">
        <v>1.85673125453106</v>
      </c>
      <c r="G350" s="16" t="n">
        <v>1.68074333741088</v>
      </c>
      <c r="H350" s="16" t="n">
        <v>1.91152266137766</v>
      </c>
      <c r="I350" s="16" t="n">
        <v>1.30102999566398</v>
      </c>
      <c r="J350" s="16" t="n">
        <v>1.20929752653311</v>
      </c>
      <c r="K350" s="16" t="n">
        <v>0.607978777675747</v>
      </c>
      <c r="L350" s="16" t="n">
        <v>0.653729211304969</v>
      </c>
    </row>
    <row r="351" customFormat="false" ht="15" hidden="false" customHeight="false" outlineLevel="0" collapsed="false">
      <c r="A351" s="17" t="n">
        <v>746</v>
      </c>
      <c r="B351" s="16" t="n">
        <v>0.565184116965593</v>
      </c>
      <c r="C351" s="16" t="n">
        <v>0.545333476500078</v>
      </c>
      <c r="D351" s="16" t="n">
        <v>1</v>
      </c>
      <c r="E351" s="17" t="n">
        <v>41.2</v>
      </c>
      <c r="F351" s="16" t="n">
        <v>1.88130422768427</v>
      </c>
      <c r="G351" s="16" t="n">
        <v>1.70438534668798</v>
      </c>
      <c r="H351" s="16" t="n">
        <v>1.93838755600891</v>
      </c>
      <c r="I351" s="16" t="n">
        <v>1.30102999566398</v>
      </c>
      <c r="J351" s="16" t="n">
        <v>1.59234186122292</v>
      </c>
      <c r="K351" s="16" t="n">
        <v>0.608529741863075</v>
      </c>
      <c r="L351" s="16" t="n">
        <v>0.646791143760841</v>
      </c>
    </row>
    <row r="352" customFormat="false" ht="15" hidden="false" customHeight="false" outlineLevel="0" collapsed="false">
      <c r="A352" s="17" t="n">
        <v>747</v>
      </c>
      <c r="B352" s="16" t="n">
        <v>0.566488986063485</v>
      </c>
      <c r="C352" s="16" t="n">
        <v>0.546441586932751</v>
      </c>
      <c r="D352" s="16" t="n">
        <v>1</v>
      </c>
      <c r="E352" s="17" t="n">
        <v>42.1</v>
      </c>
      <c r="F352" s="16" t="n">
        <v>1.90105512219115</v>
      </c>
      <c r="G352" s="16" t="n">
        <v>1.72289184354719</v>
      </c>
      <c r="H352" s="16" t="n">
        <v>1.95924080332392</v>
      </c>
      <c r="I352" s="16" t="n">
        <v>1.30102999566398</v>
      </c>
      <c r="J352" s="16" t="n">
        <v>2.10944919585064</v>
      </c>
      <c r="K352" s="16" t="n">
        <v>0.609386797265585</v>
      </c>
      <c r="L352" s="16" t="n">
        <v>0.6398326701357</v>
      </c>
    </row>
    <row r="353" customFormat="false" ht="15" hidden="false" customHeight="false" outlineLevel="0" collapsed="false">
      <c r="A353" s="17" t="n">
        <v>748</v>
      </c>
      <c r="B353" s="16" t="n">
        <v>0.56766332941826</v>
      </c>
      <c r="C353" s="16" t="n">
        <v>0.547448239663635</v>
      </c>
      <c r="D353" s="16" t="n">
        <v>1</v>
      </c>
      <c r="E353" s="17" t="n">
        <v>42.8</v>
      </c>
      <c r="F353" s="16" t="n">
        <v>1.91719252267749</v>
      </c>
      <c r="G353" s="16" t="n">
        <v>1.73809360026358</v>
      </c>
      <c r="H353" s="16" t="n">
        <v>1.97639635467855</v>
      </c>
      <c r="I353" s="16" t="n">
        <v>1.30102999566398</v>
      </c>
      <c r="J353" s="16" t="n">
        <v>1.91606462813603</v>
      </c>
      <c r="K353" s="16" t="n">
        <v>0.610223446587083</v>
      </c>
      <c r="L353" s="16" t="n">
        <v>0.630139781654933</v>
      </c>
    </row>
    <row r="354" customFormat="false" ht="15" hidden="false" customHeight="false" outlineLevel="0" collapsed="false">
      <c r="A354" s="17" t="n">
        <v>749</v>
      </c>
      <c r="B354" s="16" t="n">
        <v>0.568692691699423</v>
      </c>
      <c r="C354" s="16" t="n">
        <v>0.548337509595987</v>
      </c>
      <c r="D354" s="16" t="n">
        <v>1</v>
      </c>
      <c r="E354" s="17" t="n">
        <v>43.6</v>
      </c>
      <c r="F354" s="16" t="n">
        <v>1.93277121944854</v>
      </c>
      <c r="G354" s="16" t="n">
        <v>1.75210839731837</v>
      </c>
      <c r="H354" s="16" t="n">
        <v>1.99345068616346</v>
      </c>
      <c r="I354" s="16" t="n">
        <v>1.30102999566398</v>
      </c>
      <c r="J354" s="16" t="n">
        <v>1.97028832704261</v>
      </c>
      <c r="K354" s="16" t="n">
        <v>0.610488725640241</v>
      </c>
      <c r="L354" s="16" t="n">
        <v>0.617365574941333</v>
      </c>
    </row>
    <row r="355" customFormat="false" ht="15" hidden="false" customHeight="false" outlineLevel="0" collapsed="false">
      <c r="A355" s="17" t="n">
        <v>750</v>
      </c>
      <c r="B355" s="16" t="n">
        <v>0.569572678118041</v>
      </c>
      <c r="C355" s="16" t="n">
        <v>0.549122723726311</v>
      </c>
      <c r="D355" s="16" t="n">
        <v>1</v>
      </c>
      <c r="E355" s="17" t="n">
        <v>44.1</v>
      </c>
      <c r="F355" s="16" t="n">
        <v>1.94224528720442</v>
      </c>
      <c r="G355" s="16" t="n">
        <v>1.76064141490778</v>
      </c>
      <c r="H355" s="16" t="n">
        <v>2.0030949902569</v>
      </c>
      <c r="I355" s="16" t="n">
        <v>1.30102999566398</v>
      </c>
      <c r="J355" s="16" t="n">
        <v>1.65720041517131</v>
      </c>
      <c r="K355" s="16" t="n">
        <v>0.610733598612387</v>
      </c>
      <c r="L355" s="16" t="n">
        <v>0.600550964187328</v>
      </c>
    </row>
    <row r="356" customFormat="false" ht="15" hidden="false" customHeight="false" outlineLevel="0" collapsed="false">
      <c r="A356" s="17" t="n">
        <v>751</v>
      </c>
      <c r="B356" s="16" t="n">
        <v>0.570324942018047</v>
      </c>
      <c r="C356" s="16" t="n">
        <v>0.549816263083256</v>
      </c>
      <c r="D356" s="16" t="n">
        <v>1</v>
      </c>
      <c r="E356" s="17" t="n">
        <v>44.3</v>
      </c>
      <c r="F356" s="16" t="n">
        <v>1.94666235696158</v>
      </c>
      <c r="G356" s="16" t="n">
        <v>1.76442998313426</v>
      </c>
      <c r="H356" s="16" t="n">
        <v>2.00740619006585</v>
      </c>
      <c r="I356" s="16" t="n">
        <v>1.30102999566398</v>
      </c>
      <c r="J356" s="16" t="n">
        <v>1.57025048156706</v>
      </c>
      <c r="K356" s="16" t="n">
        <v>0.610835629017447</v>
      </c>
      <c r="L356" s="16" t="n">
        <v>0.580389756147332</v>
      </c>
    </row>
    <row r="357" customFormat="false" ht="15" hidden="false" customHeight="false" outlineLevel="0" collapsed="false">
      <c r="A357" s="17" t="n">
        <v>752</v>
      </c>
      <c r="B357" s="16" t="n">
        <v>0.570980404663568</v>
      </c>
      <c r="C357" s="16" t="n">
        <v>0.550428150157736</v>
      </c>
      <c r="D357" s="16" t="n">
        <v>1</v>
      </c>
      <c r="E357" s="17" t="n">
        <v>44.5</v>
      </c>
      <c r="F357" s="16" t="n">
        <v>1.94984280970922</v>
      </c>
      <c r="G357" s="16" t="n">
        <v>1.7672958437045</v>
      </c>
      <c r="H357" s="16" t="n">
        <v>2.01121134387907</v>
      </c>
      <c r="I357" s="16" t="n">
        <v>1.30102999566398</v>
      </c>
      <c r="J357" s="16" t="n">
        <v>2.09572195854682</v>
      </c>
      <c r="K357" s="16" t="n">
        <v>0.611447811447812</v>
      </c>
      <c r="L357" s="16" t="n">
        <v>0.558085909601061</v>
      </c>
    </row>
    <row r="358" customFormat="false" ht="15" hidden="false" customHeight="false" outlineLevel="0" collapsed="false">
      <c r="A358" s="17" t="n">
        <v>753</v>
      </c>
      <c r="B358" s="16" t="n">
        <v>0.571546836332841</v>
      </c>
      <c r="C358" s="16" t="n">
        <v>0.550946227528832</v>
      </c>
      <c r="D358" s="16" t="n">
        <v>1</v>
      </c>
      <c r="E358" s="17" t="n">
        <v>44.9</v>
      </c>
      <c r="F358" s="16" t="n">
        <v>1.95553117170656</v>
      </c>
      <c r="G358" s="16" t="n">
        <v>1.77203905955753</v>
      </c>
      <c r="H358" s="16" t="n">
        <v>2.01628337209624</v>
      </c>
      <c r="I358" s="16" t="n">
        <v>1.30102999566398</v>
      </c>
      <c r="J358" s="16" t="n">
        <v>2.02868859480826</v>
      </c>
      <c r="K358" s="16" t="n">
        <v>0.611611060095909</v>
      </c>
      <c r="L358" s="16" t="n">
        <v>0.534231200897868</v>
      </c>
    </row>
    <row r="359" customFormat="false" ht="15" hidden="false" customHeight="false" outlineLevel="0" collapsed="false">
      <c r="A359" s="17" t="n">
        <v>754</v>
      </c>
      <c r="B359" s="16" t="n">
        <v>0.572032385101222</v>
      </c>
      <c r="C359" s="16" t="n">
        <v>0.551408159732819</v>
      </c>
      <c r="D359" s="16" t="n">
        <v>1</v>
      </c>
      <c r="E359" s="17" t="n">
        <v>45.1</v>
      </c>
      <c r="F359" s="16" t="n">
        <v>1.95802022727149</v>
      </c>
      <c r="G359" s="16" t="n">
        <v>1.77389687303182</v>
      </c>
      <c r="H359" s="16" t="n">
        <v>2.01928386769007</v>
      </c>
      <c r="I359" s="16" t="n">
        <v>1.30102999566398</v>
      </c>
      <c r="J359" s="16" t="n">
        <v>1.98393383767379</v>
      </c>
      <c r="K359" s="16" t="n">
        <v>0.611611060095909</v>
      </c>
      <c r="L359" s="16" t="n">
        <v>0.510968268544026</v>
      </c>
    </row>
    <row r="360" customFormat="false" ht="15" hidden="false" customHeight="false" outlineLevel="0" collapsed="false">
      <c r="A360" s="17" t="n">
        <v>755</v>
      </c>
      <c r="B360" s="16" t="n">
        <v>0.57244667109817</v>
      </c>
      <c r="C360" s="16" t="n">
        <v>0.551831633936275</v>
      </c>
      <c r="D360" s="16" t="n">
        <v>1</v>
      </c>
      <c r="E360" s="17" t="n">
        <v>45.1</v>
      </c>
      <c r="F360" s="16" t="n">
        <v>1.95567109455579</v>
      </c>
      <c r="G360" s="16" t="n">
        <v>1.77203905955753</v>
      </c>
      <c r="H360" s="16" t="n">
        <v>2.01843705171589</v>
      </c>
      <c r="I360" s="16" t="n">
        <v>1.30102999566398</v>
      </c>
      <c r="J360" s="16" t="n">
        <v>1.27743733669021</v>
      </c>
      <c r="K360" s="16" t="n">
        <v>0.611794714825018</v>
      </c>
      <c r="L360" s="16" t="n">
        <v>0.513886338128762</v>
      </c>
    </row>
    <row r="361" customFormat="false" ht="15" hidden="false" customHeight="false" outlineLevel="0" collapsed="false">
      <c r="A361" s="17" t="n">
        <v>756</v>
      </c>
      <c r="B361" s="16" t="n">
        <v>0.572799167849801</v>
      </c>
      <c r="C361" s="16" t="n">
        <v>0.552209459049533</v>
      </c>
      <c r="D361" s="16" t="n">
        <v>1</v>
      </c>
      <c r="E361" s="17" t="n">
        <v>44.9</v>
      </c>
      <c r="F361" s="16" t="n">
        <v>1.95156660179807</v>
      </c>
      <c r="G361" s="16" t="n">
        <v>1.76870481556797</v>
      </c>
      <c r="H361" s="16" t="n">
        <v>2.01591847937923</v>
      </c>
      <c r="I361" s="16" t="n">
        <v>1.30102999566398</v>
      </c>
      <c r="J361" s="16" t="n">
        <v>1.44025038235689</v>
      </c>
      <c r="K361" s="16" t="n">
        <v>0.611774308744006</v>
      </c>
      <c r="L361" s="16" t="n">
        <v>0.537802265074992</v>
      </c>
    </row>
    <row r="362" customFormat="false" ht="15" hidden="false" customHeight="false" outlineLevel="0" collapsed="false">
      <c r="A362" s="17" t="n">
        <v>757</v>
      </c>
      <c r="B362" s="16" t="n">
        <v>0.573076806887232</v>
      </c>
      <c r="C362" s="16" t="n">
        <v>0.552527003276228</v>
      </c>
      <c r="D362" s="16" t="n">
        <v>1</v>
      </c>
      <c r="E362" s="17" t="n">
        <v>44.7</v>
      </c>
      <c r="F362" s="16" t="n">
        <v>1.94607067639526</v>
      </c>
      <c r="G362" s="16" t="n">
        <v>1.76415266702749</v>
      </c>
      <c r="H362" s="16" t="n">
        <v>2.01141735516607</v>
      </c>
      <c r="I362" s="16" t="n">
        <v>1.30102999566398</v>
      </c>
      <c r="J362" s="16" t="n">
        <v>1.33663321715561</v>
      </c>
      <c r="K362" s="16" t="n">
        <v>0.611733496581981</v>
      </c>
      <c r="L362" s="16" t="n">
        <v>0.560861136618712</v>
      </c>
    </row>
    <row r="363" customFormat="false" ht="15" hidden="false" customHeight="false" outlineLevel="0" collapsed="false">
      <c r="A363" s="17" t="n">
        <v>758</v>
      </c>
      <c r="B363" s="16" t="n">
        <v>0.573298096054732</v>
      </c>
      <c r="C363" s="16" t="n">
        <v>0.552793883855897</v>
      </c>
      <c r="D363" s="16" t="n">
        <v>1</v>
      </c>
      <c r="E363" s="17" t="n">
        <v>44.6</v>
      </c>
      <c r="F363" s="16" t="n">
        <v>1.9409640506002</v>
      </c>
      <c r="G363" s="16" t="n">
        <v>1.75967408831498</v>
      </c>
      <c r="H363" s="16" t="n">
        <v>2.00740569372195</v>
      </c>
      <c r="I363" s="16" t="n">
        <v>1.30102999566398</v>
      </c>
      <c r="J363" s="16" t="n">
        <v>1.49618795195189</v>
      </c>
      <c r="K363" s="16" t="n">
        <v>0.611692684419957</v>
      </c>
      <c r="L363" s="16" t="n">
        <v>0.581532496684012</v>
      </c>
    </row>
    <row r="364" customFormat="false" ht="15" hidden="false" customHeight="false" outlineLevel="0" collapsed="false">
      <c r="A364" s="17" t="n">
        <v>759</v>
      </c>
      <c r="B364" s="16" t="n">
        <v>0.573478665917811</v>
      </c>
      <c r="C364" s="16" t="n">
        <v>0.553019505317765</v>
      </c>
      <c r="D364" s="16" t="n">
        <v>1</v>
      </c>
      <c r="E364" s="17" t="n">
        <v>44.1</v>
      </c>
      <c r="F364" s="16" t="n">
        <v>1.93700537515981</v>
      </c>
      <c r="G364" s="16" t="n">
        <v>1.75602909615433</v>
      </c>
      <c r="H364" s="16" t="n">
        <v>2.00447837920608</v>
      </c>
      <c r="I364" s="16" t="n">
        <v>1.30102999566398</v>
      </c>
      <c r="J364" s="16" t="n">
        <v>1.4429047006448</v>
      </c>
      <c r="K364" s="16" t="n">
        <v>0.611733496581981</v>
      </c>
      <c r="L364" s="16" t="n">
        <v>0.603591470258137</v>
      </c>
    </row>
    <row r="365" customFormat="false" ht="15" hidden="false" customHeight="false" outlineLevel="0" collapsed="false">
      <c r="A365" s="17" t="n">
        <v>760</v>
      </c>
      <c r="B365" s="16" t="n">
        <v>0.573608414693312</v>
      </c>
      <c r="C365" s="16" t="n">
        <v>0.553193647813315</v>
      </c>
      <c r="D365" s="16" t="n">
        <v>1</v>
      </c>
      <c r="E365" s="17" t="n">
        <v>44</v>
      </c>
      <c r="F365" s="16" t="n">
        <v>1.93245559413011</v>
      </c>
      <c r="G365" s="16" t="n">
        <v>1.75210600279744</v>
      </c>
      <c r="H365" s="16" t="n">
        <v>2.00111367787657</v>
      </c>
      <c r="I365" s="16" t="n">
        <v>1.30102999566398</v>
      </c>
      <c r="J365" s="16" t="n">
        <v>1.67547193080557</v>
      </c>
      <c r="K365" s="16" t="n">
        <v>0.611692684419957</v>
      </c>
      <c r="L365" s="16" t="n">
        <v>0.62391592694623</v>
      </c>
    </row>
    <row r="366" customFormat="false" ht="15" hidden="false" customHeight="false" outlineLevel="0" collapsed="false">
      <c r="A366" s="17" t="n">
        <v>761</v>
      </c>
      <c r="B366" s="16" t="n">
        <v>0.57370745654058</v>
      </c>
      <c r="C366" s="16" t="n">
        <v>0.553361494252176</v>
      </c>
      <c r="D366" s="16" t="n">
        <v>1</v>
      </c>
      <c r="E366" s="17" t="n">
        <v>43.4</v>
      </c>
      <c r="F366" s="16" t="n">
        <v>1.92376098920453</v>
      </c>
      <c r="G366" s="16" t="n">
        <v>1.74403718253619</v>
      </c>
      <c r="H366" s="16" t="n">
        <v>1.99353327392554</v>
      </c>
      <c r="I366" s="16" t="n">
        <v>1.30102999566398</v>
      </c>
      <c r="J366" s="16" t="n">
        <v>1.73639075072653</v>
      </c>
      <c r="K366" s="16" t="n">
        <v>0.611447811447812</v>
      </c>
      <c r="L366" s="16" t="n">
        <v>0.640934598510356</v>
      </c>
    </row>
    <row r="367" customFormat="false" ht="15" hidden="false" customHeight="false" outlineLevel="0" collapsed="false">
      <c r="A367" s="17" t="n">
        <v>762</v>
      </c>
      <c r="B367" s="16" t="n">
        <v>0.573787179860202</v>
      </c>
      <c r="C367" s="16" t="n">
        <v>0.553528724776374</v>
      </c>
      <c r="D367" s="16" t="n">
        <v>1</v>
      </c>
      <c r="E367" s="17" t="n">
        <v>42.7</v>
      </c>
      <c r="F367" s="16" t="n">
        <v>1.91238345868892</v>
      </c>
      <c r="G367" s="16" t="n">
        <v>1.73359664155751</v>
      </c>
      <c r="H367" s="16" t="n">
        <v>1.98298807558555</v>
      </c>
      <c r="I367" s="16" t="n">
        <v>1.30102999566398</v>
      </c>
      <c r="J367" s="16" t="n">
        <v>1.99899287846503</v>
      </c>
      <c r="K367" s="16" t="n">
        <v>0.611406999285787</v>
      </c>
      <c r="L367" s="16" t="n">
        <v>0.655178043056831</v>
      </c>
    </row>
    <row r="368" customFormat="false" ht="15" hidden="false" customHeight="false" outlineLevel="0" collapsed="false">
      <c r="A368" s="17" t="n">
        <v>763</v>
      </c>
      <c r="B368" s="16" t="n">
        <v>0.57385137616986</v>
      </c>
      <c r="C368" s="16" t="n">
        <v>0.553681048780981</v>
      </c>
      <c r="D368" s="16" t="n">
        <v>1</v>
      </c>
      <c r="E368" s="17" t="n">
        <v>42.3</v>
      </c>
      <c r="F368" s="16" t="n">
        <v>1.90182196701126</v>
      </c>
      <c r="G368" s="16" t="n">
        <v>1.72334703102927</v>
      </c>
      <c r="H368" s="16" t="n">
        <v>1.97330896434675</v>
      </c>
      <c r="I368" s="16" t="n">
        <v>1.30102999566398</v>
      </c>
      <c r="J368" s="16" t="n">
        <v>1.23039355361417</v>
      </c>
      <c r="K368" s="16" t="n">
        <v>0.611223344556678</v>
      </c>
      <c r="L368" s="16" t="n">
        <v>0.66793184368942</v>
      </c>
    </row>
    <row r="369" customFormat="false" ht="15" hidden="false" customHeight="false" outlineLevel="0" collapsed="false">
      <c r="A369" s="17" t="n">
        <v>764</v>
      </c>
      <c r="B369" s="16" t="n">
        <v>0.573888541171045</v>
      </c>
      <c r="C369" s="16" t="n">
        <v>0.553818356448954</v>
      </c>
      <c r="D369" s="16" t="n">
        <v>1</v>
      </c>
      <c r="E369" s="17" t="n">
        <v>41.7</v>
      </c>
      <c r="F369" s="16" t="n">
        <v>1.89089908259498</v>
      </c>
      <c r="G369" s="16" t="n">
        <v>1.71366943630321</v>
      </c>
      <c r="H369" s="16" t="n">
        <v>1.9623619309437</v>
      </c>
      <c r="I369" s="16" t="n">
        <v>1.30102999566398</v>
      </c>
      <c r="J369" s="16" t="n">
        <v>1.53429708401525</v>
      </c>
      <c r="K369" s="16" t="n">
        <v>0.610876441179472</v>
      </c>
      <c r="L369" s="16" t="n">
        <v>0.677890011223345</v>
      </c>
    </row>
    <row r="370" customFormat="false" ht="15" hidden="false" customHeight="false" outlineLevel="0" collapsed="false">
      <c r="A370" s="17" t="n">
        <v>765</v>
      </c>
      <c r="B370" s="16" t="n">
        <v>0.573881646900466</v>
      </c>
      <c r="C370" s="16" t="n">
        <v>0.553922346986906</v>
      </c>
      <c r="D370" s="16" t="n">
        <v>1</v>
      </c>
      <c r="E370" s="17" t="n">
        <v>41.2</v>
      </c>
      <c r="F370" s="16" t="n">
        <v>1.87785135522139</v>
      </c>
      <c r="G370" s="16" t="n">
        <v>1.70124301730727</v>
      </c>
      <c r="H370" s="16" t="n">
        <v>1.94941559548929</v>
      </c>
      <c r="I370" s="16" t="n">
        <v>1.30102999566398</v>
      </c>
      <c r="J370" s="16" t="n">
        <v>1.63239386676587</v>
      </c>
      <c r="K370" s="16" t="n">
        <v>0.610590756045301</v>
      </c>
      <c r="L370" s="16" t="n">
        <v>0.687970615243343</v>
      </c>
    </row>
    <row r="371" customFormat="false" ht="15" hidden="false" customHeight="false" outlineLevel="0" collapsed="false">
      <c r="A371" s="17" t="n">
        <v>766</v>
      </c>
      <c r="B371" s="16" t="n">
        <v>0.57383495810056</v>
      </c>
      <c r="C371" s="16" t="n">
        <v>0.553990172797983</v>
      </c>
      <c r="D371" s="16" t="n">
        <v>1</v>
      </c>
      <c r="E371" s="17" t="n">
        <v>40.7</v>
      </c>
      <c r="F371" s="16" t="n">
        <v>1.86332744585118</v>
      </c>
      <c r="G371" s="16" t="n">
        <v>1.68702942912347</v>
      </c>
      <c r="H371" s="16" t="n">
        <v>1.93579308520796</v>
      </c>
      <c r="I371" s="16" t="n">
        <v>1.30102999566398</v>
      </c>
      <c r="J371" s="16" t="n">
        <v>1.78601962889487</v>
      </c>
      <c r="K371" s="16" t="n">
        <v>0.610366289154168</v>
      </c>
      <c r="L371" s="16" t="n">
        <v>0.696928884807673</v>
      </c>
    </row>
    <row r="372" customFormat="false" ht="15" hidden="false" customHeight="false" outlineLevel="0" collapsed="false">
      <c r="A372" s="17" t="n">
        <v>767</v>
      </c>
      <c r="B372" s="16" t="n">
        <v>0.573778695229328</v>
      </c>
      <c r="C372" s="16" t="n">
        <v>0.554039418998391</v>
      </c>
      <c r="D372" s="16" t="n">
        <v>1</v>
      </c>
      <c r="E372" s="17" t="n">
        <v>39.8</v>
      </c>
      <c r="F372" s="16" t="n">
        <v>1.8508764344329</v>
      </c>
      <c r="G372" s="16" t="n">
        <v>1.6755080530553</v>
      </c>
      <c r="H372" s="16" t="n">
        <v>1.92324706350318</v>
      </c>
      <c r="I372" s="16" t="n">
        <v>1.30102999566398</v>
      </c>
      <c r="J372" s="16" t="n">
        <v>1.50357820718329</v>
      </c>
      <c r="K372" s="16" t="n">
        <v>0.610182634425059</v>
      </c>
      <c r="L372" s="16" t="n">
        <v>0.702969084787267</v>
      </c>
    </row>
    <row r="373" customFormat="false" ht="15" hidden="false" customHeight="false" outlineLevel="0" collapsed="false">
      <c r="A373" s="17" t="n">
        <v>768</v>
      </c>
      <c r="B373" s="16" t="n">
        <v>0.573721760752225</v>
      </c>
      <c r="C373" s="16" t="n">
        <v>0.554101472430759</v>
      </c>
      <c r="D373" s="16" t="n">
        <v>1</v>
      </c>
      <c r="E373" s="17" t="n">
        <v>38.9</v>
      </c>
      <c r="F373" s="16" t="n">
        <v>1.83725454707146</v>
      </c>
      <c r="G373" s="16" t="n">
        <v>1.66219560245929</v>
      </c>
      <c r="H373" s="16" t="n">
        <v>1.91020618043942</v>
      </c>
      <c r="I373" s="16" t="n">
        <v>1.30102999566398</v>
      </c>
      <c r="J373" s="16" t="n">
        <v>1.26240235370463</v>
      </c>
      <c r="K373" s="16" t="n">
        <v>0.609917355371901</v>
      </c>
      <c r="L373" s="16" t="n">
        <v>0.706519742883379</v>
      </c>
    </row>
    <row r="374" customFormat="false" ht="15" hidden="false" customHeight="false" outlineLevel="0" collapsed="false">
      <c r="A374" s="17" t="n">
        <v>769</v>
      </c>
      <c r="B374" s="16" t="n">
        <v>0.573652771687267</v>
      </c>
      <c r="C374" s="16" t="n">
        <v>0.554154409663846</v>
      </c>
      <c r="D374" s="16" t="n">
        <v>1</v>
      </c>
      <c r="E374" s="17" t="n">
        <v>38.6</v>
      </c>
      <c r="F374" s="16" t="n">
        <v>1.82325779061367</v>
      </c>
      <c r="G374" s="16" t="n">
        <v>1.64943439301381</v>
      </c>
      <c r="H374" s="16" t="n">
        <v>1.89630920038213</v>
      </c>
      <c r="I374" s="16" t="n">
        <v>1.30102999566398</v>
      </c>
      <c r="J374" s="16" t="n">
        <v>1.84588610598315</v>
      </c>
      <c r="K374" s="16" t="n">
        <v>0.609774512804816</v>
      </c>
      <c r="L374" s="16" t="n">
        <v>0.710743801652893</v>
      </c>
    </row>
    <row r="375" customFormat="false" ht="15" hidden="false" customHeight="false" outlineLevel="0" collapsed="false">
      <c r="A375" s="17" t="n">
        <v>770</v>
      </c>
      <c r="B375" s="16" t="n">
        <v>0.573562899021187</v>
      </c>
      <c r="C375" s="16" t="n">
        <v>0.554178206848376</v>
      </c>
      <c r="D375" s="16" t="n">
        <v>1</v>
      </c>
      <c r="E375" s="17" t="n">
        <v>38.2</v>
      </c>
      <c r="F375" s="16" t="n">
        <v>1.80995896142888</v>
      </c>
      <c r="G375" s="16" t="n">
        <v>1.63644390213228</v>
      </c>
      <c r="H375" s="16" t="n">
        <v>1.88347007447249</v>
      </c>
      <c r="I375" s="16" t="n">
        <v>1.30102999566398</v>
      </c>
      <c r="J375" s="16" t="n">
        <v>2.06717080430309</v>
      </c>
      <c r="K375" s="16" t="n">
        <v>0.609468421589634</v>
      </c>
      <c r="L375" s="16" t="n">
        <v>0.714825017855321</v>
      </c>
    </row>
    <row r="376" customFormat="false" ht="15" hidden="false" customHeight="false" outlineLevel="0" collapsed="false">
      <c r="A376" s="17" t="n">
        <v>771</v>
      </c>
      <c r="B376" s="16" t="n">
        <v>0.573467879584341</v>
      </c>
      <c r="C376" s="16" t="n">
        <v>0.554201735932418</v>
      </c>
      <c r="D376" s="16" t="n">
        <v>1</v>
      </c>
      <c r="E376" s="17" t="n">
        <v>37.4</v>
      </c>
      <c r="F376" s="16" t="n">
        <v>1.79616364816058</v>
      </c>
      <c r="G376" s="16" t="n">
        <v>1.62357229247041</v>
      </c>
      <c r="H376" s="16" t="n">
        <v>1.86913313620343</v>
      </c>
      <c r="I376" s="16" t="n">
        <v>1.30102999566398</v>
      </c>
      <c r="J376" s="16" t="n">
        <v>1.44183560604667</v>
      </c>
      <c r="K376" s="16" t="n">
        <v>0.6092439546985</v>
      </c>
      <c r="L376" s="16" t="n">
        <v>0.718355269870421</v>
      </c>
    </row>
    <row r="377" customFormat="false" ht="15" hidden="false" customHeight="false" outlineLevel="0" collapsed="false">
      <c r="A377" s="17" t="n">
        <v>772</v>
      </c>
      <c r="B377" s="16" t="n">
        <v>0.573380793284888</v>
      </c>
      <c r="C377" s="16" t="n">
        <v>0.554231936341584</v>
      </c>
      <c r="D377" s="16" t="n">
        <v>1</v>
      </c>
      <c r="E377" s="17" t="n">
        <v>36.8</v>
      </c>
      <c r="F377" s="16" t="n">
        <v>1.7825307395095</v>
      </c>
      <c r="G377" s="16" t="n">
        <v>1.61055409656442</v>
      </c>
      <c r="H377" s="16" t="n">
        <v>1.85561758744335</v>
      </c>
      <c r="I377" s="16" t="n">
        <v>1.30102999566398</v>
      </c>
      <c r="J377" s="16" t="n">
        <v>1.45136071709031</v>
      </c>
      <c r="K377" s="16" t="n">
        <v>0.608999081726354</v>
      </c>
      <c r="L377" s="16" t="n">
        <v>0.720375471890624</v>
      </c>
    </row>
    <row r="378" customFormat="false" ht="15" hidden="false" customHeight="false" outlineLevel="0" collapsed="false">
      <c r="A378" s="17" t="n">
        <v>773</v>
      </c>
      <c r="B378" s="16" t="n">
        <v>0.573306729396184</v>
      </c>
      <c r="C378" s="16" t="n">
        <v>0.554271452234249</v>
      </c>
      <c r="D378" s="16" t="n">
        <v>1</v>
      </c>
      <c r="E378" s="17" t="n">
        <v>36.5</v>
      </c>
      <c r="F378" s="16" t="n">
        <v>1.76940085422376</v>
      </c>
      <c r="G378" s="16" t="n">
        <v>1.59803805517156</v>
      </c>
      <c r="H378" s="16" t="n">
        <v>1.84231587707528</v>
      </c>
      <c r="I378" s="16" t="n">
        <v>1.30102999566398</v>
      </c>
      <c r="J378" s="16" t="n">
        <v>1.59874867227371</v>
      </c>
      <c r="K378" s="16" t="n">
        <v>0.608835833078257</v>
      </c>
      <c r="L378" s="16" t="n">
        <v>0.721824303642486</v>
      </c>
    </row>
    <row r="379" customFormat="false" ht="15" hidden="false" customHeight="false" outlineLevel="0" collapsed="false">
      <c r="A379" s="17" t="n">
        <v>774</v>
      </c>
      <c r="B379" s="16" t="n">
        <v>0.573242928644624</v>
      </c>
      <c r="C379" s="16" t="n">
        <v>0.554318646710328</v>
      </c>
      <c r="D379" s="16" t="n">
        <v>1</v>
      </c>
      <c r="E379" s="17" t="n">
        <v>35.7</v>
      </c>
      <c r="F379" s="16" t="n">
        <v>1.75675438967553</v>
      </c>
      <c r="G379" s="16" t="n">
        <v>1.58600456811663</v>
      </c>
      <c r="H379" s="16" t="n">
        <v>1.83004644845443</v>
      </c>
      <c r="I379" s="16" t="n">
        <v>1.30102999566398</v>
      </c>
      <c r="J379" s="16" t="n">
        <v>1.58603905423907</v>
      </c>
      <c r="K379" s="16" t="n">
        <v>0.608692990511172</v>
      </c>
      <c r="L379" s="16" t="n">
        <v>0.723844505662687</v>
      </c>
    </row>
    <row r="380" customFormat="false" ht="15" hidden="false" customHeight="false" outlineLevel="0" collapsed="false">
      <c r="A380" s="17" t="n">
        <v>775</v>
      </c>
      <c r="B380" s="16" t="n">
        <v>0.573171398254356</v>
      </c>
      <c r="C380" s="16" t="n">
        <v>0.554366759218351</v>
      </c>
      <c r="D380" s="16" t="n">
        <v>1</v>
      </c>
      <c r="E380" s="17" t="n">
        <v>35.6</v>
      </c>
      <c r="F380" s="16" t="n">
        <v>1.74341727364145</v>
      </c>
      <c r="G380" s="16" t="n">
        <v>1.57327956561855</v>
      </c>
      <c r="H380" s="16" t="n">
        <v>1.81659113807118</v>
      </c>
      <c r="I380" s="16" t="n">
        <v>1.30102999566398</v>
      </c>
      <c r="J380" s="16" t="n">
        <v>1.34707265532996</v>
      </c>
      <c r="K380" s="16" t="n">
        <v>0.608407305377002</v>
      </c>
      <c r="L380" s="16" t="n">
        <v>0.72586470768289</v>
      </c>
    </row>
    <row r="381" customFormat="false" ht="15" hidden="false" customHeight="false" outlineLevel="0" collapsed="false">
      <c r="A381" s="17" t="n">
        <v>776</v>
      </c>
      <c r="B381" s="16" t="n">
        <v>0.573102228268228</v>
      </c>
      <c r="C381" s="16" t="n">
        <v>0.554418659631652</v>
      </c>
      <c r="D381" s="16" t="n">
        <v>1</v>
      </c>
      <c r="E381" s="17" t="n">
        <v>35.1</v>
      </c>
      <c r="F381" s="16" t="n">
        <v>1.72953731624684</v>
      </c>
      <c r="G381" s="16" t="n">
        <v>1.56001086023464</v>
      </c>
      <c r="H381" s="16" t="n">
        <v>1.80221661721206</v>
      </c>
      <c r="I381" s="16" t="n">
        <v>1.30102999566398</v>
      </c>
      <c r="J381" s="16" t="n">
        <v>1.59743778914108</v>
      </c>
      <c r="K381" s="16" t="n">
        <v>0.608142026323845</v>
      </c>
      <c r="L381" s="16" t="n">
        <v>0.728395061728395</v>
      </c>
    </row>
    <row r="382" customFormat="false" ht="15" hidden="false" customHeight="false" outlineLevel="0" collapsed="false">
      <c r="A382" s="17" t="n">
        <v>777</v>
      </c>
      <c r="B382" s="16" t="n">
        <v>0.573038913384833</v>
      </c>
      <c r="C382" s="16" t="n">
        <v>0.554470096513478</v>
      </c>
      <c r="D382" s="16" t="n">
        <v>1</v>
      </c>
      <c r="E382" s="17" t="n">
        <v>34.1</v>
      </c>
      <c r="F382" s="16" t="n">
        <v>1.71577374385127</v>
      </c>
      <c r="G382" s="16" t="n">
        <v>1.54685768074615</v>
      </c>
      <c r="H382" s="16" t="n">
        <v>1.78853291337947</v>
      </c>
      <c r="I382" s="16" t="n">
        <v>1.30102999566398</v>
      </c>
      <c r="J382" s="16" t="n">
        <v>1.63812756116442</v>
      </c>
      <c r="K382" s="16" t="n">
        <v>0.607917559432711</v>
      </c>
      <c r="L382" s="16" t="n">
        <v>0.730945821854913</v>
      </c>
    </row>
    <row r="383" customFormat="false" ht="15" hidden="false" customHeight="false" outlineLevel="0" collapsed="false">
      <c r="A383" s="17" t="n">
        <v>778</v>
      </c>
      <c r="B383" s="16" t="n">
        <v>0.572970880402459</v>
      </c>
      <c r="C383" s="16" t="n">
        <v>0.554505007857024</v>
      </c>
      <c r="D383" s="16" t="n">
        <v>1</v>
      </c>
      <c r="E383" s="17" t="n">
        <v>33.3</v>
      </c>
      <c r="F383" s="16" t="n">
        <v>1.70323655556033</v>
      </c>
      <c r="G383" s="16" t="n">
        <v>1.53553871059453</v>
      </c>
      <c r="H383" s="16" t="n">
        <v>1.77603687506414</v>
      </c>
      <c r="I383" s="16" t="n">
        <v>1.30102999566398</v>
      </c>
      <c r="J383" s="16" t="n">
        <v>1.98226944415742</v>
      </c>
      <c r="K383" s="16" t="n">
        <v>0.607611468217529</v>
      </c>
      <c r="L383" s="16" t="n">
        <v>0.734047546168758</v>
      </c>
    </row>
    <row r="384" customFormat="false" ht="15" hidden="false" customHeight="false" outlineLevel="0" collapsed="false">
      <c r="A384" s="17" t="n">
        <v>779</v>
      </c>
      <c r="B384" s="16" t="n">
        <v>0.572909996666089</v>
      </c>
      <c r="C384" s="16" t="n">
        <v>0.554545759191417</v>
      </c>
      <c r="D384" s="16" t="n">
        <v>1</v>
      </c>
      <c r="E384" s="17" t="n">
        <v>33</v>
      </c>
      <c r="F384" s="16" t="n">
        <v>1.69170846822189</v>
      </c>
      <c r="G384" s="16" t="n">
        <v>1.524618453281</v>
      </c>
      <c r="H384" s="16" t="n">
        <v>1.76492877121151</v>
      </c>
      <c r="I384" s="16" t="n">
        <v>1.30102999566398</v>
      </c>
      <c r="J384" s="16" t="n">
        <v>1.16511423974984</v>
      </c>
      <c r="K384" s="16" t="n">
        <v>0.60724415875931</v>
      </c>
      <c r="L384" s="16" t="n">
        <v>0.738149168452199</v>
      </c>
    </row>
    <row r="385" customFormat="false" ht="15" hidden="false" customHeight="false" outlineLevel="0" collapsed="false">
      <c r="A385" s="17" t="n">
        <v>780</v>
      </c>
      <c r="B385" s="16" t="n">
        <v>0.572858793867959</v>
      </c>
      <c r="C385" s="16" t="n">
        <v>0.554598636097378</v>
      </c>
      <c r="D385" s="16" t="n">
        <v>1</v>
      </c>
      <c r="E385" s="17" t="n">
        <v>32.5</v>
      </c>
      <c r="F385" s="16" t="n">
        <v>1.68020211221407</v>
      </c>
      <c r="G385" s="16" t="n">
        <v>1.51371907777995</v>
      </c>
      <c r="H385" s="16" t="n">
        <v>1.75316103101849</v>
      </c>
      <c r="I385" s="16" t="n">
        <v>1.30102999566398</v>
      </c>
      <c r="J385" s="16" t="n">
        <v>1.45198833271005</v>
      </c>
      <c r="K385" s="16" t="n">
        <v>0.606897255382104</v>
      </c>
      <c r="L385" s="16" t="n">
        <v>0.741067238036935</v>
      </c>
    </row>
    <row r="386" customFormat="false" ht="15" hidden="false" customHeight="false" outlineLevel="0" collapsed="false">
      <c r="A386" s="17" t="n">
        <v>781</v>
      </c>
      <c r="B386" s="16" t="n">
        <v>0.572817611874956</v>
      </c>
      <c r="C386" s="16" t="n">
        <v>0.554666239023209</v>
      </c>
      <c r="D386" s="16" t="n">
        <v>1</v>
      </c>
      <c r="E386" s="17" t="n">
        <v>31.6</v>
      </c>
      <c r="F386" s="16" t="n">
        <v>1.66766416559216</v>
      </c>
      <c r="G386" s="16" t="n">
        <v>1.50148430358355</v>
      </c>
      <c r="H386" s="16" t="n">
        <v>1.74050729169526</v>
      </c>
      <c r="I386" s="16" t="n">
        <v>1.30102999566398</v>
      </c>
      <c r="J386" s="16" t="n">
        <v>2.28425773686286</v>
      </c>
      <c r="K386" s="16" t="n">
        <v>0.606652382409958</v>
      </c>
      <c r="L386" s="16" t="n">
        <v>0.743107846138149</v>
      </c>
    </row>
    <row r="387" customFormat="false" ht="15" hidden="false" customHeight="false" outlineLevel="0" collapsed="false">
      <c r="A387" s="17" t="n">
        <v>782</v>
      </c>
      <c r="B387" s="16" t="n">
        <v>0.572792198621866</v>
      </c>
      <c r="C387" s="16" t="n">
        <v>0.554759618067982</v>
      </c>
      <c r="D387" s="16" t="n">
        <v>1</v>
      </c>
      <c r="E387" s="17" t="n">
        <v>30.7</v>
      </c>
      <c r="F387" s="16" t="n">
        <v>1.65341574978812</v>
      </c>
      <c r="G387" s="16" t="n">
        <v>1.48814413728845</v>
      </c>
      <c r="H387" s="16" t="n">
        <v>1.72551682218228</v>
      </c>
      <c r="I387" s="16" t="n">
        <v>1.30102999566398</v>
      </c>
      <c r="J387" s="16" t="n">
        <v>1.65631746560619</v>
      </c>
      <c r="K387" s="16" t="n">
        <v>0.60628507295174</v>
      </c>
      <c r="L387" s="16" t="n">
        <v>0.744597490052036</v>
      </c>
    </row>
    <row r="388" customFormat="false" ht="15" hidden="false" customHeight="false" outlineLevel="0" collapsed="false">
      <c r="A388" s="17" t="n">
        <v>783</v>
      </c>
      <c r="B388" s="16" t="n">
        <v>0.572748510223446</v>
      </c>
      <c r="C388" s="16" t="n">
        <v>0.554835289656514</v>
      </c>
      <c r="D388" s="16" t="n">
        <v>1</v>
      </c>
      <c r="E388" s="17" t="n">
        <v>30.2</v>
      </c>
      <c r="F388" s="16" t="n">
        <v>1.63960753846647</v>
      </c>
      <c r="G388" s="16" t="n">
        <v>1.47494037210738</v>
      </c>
      <c r="H388" s="16" t="n">
        <v>1.71117479789658</v>
      </c>
      <c r="I388" s="16" t="n">
        <v>1.30102999566398</v>
      </c>
      <c r="J388" s="16" t="n">
        <v>0.910767525007351</v>
      </c>
      <c r="K388" s="16" t="n">
        <v>0.605774920926436</v>
      </c>
      <c r="L388" s="16" t="n">
        <v>0.745801448831752</v>
      </c>
    </row>
    <row r="389" customFormat="false" ht="15" hidden="false" customHeight="false" outlineLevel="0" collapsed="false">
      <c r="A389" s="17" t="n">
        <v>784</v>
      </c>
      <c r="B389" s="16" t="n">
        <v>0.572700091383674</v>
      </c>
      <c r="C389" s="16" t="n">
        <v>0.554902816360647</v>
      </c>
      <c r="D389" s="16" t="n">
        <v>1</v>
      </c>
      <c r="E389" s="17" t="n">
        <v>29.3</v>
      </c>
      <c r="F389" s="16" t="n">
        <v>1.6263563975615</v>
      </c>
      <c r="G389" s="16" t="n">
        <v>1.46199113909216</v>
      </c>
      <c r="H389" s="16" t="n">
        <v>1.69759900260311</v>
      </c>
      <c r="I389" s="16" t="n">
        <v>1.30102999566398</v>
      </c>
      <c r="J389" s="16" t="n">
        <v>1.16180941868985</v>
      </c>
      <c r="K389" s="16" t="n">
        <v>0.60542801754923</v>
      </c>
      <c r="L389" s="16" t="n">
        <v>0.747291092745638</v>
      </c>
    </row>
    <row r="390" customFormat="false" ht="15" hidden="false" customHeight="false" outlineLevel="0" collapsed="false">
      <c r="A390" s="17" t="n">
        <v>785</v>
      </c>
      <c r="B390" s="16" t="n">
        <v>0.572685278425313</v>
      </c>
      <c r="C390" s="16" t="n">
        <v>0.555000067840923</v>
      </c>
      <c r="D390" s="16" t="n">
        <v>1</v>
      </c>
      <c r="E390" s="17" t="n">
        <v>28.7</v>
      </c>
      <c r="F390" s="16" t="n">
        <v>1.61267213117645</v>
      </c>
      <c r="G390" s="16" t="n">
        <v>1.44921133915391</v>
      </c>
      <c r="H390" s="16" t="n">
        <v>1.68357751414423</v>
      </c>
      <c r="I390" s="16" t="n">
        <v>1.30102999566398</v>
      </c>
      <c r="J390" s="16" t="n">
        <v>1.19513692914</v>
      </c>
      <c r="K390" s="16" t="n">
        <v>0.605121926334048</v>
      </c>
      <c r="L390" s="16" t="n">
        <v>0.749086827874707</v>
      </c>
    </row>
    <row r="391" customFormat="false" ht="15" hidden="false" customHeight="false" outlineLevel="0" collapsed="false">
      <c r="A391" s="17" t="n">
        <v>786</v>
      </c>
      <c r="B391" s="16" t="n">
        <v>0.572665657659974</v>
      </c>
      <c r="C391" s="16" t="n">
        <v>0.555085946935596</v>
      </c>
      <c r="D391" s="16" t="n">
        <v>1</v>
      </c>
      <c r="E391" s="17" t="n">
        <v>28.3</v>
      </c>
      <c r="F391" s="16" t="n">
        <v>1.5999439075976</v>
      </c>
      <c r="G391" s="16" t="n">
        <v>1.43678418628514</v>
      </c>
      <c r="H391" s="16" t="n">
        <v>1.67047639187363</v>
      </c>
      <c r="I391" s="16" t="n">
        <v>1.30102999566398</v>
      </c>
      <c r="J391" s="16" t="n">
        <v>1.42817123762028</v>
      </c>
      <c r="K391" s="16" t="n">
        <v>0.604775022956841</v>
      </c>
      <c r="L391" s="16" t="n">
        <v>0.750086725844302</v>
      </c>
    </row>
    <row r="392" customFormat="false" ht="15" hidden="false" customHeight="false" outlineLevel="0" collapsed="false">
      <c r="A392" s="17" t="n">
        <v>787</v>
      </c>
      <c r="B392" s="16" t="n">
        <v>0.572639097167988</v>
      </c>
      <c r="C392" s="16" t="n">
        <v>0.555156380479986</v>
      </c>
      <c r="D392" s="16" t="n">
        <v>1</v>
      </c>
      <c r="E392" s="17" t="n">
        <v>27.5</v>
      </c>
      <c r="F392" s="16" t="n">
        <v>1.5885428587724</v>
      </c>
      <c r="G392" s="16" t="n">
        <v>1.42658533748549</v>
      </c>
      <c r="H392" s="16" t="n">
        <v>1.65933487216943</v>
      </c>
      <c r="I392" s="16" t="n">
        <v>1.30102999566398</v>
      </c>
      <c r="J392" s="16" t="n">
        <v>0.915949371843488</v>
      </c>
      <c r="K392" s="16" t="n">
        <v>0.604387307417611</v>
      </c>
      <c r="L392" s="16" t="n">
        <v>0.751066217732884</v>
      </c>
    </row>
    <row r="393" customFormat="false" ht="15" hidden="false" customHeight="false" outlineLevel="0" collapsed="false">
      <c r="A393" s="17" t="n">
        <v>788</v>
      </c>
      <c r="B393" s="16" t="n">
        <v>0.572614130347666</v>
      </c>
      <c r="C393" s="16" t="n">
        <v>0.555223512589329</v>
      </c>
      <c r="D393" s="16" t="n">
        <v>1</v>
      </c>
      <c r="E393" s="17" t="n">
        <v>27.3</v>
      </c>
      <c r="F393" s="16" t="n">
        <v>1.5780225498964</v>
      </c>
      <c r="G393" s="16" t="n">
        <v>1.41636505935157</v>
      </c>
      <c r="H393" s="16" t="n">
        <v>1.64852621495886</v>
      </c>
      <c r="I393" s="16" t="n">
        <v>1.30102999566398</v>
      </c>
      <c r="J393" s="16" t="n">
        <v>1.53483763881847</v>
      </c>
      <c r="K393" s="16" t="n">
        <v>0.604019997959392</v>
      </c>
      <c r="L393" s="16" t="n">
        <v>0.751800836649322</v>
      </c>
    </row>
    <row r="394" customFormat="false" ht="15" hidden="false" customHeight="false" outlineLevel="0" collapsed="false">
      <c r="A394" s="17" t="n">
        <v>789</v>
      </c>
      <c r="B394" s="16" t="n">
        <v>0.572608630464535</v>
      </c>
      <c r="C394" s="16" t="n">
        <v>0.55531683931447</v>
      </c>
      <c r="D394" s="16" t="n">
        <v>1</v>
      </c>
      <c r="E394" s="17" t="n">
        <v>26.4</v>
      </c>
      <c r="F394" s="16" t="n">
        <v>1.566958081985</v>
      </c>
      <c r="G394" s="16" t="n">
        <v>1.40560041505022</v>
      </c>
      <c r="H394" s="16" t="n">
        <v>1.63691802013341</v>
      </c>
      <c r="I394" s="16" t="n">
        <v>1.30102999566398</v>
      </c>
      <c r="J394" s="16" t="n">
        <v>1.12996930823283</v>
      </c>
      <c r="K394" s="16" t="n">
        <v>0.603734312825222</v>
      </c>
      <c r="L394" s="16" t="n">
        <v>0.752127333945516</v>
      </c>
    </row>
    <row r="395" customFormat="false" ht="15" hidden="false" customHeight="false" outlineLevel="0" collapsed="false">
      <c r="A395" s="17" t="n">
        <v>790</v>
      </c>
      <c r="B395" s="16" t="n">
        <v>0.572600594072631</v>
      </c>
      <c r="C395" s="16" t="n">
        <v>0.5554111356085</v>
      </c>
      <c r="D395" s="16" t="n">
        <v>1</v>
      </c>
      <c r="E395" s="17" t="n">
        <v>25.8</v>
      </c>
      <c r="F395" s="16" t="n">
        <v>1.55454745297491</v>
      </c>
      <c r="G395" s="16" t="n">
        <v>1.3937888130067</v>
      </c>
      <c r="H395" s="16" t="n">
        <v>1.62449157282023</v>
      </c>
      <c r="I395" s="16" t="n">
        <v>1.30102999566398</v>
      </c>
      <c r="J395" s="16" t="n">
        <v>0.953249425020911</v>
      </c>
      <c r="K395" s="16" t="n">
        <v>0.603387409448016</v>
      </c>
      <c r="L395" s="16" t="n">
        <v>0.751943679216407</v>
      </c>
    </row>
    <row r="396" customFormat="false" ht="15" hidden="false" customHeight="false" outlineLevel="0" collapsed="false">
      <c r="A396" s="17" t="n">
        <v>791</v>
      </c>
      <c r="B396" s="16" t="n">
        <v>0.572591819847473</v>
      </c>
      <c r="C396" s="16" t="n">
        <v>0.555505255978517</v>
      </c>
      <c r="D396" s="16" t="n">
        <v>1</v>
      </c>
      <c r="E396" s="17" t="n">
        <v>25.7</v>
      </c>
      <c r="F396" s="16" t="n">
        <v>1.54194041571619</v>
      </c>
      <c r="G396" s="16" t="n">
        <v>1.38177997760826</v>
      </c>
      <c r="H396" s="16" t="n">
        <v>1.61129969078945</v>
      </c>
      <c r="I396" s="16" t="n">
        <v>1.30102999566398</v>
      </c>
      <c r="J396" s="16" t="n">
        <v>1.06724070290728</v>
      </c>
      <c r="K396" s="16" t="n">
        <v>0.603122130394858</v>
      </c>
      <c r="L396" s="16" t="n">
        <v>0.752515049484747</v>
      </c>
    </row>
    <row r="397" customFormat="false" ht="15" hidden="false" customHeight="false" outlineLevel="0" collapsed="false">
      <c r="A397" s="17" t="n">
        <v>792</v>
      </c>
      <c r="B397" s="16" t="n">
        <v>0.572587770344031</v>
      </c>
      <c r="C397" s="16" t="n">
        <v>0.55560158485114</v>
      </c>
      <c r="D397" s="16" t="n">
        <v>1</v>
      </c>
      <c r="E397" s="17" t="n">
        <v>25.3</v>
      </c>
      <c r="F397" s="16" t="n">
        <v>1.53041399898425</v>
      </c>
      <c r="G397" s="16" t="n">
        <v>1.37114932155531</v>
      </c>
      <c r="H397" s="16" t="n">
        <v>1.59929275080326</v>
      </c>
      <c r="I397" s="16" t="n">
        <v>1.30102999566398</v>
      </c>
      <c r="J397" s="16" t="n">
        <v>1.61178014666209</v>
      </c>
      <c r="K397" s="16" t="n">
        <v>0.602673196612591</v>
      </c>
      <c r="L397" s="16" t="n">
        <v>0.75359657177839</v>
      </c>
    </row>
    <row r="398" customFormat="false" ht="15" hidden="false" customHeight="false" outlineLevel="0" collapsed="false">
      <c r="A398" s="17" t="n">
        <v>793</v>
      </c>
      <c r="B398" s="16" t="n">
        <v>0.572581917950601</v>
      </c>
      <c r="C398" s="16" t="n">
        <v>0.555689616636796</v>
      </c>
      <c r="D398" s="16" t="n">
        <v>1</v>
      </c>
      <c r="E398" s="17" t="n">
        <v>24.9</v>
      </c>
      <c r="F398" s="16" t="n">
        <v>1.5197223597852</v>
      </c>
      <c r="G398" s="16" t="n">
        <v>1.3613515992727</v>
      </c>
      <c r="H398" s="16" t="n">
        <v>1.58832671045174</v>
      </c>
      <c r="I398" s="16" t="n">
        <v>1.30102999566398</v>
      </c>
      <c r="J398" s="16" t="n">
        <v>1.53490794632886</v>
      </c>
      <c r="K398" s="16" t="n">
        <v>0.602509947964493</v>
      </c>
      <c r="L398" s="16" t="n">
        <v>0.755004591368228</v>
      </c>
    </row>
    <row r="399" customFormat="false" ht="15" hidden="false" customHeight="false" outlineLevel="0" collapsed="false">
      <c r="A399" s="17" t="n">
        <v>794</v>
      </c>
      <c r="B399" s="16" t="n">
        <v>0.572570676755424</v>
      </c>
      <c r="C399" s="16" t="n">
        <v>0.5557826183059</v>
      </c>
      <c r="D399" s="16" t="n">
        <v>1</v>
      </c>
      <c r="E399" s="17" t="n">
        <v>24.1</v>
      </c>
      <c r="F399" s="16" t="n">
        <v>1.50728611199368</v>
      </c>
      <c r="G399" s="16" t="n">
        <v>1.34921291537217</v>
      </c>
      <c r="H399" s="16" t="n">
        <v>1.57531775426539</v>
      </c>
      <c r="I399" s="16" t="n">
        <v>1.30102999566398</v>
      </c>
      <c r="J399" s="16" t="n">
        <v>1.09105474699378</v>
      </c>
      <c r="K399" s="16" t="n">
        <v>0.602407917559433</v>
      </c>
      <c r="L399" s="16" t="n">
        <v>0.757290072441588</v>
      </c>
    </row>
    <row r="400" customFormat="false" ht="15" hidden="false" customHeight="false" outlineLevel="0" collapsed="false">
      <c r="A400" s="17" t="n">
        <v>795</v>
      </c>
      <c r="B400" s="16" t="n">
        <v>0.572564257214768</v>
      </c>
      <c r="C400" s="16" t="n">
        <v>0.555883206141115</v>
      </c>
      <c r="D400" s="16" t="n">
        <v>1</v>
      </c>
      <c r="E400" s="17" t="n">
        <v>23.5</v>
      </c>
      <c r="F400" s="16" t="n">
        <v>1.4942388023385</v>
      </c>
      <c r="G400" s="16" t="n">
        <v>1.33646296586684</v>
      </c>
      <c r="H400" s="16" t="n">
        <v>1.56193028628848</v>
      </c>
      <c r="I400" s="16" t="n">
        <v>1.30102999566398</v>
      </c>
      <c r="J400" s="16" t="n">
        <v>1.2891179625995</v>
      </c>
      <c r="K400" s="16" t="n">
        <v>0.602101826344251</v>
      </c>
      <c r="L400" s="16" t="n">
        <v>0.76045301499847</v>
      </c>
    </row>
    <row r="401" customFormat="false" ht="15" hidden="false" customHeight="false" outlineLevel="0" collapsed="false">
      <c r="A401" s="17" t="n">
        <v>796</v>
      </c>
      <c r="B401" s="16" t="n">
        <v>0.572575821418955</v>
      </c>
      <c r="C401" s="16" t="n">
        <v>0.555984584972112</v>
      </c>
      <c r="D401" s="16" t="n">
        <v>1</v>
      </c>
      <c r="E401" s="17" t="n">
        <v>23.1</v>
      </c>
      <c r="F401" s="16" t="n">
        <v>1.48361578032889</v>
      </c>
      <c r="G401" s="16" t="n">
        <v>1.32643405404824</v>
      </c>
      <c r="H401" s="16" t="n">
        <v>1.55146459742093</v>
      </c>
      <c r="I401" s="16" t="n">
        <v>1.30102999566398</v>
      </c>
      <c r="J401" s="16" t="n">
        <v>1.41604629957379</v>
      </c>
      <c r="K401" s="16" t="n">
        <v>0.601836547291093</v>
      </c>
      <c r="L401" s="16" t="n">
        <v>0.762779308233854</v>
      </c>
    </row>
    <row r="402" customFormat="false" ht="15" hidden="false" customHeight="false" outlineLevel="0" collapsed="false">
      <c r="A402" s="17" t="n">
        <v>797</v>
      </c>
      <c r="B402" s="16" t="n">
        <v>0.572555876139439</v>
      </c>
      <c r="C402" s="16" t="n">
        <v>0.556061085968307</v>
      </c>
      <c r="D402" s="16" t="n">
        <v>1</v>
      </c>
      <c r="E402" s="17" t="n">
        <v>23</v>
      </c>
      <c r="F402" s="16" t="n">
        <v>1.47229578209069</v>
      </c>
      <c r="G402" s="16" t="n">
        <v>1.31600369998985</v>
      </c>
      <c r="H402" s="16" t="n">
        <v>1.5395599309888</v>
      </c>
      <c r="I402" s="16" t="n">
        <v>1.30102999566398</v>
      </c>
      <c r="J402" s="16" t="n">
        <v>1.15406586218252</v>
      </c>
      <c r="K402" s="16" t="n">
        <v>0.601612080399959</v>
      </c>
      <c r="L402" s="16" t="n">
        <v>0.765513723089481</v>
      </c>
    </row>
    <row r="403" customFormat="false" ht="15" hidden="false" customHeight="false" outlineLevel="0" collapsed="false">
      <c r="A403" s="17" t="n">
        <v>798</v>
      </c>
      <c r="B403" s="16" t="n">
        <v>0.57256051085212</v>
      </c>
      <c r="C403" s="16" t="n">
        <v>0.556166698715904</v>
      </c>
      <c r="D403" s="16" t="n">
        <v>1</v>
      </c>
      <c r="E403" s="17" t="n">
        <v>22.8</v>
      </c>
      <c r="F403" s="16" t="n">
        <v>1.46036337951141</v>
      </c>
      <c r="G403" s="16" t="n">
        <v>1.30466338268551</v>
      </c>
      <c r="H403" s="16" t="n">
        <v>1.52698730374422</v>
      </c>
      <c r="I403" s="16" t="n">
        <v>1.30102999566398</v>
      </c>
      <c r="J403" s="16" t="n">
        <v>0.989326797591356</v>
      </c>
      <c r="K403" s="16" t="n">
        <v>0.601387613508826</v>
      </c>
      <c r="L403" s="16" t="n">
        <v>0.766676869707173</v>
      </c>
    </row>
    <row r="404" customFormat="false" ht="15" hidden="false" customHeight="false" outlineLevel="0" collapsed="false">
      <c r="A404" s="17" t="n">
        <v>799</v>
      </c>
      <c r="B404" s="16" t="n">
        <v>0.572600914372338</v>
      </c>
      <c r="C404" s="16" t="n">
        <v>0.556308658315678</v>
      </c>
      <c r="D404" s="16" t="n">
        <v>0</v>
      </c>
      <c r="E404" s="17" t="n">
        <v>21.9</v>
      </c>
      <c r="F404" s="16" t="n">
        <v>1.44837692101329</v>
      </c>
      <c r="G404" s="16" t="n">
        <v>1.2929726643976</v>
      </c>
      <c r="H404" s="16" t="n">
        <v>1.51451152742077</v>
      </c>
      <c r="I404" s="16" t="n">
        <v>1.30102999566398</v>
      </c>
      <c r="J404" s="16" t="n">
        <v>0</v>
      </c>
      <c r="K404" s="16" t="n">
        <v>0.60114274053668</v>
      </c>
      <c r="L404" s="16" t="n">
        <v>0.767166615651464</v>
      </c>
    </row>
    <row r="405" customFormat="false" ht="15" hidden="false" customHeight="false" outlineLevel="0" collapsed="false">
      <c r="A405" s="17" t="n">
        <v>800</v>
      </c>
      <c r="B405" s="16" t="n">
        <v>0.572603937050309</v>
      </c>
      <c r="C405" s="16" t="n">
        <v>0.556412164851873</v>
      </c>
      <c r="D405" s="16" t="n">
        <v>0</v>
      </c>
      <c r="E405" s="17" t="n">
        <v>21.5</v>
      </c>
      <c r="F405" s="16" t="n">
        <v>1.43698832657089</v>
      </c>
      <c r="G405" s="16" t="n">
        <v>1.28247008416642</v>
      </c>
      <c r="H405" s="16" t="n">
        <v>1.50251096314899</v>
      </c>
      <c r="I405" s="16" t="n">
        <v>1.30102999566398</v>
      </c>
      <c r="J405" s="16" t="n">
        <v>0</v>
      </c>
      <c r="K405" s="16" t="n">
        <v>0.600816243240486</v>
      </c>
      <c r="L405" s="16" t="n">
        <v>0.767737985919804</v>
      </c>
    </row>
    <row r="406" customFormat="false" ht="15" hidden="false" customHeight="false" outlineLevel="0" collapsed="false">
      <c r="A406" s="17" t="n">
        <v>801</v>
      </c>
      <c r="B406" s="16" t="n">
        <v>0.57257457273175</v>
      </c>
      <c r="C406" s="16" t="n">
        <v>0.556482076223451</v>
      </c>
      <c r="D406" s="16" t="n">
        <v>0</v>
      </c>
      <c r="E406" s="17" t="n">
        <v>21.5</v>
      </c>
      <c r="F406" s="16" t="n">
        <v>1.42486926711298</v>
      </c>
      <c r="G406" s="16" t="n">
        <v>1.27094069823006</v>
      </c>
      <c r="H406" s="16" t="n">
        <v>1.48975560413075</v>
      </c>
      <c r="I406" s="16" t="n">
        <v>1.30102999566398</v>
      </c>
      <c r="J406" s="16" t="n">
        <v>0</v>
      </c>
      <c r="K406" s="16" t="n">
        <v>0.600469339863279</v>
      </c>
      <c r="L406" s="16" t="n">
        <v>0.766370778491991</v>
      </c>
    </row>
    <row r="407" customFormat="false" ht="15" hidden="false" customHeight="false" outlineLevel="0" collapsed="false">
      <c r="A407" s="17" t="n">
        <v>802</v>
      </c>
      <c r="B407" s="16" t="n">
        <v>0.572557878313643</v>
      </c>
      <c r="C407" s="16" t="n">
        <v>0.556565479678337</v>
      </c>
      <c r="D407" s="16" t="n">
        <v>0</v>
      </c>
      <c r="E407" s="17" t="n">
        <v>20.6</v>
      </c>
      <c r="F407" s="16" t="n">
        <v>1.41249688296101</v>
      </c>
      <c r="G407" s="16" t="n">
        <v>1.25915718804208</v>
      </c>
      <c r="H407" s="16" t="n">
        <v>1.47729168169128</v>
      </c>
      <c r="I407" s="16" t="n">
        <v>1.30102999566398</v>
      </c>
      <c r="J407" s="16" t="n">
        <v>0</v>
      </c>
      <c r="K407" s="16" t="n">
        <v>0.600061218243037</v>
      </c>
      <c r="L407" s="16" t="n">
        <v>0.764105703499643</v>
      </c>
    </row>
    <row r="408" customFormat="false" ht="15" hidden="false" customHeight="false" outlineLevel="0" collapsed="false">
      <c r="A408" s="17" t="n">
        <v>803</v>
      </c>
      <c r="B408" s="16" t="n">
        <v>0.572581977254213</v>
      </c>
      <c r="C408" s="16" t="n">
        <v>0.556691347468983</v>
      </c>
      <c r="D408" s="16" t="n">
        <v>0</v>
      </c>
      <c r="E408" s="17" t="n">
        <v>20.2</v>
      </c>
      <c r="F408" s="16" t="n">
        <v>1.40059471787563</v>
      </c>
      <c r="G408" s="16" t="n">
        <v>1.24754916078163</v>
      </c>
      <c r="H408" s="16" t="n">
        <v>1.46461611769021</v>
      </c>
      <c r="I408" s="16" t="n">
        <v>1.30102999566398</v>
      </c>
      <c r="J408" s="16" t="n">
        <v>0</v>
      </c>
      <c r="K408" s="16" t="n">
        <v>0.599632690541782</v>
      </c>
      <c r="L408" s="16" t="n">
        <v>0.762044689317417</v>
      </c>
    </row>
    <row r="409" customFormat="false" ht="15" hidden="false" customHeight="false" outlineLevel="0" collapsed="false">
      <c r="A409" s="17" t="n">
        <v>804</v>
      </c>
      <c r="B409" s="16" t="n">
        <v>0.572573602801622</v>
      </c>
      <c r="C409" s="16" t="n">
        <v>0.556782753660221</v>
      </c>
      <c r="D409" s="16" t="n">
        <v>0</v>
      </c>
      <c r="E409" s="17" t="n">
        <v>20</v>
      </c>
      <c r="F409" s="16" t="n">
        <v>1.38882148409687</v>
      </c>
      <c r="G409" s="16" t="n">
        <v>1.23665714708587</v>
      </c>
      <c r="H409" s="16" t="n">
        <v>1.45208720285335</v>
      </c>
      <c r="I409" s="16" t="n">
        <v>1.30102999566398</v>
      </c>
      <c r="J409" s="16" t="n">
        <v>0</v>
      </c>
      <c r="K409" s="16" t="n">
        <v>0.599244975002551</v>
      </c>
      <c r="L409" s="16" t="n">
        <v>0.760636669727579</v>
      </c>
    </row>
    <row r="410" customFormat="false" ht="15" hidden="false" customHeight="false" outlineLevel="0" collapsed="false">
      <c r="A410" s="17" t="n">
        <v>805</v>
      </c>
      <c r="B410" s="16" t="n">
        <v>0.572568210086437</v>
      </c>
      <c r="C410" s="16" t="n">
        <v>0.556863270865546</v>
      </c>
      <c r="D410" s="16" t="n">
        <v>0</v>
      </c>
      <c r="E410" s="17" t="n">
        <v>19.7</v>
      </c>
      <c r="F410" s="16" t="n">
        <v>1.37866485826493</v>
      </c>
      <c r="G410" s="16" t="n">
        <v>1.22767270680199</v>
      </c>
      <c r="H410" s="16" t="n">
        <v>1.44165657647035</v>
      </c>
      <c r="I410" s="16" t="n">
        <v>1.30102999566398</v>
      </c>
      <c r="J410" s="16" t="n">
        <v>0</v>
      </c>
      <c r="K410" s="16" t="n">
        <v>0.598938883787369</v>
      </c>
      <c r="L410" s="16" t="n">
        <v>0.760473421079482</v>
      </c>
    </row>
    <row r="411" customFormat="false" ht="15" hidden="false" customHeight="false" outlineLevel="0" collapsed="false">
      <c r="A411" s="17" t="n">
        <v>806</v>
      </c>
      <c r="B411" s="16" t="n">
        <v>0.572573712979904</v>
      </c>
      <c r="C411" s="16" t="n">
        <v>0.55695190658473</v>
      </c>
      <c r="D411" s="16" t="n">
        <v>0</v>
      </c>
      <c r="E411" s="17" t="n">
        <v>19.4</v>
      </c>
      <c r="F411" s="16" t="n">
        <v>1.36890844466987</v>
      </c>
      <c r="G411" s="16" t="n">
        <v>1.21820884591715</v>
      </c>
      <c r="H411" s="16" t="n">
        <v>1.43147410002745</v>
      </c>
      <c r="I411" s="16" t="n">
        <v>1.30102999566398</v>
      </c>
      <c r="J411" s="16" t="n">
        <v>0</v>
      </c>
      <c r="K411" s="16" t="n">
        <v>0.598796041220284</v>
      </c>
      <c r="L411" s="16" t="n">
        <v>0.760942760942761</v>
      </c>
    </row>
    <row r="412" customFormat="false" ht="15" hidden="false" customHeight="false" outlineLevel="0" collapsed="false">
      <c r="A412" s="17" t="n">
        <v>807</v>
      </c>
      <c r="B412" s="16" t="n">
        <v>0.572580364015367</v>
      </c>
      <c r="C412" s="16" t="n">
        <v>0.557057850168209</v>
      </c>
      <c r="D412" s="16" t="n">
        <v>0</v>
      </c>
      <c r="E412" s="17" t="n">
        <v>19</v>
      </c>
      <c r="F412" s="16" t="n">
        <v>1.35742241418459</v>
      </c>
      <c r="G412" s="16" t="n">
        <v>1.20730733030059</v>
      </c>
      <c r="H412" s="16" t="n">
        <v>1.41934970033697</v>
      </c>
      <c r="I412" s="16" t="n">
        <v>1.30102999566398</v>
      </c>
      <c r="J412" s="16" t="n">
        <v>0</v>
      </c>
      <c r="K412" s="16" t="n">
        <v>0.598612386491174</v>
      </c>
      <c r="L412" s="16" t="n">
        <v>0.761391694725028</v>
      </c>
    </row>
    <row r="413" customFormat="false" ht="15" hidden="false" customHeight="false" outlineLevel="0" collapsed="false">
      <c r="A413" s="17" t="n">
        <v>808</v>
      </c>
      <c r="B413" s="16" t="n">
        <v>0.572583257850975</v>
      </c>
      <c r="C413" s="16" t="n">
        <v>0.55713766963795</v>
      </c>
      <c r="D413" s="16" t="n">
        <v>0</v>
      </c>
      <c r="E413" s="17" t="n">
        <v>18.7</v>
      </c>
      <c r="F413" s="16" t="n">
        <v>1.34867348391955</v>
      </c>
      <c r="G413" s="16" t="n">
        <v>1.19885036272345</v>
      </c>
      <c r="H413" s="16" t="n">
        <v>1.41001318379284</v>
      </c>
      <c r="I413" s="16" t="n">
        <v>1.30102999566398</v>
      </c>
      <c r="J413" s="16" t="n">
        <v>0</v>
      </c>
      <c r="K413" s="16" t="n">
        <v>0.598347107438017</v>
      </c>
      <c r="L413" s="16" t="n">
        <v>0.760963167023773</v>
      </c>
    </row>
    <row r="414" customFormat="false" ht="15" hidden="false" customHeight="false" outlineLevel="0" collapsed="false">
      <c r="A414" s="17" t="n">
        <v>809</v>
      </c>
      <c r="B414" s="16" t="n">
        <v>0.572575199784655</v>
      </c>
      <c r="C414" s="16" t="n">
        <v>0.557202275052215</v>
      </c>
      <c r="D414" s="16" t="n">
        <v>0</v>
      </c>
      <c r="E414" s="17" t="n">
        <v>18.4</v>
      </c>
      <c r="F414" s="16" t="n">
        <v>1.34067464254453</v>
      </c>
      <c r="G414" s="16" t="n">
        <v>1.19172623359157</v>
      </c>
      <c r="H414" s="16" t="n">
        <v>1.40244601559535</v>
      </c>
      <c r="I414" s="16" t="n">
        <v>1.30102999566398</v>
      </c>
      <c r="J414" s="16" t="n">
        <v>0</v>
      </c>
      <c r="K414" s="16" t="n">
        <v>0.598081828384859</v>
      </c>
      <c r="L414" s="16" t="n">
        <v>0.761146821752882</v>
      </c>
    </row>
    <row r="415" customFormat="false" ht="15" hidden="false" customHeight="false" outlineLevel="0" collapsed="false">
      <c r="A415" s="17" t="n">
        <v>810</v>
      </c>
      <c r="B415" s="16" t="n">
        <v>0.572553768001422</v>
      </c>
      <c r="C415" s="16" t="n">
        <v>0.557267342432581</v>
      </c>
      <c r="D415" s="16" t="n">
        <v>0</v>
      </c>
      <c r="E415" s="17" t="n">
        <v>17.8</v>
      </c>
      <c r="F415" s="16" t="n">
        <v>1.33101348305272</v>
      </c>
      <c r="G415" s="16" t="n">
        <v>1.18235625378342</v>
      </c>
      <c r="H415" s="16" t="n">
        <v>1.39261773861926</v>
      </c>
      <c r="I415" s="16" t="n">
        <v>1.30102999566398</v>
      </c>
      <c r="J415" s="16" t="n">
        <v>0</v>
      </c>
      <c r="K415" s="16" t="n">
        <v>0.597877767574737</v>
      </c>
      <c r="L415" s="16" t="n">
        <v>0.763636363636364</v>
      </c>
    </row>
    <row r="416" customFormat="false" ht="15" hidden="false" customHeight="false" outlineLevel="0" collapsed="false">
      <c r="A416" s="17" t="n">
        <v>811</v>
      </c>
      <c r="B416" s="16" t="n">
        <v>0.572522900020233</v>
      </c>
      <c r="C416" s="16" t="n">
        <v>0.55734569912005</v>
      </c>
      <c r="D416" s="16" t="n">
        <v>0</v>
      </c>
      <c r="E416" s="17" t="n">
        <v>17.1</v>
      </c>
      <c r="F416" s="16" t="n">
        <v>1.31780212389907</v>
      </c>
      <c r="G416" s="16" t="n">
        <v>1.17030766502156</v>
      </c>
      <c r="H416" s="16" t="n">
        <v>1.37818197059001</v>
      </c>
      <c r="I416" s="16" t="n">
        <v>1.30102999566398</v>
      </c>
      <c r="J416" s="16" t="n">
        <v>0</v>
      </c>
      <c r="K416" s="16" t="n">
        <v>0.597367615549434</v>
      </c>
      <c r="L416" s="16" t="n">
        <v>0.764473012957861</v>
      </c>
    </row>
    <row r="417" customFormat="false" ht="15" hidden="false" customHeight="false" outlineLevel="0" collapsed="false">
      <c r="A417" s="17" t="n">
        <v>812</v>
      </c>
      <c r="B417" s="16" t="n">
        <v>0.572507571692419</v>
      </c>
      <c r="C417" s="16" t="n">
        <v>0.557433750894335</v>
      </c>
      <c r="D417" s="16" t="n">
        <v>0</v>
      </c>
      <c r="E417" s="17" t="n">
        <v>16.4</v>
      </c>
      <c r="F417" s="16" t="n">
        <v>1.30571492132424</v>
      </c>
      <c r="G417" s="16" t="n">
        <v>1.15909050176656</v>
      </c>
      <c r="H417" s="16" t="n">
        <v>1.36507807251903</v>
      </c>
      <c r="I417" s="16" t="n">
        <v>1.30102999566398</v>
      </c>
      <c r="J417" s="16" t="n">
        <v>0</v>
      </c>
      <c r="K417" s="16" t="n">
        <v>0.596979900010203</v>
      </c>
      <c r="L417" s="16" t="n">
        <v>0.766697275788185</v>
      </c>
    </row>
    <row r="418" customFormat="false" ht="15" hidden="false" customHeight="false" outlineLevel="0" collapsed="false">
      <c r="A418" s="17" t="n">
        <v>813</v>
      </c>
      <c r="B418" s="16" t="n">
        <v>0.572491261694166</v>
      </c>
      <c r="C418" s="16" t="n">
        <v>0.557517181803482</v>
      </c>
      <c r="D418" s="16" t="n">
        <v>0</v>
      </c>
      <c r="E418" s="17" t="n">
        <v>16.1</v>
      </c>
      <c r="F418" s="16" t="n">
        <v>1.29422754138486</v>
      </c>
      <c r="G418" s="16" t="n">
        <v>1.14876046956582</v>
      </c>
      <c r="H418" s="16" t="n">
        <v>1.35304119559123</v>
      </c>
      <c r="I418" s="16" t="n">
        <v>1.30102999566398</v>
      </c>
      <c r="J418" s="16" t="n">
        <v>0</v>
      </c>
      <c r="K418" s="16" t="n">
        <v>0.596530966227936</v>
      </c>
      <c r="L418" s="16" t="n">
        <v>0.769758187940006</v>
      </c>
    </row>
    <row r="419" customFormat="false" ht="15" hidden="false" customHeight="false" outlineLevel="0" collapsed="false">
      <c r="A419" s="17" t="n">
        <v>814</v>
      </c>
      <c r="B419" s="16" t="n">
        <v>0.5724600673926</v>
      </c>
      <c r="C419" s="16" t="n">
        <v>0.557583942919066</v>
      </c>
      <c r="D419" s="16" t="n">
        <v>0</v>
      </c>
      <c r="E419" s="17" t="n">
        <v>15.8</v>
      </c>
      <c r="F419" s="16" t="n">
        <v>1.28277082394149</v>
      </c>
      <c r="G419" s="16" t="n">
        <v>1.13759260779116</v>
      </c>
      <c r="H419" s="16" t="n">
        <v>1.3404773715883</v>
      </c>
      <c r="I419" s="16" t="n">
        <v>1.30102999566398</v>
      </c>
      <c r="J419" s="16" t="n">
        <v>0</v>
      </c>
      <c r="K419" s="16" t="n">
        <v>0.596204468931742</v>
      </c>
      <c r="L419" s="16" t="n">
        <v>0.773492500765228</v>
      </c>
    </row>
    <row r="420" customFormat="false" ht="15" hidden="false" customHeight="false" outlineLevel="0" collapsed="false">
      <c r="A420" s="17" t="n">
        <v>815</v>
      </c>
      <c r="B420" s="16" t="n">
        <v>0.572442270288564</v>
      </c>
      <c r="C420" s="16" t="n">
        <v>0.557634800913358</v>
      </c>
      <c r="D420" s="16" t="n">
        <v>0</v>
      </c>
      <c r="E420" s="17" t="n">
        <v>15.5</v>
      </c>
      <c r="F420" s="16" t="n">
        <v>1.2751644626069</v>
      </c>
      <c r="G420" s="16" t="n">
        <v>1.13085166251558</v>
      </c>
      <c r="H420" s="16" t="n">
        <v>1.33231613275209</v>
      </c>
      <c r="I420" s="16" t="n">
        <v>1.30102999566398</v>
      </c>
      <c r="J420" s="16" t="n">
        <v>0</v>
      </c>
      <c r="K420" s="16" t="n">
        <v>0.595796347311499</v>
      </c>
      <c r="L420" s="16" t="n">
        <v>0.776737067646159</v>
      </c>
    </row>
    <row r="421" customFormat="false" ht="15" hidden="false" customHeight="false" outlineLevel="0" collapsed="false">
      <c r="A421" s="17" t="n">
        <v>816</v>
      </c>
      <c r="B421" s="16" t="n">
        <v>0.572414793149389</v>
      </c>
      <c r="C421" s="16" t="n">
        <v>0.557692656673566</v>
      </c>
      <c r="D421" s="16" t="n">
        <v>0</v>
      </c>
      <c r="E421" s="17" t="n">
        <v>15.4</v>
      </c>
      <c r="F421" s="16" t="n">
        <v>1.26495505416569</v>
      </c>
      <c r="G421" s="16" t="n">
        <v>1.12150594905291</v>
      </c>
      <c r="H421" s="16" t="n">
        <v>1.32146331285441</v>
      </c>
      <c r="I421" s="16" t="n">
        <v>1.30102999566398</v>
      </c>
      <c r="J421" s="16" t="n">
        <v>0</v>
      </c>
      <c r="K421" s="16" t="n">
        <v>0.595571880420365</v>
      </c>
      <c r="L421" s="16" t="n">
        <v>0.775920824405673</v>
      </c>
    </row>
    <row r="422" customFormat="false" ht="15" hidden="false" customHeight="false" outlineLevel="0" collapsed="false">
      <c r="A422" s="17" t="n">
        <v>817</v>
      </c>
      <c r="B422" s="16" t="n">
        <v>0.572397651395412</v>
      </c>
      <c r="C422" s="16" t="n">
        <v>0.557772673079462</v>
      </c>
      <c r="D422" s="16" t="n">
        <v>0</v>
      </c>
      <c r="E422" s="17" t="n">
        <v>14.9</v>
      </c>
      <c r="F422" s="16" t="n">
        <v>1.25337708028675</v>
      </c>
      <c r="G422" s="16" t="n">
        <v>1.11078995590398</v>
      </c>
      <c r="H422" s="16" t="n">
        <v>1.30976973259651</v>
      </c>
      <c r="I422" s="16" t="n">
        <v>1.30102999566398</v>
      </c>
      <c r="J422" s="16" t="n">
        <v>0</v>
      </c>
      <c r="K422" s="16" t="n">
        <v>0.595388225691256</v>
      </c>
      <c r="L422" s="16" t="n">
        <v>0.773614937251301</v>
      </c>
    </row>
    <row r="423" customFormat="false" ht="15" hidden="false" customHeight="false" outlineLevel="0" collapsed="false">
      <c r="A423" s="17" t="n">
        <v>818</v>
      </c>
      <c r="B423" s="16" t="n">
        <v>0.572417804689118</v>
      </c>
      <c r="C423" s="16" t="n">
        <v>0.557875743056789</v>
      </c>
      <c r="D423" s="16" t="n">
        <v>0</v>
      </c>
      <c r="E423" s="17" t="n">
        <v>14.4</v>
      </c>
      <c r="F423" s="16" t="n">
        <v>1.24457266421059</v>
      </c>
      <c r="G423" s="16" t="n">
        <v>1.10255924464296</v>
      </c>
      <c r="H423" s="16" t="n">
        <v>1.30078427851806</v>
      </c>
      <c r="I423" s="16" t="n">
        <v>1.30102999566398</v>
      </c>
      <c r="J423" s="16" t="n">
        <v>0</v>
      </c>
      <c r="K423" s="16" t="n">
        <v>0.595286195286195</v>
      </c>
      <c r="L423" s="16" t="n">
        <v>0.770513212937455</v>
      </c>
    </row>
    <row r="424" customFormat="false" ht="15" hidden="false" customHeight="false" outlineLevel="0" collapsed="false">
      <c r="A424" s="17" t="n">
        <v>819</v>
      </c>
      <c r="B424" s="16" t="n">
        <v>0.572402216870375</v>
      </c>
      <c r="C424" s="16" t="n">
        <v>0.557952165423018</v>
      </c>
      <c r="D424" s="16" t="n">
        <v>0</v>
      </c>
      <c r="E424" s="17" t="n">
        <v>14</v>
      </c>
      <c r="F424" s="16" t="n">
        <v>1.23401414723017</v>
      </c>
      <c r="G424" s="16" t="n">
        <v>1.093145868687</v>
      </c>
      <c r="H424" s="16" t="n">
        <v>1.28896118633078</v>
      </c>
      <c r="I424" s="16" t="n">
        <v>1.30102999566398</v>
      </c>
      <c r="J424" s="16" t="n">
        <v>0</v>
      </c>
      <c r="K424" s="16" t="n">
        <v>0.594959697990001</v>
      </c>
      <c r="L424" s="16" t="n">
        <v>0.768227731864096</v>
      </c>
    </row>
    <row r="425" customFormat="false" ht="15" hidden="false" customHeight="false" outlineLevel="0" collapsed="false">
      <c r="A425" s="17" t="n">
        <v>820</v>
      </c>
      <c r="B425" s="16" t="n">
        <v>0.572353954869087</v>
      </c>
      <c r="C425" s="16" t="n">
        <v>0.557997745215291</v>
      </c>
      <c r="D425" s="16" t="n">
        <v>0</v>
      </c>
      <c r="E425" s="17" t="n">
        <v>13.6</v>
      </c>
      <c r="F425" s="16" t="n">
        <v>1.2229300149494</v>
      </c>
      <c r="G425" s="16" t="n">
        <v>1.082918614978</v>
      </c>
      <c r="H425" s="16" t="n">
        <v>1.27674909043056</v>
      </c>
      <c r="I425" s="16" t="n">
        <v>1.30102999566398</v>
      </c>
      <c r="J425" s="16" t="n">
        <v>0</v>
      </c>
      <c r="K425" s="16" t="n">
        <v>0.594633200693807</v>
      </c>
      <c r="L425" s="16" t="n">
        <v>0.766595245383124</v>
      </c>
    </row>
    <row r="426" customFormat="false" ht="15" hidden="false" customHeight="false" outlineLevel="0" collapsed="false">
      <c r="A426" s="17" t="n">
        <v>821</v>
      </c>
      <c r="B426" s="16" t="n">
        <v>0.572298414478398</v>
      </c>
      <c r="C426" s="16" t="n">
        <v>0.558032143236411</v>
      </c>
      <c r="D426" s="16" t="n">
        <v>0</v>
      </c>
      <c r="E426" s="17" t="n">
        <v>13.4</v>
      </c>
      <c r="F426" s="16" t="n">
        <v>1.2123320778612</v>
      </c>
      <c r="G426" s="16" t="n">
        <v>1.07317586913805</v>
      </c>
      <c r="H426" s="16" t="n">
        <v>1.26550326894918</v>
      </c>
      <c r="I426" s="16" t="n">
        <v>1.30102999566398</v>
      </c>
      <c r="J426" s="16" t="n">
        <v>0</v>
      </c>
      <c r="K426" s="16" t="n">
        <v>0.594388327721661</v>
      </c>
      <c r="L426" s="16" t="n">
        <v>0.767533925109683</v>
      </c>
    </row>
    <row r="427" customFormat="false" ht="15" hidden="false" customHeight="false" outlineLevel="0" collapsed="false">
      <c r="A427" s="17" t="n">
        <v>822</v>
      </c>
      <c r="B427" s="16" t="n">
        <v>0.572275316775447</v>
      </c>
      <c r="C427" s="16" t="n">
        <v>0.558093813934712</v>
      </c>
      <c r="D427" s="16" t="n">
        <v>0</v>
      </c>
      <c r="E427" s="17" t="n">
        <v>13</v>
      </c>
      <c r="F427" s="16" t="n">
        <v>1.2024881524079</v>
      </c>
      <c r="G427" s="16" t="n">
        <v>1.06446958541427</v>
      </c>
      <c r="H427" s="16" t="n">
        <v>1.25503727748463</v>
      </c>
      <c r="I427" s="16" t="n">
        <v>1.30102999566398</v>
      </c>
      <c r="J427" s="16" t="n">
        <v>0</v>
      </c>
      <c r="K427" s="16" t="n">
        <v>0.594123048668503</v>
      </c>
      <c r="L427" s="16" t="n">
        <v>0.770431588613407</v>
      </c>
    </row>
    <row r="428" customFormat="false" ht="15" hidden="false" customHeight="false" outlineLevel="0" collapsed="false">
      <c r="A428" s="17" t="n">
        <v>823</v>
      </c>
      <c r="B428" s="16" t="n">
        <v>0.572256269178005</v>
      </c>
      <c r="C428" s="16" t="n">
        <v>0.558150350144415</v>
      </c>
      <c r="D428" s="16" t="n">
        <v>0</v>
      </c>
      <c r="E428" s="17" t="n">
        <v>12.4</v>
      </c>
      <c r="F428" s="16" t="n">
        <v>1.19444510808584</v>
      </c>
      <c r="G428" s="16" t="n">
        <v>1.05727782097647</v>
      </c>
      <c r="H428" s="16" t="n">
        <v>1.24663224338454</v>
      </c>
      <c r="I428" s="16" t="n">
        <v>1.30102999566398</v>
      </c>
      <c r="J428" s="16" t="n">
        <v>0</v>
      </c>
      <c r="K428" s="16" t="n">
        <v>0.593959800020406</v>
      </c>
      <c r="L428" s="16" t="n">
        <v>0.772472196714621</v>
      </c>
    </row>
    <row r="429" customFormat="false" ht="15" hidden="false" customHeight="false" outlineLevel="0" collapsed="false">
      <c r="A429" s="17" t="n">
        <v>824</v>
      </c>
      <c r="B429" s="16" t="n">
        <v>0.572226611351726</v>
      </c>
      <c r="C429" s="16" t="n">
        <v>0.558204750701635</v>
      </c>
      <c r="D429" s="16" t="n">
        <v>0</v>
      </c>
      <c r="E429" s="17" t="n">
        <v>12.1</v>
      </c>
      <c r="F429" s="16" t="n">
        <v>1.18531705747647</v>
      </c>
      <c r="G429" s="16" t="n">
        <v>1.04871636468348</v>
      </c>
      <c r="H429" s="16" t="n">
        <v>1.23716929265511</v>
      </c>
      <c r="I429" s="16" t="n">
        <v>1.30102999566398</v>
      </c>
      <c r="J429" s="16" t="n">
        <v>0</v>
      </c>
      <c r="K429" s="16" t="n">
        <v>0.593714927048261</v>
      </c>
      <c r="L429" s="16" t="n">
        <v>0.774676053463932</v>
      </c>
    </row>
    <row r="430" customFormat="false" ht="15" hidden="false" customHeight="false" outlineLevel="0" collapsed="false">
      <c r="A430" s="17" t="n">
        <v>825</v>
      </c>
      <c r="B430" s="16" t="n">
        <v>0.572180445748146</v>
      </c>
      <c r="C430" s="16" t="n">
        <v>0.558258223714251</v>
      </c>
      <c r="D430" s="16" t="n">
        <v>0</v>
      </c>
      <c r="E430" s="17" t="n">
        <v>12</v>
      </c>
      <c r="F430" s="16" t="n">
        <v>1.17389361901415</v>
      </c>
      <c r="G430" s="16" t="n">
        <v>1.03898828744466</v>
      </c>
      <c r="H430" s="16" t="n">
        <v>1.22496380979892</v>
      </c>
      <c r="I430" s="16" t="n">
        <v>1.30102999566398</v>
      </c>
      <c r="J430" s="16" t="n">
        <v>0</v>
      </c>
      <c r="K430" s="16" t="n">
        <v>0.593347617590042</v>
      </c>
      <c r="L430" s="16" t="n">
        <v>0.776022854810734</v>
      </c>
    </row>
    <row r="431" customFormat="false" ht="15" hidden="false" customHeight="false" outlineLevel="0" collapsed="false">
      <c r="A431" s="17" t="n">
        <v>826</v>
      </c>
      <c r="B431" s="16" t="n">
        <v>0.572127885288662</v>
      </c>
      <c r="C431" s="16" t="n">
        <v>0.558292122922762</v>
      </c>
      <c r="D431" s="16" t="n">
        <v>0</v>
      </c>
      <c r="E431" s="17" t="n">
        <v>11.9</v>
      </c>
      <c r="F431" s="16" t="n">
        <v>1.1649058811459</v>
      </c>
      <c r="G431" s="16" t="n">
        <v>1.0308457548031</v>
      </c>
      <c r="H431" s="16" t="n">
        <v>1.21503811965087</v>
      </c>
      <c r="I431" s="16" t="n">
        <v>1.30102999566398</v>
      </c>
      <c r="J431" s="16" t="n">
        <v>0</v>
      </c>
      <c r="K431" s="16" t="n">
        <v>0.593184368941945</v>
      </c>
      <c r="L431" s="16" t="n">
        <v>0.774125089276604</v>
      </c>
    </row>
    <row r="432" customFormat="false" ht="15" hidden="false" customHeight="false" outlineLevel="0" collapsed="false">
      <c r="A432" s="17" t="n">
        <v>827</v>
      </c>
      <c r="B432" s="16" t="n">
        <v>0.572050210502413</v>
      </c>
      <c r="C432" s="16" t="n">
        <v>0.558304965616477</v>
      </c>
      <c r="D432" s="16" t="n">
        <v>0</v>
      </c>
      <c r="E432" s="17" t="n">
        <v>11.5</v>
      </c>
      <c r="F432" s="16" t="n">
        <v>1.15469651344975</v>
      </c>
      <c r="G432" s="16" t="n">
        <v>1.02091775704351</v>
      </c>
      <c r="H432" s="16" t="n">
        <v>1.20442878193655</v>
      </c>
      <c r="I432" s="16" t="n">
        <v>1.30102999566398</v>
      </c>
      <c r="J432" s="16" t="n">
        <v>0</v>
      </c>
      <c r="K432" s="16" t="n">
        <v>0.592919089888787</v>
      </c>
      <c r="L432" s="16" t="n">
        <v>0.772145699418427</v>
      </c>
    </row>
    <row r="433" customFormat="false" ht="15" hidden="false" customHeight="false" outlineLevel="0" collapsed="false">
      <c r="A433" s="17" t="n">
        <v>828</v>
      </c>
      <c r="B433" s="16" t="n">
        <v>0.571945867153129</v>
      </c>
      <c r="C433" s="16" t="n">
        <v>0.558300515256747</v>
      </c>
      <c r="D433" s="16" t="n">
        <v>0</v>
      </c>
      <c r="E433" s="17" t="n">
        <v>11.2</v>
      </c>
      <c r="F433" s="16" t="n">
        <v>1.14285636976783</v>
      </c>
      <c r="G433" s="16" t="n">
        <v>1.00963980694419</v>
      </c>
      <c r="H433" s="16" t="n">
        <v>1.19133864127079</v>
      </c>
      <c r="I433" s="16" t="n">
        <v>1.30102999566398</v>
      </c>
      <c r="J433" s="16" t="n">
        <v>0</v>
      </c>
      <c r="K433" s="16" t="n">
        <v>0.592531374349556</v>
      </c>
      <c r="L433" s="16" t="n">
        <v>0.770778491990613</v>
      </c>
    </row>
    <row r="434" customFormat="false" ht="15" hidden="false" customHeight="false" outlineLevel="0" collapsed="false">
      <c r="A434" s="17" t="n">
        <v>829</v>
      </c>
      <c r="B434" s="16" t="n">
        <v>0.571825603644053</v>
      </c>
      <c r="C434" s="16" t="n">
        <v>0.55828714599513</v>
      </c>
      <c r="D434" s="16" t="n">
        <v>0</v>
      </c>
      <c r="E434" s="17" t="n">
        <v>10.9</v>
      </c>
      <c r="F434" s="16" t="n">
        <v>1.13049749432282</v>
      </c>
      <c r="G434" s="16" t="n">
        <v>0.998122859676072</v>
      </c>
      <c r="H434" s="16" t="n">
        <v>1.17831938170769</v>
      </c>
      <c r="I434" s="16" t="n">
        <v>1.30102999566398</v>
      </c>
      <c r="J434" s="16" t="n">
        <v>0</v>
      </c>
      <c r="K434" s="16" t="n">
        <v>0.592143658810326</v>
      </c>
      <c r="L434" s="16" t="n">
        <v>0.77322722171207</v>
      </c>
    </row>
    <row r="435" customFormat="false" ht="15" hidden="false" customHeight="false" outlineLevel="0" collapsed="false">
      <c r="A435" s="17" t="n">
        <v>830</v>
      </c>
      <c r="B435" s="16" t="n">
        <v>0.571715797438766</v>
      </c>
      <c r="C435" s="16" t="n">
        <v>0.558275140355332</v>
      </c>
      <c r="D435" s="16" t="n">
        <v>0</v>
      </c>
      <c r="E435" s="17" t="n">
        <v>10.7</v>
      </c>
      <c r="F435" s="16" t="n">
        <v>1.11961296442334</v>
      </c>
      <c r="G435" s="16" t="n">
        <v>0.987518610187678</v>
      </c>
      <c r="H435" s="16" t="n">
        <v>1.1663306325652</v>
      </c>
      <c r="I435" s="16" t="n">
        <v>1.30102999566398</v>
      </c>
      <c r="J435" s="16" t="n">
        <v>0</v>
      </c>
      <c r="K435" s="16" t="n">
        <v>0.591857973676156</v>
      </c>
      <c r="L435" s="16" t="n">
        <v>0.775104581165187</v>
      </c>
    </row>
    <row r="436" customFormat="false" ht="15" hidden="false" customHeight="false" outlineLevel="0" collapsed="false">
      <c r="A436" s="17" t="n">
        <v>831</v>
      </c>
      <c r="B436" s="16" t="n">
        <v>0.571628721374454</v>
      </c>
      <c r="C436" s="16" t="n">
        <v>0.558280657939237</v>
      </c>
      <c r="D436" s="16" t="n">
        <v>0</v>
      </c>
      <c r="E436" s="17" t="n">
        <v>10.5</v>
      </c>
      <c r="F436" s="16" t="n">
        <v>1.10958359325349</v>
      </c>
      <c r="G436" s="16" t="n">
        <v>0.978049257769707</v>
      </c>
      <c r="H436" s="16" t="n">
        <v>1.15531050594383</v>
      </c>
      <c r="I436" s="16" t="n">
        <v>1.30102999566398</v>
      </c>
      <c r="J436" s="16" t="n">
        <v>0</v>
      </c>
      <c r="K436" s="16" t="n">
        <v>0.591653912866034</v>
      </c>
      <c r="L436" s="16" t="n">
        <v>0.776716661565146</v>
      </c>
    </row>
    <row r="437" customFormat="false" ht="15" hidden="false" customHeight="false" outlineLevel="0" collapsed="false">
      <c r="A437" s="17" t="n">
        <v>832</v>
      </c>
      <c r="B437" s="16" t="n">
        <v>0.571562375083114</v>
      </c>
      <c r="C437" s="16" t="n">
        <v>0.55829582093942</v>
      </c>
      <c r="D437" s="16" t="n">
        <v>0</v>
      </c>
      <c r="E437" s="17" t="n">
        <v>10.1</v>
      </c>
      <c r="F437" s="16" t="n">
        <v>1.10086555028866</v>
      </c>
      <c r="G437" s="16" t="n">
        <v>0.969890512347607</v>
      </c>
      <c r="H437" s="16" t="n">
        <v>1.14588579916791</v>
      </c>
      <c r="I437" s="16" t="n">
        <v>1.30102999566398</v>
      </c>
      <c r="J437" s="16" t="n">
        <v>0</v>
      </c>
      <c r="K437" s="16" t="n">
        <v>0.591347821650852</v>
      </c>
      <c r="L437" s="16" t="n">
        <v>0.777369656157535</v>
      </c>
    </row>
    <row r="438" customFormat="false" ht="15" hidden="false" customHeight="false" outlineLevel="0" collapsed="false">
      <c r="A438" s="17" t="n">
        <v>833</v>
      </c>
      <c r="B438" s="16" t="n">
        <v>0.571504887607363</v>
      </c>
      <c r="C438" s="16" t="n">
        <v>0.558298330114345</v>
      </c>
      <c r="D438" s="16" t="n">
        <v>0</v>
      </c>
      <c r="E438" s="16" t="n">
        <v>9.6</v>
      </c>
      <c r="F438" s="16" t="n">
        <v>1.09444548711356</v>
      </c>
      <c r="G438" s="16" t="n">
        <v>0.96402902736128</v>
      </c>
      <c r="H438" s="16" t="n">
        <v>1.13928744422612</v>
      </c>
      <c r="I438" s="16" t="n">
        <v>1.30102999566398</v>
      </c>
      <c r="J438" s="16" t="n">
        <v>0</v>
      </c>
      <c r="K438" s="16" t="n">
        <v>0.591062136516682</v>
      </c>
      <c r="L438" s="16" t="n">
        <v>0.777818589939802</v>
      </c>
    </row>
    <row r="439" customFormat="false" ht="15" hidden="false" customHeight="false" outlineLevel="0" collapsed="false">
      <c r="A439" s="17" t="n">
        <v>834</v>
      </c>
      <c r="B439" s="16" t="n">
        <v>0.571477569112874</v>
      </c>
      <c r="C439" s="16" t="n">
        <v>0.558350022995111</v>
      </c>
      <c r="D439" s="16" t="n">
        <v>0</v>
      </c>
      <c r="E439" s="16" t="n">
        <v>9.3</v>
      </c>
      <c r="F439" s="16" t="n">
        <v>1.08598306745723</v>
      </c>
      <c r="G439" s="16" t="n">
        <v>0.956124468387827</v>
      </c>
      <c r="H439" s="16" t="n">
        <v>1.12987622676807</v>
      </c>
      <c r="I439" s="16" t="n">
        <v>1.30102999566398</v>
      </c>
      <c r="J439" s="16" t="n">
        <v>0</v>
      </c>
      <c r="K439" s="16" t="n">
        <v>0.590919293949597</v>
      </c>
      <c r="L439" s="16" t="n">
        <v>0.777410468319559</v>
      </c>
    </row>
    <row r="440" customFormat="false" ht="15" hidden="false" customHeight="false" outlineLevel="0" collapsed="false">
      <c r="A440" s="17" t="n">
        <v>835</v>
      </c>
      <c r="B440" s="16" t="n">
        <v>0.571448330024276</v>
      </c>
      <c r="C440" s="16" t="n">
        <v>0.55841191856548</v>
      </c>
      <c r="D440" s="16" t="n">
        <v>0</v>
      </c>
      <c r="E440" s="16" t="n">
        <v>9.3</v>
      </c>
      <c r="F440" s="16" t="n">
        <v>1.07580656893042</v>
      </c>
      <c r="G440" s="16" t="n">
        <v>0.946226631713304</v>
      </c>
      <c r="H440" s="16" t="n">
        <v>1.11902892239103</v>
      </c>
      <c r="I440" s="16" t="n">
        <v>1.30102999566398</v>
      </c>
      <c r="J440" s="16" t="n">
        <v>0</v>
      </c>
      <c r="K440" s="16" t="n">
        <v>0.590735639220488</v>
      </c>
      <c r="L440" s="16" t="n">
        <v>0.77636975818794</v>
      </c>
    </row>
    <row r="441" customFormat="false" ht="15" hidden="false" customHeight="false" outlineLevel="0" collapsed="false">
      <c r="A441" s="17" t="n">
        <v>836</v>
      </c>
      <c r="B441" s="16" t="n">
        <v>0.57139720880624</v>
      </c>
      <c r="C441" s="16" t="n">
        <v>0.558452052660663</v>
      </c>
      <c r="D441" s="16" t="n">
        <v>0</v>
      </c>
      <c r="E441" s="16" t="n">
        <v>9.2</v>
      </c>
      <c r="F441" s="16" t="n">
        <v>1.06507696650189</v>
      </c>
      <c r="G441" s="16" t="n">
        <v>0.9357755124504</v>
      </c>
      <c r="H441" s="16" t="n">
        <v>1.10759572226013</v>
      </c>
      <c r="I441" s="16" t="n">
        <v>1.30102999566398</v>
      </c>
      <c r="J441" s="16" t="n">
        <v>0</v>
      </c>
      <c r="K441" s="16" t="n">
        <v>0.590592796653403</v>
      </c>
      <c r="L441" s="16" t="n">
        <v>0.774329150086726</v>
      </c>
    </row>
    <row r="442" customFormat="false" ht="15" hidden="false" customHeight="false" outlineLevel="0" collapsed="false">
      <c r="A442" s="17" t="n">
        <v>837</v>
      </c>
      <c r="B442" s="16" t="n">
        <v>0.571336886497459</v>
      </c>
      <c r="C442" s="16" t="n">
        <v>0.55847617490123</v>
      </c>
      <c r="D442" s="16" t="n">
        <v>0</v>
      </c>
      <c r="E442" s="16" t="n">
        <v>9.1</v>
      </c>
      <c r="F442" s="16" t="n">
        <v>1.05493534072938</v>
      </c>
      <c r="G442" s="16" t="n">
        <v>0.926468266342617</v>
      </c>
      <c r="H442" s="16" t="n">
        <v>1.09650865114039</v>
      </c>
      <c r="I442" s="16" t="n">
        <v>1.30102999566398</v>
      </c>
      <c r="J442" s="16" t="n">
        <v>0</v>
      </c>
      <c r="K442" s="16" t="n">
        <v>0.590205081114172</v>
      </c>
      <c r="L442" s="16" t="n">
        <v>0.774451586572799</v>
      </c>
    </row>
    <row r="443" customFormat="false" ht="15" hidden="false" customHeight="false" outlineLevel="0" collapsed="false">
      <c r="A443" s="17" t="n">
        <v>838</v>
      </c>
      <c r="B443" s="16" t="n">
        <v>0.571311918171969</v>
      </c>
      <c r="C443" s="16" t="n">
        <v>0.558538333936171</v>
      </c>
      <c r="D443" s="16" t="n">
        <v>0</v>
      </c>
      <c r="E443" s="16" t="n">
        <v>9</v>
      </c>
      <c r="F443" s="16" t="n">
        <v>1.04490788432141</v>
      </c>
      <c r="G443" s="16" t="n">
        <v>0.916718580639287</v>
      </c>
      <c r="H443" s="16" t="n">
        <v>1.08541680848964</v>
      </c>
      <c r="I443" s="16" t="n">
        <v>1.30102999566398</v>
      </c>
      <c r="J443" s="16" t="n">
        <v>0</v>
      </c>
      <c r="K443" s="16" t="n">
        <v>0.58989898989899</v>
      </c>
      <c r="L443" s="16" t="n">
        <v>0.775471890623406</v>
      </c>
    </row>
    <row r="444" customFormat="false" ht="15" hidden="false" customHeight="false" outlineLevel="0" collapsed="false">
      <c r="A444" s="17" t="n">
        <v>839</v>
      </c>
      <c r="B444" s="16" t="n">
        <v>0.571304803243791</v>
      </c>
      <c r="C444" s="16" t="n">
        <v>0.558616677920024</v>
      </c>
      <c r="D444" s="16" t="n">
        <v>0</v>
      </c>
      <c r="E444" s="16" t="n">
        <v>8.7</v>
      </c>
      <c r="F444" s="16" t="n">
        <v>1.03537784633679</v>
      </c>
      <c r="G444" s="16" t="n">
        <v>0.907743551652761</v>
      </c>
      <c r="H444" s="16" t="n">
        <v>1.07504806468416</v>
      </c>
      <c r="I444" s="16" t="n">
        <v>1.30102999566398</v>
      </c>
      <c r="J444" s="16" t="n">
        <v>0</v>
      </c>
      <c r="K444" s="16" t="n">
        <v>0.589490868278747</v>
      </c>
      <c r="L444" s="16" t="n">
        <v>0.777247219671462</v>
      </c>
    </row>
    <row r="445" customFormat="false" ht="15" hidden="false" customHeight="false" outlineLevel="0" collapsed="false">
      <c r="A445" s="17" t="n">
        <v>840</v>
      </c>
      <c r="B445" s="16" t="n">
        <v>0.57128943969505</v>
      </c>
      <c r="C445" s="16" t="n">
        <v>0.558680099248886</v>
      </c>
      <c r="D445" s="16" t="n">
        <v>0</v>
      </c>
      <c r="E445" s="16" t="n">
        <v>8.3</v>
      </c>
      <c r="F445" s="16" t="n">
        <v>1.02666057898462</v>
      </c>
      <c r="G445" s="16" t="n">
        <v>0.899580584927091</v>
      </c>
      <c r="H445" s="16" t="n">
        <v>1.06528222641275</v>
      </c>
      <c r="I445" s="16" t="n">
        <v>1.30102999566398</v>
      </c>
      <c r="J445" s="16" t="n">
        <v>0</v>
      </c>
      <c r="K445" s="16" t="n">
        <v>0.589368431792674</v>
      </c>
      <c r="L445" s="16" t="n">
        <v>0.778185899398021</v>
      </c>
    </row>
    <row r="446" customFormat="false" ht="15" hidden="false" customHeight="false" outlineLevel="0" collapsed="false">
      <c r="A446" s="17" t="n">
        <v>841</v>
      </c>
      <c r="B446" s="16" t="n">
        <v>0.571281150434956</v>
      </c>
      <c r="C446" s="16" t="n">
        <v>0.558752457421236</v>
      </c>
      <c r="D446" s="16" t="n">
        <v>0</v>
      </c>
      <c r="E446" s="16" t="n">
        <v>8.1</v>
      </c>
      <c r="F446" s="16" t="n">
        <v>1.01794669777762</v>
      </c>
      <c r="G446" s="16" t="n">
        <v>0.891143588958608</v>
      </c>
      <c r="H446" s="16" t="n">
        <v>1.05543592158831</v>
      </c>
      <c r="I446" s="16" t="n">
        <v>1.30102999566398</v>
      </c>
      <c r="J446" s="16" t="n">
        <v>0</v>
      </c>
      <c r="K446" s="16" t="n">
        <v>0.589143964901541</v>
      </c>
      <c r="L446" s="16" t="n">
        <v>0.776573818998061</v>
      </c>
    </row>
    <row r="447" customFormat="false" ht="15" hidden="false" customHeight="false" outlineLevel="0" collapsed="false">
      <c r="A447" s="17" t="n">
        <v>842</v>
      </c>
      <c r="B447" s="16" t="n">
        <v>0.571287812006594</v>
      </c>
      <c r="C447" s="16" t="n">
        <v>0.558826059765286</v>
      </c>
      <c r="D447" s="16" t="n">
        <v>0</v>
      </c>
      <c r="E447" s="16" t="n">
        <v>8.1</v>
      </c>
      <c r="F447" s="16" t="n">
        <v>1.01071427392291</v>
      </c>
      <c r="G447" s="16" t="n">
        <v>0.884464406556931</v>
      </c>
      <c r="H447" s="16" t="n">
        <v>1.04801152397834</v>
      </c>
      <c r="I447" s="16" t="n">
        <v>1.30102999566398</v>
      </c>
      <c r="J447" s="16" t="n">
        <v>0</v>
      </c>
      <c r="K447" s="16" t="n">
        <v>0.588899091929395</v>
      </c>
      <c r="L447" s="16" t="n">
        <v>0.775757575757576</v>
      </c>
    </row>
    <row r="448" customFormat="false" ht="15" hidden="false" customHeight="false" outlineLevel="0" collapsed="false">
      <c r="A448" s="17" t="n">
        <v>843</v>
      </c>
      <c r="B448" s="16" t="n">
        <v>0.57129524302001</v>
      </c>
      <c r="C448" s="16" t="n">
        <v>0.558895147087598</v>
      </c>
      <c r="D448" s="16" t="n">
        <v>0</v>
      </c>
      <c r="E448" s="16" t="n">
        <v>8</v>
      </c>
      <c r="F448" s="16" t="n">
        <v>1.00391170509853</v>
      </c>
      <c r="G448" s="16" t="n">
        <v>0.877938194395966</v>
      </c>
      <c r="H448" s="16" t="n">
        <v>1.04078984099775</v>
      </c>
      <c r="I448" s="16" t="n">
        <v>1.30102999566398</v>
      </c>
      <c r="J448" s="16" t="n">
        <v>0</v>
      </c>
      <c r="K448" s="16" t="n">
        <v>0.588613406795225</v>
      </c>
      <c r="L448" s="16" t="n">
        <v>0.774614835220896</v>
      </c>
    </row>
    <row r="449" customFormat="false" ht="15" hidden="false" customHeight="false" outlineLevel="0" collapsed="false">
      <c r="A449" s="17" t="n">
        <v>844</v>
      </c>
      <c r="B449" s="16" t="n">
        <v>0.571282019217809</v>
      </c>
      <c r="C449" s="16" t="n">
        <v>0.558957558509075</v>
      </c>
      <c r="D449" s="16" t="n">
        <v>0</v>
      </c>
      <c r="E449" s="16" t="n">
        <v>7.6</v>
      </c>
      <c r="F449" s="16" t="n">
        <v>0.995410729311178</v>
      </c>
      <c r="G449" s="16" t="n">
        <v>0.870265235030845</v>
      </c>
      <c r="H449" s="16" t="n">
        <v>1.03115925061783</v>
      </c>
      <c r="I449" s="16" t="n">
        <v>1.30102999566398</v>
      </c>
      <c r="J449" s="16" t="n">
        <v>0</v>
      </c>
      <c r="K449" s="16" t="n">
        <v>0.58847056422814</v>
      </c>
      <c r="L449" s="16" t="n">
        <v>0.772390572390572</v>
      </c>
    </row>
    <row r="450" customFormat="false" ht="15" hidden="false" customHeight="false" outlineLevel="0" collapsed="false">
      <c r="A450" s="17" t="n">
        <v>845</v>
      </c>
      <c r="B450" s="16" t="n">
        <v>0.571272350019879</v>
      </c>
      <c r="C450" s="16" t="n">
        <v>0.559028187424246</v>
      </c>
      <c r="D450" s="16" t="n">
        <v>0</v>
      </c>
      <c r="E450" s="16" t="n">
        <v>7.6</v>
      </c>
      <c r="F450" s="16" t="n">
        <v>0.986316644801388</v>
      </c>
      <c r="G450" s="16" t="n">
        <v>0.861722285724338</v>
      </c>
      <c r="H450" s="16" t="n">
        <v>1.02142123799646</v>
      </c>
      <c r="I450" s="16" t="n">
        <v>1.30102999566398</v>
      </c>
      <c r="J450" s="16" t="n">
        <v>0</v>
      </c>
      <c r="K450" s="16" t="n">
        <v>0.588246097337007</v>
      </c>
      <c r="L450" s="16" t="n">
        <v>0.772921130496888</v>
      </c>
    </row>
    <row r="451" customFormat="false" ht="15" hidden="false" customHeight="false" outlineLevel="0" collapsed="false">
      <c r="A451" s="17" t="n">
        <v>846</v>
      </c>
      <c r="B451" s="16" t="n">
        <v>0.571249756247106</v>
      </c>
      <c r="C451" s="16" t="n">
        <v>0.559081649238413</v>
      </c>
      <c r="D451" s="16" t="n">
        <v>0</v>
      </c>
      <c r="E451" s="16" t="n">
        <v>7.5</v>
      </c>
      <c r="F451" s="16" t="n">
        <v>0.977895416672476</v>
      </c>
      <c r="G451" s="16" t="n">
        <v>0.853851494274817</v>
      </c>
      <c r="H451" s="16" t="n">
        <v>1.01207288845314</v>
      </c>
      <c r="I451" s="16" t="n">
        <v>1.30102999566398</v>
      </c>
      <c r="J451" s="16" t="n">
        <v>0</v>
      </c>
      <c r="K451" s="16" t="n">
        <v>0.588103254769921</v>
      </c>
      <c r="L451" s="16" t="n">
        <v>0.774961738598102</v>
      </c>
    </row>
    <row r="452" customFormat="false" ht="15" hidden="false" customHeight="false" outlineLevel="0" collapsed="false">
      <c r="A452" s="17" t="n">
        <v>847</v>
      </c>
      <c r="B452" s="16" t="n">
        <v>0.571222367611798</v>
      </c>
      <c r="C452" s="16" t="n">
        <v>0.559123239252302</v>
      </c>
      <c r="D452" s="16" t="n">
        <v>0</v>
      </c>
      <c r="E452" s="16" t="n">
        <v>7.3</v>
      </c>
      <c r="F452" s="16" t="n">
        <v>0.97044607263571</v>
      </c>
      <c r="G452" s="16" t="n">
        <v>0.846951890161966</v>
      </c>
      <c r="H452" s="16" t="n">
        <v>1.0040603304903</v>
      </c>
      <c r="I452" s="16" t="n">
        <v>1.30102999566398</v>
      </c>
      <c r="J452" s="16" t="n">
        <v>0</v>
      </c>
      <c r="K452" s="16" t="n">
        <v>0.587674727068666</v>
      </c>
      <c r="L452" s="16" t="n">
        <v>0.776533006836037</v>
      </c>
    </row>
    <row r="453" customFormat="false" ht="15" hidden="false" customHeight="false" outlineLevel="0" collapsed="false">
      <c r="A453" s="17" t="n">
        <v>848</v>
      </c>
      <c r="B453" s="16" t="n">
        <v>0.571226390624287</v>
      </c>
      <c r="C453" s="16" t="n">
        <v>0.559193890624576</v>
      </c>
      <c r="D453" s="16" t="n">
        <v>0</v>
      </c>
      <c r="E453" s="16" t="n">
        <v>7</v>
      </c>
      <c r="F453" s="16" t="n">
        <v>0.963114179925985</v>
      </c>
      <c r="G453" s="16" t="n">
        <v>0.840169042382388</v>
      </c>
      <c r="H453" s="16" t="n">
        <v>0.996025887637517</v>
      </c>
      <c r="I453" s="16" t="n">
        <v>1.30102999566398</v>
      </c>
      <c r="J453" s="16" t="n">
        <v>0</v>
      </c>
      <c r="K453" s="16" t="n">
        <v>0.587348229772472</v>
      </c>
      <c r="L453" s="16" t="n">
        <v>0.775267829813284</v>
      </c>
    </row>
    <row r="454" customFormat="false" ht="15" hidden="false" customHeight="false" outlineLevel="0" collapsed="false">
      <c r="A454" s="17" t="n">
        <v>849</v>
      </c>
      <c r="B454" s="16" t="n">
        <v>0.57122428248627</v>
      </c>
      <c r="C454" s="16" t="n">
        <v>0.559273146138047</v>
      </c>
      <c r="D454" s="16" t="n">
        <v>0</v>
      </c>
      <c r="E454" s="16" t="n">
        <v>6.8</v>
      </c>
      <c r="F454" s="16" t="n">
        <v>0.953868756365134</v>
      </c>
      <c r="G454" s="16" t="n">
        <v>0.831197881212656</v>
      </c>
      <c r="H454" s="16" t="n">
        <v>0.986106029712202</v>
      </c>
      <c r="I454" s="16" t="n">
        <v>1.30102999566398</v>
      </c>
      <c r="J454" s="16" t="n">
        <v>0</v>
      </c>
      <c r="K454" s="16" t="n">
        <v>0.58704213855729</v>
      </c>
      <c r="L454" s="16" t="n">
        <v>0.77312519130701</v>
      </c>
    </row>
    <row r="455" customFormat="false" ht="15" hidden="false" customHeight="false" outlineLevel="0" collapsed="false">
      <c r="A455" s="17" t="n">
        <v>850</v>
      </c>
      <c r="B455" s="16" t="n">
        <v>0.571220807956927</v>
      </c>
      <c r="C455" s="16" t="n">
        <v>0.559341226322482</v>
      </c>
      <c r="D455" s="16" t="n">
        <v>0</v>
      </c>
      <c r="E455" s="16" t="n">
        <v>6.6</v>
      </c>
      <c r="F455" s="16" t="n">
        <v>0.945972549203868</v>
      </c>
      <c r="G455" s="16" t="n">
        <v>0.823849679779501</v>
      </c>
      <c r="H455" s="16" t="n">
        <v>0.977464773828454</v>
      </c>
      <c r="I455" s="16" t="n">
        <v>1.30102999566398</v>
      </c>
      <c r="J455" s="16" t="n">
        <v>0</v>
      </c>
      <c r="K455" s="16" t="n">
        <v>0.586715641261096</v>
      </c>
      <c r="L455" s="16" t="n">
        <v>0.771104989286808</v>
      </c>
    </row>
    <row r="456" customFormat="false" ht="15" hidden="false" customHeight="false" outlineLevel="0" collapsed="false">
      <c r="A456" s="17" t="n">
        <v>851</v>
      </c>
      <c r="B456" s="16" t="n">
        <v>0.571214395340043</v>
      </c>
      <c r="C456" s="16" t="n">
        <v>0.559389990026301</v>
      </c>
      <c r="D456" s="16" t="n">
        <v>0</v>
      </c>
      <c r="E456" s="16" t="n">
        <v>6.4</v>
      </c>
      <c r="F456" s="16" t="n">
        <v>0.940237385672222</v>
      </c>
      <c r="G456" s="16" t="n">
        <v>0.818388260021118</v>
      </c>
      <c r="H456" s="16" t="n">
        <v>0.971285463712215</v>
      </c>
      <c r="I456" s="16" t="n">
        <v>1.30102999566398</v>
      </c>
      <c r="J456" s="16" t="n">
        <v>0</v>
      </c>
      <c r="K456" s="16" t="n">
        <v>0.586327925721865</v>
      </c>
      <c r="L456" s="16" t="n">
        <v>0.768758289970411</v>
      </c>
    </row>
    <row r="457" customFormat="false" ht="15" hidden="false" customHeight="false" outlineLevel="0" collapsed="false">
      <c r="A457" s="17" t="n">
        <v>852</v>
      </c>
      <c r="B457" s="16" t="n">
        <v>0.571169146082618</v>
      </c>
      <c r="C457" s="16" t="n">
        <v>0.559435139099757</v>
      </c>
      <c r="D457" s="16" t="n">
        <v>0</v>
      </c>
      <c r="E457" s="16" t="n">
        <v>6.2</v>
      </c>
      <c r="F457" s="16" t="n">
        <v>0.929875667485349</v>
      </c>
      <c r="G457" s="16" t="n">
        <v>0.808846739399848</v>
      </c>
      <c r="H457" s="16" t="n">
        <v>0.959370438952962</v>
      </c>
      <c r="I457" s="16" t="n">
        <v>1.30102999566398</v>
      </c>
      <c r="J457" s="16" t="n">
        <v>0</v>
      </c>
      <c r="K457" s="16" t="n">
        <v>0.586042240587695</v>
      </c>
      <c r="L457" s="16" t="n">
        <v>0.766962554841343</v>
      </c>
    </row>
    <row r="458" customFormat="false" ht="15" hidden="false" customHeight="false" outlineLevel="0" collapsed="false">
      <c r="A458" s="17" t="n">
        <v>853</v>
      </c>
      <c r="B458" s="16" t="n">
        <v>0.571134797250382</v>
      </c>
      <c r="C458" s="16" t="n">
        <v>0.559483988838966</v>
      </c>
      <c r="D458" s="16" t="n">
        <v>0</v>
      </c>
      <c r="E458" s="16" t="n">
        <v>6.1</v>
      </c>
      <c r="F458" s="16" t="n">
        <v>0.92036887771931</v>
      </c>
      <c r="G458" s="16" t="n">
        <v>0.799613004959939</v>
      </c>
      <c r="H458" s="16" t="n">
        <v>0.949343731659877</v>
      </c>
      <c r="I458" s="16" t="n">
        <v>1.30102999566398</v>
      </c>
      <c r="J458" s="16" t="n">
        <v>0</v>
      </c>
      <c r="K458" s="16" t="n">
        <v>0.585858585858586</v>
      </c>
      <c r="L458" s="16" t="n">
        <v>0.766227935924906</v>
      </c>
    </row>
    <row r="459" customFormat="false" ht="15" hidden="false" customHeight="false" outlineLevel="0" collapsed="false">
      <c r="A459" s="17" t="n">
        <v>854</v>
      </c>
      <c r="B459" s="16" t="n">
        <v>0.571135983322606</v>
      </c>
      <c r="C459" s="16" t="n">
        <v>0.559544849516165</v>
      </c>
      <c r="D459" s="16" t="n">
        <v>0</v>
      </c>
      <c r="E459" s="16" t="n">
        <v>6</v>
      </c>
      <c r="F459" s="16" t="n">
        <v>0.913894847196324</v>
      </c>
      <c r="G459" s="16" t="n">
        <v>0.793684570591503</v>
      </c>
      <c r="H459" s="16" t="n">
        <v>0.942360851210511</v>
      </c>
      <c r="I459" s="16" t="n">
        <v>1.30102999566398</v>
      </c>
      <c r="J459" s="16" t="n">
        <v>0</v>
      </c>
      <c r="K459" s="16" t="n">
        <v>0.585593306805428</v>
      </c>
      <c r="L459" s="16" t="n">
        <v>0.766799306193246</v>
      </c>
    </row>
    <row r="460" customFormat="false" ht="15" hidden="false" customHeight="false" outlineLevel="0" collapsed="false">
      <c r="A460" s="17" t="n">
        <v>855</v>
      </c>
      <c r="B460" s="16" t="n">
        <v>0.571169480229869</v>
      </c>
      <c r="C460" s="16" t="n">
        <v>0.559617655686658</v>
      </c>
      <c r="D460" s="16" t="n">
        <v>0</v>
      </c>
      <c r="E460" s="16" t="n">
        <v>5.9</v>
      </c>
      <c r="F460" s="16" t="n">
        <v>0.910092584519338</v>
      </c>
      <c r="G460" s="16" t="n">
        <v>0.790427219506586</v>
      </c>
      <c r="H460" s="16" t="n">
        <v>0.938545107715009</v>
      </c>
      <c r="I460" s="16" t="n">
        <v>1.30102999566398</v>
      </c>
      <c r="J460" s="16" t="n">
        <v>0</v>
      </c>
      <c r="K460" s="16" t="n">
        <v>0.585368839914294</v>
      </c>
      <c r="L460" s="16" t="n">
        <v>0.767513519028671</v>
      </c>
    </row>
    <row r="461" customFormat="false" ht="15" hidden="false" customHeight="false" outlineLevel="0" collapsed="false">
      <c r="A461" s="17" t="n">
        <v>856</v>
      </c>
      <c r="B461" s="16" t="n">
        <v>0.571165042694169</v>
      </c>
      <c r="C461" s="16" t="n">
        <v>0.559672861207615</v>
      </c>
      <c r="D461" s="16" t="n">
        <v>0</v>
      </c>
      <c r="E461" s="16" t="n">
        <v>5.7</v>
      </c>
      <c r="F461" s="16" t="n">
        <v>0.903478213449624</v>
      </c>
      <c r="G461" s="16" t="n">
        <v>0.784085048058382</v>
      </c>
      <c r="H461" s="16" t="n">
        <v>0.931495449109012</v>
      </c>
      <c r="I461" s="16" t="n">
        <v>1.30102999566398</v>
      </c>
      <c r="J461" s="16" t="n">
        <v>0</v>
      </c>
      <c r="K461" s="16" t="n">
        <v>0.585185185185185</v>
      </c>
      <c r="L461" s="16" t="n">
        <v>0.769309254157739</v>
      </c>
    </row>
    <row r="462" customFormat="false" ht="15" hidden="false" customHeight="false" outlineLevel="0" collapsed="false">
      <c r="A462" s="17" t="n">
        <v>857</v>
      </c>
      <c r="B462" s="16" t="n">
        <v>0.571149817921899</v>
      </c>
      <c r="C462" s="16" t="n">
        <v>0.559723575187452</v>
      </c>
      <c r="D462" s="16" t="n">
        <v>0</v>
      </c>
      <c r="E462" s="16" t="n">
        <v>5.5</v>
      </c>
      <c r="F462" s="16" t="n">
        <v>0.896151197104471</v>
      </c>
      <c r="G462" s="16" t="n">
        <v>0.777030060837002</v>
      </c>
      <c r="H462" s="16" t="n">
        <v>0.923080712834451</v>
      </c>
      <c r="I462" s="16" t="n">
        <v>1.30102999566398</v>
      </c>
      <c r="J462" s="16" t="n">
        <v>0</v>
      </c>
      <c r="K462" s="16" t="n">
        <v>0.585021936537088</v>
      </c>
      <c r="L462" s="16" t="n">
        <v>0.77094174063871</v>
      </c>
    </row>
    <row r="463" customFormat="false" ht="15" hidden="false" customHeight="false" outlineLevel="0" collapsed="false">
      <c r="A463" s="17" t="n">
        <v>858</v>
      </c>
      <c r="B463" s="16" t="n">
        <v>0.571144621781629</v>
      </c>
      <c r="C463" s="16" t="n">
        <v>0.559785011862264</v>
      </c>
      <c r="D463" s="16" t="n">
        <v>0</v>
      </c>
      <c r="E463" s="16" t="n">
        <v>5.3</v>
      </c>
      <c r="F463" s="16" t="n">
        <v>0.888998361444174</v>
      </c>
      <c r="G463" s="16" t="n">
        <v>0.770420772784456</v>
      </c>
      <c r="H463" s="16" t="n">
        <v>0.915600284285556</v>
      </c>
      <c r="I463" s="16" t="n">
        <v>1.30102999566398</v>
      </c>
      <c r="J463" s="16" t="n">
        <v>0</v>
      </c>
      <c r="K463" s="16" t="n">
        <v>0.58475665748393</v>
      </c>
      <c r="L463" s="16" t="n">
        <v>0.770860116314662</v>
      </c>
    </row>
    <row r="464" customFormat="false" ht="15" hidden="false" customHeight="false" outlineLevel="0" collapsed="false">
      <c r="A464" s="17" t="n">
        <v>859</v>
      </c>
      <c r="B464" s="16" t="n">
        <v>0.571156424404395</v>
      </c>
      <c r="C464" s="16" t="n">
        <v>0.559864965412352</v>
      </c>
      <c r="D464" s="16" t="n">
        <v>0</v>
      </c>
      <c r="E464" s="16" t="n">
        <v>5.3</v>
      </c>
      <c r="F464" s="16" t="n">
        <v>0.881935765835134</v>
      </c>
      <c r="G464" s="16" t="n">
        <v>0.763901045348482</v>
      </c>
      <c r="H464" s="16" t="n">
        <v>0.90819600130806</v>
      </c>
      <c r="I464" s="16" t="n">
        <v>1.30102999566398</v>
      </c>
      <c r="J464" s="16" t="n">
        <v>0</v>
      </c>
      <c r="K464" s="16" t="n">
        <v>0.584491378430772</v>
      </c>
      <c r="L464" s="16" t="n">
        <v>0.769717375777982</v>
      </c>
    </row>
    <row r="465" customFormat="false" ht="15" hidden="false" customHeight="false" outlineLevel="0" collapsed="false">
      <c r="A465" s="17" t="n">
        <v>860</v>
      </c>
      <c r="B465" s="16" t="n">
        <v>0.571133681017943</v>
      </c>
      <c r="C465" s="16" t="n">
        <v>0.559910617512886</v>
      </c>
      <c r="D465" s="16" t="n">
        <v>0</v>
      </c>
      <c r="E465" s="16" t="n">
        <v>5.3</v>
      </c>
      <c r="F465" s="16" t="n">
        <v>0.874836947224545</v>
      </c>
      <c r="G465" s="16" t="n">
        <v>0.757344417172737</v>
      </c>
      <c r="H465" s="16" t="n">
        <v>0.900005639045865</v>
      </c>
      <c r="I465" s="16" t="n">
        <v>1.30102999566398</v>
      </c>
      <c r="J465" s="16" t="n">
        <v>0</v>
      </c>
      <c r="K465" s="16" t="n">
        <v>0.584287317620651</v>
      </c>
      <c r="L465" s="16" t="n">
        <v>0.770737679828589</v>
      </c>
    </row>
    <row r="466" customFormat="false" ht="15" hidden="false" customHeight="false" outlineLevel="0" collapsed="false">
      <c r="A466" s="17" t="n">
        <v>861</v>
      </c>
      <c r="B466" s="16" t="n">
        <v>0.571098747879568</v>
      </c>
      <c r="C466" s="16" t="n">
        <v>0.559950698264922</v>
      </c>
      <c r="D466" s="16" t="n">
        <v>0</v>
      </c>
      <c r="E466" s="16" t="n">
        <v>5.1</v>
      </c>
      <c r="F466" s="16" t="n">
        <v>0.866680567310337</v>
      </c>
      <c r="G466" s="16" t="n">
        <v>0.749458878852529</v>
      </c>
      <c r="H466" s="16" t="n">
        <v>0.891190435066208</v>
      </c>
      <c r="I466" s="16" t="n">
        <v>1.30102999566398</v>
      </c>
      <c r="J466" s="16" t="n">
        <v>0</v>
      </c>
      <c r="K466" s="16" t="n">
        <v>0.58408325681053</v>
      </c>
      <c r="L466" s="16" t="n">
        <v>0.771900826446281</v>
      </c>
    </row>
    <row r="467" customFormat="false" ht="15" hidden="false" customHeight="false" outlineLevel="0" collapsed="false">
      <c r="A467" s="17" t="n">
        <v>862</v>
      </c>
      <c r="B467" s="16" t="n">
        <v>0.571073354494692</v>
      </c>
      <c r="C467" s="16" t="n">
        <v>0.56000384164579</v>
      </c>
      <c r="D467" s="16" t="n">
        <v>0</v>
      </c>
      <c r="E467" s="16" t="n">
        <v>4.8</v>
      </c>
      <c r="F467" s="16" t="n">
        <v>0.857925162418346</v>
      </c>
      <c r="G467" s="16" t="n">
        <v>0.741244650955055</v>
      </c>
      <c r="H467" s="16" t="n">
        <v>0.882007991131708</v>
      </c>
      <c r="I467" s="16" t="n">
        <v>1.30102999566398</v>
      </c>
      <c r="J467" s="16" t="n">
        <v>0</v>
      </c>
      <c r="K467" s="16" t="n">
        <v>0.58379757167636</v>
      </c>
      <c r="L467" s="16" t="n">
        <v>0.772676257524742</v>
      </c>
    </row>
    <row r="468" customFormat="false" ht="15" hidden="false" customHeight="false" outlineLevel="0" collapsed="false">
      <c r="A468" s="17" t="n">
        <v>863</v>
      </c>
      <c r="B468" s="16" t="n">
        <v>0.571066648671121</v>
      </c>
      <c r="C468" s="16" t="n">
        <v>0.560064029091536</v>
      </c>
      <c r="D468" s="16" t="n">
        <v>0</v>
      </c>
      <c r="E468" s="16" t="n">
        <v>4.7</v>
      </c>
      <c r="F468" s="16" t="n">
        <v>0.850810874207342</v>
      </c>
      <c r="G468" s="16" t="n">
        <v>0.734670866213822</v>
      </c>
      <c r="H468" s="16" t="n">
        <v>0.874196056407483</v>
      </c>
      <c r="I468" s="16" t="n">
        <v>1.30102999566398</v>
      </c>
      <c r="J468" s="16" t="n">
        <v>0</v>
      </c>
      <c r="K468" s="16" t="n">
        <v>0.58361391694725</v>
      </c>
      <c r="L468" s="16" t="n">
        <v>0.770533619018468</v>
      </c>
    </row>
    <row r="469" customFormat="false" ht="15" hidden="false" customHeight="false" outlineLevel="0" collapsed="false">
      <c r="A469" s="17" t="n">
        <v>864</v>
      </c>
      <c r="B469" s="16" t="n">
        <v>0.571074667904112</v>
      </c>
      <c r="C469" s="16" t="n">
        <v>0.560119537091014</v>
      </c>
      <c r="D469" s="16" t="n">
        <v>0</v>
      </c>
      <c r="E469" s="16" t="n">
        <v>4.6</v>
      </c>
      <c r="F469" s="16" t="n">
        <v>0.845880315896812</v>
      </c>
      <c r="G469" s="16" t="n">
        <v>0.730010307589889</v>
      </c>
      <c r="H469" s="16" t="n">
        <v>0.869033505085917</v>
      </c>
      <c r="I469" s="16" t="n">
        <v>1.30102999566398</v>
      </c>
      <c r="J469" s="16" t="n">
        <v>0</v>
      </c>
      <c r="K469" s="16" t="n">
        <v>0.583348637894092</v>
      </c>
      <c r="L469" s="16" t="n">
        <v>0.769309254157739</v>
      </c>
    </row>
    <row r="470" customFormat="false" ht="15" hidden="false" customHeight="false" outlineLevel="0" collapsed="false">
      <c r="A470" s="17" t="n">
        <v>865</v>
      </c>
      <c r="B470" s="16" t="n">
        <v>0.571072222006441</v>
      </c>
      <c r="C470" s="16" t="n">
        <v>0.560164670631139</v>
      </c>
      <c r="D470" s="16" t="n">
        <v>0</v>
      </c>
      <c r="E470" s="16" t="n">
        <v>4.5</v>
      </c>
      <c r="F470" s="16" t="n">
        <v>0.840727816617183</v>
      </c>
      <c r="G470" s="16" t="n">
        <v>0.72512764024308</v>
      </c>
      <c r="H470" s="16" t="n">
        <v>0.864655059613085</v>
      </c>
      <c r="I470" s="16" t="n">
        <v>1.30102999566398</v>
      </c>
      <c r="J470" s="16" t="n">
        <v>0</v>
      </c>
      <c r="K470" s="16" t="n">
        <v>0.583164983164983</v>
      </c>
      <c r="L470" s="16" t="n">
        <v>0.768635853484338</v>
      </c>
    </row>
    <row r="471" customFormat="false" ht="15" hidden="false" customHeight="false" outlineLevel="0" collapsed="false">
      <c r="A471" s="17" t="n">
        <v>866</v>
      </c>
      <c r="B471" s="16" t="n">
        <v>0.571050350714212</v>
      </c>
      <c r="C471" s="16" t="n">
        <v>0.560203372950506</v>
      </c>
      <c r="D471" s="16" t="n">
        <v>0</v>
      </c>
      <c r="E471" s="16" t="n">
        <v>4.5</v>
      </c>
      <c r="F471" s="16" t="n">
        <v>0.833996869220122</v>
      </c>
      <c r="G471" s="16" t="n">
        <v>0.719205184203131</v>
      </c>
      <c r="H471" s="16" t="n">
        <v>0.85749331453001</v>
      </c>
      <c r="I471" s="16" t="n">
        <v>1.30102999566398</v>
      </c>
      <c r="J471" s="16" t="n">
        <v>0</v>
      </c>
      <c r="K471" s="16" t="n">
        <v>0.58294051627385</v>
      </c>
      <c r="L471" s="16" t="n">
        <v>0.766676869707173</v>
      </c>
    </row>
    <row r="472" customFormat="false" ht="15" hidden="false" customHeight="false" outlineLevel="0" collapsed="false">
      <c r="A472" s="17" t="n">
        <v>867</v>
      </c>
      <c r="B472" s="16" t="n">
        <v>0.571047367170604</v>
      </c>
      <c r="C472" s="16" t="n">
        <v>0.560258284783123</v>
      </c>
      <c r="D472" s="16" t="n">
        <v>0</v>
      </c>
      <c r="E472" s="16" t="n">
        <v>4.4</v>
      </c>
      <c r="F472" s="16" t="n">
        <v>0.828124767626452</v>
      </c>
      <c r="G472" s="16" t="n">
        <v>0.713602245606551</v>
      </c>
      <c r="H472" s="16" t="n">
        <v>0.851167239648885</v>
      </c>
      <c r="I472" s="16" t="n">
        <v>1.30102999566398</v>
      </c>
      <c r="J472" s="16" t="n">
        <v>0</v>
      </c>
      <c r="K472" s="16" t="n">
        <v>0.58275686154474</v>
      </c>
      <c r="L472" s="16" t="n">
        <v>0.764656667686971</v>
      </c>
    </row>
    <row r="473" customFormat="false" ht="15" hidden="false" customHeight="false" outlineLevel="0" collapsed="false">
      <c r="A473" s="17" t="n">
        <v>868</v>
      </c>
      <c r="B473" s="16" t="n">
        <v>0.571028405367726</v>
      </c>
      <c r="C473" s="16" t="n">
        <v>0.560296347586796</v>
      </c>
      <c r="D473" s="16" t="n">
        <v>0</v>
      </c>
      <c r="E473" s="16" t="n">
        <v>4.3</v>
      </c>
      <c r="F473" s="16" t="n">
        <v>0.822286223707675</v>
      </c>
      <c r="G473" s="16" t="n">
        <v>0.708032697968844</v>
      </c>
      <c r="H473" s="16" t="n">
        <v>0.845431503103156</v>
      </c>
      <c r="I473" s="16" t="n">
        <v>1.30102999566398</v>
      </c>
      <c r="J473" s="16" t="n">
        <v>0</v>
      </c>
      <c r="K473" s="16" t="n">
        <v>0.582614018977655</v>
      </c>
      <c r="L473" s="16" t="n">
        <v>0.763513927150291</v>
      </c>
    </row>
    <row r="474" customFormat="false" ht="15" hidden="false" customHeight="false" outlineLevel="0" collapsed="false">
      <c r="A474" s="17" t="n">
        <v>869</v>
      </c>
      <c r="B474" s="16" t="n">
        <v>0.571000129586519</v>
      </c>
      <c r="C474" s="16" t="n">
        <v>0.560330091100751</v>
      </c>
      <c r="D474" s="16" t="n">
        <v>0</v>
      </c>
      <c r="E474" s="16" t="n">
        <v>4.2</v>
      </c>
      <c r="F474" s="16" t="n">
        <v>0.815743017510083</v>
      </c>
      <c r="G474" s="16" t="n">
        <v>0.701758321542697</v>
      </c>
      <c r="H474" s="16" t="n">
        <v>0.838430500842835</v>
      </c>
      <c r="I474" s="16" t="n">
        <v>1.30102999566398</v>
      </c>
      <c r="J474" s="16" t="n">
        <v>0</v>
      </c>
      <c r="K474" s="16" t="n">
        <v>0.582389552086522</v>
      </c>
      <c r="L474" s="16" t="n">
        <v>0.764085297418631</v>
      </c>
    </row>
    <row r="475" customFormat="false" ht="15" hidden="false" customHeight="false" outlineLevel="0" collapsed="false">
      <c r="A475" s="17" t="n">
        <v>870</v>
      </c>
      <c r="B475" s="16" t="n">
        <v>0.570978612309755</v>
      </c>
      <c r="C475" s="16" t="n">
        <v>0.560380045633123</v>
      </c>
      <c r="D475" s="16" t="n">
        <v>0</v>
      </c>
      <c r="E475" s="16" t="n">
        <v>4</v>
      </c>
      <c r="F475" s="16" t="n">
        <v>0.808137012079448</v>
      </c>
      <c r="G475" s="16" t="n">
        <v>0.69495780842687</v>
      </c>
      <c r="H475" s="16" t="n">
        <v>0.830728402629076</v>
      </c>
      <c r="I475" s="16" t="n">
        <v>1.30102999566398</v>
      </c>
      <c r="J475" s="16" t="n">
        <v>0</v>
      </c>
      <c r="K475" s="16" t="n">
        <v>0.582205897357413</v>
      </c>
      <c r="L475" s="16" t="n">
        <v>0.764411794714825</v>
      </c>
    </row>
    <row r="476" customFormat="false" ht="15" hidden="false" customHeight="false" outlineLevel="0" collapsed="false">
      <c r="A476" s="17" t="n">
        <v>871</v>
      </c>
      <c r="B476" s="16" t="n">
        <v>0.5709571516273</v>
      </c>
      <c r="C476" s="16" t="n">
        <v>0.560431685110535</v>
      </c>
      <c r="D476" s="16" t="n">
        <v>0</v>
      </c>
      <c r="E476" s="16" t="n">
        <v>4</v>
      </c>
      <c r="F476" s="16" t="n">
        <v>0.800564217400986</v>
      </c>
      <c r="G476" s="16" t="n">
        <v>0.687653179537665</v>
      </c>
      <c r="H476" s="16" t="n">
        <v>0.822588533335821</v>
      </c>
      <c r="I476" s="16" t="n">
        <v>1.30102999566398</v>
      </c>
      <c r="J476" s="16" t="n">
        <v>0</v>
      </c>
      <c r="K476" s="16" t="n">
        <v>0.581858993980206</v>
      </c>
      <c r="L476" s="16" t="n">
        <v>0.765738189980614</v>
      </c>
    </row>
    <row r="477" customFormat="false" ht="15" hidden="false" customHeight="false" outlineLevel="0" collapsed="false">
      <c r="A477" s="17" t="n">
        <v>872</v>
      </c>
      <c r="B477" s="16" t="n">
        <v>0.570921822930827</v>
      </c>
      <c r="C477" s="16" t="n">
        <v>0.560467537003334</v>
      </c>
      <c r="D477" s="16" t="n">
        <v>0</v>
      </c>
      <c r="E477" s="16" t="n">
        <v>3.9</v>
      </c>
      <c r="F477" s="16" t="n">
        <v>0.793099393198032</v>
      </c>
      <c r="G477" s="16" t="n">
        <v>0.680456355640594</v>
      </c>
      <c r="H477" s="16" t="n">
        <v>0.815290827447014</v>
      </c>
      <c r="I477" s="16" t="n">
        <v>1.30102999566398</v>
      </c>
      <c r="J477" s="16" t="n">
        <v>0</v>
      </c>
      <c r="K477" s="16" t="n">
        <v>0.581491684521988</v>
      </c>
      <c r="L477" s="16" t="n">
        <v>0.767554331190695</v>
      </c>
    </row>
    <row r="478" customFormat="false" ht="15" hidden="false" customHeight="false" outlineLevel="0" collapsed="false">
      <c r="A478" s="17" t="n">
        <v>873</v>
      </c>
      <c r="B478" s="16" t="n">
        <v>0.570883832495622</v>
      </c>
      <c r="C478" s="16" t="n">
        <v>0.560491728301</v>
      </c>
      <c r="D478" s="16" t="n">
        <v>0</v>
      </c>
      <c r="E478" s="16" t="n">
        <v>3.8</v>
      </c>
      <c r="F478" s="16" t="n">
        <v>0.786570946954269</v>
      </c>
      <c r="G478" s="16" t="n">
        <v>0.674463414374549</v>
      </c>
      <c r="H478" s="16" t="n">
        <v>0.808178912258004</v>
      </c>
      <c r="I478" s="16" t="n">
        <v>1.30102999566398</v>
      </c>
      <c r="J478" s="16" t="n">
        <v>0</v>
      </c>
      <c r="K478" s="16" t="n">
        <v>0.58122640546883</v>
      </c>
      <c r="L478" s="16" t="n">
        <v>0.767635955514743</v>
      </c>
    </row>
    <row r="479" customFormat="false" ht="15" hidden="false" customHeight="false" outlineLevel="0" collapsed="false">
      <c r="A479" s="17" t="n">
        <v>874</v>
      </c>
      <c r="B479" s="16" t="n">
        <v>0.570862848650325</v>
      </c>
      <c r="C479" s="16" t="n">
        <v>0.560519622793101</v>
      </c>
      <c r="D479" s="16" t="n">
        <v>0</v>
      </c>
      <c r="E479" s="16" t="n">
        <v>3.8</v>
      </c>
      <c r="F479" s="16" t="n">
        <v>0.78166866125548</v>
      </c>
      <c r="G479" s="16" t="n">
        <v>0.669828633754684</v>
      </c>
      <c r="H479" s="16" t="n">
        <v>0.802926995623403</v>
      </c>
      <c r="I479" s="16" t="n">
        <v>1.30102999566398</v>
      </c>
      <c r="J479" s="16" t="n">
        <v>0</v>
      </c>
      <c r="K479" s="16" t="n">
        <v>0.580981532496684</v>
      </c>
      <c r="L479" s="16" t="n">
        <v>0.766778900112234</v>
      </c>
    </row>
    <row r="480" customFormat="false" ht="15" hidden="false" customHeight="false" outlineLevel="0" collapsed="false">
      <c r="A480" s="17" t="n">
        <v>875</v>
      </c>
      <c r="B480" s="16" t="n">
        <v>0.570813496004451</v>
      </c>
      <c r="C480" s="16" t="n">
        <v>0.560535748016955</v>
      </c>
      <c r="D480" s="16" t="n">
        <v>0</v>
      </c>
      <c r="E480" s="16" t="n">
        <v>3.7</v>
      </c>
      <c r="F480" s="16" t="n">
        <v>0.774788492799437</v>
      </c>
      <c r="G480" s="16" t="n">
        <v>0.663482981651534</v>
      </c>
      <c r="H480" s="16" t="n">
        <v>0.795411268606363</v>
      </c>
      <c r="I480" s="16" t="n">
        <v>1.30102999566398</v>
      </c>
      <c r="J480" s="16" t="n">
        <v>0</v>
      </c>
      <c r="K480" s="16" t="n">
        <v>0.580614223038465</v>
      </c>
      <c r="L480" s="16" t="n">
        <v>0.765289256198347</v>
      </c>
    </row>
    <row r="481" customFormat="false" ht="15" hidden="false" customHeight="false" outlineLevel="0" collapsed="false">
      <c r="A481" s="17" t="n">
        <v>876</v>
      </c>
      <c r="B481" s="16" t="n">
        <v>0.570763355553752</v>
      </c>
      <c r="C481" s="16" t="n">
        <v>0.560544284004154</v>
      </c>
      <c r="D481" s="16" t="n">
        <v>0</v>
      </c>
      <c r="E481" s="16" t="n">
        <v>3.7</v>
      </c>
      <c r="F481" s="16" t="n">
        <v>0.768608141921996</v>
      </c>
      <c r="G481" s="16" t="n">
        <v>0.657836490069226</v>
      </c>
      <c r="H481" s="16" t="n">
        <v>0.788943570527754</v>
      </c>
      <c r="I481" s="16" t="n">
        <v>1.30102999566398</v>
      </c>
      <c r="J481" s="16" t="n">
        <v>0</v>
      </c>
      <c r="K481" s="16" t="n">
        <v>0.580226507499235</v>
      </c>
      <c r="L481" s="16" t="n">
        <v>0.764534231200898</v>
      </c>
    </row>
    <row r="482" customFormat="false" ht="15" hidden="false" customHeight="false" outlineLevel="0" collapsed="false">
      <c r="A482" s="17" t="n">
        <v>877</v>
      </c>
      <c r="B482" s="16" t="n">
        <v>0.570740059168652</v>
      </c>
      <c r="C482" s="16" t="n">
        <v>0.560567918148908</v>
      </c>
      <c r="D482" s="16" t="n">
        <v>0</v>
      </c>
      <c r="E482" s="16" t="n">
        <v>3.6</v>
      </c>
      <c r="F482" s="16" t="n">
        <v>0.763891748867992</v>
      </c>
      <c r="G482" s="16" t="n">
        <v>0.653653300865998</v>
      </c>
      <c r="H482" s="16" t="n">
        <v>0.783621636539559</v>
      </c>
      <c r="I482" s="16" t="n">
        <v>1.30102999566398</v>
      </c>
      <c r="J482" s="16" t="n">
        <v>0</v>
      </c>
      <c r="K482" s="16" t="n">
        <v>0.58008366493215</v>
      </c>
      <c r="L482" s="16" t="n">
        <v>0.764126109580655</v>
      </c>
    </row>
    <row r="483" customFormat="false" ht="15" hidden="false" customHeight="false" outlineLevel="0" collapsed="false">
      <c r="A483" s="17" t="n">
        <v>878</v>
      </c>
      <c r="B483" s="16" t="n">
        <v>0.570756481452422</v>
      </c>
      <c r="C483" s="16" t="n">
        <v>0.560640677297958</v>
      </c>
      <c r="D483" s="16" t="n">
        <v>0</v>
      </c>
      <c r="E483" s="16" t="n">
        <v>3.6</v>
      </c>
      <c r="F483" s="16" t="n">
        <v>0.758593212139649</v>
      </c>
      <c r="G483" s="16" t="n">
        <v>0.649153344470364</v>
      </c>
      <c r="H483" s="16" t="n">
        <v>0.777708017842249</v>
      </c>
      <c r="I483" s="16" t="n">
        <v>1.30102999566398</v>
      </c>
      <c r="J483" s="16" t="n">
        <v>0</v>
      </c>
      <c r="K483" s="16" t="n">
        <v>0.579900010203041</v>
      </c>
      <c r="L483" s="16" t="n">
        <v>0.76426895214774</v>
      </c>
    </row>
    <row r="484" customFormat="false" ht="15" hidden="false" customHeight="false" outlineLevel="0" collapsed="false">
      <c r="A484" s="17" t="n">
        <v>879</v>
      </c>
      <c r="B484" s="16" t="n">
        <v>0.570716829613002</v>
      </c>
      <c r="C484" s="16" t="n">
        <v>0.560673144429621</v>
      </c>
      <c r="D484" s="16" t="n">
        <v>0</v>
      </c>
      <c r="E484" s="16" t="n">
        <v>3.6</v>
      </c>
      <c r="F484" s="16" t="n">
        <v>0.751076749298423</v>
      </c>
      <c r="G484" s="16" t="n">
        <v>0.641902749088867</v>
      </c>
      <c r="H484" s="16" t="n">
        <v>0.769642494664323</v>
      </c>
      <c r="I484" s="16" t="n">
        <v>1.30102999566398</v>
      </c>
      <c r="J484" s="16" t="n">
        <v>0</v>
      </c>
      <c r="K484" s="16" t="n">
        <v>0.579634731149883</v>
      </c>
      <c r="L484" s="16" t="n">
        <v>0.764534231200898</v>
      </c>
    </row>
    <row r="485" customFormat="false" ht="15" hidden="false" customHeight="false" outlineLevel="0" collapsed="false">
      <c r="A485" s="17" t="n">
        <v>880</v>
      </c>
      <c r="B485" s="16" t="n">
        <v>0.57067920734184</v>
      </c>
      <c r="C485" s="16" t="n">
        <v>0.560700278149711</v>
      </c>
      <c r="D485" s="16" t="n">
        <v>0</v>
      </c>
      <c r="E485" s="16" t="n">
        <v>3.5</v>
      </c>
      <c r="F485" s="16" t="n">
        <v>0.744416712637438</v>
      </c>
      <c r="G485" s="16" t="n">
        <v>0.635773959566789</v>
      </c>
      <c r="H485" s="16" t="n">
        <v>0.762052842968947</v>
      </c>
      <c r="I485" s="16" t="n">
        <v>1.30102999566398</v>
      </c>
      <c r="J485" s="16" t="n">
        <v>0</v>
      </c>
      <c r="K485" s="16" t="n">
        <v>0.579675543311907</v>
      </c>
      <c r="L485" s="16" t="n">
        <v>0.764677073767983</v>
      </c>
    </row>
    <row r="486" customFormat="false" ht="15" hidden="false" customHeight="false" outlineLevel="0" collapsed="false">
      <c r="A486" s="17" t="n">
        <v>881</v>
      </c>
      <c r="B486" s="16" t="n">
        <v>0.57067643933826</v>
      </c>
      <c r="C486" s="16" t="n">
        <v>0.560746663688409</v>
      </c>
      <c r="D486" s="16" t="n">
        <v>0</v>
      </c>
      <c r="E486" s="16" t="n">
        <v>3.3</v>
      </c>
      <c r="F486" s="16" t="n">
        <v>0.739750744282026</v>
      </c>
      <c r="G486" s="16" t="n">
        <v>0.631638589300473</v>
      </c>
      <c r="H486" s="16" t="n">
        <v>0.757124240238555</v>
      </c>
      <c r="I486" s="16" t="n">
        <v>1.30102999566398</v>
      </c>
      <c r="J486" s="16" t="n">
        <v>0</v>
      </c>
      <c r="K486" s="16" t="n">
        <v>0.579430670339761</v>
      </c>
      <c r="L486" s="16" t="n">
        <v>0.763942454851546</v>
      </c>
    </row>
    <row r="487" customFormat="false" ht="15" hidden="false" customHeight="false" outlineLevel="0" collapsed="false">
      <c r="A487" s="17" t="n">
        <v>882</v>
      </c>
      <c r="B487" s="16" t="n">
        <v>0.57063613455705</v>
      </c>
      <c r="C487" s="16" t="n">
        <v>0.560770761966705</v>
      </c>
      <c r="D487" s="16" t="n">
        <v>0</v>
      </c>
      <c r="E487" s="16" t="n">
        <v>3.2</v>
      </c>
      <c r="F487" s="16" t="n">
        <v>0.732950733742417</v>
      </c>
      <c r="G487" s="16" t="n">
        <v>0.625103634906963</v>
      </c>
      <c r="H487" s="16" t="n">
        <v>0.749862933390318</v>
      </c>
      <c r="I487" s="16" t="n">
        <v>1.30102999566398</v>
      </c>
      <c r="J487" s="16" t="n">
        <v>0</v>
      </c>
      <c r="K487" s="16" t="n">
        <v>0.579063360881543</v>
      </c>
      <c r="L487" s="16" t="n">
        <v>0.766370778491991</v>
      </c>
    </row>
    <row r="488" customFormat="false" ht="15" hidden="false" customHeight="false" outlineLevel="0" collapsed="false">
      <c r="A488" s="17" t="n">
        <v>883</v>
      </c>
      <c r="B488" s="16" t="n">
        <v>0.57058611753011</v>
      </c>
      <c r="C488" s="16" t="n">
        <v>0.560787997763566</v>
      </c>
      <c r="D488" s="16" t="n">
        <v>0</v>
      </c>
      <c r="E488" s="16" t="n">
        <v>3.1</v>
      </c>
      <c r="F488" s="16" t="n">
        <v>0.725802703172714</v>
      </c>
      <c r="G488" s="16" t="n">
        <v>0.618485231819854</v>
      </c>
      <c r="H488" s="16" t="n">
        <v>0.741925860551391</v>
      </c>
      <c r="I488" s="16" t="n">
        <v>1.30102999566398</v>
      </c>
      <c r="J488" s="16" t="n">
        <v>0</v>
      </c>
      <c r="K488" s="16" t="n">
        <v>0.578798081828385</v>
      </c>
      <c r="L488" s="16" t="n">
        <v>0.769594939291909</v>
      </c>
    </row>
    <row r="489" customFormat="false" ht="15" hidden="false" customHeight="false" outlineLevel="0" collapsed="false">
      <c r="A489" s="17" t="n">
        <v>884</v>
      </c>
      <c r="B489" s="16" t="n">
        <v>0.570540964904458</v>
      </c>
      <c r="C489" s="16" t="n">
        <v>0.560807683732775</v>
      </c>
      <c r="D489" s="16" t="n">
        <v>0</v>
      </c>
      <c r="E489" s="16" t="n">
        <v>3</v>
      </c>
      <c r="F489" s="16" t="n">
        <v>0.719241553577623</v>
      </c>
      <c r="G489" s="16" t="n">
        <v>0.612453064606733</v>
      </c>
      <c r="H489" s="16" t="n">
        <v>0.734426845725587</v>
      </c>
      <c r="I489" s="16" t="n">
        <v>1.30102999566398</v>
      </c>
      <c r="J489" s="16" t="n">
        <v>0</v>
      </c>
      <c r="K489" s="16" t="n">
        <v>0.578553208856239</v>
      </c>
      <c r="L489" s="16" t="n">
        <v>0.769513314967861</v>
      </c>
    </row>
    <row r="490" customFormat="false" ht="15" hidden="false" customHeight="false" outlineLevel="0" collapsed="false">
      <c r="A490" s="17" t="n">
        <v>885</v>
      </c>
      <c r="B490" s="16" t="n">
        <v>0.570512504288645</v>
      </c>
      <c r="C490" s="16" t="n">
        <v>0.560838009010662</v>
      </c>
      <c r="D490" s="16" t="n">
        <v>0</v>
      </c>
      <c r="E490" s="16" t="n">
        <v>3</v>
      </c>
      <c r="F490" s="16" t="n">
        <v>0.713792485989899</v>
      </c>
      <c r="G490" s="16" t="n">
        <v>0.607268246787978</v>
      </c>
      <c r="H490" s="16" t="n">
        <v>0.728533043182614</v>
      </c>
      <c r="I490" s="16" t="n">
        <v>1.30102999566398</v>
      </c>
      <c r="J490" s="16" t="n">
        <v>0</v>
      </c>
      <c r="K490" s="16" t="n">
        <v>0.578349148046118</v>
      </c>
      <c r="L490" s="16" t="n">
        <v>0.76569737781859</v>
      </c>
    </row>
    <row r="491" customFormat="false" ht="15" hidden="false" customHeight="false" outlineLevel="0" collapsed="false">
      <c r="A491" s="17" t="n">
        <v>886</v>
      </c>
      <c r="B491" s="16" t="n">
        <v>0.570517074580144</v>
      </c>
      <c r="C491" s="16" t="n">
        <v>0.560890192997576</v>
      </c>
      <c r="D491" s="16" t="n">
        <v>0</v>
      </c>
      <c r="E491" s="16" t="n">
        <v>2.9</v>
      </c>
      <c r="F491" s="16" t="n">
        <v>0.709593067388794</v>
      </c>
      <c r="G491" s="16" t="n">
        <v>0.603332917268834</v>
      </c>
      <c r="H491" s="16" t="n">
        <v>0.723801754768333</v>
      </c>
      <c r="I491" s="16" t="n">
        <v>1.30102999566398</v>
      </c>
      <c r="J491" s="16" t="n">
        <v>0</v>
      </c>
      <c r="K491" s="16" t="n">
        <v>0.577859402101826</v>
      </c>
      <c r="L491" s="16" t="n">
        <v>0.763717987960412</v>
      </c>
    </row>
    <row r="492" customFormat="false" ht="15" hidden="false" customHeight="false" outlineLevel="0" collapsed="false">
      <c r="A492" s="17" t="n">
        <v>887</v>
      </c>
      <c r="B492" s="16" t="n">
        <v>0.570498486961981</v>
      </c>
      <c r="C492" s="16" t="n">
        <v>0.560924187513313</v>
      </c>
      <c r="D492" s="16" t="n">
        <v>0</v>
      </c>
      <c r="E492" s="16" t="n">
        <v>2.9</v>
      </c>
      <c r="F492" s="16" t="n">
        <v>0.704132365179269</v>
      </c>
      <c r="G492" s="16" t="n">
        <v>0.598663520134413</v>
      </c>
      <c r="H492" s="16" t="n">
        <v>0.717655167538022</v>
      </c>
      <c r="I492" s="16" t="n">
        <v>1.30102999566398</v>
      </c>
      <c r="J492" s="16" t="n">
        <v>0</v>
      </c>
      <c r="K492" s="16" t="n">
        <v>0.577736965615754</v>
      </c>
      <c r="L492" s="16" t="n">
        <v>0.763146617692072</v>
      </c>
    </row>
    <row r="493" customFormat="false" ht="15" hidden="false" customHeight="false" outlineLevel="0" collapsed="false">
      <c r="A493" s="17" t="n">
        <v>888</v>
      </c>
      <c r="B493" s="16" t="n">
        <v>0.570448890779958</v>
      </c>
      <c r="C493" s="16" t="n">
        <v>0.560952288394022</v>
      </c>
      <c r="D493" s="16" t="n">
        <v>0</v>
      </c>
      <c r="E493" s="16" t="n">
        <v>2.8</v>
      </c>
      <c r="F493" s="16" t="n">
        <v>0.695742551305509</v>
      </c>
      <c r="G493" s="16" t="n">
        <v>0.590800443113463</v>
      </c>
      <c r="H493" s="16" t="n">
        <v>0.708539758021341</v>
      </c>
      <c r="I493" s="16" t="n">
        <v>1.30102999566398</v>
      </c>
      <c r="J493" s="16" t="n">
        <v>0</v>
      </c>
      <c r="K493" s="16" t="n">
        <v>0.577492092643608</v>
      </c>
      <c r="L493" s="16" t="n">
        <v>0.763330272421182</v>
      </c>
    </row>
    <row r="494" customFormat="false" ht="15" hidden="false" customHeight="false" outlineLevel="0" collapsed="false">
      <c r="A494" s="17" t="n">
        <v>889</v>
      </c>
      <c r="B494" s="16" t="n">
        <v>0.570393010823414</v>
      </c>
      <c r="C494" s="16" t="n">
        <v>0.561004569976017</v>
      </c>
      <c r="D494" s="16" t="n">
        <v>0</v>
      </c>
      <c r="E494" s="16" t="n">
        <v>2.7</v>
      </c>
      <c r="F494" s="16" t="n">
        <v>0.684784654888024</v>
      </c>
      <c r="G494" s="16" t="n">
        <v>0.580368645466435</v>
      </c>
      <c r="H494" s="16" t="n">
        <v>0.696006805601019</v>
      </c>
      <c r="I494" s="16" t="n">
        <v>1.30102999566398</v>
      </c>
      <c r="J494" s="16" t="n">
        <v>0</v>
      </c>
      <c r="K494" s="16" t="n">
        <v>0.57722681359045</v>
      </c>
      <c r="L494" s="16" t="n">
        <v>0.762350780532599</v>
      </c>
    </row>
    <row r="495" customFormat="false" ht="15" hidden="false" customHeight="false" outlineLevel="0" collapsed="false">
      <c r="A495" s="17" t="n">
        <v>890</v>
      </c>
      <c r="B495" s="16" t="n">
        <v>0.57037766142325</v>
      </c>
      <c r="C495" s="16" t="n">
        <v>0.561057281734968</v>
      </c>
      <c r="D495" s="16" t="n">
        <v>0</v>
      </c>
      <c r="E495" s="16" t="n">
        <v>2.6</v>
      </c>
      <c r="F495" s="16" t="n">
        <v>0.678316215843026</v>
      </c>
      <c r="G495" s="16" t="n">
        <v>0.574163017008521</v>
      </c>
      <c r="H495" s="16" t="n">
        <v>0.689129297416841</v>
      </c>
      <c r="I495" s="16" t="n">
        <v>1.30102999566398</v>
      </c>
      <c r="J495" s="16" t="n">
        <v>0</v>
      </c>
      <c r="K495" s="16" t="n">
        <v>0.576920722375268</v>
      </c>
      <c r="L495" s="16" t="n">
        <v>0.762432404856647</v>
      </c>
    </row>
    <row r="496" customFormat="false" ht="15" hidden="false" customHeight="false" outlineLevel="0" collapsed="false">
      <c r="A496" s="17" t="n">
        <v>891</v>
      </c>
      <c r="B496" s="16" t="n">
        <v>0.570371521843804</v>
      </c>
      <c r="C496" s="16" t="n">
        <v>0.561071500633702</v>
      </c>
      <c r="D496" s="16" t="n">
        <v>0</v>
      </c>
      <c r="E496" s="16" t="n">
        <v>2.6</v>
      </c>
      <c r="F496" s="16" t="n">
        <v>0.676571357037079</v>
      </c>
      <c r="G496" s="16" t="n">
        <v>0.572680809847655</v>
      </c>
      <c r="H496" s="16" t="n">
        <v>0.687472336780218</v>
      </c>
      <c r="I496" s="16" t="n">
        <v>1.30102999566398</v>
      </c>
      <c r="J496" s="16" t="n">
        <v>0</v>
      </c>
      <c r="K496" s="16" t="n">
        <v>0.576553412917049</v>
      </c>
      <c r="L496" s="16" t="n">
        <v>0.761718192021222</v>
      </c>
    </row>
    <row r="497" customFormat="false" ht="15" hidden="false" customHeight="false" outlineLevel="0" collapsed="false">
      <c r="A497" s="17" t="n">
        <v>892</v>
      </c>
      <c r="B497" s="16" t="n">
        <v>0.570346001422767</v>
      </c>
      <c r="C497" s="16" t="n">
        <v>0.561059368740429</v>
      </c>
      <c r="D497" s="16" t="n">
        <v>0</v>
      </c>
      <c r="E497" s="16" t="n">
        <v>2.6</v>
      </c>
      <c r="F497" s="16" t="n">
        <v>0.675285378200664</v>
      </c>
      <c r="G497" s="16" t="n">
        <v>0.571657323906449</v>
      </c>
      <c r="H497" s="16" t="n">
        <v>0.686368032790196</v>
      </c>
      <c r="I497" s="16" t="n">
        <v>1.30102999566398</v>
      </c>
      <c r="J497" s="16" t="n">
        <v>0</v>
      </c>
      <c r="K497" s="16" t="n">
        <v>0.576349352106928</v>
      </c>
      <c r="L497" s="16" t="n">
        <v>0.759840832568105</v>
      </c>
    </row>
    <row r="498" customFormat="false" ht="15" hidden="false" customHeight="false" outlineLevel="0" collapsed="false">
      <c r="A498" s="17" t="n">
        <v>893</v>
      </c>
      <c r="B498" s="16" t="n">
        <v>0.570288491670531</v>
      </c>
      <c r="C498" s="16" t="n">
        <v>0.561073358853658</v>
      </c>
      <c r="D498" s="16" t="n">
        <v>0</v>
      </c>
      <c r="E498" s="16" t="n">
        <v>2.5</v>
      </c>
      <c r="F498" s="16" t="n">
        <v>0.668091389580481</v>
      </c>
      <c r="G498" s="16" t="n">
        <v>0.565249863388784</v>
      </c>
      <c r="H498" s="16" t="n">
        <v>0.678267534237935</v>
      </c>
      <c r="I498" s="16" t="n">
        <v>1.30102999566398</v>
      </c>
      <c r="J498" s="16" t="n">
        <v>0</v>
      </c>
      <c r="K498" s="16" t="n">
        <v>0.576104479134782</v>
      </c>
      <c r="L498" s="16" t="n">
        <v>0.758534843383328</v>
      </c>
    </row>
    <row r="499" customFormat="false" ht="15" hidden="false" customHeight="false" outlineLevel="0" collapsed="false">
      <c r="A499" s="17" t="n">
        <v>894</v>
      </c>
      <c r="B499" s="16" t="n">
        <v>0.570266475882193</v>
      </c>
      <c r="C499" s="16" t="n">
        <v>0.561117576830315</v>
      </c>
      <c r="D499" s="16" t="n">
        <v>0</v>
      </c>
      <c r="E499" s="16" t="n">
        <v>2.4</v>
      </c>
      <c r="F499" s="16" t="n">
        <v>0.661475565622991</v>
      </c>
      <c r="G499" s="16" t="n">
        <v>0.559157601257094</v>
      </c>
      <c r="H499" s="16" t="n">
        <v>0.670968788587916</v>
      </c>
      <c r="I499" s="16" t="n">
        <v>1.30102999566398</v>
      </c>
      <c r="J499" s="16" t="n">
        <v>0</v>
      </c>
      <c r="K499" s="16" t="n">
        <v>0.575982042648709</v>
      </c>
      <c r="L499" s="16" t="n">
        <v>0.756637077849199</v>
      </c>
    </row>
    <row r="500" customFormat="false" ht="15" hidden="false" customHeight="false" outlineLevel="0" collapsed="false">
      <c r="A500" s="17" t="n">
        <v>895</v>
      </c>
      <c r="B500" s="16" t="n">
        <v>0.57023992833465</v>
      </c>
      <c r="C500" s="16" t="n">
        <v>0.561154444891997</v>
      </c>
      <c r="D500" s="16" t="n">
        <v>0</v>
      </c>
      <c r="E500" s="16" t="n">
        <v>2.3</v>
      </c>
      <c r="F500" s="16" t="n">
        <v>0.655095991964737</v>
      </c>
      <c r="G500" s="16" t="n">
        <v>0.553767765082463</v>
      </c>
      <c r="H500" s="16" t="n">
        <v>0.663762322162037</v>
      </c>
      <c r="I500" s="16" t="n">
        <v>1.30102999566398</v>
      </c>
      <c r="J500" s="16" t="n">
        <v>0</v>
      </c>
      <c r="K500" s="16" t="n">
        <v>0.575737169676564</v>
      </c>
      <c r="L500" s="16" t="n">
        <v>0.754290378532803</v>
      </c>
    </row>
    <row r="501" customFormat="false" ht="15" hidden="false" customHeight="false" outlineLevel="0" collapsed="false">
      <c r="A501" s="17" t="n">
        <v>896</v>
      </c>
      <c r="B501" s="16" t="n">
        <v>0.570197488623436</v>
      </c>
      <c r="C501" s="16" t="n">
        <v>0.561180035273234</v>
      </c>
      <c r="D501" s="16" t="n">
        <v>0</v>
      </c>
      <c r="E501" s="16" t="n">
        <v>2.3</v>
      </c>
      <c r="F501" s="16" t="n">
        <v>0.648343612643633</v>
      </c>
      <c r="G501" s="16" t="n">
        <v>0.547331798080019</v>
      </c>
      <c r="H501" s="16" t="n">
        <v>0.656319701559521</v>
      </c>
      <c r="I501" s="16" t="n">
        <v>1.30102999566398</v>
      </c>
      <c r="J501" s="16" t="n">
        <v>0</v>
      </c>
      <c r="K501" s="16" t="n">
        <v>0.575553514947454</v>
      </c>
      <c r="L501" s="16" t="n">
        <v>0.752004897459443</v>
      </c>
    </row>
    <row r="502" customFormat="false" ht="15" hidden="false" customHeight="false" outlineLevel="0" collapsed="false">
      <c r="A502" s="17" t="n">
        <v>897</v>
      </c>
      <c r="B502" s="16" t="n">
        <v>0.570182790358861</v>
      </c>
      <c r="C502" s="16" t="n">
        <v>0.561240139994959</v>
      </c>
      <c r="D502" s="16" t="n">
        <v>0</v>
      </c>
      <c r="E502" s="16" t="n">
        <v>2.3</v>
      </c>
      <c r="F502" s="16" t="n">
        <v>0.641408161545224</v>
      </c>
      <c r="G502" s="16" t="n">
        <v>0.540917708967277</v>
      </c>
      <c r="H502" s="16" t="n">
        <v>0.648443212501427</v>
      </c>
      <c r="I502" s="16" t="n">
        <v>1.30102999566398</v>
      </c>
      <c r="J502" s="16" t="n">
        <v>0</v>
      </c>
      <c r="K502" s="16" t="n">
        <v>0.575145393327212</v>
      </c>
      <c r="L502" s="16" t="n">
        <v>0.754943373125191</v>
      </c>
    </row>
    <row r="503" customFormat="false" ht="15" hidden="false" customHeight="false" outlineLevel="0" collapsed="false">
      <c r="A503" s="17" t="n">
        <v>898</v>
      </c>
      <c r="B503" s="16" t="n">
        <v>0.570169061121315</v>
      </c>
      <c r="C503" s="16" t="n">
        <v>0.561287771391146</v>
      </c>
      <c r="D503" s="16" t="n">
        <v>0</v>
      </c>
      <c r="E503" s="16" t="n">
        <v>2</v>
      </c>
      <c r="F503" s="16" t="n">
        <v>0.635520444313994</v>
      </c>
      <c r="G503" s="16" t="n">
        <v>0.535550728587289</v>
      </c>
      <c r="H503" s="16" t="n">
        <v>0.641974674988893</v>
      </c>
      <c r="I503" s="16" t="n">
        <v>1.30102999566398</v>
      </c>
      <c r="J503" s="16" t="n">
        <v>0</v>
      </c>
      <c r="K503" s="16" t="n">
        <v>0.574920926436078</v>
      </c>
      <c r="L503" s="16" t="n">
        <v>0.75702479338843</v>
      </c>
    </row>
    <row r="504" customFormat="false" ht="15" hidden="false" customHeight="false" outlineLevel="0" collapsed="false">
      <c r="A504" s="17" t="n">
        <v>899</v>
      </c>
      <c r="B504" s="16" t="n">
        <v>0.570169341684592</v>
      </c>
      <c r="C504" s="16" t="n">
        <v>0.561333785815672</v>
      </c>
      <c r="D504" s="16" t="n">
        <v>0</v>
      </c>
      <c r="E504" s="16" t="n">
        <v>2</v>
      </c>
      <c r="F504" s="16" t="n">
        <v>0.631042131967183</v>
      </c>
      <c r="G504" s="16" t="n">
        <v>0.53148066229102</v>
      </c>
      <c r="H504" s="16" t="n">
        <v>0.636969989286933</v>
      </c>
      <c r="I504" s="16" t="n">
        <v>1.30102999566398</v>
      </c>
      <c r="J504" s="16" t="n">
        <v>0</v>
      </c>
      <c r="K504" s="16" t="n">
        <v>0.574716865625957</v>
      </c>
      <c r="L504" s="16" t="n">
        <v>0.755392306907458</v>
      </c>
    </row>
    <row r="505" customFormat="false" ht="15" hidden="false" customHeight="false" outlineLevel="0" collapsed="false">
      <c r="A505" s="17" t="n">
        <v>900</v>
      </c>
      <c r="B505" s="16" t="n">
        <v>0.570176862104975</v>
      </c>
      <c r="C505" s="16" t="n">
        <v>0.561384165949292</v>
      </c>
      <c r="D505" s="16" t="n">
        <v>0</v>
      </c>
      <c r="E505" s="16" t="n">
        <v>2</v>
      </c>
      <c r="F505" s="16" t="n">
        <v>0.626828438050414</v>
      </c>
      <c r="G505" s="16" t="n">
        <v>0.527898326606856</v>
      </c>
      <c r="H505" s="16" t="n">
        <v>0.632486866668075</v>
      </c>
      <c r="I505" s="16" t="n">
        <v>1.30102999566398</v>
      </c>
      <c r="J505" s="16" t="n">
        <v>0</v>
      </c>
      <c r="K505" s="16" t="n">
        <v>0.574471992653811</v>
      </c>
      <c r="L505" s="16" t="n">
        <v>0.751168248137945</v>
      </c>
    </row>
    <row r="506" customFormat="false" ht="15" hidden="false" customHeight="false" outlineLevel="0" collapsed="false">
      <c r="A506" s="17" t="n">
        <v>901</v>
      </c>
      <c r="B506" s="16" t="n">
        <v>0.570126581974704</v>
      </c>
      <c r="C506" s="16" t="n">
        <v>0.56140779618061</v>
      </c>
      <c r="D506" s="16" t="n">
        <v>0</v>
      </c>
      <c r="E506" s="16" t="n">
        <v>1.9</v>
      </c>
      <c r="F506" s="16" t="n">
        <v>0.619153483916788</v>
      </c>
      <c r="G506" s="16" t="n">
        <v>0.520482885168076</v>
      </c>
      <c r="H506" s="16" t="n">
        <v>0.624485072077822</v>
      </c>
      <c r="I506" s="16" t="n">
        <v>1.30102999566398</v>
      </c>
      <c r="J506" s="16" t="n">
        <v>0</v>
      </c>
      <c r="K506" s="16" t="n">
        <v>0.574288337924702</v>
      </c>
      <c r="L506" s="16" t="n">
        <v>0.750229568411387</v>
      </c>
    </row>
    <row r="507" customFormat="false" ht="15" hidden="false" customHeight="false" outlineLevel="0" collapsed="false">
      <c r="A507" s="17" t="n">
        <v>902</v>
      </c>
      <c r="B507" s="16" t="n">
        <v>0.570074615755467</v>
      </c>
      <c r="C507" s="16" t="n">
        <v>0.561434670409771</v>
      </c>
      <c r="D507" s="16" t="n">
        <v>0</v>
      </c>
      <c r="E507" s="16" t="n">
        <v>1.9</v>
      </c>
      <c r="F507" s="16" t="n">
        <v>0.611368675410522</v>
      </c>
      <c r="G507" s="16" t="n">
        <v>0.513216637298827</v>
      </c>
      <c r="H507" s="16" t="n">
        <v>0.615439269658185</v>
      </c>
      <c r="I507" s="16" t="n">
        <v>1.30102999566398</v>
      </c>
      <c r="J507" s="16" t="n">
        <v>0</v>
      </c>
      <c r="K507" s="16" t="n">
        <v>0.574145495357617</v>
      </c>
      <c r="L507" s="16" t="n">
        <v>0.747637996122845</v>
      </c>
    </row>
    <row r="508" customFormat="false" ht="15" hidden="false" customHeight="false" outlineLevel="0" collapsed="false">
      <c r="A508" s="17" t="n">
        <v>903</v>
      </c>
      <c r="B508" s="16" t="n">
        <v>0.570048004087776</v>
      </c>
      <c r="C508" s="16" t="n">
        <v>0.561480619148775</v>
      </c>
      <c r="D508" s="16" t="n">
        <v>0</v>
      </c>
      <c r="E508" s="16" t="n">
        <v>1.9</v>
      </c>
      <c r="F508" s="16" t="n">
        <v>0.604521550897207</v>
      </c>
      <c r="G508" s="16" t="n">
        <v>0.507146194629303</v>
      </c>
      <c r="H508" s="16" t="n">
        <v>0.608057639500448</v>
      </c>
      <c r="I508" s="16" t="n">
        <v>1.30102999566398</v>
      </c>
      <c r="J508" s="16" t="n">
        <v>0</v>
      </c>
      <c r="K508" s="16" t="n">
        <v>0.573839404142434</v>
      </c>
      <c r="L508" s="16" t="n">
        <v>0.74292419140904</v>
      </c>
    </row>
    <row r="509" customFormat="false" ht="15" hidden="false" customHeight="false" outlineLevel="0" collapsed="false">
      <c r="A509" s="17" t="n">
        <v>904</v>
      </c>
      <c r="B509" s="16" t="n">
        <v>0.570051572840623</v>
      </c>
      <c r="C509" s="16" t="n">
        <v>0.561546403350252</v>
      </c>
      <c r="D509" s="16" t="n">
        <v>0</v>
      </c>
      <c r="E509" s="16" t="n">
        <v>1.9</v>
      </c>
      <c r="F509" s="16" t="n">
        <v>0.598682165933146</v>
      </c>
      <c r="G509" s="16" t="n">
        <v>0.501565395253056</v>
      </c>
      <c r="H509" s="16" t="n">
        <v>0.601510792095811</v>
      </c>
      <c r="I509" s="16" t="n">
        <v>1.30102999566398</v>
      </c>
      <c r="J509" s="16" t="n">
        <v>0</v>
      </c>
      <c r="K509" s="16" t="n">
        <v>0.573553719008265</v>
      </c>
      <c r="L509" s="16" t="n">
        <v>0.738496071829405</v>
      </c>
    </row>
    <row r="510" customFormat="false" ht="15" hidden="false" customHeight="false" outlineLevel="0" collapsed="false">
      <c r="A510" s="17" t="n">
        <v>905</v>
      </c>
      <c r="B510" s="16" t="n">
        <v>0.570052435903838</v>
      </c>
      <c r="C510" s="16" t="n">
        <v>0.561601137573069</v>
      </c>
      <c r="D510" s="16" t="n">
        <v>0</v>
      </c>
      <c r="E510" s="16" t="n">
        <v>1.8</v>
      </c>
      <c r="F510" s="16" t="n">
        <v>0.593359296090823</v>
      </c>
      <c r="G510" s="16" t="n">
        <v>0.496975286694984</v>
      </c>
      <c r="H510" s="16" t="n">
        <v>0.595708598470109</v>
      </c>
      <c r="I510" s="16" t="n">
        <v>1.30102999566398</v>
      </c>
      <c r="J510" s="16" t="n">
        <v>0</v>
      </c>
      <c r="K510" s="16" t="n">
        <v>0.573390470360167</v>
      </c>
      <c r="L510" s="16" t="n">
        <v>0.740148964391389</v>
      </c>
    </row>
    <row r="511" customFormat="false" ht="15" hidden="false" customHeight="false" outlineLevel="0" collapsed="false">
      <c r="A511" s="17" t="n">
        <v>906</v>
      </c>
      <c r="B511" s="16" t="n">
        <v>0.570047304485783</v>
      </c>
      <c r="C511" s="16" t="n">
        <v>0.561655018486158</v>
      </c>
      <c r="D511" s="16" t="n">
        <v>0</v>
      </c>
      <c r="E511" s="16" t="n">
        <v>1.8</v>
      </c>
      <c r="F511" s="16" t="n">
        <v>0.58749760153209</v>
      </c>
      <c r="G511" s="16" t="n">
        <v>0.492186631715262</v>
      </c>
      <c r="H511" s="16" t="n">
        <v>0.589022623092754</v>
      </c>
      <c r="I511" s="16" t="n">
        <v>1.30102999566398</v>
      </c>
      <c r="J511" s="16" t="n">
        <v>0</v>
      </c>
      <c r="K511" s="16" t="n">
        <v>0.57322722171207</v>
      </c>
      <c r="L511" s="16" t="n">
        <v>0.740883583307826</v>
      </c>
    </row>
    <row r="512" customFormat="false" ht="15" hidden="false" customHeight="false" outlineLevel="0" collapsed="false">
      <c r="A512" s="17" t="n">
        <v>907</v>
      </c>
      <c r="B512" s="16" t="n">
        <v>0.570040644419314</v>
      </c>
      <c r="C512" s="16" t="n">
        <v>0.561710344239919</v>
      </c>
      <c r="D512" s="16" t="n">
        <v>0</v>
      </c>
      <c r="E512" s="16" t="n">
        <v>1.8</v>
      </c>
      <c r="F512" s="16" t="n">
        <v>0.581591259089025</v>
      </c>
      <c r="G512" s="16" t="n">
        <v>0.486794856254081</v>
      </c>
      <c r="H512" s="16" t="n">
        <v>0.582787137113303</v>
      </c>
      <c r="I512" s="16" t="n">
        <v>1.30102999566398</v>
      </c>
      <c r="J512" s="16" t="n">
        <v>0</v>
      </c>
      <c r="K512" s="16" t="n">
        <v>0.572961942658912</v>
      </c>
      <c r="L512" s="16" t="n">
        <v>0.741373329252117</v>
      </c>
    </row>
    <row r="513" customFormat="false" ht="15" hidden="false" customHeight="false" outlineLevel="0" collapsed="false">
      <c r="A513" s="17" t="n">
        <v>908</v>
      </c>
      <c r="B513" s="16" t="n">
        <v>0.570035249897928</v>
      </c>
      <c r="C513" s="16" t="n">
        <v>0.561761407900338</v>
      </c>
      <c r="D513" s="16" t="n">
        <v>0</v>
      </c>
      <c r="E513" s="16" t="n">
        <v>1.8</v>
      </c>
      <c r="F513" s="16" t="n">
        <v>0.576564967269676</v>
      </c>
      <c r="G513" s="16" t="n">
        <v>0.482025619477397</v>
      </c>
      <c r="H513" s="16" t="n">
        <v>0.577855380315174</v>
      </c>
      <c r="I513" s="16" t="n">
        <v>1.30102999566398</v>
      </c>
      <c r="J513" s="16" t="n">
        <v>0</v>
      </c>
      <c r="K513" s="16" t="n">
        <v>0.572635445362718</v>
      </c>
      <c r="L513" s="16" t="n">
        <v>0.742618100193858</v>
      </c>
    </row>
    <row r="514" customFormat="false" ht="15" hidden="false" customHeight="false" outlineLevel="0" collapsed="false">
      <c r="A514" s="17" t="n">
        <v>909</v>
      </c>
      <c r="B514" s="16" t="n">
        <v>0.570001440818864</v>
      </c>
      <c r="C514" s="16" t="n">
        <v>0.561780473740414</v>
      </c>
      <c r="D514" s="16" t="n">
        <v>0</v>
      </c>
      <c r="E514" s="16" t="n">
        <v>1.7</v>
      </c>
      <c r="F514" s="16" t="n">
        <v>0.571538869634444</v>
      </c>
      <c r="G514" s="16" t="n">
        <v>0.477769775337427</v>
      </c>
      <c r="H514" s="16" t="n">
        <v>0.572429022082565</v>
      </c>
      <c r="I514" s="16" t="n">
        <v>1.30102999566398</v>
      </c>
      <c r="J514" s="16" t="n">
        <v>0</v>
      </c>
      <c r="K514" s="16" t="n">
        <v>0.572410978471585</v>
      </c>
      <c r="L514" s="16" t="n">
        <v>0.739251096826854</v>
      </c>
    </row>
    <row r="515" customFormat="false" ht="15" hidden="false" customHeight="false" outlineLevel="0" collapsed="false">
      <c r="A515" s="17" t="n">
        <v>910</v>
      </c>
      <c r="B515" s="16" t="n">
        <v>0.569960341911123</v>
      </c>
      <c r="C515" s="16" t="n">
        <v>0.561804519036804</v>
      </c>
      <c r="D515" s="16" t="n">
        <v>0</v>
      </c>
      <c r="E515" s="16" t="n">
        <v>1.6</v>
      </c>
      <c r="F515" s="16" t="n">
        <v>0.565183839787827</v>
      </c>
      <c r="G515" s="16" t="n">
        <v>0.474572227100649</v>
      </c>
      <c r="H515" s="16" t="n">
        <v>0.56537986630804</v>
      </c>
      <c r="I515" s="16" t="n">
        <v>1.30102999566398</v>
      </c>
      <c r="J515" s="16" t="n">
        <v>0</v>
      </c>
      <c r="K515" s="16" t="n">
        <v>0.572104887256402</v>
      </c>
      <c r="L515" s="16" t="n">
        <v>0.736720742781349</v>
      </c>
    </row>
    <row r="516" customFormat="false" ht="15" hidden="false" customHeight="false" outlineLevel="0" collapsed="false">
      <c r="A516" s="17" t="n">
        <v>911</v>
      </c>
      <c r="B516" s="16" t="n">
        <v>0.569925562600897</v>
      </c>
      <c r="C516" s="16" t="n">
        <v>0.561847961129564</v>
      </c>
      <c r="D516" s="16" t="n">
        <v>0</v>
      </c>
      <c r="E516" s="16" t="n">
        <v>1.5</v>
      </c>
      <c r="F516" s="16" t="n">
        <v>0.557730322348975</v>
      </c>
      <c r="G516" s="16" t="n">
        <v>0.472596607510481</v>
      </c>
      <c r="H516" s="16" t="n">
        <v>0.559922050204146</v>
      </c>
      <c r="I516" s="16" t="n">
        <v>1.30102999566398</v>
      </c>
      <c r="J516" s="16" t="n">
        <v>0</v>
      </c>
      <c r="K516" s="16" t="n">
        <v>0.571819202122232</v>
      </c>
      <c r="L516" s="16" t="n">
        <v>0.737802265074992</v>
      </c>
    </row>
    <row r="517" customFormat="false" ht="15" hidden="false" customHeight="false" outlineLevel="0" collapsed="false">
      <c r="A517" s="17" t="n">
        <v>912</v>
      </c>
      <c r="B517" s="16" t="n">
        <v>0.569898778440976</v>
      </c>
      <c r="C517" s="16" t="n">
        <v>0.561900809256717</v>
      </c>
      <c r="D517" s="16" t="n">
        <v>0</v>
      </c>
      <c r="E517" s="16" t="n">
        <v>1.4</v>
      </c>
      <c r="F517" s="16" t="n">
        <v>0.550519936989455</v>
      </c>
      <c r="G517" s="16" t="n">
        <v>0.467142977723694</v>
      </c>
      <c r="H517" s="16" t="n">
        <v>0.556732210709653</v>
      </c>
      <c r="I517" s="16" t="n">
        <v>1.30102999566398</v>
      </c>
      <c r="J517" s="16" t="n">
        <v>0</v>
      </c>
      <c r="K517" s="16" t="n">
        <v>0.571574329150087</v>
      </c>
      <c r="L517" s="16" t="n">
        <v>0.738516477910417</v>
      </c>
    </row>
    <row r="518" customFormat="false" ht="15" hidden="false" customHeight="false" outlineLevel="0" collapsed="false">
      <c r="A518" s="17" t="n">
        <v>913</v>
      </c>
      <c r="B518" s="16" t="n">
        <v>0.569856356791776</v>
      </c>
      <c r="C518" s="16" t="n">
        <v>0.561933364169766</v>
      </c>
      <c r="D518" s="16" t="n">
        <v>0</v>
      </c>
      <c r="E518" s="16" t="n">
        <v>1.2</v>
      </c>
      <c r="F518" s="16" t="n">
        <v>0.543537083485671</v>
      </c>
      <c r="G518" s="16" t="n">
        <v>0.462408418189712</v>
      </c>
      <c r="H518" s="16" t="n">
        <v>0.55032507919196</v>
      </c>
      <c r="I518" s="16" t="n">
        <v>1.30102999566398</v>
      </c>
      <c r="J518" s="16" t="n">
        <v>0</v>
      </c>
      <c r="K518" s="16" t="n">
        <v>0.571207019691868</v>
      </c>
      <c r="L518" s="16" t="n">
        <v>0.739026629935721</v>
      </c>
    </row>
    <row r="519" customFormat="false" ht="15" hidden="false" customHeight="false" outlineLevel="0" collapsed="false">
      <c r="A519" s="17" t="n">
        <v>914</v>
      </c>
      <c r="B519" s="16" t="n">
        <v>0.569806826235068</v>
      </c>
      <c r="C519" s="16" t="n">
        <v>0.561947187992058</v>
      </c>
      <c r="D519" s="16" t="n">
        <v>0</v>
      </c>
      <c r="E519" s="16" t="n">
        <v>1.2</v>
      </c>
      <c r="F519" s="16" t="n">
        <v>0.537964901730674</v>
      </c>
      <c r="G519" s="16" t="n">
        <v>0.457831754307652</v>
      </c>
      <c r="H519" s="16" t="n">
        <v>0.545174206502255</v>
      </c>
      <c r="I519" s="16" t="n">
        <v>1.30102999566398</v>
      </c>
      <c r="J519" s="16" t="n">
        <v>0</v>
      </c>
      <c r="K519" s="16" t="n">
        <v>0.570860116314662</v>
      </c>
      <c r="L519" s="16" t="n">
        <v>0.739598000204061</v>
      </c>
    </row>
    <row r="520" customFormat="false" ht="15" hidden="false" customHeight="false" outlineLevel="0" collapsed="false">
      <c r="A520" s="17" t="n">
        <v>915</v>
      </c>
      <c r="B520" s="16" t="n">
        <v>0.569749598852312</v>
      </c>
      <c r="C520" s="16" t="n">
        <v>0.561946284831172</v>
      </c>
      <c r="D520" s="16" t="n">
        <v>0</v>
      </c>
      <c r="E520" s="16" t="n">
        <v>1.1</v>
      </c>
      <c r="F520" s="16" t="n">
        <v>0.533161610416367</v>
      </c>
      <c r="G520" s="16" t="n">
        <v>0.454517474104209</v>
      </c>
      <c r="H520" s="16" t="n">
        <v>0.540523819093158</v>
      </c>
      <c r="I520" s="16" t="n">
        <v>1.30102999566398</v>
      </c>
      <c r="J520" s="16" t="n">
        <v>0</v>
      </c>
      <c r="K520" s="16" t="n">
        <v>0.57055402509948</v>
      </c>
      <c r="L520" s="16" t="n">
        <v>0.741556983981226</v>
      </c>
    </row>
    <row r="521" customFormat="false" ht="15" hidden="false" customHeight="false" outlineLevel="0" collapsed="false">
      <c r="A521" s="17" t="n">
        <v>916</v>
      </c>
      <c r="B521" s="16" t="n">
        <v>0.569670376753566</v>
      </c>
      <c r="C521" s="16" t="n">
        <v>0.561932383041189</v>
      </c>
      <c r="D521" s="16" t="n">
        <v>0</v>
      </c>
      <c r="E521" s="16" t="n">
        <v>1</v>
      </c>
      <c r="F521" s="16" t="n">
        <v>0.526686042400903</v>
      </c>
      <c r="G521" s="16" t="n">
        <v>0.449278860732703</v>
      </c>
      <c r="H521" s="16" t="n">
        <v>0.534578057636573</v>
      </c>
      <c r="I521" s="16" t="n">
        <v>1.30102999566398</v>
      </c>
      <c r="J521" s="16" t="n">
        <v>0</v>
      </c>
      <c r="K521" s="16" t="n">
        <v>0.570125497398225</v>
      </c>
      <c r="L521" s="16" t="n">
        <v>0.744128150188756</v>
      </c>
    </row>
    <row r="522" customFormat="false" ht="15" hidden="false" customHeight="false" outlineLevel="0" collapsed="false">
      <c r="A522" s="17" t="n">
        <v>917</v>
      </c>
      <c r="B522" s="16" t="n">
        <v>0.569560148198195</v>
      </c>
      <c r="C522" s="16" t="n">
        <v>0.561894859689655</v>
      </c>
      <c r="D522" s="16" t="n">
        <v>0</v>
      </c>
      <c r="E522" s="16" t="n">
        <v>1</v>
      </c>
      <c r="F522" s="16" t="n">
        <v>0.520250134620412</v>
      </c>
      <c r="G522" s="16" t="n">
        <v>0.44432266301026</v>
      </c>
      <c r="H522" s="16" t="n">
        <v>0.528220805413968</v>
      </c>
      <c r="I522" s="16" t="n">
        <v>1.30102999566398</v>
      </c>
      <c r="J522" s="16" t="n">
        <v>0</v>
      </c>
      <c r="K522" s="16" t="n">
        <v>0.569860218345067</v>
      </c>
      <c r="L522" s="16" t="n">
        <v>0.744842363024181</v>
      </c>
    </row>
    <row r="523" customFormat="false" ht="15" hidden="false" customHeight="false" outlineLevel="0" collapsed="false">
      <c r="A523" s="17" t="n">
        <v>918</v>
      </c>
      <c r="B523" s="16" t="n">
        <v>0.56945097897992</v>
      </c>
      <c r="C523" s="16" t="n">
        <v>0.561858604773126</v>
      </c>
      <c r="D523" s="16" t="n">
        <v>0</v>
      </c>
      <c r="E523" s="16" t="n">
        <v>1</v>
      </c>
      <c r="F523" s="16" t="n">
        <v>0.513993988568905</v>
      </c>
      <c r="G523" s="16" t="n">
        <v>0.44120605592891</v>
      </c>
      <c r="H523" s="16" t="n">
        <v>0.521718575385424</v>
      </c>
      <c r="I523" s="16" t="n">
        <v>1.30102999566398</v>
      </c>
      <c r="J523" s="16" t="n">
        <v>0</v>
      </c>
      <c r="K523" s="16" t="n">
        <v>0.5694112845628</v>
      </c>
      <c r="L523" s="16" t="n">
        <v>0.743230282624222</v>
      </c>
    </row>
    <row r="524" customFormat="false" ht="15" hidden="false" customHeight="false" outlineLevel="0" collapsed="false">
      <c r="A524" s="17" t="n">
        <v>919</v>
      </c>
      <c r="B524" s="16" t="n">
        <v>0.569348433704087</v>
      </c>
      <c r="C524" s="16" t="n">
        <v>0.561828952245038</v>
      </c>
      <c r="D524" s="16" t="n">
        <v>0</v>
      </c>
      <c r="E524" s="16" t="n">
        <v>0.9</v>
      </c>
      <c r="F524" s="16" t="n">
        <v>0.507511515644169</v>
      </c>
      <c r="G524" s="16" t="n">
        <v>0.4395170806088</v>
      </c>
      <c r="H524" s="16" t="n">
        <v>0.516859156982459</v>
      </c>
      <c r="I524" s="16" t="n">
        <v>1.30102999566398</v>
      </c>
      <c r="J524" s="16" t="n">
        <v>0</v>
      </c>
      <c r="K524" s="16" t="n">
        <v>0.569064381185593</v>
      </c>
      <c r="L524" s="16" t="n">
        <v>0.741761044791348</v>
      </c>
    </row>
    <row r="525" customFormat="false" ht="15" hidden="false" customHeight="false" outlineLevel="0" collapsed="false">
      <c r="A525" s="17" t="n">
        <v>920</v>
      </c>
      <c r="B525" s="16" t="n">
        <v>0.569205467749124</v>
      </c>
      <c r="C525" s="16" t="n">
        <v>0.561771279573441</v>
      </c>
      <c r="D525" s="16" t="n">
        <v>0</v>
      </c>
      <c r="E525" s="16" t="n">
        <v>0.9</v>
      </c>
      <c r="F525" s="16" t="n">
        <v>0.499955386478834</v>
      </c>
      <c r="G525" s="16" t="n">
        <v>0.434247080050368</v>
      </c>
      <c r="H525" s="16" t="n">
        <v>0.513595627648474</v>
      </c>
      <c r="I525" s="16" t="n">
        <v>1.30102999566398</v>
      </c>
      <c r="J525" s="16" t="n">
        <v>0</v>
      </c>
      <c r="K525" s="16" t="n">
        <v>0.56883991429446</v>
      </c>
      <c r="L525" s="16" t="n">
        <v>0.744740332619121</v>
      </c>
    </row>
    <row r="526" customFormat="false" ht="15" hidden="false" customHeight="false" outlineLevel="0" collapsed="false">
      <c r="A526" s="17" t="n">
        <v>921</v>
      </c>
      <c r="B526" s="16" t="n">
        <v>0.569040098575631</v>
      </c>
      <c r="C526" s="16" t="n">
        <v>0.56167202977219</v>
      </c>
      <c r="D526" s="16" t="n">
        <v>0</v>
      </c>
      <c r="E526" s="16" t="n">
        <v>0.9</v>
      </c>
      <c r="F526" s="16" t="n">
        <v>0.494362606354167</v>
      </c>
      <c r="G526" s="16" t="n">
        <v>0.430334358043723</v>
      </c>
      <c r="H526" s="16" t="n">
        <v>0.50982230085509</v>
      </c>
      <c r="I526" s="16" t="n">
        <v>1.30102999566398</v>
      </c>
      <c r="J526" s="16" t="n">
        <v>0</v>
      </c>
      <c r="K526" s="16" t="n">
        <v>0.568595041322314</v>
      </c>
      <c r="L526" s="16" t="n">
        <v>0.745352515049485</v>
      </c>
    </row>
    <row r="527" customFormat="false" ht="15" hidden="false" customHeight="false" outlineLevel="0" collapsed="false">
      <c r="A527" s="17" t="n">
        <v>922</v>
      </c>
      <c r="B527" s="16" t="n">
        <v>0.568861994779471</v>
      </c>
      <c r="C527" s="16" t="n">
        <v>0.561558761319729</v>
      </c>
      <c r="D527" s="16" t="n">
        <v>0</v>
      </c>
      <c r="E527" s="16" t="n">
        <v>0.8</v>
      </c>
      <c r="F527" s="16" t="n">
        <v>0.488923140757471</v>
      </c>
      <c r="G527" s="16" t="n">
        <v>0.427045460988498</v>
      </c>
      <c r="H527" s="16" t="n">
        <v>0.505126450824529</v>
      </c>
      <c r="I527" s="16" t="n">
        <v>1.30102999566398</v>
      </c>
      <c r="J527" s="16" t="n">
        <v>0</v>
      </c>
      <c r="K527" s="16" t="n">
        <v>0.568411386593205</v>
      </c>
      <c r="L527" s="16" t="n">
        <v>0.741454953576166</v>
      </c>
    </row>
    <row r="528" customFormat="false" ht="15" hidden="false" customHeight="false" outlineLevel="0" collapsed="false">
      <c r="A528" s="17" t="n">
        <v>923</v>
      </c>
      <c r="B528" s="16" t="n">
        <v>0.568673697083887</v>
      </c>
      <c r="C528" s="16" t="n">
        <v>0.561454264744364</v>
      </c>
      <c r="D528" s="16" t="n">
        <v>0</v>
      </c>
      <c r="E528" s="16" t="n">
        <v>0.7</v>
      </c>
      <c r="F528" s="16" t="n">
        <v>0.481759769786326</v>
      </c>
      <c r="G528" s="16" t="n">
        <v>0.422733048714376</v>
      </c>
      <c r="H528" s="16" t="n">
        <v>0.499582295115265</v>
      </c>
      <c r="I528" s="16" t="n">
        <v>1.30102999566398</v>
      </c>
      <c r="J528" s="16" t="n">
        <v>0</v>
      </c>
      <c r="K528" s="16" t="n">
        <v>0.568146107540047</v>
      </c>
      <c r="L528" s="16" t="n">
        <v>0.736373839404143</v>
      </c>
    </row>
    <row r="529" customFormat="false" ht="15" hidden="false" customHeight="false" outlineLevel="0" collapsed="false">
      <c r="A529" s="17" t="n">
        <v>924</v>
      </c>
      <c r="B529" s="16" t="n">
        <v>0.568465634427889</v>
      </c>
      <c r="C529" s="16" t="n">
        <v>0.561345500235606</v>
      </c>
      <c r="D529" s="16" t="n">
        <v>0</v>
      </c>
      <c r="E529" s="16" t="n">
        <v>0.7</v>
      </c>
      <c r="F529" s="16" t="n">
        <v>0.473625084798673</v>
      </c>
      <c r="G529" s="16" t="n">
        <v>0.419777004275563</v>
      </c>
      <c r="H529" s="16" t="n">
        <v>0.492977781843319</v>
      </c>
      <c r="I529" s="16" t="n">
        <v>1.30102999566398</v>
      </c>
      <c r="J529" s="16" t="n">
        <v>0</v>
      </c>
      <c r="K529" s="16" t="n">
        <v>0.567921640648913</v>
      </c>
      <c r="L529" s="16" t="n">
        <v>0.730864197530864</v>
      </c>
    </row>
    <row r="530" customFormat="false" ht="15" hidden="false" customHeight="false" outlineLevel="0" collapsed="false">
      <c r="A530" s="17" t="n">
        <v>925</v>
      </c>
      <c r="B530" s="16" t="n">
        <v>0.568222613948764</v>
      </c>
      <c r="C530" s="16" t="n">
        <v>0.561192528888433</v>
      </c>
      <c r="D530" s="16" t="n">
        <v>0</v>
      </c>
      <c r="E530" s="16" t="n">
        <v>0.6</v>
      </c>
      <c r="F530" s="16" t="n">
        <v>0.466190094002813</v>
      </c>
      <c r="G530" s="16" t="n">
        <v>0.413043431368759</v>
      </c>
      <c r="H530" s="16" t="n">
        <v>0.487975928517336</v>
      </c>
      <c r="I530" s="16" t="n">
        <v>1.30102999566398</v>
      </c>
      <c r="J530" s="16" t="n">
        <v>0</v>
      </c>
      <c r="K530" s="16" t="n">
        <v>0.567717579838792</v>
      </c>
      <c r="L530" s="16" t="n">
        <v>0.724966840118355</v>
      </c>
    </row>
    <row r="531" customFormat="false" ht="15" hidden="false" customHeight="false" outlineLevel="0" collapsed="false">
      <c r="A531" s="17" t="n">
        <v>926</v>
      </c>
      <c r="B531" s="16" t="n">
        <v>0.567949876038715</v>
      </c>
      <c r="C531" s="16" t="n">
        <v>0.561008187436094</v>
      </c>
      <c r="D531" s="16" t="n">
        <v>0</v>
      </c>
      <c r="E531" s="16" t="n">
        <v>0.5</v>
      </c>
      <c r="F531" s="16" t="n">
        <v>0.459084542998665</v>
      </c>
      <c r="G531" s="16" t="n">
        <v>0.406404863723479</v>
      </c>
      <c r="H531" s="16" t="n">
        <v>0.479851377476889</v>
      </c>
      <c r="I531" s="16" t="n">
        <v>1.30102999566398</v>
      </c>
      <c r="J531" s="16" t="n">
        <v>0</v>
      </c>
      <c r="K531" s="16" t="n">
        <v>0.567452300785634</v>
      </c>
      <c r="L531" s="16" t="n">
        <v>0.721824303642486</v>
      </c>
    </row>
    <row r="532" customFormat="false" ht="15" hidden="false" customHeight="false" outlineLevel="0" collapsed="false">
      <c r="A532" s="17" t="n">
        <v>927</v>
      </c>
      <c r="B532" s="16" t="n">
        <v>0.567655952590885</v>
      </c>
      <c r="C532" s="16" t="n">
        <v>0.560810318077453</v>
      </c>
      <c r="D532" s="16" t="n">
        <v>0</v>
      </c>
      <c r="E532" s="16" t="n">
        <v>0.5</v>
      </c>
      <c r="F532" s="16" t="n">
        <v>0.451750076582978</v>
      </c>
      <c r="G532" s="16" t="n">
        <v>0.399536879073268</v>
      </c>
      <c r="H532" s="16" t="n">
        <v>0.472133628514982</v>
      </c>
      <c r="I532" s="16" t="n">
        <v>1.30102999566398</v>
      </c>
      <c r="J532" s="16" t="n">
        <v>0</v>
      </c>
      <c r="K532" s="16" t="n">
        <v>0.567003367003367</v>
      </c>
      <c r="L532" s="16" t="n">
        <v>0.715641261095807</v>
      </c>
    </row>
    <row r="533" customFormat="false" ht="15" hidden="false" customHeight="false" outlineLevel="0" collapsed="false">
      <c r="A533" s="17" t="n">
        <v>928</v>
      </c>
      <c r="B533" s="16" t="n">
        <v>0.56733092214122</v>
      </c>
      <c r="C533" s="16" t="n">
        <v>0.560562984329281</v>
      </c>
      <c r="D533" s="16" t="n">
        <v>0</v>
      </c>
      <c r="E533" s="16" t="n">
        <v>0.4</v>
      </c>
      <c r="F533" s="16" t="n">
        <v>0.445693753143302</v>
      </c>
      <c r="G533" s="16" t="n">
        <v>0.393713608755312</v>
      </c>
      <c r="H533" s="16" t="n">
        <v>0.465648012385996</v>
      </c>
      <c r="I533" s="16" t="n">
        <v>1.30102999566398</v>
      </c>
      <c r="J533" s="16" t="n">
        <v>0</v>
      </c>
      <c r="K533" s="16" t="n">
        <v>0.566758494031221</v>
      </c>
      <c r="L533" s="16" t="n">
        <v>0.709539842873176</v>
      </c>
    </row>
    <row r="534" customFormat="false" ht="15" hidden="false" customHeight="false" outlineLevel="0" collapsed="false">
      <c r="A534" s="17" t="n">
        <v>929</v>
      </c>
      <c r="B534" s="16" t="n">
        <v>0.566996100876066</v>
      </c>
      <c r="C534" s="16" t="n">
        <v>0.560305051791548</v>
      </c>
      <c r="D534" s="16" t="n">
        <v>0</v>
      </c>
      <c r="E534" s="16" t="n">
        <v>0.4</v>
      </c>
      <c r="F534" s="16" t="n">
        <v>0.439745805158236</v>
      </c>
      <c r="G534" s="16" t="n">
        <v>0.388696624646357</v>
      </c>
      <c r="H534" s="16" t="n">
        <v>0.458814583757372</v>
      </c>
      <c r="I534" s="16" t="n">
        <v>1.30102999566398</v>
      </c>
      <c r="J534" s="16" t="n">
        <v>0</v>
      </c>
      <c r="K534" s="16" t="n">
        <v>0.566513621059076</v>
      </c>
      <c r="L534" s="16" t="n">
        <v>0.704417916539129</v>
      </c>
    </row>
    <row r="535" customFormat="false" ht="15" hidden="false" customHeight="false" outlineLevel="0" collapsed="false">
      <c r="A535" s="17" t="n">
        <v>930</v>
      </c>
      <c r="B535" s="16" t="n">
        <v>0.566631935160569</v>
      </c>
      <c r="C535" s="16" t="n">
        <v>0.560031440763763</v>
      </c>
      <c r="D535" s="16" t="n">
        <v>0</v>
      </c>
      <c r="E535" s="16" t="n">
        <v>0.4</v>
      </c>
      <c r="F535" s="16" t="n">
        <v>0.432770654437784</v>
      </c>
      <c r="G535" s="16" t="n">
        <v>0.38218620856833</v>
      </c>
      <c r="H535" s="16" t="n">
        <v>0.451137787390321</v>
      </c>
      <c r="I535" s="16" t="n">
        <v>1.30102999566398</v>
      </c>
      <c r="J535" s="16" t="n">
        <v>0</v>
      </c>
      <c r="K535" s="16" t="n">
        <v>0.566391184573003</v>
      </c>
      <c r="L535" s="16" t="n">
        <v>0.698214467911438</v>
      </c>
    </row>
    <row r="536" customFormat="false" ht="15" hidden="false" customHeight="false" outlineLevel="0" collapsed="false">
      <c r="A536" s="17" t="n">
        <v>931</v>
      </c>
      <c r="B536" s="16" t="n">
        <v>0.566214898318955</v>
      </c>
      <c r="C536" s="16" t="n">
        <v>0.559725367601472</v>
      </c>
      <c r="D536" s="16" t="n">
        <v>0</v>
      </c>
      <c r="E536" s="16" t="n">
        <v>0.4</v>
      </c>
      <c r="F536" s="16" t="n">
        <v>0.424176000269738</v>
      </c>
      <c r="G536" s="16" t="n">
        <v>0.374055792265872</v>
      </c>
      <c r="H536" s="16" t="n">
        <v>0.441229937474157</v>
      </c>
      <c r="I536" s="16" t="n">
        <v>1.30102999566398</v>
      </c>
      <c r="J536" s="16" t="n">
        <v>0</v>
      </c>
      <c r="K536" s="16" t="n">
        <v>0.566023875114784</v>
      </c>
      <c r="L536" s="16" t="n">
        <v>0.692970105091317</v>
      </c>
    </row>
    <row r="537" customFormat="false" ht="15" hidden="false" customHeight="false" outlineLevel="0" collapsed="false">
      <c r="A537" s="17" t="n">
        <v>932</v>
      </c>
      <c r="B537" s="16" t="n">
        <v>0.565798762771818</v>
      </c>
      <c r="C537" s="16" t="n">
        <v>0.559419839671164</v>
      </c>
      <c r="D537" s="16" t="n">
        <v>0</v>
      </c>
      <c r="E537" s="16" t="n">
        <v>0.4</v>
      </c>
      <c r="F537" s="16" t="n">
        <v>0.415624116262757</v>
      </c>
      <c r="G537" s="16" t="n">
        <v>0.366199335920543</v>
      </c>
      <c r="H537" s="16" t="n">
        <v>0.43179606937502</v>
      </c>
      <c r="I537" s="16" t="n">
        <v>1.30102999566398</v>
      </c>
      <c r="J537" s="16" t="n">
        <v>0</v>
      </c>
      <c r="K537" s="16" t="n">
        <v>0.565452504846444</v>
      </c>
      <c r="L537" s="16" t="n">
        <v>0.689256198347107</v>
      </c>
    </row>
    <row r="538" customFormat="false" ht="15" hidden="false" customHeight="false" outlineLevel="0" collapsed="false">
      <c r="A538" s="17" t="n">
        <v>933</v>
      </c>
      <c r="B538" s="16" t="n">
        <v>0.565345870425003</v>
      </c>
      <c r="C538" s="16" t="n">
        <v>0.55910006887985</v>
      </c>
      <c r="D538" s="16" t="n">
        <v>0</v>
      </c>
      <c r="E538" s="16" t="n">
        <v>0.3</v>
      </c>
      <c r="F538" s="16" t="n">
        <v>0.405291060375626</v>
      </c>
      <c r="G538" s="16" t="n">
        <v>0.356791788070199</v>
      </c>
      <c r="H538" s="16" t="n">
        <v>0.420489443800146</v>
      </c>
      <c r="I538" s="16" t="n">
        <v>1.30102999566398</v>
      </c>
      <c r="J538" s="16" t="n">
        <v>0</v>
      </c>
      <c r="K538" s="16" t="n">
        <v>0.565044383226201</v>
      </c>
      <c r="L538" s="16" t="n">
        <v>0.686542189572493</v>
      </c>
    </row>
    <row r="539" customFormat="false" ht="15" hidden="false" customHeight="false" outlineLevel="0" collapsed="false">
      <c r="A539" s="17" t="n">
        <v>934</v>
      </c>
      <c r="B539" s="16" t="n">
        <v>0.56487300058808</v>
      </c>
      <c r="C539" s="16" t="n">
        <v>0.55875473130833</v>
      </c>
      <c r="D539" s="16" t="n">
        <v>0</v>
      </c>
      <c r="E539" s="16" t="n">
        <v>0.3</v>
      </c>
      <c r="F539" s="16" t="n">
        <v>0.395660240169035</v>
      </c>
      <c r="G539" s="16" t="n">
        <v>0.347622983313461</v>
      </c>
      <c r="H539" s="16" t="n">
        <v>0.409808119372135</v>
      </c>
      <c r="I539" s="16" t="n">
        <v>1.30102999566398</v>
      </c>
      <c r="J539" s="16" t="n">
        <v>0</v>
      </c>
      <c r="K539" s="16" t="n">
        <v>0.564962758902153</v>
      </c>
      <c r="L539" s="16" t="n">
        <v>0.682930313233344</v>
      </c>
    </row>
    <row r="540" customFormat="false" ht="15" hidden="false" customHeight="false" outlineLevel="0" collapsed="false">
      <c r="A540" s="17" t="n">
        <v>935</v>
      </c>
      <c r="B540" s="16" t="n">
        <v>0.564417789680789</v>
      </c>
      <c r="C540" s="16" t="n">
        <v>0.558378499866736</v>
      </c>
      <c r="D540" s="16" t="n">
        <v>0</v>
      </c>
      <c r="E540" s="16" t="n">
        <v>0.3</v>
      </c>
      <c r="F540" s="16" t="n">
        <v>0.390296964548932</v>
      </c>
      <c r="G540" s="16" t="n">
        <v>0.342490531234218</v>
      </c>
      <c r="H540" s="16" t="n">
        <v>0.403969965894826</v>
      </c>
      <c r="I540" s="16" t="n">
        <v>1.30102999566398</v>
      </c>
      <c r="J540" s="16" t="n">
        <v>0</v>
      </c>
      <c r="K540" s="16" t="n">
        <v>0.564411794714825</v>
      </c>
      <c r="L540" s="16" t="n">
        <v>0.678624630139782</v>
      </c>
    </row>
    <row r="541" customFormat="false" ht="15" hidden="false" customHeight="false" outlineLevel="0" collapsed="false">
      <c r="A541" s="17" t="n">
        <v>936</v>
      </c>
      <c r="B541" s="16" t="n">
        <v>0.563903990116986</v>
      </c>
      <c r="C541" s="16" t="n">
        <v>0.55797920112658</v>
      </c>
      <c r="D541" s="16" t="n">
        <v>0</v>
      </c>
      <c r="E541" s="16" t="n">
        <v>0.3</v>
      </c>
      <c r="F541" s="16" t="n">
        <v>0.381703948474889</v>
      </c>
      <c r="G541" s="16" t="n">
        <v>0.334358794525795</v>
      </c>
      <c r="H541" s="16" t="n">
        <v>0.394342747632023</v>
      </c>
      <c r="I541" s="16" t="n">
        <v>1.30102999566398</v>
      </c>
      <c r="J541" s="16" t="n">
        <v>0</v>
      </c>
      <c r="K541" s="16" t="n">
        <v>0.564105703499643</v>
      </c>
      <c r="L541" s="16" t="n">
        <v>0.674584226099378</v>
      </c>
    </row>
    <row r="542" customFormat="false" ht="15" hidden="false" customHeight="false" outlineLevel="0" collapsed="false">
      <c r="A542" s="17" t="n">
        <v>937</v>
      </c>
      <c r="B542" s="16" t="n">
        <v>0.56336627313585</v>
      </c>
      <c r="C542" s="16" t="n">
        <v>0.557556931358395</v>
      </c>
      <c r="D542" s="16" t="n">
        <v>0</v>
      </c>
      <c r="E542" s="16" t="n">
        <v>0.3</v>
      </c>
      <c r="F542" s="16" t="n">
        <v>0.373184892778216</v>
      </c>
      <c r="G542" s="16" t="n">
        <v>0.326070194914075</v>
      </c>
      <c r="H542" s="16" t="n">
        <v>0.384986080861121</v>
      </c>
      <c r="I542" s="16" t="n">
        <v>1.30102999566398</v>
      </c>
      <c r="J542" s="16" t="n">
        <v>0</v>
      </c>
      <c r="K542" s="16" t="n">
        <v>0.563717987960412</v>
      </c>
      <c r="L542" s="16" t="n">
        <v>0.671849811243751</v>
      </c>
    </row>
    <row r="543" customFormat="false" ht="15" hidden="false" customHeight="false" outlineLevel="0" collapsed="false">
      <c r="A543" s="17" t="n">
        <v>938</v>
      </c>
      <c r="B543" s="16" t="n">
        <v>0.562803399984283</v>
      </c>
      <c r="C543" s="16" t="n">
        <v>0.557100499338574</v>
      </c>
      <c r="D543" s="16" t="n">
        <v>0</v>
      </c>
      <c r="E543" s="16" t="n">
        <v>0.3</v>
      </c>
      <c r="F543" s="16" t="n">
        <v>0.365647589377547</v>
      </c>
      <c r="G543" s="16" t="n">
        <v>0.318763225372904</v>
      </c>
      <c r="H543" s="16" t="n">
        <v>0.376853980332566</v>
      </c>
      <c r="I543" s="16" t="n">
        <v>1.30102999566398</v>
      </c>
      <c r="J543" s="16" t="n">
        <v>0</v>
      </c>
      <c r="K543" s="16" t="n">
        <v>0.563248648097133</v>
      </c>
      <c r="L543" s="16" t="n">
        <v>0.669727578818488</v>
      </c>
    </row>
    <row r="544" customFormat="false" ht="15" hidden="false" customHeight="false" outlineLevel="0" collapsed="false">
      <c r="A544" s="17" t="n">
        <v>939</v>
      </c>
      <c r="B544" s="16" t="n">
        <v>0.562182986676091</v>
      </c>
      <c r="C544" s="16" t="n">
        <v>0.556597116137996</v>
      </c>
      <c r="D544" s="16" t="n">
        <v>0</v>
      </c>
      <c r="E544" s="16" t="n">
        <v>0.2</v>
      </c>
      <c r="F544" s="16" t="n">
        <v>0.357264859110226</v>
      </c>
      <c r="G544" s="16" t="n">
        <v>0.310840796666323</v>
      </c>
      <c r="H544" s="16" t="n">
        <v>0.367872024584701</v>
      </c>
      <c r="I544" s="16" t="n">
        <v>1.30102999566398</v>
      </c>
      <c r="J544" s="16" t="n">
        <v>0</v>
      </c>
      <c r="K544" s="16" t="n">
        <v>0.562514029180696</v>
      </c>
      <c r="L544" s="16" t="n">
        <v>0.668360371390674</v>
      </c>
    </row>
    <row r="545" customFormat="false" ht="15" hidden="false" customHeight="false" outlineLevel="0" collapsed="false">
      <c r="A545" s="17" t="n">
        <v>940</v>
      </c>
      <c r="B545" s="16" t="n">
        <v>0.561540304109304</v>
      </c>
      <c r="C545" s="16" t="n">
        <v>0.556093263987339</v>
      </c>
      <c r="D545" s="16" t="n">
        <v>0</v>
      </c>
      <c r="E545" s="16" t="n">
        <v>0.2</v>
      </c>
      <c r="F545" s="16" t="n">
        <v>0.34707411074818</v>
      </c>
      <c r="G545" s="16" t="n">
        <v>0.300880016264061</v>
      </c>
      <c r="H545" s="16" t="n">
        <v>0.356610193512178</v>
      </c>
      <c r="I545" s="16" t="n">
        <v>1.30102999566398</v>
      </c>
      <c r="J545" s="16" t="n">
        <v>0</v>
      </c>
      <c r="K545" s="16" t="n">
        <v>0.562024283236404</v>
      </c>
      <c r="L545" s="16" t="n">
        <v>0.667095194367922</v>
      </c>
    </row>
    <row r="546" customFormat="false" ht="15" hidden="false" customHeight="false" outlineLevel="0" collapsed="false">
      <c r="A546" s="17" t="n">
        <v>941</v>
      </c>
      <c r="B546" s="16" t="n">
        <v>0.560907719412235</v>
      </c>
      <c r="C546" s="16" t="n">
        <v>0.555578969704984</v>
      </c>
      <c r="D546" s="16" t="n">
        <v>0</v>
      </c>
      <c r="E546" s="16" t="n">
        <v>0.2</v>
      </c>
      <c r="F546" s="16" t="n">
        <v>0.338686297221429</v>
      </c>
      <c r="G546" s="16" t="n">
        <v>0.292951773660516</v>
      </c>
      <c r="H546" s="16" t="n">
        <v>0.347029285984725</v>
      </c>
      <c r="I546" s="16" t="n">
        <v>1.30102999566398</v>
      </c>
      <c r="J546" s="16" t="n">
        <v>0</v>
      </c>
      <c r="K546" s="16" t="n">
        <v>0.561432506887052</v>
      </c>
      <c r="L546" s="16" t="n">
        <v>0.667503315988165</v>
      </c>
    </row>
    <row r="547" customFormat="false" ht="15" hidden="false" customHeight="false" outlineLevel="0" collapsed="false">
      <c r="A547" s="17" t="n">
        <v>942</v>
      </c>
      <c r="B547" s="16" t="n">
        <v>0.560281947104618</v>
      </c>
      <c r="C547" s="16" t="n">
        <v>0.555054805013869</v>
      </c>
      <c r="D547" s="16" t="n">
        <v>0</v>
      </c>
      <c r="E547" s="16" t="n">
        <v>0.2</v>
      </c>
      <c r="F547" s="16" t="n">
        <v>0.331810688286265</v>
      </c>
      <c r="G547" s="16" t="n">
        <v>0.286305767946086</v>
      </c>
      <c r="H547" s="16" t="n">
        <v>0.339650831227471</v>
      </c>
      <c r="I547" s="16" t="n">
        <v>1.30102999566398</v>
      </c>
      <c r="J547" s="16" t="n">
        <v>0</v>
      </c>
      <c r="K547" s="16" t="n">
        <v>0.561146821752882</v>
      </c>
      <c r="L547" s="16" t="n">
        <v>0.668258340985614</v>
      </c>
    </row>
    <row r="548" customFormat="false" ht="15" hidden="false" customHeight="false" outlineLevel="0" collapsed="false">
      <c r="A548" s="17" t="n">
        <v>943</v>
      </c>
      <c r="B548" s="16" t="n">
        <v>0.559619595607122</v>
      </c>
      <c r="C548" s="16" t="n">
        <v>0.554537142768051</v>
      </c>
      <c r="D548" s="16" t="n">
        <v>0</v>
      </c>
      <c r="E548" s="16" t="n">
        <v>0.2</v>
      </c>
      <c r="F548" s="16" t="n">
        <v>0.321548558138168</v>
      </c>
      <c r="G548" s="16" t="n">
        <v>0.276273119696012</v>
      </c>
      <c r="H548" s="16" t="n">
        <v>0.328219069051848</v>
      </c>
      <c r="I548" s="16" t="n">
        <v>1.30102999566398</v>
      </c>
      <c r="J548" s="16" t="n">
        <v>0</v>
      </c>
      <c r="K548" s="16" t="n">
        <v>0.560759106213652</v>
      </c>
      <c r="L548" s="16" t="n">
        <v>0.668095092337517</v>
      </c>
    </row>
    <row r="549" customFormat="false" ht="15" hidden="false" customHeight="false" outlineLevel="0" collapsed="false">
      <c r="A549" s="17" t="n">
        <v>944</v>
      </c>
      <c r="B549" s="16" t="n">
        <v>0.558896595480466</v>
      </c>
      <c r="C549" s="16" t="n">
        <v>0.55398135582606</v>
      </c>
      <c r="D549" s="16" t="n">
        <v>0</v>
      </c>
      <c r="E549" s="16" t="n">
        <v>0.2</v>
      </c>
      <c r="F549" s="16" t="n">
        <v>0.309388467073754</v>
      </c>
      <c r="G549" s="16" t="n">
        <v>0.264571628971892</v>
      </c>
      <c r="H549" s="16" t="n">
        <v>0.314523076685017</v>
      </c>
      <c r="I549" s="16" t="n">
        <v>1.30102999566398</v>
      </c>
      <c r="J549" s="16" t="n">
        <v>0</v>
      </c>
      <c r="K549" s="16" t="n">
        <v>0.560371390674421</v>
      </c>
      <c r="L549" s="16" t="n">
        <v>0.667278849097031</v>
      </c>
    </row>
    <row r="550" customFormat="false" ht="15" hidden="false" customHeight="false" outlineLevel="0" collapsed="false">
      <c r="A550" s="17" t="n">
        <v>945</v>
      </c>
      <c r="B550" s="16" t="n">
        <v>0.558109393625548</v>
      </c>
      <c r="C550" s="16" t="n">
        <v>0.553360884719425</v>
      </c>
      <c r="D550" s="16" t="n">
        <v>0</v>
      </c>
      <c r="E550" s="16" t="n">
        <v>0.2</v>
      </c>
      <c r="F550" s="16" t="n">
        <v>0.297417861240492</v>
      </c>
      <c r="G550" s="16" t="n">
        <v>0.252830141836587</v>
      </c>
      <c r="H550" s="16" t="n">
        <v>0.3015587888023</v>
      </c>
      <c r="I550" s="16" t="n">
        <v>1.30102999566398</v>
      </c>
      <c r="J550" s="16" t="n">
        <v>0</v>
      </c>
      <c r="K550" s="16" t="n">
        <v>0.559922456892154</v>
      </c>
      <c r="L550" s="16" t="n">
        <v>0.665156616671768</v>
      </c>
    </row>
    <row r="551" customFormat="false" ht="15" hidden="false" customHeight="false" outlineLevel="0" collapsed="false">
      <c r="A551" s="17" t="n">
        <v>946</v>
      </c>
      <c r="B551" s="16" t="n">
        <v>0.557272790959387</v>
      </c>
      <c r="C551" s="16" t="n">
        <v>0.552682903439108</v>
      </c>
      <c r="D551" s="16" t="n">
        <v>0</v>
      </c>
      <c r="E551" s="16" t="n">
        <v>0.2</v>
      </c>
      <c r="F551" s="16" t="n">
        <v>0.28638363247217</v>
      </c>
      <c r="G551" s="16" t="n">
        <v>0.242711181019046</v>
      </c>
      <c r="H551" s="16" t="n">
        <v>0.28905855026718</v>
      </c>
      <c r="I551" s="16" t="n">
        <v>1.30102999566398</v>
      </c>
      <c r="J551" s="16" t="n">
        <v>0</v>
      </c>
      <c r="K551" s="16" t="n">
        <v>0.559289868380777</v>
      </c>
      <c r="L551" s="16" t="n">
        <v>0.662360983573105</v>
      </c>
    </row>
    <row r="552" customFormat="false" ht="15" hidden="false" customHeight="false" outlineLevel="0" collapsed="false">
      <c r="A552" s="17" t="n">
        <v>947</v>
      </c>
      <c r="B552" s="16" t="n">
        <v>0.55641649257053</v>
      </c>
      <c r="C552" s="16" t="n">
        <v>0.551993851529228</v>
      </c>
      <c r="D552" s="16" t="n">
        <v>0</v>
      </c>
      <c r="E552" s="16" t="n">
        <v>0.2</v>
      </c>
      <c r="F552" s="16" t="n">
        <v>0.27493329505774</v>
      </c>
      <c r="G552" s="16" t="n">
        <v>0.231489359517231</v>
      </c>
      <c r="H552" s="16" t="n">
        <v>0.27579193055421</v>
      </c>
      <c r="I552" s="16" t="n">
        <v>1.30102999566398</v>
      </c>
      <c r="J552" s="16" t="n">
        <v>0</v>
      </c>
      <c r="K552" s="16" t="n">
        <v>0.558636873788389</v>
      </c>
      <c r="L552" s="16" t="n">
        <v>0.660034690337721</v>
      </c>
    </row>
    <row r="553" customFormat="false" ht="15" hidden="false" customHeight="false" outlineLevel="0" collapsed="false">
      <c r="A553" s="17" t="n">
        <v>948</v>
      </c>
      <c r="B553" s="16" t="n">
        <v>0.555477141731917</v>
      </c>
      <c r="C553" s="16" t="n">
        <v>0.551235361352111</v>
      </c>
      <c r="D553" s="16" t="n">
        <v>0</v>
      </c>
      <c r="E553" s="16" t="n">
        <v>0.2</v>
      </c>
      <c r="F553" s="16" t="n">
        <v>0.262307450299895</v>
      </c>
      <c r="G553" s="16" t="n">
        <v>0.219320186180963</v>
      </c>
      <c r="H553" s="16" t="n">
        <v>0.261626717255585</v>
      </c>
      <c r="I553" s="16" t="n">
        <v>1.30102999566398</v>
      </c>
      <c r="J553" s="16" t="n">
        <v>0</v>
      </c>
      <c r="K553" s="16" t="n">
        <v>0.557963473114988</v>
      </c>
      <c r="L553" s="16" t="n">
        <v>0.659504132231405</v>
      </c>
    </row>
    <row r="554" customFormat="false" ht="15" hidden="false" customHeight="false" outlineLevel="0" collapsed="false">
      <c r="A554" s="17" t="n">
        <v>949</v>
      </c>
      <c r="B554" s="16" t="n">
        <v>0.554474608765708</v>
      </c>
      <c r="C554" s="16" t="n">
        <v>0.550422785799913</v>
      </c>
      <c r="D554" s="16" t="n">
        <v>0</v>
      </c>
      <c r="E554" s="16" t="n">
        <v>0</v>
      </c>
      <c r="F554" s="16" t="n">
        <v>0.249154430124391</v>
      </c>
      <c r="G554" s="16" t="n">
        <v>0.206395321766894</v>
      </c>
      <c r="H554" s="16" t="n">
        <v>0.246604058708861</v>
      </c>
      <c r="I554" s="16" t="n">
        <v>1.30102999566398</v>
      </c>
      <c r="J554" s="16" t="n">
        <v>0</v>
      </c>
      <c r="K554" s="16" t="n">
        <v>0.557228854198551</v>
      </c>
      <c r="L554" s="16" t="n">
        <v>0.659259259259259</v>
      </c>
    </row>
    <row r="555" customFormat="false" ht="15" hidden="false" customHeight="false" outlineLevel="0" collapsed="false">
      <c r="A555" s="17" t="n">
        <v>950</v>
      </c>
      <c r="B555" s="16" t="n">
        <v>0.553438426870288</v>
      </c>
      <c r="C555" s="16" t="n">
        <v>0.549574438670669</v>
      </c>
      <c r="D555" s="16" t="n">
        <v>0</v>
      </c>
      <c r="E555" s="16" t="n">
        <v>0</v>
      </c>
      <c r="F555" s="16" t="n">
        <v>0.236448685342465</v>
      </c>
      <c r="G555" s="16" t="n">
        <v>0.19414552923882</v>
      </c>
      <c r="H555" s="16" t="n">
        <v>0.232094329674568</v>
      </c>
      <c r="I555" s="16" t="n">
        <v>1.30102999566398</v>
      </c>
      <c r="J555" s="16" t="n">
        <v>0</v>
      </c>
      <c r="K555" s="16" t="n">
        <v>0.556902356902357</v>
      </c>
      <c r="L555" s="16" t="n">
        <v>0.657830833588409</v>
      </c>
    </row>
    <row r="556" customFormat="false" ht="15" hidden="false" customHeight="false" outlineLevel="0" collapsed="false">
      <c r="A556" s="17" t="n">
        <v>951</v>
      </c>
      <c r="B556" s="16" t="n">
        <v>0.552375870822656</v>
      </c>
      <c r="C556" s="16" t="n">
        <v>0.548680624155083</v>
      </c>
      <c r="D556" s="16" t="n">
        <v>0</v>
      </c>
      <c r="E556" s="16" t="n">
        <v>0</v>
      </c>
      <c r="F556" s="16" t="n">
        <v>0.225104975040863</v>
      </c>
      <c r="G556" s="16" t="n">
        <v>0.183029615680916</v>
      </c>
      <c r="H556" s="16" t="n">
        <v>0.219013055702936</v>
      </c>
      <c r="I556" s="16" t="n">
        <v>1.30102999566398</v>
      </c>
      <c r="J556" s="16" t="n">
        <v>0</v>
      </c>
      <c r="K556" s="16" t="n">
        <v>0.555922865013774</v>
      </c>
      <c r="L556" s="16" t="n">
        <v>0.65650443832262</v>
      </c>
    </row>
    <row r="557" customFormat="false" ht="15" hidden="false" customHeight="false" outlineLevel="0" collapsed="false">
      <c r="A557" s="17" t="n">
        <v>952</v>
      </c>
      <c r="B557" s="16" t="n">
        <v>0.551338236440312</v>
      </c>
      <c r="C557" s="16" t="n">
        <v>0.547788416014777</v>
      </c>
      <c r="D557" s="16" t="n">
        <v>0</v>
      </c>
      <c r="E557" s="16" t="n">
        <v>0</v>
      </c>
      <c r="F557" s="16" t="n">
        <v>0.215803547653488</v>
      </c>
      <c r="G557" s="16" t="n">
        <v>0.174183423641202</v>
      </c>
      <c r="H557" s="16" t="n">
        <v>0.208589398867162</v>
      </c>
      <c r="I557" s="16" t="n">
        <v>1.30102999566398</v>
      </c>
      <c r="J557" s="16" t="n">
        <v>0</v>
      </c>
      <c r="K557" s="16" t="n">
        <v>0.554902560963167</v>
      </c>
      <c r="L557" s="16" t="n">
        <v>0.656382001836547</v>
      </c>
    </row>
    <row r="558" customFormat="false" ht="15" hidden="false" customHeight="false" outlineLevel="0" collapsed="false">
      <c r="A558" s="17" t="n">
        <v>953</v>
      </c>
      <c r="B558" s="16" t="n">
        <v>0.550270363838986</v>
      </c>
      <c r="C558" s="16" t="n">
        <v>0.546887717102513</v>
      </c>
      <c r="D558" s="16" t="n">
        <v>0</v>
      </c>
      <c r="E558" s="16" t="n">
        <v>0</v>
      </c>
      <c r="F558" s="16" t="n">
        <v>0.204956815529417</v>
      </c>
      <c r="G558" s="16" t="n">
        <v>0.163564130371192</v>
      </c>
      <c r="H558" s="16" t="n">
        <v>0.196097456475128</v>
      </c>
      <c r="I558" s="16" t="n">
        <v>1.30102999566398</v>
      </c>
      <c r="J558" s="16" t="n">
        <v>0</v>
      </c>
      <c r="K558" s="16" t="n">
        <v>0.554290378532803</v>
      </c>
      <c r="L558" s="16" t="n">
        <v>0.656973778185899</v>
      </c>
    </row>
    <row r="559" customFormat="false" ht="15" hidden="false" customHeight="false" outlineLevel="0" collapsed="false">
      <c r="A559" s="17" t="n">
        <v>954</v>
      </c>
      <c r="B559" s="16" t="n">
        <v>0.549144035336947</v>
      </c>
      <c r="C559" s="16" t="n">
        <v>0.545975326648866</v>
      </c>
      <c r="D559" s="16" t="n">
        <v>0</v>
      </c>
      <c r="E559" s="16" t="n">
        <v>0</v>
      </c>
      <c r="F559" s="16" t="n">
        <v>0.190587066407201</v>
      </c>
      <c r="G559" s="16" t="n">
        <v>0.14964890194133</v>
      </c>
      <c r="H559" s="16" t="n">
        <v>0.179659180633609</v>
      </c>
      <c r="I559" s="16" t="n">
        <v>1.30102999566398</v>
      </c>
      <c r="J559" s="16" t="n">
        <v>0</v>
      </c>
      <c r="K559" s="16" t="n">
        <v>0.553576165697378</v>
      </c>
      <c r="L559" s="16" t="n">
        <v>0.658891949801041</v>
      </c>
    </row>
    <row r="560" customFormat="false" ht="15" hidden="false" customHeight="false" outlineLevel="0" collapsed="false">
      <c r="A560" s="17" t="n">
        <v>955</v>
      </c>
      <c r="B560" s="16" t="n">
        <v>0.548062536150518</v>
      </c>
      <c r="C560" s="16" t="n">
        <v>0.545102736564598</v>
      </c>
      <c r="D560" s="16" t="n">
        <v>0</v>
      </c>
      <c r="E560" s="16" t="n">
        <v>0</v>
      </c>
      <c r="F560" s="16" t="n">
        <v>0.176619916608919</v>
      </c>
      <c r="G560" s="16" t="n">
        <v>0.136135797643791</v>
      </c>
      <c r="H560" s="16" t="n">
        <v>0.163489301595633</v>
      </c>
      <c r="I560" s="16" t="n">
        <v>1.30102999566398</v>
      </c>
      <c r="J560" s="16" t="n">
        <v>0</v>
      </c>
      <c r="K560" s="16" t="n">
        <v>0.552576267727783</v>
      </c>
      <c r="L560" s="16" t="n">
        <v>0.660912151821243</v>
      </c>
    </row>
    <row r="561" customFormat="false" ht="15" hidden="false" customHeight="false" outlineLevel="0" collapsed="false">
      <c r="A561" s="17" t="n">
        <v>956</v>
      </c>
      <c r="B561" s="16" t="n">
        <v>0.547050113930847</v>
      </c>
      <c r="C561" s="16" t="n">
        <v>0.544278116479064</v>
      </c>
      <c r="D561" s="16" t="n">
        <v>0</v>
      </c>
      <c r="E561" s="16" t="n">
        <v>0</v>
      </c>
      <c r="F561" s="16" t="n">
        <v>0.16439294563799</v>
      </c>
      <c r="G561" s="16" t="n">
        <v>0.124362397974563</v>
      </c>
      <c r="H561" s="16" t="n">
        <v>0.149630541143445</v>
      </c>
      <c r="I561" s="16" t="n">
        <v>1.30102999566398</v>
      </c>
      <c r="J561" s="16" t="n">
        <v>0</v>
      </c>
      <c r="K561" s="16" t="n">
        <v>0.551719212325273</v>
      </c>
      <c r="L561" s="16" t="n">
        <v>0.66364656667687</v>
      </c>
    </row>
    <row r="562" customFormat="false" ht="15" hidden="false" customHeight="false" outlineLevel="0" collapsed="false">
      <c r="A562" s="17" t="n">
        <v>957</v>
      </c>
      <c r="B562" s="16" t="n">
        <v>0.546130073793007</v>
      </c>
      <c r="C562" s="16" t="n">
        <v>0.543520624228198</v>
      </c>
      <c r="D562" s="16" t="n">
        <v>0</v>
      </c>
      <c r="E562" s="16" t="n">
        <v>0</v>
      </c>
      <c r="F562" s="16" t="n">
        <v>0.154047333234728</v>
      </c>
      <c r="G562" s="16" t="n">
        <v>0.114469883663421</v>
      </c>
      <c r="H562" s="16" t="n">
        <v>0.138216051681904</v>
      </c>
      <c r="I562" s="16" t="n">
        <v>1.30102999566398</v>
      </c>
      <c r="J562" s="16" t="n">
        <v>0</v>
      </c>
      <c r="K562" s="16" t="n">
        <v>0.550902969084787</v>
      </c>
      <c r="L562" s="16" t="n">
        <v>0.666829915314764</v>
      </c>
    </row>
    <row r="563" customFormat="false" ht="15" hidden="false" customHeight="false" outlineLevel="0" collapsed="false">
      <c r="A563" s="17" t="n">
        <v>958</v>
      </c>
      <c r="B563" s="16" t="n">
        <v>0.545303214077998</v>
      </c>
      <c r="C563" s="16" t="n">
        <v>0.542838738301788</v>
      </c>
      <c r="D563" s="16" t="n">
        <v>0</v>
      </c>
      <c r="E563" s="16" t="n">
        <v>0</v>
      </c>
      <c r="F563" s="16" t="n">
        <v>0.144873311767109</v>
      </c>
      <c r="G563" s="16" t="n">
        <v>0.105522234096628</v>
      </c>
      <c r="H563" s="16" t="n">
        <v>0.127713774782044</v>
      </c>
      <c r="I563" s="16" t="n">
        <v>1.30102999566398</v>
      </c>
      <c r="J563" s="16" t="n">
        <v>0</v>
      </c>
      <c r="K563" s="16" t="n">
        <v>0.549943883277217</v>
      </c>
      <c r="L563" s="16" t="n">
        <v>0.671258034894399</v>
      </c>
    </row>
    <row r="564" customFormat="false" ht="15" hidden="false" customHeight="false" outlineLevel="0" collapsed="false">
      <c r="A564" s="17" t="n">
        <v>959</v>
      </c>
      <c r="B564" s="16" t="n">
        <v>0.544515016404065</v>
      </c>
      <c r="C564" s="16" t="n">
        <v>0.542200710917964</v>
      </c>
      <c r="D564" s="16" t="n">
        <v>0</v>
      </c>
      <c r="E564" s="16" t="n">
        <v>0</v>
      </c>
      <c r="F564" s="16" t="n">
        <v>0.135281438919862</v>
      </c>
      <c r="G564" s="16" t="n">
        <v>0.0966087698464361</v>
      </c>
      <c r="H564" s="16" t="n">
        <v>0.116984122913694</v>
      </c>
      <c r="I564" s="16" t="n">
        <v>1.30102999566398</v>
      </c>
      <c r="J564" s="16" t="n">
        <v>0</v>
      </c>
      <c r="K564" s="16" t="n">
        <v>0.548760330578513</v>
      </c>
      <c r="L564" s="16" t="n">
        <v>0.676971737577798</v>
      </c>
    </row>
    <row r="565" customFormat="false" ht="15" hidden="false" customHeight="false" outlineLevel="0" collapsed="false">
      <c r="A565" s="17" t="n">
        <v>960</v>
      </c>
      <c r="B565" s="16" t="n">
        <v>0.543848904395344</v>
      </c>
      <c r="C565" s="16" t="n">
        <v>0.541669060304912</v>
      </c>
      <c r="D565" s="16" t="n">
        <v>0</v>
      </c>
      <c r="E565" s="16" t="n">
        <v>0</v>
      </c>
      <c r="F565" s="16" t="n">
        <v>0.126707763274696</v>
      </c>
      <c r="G565" s="16" t="n">
        <v>0.0894068422110634</v>
      </c>
      <c r="H565" s="16" t="n">
        <v>0.107575336804813</v>
      </c>
      <c r="I565" s="16" t="n">
        <v>1.30102999566398</v>
      </c>
      <c r="J565" s="16" t="n">
        <v>0</v>
      </c>
      <c r="K565" s="16" t="n">
        <v>0.548046117743087</v>
      </c>
      <c r="L565" s="16" t="n">
        <v>0.681420263238445</v>
      </c>
    </row>
    <row r="566" customFormat="false" ht="15" hidden="false" customHeight="false" outlineLevel="0" collapsed="false">
      <c r="A566" s="17" t="n">
        <v>961</v>
      </c>
      <c r="B566" s="16" t="n">
        <v>0.543303042951256</v>
      </c>
      <c r="C566" s="16" t="n">
        <v>0.541251699370567</v>
      </c>
      <c r="D566" s="16" t="n">
        <v>0</v>
      </c>
      <c r="E566" s="16" t="n">
        <v>0</v>
      </c>
      <c r="F566" s="16" t="n">
        <v>0.118598392729008</v>
      </c>
      <c r="G566" s="16" t="n">
        <v>0.0858132620618105</v>
      </c>
      <c r="H566" s="16" t="n">
        <v>0.10338078239486</v>
      </c>
      <c r="I566" s="16" t="n">
        <v>1.30102999566398</v>
      </c>
      <c r="J566" s="16" t="n">
        <v>0</v>
      </c>
      <c r="K566" s="16" t="n">
        <v>0.547576777879808</v>
      </c>
      <c r="L566" s="16" t="n">
        <v>0.686236098357311</v>
      </c>
    </row>
    <row r="567" customFormat="false" ht="15" hidden="false" customHeight="false" outlineLevel="0" collapsed="false">
      <c r="A567" s="17" t="n">
        <v>962</v>
      </c>
      <c r="B567" s="16" t="n">
        <v>0.542843337010856</v>
      </c>
      <c r="C567" s="16" t="n">
        <v>0.540921184872136</v>
      </c>
      <c r="D567" s="16" t="n">
        <v>0</v>
      </c>
      <c r="E567" s="16" t="n">
        <v>0</v>
      </c>
      <c r="F567" s="16" t="n">
        <v>0.110569719210141</v>
      </c>
      <c r="G567" s="16" t="n">
        <v>0.0806212604719723</v>
      </c>
      <c r="H567" s="16" t="n">
        <v>0.0967270104598998</v>
      </c>
      <c r="I567" s="16" t="n">
        <v>1.30102999566398</v>
      </c>
      <c r="J567" s="16" t="n">
        <v>0</v>
      </c>
      <c r="K567" s="16" t="n">
        <v>0.547066625854505</v>
      </c>
      <c r="L567" s="16" t="n">
        <v>0.693031323334354</v>
      </c>
    </row>
    <row r="568" customFormat="false" ht="15" hidden="false" customHeight="false" outlineLevel="0" collapsed="false">
      <c r="A568" s="17" t="n">
        <v>963</v>
      </c>
      <c r="B568" s="16" t="n">
        <v>0.542452208923571</v>
      </c>
      <c r="C568" s="16" t="n">
        <v>0.540612462373695</v>
      </c>
      <c r="D568" s="16" t="n">
        <v>0</v>
      </c>
      <c r="E568" s="16" t="n">
        <v>0</v>
      </c>
      <c r="F568" s="16" t="n">
        <v>0.105485471567197</v>
      </c>
      <c r="G568" s="16" t="n">
        <v>0.0768637790805815</v>
      </c>
      <c r="H568" s="16" t="n">
        <v>0.0923825444630999</v>
      </c>
      <c r="I568" s="16" t="n">
        <v>1.30102999566398</v>
      </c>
      <c r="J568" s="16" t="n">
        <v>0</v>
      </c>
      <c r="K568" s="16" t="n">
        <v>0.54635241301908</v>
      </c>
      <c r="L568" s="16" t="n">
        <v>0.70062238547087</v>
      </c>
    </row>
    <row r="569" customFormat="false" ht="15" hidden="false" customHeight="false" outlineLevel="0" collapsed="false">
      <c r="A569" s="17" t="n">
        <v>964</v>
      </c>
      <c r="B569" s="16" t="n">
        <v>0.542153882257866</v>
      </c>
      <c r="C569" s="16" t="n">
        <v>0.540387395235023</v>
      </c>
      <c r="D569" s="16" t="n">
        <v>0</v>
      </c>
      <c r="E569" s="16" t="n">
        <v>0</v>
      </c>
      <c r="F569" s="16" t="n">
        <v>0.101013819703356</v>
      </c>
      <c r="G569" s="16" t="n">
        <v>0.0737148525495946</v>
      </c>
      <c r="H569" s="16" t="n">
        <v>0.0887187084952697</v>
      </c>
      <c r="I569" s="16" t="n">
        <v>1.30102999566398</v>
      </c>
      <c r="J569" s="16" t="n">
        <v>0</v>
      </c>
      <c r="K569" s="16" t="n">
        <v>0.545944291398837</v>
      </c>
      <c r="L569" s="16" t="n">
        <v>0.708274665850423</v>
      </c>
    </row>
    <row r="570" customFormat="false" ht="15" hidden="false" customHeight="false" outlineLevel="0" collapsed="false">
      <c r="A570" s="17" t="n">
        <v>965</v>
      </c>
      <c r="B570" s="16" t="n">
        <v>0.54189926084846</v>
      </c>
      <c r="C570" s="16" t="n">
        <v>0.540213798513316</v>
      </c>
      <c r="D570" s="16" t="n">
        <v>0</v>
      </c>
      <c r="E570" s="16" t="n">
        <v>0</v>
      </c>
      <c r="F570" s="16" t="n">
        <v>0.0960317917812983</v>
      </c>
      <c r="G570" s="16" t="n">
        <v>0.0702709296368768</v>
      </c>
      <c r="H570" s="16" t="n">
        <v>0.0844473777183553</v>
      </c>
      <c r="I570" s="16" t="n">
        <v>1.30102999566398</v>
      </c>
      <c r="J570" s="16" t="n">
        <v>0</v>
      </c>
      <c r="K570" s="16" t="n">
        <v>0.545576981940618</v>
      </c>
      <c r="L570" s="16" t="n">
        <v>0.713212937455362</v>
      </c>
    </row>
    <row r="571" customFormat="false" ht="15" hidden="false" customHeight="false" outlineLevel="0" collapsed="false">
      <c r="A571" s="17" t="n">
        <v>966</v>
      </c>
      <c r="B571" s="16" t="n">
        <v>0.54164076995368</v>
      </c>
      <c r="C571" s="16" t="n">
        <v>0.540046329630746</v>
      </c>
      <c r="D571" s="16" t="n">
        <v>0</v>
      </c>
      <c r="E571" s="16" t="n">
        <v>0</v>
      </c>
      <c r="F571" s="16" t="n">
        <v>0.0903669790340626</v>
      </c>
      <c r="G571" s="16" t="n">
        <v>0.0661387937379252</v>
      </c>
      <c r="H571" s="16" t="n">
        <v>0.0794145321641234</v>
      </c>
      <c r="I571" s="16" t="n">
        <v>1.30102999566398</v>
      </c>
      <c r="J571" s="16" t="n">
        <v>0</v>
      </c>
      <c r="K571" s="16" t="n">
        <v>0.545230078563412</v>
      </c>
      <c r="L571" s="16" t="n">
        <v>0.715518824609734</v>
      </c>
    </row>
    <row r="572" customFormat="false" ht="15" hidden="false" customHeight="false" outlineLevel="0" collapsed="false">
      <c r="A572" s="17" t="n">
        <v>967</v>
      </c>
      <c r="B572" s="16" t="n">
        <v>0.541486278928892</v>
      </c>
      <c r="C572" s="16" t="n">
        <v>0.53998007792415</v>
      </c>
      <c r="D572" s="16" t="n">
        <v>0</v>
      </c>
      <c r="E572" s="16" t="n">
        <v>0</v>
      </c>
      <c r="F572" s="16" t="n">
        <v>0.0850224124627969</v>
      </c>
      <c r="G572" s="16" t="n">
        <v>0.0619022249534612</v>
      </c>
      <c r="H572" s="16" t="n">
        <v>0.0742995432106848</v>
      </c>
      <c r="I572" s="16" t="n">
        <v>1.30102999566398</v>
      </c>
      <c r="J572" s="16" t="n">
        <v>0</v>
      </c>
      <c r="K572" s="16" t="n">
        <v>0.544597490052036</v>
      </c>
      <c r="L572" s="16" t="n">
        <v>0.713723089480665</v>
      </c>
    </row>
    <row r="573" customFormat="false" ht="15" hidden="false" customHeight="false" outlineLevel="0" collapsed="false">
      <c r="A573" s="17" t="n">
        <v>968</v>
      </c>
      <c r="B573" s="16" t="n">
        <v>0.541346959694467</v>
      </c>
      <c r="C573" s="16" t="n">
        <v>0.539942225663349</v>
      </c>
      <c r="D573" s="16" t="n">
        <v>0</v>
      </c>
      <c r="E573" s="16" t="n">
        <v>0</v>
      </c>
      <c r="F573" s="16" t="n">
        <v>0.0788767806082663</v>
      </c>
      <c r="G573" s="16" t="n">
        <v>0.0574807238662949</v>
      </c>
      <c r="H573" s="16" t="n">
        <v>0.0689391836394911</v>
      </c>
      <c r="I573" s="16" t="n">
        <v>1.30102999566398</v>
      </c>
      <c r="J573" s="16" t="n">
        <v>0</v>
      </c>
      <c r="K573" s="16" t="n">
        <v>0.544046525864708</v>
      </c>
      <c r="L573" s="16" t="n">
        <v>0.712498724619937</v>
      </c>
    </row>
    <row r="574" customFormat="false" ht="15" hidden="false" customHeight="false" outlineLevel="0" collapsed="false">
      <c r="A574" s="17" t="n">
        <v>969</v>
      </c>
      <c r="B574" s="16" t="n">
        <v>0.54123017703644</v>
      </c>
      <c r="C574" s="16" t="n">
        <v>0.539908363662585</v>
      </c>
      <c r="D574" s="16" t="n">
        <v>0</v>
      </c>
      <c r="E574" s="16" t="n">
        <v>0</v>
      </c>
      <c r="F574" s="16" t="n">
        <v>0.0738691151009209</v>
      </c>
      <c r="G574" s="16" t="n">
        <v>0.0536184685283293</v>
      </c>
      <c r="H574" s="16" t="n">
        <v>0.0642421459988525</v>
      </c>
      <c r="I574" s="16" t="n">
        <v>1.30102999566398</v>
      </c>
      <c r="J574" s="16" t="n">
        <v>0</v>
      </c>
      <c r="K574" s="16" t="n">
        <v>0.543679216406489</v>
      </c>
      <c r="L574" s="16" t="n">
        <v>0.707886950311193</v>
      </c>
    </row>
    <row r="575" customFormat="false" ht="15" hidden="false" customHeight="false" outlineLevel="0" collapsed="false">
      <c r="A575" s="17" t="n">
        <v>970</v>
      </c>
      <c r="B575" s="16" t="n">
        <v>0.541178880315838</v>
      </c>
      <c r="C575" s="16" t="n">
        <v>0.539885544295263</v>
      </c>
      <c r="D575" s="16" t="n">
        <v>0</v>
      </c>
      <c r="E575" s="16" t="n">
        <v>0</v>
      </c>
      <c r="F575" s="16" t="n">
        <v>0.0721697164030945</v>
      </c>
      <c r="G575" s="16" t="n">
        <v>0.0525073724701237</v>
      </c>
      <c r="H575" s="16" t="n">
        <v>0.0628964457593948</v>
      </c>
      <c r="I575" s="16" t="n">
        <v>1.30102999566398</v>
      </c>
      <c r="J575" s="16" t="n">
        <v>0</v>
      </c>
      <c r="K575" s="16" t="n">
        <v>0.543434343434343</v>
      </c>
      <c r="L575" s="16" t="n">
        <v>0.702744617896133</v>
      </c>
    </row>
    <row r="576" customFormat="false" ht="15" hidden="false" customHeight="false" outlineLevel="0" collapsed="false">
      <c r="A576" s="17" t="n">
        <v>971</v>
      </c>
      <c r="B576" s="16" t="n">
        <v>0.541125638015343</v>
      </c>
      <c r="C576" s="16" t="n">
        <v>0.539876228570938</v>
      </c>
      <c r="D576" s="16" t="n">
        <v>0</v>
      </c>
      <c r="E576" s="16" t="n">
        <v>0</v>
      </c>
      <c r="F576" s="16" t="n">
        <v>0.0695102886078952</v>
      </c>
      <c r="G576" s="16" t="n">
        <v>0.0511437024195418</v>
      </c>
      <c r="H576" s="16" t="n">
        <v>0.0609516280582193</v>
      </c>
      <c r="I576" s="16" t="n">
        <v>1.30102999566398</v>
      </c>
      <c r="J576" s="16" t="n">
        <v>0</v>
      </c>
      <c r="K576" s="16" t="n">
        <v>0.542965003571064</v>
      </c>
      <c r="L576" s="16" t="n">
        <v>0.690888684828079</v>
      </c>
    </row>
    <row r="577" customFormat="false" ht="15" hidden="false" customHeight="false" outlineLevel="0" collapsed="false">
      <c r="A577" s="17" t="n">
        <v>972</v>
      </c>
      <c r="B577" s="16" t="n">
        <v>0.541087086152549</v>
      </c>
      <c r="C577" s="16" t="n">
        <v>0.539897611285701</v>
      </c>
      <c r="D577" s="16" t="n">
        <v>0</v>
      </c>
      <c r="E577" s="16" t="n">
        <v>0</v>
      </c>
      <c r="F577" s="16" t="n">
        <v>0.0659327128649454</v>
      </c>
      <c r="G577" s="16" t="n">
        <v>0.0486429794026321</v>
      </c>
      <c r="H577" s="16" t="n">
        <v>0.0578752059007424</v>
      </c>
      <c r="I577" s="16" t="n">
        <v>1.30102999566398</v>
      </c>
      <c r="J577" s="16" t="n">
        <v>0</v>
      </c>
      <c r="K577" s="16" t="n">
        <v>0.542536475869809</v>
      </c>
      <c r="L577" s="16" t="n">
        <v>0.684460769309254</v>
      </c>
    </row>
    <row r="578" customFormat="false" ht="15" hidden="false" customHeight="false" outlineLevel="0" collapsed="false">
      <c r="A578" s="17" t="n">
        <v>973</v>
      </c>
      <c r="B578" s="16" t="n">
        <v>0.541080478465918</v>
      </c>
      <c r="C578" s="16" t="n">
        <v>0.539949730791227</v>
      </c>
      <c r="D578" s="16" t="n">
        <v>0</v>
      </c>
      <c r="E578" s="16" t="n">
        <v>0</v>
      </c>
      <c r="F578" s="16" t="n">
        <v>0.0624619909177463</v>
      </c>
      <c r="G578" s="16" t="n">
        <v>0.0462464466795552</v>
      </c>
      <c r="H578" s="16" t="n">
        <v>0.0551770427829674</v>
      </c>
      <c r="I578" s="16" t="n">
        <v>1.30102999566398</v>
      </c>
      <c r="J578" s="16" t="n">
        <v>0</v>
      </c>
      <c r="K578" s="16" t="n">
        <v>0.542291602897663</v>
      </c>
      <c r="L578" s="16" t="n">
        <v>0.677583920008163</v>
      </c>
    </row>
    <row r="579" customFormat="false" ht="15" hidden="false" customHeight="false" outlineLevel="0" collapsed="false">
      <c r="A579" s="17" t="n">
        <v>974</v>
      </c>
      <c r="B579" s="16" t="n">
        <v>0.541113455187191</v>
      </c>
      <c r="C579" s="16" t="n">
        <v>0.540023795583031</v>
      </c>
      <c r="D579" s="16" t="n">
        <v>0</v>
      </c>
      <c r="E579" s="16" t="n">
        <v>0</v>
      </c>
      <c r="F579" s="16" t="n">
        <v>0.0600288335679553</v>
      </c>
      <c r="G579" s="16" t="n">
        <v>0.0444565298550114</v>
      </c>
      <c r="H579" s="16" t="n">
        <v>0.0530012479896533</v>
      </c>
      <c r="I579" s="16" t="n">
        <v>1.30102999566398</v>
      </c>
      <c r="J579" s="16" t="n">
        <v>0</v>
      </c>
      <c r="K579" s="16" t="n">
        <v>0.541883481277421</v>
      </c>
      <c r="L579" s="16" t="n">
        <v>0.668768493010917</v>
      </c>
    </row>
    <row r="580" customFormat="false" ht="15" hidden="false" customHeight="false" outlineLevel="0" collapsed="false">
      <c r="A580" s="17" t="n">
        <v>975</v>
      </c>
      <c r="B580" s="16" t="n">
        <v>0.541152997149362</v>
      </c>
      <c r="C580" s="16" t="n">
        <v>0.540133540076439</v>
      </c>
      <c r="D580" s="16" t="n">
        <v>0</v>
      </c>
      <c r="E580" s="16" t="n">
        <v>0</v>
      </c>
      <c r="F580" s="16" t="n">
        <v>0.0559486731969793</v>
      </c>
      <c r="G580" s="16" t="n">
        <v>0.0414463244029083</v>
      </c>
      <c r="H580" s="16" t="n">
        <v>0.049364676583556</v>
      </c>
      <c r="I580" s="16" t="n">
        <v>1.30102999566398</v>
      </c>
      <c r="J580" s="16" t="n">
        <v>0</v>
      </c>
      <c r="K580" s="16" t="n">
        <v>0.541516171819202</v>
      </c>
      <c r="L580" s="16" t="n">
        <v>0.662258953168044</v>
      </c>
    </row>
    <row r="581" customFormat="false" ht="15" hidden="false" customHeight="false" outlineLevel="0" collapsed="false">
      <c r="A581" s="17" t="n">
        <v>976</v>
      </c>
      <c r="B581" s="16" t="n">
        <v>0.541218035148852</v>
      </c>
      <c r="C581" s="16" t="n">
        <v>0.540241681987589</v>
      </c>
      <c r="D581" s="16" t="n">
        <v>0</v>
      </c>
      <c r="E581" s="16" t="n">
        <v>0</v>
      </c>
      <c r="F581" s="16" t="n">
        <v>0.0534466654085331</v>
      </c>
      <c r="G581" s="16" t="n">
        <v>0.0397983866673017</v>
      </c>
      <c r="H581" s="16" t="n">
        <v>0.0472745667295296</v>
      </c>
      <c r="I581" s="16" t="n">
        <v>1.30102999566398</v>
      </c>
      <c r="J581" s="16" t="n">
        <v>0</v>
      </c>
      <c r="K581" s="16" t="n">
        <v>0.541393735333129</v>
      </c>
      <c r="L581" s="16" t="n">
        <v>0.656035098459341</v>
      </c>
    </row>
    <row r="582" customFormat="false" ht="15" hidden="false" customHeight="false" outlineLevel="0" collapsed="false">
      <c r="A582" s="17" t="n">
        <v>977</v>
      </c>
      <c r="B582" s="16" t="n">
        <v>0.541325386124428</v>
      </c>
      <c r="C582" s="16" t="n">
        <v>0.54035928086801</v>
      </c>
      <c r="D582" s="16" t="n">
        <v>0</v>
      </c>
      <c r="E582" s="16" t="n">
        <v>0</v>
      </c>
      <c r="F582" s="16" t="n">
        <v>0.052833314296819</v>
      </c>
      <c r="G582" s="16" t="n">
        <v>0.0393982908910305</v>
      </c>
      <c r="H582" s="16" t="n">
        <v>0.046833871340191</v>
      </c>
      <c r="I582" s="16" t="n">
        <v>1.30102999566398</v>
      </c>
      <c r="J582" s="16" t="n">
        <v>0</v>
      </c>
      <c r="K582" s="16" t="n">
        <v>0.541189674523008</v>
      </c>
      <c r="L582" s="16" t="n">
        <v>0.649892868074686</v>
      </c>
    </row>
    <row r="583" customFormat="false" ht="15" hidden="false" customHeight="false" outlineLevel="0" collapsed="false">
      <c r="A583" s="17" t="n">
        <v>978</v>
      </c>
      <c r="B583" s="16" t="n">
        <v>0.541474896247941</v>
      </c>
      <c r="C583" s="16" t="n">
        <v>0.540525602030032</v>
      </c>
      <c r="D583" s="16" t="n">
        <v>0</v>
      </c>
      <c r="E583" s="16" t="n">
        <v>0</v>
      </c>
      <c r="F583" s="16" t="n">
        <v>0.0518489774420743</v>
      </c>
      <c r="G583" s="16" t="n">
        <v>0.0388401508142617</v>
      </c>
      <c r="H583" s="16" t="n">
        <v>0.0461411412774689</v>
      </c>
      <c r="I583" s="16" t="n">
        <v>1.30102999566398</v>
      </c>
      <c r="J583" s="16" t="n">
        <v>0</v>
      </c>
      <c r="K583" s="16" t="n">
        <v>0.54092439546985</v>
      </c>
      <c r="L583" s="16" t="n">
        <v>0.643362922150801</v>
      </c>
    </row>
    <row r="584" customFormat="false" ht="15" hidden="false" customHeight="false" outlineLevel="0" collapsed="false">
      <c r="A584" s="17" t="n">
        <v>979</v>
      </c>
      <c r="B584" s="16" t="n">
        <v>0.541594418010326</v>
      </c>
      <c r="C584" s="16" t="n">
        <v>0.540720377666782</v>
      </c>
      <c r="D584" s="16" t="n">
        <v>0</v>
      </c>
      <c r="E584" s="16" t="n">
        <v>0</v>
      </c>
      <c r="F584" s="16" t="n">
        <v>0.0474671847893482</v>
      </c>
      <c r="G584" s="16" t="n">
        <v>0.0353094990158432</v>
      </c>
      <c r="H584" s="16" t="n">
        <v>0.0419612558320588</v>
      </c>
      <c r="I584" s="16" t="n">
        <v>1.30102999566398</v>
      </c>
      <c r="J584" s="16" t="n">
        <v>0</v>
      </c>
      <c r="K584" s="16" t="n">
        <v>0.540781552902765</v>
      </c>
      <c r="L584" s="16" t="n">
        <v>0.634751555963677</v>
      </c>
    </row>
    <row r="585" customFormat="false" ht="15" hidden="false" customHeight="false" outlineLevel="0" collapsed="false">
      <c r="A585" s="17" t="n">
        <v>980</v>
      </c>
      <c r="B585" s="16" t="n">
        <v>0.541735687340149</v>
      </c>
      <c r="C585" s="16" t="n">
        <v>0.540924134880605</v>
      </c>
      <c r="D585" s="16" t="n">
        <v>0</v>
      </c>
      <c r="E585" s="16" t="n">
        <v>0</v>
      </c>
      <c r="F585" s="16" t="n">
        <v>0.0438588406116758</v>
      </c>
      <c r="G585" s="16" t="n">
        <v>0.0329182648885264</v>
      </c>
      <c r="H585" s="16" t="n">
        <v>0.0388804546789635</v>
      </c>
      <c r="I585" s="16" t="n">
        <v>1.30102999566398</v>
      </c>
      <c r="J585" s="16" t="n">
        <v>0</v>
      </c>
      <c r="K585" s="16" t="n">
        <v>0.540597898173656</v>
      </c>
      <c r="L585" s="16" t="n">
        <v>0.622569125599429</v>
      </c>
    </row>
    <row r="586" customFormat="false" ht="15" hidden="false" customHeight="false" outlineLevel="0" collapsed="false">
      <c r="A586" s="17" t="n">
        <v>981</v>
      </c>
      <c r="B586" s="16" t="n">
        <v>0.54193661068425</v>
      </c>
      <c r="C586" s="16" t="n">
        <v>0.541155379408538</v>
      </c>
      <c r="D586" s="16" t="n">
        <v>0</v>
      </c>
      <c r="E586" s="16" t="n">
        <v>0</v>
      </c>
      <c r="F586" s="16" t="n">
        <v>0.0421231252398934</v>
      </c>
      <c r="G586" s="16" t="n">
        <v>0.0318300170159015</v>
      </c>
      <c r="H586" s="16" t="n">
        <v>0.03752932636071</v>
      </c>
      <c r="I586" s="16" t="n">
        <v>1.30102999566398</v>
      </c>
      <c r="J586" s="16" t="n">
        <v>0</v>
      </c>
      <c r="K586" s="16" t="n">
        <v>0.540414243444547</v>
      </c>
      <c r="L586" s="16" t="n">
        <v>0.611121314151617</v>
      </c>
    </row>
    <row r="587" customFormat="false" ht="15" hidden="false" customHeight="false" outlineLevel="0" collapsed="false">
      <c r="A587" s="17" t="n">
        <v>982</v>
      </c>
      <c r="B587" s="16" t="n">
        <v>0.542197690166608</v>
      </c>
      <c r="C587" s="16" t="n">
        <v>0.541445429577972</v>
      </c>
      <c r="D587" s="16" t="n">
        <v>0</v>
      </c>
      <c r="E587" s="16" t="n">
        <v>0</v>
      </c>
      <c r="F587" s="16" t="n">
        <v>0.0404901369957368</v>
      </c>
      <c r="G587" s="16" t="n">
        <v>0.0307110288000351</v>
      </c>
      <c r="H587" s="16" t="n">
        <v>0.0362857397951841</v>
      </c>
      <c r="I587" s="16" t="n">
        <v>1.30102999566398</v>
      </c>
      <c r="J587" s="16" t="n">
        <v>0</v>
      </c>
      <c r="K587" s="16" t="n">
        <v>0.540128558310377</v>
      </c>
      <c r="L587" s="16" t="n">
        <v>0.599836751351903</v>
      </c>
    </row>
    <row r="588" customFormat="false" ht="15" hidden="false" customHeight="false" outlineLevel="0" collapsed="false">
      <c r="A588" s="17" t="n">
        <v>983</v>
      </c>
      <c r="B588" s="16" t="n">
        <v>0.542412307226297</v>
      </c>
      <c r="C588" s="16" t="n">
        <v>0.541706320914355</v>
      </c>
      <c r="D588" s="16" t="n">
        <v>0</v>
      </c>
      <c r="E588" s="16" t="n">
        <v>0</v>
      </c>
      <c r="F588" s="16" t="n">
        <v>0.037830175991837</v>
      </c>
      <c r="G588" s="16" t="n">
        <v>0.0288494940122985</v>
      </c>
      <c r="H588" s="16" t="n">
        <v>0.0340346662428013</v>
      </c>
      <c r="I588" s="16" t="n">
        <v>1.30102999566398</v>
      </c>
      <c r="J588" s="16" t="n">
        <v>0</v>
      </c>
      <c r="K588" s="16" t="n">
        <v>0.539863279257219</v>
      </c>
      <c r="L588" s="16" t="n">
        <v>0.591143760840731</v>
      </c>
    </row>
    <row r="589" customFormat="false" ht="15" hidden="false" customHeight="false" outlineLevel="0" collapsed="false">
      <c r="A589" s="17" t="n">
        <v>984</v>
      </c>
      <c r="B589" s="16" t="n">
        <v>0.542646777449232</v>
      </c>
      <c r="C589" s="16" t="n">
        <v>0.541979236554618</v>
      </c>
      <c r="D589" s="16" t="n">
        <v>0</v>
      </c>
      <c r="E589" s="16" t="n">
        <v>0</v>
      </c>
      <c r="F589" s="16" t="n">
        <v>0.0356441858294965</v>
      </c>
      <c r="G589" s="16" t="n">
        <v>0.0270853537926973</v>
      </c>
      <c r="H589" s="16" t="n">
        <v>0.031997697044725</v>
      </c>
      <c r="I589" s="16" t="n">
        <v>1.30102999566398</v>
      </c>
      <c r="J589" s="16" t="n">
        <v>0</v>
      </c>
      <c r="K589" s="16" t="n">
        <v>0.539516375880012</v>
      </c>
      <c r="L589" s="16" t="n">
        <v>0.58379757167636</v>
      </c>
    </row>
    <row r="590" customFormat="false" ht="15" hidden="false" customHeight="false" outlineLevel="0" collapsed="false">
      <c r="A590" s="17" t="n">
        <v>985</v>
      </c>
      <c r="B590" s="16" t="n">
        <v>0.542907232587988</v>
      </c>
      <c r="C590" s="16" t="n">
        <v>0.542274527718322</v>
      </c>
      <c r="D590" s="16" t="n">
        <v>0</v>
      </c>
      <c r="E590" s="16" t="n">
        <v>0</v>
      </c>
      <c r="F590" s="16" t="n">
        <v>0.0336853292469913</v>
      </c>
      <c r="G590" s="16" t="n">
        <v>0.0259689697962125</v>
      </c>
      <c r="H590" s="16" t="n">
        <v>0.0306007140629269</v>
      </c>
      <c r="I590" s="16" t="n">
        <v>1.30102999566398</v>
      </c>
      <c r="J590" s="16" t="n">
        <v>0</v>
      </c>
      <c r="K590" s="16" t="n">
        <v>0.539108254259769</v>
      </c>
      <c r="L590" s="16" t="n">
        <v>0.575308641975309</v>
      </c>
    </row>
    <row r="591" customFormat="false" ht="15" hidden="false" customHeight="false" outlineLevel="0" collapsed="false">
      <c r="A591" s="17" t="n">
        <v>986</v>
      </c>
      <c r="B591" s="16" t="n">
        <v>0.54315274682912</v>
      </c>
      <c r="C591" s="16" t="n">
        <v>0.542572099331654</v>
      </c>
      <c r="D591" s="16" t="n">
        <v>0</v>
      </c>
      <c r="E591" s="16" t="n">
        <v>0</v>
      </c>
      <c r="F591" s="16" t="n">
        <v>0.0307500773712211</v>
      </c>
      <c r="G591" s="16" t="n">
        <v>0.0240845156310031</v>
      </c>
      <c r="H591" s="16" t="n">
        <v>0.0283032758567423</v>
      </c>
      <c r="I591" s="16" t="n">
        <v>1.30102999566398</v>
      </c>
      <c r="J591" s="16" t="n">
        <v>0</v>
      </c>
      <c r="K591" s="16" t="n">
        <v>0.538822569125599</v>
      </c>
      <c r="L591" s="16" t="n">
        <v>0.567391082542598</v>
      </c>
    </row>
    <row r="592" customFormat="false" ht="15" hidden="false" customHeight="false" outlineLevel="0" collapsed="false">
      <c r="A592" s="17" t="n">
        <v>987</v>
      </c>
      <c r="B592" s="16" t="n">
        <v>0.543484254918917</v>
      </c>
      <c r="C592" s="16" t="n">
        <v>0.542900739715557</v>
      </c>
      <c r="D592" s="16" t="n">
        <v>0</v>
      </c>
      <c r="E592" s="16" t="n">
        <v>0</v>
      </c>
      <c r="F592" s="16" t="n">
        <v>0.0308817094388714</v>
      </c>
      <c r="G592" s="16" t="n">
        <v>0.0240845156310031</v>
      </c>
      <c r="H592" s="16" t="n">
        <v>0.0283032758567423</v>
      </c>
      <c r="I592" s="16" t="n">
        <v>1.30102999566398</v>
      </c>
      <c r="J592" s="16" t="n">
        <v>0</v>
      </c>
      <c r="K592" s="16" t="n">
        <v>0.538496071829405</v>
      </c>
      <c r="L592" s="16" t="n">
        <v>0.560799918375676</v>
      </c>
    </row>
    <row r="593" customFormat="false" ht="15" hidden="false" customHeight="false" outlineLevel="0" collapsed="false">
      <c r="A593" s="17" t="n">
        <v>988</v>
      </c>
      <c r="B593" s="16" t="n">
        <v>0.543834844923983</v>
      </c>
      <c r="C593" s="16" t="n">
        <v>0.543258858088291</v>
      </c>
      <c r="D593" s="16" t="n">
        <v>0</v>
      </c>
      <c r="E593" s="16" t="n">
        <v>0</v>
      </c>
      <c r="F593" s="16" t="n">
        <v>0.030444397608441</v>
      </c>
      <c r="G593" s="16" t="n">
        <v>0.0239886906594062</v>
      </c>
      <c r="H593" s="16" t="n">
        <v>0.0281511098858093</v>
      </c>
      <c r="I593" s="16" t="n">
        <v>1.30102999566398</v>
      </c>
      <c r="J593" s="16" t="n">
        <v>0</v>
      </c>
      <c r="K593" s="16" t="n">
        <v>0.538434853586369</v>
      </c>
      <c r="L593" s="16" t="n">
        <v>0.555657585960616</v>
      </c>
    </row>
    <row r="594" customFormat="false" ht="15" hidden="false" customHeight="false" outlineLevel="0" collapsed="false">
      <c r="A594" s="17" t="n">
        <v>989</v>
      </c>
      <c r="B594" s="16" t="n">
        <v>0.544163004015431</v>
      </c>
      <c r="C594" s="16" t="n">
        <v>0.543620778575088</v>
      </c>
      <c r="D594" s="16" t="n">
        <v>0</v>
      </c>
      <c r="E594" s="16" t="n">
        <v>0</v>
      </c>
      <c r="F594" s="16" t="n">
        <v>0.0285480445477628</v>
      </c>
      <c r="G594" s="16" t="n">
        <v>0.0225450597017632</v>
      </c>
      <c r="H594" s="16" t="n">
        <v>0.0264047725721493</v>
      </c>
      <c r="I594" s="16" t="n">
        <v>1.30102999566398</v>
      </c>
      <c r="J594" s="16" t="n">
        <v>0</v>
      </c>
      <c r="K594" s="16" t="n">
        <v>0.538312417100296</v>
      </c>
      <c r="L594" s="16" t="n">
        <v>0.550984593408836</v>
      </c>
    </row>
    <row r="595" customFormat="false" ht="15" hidden="false" customHeight="false" outlineLevel="0" collapsed="false">
      <c r="A595" s="17" t="n">
        <v>990</v>
      </c>
      <c r="B595" s="16" t="n">
        <v>0.544475018376052</v>
      </c>
      <c r="C595" s="16" t="n">
        <v>0.543954567234926</v>
      </c>
      <c r="D595" s="16" t="n">
        <v>0</v>
      </c>
      <c r="E595" s="16" t="n">
        <v>0</v>
      </c>
      <c r="F595" s="16" t="n">
        <v>0.0272848876845847</v>
      </c>
      <c r="G595" s="16" t="n">
        <v>0.0220178141747077</v>
      </c>
      <c r="H595" s="16" t="n">
        <v>0.0254526886147849</v>
      </c>
      <c r="I595" s="16" t="n">
        <v>1.30102999566398</v>
      </c>
      <c r="J595" s="16" t="n">
        <v>0</v>
      </c>
      <c r="K595" s="16" t="n">
        <v>0.538087950209162</v>
      </c>
      <c r="L595" s="16" t="n">
        <v>0.546229976533007</v>
      </c>
    </row>
    <row r="596" customFormat="false" ht="15" hidden="false" customHeight="false" outlineLevel="0" collapsed="false">
      <c r="A596" s="17" t="n">
        <v>991</v>
      </c>
      <c r="B596" s="16" t="n">
        <v>0.544826652064468</v>
      </c>
      <c r="C596" s="16" t="n">
        <v>0.54431810403111</v>
      </c>
      <c r="D596" s="16" t="n">
        <v>0</v>
      </c>
      <c r="E596" s="16" t="n">
        <v>0</v>
      </c>
      <c r="F596" s="16" t="n">
        <v>0.0266074106382273</v>
      </c>
      <c r="G596" s="16" t="n">
        <v>0.0216178547673739</v>
      </c>
      <c r="H596" s="16" t="n">
        <v>0.0250225837616107</v>
      </c>
      <c r="I596" s="16" t="n">
        <v>1.30102999566398</v>
      </c>
      <c r="J596" s="16" t="n">
        <v>0</v>
      </c>
      <c r="K596" s="16" t="n">
        <v>0.537985919804102</v>
      </c>
      <c r="L596" s="16" t="n">
        <v>0.542209978573615</v>
      </c>
    </row>
    <row r="597" customFormat="false" ht="15" hidden="false" customHeight="false" outlineLevel="0" collapsed="false">
      <c r="A597" s="17" t="n">
        <v>992</v>
      </c>
      <c r="B597" s="16" t="n">
        <v>0.545172528787093</v>
      </c>
      <c r="C597" s="16" t="n">
        <v>0.544678003800036</v>
      </c>
      <c r="D597" s="16" t="n">
        <v>0</v>
      </c>
      <c r="E597" s="16" t="n">
        <v>0</v>
      </c>
      <c r="F597" s="16" t="n">
        <v>0.025817624526842</v>
      </c>
      <c r="G597" s="16" t="n">
        <v>0.021037115342048</v>
      </c>
      <c r="H597" s="16" t="n">
        <v>0.0245306331539249</v>
      </c>
      <c r="I597" s="16" t="n">
        <v>1.30102999566398</v>
      </c>
      <c r="J597" s="16" t="n">
        <v>0</v>
      </c>
      <c r="K597" s="16" t="n">
        <v>0.537843077237017</v>
      </c>
      <c r="L597" s="16" t="n">
        <v>0.539944903581267</v>
      </c>
    </row>
    <row r="598" customFormat="false" ht="15" hidden="false" customHeight="false" outlineLevel="0" collapsed="false">
      <c r="A598" s="17" t="n">
        <v>993</v>
      </c>
      <c r="B598" s="16" t="n">
        <v>0.545524654966412</v>
      </c>
      <c r="C598" s="16" t="n">
        <v>0.545050227882886</v>
      </c>
      <c r="D598" s="16" t="n">
        <v>0</v>
      </c>
      <c r="E598" s="16" t="n">
        <v>0</v>
      </c>
      <c r="F598" s="16" t="n">
        <v>0.0246993670402236</v>
      </c>
      <c r="G598" s="16" t="n">
        <v>0.020545394845898</v>
      </c>
      <c r="H598" s="16" t="n">
        <v>0.0238719427581859</v>
      </c>
      <c r="I598" s="16" t="n">
        <v>1.30102999566398</v>
      </c>
      <c r="J598" s="16" t="n">
        <v>0</v>
      </c>
      <c r="K598" s="16" t="n">
        <v>0.537822671156005</v>
      </c>
      <c r="L598" s="16" t="n">
        <v>0.538087950209162</v>
      </c>
    </row>
    <row r="599" customFormat="false" ht="15" hidden="false" customHeight="false" outlineLevel="0" collapsed="false">
      <c r="A599" s="17" t="n">
        <v>994</v>
      </c>
      <c r="B599" s="16" t="n">
        <v>0.545940646318474</v>
      </c>
      <c r="C599" s="16" t="n">
        <v>0.545486969297582</v>
      </c>
      <c r="D599" s="16" t="n">
        <v>0</v>
      </c>
      <c r="E599" s="16" t="n">
        <v>0</v>
      </c>
      <c r="F599" s="16" t="n">
        <v>0.0235750959868985</v>
      </c>
      <c r="G599" s="16" t="n">
        <v>0.0198383135286918</v>
      </c>
      <c r="H599" s="16" t="n">
        <v>0.0230115448847372</v>
      </c>
      <c r="I599" s="16" t="n">
        <v>1.30102999566398</v>
      </c>
      <c r="J599" s="16" t="n">
        <v>0</v>
      </c>
      <c r="K599" s="16" t="n">
        <v>0.537618610345883</v>
      </c>
      <c r="L599" s="16" t="n">
        <v>0.537618610345883</v>
      </c>
    </row>
    <row r="600" customFormat="false" ht="15" hidden="false" customHeight="false" outlineLevel="0" collapsed="false">
      <c r="A600" s="17" t="n">
        <v>995</v>
      </c>
      <c r="B600" s="16" t="n">
        <v>0.546326584888227</v>
      </c>
      <c r="C600" s="16" t="n">
        <v>0.545889831371982</v>
      </c>
      <c r="D600" s="16" t="n">
        <v>0</v>
      </c>
      <c r="E600" s="16" t="n">
        <v>0</v>
      </c>
      <c r="F600" s="16" t="n">
        <v>0.0226320735650382</v>
      </c>
      <c r="G600" s="16" t="n">
        <v>0.019312080468862</v>
      </c>
      <c r="H600" s="16" t="n">
        <v>0.0223540104331958</v>
      </c>
      <c r="I600" s="16" t="n">
        <v>1.30102999566398</v>
      </c>
      <c r="J600" s="16" t="n">
        <v>0</v>
      </c>
      <c r="K600" s="16" t="n">
        <v>0.537414549535762</v>
      </c>
      <c r="L600" s="16" t="n">
        <v>0.534394449545965</v>
      </c>
    </row>
    <row r="601" customFormat="false" ht="15" hidden="false" customHeight="false" outlineLevel="0" collapsed="false">
      <c r="A601" s="17" t="n">
        <v>996</v>
      </c>
      <c r="B601" s="16" t="n">
        <v>0.546750477167091</v>
      </c>
      <c r="C601" s="16" t="n">
        <v>0.546335042546494</v>
      </c>
      <c r="D601" s="16" t="n">
        <v>0</v>
      </c>
      <c r="E601" s="16" t="n">
        <v>0</v>
      </c>
      <c r="F601" s="16" t="n">
        <v>0.0214663266155538</v>
      </c>
      <c r="G601" s="16" t="n">
        <v>0.0183858419867968</v>
      </c>
      <c r="H601" s="16" t="n">
        <v>0.0212308779186001</v>
      </c>
      <c r="I601" s="16" t="n">
        <v>1.30102999566398</v>
      </c>
      <c r="J601" s="16" t="n">
        <v>0</v>
      </c>
      <c r="K601" s="16" t="n">
        <v>0.537190082644628</v>
      </c>
      <c r="L601" s="16" t="n">
        <v>0.529027650239772</v>
      </c>
    </row>
    <row r="602" customFormat="false" ht="15" hidden="false" customHeight="false" outlineLevel="0" collapsed="false">
      <c r="A602" s="17" t="n">
        <v>997</v>
      </c>
      <c r="B602" s="16" t="n">
        <v>0.54720001479592</v>
      </c>
      <c r="C602" s="16" t="n">
        <v>0.546806424013292</v>
      </c>
      <c r="D602" s="16" t="n">
        <v>0</v>
      </c>
      <c r="E602" s="16" t="n">
        <v>0</v>
      </c>
      <c r="F602" s="16" t="n">
        <v>0.0202881865168825</v>
      </c>
      <c r="G602" s="16" t="n">
        <v>0.0175926284411545</v>
      </c>
      <c r="H602" s="16" t="n">
        <v>0.020300066303983</v>
      </c>
      <c r="I602" s="16" t="n">
        <v>1.30102999566398</v>
      </c>
      <c r="J602" s="16" t="n">
        <v>0</v>
      </c>
      <c r="K602" s="16" t="n">
        <v>0.536904397510458</v>
      </c>
      <c r="L602" s="16" t="n">
        <v>0.522212019181716</v>
      </c>
    </row>
    <row r="603" customFormat="false" ht="15" hidden="false" customHeight="false" outlineLevel="0" collapsed="false">
      <c r="A603" s="17" t="n">
        <v>998</v>
      </c>
      <c r="B603" s="16" t="n">
        <v>0.547585255569882</v>
      </c>
      <c r="C603" s="16" t="n">
        <v>0.5472015682495</v>
      </c>
      <c r="D603" s="16" t="n">
        <v>0</v>
      </c>
      <c r="E603" s="16" t="n">
        <v>0</v>
      </c>
      <c r="F603" s="16" t="n">
        <v>0.0197298071058046</v>
      </c>
      <c r="G603" s="16" t="n">
        <v>0.017450040810906</v>
      </c>
      <c r="H603" s="16" t="n">
        <v>0.0200734785034897</v>
      </c>
      <c r="I603" s="16" t="n">
        <v>1.30102999566398</v>
      </c>
      <c r="J603" s="16" t="n">
        <v>0</v>
      </c>
      <c r="K603" s="16" t="n">
        <v>0.536863585348434</v>
      </c>
      <c r="L603" s="16" t="n">
        <v>0.514090398938884</v>
      </c>
    </row>
    <row r="604" customFormat="false" ht="15" hidden="false" customHeight="false" outlineLevel="0" collapsed="false">
      <c r="A604" s="17" t="n">
        <v>999</v>
      </c>
      <c r="B604" s="16" t="n">
        <v>0.547935975922479</v>
      </c>
      <c r="C604" s="16" t="n">
        <v>0.547574519027363</v>
      </c>
      <c r="D604" s="16" t="n">
        <v>0</v>
      </c>
      <c r="E604" s="16" t="n">
        <v>0</v>
      </c>
      <c r="F604" s="16" t="n">
        <v>0.0185197056009023</v>
      </c>
      <c r="G604" s="16" t="n">
        <v>0.0166553333901864</v>
      </c>
      <c r="H604" s="16" t="n">
        <v>0.0191081228334779</v>
      </c>
      <c r="I604" s="16" t="n">
        <v>1.30102999566398</v>
      </c>
      <c r="J604" s="16" t="n">
        <v>0</v>
      </c>
      <c r="K604" s="16" t="n">
        <v>0.536986021834507</v>
      </c>
      <c r="L604" s="16" t="n">
        <v>0.505111723293542</v>
      </c>
    </row>
    <row r="605" customFormat="false" ht="15" hidden="false" customHeight="false" outlineLevel="0" collapsed="false">
      <c r="A605" s="17" t="n">
        <v>1000</v>
      </c>
      <c r="B605" s="16" t="n">
        <v>0.548384837429933</v>
      </c>
      <c r="C605" s="16" t="n">
        <v>0.548036408544791</v>
      </c>
      <c r="D605" s="16" t="n">
        <v>0</v>
      </c>
      <c r="E605" s="16" t="n">
        <v>0</v>
      </c>
      <c r="F605" s="16" t="n">
        <v>0.0178014852959994</v>
      </c>
      <c r="G605" s="16" t="n">
        <v>0.0161837812149463</v>
      </c>
      <c r="H605" s="16" t="n">
        <v>0.0185274914547075</v>
      </c>
      <c r="I605" s="16" t="n">
        <v>1.30102999566398</v>
      </c>
      <c r="J605" s="16" t="n">
        <v>0</v>
      </c>
      <c r="K605" s="16" t="n">
        <v>0.536781961024385</v>
      </c>
      <c r="L605" s="16" t="n">
        <v>0.506356494235282</v>
      </c>
    </row>
    <row r="606" customFormat="false" ht="15" hidden="false" customHeight="false" outlineLevel="0" collapsed="false">
      <c r="A606" s="17" t="n">
        <v>1001</v>
      </c>
      <c r="B606" s="16" t="n">
        <v>0.546745542926018</v>
      </c>
      <c r="C606" s="16" t="n">
        <v>0.546428728946532</v>
      </c>
      <c r="D606" s="16" t="n">
        <v>0</v>
      </c>
      <c r="E606" s="16" t="n">
        <v>0</v>
      </c>
      <c r="F606" s="16" t="n">
        <v>0.016272387860538</v>
      </c>
      <c r="G606" s="16" t="n">
        <v>0.0152376137662745</v>
      </c>
      <c r="H606" s="16" t="n">
        <v>0.0173994050207234</v>
      </c>
      <c r="I606" s="16" t="n">
        <v>1.30102999566398</v>
      </c>
      <c r="J606" s="16" t="n">
        <v>0</v>
      </c>
      <c r="K606" s="16" t="n">
        <v>0.536741148862361</v>
      </c>
      <c r="L606" s="16" t="n">
        <v>0.517028874604632</v>
      </c>
    </row>
    <row r="607" customFormat="false" ht="15" hidden="false" customHeight="false" outlineLevel="0" collapsed="false">
      <c r="A607" s="17" t="n">
        <v>1002</v>
      </c>
      <c r="B607" s="16" t="n">
        <v>0.547144745636468</v>
      </c>
      <c r="C607" s="16" t="n">
        <v>0.546801448169381</v>
      </c>
      <c r="D607" s="16" t="n">
        <v>0</v>
      </c>
      <c r="E607" s="16" t="n">
        <v>0</v>
      </c>
      <c r="F607" s="16" t="n">
        <v>0.0176331562780753</v>
      </c>
      <c r="G607" s="16" t="n">
        <v>0.0161837812149463</v>
      </c>
      <c r="H607" s="16" t="n">
        <v>0.0185274914547075</v>
      </c>
      <c r="I607" s="16" t="n">
        <v>1.30102999566398</v>
      </c>
      <c r="J607" s="16" t="n">
        <v>0</v>
      </c>
      <c r="K607" s="16" t="n">
        <v>0.536455463728191</v>
      </c>
      <c r="L607" s="16" t="n">
        <v>0.52910927456382</v>
      </c>
    </row>
    <row r="608" customFormat="false" ht="15" hidden="false" customHeight="false" outlineLevel="0" collapsed="false">
      <c r="A608" s="17" t="n">
        <v>1003</v>
      </c>
      <c r="B608" s="16" t="n">
        <v>0.547562130171843</v>
      </c>
      <c r="C608" s="16" t="n">
        <v>0.547183095866984</v>
      </c>
      <c r="D608" s="16" t="n">
        <v>0</v>
      </c>
      <c r="E608" s="16" t="n">
        <v>0</v>
      </c>
      <c r="F608" s="16" t="n">
        <v>0.0194788353864401</v>
      </c>
      <c r="G608" s="16" t="n">
        <v>0.0174068157981594</v>
      </c>
      <c r="H608" s="16" t="n">
        <v>0.0199987849430033</v>
      </c>
      <c r="I608" s="16" t="n">
        <v>1.30102999566398</v>
      </c>
      <c r="J608" s="16" t="n">
        <v>0</v>
      </c>
      <c r="K608" s="16" t="n">
        <v>0.536720742781349</v>
      </c>
      <c r="L608" s="16" t="n">
        <v>0.540169370472401</v>
      </c>
    </row>
    <row r="609" customFormat="false" ht="15" hidden="false" customHeight="false" outlineLevel="0" collapsed="false">
      <c r="A609" s="17" t="n">
        <v>1004</v>
      </c>
      <c r="B609" s="16" t="n">
        <v>0.547985647663926</v>
      </c>
      <c r="C609" s="16" t="n">
        <v>0.54757155041502</v>
      </c>
      <c r="D609" s="16" t="n">
        <v>0</v>
      </c>
      <c r="E609" s="16" t="n">
        <v>0</v>
      </c>
      <c r="F609" s="16" t="n">
        <v>0.0212894453272954</v>
      </c>
      <c r="G609" s="16" t="n">
        <v>0.0183858419867968</v>
      </c>
      <c r="H609" s="16" t="n">
        <v>0.0212213733328963</v>
      </c>
      <c r="I609" s="16" t="n">
        <v>1.30102999566398</v>
      </c>
      <c r="J609" s="16" t="n">
        <v>0</v>
      </c>
      <c r="K609" s="16" t="n">
        <v>0.53682277318641</v>
      </c>
      <c r="L609" s="16" t="n">
        <v>0.550290786654423</v>
      </c>
    </row>
    <row r="610" customFormat="false" ht="15" hidden="false" customHeight="false" outlineLevel="0" collapsed="false">
      <c r="A610" s="17" t="n">
        <v>1005</v>
      </c>
      <c r="B610" s="16" t="n">
        <v>0.548418484552942</v>
      </c>
      <c r="C610" s="16" t="n">
        <v>0.54796913796001</v>
      </c>
      <c r="D610" s="16" t="n">
        <v>0</v>
      </c>
      <c r="E610" s="16" t="n">
        <v>0</v>
      </c>
      <c r="F610" s="16" t="n">
        <v>0.0231112644939798</v>
      </c>
      <c r="G610" s="16" t="n">
        <v>0.0195829267155141</v>
      </c>
      <c r="H610" s="16" t="n">
        <v>0.0226639510365232</v>
      </c>
      <c r="I610" s="16" t="n">
        <v>1.30102999566398</v>
      </c>
      <c r="J610" s="16" t="n">
        <v>0</v>
      </c>
      <c r="K610" s="16" t="n">
        <v>0.537251300887665</v>
      </c>
      <c r="L610" s="16" t="n">
        <v>0.558289970411183</v>
      </c>
    </row>
    <row r="611" customFormat="false" ht="15" hidden="false" customHeight="false" outlineLevel="0" collapsed="false">
      <c r="A611" s="17" t="n">
        <v>1006</v>
      </c>
      <c r="B611" s="16" t="n">
        <v>0.548858016428321</v>
      </c>
      <c r="C611" s="16" t="n">
        <v>0.548364936643177</v>
      </c>
      <c r="D611" s="16" t="n">
        <v>0</v>
      </c>
      <c r="E611" s="16" t="n">
        <v>0</v>
      </c>
      <c r="F611" s="16" t="n">
        <v>0.025375988619539</v>
      </c>
      <c r="G611" s="16" t="n">
        <v>0.0208044255450556</v>
      </c>
      <c r="H611" s="16" t="n">
        <v>0.0241955057033665</v>
      </c>
      <c r="I611" s="16" t="n">
        <v>1.30102999566398</v>
      </c>
      <c r="J611" s="16" t="n">
        <v>0</v>
      </c>
      <c r="K611" s="16" t="n">
        <v>0.537414549535762</v>
      </c>
      <c r="L611" s="16" t="n">
        <v>0.566085093357821</v>
      </c>
    </row>
    <row r="612" customFormat="false" ht="15" hidden="false" customHeight="false" outlineLevel="0" collapsed="false">
      <c r="A612" s="17" t="n">
        <v>1007</v>
      </c>
      <c r="B612" s="16" t="n">
        <v>0.54928953418828</v>
      </c>
      <c r="C612" s="16" t="n">
        <v>0.548760741045981</v>
      </c>
      <c r="D612" s="16" t="n">
        <v>0</v>
      </c>
      <c r="E612" s="16" t="n">
        <v>0</v>
      </c>
      <c r="F612" s="16" t="n">
        <v>0.02721651740424</v>
      </c>
      <c r="G612" s="16" t="n">
        <v>0.0220178141747077</v>
      </c>
      <c r="H612" s="16" t="n">
        <v>0.0254526886147849</v>
      </c>
      <c r="I612" s="16" t="n">
        <v>1.30102999566398</v>
      </c>
      <c r="J612" s="16" t="n">
        <v>0</v>
      </c>
      <c r="K612" s="16" t="n">
        <v>0.537741046831956</v>
      </c>
      <c r="L612" s="16" t="n">
        <v>0.570207121722273</v>
      </c>
    </row>
    <row r="613" customFormat="false" ht="15" hidden="false" customHeight="false" outlineLevel="0" collapsed="false">
      <c r="A613" s="17" t="n">
        <v>1008</v>
      </c>
      <c r="B613" s="16" t="n">
        <v>0.549730691343847</v>
      </c>
      <c r="C613" s="16" t="n">
        <v>0.549165915238737</v>
      </c>
      <c r="D613" s="16" t="n">
        <v>0</v>
      </c>
      <c r="E613" s="16" t="n">
        <v>0</v>
      </c>
      <c r="F613" s="16" t="n">
        <v>0.0290719691611595</v>
      </c>
      <c r="G613" s="16" t="n">
        <v>0.0228260156486595</v>
      </c>
      <c r="H613" s="16" t="n">
        <v>0.0267246185281137</v>
      </c>
      <c r="I613" s="16" t="n">
        <v>1.30102999566398</v>
      </c>
      <c r="J613" s="16" t="n">
        <v>0</v>
      </c>
      <c r="K613" s="16" t="n">
        <v>0.538026731966126</v>
      </c>
      <c r="L613" s="16" t="n">
        <v>0.571737577798184</v>
      </c>
    </row>
    <row r="614" customFormat="false" ht="15" hidden="false" customHeight="false" outlineLevel="0" collapsed="false">
      <c r="A614" s="17" t="n">
        <v>1009</v>
      </c>
      <c r="B614" s="16" t="n">
        <v>0.550179133812586</v>
      </c>
      <c r="C614" s="16" t="n">
        <v>0.5495764859397</v>
      </c>
      <c r="D614" s="16" t="n">
        <v>0</v>
      </c>
      <c r="E614" s="16" t="n">
        <v>0</v>
      </c>
      <c r="F614" s="16" t="n">
        <v>0.0310274435803741</v>
      </c>
      <c r="G614" s="16" t="n">
        <v>0.0240845156310031</v>
      </c>
      <c r="H614" s="16" t="n">
        <v>0.0283032758567423</v>
      </c>
      <c r="I614" s="16" t="n">
        <v>1.30102999566398</v>
      </c>
      <c r="J614" s="16" t="n">
        <v>0</v>
      </c>
      <c r="K614" s="16" t="n">
        <v>0.538312417100296</v>
      </c>
      <c r="L614" s="16" t="n">
        <v>0.57169676563616</v>
      </c>
    </row>
    <row r="615" customFormat="false" ht="15" hidden="false" customHeight="false" outlineLevel="0" collapsed="false">
      <c r="A615" s="17" t="n">
        <v>1010</v>
      </c>
      <c r="B615" s="16" t="n">
        <v>0.550623997895405</v>
      </c>
      <c r="C615" s="16" t="n">
        <v>0.549989799718664</v>
      </c>
      <c r="D615" s="16" t="n">
        <v>0</v>
      </c>
      <c r="E615" s="16" t="n">
        <v>0</v>
      </c>
      <c r="F615" s="16" t="n">
        <v>0.0326525186330049</v>
      </c>
      <c r="G615" s="16" t="n">
        <v>0.0251465222194721</v>
      </c>
      <c r="H615" s="16" t="n">
        <v>0.0295355425936455</v>
      </c>
      <c r="I615" s="16" t="n">
        <v>1.30102999566398</v>
      </c>
      <c r="J615" s="16" t="n">
        <v>0</v>
      </c>
      <c r="K615" s="16" t="n">
        <v>0.538557290072442</v>
      </c>
      <c r="L615" s="16" t="n">
        <v>0.571145801448832</v>
      </c>
    </row>
    <row r="616" customFormat="false" ht="15" hidden="false" customHeight="false" outlineLevel="0" collapsed="false">
      <c r="A616" s="17" t="n">
        <v>1011</v>
      </c>
      <c r="B616" s="16" t="n">
        <v>0.551072715809851</v>
      </c>
      <c r="C616" s="16" t="n">
        <v>0.550402905965092</v>
      </c>
      <c r="D616" s="16" t="n">
        <v>0</v>
      </c>
      <c r="E616" s="16" t="n">
        <v>0</v>
      </c>
      <c r="F616" s="16" t="n">
        <v>0.0344897645807262</v>
      </c>
      <c r="G616" s="16" t="n">
        <v>0.0265629401479252</v>
      </c>
      <c r="H616" s="16" t="n">
        <v>0.0312050461894508</v>
      </c>
      <c r="I616" s="16" t="n">
        <v>1.30102999566398</v>
      </c>
      <c r="J616" s="16" t="n">
        <v>0</v>
      </c>
      <c r="K616" s="16" t="n">
        <v>0.538659320477502</v>
      </c>
      <c r="L616" s="16" t="n">
        <v>0.570390776451383</v>
      </c>
    </row>
    <row r="617" customFormat="false" ht="15" hidden="false" customHeight="false" outlineLevel="0" collapsed="false">
      <c r="A617" s="17" t="n">
        <v>1012</v>
      </c>
      <c r="B617" s="16" t="n">
        <v>0.55153059146621</v>
      </c>
      <c r="C617" s="16" t="n">
        <v>0.550823572729573</v>
      </c>
      <c r="D617" s="16" t="n">
        <v>0</v>
      </c>
      <c r="E617" s="16" t="n">
        <v>0</v>
      </c>
      <c r="F617" s="16" t="n">
        <v>0.0364114132600204</v>
      </c>
      <c r="G617" s="16" t="n">
        <v>0.0276417074720992</v>
      </c>
      <c r="H617" s="16" t="n">
        <v>0.0325497405849249</v>
      </c>
      <c r="I617" s="16" t="n">
        <v>1.30102999566398</v>
      </c>
      <c r="J617" s="16" t="n">
        <v>0</v>
      </c>
      <c r="K617" s="16" t="n">
        <v>0.538761350882563</v>
      </c>
      <c r="L617" s="16" t="n">
        <v>0.570533619018468</v>
      </c>
    </row>
    <row r="618" customFormat="false" ht="15" hidden="false" customHeight="false" outlineLevel="0" collapsed="false">
      <c r="A618" s="17" t="n">
        <v>1013</v>
      </c>
      <c r="B618" s="16" t="n">
        <v>0.551976939644476</v>
      </c>
      <c r="C618" s="16" t="n">
        <v>0.551233412581261</v>
      </c>
      <c r="D618" s="16" t="n">
        <v>0</v>
      </c>
      <c r="E618" s="16" t="n">
        <v>0</v>
      </c>
      <c r="F618" s="16" t="n">
        <v>0.038295599194366</v>
      </c>
      <c r="G618" s="16" t="n">
        <v>0.0288926571116516</v>
      </c>
      <c r="H618" s="16" t="n">
        <v>0.034062720841303</v>
      </c>
      <c r="I618" s="16" t="n">
        <v>1.30102999566398</v>
      </c>
      <c r="J618" s="16" t="n">
        <v>0</v>
      </c>
      <c r="K618" s="16" t="n">
        <v>0.538904193449648</v>
      </c>
      <c r="L618" s="16" t="n">
        <v>0.57083971023365</v>
      </c>
    </row>
    <row r="619" customFormat="false" ht="15" hidden="false" customHeight="false" outlineLevel="0" collapsed="false">
      <c r="A619" s="17" t="n">
        <v>1014</v>
      </c>
      <c r="B619" s="16" t="n">
        <v>0.552417237650264</v>
      </c>
      <c r="C619" s="16" t="n">
        <v>0.551634452860765</v>
      </c>
      <c r="D619" s="16" t="n">
        <v>0</v>
      </c>
      <c r="E619" s="16" t="n">
        <v>0</v>
      </c>
      <c r="F619" s="16" t="n">
        <v>0.0403252549938997</v>
      </c>
      <c r="G619" s="16" t="n">
        <v>0.0307110288000351</v>
      </c>
      <c r="H619" s="16" t="n">
        <v>0.0361665897227042</v>
      </c>
      <c r="I619" s="16" t="n">
        <v>1.30102999566398</v>
      </c>
      <c r="J619" s="16" t="n">
        <v>0</v>
      </c>
      <c r="K619" s="16" t="n">
        <v>0.539047036016733</v>
      </c>
      <c r="L619" s="16" t="n">
        <v>0.57122742577288</v>
      </c>
    </row>
    <row r="620" customFormat="false" ht="15" hidden="false" customHeight="false" outlineLevel="0" collapsed="false">
      <c r="A620" s="17" t="n">
        <v>1015</v>
      </c>
      <c r="B620" s="16" t="n">
        <v>0.55285883190656</v>
      </c>
      <c r="C620" s="16" t="n">
        <v>0.552041913042165</v>
      </c>
      <c r="D620" s="16" t="n">
        <v>0</v>
      </c>
      <c r="E620" s="16" t="n">
        <v>0</v>
      </c>
      <c r="F620" s="16" t="n">
        <v>0.0420787129820754</v>
      </c>
      <c r="G620" s="16" t="n">
        <v>0.0318300170159015</v>
      </c>
      <c r="H620" s="16" t="n">
        <v>0.03752932636071</v>
      </c>
      <c r="I620" s="16" t="n">
        <v>1.30102999566398</v>
      </c>
      <c r="J620" s="16" t="n">
        <v>0</v>
      </c>
      <c r="K620" s="16" t="n">
        <v>0.53921028466483</v>
      </c>
      <c r="L620" s="16" t="n">
        <v>0.572390572390572</v>
      </c>
    </row>
    <row r="621" customFormat="false" ht="15" hidden="false" customHeight="false" outlineLevel="0" collapsed="false">
      <c r="A621" s="17" t="n">
        <v>1016</v>
      </c>
      <c r="B621" s="16" t="n">
        <v>0.553296692142583</v>
      </c>
      <c r="C621" s="16" t="n">
        <v>0.552447847404865</v>
      </c>
      <c r="D621" s="16" t="n">
        <v>0</v>
      </c>
      <c r="E621" s="16" t="n">
        <v>0</v>
      </c>
      <c r="F621" s="16" t="n">
        <v>0.0437190269341082</v>
      </c>
      <c r="G621" s="16" t="n">
        <v>0.0329182648885264</v>
      </c>
      <c r="H621" s="16" t="n">
        <v>0.0388596293582624</v>
      </c>
      <c r="I621" s="16" t="n">
        <v>1.30102999566398</v>
      </c>
      <c r="J621" s="16" t="n">
        <v>0</v>
      </c>
      <c r="K621" s="16" t="n">
        <v>0.539495969799</v>
      </c>
      <c r="L621" s="16" t="n">
        <v>0.573166003469034</v>
      </c>
    </row>
    <row r="622" customFormat="false" ht="15" hidden="false" customHeight="false" outlineLevel="0" collapsed="false">
      <c r="A622" s="17" t="n">
        <v>1017</v>
      </c>
      <c r="B622" s="16" t="n">
        <v>0.553733562279229</v>
      </c>
      <c r="C622" s="16" t="n">
        <v>0.552852187554042</v>
      </c>
      <c r="D622" s="16" t="n">
        <v>0</v>
      </c>
      <c r="E622" s="16" t="n">
        <v>0</v>
      </c>
      <c r="F622" s="16" t="n">
        <v>0.045393029419836</v>
      </c>
      <c r="G622" s="16" t="n">
        <v>0.0338726063900248</v>
      </c>
      <c r="H622" s="16" t="n">
        <v>0.0400350720149106</v>
      </c>
      <c r="I622" s="16" t="n">
        <v>1.30102999566398</v>
      </c>
      <c r="J622" s="16" t="n">
        <v>0</v>
      </c>
      <c r="K622" s="16" t="n">
        <v>0.539842873176207</v>
      </c>
      <c r="L622" s="16" t="n">
        <v>0.574594429139884</v>
      </c>
    </row>
    <row r="623" customFormat="false" ht="15" hidden="false" customHeight="false" outlineLevel="0" collapsed="false">
      <c r="A623" s="17" t="n">
        <v>1018</v>
      </c>
      <c r="B623" s="16" t="n">
        <v>0.554169542560674</v>
      </c>
      <c r="C623" s="16" t="n">
        <v>0.553252971172333</v>
      </c>
      <c r="D623" s="16" t="n">
        <v>0</v>
      </c>
      <c r="E623" s="16" t="n">
        <v>0</v>
      </c>
      <c r="F623" s="16" t="n">
        <v>0.0472173143232071</v>
      </c>
      <c r="G623" s="16" t="n">
        <v>0.0352721533799296</v>
      </c>
      <c r="H623" s="16" t="n">
        <v>0.041690442657312</v>
      </c>
      <c r="I623" s="16" t="n">
        <v>1.30102999566398</v>
      </c>
      <c r="J623" s="16" t="n">
        <v>0</v>
      </c>
      <c r="K623" s="16" t="n">
        <v>0.54006734006734</v>
      </c>
      <c r="L623" s="16" t="n">
        <v>0.575471890623406</v>
      </c>
    </row>
    <row r="624" customFormat="false" ht="15" hidden="false" customHeight="false" outlineLevel="0" collapsed="false">
      <c r="A624" s="17" t="n">
        <v>1019</v>
      </c>
      <c r="B624" s="16" t="n">
        <v>0.554600091594638</v>
      </c>
      <c r="C624" s="16" t="n">
        <v>0.553641207170005</v>
      </c>
      <c r="D624" s="16" t="n">
        <v>0</v>
      </c>
      <c r="E624" s="16" t="n">
        <v>0</v>
      </c>
      <c r="F624" s="16" t="n">
        <v>0.0494273887435571</v>
      </c>
      <c r="G624" s="16" t="n">
        <v>0.037057074088496</v>
      </c>
      <c r="H624" s="16" t="n">
        <v>0.0437897018238835</v>
      </c>
      <c r="I624" s="16" t="n">
        <v>1.30102999566398</v>
      </c>
      <c r="J624" s="16" t="n">
        <v>0</v>
      </c>
      <c r="K624" s="16" t="n">
        <v>0.540046933986328</v>
      </c>
      <c r="L624" s="16" t="n">
        <v>0.576145291296807</v>
      </c>
    </row>
    <row r="625" customFormat="false" ht="15" hidden="false" customHeight="false" outlineLevel="0" collapsed="false">
      <c r="A625" s="17" t="n">
        <v>1020</v>
      </c>
      <c r="B625" s="16" t="n">
        <v>0.555027172119931</v>
      </c>
      <c r="C625" s="16" t="n">
        <v>0.554027945164478</v>
      </c>
      <c r="D625" s="16" t="n">
        <v>0</v>
      </c>
      <c r="E625" s="16" t="n">
        <v>0</v>
      </c>
      <c r="F625" s="16" t="n">
        <v>0.0515267903978678</v>
      </c>
      <c r="G625" s="16" t="n">
        <v>0.038730905417814</v>
      </c>
      <c r="H625" s="16" t="n">
        <v>0.0457628048145926</v>
      </c>
      <c r="I625" s="16" t="n">
        <v>1.30102999566398</v>
      </c>
      <c r="J625" s="16" t="n">
        <v>0</v>
      </c>
      <c r="K625" s="16" t="n">
        <v>0.540332619120498</v>
      </c>
      <c r="L625" s="16" t="n">
        <v>0.576757473727171</v>
      </c>
    </row>
    <row r="626" customFormat="false" ht="15" hidden="false" customHeight="false" outlineLevel="0" collapsed="false">
      <c r="A626" s="17" t="n">
        <v>1021</v>
      </c>
      <c r="B626" s="16" t="n">
        <v>0.555453741490239</v>
      </c>
      <c r="C626" s="16" t="n">
        <v>0.554414879432832</v>
      </c>
      <c r="D626" s="16" t="n">
        <v>0</v>
      </c>
      <c r="E626" s="16" t="n">
        <v>0</v>
      </c>
      <c r="F626" s="16" t="n">
        <v>0.0535983852412155</v>
      </c>
      <c r="G626" s="16" t="n">
        <v>0.0397983866673017</v>
      </c>
      <c r="H626" s="16" t="n">
        <v>0.0472745667295296</v>
      </c>
      <c r="I626" s="16" t="n">
        <v>1.30102999566398</v>
      </c>
      <c r="J626" s="16" t="n">
        <v>0</v>
      </c>
      <c r="K626" s="16" t="n">
        <v>0.540781552902765</v>
      </c>
      <c r="L626" s="16" t="n">
        <v>0.576777879808183</v>
      </c>
    </row>
    <row r="627" customFormat="false" ht="15" hidden="false" customHeight="false" outlineLevel="0" collapsed="false">
      <c r="A627" s="17" t="n">
        <v>1022</v>
      </c>
      <c r="B627" s="16" t="n">
        <v>0.555877710231627</v>
      </c>
      <c r="C627" s="16" t="n">
        <v>0.55479832147107</v>
      </c>
      <c r="D627" s="16" t="n">
        <v>0</v>
      </c>
      <c r="E627" s="16" t="n">
        <v>0</v>
      </c>
      <c r="F627" s="16" t="n">
        <v>0.0557191971810708</v>
      </c>
      <c r="G627" s="16" t="n">
        <v>0.0414305234131569</v>
      </c>
      <c r="H627" s="16" t="n">
        <v>0.0490586862814776</v>
      </c>
      <c r="I627" s="16" t="n">
        <v>1.30102999566398</v>
      </c>
      <c r="J627" s="16" t="n">
        <v>0</v>
      </c>
      <c r="K627" s="16" t="n">
        <v>0.541087644117947</v>
      </c>
      <c r="L627" s="16" t="n">
        <v>0.576247321701867</v>
      </c>
    </row>
    <row r="628" customFormat="false" ht="15" hidden="false" customHeight="false" outlineLevel="0" collapsed="false">
      <c r="A628" s="17" t="n">
        <v>1023</v>
      </c>
      <c r="B628" s="16" t="n">
        <v>0.55628985196653</v>
      </c>
      <c r="C628" s="16" t="n">
        <v>0.555175155882884</v>
      </c>
      <c r="D628" s="16" t="n">
        <v>0</v>
      </c>
      <c r="E628" s="16" t="n">
        <v>0</v>
      </c>
      <c r="F628" s="16" t="n">
        <v>0.0575510555602719</v>
      </c>
      <c r="G628" s="16" t="n">
        <v>0.0426210410675322</v>
      </c>
      <c r="H628" s="16" t="n">
        <v>0.0505127192421718</v>
      </c>
      <c r="I628" s="16" t="n">
        <v>1.30102999566398</v>
      </c>
      <c r="J628" s="16" t="n">
        <v>0</v>
      </c>
      <c r="K628" s="16" t="n">
        <v>0.541373329252117</v>
      </c>
      <c r="L628" s="16" t="n">
        <v>0.575941230486685</v>
      </c>
    </row>
    <row r="629" customFormat="false" ht="15" hidden="false" customHeight="false" outlineLevel="0" collapsed="false">
      <c r="A629" s="17" t="n">
        <v>1024</v>
      </c>
      <c r="B629" s="16" t="n">
        <v>0.556686516964074</v>
      </c>
      <c r="C629" s="16" t="n">
        <v>0.555537360906601</v>
      </c>
      <c r="D629" s="16" t="n">
        <v>0</v>
      </c>
      <c r="E629" s="16" t="n">
        <v>0</v>
      </c>
      <c r="F629" s="16" t="n">
        <v>0.0593423483666508</v>
      </c>
      <c r="G629" s="16" t="n">
        <v>0.0439842466219966</v>
      </c>
      <c r="H629" s="16" t="n">
        <v>0.0521321699888758</v>
      </c>
      <c r="I629" s="16" t="n">
        <v>1.30102999566398</v>
      </c>
      <c r="J629" s="16" t="n">
        <v>0</v>
      </c>
      <c r="K629" s="16" t="n">
        <v>0.541556983981226</v>
      </c>
      <c r="L629" s="16" t="n">
        <v>0.575614733190491</v>
      </c>
    </row>
    <row r="630" customFormat="false" ht="15" hidden="false" customHeight="false" outlineLevel="0" collapsed="false">
      <c r="A630" s="17" t="n">
        <v>1025</v>
      </c>
      <c r="B630" s="16" t="n">
        <v>0.55707486861884</v>
      </c>
      <c r="C630" s="16" t="n">
        <v>0.555890840713424</v>
      </c>
      <c r="D630" s="16" t="n">
        <v>0</v>
      </c>
      <c r="E630" s="16" t="n">
        <v>0</v>
      </c>
      <c r="F630" s="16" t="n">
        <v>0.06115810690684</v>
      </c>
      <c r="G630" s="16" t="n">
        <v>0.0451570820515748</v>
      </c>
      <c r="H630" s="16" t="n">
        <v>0.0535674661065461</v>
      </c>
      <c r="I630" s="16" t="n">
        <v>1.30102999566398</v>
      </c>
      <c r="J630" s="16" t="n">
        <v>0</v>
      </c>
      <c r="K630" s="16" t="n">
        <v>0.541352923171105</v>
      </c>
      <c r="L630" s="16" t="n">
        <v>0.57522701765126</v>
      </c>
    </row>
    <row r="631" customFormat="false" ht="15" hidden="false" customHeight="false" outlineLevel="0" collapsed="false">
      <c r="A631" s="17" t="n">
        <v>1026</v>
      </c>
      <c r="B631" s="16" t="n">
        <v>0.557449357377158</v>
      </c>
      <c r="C631" s="16" t="n">
        <v>0.556230546669527</v>
      </c>
      <c r="D631" s="16" t="n">
        <v>0</v>
      </c>
      <c r="E631" s="16" t="n">
        <v>0</v>
      </c>
      <c r="F631" s="16" t="n">
        <v>0.0629752146030614</v>
      </c>
      <c r="G631" s="16" t="n">
        <v>0.0463303134520911</v>
      </c>
      <c r="H631" s="16" t="n">
        <v>0.0551770427829674</v>
      </c>
      <c r="I631" s="16" t="n">
        <v>1.30102999566398</v>
      </c>
      <c r="J631" s="16" t="n">
        <v>0</v>
      </c>
      <c r="K631" s="16" t="n">
        <v>0.541291704928069</v>
      </c>
      <c r="L631" s="16" t="n">
        <v>0.57608407305377</v>
      </c>
    </row>
    <row r="632" customFormat="false" ht="15" hidden="false" customHeight="false" outlineLevel="0" collapsed="false">
      <c r="A632" s="17" t="n">
        <v>1027</v>
      </c>
      <c r="B632" s="16" t="n">
        <v>0.557808647553126</v>
      </c>
      <c r="C632" s="16" t="n">
        <v>0.556557591334738</v>
      </c>
      <c r="D632" s="16" t="n">
        <v>0</v>
      </c>
      <c r="E632" s="16" t="n">
        <v>0</v>
      </c>
      <c r="F632" s="16" t="n">
        <v>0.0646563724446187</v>
      </c>
      <c r="G632" s="16" t="n">
        <v>0.0477966335539701</v>
      </c>
      <c r="H632" s="16" t="n">
        <v>0.056481600060925</v>
      </c>
      <c r="I632" s="16" t="n">
        <v>1.30102999566398</v>
      </c>
      <c r="J632" s="16" t="n">
        <v>0</v>
      </c>
      <c r="K632" s="16" t="n">
        <v>0.541454953576166</v>
      </c>
      <c r="L632" s="16" t="n">
        <v>0.577614529129681</v>
      </c>
    </row>
    <row r="633" customFormat="false" ht="15" hidden="false" customHeight="false" outlineLevel="0" collapsed="false">
      <c r="A633" s="17" t="n">
        <v>1028</v>
      </c>
      <c r="B633" s="16" t="n">
        <v>0.558154507417871</v>
      </c>
      <c r="C633" s="16" t="n">
        <v>0.556872709351357</v>
      </c>
      <c r="D633" s="16" t="n">
        <v>0</v>
      </c>
      <c r="E633" s="16" t="n">
        <v>0</v>
      </c>
      <c r="F633" s="16" t="n">
        <v>0.066259311034884</v>
      </c>
      <c r="G633" s="16" t="n">
        <v>0.0487544205298231</v>
      </c>
      <c r="H633" s="16" t="n">
        <v>0.0578752059007424</v>
      </c>
      <c r="I633" s="16" t="n">
        <v>1.30102999566398</v>
      </c>
      <c r="J633" s="16" t="n">
        <v>0</v>
      </c>
      <c r="K633" s="16" t="n">
        <v>0.541659014386287</v>
      </c>
      <c r="L633" s="16" t="n">
        <v>0.579940822365065</v>
      </c>
    </row>
    <row r="634" customFormat="false" ht="15" hidden="false" customHeight="false" outlineLevel="0" collapsed="false">
      <c r="A634" s="17" t="n">
        <v>1029</v>
      </c>
      <c r="B634" s="16" t="n">
        <v>0.558495461037665</v>
      </c>
      <c r="C634" s="16" t="n">
        <v>0.557181089514434</v>
      </c>
      <c r="D634" s="16" t="n">
        <v>0</v>
      </c>
      <c r="E634" s="16" t="n">
        <v>0</v>
      </c>
      <c r="F634" s="16" t="n">
        <v>0.0679705746653155</v>
      </c>
      <c r="G634" s="16" t="n">
        <v>0.0500350500328506</v>
      </c>
      <c r="H634" s="16" t="n">
        <v>0.0591813877555163</v>
      </c>
      <c r="I634" s="16" t="n">
        <v>1.30102999566398</v>
      </c>
      <c r="J634" s="16" t="n">
        <v>0</v>
      </c>
      <c r="K634" s="16" t="n">
        <v>0.541801856953372</v>
      </c>
      <c r="L634" s="16" t="n">
        <v>0.58247117641057</v>
      </c>
    </row>
    <row r="635" customFormat="false" ht="15" hidden="false" customHeight="false" outlineLevel="0" collapsed="false">
      <c r="A635" s="17" t="n">
        <v>1030</v>
      </c>
      <c r="B635" s="16" t="n">
        <v>0.558820579690163</v>
      </c>
      <c r="C635" s="16" t="n">
        <v>0.557473251374081</v>
      </c>
      <c r="D635" s="16" t="n">
        <v>0</v>
      </c>
      <c r="E635" s="16" t="n">
        <v>0</v>
      </c>
      <c r="F635" s="16" t="n">
        <v>0.0697122175358836</v>
      </c>
      <c r="G635" s="16" t="n">
        <v>0.0511437024195418</v>
      </c>
      <c r="H635" s="16" t="n">
        <v>0.0609516280582193</v>
      </c>
      <c r="I635" s="16" t="n">
        <v>1.30102999566398</v>
      </c>
      <c r="J635" s="16" t="n">
        <v>0</v>
      </c>
      <c r="K635" s="16" t="n">
        <v>0.542087542087542</v>
      </c>
      <c r="L635" s="16" t="n">
        <v>0.586083052749719</v>
      </c>
    </row>
    <row r="636" customFormat="false" ht="15" hidden="false" customHeight="false" outlineLevel="0" collapsed="false">
      <c r="A636" s="17" t="n">
        <v>1031</v>
      </c>
      <c r="B636" s="16" t="n">
        <v>0.559136413865619</v>
      </c>
      <c r="C636" s="16" t="n">
        <v>0.557757231382409</v>
      </c>
      <c r="D636" s="16" t="n">
        <v>0</v>
      </c>
      <c r="E636" s="16" t="n">
        <v>0</v>
      </c>
      <c r="F636" s="16" t="n">
        <v>0.0713929915858072</v>
      </c>
      <c r="G636" s="16" t="n">
        <v>0.0521629966003436</v>
      </c>
      <c r="H636" s="16" t="n">
        <v>0.0620102635239624</v>
      </c>
      <c r="I636" s="16" t="n">
        <v>1.30102999566398</v>
      </c>
      <c r="J636" s="16" t="n">
        <v>0</v>
      </c>
      <c r="K636" s="16" t="n">
        <v>0.542312008978676</v>
      </c>
      <c r="L636" s="16" t="n">
        <v>0.591102948678706</v>
      </c>
    </row>
    <row r="637" customFormat="false" ht="15" hidden="false" customHeight="false" outlineLevel="0" collapsed="false">
      <c r="A637" s="17" t="n">
        <v>1032</v>
      </c>
      <c r="B637" s="16" t="n">
        <v>0.55944767895371</v>
      </c>
      <c r="C637" s="16" t="n">
        <v>0.558029096957409</v>
      </c>
      <c r="D637" s="16" t="n">
        <v>0</v>
      </c>
      <c r="E637" s="16" t="n">
        <v>0</v>
      </c>
      <c r="F637" s="16" t="n">
        <v>0.0734971484467964</v>
      </c>
      <c r="G637" s="16" t="n">
        <v>0.0536184685283293</v>
      </c>
      <c r="H637" s="16" t="n">
        <v>0.0637729190501788</v>
      </c>
      <c r="I637" s="16" t="n">
        <v>1.30102999566398</v>
      </c>
      <c r="J637" s="16" t="n">
        <v>0</v>
      </c>
      <c r="K637" s="16" t="n">
        <v>0.542454851545761</v>
      </c>
      <c r="L637" s="16" t="n">
        <v>0.597000306091215</v>
      </c>
    </row>
    <row r="638" customFormat="false" ht="15" hidden="false" customHeight="false" outlineLevel="0" collapsed="false">
      <c r="A638" s="17" t="n">
        <v>1033</v>
      </c>
      <c r="B638" s="16" t="n">
        <v>0.559742236077183</v>
      </c>
      <c r="C638" s="16" t="n">
        <v>0.558279392333946</v>
      </c>
      <c r="D638" s="16" t="n">
        <v>0</v>
      </c>
      <c r="E638" s="16" t="n">
        <v>0</v>
      </c>
      <c r="F638" s="16" t="n">
        <v>0.0758894108987002</v>
      </c>
      <c r="G638" s="16" t="n">
        <v>0.0551578373735697</v>
      </c>
      <c r="H638" s="16" t="n">
        <v>0.0658212202900343</v>
      </c>
      <c r="I638" s="16" t="n">
        <v>1.30102999566398</v>
      </c>
      <c r="J638" s="16" t="n">
        <v>0</v>
      </c>
      <c r="K638" s="16" t="n">
        <v>0.542618100193858</v>
      </c>
      <c r="L638" s="16" t="n">
        <v>0.601510049994898</v>
      </c>
    </row>
    <row r="639" customFormat="false" ht="15" hidden="false" customHeight="false" outlineLevel="0" collapsed="false">
      <c r="A639" s="17" t="n">
        <v>1034</v>
      </c>
      <c r="B639" s="16" t="n">
        <v>0.560022696401134</v>
      </c>
      <c r="C639" s="16" t="n">
        <v>0.558517794536822</v>
      </c>
      <c r="D639" s="16" t="n">
        <v>0</v>
      </c>
      <c r="E639" s="16" t="n">
        <v>0</v>
      </c>
      <c r="F639" s="16" t="n">
        <v>0.0781550165970835</v>
      </c>
      <c r="G639" s="16" t="n">
        <v>0.0569760528273424</v>
      </c>
      <c r="H639" s="16" t="n">
        <v>0.0678101425281139</v>
      </c>
      <c r="I639" s="16" t="n">
        <v>1.30102999566398</v>
      </c>
      <c r="J639" s="16" t="n">
        <v>0</v>
      </c>
      <c r="K639" s="16" t="n">
        <v>0.542760942760943</v>
      </c>
      <c r="L639" s="16" t="n">
        <v>0.606631976328946</v>
      </c>
    </row>
    <row r="640" customFormat="false" ht="15" hidden="false" customHeight="false" outlineLevel="0" collapsed="false">
      <c r="A640" s="17" t="n">
        <v>1035</v>
      </c>
      <c r="B640" s="16" t="n">
        <v>0.560285261785141</v>
      </c>
      <c r="C640" s="16" t="n">
        <v>0.558744679677366</v>
      </c>
      <c r="D640" s="16" t="n">
        <v>0</v>
      </c>
      <c r="E640" s="16" t="n">
        <v>0</v>
      </c>
      <c r="F640" s="16" t="n">
        <v>0.0800651027804885</v>
      </c>
      <c r="G640" s="16" t="n">
        <v>0.0584518444926529</v>
      </c>
      <c r="H640" s="16" t="n">
        <v>0.0695636015338</v>
      </c>
      <c r="I640" s="16" t="n">
        <v>1.30102999566398</v>
      </c>
      <c r="J640" s="16" t="n">
        <v>0</v>
      </c>
      <c r="K640" s="16" t="n">
        <v>0.54292419140904</v>
      </c>
      <c r="L640" s="16" t="n">
        <v>0.611774308744006</v>
      </c>
    </row>
    <row r="641" customFormat="false" ht="15" hidden="false" customHeight="false" outlineLevel="0" collapsed="false">
      <c r="A641" s="17" t="n">
        <v>1036</v>
      </c>
      <c r="B641" s="16" t="n">
        <v>0.560539960560173</v>
      </c>
      <c r="C641" s="16" t="n">
        <v>0.558965166831257</v>
      </c>
      <c r="D641" s="16" t="n">
        <v>0</v>
      </c>
      <c r="E641" s="16" t="n">
        <v>0</v>
      </c>
      <c r="F641" s="16" t="n">
        <v>0.0819130986691339</v>
      </c>
      <c r="G641" s="16" t="n">
        <v>0.0598651111338839</v>
      </c>
      <c r="H641" s="16" t="n">
        <v>0.0712444396342547</v>
      </c>
      <c r="I641" s="16" t="n">
        <v>1.30102999566398</v>
      </c>
      <c r="J641" s="16" t="n">
        <v>0</v>
      </c>
      <c r="K641" s="16" t="n">
        <v>0.543128252219161</v>
      </c>
      <c r="L641" s="16" t="n">
        <v>0.615896337108458</v>
      </c>
    </row>
    <row r="642" customFormat="false" ht="15" hidden="false" customHeight="false" outlineLevel="0" collapsed="false">
      <c r="A642" s="17" t="n">
        <v>1037</v>
      </c>
      <c r="B642" s="16" t="n">
        <v>0.560797645588114</v>
      </c>
      <c r="C642" s="16" t="n">
        <v>0.559178713897262</v>
      </c>
      <c r="D642" s="16" t="n">
        <v>0</v>
      </c>
      <c r="E642" s="16" t="n">
        <v>0</v>
      </c>
      <c r="F642" s="16" t="n">
        <v>0.0843184531510365</v>
      </c>
      <c r="G642" s="16" t="n">
        <v>0.0618353007678509</v>
      </c>
      <c r="H642" s="16" t="n">
        <v>0.073572893457718</v>
      </c>
      <c r="I642" s="16" t="n">
        <v>1.30102999566398</v>
      </c>
      <c r="J642" s="16" t="n">
        <v>0</v>
      </c>
      <c r="K642" s="16" t="n">
        <v>0.543311906948271</v>
      </c>
      <c r="L642" s="16" t="n">
        <v>0.619610243852668</v>
      </c>
    </row>
    <row r="643" customFormat="false" ht="15" hidden="false" customHeight="false" outlineLevel="0" collapsed="false">
      <c r="A643" s="17" t="n">
        <v>1038</v>
      </c>
      <c r="B643" s="16" t="n">
        <v>0.561041378613674</v>
      </c>
      <c r="C643" s="16" t="n">
        <v>0.559378672910459</v>
      </c>
      <c r="D643" s="16" t="n">
        <v>0</v>
      </c>
      <c r="E643" s="16" t="n">
        <v>0</v>
      </c>
      <c r="F643" s="16" t="n">
        <v>0.0867156797717455</v>
      </c>
      <c r="G643" s="16" t="n">
        <v>0.0633608873932025</v>
      </c>
      <c r="H643" s="16" t="n">
        <v>0.0754512909866282</v>
      </c>
      <c r="I643" s="16" t="n">
        <v>1.30102999566398</v>
      </c>
      <c r="J643" s="16" t="n">
        <v>0</v>
      </c>
      <c r="K643" s="16" t="n">
        <v>0.543556779920416</v>
      </c>
      <c r="L643" s="16" t="n">
        <v>0.623242526272829</v>
      </c>
    </row>
    <row r="644" customFormat="false" ht="15" hidden="false" customHeight="false" outlineLevel="0" collapsed="false">
      <c r="A644" s="17" t="n">
        <v>1039</v>
      </c>
      <c r="B644" s="16" t="n">
        <v>0.561269995540079</v>
      </c>
      <c r="C644" s="16" t="n">
        <v>0.559566805037585</v>
      </c>
      <c r="D644" s="16" t="n">
        <v>0</v>
      </c>
      <c r="E644" s="16" t="n">
        <v>0</v>
      </c>
      <c r="F644" s="16" t="n">
        <v>0.0889340043727034</v>
      </c>
      <c r="G644" s="16" t="n">
        <v>0.0650262281709552</v>
      </c>
      <c r="H644" s="16" t="n">
        <v>0.0775632378970685</v>
      </c>
      <c r="I644" s="16" t="n">
        <v>1.30102999566398</v>
      </c>
      <c r="J644" s="16" t="n">
        <v>0</v>
      </c>
      <c r="K644" s="16" t="n">
        <v>0.543801652892562</v>
      </c>
      <c r="L644" s="16" t="n">
        <v>0.626283032343638</v>
      </c>
    </row>
    <row r="645" customFormat="false" ht="15" hidden="false" customHeight="false" outlineLevel="0" collapsed="false">
      <c r="A645" s="17" t="n">
        <v>1040</v>
      </c>
      <c r="B645" s="16" t="n">
        <v>0.561490155530698</v>
      </c>
      <c r="C645" s="16" t="n">
        <v>0.559743100284326</v>
      </c>
      <c r="D645" s="16" t="n">
        <v>0</v>
      </c>
      <c r="E645" s="16" t="n">
        <v>0</v>
      </c>
      <c r="F645" s="16" t="n">
        <v>0.0913572292867337</v>
      </c>
      <c r="G645" s="16" t="n">
        <v>0.066691687979915</v>
      </c>
      <c r="H645" s="16" t="n">
        <v>0.0794776811612442</v>
      </c>
      <c r="I645" s="16" t="n">
        <v>1.30102999566398</v>
      </c>
      <c r="J645" s="16" t="n">
        <v>0</v>
      </c>
      <c r="K645" s="16" t="n">
        <v>0.544189368431793</v>
      </c>
      <c r="L645" s="16" t="n">
        <v>0.627486991123355</v>
      </c>
    </row>
    <row r="646" customFormat="false" ht="15" hidden="false" customHeight="false" outlineLevel="0" collapsed="false">
      <c r="A646" s="17" t="n">
        <v>1041</v>
      </c>
      <c r="B646" s="16" t="n">
        <v>0.561691011142249</v>
      </c>
      <c r="C646" s="16" t="n">
        <v>0.559903376812887</v>
      </c>
      <c r="D646" s="16" t="n">
        <v>0</v>
      </c>
      <c r="E646" s="16" t="n">
        <v>0</v>
      </c>
      <c r="F646" s="16" t="n">
        <v>0.0935903656351759</v>
      </c>
      <c r="G646" s="16" t="n">
        <v>0.0684870274345261</v>
      </c>
      <c r="H646" s="16" t="n">
        <v>0.0816104826551151</v>
      </c>
      <c r="I646" s="16" t="n">
        <v>1.30102999566398</v>
      </c>
      <c r="J646" s="16" t="n">
        <v>0</v>
      </c>
      <c r="K646" s="16" t="n">
        <v>0.544434241403938</v>
      </c>
      <c r="L646" s="16" t="n">
        <v>0.628364452606877</v>
      </c>
    </row>
    <row r="647" customFormat="false" ht="15" hidden="false" customHeight="false" outlineLevel="0" collapsed="false">
      <c r="A647" s="17" t="n">
        <v>1042</v>
      </c>
      <c r="B647" s="16" t="n">
        <v>0.561874467014062</v>
      </c>
      <c r="C647" s="16" t="n">
        <v>0.560052491017062</v>
      </c>
      <c r="D647" s="16" t="n">
        <v>0</v>
      </c>
      <c r="E647" s="16" t="n">
        <v>0</v>
      </c>
      <c r="F647" s="16" t="n">
        <v>0.0954798468465453</v>
      </c>
      <c r="G647" s="16" t="n">
        <v>0.0699382699791398</v>
      </c>
      <c r="H647" s="16" t="n">
        <v>0.0833422743365914</v>
      </c>
      <c r="I647" s="16" t="n">
        <v>1.30102999566398</v>
      </c>
      <c r="J647" s="16" t="n">
        <v>0</v>
      </c>
      <c r="K647" s="16" t="n">
        <v>0.544699520457096</v>
      </c>
      <c r="L647" s="16" t="n">
        <v>0.629364350576472</v>
      </c>
    </row>
    <row r="648" customFormat="false" ht="15" hidden="false" customHeight="false" outlineLevel="0" collapsed="false">
      <c r="A648" s="17" t="n">
        <v>1043</v>
      </c>
      <c r="B648" s="16" t="n">
        <v>0.562056715139235</v>
      </c>
      <c r="C648" s="16" t="n">
        <v>0.56019606590271</v>
      </c>
      <c r="D648" s="16" t="n">
        <v>0</v>
      </c>
      <c r="E648" s="16" t="n">
        <v>0</v>
      </c>
      <c r="F648" s="16" t="n">
        <v>0.097623748083983</v>
      </c>
      <c r="G648" s="16" t="n">
        <v>0.071423982939191</v>
      </c>
      <c r="H648" s="16" t="n">
        <v>0.0851589686674489</v>
      </c>
      <c r="I648" s="16" t="n">
        <v>1.30102999566398</v>
      </c>
      <c r="J648" s="16" t="n">
        <v>0</v>
      </c>
      <c r="K648" s="16" t="n">
        <v>0.545046423834303</v>
      </c>
      <c r="L648" s="16" t="n">
        <v>0.62944597490052</v>
      </c>
    </row>
    <row r="649" customFormat="false" ht="15" hidden="false" customHeight="false" outlineLevel="0" collapsed="false">
      <c r="A649" s="17" t="n">
        <v>1044</v>
      </c>
      <c r="B649" s="16" t="n">
        <v>0.562227776556304</v>
      </c>
      <c r="C649" s="16" t="n">
        <v>0.560331686518409</v>
      </c>
      <c r="D649" s="16" t="n">
        <v>0</v>
      </c>
      <c r="E649" s="16" t="n">
        <v>0</v>
      </c>
      <c r="F649" s="16" t="n">
        <v>0.0995936742496173</v>
      </c>
      <c r="G649" s="16" t="n">
        <v>0.072954562095274</v>
      </c>
      <c r="H649" s="16" t="n">
        <v>0.0869898586027793</v>
      </c>
      <c r="I649" s="16" t="n">
        <v>1.30102999566398</v>
      </c>
      <c r="J649" s="16" t="n">
        <v>0</v>
      </c>
      <c r="K649" s="16" t="n">
        <v>0.545128048158351</v>
      </c>
      <c r="L649" s="16" t="n">
        <v>0.629711253953678</v>
      </c>
    </row>
    <row r="650" customFormat="false" ht="15" hidden="false" customHeight="false" outlineLevel="0" collapsed="false">
      <c r="A650" s="17" t="n">
        <v>1045</v>
      </c>
      <c r="B650" s="16" t="n">
        <v>0.562398102247354</v>
      </c>
      <c r="C650" s="16" t="n">
        <v>0.560462984171781</v>
      </c>
      <c r="D650" s="16" t="n">
        <v>0</v>
      </c>
      <c r="E650" s="16" t="n">
        <v>0</v>
      </c>
      <c r="F650" s="16" t="n">
        <v>0.101779806096038</v>
      </c>
      <c r="G650" s="16" t="n">
        <v>0.0742606642952775</v>
      </c>
      <c r="H650" s="16" t="n">
        <v>0.0887187084952697</v>
      </c>
      <c r="I650" s="16" t="n">
        <v>1.30102999566398</v>
      </c>
      <c r="J650" s="16" t="n">
        <v>0</v>
      </c>
      <c r="K650" s="16" t="n">
        <v>0.545454545454545</v>
      </c>
      <c r="L650" s="16" t="n">
        <v>0.630262218141006</v>
      </c>
    </row>
    <row r="651" customFormat="false" ht="15" hidden="false" customHeight="false" outlineLevel="0" collapsed="false">
      <c r="A651" s="17" t="n">
        <v>1046</v>
      </c>
      <c r="B651" s="16" t="n">
        <v>0.562560552599454</v>
      </c>
      <c r="C651" s="16" t="n">
        <v>0.560590699104348</v>
      </c>
      <c r="D651" s="16" t="n">
        <v>0</v>
      </c>
      <c r="E651" s="16" t="n">
        <v>0</v>
      </c>
      <c r="F651" s="16" t="n">
        <v>0.103718532636432</v>
      </c>
      <c r="G651" s="16" t="n">
        <v>0.0757587063920726</v>
      </c>
      <c r="H651" s="16" t="n">
        <v>0.0904192647221229</v>
      </c>
      <c r="I651" s="16" t="n">
        <v>1.30102999566398</v>
      </c>
      <c r="J651" s="16" t="n">
        <v>0</v>
      </c>
      <c r="K651" s="16" t="n">
        <v>0.545760636669728</v>
      </c>
      <c r="L651" s="16" t="n">
        <v>0.630976430976431</v>
      </c>
    </row>
    <row r="652" customFormat="false" ht="15" hidden="false" customHeight="false" outlineLevel="0" collapsed="false">
      <c r="A652" s="17" t="n">
        <v>1047</v>
      </c>
      <c r="B652" s="16" t="n">
        <v>0.562708134000952</v>
      </c>
      <c r="C652" s="16" t="n">
        <v>0.5607108422</v>
      </c>
      <c r="D652" s="16" t="n">
        <v>0</v>
      </c>
      <c r="E652" s="16" t="n">
        <v>0</v>
      </c>
      <c r="F652" s="16" t="n">
        <v>0.105235112165164</v>
      </c>
      <c r="G652" s="16" t="n">
        <v>0.0768341538545337</v>
      </c>
      <c r="H652" s="16" t="n">
        <v>0.091723000315442</v>
      </c>
      <c r="I652" s="16" t="n">
        <v>1.30102999566398</v>
      </c>
      <c r="J652" s="16" t="n">
        <v>0</v>
      </c>
      <c r="K652" s="16" t="n">
        <v>0.545842260993776</v>
      </c>
      <c r="L652" s="16" t="n">
        <v>0.630853994490358</v>
      </c>
    </row>
    <row r="653" customFormat="false" ht="15" hidden="false" customHeight="false" outlineLevel="0" collapsed="false">
      <c r="A653" s="17" t="n">
        <v>1048</v>
      </c>
      <c r="B653" s="16" t="n">
        <v>0.562854013960771</v>
      </c>
      <c r="C653" s="16" t="n">
        <v>0.560822782733224</v>
      </c>
      <c r="D653" s="16" t="n">
        <v>0</v>
      </c>
      <c r="E653" s="16" t="n">
        <v>0</v>
      </c>
      <c r="F653" s="16" t="n">
        <v>0.107131372881377</v>
      </c>
      <c r="G653" s="16" t="n">
        <v>0.0780678751868699</v>
      </c>
      <c r="H653" s="16" t="n">
        <v>0.0932492466775657</v>
      </c>
      <c r="I653" s="16" t="n">
        <v>1.30102999566398</v>
      </c>
      <c r="J653" s="16" t="n">
        <v>0</v>
      </c>
      <c r="K653" s="16" t="n">
        <v>0.545842260993776</v>
      </c>
      <c r="L653" s="16" t="n">
        <v>0.631935516784002</v>
      </c>
    </row>
    <row r="654" customFormat="false" ht="15" hidden="false" customHeight="false" outlineLevel="0" collapsed="false">
      <c r="A654" s="17" t="n">
        <v>1049</v>
      </c>
      <c r="B654" s="16" t="n">
        <v>0.562987783641526</v>
      </c>
      <c r="C654" s="16" t="n">
        <v>0.560923127453737</v>
      </c>
      <c r="D654" s="16" t="n">
        <v>0</v>
      </c>
      <c r="E654" s="16" t="n">
        <v>0</v>
      </c>
      <c r="F654" s="16" t="n">
        <v>0.109004003832822</v>
      </c>
      <c r="G654" s="16" t="n">
        <v>0.0794982510268751</v>
      </c>
      <c r="H654" s="16" t="n">
        <v>0.0949707767409926</v>
      </c>
      <c r="I654" s="16" t="n">
        <v>1.30102999566398</v>
      </c>
      <c r="J654" s="16" t="n">
        <v>0</v>
      </c>
      <c r="K654" s="16" t="n">
        <v>0.545944291398837</v>
      </c>
      <c r="L654" s="16" t="n">
        <v>0.631894704621977</v>
      </c>
    </row>
    <row r="655" customFormat="false" ht="15" hidden="false" customHeight="false" outlineLevel="0" collapsed="false">
      <c r="A655" s="17" t="n">
        <v>1050</v>
      </c>
      <c r="B655" s="16" t="n">
        <v>0.563109628780924</v>
      </c>
      <c r="C655" s="16" t="n">
        <v>0.561014562785023</v>
      </c>
      <c r="D655" s="16" t="n">
        <v>0</v>
      </c>
      <c r="E655" s="16" t="n">
        <v>0</v>
      </c>
      <c r="F655" s="16" t="n">
        <v>0.110716322326599</v>
      </c>
      <c r="G655" s="16" t="n">
        <v>0.0806212604719723</v>
      </c>
      <c r="H655" s="16" t="n">
        <v>0.0965054905703576</v>
      </c>
      <c r="I655" s="16" t="n">
        <v>1.30102999566398</v>
      </c>
      <c r="J655" s="16" t="n">
        <v>0</v>
      </c>
      <c r="K655" s="16" t="n">
        <v>0.545923885317825</v>
      </c>
      <c r="L655" s="16" t="n">
        <v>0.630976430976431</v>
      </c>
    </row>
    <row r="656" customFormat="false" ht="15" hidden="false" customHeight="false" outlineLevel="0" collapsed="false">
      <c r="A656" s="17" t="n">
        <v>1051</v>
      </c>
      <c r="B656" s="16" t="n">
        <v>0.563235164290727</v>
      </c>
      <c r="C656" s="16" t="n">
        <v>0.561106978582613</v>
      </c>
      <c r="D656" s="16" t="n">
        <v>0</v>
      </c>
      <c r="E656" s="16" t="n">
        <v>0</v>
      </c>
      <c r="F656" s="16" t="n">
        <v>0.112599541477923</v>
      </c>
      <c r="G656" s="16" t="n">
        <v>0.0819861765390896</v>
      </c>
      <c r="H656" s="16" t="n">
        <v>0.0980150957704723</v>
      </c>
      <c r="I656" s="16" t="n">
        <v>1.30102999566398</v>
      </c>
      <c r="J656" s="16" t="n">
        <v>0</v>
      </c>
      <c r="K656" s="16" t="n">
        <v>0.546107540046934</v>
      </c>
      <c r="L656" s="16" t="n">
        <v>0.629976533006836</v>
      </c>
    </row>
    <row r="657" customFormat="false" ht="15" hidden="false" customHeight="false" outlineLevel="0" collapsed="false">
      <c r="A657" s="17" t="n">
        <v>1052</v>
      </c>
      <c r="B657" s="16" t="n">
        <v>0.563349943269383</v>
      </c>
      <c r="C657" s="16" t="n">
        <v>0.561191388814136</v>
      </c>
      <c r="D657" s="16" t="n">
        <v>0</v>
      </c>
      <c r="E657" s="16" t="n">
        <v>0</v>
      </c>
      <c r="F657" s="16" t="n">
        <v>0.114320900420683</v>
      </c>
      <c r="G657" s="16" t="n">
        <v>0.0832636984663127</v>
      </c>
      <c r="H657" s="16" t="n">
        <v>0.0995539956950446</v>
      </c>
      <c r="I657" s="16" t="n">
        <v>1.30102999566398</v>
      </c>
      <c r="J657" s="16" t="n">
        <v>0</v>
      </c>
      <c r="K657" s="16" t="n">
        <v>0.546229976533007</v>
      </c>
      <c r="L657" s="16" t="n">
        <v>0.62905825936129</v>
      </c>
    </row>
    <row r="658" customFormat="false" ht="15" hidden="false" customHeight="false" outlineLevel="0" collapsed="false">
      <c r="A658" s="17" t="n">
        <v>1053</v>
      </c>
      <c r="B658" s="16" t="n">
        <v>0.563454620765917</v>
      </c>
      <c r="C658" s="16" t="n">
        <v>0.561269984221218</v>
      </c>
      <c r="D658" s="16" t="n">
        <v>0</v>
      </c>
      <c r="E658" s="16" t="n">
        <v>0</v>
      </c>
      <c r="F658" s="16" t="n">
        <v>0.115793569012889</v>
      </c>
      <c r="G658" s="16" t="n">
        <v>0.0842920759896903</v>
      </c>
      <c r="H658" s="16" t="n">
        <v>0.100807263110864</v>
      </c>
      <c r="I658" s="16" t="n">
        <v>1.30102999566398</v>
      </c>
      <c r="J658" s="16" t="n">
        <v>0</v>
      </c>
      <c r="K658" s="16" t="n">
        <v>0.54645444342414</v>
      </c>
      <c r="L658" s="16" t="n">
        <v>0.628690949903071</v>
      </c>
    </row>
    <row r="659" customFormat="false" ht="15" hidden="false" customHeight="false" outlineLevel="0" collapsed="false">
      <c r="A659" s="17" t="n">
        <v>1054</v>
      </c>
      <c r="B659" s="16" t="n">
        <v>0.563549228388854</v>
      </c>
      <c r="C659" s="16" t="n">
        <v>0.561342717842622</v>
      </c>
      <c r="D659" s="16" t="n">
        <v>0</v>
      </c>
      <c r="E659" s="16" t="n">
        <v>0</v>
      </c>
      <c r="F659" s="16" t="n">
        <v>0.117024273382466</v>
      </c>
      <c r="G659" s="16" t="n">
        <v>0.0850780343071865</v>
      </c>
      <c r="H659" s="16" t="n">
        <v>0.101778254820015</v>
      </c>
      <c r="I659" s="16" t="n">
        <v>1.30102999566398</v>
      </c>
      <c r="J659" s="16" t="n">
        <v>0</v>
      </c>
      <c r="K659" s="16" t="n">
        <v>0.546515661667177</v>
      </c>
      <c r="L659" s="16" t="n">
        <v>0.628833792470156</v>
      </c>
    </row>
    <row r="660" customFormat="false" ht="15" hidden="false" customHeight="false" outlineLevel="0" collapsed="false">
      <c r="A660" s="17" t="n">
        <v>1055</v>
      </c>
      <c r="B660" s="16" t="n">
        <v>0.563648451458324</v>
      </c>
      <c r="C660" s="16" t="n">
        <v>0.561417040921221</v>
      </c>
      <c r="D660" s="16" t="n">
        <v>0</v>
      </c>
      <c r="E660" s="16" t="n">
        <v>0</v>
      </c>
      <c r="F660" s="16" t="n">
        <v>0.118427475350142</v>
      </c>
      <c r="G660" s="16" t="n">
        <v>0.0858132620618105</v>
      </c>
      <c r="H660" s="16" t="n">
        <v>0.102733168469618</v>
      </c>
      <c r="I660" s="16" t="n">
        <v>1.30102999566398</v>
      </c>
      <c r="J660" s="16" t="n">
        <v>0</v>
      </c>
      <c r="K660" s="16" t="n">
        <v>0.546515661667177</v>
      </c>
      <c r="L660" s="16" t="n">
        <v>0.627793082338537</v>
      </c>
    </row>
    <row r="661" customFormat="false" ht="15" hidden="false" customHeight="false" outlineLevel="0" collapsed="false">
      <c r="A661" s="17" t="n">
        <v>1056</v>
      </c>
      <c r="B661" s="16" t="n">
        <v>0.563735305660903</v>
      </c>
      <c r="C661" s="16" t="n">
        <v>0.561482899357574</v>
      </c>
      <c r="D661" s="16" t="n">
        <v>0</v>
      </c>
      <c r="E661" s="16" t="n">
        <v>0</v>
      </c>
      <c r="F661" s="16" t="n">
        <v>0.119606791716319</v>
      </c>
      <c r="G661" s="16" t="n">
        <v>0.0863235752426995</v>
      </c>
      <c r="H661" s="16" t="n">
        <v>0.103427032694075</v>
      </c>
      <c r="I661" s="16" t="n">
        <v>1.30102999566398</v>
      </c>
      <c r="J661" s="16" t="n">
        <v>0</v>
      </c>
      <c r="K661" s="16" t="n">
        <v>0.546576879910213</v>
      </c>
      <c r="L661" s="16" t="n">
        <v>0.624099581675339</v>
      </c>
    </row>
    <row r="662" customFormat="false" ht="15" hidden="false" customHeight="false" outlineLevel="0" collapsed="false">
      <c r="A662" s="17" t="n">
        <v>1057</v>
      </c>
      <c r="B662" s="16" t="n">
        <v>0.563815274623909</v>
      </c>
      <c r="C662" s="16" t="n">
        <v>0.561542407009337</v>
      </c>
      <c r="D662" s="16" t="n">
        <v>0</v>
      </c>
      <c r="E662" s="16" t="n">
        <v>0</v>
      </c>
      <c r="F662" s="16" t="n">
        <v>0.120768707295724</v>
      </c>
      <c r="G662" s="16" t="n">
        <v>0.0870389154800268</v>
      </c>
      <c r="H662" s="16" t="n">
        <v>0.104329612241283</v>
      </c>
      <c r="I662" s="16" t="n">
        <v>1.30102999566398</v>
      </c>
      <c r="J662" s="16" t="n">
        <v>0</v>
      </c>
      <c r="K662" s="16" t="n">
        <v>0.546617692072238</v>
      </c>
      <c r="L662" s="16" t="n">
        <v>0.619365370880523</v>
      </c>
    </row>
    <row r="663" customFormat="false" ht="15" hidden="false" customHeight="false" outlineLevel="0" collapsed="false">
      <c r="A663" s="17" t="n">
        <v>1058</v>
      </c>
      <c r="B663" s="16" t="n">
        <v>0.563894326036627</v>
      </c>
      <c r="C663" s="16" t="n">
        <v>0.561600734368719</v>
      </c>
      <c r="D663" s="16" t="n">
        <v>0</v>
      </c>
      <c r="E663" s="16" t="n">
        <v>0</v>
      </c>
      <c r="F663" s="16" t="n">
        <v>0.121948049463244</v>
      </c>
      <c r="G663" s="16" t="n">
        <v>0.0876482156973689</v>
      </c>
      <c r="H663" s="16" t="n">
        <v>0.105250562601125</v>
      </c>
      <c r="I663" s="16" t="n">
        <v>1.30102999566398</v>
      </c>
      <c r="J663" s="16" t="n">
        <v>0</v>
      </c>
      <c r="K663" s="16" t="n">
        <v>0.546658504234262</v>
      </c>
      <c r="L663" s="16" t="n">
        <v>0.614284256708499</v>
      </c>
    </row>
    <row r="664" customFormat="false" ht="15" hidden="false" customHeight="false" outlineLevel="0" collapsed="false">
      <c r="A664" s="17" t="n">
        <v>1059</v>
      </c>
      <c r="B664" s="16" t="n">
        <v>0.563963357246283</v>
      </c>
      <c r="C664" s="16" t="n">
        <v>0.561650084666532</v>
      </c>
      <c r="D664" s="16" t="n">
        <v>0</v>
      </c>
      <c r="E664" s="16" t="n">
        <v>0</v>
      </c>
      <c r="F664" s="16" t="n">
        <v>0.123071049306488</v>
      </c>
      <c r="G664" s="16" t="n">
        <v>0.0882228059792403</v>
      </c>
      <c r="H664" s="16" t="n">
        <v>0.105880362007096</v>
      </c>
      <c r="I664" s="16" t="n">
        <v>1.30102999566398</v>
      </c>
      <c r="J664" s="16" t="n">
        <v>0</v>
      </c>
      <c r="K664" s="16" t="n">
        <v>0.546699316396286</v>
      </c>
      <c r="L664" s="16" t="n">
        <v>0.607060504030201</v>
      </c>
    </row>
    <row r="665" customFormat="false" ht="15" hidden="false" customHeight="false" outlineLevel="0" collapsed="false">
      <c r="A665" s="17" t="n">
        <v>1060</v>
      </c>
      <c r="B665" s="16" t="n">
        <v>0.564025718455363</v>
      </c>
      <c r="C665" s="16" t="n">
        <v>0.561692085049369</v>
      </c>
      <c r="D665" s="16" t="n">
        <v>0</v>
      </c>
      <c r="E665" s="16" t="n">
        <v>0</v>
      </c>
      <c r="F665" s="16" t="n">
        <v>0.124228005729553</v>
      </c>
      <c r="G665" s="16" t="n">
        <v>0.0887073062959755</v>
      </c>
      <c r="H665" s="16" t="n">
        <v>0.106560328648597</v>
      </c>
      <c r="I665" s="16" t="n">
        <v>1.30102999566398</v>
      </c>
      <c r="J665" s="16" t="n">
        <v>0</v>
      </c>
      <c r="K665" s="16" t="n">
        <v>0.546801346801347</v>
      </c>
      <c r="L665" s="16" t="n">
        <v>0.599081726354454</v>
      </c>
    </row>
    <row r="666" customFormat="false" ht="15" hidden="false" customHeight="false" outlineLevel="0" collapsed="false">
      <c r="A666" s="17" t="n">
        <v>1061</v>
      </c>
      <c r="B666" s="16" t="n">
        <v>0.564090079731412</v>
      </c>
      <c r="C666" s="16" t="n">
        <v>0.561738569989349</v>
      </c>
      <c r="D666" s="16" t="n">
        <v>0</v>
      </c>
      <c r="E666" s="16" t="n">
        <v>0</v>
      </c>
      <c r="F666" s="16" t="n">
        <v>0.125231616484735</v>
      </c>
      <c r="G666" s="16" t="n">
        <v>0.0890374181073358</v>
      </c>
      <c r="H666" s="16" t="n">
        <v>0.10705663478213</v>
      </c>
      <c r="I666" s="16" t="n">
        <v>1.30102999566398</v>
      </c>
      <c r="J666" s="16" t="n">
        <v>0</v>
      </c>
      <c r="K666" s="16" t="n">
        <v>0.546985001530456</v>
      </c>
      <c r="L666" s="16" t="n">
        <v>0.58932761963065</v>
      </c>
    </row>
    <row r="667" customFormat="false" ht="15" hidden="false" customHeight="false" outlineLevel="0" collapsed="false">
      <c r="A667" s="17" t="n">
        <v>1062</v>
      </c>
      <c r="B667" s="16" t="n">
        <v>0.564146546703396</v>
      </c>
      <c r="C667" s="16" t="n">
        <v>0.56178009552185</v>
      </c>
      <c r="D667" s="16" t="n">
        <v>0</v>
      </c>
      <c r="E667" s="16" t="n">
        <v>0</v>
      </c>
      <c r="F667" s="16" t="n">
        <v>0.12606323392603</v>
      </c>
      <c r="G667" s="16" t="n">
        <v>0.0894068422110634</v>
      </c>
      <c r="H667" s="16" t="n">
        <v>0.107575336804813</v>
      </c>
      <c r="I667" s="16" t="n">
        <v>1.30102999566398</v>
      </c>
      <c r="J667" s="16" t="n">
        <v>0</v>
      </c>
      <c r="K667" s="16" t="n">
        <v>0.546985001530456</v>
      </c>
      <c r="L667" s="16" t="n">
        <v>0.579104173043567</v>
      </c>
    </row>
    <row r="668" customFormat="false" ht="15" hidden="false" customHeight="false" outlineLevel="0" collapsed="false">
      <c r="A668" s="17" t="n">
        <v>1063</v>
      </c>
      <c r="B668" s="16" t="n">
        <v>0.56419103133558</v>
      </c>
      <c r="C668" s="16" t="n">
        <v>0.561815197419639</v>
      </c>
      <c r="D668" s="16" t="n">
        <v>0</v>
      </c>
      <c r="E668" s="16" t="n">
        <v>0</v>
      </c>
      <c r="F668" s="16" t="n">
        <v>0.126550204011645</v>
      </c>
      <c r="G668" s="16" t="n">
        <v>0.0894068422110634</v>
      </c>
      <c r="H668" s="16" t="n">
        <v>0.107575336804813</v>
      </c>
      <c r="I668" s="16" t="n">
        <v>1.30102999566398</v>
      </c>
      <c r="J668" s="16" t="n">
        <v>0</v>
      </c>
      <c r="K668" s="16" t="n">
        <v>0.547127844097541</v>
      </c>
      <c r="L668" s="16" t="n">
        <v>0.566411590654015</v>
      </c>
    </row>
    <row r="669" customFormat="false" ht="15" hidden="false" customHeight="false" outlineLevel="0" collapsed="false">
      <c r="A669" s="17" t="n">
        <v>1064</v>
      </c>
      <c r="B669" s="16" t="n">
        <v>0.56422732815598</v>
      </c>
      <c r="C669" s="16" t="n">
        <v>0.561848213034447</v>
      </c>
      <c r="D669" s="16" t="n">
        <v>0</v>
      </c>
      <c r="E669" s="16" t="n">
        <v>0</v>
      </c>
      <c r="F669" s="16" t="n">
        <v>0.126688150207795</v>
      </c>
      <c r="G669" s="16" t="n">
        <v>0.0894068422110634</v>
      </c>
      <c r="H669" s="16" t="n">
        <v>0.107575336804813</v>
      </c>
      <c r="I669" s="16" t="n">
        <v>1.30102999566398</v>
      </c>
      <c r="J669" s="16" t="n">
        <v>0</v>
      </c>
      <c r="K669" s="16" t="n">
        <v>0.547148250178553</v>
      </c>
      <c r="L669" s="16" t="n">
        <v>0.551474339353127</v>
      </c>
    </row>
    <row r="670" customFormat="false" ht="15" hidden="false" customHeight="false" outlineLevel="0" collapsed="false">
      <c r="A670" s="17" t="n">
        <v>1065</v>
      </c>
      <c r="B670" s="16" t="n">
        <v>0.564251685985411</v>
      </c>
      <c r="C670" s="16" t="n">
        <v>0.561871606292147</v>
      </c>
      <c r="D670" s="16" t="n">
        <v>0</v>
      </c>
      <c r="E670" s="16" t="n">
        <v>0</v>
      </c>
      <c r="F670" s="16" t="n">
        <v>0.126701415937245</v>
      </c>
      <c r="G670" s="16" t="n">
        <v>0.0894068422110634</v>
      </c>
      <c r="H670" s="16" t="n">
        <v>0.107575336804813</v>
      </c>
      <c r="I670" s="16" t="n">
        <v>1.30102999566398</v>
      </c>
      <c r="J670" s="16" t="n">
        <v>0</v>
      </c>
      <c r="K670" s="16" t="n">
        <v>0.547291092745638</v>
      </c>
      <c r="L670" s="16" t="n">
        <v>0.535373941434548</v>
      </c>
    </row>
    <row r="671" customFormat="false" ht="15" hidden="false" customHeight="false" outlineLevel="0" collapsed="false">
      <c r="A671" s="17" t="n">
        <v>1066</v>
      </c>
      <c r="B671" s="16" t="n">
        <v>0.564271822120204</v>
      </c>
      <c r="C671" s="16" t="n">
        <v>0.561891500516371</v>
      </c>
      <c r="D671" s="16" t="n">
        <v>0</v>
      </c>
      <c r="E671" s="16" t="n">
        <v>0</v>
      </c>
      <c r="F671" s="16" t="n">
        <v>0.126665844164323</v>
      </c>
      <c r="G671" s="16" t="n">
        <v>0.0894068422110634</v>
      </c>
      <c r="H671" s="16" t="n">
        <v>0.107575336804813</v>
      </c>
      <c r="I671" s="16" t="n">
        <v>1.30102999566398</v>
      </c>
      <c r="J671" s="16" t="n">
        <v>0</v>
      </c>
      <c r="K671" s="16" t="n">
        <v>0.54720946842159</v>
      </c>
      <c r="L671" s="16" t="n">
        <v>0.519171513110907</v>
      </c>
    </row>
    <row r="672" customFormat="false" ht="15" hidden="false" customHeight="false" outlineLevel="0" collapsed="false">
      <c r="A672" s="17" t="n">
        <v>1067</v>
      </c>
      <c r="B672" s="16" t="n">
        <v>0.564288099004765</v>
      </c>
      <c r="C672" s="16" t="n">
        <v>0.561908145444562</v>
      </c>
      <c r="D672" s="16" t="n">
        <v>0</v>
      </c>
      <c r="E672" s="16" t="n">
        <v>0</v>
      </c>
      <c r="F672" s="16" t="n">
        <v>0.126594444126303</v>
      </c>
      <c r="G672" s="16" t="n">
        <v>0.0894068422110634</v>
      </c>
      <c r="H672" s="16" t="n">
        <v>0.107575336804813</v>
      </c>
      <c r="I672" s="16" t="n">
        <v>1.30102999566398</v>
      </c>
      <c r="J672" s="16" t="n">
        <v>0</v>
      </c>
      <c r="K672" s="16" t="n">
        <v>0.54720946842159</v>
      </c>
      <c r="L672" s="16" t="n">
        <v>0.501724313845526</v>
      </c>
    </row>
    <row r="673" customFormat="false" ht="15" hidden="false" customHeight="false" outlineLevel="0" collapsed="false">
      <c r="A673" s="17" t="n">
        <v>1068</v>
      </c>
      <c r="B673" s="16" t="n">
        <v>0.564295030001438</v>
      </c>
      <c r="C673" s="16" t="n">
        <v>0.561918420261807</v>
      </c>
      <c r="D673" s="16" t="n">
        <v>0</v>
      </c>
      <c r="E673" s="16" t="n">
        <v>0</v>
      </c>
      <c r="F673" s="16" t="n">
        <v>0.126357611996015</v>
      </c>
      <c r="G673" s="16" t="n">
        <v>0.0894068422110634</v>
      </c>
      <c r="H673" s="16" t="n">
        <v>0.107575336804813</v>
      </c>
      <c r="I673" s="16" t="n">
        <v>1.30102999566398</v>
      </c>
      <c r="J673" s="16" t="n">
        <v>0</v>
      </c>
      <c r="K673" s="16" t="n">
        <v>0.547107438016529</v>
      </c>
      <c r="L673" s="16" t="n">
        <v>0.515702479338843</v>
      </c>
    </row>
    <row r="674" customFormat="false" ht="15" hidden="false" customHeight="false" outlineLevel="0" collapsed="false">
      <c r="A674" s="17" t="n">
        <v>1069</v>
      </c>
      <c r="B674" s="16" t="n">
        <v>0.564294917414887</v>
      </c>
      <c r="C674" s="16" t="n">
        <v>0.561922857315853</v>
      </c>
      <c r="D674" s="16" t="n">
        <v>0</v>
      </c>
      <c r="E674" s="16" t="n">
        <v>0</v>
      </c>
      <c r="F674" s="16" t="n">
        <v>0.126050620837621</v>
      </c>
      <c r="G674" s="16" t="n">
        <v>0.0894068422110634</v>
      </c>
      <c r="H674" s="16" t="n">
        <v>0.107575336804813</v>
      </c>
      <c r="I674" s="16" t="n">
        <v>1.30102999566398</v>
      </c>
      <c r="J674" s="16" t="n">
        <v>0</v>
      </c>
      <c r="K674" s="16" t="n">
        <v>0.547107438016529</v>
      </c>
      <c r="L674" s="16" t="n">
        <v>0.530394857667585</v>
      </c>
    </row>
    <row r="675" customFormat="false" ht="15" hidden="false" customHeight="false" outlineLevel="0" collapsed="false">
      <c r="A675" s="17" t="n">
        <v>1070</v>
      </c>
      <c r="B675" s="16" t="n">
        <v>0.564288742012448</v>
      </c>
      <c r="C675" s="16" t="n">
        <v>0.561925016509162</v>
      </c>
      <c r="D675" s="16" t="n">
        <v>0</v>
      </c>
      <c r="E675" s="16" t="n">
        <v>0</v>
      </c>
      <c r="F675" s="16" t="n">
        <v>0.125524448036625</v>
      </c>
      <c r="G675" s="16" t="n">
        <v>0.0891055177101467</v>
      </c>
      <c r="H675" s="16" t="n">
        <v>0.107235870751674</v>
      </c>
      <c r="I675" s="16" t="n">
        <v>1.30102999566398</v>
      </c>
      <c r="J675" s="16" t="n">
        <v>0</v>
      </c>
      <c r="K675" s="16" t="n">
        <v>0.547046219773492</v>
      </c>
      <c r="L675" s="16" t="n">
        <v>0.545270890725436</v>
      </c>
    </row>
    <row r="676" customFormat="false" ht="15" hidden="false" customHeight="false" outlineLevel="0" collapsed="false">
      <c r="A676" s="17" t="n">
        <v>1071</v>
      </c>
      <c r="B676" s="16" t="n">
        <v>0.564275642838141</v>
      </c>
      <c r="C676" s="16" t="n">
        <v>0.561921781482119</v>
      </c>
      <c r="D676" s="16" t="n">
        <v>0</v>
      </c>
      <c r="E676" s="16" t="n">
        <v>0</v>
      </c>
      <c r="F676" s="16" t="n">
        <v>0.124915017392324</v>
      </c>
      <c r="G676" s="16" t="n">
        <v>0.0889454347333544</v>
      </c>
      <c r="H676" s="16" t="n">
        <v>0.10698954203888</v>
      </c>
      <c r="I676" s="16" t="n">
        <v>1.30102999566398</v>
      </c>
      <c r="J676" s="16" t="n">
        <v>0</v>
      </c>
      <c r="K676" s="16" t="n">
        <v>0.546985001530456</v>
      </c>
      <c r="L676" s="16" t="n">
        <v>0.557902254871952</v>
      </c>
    </row>
    <row r="677" customFormat="false" ht="15" hidden="false" customHeight="false" outlineLevel="0" collapsed="false">
      <c r="A677" s="17" t="n">
        <v>1072</v>
      </c>
      <c r="B677" s="16" t="n">
        <v>0.564258225939491</v>
      </c>
      <c r="C677" s="16" t="n">
        <v>0.561915294329325</v>
      </c>
      <c r="D677" s="16" t="n">
        <v>0</v>
      </c>
      <c r="E677" s="16" t="n">
        <v>0</v>
      </c>
      <c r="F677" s="16" t="n">
        <v>0.124250539995021</v>
      </c>
      <c r="G677" s="16" t="n">
        <v>0.0887073062959755</v>
      </c>
      <c r="H677" s="16" t="n">
        <v>0.106560328648597</v>
      </c>
      <c r="I677" s="16" t="n">
        <v>1.30102999566398</v>
      </c>
      <c r="J677" s="16" t="n">
        <v>0</v>
      </c>
      <c r="K677" s="16" t="n">
        <v>0.546821752882359</v>
      </c>
      <c r="L677" s="16" t="n">
        <v>0.570186715641261</v>
      </c>
    </row>
    <row r="678" customFormat="false" ht="15" hidden="false" customHeight="false" outlineLevel="0" collapsed="false">
      <c r="A678" s="17" t="n">
        <v>1073</v>
      </c>
      <c r="B678" s="16" t="n">
        <v>0.564240976716533</v>
      </c>
      <c r="C678" s="16" t="n">
        <v>0.561903982331054</v>
      </c>
      <c r="D678" s="16" t="n">
        <v>0</v>
      </c>
      <c r="E678" s="16" t="n">
        <v>0</v>
      </c>
      <c r="F678" s="16" t="n">
        <v>0.123883930449268</v>
      </c>
      <c r="G678" s="16" t="n">
        <v>0.0885874987624257</v>
      </c>
      <c r="H678" s="16" t="n">
        <v>0.106490463307214</v>
      </c>
      <c r="I678" s="16" t="n">
        <v>1.30102999566398</v>
      </c>
      <c r="J678" s="16" t="n">
        <v>0</v>
      </c>
      <c r="K678" s="16" t="n">
        <v>0.546760534639323</v>
      </c>
      <c r="L678" s="16" t="n">
        <v>0.58389960208142</v>
      </c>
    </row>
    <row r="679" customFormat="false" ht="15" hidden="false" customHeight="false" outlineLevel="0" collapsed="false">
      <c r="A679" s="17" t="n">
        <v>1074</v>
      </c>
      <c r="B679" s="16" t="n">
        <v>0.564212891790602</v>
      </c>
      <c r="C679" s="16" t="n">
        <v>0.561885162435397</v>
      </c>
      <c r="D679" s="16" t="n">
        <v>0</v>
      </c>
      <c r="E679" s="16" t="n">
        <v>0</v>
      </c>
      <c r="F679" s="16" t="n">
        <v>0.123316949166068</v>
      </c>
      <c r="G679" s="16" t="n">
        <v>0.0882446694748617</v>
      </c>
      <c r="H679" s="16" t="n">
        <v>0.106071554544209</v>
      </c>
      <c r="I679" s="16" t="n">
        <v>1.30102999566398</v>
      </c>
      <c r="J679" s="16" t="n">
        <v>0</v>
      </c>
      <c r="K679" s="16" t="n">
        <v>0.546760534639323</v>
      </c>
      <c r="L679" s="16" t="n">
        <v>0.596204468931742</v>
      </c>
    </row>
    <row r="680" customFormat="false" ht="15" hidden="false" customHeight="false" outlineLevel="0" collapsed="false">
      <c r="A680" s="17" t="n">
        <v>1075</v>
      </c>
      <c r="B680" s="16" t="n">
        <v>0.564174686417435</v>
      </c>
      <c r="C680" s="16" t="n">
        <v>0.561862836522285</v>
      </c>
      <c r="D680" s="16" t="n">
        <v>0</v>
      </c>
      <c r="E680" s="16" t="n">
        <v>0</v>
      </c>
      <c r="F680" s="16" t="n">
        <v>0.122368395675183</v>
      </c>
      <c r="G680" s="16" t="n">
        <v>0.0877440731994561</v>
      </c>
      <c r="H680" s="16" t="n">
        <v>0.105425255971048</v>
      </c>
      <c r="I680" s="16" t="n">
        <v>1.30102999566398</v>
      </c>
      <c r="J680" s="16" t="n">
        <v>0</v>
      </c>
      <c r="K680" s="16" t="n">
        <v>0.546760534639323</v>
      </c>
      <c r="L680" s="16" t="n">
        <v>0.610611162126314</v>
      </c>
    </row>
    <row r="681" customFormat="false" ht="15" hidden="false" customHeight="false" outlineLevel="0" collapsed="false">
      <c r="A681" s="17" t="n">
        <v>1076</v>
      </c>
      <c r="B681" s="16" t="n">
        <v>0.564131667216619</v>
      </c>
      <c r="C681" s="16" t="n">
        <v>0.5618288397789</v>
      </c>
      <c r="D681" s="16" t="n">
        <v>0</v>
      </c>
      <c r="E681" s="16" t="n">
        <v>0</v>
      </c>
      <c r="F681" s="16" t="n">
        <v>0.121825042531336</v>
      </c>
      <c r="G681" s="16" t="n">
        <v>0.0876482156973689</v>
      </c>
      <c r="H681" s="16" t="n">
        <v>0.105250562601125</v>
      </c>
      <c r="I681" s="16" t="n">
        <v>1.30102999566398</v>
      </c>
      <c r="J681" s="16" t="n">
        <v>0</v>
      </c>
      <c r="K681" s="16" t="n">
        <v>0.546760534639323</v>
      </c>
      <c r="L681" s="16" t="n">
        <v>0.623385368839914</v>
      </c>
    </row>
    <row r="682" customFormat="false" ht="15" hidden="false" customHeight="false" outlineLevel="0" collapsed="false">
      <c r="A682" s="17" t="n">
        <v>1077</v>
      </c>
      <c r="B682" s="16" t="n">
        <v>0.56407881535665</v>
      </c>
      <c r="C682" s="16" t="n">
        <v>0.561792015547704</v>
      </c>
      <c r="D682" s="16" t="n">
        <v>0</v>
      </c>
      <c r="E682" s="16" t="n">
        <v>0</v>
      </c>
      <c r="F682" s="16" t="n">
        <v>0.120869338069105</v>
      </c>
      <c r="G682" s="16" t="n">
        <v>0.0870389154800268</v>
      </c>
      <c r="H682" s="16" t="n">
        <v>0.104376468419009</v>
      </c>
      <c r="I682" s="16" t="n">
        <v>1.30102999566398</v>
      </c>
      <c r="J682" s="16" t="n">
        <v>0</v>
      </c>
      <c r="K682" s="16" t="n">
        <v>0.546780940720335</v>
      </c>
      <c r="L682" s="16" t="n">
        <v>0.635935108662381</v>
      </c>
    </row>
    <row r="683" customFormat="false" ht="15" hidden="false" customHeight="false" outlineLevel="0" collapsed="false">
      <c r="A683" s="17" t="n">
        <v>1078</v>
      </c>
      <c r="B683" s="16" t="n">
        <v>0.564023840005952</v>
      </c>
      <c r="C683" s="16" t="n">
        <v>0.561755537565308</v>
      </c>
      <c r="D683" s="16" t="n">
        <v>0</v>
      </c>
      <c r="E683" s="16" t="n">
        <v>0</v>
      </c>
      <c r="F683" s="16" t="n">
        <v>0.119774548396925</v>
      </c>
      <c r="G683" s="16" t="n">
        <v>0.0863235752426995</v>
      </c>
      <c r="H683" s="16" t="n">
        <v>0.103562379622591</v>
      </c>
      <c r="I683" s="16" t="n">
        <v>1.30102999566398</v>
      </c>
      <c r="J683" s="16" t="n">
        <v>0</v>
      </c>
      <c r="K683" s="16" t="n">
        <v>0.546678910315274</v>
      </c>
      <c r="L683" s="16" t="n">
        <v>0.647750229568411</v>
      </c>
    </row>
    <row r="684" customFormat="false" ht="15" hidden="false" customHeight="false" outlineLevel="0" collapsed="false">
      <c r="A684" s="17" t="n">
        <v>1079</v>
      </c>
      <c r="B684" s="16" t="n">
        <v>0.563958400728727</v>
      </c>
      <c r="C684" s="16" t="n">
        <v>0.561706668138504</v>
      </c>
      <c r="D684" s="16" t="n">
        <v>0</v>
      </c>
      <c r="E684" s="16" t="n">
        <v>0</v>
      </c>
      <c r="F684" s="16" t="n">
        <v>0.118790161132062</v>
      </c>
      <c r="G684" s="16" t="n">
        <v>0.0858132620618105</v>
      </c>
      <c r="H684" s="16" t="n">
        <v>0.103107809193614</v>
      </c>
      <c r="I684" s="16" t="n">
        <v>1.30102999566398</v>
      </c>
      <c r="J684" s="16" t="n">
        <v>0</v>
      </c>
      <c r="K684" s="16" t="n">
        <v>0.546495255586165</v>
      </c>
      <c r="L684" s="16" t="n">
        <v>0.655157636975819</v>
      </c>
    </row>
    <row r="685" customFormat="false" ht="15" hidden="false" customHeight="false" outlineLevel="0" collapsed="false">
      <c r="A685" s="17" t="n">
        <v>1080</v>
      </c>
      <c r="B685" s="16" t="n">
        <v>0.56387830232129</v>
      </c>
      <c r="C685" s="16" t="n">
        <v>0.561651523305912</v>
      </c>
      <c r="D685" s="16" t="n">
        <v>0</v>
      </c>
      <c r="E685" s="16" t="n">
        <v>0</v>
      </c>
      <c r="F685" s="16" t="n">
        <v>0.117333467027569</v>
      </c>
      <c r="G685" s="16" t="n">
        <v>0.0851646840161342</v>
      </c>
      <c r="H685" s="16" t="n">
        <v>0.102097196597396</v>
      </c>
      <c r="I685" s="16" t="n">
        <v>1.30102999566398</v>
      </c>
      <c r="J685" s="16" t="n">
        <v>0</v>
      </c>
      <c r="K685" s="16" t="n">
        <v>0.546413631262116</v>
      </c>
      <c r="L685" s="16" t="n">
        <v>0.664279155188246</v>
      </c>
    </row>
    <row r="686" customFormat="false" ht="15" hidden="false" customHeight="false" outlineLevel="0" collapsed="false">
      <c r="A686" s="17" t="n">
        <v>1081</v>
      </c>
      <c r="B686" s="16" t="n">
        <v>0.563790169930217</v>
      </c>
      <c r="C686" s="16" t="n">
        <v>0.561588005586104</v>
      </c>
      <c r="D686" s="16" t="n">
        <v>0</v>
      </c>
      <c r="E686" s="16" t="n">
        <v>0</v>
      </c>
      <c r="F686" s="16" t="n">
        <v>0.115913660118858</v>
      </c>
      <c r="G686" s="16" t="n">
        <v>0.0842920759896903</v>
      </c>
      <c r="H686" s="16" t="n">
        <v>0.100906702369511</v>
      </c>
      <c r="I686" s="16" t="n">
        <v>1.30102999566398</v>
      </c>
      <c r="J686" s="16" t="n">
        <v>0</v>
      </c>
      <c r="K686" s="16" t="n">
        <v>0.546372819100092</v>
      </c>
      <c r="L686" s="16" t="n">
        <v>0.669666360575452</v>
      </c>
    </row>
    <row r="687" customFormat="false" ht="15" hidden="false" customHeight="false" outlineLevel="0" collapsed="false">
      <c r="A687" s="17" t="n">
        <v>1082</v>
      </c>
      <c r="B687" s="16" t="n">
        <v>0.563692115774058</v>
      </c>
      <c r="C687" s="16" t="n">
        <v>0.561516844202774</v>
      </c>
      <c r="D687" s="16" t="n">
        <v>0</v>
      </c>
      <c r="E687" s="16" t="n">
        <v>0</v>
      </c>
      <c r="F687" s="16" t="n">
        <v>0.114384532264046</v>
      </c>
      <c r="G687" s="16" t="n">
        <v>0.0832636984663127</v>
      </c>
      <c r="H687" s="16" t="n">
        <v>0.0995893818194143</v>
      </c>
      <c r="I687" s="16" t="n">
        <v>1.30102999566398</v>
      </c>
      <c r="J687" s="16" t="n">
        <v>0</v>
      </c>
      <c r="K687" s="16" t="n">
        <v>0.546291194776043</v>
      </c>
      <c r="L687" s="16" t="n">
        <v>0.672257932863994</v>
      </c>
    </row>
    <row r="688" customFormat="false" ht="15" hidden="false" customHeight="false" outlineLevel="0" collapsed="false">
      <c r="A688" s="17" t="n">
        <v>1083</v>
      </c>
      <c r="B688" s="16" t="n">
        <v>0.563582481759967</v>
      </c>
      <c r="C688" s="16" t="n">
        <v>0.561435948176817</v>
      </c>
      <c r="D688" s="16" t="n">
        <v>0</v>
      </c>
      <c r="E688" s="16" t="n">
        <v>0</v>
      </c>
      <c r="F688" s="16" t="n">
        <v>0.112736894087248</v>
      </c>
      <c r="G688" s="16" t="n">
        <v>0.0819861765390896</v>
      </c>
      <c r="H688" s="16" t="n">
        <v>0.0981351913021945</v>
      </c>
      <c r="I688" s="16" t="n">
        <v>1.30102999566398</v>
      </c>
      <c r="J688" s="16" t="n">
        <v>0</v>
      </c>
      <c r="K688" s="16" t="n">
        <v>0.54616875828997</v>
      </c>
      <c r="L688" s="16" t="n">
        <v>0.675788184879094</v>
      </c>
    </row>
    <row r="689" customFormat="false" ht="15" hidden="false" customHeight="false" outlineLevel="0" collapsed="false">
      <c r="A689" s="17" t="n">
        <v>1084</v>
      </c>
      <c r="B689" s="16" t="n">
        <v>0.563462876009219</v>
      </c>
      <c r="C689" s="16" t="n">
        <v>0.561347864252148</v>
      </c>
      <c r="D689" s="16" t="n">
        <v>0</v>
      </c>
      <c r="E689" s="16" t="n">
        <v>0</v>
      </c>
      <c r="F689" s="16" t="n">
        <v>0.110939797128873</v>
      </c>
      <c r="G689" s="16" t="n">
        <v>0.0806212604719723</v>
      </c>
      <c r="H689" s="16" t="n">
        <v>0.0967270104598998</v>
      </c>
      <c r="I689" s="16" t="n">
        <v>1.30102999566398</v>
      </c>
      <c r="J689" s="16" t="n">
        <v>0</v>
      </c>
      <c r="K689" s="16" t="n">
        <v>0.546087133965922</v>
      </c>
      <c r="L689" s="16" t="n">
        <v>0.677645138251199</v>
      </c>
    </row>
    <row r="690" customFormat="false" ht="15" hidden="false" customHeight="false" outlineLevel="0" collapsed="false">
      <c r="A690" s="17" t="n">
        <v>1085</v>
      </c>
      <c r="B690" s="16" t="n">
        <v>0.563336310362575</v>
      </c>
      <c r="C690" s="16" t="n">
        <v>0.561250373389986</v>
      </c>
      <c r="D690" s="16" t="n">
        <v>0</v>
      </c>
      <c r="E690" s="16" t="n">
        <v>0</v>
      </c>
      <c r="F690" s="16" t="n">
        <v>0.109285705676019</v>
      </c>
      <c r="G690" s="16" t="n">
        <v>0.0795586563139957</v>
      </c>
      <c r="H690" s="16" t="n">
        <v>0.095266779898119</v>
      </c>
      <c r="I690" s="16" t="n">
        <v>1.30102999566398</v>
      </c>
      <c r="J690" s="16" t="n">
        <v>0</v>
      </c>
      <c r="K690" s="16" t="n">
        <v>0.5458830731558</v>
      </c>
      <c r="L690" s="16" t="n">
        <v>0.678440975410672</v>
      </c>
    </row>
    <row r="691" customFormat="false" ht="15" hidden="false" customHeight="false" outlineLevel="0" collapsed="false">
      <c r="A691" s="17" t="n">
        <v>1086</v>
      </c>
      <c r="B691" s="16" t="n">
        <v>0.563196552823288</v>
      </c>
      <c r="C691" s="16" t="n">
        <v>0.561142260317851</v>
      </c>
      <c r="D691" s="16" t="n">
        <v>0</v>
      </c>
      <c r="E691" s="16" t="n">
        <v>0</v>
      </c>
      <c r="F691" s="16" t="n">
        <v>0.107465640667537</v>
      </c>
      <c r="G691" s="16" t="n">
        <v>0.0781810717125149</v>
      </c>
      <c r="H691" s="16" t="n">
        <v>0.0936125835592625</v>
      </c>
      <c r="I691" s="16" t="n">
        <v>1.30102999566398</v>
      </c>
      <c r="J691" s="16" t="n">
        <v>0</v>
      </c>
      <c r="K691" s="16" t="n">
        <v>0.545760636669728</v>
      </c>
      <c r="L691" s="16" t="n">
        <v>0.677339047036017</v>
      </c>
    </row>
    <row r="692" customFormat="false" ht="15" hidden="false" customHeight="false" outlineLevel="0" collapsed="false">
      <c r="A692" s="17" t="n">
        <v>1087</v>
      </c>
      <c r="B692" s="16" t="n">
        <v>0.563047922018803</v>
      </c>
      <c r="C692" s="16" t="n">
        <v>0.561025345024437</v>
      </c>
      <c r="D692" s="16" t="n">
        <v>0</v>
      </c>
      <c r="E692" s="16" t="n">
        <v>0</v>
      </c>
      <c r="F692" s="16" t="n">
        <v>0.105653713577525</v>
      </c>
      <c r="G692" s="16" t="n">
        <v>0.0768637790805815</v>
      </c>
      <c r="H692" s="16" t="n">
        <v>0.0921906534491811</v>
      </c>
      <c r="I692" s="16" t="n">
        <v>1.30102999566398</v>
      </c>
      <c r="J692" s="16" t="n">
        <v>0</v>
      </c>
      <c r="K692" s="16" t="n">
        <v>0.545617794102643</v>
      </c>
      <c r="L692" s="16" t="n">
        <v>0.675359657177839</v>
      </c>
    </row>
    <row r="693" customFormat="false" ht="15" hidden="false" customHeight="false" outlineLevel="0" collapsed="false">
      <c r="A693" s="17" t="n">
        <v>1088</v>
      </c>
      <c r="B693" s="16" t="n">
        <v>0.562892057377883</v>
      </c>
      <c r="C693" s="16" t="n">
        <v>0.560899336831738</v>
      </c>
      <c r="D693" s="16" t="n">
        <v>0</v>
      </c>
      <c r="E693" s="16" t="n">
        <v>0</v>
      </c>
      <c r="F693" s="16" t="n">
        <v>0.103960165710949</v>
      </c>
      <c r="G693" s="16" t="n">
        <v>0.0757798294431151</v>
      </c>
      <c r="H693" s="16" t="n">
        <v>0.0906847732611679</v>
      </c>
      <c r="I693" s="16" t="n">
        <v>1.30102999566398</v>
      </c>
      <c r="J693" s="16" t="n">
        <v>0</v>
      </c>
      <c r="K693" s="16" t="n">
        <v>0.545474951535558</v>
      </c>
      <c r="L693" s="16" t="n">
        <v>0.673706764615856</v>
      </c>
    </row>
    <row r="694" customFormat="false" ht="15" hidden="false" customHeight="false" outlineLevel="0" collapsed="false">
      <c r="A694" s="17" t="n">
        <v>1089</v>
      </c>
      <c r="B694" s="16" t="n">
        <v>0.562732140524219</v>
      </c>
      <c r="C694" s="16" t="n">
        <v>0.560772426321049</v>
      </c>
      <c r="D694" s="16" t="n">
        <v>0</v>
      </c>
      <c r="E694" s="16" t="n">
        <v>0</v>
      </c>
      <c r="F694" s="16" t="n">
        <v>0.102093849040657</v>
      </c>
      <c r="G694" s="16" t="n">
        <v>0.0743544209141476</v>
      </c>
      <c r="H694" s="16" t="n">
        <v>0.0889735129533261</v>
      </c>
      <c r="I694" s="16" t="n">
        <v>1.30102999566398</v>
      </c>
      <c r="J694" s="16" t="n">
        <v>0</v>
      </c>
      <c r="K694" s="16" t="n">
        <v>0.54531170288746</v>
      </c>
      <c r="L694" s="16" t="n">
        <v>0.671053974084277</v>
      </c>
    </row>
    <row r="695" customFormat="false" ht="15" hidden="false" customHeight="false" outlineLevel="0" collapsed="false">
      <c r="A695" s="17" t="n">
        <v>1090</v>
      </c>
      <c r="B695" s="16" t="n">
        <v>0.562575807174047</v>
      </c>
      <c r="C695" s="16" t="n">
        <v>0.560650039200831</v>
      </c>
      <c r="D695" s="16" t="n">
        <v>0</v>
      </c>
      <c r="E695" s="16" t="n">
        <v>0</v>
      </c>
      <c r="F695" s="16" t="n">
        <v>0.100189750908771</v>
      </c>
      <c r="G695" s="16" t="n">
        <v>0.0733307984652972</v>
      </c>
      <c r="H695" s="16" t="n">
        <v>0.0876605057037511</v>
      </c>
      <c r="I695" s="16" t="n">
        <v>1.30102999566398</v>
      </c>
      <c r="J695" s="16" t="n">
        <v>0</v>
      </c>
      <c r="K695" s="16" t="n">
        <v>0.545087235996327</v>
      </c>
      <c r="L695" s="16" t="n">
        <v>0.669768390980512</v>
      </c>
    </row>
    <row r="696" customFormat="false" ht="15" hidden="false" customHeight="false" outlineLevel="0" collapsed="false">
      <c r="A696" s="17" t="n">
        <v>1091</v>
      </c>
      <c r="B696" s="16" t="n">
        <v>0.562417582128987</v>
      </c>
      <c r="C696" s="16" t="n">
        <v>0.560525983210766</v>
      </c>
      <c r="D696" s="16" t="n">
        <v>0</v>
      </c>
      <c r="E696" s="16" t="n">
        <v>0</v>
      </c>
      <c r="F696" s="16" t="n">
        <v>0.0982760755716396</v>
      </c>
      <c r="G696" s="16" t="n">
        <v>0.0718566924793593</v>
      </c>
      <c r="H696" s="16" t="n">
        <v>0.0858958574556654</v>
      </c>
      <c r="I696" s="16" t="n">
        <v>1.30102999566398</v>
      </c>
      <c r="J696" s="16" t="n">
        <v>0</v>
      </c>
      <c r="K696" s="16" t="n">
        <v>0.544883175186206</v>
      </c>
      <c r="L696" s="16" t="n">
        <v>0.667972655851444</v>
      </c>
    </row>
    <row r="697" customFormat="false" ht="15" hidden="false" customHeight="false" outlineLevel="0" collapsed="false">
      <c r="A697" s="17" t="n">
        <v>1092</v>
      </c>
      <c r="B697" s="16" t="n">
        <v>0.56226720051332</v>
      </c>
      <c r="C697" s="16" t="n">
        <v>0.560407431438716</v>
      </c>
      <c r="D697" s="16" t="n">
        <v>0</v>
      </c>
      <c r="E697" s="16" t="n">
        <v>0</v>
      </c>
      <c r="F697" s="16" t="n">
        <v>0.0964953962576013</v>
      </c>
      <c r="G697" s="16" t="n">
        <v>0.0705151380580451</v>
      </c>
      <c r="H697" s="16" t="n">
        <v>0.0844473777183553</v>
      </c>
      <c r="I697" s="16" t="n">
        <v>1.30102999566398</v>
      </c>
      <c r="J697" s="16" t="n">
        <v>0</v>
      </c>
      <c r="K697" s="16" t="n">
        <v>0.54463830221406</v>
      </c>
      <c r="L697" s="16" t="n">
        <v>0.666993163962861</v>
      </c>
    </row>
    <row r="698" customFormat="false" ht="15" hidden="false" customHeight="false" outlineLevel="0" collapsed="false">
      <c r="A698" s="17" t="n">
        <v>1093</v>
      </c>
      <c r="B698" s="16" t="n">
        <v>0.562121371127138</v>
      </c>
      <c r="C698" s="16" t="n">
        <v>0.560295848352741</v>
      </c>
      <c r="D698" s="16" t="n">
        <v>0</v>
      </c>
      <c r="E698" s="16" t="n">
        <v>0</v>
      </c>
      <c r="F698" s="16" t="n">
        <v>0.0945858668956555</v>
      </c>
      <c r="G698" s="16" t="n">
        <v>0.0692634646389594</v>
      </c>
      <c r="H698" s="16" t="n">
        <v>0.082749492548117</v>
      </c>
      <c r="I698" s="16" t="n">
        <v>1.30102999566398</v>
      </c>
      <c r="J698" s="16" t="n">
        <v>0</v>
      </c>
      <c r="K698" s="16" t="n">
        <v>0.544597490052036</v>
      </c>
      <c r="L698" s="16" t="n">
        <v>0.666952351800837</v>
      </c>
    </row>
    <row r="699" customFormat="false" ht="15" hidden="false" customHeight="false" outlineLevel="0" collapsed="false">
      <c r="A699" s="17" t="n">
        <v>1094</v>
      </c>
      <c r="B699" s="16" t="n">
        <v>0.561959476482989</v>
      </c>
      <c r="C699" s="16" t="n">
        <v>0.560169023275375</v>
      </c>
      <c r="D699" s="16" t="n">
        <v>0</v>
      </c>
      <c r="E699" s="16" t="n">
        <v>0</v>
      </c>
      <c r="F699" s="16" t="n">
        <v>0.0926345573103369</v>
      </c>
      <c r="G699" s="16" t="n">
        <v>0.0677501727225441</v>
      </c>
      <c r="H699" s="16" t="n">
        <v>0.0809430942115388</v>
      </c>
      <c r="I699" s="16" t="n">
        <v>1.30102999566398</v>
      </c>
      <c r="J699" s="16" t="n">
        <v>0</v>
      </c>
      <c r="K699" s="16" t="n">
        <v>0.544556677890011</v>
      </c>
      <c r="L699" s="16" t="n">
        <v>0.66746250382614</v>
      </c>
    </row>
    <row r="700" customFormat="false" ht="15" hidden="false" customHeight="false" outlineLevel="0" collapsed="false">
      <c r="A700" s="17" t="n">
        <v>1095</v>
      </c>
      <c r="B700" s="16" t="n">
        <v>0.561795196448914</v>
      </c>
      <c r="C700" s="16" t="n">
        <v>0.560038374469738</v>
      </c>
      <c r="D700" s="16" t="n">
        <v>0</v>
      </c>
      <c r="E700" s="16" t="n">
        <v>0</v>
      </c>
      <c r="F700" s="16" t="n">
        <v>0.090765689467976</v>
      </c>
      <c r="G700" s="16" t="n">
        <v>0.0663188812213858</v>
      </c>
      <c r="H700" s="16" t="n">
        <v>0.0794145321641234</v>
      </c>
      <c r="I700" s="16" t="n">
        <v>1.30102999566398</v>
      </c>
      <c r="J700" s="16" t="n">
        <v>0</v>
      </c>
      <c r="K700" s="16" t="n">
        <v>0.544332210998878</v>
      </c>
      <c r="L700" s="16" t="n">
        <v>0.668360371390674</v>
      </c>
    </row>
    <row r="701" customFormat="false" ht="15" hidden="false" customHeight="false" outlineLevel="0" collapsed="false">
      <c r="A701" s="17" t="n">
        <v>1096</v>
      </c>
      <c r="B701" s="16" t="n">
        <v>0.561617991538963</v>
      </c>
      <c r="C701" s="16" t="n">
        <v>0.559896414267896</v>
      </c>
      <c r="D701" s="16" t="n">
        <v>0</v>
      </c>
      <c r="E701" s="16" t="n">
        <v>0</v>
      </c>
      <c r="F701" s="16" t="n">
        <v>0.0888174974524723</v>
      </c>
      <c r="G701" s="16" t="n">
        <v>0.0650262281709552</v>
      </c>
      <c r="H701" s="16" t="n">
        <v>0.0775632378970685</v>
      </c>
      <c r="I701" s="16" t="n">
        <v>1.30102999566398</v>
      </c>
      <c r="J701" s="16" t="n">
        <v>0</v>
      </c>
      <c r="K701" s="16" t="n">
        <v>0.544148556269768</v>
      </c>
      <c r="L701" s="16" t="n">
        <v>0.668095092337517</v>
      </c>
    </row>
    <row r="702" customFormat="false" ht="15" hidden="false" customHeight="false" outlineLevel="0" collapsed="false">
      <c r="A702" s="17" t="n">
        <v>1097</v>
      </c>
      <c r="B702" s="16" t="n">
        <v>0.561424181617872</v>
      </c>
      <c r="C702" s="16" t="n">
        <v>0.559740488517164</v>
      </c>
      <c r="D702" s="16" t="n">
        <v>0</v>
      </c>
      <c r="E702" s="16" t="n">
        <v>0</v>
      </c>
      <c r="F702" s="16" t="n">
        <v>0.0867314073937097</v>
      </c>
      <c r="G702" s="16" t="n">
        <v>0.0633608873932025</v>
      </c>
      <c r="H702" s="16" t="n">
        <v>0.0754633943270392</v>
      </c>
      <c r="I702" s="16" t="n">
        <v>1.30102999566398</v>
      </c>
      <c r="J702" s="16" t="n">
        <v>0</v>
      </c>
      <c r="K702" s="16" t="n">
        <v>0.544148556269768</v>
      </c>
      <c r="L702" s="16" t="n">
        <v>0.667319661259055</v>
      </c>
    </row>
    <row r="703" customFormat="false" ht="15" hidden="false" customHeight="false" outlineLevel="0" collapsed="false">
      <c r="A703" s="17" t="n">
        <v>1098</v>
      </c>
      <c r="B703" s="16" t="n">
        <v>0.561227063337962</v>
      </c>
      <c r="C703" s="16" t="n">
        <v>0.559582091160495</v>
      </c>
      <c r="D703" s="16" t="n">
        <v>0</v>
      </c>
      <c r="E703" s="16" t="n">
        <v>0</v>
      </c>
      <c r="F703" s="16" t="n">
        <v>0.0846031233837768</v>
      </c>
      <c r="G703" s="16" t="n">
        <v>0.0619022249534612</v>
      </c>
      <c r="H703" s="16" t="n">
        <v>0.0738885366072173</v>
      </c>
      <c r="I703" s="16" t="n">
        <v>1.30102999566398</v>
      </c>
      <c r="J703" s="16" t="n">
        <v>0</v>
      </c>
      <c r="K703" s="16" t="n">
        <v>0.543903683297623</v>
      </c>
      <c r="L703" s="16" t="n">
        <v>0.66564636261606</v>
      </c>
    </row>
    <row r="704" customFormat="false" ht="15" hidden="false" customHeight="false" outlineLevel="0" collapsed="false">
      <c r="A704" s="17" t="n">
        <v>1099</v>
      </c>
      <c r="B704" s="16" t="n">
        <v>0.561023978873937</v>
      </c>
      <c r="C704" s="16" t="n">
        <v>0.559416111791977</v>
      </c>
      <c r="D704" s="16" t="n">
        <v>0</v>
      </c>
      <c r="E704" s="16" t="n">
        <v>0</v>
      </c>
      <c r="F704" s="16" t="n">
        <v>0.0825713188462615</v>
      </c>
      <c r="G704" s="16" t="n">
        <v>0.0603058033916613</v>
      </c>
      <c r="H704" s="16" t="n">
        <v>0.0719918168242976</v>
      </c>
      <c r="I704" s="16" t="n">
        <v>1.30102999566398</v>
      </c>
      <c r="J704" s="16" t="n">
        <v>0</v>
      </c>
      <c r="K704" s="16" t="n">
        <v>0.543679216406489</v>
      </c>
      <c r="L704" s="16" t="n">
        <v>0.66364656667687</v>
      </c>
    </row>
    <row r="705" customFormat="false" ht="15" hidden="false" customHeight="false" outlineLevel="0" collapsed="false">
      <c r="A705" s="17" t="n">
        <v>1100</v>
      </c>
      <c r="B705" s="16" t="n">
        <v>0.560813688268565</v>
      </c>
      <c r="C705" s="16" t="n">
        <v>0.559251110601907</v>
      </c>
      <c r="D705" s="16" t="n">
        <v>0</v>
      </c>
      <c r="E705" s="16" t="n">
        <v>0</v>
      </c>
      <c r="F705" s="16" t="n">
        <v>0.0800942388152713</v>
      </c>
      <c r="G705" s="16" t="n">
        <v>0.0584518444926529</v>
      </c>
      <c r="H705" s="16" t="n">
        <v>0.0695778370547795</v>
      </c>
      <c r="I705" s="16" t="n">
        <v>1.30102999566398</v>
      </c>
      <c r="J705" s="16" t="n">
        <v>0</v>
      </c>
      <c r="K705" s="16" t="n">
        <v>0.543597592082441</v>
      </c>
      <c r="L705" s="16" t="n">
        <v>0.662299765330068</v>
      </c>
    </row>
    <row r="706" customFormat="false" ht="15" hidden="false" customHeight="false" outlineLevel="0" collapsed="false">
      <c r="A706" s="17" t="n">
        <v>1101</v>
      </c>
      <c r="B706" s="16" t="n">
        <v>0.560599853896131</v>
      </c>
      <c r="C706" s="16" t="n">
        <v>0.559081563805089</v>
      </c>
      <c r="D706" s="16" t="n">
        <v>0</v>
      </c>
      <c r="E706" s="16" t="n">
        <v>0</v>
      </c>
      <c r="F706" s="16" t="n">
        <v>0.0776842861222357</v>
      </c>
      <c r="G706" s="16" t="n">
        <v>0.0567223068595829</v>
      </c>
      <c r="H706" s="16" t="n">
        <v>0.0676783727745254</v>
      </c>
      <c r="I706" s="16" t="n">
        <v>1.30102999566398</v>
      </c>
      <c r="J706" s="16" t="n">
        <v>0</v>
      </c>
      <c r="K706" s="16" t="n">
        <v>0.543373125191307</v>
      </c>
      <c r="L706" s="16" t="n">
        <v>0.660993776145291</v>
      </c>
    </row>
    <row r="707" customFormat="false" ht="15" hidden="false" customHeight="false" outlineLevel="0" collapsed="false">
      <c r="A707" s="17" t="n">
        <v>1102</v>
      </c>
      <c r="B707" s="16" t="n">
        <v>0.560384012231923</v>
      </c>
      <c r="C707" s="16" t="n">
        <v>0.558902639391446</v>
      </c>
      <c r="D707" s="16" t="n">
        <v>0</v>
      </c>
      <c r="E707" s="16" t="n">
        <v>0</v>
      </c>
      <c r="F707" s="16" t="n">
        <v>0.0756861725843141</v>
      </c>
      <c r="G707" s="16" t="n">
        <v>0.0551578373735697</v>
      </c>
      <c r="H707" s="16" t="n">
        <v>0.0658212202900343</v>
      </c>
      <c r="I707" s="16" t="n">
        <v>1.30102999566398</v>
      </c>
      <c r="J707" s="16" t="n">
        <v>0</v>
      </c>
      <c r="K707" s="16" t="n">
        <v>0.543169064381186</v>
      </c>
      <c r="L707" s="16" t="n">
        <v>0.660422405876951</v>
      </c>
    </row>
    <row r="708" customFormat="false" ht="15" hidden="false" customHeight="false" outlineLevel="0" collapsed="false">
      <c r="A708" s="17" t="n">
        <v>1103</v>
      </c>
      <c r="B708" s="16" t="n">
        <v>0.560160706440608</v>
      </c>
      <c r="C708" s="16" t="n">
        <v>0.558717238060152</v>
      </c>
      <c r="D708" s="16" t="n">
        <v>0</v>
      </c>
      <c r="E708" s="16" t="n">
        <v>0</v>
      </c>
      <c r="F708" s="16" t="n">
        <v>0.073640574841446</v>
      </c>
      <c r="G708" s="16" t="n">
        <v>0.0536184685283293</v>
      </c>
      <c r="H708" s="16" t="n">
        <v>0.0639046519570763</v>
      </c>
      <c r="I708" s="16" t="n">
        <v>1.30102999566398</v>
      </c>
      <c r="J708" s="16" t="n">
        <v>0</v>
      </c>
      <c r="K708" s="16" t="n">
        <v>0.542944597490052</v>
      </c>
      <c r="L708" s="16" t="n">
        <v>0.659851035608611</v>
      </c>
    </row>
    <row r="709" customFormat="false" ht="15" hidden="false" customHeight="false" outlineLevel="0" collapsed="false">
      <c r="A709" s="17" t="n">
        <v>1104</v>
      </c>
      <c r="B709" s="16" t="n">
        <v>0.559937107141572</v>
      </c>
      <c r="C709" s="16" t="n">
        <v>0.558528789606961</v>
      </c>
      <c r="D709" s="16" t="n">
        <v>0</v>
      </c>
      <c r="E709" s="16" t="n">
        <v>0</v>
      </c>
      <c r="F709" s="16" t="n">
        <v>0.0717581121722091</v>
      </c>
      <c r="G709" s="16" t="n">
        <v>0.0523119965145057</v>
      </c>
      <c r="H709" s="16" t="n">
        <v>0.0623919264751874</v>
      </c>
      <c r="I709" s="16" t="n">
        <v>1.30102999566398</v>
      </c>
      <c r="J709" s="16" t="n">
        <v>0</v>
      </c>
      <c r="K709" s="16" t="n">
        <v>0.542720130598918</v>
      </c>
      <c r="L709" s="16" t="n">
        <v>0.660034690337721</v>
      </c>
    </row>
    <row r="710" customFormat="false" ht="15" hidden="false" customHeight="false" outlineLevel="0" collapsed="false">
      <c r="A710" s="17" t="n">
        <v>1105</v>
      </c>
      <c r="B710" s="16" t="n">
        <v>0.559712238082982</v>
      </c>
      <c r="C710" s="16" t="n">
        <v>0.558337498072422</v>
      </c>
      <c r="D710" s="16" t="n">
        <v>0</v>
      </c>
      <c r="E710" s="16" t="n">
        <v>0</v>
      </c>
      <c r="F710" s="16" t="n">
        <v>0.069965705146983</v>
      </c>
      <c r="G710" s="16" t="n">
        <v>0.0511676291249202</v>
      </c>
      <c r="H710" s="16" t="n">
        <v>0.0609841907685984</v>
      </c>
      <c r="I710" s="16" t="n">
        <v>1.30102999566398</v>
      </c>
      <c r="J710" s="16" t="n">
        <v>0</v>
      </c>
      <c r="K710" s="16" t="n">
        <v>0.542577288031834</v>
      </c>
      <c r="L710" s="16" t="n">
        <v>0.660483624119988</v>
      </c>
    </row>
    <row r="711" customFormat="false" ht="15" hidden="false" customHeight="false" outlineLevel="0" collapsed="false">
      <c r="A711" s="17" t="n">
        <v>1106</v>
      </c>
      <c r="B711" s="16" t="n">
        <v>0.559478024942706</v>
      </c>
      <c r="C711" s="16" t="n">
        <v>0.55814701535485</v>
      </c>
      <c r="D711" s="16" t="n">
        <v>0</v>
      </c>
      <c r="E711" s="16" t="n">
        <v>0</v>
      </c>
      <c r="F711" s="16" t="n">
        <v>0.0676265164227983</v>
      </c>
      <c r="G711" s="16" t="n">
        <v>0.0499063622296111</v>
      </c>
      <c r="H711" s="16" t="n">
        <v>0.0591604587871041</v>
      </c>
      <c r="I711" s="16" t="n">
        <v>1.30102999566398</v>
      </c>
      <c r="J711" s="16" t="n">
        <v>0</v>
      </c>
      <c r="K711" s="16" t="n">
        <v>0.542475257626773</v>
      </c>
      <c r="L711" s="16" t="n">
        <v>0.660565248444036</v>
      </c>
    </row>
    <row r="712" customFormat="false" ht="15" hidden="false" customHeight="false" outlineLevel="0" collapsed="false">
      <c r="A712" s="17" t="n">
        <v>1107</v>
      </c>
      <c r="B712" s="16" t="n">
        <v>0.559234195586407</v>
      </c>
      <c r="C712" s="16" t="n">
        <v>0.55795093491824</v>
      </c>
      <c r="D712" s="16" t="n">
        <v>0</v>
      </c>
      <c r="E712" s="16" t="n">
        <v>0</v>
      </c>
      <c r="F712" s="16" t="n">
        <v>0.0650828294330869</v>
      </c>
      <c r="G712" s="16" t="n">
        <v>0.0480081464737581</v>
      </c>
      <c r="H712" s="16" t="n">
        <v>0.0568834398276676</v>
      </c>
      <c r="I712" s="16" t="n">
        <v>1.30102999566398</v>
      </c>
      <c r="J712" s="16" t="n">
        <v>0</v>
      </c>
      <c r="K712" s="16" t="n">
        <v>0.542250790735639</v>
      </c>
      <c r="L712" s="16" t="n">
        <v>0.660952963983267</v>
      </c>
    </row>
    <row r="713" customFormat="false" ht="15" hidden="false" customHeight="false" outlineLevel="0" collapsed="false">
      <c r="A713" s="17" t="n">
        <v>1108</v>
      </c>
      <c r="B713" s="16" t="n">
        <v>0.55898317182907</v>
      </c>
      <c r="C713" s="16" t="n">
        <v>0.557745521779012</v>
      </c>
      <c r="D713" s="16" t="n">
        <v>0</v>
      </c>
      <c r="E713" s="16" t="n">
        <v>0</v>
      </c>
      <c r="F713" s="16" t="n">
        <v>0.0626623816087043</v>
      </c>
      <c r="G713" s="16" t="n">
        <v>0.0462464466795552</v>
      </c>
      <c r="H713" s="16" t="n">
        <v>0.0551770427829674</v>
      </c>
      <c r="I713" s="16" t="n">
        <v>1.30102999566398</v>
      </c>
      <c r="J713" s="16" t="n">
        <v>0</v>
      </c>
      <c r="K713" s="16" t="n">
        <v>0.542087542087542</v>
      </c>
      <c r="L713" s="16" t="n">
        <v>0.662565044383226</v>
      </c>
    </row>
    <row r="714" customFormat="false" ht="15" hidden="false" customHeight="false" outlineLevel="0" collapsed="false">
      <c r="A714" s="17" t="n">
        <v>1109</v>
      </c>
      <c r="B714" s="16" t="n">
        <v>0.55872299123292</v>
      </c>
      <c r="C714" s="16" t="n">
        <v>0.55753173442802</v>
      </c>
      <c r="D714" s="16" t="n">
        <v>0</v>
      </c>
      <c r="E714" s="16" t="n">
        <v>0</v>
      </c>
      <c r="F714" s="16" t="n">
        <v>0.0602074300730364</v>
      </c>
      <c r="G714" s="16" t="n">
        <v>0.0444565298550114</v>
      </c>
      <c r="H714" s="16" t="n">
        <v>0.0530012479896533</v>
      </c>
      <c r="I714" s="16" t="n">
        <v>1.30102999566398</v>
      </c>
      <c r="J714" s="16" t="n">
        <v>0</v>
      </c>
      <c r="K714" s="16" t="n">
        <v>0.541863075196409</v>
      </c>
      <c r="L714" s="16" t="n">
        <v>0.663116008570554</v>
      </c>
    </row>
    <row r="715" customFormat="false" ht="15" hidden="false" customHeight="false" outlineLevel="0" collapsed="false">
      <c r="A715" s="17" t="n">
        <v>1110</v>
      </c>
      <c r="B715" s="16" t="n">
        <v>0.558454878101445</v>
      </c>
      <c r="C715" s="16" t="n">
        <v>0.557310570069034</v>
      </c>
      <c r="D715" s="16" t="n">
        <v>0</v>
      </c>
      <c r="E715" s="16" t="n">
        <v>0</v>
      </c>
      <c r="F715" s="16" t="n">
        <v>0.0577300710457207</v>
      </c>
      <c r="G715" s="16" t="n">
        <v>0.0426210410675322</v>
      </c>
      <c r="H715" s="16" t="n">
        <v>0.0505845203128036</v>
      </c>
      <c r="I715" s="16" t="n">
        <v>1.30102999566398</v>
      </c>
      <c r="J715" s="16" t="n">
        <v>0</v>
      </c>
      <c r="K715" s="16" t="n">
        <v>0.541740638710336</v>
      </c>
      <c r="L715" s="16" t="n">
        <v>0.663116008570554</v>
      </c>
    </row>
    <row r="716" customFormat="false" ht="15" hidden="false" customHeight="false" outlineLevel="0" collapsed="false">
      <c r="A716" s="17" t="n">
        <v>1111</v>
      </c>
      <c r="B716" s="16" t="n">
        <v>0.558171236454839</v>
      </c>
      <c r="C716" s="16" t="n">
        <v>0.55707727754959</v>
      </c>
      <c r="D716" s="16" t="n">
        <v>0</v>
      </c>
      <c r="E716" s="16" t="n">
        <v>0</v>
      </c>
      <c r="F716" s="16" t="n">
        <v>0.0550832919835234</v>
      </c>
      <c r="G716" s="16" t="n">
        <v>0.0410081881642967</v>
      </c>
      <c r="H716" s="16" t="n">
        <v>0.0486167162731022</v>
      </c>
      <c r="I716" s="16" t="n">
        <v>1.30102999566398</v>
      </c>
      <c r="J716" s="16" t="n">
        <v>0</v>
      </c>
      <c r="K716" s="16" t="n">
        <v>0.541373329252117</v>
      </c>
      <c r="L716" s="16" t="n">
        <v>0.66250382614019</v>
      </c>
    </row>
    <row r="717" customFormat="false" ht="15" hidden="false" customHeight="false" outlineLevel="0" collapsed="false">
      <c r="A717" s="17" t="n">
        <v>1112</v>
      </c>
      <c r="B717" s="16" t="n">
        <v>0.557880781816714</v>
      </c>
      <c r="C717" s="16" t="n">
        <v>0.556837848641656</v>
      </c>
      <c r="D717" s="16" t="n">
        <v>0</v>
      </c>
      <c r="E717" s="16" t="n">
        <v>0</v>
      </c>
      <c r="F717" s="16" t="n">
        <v>0.0524095962280458</v>
      </c>
      <c r="G717" s="16" t="n">
        <v>0.0391877234925008</v>
      </c>
      <c r="H717" s="16" t="n">
        <v>0.0464036790349112</v>
      </c>
      <c r="I717" s="16" t="n">
        <v>1.30102999566398</v>
      </c>
      <c r="J717" s="16" t="n">
        <v>0</v>
      </c>
      <c r="K717" s="16" t="n">
        <v>0.54092439546985</v>
      </c>
      <c r="L717" s="16" t="n">
        <v>0.660299969390878</v>
      </c>
    </row>
    <row r="718" customFormat="false" ht="15" hidden="false" customHeight="false" outlineLevel="0" collapsed="false">
      <c r="A718" s="17" t="n">
        <v>1113</v>
      </c>
      <c r="B718" s="16" t="n">
        <v>0.55757398617388</v>
      </c>
      <c r="C718" s="16" t="n">
        <v>0.556584121663161</v>
      </c>
      <c r="D718" s="16" t="n">
        <v>0</v>
      </c>
      <c r="E718" s="16" t="n">
        <v>0</v>
      </c>
      <c r="F718" s="16" t="n">
        <v>0.0496422991193924</v>
      </c>
      <c r="G718" s="16" t="n">
        <v>0.0370592514295103</v>
      </c>
      <c r="H718" s="16" t="n">
        <v>0.0438729193991814</v>
      </c>
      <c r="I718" s="16" t="n">
        <v>1.30102999566398</v>
      </c>
      <c r="J718" s="16" t="n">
        <v>0</v>
      </c>
      <c r="K718" s="16" t="n">
        <v>0.540740740740741</v>
      </c>
      <c r="L718" s="16" t="n">
        <v>0.656810529537802</v>
      </c>
    </row>
    <row r="719" customFormat="false" ht="15" hidden="false" customHeight="false" outlineLevel="0" collapsed="false">
      <c r="A719" s="17" t="n">
        <v>1114</v>
      </c>
      <c r="B719" s="16" t="n">
        <v>0.557257014091569</v>
      </c>
      <c r="C719" s="16" t="n">
        <v>0.556324467996154</v>
      </c>
      <c r="D719" s="16" t="n">
        <v>0</v>
      </c>
      <c r="E719" s="16" t="n">
        <v>0</v>
      </c>
      <c r="F719" s="16" t="n">
        <v>0.0466635465455335</v>
      </c>
      <c r="G719" s="16" t="n">
        <v>0.0349308064829415</v>
      </c>
      <c r="H719" s="16" t="n">
        <v>0.0413147932232086</v>
      </c>
      <c r="I719" s="16" t="n">
        <v>1.30102999566398</v>
      </c>
      <c r="J719" s="16" t="n">
        <v>0</v>
      </c>
      <c r="K719" s="16" t="n">
        <v>0.540516273849607</v>
      </c>
      <c r="L719" s="16" t="n">
        <v>0.654178145087236</v>
      </c>
    </row>
    <row r="720" customFormat="false" ht="15" hidden="false" customHeight="false" outlineLevel="0" collapsed="false">
      <c r="A720" s="17" t="n">
        <v>1115</v>
      </c>
      <c r="B720" s="16" t="n">
        <v>0.556915682373625</v>
      </c>
      <c r="C720" s="16" t="n">
        <v>0.556042609852974</v>
      </c>
      <c r="D720" s="16" t="n">
        <v>0</v>
      </c>
      <c r="E720" s="16" t="n">
        <v>0</v>
      </c>
      <c r="F720" s="16" t="n">
        <v>0.0435904562387247</v>
      </c>
      <c r="G720" s="16" t="n">
        <v>0.0329182648885264</v>
      </c>
      <c r="H720" s="16" t="n">
        <v>0.0388596293582624</v>
      </c>
      <c r="I720" s="16" t="n">
        <v>1.30102999566398</v>
      </c>
      <c r="J720" s="16" t="n">
        <v>0</v>
      </c>
      <c r="K720" s="16" t="n">
        <v>0.540434649525559</v>
      </c>
      <c r="L720" s="16" t="n">
        <v>0.650709111315172</v>
      </c>
    </row>
    <row r="721" customFormat="false" ht="15" hidden="false" customHeight="false" outlineLevel="0" collapsed="false">
      <c r="A721" s="17" t="n">
        <v>1116</v>
      </c>
      <c r="B721" s="16" t="n">
        <v>0.55655939560948</v>
      </c>
      <c r="C721" s="16" t="n">
        <v>0.555740499195427</v>
      </c>
      <c r="D721" s="16" t="n">
        <v>0</v>
      </c>
      <c r="E721" s="16" t="n">
        <v>0</v>
      </c>
      <c r="F721" s="16" t="n">
        <v>0.0408073196805548</v>
      </c>
      <c r="G721" s="16" t="n">
        <v>0.0307702166451941</v>
      </c>
      <c r="H721" s="16" t="n">
        <v>0.036316728738279</v>
      </c>
      <c r="I721" s="16" t="n">
        <v>1.30102999566398</v>
      </c>
      <c r="J721" s="16" t="n">
        <v>0</v>
      </c>
      <c r="K721" s="16" t="n">
        <v>0.539985715743292</v>
      </c>
      <c r="L721" s="16" t="n">
        <v>0.647015610651974</v>
      </c>
    </row>
    <row r="722" customFormat="false" ht="15" hidden="false" customHeight="false" outlineLevel="0" collapsed="false">
      <c r="A722" s="17" t="n">
        <v>1117</v>
      </c>
      <c r="B722" s="16" t="n">
        <v>0.556174622641669</v>
      </c>
      <c r="C722" s="16" t="n">
        <v>0.55541291098402</v>
      </c>
      <c r="D722" s="16" t="n">
        <v>0</v>
      </c>
      <c r="E722" s="16" t="n">
        <v>0</v>
      </c>
      <c r="F722" s="16" t="n">
        <v>0.0378810352009134</v>
      </c>
      <c r="G722" s="16" t="n">
        <v>0.0288494940122985</v>
      </c>
      <c r="H722" s="16" t="n">
        <v>0.0340346662428013</v>
      </c>
      <c r="I722" s="16" t="n">
        <v>1.30102999566398</v>
      </c>
      <c r="J722" s="16" t="n">
        <v>0</v>
      </c>
      <c r="K722" s="16" t="n">
        <v>0.539638812366085</v>
      </c>
      <c r="L722" s="16" t="n">
        <v>0.643852668095092</v>
      </c>
    </row>
    <row r="723" customFormat="false" ht="15" hidden="false" customHeight="false" outlineLevel="0" collapsed="false">
      <c r="A723" s="17" t="n">
        <v>1118</v>
      </c>
      <c r="B723" s="16" t="n">
        <v>0.555757602657935</v>
      </c>
      <c r="C723" s="16" t="n">
        <v>0.55505692754129</v>
      </c>
      <c r="D723" s="16" t="n">
        <v>0</v>
      </c>
      <c r="E723" s="16" t="n">
        <v>0</v>
      </c>
      <c r="F723" s="16" t="n">
        <v>0.0347723259661379</v>
      </c>
      <c r="G723" s="16" t="n">
        <v>0.0265629401479252</v>
      </c>
      <c r="H723" s="16" t="n">
        <v>0.0312050461894508</v>
      </c>
      <c r="I723" s="16" t="n">
        <v>1.30102999566398</v>
      </c>
      <c r="J723" s="16" t="n">
        <v>0</v>
      </c>
      <c r="K723" s="16" t="n">
        <v>0.539271502907867</v>
      </c>
      <c r="L723" s="16" t="n">
        <v>0.641016222834405</v>
      </c>
    </row>
    <row r="724" customFormat="false" ht="15" hidden="false" customHeight="false" outlineLevel="0" collapsed="false">
      <c r="A724" s="17" t="n">
        <v>1119</v>
      </c>
      <c r="B724" s="16" t="n">
        <v>0.555307824202258</v>
      </c>
      <c r="C724" s="16" t="n">
        <v>0.55466790488272</v>
      </c>
      <c r="D724" s="16" t="n">
        <v>0</v>
      </c>
      <c r="E724" s="16" t="n">
        <v>0</v>
      </c>
      <c r="F724" s="16" t="n">
        <v>0.0316913031135776</v>
      </c>
      <c r="G724" s="16" t="n">
        <v>0.0243955678912268</v>
      </c>
      <c r="H724" s="16" t="n">
        <v>0.0286649382136115</v>
      </c>
      <c r="I724" s="16" t="n">
        <v>1.30102999566398</v>
      </c>
      <c r="J724" s="16" t="n">
        <v>0</v>
      </c>
      <c r="K724" s="16" t="n">
        <v>0.538965411692684</v>
      </c>
      <c r="L724" s="16" t="n">
        <v>0.638098153249669</v>
      </c>
    </row>
    <row r="725" customFormat="false" ht="15" hidden="false" customHeight="false" outlineLevel="0" collapsed="false">
      <c r="A725" s="17" t="n">
        <v>1120</v>
      </c>
      <c r="B725" s="16" t="n">
        <v>0.554801656140222</v>
      </c>
      <c r="C725" s="16" t="n">
        <v>0.554231612188648</v>
      </c>
      <c r="D725" s="16" t="n">
        <v>0</v>
      </c>
      <c r="E725" s="16" t="n">
        <v>0</v>
      </c>
      <c r="F725" s="16" t="n">
        <v>0.0281623600546936</v>
      </c>
      <c r="G725" s="16" t="n">
        <v>0.0225450597017632</v>
      </c>
      <c r="H725" s="16" t="n">
        <v>0.0261174854477865</v>
      </c>
      <c r="I725" s="16" t="n">
        <v>1.30102999566398</v>
      </c>
      <c r="J725" s="16" t="n">
        <v>0</v>
      </c>
      <c r="K725" s="16" t="n">
        <v>0.538740944801551</v>
      </c>
      <c r="L725" s="16" t="n">
        <v>0.63573104785226</v>
      </c>
    </row>
    <row r="726" customFormat="false" ht="15" hidden="false" customHeight="false" outlineLevel="0" collapsed="false">
      <c r="A726" s="17" t="n">
        <v>1121</v>
      </c>
      <c r="B726" s="16" t="n">
        <v>0.554247525304255</v>
      </c>
      <c r="C726" s="16" t="n">
        <v>0.553755267039694</v>
      </c>
      <c r="D726" s="16" t="n">
        <v>0</v>
      </c>
      <c r="E726" s="16" t="n">
        <v>0</v>
      </c>
      <c r="F726" s="16" t="n">
        <v>0.0242550294770173</v>
      </c>
      <c r="G726" s="16" t="n">
        <v>0.0203097022455821</v>
      </c>
      <c r="H726" s="16" t="n">
        <v>0.0235552152413005</v>
      </c>
      <c r="I726" s="16" t="n">
        <v>1.30102999566398</v>
      </c>
      <c r="J726" s="16" t="n">
        <v>0</v>
      </c>
      <c r="K726" s="16" t="n">
        <v>0.538332823181308</v>
      </c>
      <c r="L726" s="16" t="n">
        <v>0.633527191102949</v>
      </c>
    </row>
    <row r="727" customFormat="false" ht="15" hidden="false" customHeight="false" outlineLevel="0" collapsed="false">
      <c r="A727" s="17" t="n">
        <v>1122</v>
      </c>
      <c r="B727" s="16" t="n">
        <v>0.553617574951866</v>
      </c>
      <c r="C727" s="16" t="n">
        <v>0.553212634782599</v>
      </c>
      <c r="D727" s="16" t="n">
        <v>0</v>
      </c>
      <c r="E727" s="16" t="n">
        <v>0</v>
      </c>
      <c r="F727" s="16" t="n">
        <v>0.0198939452714607</v>
      </c>
      <c r="G727" s="16" t="n">
        <v>0.017450040810906</v>
      </c>
      <c r="H727" s="16" t="n">
        <v>0.0200734785034897</v>
      </c>
      <c r="I727" s="16" t="n">
        <v>1.30102999566398</v>
      </c>
      <c r="J727" s="16" t="n">
        <v>0</v>
      </c>
      <c r="K727" s="16" t="n">
        <v>0.537802265074992</v>
      </c>
      <c r="L727" s="16" t="n">
        <v>0.631690643811856</v>
      </c>
    </row>
    <row r="728" customFormat="false" ht="15" hidden="false" customHeight="false" outlineLevel="0" collapsed="false">
      <c r="A728" s="17" t="n">
        <v>1123</v>
      </c>
      <c r="B728" s="16" t="n">
        <v>0.552937018750894</v>
      </c>
      <c r="C728" s="16" t="n">
        <v>0.552627738557681</v>
      </c>
      <c r="D728" s="16" t="n">
        <v>0</v>
      </c>
      <c r="E728" s="16" t="n">
        <v>0</v>
      </c>
      <c r="F728" s="16" t="n">
        <v>0.0151445754949386</v>
      </c>
      <c r="G728" s="16" t="n">
        <v>0.0143169535543299</v>
      </c>
      <c r="H728" s="16" t="n">
        <v>0.0163281236260836</v>
      </c>
      <c r="I728" s="16" t="n">
        <v>1.30102999566398</v>
      </c>
      <c r="J728" s="16" t="n">
        <v>0</v>
      </c>
      <c r="K728" s="16" t="n">
        <v>0.537128864401592</v>
      </c>
      <c r="L728" s="16" t="n">
        <v>0.630364248546067</v>
      </c>
    </row>
    <row r="729" customFormat="false" ht="15" hidden="false" customHeight="false" outlineLevel="0" collapsed="false">
      <c r="A729" s="17" t="n">
        <v>1124</v>
      </c>
      <c r="B729" s="16" t="n">
        <v>0.552152005409954</v>
      </c>
      <c r="C729" s="16" t="n">
        <v>0.551950065355108</v>
      </c>
      <c r="D729" s="16" t="n">
        <v>0</v>
      </c>
      <c r="E729" s="16" t="n">
        <v>0</v>
      </c>
      <c r="F729" s="16" t="n">
        <v>0.00985316160849814</v>
      </c>
      <c r="G729" s="16" t="n">
        <v>0.00923259306008462</v>
      </c>
      <c r="H729" s="16" t="n">
        <v>0.0105368539909309</v>
      </c>
      <c r="I729" s="16" t="n">
        <v>1.30102999566398</v>
      </c>
      <c r="J729" s="16" t="n">
        <v>0</v>
      </c>
      <c r="K729" s="16" t="n">
        <v>0.536577900214264</v>
      </c>
      <c r="L729" s="16" t="n">
        <v>0.629282726252423</v>
      </c>
    </row>
    <row r="730" customFormat="false" ht="15" hidden="false" customHeight="false" outlineLevel="0" collapsed="false">
      <c r="A730" s="17" t="n">
        <v>1125</v>
      </c>
      <c r="B730" s="16" t="n">
        <v>0.551314167302064</v>
      </c>
      <c r="C730" s="16" t="n">
        <v>0.551226266887453</v>
      </c>
      <c r="D730" s="16" t="n">
        <v>0</v>
      </c>
      <c r="E730" s="16" t="n">
        <v>0</v>
      </c>
      <c r="F730" s="16" t="n">
        <v>0.00427267566954268</v>
      </c>
      <c r="G730" s="16" t="n">
        <v>0.00406591799750941</v>
      </c>
      <c r="H730" s="16" t="n">
        <v>0.00463372038758891</v>
      </c>
      <c r="I730" s="16" t="n">
        <v>1.30102999566398</v>
      </c>
      <c r="J730" s="16" t="n">
        <v>0</v>
      </c>
      <c r="K730" s="16" t="n">
        <v>0.535822875216815</v>
      </c>
      <c r="L730" s="16" t="n">
        <v>0.627793082338537</v>
      </c>
    </row>
    <row r="731" customFormat="false" ht="15" hidden="false" customHeight="false" outlineLevel="0" collapsed="false">
      <c r="A731" s="17" t="n">
        <v>1126</v>
      </c>
      <c r="B731" s="16" t="n">
        <v>0.550351734414245</v>
      </c>
      <c r="C731" s="16" t="n">
        <v>0.550391816912275</v>
      </c>
      <c r="D731" s="16" t="n">
        <v>0</v>
      </c>
      <c r="E731" s="16" t="n">
        <v>0</v>
      </c>
      <c r="F731" s="16" t="n">
        <v>0.00194885358789679</v>
      </c>
      <c r="G731" s="16" t="n">
        <v>0.00194885358789674</v>
      </c>
      <c r="H731" s="16" t="n">
        <v>0.00219217902004887</v>
      </c>
      <c r="I731" s="16" t="n">
        <v>1.30102999566398</v>
      </c>
      <c r="J731" s="16" t="n">
        <v>0</v>
      </c>
      <c r="K731" s="16" t="n">
        <v>0.534884195490256</v>
      </c>
      <c r="L731" s="16" t="n">
        <v>0.627099275584124</v>
      </c>
    </row>
    <row r="732" customFormat="false" ht="15" hidden="false" customHeight="false" outlineLevel="0" collapsed="false">
      <c r="A732" s="17" t="n">
        <v>1127</v>
      </c>
      <c r="B732" s="16" t="n">
        <v>0.54931694750834</v>
      </c>
      <c r="C732" s="16" t="n">
        <v>0.549492550618721</v>
      </c>
      <c r="D732" s="16" t="n">
        <v>0</v>
      </c>
      <c r="E732" s="16" t="n">
        <v>0</v>
      </c>
      <c r="F732" s="16" t="n">
        <v>0.00863026384772586</v>
      </c>
      <c r="G732" s="16" t="n">
        <v>0.00821665002417375</v>
      </c>
      <c r="H732" s="16" t="n">
        <v>0.00933937116849273</v>
      </c>
      <c r="I732" s="16" t="n">
        <v>1.30102999566398</v>
      </c>
      <c r="J732" s="16" t="n">
        <v>0</v>
      </c>
      <c r="K732" s="16" t="n">
        <v>0.534088358330783</v>
      </c>
      <c r="L732" s="16" t="n">
        <v>0.626038159371493</v>
      </c>
    </row>
    <row r="733" customFormat="false" ht="15" hidden="false" customHeight="false" outlineLevel="0" collapsed="false">
      <c r="A733" s="17" t="n">
        <v>1128</v>
      </c>
      <c r="B733" s="16" t="n">
        <v>0.548141036069754</v>
      </c>
      <c r="C733" s="16" t="n">
        <v>0.548469102322453</v>
      </c>
      <c r="D733" s="16" t="n">
        <v>0</v>
      </c>
      <c r="E733" s="16" t="n">
        <v>0</v>
      </c>
      <c r="F733" s="16" t="n">
        <v>0.0163208454078103</v>
      </c>
      <c r="G733" s="16" t="n">
        <v>0.0152376137662745</v>
      </c>
      <c r="H733" s="16" t="n">
        <v>0.0173994050207234</v>
      </c>
      <c r="I733" s="16" t="n">
        <v>1.30102999566398</v>
      </c>
      <c r="J733" s="16" t="n">
        <v>0</v>
      </c>
      <c r="K733" s="16" t="n">
        <v>0.53321089684726</v>
      </c>
      <c r="L733" s="16" t="n">
        <v>0.624854606672789</v>
      </c>
    </row>
    <row r="734" customFormat="false" ht="15" hidden="false" customHeight="false" outlineLevel="0" collapsed="false">
      <c r="A734" s="17" t="n">
        <v>1129</v>
      </c>
      <c r="B734" s="16" t="n">
        <v>0.546853158209059</v>
      </c>
      <c r="C734" s="16" t="n">
        <v>0.547346537944042</v>
      </c>
      <c r="D734" s="16" t="n">
        <v>0</v>
      </c>
      <c r="E734" s="16" t="n">
        <v>0</v>
      </c>
      <c r="F734" s="16" t="n">
        <v>0.0248728912943942</v>
      </c>
      <c r="G734" s="16" t="n">
        <v>0.020545394845898</v>
      </c>
      <c r="H734" s="16" t="n">
        <v>0.0238719427581859</v>
      </c>
      <c r="I734" s="16" t="n">
        <v>1.30102999566398</v>
      </c>
      <c r="J734" s="16" t="n">
        <v>0</v>
      </c>
      <c r="K734" s="16" t="n">
        <v>0.532435465768799</v>
      </c>
      <c r="L734" s="16" t="n">
        <v>0.624222018161412</v>
      </c>
    </row>
    <row r="735" customFormat="false" ht="15" hidden="false" customHeight="false" outlineLevel="0" collapsed="false">
      <c r="A735" s="17" t="n">
        <v>1130</v>
      </c>
      <c r="B735" s="16" t="n">
        <v>0.5454449891442</v>
      </c>
      <c r="C735" s="16" t="n">
        <v>0.546119652854072</v>
      </c>
      <c r="D735" s="16" t="n">
        <v>0</v>
      </c>
      <c r="E735" s="16" t="n">
        <v>0</v>
      </c>
      <c r="F735" s="16" t="n">
        <v>0.034515894493405</v>
      </c>
      <c r="G735" s="16" t="n">
        <v>0.0265629401479252</v>
      </c>
      <c r="H735" s="16" t="n">
        <v>0.0312050461894508</v>
      </c>
      <c r="I735" s="16" t="n">
        <v>1.30102999566398</v>
      </c>
      <c r="J735" s="16" t="n">
        <v>0</v>
      </c>
      <c r="K735" s="16" t="n">
        <v>0.531619222528313</v>
      </c>
      <c r="L735" s="16" t="n">
        <v>0.623446587082951</v>
      </c>
    </row>
    <row r="736" customFormat="false" ht="15" hidden="false" customHeight="false" outlineLevel="0" collapsed="false">
      <c r="A736" s="17" t="n">
        <v>1131</v>
      </c>
      <c r="B736" s="16" t="n">
        <v>0.543931738294736</v>
      </c>
      <c r="C736" s="16" t="n">
        <v>0.544799397569714</v>
      </c>
      <c r="D736" s="16" t="n">
        <v>0</v>
      </c>
      <c r="E736" s="16" t="n">
        <v>0</v>
      </c>
      <c r="F736" s="16" t="n">
        <v>0.0450941133531321</v>
      </c>
      <c r="G736" s="16" t="n">
        <v>0.0337859036096852</v>
      </c>
      <c r="H736" s="16" t="n">
        <v>0.0399499707655654</v>
      </c>
      <c r="I736" s="16" t="n">
        <v>1.30102999566398</v>
      </c>
      <c r="J736" s="16" t="n">
        <v>0</v>
      </c>
      <c r="K736" s="16" t="n">
        <v>0.530782573206816</v>
      </c>
      <c r="L736" s="16" t="n">
        <v>0.623120089786757</v>
      </c>
    </row>
    <row r="737" customFormat="false" ht="15" hidden="false" customHeight="false" outlineLevel="0" collapsed="false">
      <c r="A737" s="17" t="n">
        <v>1132</v>
      </c>
      <c r="B737" s="16" t="n">
        <v>0.542258439943044</v>
      </c>
      <c r="C737" s="16" t="n">
        <v>0.543339571567497</v>
      </c>
      <c r="D737" s="16" t="n">
        <v>0</v>
      </c>
      <c r="E737" s="16" t="n">
        <v>0</v>
      </c>
      <c r="F737" s="16" t="n">
        <v>0.0571783449584802</v>
      </c>
      <c r="G737" s="16" t="n">
        <v>0.0424622159573344</v>
      </c>
      <c r="H737" s="16" t="n">
        <v>0.0503801079319861</v>
      </c>
      <c r="I737" s="16" t="n">
        <v>1.30102999566398</v>
      </c>
      <c r="J737" s="16" t="n">
        <v>0</v>
      </c>
      <c r="K737" s="16" t="n">
        <v>0.529864299561269</v>
      </c>
      <c r="L737" s="16" t="n">
        <v>0.622569125599429</v>
      </c>
    </row>
    <row r="738" customFormat="false" ht="15" hidden="false" customHeight="false" outlineLevel="0" collapsed="false">
      <c r="A738" s="17" t="n">
        <v>1133</v>
      </c>
      <c r="B738" s="16" t="n">
        <v>0.540466104492997</v>
      </c>
      <c r="C738" s="16" t="n">
        <v>0.541773757188007</v>
      </c>
      <c r="D738" s="16" t="n">
        <v>0</v>
      </c>
      <c r="E738" s="16" t="n">
        <v>0</v>
      </c>
      <c r="F738" s="16" t="n">
        <v>0.0704640550347672</v>
      </c>
      <c r="G738" s="16" t="n">
        <v>0.0514500732255566</v>
      </c>
      <c r="H738" s="16" t="n">
        <v>0.0613349555545689</v>
      </c>
      <c r="I738" s="16" t="n">
        <v>1.30102999566398</v>
      </c>
      <c r="J738" s="16" t="n">
        <v>0</v>
      </c>
      <c r="K738" s="16" t="n">
        <v>0.528680746862565</v>
      </c>
      <c r="L738" s="16" t="n">
        <v>0.622120191817162</v>
      </c>
    </row>
    <row r="739" customFormat="false" ht="15" hidden="false" customHeight="false" outlineLevel="0" collapsed="false">
      <c r="A739" s="17" t="n">
        <v>1134</v>
      </c>
      <c r="B739" s="16" t="n">
        <v>0.538573291265603</v>
      </c>
      <c r="C739" s="16" t="n">
        <v>0.540116596041304</v>
      </c>
      <c r="D739" s="16" t="n">
        <v>0</v>
      </c>
      <c r="E739" s="16" t="n">
        <v>0.1</v>
      </c>
      <c r="F739" s="16" t="n">
        <v>0.0848010862094194</v>
      </c>
      <c r="G739" s="16" t="n">
        <v>0.0619022249534612</v>
      </c>
      <c r="H739" s="16" t="n">
        <v>0.0739371211527868</v>
      </c>
      <c r="I739" s="16" t="n">
        <v>1.30102999566398</v>
      </c>
      <c r="J739" s="16" t="n">
        <v>0</v>
      </c>
      <c r="K739" s="16" t="n">
        <v>0.527272727272727</v>
      </c>
      <c r="L739" s="16" t="n">
        <v>0.621752882358943</v>
      </c>
    </row>
    <row r="740" customFormat="false" ht="15" hidden="false" customHeight="false" outlineLevel="0" collapsed="false">
      <c r="A740" s="17" t="n">
        <v>1135</v>
      </c>
      <c r="B740" s="16" t="n">
        <v>0.536546492215359</v>
      </c>
      <c r="C740" s="16" t="n">
        <v>0.538340287256722</v>
      </c>
      <c r="D740" s="16" t="n">
        <v>0</v>
      </c>
      <c r="E740" s="16" t="n">
        <v>0.1</v>
      </c>
      <c r="F740" s="16" t="n">
        <v>0.100639390496174</v>
      </c>
      <c r="G740" s="16" t="n">
        <v>0.0735604864238397</v>
      </c>
      <c r="H740" s="16" t="n">
        <v>0.0880687482086315</v>
      </c>
      <c r="I740" s="16" t="n">
        <v>1.30102999566398</v>
      </c>
      <c r="J740" s="16" t="n">
        <v>0</v>
      </c>
      <c r="K740" s="16" t="n">
        <v>0.52596673808795</v>
      </c>
      <c r="L740" s="16" t="n">
        <v>0.620936639118457</v>
      </c>
    </row>
    <row r="741" customFormat="false" ht="15" hidden="false" customHeight="false" outlineLevel="0" collapsed="false">
      <c r="A741" s="17" t="n">
        <v>1136</v>
      </c>
      <c r="B741" s="16" t="n">
        <v>0.534450919941218</v>
      </c>
      <c r="C741" s="16" t="n">
        <v>0.536504344807731</v>
      </c>
      <c r="D741" s="16" t="n">
        <v>0</v>
      </c>
      <c r="E741" s="16" t="n">
        <v>0.1</v>
      </c>
      <c r="F741" s="16" t="n">
        <v>0.117721605863145</v>
      </c>
      <c r="G741" s="16" t="n">
        <v>0.0853301648197105</v>
      </c>
      <c r="H741" s="16" t="n">
        <v>0.102531481479494</v>
      </c>
      <c r="I741" s="16" t="n">
        <v>1.30102999566398</v>
      </c>
      <c r="J741" s="16" t="n">
        <v>0</v>
      </c>
      <c r="K741" s="16" t="n">
        <v>0.524640342822161</v>
      </c>
      <c r="L741" s="16" t="n">
        <v>0.620528517498215</v>
      </c>
    </row>
    <row r="742" customFormat="false" ht="15" hidden="false" customHeight="false" outlineLevel="0" collapsed="false">
      <c r="A742" s="17" t="n">
        <v>1137</v>
      </c>
      <c r="B742" s="16" t="n">
        <v>0.532278112690858</v>
      </c>
      <c r="C742" s="16" t="n">
        <v>0.534598491890262</v>
      </c>
      <c r="D742" s="16" t="n">
        <v>0</v>
      </c>
      <c r="E742" s="16" t="n">
        <v>0.1</v>
      </c>
      <c r="F742" s="16" t="n">
        <v>0.136029789076927</v>
      </c>
      <c r="G742" s="16" t="n">
        <v>0.0971311015326685</v>
      </c>
      <c r="H742" s="16" t="n">
        <v>0.117045687210467</v>
      </c>
      <c r="I742" s="16" t="n">
        <v>1.30102999566398</v>
      </c>
      <c r="J742" s="16" t="n">
        <v>0</v>
      </c>
      <c r="K742" s="16" t="n">
        <v>0.522987450260178</v>
      </c>
      <c r="L742" s="16" t="n">
        <v>0.61991633506785</v>
      </c>
    </row>
    <row r="743" customFormat="false" ht="15" hidden="false" customHeight="false" outlineLevel="0" collapsed="false">
      <c r="A743" s="17" t="n">
        <v>1138</v>
      </c>
      <c r="B743" s="16" t="n">
        <v>0.529985520875815</v>
      </c>
      <c r="C743" s="16" t="n">
        <v>0.532588509176717</v>
      </c>
      <c r="D743" s="16" t="n">
        <v>0</v>
      </c>
      <c r="E743" s="16" t="n">
        <v>0.2</v>
      </c>
      <c r="F743" s="16" t="n">
        <v>0.156253819052873</v>
      </c>
      <c r="G743" s="16" t="n">
        <v>0.116449879524983</v>
      </c>
      <c r="H743" s="16" t="n">
        <v>0.13990027140395</v>
      </c>
      <c r="I743" s="16" t="n">
        <v>1.30102999566398</v>
      </c>
      <c r="J743" s="16" t="n">
        <v>0</v>
      </c>
      <c r="K743" s="16" t="n">
        <v>0.521048872564024</v>
      </c>
      <c r="L743" s="16" t="n">
        <v>0.619304152637486</v>
      </c>
    </row>
    <row r="744" customFormat="false" ht="15" hidden="false" customHeight="false" outlineLevel="0" collapsed="false">
      <c r="A744" s="17" t="n">
        <v>1139</v>
      </c>
      <c r="B744" s="16" t="n">
        <v>0.527710764998137</v>
      </c>
      <c r="C744" s="16" t="n">
        <v>0.530588316315352</v>
      </c>
      <c r="D744" s="16" t="n">
        <v>0</v>
      </c>
      <c r="E744" s="16" t="n">
        <v>0.2</v>
      </c>
      <c r="F744" s="16" t="n">
        <v>0.176790691804981</v>
      </c>
      <c r="G744" s="16" t="n">
        <v>0.136135797643791</v>
      </c>
      <c r="H744" s="16" t="n">
        <v>0.163163105751717</v>
      </c>
      <c r="I744" s="16" t="n">
        <v>1.30102999566398</v>
      </c>
      <c r="J744" s="16" t="n">
        <v>0</v>
      </c>
      <c r="K744" s="16" t="n">
        <v>0.518538924599531</v>
      </c>
      <c r="L744" s="16" t="n">
        <v>0.618916437098255</v>
      </c>
    </row>
    <row r="745" customFormat="false" ht="15" hidden="false" customHeight="false" outlineLevel="0" collapsed="false">
      <c r="A745" s="17" t="n">
        <v>1140</v>
      </c>
      <c r="B745" s="16" t="n">
        <v>0.525343893754362</v>
      </c>
      <c r="C745" s="16" t="n">
        <v>0.528504358518003</v>
      </c>
      <c r="D745" s="16" t="n">
        <v>0</v>
      </c>
      <c r="E745" s="16" t="n">
        <v>0.3</v>
      </c>
      <c r="F745" s="16" t="n">
        <v>0.19890146753997</v>
      </c>
      <c r="G745" s="16" t="n">
        <v>0.15773610218903</v>
      </c>
      <c r="H745" s="16" t="n">
        <v>0.188298017423612</v>
      </c>
      <c r="I745" s="16" t="n">
        <v>1.30102999566398</v>
      </c>
      <c r="J745" s="16" t="n">
        <v>0</v>
      </c>
      <c r="K745" s="16" t="n">
        <v>0.516804407713499</v>
      </c>
      <c r="L745" s="16" t="n">
        <v>0.618712376288134</v>
      </c>
    </row>
    <row r="746" customFormat="false" ht="15" hidden="false" customHeight="false" outlineLevel="0" collapsed="false">
      <c r="A746" s="17" t="n">
        <v>1141</v>
      </c>
      <c r="B746" s="16" t="n">
        <v>0.523017931767184</v>
      </c>
      <c r="C746" s="16" t="n">
        <v>0.526452233996054</v>
      </c>
      <c r="D746" s="16" t="n">
        <v>0</v>
      </c>
      <c r="E746" s="16" t="n">
        <v>0.4</v>
      </c>
      <c r="F746" s="16" t="n">
        <v>0.221238937372934</v>
      </c>
      <c r="G746" s="16" t="n">
        <v>0.179391255335057</v>
      </c>
      <c r="H746" s="16" t="n">
        <v>0.213742049480934</v>
      </c>
      <c r="I746" s="16" t="n">
        <v>1.30102999566398</v>
      </c>
      <c r="J746" s="16" t="n">
        <v>0</v>
      </c>
      <c r="K746" s="16" t="n">
        <v>0.514845423936333</v>
      </c>
      <c r="L746" s="16" t="n">
        <v>0.618079787776757</v>
      </c>
    </row>
    <row r="747" customFormat="false" ht="15" hidden="false" customHeight="false" outlineLevel="0" collapsed="false">
      <c r="A747" s="17" t="n">
        <v>1142</v>
      </c>
      <c r="B747" s="16" t="n">
        <v>0.520644619308337</v>
      </c>
      <c r="C747" s="16" t="n">
        <v>0.5243521002808</v>
      </c>
      <c r="D747" s="16" t="n">
        <v>0</v>
      </c>
      <c r="E747" s="16" t="n">
        <v>0.4</v>
      </c>
      <c r="F747" s="16" t="n">
        <v>0.244500819407017</v>
      </c>
      <c r="G747" s="16" t="n">
        <v>0.201969747012702</v>
      </c>
      <c r="H747" s="16" t="n">
        <v>0.240303467542477</v>
      </c>
      <c r="I747" s="16" t="n">
        <v>1.30102999566398</v>
      </c>
      <c r="J747" s="16" t="n">
        <v>0</v>
      </c>
      <c r="K747" s="16" t="n">
        <v>0.512702785430058</v>
      </c>
      <c r="L747" s="16" t="n">
        <v>0.617447199265381</v>
      </c>
    </row>
    <row r="748" customFormat="false" ht="15" hidden="false" customHeight="false" outlineLevel="0" collapsed="false">
      <c r="A748" s="17" t="n">
        <v>1143</v>
      </c>
      <c r="B748" s="16" t="n">
        <v>0.518372911696482</v>
      </c>
      <c r="C748" s="16" t="n">
        <v>0.522343434288044</v>
      </c>
      <c r="D748" s="16" t="n">
        <v>0</v>
      </c>
      <c r="E748" s="16" t="n">
        <v>0.4</v>
      </c>
      <c r="F748" s="16" t="n">
        <v>0.267806771947857</v>
      </c>
      <c r="G748" s="16" t="n">
        <v>0.2245912321433</v>
      </c>
      <c r="H748" s="16" t="n">
        <v>0.266703683556328</v>
      </c>
      <c r="I748" s="16" t="n">
        <v>1.30102999566398</v>
      </c>
      <c r="J748" s="16" t="n">
        <v>0</v>
      </c>
      <c r="K748" s="16" t="n">
        <v>0.510784613814917</v>
      </c>
      <c r="L748" s="16" t="n">
        <v>0.617018671564126</v>
      </c>
    </row>
    <row r="749" customFormat="false" ht="15" hidden="false" customHeight="false" outlineLevel="0" collapsed="false">
      <c r="A749" s="17" t="n">
        <v>1144</v>
      </c>
      <c r="B749" s="16" t="n">
        <v>0.51608245451041</v>
      </c>
      <c r="C749" s="16" t="n">
        <v>0.520318505137858</v>
      </c>
      <c r="D749" s="16" t="n">
        <v>0</v>
      </c>
      <c r="E749" s="16" t="n">
        <v>0.4</v>
      </c>
      <c r="F749" s="16" t="n">
        <v>0.292261015077716</v>
      </c>
      <c r="G749" s="16" t="n">
        <v>0.247902293560426</v>
      </c>
      <c r="H749" s="16" t="n">
        <v>0.29445418556371</v>
      </c>
      <c r="I749" s="16" t="n">
        <v>1.30102999566398</v>
      </c>
      <c r="J749" s="16" t="n">
        <v>0</v>
      </c>
      <c r="K749" s="16" t="n">
        <v>0.508784817875727</v>
      </c>
      <c r="L749" s="16" t="n">
        <v>0.616406489133762</v>
      </c>
    </row>
    <row r="750" customFormat="false" ht="15" hidden="false" customHeight="false" outlineLevel="0" collapsed="false">
      <c r="A750" s="17" t="n">
        <v>1145</v>
      </c>
      <c r="B750" s="16" t="n">
        <v>0.513930388171264</v>
      </c>
      <c r="C750" s="16" t="n">
        <v>0.518411439295971</v>
      </c>
      <c r="D750" s="16" t="n">
        <v>0</v>
      </c>
      <c r="E750" s="16" t="n">
        <v>0.7</v>
      </c>
      <c r="F750" s="16" t="n">
        <v>0.315729463479544</v>
      </c>
      <c r="G750" s="16" t="n">
        <v>0.270683385740846</v>
      </c>
      <c r="H750" s="16" t="n">
        <v>0.320372186456671</v>
      </c>
      <c r="I750" s="16" t="n">
        <v>1.30102999566398</v>
      </c>
      <c r="J750" s="16" t="n">
        <v>0</v>
      </c>
      <c r="K750" s="16" t="n">
        <v>0.506458524640343</v>
      </c>
      <c r="L750" s="16" t="n">
        <v>0.615508621569228</v>
      </c>
    </row>
    <row r="751" customFormat="false" ht="15" hidden="false" customHeight="false" outlineLevel="0" collapsed="false">
      <c r="A751" s="17" t="n">
        <v>1146</v>
      </c>
      <c r="B751" s="16" t="n">
        <v>0.511855915941373</v>
      </c>
      <c r="C751" s="16" t="n">
        <v>0.516571141914888</v>
      </c>
      <c r="D751" s="16" t="n">
        <v>0</v>
      </c>
      <c r="E751" s="16" t="n">
        <v>0.9</v>
      </c>
      <c r="F751" s="16" t="n">
        <v>0.33897455727177</v>
      </c>
      <c r="G751" s="16" t="n">
        <v>0.293010309039062</v>
      </c>
      <c r="H751" s="16" t="n">
        <v>0.346020519984518</v>
      </c>
      <c r="I751" s="16" t="n">
        <v>1.30102999566398</v>
      </c>
      <c r="J751" s="16" t="n">
        <v>0</v>
      </c>
      <c r="K751" s="16" t="n">
        <v>0.504397510458117</v>
      </c>
      <c r="L751" s="16" t="n">
        <v>0.614876033057851</v>
      </c>
    </row>
    <row r="752" customFormat="false" ht="15" hidden="false" customHeight="false" outlineLevel="0" collapsed="false">
      <c r="A752" s="17" t="n">
        <v>1147</v>
      </c>
      <c r="B752" s="16" t="n">
        <v>0.509877877403991</v>
      </c>
      <c r="C752" s="16" t="n">
        <v>0.514812983406915</v>
      </c>
      <c r="D752" s="16" t="n">
        <v>0</v>
      </c>
      <c r="E752" s="16" t="n">
        <v>1.2</v>
      </c>
      <c r="F752" s="16" t="n">
        <v>0.361569856793892</v>
      </c>
      <c r="G752" s="16" t="n">
        <v>0.314915704552871</v>
      </c>
      <c r="H752" s="16" t="n">
        <v>0.370891467467403</v>
      </c>
      <c r="I752" s="16" t="n">
        <v>1.30102999566398</v>
      </c>
      <c r="J752" s="16" t="n">
        <v>0</v>
      </c>
      <c r="K752" s="16" t="n">
        <v>0.502560963167024</v>
      </c>
      <c r="L752" s="16" t="n">
        <v>0.614529129680645</v>
      </c>
    </row>
    <row r="753" customFormat="false" ht="15" hidden="false" customHeight="false" outlineLevel="0" collapsed="false">
      <c r="A753" s="17" t="n">
        <v>1148</v>
      </c>
      <c r="B753" s="16" t="n">
        <v>0.508035519809434</v>
      </c>
      <c r="C753" s="16" t="n">
        <v>0.513172075603948</v>
      </c>
      <c r="D753" s="16" t="n">
        <v>0</v>
      </c>
      <c r="E753" s="16" t="n">
        <v>1.3</v>
      </c>
      <c r="F753" s="16" t="n">
        <v>0.382961941053926</v>
      </c>
      <c r="G753" s="16" t="n">
        <v>0.335386208664638</v>
      </c>
      <c r="H753" s="16" t="n">
        <v>0.394342747632023</v>
      </c>
      <c r="I753" s="16" t="n">
        <v>1.30102999566398</v>
      </c>
      <c r="J753" s="16" t="n">
        <v>0</v>
      </c>
      <c r="K753" s="16" t="n">
        <v>0.500704009794919</v>
      </c>
      <c r="L753" s="16" t="n">
        <v>0.613712886440159</v>
      </c>
    </row>
    <row r="754" customFormat="false" ht="15" hidden="false" customHeight="false" outlineLevel="0" collapsed="false">
      <c r="A754" s="17" t="n">
        <v>1149</v>
      </c>
      <c r="B754" s="16" t="n">
        <v>0.50628230788491</v>
      </c>
      <c r="C754" s="16" t="n">
        <v>0.5116110561472</v>
      </c>
      <c r="D754" s="16" t="n">
        <v>0</v>
      </c>
      <c r="E754" s="16" t="n">
        <v>1.4</v>
      </c>
      <c r="F754" s="16" t="n">
        <v>0.403901394159416</v>
      </c>
      <c r="G754" s="16" t="n">
        <v>0.355633191017143</v>
      </c>
      <c r="H754" s="16" t="n">
        <v>0.417484767028685</v>
      </c>
      <c r="I754" s="16" t="n">
        <v>1.30102999566398</v>
      </c>
      <c r="J754" s="16" t="n">
        <v>0</v>
      </c>
      <c r="K754" s="16" t="n">
        <v>0.50090807060504</v>
      </c>
      <c r="L754" s="16" t="n">
        <v>0.613141516171819</v>
      </c>
    </row>
    <row r="755" customFormat="false" ht="15" hidden="false" customHeight="false" outlineLevel="0" collapsed="false">
      <c r="A755" s="17" t="n">
        <v>1150</v>
      </c>
      <c r="B755" s="16" t="n">
        <v>0.504681548686943</v>
      </c>
      <c r="C755" s="16" t="n">
        <v>0.510186770468047</v>
      </c>
      <c r="D755" s="16" t="n">
        <v>0</v>
      </c>
      <c r="E755" s="16" t="n">
        <v>1.6</v>
      </c>
      <c r="F755" s="16" t="n">
        <v>0.423591811409442</v>
      </c>
      <c r="G755" s="16" t="n">
        <v>0.373703536378727</v>
      </c>
      <c r="H755" s="16" t="n">
        <v>0.43866997009366</v>
      </c>
      <c r="I755" s="16" t="n">
        <v>1.30102999566398</v>
      </c>
      <c r="J755" s="16" t="n">
        <v>0</v>
      </c>
      <c r="K755" s="16" t="n">
        <v>0.502254871951842</v>
      </c>
      <c r="L755" s="16" t="n">
        <v>0.612223242526273</v>
      </c>
    </row>
    <row r="756" customFormat="false" ht="15" hidden="false" customHeight="false" outlineLevel="0" collapsed="false">
      <c r="A756" s="17" t="n">
        <v>1151</v>
      </c>
      <c r="B756" s="16" t="n">
        <v>0.503234710356202</v>
      </c>
      <c r="C756" s="16" t="n">
        <v>0.508896685790534</v>
      </c>
      <c r="D756" s="16" t="n">
        <v>0</v>
      </c>
      <c r="E756" s="16" t="n">
        <v>1.8</v>
      </c>
      <c r="F756" s="16" t="n">
        <v>0.441523463213292</v>
      </c>
      <c r="G756" s="16" t="n">
        <v>0.39000905021782</v>
      </c>
      <c r="H756" s="16" t="n">
        <v>0.458814583757372</v>
      </c>
      <c r="I756" s="16" t="n">
        <v>1.30102999566398</v>
      </c>
      <c r="J756" s="16" t="n">
        <v>0</v>
      </c>
      <c r="K756" s="16" t="n">
        <v>0.503499642893582</v>
      </c>
      <c r="L756" s="16" t="n">
        <v>0.612529333741455</v>
      </c>
    </row>
    <row r="757" customFormat="false" ht="15" hidden="false" customHeight="false" outlineLevel="0" collapsed="false">
      <c r="A757" s="17" t="n">
        <v>1152</v>
      </c>
      <c r="B757" s="16" t="n">
        <v>0.501924282071566</v>
      </c>
      <c r="C757" s="16" t="n">
        <v>0.507727065832928</v>
      </c>
      <c r="D757" s="16" t="n">
        <v>0</v>
      </c>
      <c r="E757" s="16" t="n">
        <v>2.1</v>
      </c>
      <c r="F757" s="16" t="n">
        <v>0.45795458565456</v>
      </c>
      <c r="G757" s="16" t="n">
        <v>0.405508209893931</v>
      </c>
      <c r="H757" s="16" t="n">
        <v>0.47624963034198</v>
      </c>
      <c r="I757" s="16" t="n">
        <v>1.30102999566398</v>
      </c>
      <c r="J757" s="16" t="n">
        <v>0</v>
      </c>
      <c r="K757" s="16" t="n">
        <v>0.504356698296092</v>
      </c>
      <c r="L757" s="16" t="n">
        <v>0.612488521579431</v>
      </c>
    </row>
    <row r="758" customFormat="false" ht="15" hidden="false" customHeight="false" outlineLevel="0" collapsed="false">
      <c r="A758" s="17" t="n">
        <v>1153</v>
      </c>
      <c r="B758" s="16" t="n">
        <v>0.50075355653811</v>
      </c>
      <c r="C758" s="16" t="n">
        <v>0.506679869420601</v>
      </c>
      <c r="D758" s="16" t="n">
        <v>0</v>
      </c>
      <c r="E758" s="16" t="n">
        <v>2.1</v>
      </c>
      <c r="F758" s="16" t="n">
        <v>0.472615317111275</v>
      </c>
      <c r="G758" s="16" t="n">
        <v>0.419001168445103</v>
      </c>
      <c r="H758" s="16" t="n">
        <v>0.492172722149493</v>
      </c>
      <c r="I758" s="16" t="n">
        <v>1.30102999566398</v>
      </c>
      <c r="J758" s="16" t="n">
        <v>0</v>
      </c>
      <c r="K758" s="16" t="n">
        <v>0.505050505050505</v>
      </c>
      <c r="L758" s="16" t="n">
        <v>0.612590551984491</v>
      </c>
    </row>
    <row r="759" customFormat="false" ht="15" hidden="false" customHeight="false" outlineLevel="0" collapsed="false">
      <c r="A759" s="17" t="n">
        <v>1154</v>
      </c>
      <c r="B759" s="16" t="n">
        <v>0.49971018596129</v>
      </c>
      <c r="C759" s="16" t="n">
        <v>0.505747447531633</v>
      </c>
      <c r="D759" s="16" t="n">
        <v>0</v>
      </c>
      <c r="E759" s="16" t="n">
        <v>2.3</v>
      </c>
      <c r="F759" s="16" t="n">
        <v>0.48593098012061</v>
      </c>
      <c r="G759" s="16" t="n">
        <v>0.425005700912938</v>
      </c>
      <c r="H759" s="16" t="n">
        <v>0.500524653333163</v>
      </c>
      <c r="I759" s="16" t="n">
        <v>1.30102999566398</v>
      </c>
      <c r="J759" s="16" t="n">
        <v>0</v>
      </c>
      <c r="K759" s="16" t="n">
        <v>0.506070809101112</v>
      </c>
      <c r="L759" s="16" t="n">
        <v>0.612855831037649</v>
      </c>
    </row>
    <row r="760" customFormat="false" ht="15" hidden="false" customHeight="false" outlineLevel="0" collapsed="false">
      <c r="A760" s="17" t="n">
        <v>1155</v>
      </c>
      <c r="B760" s="16" t="n">
        <v>0.498819733809943</v>
      </c>
      <c r="C760" s="16" t="n">
        <v>0.50494807242143</v>
      </c>
      <c r="D760" s="16" t="n">
        <v>0</v>
      </c>
      <c r="E760" s="16" t="n">
        <v>2.3</v>
      </c>
      <c r="F760" s="16" t="n">
        <v>0.497028424192633</v>
      </c>
      <c r="G760" s="16" t="n">
        <v>0.432280946655865</v>
      </c>
      <c r="H760" s="16" t="n">
        <v>0.509787615379958</v>
      </c>
      <c r="I760" s="16" t="n">
        <v>1.30102999566398</v>
      </c>
      <c r="J760" s="16" t="n">
        <v>0</v>
      </c>
      <c r="K760" s="16" t="n">
        <v>0.506438118559331</v>
      </c>
      <c r="L760" s="16" t="n">
        <v>0.613733292521171</v>
      </c>
    </row>
    <row r="761" customFormat="false" ht="15" hidden="false" customHeight="false" outlineLevel="0" collapsed="false">
      <c r="A761" s="17" t="n">
        <v>1156</v>
      </c>
      <c r="B761" s="16" t="n">
        <v>0.498018254234333</v>
      </c>
      <c r="C761" s="16" t="n">
        <v>0.504232471880287</v>
      </c>
      <c r="D761" s="16" t="n">
        <v>0</v>
      </c>
      <c r="E761" s="16" t="n">
        <v>2.4</v>
      </c>
      <c r="F761" s="16" t="n">
        <v>0.507486248067319</v>
      </c>
      <c r="G761" s="16" t="n">
        <v>0.4395170806088</v>
      </c>
      <c r="H761" s="16" t="n">
        <v>0.515585099871517</v>
      </c>
      <c r="I761" s="16" t="n">
        <v>1.30102999566398</v>
      </c>
      <c r="J761" s="16" t="n">
        <v>0</v>
      </c>
      <c r="K761" s="16" t="n">
        <v>0.506989082746659</v>
      </c>
      <c r="L761" s="16" t="n">
        <v>0.612733394551576</v>
      </c>
    </row>
    <row r="762" customFormat="false" ht="15" hidden="false" customHeight="false" outlineLevel="0" collapsed="false">
      <c r="A762" s="17" t="n">
        <v>1157</v>
      </c>
      <c r="B762" s="16" t="n">
        <v>0.497347161023304</v>
      </c>
      <c r="C762" s="16" t="n">
        <v>0.503634855662934</v>
      </c>
      <c r="D762" s="16" t="n">
        <v>0</v>
      </c>
      <c r="E762" s="16" t="n">
        <v>2.5</v>
      </c>
      <c r="F762" s="16" t="n">
        <v>0.516368550920685</v>
      </c>
      <c r="G762" s="16" t="n">
        <v>0.44120605592891</v>
      </c>
      <c r="H762" s="16" t="n">
        <v>0.520869844845077</v>
      </c>
      <c r="I762" s="16" t="n">
        <v>1.30102999566398</v>
      </c>
      <c r="J762" s="16" t="n">
        <v>0</v>
      </c>
      <c r="K762" s="16" t="n">
        <v>0.507621671258035</v>
      </c>
      <c r="L762" s="16" t="n">
        <v>0.612366085093358</v>
      </c>
    </row>
    <row r="763" customFormat="false" ht="15" hidden="false" customHeight="false" outlineLevel="0" collapsed="false">
      <c r="A763" s="17" t="n">
        <v>1158</v>
      </c>
      <c r="B763" s="16" t="n">
        <v>0.496746019582556</v>
      </c>
      <c r="C763" s="16" t="n">
        <v>0.503100500142936</v>
      </c>
      <c r="D763" s="16" t="n">
        <v>0</v>
      </c>
      <c r="E763" s="16" t="n">
        <v>2.5</v>
      </c>
      <c r="F763" s="16" t="n">
        <v>0.524494630047303</v>
      </c>
      <c r="G763" s="16" t="n">
        <v>0.447334417098812</v>
      </c>
      <c r="H763" s="16" t="n">
        <v>0.528479474788458</v>
      </c>
      <c r="I763" s="16" t="n">
        <v>1.30102999566398</v>
      </c>
      <c r="J763" s="16" t="n">
        <v>0</v>
      </c>
      <c r="K763" s="16" t="n">
        <v>0.508193041526375</v>
      </c>
      <c r="L763" s="16" t="n">
        <v>0.611162126313641</v>
      </c>
    </row>
    <row r="764" customFormat="false" ht="15" hidden="false" customHeight="false" outlineLevel="0" collapsed="false">
      <c r="A764" s="17" t="n">
        <v>1159</v>
      </c>
      <c r="B764" s="16" t="n">
        <v>0.496262217410887</v>
      </c>
      <c r="C764" s="16" t="n">
        <v>0.502672857708401</v>
      </c>
      <c r="D764" s="16" t="n">
        <v>0</v>
      </c>
      <c r="E764" s="16" t="n">
        <v>2.6</v>
      </c>
      <c r="F764" s="16" t="n">
        <v>0.531277834458555</v>
      </c>
      <c r="G764" s="16" t="n">
        <v>0.452881371082624</v>
      </c>
      <c r="H764" s="16" t="n">
        <v>0.535077907598433</v>
      </c>
      <c r="I764" s="16" t="n">
        <v>1.30102999566398</v>
      </c>
      <c r="J764" s="16" t="n">
        <v>0</v>
      </c>
      <c r="K764" s="16" t="n">
        <v>0.508601163146618</v>
      </c>
      <c r="L764" s="16" t="n">
        <v>0.609407203346597</v>
      </c>
    </row>
    <row r="765" customFormat="false" ht="15" hidden="false" customHeight="false" outlineLevel="0" collapsed="false">
      <c r="A765" s="17" t="n">
        <v>1160</v>
      </c>
      <c r="B765" s="16" t="n">
        <v>0.495830821870553</v>
      </c>
      <c r="C765" s="16" t="n">
        <v>0.502293407375162</v>
      </c>
      <c r="D765" s="16" t="n">
        <v>0</v>
      </c>
      <c r="E765" s="16" t="n">
        <v>2.6</v>
      </c>
      <c r="F765" s="16" t="n">
        <v>0.537520542954895</v>
      </c>
      <c r="G765" s="16" t="n">
        <v>0.457830162638839</v>
      </c>
      <c r="H765" s="16" t="n">
        <v>0.540862343906999</v>
      </c>
      <c r="I765" s="16" t="n">
        <v>1.30102999566398</v>
      </c>
      <c r="J765" s="16" t="n">
        <v>0</v>
      </c>
      <c r="K765" s="16" t="n">
        <v>0.508682787470666</v>
      </c>
      <c r="L765" s="16" t="n">
        <v>0.605754514845424</v>
      </c>
    </row>
    <row r="766" customFormat="false" ht="15" hidden="false" customHeight="false" outlineLevel="0" collapsed="false">
      <c r="A766" s="17" t="n">
        <v>1161</v>
      </c>
      <c r="B766" s="16" t="n">
        <v>0.495492724457172</v>
      </c>
      <c r="C766" s="16" t="n">
        <v>0.501998588472906</v>
      </c>
      <c r="D766" s="16" t="n">
        <v>0</v>
      </c>
      <c r="E766" s="16" t="n">
        <v>2.6</v>
      </c>
      <c r="F766" s="16" t="n">
        <v>0.542657085586308</v>
      </c>
      <c r="G766" s="16" t="n">
        <v>0.461777513776904</v>
      </c>
      <c r="H766" s="16" t="n">
        <v>0.545668047054397</v>
      </c>
      <c r="I766" s="16" t="n">
        <v>1.30102999566398</v>
      </c>
      <c r="J766" s="16" t="n">
        <v>0</v>
      </c>
      <c r="K766" s="16" t="n">
        <v>0.508805223956739</v>
      </c>
      <c r="L766" s="16" t="n">
        <v>0.601020304050607</v>
      </c>
    </row>
    <row r="767" customFormat="false" ht="15" hidden="false" customHeight="false" outlineLevel="0" collapsed="false">
      <c r="A767" s="17" t="n">
        <v>1162</v>
      </c>
      <c r="B767" s="16" t="n">
        <v>0.495193021165</v>
      </c>
      <c r="C767" s="16" t="n">
        <v>0.501738113706762</v>
      </c>
      <c r="D767" s="16" t="n">
        <v>0</v>
      </c>
      <c r="E767" s="16" t="n">
        <v>2.6</v>
      </c>
      <c r="F767" s="16" t="n">
        <v>0.547235731181511</v>
      </c>
      <c r="G767" s="16" t="n">
        <v>0.465109260778271</v>
      </c>
      <c r="H767" s="16" t="n">
        <v>0.5498333465335</v>
      </c>
      <c r="I767" s="16" t="n">
        <v>1.30102999566398</v>
      </c>
      <c r="J767" s="16" t="n">
        <v>0</v>
      </c>
      <c r="K767" s="16" t="n">
        <v>0.509070503009897</v>
      </c>
      <c r="L767" s="16" t="n">
        <v>0.594714825017855</v>
      </c>
    </row>
    <row r="768" customFormat="false" ht="15" hidden="false" customHeight="false" outlineLevel="0" collapsed="false">
      <c r="A768" s="17" t="n">
        <v>1163</v>
      </c>
      <c r="B768" s="16" t="n">
        <v>0.494959925461297</v>
      </c>
      <c r="C768" s="16" t="n">
        <v>0.501537996289706</v>
      </c>
      <c r="D768" s="16" t="n">
        <v>0</v>
      </c>
      <c r="E768" s="16" t="n">
        <v>2.6</v>
      </c>
      <c r="F768" s="16" t="n">
        <v>0.550945393244643</v>
      </c>
      <c r="G768" s="16" t="n">
        <v>0.467317903552608</v>
      </c>
      <c r="H768" s="16" t="n">
        <v>0.553252984485229</v>
      </c>
      <c r="I768" s="16" t="n">
        <v>1.30102999566398</v>
      </c>
      <c r="J768" s="16" t="n">
        <v>0</v>
      </c>
      <c r="K768" s="16" t="n">
        <v>0.509233751657994</v>
      </c>
      <c r="L768" s="16" t="n">
        <v>0.585491276400367</v>
      </c>
    </row>
    <row r="769" customFormat="false" ht="15" hidden="false" customHeight="false" outlineLevel="0" collapsed="false">
      <c r="A769" s="17" t="n">
        <v>1164</v>
      </c>
      <c r="B769" s="16" t="n">
        <v>0.494771507653323</v>
      </c>
      <c r="C769" s="16" t="n">
        <v>0.501378776991006</v>
      </c>
      <c r="D769" s="16" t="n">
        <v>0</v>
      </c>
      <c r="E769" s="16" t="n">
        <v>2.6</v>
      </c>
      <c r="F769" s="16" t="n">
        <v>0.554192443428632</v>
      </c>
      <c r="G769" s="16" t="n">
        <v>0.470063458898073</v>
      </c>
      <c r="H769" s="16" t="n">
        <v>0.556362752288398</v>
      </c>
      <c r="I769" s="16" t="n">
        <v>1.30102999566398</v>
      </c>
      <c r="J769" s="16" t="n">
        <v>0</v>
      </c>
      <c r="K769" s="16" t="n">
        <v>0.509458218549128</v>
      </c>
      <c r="L769" s="16" t="n">
        <v>0.575757575757576</v>
      </c>
    </row>
    <row r="770" customFormat="false" ht="15" hidden="false" customHeight="false" outlineLevel="0" collapsed="false">
      <c r="A770" s="17" t="n">
        <v>1165</v>
      </c>
      <c r="B770" s="16" t="n">
        <v>0.49461590069713</v>
      </c>
      <c r="C770" s="16" t="n">
        <v>0.50124975394721</v>
      </c>
      <c r="D770" s="16" t="n">
        <v>0</v>
      </c>
      <c r="E770" s="16" t="n">
        <v>2.7</v>
      </c>
      <c r="F770" s="16" t="n">
        <v>0.557037833550513</v>
      </c>
      <c r="G770" s="16" t="n">
        <v>0.472155519287435</v>
      </c>
      <c r="H770" s="16" t="n">
        <v>0.558219464548759</v>
      </c>
      <c r="I770" s="16" t="n">
        <v>1.30102999566398</v>
      </c>
      <c r="J770" s="16" t="n">
        <v>0</v>
      </c>
      <c r="K770" s="16" t="n">
        <v>0.509682685440261</v>
      </c>
      <c r="L770" s="16" t="n">
        <v>0.564493419038874</v>
      </c>
    </row>
    <row r="771" customFormat="false" ht="15" hidden="false" customHeight="false" outlineLevel="0" collapsed="false">
      <c r="A771" s="17" t="n">
        <v>1166</v>
      </c>
      <c r="B771" s="16" t="n">
        <v>0.494490599090403</v>
      </c>
      <c r="C771" s="16" t="n">
        <v>0.50114944378535</v>
      </c>
      <c r="D771" s="16" t="n">
        <v>0</v>
      </c>
      <c r="E771" s="16" t="n">
        <v>2.7</v>
      </c>
      <c r="F771" s="16" t="n">
        <v>0.559596635347711</v>
      </c>
      <c r="G771" s="16" t="n">
        <v>0.473959682351051</v>
      </c>
      <c r="H771" s="16" t="n">
        <v>0.559922050204146</v>
      </c>
      <c r="I771" s="16" t="n">
        <v>1.30102999566398</v>
      </c>
      <c r="J771" s="16" t="n">
        <v>0</v>
      </c>
      <c r="K771" s="16" t="n">
        <v>0.509907152331395</v>
      </c>
      <c r="L771" s="16" t="n">
        <v>0.553637383940414</v>
      </c>
    </row>
    <row r="772" customFormat="false" ht="15" hidden="false" customHeight="false" outlineLevel="0" collapsed="false">
      <c r="A772" s="17" t="n">
        <v>1167</v>
      </c>
      <c r="B772" s="16" t="n">
        <v>0.494392002170736</v>
      </c>
      <c r="C772" s="16" t="n">
        <v>0.501070821947522</v>
      </c>
      <c r="D772" s="16" t="n">
        <v>0</v>
      </c>
      <c r="E772" s="16" t="n">
        <v>2.7</v>
      </c>
      <c r="F772" s="16" t="n">
        <v>0.561477251364531</v>
      </c>
      <c r="G772" s="16" t="n">
        <v>0.474572227100649</v>
      </c>
      <c r="H772" s="16" t="n">
        <v>0.559922050204146</v>
      </c>
      <c r="I772" s="16" t="n">
        <v>1.30102999566398</v>
      </c>
      <c r="J772" s="16" t="n">
        <v>0</v>
      </c>
      <c r="K772" s="16" t="n">
        <v>0.51004999489848</v>
      </c>
      <c r="L772" s="16" t="n">
        <v>0.542699724517906</v>
      </c>
    </row>
    <row r="773" customFormat="false" ht="15" hidden="false" customHeight="false" outlineLevel="0" collapsed="false">
      <c r="A773" s="17" t="n">
        <v>1168</v>
      </c>
      <c r="B773" s="16" t="n">
        <v>0.494328584032829</v>
      </c>
      <c r="C773" s="16" t="n">
        <v>0.501024803248319</v>
      </c>
      <c r="D773" s="16" t="n">
        <v>0</v>
      </c>
      <c r="E773" s="16" t="n">
        <v>2.7</v>
      </c>
      <c r="F773" s="16" t="n">
        <v>0.562972964619182</v>
      </c>
      <c r="G773" s="16" t="n">
        <v>0.474572227100649</v>
      </c>
      <c r="H773" s="16" t="n">
        <v>0.559922050204146</v>
      </c>
      <c r="I773" s="16" t="n">
        <v>1.30102999566398</v>
      </c>
      <c r="J773" s="16" t="n">
        <v>0</v>
      </c>
      <c r="K773" s="16" t="n">
        <v>0.51015202530354</v>
      </c>
      <c r="L773" s="16" t="n">
        <v>0.535271911029487</v>
      </c>
    </row>
    <row r="774" customFormat="false" ht="15" hidden="false" customHeight="false" outlineLevel="0" collapsed="false">
      <c r="A774" s="17" t="n">
        <v>1169</v>
      </c>
      <c r="B774" s="16" t="n">
        <v>0.494279615204744</v>
      </c>
      <c r="C774" s="16" t="n">
        <v>0.500987812425151</v>
      </c>
      <c r="D774" s="16" t="n">
        <v>0</v>
      </c>
      <c r="E774" s="16" t="n">
        <v>2.7</v>
      </c>
      <c r="F774" s="16" t="n">
        <v>0.5637371901594</v>
      </c>
      <c r="G774" s="16" t="n">
        <v>0.474572227100649</v>
      </c>
      <c r="H774" s="16" t="n">
        <v>0.559922050204146</v>
      </c>
      <c r="I774" s="16" t="n">
        <v>1.30102999566398</v>
      </c>
      <c r="J774" s="16" t="n">
        <v>0</v>
      </c>
      <c r="K774" s="16" t="n">
        <v>0.510315273951638</v>
      </c>
      <c r="L774" s="16" t="n">
        <v>0.52939495969799</v>
      </c>
    </row>
    <row r="775" customFormat="false" ht="15" hidden="false" customHeight="false" outlineLevel="0" collapsed="false">
      <c r="A775" s="17" t="n">
        <v>1170</v>
      </c>
      <c r="B775" s="16" t="n">
        <v>0.494262333771195</v>
      </c>
      <c r="C775" s="16" t="n">
        <v>0.500974862683903</v>
      </c>
      <c r="D775" s="16" t="n">
        <v>0</v>
      </c>
      <c r="E775" s="16" t="n">
        <v>2.7</v>
      </c>
      <c r="F775" s="16" t="n">
        <v>0.563512069367035</v>
      </c>
      <c r="G775" s="16" t="n">
        <v>0.474572227100649</v>
      </c>
      <c r="H775" s="16" t="n">
        <v>0.559922050204146</v>
      </c>
      <c r="I775" s="16" t="n">
        <v>1.30102999566398</v>
      </c>
      <c r="J775" s="16" t="n">
        <v>0</v>
      </c>
      <c r="K775" s="16" t="n">
        <v>0.510519334761759</v>
      </c>
      <c r="L775" s="16" t="n">
        <v>0.524762779308234</v>
      </c>
    </row>
    <row r="776" customFormat="false" ht="15" hidden="false" customHeight="false" outlineLevel="0" collapsed="false">
      <c r="A776" s="17" t="n">
        <v>1171</v>
      </c>
      <c r="B776" s="16" t="n">
        <v>0.494250726218175</v>
      </c>
      <c r="C776" s="16" t="n">
        <v>0.500970345314103</v>
      </c>
      <c r="D776" s="16" t="n">
        <v>0</v>
      </c>
      <c r="E776" s="16" t="n">
        <v>2.7</v>
      </c>
      <c r="F776" s="16" t="n">
        <v>0.563507273555706</v>
      </c>
      <c r="G776" s="16" t="n">
        <v>0.474572227100649</v>
      </c>
      <c r="H776" s="16" t="n">
        <v>0.559922050204146</v>
      </c>
      <c r="I776" s="16" t="n">
        <v>1.30102999566398</v>
      </c>
      <c r="J776" s="16" t="n">
        <v>0</v>
      </c>
      <c r="K776" s="16" t="n">
        <v>0.510641771247832</v>
      </c>
      <c r="L776" s="16" t="n">
        <v>0.521110090807061</v>
      </c>
    </row>
    <row r="777" customFormat="false" ht="15" hidden="false" customHeight="false" outlineLevel="0" collapsed="false">
      <c r="A777" s="17" t="n">
        <v>1172</v>
      </c>
      <c r="B777" s="16" t="n">
        <v>0.494259575099656</v>
      </c>
      <c r="C777" s="16" t="n">
        <v>0.500983403367226</v>
      </c>
      <c r="D777" s="16" t="n">
        <v>0</v>
      </c>
      <c r="E777" s="16" t="n">
        <v>2.7</v>
      </c>
      <c r="F777" s="16" t="n">
        <v>0.563080922748459</v>
      </c>
      <c r="G777" s="16" t="n">
        <v>0.474572227100649</v>
      </c>
      <c r="H777" s="16" t="n">
        <v>0.559922050204146</v>
      </c>
      <c r="I777" s="16" t="n">
        <v>1.30102999566398</v>
      </c>
      <c r="J777" s="16" t="n">
        <v>0</v>
      </c>
      <c r="K777" s="16" t="n">
        <v>0.510580553004795</v>
      </c>
      <c r="L777" s="16" t="n">
        <v>0.519130700948883</v>
      </c>
    </row>
    <row r="778" customFormat="false" ht="15" hidden="false" customHeight="false" outlineLevel="0" collapsed="false">
      <c r="A778" s="17" t="n">
        <v>1173</v>
      </c>
      <c r="B778" s="16" t="n">
        <v>0.494272540916096</v>
      </c>
      <c r="C778" s="16" t="n">
        <v>0.501001394577701</v>
      </c>
      <c r="D778" s="16" t="n">
        <v>0</v>
      </c>
      <c r="E778" s="16" t="n">
        <v>2.7</v>
      </c>
      <c r="F778" s="16" t="n">
        <v>0.562657762106608</v>
      </c>
      <c r="G778" s="16" t="n">
        <v>0.474572227100649</v>
      </c>
      <c r="H778" s="16" t="n">
        <v>0.559922050204146</v>
      </c>
      <c r="I778" s="16" t="n">
        <v>1.30102999566398</v>
      </c>
      <c r="J778" s="16" t="n">
        <v>0</v>
      </c>
      <c r="K778" s="16" t="n">
        <v>0.510764207733905</v>
      </c>
      <c r="L778" s="16" t="n">
        <v>0.518906234057749</v>
      </c>
    </row>
    <row r="779" customFormat="false" ht="15" hidden="false" customHeight="false" outlineLevel="0" collapsed="false">
      <c r="A779" s="17" t="n">
        <v>1174</v>
      </c>
      <c r="B779" s="16" t="n">
        <v>0.494302367020135</v>
      </c>
      <c r="C779" s="16" t="n">
        <v>0.501034446918603</v>
      </c>
      <c r="D779" s="16" t="n">
        <v>0</v>
      </c>
      <c r="E779" s="16" t="n">
        <v>2.7</v>
      </c>
      <c r="F779" s="16" t="n">
        <v>0.561900782118698</v>
      </c>
      <c r="G779" s="16" t="n">
        <v>0.474572227100649</v>
      </c>
      <c r="H779" s="16" t="n">
        <v>0.559922050204146</v>
      </c>
      <c r="I779" s="16" t="n">
        <v>1.30102999566398</v>
      </c>
      <c r="J779" s="16" t="n">
        <v>0</v>
      </c>
      <c r="K779" s="16" t="n">
        <v>0.510825425976941</v>
      </c>
      <c r="L779" s="16" t="n">
        <v>0.520232629323538</v>
      </c>
    </row>
    <row r="780" customFormat="false" ht="15" hidden="false" customHeight="false" outlineLevel="0" collapsed="false">
      <c r="A780" s="17" t="n">
        <v>1175</v>
      </c>
      <c r="B780" s="16" t="n">
        <v>0.494330248146346</v>
      </c>
      <c r="C780" s="16" t="n">
        <v>0.501069239534513</v>
      </c>
      <c r="D780" s="16" t="n">
        <v>0</v>
      </c>
      <c r="E780" s="16" t="n">
        <v>2.7</v>
      </c>
      <c r="F780" s="16" t="n">
        <v>0.561506696846617</v>
      </c>
      <c r="G780" s="16" t="n">
        <v>0.474572227100649</v>
      </c>
      <c r="H780" s="16" t="n">
        <v>0.559922050204146</v>
      </c>
      <c r="I780" s="16" t="n">
        <v>1.30102999566398</v>
      </c>
      <c r="J780" s="16" t="n">
        <v>0</v>
      </c>
      <c r="K780" s="16" t="n">
        <v>0.51090705030099</v>
      </c>
      <c r="L780" s="16" t="n">
        <v>0.521599836751352</v>
      </c>
    </row>
    <row r="781" customFormat="false" ht="15" hidden="false" customHeight="false" outlineLevel="0" collapsed="false">
      <c r="A781" s="17" t="n">
        <v>1176</v>
      </c>
      <c r="B781" s="16" t="n">
        <v>0.49436367069832</v>
      </c>
      <c r="C781" s="16" t="n">
        <v>0.501108649884812</v>
      </c>
      <c r="D781" s="16" t="n">
        <v>0</v>
      </c>
      <c r="E781" s="16" t="n">
        <v>2.7</v>
      </c>
      <c r="F781" s="16" t="n">
        <v>0.560939374465612</v>
      </c>
      <c r="G781" s="16" t="n">
        <v>0.474572227100649</v>
      </c>
      <c r="H781" s="16" t="n">
        <v>0.559922050204146</v>
      </c>
      <c r="I781" s="16" t="n">
        <v>1.30102999566398</v>
      </c>
      <c r="J781" s="16" t="n">
        <v>0</v>
      </c>
      <c r="K781" s="16" t="n">
        <v>0.510825425976941</v>
      </c>
      <c r="L781" s="16" t="n">
        <v>0.524191409039894</v>
      </c>
    </row>
    <row r="782" customFormat="false" ht="15" hidden="false" customHeight="false" outlineLevel="0" collapsed="false">
      <c r="A782" s="17" t="n">
        <v>1177</v>
      </c>
      <c r="B782" s="16" t="n">
        <v>0.494402406492619</v>
      </c>
      <c r="C782" s="16" t="n">
        <v>0.50115704060805</v>
      </c>
      <c r="D782" s="16" t="n">
        <v>0</v>
      </c>
      <c r="E782" s="16" t="n">
        <v>2.7</v>
      </c>
      <c r="F782" s="16" t="n">
        <v>0.560713002058573</v>
      </c>
      <c r="G782" s="16" t="n">
        <v>0.474572227100649</v>
      </c>
      <c r="H782" s="16" t="n">
        <v>0.559922050204146</v>
      </c>
      <c r="I782" s="16" t="n">
        <v>1.30102999566398</v>
      </c>
      <c r="J782" s="16" t="n">
        <v>0</v>
      </c>
      <c r="K782" s="16" t="n">
        <v>0.510784613814917</v>
      </c>
      <c r="L782" s="16" t="n">
        <v>0.527558412406897</v>
      </c>
    </row>
    <row r="783" customFormat="false" ht="15" hidden="false" customHeight="false" outlineLevel="0" collapsed="false">
      <c r="A783" s="17" t="n">
        <v>1178</v>
      </c>
      <c r="B783" s="16" t="n">
        <v>0.494444477437723</v>
      </c>
      <c r="C783" s="16" t="n">
        <v>0.501212451494101</v>
      </c>
      <c r="D783" s="16" t="n">
        <v>0</v>
      </c>
      <c r="E783" s="16" t="n">
        <v>2.7</v>
      </c>
      <c r="F783" s="16" t="n">
        <v>0.560807590476908</v>
      </c>
      <c r="G783" s="16" t="n">
        <v>0.474572227100649</v>
      </c>
      <c r="H783" s="16" t="n">
        <v>0.559922050204146</v>
      </c>
      <c r="I783" s="16" t="n">
        <v>1.30102999566398</v>
      </c>
      <c r="J783" s="16" t="n">
        <v>0</v>
      </c>
      <c r="K783" s="16" t="n">
        <v>0.510825425976941</v>
      </c>
      <c r="L783" s="16" t="n">
        <v>0.531027446178961</v>
      </c>
    </row>
    <row r="784" customFormat="false" ht="15" hidden="false" customHeight="false" outlineLevel="0" collapsed="false">
      <c r="A784" s="17" t="n">
        <v>1179</v>
      </c>
      <c r="B784" s="16" t="n">
        <v>0.494490985015426</v>
      </c>
      <c r="C784" s="16" t="n">
        <v>0.501274670675547</v>
      </c>
      <c r="D784" s="16" t="n">
        <v>0</v>
      </c>
      <c r="E784" s="16" t="n">
        <v>2.7</v>
      </c>
      <c r="F784" s="16" t="n">
        <v>0.56113882118262</v>
      </c>
      <c r="G784" s="16" t="n">
        <v>0.474572227100649</v>
      </c>
      <c r="H784" s="16" t="n">
        <v>0.559922050204146</v>
      </c>
      <c r="I784" s="16" t="n">
        <v>1.30102999566398</v>
      </c>
      <c r="J784" s="16" t="n">
        <v>0</v>
      </c>
      <c r="K784" s="16" t="n">
        <v>0.510927456382002</v>
      </c>
      <c r="L784" s="16" t="n">
        <v>0.534149576573819</v>
      </c>
    </row>
    <row r="785" customFormat="false" ht="15" hidden="false" customHeight="false" outlineLevel="0" collapsed="false">
      <c r="A785" s="17" t="n">
        <v>1180</v>
      </c>
      <c r="B785" s="16" t="n">
        <v>0.494545531092268</v>
      </c>
      <c r="C785" s="16" t="n">
        <v>0.501346324850815</v>
      </c>
      <c r="D785" s="16" t="n">
        <v>0</v>
      </c>
      <c r="E785" s="16" t="n">
        <v>2.7</v>
      </c>
      <c r="F785" s="16" t="n">
        <v>0.561505529965838</v>
      </c>
      <c r="G785" s="16" t="n">
        <v>0.474572227100649</v>
      </c>
      <c r="H785" s="16" t="n">
        <v>0.559922050204146</v>
      </c>
      <c r="I785" s="16" t="n">
        <v>1.30102999566398</v>
      </c>
      <c r="J785" s="16" t="n">
        <v>0</v>
      </c>
      <c r="K785" s="16" t="n">
        <v>0.511131517192123</v>
      </c>
      <c r="L785" s="16" t="n">
        <v>0.537536986021835</v>
      </c>
    </row>
    <row r="786" customFormat="false" ht="15" hidden="false" customHeight="false" outlineLevel="0" collapsed="false">
      <c r="A786" s="17" t="n">
        <v>1181</v>
      </c>
      <c r="B786" s="16" t="n">
        <v>0.494601646758089</v>
      </c>
      <c r="C786" s="16" t="n">
        <v>0.501420757746456</v>
      </c>
      <c r="D786" s="16" t="n">
        <v>0</v>
      </c>
      <c r="E786" s="16" t="n">
        <v>2.7</v>
      </c>
      <c r="F786" s="16" t="n">
        <v>0.561965523244966</v>
      </c>
      <c r="G786" s="16" t="n">
        <v>0.474572227100649</v>
      </c>
      <c r="H786" s="16" t="n">
        <v>0.559922050204146</v>
      </c>
      <c r="I786" s="16" t="n">
        <v>1.30102999566398</v>
      </c>
      <c r="J786" s="16" t="n">
        <v>0</v>
      </c>
      <c r="K786" s="16" t="n">
        <v>0.511172329354148</v>
      </c>
      <c r="L786" s="16" t="n">
        <v>0.541312111009081</v>
      </c>
    </row>
    <row r="787" customFormat="false" ht="15" hidden="false" customHeight="false" outlineLevel="0" collapsed="false">
      <c r="A787" s="17" t="n">
        <v>1182</v>
      </c>
      <c r="B787" s="16" t="n">
        <v>0.494659557788059</v>
      </c>
      <c r="C787" s="16" t="n">
        <v>0.50149708992303</v>
      </c>
      <c r="D787" s="16" t="n">
        <v>0</v>
      </c>
      <c r="E787" s="16" t="n">
        <v>2.7</v>
      </c>
      <c r="F787" s="16" t="n">
        <v>0.562402300874231</v>
      </c>
      <c r="G787" s="16" t="n">
        <v>0.474572227100649</v>
      </c>
      <c r="H787" s="16" t="n">
        <v>0.559922050204146</v>
      </c>
      <c r="I787" s="16" t="n">
        <v>1.30102999566398</v>
      </c>
      <c r="J787" s="16" t="n">
        <v>0</v>
      </c>
      <c r="K787" s="16" t="n">
        <v>0.51129476584022</v>
      </c>
      <c r="L787" s="16" t="n">
        <v>0.543352719110295</v>
      </c>
    </row>
    <row r="788" customFormat="false" ht="15" hidden="false" customHeight="false" outlineLevel="0" collapsed="false">
      <c r="A788" s="17" t="n">
        <v>1183</v>
      </c>
      <c r="B788" s="16" t="n">
        <v>0.494719181698982</v>
      </c>
      <c r="C788" s="16" t="n">
        <v>0.501576410339336</v>
      </c>
      <c r="D788" s="16" t="n">
        <v>0</v>
      </c>
      <c r="E788" s="16" t="n">
        <v>2.7</v>
      </c>
      <c r="F788" s="16" t="n">
        <v>0.562937100832471</v>
      </c>
      <c r="G788" s="16" t="n">
        <v>0.474572227100649</v>
      </c>
      <c r="H788" s="16" t="n">
        <v>0.559922050204146</v>
      </c>
      <c r="I788" s="16" t="n">
        <v>1.30102999566398</v>
      </c>
      <c r="J788" s="16" t="n">
        <v>0</v>
      </c>
      <c r="K788" s="16" t="n">
        <v>0.511458014488318</v>
      </c>
      <c r="L788" s="16" t="n">
        <v>0.545189266401388</v>
      </c>
    </row>
    <row r="789" customFormat="false" ht="15" hidden="false" customHeight="false" outlineLevel="0" collapsed="false">
      <c r="A789" s="17" t="n">
        <v>1184</v>
      </c>
      <c r="B789" s="16" t="n">
        <v>0.494781340312476</v>
      </c>
      <c r="C789" s="16" t="n">
        <v>0.501658904010599</v>
      </c>
      <c r="D789" s="16" t="n">
        <v>0</v>
      </c>
      <c r="E789" s="16" t="n">
        <v>2.7</v>
      </c>
      <c r="F789" s="16" t="n">
        <v>0.563635306570062</v>
      </c>
      <c r="G789" s="16" t="n">
        <v>0.474572227100649</v>
      </c>
      <c r="H789" s="16" t="n">
        <v>0.559922050204146</v>
      </c>
      <c r="I789" s="16" t="n">
        <v>1.30102999566398</v>
      </c>
      <c r="J789" s="16" t="n">
        <v>0</v>
      </c>
      <c r="K789" s="16" t="n">
        <v>0.51158045097439</v>
      </c>
      <c r="L789" s="16" t="n">
        <v>0.54635241301908</v>
      </c>
    </row>
    <row r="790" customFormat="false" ht="15" hidden="false" customHeight="false" outlineLevel="0" collapsed="false">
      <c r="A790" s="17" t="n">
        <v>1185</v>
      </c>
      <c r="B790" s="16" t="n">
        <v>0.494843883044792</v>
      </c>
      <c r="C790" s="16" t="n">
        <v>0.501743237418358</v>
      </c>
      <c r="D790" s="16" t="n">
        <v>0</v>
      </c>
      <c r="E790" s="16" t="n">
        <v>2.7</v>
      </c>
      <c r="F790" s="16" t="n">
        <v>0.56453140762777</v>
      </c>
      <c r="G790" s="16" t="n">
        <v>0.474572227100649</v>
      </c>
      <c r="H790" s="16" t="n">
        <v>0.559922050204146</v>
      </c>
      <c r="I790" s="16" t="n">
        <v>1.30102999566398</v>
      </c>
      <c r="J790" s="16" t="n">
        <v>0</v>
      </c>
      <c r="K790" s="16" t="n">
        <v>0.511723293541475</v>
      </c>
      <c r="L790" s="16" t="n">
        <v>0.546556473829201</v>
      </c>
    </row>
    <row r="791" customFormat="false" ht="15" hidden="false" customHeight="false" outlineLevel="0" collapsed="false">
      <c r="A791" s="17" t="n">
        <v>1186</v>
      </c>
      <c r="B791" s="16" t="n">
        <v>0.494914801734867</v>
      </c>
      <c r="C791" s="16" t="n">
        <v>0.501832421981927</v>
      </c>
      <c r="D791" s="16" t="n">
        <v>0</v>
      </c>
      <c r="E791" s="16" t="n">
        <v>2.7</v>
      </c>
      <c r="F791" s="16" t="n">
        <v>0.56503165615145</v>
      </c>
      <c r="G791" s="16" t="n">
        <v>0.474572227100649</v>
      </c>
      <c r="H791" s="16" t="n">
        <v>0.559922050204146</v>
      </c>
      <c r="I791" s="16" t="n">
        <v>1.30102999566398</v>
      </c>
      <c r="J791" s="16" t="n">
        <v>0</v>
      </c>
      <c r="K791" s="16" t="n">
        <v>0.512008978675645</v>
      </c>
      <c r="L791" s="16" t="n">
        <v>0.54674012855831</v>
      </c>
    </row>
    <row r="792" customFormat="false" ht="15" hidden="false" customHeight="false" outlineLevel="0" collapsed="false">
      <c r="A792" s="17" t="n">
        <v>1187</v>
      </c>
      <c r="B792" s="16" t="n">
        <v>0.494986501908062</v>
      </c>
      <c r="C792" s="16" t="n">
        <v>0.501923907706232</v>
      </c>
      <c r="D792" s="16" t="n">
        <v>0</v>
      </c>
      <c r="E792" s="16" t="n">
        <v>2.7</v>
      </c>
      <c r="F792" s="16" t="n">
        <v>0.565755355402217</v>
      </c>
      <c r="G792" s="16" t="n">
        <v>0.474572227100649</v>
      </c>
      <c r="H792" s="16" t="n">
        <v>0.559922050204146</v>
      </c>
      <c r="I792" s="16" t="n">
        <v>1.30102999566398</v>
      </c>
      <c r="J792" s="16" t="n">
        <v>0</v>
      </c>
      <c r="K792" s="16" t="n">
        <v>0.512070196918682</v>
      </c>
      <c r="L792" s="16" t="n">
        <v>0.545597388021631</v>
      </c>
    </row>
    <row r="793" customFormat="false" ht="15" hidden="false" customHeight="false" outlineLevel="0" collapsed="false">
      <c r="A793" s="17" t="n">
        <v>1188</v>
      </c>
      <c r="B793" s="16" t="n">
        <v>0.49507011698954</v>
      </c>
      <c r="C793" s="16" t="n">
        <v>0.502022743104684</v>
      </c>
      <c r="D793" s="16" t="n">
        <v>0</v>
      </c>
      <c r="E793" s="16" t="n">
        <v>2.7</v>
      </c>
      <c r="F793" s="16" t="n">
        <v>0.565947939923271</v>
      </c>
      <c r="G793" s="16" t="n">
        <v>0.474572227100649</v>
      </c>
      <c r="H793" s="16" t="n">
        <v>0.559922050204146</v>
      </c>
      <c r="I793" s="16" t="n">
        <v>1.30102999566398</v>
      </c>
      <c r="J793" s="16" t="n">
        <v>0</v>
      </c>
      <c r="K793" s="16" t="n">
        <v>0.511988572594633</v>
      </c>
      <c r="L793" s="16" t="n">
        <v>0.542883379247016</v>
      </c>
    </row>
    <row r="794" customFormat="false" ht="15" hidden="false" customHeight="false" outlineLevel="0" collapsed="false">
      <c r="A794" s="17" t="n">
        <v>1189</v>
      </c>
      <c r="B794" s="16" t="n">
        <v>0.495157663268272</v>
      </c>
      <c r="C794" s="16" t="n">
        <v>0.50212116608716</v>
      </c>
      <c r="D794" s="16" t="n">
        <v>0</v>
      </c>
      <c r="E794" s="16" t="n">
        <v>2.7</v>
      </c>
      <c r="F794" s="16" t="n">
        <v>0.565613476910115</v>
      </c>
      <c r="G794" s="16" t="n">
        <v>0.474572227100649</v>
      </c>
      <c r="H794" s="16" t="n">
        <v>0.559922050204146</v>
      </c>
      <c r="I794" s="16" t="n">
        <v>1.30102999566398</v>
      </c>
      <c r="J794" s="16" t="n">
        <v>0</v>
      </c>
      <c r="K794" s="16" t="n">
        <v>0.512111009080706</v>
      </c>
      <c r="L794" s="16" t="n">
        <v>0.538904193449648</v>
      </c>
    </row>
    <row r="795" customFormat="false" ht="15" hidden="false" customHeight="false" outlineLevel="0" collapsed="false">
      <c r="A795" s="17" t="n">
        <v>1190</v>
      </c>
      <c r="B795" s="16" t="n">
        <v>0.495260474055704</v>
      </c>
      <c r="C795" s="16" t="n">
        <v>0.50223559105035</v>
      </c>
      <c r="D795" s="16" t="n">
        <v>0</v>
      </c>
      <c r="E795" s="16" t="n">
        <v>2.6</v>
      </c>
      <c r="F795" s="16" t="n">
        <v>0.565438821777019</v>
      </c>
      <c r="G795" s="16" t="n">
        <v>0.474572227100649</v>
      </c>
      <c r="H795" s="16" t="n">
        <v>0.559922050204146</v>
      </c>
      <c r="I795" s="16" t="n">
        <v>1.30102999566398</v>
      </c>
      <c r="J795" s="16" t="n">
        <v>0</v>
      </c>
      <c r="K795" s="16" t="n">
        <v>0.512213039485767</v>
      </c>
      <c r="L795" s="16" t="n">
        <v>0.53253749617386</v>
      </c>
    </row>
    <row r="796" customFormat="false" ht="15" hidden="false" customHeight="false" outlineLevel="0" collapsed="false">
      <c r="A796" s="17" t="n">
        <v>1191</v>
      </c>
      <c r="B796" s="16" t="n">
        <v>0.495365684080606</v>
      </c>
      <c r="C796" s="16" t="n">
        <v>0.502353397884754</v>
      </c>
      <c r="D796" s="16" t="n">
        <v>0</v>
      </c>
      <c r="E796" s="16" t="n">
        <v>2.6</v>
      </c>
      <c r="F796" s="16" t="n">
        <v>0.565455859029787</v>
      </c>
      <c r="G796" s="16" t="n">
        <v>0.474572227100649</v>
      </c>
      <c r="H796" s="16" t="n">
        <v>0.559922050204146</v>
      </c>
      <c r="I796" s="16" t="n">
        <v>1.30102999566398</v>
      </c>
      <c r="J796" s="16" t="n">
        <v>0</v>
      </c>
      <c r="K796" s="16" t="n">
        <v>0.512315069890827</v>
      </c>
      <c r="L796" s="16" t="n">
        <v>0.523456790123457</v>
      </c>
    </row>
    <row r="797" customFormat="false" ht="15" hidden="false" customHeight="false" outlineLevel="0" collapsed="false">
      <c r="A797" s="17" t="n">
        <v>1192</v>
      </c>
      <c r="B797" s="16" t="n">
        <v>0.495497628293856</v>
      </c>
      <c r="C797" s="16" t="n">
        <v>0.502492236428791</v>
      </c>
      <c r="D797" s="16" t="n">
        <v>0</v>
      </c>
      <c r="E797" s="16" t="n">
        <v>2.6</v>
      </c>
      <c r="F797" s="16" t="n">
        <v>0.564772840055016</v>
      </c>
      <c r="G797" s="16" t="n">
        <v>0.474572227100649</v>
      </c>
      <c r="H797" s="16" t="n">
        <v>0.559922050204146</v>
      </c>
      <c r="I797" s="16" t="n">
        <v>1.30102999566398</v>
      </c>
      <c r="J797" s="16" t="n">
        <v>0</v>
      </c>
      <c r="K797" s="16" t="n">
        <v>0.512294663809815</v>
      </c>
      <c r="L797" s="16" t="n">
        <v>0.512702785430058</v>
      </c>
    </row>
    <row r="798" customFormat="false" ht="15" hidden="false" customHeight="false" outlineLevel="0" collapsed="false">
      <c r="A798" s="17" t="n">
        <v>1193</v>
      </c>
      <c r="B798" s="16" t="n">
        <v>0.495640972949038</v>
      </c>
      <c r="C798" s="16" t="n">
        <v>0.502640902574616</v>
      </c>
      <c r="D798" s="16" t="n">
        <v>0</v>
      </c>
      <c r="E798" s="16" t="n">
        <v>2.6</v>
      </c>
      <c r="F798" s="16" t="n">
        <v>0.563986223057294</v>
      </c>
      <c r="G798" s="16" t="n">
        <v>0.474572227100649</v>
      </c>
      <c r="H798" s="16" t="n">
        <v>0.559922050204146</v>
      </c>
      <c r="I798" s="16" t="n">
        <v>1.30102999566398</v>
      </c>
      <c r="J798" s="16" t="n">
        <v>0</v>
      </c>
      <c r="K798" s="16" t="n">
        <v>0.512172227323743</v>
      </c>
      <c r="L798" s="16" t="n">
        <v>0.500581573308846</v>
      </c>
    </row>
    <row r="799" customFormat="false" ht="15" hidden="false" customHeight="false" outlineLevel="0" collapsed="false">
      <c r="A799" s="17" t="n">
        <v>1194</v>
      </c>
      <c r="B799" s="16" t="n">
        <v>0.495811787217554</v>
      </c>
      <c r="C799" s="16" t="n">
        <v>0.502811865613918</v>
      </c>
      <c r="D799" s="16" t="n">
        <v>0</v>
      </c>
      <c r="E799" s="16" t="n">
        <v>2.6</v>
      </c>
      <c r="F799" s="16" t="n">
        <v>0.562528478668508</v>
      </c>
      <c r="G799" s="16" t="n">
        <v>0.474572227100649</v>
      </c>
      <c r="H799" s="16" t="n">
        <v>0.558591846390631</v>
      </c>
      <c r="I799" s="16" t="n">
        <v>1.30102999566398</v>
      </c>
      <c r="J799" s="16" t="n">
        <v>0</v>
      </c>
      <c r="K799" s="16" t="n">
        <v>0.512192633404755</v>
      </c>
      <c r="L799" s="16" t="n">
        <v>0.512968064483216</v>
      </c>
    </row>
    <row r="800" customFormat="false" ht="15" hidden="false" customHeight="false" outlineLevel="0" collapsed="false">
      <c r="A800" s="17" t="n">
        <v>1195</v>
      </c>
      <c r="B800" s="16" t="n">
        <v>0.496003529339126</v>
      </c>
      <c r="C800" s="16" t="n">
        <v>0.502997703263254</v>
      </c>
      <c r="D800" s="16" t="n">
        <v>0</v>
      </c>
      <c r="E800" s="16" t="n">
        <v>2.6</v>
      </c>
      <c r="F800" s="16" t="n">
        <v>0.560372841571095</v>
      </c>
      <c r="G800" s="16" t="n">
        <v>0.474484050653836</v>
      </c>
      <c r="H800" s="16" t="n">
        <v>0.556732210709653</v>
      </c>
      <c r="I800" s="16" t="n">
        <v>1.30102999566398</v>
      </c>
      <c r="J800" s="16" t="n">
        <v>0</v>
      </c>
      <c r="K800" s="16" t="n">
        <v>0.512192633404755</v>
      </c>
      <c r="L800" s="16" t="n">
        <v>0.528864401591674</v>
      </c>
    </row>
    <row r="801" customFormat="false" ht="15" hidden="false" customHeight="false" outlineLevel="0" collapsed="false">
      <c r="A801" s="17" t="n">
        <v>1196</v>
      </c>
      <c r="B801" s="16" t="n">
        <v>0.4962202578482</v>
      </c>
      <c r="C801" s="16" t="n">
        <v>0.503207284392733</v>
      </c>
      <c r="D801" s="16" t="n">
        <v>0</v>
      </c>
      <c r="E801" s="16" t="n">
        <v>2.6</v>
      </c>
      <c r="F801" s="16" t="n">
        <v>0.557996671118826</v>
      </c>
      <c r="G801" s="16" t="n">
        <v>0.472611410092064</v>
      </c>
      <c r="H801" s="16" t="n">
        <v>0.554864492216809</v>
      </c>
      <c r="I801" s="16" t="n">
        <v>1.30102999566398</v>
      </c>
      <c r="J801" s="16" t="n">
        <v>0</v>
      </c>
      <c r="K801" s="16" t="n">
        <v>0.51204979083767</v>
      </c>
      <c r="L801" s="16" t="n">
        <v>0.544760738700133</v>
      </c>
    </row>
    <row r="802" customFormat="false" ht="15" hidden="false" customHeight="false" outlineLevel="0" collapsed="false">
      <c r="A802" s="17" t="n">
        <v>1197</v>
      </c>
      <c r="B802" s="16" t="n">
        <v>0.496462220194364</v>
      </c>
      <c r="C802" s="16" t="n">
        <v>0.503439503245884</v>
      </c>
      <c r="D802" s="16" t="n">
        <v>0</v>
      </c>
      <c r="E802" s="16" t="n">
        <v>2.6</v>
      </c>
      <c r="F802" s="16" t="n">
        <v>0.55524830926298</v>
      </c>
      <c r="G802" s="16" t="n">
        <v>0.470868359985823</v>
      </c>
      <c r="H802" s="16" t="n">
        <v>0.552065381688934</v>
      </c>
      <c r="I802" s="16" t="n">
        <v>1.30102999566398</v>
      </c>
      <c r="J802" s="16" t="n">
        <v>0</v>
      </c>
      <c r="K802" s="16" t="n">
        <v>0.512008978675645</v>
      </c>
      <c r="L802" s="16" t="n">
        <v>0.559208244056729</v>
      </c>
    </row>
    <row r="803" customFormat="false" ht="15" hidden="false" customHeight="false" outlineLevel="0" collapsed="false">
      <c r="A803" s="17" t="n">
        <v>1198</v>
      </c>
      <c r="B803" s="16" t="n">
        <v>0.496727779959187</v>
      </c>
      <c r="C803" s="16" t="n">
        <v>0.50369196347516</v>
      </c>
      <c r="D803" s="16" t="n">
        <v>0</v>
      </c>
      <c r="E803" s="16" t="n">
        <v>2.6</v>
      </c>
      <c r="F803" s="16" t="n">
        <v>0.552134623134562</v>
      </c>
      <c r="G803" s="16" t="n">
        <v>0.468256458409937</v>
      </c>
      <c r="H803" s="16" t="n">
        <v>0.549171454803737</v>
      </c>
      <c r="I803" s="16" t="n">
        <v>1.30102999566398</v>
      </c>
      <c r="J803" s="16" t="n">
        <v>0</v>
      </c>
      <c r="K803" s="16" t="n">
        <v>0.511988572594633</v>
      </c>
      <c r="L803" s="16" t="n">
        <v>0.572819100091827</v>
      </c>
    </row>
    <row r="804" customFormat="false" ht="15" hidden="false" customHeight="false" outlineLevel="0" collapsed="false">
      <c r="A804" s="17" t="n">
        <v>1199</v>
      </c>
      <c r="B804" s="16" t="n">
        <v>0.497008985943264</v>
      </c>
      <c r="C804" s="16" t="n">
        <v>0.503958239639648</v>
      </c>
      <c r="D804" s="16" t="n">
        <v>0</v>
      </c>
      <c r="E804" s="16" t="n">
        <v>2.6</v>
      </c>
      <c r="F804" s="16" t="n">
        <v>0.548803459962829</v>
      </c>
      <c r="G804" s="16" t="n">
        <v>0.465927128397349</v>
      </c>
      <c r="H804" s="16" t="n">
        <v>0.545671390884985</v>
      </c>
      <c r="I804" s="16" t="n">
        <v>1.30102999566398</v>
      </c>
      <c r="J804" s="16" t="n">
        <v>0</v>
      </c>
      <c r="K804" s="16" t="n">
        <v>0.51186613610856</v>
      </c>
      <c r="L804" s="16" t="n">
        <v>0.582348739924498</v>
      </c>
    </row>
    <row r="805" customFormat="false" ht="15" hidden="false" customHeight="false" outlineLevel="0" collapsed="false">
      <c r="A805" s="17" t="n">
        <v>1200</v>
      </c>
      <c r="B805" s="16" t="n">
        <v>0.497314482325255</v>
      </c>
      <c r="C805" s="16" t="n">
        <v>0.50424552589956</v>
      </c>
      <c r="D805" s="16" t="n">
        <v>0</v>
      </c>
      <c r="E805" s="16" t="n">
        <v>2.6</v>
      </c>
      <c r="F805" s="16" t="n">
        <v>0.545036961863338</v>
      </c>
      <c r="G805" s="16" t="n">
        <v>0.463409680574716</v>
      </c>
      <c r="H805" s="16" t="n">
        <v>0.541971174041197</v>
      </c>
      <c r="I805" s="16" t="n">
        <v>1.30102999566398</v>
      </c>
      <c r="J805" s="16" t="n">
        <v>0</v>
      </c>
      <c r="K805" s="16" t="n">
        <v>0.511641669217427</v>
      </c>
      <c r="L805" s="16" t="n">
        <v>0.586225895316805</v>
      </c>
    </row>
    <row r="806" customFormat="false" ht="15" hidden="false" customHeight="false" outlineLevel="0" collapsed="false">
      <c r="A806" s="17" t="n">
        <v>1201</v>
      </c>
      <c r="B806" s="16" t="n">
        <v>0.497632648607697</v>
      </c>
      <c r="C806" s="16" t="n">
        <v>0.504545863409235</v>
      </c>
      <c r="D806" s="16" t="n">
        <v>0</v>
      </c>
      <c r="E806" s="16" t="n">
        <v>2.6</v>
      </c>
      <c r="F806" s="16" t="n">
        <v>0.541410862498917</v>
      </c>
      <c r="G806" s="16" t="n">
        <v>0.460780241388163</v>
      </c>
      <c r="H806" s="16" t="n">
        <v>0.538949240821111</v>
      </c>
      <c r="I806" s="16" t="n">
        <v>1.30102999566398</v>
      </c>
      <c r="J806" s="16" t="n">
        <v>0</v>
      </c>
      <c r="K806" s="16" t="n">
        <v>0.51129476584022</v>
      </c>
      <c r="L806" s="16" t="n">
        <v>0.589654116926844</v>
      </c>
    </row>
    <row r="807" customFormat="false" ht="15" hidden="false" customHeight="false" outlineLevel="0" collapsed="false">
      <c r="A807" s="17" t="n">
        <v>1202</v>
      </c>
      <c r="B807" s="16" t="n">
        <v>0.497977450640515</v>
      </c>
      <c r="C807" s="16" t="n">
        <v>0.504869943857193</v>
      </c>
      <c r="D807" s="16" t="n">
        <v>0</v>
      </c>
      <c r="E807" s="16" t="n">
        <v>2.6</v>
      </c>
      <c r="F807" s="16" t="n">
        <v>0.537466405566115</v>
      </c>
      <c r="G807" s="16" t="n">
        <v>0.457830162638839</v>
      </c>
      <c r="H807" s="16" t="n">
        <v>0.535077907598433</v>
      </c>
      <c r="I807" s="16" t="n">
        <v>1.30102999566398</v>
      </c>
      <c r="J807" s="16" t="n">
        <v>0</v>
      </c>
      <c r="K807" s="16" t="n">
        <v>0.511253953678196</v>
      </c>
      <c r="L807" s="16" t="n">
        <v>0.590613202734415</v>
      </c>
    </row>
    <row r="808" customFormat="false" ht="15" hidden="false" customHeight="false" outlineLevel="0" collapsed="false">
      <c r="A808" s="17" t="n">
        <v>1203</v>
      </c>
      <c r="B808" s="16" t="n">
        <v>0.498310043655261</v>
      </c>
      <c r="C808" s="16" t="n">
        <v>0.505184395024271</v>
      </c>
      <c r="D808" s="16" t="n">
        <v>0</v>
      </c>
      <c r="E808" s="16" t="n">
        <v>2.6</v>
      </c>
      <c r="F808" s="16" t="n">
        <v>0.533931546250302</v>
      </c>
      <c r="G808" s="16" t="n">
        <v>0.454881171769665</v>
      </c>
      <c r="H808" s="16" t="n">
        <v>0.53142879962669</v>
      </c>
      <c r="I808" s="16" t="n">
        <v>1.30102999566398</v>
      </c>
      <c r="J808" s="16" t="n">
        <v>0</v>
      </c>
      <c r="K808" s="16" t="n">
        <v>0.511151923273135</v>
      </c>
      <c r="L808" s="16" t="n">
        <v>0.590694827058463</v>
      </c>
    </row>
    <row r="809" customFormat="false" ht="15" hidden="false" customHeight="false" outlineLevel="0" collapsed="false">
      <c r="A809" s="17" t="n">
        <v>1204</v>
      </c>
      <c r="B809" s="16" t="n">
        <v>0.498665772002153</v>
      </c>
      <c r="C809" s="16" t="n">
        <v>0.505522977944576</v>
      </c>
      <c r="D809" s="16" t="n">
        <v>0</v>
      </c>
      <c r="E809" s="16" t="n">
        <v>2.5</v>
      </c>
      <c r="F809" s="16" t="n">
        <v>0.530484801792676</v>
      </c>
      <c r="G809" s="16" t="n">
        <v>0.452335870188566</v>
      </c>
      <c r="H809" s="16" t="n">
        <v>0.528220805413968</v>
      </c>
      <c r="I809" s="16" t="n">
        <v>1.30102999566398</v>
      </c>
      <c r="J809" s="16" t="n">
        <v>0</v>
      </c>
      <c r="K809" s="16" t="n">
        <v>0.511029486787063</v>
      </c>
      <c r="L809" s="16" t="n">
        <v>0.589286807468626</v>
      </c>
    </row>
    <row r="810" customFormat="false" ht="15" hidden="false" customHeight="false" outlineLevel="0" collapsed="false">
      <c r="A810" s="17" t="n">
        <v>1205</v>
      </c>
      <c r="B810" s="16" t="n">
        <v>0.498993142686709</v>
      </c>
      <c r="C810" s="16" t="n">
        <v>0.505831476474049</v>
      </c>
      <c r="D810" s="16" t="n">
        <v>0</v>
      </c>
      <c r="E810" s="16" t="n">
        <v>2.5</v>
      </c>
      <c r="F810" s="16" t="n">
        <v>0.527108576591597</v>
      </c>
      <c r="G810" s="16" t="n">
        <v>0.449454285680939</v>
      </c>
      <c r="H810" s="16" t="n">
        <v>0.52467815788891</v>
      </c>
      <c r="I810" s="16" t="n">
        <v>1.30102999566398</v>
      </c>
      <c r="J810" s="16" t="n">
        <v>0</v>
      </c>
      <c r="K810" s="16" t="n">
        <v>0.51090705030099</v>
      </c>
      <c r="L810" s="16" t="n">
        <v>0.586164677073768</v>
      </c>
    </row>
    <row r="811" customFormat="false" ht="15" hidden="false" customHeight="false" outlineLevel="0" collapsed="false">
      <c r="A811" s="17" t="n">
        <v>1206</v>
      </c>
      <c r="B811" s="16" t="n">
        <v>0.499319438681458</v>
      </c>
      <c r="C811" s="16" t="n">
        <v>0.506140689958226</v>
      </c>
      <c r="D811" s="16" t="n">
        <v>0</v>
      </c>
      <c r="E811" s="16" t="n">
        <v>2.5</v>
      </c>
      <c r="F811" s="16" t="n">
        <v>0.523959366125722</v>
      </c>
      <c r="G811" s="16" t="n">
        <v>0.447045981533919</v>
      </c>
      <c r="H811" s="16" t="n">
        <v>0.521718575385424</v>
      </c>
      <c r="I811" s="16" t="n">
        <v>1.30102999566398</v>
      </c>
      <c r="J811" s="16" t="n">
        <v>0</v>
      </c>
      <c r="K811" s="16" t="n">
        <v>0.510662177328844</v>
      </c>
      <c r="L811" s="16" t="n">
        <v>0.58161412100806</v>
      </c>
    </row>
    <row r="812" customFormat="false" ht="15" hidden="false" customHeight="false" outlineLevel="0" collapsed="false">
      <c r="A812" s="17" t="n">
        <v>1207</v>
      </c>
      <c r="B812" s="16" t="n">
        <v>0.499616994701251</v>
      </c>
      <c r="C812" s="16" t="n">
        <v>0.506417039789335</v>
      </c>
      <c r="D812" s="16" t="n">
        <v>0</v>
      </c>
      <c r="E812" s="16" t="n">
        <v>2.5</v>
      </c>
      <c r="F812" s="16" t="n">
        <v>0.520712188063237</v>
      </c>
      <c r="G812" s="16" t="n">
        <v>0.444538447956606</v>
      </c>
      <c r="H812" s="16" t="n">
        <v>0.51874278375493</v>
      </c>
      <c r="I812" s="16" t="n">
        <v>1.30102999566398</v>
      </c>
      <c r="J812" s="16" t="n">
        <v>0</v>
      </c>
      <c r="K812" s="16" t="n">
        <v>0.510478522599735</v>
      </c>
      <c r="L812" s="16" t="n">
        <v>0.578349148046118</v>
      </c>
    </row>
    <row r="813" customFormat="false" ht="15" hidden="false" customHeight="false" outlineLevel="0" collapsed="false">
      <c r="A813" s="17" t="n">
        <v>1208</v>
      </c>
      <c r="B813" s="16" t="n">
        <v>0.499911695116698</v>
      </c>
      <c r="C813" s="16" t="n">
        <v>0.506685051592913</v>
      </c>
      <c r="D813" s="16" t="n">
        <v>0</v>
      </c>
      <c r="E813" s="16" t="n">
        <v>2.4</v>
      </c>
      <c r="F813" s="16" t="n">
        <v>0.517037485157845</v>
      </c>
      <c r="G813" s="16" t="n">
        <v>0.441356142475733</v>
      </c>
      <c r="H813" s="16" t="n">
        <v>0.516859156982459</v>
      </c>
      <c r="I813" s="16" t="n">
        <v>1.30102999566398</v>
      </c>
      <c r="J813" s="16" t="n">
        <v>0</v>
      </c>
      <c r="K813" s="16" t="n">
        <v>0.510356086113662</v>
      </c>
      <c r="L813" s="16" t="n">
        <v>0.580532598714417</v>
      </c>
    </row>
    <row r="814" customFormat="false" ht="15" hidden="false" customHeight="false" outlineLevel="0" collapsed="false">
      <c r="A814" s="17" t="n">
        <v>1209</v>
      </c>
      <c r="B814" s="16" t="n">
        <v>0.500163202032898</v>
      </c>
      <c r="C814" s="16" t="n">
        <v>0.506914338620022</v>
      </c>
      <c r="D814" s="16" t="n">
        <v>0</v>
      </c>
      <c r="E814" s="16" t="n">
        <v>2.4</v>
      </c>
      <c r="F814" s="16" t="n">
        <v>0.514178541522613</v>
      </c>
      <c r="G814" s="16" t="n">
        <v>0.44120605592891</v>
      </c>
      <c r="H814" s="16" t="n">
        <v>0.515585099871517</v>
      </c>
      <c r="I814" s="16" t="n">
        <v>1.30102999566398</v>
      </c>
      <c r="J814" s="16" t="n">
        <v>0</v>
      </c>
      <c r="K814" s="16" t="n">
        <v>0.510213243546577</v>
      </c>
      <c r="L814" s="16" t="n">
        <v>0.589164370982553</v>
      </c>
    </row>
    <row r="815" customFormat="false" ht="15" hidden="false" customHeight="false" outlineLevel="0" collapsed="false">
      <c r="A815" s="17" t="n">
        <v>1210</v>
      </c>
      <c r="B815" s="16" t="n">
        <v>0.50039440995515</v>
      </c>
      <c r="C815" s="16" t="n">
        <v>0.507120609223241</v>
      </c>
      <c r="D815" s="16" t="n">
        <v>0</v>
      </c>
      <c r="E815" s="16" t="n">
        <v>2.4</v>
      </c>
      <c r="F815" s="16" t="n">
        <v>0.511269572984824</v>
      </c>
      <c r="G815" s="16" t="n">
        <v>0.439994863754226</v>
      </c>
      <c r="H815" s="16" t="n">
        <v>0.514185939181372</v>
      </c>
      <c r="I815" s="16" t="n">
        <v>1.30102999566398</v>
      </c>
      <c r="J815" s="16" t="n">
        <v>0</v>
      </c>
      <c r="K815" s="16" t="n">
        <v>0.510009182736456</v>
      </c>
      <c r="L815" s="16" t="n">
        <v>0.591347821650852</v>
      </c>
    </row>
    <row r="816" customFormat="false" ht="15" hidden="false" customHeight="false" outlineLevel="0" collapsed="false">
      <c r="A816" s="17" t="n">
        <v>1211</v>
      </c>
      <c r="B816" s="16" t="n">
        <v>0.500580844253001</v>
      </c>
      <c r="C816" s="16" t="n">
        <v>0.507287376336377</v>
      </c>
      <c r="D816" s="16" t="n">
        <v>0</v>
      </c>
      <c r="E816" s="16" t="n">
        <v>2.4</v>
      </c>
      <c r="F816" s="16" t="n">
        <v>0.509247266377948</v>
      </c>
      <c r="G816" s="16" t="n">
        <v>0.4395170806088</v>
      </c>
      <c r="H816" s="16" t="n">
        <v>0.513595627648474</v>
      </c>
      <c r="I816" s="16" t="n">
        <v>1.30102999566398</v>
      </c>
      <c r="J816" s="16" t="n">
        <v>0</v>
      </c>
      <c r="K816" s="16" t="n">
        <v>0.509805121926334</v>
      </c>
      <c r="L816" s="16" t="n">
        <v>0.582389552086522</v>
      </c>
    </row>
    <row r="817" customFormat="false" ht="15" hidden="false" customHeight="false" outlineLevel="0" collapsed="false">
      <c r="A817" s="17" t="n">
        <v>1212</v>
      </c>
      <c r="B817" s="16" t="n">
        <v>0.500729393477392</v>
      </c>
      <c r="C817" s="16" t="n">
        <v>0.507419587807222</v>
      </c>
      <c r="D817" s="16" t="n">
        <v>0</v>
      </c>
      <c r="E817" s="16" t="n">
        <v>2.4</v>
      </c>
      <c r="F817" s="16" t="n">
        <v>0.507870727018597</v>
      </c>
      <c r="G817" s="16" t="n">
        <v>0.4395170806088</v>
      </c>
      <c r="H817" s="16" t="n">
        <v>0.513016056192666</v>
      </c>
      <c r="I817" s="16" t="n">
        <v>1.30102999566398</v>
      </c>
      <c r="J817" s="16" t="n">
        <v>0</v>
      </c>
      <c r="K817" s="16" t="n">
        <v>0.509825528007346</v>
      </c>
      <c r="L817" s="16" t="n">
        <v>0.564860728497092</v>
      </c>
    </row>
    <row r="818" customFormat="false" ht="15" hidden="false" customHeight="false" outlineLevel="0" collapsed="false">
      <c r="A818" s="17" t="n">
        <v>1213</v>
      </c>
      <c r="B818" s="16" t="n">
        <v>0.500843531856633</v>
      </c>
      <c r="C818" s="16" t="n">
        <v>0.507520606963322</v>
      </c>
      <c r="D818" s="16" t="n">
        <v>0</v>
      </c>
      <c r="E818" s="16" t="n">
        <v>2.4</v>
      </c>
      <c r="F818" s="16" t="n">
        <v>0.507097611866468</v>
      </c>
      <c r="G818" s="16" t="n">
        <v>0.4395170806088</v>
      </c>
      <c r="H818" s="16" t="n">
        <v>0.513016056192666</v>
      </c>
      <c r="I818" s="16" t="n">
        <v>1.30102999566398</v>
      </c>
      <c r="J818" s="16" t="n">
        <v>0</v>
      </c>
      <c r="K818" s="16" t="n">
        <v>0.509723497602286</v>
      </c>
      <c r="L818" s="16" t="n">
        <v>0.545597388021631</v>
      </c>
    </row>
    <row r="819" customFormat="false" ht="15" hidden="false" customHeight="false" outlineLevel="0" collapsed="false">
      <c r="A819" s="17" t="n">
        <v>1214</v>
      </c>
      <c r="B819" s="16" t="n">
        <v>0.50091755028927</v>
      </c>
      <c r="C819" s="16" t="n">
        <v>0.507586531867885</v>
      </c>
      <c r="D819" s="16" t="n">
        <v>0</v>
      </c>
      <c r="E819" s="16" t="n">
        <v>2.4</v>
      </c>
      <c r="F819" s="16" t="n">
        <v>0.507155360445391</v>
      </c>
      <c r="G819" s="16" t="n">
        <v>0.4395170806088</v>
      </c>
      <c r="H819" s="16" t="n">
        <v>0.513016056192666</v>
      </c>
      <c r="I819" s="16" t="n">
        <v>1.30102999566398</v>
      </c>
      <c r="J819" s="16" t="n">
        <v>0</v>
      </c>
      <c r="K819" s="16" t="n">
        <v>0.509601061116213</v>
      </c>
      <c r="L819" s="16" t="n">
        <v>0.533986327925722</v>
      </c>
    </row>
    <row r="820" customFormat="false" ht="15" hidden="false" customHeight="false" outlineLevel="0" collapsed="false">
      <c r="A820" s="17" t="n">
        <v>1215</v>
      </c>
      <c r="B820" s="16" t="n">
        <v>0.500958357495491</v>
      </c>
      <c r="C820" s="16" t="n">
        <v>0.507619837137184</v>
      </c>
      <c r="D820" s="16" t="n">
        <v>0</v>
      </c>
      <c r="E820" s="16" t="n">
        <v>2.4</v>
      </c>
      <c r="F820" s="16" t="n">
        <v>0.507537461301965</v>
      </c>
      <c r="G820" s="16" t="n">
        <v>0.4395170806088</v>
      </c>
      <c r="H820" s="16" t="n">
        <v>0.513016056192666</v>
      </c>
      <c r="I820" s="16" t="n">
        <v>1.30102999566398</v>
      </c>
      <c r="J820" s="16" t="n">
        <v>0</v>
      </c>
      <c r="K820" s="16" t="n">
        <v>0.509539842873176</v>
      </c>
      <c r="L820" s="16" t="n">
        <v>0.528701152943577</v>
      </c>
    </row>
    <row r="821" customFormat="false" ht="15" hidden="false" customHeight="false" outlineLevel="0" collapsed="false">
      <c r="A821" s="17" t="n">
        <v>1216</v>
      </c>
      <c r="B821" s="16" t="n">
        <v>0.500975002544095</v>
      </c>
      <c r="C821" s="16" t="n">
        <v>0.507627849265783</v>
      </c>
      <c r="D821" s="16" t="n">
        <v>0</v>
      </c>
      <c r="E821" s="16" t="n">
        <v>2.4</v>
      </c>
      <c r="F821" s="16" t="n">
        <v>0.508015962237654</v>
      </c>
      <c r="G821" s="16" t="n">
        <v>0.4395170806088</v>
      </c>
      <c r="H821" s="16" t="n">
        <v>0.513189373569533</v>
      </c>
      <c r="I821" s="16" t="n">
        <v>1.30102999566398</v>
      </c>
      <c r="J821" s="16" t="n">
        <v>0</v>
      </c>
      <c r="K821" s="16" t="n">
        <v>0.509499030711152</v>
      </c>
      <c r="L821" s="16" t="n">
        <v>0.525232119171513</v>
      </c>
    </row>
    <row r="822" customFormat="false" ht="15" hidden="false" customHeight="false" outlineLevel="0" collapsed="false">
      <c r="A822" s="17" t="n">
        <v>1217</v>
      </c>
      <c r="B822" s="16" t="n">
        <v>0.500954192395162</v>
      </c>
      <c r="C822" s="16" t="n">
        <v>0.507601784636276</v>
      </c>
      <c r="D822" s="16" t="n">
        <v>0</v>
      </c>
      <c r="E822" s="16" t="n">
        <v>2.4</v>
      </c>
      <c r="F822" s="16" t="n">
        <v>0.509147594547055</v>
      </c>
      <c r="G822" s="16" t="n">
        <v>0.4395170806088</v>
      </c>
      <c r="H822" s="16" t="n">
        <v>0.513622160435594</v>
      </c>
      <c r="I822" s="16" t="n">
        <v>1.30102999566398</v>
      </c>
      <c r="J822" s="16" t="n">
        <v>0</v>
      </c>
      <c r="K822" s="16" t="n">
        <v>0.509376594225079</v>
      </c>
      <c r="L822" s="16" t="n">
        <v>0.52253851647791</v>
      </c>
    </row>
    <row r="823" customFormat="false" ht="15" hidden="false" customHeight="false" outlineLevel="0" collapsed="false">
      <c r="A823" s="17" t="n">
        <v>1218</v>
      </c>
      <c r="B823" s="16" t="n">
        <v>0.50092781914605</v>
      </c>
      <c r="C823" s="16" t="n">
        <v>0.507565281607888</v>
      </c>
      <c r="D823" s="16" t="n">
        <v>0</v>
      </c>
      <c r="E823" s="16" t="n">
        <v>2.4</v>
      </c>
      <c r="F823" s="16" t="n">
        <v>0.509858057078264</v>
      </c>
      <c r="G823" s="16" t="n">
        <v>0.439556557177955</v>
      </c>
      <c r="H823" s="16" t="n">
        <v>0.51387199619187</v>
      </c>
      <c r="I823" s="16" t="n">
        <v>1.30102999566398</v>
      </c>
      <c r="J823" s="16" t="n">
        <v>0</v>
      </c>
      <c r="K823" s="16" t="n">
        <v>0.509335782063055</v>
      </c>
      <c r="L823" s="16" t="n">
        <v>0.522069176614631</v>
      </c>
    </row>
    <row r="824" customFormat="false" ht="15" hidden="false" customHeight="false" outlineLevel="0" collapsed="false">
      <c r="A824" s="17" t="n">
        <v>1219</v>
      </c>
      <c r="B824" s="16" t="n">
        <v>0.50087137625675</v>
      </c>
      <c r="C824" s="16" t="n">
        <v>0.507494454010569</v>
      </c>
      <c r="D824" s="16" t="n">
        <v>0</v>
      </c>
      <c r="E824" s="16" t="n">
        <v>2.4</v>
      </c>
      <c r="F824" s="16" t="n">
        <v>0.510411439323194</v>
      </c>
      <c r="G824" s="16" t="n">
        <v>0.439866841469769</v>
      </c>
      <c r="H824" s="16" t="n">
        <v>0.514185939181372</v>
      </c>
      <c r="I824" s="16" t="n">
        <v>1.30102999566398</v>
      </c>
      <c r="J824" s="16" t="n">
        <v>0</v>
      </c>
      <c r="K824" s="16" t="n">
        <v>0.509356188144067</v>
      </c>
      <c r="L824" s="16" t="n">
        <v>0.522558922558923</v>
      </c>
    </row>
    <row r="825" customFormat="false" ht="15" hidden="false" customHeight="false" outlineLevel="0" collapsed="false">
      <c r="A825" s="17" t="n">
        <v>1220</v>
      </c>
      <c r="B825" s="16" t="n">
        <v>0.500820338123977</v>
      </c>
      <c r="C825" s="16" t="n">
        <v>0.507432791500381</v>
      </c>
      <c r="D825" s="16" t="n">
        <v>0</v>
      </c>
      <c r="E825" s="16" t="n">
        <v>2.4</v>
      </c>
      <c r="F825" s="16" t="n">
        <v>0.511278812546686</v>
      </c>
      <c r="G825" s="16" t="n">
        <v>0.439994863754226</v>
      </c>
      <c r="H825" s="16" t="n">
        <v>0.514683608957374</v>
      </c>
      <c r="I825" s="16" t="n">
        <v>1.30102999566398</v>
      </c>
      <c r="J825" s="16" t="n">
        <v>0</v>
      </c>
      <c r="K825" s="16" t="n">
        <v>0.509213345576982</v>
      </c>
      <c r="L825" s="16" t="n">
        <v>0.523558820528518</v>
      </c>
    </row>
    <row r="826" customFormat="false" ht="15" hidden="false" customHeight="false" outlineLevel="0" collapsed="false">
      <c r="A826" s="17" t="n">
        <v>1221</v>
      </c>
      <c r="B826" s="16" t="n">
        <v>0.500751556772174</v>
      </c>
      <c r="C826" s="16" t="n">
        <v>0.507354218429989</v>
      </c>
      <c r="D826" s="16" t="n">
        <v>0</v>
      </c>
      <c r="E826" s="16" t="n">
        <v>2.4</v>
      </c>
      <c r="F826" s="16" t="n">
        <v>0.512395537427373</v>
      </c>
      <c r="G826" s="16" t="n">
        <v>0.440389487330314</v>
      </c>
      <c r="H826" s="16" t="n">
        <v>0.515585099871517</v>
      </c>
      <c r="I826" s="16" t="n">
        <v>1.30102999566398</v>
      </c>
      <c r="J826" s="16" t="n">
        <v>0</v>
      </c>
      <c r="K826" s="16" t="n">
        <v>0.509172533414958</v>
      </c>
      <c r="L826" s="16" t="n">
        <v>0.525170900928477</v>
      </c>
    </row>
    <row r="827" customFormat="false" ht="15" hidden="false" customHeight="false" outlineLevel="0" collapsed="false">
      <c r="A827" s="17" t="n">
        <v>1222</v>
      </c>
      <c r="B827" s="16" t="n">
        <v>0.500694571119366</v>
      </c>
      <c r="C827" s="16" t="n">
        <v>0.50728580084714</v>
      </c>
      <c r="D827" s="16" t="n">
        <v>0</v>
      </c>
      <c r="E827" s="16" t="n">
        <v>2.4</v>
      </c>
      <c r="F827" s="16" t="n">
        <v>0.513235132639818</v>
      </c>
      <c r="G827" s="16" t="n">
        <v>0.440960232256223</v>
      </c>
      <c r="H827" s="16" t="n">
        <v>0.515796297485316</v>
      </c>
      <c r="I827" s="16" t="n">
        <v>1.30102999566398</v>
      </c>
      <c r="J827" s="16" t="n">
        <v>0</v>
      </c>
      <c r="K827" s="16" t="n">
        <v>0.509152127333946</v>
      </c>
      <c r="L827" s="16" t="n">
        <v>0.526415671870217</v>
      </c>
    </row>
    <row r="828" customFormat="false" ht="15" hidden="false" customHeight="false" outlineLevel="0" collapsed="false">
      <c r="A828" s="17" t="n">
        <v>1223</v>
      </c>
      <c r="B828" s="16" t="n">
        <v>0.500627189874649</v>
      </c>
      <c r="C828" s="16" t="n">
        <v>0.507209223508835</v>
      </c>
      <c r="D828" s="16" t="n">
        <v>0</v>
      </c>
      <c r="E828" s="16" t="n">
        <v>2.3</v>
      </c>
      <c r="F828" s="16" t="n">
        <v>0.514379468327379</v>
      </c>
      <c r="G828" s="16" t="n">
        <v>0.44120605592891</v>
      </c>
      <c r="H828" s="16" t="n">
        <v>0.516619885723771</v>
      </c>
      <c r="I828" s="16" t="n">
        <v>1.30102999566398</v>
      </c>
      <c r="J828" s="16" t="n">
        <v>0</v>
      </c>
      <c r="K828" s="16" t="n">
        <v>0.509376594225079</v>
      </c>
      <c r="L828" s="16" t="n">
        <v>0.52768084889297</v>
      </c>
    </row>
    <row r="829" customFormat="false" ht="15" hidden="false" customHeight="false" outlineLevel="0" collapsed="false">
      <c r="A829" s="17" t="n">
        <v>1224</v>
      </c>
      <c r="B829" s="16" t="n">
        <v>0.500580050427504</v>
      </c>
      <c r="C829" s="16" t="n">
        <v>0.507149033534406</v>
      </c>
      <c r="D829" s="16" t="n">
        <v>0</v>
      </c>
      <c r="E829" s="16" t="n">
        <v>2.3</v>
      </c>
      <c r="F829" s="16" t="n">
        <v>0.514954959736126</v>
      </c>
      <c r="G829" s="16" t="n">
        <v>0.44120605592891</v>
      </c>
      <c r="H829" s="16" t="n">
        <v>0.516859156982459</v>
      </c>
      <c r="I829" s="16" t="n">
        <v>1.30102999566398</v>
      </c>
      <c r="J829" s="16" t="n">
        <v>0</v>
      </c>
      <c r="K829" s="16" t="n">
        <v>0.509131721252933</v>
      </c>
      <c r="L829" s="16" t="n">
        <v>0.528966431996735</v>
      </c>
    </row>
    <row r="830" customFormat="false" ht="15" hidden="false" customHeight="false" outlineLevel="0" collapsed="false">
      <c r="A830" s="17" t="n">
        <v>1225</v>
      </c>
      <c r="B830" s="16" t="n">
        <v>0.500534574792843</v>
      </c>
      <c r="C830" s="16" t="n">
        <v>0.507086937054239</v>
      </c>
      <c r="D830" s="16" t="n">
        <v>0</v>
      </c>
      <c r="E830" s="16" t="n">
        <v>2.3</v>
      </c>
      <c r="F830" s="16" t="n">
        <v>0.515131224392532</v>
      </c>
      <c r="G830" s="16" t="n">
        <v>0.44120605592891</v>
      </c>
      <c r="H830" s="16" t="n">
        <v>0.516859156982459</v>
      </c>
      <c r="I830" s="16" t="n">
        <v>1.30102999566398</v>
      </c>
      <c r="J830" s="16" t="n">
        <v>0</v>
      </c>
      <c r="K830" s="16" t="n">
        <v>0.509070503009897</v>
      </c>
      <c r="L830" s="16" t="n">
        <v>0.530660136720743</v>
      </c>
    </row>
    <row r="831" customFormat="false" ht="15" hidden="false" customHeight="false" outlineLevel="0" collapsed="false">
      <c r="A831" s="17" t="n">
        <v>1226</v>
      </c>
      <c r="B831" s="16" t="n">
        <v>0.500510881946545</v>
      </c>
      <c r="C831" s="16" t="n">
        <v>0.507047060944817</v>
      </c>
      <c r="D831" s="16" t="n">
        <v>0</v>
      </c>
      <c r="E831" s="16" t="n">
        <v>2.3</v>
      </c>
      <c r="F831" s="16" t="n">
        <v>0.515190909102825</v>
      </c>
      <c r="G831" s="16" t="n">
        <v>0.44120605592891</v>
      </c>
      <c r="H831" s="16" t="n">
        <v>0.516859156982459</v>
      </c>
      <c r="I831" s="16" t="n">
        <v>1.30102999566398</v>
      </c>
      <c r="J831" s="16" t="n">
        <v>0</v>
      </c>
      <c r="K831" s="16" t="n">
        <v>0.508948066523824</v>
      </c>
      <c r="L831" s="16" t="n">
        <v>0.532557902254872</v>
      </c>
    </row>
    <row r="832" customFormat="false" ht="15" hidden="false" customHeight="false" outlineLevel="0" collapsed="false">
      <c r="A832" s="17" t="n">
        <v>1227</v>
      </c>
      <c r="B832" s="16" t="n">
        <v>0.500500362027775</v>
      </c>
      <c r="C832" s="16" t="n">
        <v>0.507017837148724</v>
      </c>
      <c r="D832" s="16" t="n">
        <v>0</v>
      </c>
      <c r="E832" s="16" t="n">
        <v>2.3</v>
      </c>
      <c r="F832" s="16" t="n">
        <v>0.514877552608077</v>
      </c>
      <c r="G832" s="16" t="n">
        <v>0.44120605592891</v>
      </c>
      <c r="H832" s="16" t="n">
        <v>0.516859156982459</v>
      </c>
      <c r="I832" s="16" t="n">
        <v>1.30102999566398</v>
      </c>
      <c r="J832" s="16" t="n">
        <v>0</v>
      </c>
      <c r="K832" s="16" t="n">
        <v>0.508764411794715</v>
      </c>
      <c r="L832" s="16" t="n">
        <v>0.535986123864912</v>
      </c>
    </row>
    <row r="833" customFormat="false" ht="15" hidden="false" customHeight="false" outlineLevel="0" collapsed="false">
      <c r="A833" s="17" t="n">
        <v>1228</v>
      </c>
      <c r="B833" s="16" t="n">
        <v>0.500506845387546</v>
      </c>
      <c r="C833" s="16" t="n">
        <v>0.507007784735073</v>
      </c>
      <c r="D833" s="16" t="n">
        <v>0</v>
      </c>
      <c r="E833" s="16" t="n">
        <v>2.3</v>
      </c>
      <c r="F833" s="16" t="n">
        <v>0.514634944333146</v>
      </c>
      <c r="G833" s="16" t="n">
        <v>0.44120605592891</v>
      </c>
      <c r="H833" s="16" t="n">
        <v>0.516859156982459</v>
      </c>
      <c r="I833" s="16" t="n">
        <v>1.30102999566398</v>
      </c>
      <c r="J833" s="16" t="n">
        <v>0</v>
      </c>
      <c r="K833" s="16" t="n">
        <v>0.508560350984593</v>
      </c>
      <c r="L833" s="16" t="n">
        <v>0.538863381287624</v>
      </c>
    </row>
    <row r="834" customFormat="false" ht="15" hidden="false" customHeight="false" outlineLevel="0" collapsed="false">
      <c r="A834" s="17" t="n">
        <v>1229</v>
      </c>
      <c r="B834" s="16" t="n">
        <v>0.500529151071202</v>
      </c>
      <c r="C834" s="16" t="n">
        <v>0.507016374065418</v>
      </c>
      <c r="D834" s="16" t="n">
        <v>0</v>
      </c>
      <c r="E834" s="16" t="n">
        <v>2.3</v>
      </c>
      <c r="F834" s="16" t="n">
        <v>0.514571649860545</v>
      </c>
      <c r="G834" s="16" t="n">
        <v>0.44120605592891</v>
      </c>
      <c r="H834" s="16" t="n">
        <v>0.516859156982459</v>
      </c>
      <c r="I834" s="16" t="n">
        <v>1.30102999566398</v>
      </c>
      <c r="J834" s="16" t="n">
        <v>0</v>
      </c>
      <c r="K834" s="16" t="n">
        <v>0.508478726660545</v>
      </c>
      <c r="L834" s="16" t="n">
        <v>0.540944801550862</v>
      </c>
    </row>
    <row r="835" customFormat="false" ht="15" hidden="false" customHeight="false" outlineLevel="0" collapsed="false">
      <c r="A835" s="17" t="n">
        <v>1230</v>
      </c>
      <c r="B835" s="16" t="n">
        <v>0.500568560578606</v>
      </c>
      <c r="C835" s="16" t="n">
        <v>0.50703818509073</v>
      </c>
      <c r="D835" s="16" t="n">
        <v>0</v>
      </c>
      <c r="E835" s="16" t="n">
        <v>2.3</v>
      </c>
      <c r="F835" s="16" t="n">
        <v>0.513944680529561</v>
      </c>
      <c r="G835" s="16" t="n">
        <v>0.44120605592891</v>
      </c>
      <c r="H835" s="16" t="n">
        <v>0.516859156982459</v>
      </c>
      <c r="I835" s="16" t="n">
        <v>1.30102999566398</v>
      </c>
      <c r="J835" s="16" t="n">
        <v>0</v>
      </c>
      <c r="K835" s="16" t="n">
        <v>0.508397102336496</v>
      </c>
      <c r="L835" s="16" t="n">
        <v>0.543352719110295</v>
      </c>
    </row>
    <row r="836" customFormat="false" ht="15" hidden="false" customHeight="false" outlineLevel="0" collapsed="false">
      <c r="A836" s="17" t="n">
        <v>1231</v>
      </c>
      <c r="B836" s="16" t="n">
        <v>0.500623487462901</v>
      </c>
      <c r="C836" s="16" t="n">
        <v>0.507075948606838</v>
      </c>
      <c r="D836" s="16" t="n">
        <v>0</v>
      </c>
      <c r="E836" s="16" t="n">
        <v>2.3</v>
      </c>
      <c r="F836" s="16" t="n">
        <v>0.51321033657825</v>
      </c>
      <c r="G836" s="16" t="n">
        <v>0.440960232256223</v>
      </c>
      <c r="H836" s="16" t="n">
        <v>0.516619885723771</v>
      </c>
      <c r="I836" s="16" t="n">
        <v>1.30102999566398</v>
      </c>
      <c r="J836" s="16" t="n">
        <v>0</v>
      </c>
      <c r="K836" s="16" t="n">
        <v>0.50833588409346</v>
      </c>
      <c r="L836" s="16" t="n">
        <v>0.54492398734823</v>
      </c>
    </row>
    <row r="837" customFormat="false" ht="15" hidden="false" customHeight="false" outlineLevel="0" collapsed="false">
      <c r="A837" s="17" t="n">
        <v>1232</v>
      </c>
      <c r="B837" s="16" t="n">
        <v>0.500696354141139</v>
      </c>
      <c r="C837" s="16" t="n">
        <v>0.507128025425805</v>
      </c>
      <c r="D837" s="16" t="n">
        <v>0</v>
      </c>
      <c r="E837" s="16" t="n">
        <v>2.3</v>
      </c>
      <c r="F837" s="16" t="n">
        <v>0.511956868824068</v>
      </c>
      <c r="G837" s="16" t="n">
        <v>0.440194735881359</v>
      </c>
      <c r="H837" s="16" t="n">
        <v>0.515796297485316</v>
      </c>
      <c r="I837" s="16" t="n">
        <v>1.30102999566398</v>
      </c>
      <c r="J837" s="16" t="n">
        <v>0</v>
      </c>
      <c r="K837" s="16" t="n">
        <v>0.508172635445363</v>
      </c>
      <c r="L837" s="16" t="n">
        <v>0.547658402203857</v>
      </c>
    </row>
    <row r="838" customFormat="false" ht="15" hidden="false" customHeight="false" outlineLevel="0" collapsed="false">
      <c r="A838" s="17" t="n">
        <v>1233</v>
      </c>
      <c r="B838" s="16" t="n">
        <v>0.500782362439416</v>
      </c>
      <c r="C838" s="16" t="n">
        <v>0.507193219059646</v>
      </c>
      <c r="D838" s="16" t="n">
        <v>0</v>
      </c>
      <c r="E838" s="16" t="n">
        <v>2.2</v>
      </c>
      <c r="F838" s="16" t="n">
        <v>0.510531307402724</v>
      </c>
      <c r="G838" s="16" t="n">
        <v>0.439866841469769</v>
      </c>
      <c r="H838" s="16" t="n">
        <v>0.515585099871517</v>
      </c>
      <c r="I838" s="16" t="n">
        <v>1.30102999566398</v>
      </c>
      <c r="J838" s="16" t="n">
        <v>0</v>
      </c>
      <c r="K838" s="16" t="n">
        <v>0.507988980716253</v>
      </c>
      <c r="L838" s="16" t="n">
        <v>0.552331394755637</v>
      </c>
    </row>
    <row r="839" customFormat="false" ht="15" hidden="false" customHeight="false" outlineLevel="0" collapsed="false">
      <c r="A839" s="17" t="n">
        <v>1234</v>
      </c>
      <c r="B839" s="16" t="n">
        <v>0.500887966216213</v>
      </c>
      <c r="C839" s="16" t="n">
        <v>0.507272884460411</v>
      </c>
      <c r="D839" s="16" t="n">
        <v>0</v>
      </c>
      <c r="E839" s="16" t="n">
        <v>2.2</v>
      </c>
      <c r="F839" s="16" t="n">
        <v>0.508396279326485</v>
      </c>
      <c r="G839" s="16" t="n">
        <v>0.4395170806088</v>
      </c>
      <c r="H839" s="16" t="n">
        <v>0.514185939181372</v>
      </c>
      <c r="I839" s="16" t="n">
        <v>1.30102999566398</v>
      </c>
      <c r="J839" s="16" t="n">
        <v>0</v>
      </c>
      <c r="K839" s="16" t="n">
        <v>0.508070605040302</v>
      </c>
      <c r="L839" s="16" t="n">
        <v>0.558677685950413</v>
      </c>
    </row>
    <row r="840" customFormat="false" ht="15" hidden="false" customHeight="false" outlineLevel="0" collapsed="false">
      <c r="A840" s="17" t="n">
        <v>1235</v>
      </c>
      <c r="B840" s="16" t="n">
        <v>0.500996785934525</v>
      </c>
      <c r="C840" s="16" t="n">
        <v>0.507362669646138</v>
      </c>
      <c r="D840" s="16" t="n">
        <v>0</v>
      </c>
      <c r="E840" s="16" t="n">
        <v>2.2</v>
      </c>
      <c r="F840" s="16" t="n">
        <v>0.506911969669202</v>
      </c>
      <c r="G840" s="16" t="n">
        <v>0.4395170806088</v>
      </c>
      <c r="H840" s="16" t="n">
        <v>0.513672688561904</v>
      </c>
      <c r="I840" s="16" t="n">
        <v>1.30102999566398</v>
      </c>
      <c r="J840" s="16" t="n">
        <v>0</v>
      </c>
      <c r="K840" s="16" t="n">
        <v>0.507907356392205</v>
      </c>
      <c r="L840" s="16" t="n">
        <v>0.565207631874299</v>
      </c>
    </row>
    <row r="841" customFormat="false" ht="15" hidden="false" customHeight="false" outlineLevel="0" collapsed="false">
      <c r="A841" s="17" t="n">
        <v>1236</v>
      </c>
      <c r="B841" s="16" t="n">
        <v>0.501116877252405</v>
      </c>
      <c r="C841" s="16" t="n">
        <v>0.507467823377763</v>
      </c>
      <c r="D841" s="16" t="n">
        <v>0</v>
      </c>
      <c r="E841" s="16" t="n">
        <v>2.2</v>
      </c>
      <c r="F841" s="16" t="n">
        <v>0.505685587653668</v>
      </c>
      <c r="G841" s="16" t="n">
        <v>0.438773248067249</v>
      </c>
      <c r="H841" s="16" t="n">
        <v>0.513595627648474</v>
      </c>
      <c r="I841" s="16" t="n">
        <v>1.30102999566398</v>
      </c>
      <c r="J841" s="16" t="n">
        <v>0</v>
      </c>
      <c r="K841" s="16" t="n">
        <v>0.507825732068156</v>
      </c>
      <c r="L841" s="16" t="n">
        <v>0.571043771043771</v>
      </c>
    </row>
    <row r="842" customFormat="false" ht="15" hidden="false" customHeight="false" outlineLevel="0" collapsed="false">
      <c r="A842" s="17" t="n">
        <v>1237</v>
      </c>
      <c r="B842" s="16" t="n">
        <v>0.501246526686832</v>
      </c>
      <c r="C842" s="16" t="n">
        <v>0.507578247243708</v>
      </c>
      <c r="D842" s="16" t="n">
        <v>0</v>
      </c>
      <c r="E842" s="16" t="n">
        <v>2.2</v>
      </c>
      <c r="F842" s="16" t="n">
        <v>0.503995284730216</v>
      </c>
      <c r="G842" s="16" t="n">
        <v>0.437324018967307</v>
      </c>
      <c r="H842" s="16" t="n">
        <v>0.513016056192666</v>
      </c>
      <c r="I842" s="16" t="n">
        <v>1.30102999566398</v>
      </c>
      <c r="J842" s="16" t="n">
        <v>0</v>
      </c>
      <c r="K842" s="16" t="n">
        <v>0.507642077339047</v>
      </c>
      <c r="L842" s="16" t="n">
        <v>0.574410774410775</v>
      </c>
    </row>
    <row r="843" customFormat="false" ht="15" hidden="false" customHeight="false" outlineLevel="0" collapsed="false">
      <c r="A843" s="17" t="n">
        <v>1238</v>
      </c>
      <c r="B843" s="16" t="n">
        <v>0.50138647628553</v>
      </c>
      <c r="C843" s="16" t="n">
        <v>0.507700054994737</v>
      </c>
      <c r="D843" s="16" t="n">
        <v>0</v>
      </c>
      <c r="E843" s="16" t="n">
        <v>2.2</v>
      </c>
      <c r="F843" s="16" t="n">
        <v>0.502343093669975</v>
      </c>
      <c r="G843" s="16" t="n">
        <v>0.435912767986425</v>
      </c>
      <c r="H843" s="16" t="n">
        <v>0.511656184288334</v>
      </c>
      <c r="I843" s="16" t="n">
        <v>1.30102999566398</v>
      </c>
      <c r="J843" s="16" t="n">
        <v>0</v>
      </c>
      <c r="K843" s="16" t="n">
        <v>0.50747882869095</v>
      </c>
      <c r="L843" s="16" t="n">
        <v>0.575165799408224</v>
      </c>
    </row>
    <row r="844" customFormat="false" ht="15" hidden="false" customHeight="false" outlineLevel="0" collapsed="false">
      <c r="A844" s="17" t="n">
        <v>1239</v>
      </c>
      <c r="B844" s="16" t="n">
        <v>0.501532640421029</v>
      </c>
      <c r="C844" s="16" t="n">
        <v>0.507826256812221</v>
      </c>
      <c r="D844" s="16" t="n">
        <v>0</v>
      </c>
      <c r="E844" s="16" t="n">
        <v>2.2</v>
      </c>
      <c r="F844" s="16" t="n">
        <v>0.500442136109026</v>
      </c>
      <c r="G844" s="16" t="n">
        <v>0.43449328994475</v>
      </c>
      <c r="H844" s="16" t="n">
        <v>0.510055258641606</v>
      </c>
      <c r="I844" s="16" t="n">
        <v>1.30102999566398</v>
      </c>
      <c r="J844" s="16" t="n">
        <v>0</v>
      </c>
      <c r="K844" s="16" t="n">
        <v>0.507315580042853</v>
      </c>
      <c r="L844" s="16" t="n">
        <v>0.574145495357617</v>
      </c>
    </row>
    <row r="845" customFormat="false" ht="15" hidden="false" customHeight="false" outlineLevel="0" collapsed="false">
      <c r="A845" s="17" t="n">
        <v>1240</v>
      </c>
      <c r="B845" s="16" t="n">
        <v>0.501696333439663</v>
      </c>
      <c r="C845" s="16" t="n">
        <v>0.507963233824932</v>
      </c>
      <c r="D845" s="16" t="n">
        <v>0</v>
      </c>
      <c r="E845" s="16" t="n">
        <v>2.2</v>
      </c>
      <c r="F845" s="16" t="n">
        <v>0.497765545177882</v>
      </c>
      <c r="G845" s="16" t="n">
        <v>0.432297645332861</v>
      </c>
      <c r="H845" s="16" t="n">
        <v>0.507805386099108</v>
      </c>
      <c r="I845" s="16" t="n">
        <v>1.30102999566398</v>
      </c>
      <c r="J845" s="16" t="n">
        <v>0</v>
      </c>
      <c r="K845" s="16" t="n">
        <v>0.507254361799816</v>
      </c>
      <c r="L845" s="16" t="n">
        <v>0.572717069686767</v>
      </c>
    </row>
    <row r="846" customFormat="false" ht="15" hidden="false" customHeight="false" outlineLevel="0" collapsed="false">
      <c r="A846" s="17" t="n">
        <v>1241</v>
      </c>
      <c r="B846" s="16" t="n">
        <v>0.501850638124678</v>
      </c>
      <c r="C846" s="16" t="n">
        <v>0.508099709857594</v>
      </c>
      <c r="D846" s="16" t="n">
        <v>0</v>
      </c>
      <c r="E846" s="16" t="n">
        <v>2.2</v>
      </c>
      <c r="F846" s="16" t="n">
        <v>0.495961033922245</v>
      </c>
      <c r="G846" s="16" t="n">
        <v>0.431453431830351</v>
      </c>
      <c r="H846" s="16" t="n">
        <v>0.506302070108344</v>
      </c>
      <c r="I846" s="16" t="n">
        <v>1.30102999566398</v>
      </c>
      <c r="J846" s="16" t="n">
        <v>0</v>
      </c>
      <c r="K846" s="16" t="n">
        <v>0.507172737475768</v>
      </c>
      <c r="L846" s="16" t="n">
        <v>0.57037037037037</v>
      </c>
    </row>
    <row r="847" customFormat="false" ht="15" hidden="false" customHeight="false" outlineLevel="0" collapsed="false">
      <c r="A847" s="17" t="n">
        <v>1242</v>
      </c>
      <c r="B847" s="16" t="n">
        <v>0.502007733992856</v>
      </c>
      <c r="C847" s="16" t="n">
        <v>0.508243051442233</v>
      </c>
      <c r="D847" s="16" t="n">
        <v>0</v>
      </c>
      <c r="E847" s="16" t="n">
        <v>2.1</v>
      </c>
      <c r="F847" s="16" t="n">
        <v>0.494502960617704</v>
      </c>
      <c r="G847" s="16" t="n">
        <v>0.430334358043723</v>
      </c>
      <c r="H847" s="16" t="n">
        <v>0.50520359911559</v>
      </c>
      <c r="I847" s="16" t="n">
        <v>1.30102999566398</v>
      </c>
      <c r="J847" s="16" t="n">
        <v>0</v>
      </c>
      <c r="K847" s="16" t="n">
        <v>0.507131925313744</v>
      </c>
      <c r="L847" s="16" t="n">
        <v>0.569084787266605</v>
      </c>
    </row>
    <row r="848" customFormat="false" ht="15" hidden="false" customHeight="false" outlineLevel="0" collapsed="false">
      <c r="A848" s="17" t="n">
        <v>1243</v>
      </c>
      <c r="B848" s="16" t="n">
        <v>0.502163168155786</v>
      </c>
      <c r="C848" s="16" t="n">
        <v>0.508385224715628</v>
      </c>
      <c r="D848" s="16" t="n">
        <v>0</v>
      </c>
      <c r="E848" s="16" t="n">
        <v>2.1</v>
      </c>
      <c r="F848" s="16" t="n">
        <v>0.493077899446714</v>
      </c>
      <c r="G848" s="16" t="n">
        <v>0.429528476412893</v>
      </c>
      <c r="H848" s="16" t="n">
        <v>0.5043567116786</v>
      </c>
      <c r="I848" s="16" t="n">
        <v>1.30102999566398</v>
      </c>
      <c r="J848" s="16" t="n">
        <v>0</v>
      </c>
      <c r="K848" s="16" t="n">
        <v>0.507029894908683</v>
      </c>
      <c r="L848" s="16" t="n">
        <v>0.568411386593205</v>
      </c>
    </row>
    <row r="849" customFormat="false" ht="15" hidden="false" customHeight="false" outlineLevel="0" collapsed="false">
      <c r="A849" s="17" t="n">
        <v>1244</v>
      </c>
      <c r="B849" s="16" t="n">
        <v>0.502317276265886</v>
      </c>
      <c r="C849" s="16" t="n">
        <v>0.50853230230736</v>
      </c>
      <c r="D849" s="16" t="n">
        <v>0</v>
      </c>
      <c r="E849" s="16" t="n">
        <v>2.1</v>
      </c>
      <c r="F849" s="16" t="n">
        <v>0.49222165144023</v>
      </c>
      <c r="G849" s="16" t="n">
        <v>0.428911443219344</v>
      </c>
      <c r="H849" s="16" t="n">
        <v>0.503651608952254</v>
      </c>
      <c r="I849" s="16" t="n">
        <v>1.30102999566398</v>
      </c>
      <c r="J849" s="16" t="n">
        <v>0</v>
      </c>
      <c r="K849" s="16" t="n">
        <v>0.506927864503622</v>
      </c>
      <c r="L849" s="16" t="n">
        <v>0.56569737781859</v>
      </c>
    </row>
    <row r="850" customFormat="false" ht="15" hidden="false" customHeight="false" outlineLevel="0" collapsed="false">
      <c r="A850" s="17" t="n">
        <v>1245</v>
      </c>
      <c r="B850" s="16" t="n">
        <v>0.502469860845142</v>
      </c>
      <c r="C850" s="16" t="n">
        <v>0.508674030773567</v>
      </c>
      <c r="D850" s="16" t="n">
        <v>0</v>
      </c>
      <c r="E850" s="16" t="n">
        <v>2.1</v>
      </c>
      <c r="F850" s="16" t="n">
        <v>0.490981724867415</v>
      </c>
      <c r="G850" s="16" t="n">
        <v>0.428140183800243</v>
      </c>
      <c r="H850" s="16" t="n">
        <v>0.502516070480673</v>
      </c>
      <c r="I850" s="16" t="n">
        <v>1.30102999566398</v>
      </c>
      <c r="J850" s="16" t="n">
        <v>0</v>
      </c>
      <c r="K850" s="16" t="n">
        <v>0.506805428017549</v>
      </c>
      <c r="L850" s="16" t="n">
        <v>0.562820120395878</v>
      </c>
    </row>
    <row r="851" customFormat="false" ht="15" hidden="false" customHeight="false" outlineLevel="0" collapsed="false">
      <c r="A851" s="17" t="n">
        <v>1246</v>
      </c>
      <c r="B851" s="16" t="n">
        <v>0.502627776126669</v>
      </c>
      <c r="C851" s="16" t="n">
        <v>0.508819139184374</v>
      </c>
      <c r="D851" s="16" t="n">
        <v>0</v>
      </c>
      <c r="E851" s="16" t="n">
        <v>2.1</v>
      </c>
      <c r="F851" s="16" t="n">
        <v>0.489509043491583</v>
      </c>
      <c r="G851" s="16" t="n">
        <v>0.42739293688055</v>
      </c>
      <c r="H851" s="16" t="n">
        <v>0.50134922352009</v>
      </c>
      <c r="I851" s="16" t="n">
        <v>1.30102999566398</v>
      </c>
      <c r="J851" s="16" t="n">
        <v>0</v>
      </c>
      <c r="K851" s="16" t="n">
        <v>0.506703397612489</v>
      </c>
      <c r="L851" s="16" t="n">
        <v>0.56045301499847</v>
      </c>
    </row>
    <row r="852" customFormat="false" ht="15" hidden="false" customHeight="false" outlineLevel="0" collapsed="false">
      <c r="A852" s="17" t="n">
        <v>1247</v>
      </c>
      <c r="B852" s="16" t="n">
        <v>0.502775263906729</v>
      </c>
      <c r="C852" s="16" t="n">
        <v>0.508955185702353</v>
      </c>
      <c r="D852" s="16" t="n">
        <v>0</v>
      </c>
      <c r="E852" s="16" t="n">
        <v>2.1</v>
      </c>
      <c r="F852" s="16" t="n">
        <v>0.488187349639095</v>
      </c>
      <c r="G852" s="16" t="n">
        <v>0.426547965888119</v>
      </c>
      <c r="H852" s="16" t="n">
        <v>0.500524653333163</v>
      </c>
      <c r="I852" s="16" t="n">
        <v>1.30102999566398</v>
      </c>
      <c r="J852" s="16" t="n">
        <v>0</v>
      </c>
      <c r="K852" s="16" t="n">
        <v>0.506540148964391</v>
      </c>
      <c r="L852" s="16" t="n">
        <v>0.558575655545353</v>
      </c>
    </row>
    <row r="853" customFormat="false" ht="15" hidden="false" customHeight="false" outlineLevel="0" collapsed="false">
      <c r="A853" s="17" t="n">
        <v>1248</v>
      </c>
      <c r="B853" s="16" t="n">
        <v>0.502921566216633</v>
      </c>
      <c r="C853" s="16" t="n">
        <v>0.509089786416352</v>
      </c>
      <c r="D853" s="16" t="n">
        <v>0</v>
      </c>
      <c r="E853" s="16" t="n">
        <v>2.1</v>
      </c>
      <c r="F853" s="16" t="n">
        <v>0.4868175502845</v>
      </c>
      <c r="G853" s="16" t="n">
        <v>0.425654366671041</v>
      </c>
      <c r="H853" s="16" t="n">
        <v>0.499582295115265</v>
      </c>
      <c r="I853" s="16" t="n">
        <v>1.30102999566398</v>
      </c>
      <c r="J853" s="16" t="n">
        <v>0</v>
      </c>
      <c r="K853" s="16" t="n">
        <v>0.506458524640343</v>
      </c>
      <c r="L853" s="16" t="n">
        <v>0.558351188654219</v>
      </c>
    </row>
    <row r="854" customFormat="false" ht="15" hidden="false" customHeight="false" outlineLevel="0" collapsed="false">
      <c r="A854" s="17" t="n">
        <v>1249</v>
      </c>
      <c r="B854" s="16" t="n">
        <v>0.503056171265516</v>
      </c>
      <c r="C854" s="16" t="n">
        <v>0.509213018899012</v>
      </c>
      <c r="D854" s="16" t="n">
        <v>0</v>
      </c>
      <c r="E854" s="16" t="n">
        <v>2.1</v>
      </c>
      <c r="F854" s="16" t="n">
        <v>0.485507568622852</v>
      </c>
      <c r="G854" s="16" t="n">
        <v>0.424820063569437</v>
      </c>
      <c r="H854" s="16" t="n">
        <v>0.498532603507462</v>
      </c>
      <c r="I854" s="16" t="n">
        <v>1.30102999566398</v>
      </c>
      <c r="J854" s="16" t="n">
        <v>0</v>
      </c>
      <c r="K854" s="16" t="n">
        <v>0.506274869911234</v>
      </c>
      <c r="L854" s="16" t="n">
        <v>0.559493929190899</v>
      </c>
    </row>
    <row r="855" customFormat="false" ht="15" hidden="false" customHeight="false" outlineLevel="0" collapsed="false">
      <c r="A855" s="17" t="n">
        <v>1250</v>
      </c>
      <c r="B855" s="16" t="n">
        <v>0.503182769724817</v>
      </c>
      <c r="C855" s="16" t="n">
        <v>0.509328024254905</v>
      </c>
      <c r="D855" s="16" t="n">
        <v>0</v>
      </c>
      <c r="E855" s="16" t="n">
        <v>2.1</v>
      </c>
      <c r="F855" s="16" t="n">
        <v>0.484165142864608</v>
      </c>
      <c r="G855" s="16" t="n">
        <v>0.423952795935072</v>
      </c>
      <c r="H855" s="16" t="n">
        <v>0.49749253599664</v>
      </c>
      <c r="I855" s="16" t="n">
        <v>1.30102999566398</v>
      </c>
      <c r="J855" s="16" t="n">
        <v>0</v>
      </c>
      <c r="K855" s="16" t="n">
        <v>0.506091215182124</v>
      </c>
      <c r="L855" s="16" t="n">
        <v>0.560861136618712</v>
      </c>
    </row>
    <row r="856" customFormat="false" ht="15" hidden="false" customHeight="false" outlineLevel="0" collapsed="false">
      <c r="A856" s="17" t="n">
        <v>1251</v>
      </c>
      <c r="B856" s="16" t="n">
        <v>0.503300904023527</v>
      </c>
      <c r="C856" s="16" t="n">
        <v>0.509436625784094</v>
      </c>
      <c r="D856" s="16" t="n">
        <v>0</v>
      </c>
      <c r="E856" s="16" t="n">
        <v>2.1</v>
      </c>
      <c r="F856" s="16" t="n">
        <v>0.483077187424211</v>
      </c>
      <c r="G856" s="16" t="n">
        <v>0.423566055794982</v>
      </c>
      <c r="H856" s="16" t="n">
        <v>0.496468634616895</v>
      </c>
      <c r="I856" s="16" t="n">
        <v>1.30102999566398</v>
      </c>
      <c r="J856" s="16" t="n">
        <v>0</v>
      </c>
      <c r="K856" s="16" t="n">
        <v>0.506029996939088</v>
      </c>
      <c r="L856" s="16" t="n">
        <v>0.562656871747781</v>
      </c>
    </row>
    <row r="857" customFormat="false" ht="15" hidden="false" customHeight="false" outlineLevel="0" collapsed="false">
      <c r="A857" s="17" t="n">
        <v>1252</v>
      </c>
      <c r="B857" s="16" t="n">
        <v>0.503406442476041</v>
      </c>
      <c r="C857" s="16" t="n">
        <v>0.509532788365778</v>
      </c>
      <c r="D857" s="16" t="n">
        <v>0</v>
      </c>
      <c r="E857" s="16" t="n">
        <v>2.1</v>
      </c>
      <c r="F857" s="16" t="n">
        <v>0.482027408133124</v>
      </c>
      <c r="G857" s="16" t="n">
        <v>0.422763820689388</v>
      </c>
      <c r="H857" s="16" t="n">
        <v>0.49573836267717</v>
      </c>
      <c r="I857" s="16" t="n">
        <v>1.30102999566398</v>
      </c>
      <c r="J857" s="16" t="n">
        <v>0</v>
      </c>
      <c r="K857" s="16" t="n">
        <v>0.505866748290991</v>
      </c>
      <c r="L857" s="16" t="n">
        <v>0.564126109580655</v>
      </c>
    </row>
    <row r="858" customFormat="false" ht="15" hidden="false" customHeight="false" outlineLevel="0" collapsed="false">
      <c r="A858" s="17" t="n">
        <v>1253</v>
      </c>
      <c r="B858" s="16" t="n">
        <v>0.503501737358594</v>
      </c>
      <c r="C858" s="16" t="n">
        <v>0.509619227202252</v>
      </c>
      <c r="D858" s="16" t="n">
        <v>0</v>
      </c>
      <c r="E858" s="16" t="n">
        <v>2.1</v>
      </c>
      <c r="F858" s="16" t="n">
        <v>0.48106927186354</v>
      </c>
      <c r="G858" s="16" t="n">
        <v>0.422515896322811</v>
      </c>
      <c r="H858" s="16" t="n">
        <v>0.494937619585416</v>
      </c>
      <c r="I858" s="16" t="n">
        <v>1.30102999566398</v>
      </c>
      <c r="J858" s="16" t="n">
        <v>0</v>
      </c>
      <c r="K858" s="16" t="n">
        <v>0.505866748290991</v>
      </c>
      <c r="L858" s="16" t="n">
        <v>0.566391184573003</v>
      </c>
    </row>
    <row r="859" customFormat="false" ht="15" hidden="false" customHeight="false" outlineLevel="0" collapsed="false">
      <c r="A859" s="17" t="n">
        <v>1254</v>
      </c>
      <c r="B859" s="16" t="n">
        <v>0.503586150781073</v>
      </c>
      <c r="C859" s="16" t="n">
        <v>0.509694445434243</v>
      </c>
      <c r="D859" s="16" t="n">
        <v>0</v>
      </c>
      <c r="E859" s="16" t="n">
        <v>2.1</v>
      </c>
      <c r="F859" s="16" t="n">
        <v>0.480052061817036</v>
      </c>
      <c r="G859" s="16" t="n">
        <v>0.421757274016415</v>
      </c>
      <c r="H859" s="16" t="n">
        <v>0.49416376855916</v>
      </c>
      <c r="I859" s="16" t="n">
        <v>1.30102999566398</v>
      </c>
      <c r="J859" s="16" t="n">
        <v>0</v>
      </c>
      <c r="K859" s="16" t="n">
        <v>0.505907560453015</v>
      </c>
      <c r="L859" s="16" t="n">
        <v>0.568533823079278</v>
      </c>
    </row>
    <row r="860" customFormat="false" ht="15" hidden="false" customHeight="false" outlineLevel="0" collapsed="false">
      <c r="A860" s="17" t="n">
        <v>1255</v>
      </c>
      <c r="B860" s="16" t="n">
        <v>0.503662431480909</v>
      </c>
      <c r="C860" s="16" t="n">
        <v>0.509762340904486</v>
      </c>
      <c r="D860" s="16" t="n">
        <v>0</v>
      </c>
      <c r="E860" s="16" t="n">
        <v>2.1</v>
      </c>
      <c r="F860" s="16" t="n">
        <v>0.479121972868356</v>
      </c>
      <c r="G860" s="16" t="n">
        <v>0.42151374347194</v>
      </c>
      <c r="H860" s="16" t="n">
        <v>0.493545052056824</v>
      </c>
      <c r="I860" s="16" t="n">
        <v>1.30102999566398</v>
      </c>
      <c r="J860" s="16" t="n">
        <v>0</v>
      </c>
      <c r="K860" s="16" t="n">
        <v>0.50576471788593</v>
      </c>
      <c r="L860" s="16" t="n">
        <v>0.569819406183043</v>
      </c>
    </row>
    <row r="861" customFormat="false" ht="15" hidden="false" customHeight="false" outlineLevel="0" collapsed="false">
      <c r="A861" s="17" t="n">
        <v>1256</v>
      </c>
      <c r="B861" s="16" t="n">
        <v>0.503720361475993</v>
      </c>
      <c r="C861" s="16" t="n">
        <v>0.50981191914491</v>
      </c>
      <c r="D861" s="16" t="n">
        <v>0</v>
      </c>
      <c r="E861" s="16" t="n">
        <v>2.1</v>
      </c>
      <c r="F861" s="16" t="n">
        <v>0.478222880391141</v>
      </c>
      <c r="G861" s="16" t="n">
        <v>0.421051657525104</v>
      </c>
      <c r="H861" s="16" t="n">
        <v>0.492977781843319</v>
      </c>
      <c r="I861" s="16" t="n">
        <v>1.30102999566398</v>
      </c>
      <c r="J861" s="16" t="n">
        <v>0</v>
      </c>
      <c r="K861" s="16" t="n">
        <v>0.505601469237833</v>
      </c>
      <c r="L861" s="16" t="n">
        <v>0.571717171717172</v>
      </c>
    </row>
    <row r="862" customFormat="false" ht="15" hidden="false" customHeight="false" outlineLevel="0" collapsed="false">
      <c r="A862" s="17" t="n">
        <v>1257</v>
      </c>
      <c r="B862" s="16" t="n">
        <v>0.503768176141411</v>
      </c>
      <c r="C862" s="16" t="n">
        <v>0.509850029873125</v>
      </c>
      <c r="D862" s="16" t="n">
        <v>0</v>
      </c>
      <c r="E862" s="16" t="n">
        <v>2.1</v>
      </c>
      <c r="F862" s="16" t="n">
        <v>0.47714006954118</v>
      </c>
      <c r="G862" s="16" t="n">
        <v>0.421051657525104</v>
      </c>
      <c r="H862" s="16" t="n">
        <v>0.492372273654976</v>
      </c>
      <c r="I862" s="16" t="n">
        <v>1.30102999566398</v>
      </c>
      <c r="J862" s="16" t="n">
        <v>0</v>
      </c>
      <c r="K862" s="16" t="n">
        <v>0.505621875318845</v>
      </c>
      <c r="L862" s="16" t="n">
        <v>0.573104785225997</v>
      </c>
    </row>
    <row r="863" customFormat="false" ht="15" hidden="false" customHeight="false" outlineLevel="0" collapsed="false">
      <c r="A863" s="17" t="n">
        <v>1258</v>
      </c>
      <c r="B863" s="16" t="n">
        <v>0.503796341142269</v>
      </c>
      <c r="C863" s="16" t="n">
        <v>0.509870958508867</v>
      </c>
      <c r="D863" s="16" t="n">
        <v>0</v>
      </c>
      <c r="E863" s="16" t="n">
        <v>2.1</v>
      </c>
      <c r="F863" s="16" t="n">
        <v>0.476434034780274</v>
      </c>
      <c r="G863" s="16" t="n">
        <v>0.421051657525104</v>
      </c>
      <c r="H863" s="16" t="n">
        <v>0.492372273654976</v>
      </c>
      <c r="I863" s="16" t="n">
        <v>1.30102999566398</v>
      </c>
      <c r="J863" s="16" t="n">
        <v>0</v>
      </c>
      <c r="K863" s="16" t="n">
        <v>0.505560657075809</v>
      </c>
      <c r="L863" s="16" t="n">
        <v>0.573390470360167</v>
      </c>
    </row>
    <row r="864" customFormat="false" ht="15" hidden="false" customHeight="false" outlineLevel="0" collapsed="false">
      <c r="A864" s="17" t="n">
        <v>1259</v>
      </c>
      <c r="B864" s="16" t="n">
        <v>0.503808138948498</v>
      </c>
      <c r="C864" s="16" t="n">
        <v>0.509877066780823</v>
      </c>
      <c r="D864" s="16" t="n">
        <v>0</v>
      </c>
      <c r="E864" s="16" t="n">
        <v>2.1</v>
      </c>
      <c r="F864" s="16" t="n">
        <v>0.475965570568803</v>
      </c>
      <c r="G864" s="16" t="n">
        <v>0.421051657525104</v>
      </c>
      <c r="H864" s="16" t="n">
        <v>0.492372273654976</v>
      </c>
      <c r="I864" s="16" t="n">
        <v>1.30102999566398</v>
      </c>
      <c r="J864" s="16" t="n">
        <v>0</v>
      </c>
      <c r="K864" s="16" t="n">
        <v>0.505540250994797</v>
      </c>
      <c r="L864" s="16" t="n">
        <v>0.569717375777982</v>
      </c>
    </row>
    <row r="865" customFormat="false" ht="15" hidden="false" customHeight="false" outlineLevel="0" collapsed="false">
      <c r="A865" s="17" t="n">
        <v>1260</v>
      </c>
      <c r="B865" s="16" t="n">
        <v>0.503802378370304</v>
      </c>
      <c r="C865" s="16" t="n">
        <v>0.509866025411721</v>
      </c>
      <c r="D865" s="16" t="n">
        <v>0</v>
      </c>
      <c r="E865" s="16" t="n">
        <v>2.1</v>
      </c>
      <c r="F865" s="16" t="n">
        <v>0.47555160916985</v>
      </c>
      <c r="G865" s="16" t="n">
        <v>0.421051657525104</v>
      </c>
      <c r="H865" s="16" t="n">
        <v>0.492372273654976</v>
      </c>
      <c r="I865" s="16" t="n">
        <v>1.30102999566398</v>
      </c>
      <c r="J865" s="16" t="n">
        <v>0</v>
      </c>
      <c r="K865" s="16" t="n">
        <v>0.505560657075809</v>
      </c>
      <c r="L865" s="16" t="n">
        <v>0.560310172431385</v>
      </c>
    </row>
    <row r="866" customFormat="false" ht="15" hidden="false" customHeight="false" outlineLevel="0" collapsed="false">
      <c r="A866" s="17" t="n">
        <v>1261</v>
      </c>
      <c r="B866" s="16" t="n">
        <v>0.503782993916309</v>
      </c>
      <c r="C866" s="16" t="n">
        <v>0.509841846938085</v>
      </c>
      <c r="D866" s="16" t="n">
        <v>0</v>
      </c>
      <c r="E866" s="16" t="n">
        <v>2.1</v>
      </c>
      <c r="F866" s="16" t="n">
        <v>0.475261411725867</v>
      </c>
      <c r="G866" s="16" t="n">
        <v>0.421051657525104</v>
      </c>
      <c r="H866" s="16" t="n">
        <v>0.492372273654976</v>
      </c>
      <c r="I866" s="16" t="n">
        <v>1.30102999566398</v>
      </c>
      <c r="J866" s="16" t="n">
        <v>0</v>
      </c>
      <c r="K866" s="16" t="n">
        <v>0.505519844913784</v>
      </c>
      <c r="L866" s="16" t="n">
        <v>0.543597592082441</v>
      </c>
    </row>
    <row r="867" customFormat="false" ht="15" hidden="false" customHeight="false" outlineLevel="0" collapsed="false">
      <c r="A867" s="17" t="n">
        <v>1262</v>
      </c>
      <c r="B867" s="16" t="n">
        <v>0.503741129781261</v>
      </c>
      <c r="C867" s="16" t="n">
        <v>0.509796799794592</v>
      </c>
      <c r="D867" s="16" t="n">
        <v>0</v>
      </c>
      <c r="E867" s="16" t="n">
        <v>2.1</v>
      </c>
      <c r="F867" s="16" t="n">
        <v>0.475133795979992</v>
      </c>
      <c r="G867" s="16" t="n">
        <v>0.421051657525104</v>
      </c>
      <c r="H867" s="16" t="n">
        <v>0.492372273654976</v>
      </c>
      <c r="I867" s="16" t="n">
        <v>1.30102999566398</v>
      </c>
      <c r="J867" s="16" t="n">
        <v>0</v>
      </c>
      <c r="K867" s="16" t="n">
        <v>0.505356596265687</v>
      </c>
      <c r="L867" s="16" t="n">
        <v>0.52425262728293</v>
      </c>
    </row>
    <row r="868" customFormat="false" ht="15" hidden="false" customHeight="false" outlineLevel="0" collapsed="false">
      <c r="A868" s="17" t="n">
        <v>1263</v>
      </c>
      <c r="B868" s="16" t="n">
        <v>0.503680220457039</v>
      </c>
      <c r="C868" s="16" t="n">
        <v>0.50973464352916</v>
      </c>
      <c r="D868" s="16" t="n">
        <v>0</v>
      </c>
      <c r="E868" s="16" t="n">
        <v>2.1</v>
      </c>
      <c r="F868" s="16" t="n">
        <v>0.475216076419031</v>
      </c>
      <c r="G868" s="16" t="n">
        <v>0.421051657525104</v>
      </c>
      <c r="H868" s="16" t="n">
        <v>0.492372273654976</v>
      </c>
      <c r="I868" s="16" t="n">
        <v>1.30102999566398</v>
      </c>
      <c r="J868" s="16" t="n">
        <v>0</v>
      </c>
      <c r="K868" s="16" t="n">
        <v>0.505274971941639</v>
      </c>
      <c r="L868" s="16" t="n">
        <v>0.505009692888481</v>
      </c>
    </row>
    <row r="869" customFormat="false" ht="15" hidden="false" customHeight="false" outlineLevel="0" collapsed="false">
      <c r="A869" s="17" t="n">
        <v>1264</v>
      </c>
      <c r="B869" s="16" t="n">
        <v>0.503599425457945</v>
      </c>
      <c r="C869" s="16" t="n">
        <v>0.509652025952484</v>
      </c>
      <c r="D869" s="16" t="n">
        <v>0</v>
      </c>
      <c r="E869" s="16" t="n">
        <v>2.1</v>
      </c>
      <c r="F869" s="16" t="n">
        <v>0.475265710215362</v>
      </c>
      <c r="G869" s="16" t="n">
        <v>0.421051657525104</v>
      </c>
      <c r="H869" s="16" t="n">
        <v>0.492372273654976</v>
      </c>
      <c r="I869" s="16" t="n">
        <v>1.30102999566398</v>
      </c>
      <c r="J869" s="16" t="n">
        <v>0</v>
      </c>
      <c r="K869" s="16" t="n">
        <v>0.505274971941639</v>
      </c>
      <c r="L869" s="16" t="n">
        <v>0.511804917865524</v>
      </c>
    </row>
    <row r="870" customFormat="false" ht="15" hidden="false" customHeight="false" outlineLevel="0" collapsed="false">
      <c r="A870" s="17" t="n">
        <v>1265</v>
      </c>
      <c r="B870" s="16" t="n">
        <v>0.503496551453465</v>
      </c>
      <c r="C870" s="16" t="n">
        <v>0.509546142274683</v>
      </c>
      <c r="D870" s="16" t="n">
        <v>0</v>
      </c>
      <c r="E870" s="16" t="n">
        <v>2.1</v>
      </c>
      <c r="F870" s="16" t="n">
        <v>0.475222003218688</v>
      </c>
      <c r="G870" s="16" t="n">
        <v>0.421051657525104</v>
      </c>
      <c r="H870" s="16" t="n">
        <v>0.492372273654976</v>
      </c>
      <c r="I870" s="16" t="n">
        <v>1.30102999566398</v>
      </c>
      <c r="J870" s="16" t="n">
        <v>0</v>
      </c>
      <c r="K870" s="16" t="n">
        <v>0.505377002346699</v>
      </c>
      <c r="L870" s="16" t="n">
        <v>0.524640342822161</v>
      </c>
    </row>
    <row r="871" customFormat="false" ht="15" hidden="false" customHeight="false" outlineLevel="0" collapsed="false">
      <c r="A871" s="17" t="n">
        <v>1266</v>
      </c>
      <c r="B871" s="16" t="n">
        <v>0.503377017348704</v>
      </c>
      <c r="C871" s="16" t="n">
        <v>0.509427426559757</v>
      </c>
      <c r="D871" s="16" t="n">
        <v>0</v>
      </c>
      <c r="E871" s="16" t="n">
        <v>2.1</v>
      </c>
      <c r="F871" s="16" t="n">
        <v>0.475591056856641</v>
      </c>
      <c r="G871" s="16" t="n">
        <v>0.421051657525104</v>
      </c>
      <c r="H871" s="16" t="n">
        <v>0.492372273654976</v>
      </c>
      <c r="I871" s="16" t="n">
        <v>1.30102999566398</v>
      </c>
      <c r="J871" s="16" t="n">
        <v>0</v>
      </c>
      <c r="K871" s="16" t="n">
        <v>0.505458626670748</v>
      </c>
      <c r="L871" s="16" t="n">
        <v>0.536271808999082</v>
      </c>
    </row>
    <row r="872" customFormat="false" ht="15" hidden="false" customHeight="false" outlineLevel="0" collapsed="false">
      <c r="A872" s="17" t="n">
        <v>1267</v>
      </c>
      <c r="B872" s="16" t="n">
        <v>0.503240065743225</v>
      </c>
      <c r="C872" s="16" t="n">
        <v>0.509291443138412</v>
      </c>
      <c r="D872" s="16" t="n">
        <v>0</v>
      </c>
      <c r="E872" s="16" t="n">
        <v>2.1</v>
      </c>
      <c r="F872" s="16" t="n">
        <v>0.475980819326234</v>
      </c>
      <c r="G872" s="16" t="n">
        <v>0.421051657525104</v>
      </c>
      <c r="H872" s="16" t="n">
        <v>0.492372273654976</v>
      </c>
      <c r="I872" s="16" t="n">
        <v>1.30102999566398</v>
      </c>
      <c r="J872" s="16" t="n">
        <v>0</v>
      </c>
      <c r="K872" s="16" t="n">
        <v>0.505499438832772</v>
      </c>
      <c r="L872" s="16" t="n">
        <v>0.546148352208958</v>
      </c>
    </row>
    <row r="873" customFormat="false" ht="15" hidden="false" customHeight="false" outlineLevel="0" collapsed="false">
      <c r="A873" s="17" t="n">
        <v>1268</v>
      </c>
      <c r="B873" s="16" t="n">
        <v>0.503082476782076</v>
      </c>
      <c r="C873" s="16" t="n">
        <v>0.50913820700212</v>
      </c>
      <c r="D873" s="16" t="n">
        <v>0</v>
      </c>
      <c r="E873" s="16" t="n">
        <v>2.1</v>
      </c>
      <c r="F873" s="16" t="n">
        <v>0.476764909530427</v>
      </c>
      <c r="G873" s="16" t="n">
        <v>0.421051657525104</v>
      </c>
      <c r="H873" s="16" t="n">
        <v>0.492372273654976</v>
      </c>
      <c r="I873" s="16" t="n">
        <v>1.30102999566398</v>
      </c>
      <c r="J873" s="16" t="n">
        <v>0</v>
      </c>
      <c r="K873" s="16" t="n">
        <v>0.505560657075809</v>
      </c>
      <c r="L873" s="16" t="n">
        <v>0.5544536271809</v>
      </c>
    </row>
    <row r="874" customFormat="false" ht="15" hidden="false" customHeight="false" outlineLevel="0" collapsed="false">
      <c r="A874" s="17" t="n">
        <v>1269</v>
      </c>
      <c r="B874" s="16" t="n">
        <v>0.502905408842395</v>
      </c>
      <c r="C874" s="16" t="n">
        <v>0.508968517455188</v>
      </c>
      <c r="D874" s="16" t="n">
        <v>0</v>
      </c>
      <c r="E874" s="16" t="n">
        <v>2.1</v>
      </c>
      <c r="F874" s="16" t="n">
        <v>0.477895680800645</v>
      </c>
      <c r="G874" s="16" t="n">
        <v>0.421051657525104</v>
      </c>
      <c r="H874" s="16" t="n">
        <v>0.492601842521294</v>
      </c>
      <c r="I874" s="16" t="n">
        <v>1.30102999566398</v>
      </c>
      <c r="J874" s="16" t="n">
        <v>0</v>
      </c>
      <c r="K874" s="16" t="n">
        <v>0.505785123966942</v>
      </c>
      <c r="L874" s="16" t="n">
        <v>0.562697683909805</v>
      </c>
    </row>
    <row r="875" customFormat="false" ht="15" hidden="false" customHeight="false" outlineLevel="0" collapsed="false">
      <c r="A875" s="17" t="n">
        <v>1270</v>
      </c>
      <c r="B875" s="16" t="n">
        <v>0.502706721575573</v>
      </c>
      <c r="C875" s="16" t="n">
        <v>0.508781579829226</v>
      </c>
      <c r="D875" s="16" t="n">
        <v>0</v>
      </c>
      <c r="E875" s="16" t="n">
        <v>2.1</v>
      </c>
      <c r="F875" s="16" t="n">
        <v>0.479519061779699</v>
      </c>
      <c r="G875" s="16" t="n">
        <v>0.421674738611824</v>
      </c>
      <c r="H875" s="16" t="n">
        <v>0.493545052056824</v>
      </c>
      <c r="I875" s="16" t="n">
        <v>1.30102999566398</v>
      </c>
      <c r="J875" s="16" t="n">
        <v>0</v>
      </c>
      <c r="K875" s="16" t="n">
        <v>0.505744311804918</v>
      </c>
      <c r="L875" s="16" t="n">
        <v>0.570349964289358</v>
      </c>
    </row>
    <row r="876" customFormat="false" ht="15" hidden="false" customHeight="false" outlineLevel="0" collapsed="false">
      <c r="A876" s="17" t="n">
        <v>1271</v>
      </c>
      <c r="B876" s="16" t="n">
        <v>0.50249811043643</v>
      </c>
      <c r="C876" s="16" t="n">
        <v>0.508584998352359</v>
      </c>
      <c r="D876" s="16" t="n">
        <v>0</v>
      </c>
      <c r="E876" s="16" t="n">
        <v>2.1</v>
      </c>
      <c r="F876" s="16" t="n">
        <v>0.481178372258323</v>
      </c>
      <c r="G876" s="16" t="n">
        <v>0.422515896322811</v>
      </c>
      <c r="H876" s="16" t="n">
        <v>0.494937619585416</v>
      </c>
      <c r="I876" s="16" t="n">
        <v>1.30102999566398</v>
      </c>
      <c r="J876" s="16" t="n">
        <v>0</v>
      </c>
      <c r="K876" s="16" t="n">
        <v>0.505866748290991</v>
      </c>
      <c r="L876" s="16" t="n">
        <v>0.576390164268952</v>
      </c>
    </row>
    <row r="877" customFormat="false" ht="15" hidden="false" customHeight="false" outlineLevel="0" collapsed="false">
      <c r="A877" s="17" t="n">
        <v>1272</v>
      </c>
      <c r="B877" s="16" t="n">
        <v>0.502271019148104</v>
      </c>
      <c r="C877" s="16" t="n">
        <v>0.508371833237735</v>
      </c>
      <c r="D877" s="16" t="n">
        <v>0</v>
      </c>
      <c r="E877" s="16" t="n">
        <v>2.1</v>
      </c>
      <c r="F877" s="16" t="n">
        <v>0.483066638869103</v>
      </c>
      <c r="G877" s="16" t="n">
        <v>0.423566055794982</v>
      </c>
      <c r="H877" s="16" t="n">
        <v>0.496411549598811</v>
      </c>
      <c r="I877" s="16" t="n">
        <v>1.30102999566398</v>
      </c>
      <c r="J877" s="16" t="n">
        <v>0</v>
      </c>
      <c r="K877" s="16" t="n">
        <v>0.505989184777064</v>
      </c>
      <c r="L877" s="16" t="n">
        <v>0.583001734516886</v>
      </c>
    </row>
    <row r="878" customFormat="false" ht="15" hidden="false" customHeight="false" outlineLevel="0" collapsed="false">
      <c r="A878" s="17" t="n">
        <v>1273</v>
      </c>
      <c r="B878" s="16" t="n">
        <v>0.502029629066737</v>
      </c>
      <c r="C878" s="16" t="n">
        <v>0.508145965711035</v>
      </c>
      <c r="D878" s="16" t="n">
        <v>0</v>
      </c>
      <c r="E878" s="16" t="n">
        <v>2.1</v>
      </c>
      <c r="F878" s="16" t="n">
        <v>0.485152296226979</v>
      </c>
      <c r="G878" s="16" t="n">
        <v>0.424702435218839</v>
      </c>
      <c r="H878" s="16" t="n">
        <v>0.498120149378776</v>
      </c>
      <c r="I878" s="16" t="n">
        <v>1.30102999566398</v>
      </c>
      <c r="J878" s="16" t="n">
        <v>0</v>
      </c>
      <c r="K878" s="16" t="n">
        <v>0.506029996939088</v>
      </c>
      <c r="L878" s="16" t="n">
        <v>0.589388837873686</v>
      </c>
    </row>
    <row r="879" customFormat="false" ht="15" hidden="false" customHeight="false" outlineLevel="0" collapsed="false">
      <c r="A879" s="17" t="n">
        <v>1274</v>
      </c>
      <c r="B879" s="16" t="n">
        <v>0.501779123990223</v>
      </c>
      <c r="C879" s="16" t="n">
        <v>0.507910949051982</v>
      </c>
      <c r="D879" s="16" t="n">
        <v>0</v>
      </c>
      <c r="E879" s="16" t="n">
        <v>2.1</v>
      </c>
      <c r="F879" s="16" t="n">
        <v>0.487243143059657</v>
      </c>
      <c r="G879" s="16" t="n">
        <v>0.425841924646102</v>
      </c>
      <c r="H879" s="16" t="n">
        <v>0.499616504434824</v>
      </c>
      <c r="I879" s="16" t="n">
        <v>1.30102999566398</v>
      </c>
      <c r="J879" s="16" t="n">
        <v>0</v>
      </c>
      <c r="K879" s="16" t="n">
        <v>0.506172839506173</v>
      </c>
      <c r="L879" s="16" t="n">
        <v>0.593857769615345</v>
      </c>
    </row>
    <row r="880" customFormat="false" ht="15" hidden="false" customHeight="false" outlineLevel="0" collapsed="false">
      <c r="A880" s="17" t="n">
        <v>1275</v>
      </c>
      <c r="B880" s="16" t="n">
        <v>0.501502144216287</v>
      </c>
      <c r="C880" s="16" t="n">
        <v>0.507656461181063</v>
      </c>
      <c r="D880" s="16" t="n">
        <v>0</v>
      </c>
      <c r="E880" s="16" t="n">
        <v>2.1</v>
      </c>
      <c r="F880" s="16" t="n">
        <v>0.490128529639245</v>
      </c>
      <c r="G880" s="16" t="n">
        <v>0.427773865218367</v>
      </c>
      <c r="H880" s="16" t="n">
        <v>0.501758379402957</v>
      </c>
      <c r="I880" s="16" t="n">
        <v>1.30102999566398</v>
      </c>
      <c r="J880" s="16" t="n">
        <v>0</v>
      </c>
      <c r="K880" s="16" t="n">
        <v>0.506315682073258</v>
      </c>
      <c r="L880" s="16" t="n">
        <v>0.597857361493725</v>
      </c>
    </row>
    <row r="881" customFormat="false" ht="15" hidden="false" customHeight="false" outlineLevel="0" collapsed="false">
      <c r="A881" s="17" t="n">
        <v>1276</v>
      </c>
      <c r="B881" s="16" t="n">
        <v>0.501205554213187</v>
      </c>
      <c r="C881" s="16" t="n">
        <v>0.507386121123728</v>
      </c>
      <c r="D881" s="16" t="n">
        <v>0</v>
      </c>
      <c r="E881" s="16" t="n">
        <v>2.1</v>
      </c>
      <c r="F881" s="16" t="n">
        <v>0.493465244954979</v>
      </c>
      <c r="G881" s="16" t="n">
        <v>0.429676475273103</v>
      </c>
      <c r="H881" s="16" t="n">
        <v>0.504656217691298</v>
      </c>
      <c r="I881" s="16" t="n">
        <v>1.30102999566398</v>
      </c>
      <c r="J881" s="16" t="n">
        <v>0</v>
      </c>
      <c r="K881" s="16" t="n">
        <v>0.506478930721355</v>
      </c>
      <c r="L881" s="16" t="n">
        <v>0.601203958779716</v>
      </c>
    </row>
    <row r="882" customFormat="false" ht="15" hidden="false" customHeight="false" outlineLevel="0" collapsed="false">
      <c r="A882" s="17" t="n">
        <v>1277</v>
      </c>
      <c r="B882" s="16" t="n">
        <v>0.500886700069061</v>
      </c>
      <c r="C882" s="16" t="n">
        <v>0.507096161083742</v>
      </c>
      <c r="D882" s="16" t="n">
        <v>0</v>
      </c>
      <c r="E882" s="16" t="n">
        <v>2.2</v>
      </c>
      <c r="F882" s="16" t="n">
        <v>0.497123261073414</v>
      </c>
      <c r="G882" s="16" t="n">
        <v>0.432280946655865</v>
      </c>
      <c r="H882" s="16" t="n">
        <v>0.507675514744279</v>
      </c>
      <c r="I882" s="16" t="n">
        <v>1.30102999566398</v>
      </c>
      <c r="J882" s="16" t="n">
        <v>0</v>
      </c>
      <c r="K882" s="16" t="n">
        <v>0.506540148964391</v>
      </c>
      <c r="L882" s="16" t="n">
        <v>0.60399959187838</v>
      </c>
    </row>
    <row r="883" customFormat="false" ht="15" hidden="false" customHeight="false" outlineLevel="0" collapsed="false">
      <c r="A883" s="17" t="n">
        <v>1278</v>
      </c>
      <c r="B883" s="16" t="n">
        <v>0.500547666441311</v>
      </c>
      <c r="C883" s="16" t="n">
        <v>0.506791600554881</v>
      </c>
      <c r="D883" s="16" t="n">
        <v>0</v>
      </c>
      <c r="E883" s="16" t="n">
        <v>2.2</v>
      </c>
      <c r="F883" s="16" t="n">
        <v>0.501422654197971</v>
      </c>
      <c r="G883" s="16" t="n">
        <v>0.435233134997942</v>
      </c>
      <c r="H883" s="16" t="n">
        <v>0.51139433145939</v>
      </c>
      <c r="I883" s="16" t="n">
        <v>1.30102999566398</v>
      </c>
      <c r="J883" s="16" t="n">
        <v>0</v>
      </c>
      <c r="K883" s="16" t="n">
        <v>0.506825834098561</v>
      </c>
      <c r="L883" s="16" t="n">
        <v>0.606489133761861</v>
      </c>
    </row>
    <row r="884" customFormat="false" ht="15" hidden="false" customHeight="false" outlineLevel="0" collapsed="false">
      <c r="A884" s="17" t="n">
        <v>1279</v>
      </c>
      <c r="B884" s="16" t="n">
        <v>0.500185587189414</v>
      </c>
      <c r="C884" s="16" t="n">
        <v>0.506465337493203</v>
      </c>
      <c r="D884" s="16" t="n">
        <v>0</v>
      </c>
      <c r="E884" s="16" t="n">
        <v>2.2</v>
      </c>
      <c r="F884" s="16" t="n">
        <v>0.505919107827181</v>
      </c>
      <c r="G884" s="16" t="n">
        <v>0.438773248067249</v>
      </c>
      <c r="H884" s="16" t="n">
        <v>0.513672688561904</v>
      </c>
      <c r="I884" s="16" t="n">
        <v>1.30102999566398</v>
      </c>
      <c r="J884" s="16" t="n">
        <v>0</v>
      </c>
      <c r="K884" s="16" t="n">
        <v>0.507254361799816</v>
      </c>
      <c r="L884" s="16" t="n">
        <v>0.609019487807367</v>
      </c>
    </row>
    <row r="885" customFormat="false" ht="15" hidden="false" customHeight="false" outlineLevel="0" collapsed="false">
      <c r="A885" s="17" t="n">
        <v>1280</v>
      </c>
      <c r="B885" s="16" t="n">
        <v>0.499804940789637</v>
      </c>
      <c r="C885" s="16" t="n">
        <v>0.506120671888795</v>
      </c>
      <c r="D885" s="16" t="n">
        <v>0</v>
      </c>
      <c r="E885" s="16" t="n">
        <v>2.3</v>
      </c>
      <c r="F885" s="16" t="n">
        <v>0.510492828927828</v>
      </c>
      <c r="G885" s="16" t="n">
        <v>0.439866841469769</v>
      </c>
      <c r="H885" s="16" t="n">
        <v>0.515796297485316</v>
      </c>
      <c r="I885" s="16" t="n">
        <v>1.30102999566398</v>
      </c>
      <c r="J885" s="16" t="n">
        <v>0</v>
      </c>
      <c r="K885" s="16" t="n">
        <v>0.507540046933986</v>
      </c>
      <c r="L885" s="16" t="n">
        <v>0.61038669523518</v>
      </c>
    </row>
    <row r="886" customFormat="false" ht="15" hidden="false" customHeight="false" outlineLevel="0" collapsed="false">
      <c r="A886" s="17" t="n">
        <v>1281</v>
      </c>
      <c r="B886" s="16" t="n">
        <v>0.499394692555823</v>
      </c>
      <c r="C886" s="16" t="n">
        <v>0.505752331560308</v>
      </c>
      <c r="D886" s="16" t="n">
        <v>0</v>
      </c>
      <c r="E886" s="16" t="n">
        <v>2.3</v>
      </c>
      <c r="F886" s="16" t="n">
        <v>0.515762600044253</v>
      </c>
      <c r="G886" s="16" t="n">
        <v>0.44120605592891</v>
      </c>
      <c r="H886" s="16" t="n">
        <v>0.518448575971096</v>
      </c>
      <c r="I886" s="16" t="n">
        <v>1.30102999566398</v>
      </c>
      <c r="J886" s="16" t="n">
        <v>0</v>
      </c>
      <c r="K886" s="16" t="n">
        <v>0.507866544230181</v>
      </c>
      <c r="L886" s="16" t="n">
        <v>0.612121212121212</v>
      </c>
    </row>
    <row r="887" customFormat="false" ht="15" hidden="false" customHeight="false" outlineLevel="0" collapsed="false">
      <c r="A887" s="17" t="n">
        <v>1282</v>
      </c>
      <c r="B887" s="16" t="n">
        <v>0.49895574227728</v>
      </c>
      <c r="C887" s="16" t="n">
        <v>0.505362529104406</v>
      </c>
      <c r="D887" s="16" t="n">
        <v>0</v>
      </c>
      <c r="E887" s="16" t="n">
        <v>2.5</v>
      </c>
      <c r="F887" s="16" t="n">
        <v>0.521872275609801</v>
      </c>
      <c r="G887" s="16" t="n">
        <v>0.445452127279878</v>
      </c>
      <c r="H887" s="16" t="n">
        <v>0.523803507924435</v>
      </c>
      <c r="I887" s="16" t="n">
        <v>1.30102999566398</v>
      </c>
      <c r="J887" s="16" t="n">
        <v>0</v>
      </c>
      <c r="K887" s="16" t="n">
        <v>0.507948168554229</v>
      </c>
      <c r="L887" s="16" t="n">
        <v>0.612774206713601</v>
      </c>
    </row>
    <row r="888" customFormat="false" ht="15" hidden="false" customHeight="false" outlineLevel="0" collapsed="false">
      <c r="A888" s="17" t="n">
        <v>1283</v>
      </c>
      <c r="B888" s="16" t="n">
        <v>0.498499624957942</v>
      </c>
      <c r="C888" s="16" t="n">
        <v>0.50495384022443</v>
      </c>
      <c r="D888" s="16" t="n">
        <v>0</v>
      </c>
      <c r="E888" s="16" t="n">
        <v>2.5</v>
      </c>
      <c r="F888" s="16" t="n">
        <v>0.527883973445599</v>
      </c>
      <c r="G888" s="16" t="n">
        <v>0.449982432609731</v>
      </c>
      <c r="H888" s="16" t="n">
        <v>0.529538640803052</v>
      </c>
      <c r="I888" s="16" t="n">
        <v>1.30102999566398</v>
      </c>
      <c r="J888" s="16" t="n">
        <v>0</v>
      </c>
      <c r="K888" s="16" t="n">
        <v>0.508274665850424</v>
      </c>
      <c r="L888" s="16" t="n">
        <v>0.614080195898378</v>
      </c>
    </row>
    <row r="889" customFormat="false" ht="15" hidden="false" customHeight="false" outlineLevel="0" collapsed="false">
      <c r="A889" s="17" t="n">
        <v>1284</v>
      </c>
      <c r="B889" s="16" t="n">
        <v>0.498027170547331</v>
      </c>
      <c r="C889" s="16" t="n">
        <v>0.504527133281785</v>
      </c>
      <c r="D889" s="16" t="n">
        <v>0</v>
      </c>
      <c r="E889" s="16" t="n">
        <v>2.5</v>
      </c>
      <c r="F889" s="16" t="n">
        <v>0.533773122343556</v>
      </c>
      <c r="G889" s="16" t="n">
        <v>0.454881171769665</v>
      </c>
      <c r="H889" s="16" t="n">
        <v>0.535129096918642</v>
      </c>
      <c r="I889" s="16" t="n">
        <v>1.30102999566398</v>
      </c>
      <c r="J889" s="16" t="n">
        <v>0</v>
      </c>
      <c r="K889" s="16" t="n">
        <v>0.50862156922763</v>
      </c>
      <c r="L889" s="16" t="n">
        <v>0.614121008060402</v>
      </c>
    </row>
    <row r="890" customFormat="false" ht="15" hidden="false" customHeight="false" outlineLevel="0" collapsed="false">
      <c r="A890" s="17" t="n">
        <v>1285</v>
      </c>
      <c r="B890" s="16" t="n">
        <v>0.497519540967363</v>
      </c>
      <c r="C890" s="16" t="n">
        <v>0.504073633690073</v>
      </c>
      <c r="D890" s="16" t="n">
        <v>0</v>
      </c>
      <c r="E890" s="16" t="n">
        <v>2.6</v>
      </c>
      <c r="F890" s="16" t="n">
        <v>0.54070040708085</v>
      </c>
      <c r="G890" s="16" t="n">
        <v>0.460318594044448</v>
      </c>
      <c r="H890" s="16" t="n">
        <v>0.541913861821766</v>
      </c>
      <c r="I890" s="16" t="n">
        <v>1.30102999566398</v>
      </c>
      <c r="J890" s="16" t="n">
        <v>0</v>
      </c>
      <c r="K890" s="16" t="n">
        <v>0.508805223956739</v>
      </c>
      <c r="L890" s="16" t="n">
        <v>0.614610754004693</v>
      </c>
    </row>
    <row r="891" customFormat="false" ht="15" hidden="false" customHeight="false" outlineLevel="0" collapsed="false">
      <c r="A891" s="17" t="n">
        <v>1286</v>
      </c>
      <c r="B891" s="16" t="n">
        <v>0.496992373105251</v>
      </c>
      <c r="C891" s="16" t="n">
        <v>0.503603285430658</v>
      </c>
      <c r="D891" s="16" t="n">
        <v>0</v>
      </c>
      <c r="E891" s="16" t="n">
        <v>2.6</v>
      </c>
      <c r="F891" s="16" t="n">
        <v>0.548035454484995</v>
      </c>
      <c r="G891" s="16" t="n">
        <v>0.465409220526141</v>
      </c>
      <c r="H891" s="16" t="n">
        <v>0.549171454803737</v>
      </c>
      <c r="I891" s="16" t="n">
        <v>1.30102999566398</v>
      </c>
      <c r="J891" s="16" t="n">
        <v>0</v>
      </c>
      <c r="K891" s="16" t="n">
        <v>0.50919293949597</v>
      </c>
      <c r="L891" s="16" t="n">
        <v>0.616079991837568</v>
      </c>
    </row>
    <row r="892" customFormat="false" ht="15" hidden="false" customHeight="false" outlineLevel="0" collapsed="false">
      <c r="A892" s="17" t="n">
        <v>1287</v>
      </c>
      <c r="B892" s="16" t="n">
        <v>0.496431470218331</v>
      </c>
      <c r="C892" s="16" t="n">
        <v>0.503103606989889</v>
      </c>
      <c r="D892" s="16" t="n">
        <v>0</v>
      </c>
      <c r="E892" s="16" t="n">
        <v>2.7</v>
      </c>
      <c r="F892" s="16" t="n">
        <v>0.555973177807145</v>
      </c>
      <c r="G892" s="16" t="n">
        <v>0.471342118675115</v>
      </c>
      <c r="H892" s="16" t="n">
        <v>0.556362752288398</v>
      </c>
      <c r="I892" s="16" t="n">
        <v>1.30102999566398</v>
      </c>
      <c r="J892" s="16" t="n">
        <v>0</v>
      </c>
      <c r="K892" s="16" t="n">
        <v>0.509662279359249</v>
      </c>
      <c r="L892" s="16" t="n">
        <v>0.617283950617284</v>
      </c>
    </row>
    <row r="893" customFormat="false" ht="15" hidden="false" customHeight="false" outlineLevel="0" collapsed="false">
      <c r="A893" s="17" t="n">
        <v>1288</v>
      </c>
      <c r="B893" s="16" t="n">
        <v>0.495840691255801</v>
      </c>
      <c r="C893" s="16" t="n">
        <v>0.502581192026235</v>
      </c>
      <c r="D893" s="16" t="n">
        <v>0</v>
      </c>
      <c r="E893" s="16" t="n">
        <v>2.8</v>
      </c>
      <c r="F893" s="16" t="n">
        <v>0.564810479150302</v>
      </c>
      <c r="G893" s="16" t="n">
        <v>0.474572227100649</v>
      </c>
      <c r="H893" s="16" t="n">
        <v>0.559922050204146</v>
      </c>
      <c r="I893" s="16" t="n">
        <v>1.30102999566398</v>
      </c>
      <c r="J893" s="16" t="n">
        <v>0</v>
      </c>
      <c r="K893" s="16" t="n">
        <v>0.510172431384553</v>
      </c>
      <c r="L893" s="16" t="n">
        <v>0.618814406693195</v>
      </c>
    </row>
    <row r="894" customFormat="false" ht="15" hidden="false" customHeight="false" outlineLevel="0" collapsed="false">
      <c r="A894" s="17" t="n">
        <v>1289</v>
      </c>
      <c r="B894" s="16" t="n">
        <v>0.495210214696749</v>
      </c>
      <c r="C894" s="16" t="n">
        <v>0.502023598039993</v>
      </c>
      <c r="D894" s="16" t="n">
        <v>0</v>
      </c>
      <c r="E894" s="16" t="n">
        <v>2.9</v>
      </c>
      <c r="F894" s="16" t="n">
        <v>0.574361636961431</v>
      </c>
      <c r="G894" s="16" t="n">
        <v>0.480335943258483</v>
      </c>
      <c r="H894" s="16" t="n">
        <v>0.567937752585089</v>
      </c>
      <c r="I894" s="16" t="n">
        <v>1.30102999566398</v>
      </c>
      <c r="J894" s="16" t="n">
        <v>0</v>
      </c>
      <c r="K894" s="16" t="n">
        <v>0.510662177328844</v>
      </c>
      <c r="L894" s="16" t="n">
        <v>0.620324456688093</v>
      </c>
    </row>
    <row r="895" customFormat="false" ht="15" hidden="false" customHeight="false" outlineLevel="0" collapsed="false">
      <c r="A895" s="17" t="n">
        <v>1290</v>
      </c>
      <c r="B895" s="16" t="n">
        <v>0.494554093690834</v>
      </c>
      <c r="C895" s="16" t="n">
        <v>0.501442481833275</v>
      </c>
      <c r="D895" s="16" t="n">
        <v>0</v>
      </c>
      <c r="E895" s="16" t="n">
        <v>3</v>
      </c>
      <c r="F895" s="16" t="n">
        <v>0.584312353602197</v>
      </c>
      <c r="G895" s="16" t="n">
        <v>0.489258743485881</v>
      </c>
      <c r="H895" s="16" t="n">
        <v>0.578170521469403</v>
      </c>
      <c r="I895" s="16" t="n">
        <v>1.30102999566398</v>
      </c>
      <c r="J895" s="16" t="n">
        <v>0</v>
      </c>
      <c r="K895" s="16" t="n">
        <v>0.51129476584022</v>
      </c>
      <c r="L895" s="16" t="n">
        <v>0.621712070196919</v>
      </c>
    </row>
    <row r="896" customFormat="false" ht="15" hidden="false" customHeight="false" outlineLevel="0" collapsed="false">
      <c r="A896" s="17" t="n">
        <v>1291</v>
      </c>
      <c r="B896" s="16" t="n">
        <v>0.493869736339107</v>
      </c>
      <c r="C896" s="16" t="n">
        <v>0.500833724484299</v>
      </c>
      <c r="D896" s="16" t="n">
        <v>0</v>
      </c>
      <c r="E896" s="16" t="n">
        <v>3</v>
      </c>
      <c r="F896" s="16" t="n">
        <v>0.594508155182721</v>
      </c>
      <c r="G896" s="16" t="n">
        <v>0.49764981621624</v>
      </c>
      <c r="H896" s="16" t="n">
        <v>0.588943998679768</v>
      </c>
      <c r="I896" s="16" t="n">
        <v>1.30102999566398</v>
      </c>
      <c r="J896" s="16" t="n">
        <v>0</v>
      </c>
      <c r="K896" s="16" t="n">
        <v>0.511825323946536</v>
      </c>
      <c r="L896" s="16" t="n">
        <v>0.623385368839914</v>
      </c>
    </row>
    <row r="897" customFormat="false" ht="15" hidden="false" customHeight="false" outlineLevel="0" collapsed="false">
      <c r="A897" s="17" t="n">
        <v>1292</v>
      </c>
      <c r="B897" s="16" t="n">
        <v>0.493157331690644</v>
      </c>
      <c r="C897" s="16" t="n">
        <v>0.500205232880332</v>
      </c>
      <c r="D897" s="16" t="n">
        <v>0</v>
      </c>
      <c r="E897" s="16" t="n">
        <v>3.1</v>
      </c>
      <c r="F897" s="16" t="n">
        <v>0.6058196834065</v>
      </c>
      <c r="G897" s="16" t="n">
        <v>0.508185587493229</v>
      </c>
      <c r="H897" s="16" t="n">
        <v>0.601257112170021</v>
      </c>
      <c r="I897" s="16" t="n">
        <v>1.30102999566398</v>
      </c>
      <c r="J897" s="16" t="n">
        <v>0</v>
      </c>
      <c r="K897" s="16" t="n">
        <v>0.51233547597184</v>
      </c>
      <c r="L897" s="16" t="n">
        <v>0.624936230996837</v>
      </c>
    </row>
    <row r="898" customFormat="false" ht="15" hidden="false" customHeight="false" outlineLevel="0" collapsed="false">
      <c r="A898" s="17" t="n">
        <v>1293</v>
      </c>
      <c r="B898" s="16" t="n">
        <v>0.492415799938067</v>
      </c>
      <c r="C898" s="16" t="n">
        <v>0.499553020253326</v>
      </c>
      <c r="D898" s="16" t="n">
        <v>0</v>
      </c>
      <c r="E898" s="16" t="n">
        <v>3.1</v>
      </c>
      <c r="F898" s="16" t="n">
        <v>0.617970936579784</v>
      </c>
      <c r="G898" s="16" t="n">
        <v>0.519559695546695</v>
      </c>
      <c r="H898" s="16" t="n">
        <v>0.614283722831064</v>
      </c>
      <c r="I898" s="16" t="n">
        <v>1.30102999566398</v>
      </c>
      <c r="J898" s="16" t="n">
        <v>0</v>
      </c>
      <c r="K898" s="16" t="n">
        <v>0.513110907050301</v>
      </c>
      <c r="L898" s="16" t="n">
        <v>0.626038159371493</v>
      </c>
    </row>
    <row r="899" customFormat="false" ht="15" hidden="false" customHeight="false" outlineLevel="0" collapsed="false">
      <c r="A899" s="17" t="n">
        <v>1294</v>
      </c>
      <c r="B899" s="16" t="n">
        <v>0.491641086761398</v>
      </c>
      <c r="C899" s="16" t="n">
        <v>0.498872603551306</v>
      </c>
      <c r="D899" s="16" t="n">
        <v>0</v>
      </c>
      <c r="E899" s="16" t="n">
        <v>3.2</v>
      </c>
      <c r="F899" s="16" t="n">
        <v>0.630930264803581</v>
      </c>
      <c r="G899" s="16" t="n">
        <v>0.53148066229102</v>
      </c>
      <c r="H899" s="16" t="n">
        <v>0.627935517648763</v>
      </c>
      <c r="I899" s="16" t="n">
        <v>1.30102999566398</v>
      </c>
      <c r="J899" s="16" t="n">
        <v>0</v>
      </c>
      <c r="K899" s="16" t="n">
        <v>0.513743495561677</v>
      </c>
      <c r="L899" s="16" t="n">
        <v>0.626956433017039</v>
      </c>
    </row>
    <row r="900" customFormat="false" ht="15" hidden="false" customHeight="false" outlineLevel="0" collapsed="false">
      <c r="A900" s="17" t="n">
        <v>1295</v>
      </c>
      <c r="B900" s="16" t="n">
        <v>0.490842240627366</v>
      </c>
      <c r="C900" s="16" t="n">
        <v>0.498173545406322</v>
      </c>
      <c r="D900" s="16" t="n">
        <v>0</v>
      </c>
      <c r="E900" s="16" t="n">
        <v>3.2</v>
      </c>
      <c r="F900" s="16" t="n">
        <v>0.644726098185581</v>
      </c>
      <c r="G900" s="16" t="n">
        <v>0.543975042850397</v>
      </c>
      <c r="H900" s="16" t="n">
        <v>0.642525924488603</v>
      </c>
      <c r="I900" s="16" t="n">
        <v>1.30102999566398</v>
      </c>
      <c r="J900" s="16" t="n">
        <v>0</v>
      </c>
      <c r="K900" s="16" t="n">
        <v>0.514376084073054</v>
      </c>
      <c r="L900" s="16" t="n">
        <v>0.627466585042343</v>
      </c>
    </row>
    <row r="901" customFormat="false" ht="15" hidden="false" customHeight="false" outlineLevel="0" collapsed="false">
      <c r="A901" s="17" t="n">
        <v>1296</v>
      </c>
      <c r="B901" s="16" t="n">
        <v>0.490004015691353</v>
      </c>
      <c r="C901" s="16" t="n">
        <v>0.497439405593005</v>
      </c>
      <c r="D901" s="16" t="n">
        <v>0</v>
      </c>
      <c r="E901" s="16" t="n">
        <v>3.5</v>
      </c>
      <c r="F901" s="16" t="n">
        <v>0.659377430524196</v>
      </c>
      <c r="G901" s="16" t="n">
        <v>0.557321010569638</v>
      </c>
      <c r="H901" s="16" t="n">
        <v>0.658335523111193</v>
      </c>
      <c r="I901" s="16" t="n">
        <v>1.30102999566398</v>
      </c>
      <c r="J901" s="16" t="n">
        <v>0</v>
      </c>
      <c r="K901" s="16" t="n">
        <v>0.515110702989491</v>
      </c>
      <c r="L901" s="16" t="n">
        <v>0.627242118151209</v>
      </c>
    </row>
    <row r="902" customFormat="false" ht="15" hidden="false" customHeight="false" outlineLevel="0" collapsed="false">
      <c r="A902" s="17" t="n">
        <v>1297</v>
      </c>
      <c r="B902" s="16" t="n">
        <v>0.489137514974132</v>
      </c>
      <c r="C902" s="16" t="n">
        <v>0.496680829260084</v>
      </c>
      <c r="D902" s="16" t="n">
        <v>0</v>
      </c>
      <c r="E902" s="16" t="n">
        <v>3.8</v>
      </c>
      <c r="F902" s="16" t="n">
        <v>0.674821408988393</v>
      </c>
      <c r="G902" s="16" t="n">
        <v>0.571455689031301</v>
      </c>
      <c r="H902" s="16" t="n">
        <v>0.675266270113247</v>
      </c>
      <c r="I902" s="16" t="n">
        <v>1.30102999566398</v>
      </c>
      <c r="J902" s="16" t="n">
        <v>0</v>
      </c>
      <c r="K902" s="16" t="n">
        <v>0.515906540148964</v>
      </c>
      <c r="L902" s="16" t="n">
        <v>0.62734414855627</v>
      </c>
    </row>
    <row r="903" customFormat="false" ht="15" hidden="false" customHeight="false" outlineLevel="0" collapsed="false">
      <c r="A903" s="17" t="n">
        <v>1298</v>
      </c>
      <c r="B903" s="16" t="n">
        <v>0.488220918660212</v>
      </c>
      <c r="C903" s="16" t="n">
        <v>0.495879027578566</v>
      </c>
      <c r="D903" s="16" t="n">
        <v>0</v>
      </c>
      <c r="E903" s="16" t="n">
        <v>4</v>
      </c>
      <c r="F903" s="16" t="n">
        <v>0.691436331918068</v>
      </c>
      <c r="G903" s="16" t="n">
        <v>0.586757352774909</v>
      </c>
      <c r="H903" s="16" t="n">
        <v>0.692478962596765</v>
      </c>
      <c r="I903" s="16" t="n">
        <v>1.30102999566398</v>
      </c>
      <c r="J903" s="16" t="n">
        <v>0</v>
      </c>
      <c r="K903" s="16" t="n">
        <v>0.517028874604632</v>
      </c>
      <c r="L903" s="16" t="n">
        <v>0.627119681665136</v>
      </c>
    </row>
    <row r="904" customFormat="false" ht="15" hidden="false" customHeight="false" outlineLevel="0" collapsed="false">
      <c r="A904" s="17" t="n">
        <v>1299</v>
      </c>
      <c r="B904" s="16" t="n">
        <v>0.487266590799948</v>
      </c>
      <c r="C904" s="16" t="n">
        <v>0.495046916272905</v>
      </c>
      <c r="D904" s="16" t="n">
        <v>0</v>
      </c>
      <c r="E904" s="16" t="n">
        <v>4.2</v>
      </c>
      <c r="F904" s="16" t="n">
        <v>0.709318525557063</v>
      </c>
      <c r="G904" s="16" t="n">
        <v>0.603322304027362</v>
      </c>
      <c r="H904" s="16" t="n">
        <v>0.711903581064406</v>
      </c>
      <c r="I904" s="16" t="n">
        <v>1.30102999566398</v>
      </c>
      <c r="J904" s="16" t="n">
        <v>0</v>
      </c>
      <c r="K904" s="16" t="n">
        <v>0.517681869197021</v>
      </c>
      <c r="L904" s="16" t="n">
        <v>0.626731966125906</v>
      </c>
    </row>
    <row r="905" customFormat="false" ht="15" hidden="false" customHeight="false" outlineLevel="0" collapsed="false">
      <c r="A905" s="17" t="n">
        <v>1300</v>
      </c>
      <c r="B905" s="16" t="n">
        <v>0.486273383552378</v>
      </c>
      <c r="C905" s="16" t="n">
        <v>0.494176867393532</v>
      </c>
      <c r="D905" s="16" t="n">
        <v>0</v>
      </c>
      <c r="E905" s="16" t="n">
        <v>4.2</v>
      </c>
      <c r="F905" s="16" t="n">
        <v>0.727750659655133</v>
      </c>
      <c r="G905" s="16" t="n">
        <v>0.620168455296878</v>
      </c>
      <c r="H905" s="16" t="n">
        <v>0.731674707017359</v>
      </c>
      <c r="I905" s="16" t="n">
        <v>1.30102999566398</v>
      </c>
      <c r="J905" s="16" t="n">
        <v>0</v>
      </c>
      <c r="K905" s="16" t="n">
        <v>0.518804203652689</v>
      </c>
      <c r="L905" s="16" t="n">
        <v>0.625997347209468</v>
      </c>
    </row>
    <row r="906" customFormat="false" ht="15" hidden="false" customHeight="false" outlineLevel="0" collapsed="false">
      <c r="A906" s="17" t="n">
        <v>1301</v>
      </c>
      <c r="B906" s="16" t="n">
        <v>0.485240907681109</v>
      </c>
      <c r="C906" s="16" t="n">
        <v>0.493271334062923</v>
      </c>
      <c r="D906" s="16" t="n">
        <v>0</v>
      </c>
      <c r="E906" s="16" t="n">
        <v>4.3</v>
      </c>
      <c r="F906" s="16" t="n">
        <v>0.747086661426021</v>
      </c>
      <c r="G906" s="16" t="n">
        <v>0.638178366016373</v>
      </c>
      <c r="H906" s="16" t="n">
        <v>0.752213517007726</v>
      </c>
      <c r="I906" s="16" t="n">
        <v>1.30102999566398</v>
      </c>
      <c r="J906" s="16" t="n">
        <v>0</v>
      </c>
      <c r="K906" s="16" t="n">
        <v>0.519885725946332</v>
      </c>
      <c r="L906" s="16" t="n">
        <v>0.625181103968983</v>
      </c>
    </row>
    <row r="907" customFormat="false" ht="15" hidden="false" customHeight="false" outlineLevel="0" collapsed="false">
      <c r="A907" s="17" t="n">
        <v>1302</v>
      </c>
      <c r="B907" s="16" t="n">
        <v>0.484162703005955</v>
      </c>
      <c r="C907" s="16" t="n">
        <v>0.492325044822211</v>
      </c>
      <c r="D907" s="16" t="n">
        <v>0</v>
      </c>
      <c r="E907" s="16" t="n">
        <v>4.9</v>
      </c>
      <c r="F907" s="16" t="n">
        <v>0.767535894160193</v>
      </c>
      <c r="G907" s="16" t="n">
        <v>0.65703092606275</v>
      </c>
      <c r="H907" s="16" t="n">
        <v>0.773925522957834</v>
      </c>
      <c r="I907" s="16" t="n">
        <v>1.30102999566398</v>
      </c>
      <c r="J907" s="16" t="n">
        <v>0</v>
      </c>
      <c r="K907" s="16" t="n">
        <v>0.520987654320988</v>
      </c>
      <c r="L907" s="16" t="n">
        <v>0.624426078971534</v>
      </c>
    </row>
    <row r="908" customFormat="false" ht="15" hidden="false" customHeight="false" outlineLevel="0" collapsed="false">
      <c r="A908" s="17" t="n">
        <v>1303</v>
      </c>
      <c r="B908" s="16" t="n">
        <v>0.483043248304213</v>
      </c>
      <c r="C908" s="16" t="n">
        <v>0.491340047000635</v>
      </c>
      <c r="D908" s="16" t="n">
        <v>0</v>
      </c>
      <c r="E908" s="16" t="n">
        <v>5.4</v>
      </c>
      <c r="F908" s="16" t="n">
        <v>0.788840860421086</v>
      </c>
      <c r="G908" s="16" t="n">
        <v>0.676465657890271</v>
      </c>
      <c r="H908" s="16" t="n">
        <v>0.795992207123263</v>
      </c>
      <c r="I908" s="16" t="n">
        <v>1.30102999566398</v>
      </c>
      <c r="J908" s="16" t="n">
        <v>0</v>
      </c>
      <c r="K908" s="16" t="n">
        <v>0.521946740128558</v>
      </c>
      <c r="L908" s="16" t="n">
        <v>0.623569023569024</v>
      </c>
    </row>
    <row r="909" customFormat="false" ht="15" hidden="false" customHeight="false" outlineLevel="0" collapsed="false">
      <c r="A909" s="17" t="n">
        <v>1304</v>
      </c>
      <c r="B909" s="16" t="n">
        <v>0.481888556721235</v>
      </c>
      <c r="C909" s="16" t="n">
        <v>0.490324159643867</v>
      </c>
      <c r="D909" s="16" t="n">
        <v>0</v>
      </c>
      <c r="E909" s="16" t="n">
        <v>5.8</v>
      </c>
      <c r="F909" s="16" t="n">
        <v>0.811205611953274</v>
      </c>
      <c r="G909" s="16" t="n">
        <v>0.697489579453722</v>
      </c>
      <c r="H909" s="16" t="n">
        <v>0.819223042868949</v>
      </c>
      <c r="I909" s="16" t="n">
        <v>1.30102999566398</v>
      </c>
      <c r="J909" s="16" t="n">
        <v>0</v>
      </c>
      <c r="K909" s="16" t="n">
        <v>0.523130292827263</v>
      </c>
      <c r="L909" s="16" t="n">
        <v>0.622875216814611</v>
      </c>
    </row>
    <row r="910" customFormat="false" ht="15" hidden="false" customHeight="false" outlineLevel="0" collapsed="false">
      <c r="A910" s="17" t="n">
        <v>1305</v>
      </c>
      <c r="B910" s="16" t="n">
        <v>0.480695363548067</v>
      </c>
      <c r="C910" s="16" t="n">
        <v>0.489276139904754</v>
      </c>
      <c r="D910" s="16" t="n">
        <v>0</v>
      </c>
      <c r="E910" s="16" t="n">
        <v>6.4</v>
      </c>
      <c r="F910" s="16" t="n">
        <v>0.834981600175971</v>
      </c>
      <c r="G910" s="16" t="n">
        <v>0.719743375300203</v>
      </c>
      <c r="H910" s="16" t="n">
        <v>0.84260344682632</v>
      </c>
      <c r="I910" s="16" t="n">
        <v>1.30102999566398</v>
      </c>
      <c r="J910" s="16" t="n">
        <v>0</v>
      </c>
      <c r="K910" s="16" t="n">
        <v>0.524456688093052</v>
      </c>
      <c r="L910" s="16" t="n">
        <v>0.622222222222222</v>
      </c>
    </row>
    <row r="911" customFormat="false" ht="15" hidden="false" customHeight="false" outlineLevel="0" collapsed="false">
      <c r="A911" s="17" t="n">
        <v>1306</v>
      </c>
      <c r="B911" s="16" t="n">
        <v>0.479454840072478</v>
      </c>
      <c r="C911" s="16" t="n">
        <v>0.488183132205347</v>
      </c>
      <c r="D911" s="16" t="n">
        <v>0</v>
      </c>
      <c r="E911" s="16" t="n">
        <v>6.8</v>
      </c>
      <c r="F911" s="16" t="n">
        <v>0.85964195233768</v>
      </c>
      <c r="G911" s="16" t="n">
        <v>0.742690936672618</v>
      </c>
      <c r="H911" s="16" t="n">
        <v>0.866604347219177</v>
      </c>
      <c r="I911" s="16" t="n">
        <v>1.30102999566398</v>
      </c>
      <c r="J911" s="16" t="n">
        <v>0</v>
      </c>
      <c r="K911" s="16" t="n">
        <v>0.525721865115805</v>
      </c>
      <c r="L911" s="16" t="n">
        <v>0.62163044587287</v>
      </c>
    </row>
    <row r="912" customFormat="false" ht="15" hidden="false" customHeight="false" outlineLevel="0" collapsed="false">
      <c r="A912" s="17" t="n">
        <v>1307</v>
      </c>
      <c r="B912" s="16" t="n">
        <v>0.478179779919711</v>
      </c>
      <c r="C912" s="16" t="n">
        <v>0.487057657976343</v>
      </c>
      <c r="D912" s="16" t="n">
        <v>0</v>
      </c>
      <c r="E912" s="16" t="n">
        <v>7.3</v>
      </c>
      <c r="F912" s="16" t="n">
        <v>0.885190583112591</v>
      </c>
      <c r="G912" s="16" t="n">
        <v>0.766884513362564</v>
      </c>
      <c r="H912" s="16" t="n">
        <v>0.89236589248762</v>
      </c>
      <c r="I912" s="16" t="n">
        <v>1.30102999566398</v>
      </c>
      <c r="J912" s="16" t="n">
        <v>0</v>
      </c>
      <c r="K912" s="16" t="n">
        <v>0.527170696867667</v>
      </c>
      <c r="L912" s="16" t="n">
        <v>0.621222324252627</v>
      </c>
    </row>
    <row r="913" customFormat="false" ht="15" hidden="false" customHeight="false" outlineLevel="0" collapsed="false">
      <c r="A913" s="17" t="n">
        <v>1308</v>
      </c>
      <c r="B913" s="16" t="n">
        <v>0.476861064181183</v>
      </c>
      <c r="C913" s="16" t="n">
        <v>0.485892411855736</v>
      </c>
      <c r="D913" s="16" t="n">
        <v>0</v>
      </c>
      <c r="E913" s="16" t="n">
        <v>8.1</v>
      </c>
      <c r="F913" s="16" t="n">
        <v>0.911889976023565</v>
      </c>
      <c r="G913" s="16" t="n">
        <v>0.791952240677706</v>
      </c>
      <c r="H913" s="16" t="n">
        <v>0.920129555794503</v>
      </c>
      <c r="I913" s="16" t="n">
        <v>1.30102999566398</v>
      </c>
      <c r="J913" s="16" t="n">
        <v>0</v>
      </c>
      <c r="K913" s="16" t="n">
        <v>0.528191000918274</v>
      </c>
      <c r="L913" s="16" t="n">
        <v>0.620691766146312</v>
      </c>
    </row>
    <row r="914" customFormat="false" ht="15" hidden="false" customHeight="false" outlineLevel="0" collapsed="false">
      <c r="A914" s="17" t="n">
        <v>1309</v>
      </c>
      <c r="B914" s="16" t="n">
        <v>0.475489493271317</v>
      </c>
      <c r="C914" s="16" t="n">
        <v>0.484678774530237</v>
      </c>
      <c r="D914" s="16" t="n">
        <v>0</v>
      </c>
      <c r="E914" s="16" t="n">
        <v>8.3</v>
      </c>
      <c r="F914" s="16" t="n">
        <v>0.939809384398163</v>
      </c>
      <c r="G914" s="16" t="n">
        <v>0.818233830083288</v>
      </c>
      <c r="H914" s="16" t="n">
        <v>0.949134074527247</v>
      </c>
      <c r="I914" s="16" t="n">
        <v>1.30102999566398</v>
      </c>
      <c r="J914" s="16" t="n">
        <v>0</v>
      </c>
      <c r="K914" s="16" t="n">
        <v>0.529252117130905</v>
      </c>
      <c r="L914" s="16" t="n">
        <v>0.620222426283032</v>
      </c>
    </row>
    <row r="915" customFormat="false" ht="15" hidden="false" customHeight="false" outlineLevel="0" collapsed="false">
      <c r="A915" s="17" t="n">
        <v>1310</v>
      </c>
      <c r="B915" s="16" t="n">
        <v>0.474092424818964</v>
      </c>
      <c r="C915" s="16" t="n">
        <v>0.48344150974293</v>
      </c>
      <c r="D915" s="16" t="n">
        <v>0</v>
      </c>
      <c r="E915" s="16" t="n">
        <v>8.8</v>
      </c>
      <c r="F915" s="16" t="n">
        <v>0.968775582245894</v>
      </c>
      <c r="G915" s="16" t="n">
        <v>0.845556009001599</v>
      </c>
      <c r="H915" s="16" t="n">
        <v>0.978854468101134</v>
      </c>
      <c r="I915" s="16" t="n">
        <v>1.30102999566398</v>
      </c>
      <c r="J915" s="16" t="n">
        <v>0</v>
      </c>
      <c r="K915" s="16" t="n">
        <v>0.5302520151005</v>
      </c>
      <c r="L915" s="16" t="n">
        <v>0.619793898581777</v>
      </c>
    </row>
    <row r="916" customFormat="false" ht="15" hidden="false" customHeight="false" outlineLevel="0" collapsed="false">
      <c r="A916" s="17" t="n">
        <v>1311</v>
      </c>
      <c r="B916" s="16" t="n">
        <v>0.472631617928996</v>
      </c>
      <c r="C916" s="16" t="n">
        <v>0.482145309929896</v>
      </c>
      <c r="D916" s="16" t="n">
        <v>0</v>
      </c>
      <c r="E916" s="16" t="n">
        <v>9.2</v>
      </c>
      <c r="F916" s="16" t="n">
        <v>0.999323706591817</v>
      </c>
      <c r="G916" s="16" t="n">
        <v>0.87390238220891</v>
      </c>
      <c r="H916" s="16" t="n">
        <v>1.01052330549625</v>
      </c>
      <c r="I916" s="16" t="n">
        <v>1.30102999566398</v>
      </c>
      <c r="J916" s="16" t="n">
        <v>0</v>
      </c>
      <c r="K916" s="16" t="n">
        <v>0.531333537394144</v>
      </c>
      <c r="L916" s="16" t="n">
        <v>0.619120497908377</v>
      </c>
    </row>
    <row r="917" customFormat="false" ht="15" hidden="false" customHeight="false" outlineLevel="0" collapsed="false">
      <c r="A917" s="17" t="n">
        <v>1312</v>
      </c>
      <c r="B917" s="16" t="n">
        <v>0.471129794012417</v>
      </c>
      <c r="C917" s="16" t="n">
        <v>0.480811535770243</v>
      </c>
      <c r="D917" s="16" t="n">
        <v>0</v>
      </c>
      <c r="E917" s="17" t="n">
        <v>10.1</v>
      </c>
      <c r="F917" s="16" t="n">
        <v>1.03124941875575</v>
      </c>
      <c r="G917" s="16" t="n">
        <v>0.903892362818388</v>
      </c>
      <c r="H917" s="16" t="n">
        <v>1.04358842613208</v>
      </c>
      <c r="I917" s="16" t="n">
        <v>1.30102999566398</v>
      </c>
      <c r="J917" s="16" t="n">
        <v>0</v>
      </c>
      <c r="K917" s="16" t="n">
        <v>0.532761963064993</v>
      </c>
      <c r="L917" s="16" t="n">
        <v>0.618304254667891</v>
      </c>
    </row>
    <row r="918" customFormat="false" ht="15" hidden="false" customHeight="false" outlineLevel="0" collapsed="false">
      <c r="A918" s="17" t="n">
        <v>1313</v>
      </c>
      <c r="B918" s="16" t="n">
        <v>0.469574502020171</v>
      </c>
      <c r="C918" s="16" t="n">
        <v>0.479428394996759</v>
      </c>
      <c r="D918" s="16" t="n">
        <v>0</v>
      </c>
      <c r="E918" s="17" t="n">
        <v>10.8</v>
      </c>
      <c r="F918" s="16" t="n">
        <v>1.06461953906867</v>
      </c>
      <c r="G918" s="16" t="n">
        <v>0.935596389725137</v>
      </c>
      <c r="H918" s="16" t="n">
        <v>1.0777753077523</v>
      </c>
      <c r="I918" s="16" t="n">
        <v>1.30102999566398</v>
      </c>
      <c r="J918" s="16" t="n">
        <v>0</v>
      </c>
      <c r="K918" s="16" t="n">
        <v>0.534088358330783</v>
      </c>
      <c r="L918" s="16" t="n">
        <v>0.617875726966636</v>
      </c>
    </row>
    <row r="919" customFormat="false" ht="15" hidden="false" customHeight="false" outlineLevel="0" collapsed="false">
      <c r="A919" s="17" t="n">
        <v>1314</v>
      </c>
      <c r="B919" s="16" t="n">
        <v>0.467964983046657</v>
      </c>
      <c r="C919" s="16" t="n">
        <v>0.477995518482093</v>
      </c>
      <c r="D919" s="16" t="n">
        <v>0</v>
      </c>
      <c r="E919" s="17" t="n">
        <v>12.3</v>
      </c>
      <c r="F919" s="16" t="n">
        <v>1.09966653163938</v>
      </c>
      <c r="G919" s="16" t="n">
        <v>0.968970872596281</v>
      </c>
      <c r="H919" s="16" t="n">
        <v>1.11421737909961</v>
      </c>
      <c r="I919" s="16" t="n">
        <v>1.30102999566398</v>
      </c>
      <c r="J919" s="16" t="n">
        <v>0</v>
      </c>
      <c r="K919" s="16" t="n">
        <v>0.53549637792062</v>
      </c>
      <c r="L919" s="16" t="n">
        <v>0.617283950617284</v>
      </c>
    </row>
    <row r="920" customFormat="false" ht="15" hidden="false" customHeight="false" outlineLevel="0" collapsed="false">
      <c r="A920" s="17" t="n">
        <v>1315</v>
      </c>
      <c r="B920" s="16" t="n">
        <v>0.466303809423639</v>
      </c>
      <c r="C920" s="16" t="n">
        <v>0.476513550919716</v>
      </c>
      <c r="D920" s="16" t="n">
        <v>0</v>
      </c>
      <c r="E920" s="17" t="n">
        <v>13.4</v>
      </c>
      <c r="F920" s="16" t="n">
        <v>1.13611557077182</v>
      </c>
      <c r="G920" s="16" t="n">
        <v>1.00317983206524</v>
      </c>
      <c r="H920" s="16" t="n">
        <v>1.15164291048361</v>
      </c>
      <c r="I920" s="16" t="n">
        <v>1.30102999566398</v>
      </c>
      <c r="J920" s="16" t="n">
        <v>0</v>
      </c>
      <c r="K920" s="16" t="n">
        <v>0.537149270482604</v>
      </c>
      <c r="L920" s="16" t="n">
        <v>0.616610549943883</v>
      </c>
    </row>
    <row r="921" customFormat="false" ht="15" hidden="false" customHeight="false" outlineLevel="0" collapsed="false">
      <c r="A921" s="17" t="n">
        <v>1316</v>
      </c>
      <c r="B921" s="16" t="n">
        <v>0.464595058951715</v>
      </c>
      <c r="C921" s="16" t="n">
        <v>0.474987390065434</v>
      </c>
      <c r="D921" s="16" t="n">
        <v>0</v>
      </c>
      <c r="E921" s="17" t="n">
        <v>15.1</v>
      </c>
      <c r="F921" s="16" t="n">
        <v>1.17402584400757</v>
      </c>
      <c r="G921" s="16" t="n">
        <v>1.03898828744466</v>
      </c>
      <c r="H921" s="16" t="n">
        <v>1.19065969498493</v>
      </c>
      <c r="I921" s="16" t="n">
        <v>1.30102999566398</v>
      </c>
      <c r="J921" s="16" t="n">
        <v>0</v>
      </c>
      <c r="K921" s="16" t="n">
        <v>0.538822569125599</v>
      </c>
      <c r="L921" s="16" t="n">
        <v>0.616222834404653</v>
      </c>
    </row>
    <row r="922" customFormat="false" ht="15" hidden="false" customHeight="false" outlineLevel="0" collapsed="false">
      <c r="A922" s="17" t="n">
        <v>1317</v>
      </c>
      <c r="B922" s="16" t="n">
        <v>0.462843436183351</v>
      </c>
      <c r="C922" s="16" t="n">
        <v>0.473420837070003</v>
      </c>
      <c r="D922" s="16" t="n">
        <v>0</v>
      </c>
      <c r="E922" s="17" t="n">
        <v>16.6</v>
      </c>
      <c r="F922" s="16" t="n">
        <v>1.21352605586882</v>
      </c>
      <c r="G922" s="16" t="n">
        <v>1.07408497046645</v>
      </c>
      <c r="H922" s="16" t="n">
        <v>1.23063520385455</v>
      </c>
      <c r="I922" s="16" t="n">
        <v>1.30102999566398</v>
      </c>
      <c r="J922" s="16" t="n">
        <v>0</v>
      </c>
      <c r="K922" s="16" t="n">
        <v>0.540087746148352</v>
      </c>
      <c r="L922" s="16" t="n">
        <v>0.615569839812264</v>
      </c>
    </row>
    <row r="923" customFormat="false" ht="15" hidden="false" customHeight="false" outlineLevel="0" collapsed="false">
      <c r="A923" s="17" t="n">
        <v>1318</v>
      </c>
      <c r="B923" s="16" t="n">
        <v>0.461043122139844</v>
      </c>
      <c r="C923" s="16" t="n">
        <v>0.47180667910913</v>
      </c>
      <c r="D923" s="16" t="n">
        <v>0</v>
      </c>
      <c r="E923" s="17" t="n">
        <v>17.4</v>
      </c>
      <c r="F923" s="16" t="n">
        <v>1.2544868580748</v>
      </c>
      <c r="G923" s="16" t="n">
        <v>1.11161259683404</v>
      </c>
      <c r="H923" s="16" t="n">
        <v>1.2718854557513</v>
      </c>
      <c r="I923" s="16" t="n">
        <v>1.30102999566398</v>
      </c>
      <c r="J923" s="16" t="n">
        <v>0</v>
      </c>
      <c r="K923" s="16" t="n">
        <v>0.541250892766044</v>
      </c>
      <c r="L923" s="16" t="n">
        <v>0.615345372921131</v>
      </c>
    </row>
    <row r="924" customFormat="false" ht="15" hidden="false" customHeight="false" outlineLevel="0" collapsed="false">
      <c r="A924" s="17" t="n">
        <v>1319</v>
      </c>
      <c r="B924" s="16" t="n">
        <v>0.459194402502041</v>
      </c>
      <c r="C924" s="16" t="n">
        <v>0.470150725347827</v>
      </c>
      <c r="D924" s="16" t="n">
        <v>0</v>
      </c>
      <c r="E924" s="17" t="n">
        <v>18.6</v>
      </c>
      <c r="F924" s="16" t="n">
        <v>1.29766621271921</v>
      </c>
      <c r="G924" s="16" t="n">
        <v>1.1519100929814</v>
      </c>
      <c r="H924" s="16" t="n">
        <v>1.31525237490864</v>
      </c>
      <c r="I924" s="16" t="n">
        <v>1.30102999566398</v>
      </c>
      <c r="J924" s="16" t="n">
        <v>0</v>
      </c>
      <c r="K924" s="16" t="n">
        <v>0.543026221814101</v>
      </c>
      <c r="L924" s="16" t="n">
        <v>0.615426997245179</v>
      </c>
    </row>
    <row r="925" customFormat="false" ht="15" hidden="false" customHeight="false" outlineLevel="0" collapsed="false">
      <c r="A925" s="17" t="n">
        <v>1320</v>
      </c>
      <c r="B925" s="16" t="n">
        <v>0.457296481939277</v>
      </c>
      <c r="C925" s="16" t="n">
        <v>0.468450830259709</v>
      </c>
      <c r="D925" s="16" t="n">
        <v>0</v>
      </c>
      <c r="E925" s="17" t="n">
        <v>19.7</v>
      </c>
      <c r="F925" s="16" t="n">
        <v>1.34294812483857</v>
      </c>
      <c r="G925" s="16" t="n">
        <v>1.19370834084489</v>
      </c>
      <c r="H925" s="16" t="n">
        <v>1.36060982133397</v>
      </c>
      <c r="I925" s="16" t="n">
        <v>1.30102999566398</v>
      </c>
      <c r="J925" s="16" t="n">
        <v>0</v>
      </c>
      <c r="K925" s="16" t="n">
        <v>0.544434241403938</v>
      </c>
      <c r="L925" s="16" t="n">
        <v>0.615406591164167</v>
      </c>
    </row>
    <row r="926" customFormat="false" ht="15" hidden="false" customHeight="false" outlineLevel="0" collapsed="false">
      <c r="A926" s="17" t="n">
        <v>1321</v>
      </c>
      <c r="B926" s="16" t="n">
        <v>0.455367990214415</v>
      </c>
      <c r="C926" s="16" t="n">
        <v>0.466721934320951</v>
      </c>
      <c r="D926" s="16" t="n">
        <v>0</v>
      </c>
      <c r="E926" s="17" t="n">
        <v>21.9</v>
      </c>
      <c r="F926" s="16" t="n">
        <v>1.38984288724459</v>
      </c>
      <c r="G926" s="16" t="n">
        <v>1.23738500883553</v>
      </c>
      <c r="H926" s="16" t="n">
        <v>1.40686817475839</v>
      </c>
      <c r="I926" s="16" t="n">
        <v>1.30102999566398</v>
      </c>
      <c r="J926" s="16" t="n">
        <v>0</v>
      </c>
      <c r="K926" s="16" t="n">
        <v>0.545617794102643</v>
      </c>
      <c r="L926" s="16" t="n">
        <v>0.615590245893276</v>
      </c>
    </row>
    <row r="927" customFormat="false" ht="15" hidden="false" customHeight="false" outlineLevel="0" collapsed="false">
      <c r="A927" s="17" t="n">
        <v>1322</v>
      </c>
      <c r="B927" s="16" t="n">
        <v>0.453390978803538</v>
      </c>
      <c r="C927" s="16" t="n">
        <v>0.464948684157747</v>
      </c>
      <c r="D927" s="16" t="n">
        <v>0</v>
      </c>
      <c r="E927" s="17" t="n">
        <v>24.6</v>
      </c>
      <c r="F927" s="16" t="n">
        <v>1.43891737297064</v>
      </c>
      <c r="G927" s="16" t="n">
        <v>1.28410399329222</v>
      </c>
      <c r="H927" s="16" t="n">
        <v>1.45520535542162</v>
      </c>
      <c r="I927" s="16" t="n">
        <v>1.30102999566398</v>
      </c>
      <c r="J927" s="16" t="n">
        <v>0</v>
      </c>
      <c r="K927" s="16" t="n">
        <v>0.547699214365881</v>
      </c>
      <c r="L927" s="16" t="n">
        <v>0.61552902765024</v>
      </c>
    </row>
    <row r="928" customFormat="false" ht="15" hidden="false" customHeight="false" outlineLevel="0" collapsed="false">
      <c r="A928" s="17" t="n">
        <v>1323</v>
      </c>
      <c r="B928" s="16" t="n">
        <v>0.451378906616057</v>
      </c>
      <c r="C928" s="16" t="n">
        <v>0.463143723179596</v>
      </c>
      <c r="D928" s="16" t="n">
        <v>1</v>
      </c>
      <c r="E928" s="17" t="n">
        <v>26.9</v>
      </c>
      <c r="F928" s="16" t="n">
        <v>1.48996846588351</v>
      </c>
      <c r="G928" s="16" t="n">
        <v>1.3324897860994</v>
      </c>
      <c r="H928" s="16" t="n">
        <v>1.50487498033298</v>
      </c>
      <c r="I928" s="16" t="n">
        <v>1.30102999566398</v>
      </c>
      <c r="J928" s="16" t="n">
        <v>1.76915396739993</v>
      </c>
      <c r="K928" s="16" t="n">
        <v>0.549739822467095</v>
      </c>
      <c r="L928" s="16" t="n">
        <v>0.615937149270483</v>
      </c>
    </row>
    <row r="929" customFormat="false" ht="15" hidden="false" customHeight="false" outlineLevel="0" collapsed="false">
      <c r="A929" s="17" t="n">
        <v>1324</v>
      </c>
      <c r="B929" s="16" t="n">
        <v>0.449325685248231</v>
      </c>
      <c r="C929" s="16" t="n">
        <v>0.46130198095784</v>
      </c>
      <c r="D929" s="16" t="n">
        <v>1</v>
      </c>
      <c r="E929" s="17" t="n">
        <v>28.5</v>
      </c>
      <c r="F929" s="16" t="n">
        <v>1.54342627538386</v>
      </c>
      <c r="G929" s="16" t="n">
        <v>1.38296683934198</v>
      </c>
      <c r="H929" s="16" t="n">
        <v>1.55711809551013</v>
      </c>
      <c r="I929" s="16" t="n">
        <v>1.30102999566398</v>
      </c>
      <c r="J929" s="16" t="n">
        <v>1.58881252121672</v>
      </c>
      <c r="K929" s="16" t="n">
        <v>0.551045811651872</v>
      </c>
      <c r="L929" s="16" t="n">
        <v>0.616018773594531</v>
      </c>
    </row>
    <row r="930" customFormat="false" ht="15" hidden="false" customHeight="false" outlineLevel="0" collapsed="false">
      <c r="A930" s="17" t="n">
        <v>1325</v>
      </c>
      <c r="B930" s="16" t="n">
        <v>0.447258971857302</v>
      </c>
      <c r="C930" s="16" t="n">
        <v>0.459445277849833</v>
      </c>
      <c r="D930" s="16" t="n">
        <v>1</v>
      </c>
      <c r="E930" s="17" t="n">
        <v>30.4</v>
      </c>
      <c r="F930" s="16" t="n">
        <v>1.59786915551609</v>
      </c>
      <c r="G930" s="16" t="n">
        <v>1.43501029634376</v>
      </c>
      <c r="H930" s="16" t="n">
        <v>1.60922447492007</v>
      </c>
      <c r="I930" s="16" t="n">
        <v>1.30102999566398</v>
      </c>
      <c r="J930" s="16" t="n">
        <v>1.55068231990974</v>
      </c>
      <c r="K930" s="16" t="n">
        <v>0.553106825834099</v>
      </c>
      <c r="L930" s="16" t="n">
        <v>0.616120803999592</v>
      </c>
    </row>
    <row r="931" customFormat="false" ht="15" hidden="false" customHeight="false" outlineLevel="0" collapsed="false">
      <c r="A931" s="17" t="n">
        <v>1326</v>
      </c>
      <c r="B931" s="16" t="n">
        <v>0.445158842537138</v>
      </c>
      <c r="C931" s="16" t="n">
        <v>0.457557875279224</v>
      </c>
      <c r="D931" s="16" t="n">
        <v>1</v>
      </c>
      <c r="E931" s="17" t="n">
        <v>33.7</v>
      </c>
      <c r="F931" s="16" t="n">
        <v>1.65426746280233</v>
      </c>
      <c r="G931" s="16" t="n">
        <v>1.48839056172816</v>
      </c>
      <c r="H931" s="16" t="n">
        <v>1.66307630554013</v>
      </c>
      <c r="I931" s="16" t="n">
        <v>1.30102999566398</v>
      </c>
      <c r="J931" s="16" t="n">
        <v>1.36371402340016</v>
      </c>
      <c r="K931" s="16" t="n">
        <v>0.554657687991021</v>
      </c>
      <c r="L931" s="16" t="n">
        <v>0.616263646566677</v>
      </c>
    </row>
    <row r="932" customFormat="false" ht="15" hidden="false" customHeight="false" outlineLevel="0" collapsed="false">
      <c r="A932" s="17" t="n">
        <v>1327</v>
      </c>
      <c r="B932" s="16" t="n">
        <v>0.443036692010032</v>
      </c>
      <c r="C932" s="16" t="n">
        <v>0.455649083973181</v>
      </c>
      <c r="D932" s="16" t="n">
        <v>1</v>
      </c>
      <c r="E932" s="17" t="n">
        <v>35.8</v>
      </c>
      <c r="F932" s="16" t="n">
        <v>1.71227371764506</v>
      </c>
      <c r="G932" s="16" t="n">
        <v>1.54366252958364</v>
      </c>
      <c r="H932" s="16" t="n">
        <v>1.71730076425588</v>
      </c>
      <c r="I932" s="16" t="n">
        <v>1.30102999566398</v>
      </c>
      <c r="J932" s="16" t="n">
        <v>1.99581261138576</v>
      </c>
      <c r="K932" s="16" t="n">
        <v>0.556555453525151</v>
      </c>
      <c r="L932" s="16" t="n">
        <v>0.616345270890725</v>
      </c>
    </row>
    <row r="933" customFormat="false" ht="15" hidden="false" customHeight="false" outlineLevel="0" collapsed="false">
      <c r="A933" s="17" t="n">
        <v>1328</v>
      </c>
      <c r="B933" s="16" t="n">
        <v>0.440881064443877</v>
      </c>
      <c r="C933" s="16" t="n">
        <v>0.453707988635458</v>
      </c>
      <c r="D933" s="16" t="n">
        <v>1</v>
      </c>
      <c r="E933" s="17" t="n">
        <v>38.7</v>
      </c>
      <c r="F933" s="16" t="n">
        <v>1.77216391874181</v>
      </c>
      <c r="G933" s="16" t="n">
        <v>1.60049430619617</v>
      </c>
      <c r="H933" s="16" t="n">
        <v>1.77331697041036</v>
      </c>
      <c r="I933" s="16" t="n">
        <v>1.30102999566398</v>
      </c>
      <c r="J933" s="16" t="n">
        <v>0.969569733227386</v>
      </c>
      <c r="K933" s="16" t="n">
        <v>0.558187940006122</v>
      </c>
      <c r="L933" s="16" t="n">
        <v>0.616630956024895</v>
      </c>
    </row>
    <row r="934" customFormat="false" ht="15" hidden="false" customHeight="false" outlineLevel="0" collapsed="false">
      <c r="A934" s="17" t="n">
        <v>1329</v>
      </c>
      <c r="B934" s="16" t="n">
        <v>0.438731368141945</v>
      </c>
      <c r="C934" s="16" t="n">
        <v>0.451770477403294</v>
      </c>
      <c r="D934" s="16" t="n">
        <v>1</v>
      </c>
      <c r="E934" s="17" t="n">
        <v>40.6</v>
      </c>
      <c r="F934" s="16" t="n">
        <v>1.83274520804703</v>
      </c>
      <c r="G934" s="16" t="n">
        <v>1.65803497639453</v>
      </c>
      <c r="H934" s="16" t="n">
        <v>1.82909648926197</v>
      </c>
      <c r="I934" s="16" t="n">
        <v>1.30102999566398</v>
      </c>
      <c r="J934" s="16" t="n">
        <v>0.914140811589109</v>
      </c>
      <c r="K934" s="16" t="n">
        <v>0.559738802163045</v>
      </c>
      <c r="L934" s="16" t="n">
        <v>0.616692174267932</v>
      </c>
    </row>
    <row r="935" customFormat="false" ht="15" hidden="false" customHeight="false" outlineLevel="0" collapsed="false">
      <c r="A935" s="17" t="n">
        <v>1330</v>
      </c>
      <c r="B935" s="16" t="n">
        <v>0.436581840117772</v>
      </c>
      <c r="C935" s="16" t="n">
        <v>0.449832626605275</v>
      </c>
      <c r="D935" s="16" t="n">
        <v>1</v>
      </c>
      <c r="E935" s="17" t="n">
        <v>44</v>
      </c>
      <c r="F935" s="16" t="n">
        <v>1.89452076965423</v>
      </c>
      <c r="G935" s="16" t="n">
        <v>1.71666892485789</v>
      </c>
      <c r="H935" s="16" t="n">
        <v>1.88500799339254</v>
      </c>
      <c r="I935" s="16" t="n">
        <v>1.30102999566398</v>
      </c>
      <c r="J935" s="16" t="n">
        <v>1.11888368747478</v>
      </c>
      <c r="K935" s="16" t="n">
        <v>0.561963064993368</v>
      </c>
      <c r="L935" s="16" t="n">
        <v>0.616814610754005</v>
      </c>
    </row>
    <row r="936" customFormat="false" ht="15" hidden="false" customHeight="false" outlineLevel="0" collapsed="false">
      <c r="A936" s="17" t="n">
        <v>1331</v>
      </c>
      <c r="B936" s="16" t="n">
        <v>0.434382426618326</v>
      </c>
      <c r="C936" s="16" t="n">
        <v>0.447846404530785</v>
      </c>
      <c r="D936" s="16" t="n">
        <v>1</v>
      </c>
      <c r="E936" s="17" t="n">
        <v>46.8</v>
      </c>
      <c r="F936" s="16" t="n">
        <v>1.9582476540568</v>
      </c>
      <c r="G936" s="16" t="n">
        <v>1.77389687303182</v>
      </c>
      <c r="H936" s="16" t="n">
        <v>1.94190966972564</v>
      </c>
      <c r="I936" s="16" t="n">
        <v>1.30102999566398</v>
      </c>
      <c r="J936" s="16" t="n">
        <v>1.44061034582042</v>
      </c>
      <c r="K936" s="16" t="n">
        <v>0.563942454851546</v>
      </c>
      <c r="L936" s="16" t="n">
        <v>0.616998265483114</v>
      </c>
    </row>
    <row r="937" customFormat="false" ht="15" hidden="false" customHeight="false" outlineLevel="0" collapsed="false">
      <c r="A937" s="17" t="n">
        <v>1332</v>
      </c>
      <c r="B937" s="16" t="n">
        <v>0.432202694391964</v>
      </c>
      <c r="C937" s="16" t="n">
        <v>0.445878380296206</v>
      </c>
      <c r="D937" s="16" t="n">
        <v>1</v>
      </c>
      <c r="E937" s="17" t="n">
        <v>48.8</v>
      </c>
      <c r="F937" s="16" t="n">
        <v>2.02284500940789</v>
      </c>
      <c r="G937" s="16" t="n">
        <v>1.83745641179145</v>
      </c>
      <c r="H937" s="16" t="n">
        <v>1.99816478949064</v>
      </c>
      <c r="I937" s="16" t="n">
        <v>1.30102999566398</v>
      </c>
      <c r="J937" s="16" t="n">
        <v>0.811825673678402</v>
      </c>
      <c r="K937" s="16" t="n">
        <v>0.566350372410979</v>
      </c>
      <c r="L937" s="16" t="n">
        <v>0.61677379859198</v>
      </c>
    </row>
    <row r="938" customFormat="false" ht="15" hidden="false" customHeight="false" outlineLevel="0" collapsed="false">
      <c r="A938" s="17" t="n">
        <v>1333</v>
      </c>
      <c r="B938" s="16" t="n">
        <v>0.430023358325766</v>
      </c>
      <c r="C938" s="16" t="n">
        <v>0.443908499708079</v>
      </c>
      <c r="D938" s="16" t="n">
        <v>1</v>
      </c>
      <c r="E938" s="17" t="n">
        <v>51.1</v>
      </c>
      <c r="F938" s="16" t="n">
        <v>2.08819065220539</v>
      </c>
      <c r="G938" s="16" t="n">
        <v>1.90185069718353</v>
      </c>
      <c r="H938" s="16" t="n">
        <v>2.05238851564092</v>
      </c>
      <c r="I938" s="16" t="n">
        <v>1.30102999566398</v>
      </c>
      <c r="J938" s="16" t="n">
        <v>1.04013711853818</v>
      </c>
      <c r="K938" s="16" t="n">
        <v>0.568676665646363</v>
      </c>
      <c r="L938" s="16" t="n">
        <v>0.616916641159065</v>
      </c>
    </row>
    <row r="939" customFormat="false" ht="15" hidden="false" customHeight="false" outlineLevel="0" collapsed="false">
      <c r="A939" s="17" t="n">
        <v>1334</v>
      </c>
      <c r="B939" s="16" t="n">
        <v>0.427858190404044</v>
      </c>
      <c r="C939" s="16" t="n">
        <v>0.441951920889845</v>
      </c>
      <c r="D939" s="16" t="n">
        <v>1</v>
      </c>
      <c r="E939" s="17" t="n">
        <v>54.4</v>
      </c>
      <c r="F939" s="16" t="n">
        <v>2.15451639653376</v>
      </c>
      <c r="G939" s="16" t="n">
        <v>1.96690471444827</v>
      </c>
      <c r="H939" s="16" t="n">
        <v>2.11266112255905</v>
      </c>
      <c r="I939" s="16" t="n">
        <v>1.30102999566398</v>
      </c>
      <c r="J939" s="16" t="n">
        <v>1.07217189486558</v>
      </c>
      <c r="K939" s="16" t="n">
        <v>0.570860116314662</v>
      </c>
      <c r="L939" s="16" t="n">
        <v>0.617018671564126</v>
      </c>
    </row>
    <row r="940" customFormat="false" ht="15" hidden="false" customHeight="false" outlineLevel="0" collapsed="false">
      <c r="A940" s="17" t="n">
        <v>1335</v>
      </c>
      <c r="B940" s="16" t="n">
        <v>0.425682729542858</v>
      </c>
      <c r="C940" s="16" t="n">
        <v>0.439987724056148</v>
      </c>
      <c r="D940" s="16" t="n">
        <v>1</v>
      </c>
      <c r="E940" s="17" t="n">
        <v>57.1</v>
      </c>
      <c r="F940" s="16" t="n">
        <v>2.22290329753996</v>
      </c>
      <c r="G940" s="16" t="n">
        <v>2.03401615350422</v>
      </c>
      <c r="H940" s="16" t="n">
        <v>2.17404085979578</v>
      </c>
      <c r="I940" s="16" t="n">
        <v>1.30102999566398</v>
      </c>
      <c r="J940" s="16" t="n">
        <v>0.857486538046529</v>
      </c>
      <c r="K940" s="16" t="n">
        <v>0.572696663605755</v>
      </c>
      <c r="L940" s="16" t="n">
        <v>0.617202326293235</v>
      </c>
    </row>
    <row r="941" customFormat="false" ht="15" hidden="false" customHeight="false" outlineLevel="0" collapsed="false">
      <c r="A941" s="17" t="n">
        <v>1336</v>
      </c>
      <c r="B941" s="16" t="n">
        <v>0.423533220182766</v>
      </c>
      <c r="C941" s="16" t="n">
        <v>0.438041831929274</v>
      </c>
      <c r="D941" s="16" t="n">
        <v>1</v>
      </c>
      <c r="E941" s="17" t="n">
        <v>59.3</v>
      </c>
      <c r="F941" s="16" t="n">
        <v>2.29042714154643</v>
      </c>
      <c r="G941" s="16" t="n">
        <v>2.10058093680021</v>
      </c>
      <c r="H941" s="16" t="n">
        <v>2.23415576472277</v>
      </c>
      <c r="I941" s="16" t="n">
        <v>1.30102999566398</v>
      </c>
      <c r="J941" s="16" t="n">
        <v>1.45467381138503</v>
      </c>
      <c r="K941" s="16" t="n">
        <v>0.57436996224875</v>
      </c>
      <c r="L941" s="16" t="n">
        <v>0.617161514131211</v>
      </c>
    </row>
    <row r="942" customFormat="false" ht="15" hidden="false" customHeight="false" outlineLevel="0" collapsed="false">
      <c r="A942" s="17" t="n">
        <v>1337</v>
      </c>
      <c r="B942" s="16" t="n">
        <v>0.421393535052887</v>
      </c>
      <c r="C942" s="16" t="n">
        <v>0.436102223576921</v>
      </c>
      <c r="D942" s="16" t="n">
        <v>1</v>
      </c>
      <c r="E942" s="17" t="n">
        <v>62.2</v>
      </c>
      <c r="F942" s="16" t="n">
        <v>2.3581856400658</v>
      </c>
      <c r="G942" s="16" t="n">
        <v>2.16705738425747</v>
      </c>
      <c r="H942" s="16" t="n">
        <v>2.29339168312357</v>
      </c>
      <c r="I942" s="16" t="n">
        <v>1.30102999566398</v>
      </c>
      <c r="J942" s="16" t="n">
        <v>0.749416429466152</v>
      </c>
      <c r="K942" s="16" t="n">
        <v>0.576328946025916</v>
      </c>
      <c r="L942" s="16" t="n">
        <v>0.617120701969187</v>
      </c>
    </row>
    <row r="943" customFormat="false" ht="15" hidden="false" customHeight="false" outlineLevel="0" collapsed="false">
      <c r="A943" s="17" t="n">
        <v>1338</v>
      </c>
      <c r="B943" s="16" t="n">
        <v>0.419288168350856</v>
      </c>
      <c r="C943" s="16" t="n">
        <v>0.434192514299142</v>
      </c>
      <c r="D943" s="16" t="n">
        <v>1</v>
      </c>
      <c r="E943" s="17" t="n">
        <v>64.6</v>
      </c>
      <c r="F943" s="16" t="n">
        <v>2.42561472701347</v>
      </c>
      <c r="G943" s="16" t="n">
        <v>2.23352244310252</v>
      </c>
      <c r="H943" s="16" t="n">
        <v>2.3514635022923</v>
      </c>
      <c r="I943" s="16" t="n">
        <v>1.30102999566398</v>
      </c>
      <c r="J943" s="16" t="n">
        <v>1.12671477120018</v>
      </c>
      <c r="K943" s="16" t="n">
        <v>0.577941026425875</v>
      </c>
      <c r="L943" s="16" t="n">
        <v>0.617426793184369</v>
      </c>
    </row>
    <row r="944" customFormat="false" ht="15" hidden="false" customHeight="false" outlineLevel="0" collapsed="false">
      <c r="A944" s="17" t="n">
        <v>1339</v>
      </c>
      <c r="B944" s="16" t="n">
        <v>0.417191597548398</v>
      </c>
      <c r="C944" s="16" t="n">
        <v>0.432287887491361</v>
      </c>
      <c r="D944" s="16" t="n">
        <v>1</v>
      </c>
      <c r="E944" s="17" t="n">
        <v>67.3</v>
      </c>
      <c r="F944" s="16" t="n">
        <v>2.49317484436127</v>
      </c>
      <c r="G944" s="16" t="n">
        <v>2.30043868415462</v>
      </c>
      <c r="H944" s="16" t="n">
        <v>2.408800136764</v>
      </c>
      <c r="I944" s="16" t="n">
        <v>1.30102999566398</v>
      </c>
      <c r="J944" s="16" t="n">
        <v>0.728144433075219</v>
      </c>
      <c r="K944" s="16" t="n">
        <v>0.579981634527089</v>
      </c>
      <c r="L944" s="16" t="n">
        <v>0.617385981022345</v>
      </c>
    </row>
    <row r="945" customFormat="false" ht="15" hidden="false" customHeight="false" outlineLevel="0" collapsed="false">
      <c r="A945" s="17" t="n">
        <v>1340</v>
      </c>
      <c r="B945" s="16" t="n">
        <v>0.415123726081367</v>
      </c>
      <c r="C945" s="16" t="n">
        <v>0.430407799313767</v>
      </c>
      <c r="D945" s="16" t="n">
        <v>1</v>
      </c>
      <c r="E945" s="17" t="n">
        <v>69.3</v>
      </c>
      <c r="F945" s="16" t="n">
        <v>2.56023610513212</v>
      </c>
      <c r="G945" s="16" t="n">
        <v>2.36588606539489</v>
      </c>
      <c r="H945" s="16" t="n">
        <v>2.45870571664888</v>
      </c>
      <c r="I945" s="16" t="n">
        <v>1.30102999566398</v>
      </c>
      <c r="J945" s="16" t="n">
        <v>1.19636846227969</v>
      </c>
      <c r="K945" s="16" t="n">
        <v>0.581756963575145</v>
      </c>
      <c r="L945" s="16" t="n">
        <v>0.61752882358943</v>
      </c>
    </row>
    <row r="946" customFormat="false" ht="15" hidden="false" customHeight="false" outlineLevel="0" collapsed="false">
      <c r="A946" s="17" t="n">
        <v>1341</v>
      </c>
      <c r="B946" s="16" t="n">
        <v>0.413081422899709</v>
      </c>
      <c r="C946" s="16" t="n">
        <v>0.428550695650505</v>
      </c>
      <c r="D946" s="16" t="n">
        <v>1</v>
      </c>
      <c r="E946" s="17" t="n">
        <v>71</v>
      </c>
      <c r="F946" s="16" t="n">
        <v>2.62739198215212</v>
      </c>
      <c r="G946" s="16" t="n">
        <v>2.43207072811098</v>
      </c>
      <c r="H946" s="16" t="n">
        <v>2.51294392939485</v>
      </c>
      <c r="I946" s="16" t="n">
        <v>1.30102999566398</v>
      </c>
      <c r="J946" s="16" t="n">
        <v>1.05976386437396</v>
      </c>
      <c r="K946" s="16" t="n">
        <v>0.583267013570044</v>
      </c>
      <c r="L946" s="16" t="n">
        <v>0.617732884399551</v>
      </c>
    </row>
    <row r="947" customFormat="false" ht="15" hidden="false" customHeight="false" outlineLevel="0" collapsed="false">
      <c r="A947" s="17" t="n">
        <v>1342</v>
      </c>
      <c r="B947" s="16" t="n">
        <v>0.411075232907979</v>
      </c>
      <c r="C947" s="16" t="n">
        <v>0.426721677455035</v>
      </c>
      <c r="D947" s="16" t="n">
        <v>1</v>
      </c>
      <c r="E947" s="17" t="n">
        <v>72.9</v>
      </c>
      <c r="F947" s="16" t="n">
        <v>2.69270006623426</v>
      </c>
      <c r="G947" s="16" t="n">
        <v>2.49669037041175</v>
      </c>
      <c r="H947" s="16" t="n">
        <v>2.56478562244238</v>
      </c>
      <c r="I947" s="16" t="n">
        <v>1.30102999566398</v>
      </c>
      <c r="J947" s="16" t="n">
        <v>1.2451773603485</v>
      </c>
      <c r="K947" s="16" t="n">
        <v>0.5850423426181</v>
      </c>
      <c r="L947" s="16" t="n">
        <v>0.61752882358943</v>
      </c>
    </row>
    <row r="948" customFormat="false" ht="15" hidden="false" customHeight="false" outlineLevel="0" collapsed="false">
      <c r="A948" s="17" t="n">
        <v>1343</v>
      </c>
      <c r="B948" s="16" t="n">
        <v>0.409087855105448</v>
      </c>
      <c r="C948" s="16" t="n">
        <v>0.424906207154496</v>
      </c>
      <c r="D948" s="16" t="n">
        <v>1</v>
      </c>
      <c r="E948" s="17" t="n">
        <v>74.7</v>
      </c>
      <c r="F948" s="16" t="n">
        <v>2.75700585557215</v>
      </c>
      <c r="G948" s="16" t="n">
        <v>2.55973563274673</v>
      </c>
      <c r="H948" s="16" t="n">
        <v>2.61388781829209</v>
      </c>
      <c r="I948" s="16" t="n">
        <v>1.30102999566398</v>
      </c>
      <c r="J948" s="16" t="n">
        <v>1.13691633516269</v>
      </c>
      <c r="K948" s="16" t="n">
        <v>0.586695235180084</v>
      </c>
      <c r="L948" s="16" t="n">
        <v>0.61791653912866</v>
      </c>
    </row>
    <row r="949" customFormat="false" ht="15" hidden="false" customHeight="false" outlineLevel="0" collapsed="false">
      <c r="A949" s="17" t="n">
        <v>1344</v>
      </c>
      <c r="B949" s="16" t="n">
        <v>0.407133687325198</v>
      </c>
      <c r="C949" s="16" t="n">
        <v>0.423118626228487</v>
      </c>
      <c r="D949" s="16" t="n">
        <v>1</v>
      </c>
      <c r="E949" s="17" t="n">
        <v>76.9</v>
      </c>
      <c r="F949" s="16" t="n">
        <v>2.82032175430495</v>
      </c>
      <c r="G949" s="16" t="n">
        <v>2.62239992673328</v>
      </c>
      <c r="H949" s="16" t="n">
        <v>2.65091346145432</v>
      </c>
      <c r="I949" s="16" t="n">
        <v>1.30102999566398</v>
      </c>
      <c r="J949" s="16" t="n">
        <v>0.901281612014809</v>
      </c>
      <c r="K949" s="16" t="n">
        <v>0.588123660850934</v>
      </c>
      <c r="L949" s="16" t="n">
        <v>0.617447199265381</v>
      </c>
    </row>
    <row r="950" customFormat="false" ht="15" hidden="false" customHeight="false" outlineLevel="0" collapsed="false">
      <c r="A950" s="17" t="n">
        <v>1345</v>
      </c>
      <c r="B950" s="16" t="n">
        <v>0.40521044111011</v>
      </c>
      <c r="C950" s="16" t="n">
        <v>0.421354734114926</v>
      </c>
      <c r="D950" s="16" t="n">
        <v>1</v>
      </c>
      <c r="E950" s="17" t="n">
        <v>78.1</v>
      </c>
      <c r="F950" s="16" t="n">
        <v>2.88195042946227</v>
      </c>
      <c r="G950" s="16" t="n">
        <v>2.6833760180234</v>
      </c>
      <c r="H950" s="16" t="n">
        <v>2.69535030023814</v>
      </c>
      <c r="I950" s="16" t="n">
        <v>1.30102999566398</v>
      </c>
      <c r="J950" s="16" t="n">
        <v>0.854733342928085</v>
      </c>
      <c r="K950" s="16" t="n">
        <v>0.590082644628099</v>
      </c>
      <c r="L950" s="16" t="n">
        <v>0.617834914804612</v>
      </c>
    </row>
    <row r="951" customFormat="false" ht="15" hidden="false" customHeight="false" outlineLevel="0" collapsed="false">
      <c r="A951" s="17" t="n">
        <v>1346</v>
      </c>
      <c r="B951" s="16" t="n">
        <v>0.403320203826885</v>
      </c>
      <c r="C951" s="16" t="n">
        <v>0.419620693211604</v>
      </c>
      <c r="D951" s="16" t="n">
        <v>1</v>
      </c>
      <c r="E951" s="17" t="n">
        <v>79.7</v>
      </c>
      <c r="F951" s="16" t="n">
        <v>2.94280661371471</v>
      </c>
      <c r="G951" s="16" t="n">
        <v>2.74325148417319</v>
      </c>
      <c r="H951" s="16" t="n">
        <v>2.73847611202091</v>
      </c>
      <c r="I951" s="16" t="n">
        <v>1.30102999566398</v>
      </c>
      <c r="J951" s="16" t="n">
        <v>1.11771660975608</v>
      </c>
      <c r="K951" s="16" t="n">
        <v>0.591592694622998</v>
      </c>
      <c r="L951" s="16" t="n">
        <v>0.617794102642588</v>
      </c>
    </row>
    <row r="952" customFormat="false" ht="15" hidden="false" customHeight="false" outlineLevel="0" collapsed="false">
      <c r="A952" s="17" t="n">
        <v>1347</v>
      </c>
      <c r="B952" s="16" t="n">
        <v>0.401462788232649</v>
      </c>
      <c r="C952" s="16" t="n">
        <v>0.417914288935035</v>
      </c>
      <c r="D952" s="16" t="n">
        <v>1</v>
      </c>
      <c r="E952" s="17" t="n">
        <v>81</v>
      </c>
      <c r="F952" s="16" t="n">
        <v>3.00274689084922</v>
      </c>
      <c r="G952" s="16" t="n">
        <v>2.80220882354695</v>
      </c>
      <c r="H952" s="16" t="n">
        <v>2.75495066001409</v>
      </c>
      <c r="I952" s="16" t="n">
        <v>1.30102999566398</v>
      </c>
      <c r="J952" s="16" t="n">
        <v>0.726589968605671</v>
      </c>
      <c r="K952" s="16" t="n">
        <v>0.592898683807775</v>
      </c>
      <c r="L952" s="16" t="n">
        <v>0.617304356698296</v>
      </c>
    </row>
    <row r="953" customFormat="false" ht="15" hidden="false" customHeight="false" outlineLevel="0" collapsed="false">
      <c r="A953" s="17" t="n">
        <v>1348</v>
      </c>
      <c r="B953" s="16" t="n">
        <v>0.399612855128568</v>
      </c>
      <c r="C953" s="16" t="n">
        <v>0.416213269908019</v>
      </c>
      <c r="D953" s="16" t="n">
        <v>1</v>
      </c>
      <c r="E953" s="17" t="n">
        <v>82.4</v>
      </c>
      <c r="F953" s="16" t="n">
        <v>3.06183607696836</v>
      </c>
      <c r="G953" s="16" t="n">
        <v>2.86064147971203</v>
      </c>
      <c r="H953" s="16" t="n">
        <v>2.76417091500858</v>
      </c>
      <c r="I953" s="16" t="n">
        <v>1.30102999566398</v>
      </c>
      <c r="J953" s="16" t="n">
        <v>1.45696842209683</v>
      </c>
      <c r="K953" s="16" t="n">
        <v>0.594082236506479</v>
      </c>
      <c r="L953" s="16" t="n">
        <v>0.617508417508418</v>
      </c>
    </row>
    <row r="954" customFormat="false" ht="15" hidden="false" customHeight="false" outlineLevel="0" collapsed="false">
      <c r="A954" s="17" t="n">
        <v>1349</v>
      </c>
      <c r="B954" s="16" t="n">
        <v>0.39779082964165</v>
      </c>
      <c r="C954" s="16" t="n">
        <v>0.414537268997443</v>
      </c>
      <c r="D954" s="16" t="n">
        <v>1</v>
      </c>
      <c r="E954" s="17" t="n">
        <v>83.7</v>
      </c>
      <c r="F954" s="16" t="n">
        <v>3.11969275280724</v>
      </c>
      <c r="G954" s="16" t="n">
        <v>2.91751149594766</v>
      </c>
      <c r="H954" s="16" t="n">
        <v>2.80076520895431</v>
      </c>
      <c r="I954" s="16" t="n">
        <v>1.30102999566398</v>
      </c>
      <c r="J954" s="16" t="n">
        <v>1.17036128834776</v>
      </c>
      <c r="K954" s="16" t="n">
        <v>0.595551474339353</v>
      </c>
      <c r="L954" s="16" t="n">
        <v>0.618304254667891</v>
      </c>
    </row>
    <row r="955" customFormat="false" ht="15" hidden="false" customHeight="false" outlineLevel="0" collapsed="false">
      <c r="A955" s="17" t="n">
        <v>1350</v>
      </c>
      <c r="B955" s="16" t="n">
        <v>0.395984432311973</v>
      </c>
      <c r="C955" s="16" t="n">
        <v>0.41287238724304</v>
      </c>
      <c r="D955" s="16" t="n">
        <v>1</v>
      </c>
      <c r="E955" s="17" t="n">
        <v>84.9</v>
      </c>
      <c r="F955" s="16" t="n">
        <v>3.1765189035591</v>
      </c>
      <c r="G955" s="16" t="n">
        <v>2.97334874043108</v>
      </c>
      <c r="H955" s="16" t="n">
        <v>2.823337231648</v>
      </c>
      <c r="I955" s="16" t="n">
        <v>1.30102999566398</v>
      </c>
      <c r="J955" s="16" t="n">
        <v>0.916864199672295</v>
      </c>
      <c r="K955" s="16" t="n">
        <v>0.597020712172227</v>
      </c>
      <c r="L955" s="16" t="n">
        <v>0.619161310070401</v>
      </c>
    </row>
    <row r="956" customFormat="false" ht="15" hidden="false" customHeight="false" outlineLevel="0" collapsed="false">
      <c r="A956" s="17" t="n">
        <v>1351</v>
      </c>
      <c r="B956" s="16" t="n">
        <v>0.394181587780365</v>
      </c>
      <c r="C956" s="16" t="n">
        <v>0.411206368003229</v>
      </c>
      <c r="D956" s="16" t="n">
        <v>1</v>
      </c>
      <c r="E956" s="17" t="n">
        <v>85.9</v>
      </c>
      <c r="F956" s="16" t="n">
        <v>3.23203565973294</v>
      </c>
      <c r="G956" s="16" t="n">
        <v>3.02820497255075</v>
      </c>
      <c r="H956" s="16" t="n">
        <v>2.84433049964442</v>
      </c>
      <c r="I956" s="16" t="n">
        <v>1.30102999566398</v>
      </c>
      <c r="J956" s="16" t="n">
        <v>0.965099972561497</v>
      </c>
      <c r="K956" s="16" t="n">
        <v>0.598612386491174</v>
      </c>
      <c r="L956" s="16" t="n">
        <v>0.62009998979696</v>
      </c>
    </row>
    <row r="957" customFormat="false" ht="15" hidden="false" customHeight="false" outlineLevel="0" collapsed="false">
      <c r="A957" s="17" t="n">
        <v>1352</v>
      </c>
      <c r="B957" s="16" t="n">
        <v>0.392408714450971</v>
      </c>
      <c r="C957" s="16" t="n">
        <v>0.409568063538484</v>
      </c>
      <c r="D957" s="16" t="n">
        <v>1</v>
      </c>
      <c r="E957" s="17" t="n">
        <v>86.5</v>
      </c>
      <c r="F957" s="16" t="n">
        <v>3.28643219836362</v>
      </c>
      <c r="G957" s="16" t="n">
        <v>3.08160883764775</v>
      </c>
      <c r="H957" s="16" t="n">
        <v>2.86539461257014</v>
      </c>
      <c r="I957" s="16" t="n">
        <v>1.30102999566398</v>
      </c>
      <c r="J957" s="16" t="n">
        <v>1.04835668592808</v>
      </c>
      <c r="K957" s="16" t="n">
        <v>0.600326497296194</v>
      </c>
      <c r="L957" s="16" t="n">
        <v>0.621650851953882</v>
      </c>
    </row>
    <row r="958" customFormat="false" ht="15" hidden="false" customHeight="false" outlineLevel="0" collapsed="false">
      <c r="A958" s="17" t="n">
        <v>1353</v>
      </c>
      <c r="B958" s="16" t="n">
        <v>0.390633790782004</v>
      </c>
      <c r="C958" s="16" t="n">
        <v>0.407929260833095</v>
      </c>
      <c r="D958" s="16" t="n">
        <v>1</v>
      </c>
      <c r="E958" s="17" t="n">
        <v>87.4</v>
      </c>
      <c r="F958" s="16" t="n">
        <v>3.34198979026422</v>
      </c>
      <c r="G958" s="16" t="n">
        <v>3.13650338440902</v>
      </c>
      <c r="H958" s="16" t="n">
        <v>2.88499224624243</v>
      </c>
      <c r="I958" s="16" t="n">
        <v>1.30102999566398</v>
      </c>
      <c r="J958" s="16" t="n">
        <v>0.99955353132014</v>
      </c>
      <c r="K958" s="16" t="n">
        <v>0.601591674318947</v>
      </c>
      <c r="L958" s="16" t="n">
        <v>0.622997653300684</v>
      </c>
    </row>
    <row r="959" customFormat="false" ht="15" hidden="false" customHeight="false" outlineLevel="0" collapsed="false">
      <c r="A959" s="17" t="n">
        <v>1354</v>
      </c>
      <c r="B959" s="16" t="n">
        <v>0.388846849552309</v>
      </c>
      <c r="C959" s="16" t="n">
        <v>0.40627858912704</v>
      </c>
      <c r="D959" s="16" t="n">
        <v>1</v>
      </c>
      <c r="E959" s="17" t="n">
        <v>88.2</v>
      </c>
      <c r="F959" s="16" t="n">
        <v>3.39797063342473</v>
      </c>
      <c r="G959" s="16" t="n">
        <v>3.19148775795783</v>
      </c>
      <c r="H959" s="16" t="n">
        <v>2.90435893213194</v>
      </c>
      <c r="I959" s="16" t="n">
        <v>1.30102999566398</v>
      </c>
      <c r="J959" s="16" t="n">
        <v>1.23877598781231</v>
      </c>
      <c r="K959" s="16" t="n">
        <v>0.602938475665748</v>
      </c>
      <c r="L959" s="16" t="n">
        <v>0.624609733700643</v>
      </c>
    </row>
    <row r="960" customFormat="false" ht="15" hidden="false" customHeight="false" outlineLevel="0" collapsed="false">
      <c r="A960" s="17" t="n">
        <v>1355</v>
      </c>
      <c r="B960" s="16" t="n">
        <v>0.387033190992143</v>
      </c>
      <c r="C960" s="16" t="n">
        <v>0.404610121099636</v>
      </c>
      <c r="D960" s="16" t="n">
        <v>1</v>
      </c>
      <c r="E960" s="17" t="n">
        <v>89.1</v>
      </c>
      <c r="F960" s="16" t="n">
        <v>3.45760768303708</v>
      </c>
      <c r="G960" s="16" t="n">
        <v>3.25012604634371</v>
      </c>
      <c r="H960" s="16" t="n">
        <v>2.92479047377657</v>
      </c>
      <c r="I960" s="16" t="n">
        <v>1.30102999566398</v>
      </c>
      <c r="J960" s="16" t="n">
        <v>0.684254907509048</v>
      </c>
      <c r="K960" s="16" t="n">
        <v>0.604448525660647</v>
      </c>
      <c r="L960" s="16" t="n">
        <v>0.627017651260076</v>
      </c>
    </row>
    <row r="961" customFormat="false" ht="15" hidden="false" customHeight="false" outlineLevel="0" collapsed="false">
      <c r="A961" s="17" t="n">
        <v>1356</v>
      </c>
      <c r="B961" s="16" t="n">
        <v>0.385213919059195</v>
      </c>
      <c r="C961" s="16" t="n">
        <v>0.402941144385723</v>
      </c>
      <c r="D961" s="16" t="n">
        <v>1</v>
      </c>
      <c r="E961" s="17" t="n">
        <v>90.1</v>
      </c>
      <c r="F961" s="16" t="n">
        <v>3.51915168554354</v>
      </c>
      <c r="G961" s="16" t="n">
        <v>3.30798814679665</v>
      </c>
      <c r="H961" s="16" t="n">
        <v>2.94900116075649</v>
      </c>
      <c r="I961" s="16" t="n">
        <v>1.30102999566398</v>
      </c>
      <c r="J961" s="16" t="n">
        <v>0.882747118858589</v>
      </c>
      <c r="K961" s="16" t="n">
        <v>0.606264666870727</v>
      </c>
      <c r="L961" s="16" t="n">
        <v>0.628629731660035</v>
      </c>
    </row>
    <row r="962" customFormat="false" ht="15" hidden="false" customHeight="false" outlineLevel="0" collapsed="false">
      <c r="A962" s="17" t="n">
        <v>1357</v>
      </c>
      <c r="B962" s="16" t="n">
        <v>0.383323388870316</v>
      </c>
      <c r="C962" s="16" t="n">
        <v>0.401209056798858</v>
      </c>
      <c r="D962" s="16" t="n">
        <v>1</v>
      </c>
      <c r="E962" s="17" t="n">
        <v>91.4</v>
      </c>
      <c r="F962" s="16" t="n">
        <v>3.58522246518993</v>
      </c>
      <c r="G962" s="16" t="n">
        <v>3.37237495968836</v>
      </c>
      <c r="H962" s="16" t="n">
        <v>2.97300001535311</v>
      </c>
      <c r="I962" s="16" t="n">
        <v>1.30102999566398</v>
      </c>
      <c r="J962" s="16" t="n">
        <v>0.873802394629648</v>
      </c>
      <c r="K962" s="16" t="n">
        <v>0.607795122946638</v>
      </c>
      <c r="L962" s="16" t="n">
        <v>0.630629527599225</v>
      </c>
    </row>
    <row r="963" customFormat="false" ht="15" hidden="false" customHeight="false" outlineLevel="0" collapsed="false">
      <c r="A963" s="17" t="n">
        <v>1358</v>
      </c>
      <c r="B963" s="16" t="n">
        <v>0.38142333849512</v>
      </c>
      <c r="C963" s="16" t="n">
        <v>0.399471803114872</v>
      </c>
      <c r="D963" s="16" t="n">
        <v>1</v>
      </c>
      <c r="E963" s="17" t="n">
        <v>92.3</v>
      </c>
      <c r="F963" s="16" t="n">
        <v>3.6536562670734</v>
      </c>
      <c r="G963" s="16" t="n">
        <v>3.43742111193087</v>
      </c>
      <c r="H963" s="16" t="n">
        <v>3.00070975202464</v>
      </c>
      <c r="I963" s="16" t="n">
        <v>1.30102999566398</v>
      </c>
      <c r="J963" s="16" t="n">
        <v>0.906067020764601</v>
      </c>
      <c r="K963" s="16" t="n">
        <v>0.609325579022549</v>
      </c>
      <c r="L963" s="16" t="n">
        <v>0.632466074890317</v>
      </c>
    </row>
    <row r="964" customFormat="false" ht="15" hidden="false" customHeight="false" outlineLevel="0" collapsed="false">
      <c r="A964" s="17" t="n">
        <v>1359</v>
      </c>
      <c r="B964" s="16" t="n">
        <v>0.379429630257867</v>
      </c>
      <c r="C964" s="16" t="n">
        <v>0.397651161629744</v>
      </c>
      <c r="D964" s="16" t="n">
        <v>1</v>
      </c>
      <c r="E964" s="17" t="n">
        <v>92.8</v>
      </c>
      <c r="F964" s="16" t="n">
        <v>3.7272518878438</v>
      </c>
      <c r="G964" s="16" t="n">
        <v>3.50725954111919</v>
      </c>
      <c r="H964" s="16" t="n">
        <v>3.02708398751391</v>
      </c>
      <c r="I964" s="16" t="n">
        <v>1.30102999566398</v>
      </c>
      <c r="J964" s="16" t="n">
        <v>0.714896854618072</v>
      </c>
      <c r="K964" s="16" t="n">
        <v>0.610754004693399</v>
      </c>
      <c r="L964" s="16" t="n">
        <v>0.634098561371289</v>
      </c>
    </row>
    <row r="965" customFormat="false" ht="15" hidden="false" customHeight="false" outlineLevel="0" collapsed="false">
      <c r="A965" s="17" t="n">
        <v>1360</v>
      </c>
      <c r="B965" s="16" t="n">
        <v>0.377403838465912</v>
      </c>
      <c r="C965" s="16" t="n">
        <v>0.395804175433486</v>
      </c>
      <c r="D965" s="16" t="n">
        <v>1</v>
      </c>
      <c r="E965" s="17" t="n">
        <v>94</v>
      </c>
      <c r="F965" s="16" t="n">
        <v>3.8038676691107</v>
      </c>
      <c r="G965" s="16" t="n">
        <v>3.5816293838485</v>
      </c>
      <c r="H965" s="16" t="n">
        <v>3.04893864747415</v>
      </c>
      <c r="I965" s="16" t="n">
        <v>1.30102999566398</v>
      </c>
      <c r="J965" s="16" t="n">
        <v>0.859581161014852</v>
      </c>
      <c r="K965" s="16" t="n">
        <v>0.61267217630854</v>
      </c>
      <c r="L965" s="16" t="n">
        <v>0.635322926232017</v>
      </c>
    </row>
    <row r="966" customFormat="false" ht="15" hidden="false" customHeight="false" outlineLevel="0" collapsed="false">
      <c r="A966" s="17" t="n">
        <v>1361</v>
      </c>
      <c r="B966" s="16" t="n">
        <v>0.375242953047608</v>
      </c>
      <c r="C966" s="16" t="n">
        <v>0.393835940565726</v>
      </c>
      <c r="D966" s="16" t="n">
        <v>1</v>
      </c>
      <c r="E966" s="17" t="n">
        <v>94.5</v>
      </c>
      <c r="F966" s="16" t="n">
        <v>3.88814371582758</v>
      </c>
      <c r="G966" s="16" t="n">
        <v>3.66332199229604</v>
      </c>
      <c r="H966" s="16" t="n">
        <v>3.07824618270044</v>
      </c>
      <c r="I966" s="16" t="n">
        <v>1.30102999566398</v>
      </c>
      <c r="J966" s="16" t="n">
        <v>0.796533615816049</v>
      </c>
      <c r="K966" s="16" t="n">
        <v>0.614304662789511</v>
      </c>
      <c r="L966" s="16" t="n">
        <v>0.635812672176309</v>
      </c>
    </row>
    <row r="967" customFormat="false" ht="15" hidden="false" customHeight="false" outlineLevel="0" collapsed="false">
      <c r="A967" s="17" t="n">
        <v>1362</v>
      </c>
      <c r="B967" s="16" t="n">
        <v>0.373034435992289</v>
      </c>
      <c r="C967" s="16" t="n">
        <v>0.391827750657544</v>
      </c>
      <c r="D967" s="16" t="n">
        <v>1</v>
      </c>
      <c r="E967" s="17" t="n">
        <v>94.9</v>
      </c>
      <c r="F967" s="16" t="n">
        <v>3.97638950922079</v>
      </c>
      <c r="G967" s="16" t="n">
        <v>3.74948149913799</v>
      </c>
      <c r="H967" s="16" t="n">
        <v>3.10888965894137</v>
      </c>
      <c r="I967" s="16" t="n">
        <v>1.30102999566398</v>
      </c>
      <c r="J967" s="16" t="n">
        <v>0.45819297993094</v>
      </c>
      <c r="K967" s="16" t="n">
        <v>0.616243240485665</v>
      </c>
      <c r="L967" s="16" t="n">
        <v>0.63573104785226</v>
      </c>
    </row>
    <row r="968" customFormat="false" ht="15" hidden="false" customHeight="false" outlineLevel="0" collapsed="false">
      <c r="A968" s="17" t="n">
        <v>1363</v>
      </c>
      <c r="B968" s="16" t="n">
        <v>0.370664278064111</v>
      </c>
      <c r="C968" s="16" t="n">
        <v>0.389673058884312</v>
      </c>
      <c r="D968" s="16" t="n">
        <v>1</v>
      </c>
      <c r="E968" s="17" t="n">
        <v>95.8</v>
      </c>
      <c r="F968" s="16" t="n">
        <v>4.07381970303038</v>
      </c>
      <c r="G968" s="16" t="n">
        <v>3.84516543212316</v>
      </c>
      <c r="H968" s="16" t="n">
        <v>3.14162957818563</v>
      </c>
      <c r="I968" s="16" t="n">
        <v>1.30102999566398</v>
      </c>
      <c r="J968" s="16" t="n">
        <v>0.98286636727467</v>
      </c>
      <c r="K968" s="16" t="n">
        <v>0.618222630343843</v>
      </c>
      <c r="L968" s="16" t="n">
        <v>0.635180083664932</v>
      </c>
    </row>
    <row r="969" customFormat="false" ht="15" hidden="false" customHeight="false" outlineLevel="0" collapsed="false">
      <c r="A969" s="17" t="n">
        <v>1364</v>
      </c>
      <c r="B969" s="16" t="n">
        <v>0.368215901683075</v>
      </c>
      <c r="C969" s="16" t="n">
        <v>0.387451237680936</v>
      </c>
      <c r="D969" s="16" t="n">
        <v>1</v>
      </c>
      <c r="E969" s="17" t="n">
        <v>96.5</v>
      </c>
      <c r="F969" s="16" t="n">
        <v>4.17834485838796</v>
      </c>
      <c r="G969" s="16" t="n">
        <v>3.94723396567923</v>
      </c>
      <c r="H969" s="16" t="n">
        <v>3.17351204516247</v>
      </c>
      <c r="I969" s="16" t="n">
        <v>1.30102999566398</v>
      </c>
      <c r="J969" s="16" t="n">
        <v>0.925641965360409</v>
      </c>
      <c r="K969" s="16" t="n">
        <v>0.620324456688093</v>
      </c>
      <c r="L969" s="16" t="n">
        <v>0.633976124885216</v>
      </c>
    </row>
    <row r="970" customFormat="false" ht="15" hidden="false" customHeight="false" outlineLevel="0" collapsed="false">
      <c r="A970" s="17" t="n">
        <v>1365</v>
      </c>
      <c r="B970" s="16" t="n">
        <v>0.36555268487545</v>
      </c>
      <c r="C970" s="16" t="n">
        <v>0.385030659009712</v>
      </c>
      <c r="D970" s="16" t="n">
        <v>1</v>
      </c>
      <c r="E970" s="17" t="n">
        <v>97.5</v>
      </c>
      <c r="F970" s="16" t="n">
        <v>4.29223129517939</v>
      </c>
      <c r="G970" s="16" t="n">
        <v>4.05864980550044</v>
      </c>
      <c r="H970" s="16" t="n">
        <v>3.20698181921356</v>
      </c>
      <c r="I970" s="16" t="n">
        <v>1.30102999566398</v>
      </c>
      <c r="J970" s="16" t="n">
        <v>1.10567968952056</v>
      </c>
      <c r="K970" s="16" t="n">
        <v>0.622467095194368</v>
      </c>
      <c r="L970" s="16" t="n">
        <v>0.633649627589022</v>
      </c>
    </row>
    <row r="971" customFormat="false" ht="15" hidden="false" customHeight="false" outlineLevel="0" collapsed="false">
      <c r="A971" s="17" t="n">
        <v>1366</v>
      </c>
      <c r="B971" s="16" t="n">
        <v>0.362775836930131</v>
      </c>
      <c r="C971" s="16" t="n">
        <v>0.382509342889593</v>
      </c>
      <c r="D971" s="16" t="n">
        <v>1</v>
      </c>
      <c r="E971" s="17" t="n">
        <v>98.1</v>
      </c>
      <c r="F971" s="16" t="n">
        <v>4.41359432763703</v>
      </c>
      <c r="G971" s="16" t="n">
        <v>4.17788393917596</v>
      </c>
      <c r="H971" s="16" t="n">
        <v>3.2439776156269</v>
      </c>
      <c r="I971" s="16" t="n">
        <v>1.30102999566398</v>
      </c>
      <c r="J971" s="16" t="n">
        <v>1.25192913150337</v>
      </c>
      <c r="K971" s="16" t="n">
        <v>0.624242424242424</v>
      </c>
      <c r="L971" s="16" t="n">
        <v>0.632751760024487</v>
      </c>
    </row>
    <row r="972" customFormat="false" ht="15" hidden="false" customHeight="false" outlineLevel="0" collapsed="false">
      <c r="A972" s="17" t="n">
        <v>1367</v>
      </c>
      <c r="B972" s="16" t="n">
        <v>0.359778553548485</v>
      </c>
      <c r="C972" s="16" t="n">
        <v>0.379781836813146</v>
      </c>
      <c r="D972" s="16" t="n">
        <v>1</v>
      </c>
      <c r="E972" s="17" t="n">
        <v>98.9</v>
      </c>
      <c r="F972" s="16" t="n">
        <v>4.54552048327631</v>
      </c>
      <c r="G972" s="16" t="n">
        <v>4.30695523173693</v>
      </c>
      <c r="H972" s="16" t="n">
        <v>3.27891400704921</v>
      </c>
      <c r="I972" s="16" t="n">
        <v>1.30102999566398</v>
      </c>
      <c r="J972" s="16" t="n">
        <v>0.837560307600444</v>
      </c>
      <c r="K972" s="16" t="n">
        <v>0.626915620855015</v>
      </c>
      <c r="L972" s="16" t="n">
        <v>0.632078359351087</v>
      </c>
    </row>
    <row r="973" customFormat="false" ht="15" hidden="false" customHeight="false" outlineLevel="0" collapsed="false">
      <c r="A973" s="17" t="n">
        <v>1368</v>
      </c>
      <c r="B973" s="16" t="n">
        <v>0.356638459545193</v>
      </c>
      <c r="C973" s="16" t="n">
        <v>0.376926774478922</v>
      </c>
      <c r="D973" s="16" t="n">
        <v>1</v>
      </c>
      <c r="E973" s="17" t="n">
        <v>99.3</v>
      </c>
      <c r="F973" s="16" t="n">
        <v>4.68668071273472</v>
      </c>
      <c r="G973" s="16" t="n">
        <v>4.44524170723965</v>
      </c>
      <c r="H973" s="16" t="n">
        <v>3.31280410601421</v>
      </c>
      <c r="I973" s="16" t="n">
        <v>1.30102999566398</v>
      </c>
      <c r="J973" s="16" t="n">
        <v>1.02980139794067</v>
      </c>
      <c r="K973" s="16" t="n">
        <v>0.629466380981533</v>
      </c>
      <c r="L973" s="16" t="n">
        <v>0.630956024895419</v>
      </c>
    </row>
    <row r="974" customFormat="false" ht="15" hidden="false" customHeight="false" outlineLevel="0" collapsed="false">
      <c r="A974" s="17" t="n">
        <v>1369</v>
      </c>
      <c r="B974" s="16" t="n">
        <v>0.353221932143876</v>
      </c>
      <c r="C974" s="16" t="n">
        <v>0.373807709837201</v>
      </c>
      <c r="D974" s="16" t="n">
        <v>1</v>
      </c>
      <c r="E974" s="17" t="n">
        <v>99.4</v>
      </c>
      <c r="F974" s="16" t="n">
        <v>4.83908038181456</v>
      </c>
      <c r="G974" s="16" t="n">
        <v>4.59293058481282</v>
      </c>
      <c r="H974" s="16" t="n">
        <v>3.34908832988073</v>
      </c>
      <c r="I974" s="16" t="n">
        <v>1.30102999566398</v>
      </c>
      <c r="J974" s="16" t="n">
        <v>1.08677835093289</v>
      </c>
      <c r="K974" s="16" t="n">
        <v>0.632486480971329</v>
      </c>
      <c r="L974" s="16" t="n">
        <v>0.630609121518213</v>
      </c>
    </row>
    <row r="975" customFormat="false" ht="15" hidden="false" customHeight="false" outlineLevel="0" collapsed="false">
      <c r="A975" s="17" t="n">
        <v>1370</v>
      </c>
      <c r="B975" s="16" t="n">
        <v>0.349610118853926</v>
      </c>
      <c r="C975" s="16" t="n">
        <v>0.370507859220408</v>
      </c>
      <c r="D975" s="16" t="n">
        <v>1</v>
      </c>
      <c r="E975" s="17" t="n">
        <v>99.6</v>
      </c>
      <c r="F975" s="16" t="n">
        <v>5.00292151847068</v>
      </c>
      <c r="G975" s="16" t="n">
        <v>4.75164075651581</v>
      </c>
      <c r="H975" s="16" t="n">
        <v>3.38321654657788</v>
      </c>
      <c r="I975" s="16" t="n">
        <v>1.30102999566398</v>
      </c>
      <c r="J975" s="16" t="n">
        <v>0.666436384708378</v>
      </c>
      <c r="K975" s="16" t="n">
        <v>0.635588205285175</v>
      </c>
      <c r="L975" s="16" t="n">
        <v>0.630364248546067</v>
      </c>
    </row>
    <row r="976" customFormat="false" ht="15" hidden="false" customHeight="false" outlineLevel="0" collapsed="false">
      <c r="A976" s="17" t="n">
        <v>1371</v>
      </c>
      <c r="B976" s="16" t="n">
        <v>0.345728245347437</v>
      </c>
      <c r="C976" s="16" t="n">
        <v>0.366948611627926</v>
      </c>
      <c r="D976" s="16" t="n">
        <v>1</v>
      </c>
      <c r="E976" s="17" t="n">
        <v>99.8</v>
      </c>
      <c r="F976" s="16" t="n">
        <v>5.17739668739988</v>
      </c>
      <c r="G976" s="16" t="n">
        <v>4.92017676304823</v>
      </c>
      <c r="H976" s="16" t="n">
        <v>3.4166592840237</v>
      </c>
      <c r="I976" s="16" t="n">
        <v>1.30102999566398</v>
      </c>
      <c r="J976" s="16" t="n">
        <v>1.25838937130383</v>
      </c>
      <c r="K976" s="16" t="n">
        <v>0.638791960004081</v>
      </c>
      <c r="L976" s="16" t="n">
        <v>0.630078563411897</v>
      </c>
    </row>
    <row r="977" customFormat="false" ht="15" hidden="false" customHeight="false" outlineLevel="0" collapsed="false">
      <c r="A977" s="17" t="n">
        <v>1372</v>
      </c>
      <c r="B977" s="16" t="n">
        <v>0.341610630052258</v>
      </c>
      <c r="C977" s="16" t="n">
        <v>0.363166211650829</v>
      </c>
      <c r="D977" s="16" t="n">
        <v>1</v>
      </c>
      <c r="E977" s="17" t="n">
        <v>99.9</v>
      </c>
      <c r="F977" s="16" t="n">
        <v>5.36290207996313</v>
      </c>
      <c r="G977" s="16" t="n">
        <v>5.10003944545845</v>
      </c>
      <c r="H977" s="16" t="n">
        <v>3.45163190619071</v>
      </c>
      <c r="I977" s="16" t="n">
        <v>1.30102999566398</v>
      </c>
      <c r="J977" s="16" t="n">
        <v>0.633485258461491</v>
      </c>
      <c r="K977" s="16" t="n">
        <v>0.642036526885012</v>
      </c>
      <c r="L977" s="16" t="n">
        <v>0.6299153147638</v>
      </c>
    </row>
    <row r="978" customFormat="false" ht="15" hidden="false" customHeight="false" outlineLevel="0" collapsed="false">
      <c r="A978" s="17" t="n">
        <v>1373</v>
      </c>
      <c r="B978" s="16" t="n">
        <v>0.337166086591855</v>
      </c>
      <c r="C978" s="16" t="n">
        <v>0.359071255783842</v>
      </c>
      <c r="D978" s="16" t="n">
        <v>1</v>
      </c>
      <c r="E978" s="17" t="n">
        <v>99.9</v>
      </c>
      <c r="F978" s="16" t="n">
        <v>5.56255580056447</v>
      </c>
      <c r="G978" s="16" t="n">
        <v>5.29435965802192</v>
      </c>
      <c r="H978" s="16" t="n">
        <v>3.48976962435682</v>
      </c>
      <c r="I978" s="16" t="n">
        <v>1.30102999566398</v>
      </c>
      <c r="J978" s="16" t="n">
        <v>0.735900948652631</v>
      </c>
      <c r="K978" s="16" t="n">
        <v>0.645219875522906</v>
      </c>
      <c r="L978" s="16" t="n">
        <v>0.62944597490052</v>
      </c>
    </row>
    <row r="979" customFormat="false" ht="15" hidden="false" customHeight="false" outlineLevel="0" collapsed="false">
      <c r="A979" s="17" t="n">
        <v>1374</v>
      </c>
      <c r="B979" s="16" t="n">
        <v>0.332431303732323</v>
      </c>
      <c r="C979" s="16" t="n">
        <v>0.354699563378035</v>
      </c>
      <c r="D979" s="16" t="n">
        <v>1</v>
      </c>
      <c r="E979" s="17" t="n">
        <v>99.9</v>
      </c>
      <c r="F979" s="16" t="n">
        <v>5.7754290835104</v>
      </c>
      <c r="G979" s="16" t="n">
        <v>5.50222105377463</v>
      </c>
      <c r="H979" s="16" t="n">
        <v>3.52732414162686</v>
      </c>
      <c r="I979" s="16" t="n">
        <v>1.30102999566398</v>
      </c>
      <c r="J979" s="16" t="n">
        <v>1.34353633263492</v>
      </c>
      <c r="K979" s="16" t="n">
        <v>0.647791041730436</v>
      </c>
      <c r="L979" s="16" t="n">
        <v>0.628813386389144</v>
      </c>
    </row>
    <row r="980" customFormat="false" ht="15" hidden="false" customHeight="false" outlineLevel="0" collapsed="false">
      <c r="A980" s="17" t="n">
        <v>1375</v>
      </c>
      <c r="B980" s="16" t="n">
        <v>0.327416703406006</v>
      </c>
      <c r="C980" s="16" t="n">
        <v>0.350061116465414</v>
      </c>
      <c r="D980" s="16" t="n">
        <v>1</v>
      </c>
      <c r="E980" s="17" t="n">
        <v>99.9</v>
      </c>
      <c r="F980" s="16" t="n">
        <v>6.00173012812556</v>
      </c>
      <c r="G980" s="16" t="n">
        <v>5.72345169659833</v>
      </c>
      <c r="H980" s="16" t="n">
        <v>3.56044730063337</v>
      </c>
      <c r="I980" s="16" t="n">
        <v>1.30102999566398</v>
      </c>
      <c r="J980" s="16" t="n">
        <v>2.00451233005037</v>
      </c>
      <c r="K980" s="16" t="n">
        <v>0.651056014692378</v>
      </c>
      <c r="L980" s="16" t="n">
        <v>0.628568513416998</v>
      </c>
    </row>
    <row r="981" customFormat="false" ht="15" hidden="false" customHeight="false" outlineLevel="0" collapsed="false">
      <c r="A981" s="17" t="n">
        <v>1376</v>
      </c>
      <c r="B981" s="16" t="n">
        <v>0.322046645663001</v>
      </c>
      <c r="C981" s="16" t="n">
        <v>0.345083734995187</v>
      </c>
      <c r="D981" s="16" t="n">
        <v>1</v>
      </c>
      <c r="E981" s="17" t="n">
        <v>100</v>
      </c>
      <c r="F981" s="16" t="n">
        <v>6.24566733627917</v>
      </c>
      <c r="G981" s="16" t="n">
        <v>5.96225860587063</v>
      </c>
      <c r="H981" s="16" t="n">
        <v>3.59310531161048</v>
      </c>
      <c r="I981" s="16" t="n">
        <v>1.30102999566398</v>
      </c>
      <c r="J981" s="16" t="n">
        <v>1.56597713412326</v>
      </c>
      <c r="K981" s="16" t="n">
        <v>0.654198551168248</v>
      </c>
      <c r="L981" s="16" t="n">
        <v>0.628099173553719</v>
      </c>
    </row>
    <row r="982" customFormat="false" ht="15" hidden="false" customHeight="false" outlineLevel="0" collapsed="false">
      <c r="A982" s="17" t="n">
        <v>1377</v>
      </c>
      <c r="B982" s="16" t="n">
        <v>0.316452929016316</v>
      </c>
      <c r="C982" s="16" t="n">
        <v>0.339886343659777</v>
      </c>
      <c r="D982" s="16" t="n">
        <v>1</v>
      </c>
      <c r="E982" s="17" t="n">
        <v>100</v>
      </c>
      <c r="F982" s="16" t="n">
        <v>6.49982307502756</v>
      </c>
      <c r="G982" s="16" t="n">
        <v>6.21122271657492</v>
      </c>
      <c r="H982" s="16" t="n">
        <v>3.61776741889959</v>
      </c>
      <c r="I982" s="16" t="n">
        <v>1.30102999566398</v>
      </c>
      <c r="J982" s="16" t="n">
        <v>1.14066350172946</v>
      </c>
      <c r="K982" s="16" t="n">
        <v>0.656769717375778</v>
      </c>
      <c r="L982" s="16" t="n">
        <v>0.627323742475258</v>
      </c>
    </row>
    <row r="983" customFormat="false" ht="15" hidden="false" customHeight="false" outlineLevel="0" collapsed="false">
      <c r="A983" s="17" t="n">
        <v>1378</v>
      </c>
      <c r="B983" s="16" t="n">
        <v>0.310504981514179</v>
      </c>
      <c r="C983" s="16" t="n">
        <v>0.334350288787274</v>
      </c>
      <c r="D983" s="16" t="n">
        <v>1</v>
      </c>
      <c r="E983" s="17" t="n">
        <v>100</v>
      </c>
      <c r="F983" s="16" t="n">
        <v>6.77263494851881</v>
      </c>
      <c r="G983" s="16" t="n">
        <v>6.47837331553733</v>
      </c>
      <c r="H983" s="16" t="n">
        <v>3.65327857175274</v>
      </c>
      <c r="I983" s="16" t="n">
        <v>1.30102999566398</v>
      </c>
      <c r="J983" s="16" t="n">
        <v>0.658595116690277</v>
      </c>
      <c r="K983" s="16" t="n">
        <v>0.659708193041526</v>
      </c>
      <c r="L983" s="16" t="n">
        <v>0.626650341801857</v>
      </c>
    </row>
    <row r="984" customFormat="false" ht="15" hidden="false" customHeight="false" outlineLevel="0" collapsed="false">
      <c r="A984" s="17" t="n">
        <v>1379</v>
      </c>
      <c r="B984" s="16" t="n">
        <v>0.304266223251218</v>
      </c>
      <c r="C984" s="16" t="n">
        <v>0.328532973503826</v>
      </c>
      <c r="D984" s="16" t="n">
        <v>1</v>
      </c>
      <c r="E984" s="17" t="n">
        <v>100</v>
      </c>
      <c r="F984" s="16" t="n">
        <v>7.06210401878089</v>
      </c>
      <c r="G984" s="16" t="n">
        <v>6.75209334113737</v>
      </c>
      <c r="H984" s="16" t="n">
        <v>3.68673060964161</v>
      </c>
      <c r="I984" s="16" t="n">
        <v>1.30102999566398</v>
      </c>
      <c r="J984" s="16" t="n">
        <v>1.48367111107975</v>
      </c>
      <c r="K984" s="16" t="n">
        <v>0.662769105193348</v>
      </c>
      <c r="L984" s="16" t="n">
        <v>0.62534435261708</v>
      </c>
    </row>
    <row r="985" customFormat="false" ht="15" hidden="false" customHeight="false" outlineLevel="0" collapsed="false">
      <c r="A985" s="17" t="n">
        <v>1380</v>
      </c>
      <c r="B985" s="16" t="n">
        <v>0.29780394561363</v>
      </c>
      <c r="C985" s="16" t="n">
        <v>0.322495717141363</v>
      </c>
      <c r="D985" s="16" t="n">
        <v>1</v>
      </c>
      <c r="E985" s="17" t="n">
        <v>100</v>
      </c>
      <c r="F985" s="16" t="n">
        <v>7.36568101887657</v>
      </c>
      <c r="G985" s="16" t="n">
        <v>7.0488644118309</v>
      </c>
      <c r="H985" s="16" t="n">
        <v>3.71734535397321</v>
      </c>
      <c r="I985" s="16" t="n">
        <v>1.30102999566398</v>
      </c>
      <c r="J985" s="16" t="n">
        <v>1.63538446893099</v>
      </c>
      <c r="K985" s="16" t="n">
        <v>0.665238240995817</v>
      </c>
      <c r="L985" s="16" t="n">
        <v>0.623120089786757</v>
      </c>
    </row>
    <row r="986" customFormat="false" ht="15" hidden="false" customHeight="false" outlineLevel="0" collapsed="false">
      <c r="A986" s="17" t="n">
        <v>1381</v>
      </c>
      <c r="B986" s="16" t="n">
        <v>0.291020204473024</v>
      </c>
      <c r="C986" s="16" t="n">
        <v>0.316151031249701</v>
      </c>
      <c r="D986" s="16" t="n">
        <v>1</v>
      </c>
      <c r="E986" s="17" t="n">
        <v>100</v>
      </c>
      <c r="F986" s="16" t="n">
        <v>7.68713399335809</v>
      </c>
      <c r="G986" s="16" t="n">
        <v>7.36470794095214</v>
      </c>
      <c r="H986" s="16" t="n">
        <v>3.74634265052677</v>
      </c>
      <c r="I986" s="16" t="n">
        <v>1.30102999566398</v>
      </c>
      <c r="J986" s="16" t="n">
        <v>0.833357476617633</v>
      </c>
      <c r="K986" s="16" t="n">
        <v>0.668237934904602</v>
      </c>
      <c r="L986" s="16" t="n">
        <v>0.620446893174166</v>
      </c>
    </row>
    <row r="987" customFormat="false" ht="15" hidden="false" customHeight="false" outlineLevel="0" collapsed="false">
      <c r="A987" s="17" t="n">
        <v>1382</v>
      </c>
      <c r="B987" s="16" t="n">
        <v>0.28408248361313</v>
      </c>
      <c r="C987" s="16" t="n">
        <v>0.30964645267737</v>
      </c>
      <c r="D987" s="16" t="n">
        <v>1</v>
      </c>
      <c r="E987" s="17" t="n">
        <v>100</v>
      </c>
      <c r="F987" s="16" t="n">
        <v>8.02185411749693</v>
      </c>
      <c r="G987" s="16" t="n">
        <v>7.69374521776062</v>
      </c>
      <c r="H987" s="16" t="n">
        <v>3.772147840005</v>
      </c>
      <c r="I987" s="16" t="n">
        <v>1.30102999566398</v>
      </c>
      <c r="J987" s="16" t="n">
        <v>0.899766343014582</v>
      </c>
      <c r="K987" s="16" t="n">
        <v>0.670727476788083</v>
      </c>
      <c r="L987" s="16" t="n">
        <v>0.617447199265381</v>
      </c>
    </row>
    <row r="988" customFormat="false" ht="15" hidden="false" customHeight="false" outlineLevel="0" collapsed="false">
      <c r="A988" s="17" t="n">
        <v>1383</v>
      </c>
      <c r="B988" s="16" t="n">
        <v>0.276913662299965</v>
      </c>
      <c r="C988" s="16" t="n">
        <v>0.302917942314437</v>
      </c>
      <c r="D988" s="16" t="n">
        <v>1</v>
      </c>
      <c r="E988" s="17" t="n">
        <v>100</v>
      </c>
      <c r="F988" s="16" t="n">
        <v>8.37273172993122</v>
      </c>
      <c r="G988" s="16" t="n">
        <v>8.03438271142809</v>
      </c>
      <c r="H988" s="16" t="n">
        <v>3.79794023644278</v>
      </c>
      <c r="I988" s="16" t="n">
        <v>1.30102999566398</v>
      </c>
      <c r="J988" s="16" t="n">
        <v>0.892259164894464</v>
      </c>
      <c r="K988" s="16" t="n">
        <v>0.672747678808285</v>
      </c>
      <c r="L988" s="16" t="n">
        <v>0.613733292521171</v>
      </c>
    </row>
    <row r="989" customFormat="false" ht="15" hidden="false" customHeight="false" outlineLevel="0" collapsed="false">
      <c r="A989" s="17" t="n">
        <v>1384</v>
      </c>
      <c r="B989" s="16" t="n">
        <v>0.269695853494635</v>
      </c>
      <c r="C989" s="16" t="n">
        <v>0.296123876445221</v>
      </c>
      <c r="D989" s="16" t="n">
        <v>1</v>
      </c>
      <c r="E989" s="17" t="n">
        <v>100</v>
      </c>
      <c r="F989" s="16" t="n">
        <v>8.73119410528777</v>
      </c>
      <c r="G989" s="16" t="n">
        <v>8.38327974561915</v>
      </c>
      <c r="H989" s="16" t="n">
        <v>3.83077107213991</v>
      </c>
      <c r="I989" s="16" t="n">
        <v>1.30102999566398</v>
      </c>
      <c r="J989" s="16" t="n">
        <v>0.981151943589267</v>
      </c>
      <c r="K989" s="16" t="n">
        <v>0.675971839608203</v>
      </c>
      <c r="L989" s="16" t="n">
        <v>0.60867258443016</v>
      </c>
    </row>
    <row r="990" customFormat="false" ht="15" hidden="false" customHeight="false" outlineLevel="0" collapsed="false">
      <c r="A990" s="17" t="n">
        <v>1385</v>
      </c>
      <c r="B990" s="16" t="n">
        <v>0.262280634557358</v>
      </c>
      <c r="C990" s="16" t="n">
        <v>0.289135998246646</v>
      </c>
      <c r="D990" s="16" t="n">
        <v>1</v>
      </c>
      <c r="E990" s="17" t="n">
        <v>100</v>
      </c>
      <c r="F990" s="16" t="n">
        <v>9.10566035817149</v>
      </c>
      <c r="G990" s="16" t="n">
        <v>8.74847537282953</v>
      </c>
      <c r="H990" s="16" t="n">
        <v>3.86340557748688</v>
      </c>
      <c r="I990" s="16" t="n">
        <v>1.30102999566398</v>
      </c>
      <c r="J990" s="16" t="n">
        <v>1.00445158536558</v>
      </c>
      <c r="K990" s="16" t="n">
        <v>0.67860422405877</v>
      </c>
      <c r="L990" s="16" t="n">
        <v>0.604448525660647</v>
      </c>
    </row>
    <row r="991" customFormat="false" ht="15" hidden="false" customHeight="false" outlineLevel="0" collapsed="false">
      <c r="A991" s="17" t="n">
        <v>1386</v>
      </c>
      <c r="B991" s="16" t="n">
        <v>0.254881274218511</v>
      </c>
      <c r="C991" s="16" t="n">
        <v>0.282135539434173</v>
      </c>
      <c r="D991" s="16" t="n">
        <v>1</v>
      </c>
      <c r="E991" s="17" t="n">
        <v>100</v>
      </c>
      <c r="F991" s="16" t="n">
        <v>9.48292550866711</v>
      </c>
      <c r="G991" s="16" t="n">
        <v>9.11762765393797</v>
      </c>
      <c r="H991" s="16" t="n">
        <v>3.89785529303762</v>
      </c>
      <c r="I991" s="16" t="n">
        <v>1.30102999566398</v>
      </c>
      <c r="J991" s="16" t="n">
        <v>0.616159735413526</v>
      </c>
      <c r="K991" s="16" t="n">
        <v>0.681440669319457</v>
      </c>
      <c r="L991" s="16" t="n">
        <v>0.599979593918988</v>
      </c>
    </row>
    <row r="992" customFormat="false" ht="15" hidden="false" customHeight="false" outlineLevel="0" collapsed="false">
      <c r="A992" s="17" t="n">
        <v>1387</v>
      </c>
      <c r="B992" s="16" t="n">
        <v>0.247357719323852</v>
      </c>
      <c r="C992" s="16" t="n">
        <v>0.275002313713835</v>
      </c>
      <c r="D992" s="16" t="n">
        <v>1</v>
      </c>
      <c r="E992" s="17" t="n">
        <v>100</v>
      </c>
      <c r="F992" s="16" t="n">
        <v>9.87324092172735</v>
      </c>
      <c r="G992" s="16" t="n">
        <v>9.49873848915312</v>
      </c>
      <c r="H992" s="16" t="n">
        <v>3.93287494334083</v>
      </c>
      <c r="I992" s="16" t="n">
        <v>1.30102999566398</v>
      </c>
      <c r="J992" s="16" t="n">
        <v>0.500644906048448</v>
      </c>
      <c r="K992" s="16" t="n">
        <v>0.683256810529538</v>
      </c>
      <c r="L992" s="16" t="n">
        <v>0.594225079073564</v>
      </c>
    </row>
    <row r="993" customFormat="false" ht="15" hidden="false" customHeight="false" outlineLevel="0" collapsed="false">
      <c r="A993" s="17" t="n">
        <v>1388</v>
      </c>
      <c r="B993" s="16" t="n">
        <v>0.239962879455451</v>
      </c>
      <c r="C993" s="16" t="n">
        <v>0.267964585953289</v>
      </c>
      <c r="D993" s="16" t="n">
        <v>1</v>
      </c>
      <c r="E993" s="17" t="n">
        <v>100</v>
      </c>
      <c r="F993" s="17" t="n">
        <v>10.2596879345324</v>
      </c>
      <c r="G993" s="16" t="n">
        <v>9.87377562460535</v>
      </c>
      <c r="H993" s="16" t="n">
        <v>3.96558203602094</v>
      </c>
      <c r="I993" s="16" t="n">
        <v>1.30102999566398</v>
      </c>
      <c r="J993" s="16" t="n">
        <v>0.354359415483784</v>
      </c>
      <c r="K993" s="16" t="n">
        <v>0.685685134169983</v>
      </c>
      <c r="L993" s="16" t="n">
        <v>0.589266401387614</v>
      </c>
    </row>
    <row r="994" customFormat="false" ht="15" hidden="false" customHeight="false" outlineLevel="0" collapsed="false">
      <c r="A994" s="17" t="n">
        <v>1389</v>
      </c>
      <c r="B994" s="16" t="n">
        <v>0.232485088435086</v>
      </c>
      <c r="C994" s="16" t="n">
        <v>0.260826666457485</v>
      </c>
      <c r="D994" s="16" t="n">
        <v>1</v>
      </c>
      <c r="E994" s="17" t="n">
        <v>100</v>
      </c>
      <c r="F994" s="17" t="n">
        <v>10.6562097748511</v>
      </c>
      <c r="G994" s="17" t="n">
        <v>10.2601261690708</v>
      </c>
      <c r="H994" s="16" t="n">
        <v>3.99673569729764</v>
      </c>
      <c r="I994" s="16" t="n">
        <v>1.30102999566398</v>
      </c>
      <c r="J994" s="16" t="n">
        <v>0.657706840550384</v>
      </c>
      <c r="K994" s="16" t="n">
        <v>0.687419651056015</v>
      </c>
      <c r="L994" s="16" t="n">
        <v>0.584532190592797</v>
      </c>
    </row>
    <row r="995" customFormat="false" ht="15" hidden="false" customHeight="false" outlineLevel="0" collapsed="false">
      <c r="A995" s="17" t="n">
        <v>1390</v>
      </c>
      <c r="B995" s="16" t="n">
        <v>0.22518712553111</v>
      </c>
      <c r="C995" s="16" t="n">
        <v>0.253833234611184</v>
      </c>
      <c r="D995" s="16" t="n">
        <v>1</v>
      </c>
      <c r="E995" s="17" t="n">
        <v>100</v>
      </c>
      <c r="F995" s="17" t="n">
        <v>11.0464316546327</v>
      </c>
      <c r="G995" s="17" t="n">
        <v>10.6399328139238</v>
      </c>
      <c r="H995" s="16" t="n">
        <v>4.0262907349271</v>
      </c>
      <c r="I995" s="16" t="n">
        <v>1.30102999566398</v>
      </c>
      <c r="J995" s="16" t="n">
        <v>0.470173146880786</v>
      </c>
      <c r="K995" s="16" t="n">
        <v>0.689439853076217</v>
      </c>
      <c r="L995" s="16" t="n">
        <v>0.579104173043567</v>
      </c>
    </row>
    <row r="996" customFormat="false" ht="15" hidden="false" customHeight="false" outlineLevel="0" collapsed="false">
      <c r="A996" s="17" t="n">
        <v>1391</v>
      </c>
      <c r="B996" s="16" t="n">
        <v>0.217915828781899</v>
      </c>
      <c r="C996" s="16" t="n">
        <v>0.246837799025304</v>
      </c>
      <c r="D996" s="16" t="n">
        <v>1</v>
      </c>
      <c r="E996" s="17" t="n">
        <v>100</v>
      </c>
      <c r="F996" s="17" t="n">
        <v>11.440673659966</v>
      </c>
      <c r="G996" s="17" t="n">
        <v>11.0202504989108</v>
      </c>
      <c r="H996" s="16" t="n">
        <v>4.05413009892526</v>
      </c>
      <c r="I996" s="16" t="n">
        <v>1.30102999566398</v>
      </c>
      <c r="J996" s="16" t="n">
        <v>0.521613113076043</v>
      </c>
      <c r="K996" s="16" t="n">
        <v>0.691582491582492</v>
      </c>
      <c r="L996" s="16" t="n">
        <v>0.573063973063973</v>
      </c>
    </row>
    <row r="997" customFormat="false" ht="15" hidden="false" customHeight="false" outlineLevel="0" collapsed="false">
      <c r="A997" s="17" t="n">
        <v>1392</v>
      </c>
      <c r="B997" s="16" t="n">
        <v>0.210920203063223</v>
      </c>
      <c r="C997" s="16" t="n">
        <v>0.240086960973162</v>
      </c>
      <c r="D997" s="16" t="n">
        <v>1</v>
      </c>
      <c r="E997" s="17" t="n">
        <v>100</v>
      </c>
      <c r="F997" s="17" t="n">
        <v>11.8254955444807</v>
      </c>
      <c r="G997" s="17" t="n">
        <v>11.3901238701257</v>
      </c>
      <c r="H997" s="16" t="n">
        <v>4.07890075781474</v>
      </c>
      <c r="I997" s="16" t="n">
        <v>1.30102999566398</v>
      </c>
      <c r="J997" s="16" t="n">
        <v>0.682647064505049</v>
      </c>
      <c r="K997" s="16" t="n">
        <v>0.693235384144475</v>
      </c>
      <c r="L997" s="16" t="n">
        <v>0.566248342005918</v>
      </c>
    </row>
    <row r="998" customFormat="false" ht="15" hidden="false" customHeight="false" outlineLevel="0" collapsed="false">
      <c r="A998" s="17" t="n">
        <v>1393</v>
      </c>
      <c r="B998" s="16" t="n">
        <v>0.204001382444844</v>
      </c>
      <c r="C998" s="16" t="n">
        <v>0.233383984728293</v>
      </c>
      <c r="D998" s="16" t="n">
        <v>1</v>
      </c>
      <c r="E998" s="17" t="n">
        <v>100</v>
      </c>
      <c r="F998" s="17" t="n">
        <v>12.2156134562877</v>
      </c>
      <c r="G998" s="17" t="n">
        <v>11.7699823800825</v>
      </c>
      <c r="H998" s="16" t="n">
        <v>4.10452602805994</v>
      </c>
      <c r="I998" s="16" t="n">
        <v>1.30102999566398</v>
      </c>
      <c r="J998" s="16" t="n">
        <v>0.520290961577331</v>
      </c>
      <c r="K998" s="16" t="n">
        <v>0.694949494949495</v>
      </c>
      <c r="L998" s="16" t="n">
        <v>0.558412406897255</v>
      </c>
    </row>
    <row r="999" customFormat="false" ht="15" hidden="false" customHeight="false" outlineLevel="0" collapsed="false">
      <c r="A999" s="17" t="n">
        <v>1394</v>
      </c>
      <c r="B999" s="16" t="n">
        <v>0.197405304120045</v>
      </c>
      <c r="C999" s="16" t="n">
        <v>0.226971664633414</v>
      </c>
      <c r="D999" s="16" t="n">
        <v>1</v>
      </c>
      <c r="E999" s="17" t="n">
        <v>100</v>
      </c>
      <c r="F999" s="17" t="n">
        <v>12.5893533037714</v>
      </c>
      <c r="G999" s="17" t="n">
        <v>12.1349836131885</v>
      </c>
      <c r="H999" s="16" t="n">
        <v>4.12874026613475</v>
      </c>
      <c r="I999" s="16" t="n">
        <v>1.30102999566398</v>
      </c>
      <c r="J999" s="16" t="n">
        <v>0.576773213405493</v>
      </c>
      <c r="K999" s="16" t="n">
        <v>0.696643199673503</v>
      </c>
      <c r="L999" s="16" t="n">
        <v>0.550800938679727</v>
      </c>
    </row>
    <row r="1000" customFormat="false" ht="15" hidden="false" customHeight="false" outlineLevel="0" collapsed="false">
      <c r="A1000" s="17" t="n">
        <v>1395</v>
      </c>
      <c r="B1000" s="16" t="n">
        <v>0.191004373358958</v>
      </c>
      <c r="C1000" s="16" t="n">
        <v>0.220721326482416</v>
      </c>
      <c r="D1000" s="16" t="n">
        <v>1</v>
      </c>
      <c r="E1000" s="17" t="n">
        <v>100</v>
      </c>
      <c r="F1000" s="17" t="n">
        <v>12.9617313524572</v>
      </c>
      <c r="G1000" s="17" t="n">
        <v>12.4905636487703</v>
      </c>
      <c r="H1000" s="16" t="n">
        <v>4.14421348938829</v>
      </c>
      <c r="I1000" s="16" t="n">
        <v>1.30102999566398</v>
      </c>
      <c r="J1000" s="16" t="n">
        <v>0.667666534752664</v>
      </c>
      <c r="K1000" s="16" t="n">
        <v>0.69794918885828</v>
      </c>
      <c r="L1000" s="16" t="n">
        <v>0.542393633302724</v>
      </c>
    </row>
    <row r="1001" customFormat="false" ht="15" hidden="false" customHeight="false" outlineLevel="0" collapsed="false">
      <c r="A1001" s="17" t="n">
        <v>1396</v>
      </c>
      <c r="B1001" s="16" t="n">
        <v>0.184964107142554</v>
      </c>
      <c r="C1001" s="16" t="n">
        <v>0.214805121704786</v>
      </c>
      <c r="D1001" s="16" t="n">
        <v>1</v>
      </c>
      <c r="E1001" s="17" t="n">
        <v>100</v>
      </c>
      <c r="F1001" s="17" t="n">
        <v>13.314643664013</v>
      </c>
      <c r="G1001" s="17" t="n">
        <v>12.8091214509827</v>
      </c>
      <c r="H1001" s="16" t="n">
        <v>4.15859334454988</v>
      </c>
      <c r="I1001" s="16" t="n">
        <v>1.30102999566398</v>
      </c>
      <c r="J1001" s="16" t="n">
        <v>0.609164507484007</v>
      </c>
      <c r="K1001" s="16" t="n">
        <v>0.699520457096215</v>
      </c>
      <c r="L1001" s="16" t="n">
        <v>0.533639424548515</v>
      </c>
    </row>
    <row r="1002" customFormat="false" ht="15" hidden="false" customHeight="false" outlineLevel="0" collapsed="false">
      <c r="A1002" s="17" t="n">
        <v>1397</v>
      </c>
      <c r="B1002" s="16" t="n">
        <v>0.17918529940976</v>
      </c>
      <c r="C1002" s="16" t="n">
        <v>0.209116103071155</v>
      </c>
      <c r="D1002" s="16" t="n">
        <v>1</v>
      </c>
      <c r="E1002" s="17" t="n">
        <v>100</v>
      </c>
      <c r="F1002" s="17" t="n">
        <v>13.658839240208</v>
      </c>
      <c r="G1002" s="17" t="n">
        <v>13.1309012344612</v>
      </c>
      <c r="H1002" s="16" t="n">
        <v>4.16805741271293</v>
      </c>
      <c r="I1002" s="16" t="n">
        <v>1.30102999566398</v>
      </c>
      <c r="J1002" s="16" t="n">
        <v>0.361915455231327</v>
      </c>
      <c r="K1002" s="16" t="n">
        <v>0.700785634118967</v>
      </c>
      <c r="L1002" s="16" t="n">
        <v>0.524048566472809</v>
      </c>
    </row>
    <row r="1003" customFormat="false" ht="15" hidden="false" customHeight="false" outlineLevel="0" collapsed="false">
      <c r="A1003" s="17" t="n">
        <v>1398</v>
      </c>
      <c r="B1003" s="16" t="n">
        <v>0.173726998796367</v>
      </c>
      <c r="C1003" s="16" t="n">
        <v>0.203727296280741</v>
      </c>
      <c r="D1003" s="16" t="n">
        <v>1</v>
      </c>
      <c r="E1003" s="17" t="n">
        <v>100</v>
      </c>
      <c r="F1003" s="17" t="n">
        <v>13.9861512688518</v>
      </c>
      <c r="G1003" s="17" t="n">
        <v>13.4211212452388</v>
      </c>
      <c r="H1003" s="16" t="n">
        <v>4.16805741271293</v>
      </c>
      <c r="I1003" s="16" t="n">
        <v>1.30102999566398</v>
      </c>
      <c r="J1003" s="16" t="n">
        <v>0.320125405597873</v>
      </c>
      <c r="K1003" s="16" t="n">
        <v>0.702173247627793</v>
      </c>
      <c r="L1003" s="16" t="n">
        <v>0.514580144883175</v>
      </c>
    </row>
    <row r="1004" customFormat="false" ht="15" hidden="false" customHeight="false" outlineLevel="0" collapsed="false">
      <c r="A1004" s="17" t="n">
        <v>1399</v>
      </c>
      <c r="B1004" s="16" t="n">
        <v>0.168583147604056</v>
      </c>
      <c r="C1004" s="16" t="n">
        <v>0.198625916272703</v>
      </c>
      <c r="D1004" s="16" t="n">
        <v>1</v>
      </c>
      <c r="E1004" s="17" t="n">
        <v>100</v>
      </c>
      <c r="F1004" s="17" t="n">
        <v>14.300882837012</v>
      </c>
      <c r="G1004" s="17" t="n">
        <v>13.7027326542068</v>
      </c>
      <c r="H1004" s="16" t="n">
        <v>4.16805741271293</v>
      </c>
      <c r="I1004" s="16" t="n">
        <v>1.30102999566398</v>
      </c>
      <c r="J1004" s="16" t="n">
        <v>0.862648263629802</v>
      </c>
      <c r="K1004" s="16" t="n">
        <v>0.703520048974594</v>
      </c>
      <c r="L1004" s="16" t="n">
        <v>0.506274869911234</v>
      </c>
    </row>
    <row r="1005" customFormat="false" ht="15" hidden="false" customHeight="false" outlineLevel="0" collapsed="false">
      <c r="A1005" s="17" t="n">
        <v>1400</v>
      </c>
      <c r="B1005" s="16" t="n">
        <v>0.163796682776225</v>
      </c>
      <c r="C1005" s="16" t="n">
        <v>0.19386046382815</v>
      </c>
      <c r="D1005" s="16" t="n">
        <v>1</v>
      </c>
      <c r="E1005" s="17" t="n">
        <v>100</v>
      </c>
      <c r="F1005" s="17" t="n">
        <v>14.5995688396115</v>
      </c>
      <c r="G1005" s="17" t="n">
        <v>13.9708697361292</v>
      </c>
      <c r="H1005" s="16" t="n">
        <v>4.16805741271293</v>
      </c>
      <c r="I1005" s="16" t="n">
        <v>1.30102999566398</v>
      </c>
      <c r="J1005" s="16" t="n">
        <v>0.493944801185088</v>
      </c>
      <c r="K1005" s="16" t="n">
        <v>0.704744413835323</v>
      </c>
      <c r="L1005" s="16" t="n">
        <v>0.503152739516376</v>
      </c>
    </row>
    <row r="1006" customFormat="false" ht="15" hidden="false" customHeight="false" outlineLevel="0" collapsed="false">
      <c r="A1006" s="17" t="n">
        <v>1401</v>
      </c>
      <c r="B1006" s="16" t="n">
        <v>0.159276020948333</v>
      </c>
      <c r="C1006" s="16" t="n">
        <v>0.189341935861592</v>
      </c>
      <c r="D1006" s="16" t="n">
        <v>1</v>
      </c>
      <c r="E1006" s="17" t="n">
        <v>100</v>
      </c>
      <c r="F1006" s="17" t="n">
        <v>14.8848735375673</v>
      </c>
      <c r="G1006" s="17" t="n">
        <v>14.2137254991594</v>
      </c>
      <c r="H1006" s="16" t="n">
        <v>4.16805741271293</v>
      </c>
      <c r="I1006" s="16" t="n">
        <v>1.30102999566398</v>
      </c>
      <c r="J1006" s="16" t="n">
        <v>0.281647160067849</v>
      </c>
      <c r="K1006" s="16" t="n">
        <v>0.705336190184675</v>
      </c>
      <c r="L1006" s="16" t="n">
        <v>0.511743699622488</v>
      </c>
    </row>
    <row r="1007" customFormat="false" ht="15" hidden="false" customHeight="false" outlineLevel="0" collapsed="false">
      <c r="A1007" s="17" t="n">
        <v>1402</v>
      </c>
      <c r="B1007" s="16" t="n">
        <v>0.155120422969563</v>
      </c>
      <c r="C1007" s="16" t="n">
        <v>0.185172041407739</v>
      </c>
      <c r="D1007" s="16" t="n">
        <v>1</v>
      </c>
      <c r="E1007" s="17" t="n">
        <v>100</v>
      </c>
      <c r="F1007" s="17" t="n">
        <v>15.1505556596448</v>
      </c>
      <c r="G1007" s="17" t="n">
        <v>14.4595733762521</v>
      </c>
      <c r="H1007" s="16" t="n">
        <v>4.16805741271293</v>
      </c>
      <c r="I1007" s="16" t="n">
        <v>1.30102999566398</v>
      </c>
      <c r="J1007" s="16" t="n">
        <v>0.231313363308235</v>
      </c>
      <c r="K1007" s="16" t="n">
        <v>0.7060504030201</v>
      </c>
      <c r="L1007" s="16" t="n">
        <v>0.520742781348842</v>
      </c>
    </row>
    <row r="1008" customFormat="false" ht="15" hidden="false" customHeight="false" outlineLevel="0" collapsed="false">
      <c r="A1008" s="17" t="n">
        <v>1403</v>
      </c>
      <c r="B1008" s="16" t="n">
        <v>0.151253623568048</v>
      </c>
      <c r="C1008" s="16" t="n">
        <v>0.181277598214872</v>
      </c>
      <c r="D1008" s="16" t="n">
        <v>1</v>
      </c>
      <c r="E1008" s="17" t="n">
        <v>100</v>
      </c>
      <c r="F1008" s="17" t="n">
        <v>15.4023835587884</v>
      </c>
      <c r="G1008" s="17" t="n">
        <v>14.6831018790027</v>
      </c>
      <c r="H1008" s="16" t="n">
        <v>4.16805741271293</v>
      </c>
      <c r="I1008" s="16" t="n">
        <v>1.30102999566398</v>
      </c>
      <c r="J1008" s="16" t="n">
        <v>0.522469956835982</v>
      </c>
      <c r="K1008" s="16" t="n">
        <v>0.707254361799816</v>
      </c>
      <c r="L1008" s="16" t="n">
        <v>0.528619528619529</v>
      </c>
    </row>
    <row r="1009" customFormat="false" ht="15" hidden="false" customHeight="false" outlineLevel="0" collapsed="false">
      <c r="A1009" s="17" t="n">
        <v>1404</v>
      </c>
      <c r="B1009" s="16" t="n">
        <v>0.147660710218579</v>
      </c>
      <c r="C1009" s="16" t="n">
        <v>0.177644852511209</v>
      </c>
      <c r="D1009" s="16" t="n">
        <v>1</v>
      </c>
      <c r="E1009" s="17" t="n">
        <v>100</v>
      </c>
      <c r="F1009" s="17" t="n">
        <v>15.6389993134064</v>
      </c>
      <c r="G1009" s="17" t="n">
        <v>14.8974982366761</v>
      </c>
      <c r="H1009" s="16" t="n">
        <v>4.16805741271293</v>
      </c>
      <c r="I1009" s="16" t="n">
        <v>1.30102999566398</v>
      </c>
      <c r="J1009" s="16" t="n">
        <v>0.447563710214575</v>
      </c>
      <c r="K1009" s="16" t="n">
        <v>0.70833588409346</v>
      </c>
      <c r="L1009" s="16" t="n">
        <v>0.535047444138353</v>
      </c>
    </row>
    <row r="1010" customFormat="false" ht="15" hidden="false" customHeight="false" outlineLevel="0" collapsed="false">
      <c r="A1010" s="17" t="n">
        <v>1405</v>
      </c>
      <c r="B1010" s="16" t="n">
        <v>0.144330435253755</v>
      </c>
      <c r="C1010" s="16" t="n">
        <v>0.174267259842218</v>
      </c>
      <c r="D1010" s="16" t="n">
        <v>1</v>
      </c>
      <c r="E1010" s="17" t="n">
        <v>100</v>
      </c>
      <c r="F1010" s="17" t="n">
        <v>15.8588273996705</v>
      </c>
      <c r="G1010" s="17" t="n">
        <v>15.1034277134236</v>
      </c>
      <c r="H1010" s="16" t="n">
        <v>4.16805741271293</v>
      </c>
      <c r="I1010" s="16" t="n">
        <v>1.30102999566398</v>
      </c>
      <c r="J1010" s="16" t="n">
        <v>0.712599949883535</v>
      </c>
      <c r="K1010" s="16" t="n">
        <v>0.709397000306091</v>
      </c>
      <c r="L1010" s="16" t="n">
        <v>0.541638608305275</v>
      </c>
    </row>
    <row r="1011" customFormat="false" ht="15" hidden="false" customHeight="false" outlineLevel="0" collapsed="false">
      <c r="A1011" s="17" t="n">
        <v>1406</v>
      </c>
      <c r="B1011" s="16" t="n">
        <v>0.141276176002893</v>
      </c>
      <c r="C1011" s="16" t="n">
        <v>0.171152234498901</v>
      </c>
      <c r="D1011" s="16" t="n">
        <v>1</v>
      </c>
      <c r="E1011" s="17" t="n">
        <v>100</v>
      </c>
      <c r="F1011" s="17" t="n">
        <v>16.0641749226209</v>
      </c>
      <c r="G1011" s="17" t="n">
        <v>15.2931988681878</v>
      </c>
      <c r="H1011" s="16" t="n">
        <v>4.16805741271293</v>
      </c>
      <c r="I1011" s="16" t="n">
        <v>1.30102999566398</v>
      </c>
      <c r="J1011" s="16" t="n">
        <v>0.325950179968841</v>
      </c>
      <c r="K1011" s="16" t="n">
        <v>0.709682685440261</v>
      </c>
      <c r="L1011" s="16" t="n">
        <v>0.547678808284869</v>
      </c>
    </row>
    <row r="1012" customFormat="false" ht="15" hidden="false" customHeight="false" outlineLevel="0" collapsed="false">
      <c r="A1012" s="17" t="n">
        <v>1407</v>
      </c>
      <c r="B1012" s="16" t="n">
        <v>0.138425738597759</v>
      </c>
      <c r="C1012" s="16" t="n">
        <v>0.168239443771767</v>
      </c>
      <c r="D1012" s="16" t="n">
        <v>1</v>
      </c>
      <c r="E1012" s="17" t="n">
        <v>100</v>
      </c>
      <c r="F1012" s="17" t="n">
        <v>16.254802702884</v>
      </c>
      <c r="G1012" s="17" t="n">
        <v>15.4701957455513</v>
      </c>
      <c r="H1012" s="16" t="n">
        <v>4.16805741271293</v>
      </c>
      <c r="I1012" s="16" t="n">
        <v>1.30102999566398</v>
      </c>
      <c r="J1012" s="16" t="n">
        <v>0.534716039344931</v>
      </c>
      <c r="K1012" s="16" t="n">
        <v>0.710213243546577</v>
      </c>
      <c r="L1012" s="16" t="n">
        <v>0.552984389348026</v>
      </c>
    </row>
    <row r="1013" customFormat="false" ht="15" hidden="false" customHeight="false" outlineLevel="0" collapsed="false">
      <c r="A1013" s="17" t="n">
        <v>1408</v>
      </c>
      <c r="B1013" s="16" t="n">
        <v>0.135856937504176</v>
      </c>
      <c r="C1013" s="16" t="n">
        <v>0.165599394205845</v>
      </c>
      <c r="D1013" s="16" t="n">
        <v>1</v>
      </c>
      <c r="E1013" s="17" t="n">
        <v>100</v>
      </c>
      <c r="F1013" s="17" t="n">
        <v>16.4286802044368</v>
      </c>
      <c r="G1013" s="17" t="n">
        <v>15.6286983855371</v>
      </c>
      <c r="H1013" s="16" t="n">
        <v>4.16805741271293</v>
      </c>
      <c r="I1013" s="16" t="n">
        <v>1.30102999566398</v>
      </c>
      <c r="J1013" s="16" t="n">
        <v>0.503169856952292</v>
      </c>
      <c r="K1013" s="16" t="n">
        <v>0.710560146923783</v>
      </c>
      <c r="L1013" s="16" t="n">
        <v>0.558126721763085</v>
      </c>
    </row>
    <row r="1014" customFormat="false" ht="15" hidden="false" customHeight="false" outlineLevel="0" collapsed="false">
      <c r="A1014" s="17" t="n">
        <v>1409</v>
      </c>
      <c r="B1014" s="16" t="n">
        <v>0.133449798355801</v>
      </c>
      <c r="C1014" s="16" t="n">
        <v>0.163120171262158</v>
      </c>
      <c r="D1014" s="16" t="n">
        <v>1</v>
      </c>
      <c r="E1014" s="17" t="n">
        <v>100</v>
      </c>
      <c r="F1014" s="17" t="n">
        <v>16.5896618086325</v>
      </c>
      <c r="G1014" s="17" t="n">
        <v>15.7764382785577</v>
      </c>
      <c r="H1014" s="16" t="n">
        <v>4.16805741271293</v>
      </c>
      <c r="I1014" s="16" t="n">
        <v>1.30102999566398</v>
      </c>
      <c r="J1014" s="16" t="n">
        <v>0.851606177388006</v>
      </c>
      <c r="K1014" s="16" t="n">
        <v>0.711070298949087</v>
      </c>
      <c r="L1014" s="16" t="n">
        <v>0.563350678502194</v>
      </c>
    </row>
    <row r="1015" customFormat="false" ht="15" hidden="false" customHeight="false" outlineLevel="0" collapsed="false">
      <c r="A1015" s="17" t="n">
        <v>1410</v>
      </c>
      <c r="B1015" s="16" t="n">
        <v>0.131266380876604</v>
      </c>
      <c r="C1015" s="16" t="n">
        <v>0.160858411770878</v>
      </c>
      <c r="D1015" s="16" t="n">
        <v>1</v>
      </c>
      <c r="E1015" s="17" t="n">
        <v>100</v>
      </c>
      <c r="F1015" s="17" t="n">
        <v>16.7360375488493</v>
      </c>
      <c r="G1015" s="17" t="n">
        <v>15.9091558339898</v>
      </c>
      <c r="H1015" s="16" t="n">
        <v>4.16805741271293</v>
      </c>
      <c r="I1015" s="16" t="n">
        <v>1.30102999566398</v>
      </c>
      <c r="J1015" s="16" t="n">
        <v>0.479982176900486</v>
      </c>
      <c r="K1015" s="16" t="n">
        <v>0.711845730027548</v>
      </c>
      <c r="L1015" s="16" t="n">
        <v>0.568186919702071</v>
      </c>
    </row>
    <row r="1016" customFormat="false" ht="15" hidden="false" customHeight="false" outlineLevel="0" collapsed="false">
      <c r="A1016" s="17" t="n">
        <v>1411</v>
      </c>
      <c r="B1016" s="16" t="n">
        <v>0.129225517613719</v>
      </c>
      <c r="C1016" s="16" t="n">
        <v>0.15874064870254</v>
      </c>
      <c r="D1016" s="16" t="n">
        <v>1</v>
      </c>
      <c r="E1016" s="17" t="n">
        <v>100</v>
      </c>
      <c r="F1016" s="17" t="n">
        <v>16.8714598717655</v>
      </c>
      <c r="G1016" s="17" t="n">
        <v>16.0333336587064</v>
      </c>
      <c r="H1016" s="16" t="n">
        <v>4.16805741271293</v>
      </c>
      <c r="I1016" s="16" t="n">
        <v>1.30102999566398</v>
      </c>
      <c r="J1016" s="16" t="n">
        <v>1.06069022710769</v>
      </c>
      <c r="K1016" s="16" t="n">
        <v>0.712070196918682</v>
      </c>
      <c r="L1016" s="16" t="n">
        <v>0.572492602795633</v>
      </c>
    </row>
    <row r="1017" customFormat="false" ht="15" hidden="false" customHeight="false" outlineLevel="0" collapsed="false">
      <c r="A1017" s="17" t="n">
        <v>1412</v>
      </c>
      <c r="B1017" s="16" t="n">
        <v>0.127393918431769</v>
      </c>
      <c r="C1017" s="16" t="n">
        <v>0.156828055688829</v>
      </c>
      <c r="D1017" s="16" t="n">
        <v>1</v>
      </c>
      <c r="E1017" s="17" t="n">
        <v>100</v>
      </c>
      <c r="F1017" s="17" t="n">
        <v>16.9925217011743</v>
      </c>
      <c r="G1017" s="17" t="n">
        <v>16.1428520980856</v>
      </c>
      <c r="H1017" s="16" t="n">
        <v>4.16805741271293</v>
      </c>
      <c r="I1017" s="16" t="n">
        <v>1.30102999566398</v>
      </c>
      <c r="J1017" s="16" t="n">
        <v>0.393964182612837</v>
      </c>
      <c r="K1017" s="16" t="n">
        <v>0.712559942862973</v>
      </c>
      <c r="L1017" s="16" t="n">
        <v>0.577900214263851</v>
      </c>
    </row>
    <row r="1018" customFormat="false" ht="15" hidden="false" customHeight="false" outlineLevel="0" collapsed="false">
      <c r="A1018" s="17" t="n">
        <v>1413</v>
      </c>
      <c r="B1018" s="16" t="n">
        <v>0.125673126316432</v>
      </c>
      <c r="C1018" s="16" t="n">
        <v>0.155028549047432</v>
      </c>
      <c r="D1018" s="16" t="n">
        <v>1</v>
      </c>
      <c r="E1018" s="17" t="n">
        <v>100</v>
      </c>
      <c r="F1018" s="17" t="n">
        <v>17.103676869055</v>
      </c>
      <c r="G1018" s="17" t="n">
        <v>16.245143805635</v>
      </c>
      <c r="H1018" s="16" t="n">
        <v>4.16805741271293</v>
      </c>
      <c r="I1018" s="16" t="n">
        <v>1.30102999566398</v>
      </c>
      <c r="J1018" s="16" t="n">
        <v>0.734413154910081</v>
      </c>
      <c r="K1018" s="16" t="n">
        <v>0.712478318538925</v>
      </c>
      <c r="L1018" s="16" t="n">
        <v>0.582614018977655</v>
      </c>
    </row>
    <row r="1019" customFormat="false" ht="15" hidden="false" customHeight="false" outlineLevel="0" collapsed="false">
      <c r="A1019" s="17" t="n">
        <v>1414</v>
      </c>
      <c r="B1019" s="16" t="n">
        <v>0.124114012402115</v>
      </c>
      <c r="C1019" s="16" t="n">
        <v>0.153390423667551</v>
      </c>
      <c r="D1019" s="16" t="n">
        <v>1</v>
      </c>
      <c r="E1019" s="17" t="n">
        <v>100</v>
      </c>
      <c r="F1019" s="17" t="n">
        <v>17.2040132084621</v>
      </c>
      <c r="G1019" s="17" t="n">
        <v>16.3256319519742</v>
      </c>
      <c r="H1019" s="16" t="n">
        <v>4.16805741271293</v>
      </c>
      <c r="I1019" s="16" t="n">
        <v>1.30102999566398</v>
      </c>
      <c r="J1019" s="16" t="n">
        <v>0.4412187197822</v>
      </c>
      <c r="K1019" s="16" t="n">
        <v>0.71272319151107</v>
      </c>
      <c r="L1019" s="16" t="n">
        <v>0.58704213855729</v>
      </c>
    </row>
    <row r="1020" customFormat="false" ht="15" hidden="false" customHeight="false" outlineLevel="0" collapsed="false">
      <c r="A1020" s="17" t="n">
        <v>1415</v>
      </c>
      <c r="B1020" s="16" t="n">
        <v>0.122649705620727</v>
      </c>
      <c r="C1020" s="16" t="n">
        <v>0.151847579217318</v>
      </c>
      <c r="D1020" s="16" t="n">
        <v>1</v>
      </c>
      <c r="E1020" s="17" t="n">
        <v>100</v>
      </c>
      <c r="F1020" s="17" t="n">
        <v>17.2939756874423</v>
      </c>
      <c r="G1020" s="17" t="n">
        <v>16.4045189259108</v>
      </c>
      <c r="H1020" s="16" t="n">
        <v>4.16805741271293</v>
      </c>
      <c r="I1020" s="16" t="n">
        <v>1.30102999566398</v>
      </c>
      <c r="J1020" s="16" t="n">
        <v>0.773631827539839</v>
      </c>
      <c r="K1020" s="16" t="n">
        <v>0.712968064483216</v>
      </c>
      <c r="L1020" s="16" t="n">
        <v>0.591817161514131</v>
      </c>
    </row>
    <row r="1021" customFormat="false" ht="15" hidden="false" customHeight="false" outlineLevel="0" collapsed="false">
      <c r="A1021" s="17" t="n">
        <v>1416</v>
      </c>
      <c r="B1021" s="16" t="n">
        <v>0.12133502124837</v>
      </c>
      <c r="C1021" s="16" t="n">
        <v>0.150451387329535</v>
      </c>
      <c r="D1021" s="16" t="n">
        <v>1</v>
      </c>
      <c r="E1021" s="17" t="n">
        <v>100</v>
      </c>
      <c r="F1021" s="17" t="n">
        <v>17.3699179142353</v>
      </c>
      <c r="G1021" s="17" t="n">
        <v>16.4690957886992</v>
      </c>
      <c r="H1021" s="16" t="n">
        <v>4.16805741271293</v>
      </c>
      <c r="I1021" s="16" t="n">
        <v>1.30102999566398</v>
      </c>
      <c r="J1021" s="16" t="n">
        <v>0.512168941413058</v>
      </c>
      <c r="K1021" s="16" t="n">
        <v>0.712988470564228</v>
      </c>
      <c r="L1021" s="16" t="n">
        <v>0.595653504744414</v>
      </c>
    </row>
    <row r="1022" customFormat="false" ht="15" hidden="false" customHeight="false" outlineLevel="0" collapsed="false">
      <c r="A1022" s="17" t="n">
        <v>1417</v>
      </c>
      <c r="B1022" s="16" t="n">
        <v>0.120098490155105</v>
      </c>
      <c r="C1022" s="16" t="n">
        <v>0.149139858511361</v>
      </c>
      <c r="D1022" s="16" t="n">
        <v>1</v>
      </c>
      <c r="E1022" s="17" t="n">
        <v>100</v>
      </c>
      <c r="F1022" s="17" t="n">
        <v>17.4406613669092</v>
      </c>
      <c r="G1022" s="17" t="n">
        <v>16.5298550204664</v>
      </c>
      <c r="H1022" s="16" t="n">
        <v>4.16805741271293</v>
      </c>
      <c r="I1022" s="16" t="n">
        <v>1.30102999566398</v>
      </c>
      <c r="J1022" s="16" t="n">
        <v>0.804501641971933</v>
      </c>
      <c r="K1022" s="16" t="n">
        <v>0.712988470564228</v>
      </c>
      <c r="L1022" s="16" t="n">
        <v>0.59914294459749</v>
      </c>
    </row>
    <row r="1023" customFormat="false" ht="15" hidden="false" customHeight="false" outlineLevel="0" collapsed="false">
      <c r="A1023" s="17" t="n">
        <v>1418</v>
      </c>
      <c r="B1023" s="16" t="n">
        <v>0.118975497405938</v>
      </c>
      <c r="C1023" s="16" t="n">
        <v>0.147943269694694</v>
      </c>
      <c r="D1023" s="16" t="n">
        <v>1</v>
      </c>
      <c r="E1023" s="17" t="n">
        <v>100</v>
      </c>
      <c r="F1023" s="17" t="n">
        <v>17.501403773314</v>
      </c>
      <c r="G1023" s="17" t="n">
        <v>16.5786514423891</v>
      </c>
      <c r="H1023" s="16" t="n">
        <v>4.16805741271293</v>
      </c>
      <c r="I1023" s="16" t="n">
        <v>1.30102999566398</v>
      </c>
      <c r="J1023" s="16" t="n">
        <v>0.370662221493568</v>
      </c>
      <c r="K1023" s="16" t="n">
        <v>0.71319253137435</v>
      </c>
      <c r="L1023" s="16" t="n">
        <v>0.601918171615141</v>
      </c>
    </row>
    <row r="1024" customFormat="false" ht="15" hidden="false" customHeight="false" outlineLevel="0" collapsed="false">
      <c r="A1024" s="17" t="n">
        <v>1419</v>
      </c>
      <c r="B1024" s="16" t="n">
        <v>0.117922779360805</v>
      </c>
      <c r="C1024" s="16" t="n">
        <v>0.146821360064275</v>
      </c>
      <c r="D1024" s="16" t="n">
        <v>1</v>
      </c>
      <c r="E1024" s="17" t="n">
        <v>100</v>
      </c>
      <c r="F1024" s="17" t="n">
        <v>17.5579657916592</v>
      </c>
      <c r="G1024" s="17" t="n">
        <v>16.6282366925129</v>
      </c>
      <c r="H1024" s="16" t="n">
        <v>4.16805741271293</v>
      </c>
      <c r="I1024" s="16" t="n">
        <v>1.30102999566398</v>
      </c>
      <c r="J1024" s="16" t="n">
        <v>0.393237165299528</v>
      </c>
      <c r="K1024" s="16" t="n">
        <v>0.71319253137435</v>
      </c>
      <c r="L1024" s="16" t="n">
        <v>0.604060810121416</v>
      </c>
    </row>
    <row r="1025" customFormat="false" ht="15" hidden="false" customHeight="false" outlineLevel="0" collapsed="false">
      <c r="A1025" s="17" t="n">
        <v>1420</v>
      </c>
      <c r="B1025" s="16" t="n">
        <v>0.116971016607501</v>
      </c>
      <c r="C1025" s="16" t="n">
        <v>0.14580485880977</v>
      </c>
      <c r="D1025" s="16" t="n">
        <v>1</v>
      </c>
      <c r="E1025" s="17" t="n">
        <v>100</v>
      </c>
      <c r="F1025" s="17" t="n">
        <v>17.6087317652106</v>
      </c>
      <c r="G1025" s="17" t="n">
        <v>16.670121078785</v>
      </c>
      <c r="H1025" s="16" t="n">
        <v>4.16805741271293</v>
      </c>
      <c r="I1025" s="16" t="n">
        <v>1.30102999566398</v>
      </c>
      <c r="J1025" s="16" t="n">
        <v>0.523862726973399</v>
      </c>
      <c r="K1025" s="16" t="n">
        <v>0.713110907050301</v>
      </c>
      <c r="L1025" s="16" t="n">
        <v>0.606244260789715</v>
      </c>
    </row>
    <row r="1026" customFormat="false" ht="15" hidden="false" customHeight="false" outlineLevel="0" collapsed="false">
      <c r="A1026" s="17" t="n">
        <v>1421</v>
      </c>
      <c r="B1026" s="16" t="n">
        <v>0.116080472941953</v>
      </c>
      <c r="C1026" s="16" t="n">
        <v>0.144852957204737</v>
      </c>
      <c r="D1026" s="16" t="n">
        <v>1</v>
      </c>
      <c r="E1026" s="17" t="n">
        <v>100</v>
      </c>
      <c r="F1026" s="17" t="n">
        <v>17.653340089131</v>
      </c>
      <c r="G1026" s="17" t="n">
        <v>16.7074909937815</v>
      </c>
      <c r="H1026" s="16" t="n">
        <v>4.16805741271293</v>
      </c>
      <c r="I1026" s="16" t="n">
        <v>1.30102999566398</v>
      </c>
      <c r="J1026" s="16" t="n">
        <v>0.33362845230759</v>
      </c>
      <c r="K1026" s="16" t="n">
        <v>0.713151719212325</v>
      </c>
      <c r="L1026" s="16" t="n">
        <v>0.607693092541577</v>
      </c>
    </row>
    <row r="1027" customFormat="false" ht="15" hidden="false" customHeight="false" outlineLevel="0" collapsed="false">
      <c r="A1027" s="17" t="n">
        <v>1422</v>
      </c>
      <c r="B1027" s="16" t="n">
        <v>0.115273244829491</v>
      </c>
      <c r="C1027" s="16" t="n">
        <v>0.143986518515481</v>
      </c>
      <c r="D1027" s="16" t="n">
        <v>1</v>
      </c>
      <c r="E1027" s="17" t="n">
        <v>100</v>
      </c>
      <c r="F1027" s="17" t="n">
        <v>17.6914567686148</v>
      </c>
      <c r="G1027" s="17" t="n">
        <v>16.7363866372348</v>
      </c>
      <c r="H1027" s="16" t="n">
        <v>4.16805741271293</v>
      </c>
      <c r="I1027" s="16" t="n">
        <v>1.30102999566398</v>
      </c>
      <c r="J1027" s="16" t="n">
        <v>0.518101220253</v>
      </c>
      <c r="K1027" s="16" t="n">
        <v>0.71319253137435</v>
      </c>
      <c r="L1027" s="16" t="n">
        <v>0.609121518212427</v>
      </c>
    </row>
    <row r="1028" customFormat="false" ht="15" hidden="false" customHeight="false" outlineLevel="0" collapsed="false">
      <c r="A1028" s="17" t="n">
        <v>1423</v>
      </c>
      <c r="B1028" s="16" t="n">
        <v>0.114514912243443</v>
      </c>
      <c r="C1028" s="16" t="n">
        <v>0.143173301701594</v>
      </c>
      <c r="D1028" s="16" t="n">
        <v>1</v>
      </c>
      <c r="E1028" s="17" t="n">
        <v>100</v>
      </c>
      <c r="F1028" s="17" t="n">
        <v>17.7253966774917</v>
      </c>
      <c r="G1028" s="17" t="n">
        <v>16.7609054720862</v>
      </c>
      <c r="H1028" s="16" t="n">
        <v>4.16805741271293</v>
      </c>
      <c r="I1028" s="16" t="n">
        <v>1.30102999566398</v>
      </c>
      <c r="J1028" s="16" t="n">
        <v>0.450389824729544</v>
      </c>
      <c r="K1028" s="16" t="n">
        <v>0.713233343536374</v>
      </c>
      <c r="L1028" s="16" t="n">
        <v>0.609835731047852</v>
      </c>
    </row>
    <row r="1029" customFormat="false" ht="15" hidden="false" customHeight="false" outlineLevel="0" collapsed="false">
      <c r="A1029" s="17" t="n">
        <v>1424</v>
      </c>
      <c r="B1029" s="16" t="n">
        <v>0.113830756207909</v>
      </c>
      <c r="C1029" s="16" t="n">
        <v>0.142438280492118</v>
      </c>
      <c r="D1029" s="16" t="n">
        <v>1</v>
      </c>
      <c r="E1029" s="17" t="n">
        <v>100</v>
      </c>
      <c r="F1029" s="17" t="n">
        <v>17.7524023587606</v>
      </c>
      <c r="G1029" s="17" t="n">
        <v>16.7802243246889</v>
      </c>
      <c r="H1029" s="16" t="n">
        <v>4.16805741271293</v>
      </c>
      <c r="I1029" s="16" t="n">
        <v>1.30102999566398</v>
      </c>
      <c r="J1029" s="16" t="n">
        <v>0.440763266462412</v>
      </c>
      <c r="K1029" s="16" t="n">
        <v>0.713110907050301</v>
      </c>
      <c r="L1029" s="16" t="n">
        <v>0.61124375063769</v>
      </c>
    </row>
    <row r="1030" customFormat="false" ht="15" hidden="false" customHeight="false" outlineLevel="0" collapsed="false">
      <c r="A1030" s="17" t="n">
        <v>1425</v>
      </c>
      <c r="B1030" s="16" t="n">
        <v>0.113191905723076</v>
      </c>
      <c r="C1030" s="16" t="n">
        <v>0.14175268381533</v>
      </c>
      <c r="D1030" s="16" t="n">
        <v>1</v>
      </c>
      <c r="E1030" s="17" t="n">
        <v>100</v>
      </c>
      <c r="F1030" s="17" t="n">
        <v>17.7773816059403</v>
      </c>
      <c r="G1030" s="17" t="n">
        <v>16.8009841281802</v>
      </c>
      <c r="H1030" s="16" t="n">
        <v>4.16805741271293</v>
      </c>
      <c r="I1030" s="16" t="n">
        <v>1.30102999566398</v>
      </c>
      <c r="J1030" s="16" t="n">
        <v>0.34534176518919</v>
      </c>
      <c r="K1030" s="16" t="n">
        <v>0.712968064483216</v>
      </c>
      <c r="L1030" s="16" t="n">
        <v>0.611060095908581</v>
      </c>
    </row>
    <row r="1031" customFormat="false" ht="15" hidden="false" customHeight="false" outlineLevel="0" collapsed="false">
      <c r="A1031" s="17" t="n">
        <v>1426</v>
      </c>
      <c r="B1031" s="16" t="n">
        <v>0.112604428270851</v>
      </c>
      <c r="C1031" s="16" t="n">
        <v>0.141121778795213</v>
      </c>
      <c r="D1031" s="16" t="n">
        <v>1</v>
      </c>
      <c r="E1031" s="17" t="n">
        <v>100</v>
      </c>
      <c r="F1031" s="17" t="n">
        <v>17.7986979576287</v>
      </c>
      <c r="G1031" s="17" t="n">
        <v>16.8127316390713</v>
      </c>
      <c r="H1031" s="16" t="n">
        <v>4.16805741271293</v>
      </c>
      <c r="I1031" s="16" t="n">
        <v>1.30102999566398</v>
      </c>
      <c r="J1031" s="16" t="n">
        <v>0.285622698461967</v>
      </c>
      <c r="K1031" s="16" t="n">
        <v>0.713049688807265</v>
      </c>
      <c r="L1031" s="16" t="n">
        <v>0.610223446587083</v>
      </c>
    </row>
    <row r="1032" customFormat="false" ht="15" hidden="false" customHeight="false" outlineLevel="0" collapsed="false">
      <c r="A1032" s="17" t="n">
        <v>1427</v>
      </c>
      <c r="B1032" s="16" t="n">
        <v>0.112070252422733</v>
      </c>
      <c r="C1032" s="16" t="n">
        <v>0.140549328050228</v>
      </c>
      <c r="D1032" s="16" t="n">
        <v>1</v>
      </c>
      <c r="E1032" s="17" t="n">
        <v>100</v>
      </c>
      <c r="F1032" s="17" t="n">
        <v>17.8180410705701</v>
      </c>
      <c r="G1032" s="17" t="n">
        <v>16.8239946216028</v>
      </c>
      <c r="H1032" s="16" t="n">
        <v>4.16805741271293</v>
      </c>
      <c r="I1032" s="16" t="n">
        <v>1.30102999566398</v>
      </c>
      <c r="J1032" s="16" t="n">
        <v>0.181805125322059</v>
      </c>
      <c r="K1032" s="16" t="n">
        <v>0.713212937455362</v>
      </c>
      <c r="L1032" s="16" t="n">
        <v>0.609917355371901</v>
      </c>
    </row>
    <row r="1033" customFormat="false" ht="15" hidden="false" customHeight="false" outlineLevel="0" collapsed="false">
      <c r="A1033" s="17" t="n">
        <v>1428</v>
      </c>
      <c r="B1033" s="16" t="n">
        <v>0.111580238875115</v>
      </c>
      <c r="C1033" s="16" t="n">
        <v>0.140024105993786</v>
      </c>
      <c r="D1033" s="16" t="n">
        <v>1</v>
      </c>
      <c r="E1033" s="17" t="n">
        <v>100</v>
      </c>
      <c r="F1033" s="17" t="n">
        <v>17.834066007552</v>
      </c>
      <c r="G1033" s="17" t="n">
        <v>16.8324656007562</v>
      </c>
      <c r="H1033" s="16" t="n">
        <v>4.16805741271293</v>
      </c>
      <c r="I1033" s="16" t="n">
        <v>1.30102999566398</v>
      </c>
      <c r="J1033" s="16" t="n">
        <v>0.336586787146605</v>
      </c>
      <c r="K1033" s="16" t="n">
        <v>0.71319253137435</v>
      </c>
      <c r="L1033" s="16" t="n">
        <v>0.608407305377002</v>
      </c>
    </row>
    <row r="1034" customFormat="false" ht="15" hidden="false" customHeight="false" outlineLevel="0" collapsed="false">
      <c r="A1034" s="17" t="n">
        <v>1429</v>
      </c>
      <c r="B1034" s="16" t="n">
        <v>0.111131664929968</v>
      </c>
      <c r="C1034" s="16" t="n">
        <v>0.139542057447963</v>
      </c>
      <c r="D1034" s="16" t="n">
        <v>1</v>
      </c>
      <c r="E1034" s="17" t="n">
        <v>100</v>
      </c>
      <c r="F1034" s="17" t="n">
        <v>17.8455369509293</v>
      </c>
      <c r="G1034" s="17" t="n">
        <v>16.8390812439803</v>
      </c>
      <c r="H1034" s="16" t="n">
        <v>4.16805741271293</v>
      </c>
      <c r="I1034" s="16" t="n">
        <v>1.30102999566398</v>
      </c>
      <c r="J1034" s="16" t="n">
        <v>0.194560263233711</v>
      </c>
      <c r="K1034" s="16" t="n">
        <v>0.713212937455362</v>
      </c>
      <c r="L1034" s="16" t="n">
        <v>0.605591266197327</v>
      </c>
    </row>
    <row r="1035" customFormat="false" ht="15" hidden="false" customHeight="false" outlineLevel="0" collapsed="false">
      <c r="A1035" s="17" t="n">
        <v>1430</v>
      </c>
      <c r="B1035" s="16" t="n">
        <v>0.110725284751618</v>
      </c>
      <c r="C1035" s="16" t="n">
        <v>0.139105867887988</v>
      </c>
      <c r="D1035" s="16" t="n">
        <v>1</v>
      </c>
      <c r="E1035" s="17" t="n">
        <v>100</v>
      </c>
      <c r="F1035" s="17" t="n">
        <v>17.854283252294</v>
      </c>
      <c r="G1035" s="17" t="n">
        <v>16.8446183933841</v>
      </c>
      <c r="H1035" s="16" t="n">
        <v>4.16805741271293</v>
      </c>
      <c r="I1035" s="16" t="n">
        <v>1.30102999566398</v>
      </c>
      <c r="J1035" s="16" t="n">
        <v>0.233888140947291</v>
      </c>
      <c r="K1035" s="16" t="n">
        <v>0.713233343536374</v>
      </c>
      <c r="L1035" s="16" t="n">
        <v>0.601673298642996</v>
      </c>
    </row>
    <row r="1036" customFormat="false" ht="15" hidden="false" customHeight="false" outlineLevel="0" collapsed="false">
      <c r="A1036" s="17" t="n">
        <v>1431</v>
      </c>
      <c r="B1036" s="16" t="n">
        <v>0.110348521985791</v>
      </c>
      <c r="C1036" s="16" t="n">
        <v>0.138702136187842</v>
      </c>
      <c r="D1036" s="16" t="n">
        <v>1</v>
      </c>
      <c r="E1036" s="17" t="n">
        <v>100</v>
      </c>
      <c r="F1036" s="17" t="n">
        <v>17.8610986536851</v>
      </c>
      <c r="G1036" s="17" t="n">
        <v>16.8473044419086</v>
      </c>
      <c r="H1036" s="16" t="n">
        <v>4.16805741271293</v>
      </c>
      <c r="I1036" s="16" t="n">
        <v>1.30102999566398</v>
      </c>
      <c r="J1036" s="16" t="n">
        <v>0.506754921792319</v>
      </c>
      <c r="K1036" s="16" t="n">
        <v>0.713253749617386</v>
      </c>
      <c r="L1036" s="16" t="n">
        <v>0.597163554739312</v>
      </c>
    </row>
    <row r="1037" customFormat="false" ht="15" hidden="false" customHeight="false" outlineLevel="0" collapsed="false">
      <c r="A1037" s="17" t="n">
        <v>1432</v>
      </c>
      <c r="B1037" s="16" t="n">
        <v>0.110008664429188</v>
      </c>
      <c r="C1037" s="16" t="n">
        <v>0.138338267893502</v>
      </c>
      <c r="D1037" s="16" t="n">
        <v>1</v>
      </c>
      <c r="E1037" s="17" t="n">
        <v>100</v>
      </c>
      <c r="F1037" s="17" t="n">
        <v>17.8656904399641</v>
      </c>
      <c r="G1037" s="17" t="n">
        <v>16.8473044419086</v>
      </c>
      <c r="H1037" s="16" t="n">
        <v>4.16805741271293</v>
      </c>
      <c r="I1037" s="16" t="n">
        <v>1.30102999566398</v>
      </c>
      <c r="J1037" s="16" t="n">
        <v>0.562364630914247</v>
      </c>
      <c r="K1037" s="16" t="n">
        <v>0.713314967860422</v>
      </c>
      <c r="L1037" s="16" t="n">
        <v>0.591429445974901</v>
      </c>
    </row>
    <row r="1038" customFormat="false" ht="15" hidden="false" customHeight="false" outlineLevel="0" collapsed="false">
      <c r="A1038" s="17" t="n">
        <v>1433</v>
      </c>
      <c r="B1038" s="16" t="n">
        <v>0.109704778727257</v>
      </c>
      <c r="C1038" s="16" t="n">
        <v>0.138014521592795</v>
      </c>
      <c r="D1038" s="16" t="n">
        <v>1</v>
      </c>
      <c r="E1038" s="17" t="n">
        <v>100</v>
      </c>
      <c r="F1038" s="17" t="n">
        <v>17.8694414325556</v>
      </c>
      <c r="G1038" s="17" t="n">
        <v>16.8473044419086</v>
      </c>
      <c r="H1038" s="16" t="n">
        <v>4.16805741271293</v>
      </c>
      <c r="I1038" s="16" t="n">
        <v>1.30102999566398</v>
      </c>
      <c r="J1038" s="16" t="n">
        <v>0.398758955867228</v>
      </c>
      <c r="K1038" s="16" t="n">
        <v>0.713151719212325</v>
      </c>
      <c r="L1038" s="16" t="n">
        <v>0.585552494643404</v>
      </c>
    </row>
    <row r="1039" customFormat="false" ht="15" hidden="false" customHeight="false" outlineLevel="0" collapsed="false">
      <c r="A1039" s="17" t="n">
        <v>1434</v>
      </c>
      <c r="B1039" s="16" t="n">
        <v>0.109427592068008</v>
      </c>
      <c r="C1039" s="16" t="n">
        <v>0.137719096077813</v>
      </c>
      <c r="D1039" s="16" t="n">
        <v>1</v>
      </c>
      <c r="E1039" s="17" t="n">
        <v>100</v>
      </c>
      <c r="F1039" s="17" t="n">
        <v>17.870813110739</v>
      </c>
      <c r="G1039" s="17" t="n">
        <v>16.8473044419086</v>
      </c>
      <c r="H1039" s="16" t="n">
        <v>4.16805741271293</v>
      </c>
      <c r="I1039" s="16" t="n">
        <v>1.30102999566398</v>
      </c>
      <c r="J1039" s="16" t="n">
        <v>0.278219252420987</v>
      </c>
      <c r="K1039" s="16" t="n">
        <v>0.71290684624018</v>
      </c>
      <c r="L1039" s="16" t="n">
        <v>0.578287929803081</v>
      </c>
    </row>
    <row r="1040" customFormat="false" ht="15" hidden="false" customHeight="false" outlineLevel="0" collapsed="false">
      <c r="A1040" s="17" t="n">
        <v>1435</v>
      </c>
      <c r="B1040" s="16" t="n">
        <v>0.109182559631088</v>
      </c>
      <c r="C1040" s="16" t="n">
        <v>0.137457855542501</v>
      </c>
      <c r="D1040" s="16" t="n">
        <v>1</v>
      </c>
      <c r="E1040" s="17" t="n">
        <v>100</v>
      </c>
      <c r="F1040" s="17" t="n">
        <v>17.8696061583329</v>
      </c>
      <c r="G1040" s="17" t="n">
        <v>16.8473044419086</v>
      </c>
      <c r="H1040" s="16" t="n">
        <v>4.16805741271293</v>
      </c>
      <c r="I1040" s="16" t="n">
        <v>1.30102999566398</v>
      </c>
      <c r="J1040" s="16" t="n">
        <v>0.563238658548568</v>
      </c>
      <c r="K1040" s="16" t="n">
        <v>0.712845627997143</v>
      </c>
      <c r="L1040" s="16" t="n">
        <v>0.569656157534946</v>
      </c>
    </row>
    <row r="1041" customFormat="false" ht="15" hidden="false" customHeight="false" outlineLevel="0" collapsed="false">
      <c r="A1041" s="17" t="n">
        <v>1436</v>
      </c>
      <c r="B1041" s="16" t="n">
        <v>0.10896098147137</v>
      </c>
      <c r="C1041" s="16" t="n">
        <v>0.137223582240668</v>
      </c>
      <c r="D1041" s="16" t="n">
        <v>1</v>
      </c>
      <c r="E1041" s="17" t="n">
        <v>100</v>
      </c>
      <c r="F1041" s="17" t="n">
        <v>17.8688150988256</v>
      </c>
      <c r="G1041" s="17" t="n">
        <v>16.8473044419086</v>
      </c>
      <c r="H1041" s="16" t="n">
        <v>4.16805741271293</v>
      </c>
      <c r="I1041" s="16" t="n">
        <v>1.30102999566398</v>
      </c>
      <c r="J1041" s="16" t="n">
        <v>0.459528952699512</v>
      </c>
      <c r="K1041" s="16" t="n">
        <v>0.712661973268034</v>
      </c>
      <c r="L1041" s="16" t="n">
        <v>0.561248852157943</v>
      </c>
    </row>
    <row r="1042" customFormat="false" ht="15" hidden="false" customHeight="false" outlineLevel="0" collapsed="false">
      <c r="A1042" s="17" t="n">
        <v>1437</v>
      </c>
      <c r="B1042" s="16" t="n">
        <v>0.108769983580016</v>
      </c>
      <c r="C1042" s="16" t="n">
        <v>0.137023317347271</v>
      </c>
      <c r="D1042" s="16" t="n">
        <v>1</v>
      </c>
      <c r="E1042" s="17" t="n">
        <v>100</v>
      </c>
      <c r="F1042" s="17" t="n">
        <v>17.8674295567062</v>
      </c>
      <c r="G1042" s="17" t="n">
        <v>16.8473044419086</v>
      </c>
      <c r="H1042" s="16" t="n">
        <v>4.16805741271293</v>
      </c>
      <c r="I1042" s="16" t="n">
        <v>1.30102999566398</v>
      </c>
      <c r="J1042" s="16" t="n">
        <v>0.592046974452642</v>
      </c>
      <c r="K1042" s="16" t="n">
        <v>0.712478318538925</v>
      </c>
      <c r="L1042" s="16" t="n">
        <v>0.552188552188552</v>
      </c>
    </row>
    <row r="1043" customFormat="false" ht="15" hidden="false" customHeight="false" outlineLevel="0" collapsed="false">
      <c r="A1043" s="17" t="n">
        <v>1438</v>
      </c>
      <c r="B1043" s="16" t="n">
        <v>0.108599405848619</v>
      </c>
      <c r="C1043" s="16" t="n">
        <v>0.136844615081344</v>
      </c>
      <c r="D1043" s="16" t="n">
        <v>1</v>
      </c>
      <c r="E1043" s="17" t="n">
        <v>100</v>
      </c>
      <c r="F1043" s="17" t="n">
        <v>17.8637684750728</v>
      </c>
      <c r="G1043" s="17" t="n">
        <v>16.8473044419086</v>
      </c>
      <c r="H1043" s="16" t="n">
        <v>4.16805741271293</v>
      </c>
      <c r="I1043" s="16" t="n">
        <v>1.30102999566398</v>
      </c>
      <c r="J1043" s="16" t="n">
        <v>0.595342677379444</v>
      </c>
      <c r="K1043" s="16" t="n">
        <v>0.712294663809815</v>
      </c>
      <c r="L1043" s="16" t="n">
        <v>0.544332210998878</v>
      </c>
    </row>
    <row r="1044" customFormat="false" ht="15" hidden="false" customHeight="false" outlineLevel="0" collapsed="false">
      <c r="A1044" s="17" t="n">
        <v>1439</v>
      </c>
      <c r="B1044" s="16" t="n">
        <v>0.10845362824021</v>
      </c>
      <c r="C1044" s="16" t="n">
        <v>0.136694332144477</v>
      </c>
      <c r="D1044" s="16" t="n">
        <v>1</v>
      </c>
      <c r="E1044" s="17" t="n">
        <v>100</v>
      </c>
      <c r="F1044" s="17" t="n">
        <v>17.8601003268887</v>
      </c>
      <c r="G1044" s="17" t="n">
        <v>16.8473044419086</v>
      </c>
      <c r="H1044" s="16" t="n">
        <v>4.16805741271293</v>
      </c>
      <c r="I1044" s="16" t="n">
        <v>1.30102999566398</v>
      </c>
      <c r="J1044" s="16" t="n">
        <v>0.173718436400759</v>
      </c>
      <c r="K1044" s="16" t="n">
        <v>0.712253851647791</v>
      </c>
      <c r="L1044" s="16" t="n">
        <v>0.534374043464953</v>
      </c>
    </row>
    <row r="1045" customFormat="false" ht="15" hidden="false" customHeight="false" outlineLevel="0" collapsed="false">
      <c r="A1045" s="17" t="n">
        <v>1440</v>
      </c>
      <c r="B1045" s="16" t="n">
        <v>0.108327884866734</v>
      </c>
      <c r="C1045" s="16" t="n">
        <v>0.136563605280838</v>
      </c>
      <c r="D1045" s="16" t="n">
        <v>1</v>
      </c>
      <c r="E1045" s="17" t="n">
        <v>100</v>
      </c>
      <c r="F1045" s="17" t="n">
        <v>17.8531772254209</v>
      </c>
      <c r="G1045" s="17" t="n">
        <v>16.8446183933841</v>
      </c>
      <c r="H1045" s="16" t="n">
        <v>4.16805741271293</v>
      </c>
      <c r="I1045" s="16" t="n">
        <v>1.30102999566398</v>
      </c>
      <c r="J1045" s="16" t="n">
        <v>0.332920906071174</v>
      </c>
      <c r="K1045" s="16" t="n">
        <v>0.712253851647791</v>
      </c>
      <c r="L1045" s="16" t="n">
        <v>0.525252525252525</v>
      </c>
    </row>
    <row r="1046" customFormat="false" ht="15" hidden="false" customHeight="false" outlineLevel="0" collapsed="false">
      <c r="A1046" s="17" t="n">
        <v>1441</v>
      </c>
      <c r="B1046" s="16" t="n">
        <v>0.108228543491075</v>
      </c>
      <c r="C1046" s="16" t="n">
        <v>0.136459047475247</v>
      </c>
      <c r="D1046" s="16" t="n">
        <v>1</v>
      </c>
      <c r="E1046" s="17" t="n">
        <v>100</v>
      </c>
      <c r="F1046" s="17" t="n">
        <v>17.8417026831022</v>
      </c>
      <c r="G1046" s="17" t="n">
        <v>16.837339965659</v>
      </c>
      <c r="H1046" s="16" t="n">
        <v>4.16805741271293</v>
      </c>
      <c r="I1046" s="16" t="n">
        <v>1.30102999566398</v>
      </c>
      <c r="J1046" s="16" t="n">
        <v>0.342239381040029</v>
      </c>
      <c r="K1046" s="16" t="n">
        <v>0.712111009080706</v>
      </c>
      <c r="L1046" s="16" t="n">
        <v>0.515886134067952</v>
      </c>
    </row>
    <row r="1047" customFormat="false" ht="15" hidden="false" customHeight="false" outlineLevel="0" collapsed="false">
      <c r="A1047" s="17" t="n">
        <v>1442</v>
      </c>
      <c r="B1047" s="16" t="n">
        <v>0.108143486383588</v>
      </c>
      <c r="C1047" s="16" t="n">
        <v>0.136372441038339</v>
      </c>
      <c r="D1047" s="16" t="n">
        <v>1</v>
      </c>
      <c r="E1047" s="17" t="n">
        <v>100</v>
      </c>
      <c r="F1047" s="17" t="n">
        <v>17.8326723584283</v>
      </c>
      <c r="G1047" s="17" t="n">
        <v>16.8324656007562</v>
      </c>
      <c r="H1047" s="16" t="n">
        <v>4.16805741271293</v>
      </c>
      <c r="I1047" s="16" t="n">
        <v>1.30102999566398</v>
      </c>
      <c r="J1047" s="16" t="n">
        <v>0.144372073049767</v>
      </c>
      <c r="K1047" s="16" t="n">
        <v>0.712131415161718</v>
      </c>
      <c r="L1047" s="16" t="n">
        <v>0.507356392204877</v>
      </c>
    </row>
    <row r="1048" customFormat="false" ht="15" hidden="false" customHeight="false" outlineLevel="0" collapsed="false">
      <c r="A1048" s="17" t="n">
        <v>1443</v>
      </c>
      <c r="B1048" s="16" t="n">
        <v>0.108077985921291</v>
      </c>
      <c r="C1048" s="16" t="n">
        <v>0.136307879484663</v>
      </c>
      <c r="D1048" s="16" t="n">
        <v>1</v>
      </c>
      <c r="E1048" s="17" t="n">
        <v>100</v>
      </c>
      <c r="F1048" s="17" t="n">
        <v>17.8240465312752</v>
      </c>
      <c r="G1048" s="17" t="n">
        <v>16.825902934167</v>
      </c>
      <c r="H1048" s="16" t="n">
        <v>4.16805741271293</v>
      </c>
      <c r="I1048" s="16" t="n">
        <v>1.30102999566398</v>
      </c>
      <c r="J1048" s="16" t="n">
        <v>0.185380665627783</v>
      </c>
      <c r="K1048" s="16" t="n">
        <v>0.712070196918682</v>
      </c>
      <c r="L1048" s="16" t="n">
        <v>0.500826446280992</v>
      </c>
    </row>
    <row r="1049" customFormat="false" ht="15" hidden="false" customHeight="false" outlineLevel="0" collapsed="false">
      <c r="A1049" s="17" t="n">
        <v>1444</v>
      </c>
      <c r="B1049" s="16" t="n">
        <v>0.108029119218841</v>
      </c>
      <c r="C1049" s="16" t="n">
        <v>0.136260306218056</v>
      </c>
      <c r="D1049" s="16" t="n">
        <v>1</v>
      </c>
      <c r="E1049" s="17" t="n">
        <v>100</v>
      </c>
      <c r="F1049" s="17" t="n">
        <v>17.8134843340139</v>
      </c>
      <c r="G1049" s="17" t="n">
        <v>16.8214720549572</v>
      </c>
      <c r="H1049" s="16" t="n">
        <v>4.16805741271293</v>
      </c>
      <c r="I1049" s="16" t="n">
        <v>1.30102999566398</v>
      </c>
      <c r="J1049" s="16" t="n">
        <v>0.211579855633855</v>
      </c>
      <c r="K1049" s="16" t="n">
        <v>0.711968166513621</v>
      </c>
      <c r="L1049" s="16" t="n">
        <v>0.507642077339047</v>
      </c>
    </row>
    <row r="1050" customFormat="false" ht="15" hidden="false" customHeight="false" outlineLevel="0" collapsed="false">
      <c r="A1050" s="17" t="n">
        <v>1445</v>
      </c>
      <c r="B1050" s="16" t="n">
        <v>0.107998952570588</v>
      </c>
      <c r="C1050" s="16" t="n">
        <v>0.136233889740525</v>
      </c>
      <c r="D1050" s="16" t="n">
        <v>1</v>
      </c>
      <c r="E1050" s="17" t="n">
        <v>100</v>
      </c>
      <c r="F1050" s="17" t="n">
        <v>17.8032383266432</v>
      </c>
      <c r="G1050" s="17" t="n">
        <v>16.8132507341528</v>
      </c>
      <c r="H1050" s="16" t="n">
        <v>4.16805741271293</v>
      </c>
      <c r="I1050" s="16" t="n">
        <v>1.30102999566398</v>
      </c>
      <c r="J1050" s="16" t="n">
        <v>0.365307081674621</v>
      </c>
      <c r="K1050" s="16" t="n">
        <v>0.711906948270585</v>
      </c>
      <c r="L1050" s="16" t="n">
        <v>0.514539332721151</v>
      </c>
    </row>
    <row r="1051" customFormat="false" ht="15" hidden="false" customHeight="false" outlineLevel="0" collapsed="false">
      <c r="A1051" s="17" t="n">
        <v>1446</v>
      </c>
      <c r="B1051" s="16" t="n">
        <v>0.107983331713412</v>
      </c>
      <c r="C1051" s="16" t="n">
        <v>0.136222533279597</v>
      </c>
      <c r="D1051" s="16" t="n">
        <v>1</v>
      </c>
      <c r="E1051" s="17" t="n">
        <v>100</v>
      </c>
      <c r="F1051" s="17" t="n">
        <v>17.7911255161644</v>
      </c>
      <c r="G1051" s="17" t="n">
        <v>16.8091435785986</v>
      </c>
      <c r="H1051" s="16" t="n">
        <v>4.16805741271293</v>
      </c>
      <c r="I1051" s="16" t="n">
        <v>1.30102999566398</v>
      </c>
      <c r="J1051" s="16" t="n">
        <v>0.301617717022308</v>
      </c>
      <c r="K1051" s="16" t="n">
        <v>0.711845730027548</v>
      </c>
      <c r="L1051" s="16" t="n">
        <v>0.522212019181716</v>
      </c>
    </row>
    <row r="1052" customFormat="false" ht="15" hidden="false" customHeight="false" outlineLevel="0" collapsed="false">
      <c r="A1052" s="17" t="n">
        <v>1447</v>
      </c>
      <c r="B1052" s="16" t="n">
        <v>0.107983597375528</v>
      </c>
      <c r="C1052" s="16" t="n">
        <v>0.136227341312351</v>
      </c>
      <c r="D1052" s="16" t="n">
        <v>1</v>
      </c>
      <c r="E1052" s="17" t="n">
        <v>100</v>
      </c>
      <c r="F1052" s="17" t="n">
        <v>17.7770572061355</v>
      </c>
      <c r="G1052" s="17" t="n">
        <v>16.8009841281802</v>
      </c>
      <c r="H1052" s="16" t="n">
        <v>4.16805741271293</v>
      </c>
      <c r="I1052" s="16" t="n">
        <v>1.30102999566398</v>
      </c>
      <c r="J1052" s="16" t="n">
        <v>0.390768039981036</v>
      </c>
      <c r="K1052" s="16" t="n">
        <v>0.711804917865524</v>
      </c>
      <c r="L1052" s="16" t="n">
        <v>0.529864299561269</v>
      </c>
    </row>
    <row r="1053" customFormat="false" ht="15" hidden="false" customHeight="false" outlineLevel="0" collapsed="false">
      <c r="A1053" s="17" t="n">
        <v>1448</v>
      </c>
      <c r="B1053" s="16" t="n">
        <v>0.10800127173313</v>
      </c>
      <c r="C1053" s="16" t="n">
        <v>0.136250772620692</v>
      </c>
      <c r="D1053" s="16" t="n">
        <v>1</v>
      </c>
      <c r="E1053" s="17" t="n">
        <v>100</v>
      </c>
      <c r="F1053" s="17" t="n">
        <v>17.7617058234933</v>
      </c>
      <c r="G1053" s="17" t="n">
        <v>16.7875846341355</v>
      </c>
      <c r="H1053" s="16" t="n">
        <v>4.16805741271293</v>
      </c>
      <c r="I1053" s="16" t="n">
        <v>1.30102999566398</v>
      </c>
      <c r="J1053" s="16" t="n">
        <v>0.183305203913831</v>
      </c>
      <c r="K1053" s="16" t="n">
        <v>0.711784511784512</v>
      </c>
      <c r="L1053" s="16" t="n">
        <v>0.536965615753495</v>
      </c>
    </row>
    <row r="1054" customFormat="false" ht="15" hidden="false" customHeight="false" outlineLevel="0" collapsed="false">
      <c r="A1054" s="17" t="n">
        <v>1449</v>
      </c>
      <c r="B1054" s="16" t="n">
        <v>0.108033026333409</v>
      </c>
      <c r="C1054" s="16" t="n">
        <v>0.13628982272413</v>
      </c>
      <c r="D1054" s="16" t="n">
        <v>1</v>
      </c>
      <c r="E1054" s="17" t="n">
        <v>100</v>
      </c>
      <c r="F1054" s="17" t="n">
        <v>17.7449090260111</v>
      </c>
      <c r="G1054" s="17" t="n">
        <v>16.7746654917165</v>
      </c>
      <c r="H1054" s="16" t="n">
        <v>4.16805741271293</v>
      </c>
      <c r="I1054" s="16" t="n">
        <v>1.30102999566398</v>
      </c>
      <c r="J1054" s="16" t="n">
        <v>0.38138444047535</v>
      </c>
      <c r="K1054" s="16" t="n">
        <v>0.711723293541475</v>
      </c>
      <c r="L1054" s="16" t="n">
        <v>0.543475155596368</v>
      </c>
    </row>
    <row r="1055" customFormat="false" ht="15" hidden="false" customHeight="false" outlineLevel="0" collapsed="false">
      <c r="A1055" s="17" t="n">
        <v>1450</v>
      </c>
      <c r="B1055" s="16" t="n">
        <v>0.108084761057839</v>
      </c>
      <c r="C1055" s="16" t="n">
        <v>0.136349875472411</v>
      </c>
      <c r="D1055" s="16" t="n">
        <v>1</v>
      </c>
      <c r="E1055" s="17" t="n">
        <v>100</v>
      </c>
      <c r="F1055" s="17" t="n">
        <v>17.7281381351793</v>
      </c>
      <c r="G1055" s="17" t="n">
        <v>16.7617379399664</v>
      </c>
      <c r="H1055" s="16" t="n">
        <v>4.16805741271293</v>
      </c>
      <c r="I1055" s="16" t="n">
        <v>1.30102999566398</v>
      </c>
      <c r="J1055" s="16" t="n">
        <v>0.442717464399379</v>
      </c>
      <c r="K1055" s="16" t="n">
        <v>0.711560044893378</v>
      </c>
      <c r="L1055" s="16" t="n">
        <v>0.550719314355678</v>
      </c>
    </row>
    <row r="1056" customFormat="false" ht="15" hidden="false" customHeight="false" outlineLevel="0" collapsed="false">
      <c r="A1056" s="17" t="n">
        <v>1451</v>
      </c>
      <c r="B1056" s="16" t="n">
        <v>0.108150760257485</v>
      </c>
      <c r="C1056" s="16" t="n">
        <v>0.136423997415437</v>
      </c>
      <c r="D1056" s="16" t="n">
        <v>1</v>
      </c>
      <c r="E1056" s="17" t="n">
        <v>100</v>
      </c>
      <c r="F1056" s="17" t="n">
        <v>17.7109320905706</v>
      </c>
      <c r="G1056" s="17" t="n">
        <v>16.7502338741823</v>
      </c>
      <c r="H1056" s="16" t="n">
        <v>4.16805741271293</v>
      </c>
      <c r="I1056" s="16" t="n">
        <v>1.30102999566398</v>
      </c>
      <c r="J1056" s="16" t="n">
        <v>0.239571333159833</v>
      </c>
      <c r="K1056" s="16" t="n">
        <v>0.711519232731354</v>
      </c>
      <c r="L1056" s="16" t="n">
        <v>0.557820630547903</v>
      </c>
    </row>
    <row r="1057" customFormat="false" ht="15" hidden="false" customHeight="false" outlineLevel="0" collapsed="false">
      <c r="A1057" s="17" t="n">
        <v>1452</v>
      </c>
      <c r="B1057" s="16" t="n">
        <v>0.108242309153682</v>
      </c>
      <c r="C1057" s="16" t="n">
        <v>0.13652623250629</v>
      </c>
      <c r="D1057" s="16" t="n">
        <v>1</v>
      </c>
      <c r="E1057" s="17" t="n">
        <v>100</v>
      </c>
      <c r="F1057" s="17" t="n">
        <v>17.6915143755364</v>
      </c>
      <c r="G1057" s="17" t="n">
        <v>16.7363866372348</v>
      </c>
      <c r="H1057" s="16" t="n">
        <v>4.16805741271293</v>
      </c>
      <c r="I1057" s="16" t="n">
        <v>1.30102999566398</v>
      </c>
      <c r="J1057" s="16" t="n">
        <v>0.54787316434465</v>
      </c>
      <c r="K1057" s="16" t="n">
        <v>0.711417202326293</v>
      </c>
      <c r="L1057" s="16" t="n">
        <v>0.562514029180696</v>
      </c>
    </row>
    <row r="1058" customFormat="false" ht="15" hidden="false" customHeight="false" outlineLevel="0" collapsed="false">
      <c r="A1058" s="17" t="n">
        <v>1453</v>
      </c>
      <c r="B1058" s="16" t="n">
        <v>0.108348853886128</v>
      </c>
      <c r="C1058" s="16" t="n">
        <v>0.136646209295952</v>
      </c>
      <c r="D1058" s="16" t="n">
        <v>1</v>
      </c>
      <c r="E1058" s="17" t="n">
        <v>100</v>
      </c>
      <c r="F1058" s="17" t="n">
        <v>17.673335348755</v>
      </c>
      <c r="G1058" s="17" t="n">
        <v>16.7201251537592</v>
      </c>
      <c r="H1058" s="16" t="n">
        <v>4.16805741271293</v>
      </c>
      <c r="I1058" s="16" t="n">
        <v>1.30102999566398</v>
      </c>
      <c r="J1058" s="16" t="n">
        <v>0.36373188537294</v>
      </c>
      <c r="K1058" s="16" t="n">
        <v>0.711253953678196</v>
      </c>
      <c r="L1058" s="16" t="n">
        <v>0.566778900112233</v>
      </c>
    </row>
    <row r="1059" customFormat="false" ht="15" hidden="false" customHeight="false" outlineLevel="0" collapsed="false">
      <c r="A1059" s="17" t="n">
        <v>1454</v>
      </c>
      <c r="B1059" s="16" t="n">
        <v>0.108486945505696</v>
      </c>
      <c r="C1059" s="16" t="n">
        <v>0.136798010104232</v>
      </c>
      <c r="D1059" s="16" t="n">
        <v>1</v>
      </c>
      <c r="E1059" s="17" t="n">
        <v>100</v>
      </c>
      <c r="F1059" s="17" t="n">
        <v>17.6506353381188</v>
      </c>
      <c r="G1059" s="17" t="n">
        <v>16.706607186661</v>
      </c>
      <c r="H1059" s="16" t="n">
        <v>4.16805741271293</v>
      </c>
      <c r="I1059" s="16" t="n">
        <v>1.30102999566398</v>
      </c>
      <c r="J1059" s="16" t="n">
        <v>0.304957239126701</v>
      </c>
      <c r="K1059" s="16" t="n">
        <v>0.711233547597184</v>
      </c>
      <c r="L1059" s="16" t="n">
        <v>0.568880726456484</v>
      </c>
    </row>
    <row r="1060" customFormat="false" ht="15" hidden="false" customHeight="false" outlineLevel="0" collapsed="false">
      <c r="A1060" s="17" t="n">
        <v>1455</v>
      </c>
      <c r="B1060" s="16" t="n">
        <v>0.108645724828797</v>
      </c>
      <c r="C1060" s="16" t="n">
        <v>0.136970905839193</v>
      </c>
      <c r="D1060" s="16" t="n">
        <v>1</v>
      </c>
      <c r="E1060" s="17" t="n">
        <v>100</v>
      </c>
      <c r="F1060" s="17" t="n">
        <v>17.6245679906536</v>
      </c>
      <c r="G1060" s="17" t="n">
        <v>16.6841589808225</v>
      </c>
      <c r="H1060" s="16" t="n">
        <v>4.16805741271293</v>
      </c>
      <c r="I1060" s="16" t="n">
        <v>1.30102999566398</v>
      </c>
      <c r="J1060" s="16" t="n">
        <v>0.22012431840018</v>
      </c>
      <c r="K1060" s="16" t="n">
        <v>0.711090705030099</v>
      </c>
      <c r="L1060" s="16" t="n">
        <v>0.571166207529844</v>
      </c>
    </row>
    <row r="1061" customFormat="false" ht="15" hidden="false" customHeight="false" outlineLevel="0" collapsed="false">
      <c r="A1061" s="17" t="n">
        <v>1456</v>
      </c>
      <c r="B1061" s="16" t="n">
        <v>0.108841369474175</v>
      </c>
      <c r="C1061" s="16" t="n">
        <v>0.137183331720757</v>
      </c>
      <c r="D1061" s="16" t="n">
        <v>1</v>
      </c>
      <c r="E1061" s="17" t="n">
        <v>100</v>
      </c>
      <c r="F1061" s="17" t="n">
        <v>17.5958350958206</v>
      </c>
      <c r="G1061" s="17" t="n">
        <v>16.6607988697534</v>
      </c>
      <c r="H1061" s="16" t="n">
        <v>4.16805741271293</v>
      </c>
      <c r="I1061" s="16" t="n">
        <v>1.30102999566398</v>
      </c>
      <c r="J1061" s="16" t="n">
        <v>0.159259596895892</v>
      </c>
      <c r="K1061" s="16" t="n">
        <v>0.710886644219978</v>
      </c>
      <c r="L1061" s="16" t="n">
        <v>0.5729415365779</v>
      </c>
    </row>
    <row r="1062" customFormat="false" ht="15" hidden="false" customHeight="false" outlineLevel="0" collapsed="false">
      <c r="A1062" s="17" t="n">
        <v>1457</v>
      </c>
      <c r="B1062" s="16" t="n">
        <v>0.109066213321204</v>
      </c>
      <c r="C1062" s="16" t="n">
        <v>0.137426496184234</v>
      </c>
      <c r="D1062" s="16" t="n">
        <v>1</v>
      </c>
      <c r="E1062" s="17" t="n">
        <v>100</v>
      </c>
      <c r="F1062" s="17" t="n">
        <v>17.5648738372548</v>
      </c>
      <c r="G1062" s="17" t="n">
        <v>16.6333828919523</v>
      </c>
      <c r="H1062" s="16" t="n">
        <v>4.16805741271293</v>
      </c>
      <c r="I1062" s="16" t="n">
        <v>1.30102999566398</v>
      </c>
      <c r="J1062" s="16" t="n">
        <v>0.38912246968488</v>
      </c>
      <c r="K1062" s="16" t="n">
        <v>0.710702989490868</v>
      </c>
      <c r="L1062" s="16" t="n">
        <v>0.572757881848791</v>
      </c>
    </row>
    <row r="1063" customFormat="false" ht="15" hidden="false" customHeight="false" outlineLevel="0" collapsed="false">
      <c r="A1063" s="17" t="n">
        <v>1458</v>
      </c>
      <c r="B1063" s="16" t="n">
        <v>0.109325810815349</v>
      </c>
      <c r="C1063" s="16" t="n">
        <v>0.137705852136467</v>
      </c>
      <c r="D1063" s="16" t="n">
        <v>1</v>
      </c>
      <c r="E1063" s="17" t="n">
        <v>100</v>
      </c>
      <c r="F1063" s="17" t="n">
        <v>17.5300101117604</v>
      </c>
      <c r="G1063" s="17" t="n">
        <v>16.6037834064502</v>
      </c>
      <c r="H1063" s="16" t="n">
        <v>4.16805741271293</v>
      </c>
      <c r="I1063" s="16" t="n">
        <v>1.30102999566398</v>
      </c>
      <c r="J1063" s="16" t="n">
        <v>0.217106325763895</v>
      </c>
      <c r="K1063" s="16" t="n">
        <v>0.71062136516682</v>
      </c>
      <c r="L1063" s="16" t="n">
        <v>0.572676257524742</v>
      </c>
    </row>
    <row r="1064" customFormat="false" ht="15" hidden="false" customHeight="false" outlineLevel="0" collapsed="false">
      <c r="A1064" s="17" t="n">
        <v>1459</v>
      </c>
      <c r="B1064" s="16" t="n">
        <v>0.109621890717083</v>
      </c>
      <c r="C1064" s="16" t="n">
        <v>0.138024034147913</v>
      </c>
      <c r="D1064" s="16" t="n">
        <v>1</v>
      </c>
      <c r="E1064" s="17" t="n">
        <v>100</v>
      </c>
      <c r="F1064" s="17" t="n">
        <v>17.4918391402919</v>
      </c>
      <c r="G1064" s="17" t="n">
        <v>16.5711947914769</v>
      </c>
      <c r="H1064" s="16" t="n">
        <v>4.16805741271293</v>
      </c>
      <c r="I1064" s="16" t="n">
        <v>1.30102999566398</v>
      </c>
      <c r="J1064" s="16" t="n">
        <v>0.16304507855522</v>
      </c>
      <c r="K1064" s="16" t="n">
        <v>0.710396898275686</v>
      </c>
      <c r="L1064" s="16" t="n">
        <v>0.571717171717172</v>
      </c>
    </row>
    <row r="1065" customFormat="false" ht="15" hidden="false" customHeight="false" outlineLevel="0" collapsed="false">
      <c r="A1065" s="17" t="n">
        <v>1460</v>
      </c>
      <c r="B1065" s="16" t="n">
        <v>0.109951584853909</v>
      </c>
      <c r="C1065" s="16" t="n">
        <v>0.138376850521926</v>
      </c>
      <c r="D1065" s="16" t="n">
        <v>1</v>
      </c>
      <c r="E1065" s="17" t="n">
        <v>100</v>
      </c>
      <c r="F1065" s="17" t="n">
        <v>17.4492380482742</v>
      </c>
      <c r="G1065" s="17" t="n">
        <v>16.5350519611801</v>
      </c>
      <c r="H1065" s="16" t="n">
        <v>4.16805741271293</v>
      </c>
      <c r="I1065" s="16" t="n">
        <v>1.30102999566398</v>
      </c>
      <c r="J1065" s="16" t="n">
        <v>0.41040739511099</v>
      </c>
      <c r="K1065" s="16" t="n">
        <v>0.710233649627589</v>
      </c>
      <c r="L1065" s="16" t="n">
        <v>0.571839608203245</v>
      </c>
    </row>
    <row r="1066" customFormat="false" ht="15" hidden="false" customHeight="false" outlineLevel="0" collapsed="false">
      <c r="A1066" s="17" t="n">
        <v>1461</v>
      </c>
      <c r="B1066" s="16" t="n">
        <v>0.110324994181142</v>
      </c>
      <c r="C1066" s="16" t="n">
        <v>0.138776142413568</v>
      </c>
      <c r="D1066" s="16" t="n">
        <v>1</v>
      </c>
      <c r="E1066" s="17" t="n">
        <v>100</v>
      </c>
      <c r="F1066" s="17" t="n">
        <v>17.4030258944471</v>
      </c>
      <c r="G1066" s="17" t="n">
        <v>16.5005555905309</v>
      </c>
      <c r="H1066" s="16" t="n">
        <v>4.16805741271293</v>
      </c>
      <c r="I1066" s="16" t="n">
        <v>1.30102999566398</v>
      </c>
      <c r="J1066" s="16" t="n">
        <v>0.233338724247815</v>
      </c>
      <c r="K1066" s="16" t="n">
        <v>0.709845934088358</v>
      </c>
      <c r="L1066" s="16" t="n">
        <v>0.571451892664014</v>
      </c>
    </row>
    <row r="1067" customFormat="false" ht="15" hidden="false" customHeight="false" outlineLevel="0" collapsed="false">
      <c r="A1067" s="17" t="n">
        <v>1462</v>
      </c>
      <c r="B1067" s="16" t="n">
        <v>0.110737128841757</v>
      </c>
      <c r="C1067" s="16" t="n">
        <v>0.139215047175836</v>
      </c>
      <c r="D1067" s="16" t="n">
        <v>1</v>
      </c>
      <c r="E1067" s="17" t="n">
        <v>100</v>
      </c>
      <c r="F1067" s="17" t="n">
        <v>17.35285684175</v>
      </c>
      <c r="G1067" s="17" t="n">
        <v>16.4550613290759</v>
      </c>
      <c r="H1067" s="16" t="n">
        <v>4.16805741271293</v>
      </c>
      <c r="I1067" s="16" t="n">
        <v>1.30102999566398</v>
      </c>
      <c r="J1067" s="16" t="n">
        <v>0.237740017992267</v>
      </c>
      <c r="K1067" s="16" t="n">
        <v>0.709805121926334</v>
      </c>
      <c r="L1067" s="16" t="n">
        <v>0.571880420365269</v>
      </c>
    </row>
    <row r="1068" customFormat="false" ht="15" hidden="false" customHeight="false" outlineLevel="0" collapsed="false">
      <c r="A1068" s="17" t="n">
        <v>1463</v>
      </c>
      <c r="B1068" s="16" t="n">
        <v>0.11119075322693</v>
      </c>
      <c r="C1068" s="16" t="n">
        <v>0.139697415449403</v>
      </c>
      <c r="D1068" s="16" t="n">
        <v>1</v>
      </c>
      <c r="E1068" s="17" t="n">
        <v>100</v>
      </c>
      <c r="F1068" s="17" t="n">
        <v>17.297700044061</v>
      </c>
      <c r="G1068" s="17" t="n">
        <v>16.406637755814</v>
      </c>
      <c r="H1068" s="16" t="n">
        <v>4.16805741271293</v>
      </c>
      <c r="I1068" s="16" t="n">
        <v>1.30102999566398</v>
      </c>
      <c r="J1068" s="16" t="n">
        <v>0.207347509572154</v>
      </c>
      <c r="K1068" s="16" t="n">
        <v>0.709519436792164</v>
      </c>
      <c r="L1068" s="16" t="n">
        <v>0.571533516988062</v>
      </c>
    </row>
    <row r="1069" customFormat="false" ht="15" hidden="false" customHeight="false" outlineLevel="0" collapsed="false">
      <c r="A1069" s="17" t="n">
        <v>1464</v>
      </c>
      <c r="B1069" s="16" t="n">
        <v>0.111687301912091</v>
      </c>
      <c r="C1069" s="16" t="n">
        <v>0.140225222767001</v>
      </c>
      <c r="D1069" s="16" t="n">
        <v>1</v>
      </c>
      <c r="E1069" s="17" t="n">
        <v>100</v>
      </c>
      <c r="F1069" s="17" t="n">
        <v>17.2382710764563</v>
      </c>
      <c r="G1069" s="17" t="n">
        <v>16.3551777178806</v>
      </c>
      <c r="H1069" s="16" t="n">
        <v>4.16805741271293</v>
      </c>
      <c r="I1069" s="16" t="n">
        <v>1.30102999566398</v>
      </c>
      <c r="J1069" s="16" t="n">
        <v>0.266715735326394</v>
      </c>
      <c r="K1069" s="16" t="n">
        <v>0.709131721252933</v>
      </c>
      <c r="L1069" s="16" t="n">
        <v>0.571676359555147</v>
      </c>
    </row>
    <row r="1070" customFormat="false" ht="15" hidden="false" customHeight="false" outlineLevel="0" collapsed="false">
      <c r="A1070" s="17" t="n">
        <v>1465</v>
      </c>
      <c r="B1070" s="16" t="n">
        <v>0.112224412987931</v>
      </c>
      <c r="C1070" s="16" t="n">
        <v>0.140795506853046</v>
      </c>
      <c r="D1070" s="16" t="n">
        <v>1</v>
      </c>
      <c r="E1070" s="17" t="n">
        <v>100</v>
      </c>
      <c r="F1070" s="17" t="n">
        <v>17.1750789628802</v>
      </c>
      <c r="G1070" s="17" t="n">
        <v>16.3029020187936</v>
      </c>
      <c r="H1070" s="16" t="n">
        <v>4.16805741271293</v>
      </c>
      <c r="I1070" s="16" t="n">
        <v>1.30102999566398</v>
      </c>
      <c r="J1070" s="16" t="n">
        <v>0.398991839718623</v>
      </c>
      <c r="K1070" s="16" t="n">
        <v>0.708825630037751</v>
      </c>
      <c r="L1070" s="16" t="n">
        <v>0.571819202122233</v>
      </c>
    </row>
    <row r="1071" customFormat="false" ht="15" hidden="false" customHeight="false" outlineLevel="0" collapsed="false">
      <c r="A1071" s="17" t="n">
        <v>1466</v>
      </c>
      <c r="B1071" s="16" t="n">
        <v>0.112803487916185</v>
      </c>
      <c r="C1071" s="16" t="n">
        <v>0.141409336045535</v>
      </c>
      <c r="D1071" s="16" t="n">
        <v>1</v>
      </c>
      <c r="E1071" s="17" t="n">
        <v>100</v>
      </c>
      <c r="F1071" s="17" t="n">
        <v>17.1062859014966</v>
      </c>
      <c r="G1071" s="17" t="n">
        <v>16.2462578469896</v>
      </c>
      <c r="H1071" s="16" t="n">
        <v>4.16805741271293</v>
      </c>
      <c r="I1071" s="16" t="n">
        <v>1.30102999566398</v>
      </c>
      <c r="J1071" s="16" t="n">
        <v>0.167799257963735</v>
      </c>
      <c r="K1071" s="16" t="n">
        <v>0.708560350984593</v>
      </c>
      <c r="L1071" s="16" t="n">
        <v>0.572145699418427</v>
      </c>
    </row>
    <row r="1072" customFormat="false" ht="15" hidden="false" customHeight="false" outlineLevel="0" collapsed="false">
      <c r="A1072" s="17" t="n">
        <v>1467</v>
      </c>
      <c r="B1072" s="16" t="n">
        <v>0.113417589528994</v>
      </c>
      <c r="C1072" s="16" t="n">
        <v>0.142059175053028</v>
      </c>
      <c r="D1072" s="16" t="n">
        <v>1</v>
      </c>
      <c r="E1072" s="17" t="n">
        <v>100</v>
      </c>
      <c r="F1072" s="17" t="n">
        <v>17.0358061220826</v>
      </c>
      <c r="G1072" s="17" t="n">
        <v>16.1832020856548</v>
      </c>
      <c r="H1072" s="16" t="n">
        <v>4.16805741271293</v>
      </c>
      <c r="I1072" s="16" t="n">
        <v>1.30102999566398</v>
      </c>
      <c r="J1072" s="16" t="n">
        <v>0.350989981841105</v>
      </c>
      <c r="K1072" s="16" t="n">
        <v>0.708356290174472</v>
      </c>
      <c r="L1072" s="16" t="n">
        <v>0.572125293337415</v>
      </c>
    </row>
    <row r="1073" customFormat="false" ht="15" hidden="false" customHeight="false" outlineLevel="0" collapsed="false">
      <c r="A1073" s="17" t="n">
        <v>1468</v>
      </c>
      <c r="B1073" s="16" t="n">
        <v>0.114072380643902</v>
      </c>
      <c r="C1073" s="16" t="n">
        <v>0.142751837980868</v>
      </c>
      <c r="D1073" s="16" t="n">
        <v>1</v>
      </c>
      <c r="E1073" s="17" t="n">
        <v>100</v>
      </c>
      <c r="F1073" s="17" t="n">
        <v>16.9625163434917</v>
      </c>
      <c r="G1073" s="17" t="n">
        <v>16.1157614794101</v>
      </c>
      <c r="H1073" s="16" t="n">
        <v>4.16805741271293</v>
      </c>
      <c r="I1073" s="16" t="n">
        <v>1.30102999566398</v>
      </c>
      <c r="J1073" s="16" t="n">
        <v>0.277298362575604</v>
      </c>
      <c r="K1073" s="16" t="n">
        <v>0.708029792878278</v>
      </c>
      <c r="L1073" s="16" t="n">
        <v>0.572247729823487</v>
      </c>
    </row>
    <row r="1074" customFormat="false" ht="15" hidden="false" customHeight="false" outlineLevel="0" collapsed="false">
      <c r="A1074" s="17" t="n">
        <v>1469</v>
      </c>
      <c r="B1074" s="16" t="n">
        <v>0.114762897593807</v>
      </c>
      <c r="C1074" s="16" t="n">
        <v>0.143481358735248</v>
      </c>
      <c r="D1074" s="16" t="n">
        <v>1</v>
      </c>
      <c r="E1074" s="17" t="n">
        <v>100</v>
      </c>
      <c r="F1074" s="17" t="n">
        <v>16.88574027253</v>
      </c>
      <c r="G1074" s="17" t="n">
        <v>16.0461878037328</v>
      </c>
      <c r="H1074" s="16" t="n">
        <v>4.16805741271293</v>
      </c>
      <c r="I1074" s="16" t="n">
        <v>1.30102999566398</v>
      </c>
      <c r="J1074" s="16" t="n">
        <v>0.288532864137086</v>
      </c>
      <c r="K1074" s="16" t="n">
        <v>0.707335986123865</v>
      </c>
      <c r="L1074" s="16" t="n">
        <v>0.571778389960208</v>
      </c>
    </row>
    <row r="1075" customFormat="false" ht="15" hidden="false" customHeight="false" outlineLevel="0" collapsed="false">
      <c r="A1075" s="17" t="n">
        <v>1470</v>
      </c>
      <c r="B1075" s="16" t="n">
        <v>0.115494050085545</v>
      </c>
      <c r="C1075" s="16" t="n">
        <v>0.144251927959197</v>
      </c>
      <c r="D1075" s="16" t="n">
        <v>1</v>
      </c>
      <c r="E1075" s="17" t="n">
        <v>100</v>
      </c>
      <c r="F1075" s="17" t="n">
        <v>16.8049623033596</v>
      </c>
      <c r="G1075" s="17" t="n">
        <v>15.9724947303785</v>
      </c>
      <c r="H1075" s="16" t="n">
        <v>4.16805741271293</v>
      </c>
      <c r="I1075" s="16" t="n">
        <v>1.30102999566398</v>
      </c>
      <c r="J1075" s="16" t="n">
        <v>0.445243173215082</v>
      </c>
      <c r="K1075" s="16" t="n">
        <v>0.70690745842261</v>
      </c>
      <c r="L1075" s="16" t="n">
        <v>0.571268237934905</v>
      </c>
    </row>
    <row r="1076" customFormat="false" ht="15" hidden="false" customHeight="false" outlineLevel="0" collapsed="false">
      <c r="A1076" s="17" t="n">
        <v>1471</v>
      </c>
      <c r="B1076" s="16" t="n">
        <v>0.116252147865416</v>
      </c>
      <c r="C1076" s="16" t="n">
        <v>0.145052094757557</v>
      </c>
      <c r="D1076" s="16" t="n">
        <v>1</v>
      </c>
      <c r="E1076" s="17" t="n">
        <v>100</v>
      </c>
      <c r="F1076" s="17" t="n">
        <v>16.7233376156149</v>
      </c>
      <c r="G1076" s="17" t="n">
        <v>15.8992221169986</v>
      </c>
      <c r="H1076" s="16" t="n">
        <v>4.16805741271293</v>
      </c>
      <c r="I1076" s="16" t="n">
        <v>1.30102999566398</v>
      </c>
      <c r="J1076" s="16" t="n">
        <v>0.144907189588041</v>
      </c>
      <c r="K1076" s="16" t="n">
        <v>0.706295275992246</v>
      </c>
      <c r="L1076" s="16" t="n">
        <v>0.571084583205795</v>
      </c>
    </row>
    <row r="1077" customFormat="false" ht="15" hidden="false" customHeight="false" outlineLevel="0" collapsed="false">
      <c r="A1077" s="17" t="n">
        <v>1472</v>
      </c>
      <c r="B1077" s="16" t="n">
        <v>0.117048484959988</v>
      </c>
      <c r="C1077" s="16" t="n">
        <v>0.145894256249221</v>
      </c>
      <c r="D1077" s="16" t="n">
        <v>1</v>
      </c>
      <c r="E1077" s="17" t="n">
        <v>100</v>
      </c>
      <c r="F1077" s="17" t="n">
        <v>16.6388518532485</v>
      </c>
      <c r="G1077" s="17" t="n">
        <v>15.818852920827</v>
      </c>
      <c r="H1077" s="16" t="n">
        <v>4.16805741271293</v>
      </c>
      <c r="I1077" s="16" t="n">
        <v>1.30102999566398</v>
      </c>
      <c r="J1077" s="16" t="n">
        <v>0.108167869273491</v>
      </c>
      <c r="K1077" s="16" t="n">
        <v>0.705887154372003</v>
      </c>
      <c r="L1077" s="16" t="n">
        <v>0.570533619018468</v>
      </c>
    </row>
    <row r="1078" customFormat="false" ht="15" hidden="false" customHeight="false" outlineLevel="0" collapsed="false">
      <c r="A1078" s="17" t="n">
        <v>1473</v>
      </c>
      <c r="B1078" s="16" t="n">
        <v>0.117874562063001</v>
      </c>
      <c r="C1078" s="16" t="n">
        <v>0.146764837401082</v>
      </c>
      <c r="D1078" s="16" t="n">
        <v>1</v>
      </c>
      <c r="E1078" s="17" t="n">
        <v>100</v>
      </c>
      <c r="F1078" s="17" t="n">
        <v>16.552490515238</v>
      </c>
      <c r="G1078" s="17" t="n">
        <v>15.7419478238109</v>
      </c>
      <c r="H1078" s="16" t="n">
        <v>4.16805741271293</v>
      </c>
      <c r="I1078" s="16" t="n">
        <v>1.30102999566398</v>
      </c>
      <c r="J1078" s="16" t="n">
        <v>0.3531069893299</v>
      </c>
      <c r="K1078" s="16" t="n">
        <v>0.705723905723906</v>
      </c>
      <c r="L1078" s="16" t="n">
        <v>0.570349964289358</v>
      </c>
    </row>
    <row r="1079" customFormat="false" ht="15" hidden="false" customHeight="false" outlineLevel="0" collapsed="false">
      <c r="A1079" s="17" t="n">
        <v>1474</v>
      </c>
      <c r="B1079" s="16" t="n">
        <v>0.11873361942443</v>
      </c>
      <c r="C1079" s="16" t="n">
        <v>0.147669358325727</v>
      </c>
      <c r="D1079" s="16" t="n">
        <v>1</v>
      </c>
      <c r="E1079" s="17" t="n">
        <v>100</v>
      </c>
      <c r="F1079" s="17" t="n">
        <v>16.4637777061186</v>
      </c>
      <c r="G1079" s="17" t="n">
        <v>15.6611796474884</v>
      </c>
      <c r="H1079" s="16" t="n">
        <v>4.16805741271293</v>
      </c>
      <c r="I1079" s="16" t="n">
        <v>1.30102999566398</v>
      </c>
      <c r="J1079" s="16" t="n">
        <v>0.259180784869747</v>
      </c>
      <c r="K1079" s="16" t="n">
        <v>0.705519844913784</v>
      </c>
      <c r="L1079" s="16" t="n">
        <v>0.569574533210897</v>
      </c>
    </row>
    <row r="1080" customFormat="false" ht="15" hidden="false" customHeight="false" outlineLevel="0" collapsed="false">
      <c r="A1080" s="17" t="n">
        <v>1475</v>
      </c>
      <c r="B1080" s="16" t="n">
        <v>0.119615430633227</v>
      </c>
      <c r="C1080" s="16" t="n">
        <v>0.148596431676186</v>
      </c>
      <c r="D1080" s="16" t="n">
        <v>1</v>
      </c>
      <c r="E1080" s="17" t="n">
        <v>100</v>
      </c>
      <c r="F1080" s="17" t="n">
        <v>16.3747378704019</v>
      </c>
      <c r="G1080" s="17" t="n">
        <v>15.5786510953858</v>
      </c>
      <c r="H1080" s="16" t="n">
        <v>4.16805741271293</v>
      </c>
      <c r="I1080" s="16" t="n">
        <v>1.30102999566398</v>
      </c>
      <c r="J1080" s="16" t="n">
        <v>0.307870444292045</v>
      </c>
      <c r="K1080" s="16" t="n">
        <v>0.705274971941639</v>
      </c>
      <c r="L1080" s="16" t="n">
        <v>0.569227629833691</v>
      </c>
    </row>
    <row r="1081" customFormat="false" ht="15" hidden="false" customHeight="false" outlineLevel="0" collapsed="false">
      <c r="A1081" s="17" t="n">
        <v>1476</v>
      </c>
      <c r="B1081" s="16" t="n">
        <v>0.120528664703321</v>
      </c>
      <c r="C1081" s="16" t="n">
        <v>0.149554854255132</v>
      </c>
      <c r="D1081" s="16" t="n">
        <v>1</v>
      </c>
      <c r="E1081" s="17" t="n">
        <v>100</v>
      </c>
      <c r="F1081" s="17" t="n">
        <v>16.2838257320496</v>
      </c>
      <c r="G1081" s="17" t="n">
        <v>15.4954257856998</v>
      </c>
      <c r="H1081" s="16" t="n">
        <v>4.16805741271293</v>
      </c>
      <c r="I1081" s="16" t="n">
        <v>1.30102999566398</v>
      </c>
      <c r="J1081" s="16" t="n">
        <v>0.25692264378076</v>
      </c>
      <c r="K1081" s="16" t="n">
        <v>0.704887256402408</v>
      </c>
      <c r="L1081" s="16" t="n">
        <v>0.568493010917253</v>
      </c>
    </row>
    <row r="1082" customFormat="false" ht="15" hidden="false" customHeight="false" outlineLevel="0" collapsed="false">
      <c r="A1082" s="17" t="n">
        <v>1477</v>
      </c>
      <c r="B1082" s="16" t="n">
        <v>0.121466691295306</v>
      </c>
      <c r="C1082" s="16" t="n">
        <v>0.150538326378423</v>
      </c>
      <c r="D1082" s="16" t="n">
        <v>1</v>
      </c>
      <c r="E1082" s="17" t="n">
        <v>100</v>
      </c>
      <c r="F1082" s="17" t="n">
        <v>16.1919761721069</v>
      </c>
      <c r="G1082" s="17" t="n">
        <v>15.4111293636475</v>
      </c>
      <c r="H1082" s="16" t="n">
        <v>4.16805741271293</v>
      </c>
      <c r="I1082" s="16" t="n">
        <v>1.30102999566398</v>
      </c>
      <c r="J1082" s="16" t="n">
        <v>0.320684455534878</v>
      </c>
      <c r="K1082" s="16" t="n">
        <v>0.70433629221508</v>
      </c>
      <c r="L1082" s="16" t="n">
        <v>0.566880930517294</v>
      </c>
    </row>
    <row r="1083" customFormat="false" ht="15" hidden="false" customHeight="false" outlineLevel="0" collapsed="false">
      <c r="A1083" s="17" t="n">
        <v>1478</v>
      </c>
      <c r="B1083" s="16" t="n">
        <v>0.122433716525333</v>
      </c>
      <c r="C1083" s="16" t="n">
        <v>0.151552131335543</v>
      </c>
      <c r="D1083" s="16" t="n">
        <v>1</v>
      </c>
      <c r="E1083" s="17" t="n">
        <v>100</v>
      </c>
      <c r="F1083" s="17" t="n">
        <v>16.0996345184961</v>
      </c>
      <c r="G1083" s="17" t="n">
        <v>15.324983171478</v>
      </c>
      <c r="H1083" s="16" t="n">
        <v>4.16805741271293</v>
      </c>
      <c r="I1083" s="16" t="n">
        <v>1.30102999566398</v>
      </c>
      <c r="J1083" s="16" t="n">
        <v>0.347197435829066</v>
      </c>
      <c r="K1083" s="16" t="n">
        <v>0.703826140189777</v>
      </c>
      <c r="L1083" s="16" t="n">
        <v>0.56569737781859</v>
      </c>
    </row>
    <row r="1084" customFormat="false" ht="15" hidden="false" customHeight="false" outlineLevel="0" collapsed="false">
      <c r="A1084" s="17" t="n">
        <v>1479</v>
      </c>
      <c r="B1084" s="16" t="n">
        <v>0.123418250996055</v>
      </c>
      <c r="C1084" s="16" t="n">
        <v>0.152581973900699</v>
      </c>
      <c r="D1084" s="16" t="n">
        <v>1</v>
      </c>
      <c r="E1084" s="17" t="n">
        <v>100</v>
      </c>
      <c r="F1084" s="17" t="n">
        <v>16.0061931379897</v>
      </c>
      <c r="G1084" s="17" t="n">
        <v>15.2411359186132</v>
      </c>
      <c r="H1084" s="16" t="n">
        <v>4.16805741271293</v>
      </c>
      <c r="I1084" s="16" t="n">
        <v>1.30102999566398</v>
      </c>
      <c r="J1084" s="16" t="n">
        <v>0.586422906782774</v>
      </c>
      <c r="K1084" s="16" t="n">
        <v>0.703377206407509</v>
      </c>
      <c r="L1084" s="16" t="n">
        <v>0.565064789307214</v>
      </c>
    </row>
    <row r="1085" customFormat="false" ht="15" hidden="false" customHeight="false" outlineLevel="0" collapsed="false">
      <c r="A1085" s="17" t="n">
        <v>1480</v>
      </c>
      <c r="B1085" s="16" t="n">
        <v>0.124430322060079</v>
      </c>
      <c r="C1085" s="16" t="n">
        <v>0.153639244566662</v>
      </c>
      <c r="D1085" s="16" t="n">
        <v>1</v>
      </c>
      <c r="E1085" s="17" t="n">
        <v>100</v>
      </c>
      <c r="F1085" s="17" t="n">
        <v>15.91116180876</v>
      </c>
      <c r="G1085" s="17" t="n">
        <v>15.1522168417484</v>
      </c>
      <c r="H1085" s="16" t="n">
        <v>4.16805741271293</v>
      </c>
      <c r="I1085" s="16" t="n">
        <v>1.30102999566398</v>
      </c>
      <c r="J1085" s="16" t="n">
        <v>0.213063135121959</v>
      </c>
      <c r="K1085" s="16" t="n">
        <v>0.70290786654423</v>
      </c>
      <c r="L1085" s="16" t="n">
        <v>0.563493521069279</v>
      </c>
    </row>
    <row r="1086" customFormat="false" ht="15" hidden="false" customHeight="false" outlineLevel="0" collapsed="false">
      <c r="A1086" s="17" t="n">
        <v>1481</v>
      </c>
      <c r="B1086" s="16" t="n">
        <v>0.125465673479167</v>
      </c>
      <c r="C1086" s="16" t="n">
        <v>0.154718479032468</v>
      </c>
      <c r="D1086" s="16" t="n">
        <v>1</v>
      </c>
      <c r="E1086" s="17" t="n">
        <v>100</v>
      </c>
      <c r="F1086" s="17" t="n">
        <v>15.814664165716</v>
      </c>
      <c r="G1086" s="17" t="n">
        <v>15.0616120229251</v>
      </c>
      <c r="H1086" s="16" t="n">
        <v>4.16805741271293</v>
      </c>
      <c r="I1086" s="16" t="n">
        <v>1.30102999566398</v>
      </c>
      <c r="J1086" s="16" t="n">
        <v>0.250359373316754</v>
      </c>
      <c r="K1086" s="16" t="n">
        <v>0.702662993572085</v>
      </c>
      <c r="L1086" s="16" t="n">
        <v>0.562514029180696</v>
      </c>
    </row>
    <row r="1087" customFormat="false" ht="15" hidden="false" customHeight="false" outlineLevel="0" collapsed="false">
      <c r="A1087" s="17" t="n">
        <v>1482</v>
      </c>
      <c r="B1087" s="16" t="n">
        <v>0.126522561967975</v>
      </c>
      <c r="C1087" s="16" t="n">
        <v>0.155818928416931</v>
      </c>
      <c r="D1087" s="16" t="n">
        <v>1</v>
      </c>
      <c r="E1087" s="17" t="n">
        <v>100</v>
      </c>
      <c r="F1087" s="17" t="n">
        <v>15.7172368989678</v>
      </c>
      <c r="G1087" s="17" t="n">
        <v>14.9711521967676</v>
      </c>
      <c r="H1087" s="16" t="n">
        <v>4.16805741271293</v>
      </c>
      <c r="I1087" s="16" t="n">
        <v>1.30102999566398</v>
      </c>
      <c r="J1087" s="16" t="n">
        <v>0.824405565051946</v>
      </c>
      <c r="K1087" s="16" t="n">
        <v>0.702316090194878</v>
      </c>
      <c r="L1087" s="16" t="n">
        <v>0.56073870013264</v>
      </c>
    </row>
    <row r="1088" customFormat="false" ht="15" hidden="false" customHeight="false" outlineLevel="0" collapsed="false">
      <c r="A1088" s="17" t="n">
        <v>1483</v>
      </c>
      <c r="B1088" s="16" t="n">
        <v>0.127596685756939</v>
      </c>
      <c r="C1088" s="16" t="n">
        <v>0.156934423865092</v>
      </c>
      <c r="D1088" s="16" t="n">
        <v>1</v>
      </c>
      <c r="E1088" s="17" t="n">
        <v>100</v>
      </c>
      <c r="F1088" s="17" t="n">
        <v>15.6188874335933</v>
      </c>
      <c r="G1088" s="17" t="n">
        <v>14.8830486858591</v>
      </c>
      <c r="H1088" s="16" t="n">
        <v>4.16805741271293</v>
      </c>
      <c r="I1088" s="16" t="n">
        <v>1.30102999566398</v>
      </c>
      <c r="J1088" s="16" t="n">
        <v>0.456914170521648</v>
      </c>
      <c r="K1088" s="16" t="n">
        <v>0.701846750331599</v>
      </c>
      <c r="L1088" s="16" t="n">
        <v>0.559371492704826</v>
      </c>
    </row>
    <row r="1089" customFormat="false" ht="15" hidden="false" customHeight="false" outlineLevel="0" collapsed="false">
      <c r="A1089" s="17" t="n">
        <v>1484</v>
      </c>
      <c r="B1089" s="16" t="n">
        <v>0.128693812423282</v>
      </c>
      <c r="C1089" s="16" t="n">
        <v>0.158070899892335</v>
      </c>
      <c r="D1089" s="16" t="n">
        <v>1</v>
      </c>
      <c r="E1089" s="17" t="n">
        <v>100</v>
      </c>
      <c r="F1089" s="17" t="n">
        <v>15.5177662905775</v>
      </c>
      <c r="G1089" s="17" t="n">
        <v>14.7875169955674</v>
      </c>
      <c r="H1089" s="16" t="n">
        <v>4.16805741271293</v>
      </c>
      <c r="I1089" s="16" t="n">
        <v>1.30102999566398</v>
      </c>
      <c r="J1089" s="16" t="n">
        <v>0.189253732478114</v>
      </c>
      <c r="K1089" s="16" t="n">
        <v>0.70147944087338</v>
      </c>
      <c r="L1089" s="16" t="n">
        <v>0.558330782573207</v>
      </c>
    </row>
    <row r="1090" customFormat="false" ht="15" hidden="false" customHeight="false" outlineLevel="0" collapsed="false">
      <c r="A1090" s="17" t="n">
        <v>1485</v>
      </c>
      <c r="B1090" s="16" t="n">
        <v>0.129811447151382</v>
      </c>
      <c r="C1090" s="16" t="n">
        <v>0.15922769458607</v>
      </c>
      <c r="D1090" s="16" t="n">
        <v>1</v>
      </c>
      <c r="E1090" s="17" t="n">
        <v>100</v>
      </c>
      <c r="F1090" s="17" t="n">
        <v>15.4182714312349</v>
      </c>
      <c r="G1090" s="17" t="n">
        <v>14.6968182745157</v>
      </c>
      <c r="H1090" s="16" t="n">
        <v>4.16805741271293</v>
      </c>
      <c r="I1090" s="16" t="n">
        <v>1.30102999566398</v>
      </c>
      <c r="J1090" s="16" t="n">
        <v>0.49621077464006</v>
      </c>
      <c r="K1090" s="16" t="n">
        <v>0.701050913172125</v>
      </c>
      <c r="L1090" s="16" t="n">
        <v>0.556861544740333</v>
      </c>
    </row>
    <row r="1091" customFormat="false" ht="15" hidden="false" customHeight="false" outlineLevel="0" collapsed="false">
      <c r="A1091" s="17" t="n">
        <v>1486</v>
      </c>
      <c r="B1091" s="16" t="n">
        <v>0.130951561936826</v>
      </c>
      <c r="C1091" s="16" t="n">
        <v>0.160405459623746</v>
      </c>
      <c r="D1091" s="16" t="n">
        <v>1</v>
      </c>
      <c r="E1091" s="17" t="n">
        <v>100</v>
      </c>
      <c r="F1091" s="17" t="n">
        <v>15.3186843423533</v>
      </c>
      <c r="G1091" s="17" t="n">
        <v>14.6058526991726</v>
      </c>
      <c r="H1091" s="16" t="n">
        <v>4.16805741271293</v>
      </c>
      <c r="I1091" s="16" t="n">
        <v>1.30102999566398</v>
      </c>
      <c r="J1091" s="16" t="n">
        <v>0.412764996962747</v>
      </c>
      <c r="K1091" s="16" t="n">
        <v>0.700928476686052</v>
      </c>
      <c r="L1091" s="16" t="n">
        <v>0.555229058259361</v>
      </c>
    </row>
    <row r="1092" customFormat="false" ht="15" hidden="false" customHeight="false" outlineLevel="0" collapsed="false">
      <c r="A1092" s="17" t="n">
        <v>1487</v>
      </c>
      <c r="B1092" s="16" t="n">
        <v>0.132104839715693</v>
      </c>
      <c r="C1092" s="16" t="n">
        <v>0.161595653343682</v>
      </c>
      <c r="D1092" s="16" t="n">
        <v>1</v>
      </c>
      <c r="E1092" s="17" t="n">
        <v>100</v>
      </c>
      <c r="F1092" s="17" t="n">
        <v>15.2195031630684</v>
      </c>
      <c r="G1092" s="17" t="n">
        <v>14.5182533924375</v>
      </c>
      <c r="H1092" s="16" t="n">
        <v>4.16805741271293</v>
      </c>
      <c r="I1092" s="16" t="n">
        <v>1.30102999566398</v>
      </c>
      <c r="J1092" s="16" t="n">
        <v>0.515414208913642</v>
      </c>
      <c r="K1092" s="16" t="n">
        <v>0.700581573308846</v>
      </c>
      <c r="L1092" s="16" t="n">
        <v>0.553698602183451</v>
      </c>
    </row>
    <row r="1093" customFormat="false" ht="15" hidden="false" customHeight="false" outlineLevel="0" collapsed="false">
      <c r="A1093" s="17" t="n">
        <v>1488</v>
      </c>
      <c r="B1093" s="16" t="n">
        <v>0.133277713800922</v>
      </c>
      <c r="C1093" s="16" t="n">
        <v>0.162806273831262</v>
      </c>
      <c r="D1093" s="16" t="n">
        <v>1</v>
      </c>
      <c r="E1093" s="17" t="n">
        <v>100</v>
      </c>
      <c r="F1093" s="17" t="n">
        <v>15.1221186023712</v>
      </c>
      <c r="G1093" s="17" t="n">
        <v>14.4331610055449</v>
      </c>
      <c r="H1093" s="16" t="n">
        <v>4.16805741271293</v>
      </c>
      <c r="I1093" s="16" t="n">
        <v>1.30102999566398</v>
      </c>
      <c r="J1093" s="16" t="n">
        <v>0.335798384468814</v>
      </c>
      <c r="K1093" s="16" t="n">
        <v>0.700357106417712</v>
      </c>
      <c r="L1093" s="16" t="n">
        <v>0.551780430568309</v>
      </c>
    </row>
    <row r="1094" customFormat="false" ht="15" hidden="false" customHeight="false" outlineLevel="0" collapsed="false">
      <c r="A1094" s="17" t="n">
        <v>1489</v>
      </c>
      <c r="B1094" s="16" t="n">
        <v>0.134473558477681</v>
      </c>
      <c r="C1094" s="16" t="n">
        <v>0.164037208244054</v>
      </c>
      <c r="D1094" s="16" t="n">
        <v>1</v>
      </c>
      <c r="E1094" s="17" t="n">
        <v>100</v>
      </c>
      <c r="F1094" s="17" t="n">
        <v>15.0224664031198</v>
      </c>
      <c r="G1094" s="17" t="n">
        <v>14.3365282470672</v>
      </c>
      <c r="H1094" s="16" t="n">
        <v>4.16805741271293</v>
      </c>
      <c r="I1094" s="16" t="n">
        <v>1.30102999566398</v>
      </c>
      <c r="J1094" s="16" t="n">
        <v>0.313733941869817</v>
      </c>
      <c r="K1094" s="16" t="n">
        <v>0.699785736149373</v>
      </c>
      <c r="L1094" s="16" t="n">
        <v>0.550658096112642</v>
      </c>
    </row>
    <row r="1095" customFormat="false" ht="15" hidden="false" customHeight="false" outlineLevel="0" collapsed="false">
      <c r="A1095" s="17" t="n">
        <v>1490</v>
      </c>
      <c r="B1095" s="16" t="n">
        <v>0.135689798178095</v>
      </c>
      <c r="C1095" s="16" t="n">
        <v>0.165286582467532</v>
      </c>
      <c r="D1095" s="16" t="n">
        <v>1</v>
      </c>
      <c r="E1095" s="17" t="n">
        <v>100</v>
      </c>
      <c r="F1095" s="17" t="n">
        <v>14.9214936197698</v>
      </c>
      <c r="G1095" s="17" t="n">
        <v>14.241532087606</v>
      </c>
      <c r="H1095" s="16" t="n">
        <v>4.16805741271293</v>
      </c>
      <c r="I1095" s="16" t="n">
        <v>1.30102999566398</v>
      </c>
      <c r="J1095" s="16" t="n">
        <v>0.289788237697906</v>
      </c>
      <c r="K1095" s="16" t="n">
        <v>0.699418426691154</v>
      </c>
      <c r="L1095" s="16" t="n">
        <v>0.549066421793695</v>
      </c>
    </row>
    <row r="1096" customFormat="false" ht="15" hidden="false" customHeight="false" outlineLevel="0" collapsed="false">
      <c r="A1096" s="17" t="n">
        <v>1491</v>
      </c>
      <c r="B1096" s="16" t="n">
        <v>0.136914889168258</v>
      </c>
      <c r="C1096" s="16" t="n">
        <v>0.166543356126005</v>
      </c>
      <c r="D1096" s="16" t="n">
        <v>1</v>
      </c>
      <c r="E1096" s="17" t="n">
        <v>100</v>
      </c>
      <c r="F1096" s="17" t="n">
        <v>14.8209407013375</v>
      </c>
      <c r="G1096" s="17" t="n">
        <v>14.1622155743212</v>
      </c>
      <c r="H1096" s="16" t="n">
        <v>4.16805741271293</v>
      </c>
      <c r="I1096" s="16" t="n">
        <v>1.30102999566398</v>
      </c>
      <c r="J1096" s="16" t="n">
        <v>0.266100201772139</v>
      </c>
      <c r="K1096" s="16" t="n">
        <v>0.69909192939496</v>
      </c>
      <c r="L1096" s="16" t="n">
        <v>0.547250280583614</v>
      </c>
    </row>
    <row r="1097" customFormat="false" ht="15" hidden="false" customHeight="false" outlineLevel="0" collapsed="false">
      <c r="A1097" s="17" t="n">
        <v>1492</v>
      </c>
      <c r="B1097" s="16" t="n">
        <v>0.138170479373498</v>
      </c>
      <c r="C1097" s="16" t="n">
        <v>0.16782955575471</v>
      </c>
      <c r="D1097" s="16" t="n">
        <v>1</v>
      </c>
      <c r="E1097" s="17" t="n">
        <v>100</v>
      </c>
      <c r="F1097" s="17" t="n">
        <v>14.7190001305963</v>
      </c>
      <c r="G1097" s="17" t="n">
        <v>14.0787191545642</v>
      </c>
      <c r="H1097" s="16" t="n">
        <v>4.16374004287771</v>
      </c>
      <c r="I1097" s="16" t="n">
        <v>1.30102999566398</v>
      </c>
      <c r="J1097" s="16" t="n">
        <v>0.576677522914884</v>
      </c>
      <c r="K1097" s="16" t="n">
        <v>0.698479746964596</v>
      </c>
      <c r="L1097" s="16" t="n">
        <v>0.545168860320376</v>
      </c>
    </row>
    <row r="1098" customFormat="false" ht="15" hidden="false" customHeight="false" outlineLevel="0" collapsed="false">
      <c r="A1098" s="17" t="n">
        <v>1493</v>
      </c>
      <c r="B1098" s="16" t="n">
        <v>0.139425853662419</v>
      </c>
      <c r="C1098" s="16" t="n">
        <v>0.169112883944704</v>
      </c>
      <c r="D1098" s="16" t="n">
        <v>1</v>
      </c>
      <c r="E1098" s="17" t="n">
        <v>100</v>
      </c>
      <c r="F1098" s="17" t="n">
        <v>14.6185582272174</v>
      </c>
      <c r="G1098" s="17" t="n">
        <v>13.9872136669344</v>
      </c>
      <c r="H1098" s="16" t="n">
        <v>4.16107083095378</v>
      </c>
      <c r="I1098" s="16" t="n">
        <v>1.30102999566398</v>
      </c>
      <c r="J1098" s="16" t="n">
        <v>0.396716689563034</v>
      </c>
      <c r="K1098" s="16" t="n">
        <v>0.69794918885828</v>
      </c>
      <c r="L1098" s="16" t="n">
        <v>0.543658810325477</v>
      </c>
    </row>
    <row r="1099" customFormat="false" ht="15" hidden="false" customHeight="false" outlineLevel="0" collapsed="false">
      <c r="A1099" s="17" t="n">
        <v>1494</v>
      </c>
      <c r="B1099" s="16" t="n">
        <v>0.140704712482414</v>
      </c>
      <c r="C1099" s="16" t="n">
        <v>0.170419287531063</v>
      </c>
      <c r="D1099" s="16" t="n">
        <v>1</v>
      </c>
      <c r="E1099" s="17" t="n">
        <v>100</v>
      </c>
      <c r="F1099" s="17" t="n">
        <v>14.5187194668813</v>
      </c>
      <c r="G1099" s="17" t="n">
        <v>13.8987239509209</v>
      </c>
      <c r="H1099" s="16" t="n">
        <v>4.15896074673505</v>
      </c>
      <c r="I1099" s="16" t="n">
        <v>1.30102999566398</v>
      </c>
      <c r="J1099" s="16" t="n">
        <v>0.203707217102808</v>
      </c>
      <c r="K1099" s="16" t="n">
        <v>0.69766350372411</v>
      </c>
      <c r="L1099" s="16" t="n">
        <v>0.542454851545761</v>
      </c>
    </row>
    <row r="1100" customFormat="false" ht="15" hidden="false" customHeight="false" outlineLevel="0" collapsed="false">
      <c r="A1100" s="17" t="n">
        <v>1495</v>
      </c>
      <c r="B1100" s="16" t="n">
        <v>0.142000606339989</v>
      </c>
      <c r="C1100" s="16" t="n">
        <v>0.171740659153221</v>
      </c>
      <c r="D1100" s="16" t="n">
        <v>1</v>
      </c>
      <c r="E1100" s="17" t="n">
        <v>100</v>
      </c>
      <c r="F1100" s="17" t="n">
        <v>14.4182835537871</v>
      </c>
      <c r="G1100" s="17" t="n">
        <v>13.8085937888405</v>
      </c>
      <c r="H1100" s="16" t="n">
        <v>4.15424603488727</v>
      </c>
      <c r="I1100" s="16" t="n">
        <v>1.30102999566398</v>
      </c>
      <c r="J1100" s="16" t="n">
        <v>0.552402798000183</v>
      </c>
      <c r="K1100" s="16" t="n">
        <v>0.697275788184879</v>
      </c>
      <c r="L1100" s="16" t="n">
        <v>0.540863177226814</v>
      </c>
    </row>
    <row r="1101" customFormat="false" ht="15" hidden="false" customHeight="false" outlineLevel="0" collapsed="false">
      <c r="A1101" s="17" t="n">
        <v>1496</v>
      </c>
      <c r="B1101" s="16" t="n">
        <v>0.14329751889513</v>
      </c>
      <c r="C1101" s="16" t="n">
        <v>0.173057847899018</v>
      </c>
      <c r="D1101" s="16" t="n">
        <v>1</v>
      </c>
      <c r="E1101" s="17" t="n">
        <v>100</v>
      </c>
      <c r="F1101" s="17" t="n">
        <v>14.3162944001251</v>
      </c>
      <c r="G1101" s="17" t="n">
        <v>13.7173240197544</v>
      </c>
      <c r="H1101" s="16" t="n">
        <v>4.1498559241849</v>
      </c>
      <c r="I1101" s="16" t="n">
        <v>1.30102999566398</v>
      </c>
      <c r="J1101" s="16" t="n">
        <v>0.423397420284502</v>
      </c>
      <c r="K1101" s="16" t="n">
        <v>0.696786042240588</v>
      </c>
      <c r="L1101" s="16" t="n">
        <v>0.538271604938272</v>
      </c>
    </row>
    <row r="1102" customFormat="false" ht="15" hidden="false" customHeight="false" outlineLevel="0" collapsed="false">
      <c r="A1102" s="17" t="n">
        <v>1497</v>
      </c>
      <c r="B1102" s="16" t="n">
        <v>0.144636009603438</v>
      </c>
      <c r="C1102" s="16" t="n">
        <v>0.174415326735588</v>
      </c>
      <c r="D1102" s="16" t="n">
        <v>1</v>
      </c>
      <c r="E1102" s="17" t="n">
        <v>100</v>
      </c>
      <c r="F1102" s="17" t="n">
        <v>14.2122196519531</v>
      </c>
      <c r="G1102" s="17" t="n">
        <v>13.6221873593701</v>
      </c>
      <c r="H1102" s="16" t="n">
        <v>4.14755441084289</v>
      </c>
      <c r="I1102" s="16" t="n">
        <v>1.30102999566398</v>
      </c>
      <c r="J1102" s="16" t="n">
        <v>0.453413175007801</v>
      </c>
      <c r="K1102" s="16" t="n">
        <v>0.69652076318743</v>
      </c>
      <c r="L1102" s="16" t="n">
        <v>0.536312621161106</v>
      </c>
    </row>
    <row r="1103" customFormat="false" ht="15" hidden="false" customHeight="false" outlineLevel="0" collapsed="false">
      <c r="A1103" s="17" t="n">
        <v>1498</v>
      </c>
      <c r="B1103" s="16" t="n">
        <v>0.145977654842415</v>
      </c>
      <c r="C1103" s="16" t="n">
        <v>0.175774123888425</v>
      </c>
      <c r="D1103" s="16" t="n">
        <v>1</v>
      </c>
      <c r="E1103" s="17" t="n">
        <v>100</v>
      </c>
      <c r="F1103" s="17" t="n">
        <v>14.1096845645154</v>
      </c>
      <c r="G1103" s="17" t="n">
        <v>13.5284101109613</v>
      </c>
      <c r="H1103" s="16" t="n">
        <v>4.14258259985374</v>
      </c>
      <c r="I1103" s="16" t="n">
        <v>1.30102999566398</v>
      </c>
      <c r="J1103" s="16" t="n">
        <v>0.410000584277758</v>
      </c>
      <c r="K1103" s="16" t="n">
        <v>0.696377920620345</v>
      </c>
      <c r="L1103" s="16" t="n">
        <v>0.534108764411795</v>
      </c>
    </row>
    <row r="1104" customFormat="false" ht="15" hidden="false" customHeight="false" outlineLevel="0" collapsed="false">
      <c r="A1104" s="17" t="n">
        <v>1499</v>
      </c>
      <c r="B1104" s="16" t="n">
        <v>0.147330369010116</v>
      </c>
      <c r="C1104" s="16" t="n">
        <v>0.177140834250233</v>
      </c>
      <c r="D1104" s="16" t="n">
        <v>1</v>
      </c>
      <c r="E1104" s="17" t="n">
        <v>100</v>
      </c>
      <c r="F1104" s="17" t="n">
        <v>14.005996226257</v>
      </c>
      <c r="G1104" s="17" t="n">
        <v>13.4371532327439</v>
      </c>
      <c r="H1104" s="16" t="n">
        <v>4.13828046406407</v>
      </c>
      <c r="I1104" s="16" t="n">
        <v>1.30102999566398</v>
      </c>
      <c r="J1104" s="16" t="n">
        <v>0.190724707391374</v>
      </c>
      <c r="K1104" s="16" t="n">
        <v>0.696275890215284</v>
      </c>
      <c r="L1104" s="16" t="n">
        <v>0.531517192123253</v>
      </c>
    </row>
    <row r="1105" customFormat="false" ht="15" hidden="false" customHeight="false" outlineLevel="0" collapsed="false">
      <c r="A1105" s="17" t="n">
        <v>1500</v>
      </c>
      <c r="B1105" s="16" t="n">
        <v>0.148693022628625</v>
      </c>
      <c r="C1105" s="16" t="n">
        <v>0.178516389354311</v>
      </c>
      <c r="D1105" s="16" t="n">
        <v>1</v>
      </c>
      <c r="E1105" s="17" t="n">
        <v>100</v>
      </c>
      <c r="F1105" s="17" t="n">
        <v>13.9048344265348</v>
      </c>
      <c r="G1105" s="17" t="n">
        <v>13.3473313587788</v>
      </c>
      <c r="H1105" s="16" t="n">
        <v>4.13454253482634</v>
      </c>
      <c r="I1105" s="16" t="n">
        <v>1.30102999566398</v>
      </c>
      <c r="J1105" s="16" t="n">
        <v>0.719039083638905</v>
      </c>
      <c r="K1105" s="16" t="n">
        <v>0.695867768595041</v>
      </c>
      <c r="L1105" s="16" t="n">
        <v>0.529701050913172</v>
      </c>
    </row>
    <row r="1106" customFormat="false" ht="15" hidden="false" customHeight="false" outlineLevel="0" collapsed="false">
      <c r="A1106" s="17" t="n">
        <v>1501</v>
      </c>
      <c r="B1106" s="16" t="n">
        <v>0.150071414507399</v>
      </c>
      <c r="C1106" s="16" t="n">
        <v>0.179907308940334</v>
      </c>
      <c r="D1106" s="16" t="n">
        <v>1</v>
      </c>
      <c r="E1106" s="17" t="n">
        <v>100</v>
      </c>
      <c r="F1106" s="17" t="n">
        <v>13.8057800161165</v>
      </c>
      <c r="G1106" s="17" t="n">
        <v>13.2600551476989</v>
      </c>
      <c r="H1106" s="16" t="n">
        <v>4.12874026613475</v>
      </c>
      <c r="I1106" s="16" t="n">
        <v>1.30102999566398</v>
      </c>
      <c r="J1106" s="16" t="n">
        <v>0.34683467748728</v>
      </c>
      <c r="K1106" s="16" t="n">
        <v>0.695275992245689</v>
      </c>
      <c r="L1106" s="16" t="n">
        <v>0.527170696867667</v>
      </c>
    </row>
    <row r="1107" customFormat="false" ht="15" hidden="false" customHeight="false" outlineLevel="0" collapsed="false">
      <c r="A1107" s="17" t="n">
        <v>1502</v>
      </c>
      <c r="B1107" s="16" t="n">
        <v>0.151461599225348</v>
      </c>
      <c r="C1107" s="16" t="n">
        <v>0.181305899674242</v>
      </c>
      <c r="D1107" s="16" t="n">
        <v>1</v>
      </c>
      <c r="E1107" s="17" t="n">
        <v>100</v>
      </c>
      <c r="F1107" s="17" t="n">
        <v>13.7050063659285</v>
      </c>
      <c r="G1107" s="17" t="n">
        <v>13.1721610256869</v>
      </c>
      <c r="H1107" s="16" t="n">
        <v>4.12341401890763</v>
      </c>
      <c r="I1107" s="16" t="n">
        <v>1.30102999566398</v>
      </c>
      <c r="J1107" s="16" t="n">
        <v>0.337970088003331</v>
      </c>
      <c r="K1107" s="16" t="n">
        <v>0.694929088868483</v>
      </c>
      <c r="L1107" s="16" t="n">
        <v>0.5245383124171</v>
      </c>
    </row>
    <row r="1108" customFormat="false" ht="15" hidden="false" customHeight="false" outlineLevel="0" collapsed="false">
      <c r="A1108" s="17" t="n">
        <v>1503</v>
      </c>
      <c r="B1108" s="16" t="n">
        <v>0.152862485686336</v>
      </c>
      <c r="C1108" s="16" t="n">
        <v>0.182711866031391</v>
      </c>
      <c r="D1108" s="16" t="n">
        <v>1</v>
      </c>
      <c r="E1108" s="17" t="n">
        <v>100</v>
      </c>
      <c r="F1108" s="17" t="n">
        <v>13.603838917812</v>
      </c>
      <c r="G1108" s="17" t="n">
        <v>13.0821299436885</v>
      </c>
      <c r="H1108" s="16" t="n">
        <v>4.11217323200269</v>
      </c>
      <c r="I1108" s="16" t="n">
        <v>1.30102999566398</v>
      </c>
      <c r="J1108" s="16" t="n">
        <v>0.449303358081038</v>
      </c>
      <c r="K1108" s="16" t="n">
        <v>0.694622997653301</v>
      </c>
      <c r="L1108" s="16" t="n">
        <v>0.522762983369044</v>
      </c>
    </row>
    <row r="1109" customFormat="false" ht="15" hidden="false" customHeight="false" outlineLevel="0" collapsed="false">
      <c r="A1109" s="17" t="n">
        <v>1504</v>
      </c>
      <c r="B1109" s="16" t="n">
        <v>0.154271036913299</v>
      </c>
      <c r="C1109" s="16" t="n">
        <v>0.184123946199513</v>
      </c>
      <c r="D1109" s="16" t="n">
        <v>1</v>
      </c>
      <c r="E1109" s="17" t="n">
        <v>100</v>
      </c>
      <c r="F1109" s="17" t="n">
        <v>13.5039216204143</v>
      </c>
      <c r="G1109" s="17" t="n">
        <v>12.9890305960772</v>
      </c>
      <c r="H1109" s="16" t="n">
        <v>4.10452602805994</v>
      </c>
      <c r="I1109" s="16" t="n">
        <v>1.30102999566398</v>
      </c>
      <c r="J1109" s="16" t="n">
        <v>0.367391508430499</v>
      </c>
      <c r="K1109" s="16" t="n">
        <v>0.694316906438119</v>
      </c>
      <c r="L1109" s="16" t="n">
        <v>0.520865217834915</v>
      </c>
    </row>
    <row r="1110" customFormat="false" ht="15" hidden="false" customHeight="false" outlineLevel="0" collapsed="false">
      <c r="A1110" s="17" t="n">
        <v>1505</v>
      </c>
      <c r="B1110" s="16" t="n">
        <v>0.155697049892912</v>
      </c>
      <c r="C1110" s="16" t="n">
        <v>0.185551139185525</v>
      </c>
      <c r="D1110" s="16" t="n">
        <v>1</v>
      </c>
      <c r="E1110" s="17" t="n">
        <v>100</v>
      </c>
      <c r="F1110" s="17" t="n">
        <v>13.4038615422725</v>
      </c>
      <c r="G1110" s="17" t="n">
        <v>12.8930104957371</v>
      </c>
      <c r="H1110" s="16" t="n">
        <v>4.0980954956247</v>
      </c>
      <c r="I1110" s="16" t="n">
        <v>1.30102999566398</v>
      </c>
      <c r="J1110" s="16" t="n">
        <v>0.215795783131031</v>
      </c>
      <c r="K1110" s="16" t="n">
        <v>0.693867972655851</v>
      </c>
      <c r="L1110" s="16" t="n">
        <v>0.518457300275482</v>
      </c>
    </row>
    <row r="1111" customFormat="false" ht="15" hidden="false" customHeight="false" outlineLevel="0" collapsed="false">
      <c r="A1111" s="17" t="n">
        <v>1506</v>
      </c>
      <c r="B1111" s="16" t="n">
        <v>0.157132626106643</v>
      </c>
      <c r="C1111" s="16" t="n">
        <v>0.186985847730227</v>
      </c>
      <c r="D1111" s="16" t="n">
        <v>1</v>
      </c>
      <c r="E1111" s="17" t="n">
        <v>100</v>
      </c>
      <c r="F1111" s="17" t="n">
        <v>13.303746345684</v>
      </c>
      <c r="G1111" s="17" t="n">
        <v>12.7988856628378</v>
      </c>
      <c r="H1111" s="16" t="n">
        <v>4.0916925838075</v>
      </c>
      <c r="I1111" s="16" t="n">
        <v>1.30102999566398</v>
      </c>
      <c r="J1111" s="16" t="n">
        <v>0.364817859914841</v>
      </c>
      <c r="K1111" s="16" t="n">
        <v>0.693337414549536</v>
      </c>
      <c r="L1111" s="16" t="n">
        <v>0.516171819202122</v>
      </c>
    </row>
    <row r="1112" customFormat="false" ht="15" hidden="false" customHeight="false" outlineLevel="0" collapsed="false">
      <c r="A1112" s="17" t="n">
        <v>1507</v>
      </c>
      <c r="B1112" s="16" t="n">
        <v>0.158575054370996</v>
      </c>
      <c r="C1112" s="16" t="n">
        <v>0.188425676840724</v>
      </c>
      <c r="D1112" s="16" t="n">
        <v>1</v>
      </c>
      <c r="E1112" s="17" t="n">
        <v>100</v>
      </c>
      <c r="F1112" s="17" t="n">
        <v>13.2044003855481</v>
      </c>
      <c r="G1112" s="17" t="n">
        <v>12.7041424125102</v>
      </c>
      <c r="H1112" s="16" t="n">
        <v>4.08514995677547</v>
      </c>
      <c r="I1112" s="16" t="n">
        <v>1.30102999566398</v>
      </c>
      <c r="J1112" s="16" t="n">
        <v>0.399135866942191</v>
      </c>
      <c r="K1112" s="16" t="n">
        <v>0.692949699010305</v>
      </c>
      <c r="L1112" s="16" t="n">
        <v>0.513396592184471</v>
      </c>
    </row>
    <row r="1113" customFormat="false" ht="15" hidden="false" customHeight="false" outlineLevel="0" collapsed="false">
      <c r="A1113" s="17" t="n">
        <v>1508</v>
      </c>
      <c r="B1113" s="16" t="n">
        <v>0.160023067334686</v>
      </c>
      <c r="C1113" s="16" t="n">
        <v>0.189867960970209</v>
      </c>
      <c r="D1113" s="16" t="n">
        <v>1</v>
      </c>
      <c r="E1113" s="17" t="n">
        <v>100</v>
      </c>
      <c r="F1113" s="17" t="n">
        <v>13.1054444459857</v>
      </c>
      <c r="G1113" s="17" t="n">
        <v>12.6097409137487</v>
      </c>
      <c r="H1113" s="16" t="n">
        <v>4.07795914060312</v>
      </c>
      <c r="I1113" s="16" t="n">
        <v>1.30102999566398</v>
      </c>
      <c r="J1113" s="16" t="n">
        <v>0.279009725298536</v>
      </c>
      <c r="K1113" s="16" t="n">
        <v>0.692561983471074</v>
      </c>
      <c r="L1113" s="16" t="n">
        <v>0.511315171921233</v>
      </c>
    </row>
    <row r="1114" customFormat="false" ht="15" hidden="false" customHeight="false" outlineLevel="0" collapsed="false">
      <c r="A1114" s="17" t="n">
        <v>1509</v>
      </c>
      <c r="B1114" s="16" t="n">
        <v>0.161482267834321</v>
      </c>
      <c r="C1114" s="16" t="n">
        <v>0.191319031185574</v>
      </c>
      <c r="D1114" s="16" t="n">
        <v>1</v>
      </c>
      <c r="E1114" s="17" t="n">
        <v>100</v>
      </c>
      <c r="F1114" s="17" t="n">
        <v>13.0061598460252</v>
      </c>
      <c r="G1114" s="17" t="n">
        <v>12.516880905532</v>
      </c>
      <c r="H1114" s="16" t="n">
        <v>4.07048258914417</v>
      </c>
      <c r="I1114" s="16" t="n">
        <v>1.30102999566398</v>
      </c>
      <c r="J1114" s="16" t="n">
        <v>0.198257696149353</v>
      </c>
      <c r="K1114" s="16" t="n">
        <v>0.691745740230589</v>
      </c>
      <c r="L1114" s="16" t="n">
        <v>0.508539944903581</v>
      </c>
    </row>
    <row r="1115" customFormat="false" ht="15" hidden="false" customHeight="false" outlineLevel="0" collapsed="false">
      <c r="A1115" s="17" t="n">
        <v>1510</v>
      </c>
      <c r="B1115" s="16" t="n">
        <v>0.162950736178894</v>
      </c>
      <c r="C1115" s="16" t="n">
        <v>0.192776046271878</v>
      </c>
      <c r="D1115" s="16" t="n">
        <v>1</v>
      </c>
      <c r="E1115" s="17" t="n">
        <v>100</v>
      </c>
      <c r="F1115" s="17" t="n">
        <v>12.9068024017627</v>
      </c>
      <c r="G1115" s="17" t="n">
        <v>12.4405007935991</v>
      </c>
      <c r="H1115" s="16" t="n">
        <v>4.06239310167953</v>
      </c>
      <c r="I1115" s="16" t="n">
        <v>1.30102999566398</v>
      </c>
      <c r="J1115" s="16" t="n">
        <v>0.387757866646811</v>
      </c>
      <c r="K1115" s="16" t="n">
        <v>0.691480461177431</v>
      </c>
      <c r="L1115" s="16" t="n">
        <v>0.506254463830221</v>
      </c>
    </row>
    <row r="1116" customFormat="false" ht="15" hidden="false" customHeight="false" outlineLevel="0" collapsed="false">
      <c r="A1116" s="17" t="n">
        <v>1511</v>
      </c>
      <c r="B1116" s="16" t="n">
        <v>0.164427330021304</v>
      </c>
      <c r="C1116" s="16" t="n">
        <v>0.194237093386626</v>
      </c>
      <c r="D1116" s="16" t="n">
        <v>1</v>
      </c>
      <c r="E1116" s="17" t="n">
        <v>100</v>
      </c>
      <c r="F1116" s="17" t="n">
        <v>12.8076052211497</v>
      </c>
      <c r="G1116" s="17" t="n">
        <v>12.3455171753147</v>
      </c>
      <c r="H1116" s="16" t="n">
        <v>4.05557096548015</v>
      </c>
      <c r="I1116" s="16" t="n">
        <v>1.30102999566398</v>
      </c>
      <c r="J1116" s="16" t="n">
        <v>0.361979310783139</v>
      </c>
      <c r="K1116" s="16" t="n">
        <v>0.691439649015407</v>
      </c>
      <c r="L1116" s="16" t="n">
        <v>0.502703805734109</v>
      </c>
    </row>
    <row r="1117" customFormat="false" ht="15" hidden="false" customHeight="false" outlineLevel="0" collapsed="false">
      <c r="A1117" s="17" t="n">
        <v>1512</v>
      </c>
      <c r="B1117" s="16" t="n">
        <v>0.165906231210689</v>
      </c>
      <c r="C1117" s="16" t="n">
        <v>0.195699989976305</v>
      </c>
      <c r="D1117" s="16" t="n">
        <v>1</v>
      </c>
      <c r="E1117" s="17" t="n">
        <v>100</v>
      </c>
      <c r="F1117" s="17" t="n">
        <v>12.7094924238459</v>
      </c>
      <c r="G1117" s="17" t="n">
        <v>12.2515774524983</v>
      </c>
      <c r="H1117" s="16" t="n">
        <v>4.04883298337865</v>
      </c>
      <c r="I1117" s="16" t="n">
        <v>1.30102999566398</v>
      </c>
      <c r="J1117" s="16" t="n">
        <v>0.241021372688039</v>
      </c>
      <c r="K1117" s="16" t="n">
        <v>0.690929496990103</v>
      </c>
      <c r="L1117" s="16" t="n">
        <v>0.500948882767065</v>
      </c>
    </row>
    <row r="1118" customFormat="false" ht="15" hidden="false" customHeight="false" outlineLevel="0" collapsed="false">
      <c r="A1118" s="17" t="n">
        <v>1513</v>
      </c>
      <c r="B1118" s="16" t="n">
        <v>0.167397508416513</v>
      </c>
      <c r="C1118" s="16" t="n">
        <v>0.197172962038806</v>
      </c>
      <c r="D1118" s="16" t="n">
        <v>1</v>
      </c>
      <c r="E1118" s="17" t="n">
        <v>100</v>
      </c>
      <c r="F1118" s="17" t="n">
        <v>12.6105080820108</v>
      </c>
      <c r="G1118" s="17" t="n">
        <v>12.1549598439424</v>
      </c>
      <c r="H1118" s="16" t="n">
        <v>4.04116700363801</v>
      </c>
      <c r="I1118" s="16" t="n">
        <v>1.30102999566398</v>
      </c>
      <c r="J1118" s="16" t="n">
        <v>0.350886626644481</v>
      </c>
      <c r="K1118" s="16" t="n">
        <v>0.690602999693909</v>
      </c>
      <c r="L1118" s="16" t="n">
        <v>0.503805734108764</v>
      </c>
    </row>
    <row r="1119" customFormat="false" ht="15" hidden="false" customHeight="false" outlineLevel="0" collapsed="false">
      <c r="A1119" s="17" t="n">
        <v>1514</v>
      </c>
      <c r="B1119" s="16" t="n">
        <v>0.168895711877731</v>
      </c>
      <c r="C1119" s="16" t="n">
        <v>0.198651070501467</v>
      </c>
      <c r="D1119" s="16" t="n">
        <v>1</v>
      </c>
      <c r="E1119" s="17" t="n">
        <v>100</v>
      </c>
      <c r="F1119" s="17" t="n">
        <v>12.5131515468488</v>
      </c>
      <c r="G1119" s="17" t="n">
        <v>12.0605437024222</v>
      </c>
      <c r="H1119" s="16" t="n">
        <v>4.03176979802034</v>
      </c>
      <c r="I1119" s="16" t="n">
        <v>1.30102999566398</v>
      </c>
      <c r="J1119" s="16" t="n">
        <v>0.51683585943222</v>
      </c>
      <c r="K1119" s="16" t="n">
        <v>0.690031629425569</v>
      </c>
      <c r="L1119" s="16" t="n">
        <v>0.506478930721355</v>
      </c>
    </row>
    <row r="1120" customFormat="false" ht="15" hidden="false" customHeight="false" outlineLevel="0" collapsed="false">
      <c r="A1120" s="17" t="n">
        <v>1515</v>
      </c>
      <c r="B1120" s="16" t="n">
        <v>0.170396172338062</v>
      </c>
      <c r="C1120" s="16" t="n">
        <v>0.200131011746749</v>
      </c>
      <c r="D1120" s="16" t="n">
        <v>1</v>
      </c>
      <c r="E1120" s="17" t="n">
        <v>100</v>
      </c>
      <c r="F1120" s="17" t="n">
        <v>12.4181697343494</v>
      </c>
      <c r="G1120" s="17" t="n">
        <v>11.9684825094162</v>
      </c>
      <c r="H1120" s="16" t="n">
        <v>4.02490404479045</v>
      </c>
      <c r="I1120" s="16" t="n">
        <v>1.30102999566398</v>
      </c>
      <c r="J1120" s="16" t="n">
        <v>0.431140529741008</v>
      </c>
      <c r="K1120" s="16" t="n">
        <v>0.689358228752168</v>
      </c>
      <c r="L1120" s="16" t="n">
        <v>0.508866442199776</v>
      </c>
    </row>
    <row r="1121" customFormat="false" ht="15" hidden="false" customHeight="false" outlineLevel="0" collapsed="false">
      <c r="A1121" s="17" t="n">
        <v>1516</v>
      </c>
      <c r="B1121" s="16" t="n">
        <v>0.17189925600483</v>
      </c>
      <c r="C1121" s="16" t="n">
        <v>0.201609895942789</v>
      </c>
      <c r="D1121" s="16" t="n">
        <v>1</v>
      </c>
      <c r="E1121" s="17" t="n">
        <v>100</v>
      </c>
      <c r="F1121" s="17" t="n">
        <v>12.322507157602</v>
      </c>
      <c r="G1121" s="17" t="n">
        <v>11.8745629228955</v>
      </c>
      <c r="H1121" s="16" t="n">
        <v>4.01689011861268</v>
      </c>
      <c r="I1121" s="16" t="n">
        <v>1.30102999566398</v>
      </c>
      <c r="J1121" s="16" t="n">
        <v>0.433690177724728</v>
      </c>
      <c r="K1121" s="16" t="n">
        <v>0.689113355780022</v>
      </c>
      <c r="L1121" s="16" t="n">
        <v>0.512294663809815</v>
      </c>
    </row>
    <row r="1122" customFormat="false" ht="15" hidden="false" customHeight="false" outlineLevel="0" collapsed="false">
      <c r="A1122" s="17" t="n">
        <v>1517</v>
      </c>
      <c r="B1122" s="16" t="n">
        <v>0.173410076008301</v>
      </c>
      <c r="C1122" s="16" t="n">
        <v>0.203093788148177</v>
      </c>
      <c r="D1122" s="16" t="n">
        <v>1</v>
      </c>
      <c r="E1122" s="17" t="n">
        <v>100</v>
      </c>
      <c r="F1122" s="17" t="n">
        <v>12.2269808455168</v>
      </c>
      <c r="G1122" s="17" t="n">
        <v>11.7807726337025</v>
      </c>
      <c r="H1122" s="16" t="n">
        <v>4.00871499625416</v>
      </c>
      <c r="I1122" s="16" t="n">
        <v>1.30102999566398</v>
      </c>
      <c r="J1122" s="16" t="n">
        <v>0.356270582356643</v>
      </c>
      <c r="K1122" s="16" t="n">
        <v>0.688337924701561</v>
      </c>
      <c r="L1122" s="16" t="n">
        <v>0.515090296908479</v>
      </c>
    </row>
    <row r="1123" customFormat="false" ht="15" hidden="false" customHeight="false" outlineLevel="0" collapsed="false">
      <c r="A1123" s="17" t="n">
        <v>1518</v>
      </c>
      <c r="B1123" s="16" t="n">
        <v>0.174926745846416</v>
      </c>
      <c r="C1123" s="16" t="n">
        <v>0.204580737891221</v>
      </c>
      <c r="D1123" s="16" t="n">
        <v>1</v>
      </c>
      <c r="E1123" s="17" t="n">
        <v>100</v>
      </c>
      <c r="F1123" s="17" t="n">
        <v>12.1315320897493</v>
      </c>
      <c r="G1123" s="17" t="n">
        <v>11.6887752429754</v>
      </c>
      <c r="H1123" s="16" t="n">
        <v>3.9989851901492</v>
      </c>
      <c r="I1123" s="16" t="n">
        <v>1.30102999566398</v>
      </c>
      <c r="J1123" s="16" t="n">
        <v>0.205904140873576</v>
      </c>
      <c r="K1123" s="16" t="n">
        <v>0.687542087542088</v>
      </c>
      <c r="L1123" s="16" t="n">
        <v>0.518192021222324</v>
      </c>
    </row>
    <row r="1124" customFormat="false" ht="15" hidden="false" customHeight="false" outlineLevel="0" collapsed="false">
      <c r="A1124" s="17" t="n">
        <v>1519</v>
      </c>
      <c r="B1124" s="16" t="n">
        <v>0.176449125538571</v>
      </c>
      <c r="C1124" s="16" t="n">
        <v>0.206068991877214</v>
      </c>
      <c r="D1124" s="16" t="n">
        <v>1</v>
      </c>
      <c r="E1124" s="17" t="n">
        <v>100</v>
      </c>
      <c r="F1124" s="17" t="n">
        <v>12.0347888086689</v>
      </c>
      <c r="G1124" s="17" t="n">
        <v>11.5943177276025</v>
      </c>
      <c r="H1124" s="16" t="n">
        <v>3.99038471549023</v>
      </c>
      <c r="I1124" s="16" t="n">
        <v>1.30102999566398</v>
      </c>
      <c r="J1124" s="16" t="n">
        <v>0.0952795473120676</v>
      </c>
      <c r="K1124" s="16" t="n">
        <v>0.686868686868687</v>
      </c>
      <c r="L1124" s="16" t="n">
        <v>0.521089684726048</v>
      </c>
    </row>
    <row r="1125" customFormat="false" ht="15" hidden="false" customHeight="false" outlineLevel="0" collapsed="false">
      <c r="A1125" s="17" t="n">
        <v>1520</v>
      </c>
      <c r="B1125" s="16" t="n">
        <v>0.177968902645087</v>
      </c>
      <c r="C1125" s="16" t="n">
        <v>0.207554931366684</v>
      </c>
      <c r="D1125" s="16" t="n">
        <v>1</v>
      </c>
      <c r="E1125" s="17" t="n">
        <v>100</v>
      </c>
      <c r="F1125" s="17" t="n">
        <v>11.9408232972219</v>
      </c>
      <c r="G1125" s="17" t="n">
        <v>11.5020586799695</v>
      </c>
      <c r="H1125" s="16" t="n">
        <v>3.98179270194072</v>
      </c>
      <c r="I1125" s="16" t="n">
        <v>1.30102999566398</v>
      </c>
      <c r="J1125" s="16" t="n">
        <v>0.317756354000939</v>
      </c>
      <c r="K1125" s="16" t="n">
        <v>0.686460565248444</v>
      </c>
      <c r="L1125" s="16" t="n">
        <v>0.524456688093052</v>
      </c>
    </row>
    <row r="1126" customFormat="false" ht="15" hidden="false" customHeight="false" outlineLevel="0" collapsed="false">
      <c r="A1126" s="17" t="n">
        <v>1521</v>
      </c>
      <c r="B1126" s="16" t="n">
        <v>0.179494517018097</v>
      </c>
      <c r="C1126" s="16" t="n">
        <v>0.209044982703647</v>
      </c>
      <c r="D1126" s="16" t="n">
        <v>1</v>
      </c>
      <c r="E1126" s="17" t="n">
        <v>100</v>
      </c>
      <c r="F1126" s="17" t="n">
        <v>11.848140226766</v>
      </c>
      <c r="G1126" s="17" t="n">
        <v>11.4116405141614</v>
      </c>
      <c r="H1126" s="16" t="n">
        <v>3.97406193295756</v>
      </c>
      <c r="I1126" s="16" t="n">
        <v>1.30102999566398</v>
      </c>
      <c r="J1126" s="16" t="n">
        <v>0.444069549677129</v>
      </c>
      <c r="K1126" s="16" t="n">
        <v>0.685950413223141</v>
      </c>
      <c r="L1126" s="16" t="n">
        <v>0.528660340781553</v>
      </c>
    </row>
    <row r="1127" customFormat="false" ht="15" hidden="false" customHeight="false" outlineLevel="0" collapsed="false">
      <c r="A1127" s="17" t="n">
        <v>1522</v>
      </c>
      <c r="B1127" s="16" t="n">
        <v>0.181027272509204</v>
      </c>
      <c r="C1127" s="16" t="n">
        <v>0.210540319964139</v>
      </c>
      <c r="D1127" s="16" t="n">
        <v>1</v>
      </c>
      <c r="E1127" s="17" t="n">
        <v>100</v>
      </c>
      <c r="F1127" s="17" t="n">
        <v>11.7555349608973</v>
      </c>
      <c r="G1127" s="17" t="n">
        <v>11.3212884024097</v>
      </c>
      <c r="H1127" s="16" t="n">
        <v>3.96558203602094</v>
      </c>
      <c r="I1127" s="16" t="n">
        <v>1.30102999566398</v>
      </c>
      <c r="J1127" s="16" t="n">
        <v>0.230559376465035</v>
      </c>
      <c r="K1127" s="16" t="n">
        <v>0.685644322007958</v>
      </c>
      <c r="L1127" s="16" t="n">
        <v>0.532047750229568</v>
      </c>
    </row>
    <row r="1128" customFormat="false" ht="15" hidden="false" customHeight="false" outlineLevel="0" collapsed="false">
      <c r="A1128" s="17" t="n">
        <v>1523</v>
      </c>
      <c r="B1128" s="16" t="n">
        <v>0.182561379942027</v>
      </c>
      <c r="C1128" s="16" t="n">
        <v>0.212036055145842</v>
      </c>
      <c r="D1128" s="16" t="n">
        <v>1</v>
      </c>
      <c r="E1128" s="17" t="n">
        <v>100</v>
      </c>
      <c r="F1128" s="17" t="n">
        <v>11.6641598202259</v>
      </c>
      <c r="G1128" s="17" t="n">
        <v>11.2354955298779</v>
      </c>
      <c r="H1128" s="16" t="n">
        <v>3.95767641457917</v>
      </c>
      <c r="I1128" s="16" t="n">
        <v>1.30102999566398</v>
      </c>
      <c r="J1128" s="16" t="n">
        <v>0.442299605366291</v>
      </c>
      <c r="K1128" s="16" t="n">
        <v>0.685174982144679</v>
      </c>
      <c r="L1128" s="16" t="n">
        <v>0.535006631976329</v>
      </c>
    </row>
    <row r="1129" customFormat="false" ht="15" hidden="false" customHeight="false" outlineLevel="0" collapsed="false">
      <c r="A1129" s="17" t="n">
        <v>1524</v>
      </c>
      <c r="B1129" s="16" t="n">
        <v>0.184092635006616</v>
      </c>
      <c r="C1129" s="16" t="n">
        <v>0.213527519835366</v>
      </c>
      <c r="D1129" s="16" t="n">
        <v>1</v>
      </c>
      <c r="E1129" s="17" t="n">
        <v>100</v>
      </c>
      <c r="F1129" s="17" t="n">
        <v>11.5739437404839</v>
      </c>
      <c r="G1129" s="17" t="n">
        <v>11.1491447793684</v>
      </c>
      <c r="H1129" s="16" t="n">
        <v>3.94841720996953</v>
      </c>
      <c r="I1129" s="16" t="n">
        <v>1.30102999566398</v>
      </c>
      <c r="J1129" s="16" t="n">
        <v>0.426563610096184</v>
      </c>
      <c r="K1129" s="16" t="n">
        <v>0.684868890929497</v>
      </c>
      <c r="L1129" s="16" t="n">
        <v>0.538149168452199</v>
      </c>
    </row>
    <row r="1130" customFormat="false" ht="15" hidden="false" customHeight="false" outlineLevel="0" collapsed="false">
      <c r="A1130" s="17" t="n">
        <v>1525</v>
      </c>
      <c r="B1130" s="16" t="n">
        <v>0.185626815063785</v>
      </c>
      <c r="C1130" s="16" t="n">
        <v>0.215020947835662</v>
      </c>
      <c r="D1130" s="16" t="n">
        <v>1</v>
      </c>
      <c r="E1130" s="17" t="n">
        <v>100</v>
      </c>
      <c r="F1130" s="17" t="n">
        <v>11.4847582425362</v>
      </c>
      <c r="G1130" s="17" t="n">
        <v>11.0621526925574</v>
      </c>
      <c r="H1130" s="16" t="n">
        <v>3.93925058505486</v>
      </c>
      <c r="I1130" s="16" t="n">
        <v>1.30102999566398</v>
      </c>
      <c r="J1130" s="16" t="n">
        <v>0.220728807170455</v>
      </c>
      <c r="K1130" s="16" t="n">
        <v>0.684501581471279</v>
      </c>
      <c r="L1130" s="16" t="n">
        <v>0.540903989388838</v>
      </c>
    </row>
    <row r="1131" customFormat="false" ht="15" hidden="false" customHeight="false" outlineLevel="0" collapsed="false">
      <c r="A1131" s="17" t="n">
        <v>1526</v>
      </c>
      <c r="B1131" s="16" t="n">
        <v>0.187165583926018</v>
      </c>
      <c r="C1131" s="16" t="n">
        <v>0.216515660316053</v>
      </c>
      <c r="D1131" s="16" t="n">
        <v>1</v>
      </c>
      <c r="E1131" s="17" t="n">
        <v>100</v>
      </c>
      <c r="F1131" s="17" t="n">
        <v>11.3950152314047</v>
      </c>
      <c r="G1131" s="17" t="n">
        <v>10.9767635472829</v>
      </c>
      <c r="H1131" s="16" t="n">
        <v>3.9322028328496</v>
      </c>
      <c r="I1131" s="16" t="n">
        <v>1.30102999566398</v>
      </c>
      <c r="J1131" s="16" t="n">
        <v>0.362974568758457</v>
      </c>
      <c r="K1131" s="16" t="n">
        <v>0.683787368635853</v>
      </c>
      <c r="L1131" s="16" t="n">
        <v>0.543924089378635</v>
      </c>
    </row>
    <row r="1132" customFormat="false" ht="15" hidden="false" customHeight="false" outlineLevel="0" collapsed="false">
      <c r="A1132" s="17" t="n">
        <v>1527</v>
      </c>
      <c r="B1132" s="16" t="n">
        <v>0.18870653001347</v>
      </c>
      <c r="C1132" s="16" t="n">
        <v>0.218010500374467</v>
      </c>
      <c r="D1132" s="16" t="n">
        <v>1</v>
      </c>
      <c r="E1132" s="17" t="n">
        <v>100</v>
      </c>
      <c r="F1132" s="17" t="n">
        <v>11.3059446593702</v>
      </c>
      <c r="G1132" s="17" t="n">
        <v>10.8903921416863</v>
      </c>
      <c r="H1132" s="16" t="n">
        <v>3.92290494179764</v>
      </c>
      <c r="I1132" s="16" t="n">
        <v>1.30102999566398</v>
      </c>
      <c r="J1132" s="16" t="n">
        <v>0.130480828114364</v>
      </c>
      <c r="K1132" s="16" t="n">
        <v>0.683583307825732</v>
      </c>
      <c r="L1132" s="16" t="n">
        <v>0.546536067748189</v>
      </c>
    </row>
    <row r="1133" customFormat="false" ht="15" hidden="false" customHeight="false" outlineLevel="0" collapsed="false">
      <c r="A1133" s="17" t="n">
        <v>1528</v>
      </c>
      <c r="B1133" s="16" t="n">
        <v>0.190242851773898</v>
      </c>
      <c r="C1133" s="16" t="n">
        <v>0.219498954020967</v>
      </c>
      <c r="D1133" s="16" t="n">
        <v>1</v>
      </c>
      <c r="E1133" s="17" t="n">
        <v>100</v>
      </c>
      <c r="F1133" s="17" t="n">
        <v>11.2173674584268</v>
      </c>
      <c r="G1133" s="17" t="n">
        <v>10.803962260232</v>
      </c>
      <c r="H1133" s="16" t="n">
        <v>3.91305276421588</v>
      </c>
      <c r="I1133" s="16" t="n">
        <v>1.30102999566398</v>
      </c>
      <c r="J1133" s="16" t="n">
        <v>0.459346613313156</v>
      </c>
      <c r="K1133" s="16" t="n">
        <v>0.683583307825732</v>
      </c>
      <c r="L1133" s="16" t="n">
        <v>0.549352106927865</v>
      </c>
    </row>
    <row r="1134" customFormat="false" ht="15" hidden="false" customHeight="false" outlineLevel="0" collapsed="false">
      <c r="A1134" s="17" t="n">
        <v>1529</v>
      </c>
      <c r="B1134" s="16" t="n">
        <v>0.191783142360774</v>
      </c>
      <c r="C1134" s="16" t="n">
        <v>0.220987141222665</v>
      </c>
      <c r="D1134" s="16" t="n">
        <v>1</v>
      </c>
      <c r="E1134" s="17" t="n">
        <v>100</v>
      </c>
      <c r="F1134" s="17" t="n">
        <v>11.1273246859416</v>
      </c>
      <c r="G1134" s="17" t="n">
        <v>10.7176519372069</v>
      </c>
      <c r="H1134" s="16" t="n">
        <v>3.90389592743943</v>
      </c>
      <c r="I1134" s="16" t="n">
        <v>1.30102999566398</v>
      </c>
      <c r="J1134" s="16" t="n">
        <v>0.163643460385341</v>
      </c>
      <c r="K1134" s="16" t="n">
        <v>0.682787470666259</v>
      </c>
      <c r="L1134" s="16" t="n">
        <v>0.552045709621467</v>
      </c>
    </row>
    <row r="1135" customFormat="false" ht="15" hidden="false" customHeight="false" outlineLevel="0" collapsed="false">
      <c r="A1135" s="17" t="n">
        <v>1530</v>
      </c>
      <c r="B1135" s="16" t="n">
        <v>0.193327920003371</v>
      </c>
      <c r="C1135" s="16" t="n">
        <v>0.222479419560746</v>
      </c>
      <c r="D1135" s="16" t="n">
        <v>1</v>
      </c>
      <c r="E1135" s="17" t="n">
        <v>100</v>
      </c>
      <c r="F1135" s="17" t="n">
        <v>11.0388158796137</v>
      </c>
      <c r="G1135" s="17" t="n">
        <v>10.6333698745281</v>
      </c>
      <c r="H1135" s="16" t="n">
        <v>3.89509868622475</v>
      </c>
      <c r="I1135" s="16" t="n">
        <v>1.30102999566398</v>
      </c>
      <c r="J1135" s="16" t="n">
        <v>0.45696321560509</v>
      </c>
      <c r="K1135" s="16" t="n">
        <v>0.682256912559943</v>
      </c>
      <c r="L1135" s="16" t="n">
        <v>0.555106621773289</v>
      </c>
    </row>
    <row r="1136" customFormat="false" ht="15" hidden="false" customHeight="false" outlineLevel="0" collapsed="false">
      <c r="A1136" s="17" t="n">
        <v>1531</v>
      </c>
      <c r="B1136" s="16" t="n">
        <v>0.194876352042863</v>
      </c>
      <c r="C1136" s="16" t="n">
        <v>0.223974014337015</v>
      </c>
      <c r="D1136" s="16" t="n">
        <v>1</v>
      </c>
      <c r="E1136" s="17" t="n">
        <v>100</v>
      </c>
      <c r="F1136" s="17" t="n">
        <v>10.9507837134153</v>
      </c>
      <c r="G1136" s="17" t="n">
        <v>10.5484809873001</v>
      </c>
      <c r="H1136" s="16" t="n">
        <v>3.88709580601939</v>
      </c>
      <c r="I1136" s="16" t="n">
        <v>1.30102999566398</v>
      </c>
      <c r="J1136" s="16" t="n">
        <v>0.154165284111808</v>
      </c>
      <c r="K1136" s="16" t="n">
        <v>0.681910009182737</v>
      </c>
      <c r="L1136" s="16" t="n">
        <v>0.557800224466891</v>
      </c>
    </row>
    <row r="1137" customFormat="false" ht="15" hidden="false" customHeight="false" outlineLevel="0" collapsed="false">
      <c r="A1137" s="17" t="n">
        <v>1532</v>
      </c>
      <c r="B1137" s="16" t="n">
        <v>0.196408282325725</v>
      </c>
      <c r="C1137" s="16" t="n">
        <v>0.225452075687924</v>
      </c>
      <c r="D1137" s="16" t="n">
        <v>1</v>
      </c>
      <c r="E1137" s="17" t="n">
        <v>100</v>
      </c>
      <c r="F1137" s="17" t="n">
        <v>10.8656521151082</v>
      </c>
      <c r="G1137" s="17" t="n">
        <v>10.4649125381859</v>
      </c>
      <c r="H1137" s="16" t="n">
        <v>3.87795440719248</v>
      </c>
      <c r="I1137" s="16" t="n">
        <v>1.30102999566398</v>
      </c>
      <c r="J1137" s="16" t="n">
        <v>0.42780995048727</v>
      </c>
      <c r="K1137" s="16" t="n">
        <v>0.681236608509336</v>
      </c>
      <c r="L1137" s="16" t="n">
        <v>0.559963269054178</v>
      </c>
    </row>
    <row r="1138" customFormat="false" ht="15" hidden="false" customHeight="false" outlineLevel="0" collapsed="false">
      <c r="A1138" s="17" t="n">
        <v>1533</v>
      </c>
      <c r="B1138" s="16" t="n">
        <v>0.197954121412653</v>
      </c>
      <c r="C1138" s="16" t="n">
        <v>0.226942289251872</v>
      </c>
      <c r="D1138" s="16" t="n">
        <v>1</v>
      </c>
      <c r="E1138" s="17" t="n">
        <v>100</v>
      </c>
      <c r="F1138" s="17" t="n">
        <v>10.7805315600172</v>
      </c>
      <c r="G1138" s="17" t="n">
        <v>10.38186746844</v>
      </c>
      <c r="H1138" s="16" t="n">
        <v>3.86832104985101</v>
      </c>
      <c r="I1138" s="16" t="n">
        <v>1.30102999566398</v>
      </c>
      <c r="J1138" s="16" t="n">
        <v>0.229800468814319</v>
      </c>
      <c r="K1138" s="16" t="n">
        <v>0.681032547699214</v>
      </c>
      <c r="L1138" s="16" t="n">
        <v>0.561820222426283</v>
      </c>
    </row>
    <row r="1139" customFormat="false" ht="15" hidden="false" customHeight="false" outlineLevel="0" collapsed="false">
      <c r="A1139" s="17" t="n">
        <v>1534</v>
      </c>
      <c r="B1139" s="16" t="n">
        <v>0.199478398519333</v>
      </c>
      <c r="C1139" s="16" t="n">
        <v>0.228410051386766</v>
      </c>
      <c r="D1139" s="16" t="n">
        <v>1</v>
      </c>
      <c r="E1139" s="17" t="n">
        <v>100</v>
      </c>
      <c r="F1139" s="17" t="n">
        <v>10.6965570289592</v>
      </c>
      <c r="G1139" s="17" t="n">
        <v>10.2994430680529</v>
      </c>
      <c r="H1139" s="16" t="n">
        <v>3.86000342312238</v>
      </c>
      <c r="I1139" s="16" t="n">
        <v>1.30102999566398</v>
      </c>
      <c r="J1139" s="16" t="n">
        <v>0.206398459645213</v>
      </c>
      <c r="K1139" s="16" t="n">
        <v>0.680481583511887</v>
      </c>
      <c r="L1139" s="16" t="n">
        <v>0.564717885930007</v>
      </c>
    </row>
    <row r="1140" customFormat="false" ht="15" hidden="false" customHeight="false" outlineLevel="0" collapsed="false">
      <c r="A1140" s="17" t="n">
        <v>1535</v>
      </c>
      <c r="B1140" s="16" t="n">
        <v>0.201009179606582</v>
      </c>
      <c r="C1140" s="16" t="n">
        <v>0.229881738306898</v>
      </c>
      <c r="D1140" s="16" t="n">
        <v>1</v>
      </c>
      <c r="E1140" s="17" t="n">
        <v>100</v>
      </c>
      <c r="F1140" s="17" t="n">
        <v>10.6123663498754</v>
      </c>
      <c r="G1140" s="17" t="n">
        <v>10.2178237078001</v>
      </c>
      <c r="H1140" s="16" t="n">
        <v>3.85068004353295</v>
      </c>
      <c r="I1140" s="16" t="n">
        <v>1.30102999566398</v>
      </c>
      <c r="J1140" s="16" t="n">
        <v>0.180468579762494</v>
      </c>
      <c r="K1140" s="16" t="n">
        <v>0.67956330986634</v>
      </c>
      <c r="L1140" s="16" t="n">
        <v>0.567268646056525</v>
      </c>
    </row>
    <row r="1141" customFormat="false" ht="15" hidden="false" customHeight="false" outlineLevel="0" collapsed="false">
      <c r="A1141" s="17" t="n">
        <v>1536</v>
      </c>
      <c r="B1141" s="16" t="n">
        <v>0.20254236369422</v>
      </c>
      <c r="C1141" s="16" t="n">
        <v>0.231353339884016</v>
      </c>
      <c r="D1141" s="16" t="n">
        <v>1</v>
      </c>
      <c r="E1141" s="17" t="n">
        <v>100</v>
      </c>
      <c r="F1141" s="17" t="n">
        <v>10.527972223719</v>
      </c>
      <c r="G1141" s="17" t="n">
        <v>10.1354757313976</v>
      </c>
      <c r="H1141" s="16" t="n">
        <v>3.84187796306071</v>
      </c>
      <c r="I1141" s="16" t="n">
        <v>1.30102999566398</v>
      </c>
      <c r="J1141" s="16" t="n">
        <v>0.170035125524939</v>
      </c>
      <c r="K1141" s="16" t="n">
        <v>0.67888990919294</v>
      </c>
      <c r="L1141" s="16" t="n">
        <v>0.570186715641261</v>
      </c>
    </row>
    <row r="1142" customFormat="false" ht="15" hidden="false" customHeight="false" outlineLevel="0" collapsed="false">
      <c r="A1142" s="17" t="n">
        <v>1537</v>
      </c>
      <c r="B1142" s="16" t="n">
        <v>0.204058892046562</v>
      </c>
      <c r="C1142" s="16" t="n">
        <v>0.232806633939647</v>
      </c>
      <c r="D1142" s="16" t="n">
        <v>1</v>
      </c>
      <c r="E1142" s="17" t="n">
        <v>100</v>
      </c>
      <c r="F1142" s="17" t="n">
        <v>10.4442146984257</v>
      </c>
      <c r="G1142" s="17" t="n">
        <v>10.0537547607479</v>
      </c>
      <c r="H1142" s="16" t="n">
        <v>3.83132150540007</v>
      </c>
      <c r="I1142" s="16" t="n">
        <v>1.30102999566398</v>
      </c>
      <c r="J1142" s="16" t="n">
        <v>0.313545785615164</v>
      </c>
      <c r="K1142" s="16" t="n">
        <v>0.678196102438527</v>
      </c>
      <c r="L1142" s="16" t="n">
        <v>0.5729415365779</v>
      </c>
    </row>
    <row r="1143" customFormat="false" ht="15" hidden="false" customHeight="false" outlineLevel="0" collapsed="false">
      <c r="A1143" s="17" t="n">
        <v>1538</v>
      </c>
      <c r="B1143" s="16" t="n">
        <v>0.205599632377576</v>
      </c>
      <c r="C1143" s="16" t="n">
        <v>0.234281908923929</v>
      </c>
      <c r="D1143" s="16" t="n">
        <v>1</v>
      </c>
      <c r="E1143" s="17" t="n">
        <v>100</v>
      </c>
      <c r="F1143" s="17" t="n">
        <v>10.3598686653528</v>
      </c>
      <c r="G1143" s="16" t="n">
        <v>9.9709299007955</v>
      </c>
      <c r="H1143" s="16" t="n">
        <v>3.82223478726704</v>
      </c>
      <c r="I1143" s="16" t="n">
        <v>1.30102999566398</v>
      </c>
      <c r="J1143" s="16" t="n">
        <v>0.197872398970845</v>
      </c>
      <c r="K1143" s="16" t="n">
        <v>0.677379859198041</v>
      </c>
      <c r="L1143" s="16" t="n">
        <v>0.57522701765126</v>
      </c>
    </row>
    <row r="1144" customFormat="false" ht="15" hidden="false" customHeight="false" outlineLevel="0" collapsed="false">
      <c r="A1144" s="17" t="n">
        <v>1539</v>
      </c>
      <c r="B1144" s="16" t="n">
        <v>0.207119882106781</v>
      </c>
      <c r="C1144" s="16" t="n">
        <v>0.235737432012654</v>
      </c>
      <c r="D1144" s="16" t="n">
        <v>1</v>
      </c>
      <c r="E1144" s="17" t="n">
        <v>100</v>
      </c>
      <c r="F1144" s="17" t="n">
        <v>10.2781620120925</v>
      </c>
      <c r="G1144" s="16" t="n">
        <v>9.89174675540178</v>
      </c>
      <c r="H1144" s="16" t="n">
        <v>3.81222929108221</v>
      </c>
      <c r="I1144" s="16" t="n">
        <v>1.30102999566398</v>
      </c>
      <c r="J1144" s="16" t="n">
        <v>0.381053891647358</v>
      </c>
      <c r="K1144" s="16" t="n">
        <v>0.676726864605653</v>
      </c>
      <c r="L1144" s="16" t="n">
        <v>0.577124783185389</v>
      </c>
    </row>
    <row r="1145" customFormat="false" ht="15" hidden="false" customHeight="false" outlineLevel="0" collapsed="false">
      <c r="A1145" s="17" t="n">
        <v>1540</v>
      </c>
      <c r="B1145" s="16" t="n">
        <v>0.208626371441466</v>
      </c>
      <c r="C1145" s="16" t="n">
        <v>0.237179625094539</v>
      </c>
      <c r="D1145" s="16" t="n">
        <v>1</v>
      </c>
      <c r="E1145" s="17" t="n">
        <v>100</v>
      </c>
      <c r="F1145" s="17" t="n">
        <v>10.1985393638559</v>
      </c>
      <c r="G1145" s="16" t="n">
        <v>9.81413240892614</v>
      </c>
      <c r="H1145" s="16" t="n">
        <v>3.80446027838581</v>
      </c>
      <c r="I1145" s="16" t="n">
        <v>1.30102999566398</v>
      </c>
      <c r="J1145" s="16" t="n">
        <v>0.288403049932383</v>
      </c>
      <c r="K1145" s="16" t="n">
        <v>0.676216712580349</v>
      </c>
      <c r="L1145" s="16" t="n">
        <v>0.579532700744822</v>
      </c>
    </row>
    <row r="1146" customFormat="false" ht="15" hidden="false" customHeight="false" outlineLevel="0" collapsed="false">
      <c r="A1146" s="17" t="n">
        <v>1541</v>
      </c>
      <c r="B1146" s="16" t="n">
        <v>0.210130884942382</v>
      </c>
      <c r="C1146" s="16" t="n">
        <v>0.238616530401538</v>
      </c>
      <c r="D1146" s="16" t="n">
        <v>1</v>
      </c>
      <c r="E1146" s="17" t="n">
        <v>100</v>
      </c>
      <c r="F1146" s="17" t="n">
        <v>10.1182785913075</v>
      </c>
      <c r="G1146" s="16" t="n">
        <v>9.73636902383413</v>
      </c>
      <c r="H1146" s="16" t="n">
        <v>3.79794023644278</v>
      </c>
      <c r="I1146" s="16" t="n">
        <v>1.30102999566398</v>
      </c>
      <c r="J1146" s="16" t="n">
        <v>0.26003899954552</v>
      </c>
      <c r="K1146" s="16" t="n">
        <v>0.67574737271707</v>
      </c>
      <c r="L1146" s="16" t="n">
        <v>0.581716151413121</v>
      </c>
    </row>
    <row r="1147" customFormat="false" ht="15" hidden="false" customHeight="false" outlineLevel="0" collapsed="false">
      <c r="A1147" s="17" t="n">
        <v>1542</v>
      </c>
      <c r="B1147" s="16" t="n">
        <v>0.211632512585081</v>
      </c>
      <c r="C1147" s="16" t="n">
        <v>0.24004924613418</v>
      </c>
      <c r="D1147" s="16" t="n">
        <v>1</v>
      </c>
      <c r="E1147" s="17" t="n">
        <v>100</v>
      </c>
      <c r="F1147" s="17" t="n">
        <v>10.0388459640142</v>
      </c>
      <c r="G1147" s="16" t="n">
        <v>9.65892401777631</v>
      </c>
      <c r="H1147" s="16" t="n">
        <v>3.79132608823671</v>
      </c>
      <c r="I1147" s="16" t="n">
        <v>1.30102999566398</v>
      </c>
      <c r="J1147" s="16" t="n">
        <v>0.159233576664562</v>
      </c>
      <c r="K1147" s="16" t="n">
        <v>0.675196408529742</v>
      </c>
      <c r="L1147" s="16" t="n">
        <v>0.583981226405469</v>
      </c>
    </row>
    <row r="1148" customFormat="false" ht="15" hidden="false" customHeight="false" outlineLevel="0" collapsed="false">
      <c r="A1148" s="17" t="n">
        <v>1543</v>
      </c>
      <c r="B1148" s="16" t="n">
        <v>0.213131023326305</v>
      </c>
      <c r="C1148" s="16" t="n">
        <v>0.241477441396376</v>
      </c>
      <c r="D1148" s="16" t="n">
        <v>1</v>
      </c>
      <c r="E1148" s="17" t="n">
        <v>100</v>
      </c>
      <c r="F1148" s="16" t="n">
        <v>9.95981148695054</v>
      </c>
      <c r="G1148" s="16" t="n">
        <v>9.58186810669476</v>
      </c>
      <c r="H1148" s="16" t="n">
        <v>3.78327983820402</v>
      </c>
      <c r="I1148" s="16" t="n">
        <v>1.30102999566398</v>
      </c>
      <c r="J1148" s="16" t="n">
        <v>0.285756717502815</v>
      </c>
      <c r="K1148" s="16" t="n">
        <v>0.674523007856341</v>
      </c>
      <c r="L1148" s="16" t="n">
        <v>0.58579736761555</v>
      </c>
    </row>
    <row r="1149" customFormat="false" ht="15" hidden="false" customHeight="false" outlineLevel="0" collapsed="false">
      <c r="A1149" s="17" t="n">
        <v>1544</v>
      </c>
      <c r="B1149" s="16" t="n">
        <v>0.214624478058382</v>
      </c>
      <c r="C1149" s="16" t="n">
        <v>0.242897319974321</v>
      </c>
      <c r="D1149" s="16" t="n">
        <v>1</v>
      </c>
      <c r="E1149" s="17" t="n">
        <v>100</v>
      </c>
      <c r="F1149" s="16" t="n">
        <v>9.8803938415728</v>
      </c>
      <c r="G1149" s="16" t="n">
        <v>9.50491105986467</v>
      </c>
      <c r="H1149" s="16" t="n">
        <v>3.77621191010796</v>
      </c>
      <c r="I1149" s="16" t="n">
        <v>1.30102999566398</v>
      </c>
      <c r="J1149" s="16" t="n">
        <v>0.636297326017939</v>
      </c>
      <c r="K1149" s="16" t="n">
        <v>0.673849607182941</v>
      </c>
      <c r="L1149" s="16" t="n">
        <v>0.587837975716764</v>
      </c>
    </row>
    <row r="1150" customFormat="false" ht="15" hidden="false" customHeight="false" outlineLevel="0" collapsed="false">
      <c r="A1150" s="17" t="n">
        <v>1545</v>
      </c>
      <c r="B1150" s="16" t="n">
        <v>0.216107671610033</v>
      </c>
      <c r="C1150" s="16" t="n">
        <v>0.24430826197971</v>
      </c>
      <c r="D1150" s="16" t="n">
        <v>1</v>
      </c>
      <c r="E1150" s="17" t="n">
        <v>100</v>
      </c>
      <c r="F1150" s="16" t="n">
        <v>9.80277562389352</v>
      </c>
      <c r="G1150" s="16" t="n">
        <v>9.42925133245778</v>
      </c>
      <c r="H1150" s="16" t="n">
        <v>3.77253284386084</v>
      </c>
      <c r="I1150" s="16" t="n">
        <v>1.30102999566398</v>
      </c>
      <c r="J1150" s="16" t="n">
        <v>0.345854553544809</v>
      </c>
      <c r="K1150" s="16" t="n">
        <v>0.673257830833588</v>
      </c>
      <c r="L1150" s="16" t="n">
        <v>0.589592898683808</v>
      </c>
    </row>
    <row r="1151" customFormat="false" ht="15" hidden="false" customHeight="false" outlineLevel="0" collapsed="false">
      <c r="A1151" s="17" t="n">
        <v>1546</v>
      </c>
      <c r="B1151" s="16" t="n">
        <v>0.217588290722683</v>
      </c>
      <c r="C1151" s="16" t="n">
        <v>0.245717195639707</v>
      </c>
      <c r="D1151" s="16" t="n">
        <v>1</v>
      </c>
      <c r="E1151" s="17" t="n">
        <v>100</v>
      </c>
      <c r="F1151" s="16" t="n">
        <v>9.72674671816322</v>
      </c>
      <c r="G1151" s="16" t="n">
        <v>9.35565818455319</v>
      </c>
      <c r="H1151" s="16" t="n">
        <v>3.76754476707544</v>
      </c>
      <c r="I1151" s="16" t="n">
        <v>1.30102999566398</v>
      </c>
      <c r="J1151" s="16" t="n">
        <v>0.223358171548388</v>
      </c>
      <c r="K1151" s="16" t="n">
        <v>0.672666054484236</v>
      </c>
      <c r="L1151" s="16" t="n">
        <v>0.590837669625548</v>
      </c>
    </row>
    <row r="1152" customFormat="false" ht="15" hidden="false" customHeight="false" outlineLevel="0" collapsed="false">
      <c r="A1152" s="17" t="n">
        <v>1547</v>
      </c>
      <c r="B1152" s="16" t="n">
        <v>0.219067024913701</v>
      </c>
      <c r="C1152" s="16" t="n">
        <v>0.247121821419157</v>
      </c>
      <c r="D1152" s="16" t="n">
        <v>1</v>
      </c>
      <c r="E1152" s="17" t="n">
        <v>100</v>
      </c>
      <c r="F1152" s="16" t="n">
        <v>9.64997846274351</v>
      </c>
      <c r="G1152" s="16" t="n">
        <v>9.28082874700487</v>
      </c>
      <c r="H1152" s="16" t="n">
        <v>3.76044854227268</v>
      </c>
      <c r="I1152" s="16" t="n">
        <v>1.30102999566398</v>
      </c>
      <c r="J1152" s="16" t="n">
        <v>0.366764291546134</v>
      </c>
      <c r="K1152" s="16" t="n">
        <v>0.672074278134884</v>
      </c>
      <c r="L1152" s="16" t="n">
        <v>0.592286501377411</v>
      </c>
    </row>
    <row r="1153" customFormat="false" ht="15" hidden="false" customHeight="false" outlineLevel="0" collapsed="false">
      <c r="A1153" s="17" t="n">
        <v>1548</v>
      </c>
      <c r="B1153" s="16" t="n">
        <v>0.220536692575975</v>
      </c>
      <c r="C1153" s="16" t="n">
        <v>0.248516031587967</v>
      </c>
      <c r="D1153" s="16" t="n">
        <v>1</v>
      </c>
      <c r="E1153" s="17" t="n">
        <v>100</v>
      </c>
      <c r="F1153" s="16" t="n">
        <v>9.57341988700557</v>
      </c>
      <c r="G1153" s="16" t="n">
        <v>9.20620037214156</v>
      </c>
      <c r="H1153" s="16" t="n">
        <v>3.75343632358318</v>
      </c>
      <c r="I1153" s="16" t="n">
        <v>1.30102999566398</v>
      </c>
      <c r="J1153" s="16" t="n">
        <v>0.463191958299126</v>
      </c>
      <c r="K1153" s="16" t="n">
        <v>0.671645750433629</v>
      </c>
      <c r="L1153" s="16" t="n">
        <v>0.593816957453321</v>
      </c>
    </row>
    <row r="1154" customFormat="false" ht="15" hidden="false" customHeight="false" outlineLevel="0" collapsed="false">
      <c r="A1154" s="17" t="n">
        <v>1549</v>
      </c>
      <c r="B1154" s="16" t="n">
        <v>0.22199853487087</v>
      </c>
      <c r="C1154" s="16" t="n">
        <v>0.249902459226473</v>
      </c>
      <c r="D1154" s="16" t="n">
        <v>1</v>
      </c>
      <c r="E1154" s="17" t="n">
        <v>100</v>
      </c>
      <c r="F1154" s="16" t="n">
        <v>9.49804583331775</v>
      </c>
      <c r="G1154" s="16" t="n">
        <v>9.132268360117</v>
      </c>
      <c r="H1154" s="16" t="n">
        <v>3.74736069544341</v>
      </c>
      <c r="I1154" s="16" t="n">
        <v>1.30102999566398</v>
      </c>
      <c r="J1154" s="16" t="n">
        <v>0.183284086838134</v>
      </c>
      <c r="K1154" s="16" t="n">
        <v>0.670747882869095</v>
      </c>
      <c r="L1154" s="16" t="n">
        <v>0.595857565554535</v>
      </c>
    </row>
    <row r="1155" customFormat="false" ht="15" hidden="false" customHeight="false" outlineLevel="0" collapsed="false">
      <c r="A1155" s="17" t="n">
        <v>1550</v>
      </c>
      <c r="B1155" s="16" t="n">
        <v>0.223460583975821</v>
      </c>
      <c r="C1155" s="16" t="n">
        <v>0.251287735321305</v>
      </c>
      <c r="D1155" s="16" t="n">
        <v>1</v>
      </c>
      <c r="E1155" s="17" t="n">
        <v>100</v>
      </c>
      <c r="F1155" s="16" t="n">
        <v>9.42294505638114</v>
      </c>
      <c r="G1155" s="16" t="n">
        <v>9.05908288719715</v>
      </c>
      <c r="H1155" s="16" t="n">
        <v>3.74352339403547</v>
      </c>
      <c r="I1155" s="16" t="n">
        <v>1.30102999566398</v>
      </c>
      <c r="J1155" s="16" t="n">
        <v>0.396737586240159</v>
      </c>
      <c r="K1155" s="16" t="n">
        <v>0.670686664626059</v>
      </c>
      <c r="L1155" s="16" t="n">
        <v>0.597183960820324</v>
      </c>
    </row>
    <row r="1156" customFormat="false" ht="15" hidden="false" customHeight="false" outlineLevel="0" collapsed="false">
      <c r="A1156" s="17" t="n">
        <v>1551</v>
      </c>
      <c r="B1156" s="16" t="n">
        <v>0.224912329003064</v>
      </c>
      <c r="C1156" s="16" t="n">
        <v>0.252662262440932</v>
      </c>
      <c r="D1156" s="16" t="n">
        <v>1</v>
      </c>
      <c r="E1156" s="17" t="n">
        <v>100</v>
      </c>
      <c r="F1156" s="16" t="n">
        <v>9.34821312346894</v>
      </c>
      <c r="G1156" s="16" t="n">
        <v>8.98625784859729</v>
      </c>
      <c r="H1156" s="16" t="n">
        <v>3.73642481026855</v>
      </c>
      <c r="I1156" s="16" t="n">
        <v>1.30102999566398</v>
      </c>
      <c r="J1156" s="16" t="n">
        <v>0.326926203953444</v>
      </c>
      <c r="K1156" s="16" t="n">
        <v>0.670339761248852</v>
      </c>
      <c r="L1156" s="16" t="n">
        <v>0.598836853382308</v>
      </c>
    </row>
    <row r="1157" customFormat="false" ht="15" hidden="false" customHeight="false" outlineLevel="0" collapsed="false">
      <c r="A1157" s="17" t="n">
        <v>1552</v>
      </c>
      <c r="B1157" s="16" t="n">
        <v>0.226353570367351</v>
      </c>
      <c r="C1157" s="16" t="n">
        <v>0.254026198116216</v>
      </c>
      <c r="D1157" s="16" t="n">
        <v>1</v>
      </c>
      <c r="E1157" s="17" t="n">
        <v>100</v>
      </c>
      <c r="F1157" s="16" t="n">
        <v>9.27425243443141</v>
      </c>
      <c r="G1157" s="16" t="n">
        <v>8.91419571769548</v>
      </c>
      <c r="H1157" s="16" t="n">
        <v>3.72813608814939</v>
      </c>
      <c r="I1157" s="16" t="n">
        <v>1.30102999566398</v>
      </c>
      <c r="J1157" s="16" t="n">
        <v>0.375814841884965</v>
      </c>
      <c r="K1157" s="16" t="n">
        <v>0.670054076114682</v>
      </c>
      <c r="L1157" s="16" t="n">
        <v>0.600265279053158</v>
      </c>
    </row>
    <row r="1158" customFormat="false" ht="15" hidden="false" customHeight="false" outlineLevel="0" collapsed="false">
      <c r="A1158" s="17" t="n">
        <v>1553</v>
      </c>
      <c r="B1158" s="16" t="n">
        <v>0.227783223595282</v>
      </c>
      <c r="C1158" s="16" t="n">
        <v>0.255377902075498</v>
      </c>
      <c r="D1158" s="16" t="n">
        <v>1</v>
      </c>
      <c r="E1158" s="17" t="n">
        <v>100</v>
      </c>
      <c r="F1158" s="16" t="n">
        <v>9.20121629935286</v>
      </c>
      <c r="G1158" s="16" t="n">
        <v>8.84163292814815</v>
      </c>
      <c r="H1158" s="16" t="n">
        <v>3.72163535903226</v>
      </c>
      <c r="I1158" s="16" t="n">
        <v>1.30102999566398</v>
      </c>
      <c r="J1158" s="16" t="n">
        <v>0.277963355937212</v>
      </c>
      <c r="K1158" s="16" t="n">
        <v>0.6697479848995</v>
      </c>
      <c r="L1158" s="16" t="n">
        <v>0.602183450668299</v>
      </c>
    </row>
    <row r="1159" customFormat="false" ht="15" hidden="false" customHeight="false" outlineLevel="0" collapsed="false">
      <c r="A1159" s="17" t="n">
        <v>1554</v>
      </c>
      <c r="B1159" s="16" t="n">
        <v>0.229209120375942</v>
      </c>
      <c r="C1159" s="16" t="n">
        <v>0.256724627722393</v>
      </c>
      <c r="D1159" s="16" t="n">
        <v>1</v>
      </c>
      <c r="E1159" s="17" t="n">
        <v>100</v>
      </c>
      <c r="F1159" s="16" t="n">
        <v>9.12811045602382</v>
      </c>
      <c r="G1159" s="16" t="n">
        <v>8.7704153246715</v>
      </c>
      <c r="H1159" s="16" t="n">
        <v>3.71548448161249</v>
      </c>
      <c r="I1159" s="16" t="n">
        <v>1.30102999566398</v>
      </c>
      <c r="J1159" s="16" t="n">
        <v>0.620730428523358</v>
      </c>
      <c r="K1159" s="16" t="n">
        <v>0.669441893684318</v>
      </c>
      <c r="L1159" s="16" t="n">
        <v>0.60399959187838</v>
      </c>
    </row>
    <row r="1160" customFormat="false" ht="15" hidden="false" customHeight="false" outlineLevel="0" collapsed="false">
      <c r="A1160" s="17" t="n">
        <v>1555</v>
      </c>
      <c r="B1160" s="16" t="n">
        <v>0.230625815614305</v>
      </c>
      <c r="C1160" s="16" t="n">
        <v>0.258062061396512</v>
      </c>
      <c r="D1160" s="16" t="n">
        <v>1</v>
      </c>
      <c r="E1160" s="17" t="n">
        <v>100</v>
      </c>
      <c r="F1160" s="16" t="n">
        <v>9.05618884645317</v>
      </c>
      <c r="G1160" s="16" t="n">
        <v>8.70084252819172</v>
      </c>
      <c r="H1160" s="16" t="n">
        <v>3.7071833515999</v>
      </c>
      <c r="I1160" s="16" t="n">
        <v>1.30102999566398</v>
      </c>
      <c r="J1160" s="16" t="n">
        <v>0.259029859064302</v>
      </c>
      <c r="K1160" s="16" t="n">
        <v>0.668768493010917</v>
      </c>
      <c r="L1160" s="16" t="n">
        <v>0.605040302009999</v>
      </c>
    </row>
    <row r="1161" customFormat="false" ht="15" hidden="false" customHeight="false" outlineLevel="0" collapsed="false">
      <c r="A1161" s="17" t="n">
        <v>1556</v>
      </c>
      <c r="B1161" s="16" t="n">
        <v>0.232029697660244</v>
      </c>
      <c r="C1161" s="16" t="n">
        <v>0.259386846362942</v>
      </c>
      <c r="D1161" s="16" t="n">
        <v>1</v>
      </c>
      <c r="E1161" s="17" t="n">
        <v>100</v>
      </c>
      <c r="F1161" s="16" t="n">
        <v>8.98580063151263</v>
      </c>
      <c r="G1161" s="16" t="n">
        <v>8.63139029310032</v>
      </c>
      <c r="H1161" s="16" t="n">
        <v>3.69957253978624</v>
      </c>
      <c r="I1161" s="16" t="n">
        <v>1.30102999566398</v>
      </c>
      <c r="J1161" s="16" t="n">
        <v>0.362691560307968</v>
      </c>
      <c r="K1161" s="16" t="n">
        <v>0.668115498418529</v>
      </c>
      <c r="L1161" s="16" t="n">
        <v>0.606346291194776</v>
      </c>
    </row>
    <row r="1162" customFormat="false" ht="15" hidden="false" customHeight="false" outlineLevel="0" collapsed="false">
      <c r="A1162" s="17" t="n">
        <v>1557</v>
      </c>
      <c r="B1162" s="16" t="n">
        <v>0.23342062006093</v>
      </c>
      <c r="C1162" s="16" t="n">
        <v>0.260697430372238</v>
      </c>
      <c r="D1162" s="16" t="n">
        <v>1</v>
      </c>
      <c r="E1162" s="17" t="n">
        <v>100</v>
      </c>
      <c r="F1162" s="16" t="n">
        <v>8.91559894315838</v>
      </c>
      <c r="G1162" s="16" t="n">
        <v>8.56305453449893</v>
      </c>
      <c r="H1162" s="16" t="n">
        <v>3.69263225380623</v>
      </c>
      <c r="I1162" s="16" t="n">
        <v>1.30102999566398</v>
      </c>
      <c r="J1162" s="16" t="n">
        <v>0.354002207165031</v>
      </c>
      <c r="K1162" s="16" t="n">
        <v>0.667993061932456</v>
      </c>
      <c r="L1162" s="16" t="n">
        <v>0.607223752678298</v>
      </c>
    </row>
    <row r="1163" customFormat="false" ht="15" hidden="false" customHeight="false" outlineLevel="0" collapsed="false">
      <c r="A1163" s="17" t="n">
        <v>1558</v>
      </c>
      <c r="B1163" s="16" t="n">
        <v>0.234803469042585</v>
      </c>
      <c r="C1163" s="16" t="n">
        <v>0.261998733667412</v>
      </c>
      <c r="D1163" s="16" t="n">
        <v>1</v>
      </c>
      <c r="E1163" s="17" t="n">
        <v>100</v>
      </c>
      <c r="F1163" s="16" t="n">
        <v>8.8457570592841</v>
      </c>
      <c r="G1163" s="16" t="n">
        <v>8.49507059776593</v>
      </c>
      <c r="H1163" s="16" t="n">
        <v>3.68673060964161</v>
      </c>
      <c r="I1163" s="16" t="n">
        <v>1.30102999566398</v>
      </c>
      <c r="J1163" s="16" t="n">
        <v>0.411123778977055</v>
      </c>
      <c r="K1163" s="16" t="n">
        <v>0.667380879502092</v>
      </c>
      <c r="L1163" s="16" t="n">
        <v>0.608427711458015</v>
      </c>
    </row>
    <row r="1164" customFormat="false" ht="15" hidden="false" customHeight="false" outlineLevel="0" collapsed="false">
      <c r="A1164" s="17" t="n">
        <v>1559</v>
      </c>
      <c r="B1164" s="16" t="n">
        <v>0.236175963372895</v>
      </c>
      <c r="C1164" s="16" t="n">
        <v>0.263289617829853</v>
      </c>
      <c r="D1164" s="16" t="n">
        <v>1</v>
      </c>
      <c r="E1164" s="17" t="n">
        <v>100</v>
      </c>
      <c r="F1164" s="16" t="n">
        <v>8.77652968092012</v>
      </c>
      <c r="G1164" s="16" t="n">
        <v>8.42723148211386</v>
      </c>
      <c r="H1164" s="16" t="n">
        <v>3.67958691343377</v>
      </c>
      <c r="I1164" s="16" t="n">
        <v>1.30102999566398</v>
      </c>
      <c r="J1164" s="16" t="n">
        <v>0.348440931478349</v>
      </c>
      <c r="K1164" s="16" t="n">
        <v>0.667095194367922</v>
      </c>
      <c r="L1164" s="16" t="n">
        <v>0.609652076318743</v>
      </c>
    </row>
    <row r="1165" customFormat="false" ht="15" hidden="false" customHeight="false" outlineLevel="0" collapsed="false">
      <c r="A1165" s="17" t="n">
        <v>1560</v>
      </c>
      <c r="B1165" s="16" t="n">
        <v>0.237534944758271</v>
      </c>
      <c r="C1165" s="16" t="n">
        <v>0.264564875400428</v>
      </c>
      <c r="D1165" s="16" t="n">
        <v>1</v>
      </c>
      <c r="E1165" s="17" t="n">
        <v>100</v>
      </c>
      <c r="F1165" s="16" t="n">
        <v>8.70722951497888</v>
      </c>
      <c r="G1165" s="16" t="n">
        <v>8.36023527108219</v>
      </c>
      <c r="H1165" s="16" t="n">
        <v>3.67210670067084</v>
      </c>
      <c r="I1165" s="16" t="n">
        <v>1.30102999566398</v>
      </c>
      <c r="J1165" s="16" t="n">
        <v>0.254609680250379</v>
      </c>
      <c r="K1165" s="16" t="n">
        <v>0.666483011937557</v>
      </c>
      <c r="L1165" s="16" t="n">
        <v>0.610223446587083</v>
      </c>
    </row>
    <row r="1166" customFormat="false" ht="15" hidden="false" customHeight="false" outlineLevel="0" collapsed="false">
      <c r="A1166" s="17" t="n">
        <v>1561</v>
      </c>
      <c r="B1166" s="16" t="n">
        <v>0.238881117767758</v>
      </c>
      <c r="C1166" s="16" t="n">
        <v>0.26583032776611</v>
      </c>
      <c r="D1166" s="16" t="n">
        <v>1</v>
      </c>
      <c r="E1166" s="17" t="n">
        <v>100</v>
      </c>
      <c r="F1166" s="16" t="n">
        <v>8.64018845355215</v>
      </c>
      <c r="G1166" s="16" t="n">
        <v>8.29502861357349</v>
      </c>
      <c r="H1166" s="16" t="n">
        <v>3.66288902923919</v>
      </c>
      <c r="I1166" s="16" t="n">
        <v>1.30102999566398</v>
      </c>
      <c r="J1166" s="16" t="n">
        <v>0.322802195748082</v>
      </c>
      <c r="K1166" s="16" t="n">
        <v>0.666401387613509</v>
      </c>
      <c r="L1166" s="16" t="n">
        <v>0.610876441179472</v>
      </c>
    </row>
    <row r="1167" customFormat="false" ht="15" hidden="false" customHeight="false" outlineLevel="0" collapsed="false">
      <c r="A1167" s="17" t="n">
        <v>1562</v>
      </c>
      <c r="B1167" s="16" t="n">
        <v>0.240218990980977</v>
      </c>
      <c r="C1167" s="16" t="n">
        <v>0.267088596929203</v>
      </c>
      <c r="D1167" s="16" t="n">
        <v>1</v>
      </c>
      <c r="E1167" s="17" t="n">
        <v>100</v>
      </c>
      <c r="F1167" s="16" t="n">
        <v>8.5743299065334</v>
      </c>
      <c r="G1167" s="16" t="n">
        <v>8.23008437106486</v>
      </c>
      <c r="H1167" s="16" t="n">
        <v>3.65587061722716</v>
      </c>
      <c r="I1167" s="16" t="n">
        <v>1.30102999566398</v>
      </c>
      <c r="J1167" s="16" t="n">
        <v>0.292695758763727</v>
      </c>
      <c r="K1167" s="16" t="n">
        <v>0.666176920722375</v>
      </c>
      <c r="L1167" s="16" t="n">
        <v>0.611753902662994</v>
      </c>
    </row>
    <row r="1168" customFormat="false" ht="15" hidden="false" customHeight="false" outlineLevel="0" collapsed="false">
      <c r="A1168" s="17" t="n">
        <v>1563</v>
      </c>
      <c r="B1168" s="16" t="n">
        <v>0.241548700013546</v>
      </c>
      <c r="C1168" s="16" t="n">
        <v>0.268338918264466</v>
      </c>
      <c r="D1168" s="16" t="n">
        <v>1</v>
      </c>
      <c r="E1168" s="17" t="n">
        <v>100</v>
      </c>
      <c r="F1168" s="16" t="n">
        <v>8.50926007884688</v>
      </c>
      <c r="G1168" s="16" t="n">
        <v>8.16729191871703</v>
      </c>
      <c r="H1168" s="16" t="n">
        <v>3.64976349431326</v>
      </c>
      <c r="I1168" s="16" t="n">
        <v>1.30102999566398</v>
      </c>
      <c r="J1168" s="16" t="n">
        <v>0.199819686486353</v>
      </c>
      <c r="K1168" s="16" t="n">
        <v>0.665870829507193</v>
      </c>
      <c r="L1168" s="16" t="n">
        <v>0.612570145903479</v>
      </c>
    </row>
    <row r="1169" customFormat="false" ht="15" hidden="false" customHeight="false" outlineLevel="0" collapsed="false">
      <c r="A1169" s="17" t="n">
        <v>1564</v>
      </c>
      <c r="B1169" s="16" t="n">
        <v>0.242865130154773</v>
      </c>
      <c r="C1169" s="16" t="n">
        <v>0.269577470361584</v>
      </c>
      <c r="D1169" s="16" t="n">
        <v>1</v>
      </c>
      <c r="E1169" s="17" t="n">
        <v>100</v>
      </c>
      <c r="F1169" s="16" t="n">
        <v>8.44583274511883</v>
      </c>
      <c r="G1169" s="16" t="n">
        <v>8.10522529988354</v>
      </c>
      <c r="H1169" s="16" t="n">
        <v>3.64091620788077</v>
      </c>
      <c r="I1169" s="16" t="n">
        <v>1.30102999566398</v>
      </c>
      <c r="J1169" s="16" t="n">
        <v>0.296771513730591</v>
      </c>
      <c r="K1169" s="16" t="n">
        <v>0.665585144373023</v>
      </c>
      <c r="L1169" s="16" t="n">
        <v>0.613182328333844</v>
      </c>
    </row>
    <row r="1170" customFormat="false" ht="15" hidden="false" customHeight="false" outlineLevel="0" collapsed="false">
      <c r="A1170" s="17" t="n">
        <v>1565</v>
      </c>
      <c r="B1170" s="16" t="n">
        <v>0.24416739982788</v>
      </c>
      <c r="C1170" s="16" t="n">
        <v>0.270802554066735</v>
      </c>
      <c r="D1170" s="16" t="n">
        <v>1</v>
      </c>
      <c r="E1170" s="17" t="n">
        <v>100</v>
      </c>
      <c r="F1170" s="16" t="n">
        <v>8.38352118799385</v>
      </c>
      <c r="G1170" s="16" t="n">
        <v>8.04472142271243</v>
      </c>
      <c r="H1170" s="16" t="n">
        <v>3.63451846322519</v>
      </c>
      <c r="I1170" s="16" t="n">
        <v>1.30102999566398</v>
      </c>
      <c r="J1170" s="16" t="n">
        <v>0.41280025528069</v>
      </c>
      <c r="K1170" s="16" t="n">
        <v>0.66536067748189</v>
      </c>
      <c r="L1170" s="16" t="n">
        <v>0.613876135088256</v>
      </c>
    </row>
    <row r="1171" customFormat="false" ht="15" hidden="false" customHeight="false" outlineLevel="0" collapsed="false">
      <c r="A1171" s="17" t="n">
        <v>1566</v>
      </c>
      <c r="B1171" s="16" t="n">
        <v>0.245459640116403</v>
      </c>
      <c r="C1171" s="16" t="n">
        <v>0.272018761767281</v>
      </c>
      <c r="D1171" s="16" t="n">
        <v>1</v>
      </c>
      <c r="E1171" s="17" t="n">
        <v>100</v>
      </c>
      <c r="F1171" s="16" t="n">
        <v>8.32253691819304</v>
      </c>
      <c r="G1171" s="16" t="n">
        <v>7.98553733987009</v>
      </c>
      <c r="H1171" s="16" t="n">
        <v>3.62754866484127</v>
      </c>
      <c r="I1171" s="16" t="n">
        <v>1.30102999566398</v>
      </c>
      <c r="J1171" s="16" t="n">
        <v>0.42245491190417</v>
      </c>
      <c r="K1171" s="16" t="n">
        <v>0.664728088970513</v>
      </c>
      <c r="L1171" s="16" t="n">
        <v>0.614304662789511</v>
      </c>
    </row>
    <row r="1172" customFormat="false" ht="15" hidden="false" customHeight="false" outlineLevel="0" collapsed="false">
      <c r="A1172" s="17" t="n">
        <v>1567</v>
      </c>
      <c r="B1172" s="16" t="n">
        <v>0.246743344297313</v>
      </c>
      <c r="C1172" s="16" t="n">
        <v>0.273224949264767</v>
      </c>
      <c r="D1172" s="16" t="n">
        <v>1</v>
      </c>
      <c r="E1172" s="17" t="n">
        <v>100</v>
      </c>
      <c r="F1172" s="16" t="n">
        <v>8.2612757781481</v>
      </c>
      <c r="G1172" s="16" t="n">
        <v>7.9269625660105</v>
      </c>
      <c r="H1172" s="16" t="n">
        <v>3.61926736411443</v>
      </c>
      <c r="I1172" s="16" t="n">
        <v>1.30102999566398</v>
      </c>
      <c r="J1172" s="16" t="n">
        <v>0.430655588248594</v>
      </c>
      <c r="K1172" s="16" t="n">
        <v>0.664013876135088</v>
      </c>
      <c r="L1172" s="16" t="n">
        <v>0.614447505356596</v>
      </c>
    </row>
    <row r="1173" customFormat="false" ht="15" hidden="false" customHeight="false" outlineLevel="0" collapsed="false">
      <c r="A1173" s="17" t="n">
        <v>1568</v>
      </c>
      <c r="B1173" s="16" t="n">
        <v>0.248014789789614</v>
      </c>
      <c r="C1173" s="16" t="n">
        <v>0.274417685709818</v>
      </c>
      <c r="D1173" s="16" t="n">
        <v>1</v>
      </c>
      <c r="E1173" s="17" t="n">
        <v>100</v>
      </c>
      <c r="F1173" s="16" t="n">
        <v>8.20050160941858</v>
      </c>
      <c r="G1173" s="16" t="n">
        <v>7.86841441180023</v>
      </c>
      <c r="H1173" s="16" t="n">
        <v>3.61307557051802</v>
      </c>
      <c r="I1173" s="16" t="n">
        <v>1.30102999566398</v>
      </c>
      <c r="J1173" s="16" t="n">
        <v>0.420970301167062</v>
      </c>
      <c r="K1173" s="16" t="n">
        <v>0.663503724109785</v>
      </c>
      <c r="L1173" s="16" t="n">
        <v>0.614896439138863</v>
      </c>
    </row>
    <row r="1174" customFormat="false" ht="15" hidden="false" customHeight="false" outlineLevel="0" collapsed="false">
      <c r="A1174" s="17" t="n">
        <v>1569</v>
      </c>
      <c r="B1174" s="16" t="n">
        <v>0.249271238241533</v>
      </c>
      <c r="C1174" s="16" t="n">
        <v>0.275598284421545</v>
      </c>
      <c r="D1174" s="16" t="n">
        <v>1</v>
      </c>
      <c r="E1174" s="17" t="n">
        <v>100</v>
      </c>
      <c r="F1174" s="16" t="n">
        <v>8.14113903815843</v>
      </c>
      <c r="G1174" s="16" t="n">
        <v>7.80993906144497</v>
      </c>
      <c r="H1174" s="16" t="n">
        <v>3.60609477021856</v>
      </c>
      <c r="I1174" s="16" t="n">
        <v>1.30102999566398</v>
      </c>
      <c r="J1174" s="16" t="n">
        <v>0.353640139062836</v>
      </c>
      <c r="K1174" s="16" t="n">
        <v>0.663177226813591</v>
      </c>
      <c r="L1174" s="16" t="n">
        <v>0.615120906029997</v>
      </c>
    </row>
    <row r="1175" customFormat="false" ht="15" hidden="false" customHeight="false" outlineLevel="0" collapsed="false">
      <c r="A1175" s="17" t="n">
        <v>1570</v>
      </c>
      <c r="B1175" s="16" t="n">
        <v>0.25051850833074</v>
      </c>
      <c r="C1175" s="16" t="n">
        <v>0.276770113152687</v>
      </c>
      <c r="D1175" s="16" t="n">
        <v>1</v>
      </c>
      <c r="E1175" s="17" t="n">
        <v>100</v>
      </c>
      <c r="F1175" s="16" t="n">
        <v>8.08190490690471</v>
      </c>
      <c r="G1175" s="16" t="n">
        <v>7.7524739529301</v>
      </c>
      <c r="H1175" s="16" t="n">
        <v>3.60031434377866</v>
      </c>
      <c r="I1175" s="16" t="n">
        <v>1.30102999566398</v>
      </c>
      <c r="J1175" s="16" t="n">
        <v>0.465870884644443</v>
      </c>
      <c r="K1175" s="16" t="n">
        <v>0.662871135598408</v>
      </c>
      <c r="L1175" s="16" t="n">
        <v>0.615365779002143</v>
      </c>
    </row>
    <row r="1176" customFormat="false" ht="15" hidden="false" customHeight="false" outlineLevel="0" collapsed="false">
      <c r="A1176" s="17" t="n">
        <v>1571</v>
      </c>
      <c r="B1176" s="16" t="n">
        <v>0.251756492136705</v>
      </c>
      <c r="C1176" s="16" t="n">
        <v>0.277932955189185</v>
      </c>
      <c r="D1176" s="16" t="n">
        <v>1</v>
      </c>
      <c r="E1176" s="17" t="n">
        <v>100</v>
      </c>
      <c r="F1176" s="16" t="n">
        <v>8.02367452202461</v>
      </c>
      <c r="G1176" s="16" t="n">
        <v>7.69512538455987</v>
      </c>
      <c r="H1176" s="16" t="n">
        <v>3.59872927724887</v>
      </c>
      <c r="I1176" s="16" t="n">
        <v>1.30102999566398</v>
      </c>
      <c r="J1176" s="16" t="n">
        <v>0.334778894672869</v>
      </c>
      <c r="K1176" s="16" t="n">
        <v>0.662177328843996</v>
      </c>
      <c r="L1176" s="16" t="n">
        <v>0.615263748597082</v>
      </c>
    </row>
    <row r="1177" customFormat="false" ht="15" hidden="false" customHeight="false" outlineLevel="0" collapsed="false">
      <c r="A1177" s="17" t="n">
        <v>1572</v>
      </c>
      <c r="B1177" s="16" t="n">
        <v>0.25297938106638</v>
      </c>
      <c r="C1177" s="16" t="n">
        <v>0.279082969914783</v>
      </c>
      <c r="D1177" s="16" t="n">
        <v>1</v>
      </c>
      <c r="E1177" s="17" t="n">
        <v>100</v>
      </c>
      <c r="F1177" s="16" t="n">
        <v>7.9669049660377</v>
      </c>
      <c r="G1177" s="16" t="n">
        <v>7.63967520522893</v>
      </c>
      <c r="H1177" s="16" t="n">
        <v>3.59448962482223</v>
      </c>
      <c r="I1177" s="16" t="n">
        <v>1.30102999566398</v>
      </c>
      <c r="J1177" s="16" t="n">
        <v>0.526285085487378</v>
      </c>
      <c r="K1177" s="16" t="n">
        <v>0.662014080195898</v>
      </c>
      <c r="L1177" s="16" t="n">
        <v>0.615018875624936</v>
      </c>
    </row>
    <row r="1178" customFormat="false" ht="15" hidden="false" customHeight="false" outlineLevel="0" collapsed="false">
      <c r="A1178" s="17" t="n">
        <v>1573</v>
      </c>
      <c r="B1178" s="16" t="n">
        <v>0.254188307758534</v>
      </c>
      <c r="C1178" s="16" t="n">
        <v>0.280219551529547</v>
      </c>
      <c r="D1178" s="16" t="n">
        <v>1</v>
      </c>
      <c r="E1178" s="17" t="n">
        <v>100</v>
      </c>
      <c r="F1178" s="16" t="n">
        <v>7.91128305791215</v>
      </c>
      <c r="G1178" s="16" t="n">
        <v>7.58449220010375</v>
      </c>
      <c r="H1178" s="16" t="n">
        <v>3.59045888337566</v>
      </c>
      <c r="I1178" s="16" t="n">
        <v>1.30102999566398</v>
      </c>
      <c r="J1178" s="16" t="n">
        <v>0.488833503062233</v>
      </c>
      <c r="K1178" s="16" t="n">
        <v>0.661728395061728</v>
      </c>
      <c r="L1178" s="16" t="n">
        <v>0.614876033057851</v>
      </c>
    </row>
    <row r="1179" customFormat="false" ht="15" hidden="false" customHeight="false" outlineLevel="0" collapsed="false">
      <c r="A1179" s="17" t="n">
        <v>1574</v>
      </c>
      <c r="B1179" s="16" t="n">
        <v>0.255387788017591</v>
      </c>
      <c r="C1179" s="16" t="n">
        <v>0.281344991350415</v>
      </c>
      <c r="D1179" s="16" t="n">
        <v>1</v>
      </c>
      <c r="E1179" s="17" t="n">
        <v>100</v>
      </c>
      <c r="F1179" s="16" t="n">
        <v>7.85601340003928</v>
      </c>
      <c r="G1179" s="16" t="n">
        <v>7.53053659612871</v>
      </c>
      <c r="H1179" s="16" t="n">
        <v>3.58375401973532</v>
      </c>
      <c r="I1179" s="16" t="n">
        <v>1.30102999566398</v>
      </c>
      <c r="J1179" s="16" t="n">
        <v>0.36610212565602</v>
      </c>
      <c r="K1179" s="16" t="n">
        <v>0.661442709927558</v>
      </c>
      <c r="L1179" s="16" t="n">
        <v>0.614447505356596</v>
      </c>
    </row>
    <row r="1180" customFormat="false" ht="15" hidden="false" customHeight="false" outlineLevel="0" collapsed="false">
      <c r="A1180" s="17" t="n">
        <v>1575</v>
      </c>
      <c r="B1180" s="16" t="n">
        <v>0.256575575832165</v>
      </c>
      <c r="C1180" s="16" t="n">
        <v>0.282461722420924</v>
      </c>
      <c r="D1180" s="16" t="n">
        <v>1</v>
      </c>
      <c r="E1180" s="17" t="n">
        <v>100</v>
      </c>
      <c r="F1180" s="16" t="n">
        <v>7.80214721962883</v>
      </c>
      <c r="G1180" s="16" t="n">
        <v>7.47754424796861</v>
      </c>
      <c r="H1180" s="16" t="n">
        <v>3.57905102992342</v>
      </c>
      <c r="I1180" s="16" t="n">
        <v>1.30102999566398</v>
      </c>
      <c r="J1180" s="16" t="n">
        <v>0.272566720271526</v>
      </c>
      <c r="K1180" s="16" t="n">
        <v>0.661238649117437</v>
      </c>
      <c r="L1180" s="16" t="n">
        <v>0.613916947250281</v>
      </c>
    </row>
    <row r="1181" customFormat="false" ht="15" hidden="false" customHeight="false" outlineLevel="0" collapsed="false">
      <c r="A1181" s="17" t="n">
        <v>1576</v>
      </c>
      <c r="B1181" s="16" t="n">
        <v>0.25774812337124</v>
      </c>
      <c r="C1181" s="16" t="n">
        <v>0.283567436656567</v>
      </c>
      <c r="D1181" s="16" t="n">
        <v>1</v>
      </c>
      <c r="E1181" s="17" t="n">
        <v>100</v>
      </c>
      <c r="F1181" s="16" t="n">
        <v>7.75041219969741</v>
      </c>
      <c r="G1181" s="16" t="n">
        <v>7.42668130560311</v>
      </c>
      <c r="H1181" s="16" t="n">
        <v>3.57404341055343</v>
      </c>
      <c r="I1181" s="16" t="n">
        <v>1.30102999566398</v>
      </c>
      <c r="J1181" s="16" t="n">
        <v>0.30268719776589</v>
      </c>
      <c r="K1181" s="16" t="n">
        <v>0.660952963983267</v>
      </c>
      <c r="L1181" s="16" t="n">
        <v>0.613855729007244</v>
      </c>
    </row>
    <row r="1182" customFormat="false" ht="15" hidden="false" customHeight="false" outlineLevel="0" collapsed="false">
      <c r="A1182" s="17" t="n">
        <v>1577</v>
      </c>
      <c r="B1182" s="16" t="n">
        <v>0.258906783479633</v>
      </c>
      <c r="C1182" s="16" t="n">
        <v>0.284657786289851</v>
      </c>
      <c r="D1182" s="16" t="n">
        <v>1</v>
      </c>
      <c r="E1182" s="17" t="n">
        <v>100</v>
      </c>
      <c r="F1182" s="16" t="n">
        <v>7.69896739023483</v>
      </c>
      <c r="G1182" s="16" t="n">
        <v>7.37567187911624</v>
      </c>
      <c r="H1182" s="16" t="n">
        <v>3.56809529481076</v>
      </c>
      <c r="I1182" s="16" t="n">
        <v>1.30102999566398</v>
      </c>
      <c r="J1182" s="16" t="n">
        <v>0.266348422390612</v>
      </c>
      <c r="K1182" s="16" t="n">
        <v>0.660565248444036</v>
      </c>
      <c r="L1182" s="16" t="n">
        <v>0.613549637792062</v>
      </c>
    </row>
    <row r="1183" customFormat="false" ht="15" hidden="false" customHeight="false" outlineLevel="0" collapsed="false">
      <c r="A1183" s="17" t="n">
        <v>1578</v>
      </c>
      <c r="B1183" s="16" t="n">
        <v>0.260051898884051</v>
      </c>
      <c r="C1183" s="16" t="n">
        <v>0.285734819944459</v>
      </c>
      <c r="D1183" s="16" t="n">
        <v>1</v>
      </c>
      <c r="E1183" s="17" t="n">
        <v>100</v>
      </c>
      <c r="F1183" s="16" t="n">
        <v>7.64839927816009</v>
      </c>
      <c r="G1183" s="16" t="n">
        <v>7.32684094728537</v>
      </c>
      <c r="H1183" s="16" t="n">
        <v>3.56238280096557</v>
      </c>
      <c r="I1183" s="16" t="n">
        <v>1.30102999566398</v>
      </c>
      <c r="J1183" s="16" t="n">
        <v>0.411231156357391</v>
      </c>
      <c r="K1183" s="16" t="n">
        <v>0.660177532904806</v>
      </c>
      <c r="L1183" s="16" t="n">
        <v>0.613304764819916</v>
      </c>
    </row>
    <row r="1184" customFormat="false" ht="15" hidden="false" customHeight="false" outlineLevel="0" collapsed="false">
      <c r="A1184" s="17" t="n">
        <v>1579</v>
      </c>
      <c r="B1184" s="16" t="n">
        <v>0.26119159327613</v>
      </c>
      <c r="C1184" s="16" t="n">
        <v>0.286807070807977</v>
      </c>
      <c r="D1184" s="16" t="n">
        <v>1</v>
      </c>
      <c r="E1184" s="17" t="n">
        <v>100</v>
      </c>
      <c r="F1184" s="16" t="n">
        <v>7.59816384112445</v>
      </c>
      <c r="G1184" s="16" t="n">
        <v>7.27747150152749</v>
      </c>
      <c r="H1184" s="16" t="n">
        <v>3.55659660752352</v>
      </c>
      <c r="I1184" s="16" t="n">
        <v>1.30102999566398</v>
      </c>
      <c r="J1184" s="16" t="n">
        <v>0.710809264879861</v>
      </c>
      <c r="K1184" s="16" t="n">
        <v>0.659565350474441</v>
      </c>
      <c r="L1184" s="16" t="n">
        <v>0.613284358738904</v>
      </c>
    </row>
    <row r="1185" customFormat="false" ht="15" hidden="false" customHeight="false" outlineLevel="0" collapsed="false">
      <c r="A1185" s="17" t="n">
        <v>1580</v>
      </c>
      <c r="B1185" s="16" t="n">
        <v>0.262320957852132</v>
      </c>
      <c r="C1185" s="16" t="n">
        <v>0.287868921774806</v>
      </c>
      <c r="D1185" s="16" t="n">
        <v>1</v>
      </c>
      <c r="E1185" s="17" t="n">
        <v>100</v>
      </c>
      <c r="F1185" s="16" t="n">
        <v>7.54890998142979</v>
      </c>
      <c r="G1185" s="16" t="n">
        <v>7.22864999078035</v>
      </c>
      <c r="H1185" s="16" t="n">
        <v>3.55080086074089</v>
      </c>
      <c r="I1185" s="16" t="n">
        <v>1.30102999566398</v>
      </c>
      <c r="J1185" s="16" t="n">
        <v>0.328897908714082</v>
      </c>
      <c r="K1185" s="16" t="n">
        <v>0.659483726150393</v>
      </c>
      <c r="L1185" s="16" t="n">
        <v>0.613447607387001</v>
      </c>
    </row>
    <row r="1186" customFormat="false" ht="15" hidden="false" customHeight="false" outlineLevel="0" collapsed="false">
      <c r="A1186" s="17" t="n">
        <v>1581</v>
      </c>
      <c r="B1186" s="16" t="n">
        <v>0.263433991809084</v>
      </c>
      <c r="C1186" s="16" t="n">
        <v>0.288915016404306</v>
      </c>
      <c r="D1186" s="16" t="n">
        <v>1</v>
      </c>
      <c r="E1186" s="17" t="n">
        <v>100</v>
      </c>
      <c r="F1186" s="16" t="n">
        <v>7.49977296785427</v>
      </c>
      <c r="G1186" s="16" t="n">
        <v>7.18080744755783</v>
      </c>
      <c r="H1186" s="16" t="n">
        <v>3.544463040215</v>
      </c>
      <c r="I1186" s="16" t="n">
        <v>1.30102999566398</v>
      </c>
      <c r="J1186" s="16" t="n">
        <v>0.258030328480387</v>
      </c>
      <c r="K1186" s="16" t="n">
        <v>0.659034792368126</v>
      </c>
      <c r="L1186" s="16" t="n">
        <v>0.613753698602183</v>
      </c>
    </row>
    <row r="1187" customFormat="false" ht="15" hidden="false" customHeight="false" outlineLevel="0" collapsed="false">
      <c r="A1187" s="17" t="n">
        <v>1582</v>
      </c>
      <c r="B1187" s="16" t="n">
        <v>0.264535746038562</v>
      </c>
      <c r="C1187" s="16" t="n">
        <v>0.289949914873248</v>
      </c>
      <c r="D1187" s="16" t="n">
        <v>1</v>
      </c>
      <c r="E1187" s="17" t="n">
        <v>100</v>
      </c>
      <c r="F1187" s="16" t="n">
        <v>7.45008023743761</v>
      </c>
      <c r="G1187" s="16" t="n">
        <v>7.13154535126857</v>
      </c>
      <c r="H1187" s="16" t="n">
        <v>3.54020002769567</v>
      </c>
      <c r="I1187" s="16" t="n">
        <v>1.30102999566398</v>
      </c>
      <c r="J1187" s="16" t="n">
        <v>0.415648125054639</v>
      </c>
      <c r="K1187" s="16" t="n">
        <v>0.658810325476992</v>
      </c>
      <c r="L1187" s="16" t="n">
        <v>0.614141414141414</v>
      </c>
    </row>
    <row r="1188" customFormat="false" ht="15" hidden="false" customHeight="false" outlineLevel="0" collapsed="false">
      <c r="A1188" s="17" t="n">
        <v>1583</v>
      </c>
      <c r="B1188" s="16" t="n">
        <v>0.265628987942079</v>
      </c>
      <c r="C1188" s="16" t="n">
        <v>0.290977821657152</v>
      </c>
      <c r="D1188" s="16" t="n">
        <v>1</v>
      </c>
      <c r="E1188" s="17" t="n">
        <v>100</v>
      </c>
      <c r="F1188" s="16" t="n">
        <v>7.40199712985212</v>
      </c>
      <c r="G1188" s="16" t="n">
        <v>7.08475158994995</v>
      </c>
      <c r="H1188" s="16" t="n">
        <v>3.53472511054701</v>
      </c>
      <c r="I1188" s="16" t="n">
        <v>1.30102999566398</v>
      </c>
      <c r="J1188" s="16" t="n">
        <v>0.257785288028255</v>
      </c>
      <c r="K1188" s="16" t="n">
        <v>0.658769513314968</v>
      </c>
      <c r="L1188" s="16" t="n">
        <v>0.614855626976839</v>
      </c>
    </row>
    <row r="1189" customFormat="false" ht="15" hidden="false" customHeight="false" outlineLevel="0" collapsed="false">
      <c r="A1189" s="17" t="n">
        <v>1584</v>
      </c>
      <c r="B1189" s="16" t="n">
        <v>0.266706946823332</v>
      </c>
      <c r="C1189" s="16" t="n">
        <v>0.291992538023477</v>
      </c>
      <c r="D1189" s="16" t="n">
        <v>1</v>
      </c>
      <c r="E1189" s="17" t="n">
        <v>100</v>
      </c>
      <c r="F1189" s="16" t="n">
        <v>7.35569320543598</v>
      </c>
      <c r="G1189" s="16" t="n">
        <v>7.03973319527926</v>
      </c>
      <c r="H1189" s="16" t="n">
        <v>3.53020279306442</v>
      </c>
      <c r="I1189" s="16" t="n">
        <v>1.30102999566398</v>
      </c>
      <c r="J1189" s="16" t="n">
        <v>0.101327511977583</v>
      </c>
      <c r="K1189" s="16" t="n">
        <v>0.658545046423834</v>
      </c>
      <c r="L1189" s="16" t="n">
        <v>0.615549433731252</v>
      </c>
    </row>
    <row r="1190" customFormat="false" ht="15" hidden="false" customHeight="false" outlineLevel="0" collapsed="false">
      <c r="A1190" s="17" t="n">
        <v>1585</v>
      </c>
      <c r="B1190" s="16" t="n">
        <v>0.267773221990075</v>
      </c>
      <c r="C1190" s="16" t="n">
        <v>0.292994196246369</v>
      </c>
      <c r="D1190" s="16" t="n">
        <v>1</v>
      </c>
      <c r="E1190" s="17" t="n">
        <v>100</v>
      </c>
      <c r="F1190" s="16" t="n">
        <v>7.30875466268584</v>
      </c>
      <c r="G1190" s="16" t="n">
        <v>6.99322231822779</v>
      </c>
      <c r="H1190" s="16" t="n">
        <v>3.52431290310386</v>
      </c>
      <c r="I1190" s="16" t="n">
        <v>1.30102999566398</v>
      </c>
      <c r="J1190" s="16" t="n">
        <v>0.453215612698652</v>
      </c>
      <c r="K1190" s="16" t="n">
        <v>0.658259361289664</v>
      </c>
      <c r="L1190" s="16" t="n">
        <v>0.616079991837568</v>
      </c>
    </row>
    <row r="1191" customFormat="false" ht="15" hidden="false" customHeight="false" outlineLevel="0" collapsed="false">
      <c r="A1191" s="17" t="n">
        <v>1586</v>
      </c>
      <c r="B1191" s="16" t="n">
        <v>0.268831591262962</v>
      </c>
      <c r="C1191" s="16" t="n">
        <v>0.293987884003707</v>
      </c>
      <c r="D1191" s="16" t="n">
        <v>1</v>
      </c>
      <c r="E1191" s="17" t="n">
        <v>100</v>
      </c>
      <c r="F1191" s="16" t="n">
        <v>7.26253439794627</v>
      </c>
      <c r="G1191" s="16" t="n">
        <v>6.94785612354106</v>
      </c>
      <c r="H1191" s="16" t="n">
        <v>3.51794634773482</v>
      </c>
      <c r="I1191" s="16" t="n">
        <v>1.30102999566398</v>
      </c>
      <c r="J1191" s="16" t="n">
        <v>0.538373912834732</v>
      </c>
      <c r="K1191" s="16" t="n">
        <v>0.658014488317519</v>
      </c>
      <c r="L1191" s="16" t="n">
        <v>0.616855422916029</v>
      </c>
    </row>
    <row r="1192" customFormat="false" ht="15" hidden="false" customHeight="false" outlineLevel="0" collapsed="false">
      <c r="A1192" s="17" t="n">
        <v>1587</v>
      </c>
      <c r="B1192" s="16" t="n">
        <v>0.269880887835917</v>
      </c>
      <c r="C1192" s="16" t="n">
        <v>0.294973476757907</v>
      </c>
      <c r="D1192" s="16" t="n">
        <v>1</v>
      </c>
      <c r="E1192" s="17" t="n">
        <v>100</v>
      </c>
      <c r="F1192" s="16" t="n">
        <v>7.21643248856059</v>
      </c>
      <c r="G1192" s="16" t="n">
        <v>6.90218062016107</v>
      </c>
      <c r="H1192" s="16" t="n">
        <v>3.51207955594502</v>
      </c>
      <c r="I1192" s="16" t="n">
        <v>1.30102999566398</v>
      </c>
      <c r="J1192" s="16" t="n">
        <v>0.22993917934644</v>
      </c>
      <c r="K1192" s="16" t="n">
        <v>0.657626772778288</v>
      </c>
      <c r="L1192" s="16" t="n">
        <v>0.617732884399551</v>
      </c>
    </row>
    <row r="1193" customFormat="false" ht="15" hidden="false" customHeight="false" outlineLevel="0" collapsed="false">
      <c r="A1193" s="17" t="n">
        <v>1588</v>
      </c>
      <c r="B1193" s="16" t="n">
        <v>0.270918080752546</v>
      </c>
      <c r="C1193" s="16" t="n">
        <v>0.295945893213002</v>
      </c>
      <c r="D1193" s="16" t="n">
        <v>1</v>
      </c>
      <c r="E1193" s="17" t="n">
        <v>100</v>
      </c>
      <c r="F1193" s="16" t="n">
        <v>7.16940127364954</v>
      </c>
      <c r="G1193" s="16" t="n">
        <v>6.85642611704228</v>
      </c>
      <c r="H1193" s="16" t="n">
        <v>3.50536669022001</v>
      </c>
      <c r="I1193" s="16" t="n">
        <v>1.30102999566398</v>
      </c>
      <c r="J1193" s="16" t="n">
        <v>0.43386700537167</v>
      </c>
      <c r="K1193" s="16" t="n">
        <v>0.657239057239057</v>
      </c>
      <c r="L1193" s="16" t="n">
        <v>0.618610345883073</v>
      </c>
    </row>
    <row r="1194" customFormat="false" ht="15" hidden="false" customHeight="false" outlineLevel="0" collapsed="false">
      <c r="A1194" s="17" t="n">
        <v>1589</v>
      </c>
      <c r="B1194" s="16" t="n">
        <v>0.271940735403938</v>
      </c>
      <c r="C1194" s="16" t="n">
        <v>0.296904861445379</v>
      </c>
      <c r="D1194" s="16" t="n">
        <v>1</v>
      </c>
      <c r="E1194" s="17" t="n">
        <v>100</v>
      </c>
      <c r="F1194" s="16" t="n">
        <v>7.12344830374153</v>
      </c>
      <c r="G1194" s="16" t="n">
        <v>6.81132220797539</v>
      </c>
      <c r="H1194" s="16" t="n">
        <v>3.49927583209442</v>
      </c>
      <c r="I1194" s="16" t="n">
        <v>1.30102999566398</v>
      </c>
      <c r="J1194" s="16" t="n">
        <v>0.345966839206263</v>
      </c>
      <c r="K1194" s="16" t="n">
        <v>0.656871747780839</v>
      </c>
      <c r="L1194" s="16" t="n">
        <v>0.61952861952862</v>
      </c>
    </row>
    <row r="1195" customFormat="false" ht="15" hidden="false" customHeight="false" outlineLevel="0" collapsed="false">
      <c r="A1195" s="17" t="n">
        <v>1590</v>
      </c>
      <c r="B1195" s="16" t="n">
        <v>0.272958538146934</v>
      </c>
      <c r="C1195" s="16" t="n">
        <v>0.297860676742563</v>
      </c>
      <c r="D1195" s="16" t="n">
        <v>1</v>
      </c>
      <c r="E1195" s="17" t="n">
        <v>100</v>
      </c>
      <c r="F1195" s="16" t="n">
        <v>7.07823657410992</v>
      </c>
      <c r="G1195" s="16" t="n">
        <v>6.76738096530124</v>
      </c>
      <c r="H1195" s="16" t="n">
        <v>3.49297079251678</v>
      </c>
      <c r="I1195" s="16" t="n">
        <v>1.30102999566398</v>
      </c>
      <c r="J1195" s="16" t="n">
        <v>0.415209348290717</v>
      </c>
      <c r="K1195" s="16" t="n">
        <v>0.656606468727681</v>
      </c>
      <c r="L1195" s="16" t="n">
        <v>0.620283644526069</v>
      </c>
    </row>
    <row r="1196" customFormat="false" ht="15" hidden="false" customHeight="false" outlineLevel="0" collapsed="false">
      <c r="A1196" s="17" t="n">
        <v>1591</v>
      </c>
      <c r="B1196" s="16" t="n">
        <v>0.273953003112716</v>
      </c>
      <c r="C1196" s="16" t="n">
        <v>0.298793781496058</v>
      </c>
      <c r="D1196" s="16" t="n">
        <v>1</v>
      </c>
      <c r="E1196" s="17" t="n">
        <v>100</v>
      </c>
      <c r="F1196" s="16" t="n">
        <v>7.03393962784469</v>
      </c>
      <c r="G1196" s="16" t="n">
        <v>6.72812912299592</v>
      </c>
      <c r="H1196" s="16" t="n">
        <v>3.48761449472257</v>
      </c>
      <c r="I1196" s="16" t="n">
        <v>1.30102999566398</v>
      </c>
      <c r="J1196" s="16" t="n">
        <v>0.535963908776843</v>
      </c>
      <c r="K1196" s="16" t="n">
        <v>0.656382001836547</v>
      </c>
      <c r="L1196" s="16" t="n">
        <v>0.620875420875421</v>
      </c>
    </row>
    <row r="1197" customFormat="false" ht="15" hidden="false" customHeight="false" outlineLevel="0" collapsed="false">
      <c r="A1197" s="17" t="n">
        <v>1592</v>
      </c>
      <c r="B1197" s="16" t="n">
        <v>0.274941347614683</v>
      </c>
      <c r="C1197" s="16" t="n">
        <v>0.299720512857341</v>
      </c>
      <c r="D1197" s="16" t="n">
        <v>1</v>
      </c>
      <c r="E1197" s="17" t="n">
        <v>100</v>
      </c>
      <c r="F1197" s="16" t="n">
        <v>6.99009474881274</v>
      </c>
      <c r="G1197" s="16" t="n">
        <v>6.68968443622451</v>
      </c>
      <c r="H1197" s="16" t="n">
        <v>3.48188260462946</v>
      </c>
      <c r="I1197" s="16" t="n">
        <v>1.30102999566398</v>
      </c>
      <c r="J1197" s="16" t="n">
        <v>0.225579261965596</v>
      </c>
      <c r="K1197" s="16" t="n">
        <v>0.656055504540353</v>
      </c>
      <c r="L1197" s="16" t="n">
        <v>0.621385572900725</v>
      </c>
    </row>
    <row r="1198" customFormat="false" ht="15" hidden="false" customHeight="false" outlineLevel="0" collapsed="false">
      <c r="A1198" s="17" t="n">
        <v>1593</v>
      </c>
      <c r="B1198" s="16" t="n">
        <v>0.27592166355162</v>
      </c>
      <c r="C1198" s="16" t="n">
        <v>0.300638739538915</v>
      </c>
      <c r="D1198" s="16" t="n">
        <v>1</v>
      </c>
      <c r="E1198" s="17" t="n">
        <v>100</v>
      </c>
      <c r="F1198" s="16" t="n">
        <v>6.94628802669173</v>
      </c>
      <c r="G1198" s="16" t="n">
        <v>6.64711443391949</v>
      </c>
      <c r="H1198" s="16" t="n">
        <v>3.4757330915064</v>
      </c>
      <c r="I1198" s="16" t="n">
        <v>1.30102999566398</v>
      </c>
      <c r="J1198" s="16" t="n">
        <v>0.676836696918684</v>
      </c>
      <c r="K1198" s="16" t="n">
        <v>0.655382103866952</v>
      </c>
      <c r="L1198" s="16" t="n">
        <v>0.621467197224773</v>
      </c>
    </row>
    <row r="1199" customFormat="false" ht="15" hidden="false" customHeight="false" outlineLevel="0" collapsed="false">
      <c r="A1199" s="17" t="n">
        <v>1594</v>
      </c>
      <c r="B1199" s="16" t="n">
        <v>0.276889060482834</v>
      </c>
      <c r="C1199" s="16" t="n">
        <v>0.30154546496242</v>
      </c>
      <c r="D1199" s="16" t="n">
        <v>1</v>
      </c>
      <c r="E1199" s="17" t="n">
        <v>100</v>
      </c>
      <c r="F1199" s="16" t="n">
        <v>6.90277071247691</v>
      </c>
      <c r="G1199" s="16" t="n">
        <v>6.60524062017845</v>
      </c>
      <c r="H1199" s="16" t="n">
        <v>3.46995605293916</v>
      </c>
      <c r="I1199" s="16" t="n">
        <v>1.30102999566398</v>
      </c>
      <c r="J1199" s="16" t="n">
        <v>0.458270318599148</v>
      </c>
      <c r="K1199" s="16" t="n">
        <v>0.654892357922661</v>
      </c>
      <c r="L1199" s="16" t="n">
        <v>0.621263136414652</v>
      </c>
    </row>
    <row r="1200" customFormat="false" ht="15" hidden="false" customHeight="false" outlineLevel="0" collapsed="false">
      <c r="A1200" s="17" t="n">
        <v>1595</v>
      </c>
      <c r="B1200" s="16" t="n">
        <v>0.277851145676892</v>
      </c>
      <c r="C1200" s="16" t="n">
        <v>0.302447091630011</v>
      </c>
      <c r="D1200" s="16" t="n">
        <v>1</v>
      </c>
      <c r="E1200" s="17" t="n">
        <v>100</v>
      </c>
      <c r="F1200" s="16" t="n">
        <v>6.85923906932646</v>
      </c>
      <c r="G1200" s="16" t="n">
        <v>6.56252840082185</v>
      </c>
      <c r="H1200" s="16" t="n">
        <v>3.46330482220642</v>
      </c>
      <c r="I1200" s="16" t="n">
        <v>1.30102999566398</v>
      </c>
      <c r="J1200" s="16" t="n">
        <v>0.232234245987021</v>
      </c>
      <c r="K1200" s="16" t="n">
        <v>0.654627078869503</v>
      </c>
      <c r="L1200" s="16" t="n">
        <v>0.621161106009591</v>
      </c>
    </row>
    <row r="1201" customFormat="false" ht="15" hidden="false" customHeight="false" outlineLevel="0" collapsed="false">
      <c r="A1201" s="17" t="n">
        <v>1596</v>
      </c>
      <c r="B1201" s="16" t="n">
        <v>0.278797105556787</v>
      </c>
      <c r="C1201" s="16" t="n">
        <v>0.303334718159955</v>
      </c>
      <c r="D1201" s="16" t="n">
        <v>1</v>
      </c>
      <c r="E1201" s="17" t="n">
        <v>100</v>
      </c>
      <c r="F1201" s="16" t="n">
        <v>6.81718714365223</v>
      </c>
      <c r="G1201" s="16" t="n">
        <v>6.52170271920531</v>
      </c>
      <c r="H1201" s="16" t="n">
        <v>3.45791195366055</v>
      </c>
      <c r="I1201" s="16" t="n">
        <v>1.30102999566398</v>
      </c>
      <c r="J1201" s="16" t="n">
        <v>0.33984622209633</v>
      </c>
      <c r="K1201" s="16" t="n">
        <v>0.654525048464442</v>
      </c>
      <c r="L1201" s="16" t="n">
        <v>0.620528517498215</v>
      </c>
    </row>
    <row r="1202" customFormat="false" ht="15" hidden="false" customHeight="false" outlineLevel="0" collapsed="false">
      <c r="A1202" s="17" t="n">
        <v>1597</v>
      </c>
      <c r="B1202" s="16" t="n">
        <v>0.279727500044938</v>
      </c>
      <c r="C1202" s="16" t="n">
        <v>0.304207909889896</v>
      </c>
      <c r="D1202" s="16" t="n">
        <v>1</v>
      </c>
      <c r="E1202" s="17" t="n">
        <v>100</v>
      </c>
      <c r="F1202" s="16" t="n">
        <v>6.77551605658761</v>
      </c>
      <c r="G1202" s="16" t="n">
        <v>6.48084720887221</v>
      </c>
      <c r="H1202" s="16" t="n">
        <v>3.45208652492149</v>
      </c>
      <c r="I1202" s="16" t="n">
        <v>1.30102999566398</v>
      </c>
      <c r="J1202" s="16" t="n">
        <v>0.128837472138126</v>
      </c>
      <c r="K1202" s="16" t="n">
        <v>0.653974084277115</v>
      </c>
      <c r="L1202" s="16" t="n">
        <v>0.620691766146312</v>
      </c>
    </row>
    <row r="1203" customFormat="false" ht="15" hidden="false" customHeight="false" outlineLevel="0" collapsed="false">
      <c r="A1203" s="17" t="n">
        <v>1598</v>
      </c>
      <c r="B1203" s="16" t="n">
        <v>0.280645872908409</v>
      </c>
      <c r="C1203" s="16" t="n">
        <v>0.305070526130272</v>
      </c>
      <c r="D1203" s="16" t="n">
        <v>1</v>
      </c>
      <c r="E1203" s="17" t="n">
        <v>100</v>
      </c>
      <c r="F1203" s="16" t="n">
        <v>6.73527472575428</v>
      </c>
      <c r="G1203" s="16" t="n">
        <v>6.44182637855711</v>
      </c>
      <c r="H1203" s="16" t="n">
        <v>3.4469833819257</v>
      </c>
      <c r="I1203" s="16" t="n">
        <v>1.30102999566398</v>
      </c>
      <c r="J1203" s="16" t="n">
        <v>0.27811354597903</v>
      </c>
      <c r="K1203" s="16" t="n">
        <v>0.653708805223957</v>
      </c>
      <c r="L1203" s="16" t="n">
        <v>0.620365268850117</v>
      </c>
    </row>
    <row r="1204" customFormat="false" ht="15" hidden="false" customHeight="false" outlineLevel="0" collapsed="false">
      <c r="A1204" s="17" t="n">
        <v>1599</v>
      </c>
      <c r="B1204" s="16" t="n">
        <v>0.281551702155007</v>
      </c>
      <c r="C1204" s="16" t="n">
        <v>0.305922910450685</v>
      </c>
      <c r="D1204" s="16" t="n">
        <v>1</v>
      </c>
      <c r="E1204" s="17" t="n">
        <v>100</v>
      </c>
      <c r="F1204" s="16" t="n">
        <v>6.69676090432813</v>
      </c>
      <c r="G1204" s="16" t="n">
        <v>6.40412432275403</v>
      </c>
      <c r="H1204" s="16" t="n">
        <v>3.44238628078886</v>
      </c>
      <c r="I1204" s="16" t="n">
        <v>1.30102999566398</v>
      </c>
      <c r="J1204" s="16" t="n">
        <v>0.458787878172359</v>
      </c>
      <c r="K1204" s="16" t="n">
        <v>0.653239465360678</v>
      </c>
      <c r="L1204" s="16" t="n">
        <v>0.61991633506785</v>
      </c>
    </row>
    <row r="1205" customFormat="false" ht="15" hidden="false" customHeight="false" outlineLevel="0" collapsed="false">
      <c r="A1205" s="17" t="n">
        <v>1600</v>
      </c>
      <c r="B1205" s="16" t="n">
        <v>0.282450576924314</v>
      </c>
      <c r="C1205" s="16" t="n">
        <v>0.306767000604158</v>
      </c>
      <c r="D1205" s="16" t="n">
        <v>1</v>
      </c>
      <c r="E1205" s="17" t="n">
        <v>100</v>
      </c>
      <c r="F1205" s="16" t="n">
        <v>6.65754525546732</v>
      </c>
      <c r="G1205" s="16" t="n">
        <v>6.3661234844249</v>
      </c>
      <c r="H1205" s="16" t="n">
        <v>3.43660393109785</v>
      </c>
      <c r="I1205" s="16" t="n">
        <v>1.30102999566398</v>
      </c>
      <c r="J1205" s="16" t="n">
        <v>0.663320777265971</v>
      </c>
      <c r="K1205" s="16" t="n">
        <v>0.652953780226508</v>
      </c>
      <c r="L1205" s="16" t="n">
        <v>0.619120497908377</v>
      </c>
    </row>
    <row r="1206" customFormat="false" ht="15" hidden="false" customHeight="false" outlineLevel="0" collapsed="false">
      <c r="A1206" s="17" t="n">
        <v>1601</v>
      </c>
      <c r="B1206" s="16" t="n">
        <v>0.283336932008917</v>
      </c>
      <c r="C1206" s="16" t="n">
        <v>0.307598875086717</v>
      </c>
      <c r="D1206" s="16" t="n">
        <v>1</v>
      </c>
      <c r="E1206" s="17" t="n">
        <v>100</v>
      </c>
      <c r="F1206" s="16" t="n">
        <v>6.61868029016107</v>
      </c>
      <c r="G1206" s="16" t="n">
        <v>6.32806650908549</v>
      </c>
      <c r="H1206" s="16" t="n">
        <v>3.4324404413603</v>
      </c>
      <c r="I1206" s="16" t="n">
        <v>1.30102999566398</v>
      </c>
      <c r="J1206" s="16" t="n">
        <v>0.487332300235003</v>
      </c>
      <c r="K1206" s="16" t="n">
        <v>0.652566064687277</v>
      </c>
      <c r="L1206" s="16" t="n">
        <v>0.618794000612182</v>
      </c>
    </row>
    <row r="1207" customFormat="false" ht="15" hidden="false" customHeight="false" outlineLevel="0" collapsed="false">
      <c r="A1207" s="17" t="n">
        <v>1602</v>
      </c>
      <c r="B1207" s="16" t="n">
        <v>0.284211826143843</v>
      </c>
      <c r="C1207" s="16" t="n">
        <v>0.308420085214605</v>
      </c>
      <c r="D1207" s="16" t="n">
        <v>1</v>
      </c>
      <c r="E1207" s="17" t="n">
        <v>100</v>
      </c>
      <c r="F1207" s="16" t="n">
        <v>6.58048253419977</v>
      </c>
      <c r="G1207" s="16" t="n">
        <v>6.2902721850918</v>
      </c>
      <c r="H1207" s="16" t="n">
        <v>3.42757956743902</v>
      </c>
      <c r="I1207" s="16" t="n">
        <v>1.30102999566398</v>
      </c>
      <c r="J1207" s="16" t="n">
        <v>0.275559576887822</v>
      </c>
      <c r="K1207" s="16" t="n">
        <v>0.652076318742985</v>
      </c>
      <c r="L1207" s="16" t="n">
        <v>0.618304254667891</v>
      </c>
    </row>
    <row r="1208" customFormat="false" ht="15" hidden="false" customHeight="false" outlineLevel="0" collapsed="false">
      <c r="A1208" s="17" t="n">
        <v>1603</v>
      </c>
      <c r="B1208" s="16" t="n">
        <v>0.285079913759472</v>
      </c>
      <c r="C1208" s="16" t="n">
        <v>0.309233739460358</v>
      </c>
      <c r="D1208" s="16" t="n">
        <v>1</v>
      </c>
      <c r="E1208" s="17" t="n">
        <v>100</v>
      </c>
      <c r="F1208" s="16" t="n">
        <v>6.54206547567435</v>
      </c>
      <c r="G1208" s="16" t="n">
        <v>6.25266086795131</v>
      </c>
      <c r="H1208" s="16" t="n">
        <v>3.42300371244075</v>
      </c>
      <c r="I1208" s="16" t="n">
        <v>1.30102999566398</v>
      </c>
      <c r="J1208" s="16" t="n">
        <v>0.485988144549751</v>
      </c>
      <c r="K1208" s="16" t="n">
        <v>0.651892664013876</v>
      </c>
      <c r="L1208" s="16" t="n">
        <v>0.618263442505867</v>
      </c>
    </row>
    <row r="1209" customFormat="false" ht="15" hidden="false" customHeight="false" outlineLevel="0" collapsed="false">
      <c r="A1209" s="17" t="n">
        <v>1604</v>
      </c>
      <c r="B1209" s="16" t="n">
        <v>0.285935089293152</v>
      </c>
      <c r="C1209" s="16" t="n">
        <v>0.310037292946469</v>
      </c>
      <c r="D1209" s="16" t="n">
        <v>1</v>
      </c>
      <c r="E1209" s="17" t="n">
        <v>99.9</v>
      </c>
      <c r="F1209" s="16" t="n">
        <v>6.5054972006199</v>
      </c>
      <c r="G1209" s="16" t="n">
        <v>6.2164949037009</v>
      </c>
      <c r="H1209" s="16" t="n">
        <v>3.41781353137134</v>
      </c>
      <c r="I1209" s="16" t="n">
        <v>1.30102999566398</v>
      </c>
      <c r="J1209" s="16" t="n">
        <v>0.244813688766983</v>
      </c>
      <c r="K1209" s="16" t="n">
        <v>0.651464136312621</v>
      </c>
      <c r="L1209" s="16" t="n">
        <v>0.618447097234976</v>
      </c>
    </row>
    <row r="1210" customFormat="false" ht="15" hidden="false" customHeight="false" outlineLevel="0" collapsed="false">
      <c r="A1210" s="17" t="n">
        <v>1605</v>
      </c>
      <c r="B1210" s="16" t="n">
        <v>0.286774843028097</v>
      </c>
      <c r="C1210" s="16" t="n">
        <v>0.310828118372445</v>
      </c>
      <c r="D1210" s="16" t="n">
        <v>1</v>
      </c>
      <c r="E1210" s="17" t="n">
        <v>99.9</v>
      </c>
      <c r="F1210" s="16" t="n">
        <v>6.47063883799431</v>
      </c>
      <c r="G1210" s="16" t="n">
        <v>6.18284124221368</v>
      </c>
      <c r="H1210" s="16" t="n">
        <v>3.41433270193254</v>
      </c>
      <c r="I1210" s="16" t="n">
        <v>1.30102999566398</v>
      </c>
      <c r="J1210" s="16" t="n">
        <v>0.666086082911117</v>
      </c>
      <c r="K1210" s="16" t="n">
        <v>0.651158045097439</v>
      </c>
      <c r="L1210" s="16" t="n">
        <v>0.618589939802061</v>
      </c>
    </row>
    <row r="1211" customFormat="false" ht="15" hidden="false" customHeight="false" outlineLevel="0" collapsed="false">
      <c r="A1211" s="17" t="n">
        <v>1606</v>
      </c>
      <c r="B1211" s="16" t="n">
        <v>0.287605632284675</v>
      </c>
      <c r="C1211" s="16" t="n">
        <v>0.311607999934091</v>
      </c>
      <c r="D1211" s="16" t="n">
        <v>1</v>
      </c>
      <c r="E1211" s="17" t="n">
        <v>99.9</v>
      </c>
      <c r="F1211" s="16" t="n">
        <v>6.43492440156455</v>
      </c>
      <c r="G1211" s="16" t="n">
        <v>6.14752763136096</v>
      </c>
      <c r="H1211" s="16" t="n">
        <v>3.43403059532664</v>
      </c>
      <c r="I1211" s="16" t="n">
        <v>1.30102999566398</v>
      </c>
      <c r="J1211" s="16" t="n">
        <v>0.275137640770226</v>
      </c>
      <c r="K1211" s="16" t="n">
        <v>0.650933578206306</v>
      </c>
      <c r="L1211" s="16" t="n">
        <v>0.617875726966636</v>
      </c>
    </row>
    <row r="1212" customFormat="false" ht="15" hidden="false" customHeight="false" outlineLevel="0" collapsed="false">
      <c r="A1212" s="17" t="n">
        <v>1607</v>
      </c>
      <c r="B1212" s="16" t="n">
        <v>0.288426782446678</v>
      </c>
      <c r="C1212" s="16" t="n">
        <v>0.3123792348486</v>
      </c>
      <c r="D1212" s="16" t="n">
        <v>1</v>
      </c>
      <c r="E1212" s="17" t="n">
        <v>99.9</v>
      </c>
      <c r="F1212" s="16" t="n">
        <v>6.40017205599903</v>
      </c>
      <c r="G1212" s="16" t="n">
        <v>6.11397554767937</v>
      </c>
      <c r="H1212" s="16" t="n">
        <v>3.43005544437152</v>
      </c>
      <c r="I1212" s="16" t="n">
        <v>1.30102999566398</v>
      </c>
      <c r="J1212" s="16" t="n">
        <v>0.434861664075125</v>
      </c>
      <c r="K1212" s="16" t="n">
        <v>0.650790735639221</v>
      </c>
      <c r="L1212" s="16" t="n">
        <v>0.61724313845526</v>
      </c>
    </row>
    <row r="1213" customFormat="false" ht="15" hidden="false" customHeight="false" outlineLevel="0" collapsed="false">
      <c r="A1213" s="17" t="n">
        <v>1608</v>
      </c>
      <c r="B1213" s="16" t="n">
        <v>0.289240332414406</v>
      </c>
      <c r="C1213" s="16" t="n">
        <v>0.313141390320027</v>
      </c>
      <c r="D1213" s="16" t="n">
        <v>1</v>
      </c>
      <c r="E1213" s="17" t="n">
        <v>99.9</v>
      </c>
      <c r="F1213" s="16" t="n">
        <v>6.36439556494312</v>
      </c>
      <c r="G1213" s="16" t="n">
        <v>6.07859840789933</v>
      </c>
      <c r="H1213" s="16" t="n">
        <v>3.39948871790099</v>
      </c>
      <c r="I1213" s="16" t="n">
        <v>1.30102999566398</v>
      </c>
      <c r="J1213" s="16" t="n">
        <v>0.294193714888327</v>
      </c>
      <c r="K1213" s="16" t="n">
        <v>0.650566268748087</v>
      </c>
      <c r="L1213" s="16" t="n">
        <v>0.616467707376798</v>
      </c>
    </row>
    <row r="1214" customFormat="false" ht="15" hidden="false" customHeight="false" outlineLevel="0" collapsed="false">
      <c r="A1214" s="17" t="n">
        <v>1609</v>
      </c>
      <c r="B1214" s="16" t="n">
        <v>0.290043252736631</v>
      </c>
      <c r="C1214" s="16" t="n">
        <v>0.313890372352167</v>
      </c>
      <c r="D1214" s="16" t="n">
        <v>1</v>
      </c>
      <c r="E1214" s="17" t="n">
        <v>99.9</v>
      </c>
      <c r="F1214" s="16" t="n">
        <v>6.32755392976933</v>
      </c>
      <c r="G1214" s="16" t="n">
        <v>6.042554375304</v>
      </c>
      <c r="H1214" s="16" t="n">
        <v>3.39411817011653</v>
      </c>
      <c r="I1214" s="16" t="n">
        <v>1.30102999566398</v>
      </c>
      <c r="J1214" s="16" t="n">
        <v>0.249373690222845</v>
      </c>
      <c r="K1214" s="16" t="n">
        <v>0.650239771451893</v>
      </c>
      <c r="L1214" s="16" t="n">
        <v>0.615937149270483</v>
      </c>
    </row>
    <row r="1215" customFormat="false" ht="15" hidden="false" customHeight="false" outlineLevel="0" collapsed="false">
      <c r="A1215" s="17" t="n">
        <v>1610</v>
      </c>
      <c r="B1215" s="16" t="n">
        <v>0.29083393017451</v>
      </c>
      <c r="C1215" s="16" t="n">
        <v>0.314630755691817</v>
      </c>
      <c r="D1215" s="16" t="n">
        <v>1</v>
      </c>
      <c r="E1215" s="17" t="n">
        <v>99.9</v>
      </c>
      <c r="F1215" s="16" t="n">
        <v>6.29213648661594</v>
      </c>
      <c r="G1215" s="16" t="n">
        <v>6.00753518479832</v>
      </c>
      <c r="H1215" s="16" t="n">
        <v>3.38991988044603</v>
      </c>
      <c r="I1215" s="16" t="n">
        <v>1.30102999566398</v>
      </c>
      <c r="J1215" s="16" t="n">
        <v>0.333155221980386</v>
      </c>
      <c r="K1215" s="16" t="n">
        <v>0.64983164983165</v>
      </c>
      <c r="L1215" s="16" t="n">
        <v>0.614978063462912</v>
      </c>
    </row>
    <row r="1216" customFormat="false" ht="15" hidden="false" customHeight="false" outlineLevel="0" collapsed="false">
      <c r="A1216" s="17" t="n">
        <v>1611</v>
      </c>
      <c r="B1216" s="16" t="n">
        <v>0.291617187737215</v>
      </c>
      <c r="C1216" s="16" t="n">
        <v>0.315364244550166</v>
      </c>
      <c r="D1216" s="16" t="n">
        <v>1</v>
      </c>
      <c r="E1216" s="17" t="n">
        <v>99.9</v>
      </c>
      <c r="F1216" s="16" t="n">
        <v>6.25652586547364</v>
      </c>
      <c r="G1216" s="16" t="n">
        <v>5.97271997501739</v>
      </c>
      <c r="H1216" s="16" t="n">
        <v>3.38644524706808</v>
      </c>
      <c r="I1216" s="16" t="n">
        <v>1.30102999566398</v>
      </c>
      <c r="J1216" s="16" t="n">
        <v>0.616234952425761</v>
      </c>
      <c r="K1216" s="16" t="n">
        <v>0.649770431588613</v>
      </c>
      <c r="L1216" s="16" t="n">
        <v>0.614427099275584</v>
      </c>
    </row>
    <row r="1217" customFormat="false" ht="15" hidden="false" customHeight="false" outlineLevel="0" collapsed="false">
      <c r="A1217" s="17" t="n">
        <v>1612</v>
      </c>
      <c r="B1217" s="16" t="n">
        <v>0.29238882555504</v>
      </c>
      <c r="C1217" s="16" t="n">
        <v>0.316088311720376</v>
      </c>
      <c r="D1217" s="16" t="n">
        <v>1</v>
      </c>
      <c r="E1217" s="17" t="n">
        <v>99.9</v>
      </c>
      <c r="F1217" s="16" t="n">
        <v>6.22263745440982</v>
      </c>
      <c r="G1217" s="16" t="n">
        <v>5.93962552118</v>
      </c>
      <c r="H1217" s="16" t="n">
        <v>3.38285536962987</v>
      </c>
      <c r="I1217" s="16" t="n">
        <v>1.30102999566398</v>
      </c>
      <c r="J1217" s="16" t="n">
        <v>0.424308514240226</v>
      </c>
      <c r="K1217" s="16" t="n">
        <v>0.649525558616468</v>
      </c>
      <c r="L1217" s="16" t="n">
        <v>0.613774104683196</v>
      </c>
    </row>
    <row r="1218" customFormat="false" ht="15" hidden="false" customHeight="false" outlineLevel="0" collapsed="false">
      <c r="A1218" s="17" t="n">
        <v>1613</v>
      </c>
      <c r="B1218" s="16" t="n">
        <v>0.293145977186434</v>
      </c>
      <c r="C1218" s="16" t="n">
        <v>0.316801378492153</v>
      </c>
      <c r="D1218" s="16" t="n">
        <v>1</v>
      </c>
      <c r="E1218" s="17" t="n">
        <v>99.9</v>
      </c>
      <c r="F1218" s="16" t="n">
        <v>6.19044280231174</v>
      </c>
      <c r="G1218" s="16" t="n">
        <v>5.9082233774805</v>
      </c>
      <c r="H1218" s="16" t="n">
        <v>3.38047798660739</v>
      </c>
      <c r="I1218" s="16" t="n">
        <v>1.30102999566398</v>
      </c>
      <c r="J1218" s="16" t="n">
        <v>0.242031844195392</v>
      </c>
      <c r="K1218" s="16" t="n">
        <v>0.649566370778492</v>
      </c>
      <c r="L1218" s="16" t="n">
        <v>0.612794612794613</v>
      </c>
    </row>
    <row r="1219" customFormat="false" ht="15" hidden="false" customHeight="false" outlineLevel="0" collapsed="false">
      <c r="A1219" s="17" t="n">
        <v>1614</v>
      </c>
      <c r="B1219" s="16" t="n">
        <v>0.293893920201244</v>
      </c>
      <c r="C1219" s="16" t="n">
        <v>0.317502808179518</v>
      </c>
      <c r="D1219" s="16" t="n">
        <v>1</v>
      </c>
      <c r="E1219" s="17" t="n">
        <v>99.9</v>
      </c>
      <c r="F1219" s="16" t="n">
        <v>6.15739133094333</v>
      </c>
      <c r="G1219" s="16" t="n">
        <v>5.87556761865145</v>
      </c>
      <c r="H1219" s="16" t="n">
        <v>3.37741882765614</v>
      </c>
      <c r="I1219" s="16" t="n">
        <v>1.30102999566398</v>
      </c>
      <c r="J1219" s="16" t="n">
        <v>0.329357054022635</v>
      </c>
      <c r="K1219" s="16" t="n">
        <v>0.649158249158249</v>
      </c>
      <c r="L1219" s="16" t="n">
        <v>0.611427405366799</v>
      </c>
    </row>
    <row r="1220" customFormat="false" ht="15" hidden="false" customHeight="false" outlineLevel="0" collapsed="false">
      <c r="A1220" s="17" t="n">
        <v>1615</v>
      </c>
      <c r="B1220" s="16" t="n">
        <v>0.294632702463805</v>
      </c>
      <c r="C1220" s="16" t="n">
        <v>0.31819452863149</v>
      </c>
      <c r="D1220" s="16" t="n">
        <v>1</v>
      </c>
      <c r="E1220" s="17" t="n">
        <v>99.9</v>
      </c>
      <c r="F1220" s="16" t="n">
        <v>6.12480366143592</v>
      </c>
      <c r="G1220" s="16" t="n">
        <v>5.84416492800172</v>
      </c>
      <c r="H1220" s="16" t="n">
        <v>3.37284198688068</v>
      </c>
      <c r="I1220" s="16" t="n">
        <v>1.30102999566398</v>
      </c>
      <c r="J1220" s="16" t="n">
        <v>0.403571970071058</v>
      </c>
      <c r="K1220" s="16" t="n">
        <v>0.649056218753188</v>
      </c>
      <c r="L1220" s="16" t="n">
        <v>0.609590858075707</v>
      </c>
    </row>
    <row r="1221" customFormat="false" ht="15" hidden="false" customHeight="false" outlineLevel="0" collapsed="false">
      <c r="A1221" s="17" t="n">
        <v>1616</v>
      </c>
      <c r="B1221" s="16" t="n">
        <v>0.295363336500495</v>
      </c>
      <c r="C1221" s="16" t="n">
        <v>0.318880110738253</v>
      </c>
      <c r="D1221" s="16" t="n">
        <v>1</v>
      </c>
      <c r="E1221" s="17" t="n">
        <v>99.9</v>
      </c>
      <c r="F1221" s="16" t="n">
        <v>6.09250960898763</v>
      </c>
      <c r="G1221" s="16" t="n">
        <v>5.81265906902187</v>
      </c>
      <c r="H1221" s="16" t="n">
        <v>3.36837741229054</v>
      </c>
      <c r="I1221" s="16" t="n">
        <v>1.30102999566398</v>
      </c>
      <c r="J1221" s="16" t="n">
        <v>0.311925863349629</v>
      </c>
      <c r="K1221" s="16" t="n">
        <v>0.648954188348128</v>
      </c>
      <c r="L1221" s="16" t="n">
        <v>0.608203244566881</v>
      </c>
    </row>
    <row r="1222" customFormat="false" ht="15" hidden="false" customHeight="false" outlineLevel="0" collapsed="false">
      <c r="A1222" s="17" t="n">
        <v>1617</v>
      </c>
      <c r="B1222" s="16" t="n">
        <v>0.296082700593303</v>
      </c>
      <c r="C1222" s="16" t="n">
        <v>0.319554082371972</v>
      </c>
      <c r="D1222" s="16" t="n">
        <v>1</v>
      </c>
      <c r="E1222" s="17" t="n">
        <v>99.9</v>
      </c>
      <c r="F1222" s="16" t="n">
        <v>6.0597851436871</v>
      </c>
      <c r="G1222" s="16" t="n">
        <v>5.78032816467433</v>
      </c>
      <c r="H1222" s="16" t="n">
        <v>3.3633979941381</v>
      </c>
      <c r="I1222" s="16" t="n">
        <v>1.30102999566398</v>
      </c>
      <c r="J1222" s="16" t="n">
        <v>0.525244717597533</v>
      </c>
      <c r="K1222" s="16" t="n">
        <v>0.648586878889909</v>
      </c>
      <c r="L1222" s="16" t="n">
        <v>0.607407407407407</v>
      </c>
    </row>
    <row r="1223" customFormat="false" ht="15" hidden="false" customHeight="false" outlineLevel="0" collapsed="false">
      <c r="A1223" s="17" t="n">
        <v>1618</v>
      </c>
      <c r="B1223" s="16" t="n">
        <v>0.296791439556112</v>
      </c>
      <c r="C1223" s="16" t="n">
        <v>0.32021915614605</v>
      </c>
      <c r="D1223" s="16" t="n">
        <v>1</v>
      </c>
      <c r="E1223" s="17" t="n">
        <v>99.9</v>
      </c>
      <c r="F1223" s="16" t="n">
        <v>6.02808628830985</v>
      </c>
      <c r="G1223" s="16" t="n">
        <v>5.74941536287258</v>
      </c>
      <c r="H1223" s="16" t="n">
        <v>3.35863511722971</v>
      </c>
      <c r="I1223" s="16" t="n">
        <v>1.30102999566398</v>
      </c>
      <c r="J1223" s="16" t="n">
        <v>0.284017767126579</v>
      </c>
      <c r="K1223" s="16" t="n">
        <v>0.648219569431691</v>
      </c>
      <c r="L1223" s="16" t="n">
        <v>0.607203346597286</v>
      </c>
    </row>
    <row r="1224" customFormat="false" ht="15" hidden="false" customHeight="false" outlineLevel="0" collapsed="false">
      <c r="A1224" s="17" t="n">
        <v>1619</v>
      </c>
      <c r="B1224" s="16" t="n">
        <v>0.297491510257577</v>
      </c>
      <c r="C1224" s="16" t="n">
        <v>0.320876953065998</v>
      </c>
      <c r="D1224" s="16" t="n">
        <v>1</v>
      </c>
      <c r="E1224" s="17" t="n">
        <v>99.9</v>
      </c>
      <c r="F1224" s="16" t="n">
        <v>5.99677887768415</v>
      </c>
      <c r="G1224" s="16" t="n">
        <v>5.71889258567061</v>
      </c>
      <c r="H1224" s="16" t="n">
        <v>3.35419826215182</v>
      </c>
      <c r="I1224" s="16" t="n">
        <v>1.30102999566398</v>
      </c>
      <c r="J1224" s="16" t="n">
        <v>0.410966288324769</v>
      </c>
      <c r="K1224" s="16" t="n">
        <v>0.648199163350679</v>
      </c>
      <c r="L1224" s="16" t="n">
        <v>0.607060504030201</v>
      </c>
    </row>
    <row r="1225" customFormat="false" ht="15" hidden="false" customHeight="false" outlineLevel="0" collapsed="false">
      <c r="A1225" s="17" t="n">
        <v>1620</v>
      </c>
      <c r="B1225" s="16" t="n">
        <v>0.29818397489461</v>
      </c>
      <c r="C1225" s="16" t="n">
        <v>0.321529637352385</v>
      </c>
      <c r="D1225" s="16" t="n">
        <v>1</v>
      </c>
      <c r="E1225" s="17" t="n">
        <v>99.9</v>
      </c>
      <c r="F1225" s="16" t="n">
        <v>5.96709363553981</v>
      </c>
      <c r="G1225" s="16" t="n">
        <v>5.68959912928302</v>
      </c>
      <c r="H1225" s="16" t="n">
        <v>3.34972042103861</v>
      </c>
      <c r="I1225" s="16" t="n">
        <v>1.30102999566398</v>
      </c>
      <c r="J1225" s="16" t="n">
        <v>0.343126150575804</v>
      </c>
      <c r="K1225" s="16" t="n">
        <v>0.647627793082339</v>
      </c>
      <c r="L1225" s="16" t="n">
        <v>0.606754412815019</v>
      </c>
    </row>
    <row r="1226" customFormat="false" ht="15" hidden="false" customHeight="false" outlineLevel="0" collapsed="false">
      <c r="A1226" s="17" t="n">
        <v>1621</v>
      </c>
      <c r="B1226" s="16" t="n">
        <v>0.298862187699838</v>
      </c>
      <c r="C1226" s="16" t="n">
        <v>0.322171386865654</v>
      </c>
      <c r="D1226" s="16" t="n">
        <v>1</v>
      </c>
      <c r="E1226" s="17" t="n">
        <v>99.9</v>
      </c>
      <c r="F1226" s="16" t="n">
        <v>5.93918152264132</v>
      </c>
      <c r="G1226" s="16" t="n">
        <v>5.66246952917623</v>
      </c>
      <c r="H1226" s="16" t="n">
        <v>3.34645074223816</v>
      </c>
      <c r="I1226" s="16" t="n">
        <v>1.30102999566398</v>
      </c>
      <c r="J1226" s="16" t="n">
        <v>0.284566857928696</v>
      </c>
      <c r="K1226" s="16" t="n">
        <v>0.647505356596266</v>
      </c>
      <c r="L1226" s="16" t="n">
        <v>0.606529945923885</v>
      </c>
    </row>
    <row r="1227" customFormat="false" ht="15" hidden="false" customHeight="false" outlineLevel="0" collapsed="false">
      <c r="A1227" s="17" t="n">
        <v>1622</v>
      </c>
      <c r="B1227" s="16" t="n">
        <v>0.299538001267597</v>
      </c>
      <c r="C1227" s="16" t="n">
        <v>0.322806913021839</v>
      </c>
      <c r="D1227" s="16" t="n">
        <v>1</v>
      </c>
      <c r="E1227" s="17" t="n">
        <v>99.9</v>
      </c>
      <c r="F1227" s="16" t="n">
        <v>5.90970560103725</v>
      </c>
      <c r="G1227" s="16" t="n">
        <v>5.63338433587733</v>
      </c>
      <c r="H1227" s="16" t="n">
        <v>3.34212663431035</v>
      </c>
      <c r="I1227" s="16" t="n">
        <v>1.30102999566398</v>
      </c>
      <c r="J1227" s="16" t="n">
        <v>0.434218053469377</v>
      </c>
      <c r="K1227" s="16" t="n">
        <v>0.647280889705132</v>
      </c>
      <c r="L1227" s="16" t="n">
        <v>0.605938169574533</v>
      </c>
    </row>
    <row r="1228" customFormat="false" ht="15" hidden="false" customHeight="false" outlineLevel="0" collapsed="false">
      <c r="A1228" s="17" t="n">
        <v>1623</v>
      </c>
      <c r="B1228" s="16" t="n">
        <v>0.300210462074087</v>
      </c>
      <c r="C1228" s="16" t="n">
        <v>0.323439878767187</v>
      </c>
      <c r="D1228" s="16" t="n">
        <v>1</v>
      </c>
      <c r="E1228" s="17" t="n">
        <v>99.9</v>
      </c>
      <c r="F1228" s="16" t="n">
        <v>5.88094502147341</v>
      </c>
      <c r="G1228" s="16" t="n">
        <v>5.60501413340217</v>
      </c>
      <c r="H1228" s="16" t="n">
        <v>3.33800179498838</v>
      </c>
      <c r="I1228" s="16" t="n">
        <v>1.30102999566398</v>
      </c>
      <c r="J1228" s="16" t="n">
        <v>0.264605212511093</v>
      </c>
      <c r="K1228" s="16" t="n">
        <v>0.646954392408938</v>
      </c>
      <c r="L1228" s="16" t="n">
        <v>0.605040302009999</v>
      </c>
    </row>
    <row r="1229" customFormat="false" ht="15" hidden="false" customHeight="false" outlineLevel="0" collapsed="false">
      <c r="A1229" s="17" t="n">
        <v>1624</v>
      </c>
      <c r="B1229" s="16" t="n">
        <v>0.300874077762016</v>
      </c>
      <c r="C1229" s="16" t="n">
        <v>0.324063257225836</v>
      </c>
      <c r="D1229" s="16" t="n">
        <v>1</v>
      </c>
      <c r="E1229" s="17" t="n">
        <v>99.9</v>
      </c>
      <c r="F1229" s="16" t="n">
        <v>5.85171952907564</v>
      </c>
      <c r="G1229" s="16" t="n">
        <v>5.57695767127124</v>
      </c>
      <c r="H1229" s="16" t="n">
        <v>3.33448158811259</v>
      </c>
      <c r="I1229" s="16" t="n">
        <v>1.30102999566398</v>
      </c>
      <c r="J1229" s="16" t="n">
        <v>0.384884010008788</v>
      </c>
      <c r="K1229" s="16" t="n">
        <v>0.646587082950719</v>
      </c>
      <c r="L1229" s="16" t="n">
        <v>0.60428527701255</v>
      </c>
    </row>
    <row r="1230" customFormat="false" ht="15" hidden="false" customHeight="false" outlineLevel="0" collapsed="false">
      <c r="A1230" s="17" t="n">
        <v>1625</v>
      </c>
      <c r="B1230" s="16" t="n">
        <v>0.301532862764416</v>
      </c>
      <c r="C1230" s="16" t="n">
        <v>0.324676510330403</v>
      </c>
      <c r="D1230" s="16" t="n">
        <v>1</v>
      </c>
      <c r="E1230" s="17" t="n">
        <v>99.9</v>
      </c>
      <c r="F1230" s="16" t="n">
        <v>5.82051298123742</v>
      </c>
      <c r="G1230" s="16" t="n">
        <v>5.54614010194708</v>
      </c>
      <c r="H1230" s="16" t="n">
        <v>3.32967294635264</v>
      </c>
      <c r="I1230" s="16" t="n">
        <v>1.30102999566398</v>
      </c>
      <c r="J1230" s="16" t="n">
        <v>0.202404374273755</v>
      </c>
      <c r="K1230" s="16" t="n">
        <v>0.646056524844404</v>
      </c>
      <c r="L1230" s="16" t="n">
        <v>0.603734312825222</v>
      </c>
    </row>
    <row r="1231" customFormat="false" ht="15" hidden="false" customHeight="false" outlineLevel="0" collapsed="false">
      <c r="A1231" s="17" t="n">
        <v>1626</v>
      </c>
      <c r="B1231" s="16" t="n">
        <v>0.30217630318319</v>
      </c>
      <c r="C1231" s="16" t="n">
        <v>0.325280735950277</v>
      </c>
      <c r="D1231" s="16" t="n">
        <v>1</v>
      </c>
      <c r="E1231" s="17" t="n">
        <v>99.9</v>
      </c>
      <c r="F1231" s="16" t="n">
        <v>5.79152942520812</v>
      </c>
      <c r="G1231" s="16" t="n">
        <v>5.51754517635257</v>
      </c>
      <c r="H1231" s="16" t="n">
        <v>3.32522254766326</v>
      </c>
      <c r="I1231" s="16" t="n">
        <v>1.30102999566398</v>
      </c>
      <c r="J1231" s="16" t="n">
        <v>0.619618188017279</v>
      </c>
      <c r="K1231" s="16" t="n">
        <v>0.645566778900112</v>
      </c>
      <c r="L1231" s="16" t="n">
        <v>0.602979287827773</v>
      </c>
    </row>
    <row r="1232" customFormat="false" ht="15" hidden="false" customHeight="false" outlineLevel="0" collapsed="false">
      <c r="A1232" s="17" t="n">
        <v>1627</v>
      </c>
      <c r="B1232" s="16" t="n">
        <v>0.302808608220081</v>
      </c>
      <c r="C1232" s="16" t="n">
        <v>0.325877716264339</v>
      </c>
      <c r="D1232" s="16" t="n">
        <v>1</v>
      </c>
      <c r="E1232" s="17" t="n">
        <v>99.8</v>
      </c>
      <c r="F1232" s="16" t="n">
        <v>5.76350223384066</v>
      </c>
      <c r="G1232" s="16" t="n">
        <v>5.49068179402968</v>
      </c>
      <c r="H1232" s="16" t="n">
        <v>3.32175061357832</v>
      </c>
      <c r="I1232" s="16" t="n">
        <v>1.30102999566398</v>
      </c>
      <c r="J1232" s="16" t="n">
        <v>0.469426844506523</v>
      </c>
      <c r="K1232" s="16" t="n">
        <v>0.645342312008979</v>
      </c>
      <c r="L1232" s="16" t="n">
        <v>0.602509947964493</v>
      </c>
    </row>
    <row r="1233" customFormat="false" ht="15" hidden="false" customHeight="false" outlineLevel="0" collapsed="false">
      <c r="A1233" s="17" t="n">
        <v>1628</v>
      </c>
      <c r="B1233" s="16" t="n">
        <v>0.303433952909527</v>
      </c>
      <c r="C1233" s="16" t="n">
        <v>0.326467804926814</v>
      </c>
      <c r="D1233" s="16" t="n">
        <v>1</v>
      </c>
      <c r="E1233" s="17" t="n">
        <v>99.7</v>
      </c>
      <c r="F1233" s="16" t="n">
        <v>5.73661916285379</v>
      </c>
      <c r="G1233" s="16" t="n">
        <v>5.46418596736798</v>
      </c>
      <c r="H1233" s="16" t="n">
        <v>3.31736343442799</v>
      </c>
      <c r="I1233" s="16" t="n">
        <v>1.30102999566398</v>
      </c>
      <c r="J1233" s="16" t="n">
        <v>0.375881962090302</v>
      </c>
      <c r="K1233" s="16" t="n">
        <v>0.645219875522906</v>
      </c>
      <c r="L1233" s="16" t="n">
        <v>0.602326293235384</v>
      </c>
    </row>
    <row r="1234" customFormat="false" ht="15" hidden="false" customHeight="false" outlineLevel="0" collapsed="false">
      <c r="A1234" s="17" t="n">
        <v>1629</v>
      </c>
      <c r="B1234" s="16" t="n">
        <v>0.304047216821199</v>
      </c>
      <c r="C1234" s="16" t="n">
        <v>0.327048377195994</v>
      </c>
      <c r="D1234" s="16" t="n">
        <v>1</v>
      </c>
      <c r="E1234" s="17" t="n">
        <v>99.7</v>
      </c>
      <c r="F1234" s="16" t="n">
        <v>5.71093860411393</v>
      </c>
      <c r="G1234" s="16" t="n">
        <v>5.43889230796943</v>
      </c>
      <c r="H1234" s="16" t="n">
        <v>3.31371061132214</v>
      </c>
      <c r="I1234" s="16" t="n">
        <v>1.30102999566398</v>
      </c>
      <c r="J1234" s="16" t="n">
        <v>0.308423973890023</v>
      </c>
      <c r="K1234" s="16" t="n">
        <v>0.645117845117845</v>
      </c>
      <c r="L1234" s="16" t="n">
        <v>0.601652892561984</v>
      </c>
    </row>
    <row r="1235" customFormat="false" ht="15" hidden="false" customHeight="false" outlineLevel="0" collapsed="false">
      <c r="A1235" s="17" t="n">
        <v>1630</v>
      </c>
      <c r="B1235" s="16" t="n">
        <v>0.304651434674408</v>
      </c>
      <c r="C1235" s="16" t="n">
        <v>0.327619189716349</v>
      </c>
      <c r="D1235" s="16" t="n">
        <v>1</v>
      </c>
      <c r="E1235" s="17" t="n">
        <v>99.7</v>
      </c>
      <c r="F1235" s="16" t="n">
        <v>5.68544607173361</v>
      </c>
      <c r="G1235" s="16" t="n">
        <v>5.41417254177504</v>
      </c>
      <c r="H1235" s="16" t="n">
        <v>3.30994662686429</v>
      </c>
      <c r="I1235" s="16" t="n">
        <v>1.30102999566398</v>
      </c>
      <c r="J1235" s="16" t="n">
        <v>0.356418588139523</v>
      </c>
      <c r="K1235" s="16" t="n">
        <v>0.644934190388736</v>
      </c>
      <c r="L1235" s="16" t="n">
        <v>0.601163146617692</v>
      </c>
    </row>
    <row r="1236" customFormat="false" ht="15" hidden="false" customHeight="false" outlineLevel="0" collapsed="false">
      <c r="A1236" s="17" t="n">
        <v>1631</v>
      </c>
      <c r="B1236" s="16" t="n">
        <v>0.305249207098075</v>
      </c>
      <c r="C1236" s="16" t="n">
        <v>0.328184582789739</v>
      </c>
      <c r="D1236" s="16" t="n">
        <v>1</v>
      </c>
      <c r="E1236" s="17" t="n">
        <v>99.7</v>
      </c>
      <c r="F1236" s="16" t="n">
        <v>5.66151722140734</v>
      </c>
      <c r="G1236" s="16" t="n">
        <v>5.39062955951671</v>
      </c>
      <c r="H1236" s="16" t="n">
        <v>3.30693532758518</v>
      </c>
      <c r="I1236" s="16" t="n">
        <v>1.30102999566398</v>
      </c>
      <c r="J1236" s="16" t="n">
        <v>0.379336323737032</v>
      </c>
      <c r="K1236" s="16" t="n">
        <v>0.644424038363432</v>
      </c>
      <c r="L1236" s="16" t="n">
        <v>0.600816243240486</v>
      </c>
    </row>
    <row r="1237" customFormat="false" ht="15" hidden="false" customHeight="false" outlineLevel="0" collapsed="false">
      <c r="A1237" s="17" t="n">
        <v>1632</v>
      </c>
      <c r="B1237" s="16" t="n">
        <v>0.305836708708243</v>
      </c>
      <c r="C1237" s="16" t="n">
        <v>0.328738927389636</v>
      </c>
      <c r="D1237" s="16" t="n">
        <v>1</v>
      </c>
      <c r="E1237" s="17" t="n">
        <v>99.7</v>
      </c>
      <c r="F1237" s="16" t="n">
        <v>5.63672211002109</v>
      </c>
      <c r="G1237" s="16" t="n">
        <v>5.36621997366124</v>
      </c>
      <c r="H1237" s="16" t="n">
        <v>3.30363516661068</v>
      </c>
      <c r="I1237" s="16" t="n">
        <v>1.30102999566398</v>
      </c>
      <c r="J1237" s="16" t="n">
        <v>0.310341187977266</v>
      </c>
      <c r="K1237" s="16" t="n">
        <v>0.644219977553311</v>
      </c>
      <c r="L1237" s="16" t="n">
        <v>0.601020304050607</v>
      </c>
    </row>
    <row r="1238" customFormat="false" ht="15" hidden="false" customHeight="false" outlineLevel="0" collapsed="false">
      <c r="A1238" s="17" t="n">
        <v>1633</v>
      </c>
      <c r="B1238" s="16" t="n">
        <v>0.306411938384326</v>
      </c>
      <c r="C1238" s="16" t="n">
        <v>0.329280467858218</v>
      </c>
      <c r="D1238" s="16" t="n">
        <v>1</v>
      </c>
      <c r="E1238" s="17" t="n">
        <v>99.7</v>
      </c>
      <c r="F1238" s="16" t="n">
        <v>5.61133090970964</v>
      </c>
      <c r="G1238" s="16" t="n">
        <v>5.34159879922866</v>
      </c>
      <c r="H1238" s="16" t="n">
        <v>3.30034836136886</v>
      </c>
      <c r="I1238" s="16" t="n">
        <v>1.30102999566398</v>
      </c>
      <c r="J1238" s="16" t="n">
        <v>0.32491541926137</v>
      </c>
      <c r="K1238" s="16" t="n">
        <v>0.643954698500153</v>
      </c>
      <c r="L1238" s="16" t="n">
        <v>0.602020202020202</v>
      </c>
    </row>
    <row r="1239" customFormat="false" ht="15" hidden="false" customHeight="false" outlineLevel="0" collapsed="false">
      <c r="A1239" s="17" t="n">
        <v>1634</v>
      </c>
      <c r="B1239" s="16" t="n">
        <v>0.306977897731945</v>
      </c>
      <c r="C1239" s="16" t="n">
        <v>0.329813645313485</v>
      </c>
      <c r="D1239" s="16" t="n">
        <v>1</v>
      </c>
      <c r="E1239" s="17" t="n">
        <v>99.7</v>
      </c>
      <c r="F1239" s="16" t="n">
        <v>5.58701636962527</v>
      </c>
      <c r="G1239" s="16" t="n">
        <v>5.31766876070273</v>
      </c>
      <c r="H1239" s="16" t="n">
        <v>3.29661389461257</v>
      </c>
      <c r="I1239" s="16" t="n">
        <v>1.30102999566398</v>
      </c>
      <c r="J1239" s="16" t="n">
        <v>0.431858389012168</v>
      </c>
      <c r="K1239" s="16" t="n">
        <v>0.643648607284971</v>
      </c>
      <c r="L1239" s="16" t="n">
        <v>0.603264972961943</v>
      </c>
    </row>
    <row r="1240" customFormat="false" ht="15" hidden="false" customHeight="false" outlineLevel="0" collapsed="false">
      <c r="A1240" s="17" t="n">
        <v>1635</v>
      </c>
      <c r="B1240" s="16" t="n">
        <v>0.307535831825902</v>
      </c>
      <c r="C1240" s="16" t="n">
        <v>0.330338670087583</v>
      </c>
      <c r="D1240" s="16" t="n">
        <v>1</v>
      </c>
      <c r="E1240" s="17" t="n">
        <v>99.7</v>
      </c>
      <c r="F1240" s="16" t="n">
        <v>5.56317252550733</v>
      </c>
      <c r="G1240" s="16" t="n">
        <v>5.29459289995363</v>
      </c>
      <c r="H1240" s="16" t="n">
        <v>3.29307496912477</v>
      </c>
      <c r="I1240" s="16" t="n">
        <v>1.30102999566398</v>
      </c>
      <c r="J1240" s="16" t="n">
        <v>0.332704792776277</v>
      </c>
      <c r="K1240" s="16" t="n">
        <v>0.643199673502704</v>
      </c>
      <c r="L1240" s="16" t="n">
        <v>0.604611774308744</v>
      </c>
    </row>
    <row r="1241" customFormat="false" ht="15" hidden="false" customHeight="false" outlineLevel="0" collapsed="false">
      <c r="A1241" s="17" t="n">
        <v>1636</v>
      </c>
      <c r="B1241" s="16" t="n">
        <v>0.308083533488139</v>
      </c>
      <c r="C1241" s="16" t="n">
        <v>0.33085437404989</v>
      </c>
      <c r="D1241" s="16" t="n">
        <v>1</v>
      </c>
      <c r="E1241" s="17" t="n">
        <v>99.6</v>
      </c>
      <c r="F1241" s="16" t="n">
        <v>5.53940168069486</v>
      </c>
      <c r="G1241" s="16" t="n">
        <v>5.27197148981805</v>
      </c>
      <c r="H1241" s="16" t="n">
        <v>3.28964712837332</v>
      </c>
      <c r="I1241" s="16" t="n">
        <v>1.30102999566398</v>
      </c>
      <c r="J1241" s="16" t="n">
        <v>0.294085944730163</v>
      </c>
      <c r="K1241" s="16" t="n">
        <v>0.643240485664728</v>
      </c>
      <c r="L1241" s="16" t="n">
        <v>0.605795327007448</v>
      </c>
    </row>
    <row r="1242" customFormat="false" ht="15" hidden="false" customHeight="false" outlineLevel="0" collapsed="false">
      <c r="A1242" s="17" t="n">
        <v>1637</v>
      </c>
      <c r="B1242" s="16" t="n">
        <v>0.308618693941771</v>
      </c>
      <c r="C1242" s="16" t="n">
        <v>0.33135991593202</v>
      </c>
      <c r="D1242" s="16" t="n">
        <v>1</v>
      </c>
      <c r="E1242" s="17" t="n">
        <v>99.6</v>
      </c>
      <c r="F1242" s="16" t="n">
        <v>5.51691883394773</v>
      </c>
      <c r="G1242" s="16" t="n">
        <v>5.24987111291677</v>
      </c>
      <c r="H1242" s="16" t="n">
        <v>3.285795032713</v>
      </c>
      <c r="I1242" s="16" t="n">
        <v>1.30102999566398</v>
      </c>
      <c r="J1242" s="16" t="n">
        <v>0.134034039768807</v>
      </c>
      <c r="K1242" s="16" t="n">
        <v>0.642913988368534</v>
      </c>
      <c r="L1242" s="16" t="n">
        <v>0.607203346597286</v>
      </c>
    </row>
    <row r="1243" customFormat="false" ht="15" hidden="false" customHeight="false" outlineLevel="0" collapsed="false">
      <c r="A1243" s="17" t="n">
        <v>1638</v>
      </c>
      <c r="B1243" s="16" t="n">
        <v>0.309146303721149</v>
      </c>
      <c r="C1243" s="16" t="n">
        <v>0.331854921579361</v>
      </c>
      <c r="D1243" s="16" t="n">
        <v>1</v>
      </c>
      <c r="E1243" s="17" t="n">
        <v>99.6</v>
      </c>
      <c r="F1243" s="16" t="n">
        <v>5.49305455186831</v>
      </c>
      <c r="G1243" s="16" t="n">
        <v>5.2263889641501</v>
      </c>
      <c r="H1243" s="16" t="n">
        <v>3.2826536954632</v>
      </c>
      <c r="I1243" s="16" t="n">
        <v>1.30102999566398</v>
      </c>
      <c r="J1243" s="16" t="n">
        <v>0.332170408489747</v>
      </c>
      <c r="K1243" s="16" t="n">
        <v>0.642546678910315</v>
      </c>
      <c r="L1243" s="16" t="n">
        <v>0.60828486889093</v>
      </c>
    </row>
    <row r="1244" customFormat="false" ht="15" hidden="false" customHeight="false" outlineLevel="0" collapsed="false">
      <c r="A1244" s="17" t="n">
        <v>1639</v>
      </c>
      <c r="B1244" s="16" t="n">
        <v>0.309666386457405</v>
      </c>
      <c r="C1244" s="16" t="n">
        <v>0.332339897571188</v>
      </c>
      <c r="D1244" s="16" t="n">
        <v>1</v>
      </c>
      <c r="E1244" s="17" t="n">
        <v>99.6</v>
      </c>
      <c r="F1244" s="16" t="n">
        <v>5.46776220483881</v>
      </c>
      <c r="G1244" s="16" t="n">
        <v>5.20224100376933</v>
      </c>
      <c r="H1244" s="16" t="n">
        <v>3.2789018161376</v>
      </c>
      <c r="I1244" s="16" t="n">
        <v>1.30102999566398</v>
      </c>
      <c r="J1244" s="16" t="n">
        <v>0.227182980335395</v>
      </c>
      <c r="K1244" s="16" t="n">
        <v>0.642383430262218</v>
      </c>
      <c r="L1244" s="16" t="n">
        <v>0.60981532496684</v>
      </c>
    </row>
    <row r="1245" customFormat="false" ht="15" hidden="false" customHeight="false" outlineLevel="0" collapsed="false">
      <c r="A1245" s="17" t="n">
        <v>1640</v>
      </c>
      <c r="B1245" s="16" t="n">
        <v>0.310176343478338</v>
      </c>
      <c r="C1245" s="16" t="n">
        <v>0.332817799244264</v>
      </c>
      <c r="D1245" s="16" t="n">
        <v>1</v>
      </c>
      <c r="E1245" s="17" t="n">
        <v>99.6</v>
      </c>
      <c r="F1245" s="16" t="n">
        <v>5.44411361808068</v>
      </c>
      <c r="G1245" s="16" t="n">
        <v>5.17897321009295</v>
      </c>
      <c r="H1245" s="16" t="n">
        <v>3.27492430684579</v>
      </c>
      <c r="I1245" s="16" t="n">
        <v>1.30102999566398</v>
      </c>
      <c r="J1245" s="16" t="n">
        <v>0.296487876674932</v>
      </c>
      <c r="K1245" s="16" t="n">
        <v>0.642342618100194</v>
      </c>
      <c r="L1245" s="16" t="n">
        <v>0.611223344556678</v>
      </c>
    </row>
    <row r="1246" customFormat="false" ht="15" hidden="false" customHeight="false" outlineLevel="0" collapsed="false">
      <c r="A1246" s="17" t="n">
        <v>1641</v>
      </c>
      <c r="B1246" s="16" t="n">
        <v>0.310676539486105</v>
      </c>
      <c r="C1246" s="16" t="n">
        <v>0.333285251410321</v>
      </c>
      <c r="D1246" s="16" t="n">
        <v>1</v>
      </c>
      <c r="E1246" s="17" t="n">
        <v>99.6</v>
      </c>
      <c r="F1246" s="16" t="n">
        <v>5.42042105808539</v>
      </c>
      <c r="G1246" s="16" t="n">
        <v>5.15571443845352</v>
      </c>
      <c r="H1246" s="16" t="n">
        <v>3.27092990102862</v>
      </c>
      <c r="I1246" s="16" t="n">
        <v>1.30102999566398</v>
      </c>
      <c r="J1246" s="16" t="n">
        <v>0.372524062439938</v>
      </c>
      <c r="K1246" s="16" t="n">
        <v>0.641852872155903</v>
      </c>
      <c r="L1246" s="16" t="n">
        <v>0.61181512090603</v>
      </c>
    </row>
    <row r="1247" customFormat="false" ht="15" hidden="false" customHeight="false" outlineLevel="0" collapsed="false">
      <c r="A1247" s="17" t="n">
        <v>1642</v>
      </c>
      <c r="B1247" s="16" t="n">
        <v>0.311166019301222</v>
      </c>
      <c r="C1247" s="16" t="n">
        <v>0.333743759477981</v>
      </c>
      <c r="D1247" s="16" t="n">
        <v>1</v>
      </c>
      <c r="E1247" s="17" t="n">
        <v>99.5</v>
      </c>
      <c r="F1247" s="16" t="n">
        <v>5.39752227800079</v>
      </c>
      <c r="G1247" s="16" t="n">
        <v>5.13352225005184</v>
      </c>
      <c r="H1247" s="16" t="n">
        <v>3.26708408098699</v>
      </c>
      <c r="I1247" s="16" t="n">
        <v>1.30102999566398</v>
      </c>
      <c r="J1247" s="16" t="n">
        <v>0.612360797506445</v>
      </c>
      <c r="K1247" s="16" t="n">
        <v>0.64173043566983</v>
      </c>
      <c r="L1247" s="16" t="n">
        <v>0.611978369554127</v>
      </c>
    </row>
    <row r="1248" customFormat="false" ht="15" hidden="false" customHeight="false" outlineLevel="0" collapsed="false">
      <c r="A1248" s="17" t="n">
        <v>1643</v>
      </c>
      <c r="B1248" s="16" t="n">
        <v>0.311644685990883</v>
      </c>
      <c r="C1248" s="16" t="n">
        <v>0.334196170622652</v>
      </c>
      <c r="D1248" s="16" t="n">
        <v>1</v>
      </c>
      <c r="E1248" s="17" t="n">
        <v>99.5</v>
      </c>
      <c r="F1248" s="16" t="n">
        <v>5.3767562515559</v>
      </c>
      <c r="G1248" s="16" t="n">
        <v>5.11313568582585</v>
      </c>
      <c r="H1248" s="16" t="n">
        <v>3.26425606738705</v>
      </c>
      <c r="I1248" s="16" t="n">
        <v>1.30102999566398</v>
      </c>
      <c r="J1248" s="16" t="n">
        <v>0.433100654931789</v>
      </c>
      <c r="K1248" s="16" t="n">
        <v>0.641424344454648</v>
      </c>
      <c r="L1248" s="16" t="n">
        <v>0.611957963473115</v>
      </c>
    </row>
    <row r="1249" customFormat="false" ht="15" hidden="false" customHeight="false" outlineLevel="0" collapsed="false">
      <c r="A1249" s="17" t="n">
        <v>1644</v>
      </c>
      <c r="B1249" s="16" t="n">
        <v>0.312115252319008</v>
      </c>
      <c r="C1249" s="16" t="n">
        <v>0.334636595393672</v>
      </c>
      <c r="D1249" s="16" t="n">
        <v>1</v>
      </c>
      <c r="E1249" s="17" t="n">
        <v>99.4</v>
      </c>
      <c r="F1249" s="16" t="n">
        <v>5.35428098067085</v>
      </c>
      <c r="G1249" s="16" t="n">
        <v>5.09179681632685</v>
      </c>
      <c r="H1249" s="16" t="n">
        <v>3.26036766964033</v>
      </c>
      <c r="I1249" s="16" t="n">
        <v>1.30102999566398</v>
      </c>
      <c r="J1249" s="16" t="n">
        <v>0.321836605778498</v>
      </c>
      <c r="K1249" s="16" t="n">
        <v>0.640812162024283</v>
      </c>
      <c r="L1249" s="16" t="n">
        <v>0.611468217528824</v>
      </c>
    </row>
    <row r="1250" customFormat="false" ht="15" hidden="false" customHeight="false" outlineLevel="0" collapsed="false">
      <c r="A1250" s="17" t="n">
        <v>1645</v>
      </c>
      <c r="B1250" s="16" t="n">
        <v>0.312576217934339</v>
      </c>
      <c r="C1250" s="16" t="n">
        <v>0.335064551866416</v>
      </c>
      <c r="D1250" s="16" t="n">
        <v>1</v>
      </c>
      <c r="E1250" s="17" t="n">
        <v>99.4</v>
      </c>
      <c r="F1250" s="16" t="n">
        <v>5.33068537985886</v>
      </c>
      <c r="G1250" s="16" t="n">
        <v>5.06857935614119</v>
      </c>
      <c r="H1250" s="16" t="n">
        <v>3.25528665084505</v>
      </c>
      <c r="I1250" s="16" t="n">
        <v>1.30102999566398</v>
      </c>
      <c r="J1250" s="16" t="n">
        <v>0.249725129159626</v>
      </c>
      <c r="K1250" s="16" t="n">
        <v>0.640608101214162</v>
      </c>
      <c r="L1250" s="16" t="n">
        <v>0.610264258749107</v>
      </c>
    </row>
    <row r="1251" customFormat="false" ht="15" hidden="false" customHeight="false" outlineLevel="0" collapsed="false">
      <c r="A1251" s="17" t="n">
        <v>1646</v>
      </c>
      <c r="B1251" s="16" t="n">
        <v>0.313026650686457</v>
      </c>
      <c r="C1251" s="16" t="n">
        <v>0.335484381275948</v>
      </c>
      <c r="D1251" s="16" t="n">
        <v>1</v>
      </c>
      <c r="E1251" s="17" t="n">
        <v>99.4</v>
      </c>
      <c r="F1251" s="16" t="n">
        <v>5.30805502204216</v>
      </c>
      <c r="G1251" s="16" t="n">
        <v>5.046704293266</v>
      </c>
      <c r="H1251" s="16" t="n">
        <v>3.25174830882668</v>
      </c>
      <c r="I1251" s="16" t="n">
        <v>1.30102999566398</v>
      </c>
      <c r="J1251" s="16" t="n">
        <v>0.482379803216654</v>
      </c>
      <c r="K1251" s="16" t="n">
        <v>0.640097949188858</v>
      </c>
      <c r="L1251" s="16" t="n">
        <v>0.609427609427609</v>
      </c>
    </row>
    <row r="1252" customFormat="false" ht="15" hidden="false" customHeight="false" outlineLevel="0" collapsed="false">
      <c r="A1252" s="17" t="n">
        <v>1647</v>
      </c>
      <c r="B1252" s="16" t="n">
        <v>0.313468320351658</v>
      </c>
      <c r="C1252" s="16" t="n">
        <v>0.335893020214457</v>
      </c>
      <c r="D1252" s="16" t="n">
        <v>1</v>
      </c>
      <c r="E1252" s="17" t="n">
        <v>99.4</v>
      </c>
      <c r="F1252" s="16" t="n">
        <v>5.28468082699884</v>
      </c>
      <c r="G1252" s="16" t="n">
        <v>5.02408408188759</v>
      </c>
      <c r="H1252" s="16" t="n">
        <v>3.24735687951864</v>
      </c>
      <c r="I1252" s="16" t="n">
        <v>1.30102999566398</v>
      </c>
      <c r="J1252" s="16" t="n">
        <v>0.335717936163663</v>
      </c>
      <c r="K1252" s="16" t="n">
        <v>0.639689827568616</v>
      </c>
      <c r="L1252" s="16" t="n">
        <v>0.609366391184573</v>
      </c>
    </row>
    <row r="1253" customFormat="false" ht="15" hidden="false" customHeight="false" outlineLevel="0" collapsed="false">
      <c r="A1253" s="17" t="n">
        <v>1648</v>
      </c>
      <c r="B1253" s="16" t="n">
        <v>0.313900032127747</v>
      </c>
      <c r="C1253" s="16" t="n">
        <v>0.336296774251293</v>
      </c>
      <c r="D1253" s="16" t="n">
        <v>1</v>
      </c>
      <c r="E1253" s="17" t="n">
        <v>99.3</v>
      </c>
      <c r="F1253" s="16" t="n">
        <v>5.26271160626293</v>
      </c>
      <c r="G1253" s="16" t="n">
        <v>5.00286753808514</v>
      </c>
      <c r="H1253" s="16" t="n">
        <v>3.24405369228966</v>
      </c>
      <c r="I1253" s="16" t="n">
        <v>1.30102999566398</v>
      </c>
      <c r="J1253" s="16" t="n">
        <v>0.452126492378331</v>
      </c>
      <c r="K1253" s="16" t="n">
        <v>0.639587797163555</v>
      </c>
      <c r="L1253" s="16" t="n">
        <v>0.609774512804816</v>
      </c>
    </row>
    <row r="1254" customFormat="false" ht="15" hidden="false" customHeight="false" outlineLevel="0" collapsed="false">
      <c r="A1254" s="17" t="n">
        <v>1649</v>
      </c>
      <c r="B1254" s="16" t="n">
        <v>0.314321581161383</v>
      </c>
      <c r="C1254" s="16" t="n">
        <v>0.336695989123499</v>
      </c>
      <c r="D1254" s="16" t="n">
        <v>1</v>
      </c>
      <c r="E1254" s="17" t="n">
        <v>99.3</v>
      </c>
      <c r="F1254" s="16" t="n">
        <v>5.2426088696034</v>
      </c>
      <c r="G1254" s="16" t="n">
        <v>4.98314065128196</v>
      </c>
      <c r="H1254" s="16" t="n">
        <v>3.24193098028385</v>
      </c>
      <c r="I1254" s="16" t="n">
        <v>1.30102999566398</v>
      </c>
      <c r="J1254" s="16" t="n">
        <v>0.271884170517117</v>
      </c>
      <c r="K1254" s="16" t="n">
        <v>0.639383736353433</v>
      </c>
      <c r="L1254" s="16" t="n">
        <v>0.610325476992144</v>
      </c>
    </row>
    <row r="1255" customFormat="false" ht="15" hidden="false" customHeight="false" outlineLevel="0" collapsed="false">
      <c r="A1255" s="17" t="n">
        <v>1650</v>
      </c>
      <c r="B1255" s="16" t="n">
        <v>0.314730608704114</v>
      </c>
      <c r="C1255" s="16" t="n">
        <v>0.337079744387155</v>
      </c>
      <c r="D1255" s="16" t="n">
        <v>1</v>
      </c>
      <c r="E1255" s="17" t="n">
        <v>99.3</v>
      </c>
      <c r="F1255" s="16" t="n">
        <v>5.22146648595976</v>
      </c>
      <c r="G1255" s="16" t="n">
        <v>4.96274899294522</v>
      </c>
      <c r="H1255" s="16" t="n">
        <v>3.23833404624426</v>
      </c>
      <c r="I1255" s="16" t="n">
        <v>1.30102999566398</v>
      </c>
      <c r="J1255" s="16" t="n">
        <v>0.322491673408311</v>
      </c>
      <c r="K1255" s="16" t="n">
        <v>0.639322518110397</v>
      </c>
      <c r="L1255" s="16" t="n">
        <v>0.610998877665544</v>
      </c>
    </row>
    <row r="1256" customFormat="false" ht="15" hidden="false" customHeight="false" outlineLevel="0" collapsed="false">
      <c r="A1256" s="17" t="n">
        <v>1651</v>
      </c>
      <c r="B1256" s="16" t="n">
        <v>0.315129632901664</v>
      </c>
      <c r="C1256" s="16" t="n">
        <v>0.337456020080682</v>
      </c>
      <c r="D1256" s="16" t="n">
        <v>1</v>
      </c>
      <c r="E1256" s="17" t="n">
        <v>99.3</v>
      </c>
      <c r="F1256" s="16" t="n">
        <v>5.2008538153785</v>
      </c>
      <c r="G1256" s="16" t="n">
        <v>4.94251119893615</v>
      </c>
      <c r="H1256" s="16" t="n">
        <v>3.23489299181736</v>
      </c>
      <c r="I1256" s="16" t="n">
        <v>1.30102999566398</v>
      </c>
      <c r="J1256" s="16" t="n">
        <v>0.313223204721846</v>
      </c>
      <c r="K1256" s="16" t="n">
        <v>0.639240893786348</v>
      </c>
      <c r="L1256" s="16" t="n">
        <v>0.612121212121212</v>
      </c>
    </row>
    <row r="1257" customFormat="false" ht="15" hidden="false" customHeight="false" outlineLevel="0" collapsed="false">
      <c r="A1257" s="17" t="n">
        <v>1652</v>
      </c>
      <c r="B1257" s="16" t="n">
        <v>0.315516504073384</v>
      </c>
      <c r="C1257" s="16" t="n">
        <v>0.337817314718709</v>
      </c>
      <c r="D1257" s="16" t="n">
        <v>1</v>
      </c>
      <c r="E1257" s="17" t="n">
        <v>99.2</v>
      </c>
      <c r="F1257" s="16" t="n">
        <v>5.17934865299946</v>
      </c>
      <c r="G1257" s="16" t="n">
        <v>4.92175482033208</v>
      </c>
      <c r="H1257" s="16" t="n">
        <v>3.2309900331986</v>
      </c>
      <c r="I1257" s="16" t="n">
        <v>1.30102999566398</v>
      </c>
      <c r="J1257" s="16" t="n">
        <v>0.24240574891612</v>
      </c>
      <c r="K1257" s="16" t="n">
        <v>0.638955208652178</v>
      </c>
      <c r="L1257" s="16" t="n">
        <v>0.612774206713601</v>
      </c>
    </row>
    <row r="1258" customFormat="false" ht="15" hidden="false" customHeight="false" outlineLevel="0" collapsed="false">
      <c r="A1258" s="17" t="n">
        <v>1653</v>
      </c>
      <c r="B1258" s="16" t="n">
        <v>0.315889737672276</v>
      </c>
      <c r="C1258" s="16" t="n">
        <v>0.338161585908948</v>
      </c>
      <c r="D1258" s="16" t="n">
        <v>1</v>
      </c>
      <c r="E1258" s="17" t="n">
        <v>99.2</v>
      </c>
      <c r="F1258" s="16" t="n">
        <v>5.15682391953983</v>
      </c>
      <c r="G1258" s="16" t="n">
        <v>4.90035084744774</v>
      </c>
      <c r="H1258" s="16" t="n">
        <v>3.22695868562942</v>
      </c>
      <c r="I1258" s="16" t="n">
        <v>1.30102999566398</v>
      </c>
      <c r="J1258" s="16" t="n">
        <v>0.362377190677195</v>
      </c>
      <c r="K1258" s="16" t="n">
        <v>0.63858789919396</v>
      </c>
      <c r="L1258" s="16" t="n">
        <v>0.614243444546475</v>
      </c>
    </row>
    <row r="1259" customFormat="false" ht="15" hidden="false" customHeight="false" outlineLevel="0" collapsed="false">
      <c r="A1259" s="17" t="n">
        <v>1654</v>
      </c>
      <c r="B1259" s="16" t="n">
        <v>0.316253218084875</v>
      </c>
      <c r="C1259" s="16" t="n">
        <v>0.338497372859656</v>
      </c>
      <c r="D1259" s="16" t="n">
        <v>1</v>
      </c>
      <c r="E1259" s="17" t="n">
        <v>99</v>
      </c>
      <c r="F1259" s="16" t="n">
        <v>5.13460076808034</v>
      </c>
      <c r="G1259" s="16" t="n">
        <v>4.87850064103643</v>
      </c>
      <c r="H1259" s="16" t="n">
        <v>3.22252171449584</v>
      </c>
      <c r="I1259" s="16" t="n">
        <v>1.30102999566398</v>
      </c>
      <c r="J1259" s="16" t="n">
        <v>0.382334760438791</v>
      </c>
      <c r="K1259" s="16" t="n">
        <v>0.638261401897766</v>
      </c>
      <c r="L1259" s="16" t="n">
        <v>0.616182022242628</v>
      </c>
    </row>
    <row r="1260" customFormat="false" ht="15" hidden="false" customHeight="false" outlineLevel="0" collapsed="false">
      <c r="A1260" s="17" t="n">
        <v>1655</v>
      </c>
      <c r="B1260" s="16" t="n">
        <v>0.316605832992178</v>
      </c>
      <c r="C1260" s="16" t="n">
        <v>0.338820792057297</v>
      </c>
      <c r="D1260" s="16" t="n">
        <v>1</v>
      </c>
      <c r="E1260" s="17" t="n">
        <v>99</v>
      </c>
      <c r="F1260" s="16" t="n">
        <v>5.11155834712371</v>
      </c>
      <c r="G1260" s="16" t="n">
        <v>4.85620315076312</v>
      </c>
      <c r="H1260" s="16" t="n">
        <v>3.21754007757327</v>
      </c>
      <c r="I1260" s="16" t="n">
        <v>1.30102999566398</v>
      </c>
      <c r="J1260" s="16" t="n">
        <v>0.383259353925912</v>
      </c>
      <c r="K1260" s="16" t="n">
        <v>0.638098153249669</v>
      </c>
      <c r="L1260" s="16" t="n">
        <v>0.617039077645138</v>
      </c>
    </row>
    <row r="1261" customFormat="false" ht="15" hidden="false" customHeight="false" outlineLevel="0" collapsed="false">
      <c r="A1261" s="17" t="n">
        <v>1656</v>
      </c>
      <c r="B1261" s="16" t="n">
        <v>0.316949076875292</v>
      </c>
      <c r="C1261" s="16" t="n">
        <v>0.339137354854382</v>
      </c>
      <c r="D1261" s="16" t="n">
        <v>1</v>
      </c>
      <c r="E1261" s="17" t="n">
        <v>99</v>
      </c>
      <c r="F1261" s="16" t="n">
        <v>5.08963956913305</v>
      </c>
      <c r="G1261" s="16" t="n">
        <v>4.83502802788893</v>
      </c>
      <c r="H1261" s="16" t="n">
        <v>3.21344489666847</v>
      </c>
      <c r="I1261" s="16" t="n">
        <v>1.30102999566398</v>
      </c>
      <c r="J1261" s="16" t="n">
        <v>0.419613893733812</v>
      </c>
      <c r="K1261" s="16" t="n">
        <v>0.637669625548413</v>
      </c>
      <c r="L1261" s="16" t="n">
        <v>0.617875726966636</v>
      </c>
    </row>
    <row r="1262" customFormat="false" ht="15" hidden="false" customHeight="false" outlineLevel="0" collapsed="false">
      <c r="A1262" s="17" t="n">
        <v>1657</v>
      </c>
      <c r="B1262" s="16" t="n">
        <v>0.317283546232214</v>
      </c>
      <c r="C1262" s="16" t="n">
        <v>0.339445128133803</v>
      </c>
      <c r="D1262" s="16" t="n">
        <v>1</v>
      </c>
      <c r="E1262" s="17" t="n">
        <v>98.9</v>
      </c>
      <c r="F1262" s="16" t="n">
        <v>5.06786028034117</v>
      </c>
      <c r="G1262" s="16" t="n">
        <v>4.81399112300758</v>
      </c>
      <c r="H1262" s="16" t="n">
        <v>3.20918294114269</v>
      </c>
      <c r="I1262" s="16" t="n">
        <v>1.30102999566398</v>
      </c>
      <c r="J1262" s="16" t="n">
        <v>0.338004052986692</v>
      </c>
      <c r="K1262" s="16" t="n">
        <v>0.637383940414243</v>
      </c>
      <c r="L1262" s="16" t="n">
        <v>0.616896235078053</v>
      </c>
    </row>
    <row r="1263" customFormat="false" ht="15" hidden="false" customHeight="false" outlineLevel="0" collapsed="false">
      <c r="A1263" s="17" t="n">
        <v>1658</v>
      </c>
      <c r="B1263" s="16" t="n">
        <v>0.317603091549392</v>
      </c>
      <c r="C1263" s="16" t="n">
        <v>0.339740928857014</v>
      </c>
      <c r="D1263" s="16" t="n">
        <v>1</v>
      </c>
      <c r="E1263" s="17" t="n">
        <v>98.9</v>
      </c>
      <c r="F1263" s="16" t="n">
        <v>5.04703788401127</v>
      </c>
      <c r="G1263" s="16" t="n">
        <v>4.79353944328739</v>
      </c>
      <c r="H1263" s="16" t="n">
        <v>3.20557163001968</v>
      </c>
      <c r="I1263" s="16" t="n">
        <v>1.30102999566398</v>
      </c>
      <c r="J1263" s="16" t="n">
        <v>0.346009720243085</v>
      </c>
      <c r="K1263" s="16" t="n">
        <v>0.637077849199061</v>
      </c>
      <c r="L1263" s="16" t="n">
        <v>0.613978165493317</v>
      </c>
    </row>
    <row r="1264" customFormat="false" ht="15" hidden="false" customHeight="false" outlineLevel="0" collapsed="false">
      <c r="A1264" s="17" t="n">
        <v>1659</v>
      </c>
      <c r="B1264" s="16" t="n">
        <v>0.317907893145927</v>
      </c>
      <c r="C1264" s="16" t="n">
        <v>0.340026370473582</v>
      </c>
      <c r="D1264" s="16" t="n">
        <v>1</v>
      </c>
      <c r="E1264" s="17" t="n">
        <v>98.9</v>
      </c>
      <c r="F1264" s="16" t="n">
        <v>5.02790296767661</v>
      </c>
      <c r="G1264" s="16" t="n">
        <v>4.77514501218226</v>
      </c>
      <c r="H1264" s="16" t="n">
        <v>3.20255142673611</v>
      </c>
      <c r="I1264" s="16" t="n">
        <v>1.30102999566398</v>
      </c>
      <c r="J1264" s="16" t="n">
        <v>0.231648007585608</v>
      </c>
      <c r="K1264" s="16" t="n">
        <v>0.636751351902867</v>
      </c>
      <c r="L1264" s="16" t="n">
        <v>0.609774512804816</v>
      </c>
    </row>
    <row r="1265" customFormat="false" ht="15" hidden="false" customHeight="false" outlineLevel="0" collapsed="false">
      <c r="A1265" s="17" t="n">
        <v>1660</v>
      </c>
      <c r="B1265" s="16" t="n">
        <v>0.31820655365785</v>
      </c>
      <c r="C1265" s="16" t="n">
        <v>0.340303456572571</v>
      </c>
      <c r="D1265" s="16" t="n">
        <v>1</v>
      </c>
      <c r="E1265" s="17" t="n">
        <v>98.8</v>
      </c>
      <c r="F1265" s="16" t="n">
        <v>5.00776961972658</v>
      </c>
      <c r="G1265" s="16" t="n">
        <v>4.75612003016406</v>
      </c>
      <c r="H1265" s="16" t="n">
        <v>3.19894364923418</v>
      </c>
      <c r="I1265" s="16" t="n">
        <v>1.30102999566398</v>
      </c>
      <c r="J1265" s="16" t="n">
        <v>0.608182995327772</v>
      </c>
      <c r="K1265" s="16" t="n">
        <v>0.636669727578819</v>
      </c>
      <c r="L1265" s="16" t="n">
        <v>0.605346393225181</v>
      </c>
    </row>
    <row r="1266" customFormat="false" ht="15" hidden="false" customHeight="false" outlineLevel="0" collapsed="false">
      <c r="A1266" s="17" t="n">
        <v>1661</v>
      </c>
      <c r="B1266" s="16" t="n">
        <v>0.318493205188501</v>
      </c>
      <c r="C1266" s="16" t="n">
        <v>0.340567112420545</v>
      </c>
      <c r="D1266" s="16" t="n">
        <v>1</v>
      </c>
      <c r="E1266" s="17" t="n">
        <v>98.8</v>
      </c>
      <c r="F1266" s="16" t="n">
        <v>4.98688542080489</v>
      </c>
      <c r="G1266" s="16" t="n">
        <v>4.73597317349403</v>
      </c>
      <c r="H1266" s="16" t="n">
        <v>3.19546090640267</v>
      </c>
      <c r="I1266" s="16" t="n">
        <v>1.30102999566398</v>
      </c>
      <c r="J1266" s="16" t="n">
        <v>0.273653366076957</v>
      </c>
      <c r="K1266" s="16" t="n">
        <v>0.636220793796551</v>
      </c>
      <c r="L1266" s="16" t="n">
        <v>0.601163146617692</v>
      </c>
    </row>
    <row r="1267" customFormat="false" ht="15" hidden="false" customHeight="false" outlineLevel="0" collapsed="false">
      <c r="A1267" s="17" t="n">
        <v>1662</v>
      </c>
      <c r="B1267" s="16" t="n">
        <v>0.318770676851273</v>
      </c>
      <c r="C1267" s="16" t="n">
        <v>0.340825607258864</v>
      </c>
      <c r="D1267" s="16" t="n">
        <v>1</v>
      </c>
      <c r="E1267" s="17" t="n">
        <v>98.8</v>
      </c>
      <c r="F1267" s="16" t="n">
        <v>4.9675847104092</v>
      </c>
      <c r="G1267" s="16" t="n">
        <v>4.71740855561676</v>
      </c>
      <c r="H1267" s="16" t="n">
        <v>3.19215222284953</v>
      </c>
      <c r="I1267" s="16" t="n">
        <v>1.30102999566398</v>
      </c>
      <c r="J1267" s="16" t="n">
        <v>0.420559687372865</v>
      </c>
      <c r="K1267" s="16" t="n">
        <v>0.635812672176309</v>
      </c>
      <c r="L1267" s="16" t="n">
        <v>0.595531068258341</v>
      </c>
    </row>
    <row r="1268" customFormat="false" ht="15" hidden="false" customHeight="false" outlineLevel="0" collapsed="false">
      <c r="A1268" s="17" t="n">
        <v>1663</v>
      </c>
      <c r="B1268" s="16" t="n">
        <v>0.31904133115754</v>
      </c>
      <c r="C1268" s="16" t="n">
        <v>0.341078109181289</v>
      </c>
      <c r="D1268" s="16" t="n">
        <v>1</v>
      </c>
      <c r="E1268" s="17" t="n">
        <v>98.8</v>
      </c>
      <c r="F1268" s="16" t="n">
        <v>4.9489504426075</v>
      </c>
      <c r="G1268" s="16" t="n">
        <v>4.69914186674679</v>
      </c>
      <c r="H1268" s="16" t="n">
        <v>3.18882030975076</v>
      </c>
      <c r="I1268" s="16" t="n">
        <v>1.30102999566398</v>
      </c>
      <c r="J1268" s="16" t="n">
        <v>0.192220509689484</v>
      </c>
      <c r="K1268" s="16" t="n">
        <v>0.635669829609224</v>
      </c>
      <c r="L1268" s="16" t="n">
        <v>0.589960208142026</v>
      </c>
    </row>
    <row r="1269" customFormat="false" ht="15" hidden="false" customHeight="false" outlineLevel="0" collapsed="false">
      <c r="A1269" s="17" t="n">
        <v>1664</v>
      </c>
      <c r="B1269" s="16" t="n">
        <v>0.319301403231091</v>
      </c>
      <c r="C1269" s="16" t="n">
        <v>0.341321445053274</v>
      </c>
      <c r="D1269" s="16" t="n">
        <v>1</v>
      </c>
      <c r="E1269" s="17" t="n">
        <v>98.7</v>
      </c>
      <c r="F1269" s="16" t="n">
        <v>4.92995070033686</v>
      </c>
      <c r="G1269" s="16" t="n">
        <v>4.68087635031781</v>
      </c>
      <c r="H1269" s="16" t="n">
        <v>3.18562422754848</v>
      </c>
      <c r="I1269" s="16" t="n">
        <v>1.30102999566398</v>
      </c>
      <c r="J1269" s="16" t="n">
        <v>0.254081879180694</v>
      </c>
      <c r="K1269" s="16" t="n">
        <v>0.635608611366187</v>
      </c>
      <c r="L1269" s="16" t="n">
        <v>0.584226099377615</v>
      </c>
    </row>
    <row r="1270" customFormat="false" ht="15" hidden="false" customHeight="false" outlineLevel="0" collapsed="false">
      <c r="A1270" s="17" t="n">
        <v>1665</v>
      </c>
      <c r="B1270" s="16" t="n">
        <v>0.319547189606561</v>
      </c>
      <c r="C1270" s="16" t="n">
        <v>0.341555719694706</v>
      </c>
      <c r="D1270" s="16" t="n">
        <v>1</v>
      </c>
      <c r="E1270" s="17" t="n">
        <v>98.7</v>
      </c>
      <c r="F1270" s="16" t="n">
        <v>4.91270937826711</v>
      </c>
      <c r="G1270" s="16" t="n">
        <v>4.66400167620728</v>
      </c>
      <c r="H1270" s="16" t="n">
        <v>3.18334656688029</v>
      </c>
      <c r="I1270" s="16" t="n">
        <v>1.30102999566398</v>
      </c>
      <c r="J1270" s="16" t="n">
        <v>0.48734920137722</v>
      </c>
      <c r="K1270" s="16" t="n">
        <v>0.635302520151005</v>
      </c>
      <c r="L1270" s="16" t="n">
        <v>0.578532802775227</v>
      </c>
    </row>
    <row r="1271" customFormat="false" ht="15" hidden="false" customHeight="false" outlineLevel="0" collapsed="false">
      <c r="A1271" s="17" t="n">
        <v>1666</v>
      </c>
      <c r="B1271" s="16" t="n">
        <v>0.319786529197837</v>
      </c>
      <c r="C1271" s="16" t="n">
        <v>0.341781572711588</v>
      </c>
      <c r="D1271" s="16" t="n">
        <v>1</v>
      </c>
      <c r="E1271" s="17" t="n">
        <v>98.7</v>
      </c>
      <c r="F1271" s="16" t="n">
        <v>4.89407242111695</v>
      </c>
      <c r="G1271" s="16" t="n">
        <v>4.64609708766559</v>
      </c>
      <c r="H1271" s="16" t="n">
        <v>3.18055026257087</v>
      </c>
      <c r="I1271" s="16" t="n">
        <v>1.30102999566398</v>
      </c>
      <c r="J1271" s="16" t="n">
        <v>0.302397348209234</v>
      </c>
      <c r="K1271" s="16" t="n">
        <v>0.634935210692787</v>
      </c>
      <c r="L1271" s="16" t="n">
        <v>0.571717171717172</v>
      </c>
    </row>
    <row r="1272" customFormat="false" ht="15" hidden="false" customHeight="false" outlineLevel="0" collapsed="false">
      <c r="A1272" s="17" t="n">
        <v>1667</v>
      </c>
      <c r="B1272" s="16" t="n">
        <v>0.320017486208617</v>
      </c>
      <c r="C1272" s="16" t="n">
        <v>0.341996318222296</v>
      </c>
      <c r="D1272" s="16" t="n">
        <v>1</v>
      </c>
      <c r="E1272" s="17" t="n">
        <v>98.6</v>
      </c>
      <c r="F1272" s="16" t="n">
        <v>4.87378247884682</v>
      </c>
      <c r="G1272" s="16" t="n">
        <v>4.62617286708604</v>
      </c>
      <c r="H1272" s="16" t="n">
        <v>3.17721627016059</v>
      </c>
      <c r="I1272" s="16" t="n">
        <v>1.30102999566398</v>
      </c>
      <c r="J1272" s="16" t="n">
        <v>0.254786364932068</v>
      </c>
      <c r="K1272" s="16" t="n">
        <v>0.634710743801653</v>
      </c>
      <c r="L1272" s="16" t="n">
        <v>0.564003673094582</v>
      </c>
    </row>
    <row r="1273" customFormat="false" ht="15" hidden="false" customHeight="false" outlineLevel="0" collapsed="false">
      <c r="A1273" s="17" t="n">
        <v>1668</v>
      </c>
      <c r="B1273" s="16" t="n">
        <v>0.320240018945752</v>
      </c>
      <c r="C1273" s="16" t="n">
        <v>0.342206818286819</v>
      </c>
      <c r="D1273" s="16" t="n">
        <v>1</v>
      </c>
      <c r="E1273" s="17" t="n">
        <v>98.5</v>
      </c>
      <c r="F1273" s="16" t="n">
        <v>4.85443959768785</v>
      </c>
      <c r="G1273" s="16" t="n">
        <v>4.60792530676467</v>
      </c>
      <c r="H1273" s="16" t="n">
        <v>3.17413145919777</v>
      </c>
      <c r="I1273" s="16" t="n">
        <v>1.30102999566398</v>
      </c>
      <c r="J1273" s="16" t="n">
        <v>0.499192717048608</v>
      </c>
      <c r="K1273" s="16" t="n">
        <v>0.634527089072544</v>
      </c>
      <c r="L1273" s="16" t="n">
        <v>0.555943271094786</v>
      </c>
    </row>
    <row r="1274" customFormat="false" ht="15" hidden="false" customHeight="false" outlineLevel="0" collapsed="false">
      <c r="A1274" s="17" t="n">
        <v>1669</v>
      </c>
      <c r="B1274" s="16" t="n">
        <v>0.320452095131681</v>
      </c>
      <c r="C1274" s="16" t="n">
        <v>0.342409295626361</v>
      </c>
      <c r="D1274" s="16" t="n">
        <v>1</v>
      </c>
      <c r="E1274" s="17" t="n">
        <v>98.4</v>
      </c>
      <c r="F1274" s="16" t="n">
        <v>4.83543749269363</v>
      </c>
      <c r="G1274" s="16" t="n">
        <v>4.58965188395802</v>
      </c>
      <c r="H1274" s="16" t="n">
        <v>3.17208295580869</v>
      </c>
      <c r="I1274" s="16" t="n">
        <v>1.30102999566398</v>
      </c>
      <c r="J1274" s="16" t="n">
        <v>0.378560618512992</v>
      </c>
      <c r="K1274" s="16" t="n">
        <v>0.634282216100398</v>
      </c>
      <c r="L1274" s="16" t="n">
        <v>0.547107438016529</v>
      </c>
    </row>
    <row r="1275" customFormat="false" ht="15" hidden="false" customHeight="false" outlineLevel="0" collapsed="false">
      <c r="A1275" s="17" t="n">
        <v>1670</v>
      </c>
      <c r="B1275" s="16" t="n">
        <v>0.320657841334439</v>
      </c>
      <c r="C1275" s="16" t="n">
        <v>0.342605708945881</v>
      </c>
      <c r="D1275" s="16" t="n">
        <v>1</v>
      </c>
      <c r="E1275" s="17" t="n">
        <v>98.3</v>
      </c>
      <c r="F1275" s="16" t="n">
        <v>4.81615163891068</v>
      </c>
      <c r="G1275" s="16" t="n">
        <v>4.57109349178889</v>
      </c>
      <c r="H1275" s="16" t="n">
        <v>3.1688994184704</v>
      </c>
      <c r="I1275" s="16" t="n">
        <v>1.30102999566398</v>
      </c>
      <c r="J1275" s="16" t="n">
        <v>0.270970190394421</v>
      </c>
      <c r="K1275" s="16" t="n">
        <v>0.633853688399143</v>
      </c>
      <c r="L1275" s="16" t="n">
        <v>0.538026731966126</v>
      </c>
    </row>
    <row r="1276" customFormat="false" ht="15" hidden="false" customHeight="false" outlineLevel="0" collapsed="false">
      <c r="A1276" s="17" t="n">
        <v>1671</v>
      </c>
      <c r="B1276" s="16" t="n">
        <v>0.32085240097961</v>
      </c>
      <c r="C1276" s="16" t="n">
        <v>0.342792702202845</v>
      </c>
      <c r="D1276" s="16" t="n">
        <v>1</v>
      </c>
      <c r="E1276" s="17" t="n">
        <v>98.2</v>
      </c>
      <c r="F1276" s="16" t="n">
        <v>4.79730827111043</v>
      </c>
      <c r="G1276" s="16" t="n">
        <v>4.55261339835687</v>
      </c>
      <c r="H1276" s="16" t="n">
        <v>3.16569659323507</v>
      </c>
      <c r="I1276" s="16" t="n">
        <v>1.30102999566398</v>
      </c>
      <c r="J1276" s="16" t="n">
        <v>0.107077325259144</v>
      </c>
      <c r="K1276" s="16" t="n">
        <v>0.633629221508009</v>
      </c>
      <c r="L1276" s="16" t="n">
        <v>0.52825221916131</v>
      </c>
    </row>
    <row r="1277" customFormat="false" ht="15" hidden="false" customHeight="false" outlineLevel="0" collapsed="false">
      <c r="A1277" s="17" t="n">
        <v>1672</v>
      </c>
      <c r="B1277" s="16" t="n">
        <v>0.321046212104836</v>
      </c>
      <c r="C1277" s="16" t="n">
        <v>0.34298067697973</v>
      </c>
      <c r="D1277" s="16" t="n">
        <v>1</v>
      </c>
      <c r="E1277" s="17" t="n">
        <v>98.1</v>
      </c>
      <c r="F1277" s="16" t="n">
        <v>4.77777577624685</v>
      </c>
      <c r="G1277" s="16" t="n">
        <v>4.53344387424731</v>
      </c>
      <c r="H1277" s="16" t="n">
        <v>3.1625701652162</v>
      </c>
      <c r="I1277" s="16" t="n">
        <v>1.30102999566398</v>
      </c>
      <c r="J1277" s="16" t="n">
        <v>0.336195472461357</v>
      </c>
      <c r="K1277" s="16" t="n">
        <v>0.633221099887767</v>
      </c>
      <c r="L1277" s="16" t="n">
        <v>0.520293847566575</v>
      </c>
    </row>
    <row r="1278" customFormat="false" ht="15" hidden="false" customHeight="false" outlineLevel="0" collapsed="false">
      <c r="A1278" s="17" t="n">
        <v>1673</v>
      </c>
      <c r="B1278" s="16" t="n">
        <v>0.32123201664048</v>
      </c>
      <c r="C1278" s="16" t="n">
        <v>0.343159021392013</v>
      </c>
      <c r="D1278" s="16" t="n">
        <v>1</v>
      </c>
      <c r="E1278" s="17" t="n">
        <v>98</v>
      </c>
      <c r="F1278" s="16" t="n">
        <v>4.75754164169175</v>
      </c>
      <c r="G1278" s="16" t="n">
        <v>4.51393477238465</v>
      </c>
      <c r="H1278" s="16" t="n">
        <v>3.15909250844521</v>
      </c>
      <c r="I1278" s="16" t="n">
        <v>1.30102999566398</v>
      </c>
      <c r="J1278" s="16" t="n">
        <v>0.508109909659594</v>
      </c>
      <c r="K1278" s="16" t="n">
        <v>0.6327721661055</v>
      </c>
      <c r="L1278" s="16" t="n">
        <v>0.512233445566779</v>
      </c>
    </row>
    <row r="1279" customFormat="false" ht="15" hidden="false" customHeight="false" outlineLevel="0" collapsed="false">
      <c r="A1279" s="17" t="n">
        <v>1674</v>
      </c>
      <c r="B1279" s="16" t="n">
        <v>0.321417895079863</v>
      </c>
      <c r="C1279" s="16" t="n">
        <v>0.343343901122459</v>
      </c>
      <c r="D1279" s="16" t="n">
        <v>1</v>
      </c>
      <c r="E1279" s="17" t="n">
        <v>97.9</v>
      </c>
      <c r="F1279" s="16" t="n">
        <v>4.73767449995743</v>
      </c>
      <c r="G1279" s="16" t="n">
        <v>4.4944296935991</v>
      </c>
      <c r="H1279" s="16" t="n">
        <v>3.15610984231999</v>
      </c>
      <c r="I1279" s="16" t="n">
        <v>1.30102999566398</v>
      </c>
      <c r="J1279" s="16" t="n">
        <v>0.496575572410051</v>
      </c>
      <c r="K1279" s="16" t="n">
        <v>0.632180389756147</v>
      </c>
      <c r="L1279" s="16" t="n">
        <v>0.506274869911234</v>
      </c>
    </row>
    <row r="1280" customFormat="false" ht="15" hidden="false" customHeight="false" outlineLevel="0" collapsed="false">
      <c r="A1280" s="17" t="n">
        <v>1675</v>
      </c>
      <c r="B1280" s="16" t="n">
        <v>0.321596730237055</v>
      </c>
      <c r="C1280" s="16" t="n">
        <v>0.343526601670968</v>
      </c>
      <c r="D1280" s="16" t="n">
        <v>1</v>
      </c>
      <c r="E1280" s="17" t="n">
        <v>97.7</v>
      </c>
      <c r="F1280" s="16" t="n">
        <v>4.71833717486832</v>
      </c>
      <c r="G1280" s="16" t="n">
        <v>4.47545412986528</v>
      </c>
      <c r="H1280" s="16" t="n">
        <v>3.1539419128181</v>
      </c>
      <c r="I1280" s="16" t="n">
        <v>1.30102999566398</v>
      </c>
      <c r="J1280" s="16" t="n">
        <v>0.562082929787998</v>
      </c>
      <c r="K1280" s="16" t="n">
        <v>0.631833486378941</v>
      </c>
      <c r="L1280" s="16" t="n">
        <v>0.500153045607591</v>
      </c>
    </row>
    <row r="1281" customFormat="false" ht="15" hidden="false" customHeight="false" outlineLevel="0" collapsed="false">
      <c r="A1281" s="17" t="n">
        <v>1676</v>
      </c>
      <c r="B1281" s="16" t="n">
        <v>0.321783948727328</v>
      </c>
      <c r="C1281" s="16" t="n">
        <v>0.343719397981962</v>
      </c>
      <c r="D1281" s="16" t="n">
        <v>1</v>
      </c>
      <c r="E1281" s="17" t="n">
        <v>97.6</v>
      </c>
      <c r="F1281" s="16" t="n">
        <v>4.69767074323405</v>
      </c>
      <c r="G1281" s="16" t="n">
        <v>4.45587117774991</v>
      </c>
      <c r="H1281" s="16" t="n">
        <v>3.15258603014693</v>
      </c>
      <c r="I1281" s="16" t="n">
        <v>1.30102999566398</v>
      </c>
      <c r="J1281" s="16" t="n">
        <v>0.400308009979721</v>
      </c>
      <c r="K1281" s="16" t="n">
        <v>0.63162942556882</v>
      </c>
      <c r="L1281" s="16" t="n">
        <v>0.504560759106214</v>
      </c>
    </row>
    <row r="1282" customFormat="false" ht="15" hidden="false" customHeight="false" outlineLevel="0" collapsed="false">
      <c r="A1282" s="17" t="n">
        <v>1677</v>
      </c>
      <c r="B1282" s="16" t="n">
        <v>0.321965310760219</v>
      </c>
      <c r="C1282" s="16" t="n">
        <v>0.343912023697237</v>
      </c>
      <c r="D1282" s="16" t="n">
        <v>1</v>
      </c>
      <c r="E1282" s="17" t="n">
        <v>97.5</v>
      </c>
      <c r="F1282" s="16" t="n">
        <v>4.67795599848338</v>
      </c>
      <c r="G1282" s="16" t="n">
        <v>4.43687725388156</v>
      </c>
      <c r="H1282" s="16" t="n">
        <v>3.15116994893912</v>
      </c>
      <c r="I1282" s="16" t="n">
        <v>1.30102999566398</v>
      </c>
      <c r="J1282" s="16" t="n">
        <v>0.923598266473718</v>
      </c>
      <c r="K1282" s="16" t="n">
        <v>0.631180491786552</v>
      </c>
      <c r="L1282" s="16" t="n">
        <v>0.509662279359249</v>
      </c>
    </row>
    <row r="1283" customFormat="false" ht="15" hidden="false" customHeight="false" outlineLevel="0" collapsed="false">
      <c r="A1283" s="17" t="n">
        <v>1678</v>
      </c>
      <c r="B1283" s="16" t="n">
        <v>0.322164911212343</v>
      </c>
      <c r="C1283" s="16" t="n">
        <v>0.344121915673969</v>
      </c>
      <c r="D1283" s="16" t="n">
        <v>1</v>
      </c>
      <c r="E1283" s="17" t="n">
        <v>97.4</v>
      </c>
      <c r="F1283" s="16" t="n">
        <v>4.65500555377542</v>
      </c>
      <c r="G1283" s="16" t="n">
        <v>4.41428677146682</v>
      </c>
      <c r="H1283" s="16" t="n">
        <v>3.1483572860103</v>
      </c>
      <c r="I1283" s="16" t="n">
        <v>1.30102999566398</v>
      </c>
      <c r="J1283" s="16" t="n">
        <v>0.439389236254565</v>
      </c>
      <c r="K1283" s="16" t="n">
        <v>0.630609121518213</v>
      </c>
      <c r="L1283" s="16" t="n">
        <v>0.513498622589532</v>
      </c>
    </row>
    <row r="1284" customFormat="false" ht="15" hidden="false" customHeight="false" outlineLevel="0" collapsed="false">
      <c r="A1284" s="17" t="n">
        <v>1679</v>
      </c>
      <c r="B1284" s="16" t="n">
        <v>0.322372556485311</v>
      </c>
      <c r="C1284" s="16" t="n">
        <v>0.34433930561398</v>
      </c>
      <c r="D1284" s="16" t="n">
        <v>1</v>
      </c>
      <c r="E1284" s="17" t="n">
        <v>97.2</v>
      </c>
      <c r="F1284" s="16" t="n">
        <v>4.63019383891906</v>
      </c>
      <c r="G1284" s="16" t="n">
        <v>4.39019408737388</v>
      </c>
      <c r="H1284" s="16" t="n">
        <v>3.14458265827512</v>
      </c>
      <c r="I1284" s="16" t="n">
        <v>1.30102999566398</v>
      </c>
      <c r="J1284" s="16" t="n">
        <v>0.406543092948093</v>
      </c>
      <c r="K1284" s="16" t="n">
        <v>0.630180593816958</v>
      </c>
      <c r="L1284" s="16" t="n">
        <v>0.517763493521069</v>
      </c>
    </row>
    <row r="1285" customFormat="false" ht="15" hidden="false" customHeight="false" outlineLevel="0" collapsed="false">
      <c r="A1285" s="17" t="n">
        <v>1680</v>
      </c>
      <c r="B1285" s="16" t="n">
        <v>0.322597800782233</v>
      </c>
      <c r="C1285" s="16" t="n">
        <v>0.344578834645676</v>
      </c>
      <c r="D1285" s="16" t="n">
        <v>1</v>
      </c>
      <c r="E1285" s="17" t="n">
        <v>97</v>
      </c>
      <c r="F1285" s="16" t="n">
        <v>4.60345320766435</v>
      </c>
      <c r="G1285" s="16" t="n">
        <v>4.36381252557485</v>
      </c>
      <c r="H1285" s="16" t="n">
        <v>3.14163223715972</v>
      </c>
      <c r="I1285" s="16" t="n">
        <v>1.30102999566398</v>
      </c>
      <c r="J1285" s="16" t="n">
        <v>0.355126139622011</v>
      </c>
      <c r="K1285" s="16" t="n">
        <v>0.629466380981533</v>
      </c>
      <c r="L1285" s="16" t="n">
        <v>0.520661157024793</v>
      </c>
    </row>
    <row r="1286" customFormat="false" ht="15" hidden="false" customHeight="false" outlineLevel="0" collapsed="false">
      <c r="A1286" s="17" t="n">
        <v>1681</v>
      </c>
      <c r="B1286" s="16" t="n">
        <v>0.32283868979324</v>
      </c>
      <c r="C1286" s="16" t="n">
        <v>0.344836429453859</v>
      </c>
      <c r="D1286" s="16" t="n">
        <v>1</v>
      </c>
      <c r="E1286" s="17" t="n">
        <v>97</v>
      </c>
      <c r="F1286" s="16" t="n">
        <v>4.5741559757492</v>
      </c>
      <c r="G1286" s="16" t="n">
        <v>4.33523254317352</v>
      </c>
      <c r="H1286" s="16" t="n">
        <v>3.13662488222166</v>
      </c>
      <c r="I1286" s="16" t="n">
        <v>1.30102999566398</v>
      </c>
      <c r="J1286" s="16" t="n">
        <v>0.410750432723013</v>
      </c>
      <c r="K1286" s="16" t="n">
        <v>0.628956228956229</v>
      </c>
      <c r="L1286" s="16" t="n">
        <v>0.524517906336088</v>
      </c>
    </row>
    <row r="1287" customFormat="false" ht="15" hidden="false" customHeight="false" outlineLevel="0" collapsed="false">
      <c r="A1287" s="17" t="n">
        <v>1682</v>
      </c>
      <c r="B1287" s="16" t="n">
        <v>0.323093385106385</v>
      </c>
      <c r="C1287" s="16" t="n">
        <v>0.345109902277137</v>
      </c>
      <c r="D1287" s="16" t="n">
        <v>1</v>
      </c>
      <c r="E1287" s="17" t="n">
        <v>96.7</v>
      </c>
      <c r="F1287" s="16" t="n">
        <v>4.54367895941485</v>
      </c>
      <c r="G1287" s="16" t="n">
        <v>4.30547159374814</v>
      </c>
      <c r="H1287" s="16" t="n">
        <v>3.13190946546818</v>
      </c>
      <c r="I1287" s="16" t="n">
        <v>1.30102999566398</v>
      </c>
      <c r="J1287" s="16" t="n">
        <v>0.358823310925603</v>
      </c>
      <c r="K1287" s="16" t="n">
        <v>0.628364452606877</v>
      </c>
      <c r="L1287" s="16" t="n">
        <v>0.527027854300582</v>
      </c>
    </row>
    <row r="1288" customFormat="false" ht="15" hidden="false" customHeight="false" outlineLevel="0" collapsed="false">
      <c r="A1288" s="17" t="n">
        <v>1683</v>
      </c>
      <c r="B1288" s="16" t="n">
        <v>0.323370513440383</v>
      </c>
      <c r="C1288" s="16" t="n">
        <v>0.345406710770395</v>
      </c>
      <c r="D1288" s="16" t="n">
        <v>1</v>
      </c>
      <c r="E1288" s="17" t="n">
        <v>96.6</v>
      </c>
      <c r="F1288" s="16" t="n">
        <v>4.5101331053045</v>
      </c>
      <c r="G1288" s="16" t="n">
        <v>4.27228333083288</v>
      </c>
      <c r="H1288" s="16" t="n">
        <v>3.12582144943833</v>
      </c>
      <c r="I1288" s="16" t="n">
        <v>1.30102999566398</v>
      </c>
      <c r="J1288" s="16" t="n">
        <v>0.453491286008599</v>
      </c>
      <c r="K1288" s="16" t="n">
        <v>0.627793082338537</v>
      </c>
      <c r="L1288" s="16" t="n">
        <v>0.530211202938476</v>
      </c>
    </row>
    <row r="1289" customFormat="false" ht="15" hidden="false" customHeight="false" outlineLevel="0" collapsed="false">
      <c r="A1289" s="17" t="n">
        <v>1684</v>
      </c>
      <c r="B1289" s="16" t="n">
        <v>0.323649492980254</v>
      </c>
      <c r="C1289" s="16" t="n">
        <v>0.345712455264246</v>
      </c>
      <c r="D1289" s="16" t="n">
        <v>1</v>
      </c>
      <c r="E1289" s="17" t="n">
        <v>96.2</v>
      </c>
      <c r="F1289" s="16" t="n">
        <v>4.47796222834918</v>
      </c>
      <c r="G1289" s="16" t="n">
        <v>4.24082675417329</v>
      </c>
      <c r="H1289" s="16" t="n">
        <v>3.12053590454309</v>
      </c>
      <c r="I1289" s="16" t="n">
        <v>1.30102999566398</v>
      </c>
      <c r="J1289" s="16" t="n">
        <v>0.505486654449797</v>
      </c>
      <c r="K1289" s="16" t="n">
        <v>0.627099275584124</v>
      </c>
      <c r="L1289" s="16" t="n">
        <v>0.532149780634629</v>
      </c>
    </row>
    <row r="1290" customFormat="false" ht="15" hidden="false" customHeight="false" outlineLevel="0" collapsed="false">
      <c r="A1290" s="17" t="n">
        <v>1685</v>
      </c>
      <c r="B1290" s="16" t="n">
        <v>0.323946112936193</v>
      </c>
      <c r="C1290" s="16" t="n">
        <v>0.346043114379199</v>
      </c>
      <c r="D1290" s="16" t="n">
        <v>1</v>
      </c>
      <c r="E1290" s="17" t="n">
        <v>95.9</v>
      </c>
      <c r="F1290" s="16" t="n">
        <v>4.44545559873739</v>
      </c>
      <c r="G1290" s="16" t="n">
        <v>4.2086768346283</v>
      </c>
      <c r="H1290" s="16" t="n">
        <v>3.1203433175562</v>
      </c>
      <c r="I1290" s="16" t="n">
        <v>1.30102999566398</v>
      </c>
      <c r="J1290" s="16" t="n">
        <v>0.379386028863315</v>
      </c>
      <c r="K1290" s="16" t="n">
        <v>0.626364656667687</v>
      </c>
      <c r="L1290" s="16" t="n">
        <v>0.534578104275074</v>
      </c>
    </row>
    <row r="1291" customFormat="false" ht="15" hidden="false" customHeight="false" outlineLevel="0" collapsed="false">
      <c r="A1291" s="17" t="n">
        <v>1686</v>
      </c>
      <c r="B1291" s="16" t="n">
        <v>0.324239194844708</v>
      </c>
      <c r="C1291" s="16" t="n">
        <v>0.34636825082278</v>
      </c>
      <c r="D1291" s="16" t="n">
        <v>1</v>
      </c>
      <c r="E1291" s="17" t="n">
        <v>95.7</v>
      </c>
      <c r="F1291" s="16" t="n">
        <v>4.41249777225625</v>
      </c>
      <c r="G1291" s="16" t="n">
        <v>4.17714292575684</v>
      </c>
      <c r="H1291" s="16" t="n">
        <v>3.11535075411187</v>
      </c>
      <c r="I1291" s="16" t="n">
        <v>1.30102999566398</v>
      </c>
      <c r="J1291" s="16" t="n">
        <v>0.43436300197633</v>
      </c>
      <c r="K1291" s="16" t="n">
        <v>0.625752474237323</v>
      </c>
      <c r="L1291" s="16" t="n">
        <v>0.537659422507907</v>
      </c>
    </row>
    <row r="1292" customFormat="false" ht="15" hidden="false" customHeight="false" outlineLevel="0" collapsed="false">
      <c r="A1292" s="17" t="n">
        <v>1687</v>
      </c>
      <c r="B1292" s="16" t="n">
        <v>0.324540629681915</v>
      </c>
      <c r="C1292" s="16" t="n">
        <v>0.346707048681047</v>
      </c>
      <c r="D1292" s="16" t="n">
        <v>1</v>
      </c>
      <c r="E1292" s="17" t="n">
        <v>95.1</v>
      </c>
      <c r="F1292" s="16" t="n">
        <v>4.37956635635765</v>
      </c>
      <c r="G1292" s="16" t="n">
        <v>4.14456676098799</v>
      </c>
      <c r="H1292" s="16" t="n">
        <v>3.11019135633046</v>
      </c>
      <c r="I1292" s="16" t="n">
        <v>1.30102999566398</v>
      </c>
      <c r="J1292" s="16" t="n">
        <v>0.304375230510758</v>
      </c>
      <c r="K1292" s="16" t="n">
        <v>0.625181103968983</v>
      </c>
      <c r="L1292" s="16" t="n">
        <v>0.540169370472401</v>
      </c>
    </row>
    <row r="1293" customFormat="false" ht="15" hidden="false" customHeight="false" outlineLevel="0" collapsed="false">
      <c r="A1293" s="17" t="n">
        <v>1688</v>
      </c>
      <c r="B1293" s="16" t="n">
        <v>0.324835427030168</v>
      </c>
      <c r="C1293" s="16" t="n">
        <v>0.34703847437796</v>
      </c>
      <c r="D1293" s="16" t="n">
        <v>1</v>
      </c>
      <c r="E1293" s="17" t="n">
        <v>95</v>
      </c>
      <c r="F1293" s="16" t="n">
        <v>4.34676937141348</v>
      </c>
      <c r="G1293" s="16" t="n">
        <v>4.11212473681707</v>
      </c>
      <c r="H1293" s="16" t="n">
        <v>3.10231056272793</v>
      </c>
      <c r="I1293" s="16" t="n">
        <v>1.30102999566398</v>
      </c>
      <c r="J1293" s="16" t="n">
        <v>0.269471117408136</v>
      </c>
      <c r="K1293" s="16" t="n">
        <v>0.624242424242424</v>
      </c>
      <c r="L1293" s="16" t="n">
        <v>0.54378124681155</v>
      </c>
    </row>
    <row r="1294" customFormat="false" ht="15" hidden="false" customHeight="false" outlineLevel="0" collapsed="false">
      <c r="A1294" s="17" t="n">
        <v>1689</v>
      </c>
      <c r="B1294" s="16" t="n">
        <v>0.32513452554592</v>
      </c>
      <c r="C1294" s="16" t="n">
        <v>0.347368794860262</v>
      </c>
      <c r="D1294" s="16" t="n">
        <v>1</v>
      </c>
      <c r="E1294" s="17" t="n">
        <v>94.7</v>
      </c>
      <c r="F1294" s="16" t="n">
        <v>4.31170298961283</v>
      </c>
      <c r="G1294" s="16" t="n">
        <v>4.07776740738927</v>
      </c>
      <c r="H1294" s="16" t="n">
        <v>3.09523024905326</v>
      </c>
      <c r="I1294" s="16" t="n">
        <v>1.30102999566398</v>
      </c>
      <c r="J1294" s="16" t="n">
        <v>0.378188371589748</v>
      </c>
      <c r="K1294" s="16" t="n">
        <v>0.623426181001939</v>
      </c>
      <c r="L1294" s="16" t="n">
        <v>0.546148352208958</v>
      </c>
    </row>
    <row r="1295" customFormat="false" ht="15" hidden="false" customHeight="false" outlineLevel="0" collapsed="false">
      <c r="A1295" s="17" t="n">
        <v>1690</v>
      </c>
      <c r="B1295" s="16" t="n">
        <v>0.325419933506937</v>
      </c>
      <c r="C1295" s="16" t="n">
        <v>0.347692825457062</v>
      </c>
      <c r="D1295" s="16" t="n">
        <v>1</v>
      </c>
      <c r="E1295" s="17" t="n">
        <v>94.6</v>
      </c>
      <c r="F1295" s="16" t="n">
        <v>4.27998618809837</v>
      </c>
      <c r="G1295" s="16" t="n">
        <v>4.04675850249757</v>
      </c>
      <c r="H1295" s="16" t="n">
        <v>3.08889632124317</v>
      </c>
      <c r="I1295" s="16" t="n">
        <v>1.30102999566398</v>
      </c>
      <c r="J1295" s="16" t="n">
        <v>0.727560722232099</v>
      </c>
      <c r="K1295" s="16" t="n">
        <v>0.622813998571574</v>
      </c>
      <c r="L1295" s="16" t="n">
        <v>0.54863789409244</v>
      </c>
    </row>
    <row r="1296" customFormat="false" ht="15" hidden="false" customHeight="false" outlineLevel="0" collapsed="false">
      <c r="A1296" s="17" t="n">
        <v>1691</v>
      </c>
      <c r="B1296" s="16" t="n">
        <v>0.325696232192444</v>
      </c>
      <c r="C1296" s="16" t="n">
        <v>0.34801262731504</v>
      </c>
      <c r="D1296" s="16" t="n">
        <v>1</v>
      </c>
      <c r="E1296" s="17" t="n">
        <v>94.5</v>
      </c>
      <c r="F1296" s="16" t="n">
        <v>4.25048205701064</v>
      </c>
      <c r="G1296" s="16" t="n">
        <v>4.01760788749114</v>
      </c>
      <c r="H1296" s="16" t="n">
        <v>3.08345281911721</v>
      </c>
      <c r="I1296" s="16" t="n">
        <v>1.30102999566398</v>
      </c>
      <c r="J1296" s="16" t="n">
        <v>0.422659369413552</v>
      </c>
      <c r="K1296" s="16" t="n">
        <v>0.622344658708295</v>
      </c>
      <c r="L1296" s="16" t="n">
        <v>0.550515253545557</v>
      </c>
    </row>
    <row r="1297" customFormat="false" ht="15" hidden="false" customHeight="false" outlineLevel="0" collapsed="false">
      <c r="A1297" s="17" t="n">
        <v>1692</v>
      </c>
      <c r="B1297" s="16" t="n">
        <v>0.325966930299094</v>
      </c>
      <c r="C1297" s="16" t="n">
        <v>0.34833020631111</v>
      </c>
      <c r="D1297" s="16" t="n">
        <v>1</v>
      </c>
      <c r="E1297" s="17" t="n">
        <v>94.4</v>
      </c>
      <c r="F1297" s="16" t="n">
        <v>4.22160030086443</v>
      </c>
      <c r="G1297" s="16" t="n">
        <v>3.98978495628688</v>
      </c>
      <c r="H1297" s="16" t="n">
        <v>3.07959635215059</v>
      </c>
      <c r="I1297" s="16" t="n">
        <v>1.30102999566398</v>
      </c>
      <c r="J1297" s="16" t="n">
        <v>0.34659690328359</v>
      </c>
      <c r="K1297" s="16" t="n">
        <v>0.621834506682992</v>
      </c>
      <c r="L1297" s="16" t="n">
        <v>0.553045607591062</v>
      </c>
    </row>
    <row r="1298" customFormat="false" ht="15" hidden="false" customHeight="false" outlineLevel="0" collapsed="false">
      <c r="A1298" s="17" t="n">
        <v>1693</v>
      </c>
      <c r="B1298" s="16" t="n">
        <v>0.32622418183871</v>
      </c>
      <c r="C1298" s="16" t="n">
        <v>0.348640826464904</v>
      </c>
      <c r="D1298" s="16" t="n">
        <v>1</v>
      </c>
      <c r="E1298" s="17" t="n">
        <v>94.2</v>
      </c>
      <c r="F1298" s="16" t="n">
        <v>4.19574690226628</v>
      </c>
      <c r="G1298" s="16" t="n">
        <v>3.96428392645606</v>
      </c>
      <c r="H1298" s="16" t="n">
        <v>3.0727673775708</v>
      </c>
      <c r="I1298" s="16" t="n">
        <v>1.30102999566398</v>
      </c>
      <c r="J1298" s="16" t="n">
        <v>0.435926256276142</v>
      </c>
      <c r="K1298" s="16" t="n">
        <v>0.621140699928579</v>
      </c>
      <c r="L1298" s="16" t="n">
        <v>0.554249566370779</v>
      </c>
    </row>
    <row r="1299" customFormat="false" ht="15" hidden="false" customHeight="false" outlineLevel="0" collapsed="false">
      <c r="A1299" s="17" t="n">
        <v>1694</v>
      </c>
      <c r="B1299" s="16" t="n">
        <v>0.32648423013061</v>
      </c>
      <c r="C1299" s="16" t="n">
        <v>0.348952455111224</v>
      </c>
      <c r="D1299" s="16" t="n">
        <v>1</v>
      </c>
      <c r="E1299" s="17" t="n">
        <v>94</v>
      </c>
      <c r="F1299" s="16" t="n">
        <v>4.16788732735472</v>
      </c>
      <c r="G1299" s="16" t="n">
        <v>3.93712823254445</v>
      </c>
      <c r="H1299" s="16" t="n">
        <v>3.07022925811608</v>
      </c>
      <c r="I1299" s="16" t="n">
        <v>1.30102999566398</v>
      </c>
      <c r="J1299" s="16" t="n">
        <v>0.082996632996633</v>
      </c>
      <c r="K1299" s="16" t="n">
        <v>0.620365268850117</v>
      </c>
      <c r="L1299" s="16" t="n">
        <v>0.556147331904908</v>
      </c>
    </row>
    <row r="1300" customFormat="false" ht="15" hidden="false" customHeight="false" outlineLevel="0" collapsed="false">
      <c r="A1300" s="17" t="n">
        <v>1695</v>
      </c>
      <c r="B1300" s="16" t="n">
        <v>0.326742670602269</v>
      </c>
      <c r="C1300" s="16" t="n">
        <v>0.349263990346832</v>
      </c>
      <c r="D1300" s="16" t="n">
        <v>1</v>
      </c>
      <c r="E1300" s="17" t="n">
        <v>93.9</v>
      </c>
      <c r="F1300" s="16" t="n">
        <v>4.13955661854401</v>
      </c>
      <c r="G1300" s="16" t="n">
        <v>3.90985121082215</v>
      </c>
      <c r="H1300" s="16" t="n">
        <v>3.06664975233581</v>
      </c>
      <c r="I1300" s="16" t="n">
        <v>1.30102999566398</v>
      </c>
      <c r="J1300" s="16" t="n">
        <v>0.61486292104218</v>
      </c>
      <c r="K1300" s="16" t="n">
        <v>0.619834710743802</v>
      </c>
      <c r="L1300" s="16" t="n">
        <v>0.557861442709928</v>
      </c>
    </row>
    <row r="1301" customFormat="false" ht="15" hidden="false" customHeight="false" outlineLevel="0" collapsed="false">
      <c r="A1301" s="17" t="n">
        <v>1696</v>
      </c>
      <c r="B1301" s="16" t="n">
        <v>0.326997712555558</v>
      </c>
      <c r="C1301" s="16" t="n">
        <v>0.349574130532718</v>
      </c>
      <c r="D1301" s="16" t="n">
        <v>1</v>
      </c>
      <c r="E1301" s="17" t="n">
        <v>93.6</v>
      </c>
      <c r="F1301" s="16" t="n">
        <v>4.11119118252541</v>
      </c>
      <c r="G1301" s="16" t="n">
        <v>3.88183643649552</v>
      </c>
      <c r="H1301" s="16" t="n">
        <v>3.06150588998334</v>
      </c>
      <c r="I1301" s="16" t="n">
        <v>1.30102999566398</v>
      </c>
      <c r="J1301" s="16" t="n">
        <v>0.741851252486723</v>
      </c>
      <c r="K1301" s="16" t="n">
        <v>0.619120497908377</v>
      </c>
      <c r="L1301" s="16" t="n">
        <v>0.559065401489644</v>
      </c>
    </row>
    <row r="1302" customFormat="false" ht="15" hidden="false" customHeight="false" outlineLevel="0" collapsed="false">
      <c r="A1302" s="17" t="n">
        <v>1697</v>
      </c>
      <c r="B1302" s="16" t="n">
        <v>0.327257541845543</v>
      </c>
      <c r="C1302" s="16" t="n">
        <v>0.3498891073947</v>
      </c>
      <c r="D1302" s="16" t="n">
        <v>1</v>
      </c>
      <c r="E1302" s="17" t="n">
        <v>93.2</v>
      </c>
      <c r="F1302" s="16" t="n">
        <v>4.08148157213608</v>
      </c>
      <c r="G1302" s="16" t="n">
        <v>3.85247720489237</v>
      </c>
      <c r="H1302" s="16" t="n">
        <v>3.05527074952476</v>
      </c>
      <c r="I1302" s="16" t="n">
        <v>1.30102999566398</v>
      </c>
      <c r="J1302" s="16" t="n">
        <v>0.458462126125728</v>
      </c>
      <c r="K1302" s="16" t="n">
        <v>0.618794000612183</v>
      </c>
      <c r="L1302" s="16" t="n">
        <v>0.560126517702275</v>
      </c>
    </row>
    <row r="1303" customFormat="false" ht="15" hidden="false" customHeight="false" outlineLevel="0" collapsed="false">
      <c r="A1303" s="17" t="n">
        <v>1698</v>
      </c>
      <c r="B1303" s="16" t="n">
        <v>0.327500839576577</v>
      </c>
      <c r="C1303" s="16" t="n">
        <v>0.350189995675376</v>
      </c>
      <c r="D1303" s="16" t="n">
        <v>1</v>
      </c>
      <c r="E1303" s="17" t="n">
        <v>93.2</v>
      </c>
      <c r="F1303" s="16" t="n">
        <v>4.05334702410292</v>
      </c>
      <c r="G1303" s="16" t="n">
        <v>3.82539210033861</v>
      </c>
      <c r="H1303" s="16" t="n">
        <v>3.04940194909097</v>
      </c>
      <c r="I1303" s="16" t="n">
        <v>1.30102999566398</v>
      </c>
      <c r="J1303" s="16" t="n">
        <v>0.393301692044304</v>
      </c>
      <c r="K1303" s="16" t="n">
        <v>0.61810019385777</v>
      </c>
      <c r="L1303" s="16" t="n">
        <v>0.560473421079482</v>
      </c>
    </row>
    <row r="1304" customFormat="false" ht="15" hidden="false" customHeight="false" outlineLevel="0" collapsed="false">
      <c r="A1304" s="17" t="n">
        <v>1699</v>
      </c>
      <c r="B1304" s="16" t="n">
        <v>0.327742407418261</v>
      </c>
      <c r="C1304" s="16" t="n">
        <v>0.350494635014823</v>
      </c>
      <c r="D1304" s="16" t="n">
        <v>1</v>
      </c>
      <c r="E1304" s="17" t="n">
        <v>92.8</v>
      </c>
      <c r="F1304" s="16" t="n">
        <v>4.02609418369985</v>
      </c>
      <c r="G1304" s="16" t="n">
        <v>3.7984885116487</v>
      </c>
      <c r="H1304" s="16" t="n">
        <v>3.04591280969069</v>
      </c>
      <c r="I1304" s="16" t="n">
        <v>1.30102999566398</v>
      </c>
      <c r="J1304" s="16" t="n">
        <v>0.513147062900973</v>
      </c>
      <c r="K1304" s="16" t="n">
        <v>0.617406387103357</v>
      </c>
      <c r="L1304" s="16" t="n">
        <v>0.560371390674421</v>
      </c>
    </row>
    <row r="1305" customFormat="false" ht="15" hidden="false" customHeight="false" outlineLevel="0" collapsed="false">
      <c r="A1305" s="17" t="n">
        <v>1700</v>
      </c>
      <c r="B1305" s="16" t="n">
        <v>0.32796085949498</v>
      </c>
      <c r="C1305" s="16" t="n">
        <v>0.350772298887523</v>
      </c>
      <c r="D1305" s="16" t="n">
        <v>1</v>
      </c>
      <c r="E1305" s="17" t="n">
        <v>92.8</v>
      </c>
      <c r="F1305" s="16" t="n">
        <v>3.99909601531418</v>
      </c>
      <c r="G1305" s="16" t="n">
        <v>3.77183931433999</v>
      </c>
      <c r="H1305" s="16" t="n">
        <v>3.04629675433212</v>
      </c>
      <c r="I1305" s="16" t="n">
        <v>1.30102999566398</v>
      </c>
      <c r="J1305" s="16" t="n">
        <v>0.405378016791333</v>
      </c>
      <c r="K1305" s="16" t="n">
        <v>0.617120701969187</v>
      </c>
      <c r="L1305" s="16" t="n">
        <v>0.559636771757984</v>
      </c>
    </row>
    <row r="1306" customFormat="false" ht="15" hidden="false" customHeight="false" outlineLevel="0" collapsed="false">
      <c r="A1306" s="17" t="n">
        <v>1701</v>
      </c>
      <c r="B1306" s="16" t="n">
        <v>0.328173251916664</v>
      </c>
      <c r="C1306" s="16" t="n">
        <v>0.351043697378852</v>
      </c>
      <c r="D1306" s="16" t="n">
        <v>1</v>
      </c>
      <c r="E1306" s="17" t="n">
        <v>92.6</v>
      </c>
      <c r="F1306" s="16" t="n">
        <v>3.97200020823292</v>
      </c>
      <c r="G1306" s="16" t="n">
        <v>3.74544060930551</v>
      </c>
      <c r="H1306" s="16" t="n">
        <v>3.03226869457192</v>
      </c>
      <c r="I1306" s="16" t="n">
        <v>1.30102999566398</v>
      </c>
      <c r="J1306" s="16" t="n">
        <v>0.452458590474265</v>
      </c>
      <c r="K1306" s="16" t="n">
        <v>0.616243240485665</v>
      </c>
      <c r="L1306" s="16" t="n">
        <v>0.559616365676972</v>
      </c>
    </row>
    <row r="1307" customFormat="false" ht="15" hidden="false" customHeight="false" outlineLevel="0" collapsed="false">
      <c r="A1307" s="17" t="n">
        <v>1702</v>
      </c>
      <c r="B1307" s="16" t="n">
        <v>0.328346491462053</v>
      </c>
      <c r="C1307" s="16" t="n">
        <v>0.351274499537969</v>
      </c>
      <c r="D1307" s="16" t="n">
        <v>1</v>
      </c>
      <c r="E1307" s="17" t="n">
        <v>92.5</v>
      </c>
      <c r="F1307" s="16" t="n">
        <v>3.94700998520463</v>
      </c>
      <c r="G1307" s="16" t="n">
        <v>3.72114637117281</v>
      </c>
      <c r="H1307" s="16" t="n">
        <v>3.03413944740776</v>
      </c>
      <c r="I1307" s="16" t="n">
        <v>1.30102999566398</v>
      </c>
      <c r="J1307" s="16" t="n">
        <v>0.766169350257777</v>
      </c>
      <c r="K1307" s="16" t="n">
        <v>0.615324966840118</v>
      </c>
      <c r="L1307" s="16" t="n">
        <v>0.55931027446179</v>
      </c>
    </row>
    <row r="1308" customFormat="false" ht="15" hidden="false" customHeight="false" outlineLevel="0" collapsed="false">
      <c r="A1308" s="17" t="n">
        <v>1703</v>
      </c>
      <c r="B1308" s="16" t="n">
        <v>0.328496262431145</v>
      </c>
      <c r="C1308" s="16" t="n">
        <v>0.351480063464907</v>
      </c>
      <c r="D1308" s="16" t="n">
        <v>1</v>
      </c>
      <c r="E1308" s="17" t="n">
        <v>92.1</v>
      </c>
      <c r="F1308" s="16" t="n">
        <v>3.92274455907608</v>
      </c>
      <c r="G1308" s="16" t="n">
        <v>3.69722851967818</v>
      </c>
      <c r="H1308" s="16" t="n">
        <v>3.0351625344783</v>
      </c>
      <c r="I1308" s="16" t="n">
        <v>1.30102999566398</v>
      </c>
      <c r="J1308" s="16" t="n">
        <v>0.73670366965536</v>
      </c>
      <c r="K1308" s="16" t="n">
        <v>0.614631160085706</v>
      </c>
      <c r="L1308" s="16" t="n">
        <v>0.559106213651668</v>
      </c>
    </row>
    <row r="1309" customFormat="false" ht="15" hidden="false" customHeight="false" outlineLevel="0" collapsed="false">
      <c r="A1309" s="17" t="n">
        <v>1704</v>
      </c>
      <c r="B1309" s="16" t="n">
        <v>0.328610841222484</v>
      </c>
      <c r="C1309" s="16" t="n">
        <v>0.351650069518523</v>
      </c>
      <c r="D1309" s="16" t="n">
        <v>1</v>
      </c>
      <c r="E1309" s="17" t="n">
        <v>91.7</v>
      </c>
      <c r="F1309" s="16" t="n">
        <v>3.90022440977725</v>
      </c>
      <c r="G1309" s="16" t="n">
        <v>3.67505566706472</v>
      </c>
      <c r="H1309" s="16" t="n">
        <v>3.02273019455488</v>
      </c>
      <c r="I1309" s="16" t="n">
        <v>1.30102999566398</v>
      </c>
      <c r="J1309" s="16" t="n">
        <v>0.577742147341468</v>
      </c>
      <c r="K1309" s="16" t="n">
        <v>0.614121008060402</v>
      </c>
      <c r="L1309" s="16" t="n">
        <v>0.558228752168146</v>
      </c>
    </row>
    <row r="1310" customFormat="false" ht="15" hidden="false" customHeight="false" outlineLevel="0" collapsed="false">
      <c r="A1310" s="17" t="n">
        <v>1705</v>
      </c>
      <c r="B1310" s="16" t="n">
        <v>0.328681432689079</v>
      </c>
      <c r="C1310" s="16" t="n">
        <v>0.351775683447568</v>
      </c>
      <c r="D1310" s="16" t="n">
        <v>1</v>
      </c>
      <c r="E1310" s="17" t="n">
        <v>91.6</v>
      </c>
      <c r="F1310" s="16" t="n">
        <v>3.88016316303412</v>
      </c>
      <c r="G1310" s="16" t="n">
        <v>3.65568818162232</v>
      </c>
      <c r="H1310" s="16" t="n">
        <v>3.01011544001804</v>
      </c>
      <c r="I1310" s="16" t="n">
        <v>1.30102999566398</v>
      </c>
      <c r="J1310" s="16" t="n">
        <v>0.404686392777633</v>
      </c>
      <c r="K1310" s="16" t="n">
        <v>0.613651668197123</v>
      </c>
      <c r="L1310" s="16" t="n">
        <v>0.557147229874503</v>
      </c>
    </row>
    <row r="1311" customFormat="false" ht="15" hidden="false" customHeight="false" outlineLevel="0" collapsed="false">
      <c r="A1311" s="17" t="n">
        <v>1706</v>
      </c>
      <c r="B1311" s="16" t="n">
        <v>0.328735764580544</v>
      </c>
      <c r="C1311" s="16" t="n">
        <v>0.351882080989655</v>
      </c>
      <c r="D1311" s="16" t="n">
        <v>1</v>
      </c>
      <c r="E1311" s="17" t="n">
        <v>91.3</v>
      </c>
      <c r="F1311" s="16" t="n">
        <v>3.86000338013</v>
      </c>
      <c r="G1311" s="16" t="n">
        <v>3.63656696712522</v>
      </c>
      <c r="H1311" s="16" t="n">
        <v>2.99783621036957</v>
      </c>
      <c r="I1311" s="16" t="n">
        <v>1.30102999566398</v>
      </c>
      <c r="J1311" s="16" t="n">
        <v>0.449740864197437</v>
      </c>
      <c r="K1311" s="16" t="n">
        <v>0.613039485766759</v>
      </c>
      <c r="L1311" s="16" t="n">
        <v>0.554657687991021</v>
      </c>
    </row>
    <row r="1312" customFormat="false" ht="15" hidden="false" customHeight="false" outlineLevel="0" collapsed="false">
      <c r="A1312" s="17" t="n">
        <v>1707</v>
      </c>
      <c r="B1312" s="16" t="n">
        <v>0.328751264648004</v>
      </c>
      <c r="C1312" s="16" t="n">
        <v>0.35194709957248</v>
      </c>
      <c r="D1312" s="16" t="n">
        <v>1</v>
      </c>
      <c r="E1312" s="17" t="n">
        <v>90.8</v>
      </c>
      <c r="F1312" s="16" t="n">
        <v>3.84167793950997</v>
      </c>
      <c r="G1312" s="16" t="n">
        <v>3.61858716478998</v>
      </c>
      <c r="H1312" s="16" t="n">
        <v>2.98570780413473</v>
      </c>
      <c r="I1312" s="16" t="n">
        <v>1.30102999566398</v>
      </c>
      <c r="J1312" s="16" t="n">
        <v>0.454179681035095</v>
      </c>
      <c r="K1312" s="16" t="n">
        <v>0.612835424956637</v>
      </c>
      <c r="L1312" s="16" t="n">
        <v>0.552208958269564</v>
      </c>
    </row>
    <row r="1313" customFormat="false" ht="15" hidden="false" customHeight="false" outlineLevel="0" collapsed="false">
      <c r="A1313" s="17" t="n">
        <v>1708</v>
      </c>
      <c r="B1313" s="16" t="n">
        <v>0.328765008335162</v>
      </c>
      <c r="C1313" s="16" t="n">
        <v>0.352010102133558</v>
      </c>
      <c r="D1313" s="16" t="n">
        <v>1</v>
      </c>
      <c r="E1313" s="17" t="n">
        <v>90.4</v>
      </c>
      <c r="F1313" s="16" t="n">
        <v>3.82209049315442</v>
      </c>
      <c r="G1313" s="16" t="n">
        <v>3.59934508185772</v>
      </c>
      <c r="H1313" s="16" t="n">
        <v>2.97300001535311</v>
      </c>
      <c r="I1313" s="16" t="n">
        <v>1.30102999566398</v>
      </c>
      <c r="J1313" s="16" t="n">
        <v>0.404621452046368</v>
      </c>
      <c r="K1313" s="16" t="n">
        <v>0.612345679012346</v>
      </c>
      <c r="L1313" s="16" t="n">
        <v>0.550249974492399</v>
      </c>
    </row>
    <row r="1314" customFormat="false" ht="15" hidden="false" customHeight="false" outlineLevel="0" collapsed="false">
      <c r="A1314" s="17" t="n">
        <v>1709</v>
      </c>
      <c r="B1314" s="16" t="n">
        <v>0.328746281790011</v>
      </c>
      <c r="C1314" s="16" t="n">
        <v>0.352038678858015</v>
      </c>
      <c r="D1314" s="16" t="n">
        <v>1</v>
      </c>
      <c r="E1314" s="17" t="n">
        <v>90.2</v>
      </c>
      <c r="F1314" s="16" t="n">
        <v>3.80368489113689</v>
      </c>
      <c r="G1314" s="16" t="n">
        <v>3.5816293838485</v>
      </c>
      <c r="H1314" s="16" t="n">
        <v>2.96082818471219</v>
      </c>
      <c r="I1314" s="16" t="n">
        <v>1.30102999566398</v>
      </c>
      <c r="J1314" s="16" t="n">
        <v>0.536806057867242</v>
      </c>
      <c r="K1314" s="16" t="n">
        <v>0.611692684419957</v>
      </c>
      <c r="L1314" s="16" t="n">
        <v>0.547984899500051</v>
      </c>
    </row>
    <row r="1315" customFormat="false" ht="15" hidden="false" customHeight="false" outlineLevel="0" collapsed="false">
      <c r="A1315" s="17" t="n">
        <v>1710</v>
      </c>
      <c r="B1315" s="16" t="n">
        <v>0.328745891801035</v>
      </c>
      <c r="C1315" s="16" t="n">
        <v>0.352085435059336</v>
      </c>
      <c r="D1315" s="16" t="n">
        <v>1</v>
      </c>
      <c r="E1315" s="17" t="n">
        <v>90</v>
      </c>
      <c r="F1315" s="16" t="n">
        <v>3.78268832784674</v>
      </c>
      <c r="G1315" s="16" t="n">
        <v>3.56132163034891</v>
      </c>
      <c r="H1315" s="16" t="n">
        <v>2.95837763525934</v>
      </c>
      <c r="I1315" s="16" t="n">
        <v>1.30102999566398</v>
      </c>
      <c r="J1315" s="16" t="n">
        <v>0.319035820849845</v>
      </c>
      <c r="K1315" s="16" t="n">
        <v>0.611345781042751</v>
      </c>
      <c r="L1315" s="16" t="n">
        <v>0.545230078563412</v>
      </c>
    </row>
    <row r="1316" customFormat="false" ht="15" hidden="false" customHeight="false" outlineLevel="0" collapsed="false">
      <c r="A1316" s="17" t="n">
        <v>1711</v>
      </c>
      <c r="B1316" s="16" t="n">
        <v>0.328738452358679</v>
      </c>
      <c r="C1316" s="16" t="n">
        <v>0.352123762170474</v>
      </c>
      <c r="D1316" s="16" t="n">
        <v>1</v>
      </c>
      <c r="E1316" s="17" t="n">
        <v>89.9</v>
      </c>
      <c r="F1316" s="16" t="n">
        <v>3.76034370192415</v>
      </c>
      <c r="G1316" s="16" t="n">
        <v>3.53932100007353</v>
      </c>
      <c r="H1316" s="16" t="n">
        <v>2.94414035149538</v>
      </c>
      <c r="I1316" s="16" t="n">
        <v>1.30102999566398</v>
      </c>
      <c r="J1316" s="16" t="n">
        <v>0.513153033100143</v>
      </c>
      <c r="K1316" s="16" t="n">
        <v>0.610998877665544</v>
      </c>
      <c r="L1316" s="16" t="n">
        <v>0.542393633302724</v>
      </c>
    </row>
    <row r="1317" customFormat="false" ht="15" hidden="false" customHeight="false" outlineLevel="0" collapsed="false">
      <c r="A1317" s="17" t="n">
        <v>1712</v>
      </c>
      <c r="B1317" s="16" t="n">
        <v>0.328748568440929</v>
      </c>
      <c r="C1317" s="16" t="n">
        <v>0.352181230801525</v>
      </c>
      <c r="D1317" s="16" t="n">
        <v>1</v>
      </c>
      <c r="E1317" s="17" t="n">
        <v>89.3</v>
      </c>
      <c r="F1317" s="16" t="n">
        <v>3.73662693243808</v>
      </c>
      <c r="G1317" s="16" t="n">
        <v>3.51594795397849</v>
      </c>
      <c r="H1317" s="16" t="n">
        <v>2.92805306795599</v>
      </c>
      <c r="I1317" s="16" t="n">
        <v>1.30102999566398</v>
      </c>
      <c r="J1317" s="16" t="n">
        <v>0.370533980534436</v>
      </c>
      <c r="K1317" s="16" t="n">
        <v>0.610427507397204</v>
      </c>
      <c r="L1317" s="16" t="n">
        <v>0.540291806958474</v>
      </c>
    </row>
    <row r="1318" customFormat="false" ht="15" hidden="false" customHeight="false" outlineLevel="0" collapsed="false">
      <c r="A1318" s="17" t="n">
        <v>1713</v>
      </c>
      <c r="B1318" s="16" t="n">
        <v>0.328772724427358</v>
      </c>
      <c r="C1318" s="16" t="n">
        <v>0.352252477287042</v>
      </c>
      <c r="D1318" s="16" t="n">
        <v>1</v>
      </c>
      <c r="E1318" s="17" t="n">
        <v>88.6</v>
      </c>
      <c r="F1318" s="16" t="n">
        <v>3.71117872412849</v>
      </c>
      <c r="G1318" s="16" t="n">
        <v>3.49221429381724</v>
      </c>
      <c r="H1318" s="16" t="n">
        <v>2.91159501877279</v>
      </c>
      <c r="I1318" s="16" t="n">
        <v>1.30102999566398</v>
      </c>
      <c r="J1318" s="16" t="n">
        <v>0.221654965120887</v>
      </c>
      <c r="K1318" s="16" t="n">
        <v>0.609652076318743</v>
      </c>
      <c r="L1318" s="16" t="n">
        <v>0.537557392102847</v>
      </c>
    </row>
    <row r="1319" customFormat="false" ht="15" hidden="false" customHeight="false" outlineLevel="0" collapsed="false">
      <c r="A1319" s="17" t="n">
        <v>1714</v>
      </c>
      <c r="B1319" s="16" t="n">
        <v>0.328801145306741</v>
      </c>
      <c r="C1319" s="16" t="n">
        <v>0.352328579985734</v>
      </c>
      <c r="D1319" s="16" t="n">
        <v>1</v>
      </c>
      <c r="E1319" s="17" t="n">
        <v>88.1</v>
      </c>
      <c r="F1319" s="16" t="n">
        <v>3.68485146577618</v>
      </c>
      <c r="G1319" s="16" t="n">
        <v>3.46725381702389</v>
      </c>
      <c r="H1319" s="16" t="n">
        <v>2.89353461778569</v>
      </c>
      <c r="I1319" s="16" t="n">
        <v>1.30102999566398</v>
      </c>
      <c r="J1319" s="16" t="n">
        <v>0.44409687842179</v>
      </c>
      <c r="K1319" s="16" t="n">
        <v>0.60914192429344</v>
      </c>
      <c r="L1319" s="16" t="n">
        <v>0.535455565758596</v>
      </c>
    </row>
    <row r="1320" customFormat="false" ht="15" hidden="false" customHeight="false" outlineLevel="0" collapsed="false">
      <c r="A1320" s="17" t="n">
        <v>1715</v>
      </c>
      <c r="B1320" s="16" t="n">
        <v>0.328852051887849</v>
      </c>
      <c r="C1320" s="16" t="n">
        <v>0.35243097889905</v>
      </c>
      <c r="D1320" s="16" t="n">
        <v>1</v>
      </c>
      <c r="E1320" s="17" t="n">
        <v>87.5</v>
      </c>
      <c r="F1320" s="16" t="n">
        <v>3.65743494939713</v>
      </c>
      <c r="G1320" s="16" t="n">
        <v>3.44051908176116</v>
      </c>
      <c r="H1320" s="16" t="n">
        <v>2.87506516052261</v>
      </c>
      <c r="I1320" s="16" t="n">
        <v>1.30102999566398</v>
      </c>
      <c r="J1320" s="16" t="n">
        <v>0.427217589888416</v>
      </c>
      <c r="K1320" s="16" t="n">
        <v>0.6085705540251</v>
      </c>
      <c r="L1320" s="16" t="n">
        <v>0.533700642791552</v>
      </c>
    </row>
    <row r="1321" customFormat="false" ht="15" hidden="false" customHeight="false" outlineLevel="0" collapsed="false">
      <c r="A1321" s="17" t="n">
        <v>1716</v>
      </c>
      <c r="B1321" s="16" t="n">
        <v>0.32888160916892</v>
      </c>
      <c r="C1321" s="16" t="n">
        <v>0.352506765301782</v>
      </c>
      <c r="D1321" s="16" t="n">
        <v>1</v>
      </c>
      <c r="E1321" s="17" t="n">
        <v>87.2</v>
      </c>
      <c r="F1321" s="16" t="n">
        <v>3.62907250670208</v>
      </c>
      <c r="G1321" s="16" t="n">
        <v>3.41385642394399</v>
      </c>
      <c r="H1321" s="16" t="n">
        <v>2.85526228962025</v>
      </c>
      <c r="I1321" s="16" t="n">
        <v>1.30102999566398</v>
      </c>
      <c r="J1321" s="16" t="n">
        <v>0.351901061715058</v>
      </c>
      <c r="K1321" s="16" t="n">
        <v>0.608121620242832</v>
      </c>
      <c r="L1321" s="16" t="n">
        <v>0.532455871849811</v>
      </c>
    </row>
    <row r="1322" customFormat="false" ht="15" hidden="false" customHeight="false" outlineLevel="0" collapsed="false">
      <c r="A1322" s="17" t="n">
        <v>1717</v>
      </c>
      <c r="B1322" s="16" t="n">
        <v>0.328933278870101</v>
      </c>
      <c r="C1322" s="16" t="n">
        <v>0.352602384608201</v>
      </c>
      <c r="D1322" s="16" t="n">
        <v>1</v>
      </c>
      <c r="E1322" s="17" t="n">
        <v>86.6</v>
      </c>
      <c r="F1322" s="16" t="n">
        <v>3.59766405888101</v>
      </c>
      <c r="G1322" s="16" t="n">
        <v>3.38380303020789</v>
      </c>
      <c r="H1322" s="16" t="n">
        <v>2.83374521361058</v>
      </c>
      <c r="I1322" s="16" t="n">
        <v>1.30102999566398</v>
      </c>
      <c r="J1322" s="16" t="n">
        <v>0.365686596405828</v>
      </c>
      <c r="K1322" s="16" t="n">
        <v>0.607407407407407</v>
      </c>
      <c r="L1322" s="16" t="n">
        <v>0.530700948882767</v>
      </c>
    </row>
    <row r="1323" customFormat="false" ht="15" hidden="false" customHeight="false" outlineLevel="0" collapsed="false">
      <c r="A1323" s="17" t="n">
        <v>1718</v>
      </c>
      <c r="B1323" s="16" t="n">
        <v>0.328925337454285</v>
      </c>
      <c r="C1323" s="16" t="n">
        <v>0.352636352693192</v>
      </c>
      <c r="D1323" s="16" t="n">
        <v>1</v>
      </c>
      <c r="E1323" s="17" t="n">
        <v>86.2</v>
      </c>
      <c r="F1323" s="16" t="n">
        <v>3.56945431977488</v>
      </c>
      <c r="G1323" s="16" t="n">
        <v>3.35694413039273</v>
      </c>
      <c r="H1323" s="16" t="n">
        <v>2.81368481648893</v>
      </c>
      <c r="I1323" s="16" t="n">
        <v>1.30102999566398</v>
      </c>
      <c r="J1323" s="16" t="n">
        <v>0.426460068121605</v>
      </c>
      <c r="K1323" s="16" t="n">
        <v>0.606713600652995</v>
      </c>
      <c r="L1323" s="16" t="n">
        <v>0.529374553616978</v>
      </c>
    </row>
    <row r="1324" customFormat="false" ht="15" hidden="false" customHeight="false" outlineLevel="0" collapsed="false">
      <c r="A1324" s="17" t="n">
        <v>1719</v>
      </c>
      <c r="B1324" s="16" t="n">
        <v>0.328922777765929</v>
      </c>
      <c r="C1324" s="16" t="n">
        <v>0.352673287132774</v>
      </c>
      <c r="D1324" s="16" t="n">
        <v>1</v>
      </c>
      <c r="E1324" s="17" t="n">
        <v>85.9</v>
      </c>
      <c r="F1324" s="16" t="n">
        <v>3.53946657317449</v>
      </c>
      <c r="G1324" s="16" t="n">
        <v>3.32796676303496</v>
      </c>
      <c r="H1324" s="16" t="n">
        <v>2.79265828312378</v>
      </c>
      <c r="I1324" s="16" t="n">
        <v>1.30102999566398</v>
      </c>
      <c r="J1324" s="16" t="n">
        <v>0.471003234546328</v>
      </c>
      <c r="K1324" s="16" t="n">
        <v>0.606060606060606</v>
      </c>
      <c r="L1324" s="16" t="n">
        <v>0.528170594837262</v>
      </c>
    </row>
    <row r="1325" customFormat="false" ht="15" hidden="false" customHeight="false" outlineLevel="0" collapsed="false">
      <c r="A1325" s="17" t="n">
        <v>1720</v>
      </c>
      <c r="B1325" s="16" t="n">
        <v>0.328811276892219</v>
      </c>
      <c r="C1325" s="16" t="n">
        <v>0.352598904509737</v>
      </c>
      <c r="D1325" s="16" t="n">
        <v>1</v>
      </c>
      <c r="E1325" s="17" t="n">
        <v>85.3</v>
      </c>
      <c r="F1325" s="16" t="n">
        <v>3.51550206363557</v>
      </c>
      <c r="G1325" s="16" t="n">
        <v>3.3050102875623</v>
      </c>
      <c r="H1325" s="16" t="n">
        <v>2.77550332945557</v>
      </c>
      <c r="I1325" s="16" t="n">
        <v>1.30102999566398</v>
      </c>
      <c r="J1325" s="16" t="n">
        <v>0.467806279070192</v>
      </c>
      <c r="K1325" s="16" t="n">
        <v>0.605448423630242</v>
      </c>
      <c r="L1325" s="16" t="n">
        <v>0.527089072543618</v>
      </c>
    </row>
    <row r="1326" customFormat="false" ht="15" hidden="false" customHeight="false" outlineLevel="0" collapsed="false">
      <c r="A1326" s="17" t="n">
        <v>1721</v>
      </c>
      <c r="B1326" s="16" t="n">
        <v>0.328667745897264</v>
      </c>
      <c r="C1326" s="16" t="n">
        <v>0.352491617383379</v>
      </c>
      <c r="D1326" s="16" t="n">
        <v>1</v>
      </c>
      <c r="E1326" s="17" t="n">
        <v>85</v>
      </c>
      <c r="F1326" s="16" t="n">
        <v>3.49260360115414</v>
      </c>
      <c r="G1326" s="16" t="n">
        <v>3.28278255028276</v>
      </c>
      <c r="H1326" s="16" t="n">
        <v>2.76486068264949</v>
      </c>
      <c r="I1326" s="16" t="n">
        <v>1.30102999566398</v>
      </c>
      <c r="J1326" s="16" t="n">
        <v>0.364897910489788</v>
      </c>
      <c r="K1326" s="16" t="n">
        <v>0.605183144577084</v>
      </c>
      <c r="L1326" s="16" t="n">
        <v>0.527435975920824</v>
      </c>
    </row>
    <row r="1327" customFormat="false" ht="15" hidden="false" customHeight="false" outlineLevel="0" collapsed="false">
      <c r="A1327" s="17" t="n">
        <v>1722</v>
      </c>
      <c r="B1327" s="16" t="n">
        <v>0.328377826948359</v>
      </c>
      <c r="C1327" s="16" t="n">
        <v>0.352231678878418</v>
      </c>
      <c r="D1327" s="16" t="n">
        <v>1</v>
      </c>
      <c r="E1327" s="17" t="n">
        <v>84.8</v>
      </c>
      <c r="F1327" s="16" t="n">
        <v>3.47758675385048</v>
      </c>
      <c r="G1327" s="16" t="n">
        <v>3.26843539390888</v>
      </c>
      <c r="H1327" s="16" t="n">
        <v>2.75378402283094</v>
      </c>
      <c r="I1327" s="16" t="n">
        <v>1.30102999566398</v>
      </c>
      <c r="J1327" s="16" t="n">
        <v>0.473076905332708</v>
      </c>
      <c r="K1327" s="16" t="n">
        <v>0.604815835118865</v>
      </c>
      <c r="L1327" s="16" t="n">
        <v>0.527762473217019</v>
      </c>
    </row>
    <row r="1328" customFormat="false" ht="15" hidden="false" customHeight="false" outlineLevel="0" collapsed="false">
      <c r="A1328" s="17" t="n">
        <v>1723</v>
      </c>
      <c r="B1328" s="16" t="n">
        <v>0.328013080840159</v>
      </c>
      <c r="C1328" s="16" t="n">
        <v>0.351890358389026</v>
      </c>
      <c r="D1328" s="16" t="n">
        <v>1</v>
      </c>
      <c r="E1328" s="17" t="n">
        <v>84.6</v>
      </c>
      <c r="F1328" s="16" t="n">
        <v>3.46519725769989</v>
      </c>
      <c r="G1328" s="16" t="n">
        <v>3.25671455760078</v>
      </c>
      <c r="H1328" s="16" t="n">
        <v>2.7438857293893</v>
      </c>
      <c r="I1328" s="16" t="n">
        <v>1.30102999566398</v>
      </c>
      <c r="J1328" s="16" t="n">
        <v>0.824421254158476</v>
      </c>
      <c r="K1328" s="16" t="n">
        <v>0.60457096214672</v>
      </c>
      <c r="L1328" s="16" t="n">
        <v>0.531190694827059</v>
      </c>
    </row>
    <row r="1329" customFormat="false" ht="15" hidden="false" customHeight="false" outlineLevel="0" collapsed="false">
      <c r="A1329" s="17" t="n">
        <v>1724</v>
      </c>
      <c r="B1329" s="16" t="n">
        <v>0.327464003755589</v>
      </c>
      <c r="C1329" s="16" t="n">
        <v>0.351366418509772</v>
      </c>
      <c r="D1329" s="16" t="n">
        <v>1</v>
      </c>
      <c r="E1329" s="17" t="n">
        <v>84.6</v>
      </c>
      <c r="F1329" s="16" t="n">
        <v>3.46426146771362</v>
      </c>
      <c r="G1329" s="16" t="n">
        <v>3.25611271186926</v>
      </c>
      <c r="H1329" s="16" t="n">
        <v>2.74188314892721</v>
      </c>
      <c r="I1329" s="16" t="n">
        <v>1.30102999566398</v>
      </c>
      <c r="J1329" s="16" t="n">
        <v>0.468422585696363</v>
      </c>
      <c r="K1329" s="16" t="n">
        <v>0.604550556065708</v>
      </c>
      <c r="L1329" s="16" t="n">
        <v>0.55826956433017</v>
      </c>
    </row>
    <row r="1330" customFormat="false" ht="15" hidden="false" customHeight="false" outlineLevel="0" collapsed="false">
      <c r="A1330" s="17" t="n">
        <v>1725</v>
      </c>
      <c r="B1330" s="16" t="n">
        <v>0.326780062733275</v>
      </c>
      <c r="C1330" s="16" t="n">
        <v>0.350704644605367</v>
      </c>
      <c r="D1330" s="16" t="n">
        <v>1</v>
      </c>
      <c r="E1330" s="17" t="n">
        <v>84.7</v>
      </c>
      <c r="F1330" s="16" t="n">
        <v>3.47056019849742</v>
      </c>
      <c r="G1330" s="16" t="n">
        <v>3.2617432971645</v>
      </c>
      <c r="H1330" s="16" t="n">
        <v>2.7438857293893</v>
      </c>
      <c r="I1330" s="16" t="n">
        <v>1.30102999566398</v>
      </c>
      <c r="J1330" s="16" t="n">
        <v>0.398508798854756</v>
      </c>
      <c r="K1330" s="16" t="n">
        <v>0.604530149984696</v>
      </c>
      <c r="L1330" s="16" t="n">
        <v>0.535537190082645</v>
      </c>
    </row>
    <row r="1331" customFormat="false" ht="15" hidden="false" customHeight="false" outlineLevel="0" collapsed="false">
      <c r="A1331" s="17" t="n">
        <v>1726</v>
      </c>
      <c r="B1331" s="16" t="n">
        <v>0.325925500856506</v>
      </c>
      <c r="C1331" s="16" t="n">
        <v>0.349870846096915</v>
      </c>
      <c r="D1331" s="16" t="n">
        <v>1</v>
      </c>
      <c r="E1331" s="17" t="n">
        <v>84.8</v>
      </c>
      <c r="F1331" s="16" t="n">
        <v>3.48710707091327</v>
      </c>
      <c r="G1331" s="16" t="n">
        <v>3.2776209945914</v>
      </c>
      <c r="H1331" s="16" t="n">
        <v>2.7526322219146</v>
      </c>
      <c r="I1331" s="16" t="n">
        <v>1.30102999566398</v>
      </c>
      <c r="J1331" s="16" t="n">
        <v>0.465098353117181</v>
      </c>
      <c r="K1331" s="16" t="n">
        <v>0.604958677685951</v>
      </c>
      <c r="L1331" s="16" t="n">
        <v>0.533006836037139</v>
      </c>
    </row>
    <row r="1332" customFormat="false" ht="15" hidden="false" customHeight="false" outlineLevel="0" collapsed="false">
      <c r="A1332" s="17" t="n">
        <v>1727</v>
      </c>
      <c r="B1332" s="16" t="n">
        <v>0.324902917098517</v>
      </c>
      <c r="C1332" s="16" t="n">
        <v>0.348869768056003</v>
      </c>
      <c r="D1332" s="16" t="n">
        <v>1</v>
      </c>
      <c r="E1332" s="17" t="n">
        <v>85.1</v>
      </c>
      <c r="F1332" s="16" t="n">
        <v>3.51391145976609</v>
      </c>
      <c r="G1332" s="16" t="n">
        <v>3.30375517577741</v>
      </c>
      <c r="H1332" s="16" t="n">
        <v>2.76100170154155</v>
      </c>
      <c r="I1332" s="16" t="n">
        <v>1.30102999566398</v>
      </c>
      <c r="J1332" s="16" t="n">
        <v>0.459298568687833</v>
      </c>
      <c r="K1332" s="16" t="n">
        <v>0.605448423630242</v>
      </c>
      <c r="L1332" s="16" t="n">
        <v>0.536108560350985</v>
      </c>
    </row>
    <row r="1333" customFormat="false" ht="15" hidden="false" customHeight="false" outlineLevel="0" collapsed="false">
      <c r="A1333" s="17" t="n">
        <v>1728</v>
      </c>
      <c r="B1333" s="16" t="n">
        <v>0.323720834923513</v>
      </c>
      <c r="C1333" s="16" t="n">
        <v>0.347705492588005</v>
      </c>
      <c r="D1333" s="16" t="n">
        <v>1</v>
      </c>
      <c r="E1333" s="17" t="n">
        <v>85.6</v>
      </c>
      <c r="F1333" s="16" t="n">
        <v>3.54995852238255</v>
      </c>
      <c r="G1333" s="16" t="n">
        <v>3.33778538733</v>
      </c>
      <c r="H1333" s="16" t="n">
        <v>2.78178794256221</v>
      </c>
      <c r="I1333" s="16" t="n">
        <v>1.30102999566398</v>
      </c>
      <c r="J1333" s="16" t="n">
        <v>0.592879745872172</v>
      </c>
      <c r="K1333" s="16" t="n">
        <v>0.606162636465667</v>
      </c>
      <c r="L1333" s="16" t="n">
        <v>0.537598204264871</v>
      </c>
    </row>
    <row r="1334" customFormat="false" ht="15" hidden="false" customHeight="false" outlineLevel="0" collapsed="false">
      <c r="A1334" s="17" t="n">
        <v>1729</v>
      </c>
      <c r="B1334" s="16" t="n">
        <v>0.322357888775643</v>
      </c>
      <c r="C1334" s="16" t="n">
        <v>0.346353130298432</v>
      </c>
      <c r="D1334" s="16" t="n">
        <v>1</v>
      </c>
      <c r="E1334" s="17" t="n">
        <v>86.3</v>
      </c>
      <c r="F1334" s="16" t="n">
        <v>3.59657965229733</v>
      </c>
      <c r="G1334" s="16" t="n">
        <v>3.38305672755869</v>
      </c>
      <c r="H1334" s="16" t="n">
        <v>2.80928726374537</v>
      </c>
      <c r="I1334" s="16" t="n">
        <v>1.30102999566398</v>
      </c>
      <c r="J1334" s="16" t="n">
        <v>0.752890074207471</v>
      </c>
      <c r="K1334" s="16" t="n">
        <v>0.60714212835425</v>
      </c>
      <c r="L1334" s="16" t="n">
        <v>0.537659422507907</v>
      </c>
    </row>
    <row r="1335" customFormat="false" ht="15" hidden="false" customHeight="false" outlineLevel="0" collapsed="false">
      <c r="A1335" s="17" t="n">
        <v>1730</v>
      </c>
      <c r="B1335" s="16" t="n">
        <v>0.32089202948893</v>
      </c>
      <c r="C1335" s="16" t="n">
        <v>0.344904377695286</v>
      </c>
      <c r="D1335" s="16" t="n">
        <v>1</v>
      </c>
      <c r="E1335" s="17" t="n">
        <v>87.1</v>
      </c>
      <c r="F1335" s="16" t="n">
        <v>3.65192800006508</v>
      </c>
      <c r="G1335" s="16" t="n">
        <v>3.43637249213778</v>
      </c>
      <c r="H1335" s="16" t="n">
        <v>2.84201277750843</v>
      </c>
      <c r="I1335" s="16" t="n">
        <v>1.30102999566398</v>
      </c>
      <c r="J1335" s="16" t="n">
        <v>0.320878841180319</v>
      </c>
      <c r="K1335" s="16" t="n">
        <v>0.608305274971942</v>
      </c>
      <c r="L1335" s="16" t="n">
        <v>0.537190082644628</v>
      </c>
    </row>
    <row r="1336" customFormat="false" ht="15" hidden="false" customHeight="false" outlineLevel="0" collapsed="false">
      <c r="A1336" s="17" t="n">
        <v>1731</v>
      </c>
      <c r="B1336" s="16" t="n">
        <v>0.319248362021013</v>
      </c>
      <c r="C1336" s="16" t="n">
        <v>0.343276084854145</v>
      </c>
      <c r="D1336" s="16" t="n">
        <v>1</v>
      </c>
      <c r="E1336" s="17" t="n">
        <v>88.5</v>
      </c>
      <c r="F1336" s="16" t="n">
        <v>3.7200437425667</v>
      </c>
      <c r="G1336" s="16" t="n">
        <v>3.50073694370646</v>
      </c>
      <c r="H1336" s="16" t="n">
        <v>2.88128198095875</v>
      </c>
      <c r="I1336" s="16" t="n">
        <v>1.30102999566398</v>
      </c>
      <c r="J1336" s="16" t="n">
        <v>0.369344430873846</v>
      </c>
      <c r="K1336" s="16" t="n">
        <v>0.60981532496684</v>
      </c>
      <c r="L1336" s="16" t="n">
        <v>0.53863891439649</v>
      </c>
    </row>
    <row r="1337" customFormat="false" ht="15" hidden="false" customHeight="false" outlineLevel="0" collapsed="false">
      <c r="A1337" s="17" t="n">
        <v>1732</v>
      </c>
      <c r="B1337" s="16" t="n">
        <v>0.317569393401194</v>
      </c>
      <c r="C1337" s="16" t="n">
        <v>0.341620655583613</v>
      </c>
      <c r="D1337" s="16" t="n">
        <v>1</v>
      </c>
      <c r="E1337" s="17" t="n">
        <v>89.6</v>
      </c>
      <c r="F1337" s="16" t="n">
        <v>3.79283144806848</v>
      </c>
      <c r="G1337" s="16" t="n">
        <v>3.57112048223561</v>
      </c>
      <c r="H1337" s="16" t="n">
        <v>2.92213348717828</v>
      </c>
      <c r="I1337" s="16" t="n">
        <v>1.30102999566398</v>
      </c>
      <c r="J1337" s="16" t="n">
        <v>0.497707641261637</v>
      </c>
      <c r="K1337" s="16" t="n">
        <v>0.61124375063769</v>
      </c>
      <c r="L1337" s="16" t="n">
        <v>0.540250994796449</v>
      </c>
    </row>
    <row r="1338" customFormat="false" ht="15" hidden="false" customHeight="false" outlineLevel="0" collapsed="false">
      <c r="A1338" s="17" t="n">
        <v>1733</v>
      </c>
      <c r="B1338" s="16" t="n">
        <v>0.315749830820344</v>
      </c>
      <c r="C1338" s="16" t="n">
        <v>0.339827577092431</v>
      </c>
      <c r="D1338" s="16" t="n">
        <v>1</v>
      </c>
      <c r="E1338" s="17" t="n">
        <v>90.9</v>
      </c>
      <c r="F1338" s="16" t="n">
        <v>3.87780105680691</v>
      </c>
      <c r="G1338" s="16" t="n">
        <v>3.65367254089566</v>
      </c>
      <c r="H1338" s="16" t="n">
        <v>2.95837763525934</v>
      </c>
      <c r="I1338" s="16" t="n">
        <v>1.30102999566398</v>
      </c>
      <c r="J1338" s="16" t="n">
        <v>0.358473574727962</v>
      </c>
      <c r="K1338" s="16" t="n">
        <v>0.612508927660443</v>
      </c>
      <c r="L1338" s="16" t="n">
        <v>0.543638404244465</v>
      </c>
    </row>
    <row r="1339" customFormat="false" ht="15" hidden="false" customHeight="false" outlineLevel="0" collapsed="false">
      <c r="A1339" s="17" t="n">
        <v>1734</v>
      </c>
      <c r="B1339" s="16" t="n">
        <v>0.313972309683309</v>
      </c>
      <c r="C1339" s="16" t="n">
        <v>0.338085423605611</v>
      </c>
      <c r="D1339" s="16" t="n">
        <v>1</v>
      </c>
      <c r="E1339" s="17" t="n">
        <v>92</v>
      </c>
      <c r="F1339" s="16" t="n">
        <v>3.96287872446836</v>
      </c>
      <c r="G1339" s="16" t="n">
        <v>3.73666725740882</v>
      </c>
      <c r="H1339" s="16" t="n">
        <v>3.00343494488978</v>
      </c>
      <c r="I1339" s="16" t="n">
        <v>1.30102999566398</v>
      </c>
      <c r="J1339" s="16" t="n">
        <v>0.445313165478035</v>
      </c>
      <c r="K1339" s="16" t="n">
        <v>0.614121008060402</v>
      </c>
      <c r="L1339" s="16" t="n">
        <v>0.547658402203857</v>
      </c>
    </row>
    <row r="1340" customFormat="false" ht="15" hidden="false" customHeight="false" outlineLevel="0" collapsed="false">
      <c r="A1340" s="17" t="n">
        <v>1735</v>
      </c>
      <c r="B1340" s="16" t="n">
        <v>0.312116830637961</v>
      </c>
      <c r="C1340" s="16" t="n">
        <v>0.336270586619474</v>
      </c>
      <c r="D1340" s="16" t="n">
        <v>1</v>
      </c>
      <c r="E1340" s="17" t="n">
        <v>93.1</v>
      </c>
      <c r="F1340" s="16" t="n">
        <v>4.05599644078206</v>
      </c>
      <c r="G1340" s="16" t="n">
        <v>3.82769198421667</v>
      </c>
      <c r="H1340" s="16" t="n">
        <v>3.03226869457192</v>
      </c>
      <c r="I1340" s="16" t="n">
        <v>1.30102999566398</v>
      </c>
      <c r="J1340" s="16" t="n">
        <v>0.492093763094708</v>
      </c>
      <c r="K1340" s="16" t="n">
        <v>0.615773900622386</v>
      </c>
      <c r="L1340" s="16" t="n">
        <v>0.553290480563208</v>
      </c>
    </row>
    <row r="1341" customFormat="false" ht="15" hidden="false" customHeight="false" outlineLevel="0" collapsed="false">
      <c r="A1341" s="17" t="n">
        <v>1736</v>
      </c>
      <c r="B1341" s="16" t="n">
        <v>0.310333335640455</v>
      </c>
      <c r="C1341" s="16" t="n">
        <v>0.334536415970687</v>
      </c>
      <c r="D1341" s="16" t="n">
        <v>1</v>
      </c>
      <c r="E1341" s="17" t="n">
        <v>93.2</v>
      </c>
      <c r="F1341" s="16" t="n">
        <v>4.14685182684517</v>
      </c>
      <c r="G1341" s="16" t="n">
        <v>3.91644424519201</v>
      </c>
      <c r="H1341" s="16"/>
      <c r="I1341" s="16" t="n">
        <v>1.30102999566398</v>
      </c>
      <c r="J1341" s="16" t="n">
        <v>0.222968780044932</v>
      </c>
      <c r="K1341" s="16" t="n">
        <v>0.61763085399449</v>
      </c>
      <c r="L1341" s="16" t="n">
        <v>0.56055504540353</v>
      </c>
    </row>
    <row r="1342" customFormat="false" ht="15" hidden="false" customHeight="false" outlineLevel="0" collapsed="false">
      <c r="A1342" s="17" t="n">
        <v>1737</v>
      </c>
      <c r="B1342" s="16" t="n">
        <v>0.308546095183401</v>
      </c>
      <c r="C1342" s="16" t="n">
        <v>0.332806887500214</v>
      </c>
      <c r="D1342" s="16" t="n">
        <v>1</v>
      </c>
      <c r="E1342" s="17" t="n">
        <v>93.8</v>
      </c>
      <c r="F1342" s="16" t="n">
        <v>4.24176141013763</v>
      </c>
      <c r="G1342" s="16" t="n">
        <v>4.009593410663</v>
      </c>
      <c r="H1342" s="16" t="n">
        <v>3.08203500873085</v>
      </c>
      <c r="I1342" s="16" t="n">
        <v>1.30102999566398</v>
      </c>
      <c r="J1342" s="16" t="n">
        <v>0.571760498764241</v>
      </c>
      <c r="K1342" s="16" t="n">
        <v>0.61905927966534</v>
      </c>
      <c r="L1342" s="16" t="n">
        <v>0.568778696051423</v>
      </c>
    </row>
    <row r="1343" customFormat="false" ht="15" hidden="false" customHeight="false" outlineLevel="0" collapsed="false">
      <c r="A1343" s="17" t="n">
        <v>1738</v>
      </c>
      <c r="B1343" s="16" t="n">
        <v>0.306855831483398</v>
      </c>
      <c r="C1343" s="16" t="n">
        <v>0.331179636084672</v>
      </c>
      <c r="D1343" s="16" t="n">
        <v>1</v>
      </c>
      <c r="E1343" s="17" t="n">
        <v>94.2</v>
      </c>
      <c r="F1343" s="16" t="n">
        <v>4.33066404096626</v>
      </c>
      <c r="G1343" s="16" t="n">
        <v>4.09637407726086</v>
      </c>
      <c r="H1343" s="16" t="n">
        <v>3.10888965894137</v>
      </c>
      <c r="I1343" s="16" t="n">
        <v>1.30102999566398</v>
      </c>
      <c r="J1343" s="16" t="n">
        <v>0.528086792769151</v>
      </c>
      <c r="K1343" s="16" t="n">
        <v>0.620548923579227</v>
      </c>
      <c r="L1343" s="16" t="n">
        <v>0.578002244668911</v>
      </c>
    </row>
    <row r="1344" customFormat="false" ht="15" hidden="false" customHeight="false" outlineLevel="0" collapsed="false">
      <c r="A1344" s="17" t="n">
        <v>1739</v>
      </c>
      <c r="B1344" s="16" t="n">
        <v>0.305198050508596</v>
      </c>
      <c r="C1344" s="16" t="n">
        <v>0.329593121975359</v>
      </c>
      <c r="D1344" s="16" t="n">
        <v>1</v>
      </c>
      <c r="E1344" s="17" t="n">
        <v>94.8</v>
      </c>
      <c r="F1344" s="16" t="n">
        <v>4.4194024149125</v>
      </c>
      <c r="G1344" s="16" t="n">
        <v>4.18333619318129</v>
      </c>
      <c r="H1344" s="16" t="n">
        <v>3.1352378489869</v>
      </c>
      <c r="I1344" s="16" t="n">
        <v>1.30102999566398</v>
      </c>
      <c r="J1344" s="16" t="n">
        <v>0.483244226514801</v>
      </c>
      <c r="K1344" s="16" t="n">
        <v>0.621997755331089</v>
      </c>
      <c r="L1344" s="16" t="n">
        <v>0.587837975716764</v>
      </c>
    </row>
    <row r="1345" customFormat="false" ht="15" hidden="false" customHeight="false" outlineLevel="0" collapsed="false">
      <c r="A1345" s="17" t="n">
        <v>1740</v>
      </c>
      <c r="B1345" s="16" t="n">
        <v>0.303639729215641</v>
      </c>
      <c r="C1345" s="16" t="n">
        <v>0.328111449726904</v>
      </c>
      <c r="D1345" s="16" t="n">
        <v>1</v>
      </c>
      <c r="E1345" s="17" t="n">
        <v>95.4</v>
      </c>
      <c r="F1345" s="16" t="n">
        <v>4.5011611184847</v>
      </c>
      <c r="G1345" s="16" t="n">
        <v>4.26366864101546</v>
      </c>
      <c r="H1345" s="16" t="n">
        <v>3.16057299331684</v>
      </c>
      <c r="I1345" s="16" t="n">
        <v>1.30102999566398</v>
      </c>
      <c r="J1345" s="16" t="n">
        <v>0.33498418919574</v>
      </c>
      <c r="K1345" s="16" t="n">
        <v>0.623466993163963</v>
      </c>
      <c r="L1345" s="16" t="n">
        <v>0.600408121620243</v>
      </c>
    </row>
    <row r="1346" customFormat="false" ht="15" hidden="false" customHeight="false" outlineLevel="0" collapsed="false">
      <c r="A1346" s="17" t="n">
        <v>1741</v>
      </c>
      <c r="B1346" s="16" t="n">
        <v>0.302156314855874</v>
      </c>
      <c r="C1346" s="16" t="n">
        <v>0.326712340026191</v>
      </c>
      <c r="D1346" s="16" t="n">
        <v>1</v>
      </c>
      <c r="E1346" s="17" t="n">
        <v>96.1</v>
      </c>
      <c r="F1346" s="16" t="n">
        <v>4.57805134474025</v>
      </c>
      <c r="G1346" s="16" t="n">
        <v>4.33876943547735</v>
      </c>
      <c r="H1346" s="16" t="n">
        <v>3.17744758982951</v>
      </c>
      <c r="I1346" s="16" t="n">
        <v>1.30102999566398</v>
      </c>
      <c r="J1346" s="16" t="n">
        <v>0.465763952474546</v>
      </c>
      <c r="K1346" s="16" t="n">
        <v>0.62448729721457</v>
      </c>
      <c r="L1346" s="16" t="n">
        <v>0.610917253341496</v>
      </c>
    </row>
    <row r="1347" customFormat="false" ht="15" hidden="false" customHeight="false" outlineLevel="0" collapsed="false">
      <c r="A1347" s="17" t="n">
        <v>1742</v>
      </c>
      <c r="B1347" s="16" t="n">
        <v>0.300754824822599</v>
      </c>
      <c r="C1347" s="16" t="n">
        <v>0.325396144751347</v>
      </c>
      <c r="D1347" s="16" t="n">
        <v>1</v>
      </c>
      <c r="E1347" s="17" t="n">
        <v>96.7</v>
      </c>
      <c r="F1347" s="16" t="n">
        <v>4.6477617034287</v>
      </c>
      <c r="G1347" s="16" t="n">
        <v>4.40740258530786</v>
      </c>
      <c r="H1347" s="16" t="n">
        <v>3.19651028466674</v>
      </c>
      <c r="I1347" s="16" t="n">
        <v>1.30102999566398</v>
      </c>
      <c r="J1347" s="16" t="n">
        <v>0.316848494191893</v>
      </c>
      <c r="K1347" s="16" t="n">
        <v>0.625568819508213</v>
      </c>
      <c r="L1347" s="16" t="n">
        <v>0.621508009386797</v>
      </c>
    </row>
    <row r="1348" customFormat="false" ht="15" hidden="false" customHeight="false" outlineLevel="0" collapsed="false">
      <c r="A1348" s="17" t="n">
        <v>1743</v>
      </c>
      <c r="B1348" s="16" t="n">
        <v>0.299431976043817</v>
      </c>
      <c r="C1348" s="16" t="n">
        <v>0.324164661554375</v>
      </c>
      <c r="D1348" s="16" t="n">
        <v>1</v>
      </c>
      <c r="E1348" s="17" t="n">
        <v>97.3</v>
      </c>
      <c r="F1348" s="16" t="n">
        <v>4.71025409598336</v>
      </c>
      <c r="G1348" s="16" t="n">
        <v>4.46809367091726</v>
      </c>
      <c r="H1348" s="16" t="n">
        <v>3.21344489666847</v>
      </c>
      <c r="I1348" s="16" t="n">
        <v>1.30102999566398</v>
      </c>
      <c r="J1348" s="16" t="n">
        <v>0.234110531718433</v>
      </c>
      <c r="K1348" s="16" t="n">
        <v>0.626609529639833</v>
      </c>
      <c r="L1348" s="16" t="n">
        <v>0.628609325579023</v>
      </c>
    </row>
    <row r="1349" customFormat="false" ht="15" hidden="false" customHeight="false" outlineLevel="0" collapsed="false">
      <c r="A1349" s="17" t="n">
        <v>1744</v>
      </c>
      <c r="B1349" s="16" t="n">
        <v>0.298164833826248</v>
      </c>
      <c r="C1349" s="16" t="n">
        <v>0.322989633348253</v>
      </c>
      <c r="D1349" s="16" t="n">
        <v>1</v>
      </c>
      <c r="E1349" s="17" t="n">
        <v>97.5</v>
      </c>
      <c r="F1349" s="16" t="n">
        <v>4.76826145923209</v>
      </c>
      <c r="G1349" s="16" t="n">
        <v>4.52429222487943</v>
      </c>
      <c r="H1349" s="16" t="n">
        <v>3.22975237011058</v>
      </c>
      <c r="I1349" s="16" t="n">
        <v>1.30102999566398</v>
      </c>
      <c r="J1349" s="16" t="n">
        <v>0.385116932569237</v>
      </c>
      <c r="K1349" s="16" t="n">
        <v>0.627609427609428</v>
      </c>
      <c r="L1349" s="16" t="n">
        <v>0.633914906642179</v>
      </c>
    </row>
    <row r="1350" customFormat="false" ht="15" hidden="false" customHeight="false" outlineLevel="0" collapsed="false">
      <c r="A1350" s="17" t="n">
        <v>1745</v>
      </c>
      <c r="B1350" s="16" t="n">
        <v>0.296985482778212</v>
      </c>
      <c r="C1350" s="16" t="n">
        <v>0.321903985558134</v>
      </c>
      <c r="D1350" s="16" t="n">
        <v>1</v>
      </c>
      <c r="E1350" s="17" t="n">
        <v>97.6</v>
      </c>
      <c r="F1350" s="16" t="n">
        <v>4.81810176485848</v>
      </c>
      <c r="G1350" s="16" t="n">
        <v>4.57268003924587</v>
      </c>
      <c r="H1350" s="16" t="n">
        <v>3.24349658975346</v>
      </c>
      <c r="I1350" s="16" t="n">
        <v>1.30102999566398</v>
      </c>
      <c r="J1350" s="16" t="n">
        <v>0.41675099551454</v>
      </c>
      <c r="K1350" s="16" t="n">
        <v>0.628609325579023</v>
      </c>
      <c r="L1350" s="16" t="n">
        <v>0.636608509335782</v>
      </c>
    </row>
    <row r="1351" customFormat="false" ht="15" hidden="false" customHeight="false" outlineLevel="0" collapsed="false">
      <c r="A1351" s="17" t="n">
        <v>1746</v>
      </c>
      <c r="B1351" s="16" t="n">
        <v>0.295837668908967</v>
      </c>
      <c r="C1351" s="16" t="n">
        <v>0.320852749124922</v>
      </c>
      <c r="D1351" s="16" t="n">
        <v>1</v>
      </c>
      <c r="E1351" s="17" t="n">
        <v>97.7</v>
      </c>
      <c r="F1351" s="16" t="n">
        <v>4.86526356437378</v>
      </c>
      <c r="G1351" s="16" t="n">
        <v>4.61801936658652</v>
      </c>
      <c r="H1351" s="16" t="n">
        <v>3.25476568810498</v>
      </c>
      <c r="I1351" s="16" t="n">
        <v>1.30102999566398</v>
      </c>
      <c r="J1351" s="16" t="n">
        <v>0.29307199743394</v>
      </c>
      <c r="K1351" s="16" t="n">
        <v>0.629099071523314</v>
      </c>
      <c r="L1351" s="16" t="n">
        <v>0.640995816753393</v>
      </c>
    </row>
    <row r="1352" customFormat="false" ht="15" hidden="false" customHeight="false" outlineLevel="0" collapsed="false">
      <c r="A1352" s="17" t="n">
        <v>1747</v>
      </c>
      <c r="B1352" s="16" t="n">
        <v>0.294750539341358</v>
      </c>
      <c r="C1352" s="16" t="n">
        <v>0.319868744985022</v>
      </c>
      <c r="D1352" s="16" t="n">
        <v>1</v>
      </c>
      <c r="E1352" s="17" t="n">
        <v>97.8</v>
      </c>
      <c r="F1352" s="16" t="n">
        <v>4.90827278274547</v>
      </c>
      <c r="G1352" s="16" t="n">
        <v>4.65993141936776</v>
      </c>
      <c r="H1352" s="16" t="n">
        <v>3.26521977902053</v>
      </c>
      <c r="I1352" s="16" t="n">
        <v>1.30102999566398</v>
      </c>
      <c r="J1352" s="16" t="n">
        <v>0.365742076680574</v>
      </c>
      <c r="K1352" s="16" t="n">
        <v>0.629854096520763</v>
      </c>
      <c r="L1352" s="16" t="n">
        <v>0.648342005917764</v>
      </c>
    </row>
    <row r="1353" customFormat="false" ht="15" hidden="false" customHeight="false" outlineLevel="0" collapsed="false">
      <c r="A1353" s="17" t="n">
        <v>1748</v>
      </c>
      <c r="B1353" s="16" t="n">
        <v>0.293684889120285</v>
      </c>
      <c r="C1353" s="16" t="n">
        <v>0.318902356726955</v>
      </c>
      <c r="D1353" s="16" t="n">
        <v>1</v>
      </c>
      <c r="E1353" s="17" t="n">
        <v>97.8</v>
      </c>
      <c r="F1353" s="16" t="n">
        <v>4.94692499869663</v>
      </c>
      <c r="G1353" s="16" t="n">
        <v>4.69748369091861</v>
      </c>
      <c r="H1353" s="16" t="n">
        <v>3.27891400704921</v>
      </c>
      <c r="I1353" s="16" t="n">
        <v>1.30102999566398</v>
      </c>
      <c r="J1353" s="16" t="n">
        <v>0.428144920740853</v>
      </c>
      <c r="K1353" s="16" t="n">
        <v>0.630364248546067</v>
      </c>
      <c r="L1353" s="16" t="n">
        <v>0.654361799816345</v>
      </c>
    </row>
    <row r="1354" customFormat="false" ht="15" hidden="false" customHeight="false" outlineLevel="0" collapsed="false">
      <c r="A1354" s="17" t="n">
        <v>1749</v>
      </c>
      <c r="B1354" s="16" t="n">
        <v>0.292668456381018</v>
      </c>
      <c r="C1354" s="16" t="n">
        <v>0.317987437982752</v>
      </c>
      <c r="D1354" s="16" t="n">
        <v>1</v>
      </c>
      <c r="E1354" s="17" t="n">
        <v>97.9</v>
      </c>
      <c r="F1354" s="16" t="n">
        <v>4.97908727460569</v>
      </c>
      <c r="G1354" s="16" t="n">
        <v>4.72854322950586</v>
      </c>
      <c r="H1354" s="16" t="n">
        <v>3.28447118076151</v>
      </c>
      <c r="I1354" s="16" t="n">
        <v>1.30102999566398</v>
      </c>
      <c r="J1354" s="16" t="n">
        <v>0.216690548862814</v>
      </c>
      <c r="K1354" s="16" t="n">
        <v>0.630976430976431</v>
      </c>
      <c r="L1354" s="16" t="n">
        <v>0.660646872768085</v>
      </c>
    </row>
    <row r="1355" customFormat="false" ht="15" hidden="false" customHeight="false" outlineLevel="0" collapsed="false">
      <c r="A1355" s="17" t="n">
        <v>1750</v>
      </c>
      <c r="B1355" s="16" t="n">
        <v>0.291658658571918</v>
      </c>
      <c r="C1355" s="16" t="n">
        <v>0.317075277067194</v>
      </c>
      <c r="D1355" s="16" t="n">
        <v>1</v>
      </c>
      <c r="E1355" s="17" t="n">
        <v>98.1</v>
      </c>
      <c r="F1355" s="16" t="n">
        <v>5.01151182130048</v>
      </c>
      <c r="G1355" s="16" t="n">
        <v>4.75912363550228</v>
      </c>
      <c r="H1355" s="16" t="n">
        <v>3.29186599285151</v>
      </c>
      <c r="I1355" s="16" t="n">
        <v>1.30102999566398</v>
      </c>
      <c r="J1355" s="16" t="n">
        <v>0.623096549541531</v>
      </c>
      <c r="K1355" s="16" t="n">
        <v>0.631486583001735</v>
      </c>
      <c r="L1355" s="16" t="n">
        <v>0.664360779512295</v>
      </c>
    </row>
    <row r="1356" customFormat="false" ht="15" hidden="false" customHeight="false" outlineLevel="0" collapsed="false">
      <c r="A1356" s="17" t="n">
        <v>1751</v>
      </c>
      <c r="B1356" s="16" t="n">
        <v>0.29068232169657</v>
      </c>
      <c r="C1356" s="16" t="n">
        <v>0.316192607656874</v>
      </c>
      <c r="D1356" s="16" t="n">
        <v>1</v>
      </c>
      <c r="E1356" s="17" t="n">
        <v>98.2</v>
      </c>
      <c r="F1356" s="16" t="n">
        <v>5.03883980782046</v>
      </c>
      <c r="G1356" s="16" t="n">
        <v>4.78571176753004</v>
      </c>
      <c r="H1356" s="16" t="n">
        <v>3.29723507028971</v>
      </c>
      <c r="I1356" s="16" t="n">
        <v>1.30102999566398</v>
      </c>
      <c r="J1356" s="16" t="n">
        <v>0.334069659857727</v>
      </c>
      <c r="K1356" s="16" t="n">
        <v>0.631833486378941</v>
      </c>
      <c r="L1356" s="16" t="n">
        <v>0.664585246403428</v>
      </c>
    </row>
    <row r="1357" customFormat="false" ht="15" hidden="false" customHeight="false" outlineLevel="0" collapsed="false">
      <c r="A1357" s="17" t="n">
        <v>1752</v>
      </c>
      <c r="B1357" s="16" t="n">
        <v>0.289687238859408</v>
      </c>
      <c r="C1357" s="16" t="n">
        <v>0.315293124257916</v>
      </c>
      <c r="D1357" s="16" t="n">
        <v>1</v>
      </c>
      <c r="E1357" s="17" t="n">
        <v>98.2</v>
      </c>
      <c r="F1357" s="16" t="n">
        <v>5.06895039686196</v>
      </c>
      <c r="G1357" s="16" t="n">
        <v>4.81471020620217</v>
      </c>
      <c r="H1357" s="16" t="n">
        <v>3.30363516661068</v>
      </c>
      <c r="I1357" s="16" t="n">
        <v>1.30102999566398</v>
      </c>
      <c r="J1357" s="16" t="n">
        <v>0.281274400144612</v>
      </c>
      <c r="K1357" s="16" t="n">
        <v>0.632180389756147</v>
      </c>
      <c r="L1357" s="16" t="n">
        <v>0.662054892357923</v>
      </c>
    </row>
    <row r="1358" customFormat="false" ht="15" hidden="false" customHeight="false" outlineLevel="0" collapsed="false">
      <c r="A1358" s="17" t="n">
        <v>1753</v>
      </c>
      <c r="B1358" s="16" t="n">
        <v>0.288714753708454</v>
      </c>
      <c r="C1358" s="16" t="n">
        <v>0.314417100464455</v>
      </c>
      <c r="D1358" s="16" t="n">
        <v>1</v>
      </c>
      <c r="E1358" s="17" t="n">
        <v>98.2</v>
      </c>
      <c r="F1358" s="16" t="n">
        <v>5.09847560653067</v>
      </c>
      <c r="G1358" s="16" t="n">
        <v>4.8434923969011</v>
      </c>
      <c r="H1358" s="16" t="n">
        <v>3.30994662686429</v>
      </c>
      <c r="I1358" s="16" t="n">
        <v>1.30102999566398</v>
      </c>
      <c r="J1358" s="16" t="n">
        <v>0.317561515140692</v>
      </c>
      <c r="K1358" s="16" t="n">
        <v>0.632384450566269</v>
      </c>
      <c r="L1358" s="16" t="n">
        <v>0.656810529537802</v>
      </c>
    </row>
    <row r="1359" customFormat="false" ht="15" hidden="false" customHeight="false" outlineLevel="0" collapsed="false">
      <c r="A1359" s="17" t="n">
        <v>1754</v>
      </c>
      <c r="B1359" s="16" t="n">
        <v>0.287708969880836</v>
      </c>
      <c r="C1359" s="16" t="n">
        <v>0.313503415867536</v>
      </c>
      <c r="D1359" s="16" t="n">
        <v>1</v>
      </c>
      <c r="E1359" s="17" t="n">
        <v>98.2</v>
      </c>
      <c r="F1359" s="16" t="n">
        <v>5.12960387797236</v>
      </c>
      <c r="G1359" s="16" t="n">
        <v>4.87387637598941</v>
      </c>
      <c r="H1359" s="16" t="n">
        <v>3.31667525449191</v>
      </c>
      <c r="I1359" s="16" t="n">
        <v>1.30102999566398</v>
      </c>
      <c r="J1359" s="16" t="n">
        <v>0.292881205509647</v>
      </c>
      <c r="K1359" s="16" t="n">
        <v>0.632894602591572</v>
      </c>
      <c r="L1359" s="16" t="n">
        <v>0.647872666054484</v>
      </c>
    </row>
    <row r="1360" customFormat="false" ht="15" hidden="false" customHeight="false" outlineLevel="0" collapsed="false">
      <c r="A1360" s="17" t="n">
        <v>1755</v>
      </c>
      <c r="B1360" s="16" t="n">
        <v>0.286699157923159</v>
      </c>
      <c r="C1360" s="16" t="n">
        <v>0.312587133802549</v>
      </c>
      <c r="D1360" s="16" t="n">
        <v>1</v>
      </c>
      <c r="E1360" s="17" t="n">
        <v>98.4</v>
      </c>
      <c r="F1360" s="16" t="n">
        <v>5.16056092370921</v>
      </c>
      <c r="G1360" s="16" t="n">
        <v>4.90371458603171</v>
      </c>
      <c r="H1360" s="16" t="n">
        <v>3.32326986146637</v>
      </c>
      <c r="I1360" s="16" t="n">
        <v>1.30102999566398</v>
      </c>
      <c r="J1360" s="16" t="n">
        <v>0.20698569135942</v>
      </c>
      <c r="K1360" s="16" t="n">
        <v>0.633119069482706</v>
      </c>
      <c r="L1360" s="16" t="n">
        <v>0.637118661361086</v>
      </c>
    </row>
    <row r="1361" customFormat="false" ht="15" hidden="false" customHeight="false" outlineLevel="0" collapsed="false">
      <c r="A1361" s="17" t="n">
        <v>1756</v>
      </c>
      <c r="B1361" s="16" t="n">
        <v>0.285650307030389</v>
      </c>
      <c r="C1361" s="16" t="n">
        <v>0.311622556020515</v>
      </c>
      <c r="D1361" s="16" t="n">
        <v>1</v>
      </c>
      <c r="E1361" s="17" t="n">
        <v>98.6</v>
      </c>
      <c r="F1361" s="16" t="n">
        <v>5.19505411110561</v>
      </c>
      <c r="G1361" s="16" t="n">
        <v>4.93708604792658</v>
      </c>
      <c r="H1361" s="16" t="n">
        <v>3.33024042285601</v>
      </c>
      <c r="I1361" s="16" t="n">
        <v>1.30102999566398</v>
      </c>
      <c r="J1361" s="16" t="n">
        <v>0.167863580885389</v>
      </c>
      <c r="K1361" s="16" t="n">
        <v>0.633670033670034</v>
      </c>
      <c r="L1361" s="16" t="n">
        <v>0.625160697887971</v>
      </c>
    </row>
    <row r="1362" customFormat="false" ht="15" hidden="false" customHeight="false" outlineLevel="0" collapsed="false">
      <c r="A1362" s="17" t="n">
        <v>1757</v>
      </c>
      <c r="B1362" s="16" t="n">
        <v>0.284585210861582</v>
      </c>
      <c r="C1362" s="16" t="n">
        <v>0.310636185726734</v>
      </c>
      <c r="D1362" s="16" t="n">
        <v>1</v>
      </c>
      <c r="E1362" s="17" t="n">
        <v>98.8</v>
      </c>
      <c r="F1362" s="16" t="n">
        <v>5.23021391381667</v>
      </c>
      <c r="G1362" s="16" t="n">
        <v>4.97112122036247</v>
      </c>
      <c r="H1362" s="16" t="n">
        <v>3.33651410241625</v>
      </c>
      <c r="I1362" s="16" t="n">
        <v>1.30102999566398</v>
      </c>
      <c r="J1362" s="16" t="n">
        <v>0.75518166039636</v>
      </c>
      <c r="K1362" s="16" t="n">
        <v>0.634098561371289</v>
      </c>
      <c r="L1362" s="16" t="n">
        <v>0.614243444546475</v>
      </c>
    </row>
    <row r="1363" customFormat="false" ht="15" hidden="false" customHeight="false" outlineLevel="0" collapsed="false">
      <c r="A1363" s="17" t="n">
        <v>1758</v>
      </c>
      <c r="B1363" s="16" t="n">
        <v>0.283486797201513</v>
      </c>
      <c r="C1363" s="16" t="n">
        <v>0.309606871400217</v>
      </c>
      <c r="D1363" s="16" t="n">
        <v>1</v>
      </c>
      <c r="E1363" s="17" t="n">
        <v>99</v>
      </c>
      <c r="F1363" s="16" t="n">
        <v>5.26905603399971</v>
      </c>
      <c r="G1363" s="16" t="n">
        <v>5.00883579041347</v>
      </c>
      <c r="H1363" s="16" t="n">
        <v>3.34295446149013</v>
      </c>
      <c r="I1363" s="16" t="n">
        <v>1.30102999566398</v>
      </c>
      <c r="J1363" s="16" t="n">
        <v>0.611330604028243</v>
      </c>
      <c r="K1363" s="16" t="n">
        <v>0.634547495153556</v>
      </c>
      <c r="L1363" s="16" t="n">
        <v>0.602673196612591</v>
      </c>
    </row>
    <row r="1364" customFormat="false" ht="15" hidden="false" customHeight="false" outlineLevel="0" collapsed="false">
      <c r="A1364" s="17" t="n">
        <v>1759</v>
      </c>
      <c r="B1364" s="16" t="n">
        <v>0.282320591385919</v>
      </c>
      <c r="C1364" s="16" t="n">
        <v>0.308508992616576</v>
      </c>
      <c r="D1364" s="16" t="n">
        <v>1</v>
      </c>
      <c r="E1364" s="17" t="n">
        <v>99.3</v>
      </c>
      <c r="F1364" s="16" t="n">
        <v>5.31490901393574</v>
      </c>
      <c r="G1364" s="16" t="n">
        <v>5.0531808018834</v>
      </c>
      <c r="H1364" s="16" t="n">
        <v>3.34789095394426</v>
      </c>
      <c r="I1364" s="16" t="n">
        <v>1.30102999566398</v>
      </c>
      <c r="J1364" s="16" t="n">
        <v>0.338833411411879</v>
      </c>
      <c r="K1364" s="16" t="n">
        <v>0.635016835016835</v>
      </c>
      <c r="L1364" s="16" t="n">
        <v>0.593796551372309</v>
      </c>
    </row>
    <row r="1365" customFormat="false" ht="15" hidden="false" customHeight="false" outlineLevel="0" collapsed="false">
      <c r="A1365" s="17" t="n">
        <v>1760</v>
      </c>
      <c r="B1365" s="16" t="n">
        <v>0.281106419635542</v>
      </c>
      <c r="C1365" s="16" t="n">
        <v>0.307353240642885</v>
      </c>
      <c r="D1365" s="16" t="n">
        <v>1</v>
      </c>
      <c r="E1365" s="17" t="n">
        <v>99.4</v>
      </c>
      <c r="F1365" s="16" t="n">
        <v>5.36502534632951</v>
      </c>
      <c r="G1365" s="16" t="n">
        <v>5.10178391155492</v>
      </c>
      <c r="H1365" s="16" t="n">
        <v>3.35742045661436</v>
      </c>
      <c r="I1365" s="16" t="n">
        <v>1.30102999566398</v>
      </c>
      <c r="J1365" s="16" t="n">
        <v>0.361622145635712</v>
      </c>
      <c r="K1365" s="16" t="n">
        <v>0.635792266095296</v>
      </c>
      <c r="L1365" s="16" t="n">
        <v>0.586001428425671</v>
      </c>
    </row>
    <row r="1366" customFormat="false" ht="15" hidden="false" customHeight="false" outlineLevel="0" collapsed="false">
      <c r="A1366" s="17" t="n">
        <v>1761</v>
      </c>
      <c r="B1366" s="16" t="n">
        <v>0.279854846422118</v>
      </c>
      <c r="C1366" s="16" t="n">
        <v>0.306154216148637</v>
      </c>
      <c r="D1366" s="16" t="n">
        <v>1</v>
      </c>
      <c r="E1366" s="17" t="n">
        <v>99.5</v>
      </c>
      <c r="F1366" s="16" t="n">
        <v>5.42009426046419</v>
      </c>
      <c r="G1366" s="16" t="n">
        <v>5.15571443845352</v>
      </c>
      <c r="H1366" s="16" t="n">
        <v>3.36790950755409</v>
      </c>
      <c r="I1366" s="16" t="n">
        <v>1.30102999566398</v>
      </c>
      <c r="J1366" s="16" t="n">
        <v>0.610891535449615</v>
      </c>
      <c r="K1366" s="16" t="n">
        <v>0.636710539740843</v>
      </c>
      <c r="L1366" s="16" t="n">
        <v>0.576920722375268</v>
      </c>
    </row>
    <row r="1367" customFormat="false" ht="15" hidden="false" customHeight="false" outlineLevel="0" collapsed="false">
      <c r="A1367" s="17" t="n">
        <v>1762</v>
      </c>
      <c r="B1367" s="16" t="n">
        <v>0.278542615247495</v>
      </c>
      <c r="C1367" s="16" t="n">
        <v>0.30489541815989</v>
      </c>
      <c r="D1367" s="16" t="n">
        <v>1</v>
      </c>
      <c r="E1367" s="17" t="n">
        <v>99.5</v>
      </c>
      <c r="F1367" s="16" t="n">
        <v>5.48397299777862</v>
      </c>
      <c r="G1367" s="16" t="n">
        <v>5.21807066945177</v>
      </c>
      <c r="H1367" s="16" t="n">
        <v>3.37895965260012</v>
      </c>
      <c r="I1367" s="16" t="n">
        <v>1.30102999566398</v>
      </c>
      <c r="J1367" s="16" t="n">
        <v>0.456120181635686</v>
      </c>
      <c r="K1367" s="16" t="n">
        <v>0.637751249872462</v>
      </c>
      <c r="L1367" s="16" t="n">
        <v>0.569656157534945</v>
      </c>
    </row>
    <row r="1368" customFormat="false" ht="15" hidden="false" customHeight="false" outlineLevel="0" collapsed="false">
      <c r="A1368" s="17" t="n">
        <v>1763</v>
      </c>
      <c r="B1368" s="16" t="n">
        <v>0.277207876245181</v>
      </c>
      <c r="C1368" s="16" t="n">
        <v>0.303608709543642</v>
      </c>
      <c r="D1368" s="16" t="n">
        <v>1</v>
      </c>
      <c r="E1368" s="17" t="n">
        <v>99.6</v>
      </c>
      <c r="F1368" s="16" t="n">
        <v>5.55316043096208</v>
      </c>
      <c r="G1368" s="16" t="n">
        <v>5.28534743311301</v>
      </c>
      <c r="H1368" s="16" t="n">
        <v>3.38644524706808</v>
      </c>
      <c r="I1368" s="16" t="n">
        <v>1.30102999566398</v>
      </c>
      <c r="J1368" s="16" t="n">
        <v>0.188204920976926</v>
      </c>
      <c r="K1368" s="16" t="n">
        <v>0.639200081624324</v>
      </c>
      <c r="L1368" s="16" t="n">
        <v>0.562309968370575</v>
      </c>
    </row>
    <row r="1369" customFormat="false" ht="15" hidden="false" customHeight="false" outlineLevel="0" collapsed="false">
      <c r="A1369" s="17" t="n">
        <v>1764</v>
      </c>
      <c r="B1369" s="16" t="n">
        <v>0.275834925849028</v>
      </c>
      <c r="C1369" s="16" t="n">
        <v>0.302279150756923</v>
      </c>
      <c r="D1369" s="16" t="n">
        <v>1</v>
      </c>
      <c r="E1369" s="17" t="n">
        <v>99.6</v>
      </c>
      <c r="F1369" s="16" t="n">
        <v>5.62811483301378</v>
      </c>
      <c r="G1369" s="16" t="n">
        <v>5.35799788025515</v>
      </c>
      <c r="H1369" s="16" t="n">
        <v>3.39844518225691</v>
      </c>
      <c r="I1369" s="16" t="n">
        <v>1.30102999566398</v>
      </c>
      <c r="J1369" s="16" t="n">
        <v>0.146958690210127</v>
      </c>
      <c r="K1369" s="16" t="n">
        <v>0.64001632486481</v>
      </c>
      <c r="L1369" s="16" t="n">
        <v>0.556657483930211</v>
      </c>
    </row>
    <row r="1370" customFormat="false" ht="15" hidden="false" customHeight="false" outlineLevel="0" collapsed="false">
      <c r="A1370" s="17" t="n">
        <v>1765</v>
      </c>
      <c r="B1370" s="16" t="n">
        <v>0.274438602906285</v>
      </c>
      <c r="C1370" s="16" t="n">
        <v>0.300921600274365</v>
      </c>
      <c r="D1370" s="16" t="n">
        <v>1</v>
      </c>
      <c r="E1370" s="17" t="n">
        <v>99.7</v>
      </c>
      <c r="F1370" s="16" t="n">
        <v>5.70695497090989</v>
      </c>
      <c r="G1370" s="16" t="n">
        <v>5.43529522973698</v>
      </c>
      <c r="H1370" s="16" t="n">
        <v>3.41171314995066</v>
      </c>
      <c r="I1370" s="16" t="n">
        <v>1.30102999566398</v>
      </c>
      <c r="J1370" s="16" t="n">
        <v>0.25310606220882</v>
      </c>
      <c r="K1370" s="16" t="n">
        <v>0.64068972553821</v>
      </c>
      <c r="L1370" s="16" t="n">
        <v>0.551474339353127</v>
      </c>
    </row>
    <row r="1371" customFormat="false" ht="15" hidden="false" customHeight="false" outlineLevel="0" collapsed="false">
      <c r="A1371" s="17" t="n">
        <v>1766</v>
      </c>
      <c r="B1371" s="16" t="n">
        <v>0.273050365724949</v>
      </c>
      <c r="C1371" s="16" t="n">
        <v>0.29956502414713</v>
      </c>
      <c r="D1371" s="16" t="n">
        <v>1</v>
      </c>
      <c r="E1371" s="17" t="n">
        <v>99.7</v>
      </c>
      <c r="F1371" s="16" t="n">
        <v>5.78720108131261</v>
      </c>
      <c r="G1371" s="16" t="n">
        <v>5.51360511543501</v>
      </c>
      <c r="H1371" s="16" t="n">
        <v>3.42425268395817</v>
      </c>
      <c r="I1371" s="16" t="n">
        <v>1.30102999566398</v>
      </c>
      <c r="J1371" s="16" t="n">
        <v>0.322207889888736</v>
      </c>
      <c r="K1371" s="16" t="n">
        <v>0.641750841750842</v>
      </c>
      <c r="L1371" s="16" t="n">
        <v>0.547944087338027</v>
      </c>
    </row>
    <row r="1372" customFormat="false" ht="15" hidden="false" customHeight="false" outlineLevel="0" collapsed="false">
      <c r="A1372" s="17" t="n">
        <v>1767</v>
      </c>
      <c r="B1372" s="16" t="n">
        <v>0.271642624428778</v>
      </c>
      <c r="C1372" s="16" t="n">
        <v>0.298182436853948</v>
      </c>
      <c r="D1372" s="16" t="n">
        <v>1</v>
      </c>
      <c r="E1372" s="17" t="n">
        <v>99.8</v>
      </c>
      <c r="F1372" s="16" t="n">
        <v>5.86928726645727</v>
      </c>
      <c r="G1372" s="16" t="n">
        <v>5.59374640488902</v>
      </c>
      <c r="H1372" s="16" t="n">
        <v>3.43631120969686</v>
      </c>
      <c r="I1372" s="16" t="n">
        <v>1.30102999566398</v>
      </c>
      <c r="J1372" s="16" t="n">
        <v>0.251548683470471</v>
      </c>
      <c r="K1372" s="16" t="n">
        <v>0.642240587695133</v>
      </c>
      <c r="L1372" s="16" t="n">
        <v>0.545434139373533</v>
      </c>
    </row>
    <row r="1373" customFormat="false" ht="15" hidden="false" customHeight="false" outlineLevel="0" collapsed="false">
      <c r="A1373" s="17" t="n">
        <v>1768</v>
      </c>
      <c r="B1373" s="16" t="n">
        <v>0.270258232800648</v>
      </c>
      <c r="C1373" s="16" t="n">
        <v>0.296825442049238</v>
      </c>
      <c r="D1373" s="16" t="n">
        <v>1</v>
      </c>
      <c r="E1373" s="17" t="n">
        <v>99.9</v>
      </c>
      <c r="F1373" s="16" t="n">
        <v>5.95311799239736</v>
      </c>
      <c r="G1373" s="16" t="n">
        <v>5.67601491877806</v>
      </c>
      <c r="H1373" s="16" t="n">
        <v>3.4490515610111</v>
      </c>
      <c r="I1373" s="16" t="n">
        <v>1.30102999566398</v>
      </c>
      <c r="J1373" s="16" t="n">
        <v>0.309717079939784</v>
      </c>
      <c r="K1373" s="16" t="n">
        <v>0.643505764717886</v>
      </c>
      <c r="L1373" s="16" t="n">
        <v>0.543454749515356</v>
      </c>
    </row>
    <row r="1374" customFormat="false" ht="15" hidden="false" customHeight="false" outlineLevel="0" collapsed="false">
      <c r="A1374" s="17" t="n">
        <v>1769</v>
      </c>
      <c r="B1374" s="16" t="n">
        <v>0.268914443675918</v>
      </c>
      <c r="C1374" s="16" t="n">
        <v>0.295511417346771</v>
      </c>
      <c r="D1374" s="16" t="n">
        <v>1</v>
      </c>
      <c r="E1374" s="17" t="n">
        <v>99.9</v>
      </c>
      <c r="F1374" s="16" t="n">
        <v>6.03850878947104</v>
      </c>
      <c r="G1374" s="16" t="n">
        <v>5.75944501508621</v>
      </c>
      <c r="H1374" s="16" t="n">
        <v>3.46317308171716</v>
      </c>
      <c r="I1374" s="16" t="n">
        <v>1.30102999566398</v>
      </c>
      <c r="J1374" s="16" t="n">
        <v>0.680597905247552</v>
      </c>
      <c r="K1374" s="16" t="n">
        <v>0.644791347821651</v>
      </c>
      <c r="L1374" s="16" t="n">
        <v>0.541699826548311</v>
      </c>
    </row>
    <row r="1375" customFormat="false" ht="15" hidden="false" customHeight="false" outlineLevel="0" collapsed="false">
      <c r="A1375" s="17" t="n">
        <v>1770</v>
      </c>
      <c r="B1375" s="16" t="n">
        <v>0.26759902967347</v>
      </c>
      <c r="C1375" s="16" t="n">
        <v>0.294225732124213</v>
      </c>
      <c r="D1375" s="16" t="n">
        <v>1</v>
      </c>
      <c r="E1375" s="17" t="n">
        <v>99.9</v>
      </c>
      <c r="F1375" s="16" t="n">
        <v>6.12395059381155</v>
      </c>
      <c r="G1375" s="16" t="n">
        <v>5.84370613592137</v>
      </c>
      <c r="H1375" s="16" t="n">
        <v>3.47686007707167</v>
      </c>
      <c r="I1375" s="16" t="n">
        <v>1.30102999566398</v>
      </c>
      <c r="J1375" s="16" t="n">
        <v>0.608850791568961</v>
      </c>
      <c r="K1375" s="16" t="n">
        <v>0.645893276196307</v>
      </c>
      <c r="L1375" s="16" t="n">
        <v>0.540985613712886</v>
      </c>
    </row>
    <row r="1376" customFormat="false" ht="15" hidden="false" customHeight="false" outlineLevel="0" collapsed="false">
      <c r="A1376" s="17" t="n">
        <v>1771</v>
      </c>
      <c r="B1376" s="16" t="n">
        <v>0.266352359845181</v>
      </c>
      <c r="C1376" s="16" t="n">
        <v>0.293010633039956</v>
      </c>
      <c r="D1376" s="16" t="n">
        <v>1</v>
      </c>
      <c r="E1376" s="17" t="n">
        <v>100</v>
      </c>
      <c r="F1376" s="16" t="n">
        <v>6.20740612433079</v>
      </c>
      <c r="G1376" s="16" t="n">
        <v>5.92479062607318</v>
      </c>
      <c r="H1376" s="16" t="n">
        <v>3.49013951688836</v>
      </c>
      <c r="I1376" s="16" t="n">
        <v>1.30102999566398</v>
      </c>
      <c r="J1376" s="16" t="n">
        <v>0.342419464753112</v>
      </c>
      <c r="K1376" s="16" t="n">
        <v>0.646383022140598</v>
      </c>
      <c r="L1376" s="16" t="n">
        <v>0.540597898173656</v>
      </c>
    </row>
    <row r="1377" customFormat="false" ht="15" hidden="false" customHeight="false" outlineLevel="0" collapsed="false">
      <c r="A1377" s="17" t="n">
        <v>1772</v>
      </c>
      <c r="B1377" s="16" t="n">
        <v>0.265164787119085</v>
      </c>
      <c r="C1377" s="16" t="n">
        <v>0.291851480199833</v>
      </c>
      <c r="D1377" s="16" t="n">
        <v>1</v>
      </c>
      <c r="E1377" s="17" t="n">
        <v>100</v>
      </c>
      <c r="F1377" s="16" t="n">
        <v>6.28692257895316</v>
      </c>
      <c r="G1377" s="16" t="n">
        <v>6.00271916491593</v>
      </c>
      <c r="H1377" s="16" t="n">
        <v>3.50211996132111</v>
      </c>
      <c r="I1377" s="16" t="n">
        <v>1.30102999566398</v>
      </c>
      <c r="J1377" s="16" t="n">
        <v>0.382862928989047</v>
      </c>
      <c r="K1377" s="16" t="n">
        <v>0.646668707274768</v>
      </c>
      <c r="L1377" s="16" t="n">
        <v>0.540659116416692</v>
      </c>
    </row>
    <row r="1378" customFormat="false" ht="15" hidden="false" customHeight="false" outlineLevel="0" collapsed="false">
      <c r="A1378" s="17" t="n">
        <v>1773</v>
      </c>
      <c r="B1378" s="16" t="n">
        <v>0.264037349609414</v>
      </c>
      <c r="C1378" s="16" t="n">
        <v>0.290748965589687</v>
      </c>
      <c r="D1378" s="16" t="n">
        <v>1</v>
      </c>
      <c r="E1378" s="17" t="n">
        <v>100</v>
      </c>
      <c r="F1378" s="16" t="n">
        <v>6.36140100300788</v>
      </c>
      <c r="G1378" s="16" t="n">
        <v>6.0760028303577</v>
      </c>
      <c r="H1378" s="16" t="n">
        <v>3.51395248976438</v>
      </c>
      <c r="I1378" s="16" t="n">
        <v>1.30102999566398</v>
      </c>
      <c r="J1378" s="16" t="n">
        <v>0.18246725049115</v>
      </c>
      <c r="K1378" s="16" t="n">
        <v>0.647301295786144</v>
      </c>
      <c r="L1378" s="16" t="n">
        <v>0.541108050198959</v>
      </c>
    </row>
    <row r="1379" customFormat="false" ht="15" hidden="false" customHeight="false" outlineLevel="0" collapsed="false">
      <c r="A1379" s="17" t="n">
        <v>1774</v>
      </c>
      <c r="B1379" s="16" t="n">
        <v>0.262989218036334</v>
      </c>
      <c r="C1379" s="16" t="n">
        <v>0.289727549360256</v>
      </c>
      <c r="D1379" s="16" t="n">
        <v>1</v>
      </c>
      <c r="E1379" s="17" t="n">
        <v>100</v>
      </c>
      <c r="F1379" s="16" t="n">
        <v>6.43175653163258</v>
      </c>
      <c r="G1379" s="16" t="n">
        <v>6.14476021741117</v>
      </c>
      <c r="H1379" s="16" t="n">
        <v>3.52431290310386</v>
      </c>
      <c r="I1379" s="16" t="n">
        <v>1.30102999566398</v>
      </c>
      <c r="J1379" s="16" t="n">
        <v>0.590714020661428</v>
      </c>
      <c r="K1379" s="16" t="n">
        <v>0.647872666054484</v>
      </c>
      <c r="L1379" s="16" t="n">
        <v>0.541720232629324</v>
      </c>
    </row>
    <row r="1380" customFormat="false" ht="15" hidden="false" customHeight="false" outlineLevel="0" collapsed="false">
      <c r="A1380" s="17" t="n">
        <v>1775</v>
      </c>
      <c r="B1380" s="16" t="n">
        <v>0.261985417718839</v>
      </c>
      <c r="C1380" s="16" t="n">
        <v>0.288750744468034</v>
      </c>
      <c r="D1380" s="16" t="n">
        <v>1</v>
      </c>
      <c r="E1380" s="17" t="n">
        <v>100</v>
      </c>
      <c r="F1380" s="16" t="n">
        <v>6.49940991819343</v>
      </c>
      <c r="G1380" s="16" t="n">
        <v>6.21121112655803</v>
      </c>
      <c r="H1380" s="16" t="n">
        <v>3.53387655391092</v>
      </c>
      <c r="I1380" s="16" t="n">
        <v>1.30102999566398</v>
      </c>
      <c r="J1380" s="16" t="n">
        <v>0.368089837519374</v>
      </c>
      <c r="K1380" s="16" t="n">
        <v>0.649056218753188</v>
      </c>
      <c r="L1380" s="16" t="n">
        <v>0.542577288031834</v>
      </c>
    </row>
    <row r="1381" customFormat="false" ht="15" hidden="false" customHeight="false" outlineLevel="0" collapsed="false">
      <c r="A1381" s="17" t="n">
        <v>1776</v>
      </c>
      <c r="B1381" s="16" t="n">
        <v>0.26105587003809</v>
      </c>
      <c r="C1381" s="16" t="n">
        <v>0.287847215509174</v>
      </c>
      <c r="D1381" s="16" t="n">
        <v>1</v>
      </c>
      <c r="E1381" s="17" t="n">
        <v>100</v>
      </c>
      <c r="F1381" s="16" t="n">
        <v>6.56212205575478</v>
      </c>
      <c r="G1381" s="16" t="n">
        <v>6.27231476419954</v>
      </c>
      <c r="H1381" s="16" t="n">
        <v>3.54200419023174</v>
      </c>
      <c r="I1381" s="16" t="n">
        <v>1.30102999566398</v>
      </c>
      <c r="J1381" s="16" t="n">
        <v>0.479262257360228</v>
      </c>
      <c r="K1381" s="16" t="n">
        <v>0.64983164983165</v>
      </c>
      <c r="L1381" s="16" t="n">
        <v>0.54320987654321</v>
      </c>
    </row>
    <row r="1382" customFormat="false" ht="15" hidden="false" customHeight="false" outlineLevel="0" collapsed="false">
      <c r="A1382" s="17" t="n">
        <v>1777</v>
      </c>
      <c r="B1382" s="16" t="n">
        <v>0.260201332394523</v>
      </c>
      <c r="C1382" s="16" t="n">
        <v>0.287018386462722</v>
      </c>
      <c r="D1382" s="16" t="n">
        <v>1</v>
      </c>
      <c r="E1382" s="17" t="n">
        <v>100</v>
      </c>
      <c r="F1382" s="16" t="n">
        <v>6.62105509865385</v>
      </c>
      <c r="G1382" s="16" t="n">
        <v>6.33003751049952</v>
      </c>
      <c r="H1382" s="16" t="n">
        <v>3.55012779506796</v>
      </c>
      <c r="I1382" s="16" t="n">
        <v>1.30102999566398</v>
      </c>
      <c r="J1382" s="16" t="n">
        <v>0.170726222730163</v>
      </c>
      <c r="K1382" s="16" t="n">
        <v>0.650484644424038</v>
      </c>
      <c r="L1382" s="16" t="n">
        <v>0.543964901540659</v>
      </c>
    </row>
    <row r="1383" customFormat="false" ht="15" hidden="false" customHeight="false" outlineLevel="0" collapsed="false">
      <c r="A1383" s="17" t="n">
        <v>1778</v>
      </c>
      <c r="B1383" s="16" t="n">
        <v>0.259401289200542</v>
      </c>
      <c r="C1383" s="16" t="n">
        <v>0.286240227354897</v>
      </c>
      <c r="D1383" s="16" t="n">
        <v>1</v>
      </c>
      <c r="E1383" s="17" t="n">
        <v>100</v>
      </c>
      <c r="F1383" s="16" t="n">
        <v>6.67498902910799</v>
      </c>
      <c r="G1383" s="16" t="n">
        <v>6.38275776205878</v>
      </c>
      <c r="H1383" s="16" t="n">
        <v>3.55659660752352</v>
      </c>
      <c r="I1383" s="16" t="n">
        <v>1.30102999566398</v>
      </c>
      <c r="J1383" s="16" t="n">
        <v>0.149382099382099</v>
      </c>
      <c r="K1383" s="16" t="n">
        <v>0.651015202530354</v>
      </c>
      <c r="L1383" s="16" t="n">
        <v>0.545413733292521</v>
      </c>
    </row>
    <row r="1384" customFormat="false" ht="15" hidden="false" customHeight="false" outlineLevel="0" collapsed="false">
      <c r="A1384" s="17" t="n">
        <v>1779</v>
      </c>
      <c r="B1384" s="16" t="n">
        <v>0.2586801271848</v>
      </c>
      <c r="C1384" s="16" t="n">
        <v>0.285537597657454</v>
      </c>
      <c r="D1384" s="16" t="n">
        <v>1</v>
      </c>
      <c r="E1384" s="17" t="n">
        <v>100</v>
      </c>
      <c r="F1384" s="16" t="n">
        <v>6.72210933145493</v>
      </c>
      <c r="G1384" s="16" t="n">
        <v>6.42906705673419</v>
      </c>
      <c r="H1384" s="16" t="n">
        <v>3.56260350200016</v>
      </c>
      <c r="I1384" s="16" t="n">
        <v>1.30102999566398</v>
      </c>
      <c r="J1384" s="16" t="n">
        <v>0.261254131186714</v>
      </c>
      <c r="K1384" s="16" t="n">
        <v>0.651586572798694</v>
      </c>
      <c r="L1384" s="16" t="n">
        <v>0.546699316396286</v>
      </c>
    </row>
    <row r="1385" customFormat="false" ht="15" hidden="false" customHeight="false" outlineLevel="0" collapsed="false">
      <c r="A1385" s="17" t="n">
        <v>1780</v>
      </c>
      <c r="B1385" s="16" t="n">
        <v>0.258020192083686</v>
      </c>
      <c r="C1385" s="16" t="n">
        <v>0.284894140802249</v>
      </c>
      <c r="D1385" s="16" t="n">
        <v>1</v>
      </c>
      <c r="E1385" s="17" t="n">
        <v>100</v>
      </c>
      <c r="F1385" s="16" t="n">
        <v>6.76438395078813</v>
      </c>
      <c r="G1385" s="16" t="n">
        <v>6.47052915107471</v>
      </c>
      <c r="H1385" s="16" t="n">
        <v>3.56809529481076</v>
      </c>
      <c r="I1385" s="16" t="n">
        <v>1.30102999566398</v>
      </c>
      <c r="J1385" s="16" t="n">
        <v>0.216626515904747</v>
      </c>
      <c r="K1385" s="16" t="n">
        <v>0.65221916131007</v>
      </c>
      <c r="L1385" s="16" t="n">
        <v>0.547719620446893</v>
      </c>
    </row>
    <row r="1386" customFormat="false" ht="15" hidden="false" customHeight="false" outlineLevel="0" collapsed="false">
      <c r="A1386" s="17" t="n">
        <v>1781</v>
      </c>
      <c r="B1386" s="16" t="n">
        <v>0.257411928790988</v>
      </c>
      <c r="C1386" s="16" t="n">
        <v>0.284302568405566</v>
      </c>
      <c r="D1386" s="16" t="n">
        <v>1</v>
      </c>
      <c r="E1386" s="17" t="n">
        <v>100</v>
      </c>
      <c r="F1386" s="16" t="n">
        <v>6.80353738177349</v>
      </c>
      <c r="G1386" s="16" t="n">
        <v>6.5084609371423</v>
      </c>
      <c r="H1386" s="16" t="n">
        <v>3.57404341055343</v>
      </c>
      <c r="I1386" s="16" t="n">
        <v>1.30102999566398</v>
      </c>
      <c r="J1386" s="16" t="n">
        <v>0.31638077822407</v>
      </c>
      <c r="K1386" s="16" t="n">
        <v>0.652484440363228</v>
      </c>
      <c r="L1386" s="16" t="n">
        <v>0.54949494949495</v>
      </c>
    </row>
    <row r="1387" customFormat="false" ht="15" hidden="false" customHeight="false" outlineLevel="0" collapsed="false">
      <c r="A1387" s="17" t="n">
        <v>1782</v>
      </c>
      <c r="B1387" s="16" t="n">
        <v>0.256866985950807</v>
      </c>
      <c r="C1387" s="16" t="n">
        <v>0.283775669035285</v>
      </c>
      <c r="D1387" s="16" t="n">
        <v>1</v>
      </c>
      <c r="E1387" s="17" t="n">
        <v>100</v>
      </c>
      <c r="F1387" s="16" t="n">
        <v>6.83926255733019</v>
      </c>
      <c r="G1387" s="16" t="n">
        <v>6.54296102166969</v>
      </c>
      <c r="H1387" s="16" t="n">
        <v>3.57905102992342</v>
      </c>
      <c r="I1387" s="16" t="n">
        <v>1.30102999566398</v>
      </c>
      <c r="J1387" s="16" t="n">
        <v>0.356653623690001</v>
      </c>
      <c r="K1387" s="16" t="n">
        <v>0.652872155902459</v>
      </c>
      <c r="L1387" s="16" t="n">
        <v>0.550719314355678</v>
      </c>
    </row>
    <row r="1388" customFormat="false" ht="15" hidden="false" customHeight="false" outlineLevel="0" collapsed="false">
      <c r="A1388" s="17" t="n">
        <v>1783</v>
      </c>
      <c r="B1388" s="16" t="n">
        <v>0.25636263613147</v>
      </c>
      <c r="C1388" s="16" t="n">
        <v>0.283290295046989</v>
      </c>
      <c r="D1388" s="16" t="n">
        <v>1</v>
      </c>
      <c r="E1388" s="17" t="n">
        <v>100</v>
      </c>
      <c r="F1388" s="16" t="n">
        <v>6.87276725813207</v>
      </c>
      <c r="G1388" s="16" t="n">
        <v>6.57564707099089</v>
      </c>
      <c r="H1388" s="16" t="n">
        <v>3.582915537714</v>
      </c>
      <c r="I1388" s="16" t="n">
        <v>1.30102999566398</v>
      </c>
      <c r="J1388" s="16" t="n">
        <v>0.122222222222222</v>
      </c>
      <c r="K1388" s="16" t="n">
        <v>0.653014998469544</v>
      </c>
      <c r="L1388" s="16" t="n">
        <v>0.552025303540455</v>
      </c>
    </row>
    <row r="1389" customFormat="false" ht="15" hidden="false" customHeight="false" outlineLevel="0" collapsed="false">
      <c r="A1389" s="17" t="n">
        <v>1784</v>
      </c>
      <c r="B1389" s="16" t="n">
        <v>0.255915806751059</v>
      </c>
      <c r="C1389" s="16" t="n">
        <v>0.282861970079066</v>
      </c>
      <c r="D1389" s="16" t="n">
        <v>1</v>
      </c>
      <c r="E1389" s="17" t="n">
        <v>100</v>
      </c>
      <c r="F1389" s="16" t="n">
        <v>6.90304166423851</v>
      </c>
      <c r="G1389" s="16" t="n">
        <v>6.60524062017845</v>
      </c>
      <c r="H1389" s="16" t="n">
        <v>3.58637492596327</v>
      </c>
      <c r="I1389" s="16" t="n">
        <v>1.30102999566398</v>
      </c>
      <c r="J1389" s="16" t="n">
        <v>0.351992970330876</v>
      </c>
      <c r="K1389" s="16" t="n">
        <v>0.652953780226508</v>
      </c>
      <c r="L1389" s="16" t="n">
        <v>0.552719110294868</v>
      </c>
    </row>
    <row r="1390" customFormat="false" ht="15" hidden="false" customHeight="false" outlineLevel="0" collapsed="false">
      <c r="A1390" s="17" t="n">
        <v>1785</v>
      </c>
      <c r="B1390" s="16" t="n">
        <v>0.25552518786204</v>
      </c>
      <c r="C1390" s="16" t="n">
        <v>0.282490822070777</v>
      </c>
      <c r="D1390" s="16" t="n">
        <v>1</v>
      </c>
      <c r="E1390" s="17" t="n">
        <v>100</v>
      </c>
      <c r="F1390" s="16" t="n">
        <v>6.93006326297333</v>
      </c>
      <c r="G1390" s="16" t="n">
        <v>6.63130112876517</v>
      </c>
      <c r="H1390" s="16" t="n">
        <v>3.5904405720143</v>
      </c>
      <c r="I1390" s="16" t="n">
        <v>1.30102999566398</v>
      </c>
      <c r="J1390" s="16" t="n">
        <v>0.21591373884607</v>
      </c>
      <c r="K1390" s="16" t="n">
        <v>0.653463932251811</v>
      </c>
      <c r="L1390" s="16" t="n">
        <v>0.553984287317621</v>
      </c>
    </row>
    <row r="1391" customFormat="false" ht="15" hidden="false" customHeight="false" outlineLevel="0" collapsed="false">
      <c r="A1391" s="17" t="n">
        <v>1786</v>
      </c>
      <c r="B1391" s="16" t="n">
        <v>0.255170667562822</v>
      </c>
      <c r="C1391" s="16" t="n">
        <v>0.282158101718835</v>
      </c>
      <c r="D1391" s="16" t="n">
        <v>1</v>
      </c>
      <c r="E1391" s="17" t="n">
        <v>100</v>
      </c>
      <c r="F1391" s="16" t="n">
        <v>6.9556822137669</v>
      </c>
      <c r="G1391" s="16" t="n">
        <v>6.65609677223748</v>
      </c>
      <c r="H1391" s="16" t="n">
        <v>3.59310531161048</v>
      </c>
      <c r="I1391" s="16" t="n">
        <v>1.30102999566398</v>
      </c>
      <c r="J1391" s="16" t="n">
        <v>0.186180743666124</v>
      </c>
      <c r="K1391" s="16" t="n">
        <v>0.653810835629017</v>
      </c>
      <c r="L1391" s="16" t="n">
        <v>0.554718906234058</v>
      </c>
    </row>
    <row r="1392" customFormat="false" ht="15" hidden="false" customHeight="false" outlineLevel="0" collapsed="false">
      <c r="A1392" s="17" t="n">
        <v>1787</v>
      </c>
      <c r="B1392" s="16" t="n">
        <v>0.254871187336517</v>
      </c>
      <c r="C1392" s="16" t="n">
        <v>0.281874657670657</v>
      </c>
      <c r="D1392" s="16" t="n">
        <v>1</v>
      </c>
      <c r="E1392" s="17" t="n">
        <v>100</v>
      </c>
      <c r="F1392" s="16" t="n">
        <v>6.97550221518976</v>
      </c>
      <c r="G1392" s="16" t="n">
        <v>6.67550453396929</v>
      </c>
      <c r="H1392" s="16" t="n">
        <v>3.59448962482223</v>
      </c>
      <c r="I1392" s="16" t="n">
        <v>1.30102999566398</v>
      </c>
      <c r="J1392" s="16" t="n">
        <v>0.306823122369794</v>
      </c>
      <c r="K1392" s="16" t="n">
        <v>0.653974084277115</v>
      </c>
      <c r="L1392" s="16" t="n">
        <v>0.554188348127742</v>
      </c>
    </row>
    <row r="1393" customFormat="false" ht="15" hidden="false" customHeight="false" outlineLevel="0" collapsed="false">
      <c r="A1393" s="17" t="n">
        <v>1788</v>
      </c>
      <c r="B1393" s="16" t="n">
        <v>0.25461361895908</v>
      </c>
      <c r="C1393" s="16" t="n">
        <v>0.281631766515549</v>
      </c>
      <c r="D1393" s="16" t="n">
        <v>1</v>
      </c>
      <c r="E1393" s="17" t="n">
        <v>100</v>
      </c>
      <c r="F1393" s="16" t="n">
        <v>6.99137027470959</v>
      </c>
      <c r="G1393" s="16" t="n">
        <v>6.69054693833188</v>
      </c>
      <c r="H1393" s="16" t="n">
        <v>3.59597773876909</v>
      </c>
      <c r="I1393" s="16" t="n">
        <v>1.30102999566398</v>
      </c>
      <c r="J1393" s="16" t="n">
        <v>0.325953437614181</v>
      </c>
      <c r="K1393" s="16" t="n">
        <v>0.654035302520151</v>
      </c>
      <c r="L1393" s="16" t="n">
        <v>0.555106621773288</v>
      </c>
    </row>
    <row r="1394" customFormat="false" ht="15" hidden="false" customHeight="false" outlineLevel="0" collapsed="false">
      <c r="A1394" s="17" t="n">
        <v>1789</v>
      </c>
      <c r="B1394" s="16" t="n">
        <v>0.254389000510929</v>
      </c>
      <c r="C1394" s="16" t="n">
        <v>0.281421716345681</v>
      </c>
      <c r="D1394" s="16" t="n">
        <v>1</v>
      </c>
      <c r="E1394" s="17" t="n">
        <v>100</v>
      </c>
      <c r="F1394" s="16" t="n">
        <v>7.00500069806279</v>
      </c>
      <c r="G1394" s="16" t="n">
        <v>6.70252132733568</v>
      </c>
      <c r="H1394" s="16" t="n">
        <v>3.59841848644168</v>
      </c>
      <c r="I1394" s="16" t="n">
        <v>1.30102999566398</v>
      </c>
      <c r="J1394" s="16" t="n">
        <v>0.176911584523356</v>
      </c>
      <c r="K1394" s="16" t="n">
        <v>0.654096520763188</v>
      </c>
      <c r="L1394" s="16" t="n">
        <v>0.556698296092236</v>
      </c>
    </row>
    <row r="1395" customFormat="false" ht="15" hidden="false" customHeight="false" outlineLevel="0" collapsed="false">
      <c r="A1395" s="17" t="n">
        <v>1790</v>
      </c>
      <c r="B1395" s="16" t="n">
        <v>0.254206237016302</v>
      </c>
      <c r="C1395" s="16" t="n">
        <v>0.28124648961756</v>
      </c>
      <c r="D1395" s="16" t="n">
        <v>1</v>
      </c>
      <c r="E1395" s="17" t="n">
        <v>100</v>
      </c>
      <c r="F1395" s="16" t="n">
        <v>7.01354853898908</v>
      </c>
      <c r="G1395" s="16" t="n">
        <v>6.7102387770302</v>
      </c>
      <c r="H1395" s="16" t="n">
        <v>3.59872927724887</v>
      </c>
      <c r="I1395" s="16" t="n">
        <v>1.30102999566398</v>
      </c>
      <c r="J1395" s="16" t="n">
        <v>0.26139823478041</v>
      </c>
      <c r="K1395" s="16" t="n">
        <v>0.654157739006224</v>
      </c>
      <c r="L1395" s="16" t="n">
        <v>0.559228650137741</v>
      </c>
    </row>
    <row r="1396" customFormat="false" ht="15" hidden="false" customHeight="false" outlineLevel="0" collapsed="false">
      <c r="A1396" s="17" t="n">
        <v>1791</v>
      </c>
      <c r="B1396" s="16" t="n">
        <v>0.254049603084121</v>
      </c>
      <c r="C1396" s="16" t="n">
        <v>0.281095485976248</v>
      </c>
      <c r="D1396" s="16" t="n">
        <v>1</v>
      </c>
      <c r="E1396" s="17" t="n">
        <v>100</v>
      </c>
      <c r="F1396" s="16" t="n">
        <v>7.02030792103967</v>
      </c>
      <c r="G1396" s="16" t="n">
        <v>6.71658236729996</v>
      </c>
      <c r="H1396" s="16" t="n">
        <v>3.59881780833662</v>
      </c>
      <c r="I1396" s="16" t="n">
        <v>1.30102999566398</v>
      </c>
      <c r="J1396" s="16" t="n">
        <v>0.196611968504266</v>
      </c>
      <c r="K1396" s="16" t="n">
        <v>0.65421895724926</v>
      </c>
      <c r="L1396" s="16" t="n">
        <v>0.563187429854097</v>
      </c>
    </row>
    <row r="1397" customFormat="false" ht="15" hidden="false" customHeight="false" outlineLevel="0" collapsed="false">
      <c r="A1397" s="17" t="n">
        <v>1792</v>
      </c>
      <c r="B1397" s="16" t="n">
        <v>0.25391914477252</v>
      </c>
      <c r="C1397" s="16" t="n">
        <v>0.28097129656811</v>
      </c>
      <c r="D1397" s="16" t="n">
        <v>1</v>
      </c>
      <c r="E1397" s="17" t="n">
        <v>100</v>
      </c>
      <c r="F1397" s="16" t="n">
        <v>7.02636937524775</v>
      </c>
      <c r="G1397" s="16" t="n">
        <v>6.72181104180531</v>
      </c>
      <c r="H1397" s="16" t="n">
        <v>3.59915736186349</v>
      </c>
      <c r="I1397" s="16" t="n">
        <v>1.30102999566398</v>
      </c>
      <c r="J1397" s="16" t="n">
        <v>0.151045059292278</v>
      </c>
      <c r="K1397" s="16" t="n">
        <v>0.654259769411285</v>
      </c>
      <c r="L1397" s="16" t="n">
        <v>0.55998367513519</v>
      </c>
    </row>
    <row r="1398" customFormat="false" ht="15" hidden="false" customHeight="false" outlineLevel="0" collapsed="false">
      <c r="A1398" s="17" t="n">
        <v>1793</v>
      </c>
      <c r="B1398" s="16" t="n">
        <v>0.25381340327287</v>
      </c>
      <c r="C1398" s="16" t="n">
        <v>0.280871116061403</v>
      </c>
      <c r="D1398" s="16" t="n">
        <v>1</v>
      </c>
      <c r="E1398" s="17" t="n">
        <v>100</v>
      </c>
      <c r="F1398" s="16" t="n">
        <v>7.03153703044169</v>
      </c>
      <c r="G1398" s="16" t="n">
        <v>6.72656170754627</v>
      </c>
      <c r="H1398" s="16" t="n">
        <v>3.59922100096028</v>
      </c>
      <c r="I1398" s="16" t="n">
        <v>1.30102999566398</v>
      </c>
      <c r="J1398" s="16" t="n">
        <v>0.080976430976431</v>
      </c>
      <c r="K1398" s="16" t="n">
        <v>0.654320987654321</v>
      </c>
      <c r="L1398" s="16" t="n">
        <v>0.553963881236609</v>
      </c>
    </row>
    <row r="1399" customFormat="false" ht="15" hidden="false" customHeight="false" outlineLevel="0" collapsed="false">
      <c r="A1399" s="17" t="n">
        <v>1794</v>
      </c>
      <c r="B1399" s="16" t="n">
        <v>0.253727199152263</v>
      </c>
      <c r="C1399" s="16" t="n">
        <v>0.280788934712458</v>
      </c>
      <c r="D1399" s="16" t="n">
        <v>1</v>
      </c>
      <c r="E1399" s="17" t="n">
        <v>100</v>
      </c>
      <c r="F1399" s="16" t="n">
        <v>7.03550944614162</v>
      </c>
      <c r="G1399" s="16" t="n">
        <v>6.72928074724811</v>
      </c>
      <c r="H1399" s="16" t="n">
        <v>3.59924878973375</v>
      </c>
      <c r="I1399" s="16" t="n">
        <v>1.30102999566398</v>
      </c>
      <c r="J1399" s="16" t="n">
        <v>0.159683406767217</v>
      </c>
      <c r="K1399" s="16" t="n">
        <v>0.654382205897357</v>
      </c>
      <c r="L1399" s="16" t="n">
        <v>0.544189368431793</v>
      </c>
    </row>
    <row r="1400" customFormat="false" ht="15" hidden="false" customHeight="false" outlineLevel="0" collapsed="false">
      <c r="A1400" s="17" t="n">
        <v>1795</v>
      </c>
      <c r="B1400" s="16" t="n">
        <v>0.253661546893794</v>
      </c>
      <c r="C1400" s="16" t="n">
        <v>0.280725070864263</v>
      </c>
      <c r="D1400" s="16" t="n">
        <v>1</v>
      </c>
      <c r="E1400" s="17" t="n">
        <v>100</v>
      </c>
      <c r="F1400" s="16" t="n">
        <v>7.03784836121912</v>
      </c>
      <c r="G1400" s="16" t="n">
        <v>6.7312010652022</v>
      </c>
      <c r="H1400" s="16" t="n">
        <v>3.59924878973375</v>
      </c>
      <c r="I1400" s="16" t="n">
        <v>1.30102999566398</v>
      </c>
      <c r="J1400" s="16" t="n">
        <v>0.260598119029371</v>
      </c>
      <c r="K1400" s="16" t="n">
        <v>0.654341393735333</v>
      </c>
      <c r="L1400" s="16" t="n">
        <v>0.528456279971432</v>
      </c>
    </row>
    <row r="1401" customFormat="false" ht="15" hidden="false" customHeight="false" outlineLevel="0" collapsed="false">
      <c r="A1401" s="17" t="n">
        <v>1796</v>
      </c>
      <c r="B1401" s="16" t="n">
        <v>0.253608553247018</v>
      </c>
      <c r="C1401" s="16" t="n">
        <v>0.280673270815551</v>
      </c>
      <c r="D1401" s="16" t="n">
        <v>1</v>
      </c>
      <c r="E1401" s="17" t="n">
        <v>100</v>
      </c>
      <c r="F1401" s="16" t="n">
        <v>7.04063841744448</v>
      </c>
      <c r="G1401" s="16" t="n">
        <v>6.73357212044774</v>
      </c>
      <c r="H1401" s="16" t="n">
        <v>3.59924878973375</v>
      </c>
      <c r="I1401" s="16" t="n">
        <v>1.30102999566398</v>
      </c>
      <c r="J1401" s="16" t="n">
        <v>0.292646832859214</v>
      </c>
      <c r="K1401" s="16" t="n">
        <v>0.654320987654321</v>
      </c>
      <c r="L1401" s="16" t="n">
        <v>0.50176512600755</v>
      </c>
    </row>
    <row r="1402" customFormat="false" ht="15" hidden="false" customHeight="false" outlineLevel="0" collapsed="false">
      <c r="A1402" s="17" t="n">
        <v>1797</v>
      </c>
      <c r="B1402" s="16" t="n">
        <v>0.253562026553684</v>
      </c>
      <c r="C1402" s="16" t="n">
        <v>0.280629640998262</v>
      </c>
      <c r="D1402" s="16" t="n">
        <v>1</v>
      </c>
      <c r="E1402" s="17" t="n">
        <v>100</v>
      </c>
      <c r="F1402" s="16" t="n">
        <v>7.04476029817966</v>
      </c>
      <c r="G1402" s="16" t="n">
        <v>6.73727459556664</v>
      </c>
      <c r="H1402" s="16" t="n">
        <v>3.59924878973375</v>
      </c>
      <c r="I1402" s="16" t="n">
        <v>1.30102999566398</v>
      </c>
      <c r="J1402" s="16" t="n">
        <v>0.325306891505722</v>
      </c>
      <c r="K1402" s="16" t="n">
        <v>0.654361799816345</v>
      </c>
      <c r="L1402" s="16" t="n">
        <v>0.523415977961433</v>
      </c>
    </row>
    <row r="1403" customFormat="false" ht="15" hidden="false" customHeight="false" outlineLevel="0" collapsed="false">
      <c r="A1403" s="17" t="n">
        <v>1798</v>
      </c>
      <c r="B1403" s="16" t="n">
        <v>0.253529125692869</v>
      </c>
      <c r="C1403" s="16" t="n">
        <v>0.280597183589984</v>
      </c>
      <c r="D1403" s="16" t="n">
        <v>1</v>
      </c>
      <c r="E1403" s="17" t="n">
        <v>100</v>
      </c>
      <c r="F1403" s="16" t="n">
        <v>7.04759747921343</v>
      </c>
      <c r="G1403" s="16" t="n">
        <v>6.7392717483271</v>
      </c>
      <c r="H1403" s="16" t="n">
        <v>3.59924878973375</v>
      </c>
      <c r="I1403" s="16" t="n">
        <v>1.30102999566398</v>
      </c>
      <c r="J1403" s="16" t="n">
        <v>0.20737303306019</v>
      </c>
      <c r="K1403" s="16" t="n">
        <v>0.654320987654321</v>
      </c>
      <c r="L1403" s="16" t="n">
        <v>0.553719008264463</v>
      </c>
    </row>
    <row r="1404" customFormat="false" ht="15" hidden="false" customHeight="false" outlineLevel="0" collapsed="false">
      <c r="A1404" s="17" t="n">
        <v>1799</v>
      </c>
      <c r="B1404" s="16" t="n">
        <v>0.25349758234289</v>
      </c>
      <c r="C1404" s="16" t="n">
        <v>0.280565632744269</v>
      </c>
      <c r="D1404" s="16" t="n">
        <v>1</v>
      </c>
      <c r="E1404" s="17" t="n">
        <v>100</v>
      </c>
      <c r="F1404" s="16" t="n">
        <v>7.05065583490983</v>
      </c>
      <c r="G1404" s="16" t="n">
        <v>6.74148844778739</v>
      </c>
      <c r="H1404" s="16" t="n">
        <v>3.59924878973375</v>
      </c>
      <c r="I1404" s="16" t="n">
        <v>1.30102999566398</v>
      </c>
      <c r="J1404" s="16" t="n">
        <v>0.309249346171054</v>
      </c>
      <c r="K1404" s="16" t="n">
        <v>0.654382205897357</v>
      </c>
      <c r="L1404" s="16" t="n">
        <v>0.576757473727171</v>
      </c>
    </row>
    <row r="1405" customFormat="false" ht="15" hidden="false" customHeight="false" outlineLevel="0" collapsed="false">
      <c r="A1405" s="17" t="n">
        <v>1800</v>
      </c>
      <c r="B1405" s="16" t="n">
        <v>0.253477721653803</v>
      </c>
      <c r="C1405" s="16" t="n">
        <v>0.280546301633421</v>
      </c>
      <c r="D1405" s="16" t="n">
        <v>1</v>
      </c>
      <c r="E1405" s="17" t="n">
        <v>100</v>
      </c>
      <c r="F1405" s="16" t="n">
        <v>7.0542368261391</v>
      </c>
      <c r="G1405" s="16" t="n">
        <v>6.74464799843832</v>
      </c>
      <c r="H1405" s="16" t="n">
        <v>3.59924878973375</v>
      </c>
      <c r="I1405" s="16" t="n">
        <v>1.30102999566398</v>
      </c>
      <c r="J1405" s="16" t="n">
        <v>0.145343941065866</v>
      </c>
      <c r="K1405" s="16" t="n">
        <v>0.654443424140394</v>
      </c>
      <c r="L1405" s="16" t="n">
        <v>0.591878379757168</v>
      </c>
    </row>
    <row r="1406" customFormat="false" ht="15" hidden="false" customHeight="false" outlineLevel="0" collapsed="false">
      <c r="A1406" s="17" t="n">
        <v>1801</v>
      </c>
      <c r="B1406" s="16" t="n">
        <v>0.253469025546854</v>
      </c>
      <c r="C1406" s="16" t="n">
        <v>0.280619475937853</v>
      </c>
      <c r="D1406" s="16" t="n">
        <v>1</v>
      </c>
      <c r="E1406" s="17" t="n">
        <v>100</v>
      </c>
      <c r="F1406" s="16" t="n">
        <v>7.0790778011767</v>
      </c>
      <c r="G1406" s="16" t="n">
        <v>6.76779910954655</v>
      </c>
      <c r="H1406" s="16" t="n">
        <v>3.6061045201223</v>
      </c>
      <c r="I1406" s="16" t="n">
        <v>1.30102999566398</v>
      </c>
      <c r="J1406" s="16" t="n">
        <v>0.208576781940068</v>
      </c>
      <c r="K1406" s="16" t="n">
        <v>0.65440261197837</v>
      </c>
      <c r="L1406" s="16" t="n">
        <v>0.595122946638098</v>
      </c>
    </row>
    <row r="1407" customFormat="false" ht="15" hidden="false" customHeight="false" outlineLevel="0" collapsed="false">
      <c r="A1407" s="17" t="n">
        <v>1802</v>
      </c>
      <c r="B1407" s="16" t="n">
        <v>0.253486439284652</v>
      </c>
      <c r="C1407" s="16" t="n">
        <v>0.280604128765337</v>
      </c>
      <c r="D1407" s="16" t="n">
        <v>1</v>
      </c>
      <c r="E1407" s="17" t="n">
        <v>100</v>
      </c>
      <c r="F1407" s="16" t="n">
        <v>7.06702922628818</v>
      </c>
      <c r="G1407" s="16" t="n">
        <v>6.75659628854148</v>
      </c>
      <c r="H1407" s="16" t="n">
        <v>3.60294677490686</v>
      </c>
      <c r="I1407" s="16" t="n">
        <v>1.30102999566398</v>
      </c>
      <c r="J1407" s="16" t="n">
        <v>0.187438658571035</v>
      </c>
      <c r="K1407" s="16" t="n">
        <v>0.654423018059382</v>
      </c>
      <c r="L1407" s="16" t="n">
        <v>0.58351188654219</v>
      </c>
    </row>
    <row r="1408" customFormat="false" ht="15" hidden="false" customHeight="false" outlineLevel="0" collapsed="false">
      <c r="A1408" s="17" t="n">
        <v>1803</v>
      </c>
      <c r="B1408" s="16" t="n">
        <v>0.253520692990284</v>
      </c>
      <c r="C1408" s="16" t="n">
        <v>0.280583887931072</v>
      </c>
      <c r="D1408" s="16" t="n">
        <v>1</v>
      </c>
      <c r="E1408" s="17" t="n">
        <v>100</v>
      </c>
      <c r="F1408" s="16" t="n">
        <v>7.04638687053558</v>
      </c>
      <c r="G1408" s="16" t="n">
        <v>6.73848135688755</v>
      </c>
      <c r="H1408" s="16" t="n">
        <v>3.59924878973375</v>
      </c>
      <c r="I1408" s="16" t="n">
        <v>1.30102999566398</v>
      </c>
      <c r="J1408" s="16" t="n">
        <v>0.167627618964517</v>
      </c>
      <c r="K1408" s="16" t="n">
        <v>0.654157739006224</v>
      </c>
      <c r="L1408" s="16" t="n">
        <v>0.553698602183451</v>
      </c>
    </row>
    <row r="1409" customFormat="false" ht="15" hidden="false" customHeight="false" outlineLevel="0" collapsed="false">
      <c r="A1409" s="17" t="n">
        <v>1804</v>
      </c>
      <c r="B1409" s="16" t="n">
        <v>0.253566049566173</v>
      </c>
      <c r="C1409" s="16" t="n">
        <v>0.280594850007934</v>
      </c>
      <c r="D1409" s="16" t="n">
        <v>1</v>
      </c>
      <c r="E1409" s="17" t="n">
        <v>100</v>
      </c>
      <c r="F1409" s="16" t="n">
        <v>7.03307467991399</v>
      </c>
      <c r="G1409" s="16" t="n">
        <v>6.72768196680682</v>
      </c>
      <c r="H1409" s="16" t="n">
        <v>3.59841848644168</v>
      </c>
      <c r="I1409" s="16" t="n">
        <v>1.30102999566398</v>
      </c>
      <c r="J1409" s="16" t="n">
        <v>0.359257477453297</v>
      </c>
      <c r="K1409" s="16" t="n">
        <v>0.654055708601163</v>
      </c>
      <c r="L1409" s="16" t="n">
        <v>0.502295684113866</v>
      </c>
    </row>
    <row r="1410" customFormat="false" ht="15" hidden="false" customHeight="false" outlineLevel="0" collapsed="false">
      <c r="A1410" s="17" t="n">
        <v>1805</v>
      </c>
      <c r="B1410" s="16" t="n">
        <v>0.253632801801267</v>
      </c>
      <c r="C1410" s="16" t="n">
        <v>0.280609688644457</v>
      </c>
      <c r="D1410" s="16" t="n">
        <v>1</v>
      </c>
      <c r="E1410" s="17" t="n">
        <v>100</v>
      </c>
      <c r="F1410" s="16" t="n">
        <v>7.01221600000897</v>
      </c>
      <c r="G1410" s="16" t="n">
        <v>6.70932163213427</v>
      </c>
      <c r="H1410" s="16" t="n">
        <v>3.59311987240231</v>
      </c>
      <c r="I1410" s="16" t="n">
        <v>1.30102999566398</v>
      </c>
      <c r="J1410" s="16" t="n">
        <v>0.324996323836652</v>
      </c>
      <c r="K1410" s="16" t="n">
        <v>0.653688399142945</v>
      </c>
      <c r="L1410" s="16" t="n">
        <v>0.550209162330374</v>
      </c>
    </row>
    <row r="1411" customFormat="false" ht="15" hidden="false" customHeight="false" outlineLevel="0" collapsed="false">
      <c r="A1411" s="17" t="n">
        <v>1806</v>
      </c>
      <c r="B1411" s="16" t="n">
        <v>0.253699626735967</v>
      </c>
      <c r="C1411" s="16" t="n">
        <v>0.280658687425382</v>
      </c>
      <c r="D1411" s="16" t="n">
        <v>1</v>
      </c>
      <c r="E1411" s="17" t="n">
        <v>100</v>
      </c>
      <c r="F1411" s="16" t="n">
        <v>7.00453581271792</v>
      </c>
      <c r="G1411" s="16" t="n">
        <v>6.70247104295968</v>
      </c>
      <c r="H1411" s="16" t="n">
        <v>3.59271855406753</v>
      </c>
      <c r="I1411" s="16" t="n">
        <v>1.30102999566398</v>
      </c>
      <c r="J1411" s="16" t="n">
        <v>0.0963750694992162</v>
      </c>
      <c r="K1411" s="16" t="n">
        <v>0.653443526170799</v>
      </c>
      <c r="L1411" s="16" t="n">
        <v>0.593776145291297</v>
      </c>
    </row>
    <row r="1412" customFormat="false" ht="15" hidden="false" customHeight="false" outlineLevel="0" collapsed="false">
      <c r="A1412" s="17" t="n">
        <v>1807</v>
      </c>
      <c r="B1412" s="16" t="n">
        <v>0.253782105114725</v>
      </c>
      <c r="C1412" s="16" t="n">
        <v>0.280734037028419</v>
      </c>
      <c r="D1412" s="16" t="n">
        <v>1</v>
      </c>
      <c r="E1412" s="17" t="n">
        <v>100</v>
      </c>
      <c r="F1412" s="16" t="n">
        <v>7.0005646526309</v>
      </c>
      <c r="G1412" s="16" t="n">
        <v>6.69932789929489</v>
      </c>
      <c r="H1412" s="16" t="n">
        <v>3.59271855406753</v>
      </c>
      <c r="I1412" s="16" t="n">
        <v>1.30102999566398</v>
      </c>
      <c r="J1412" s="16" t="n">
        <v>0.286310615698328</v>
      </c>
      <c r="K1412" s="16" t="n">
        <v>0.653586368737884</v>
      </c>
      <c r="L1412" s="16" t="n">
        <v>0.634384246505459</v>
      </c>
    </row>
    <row r="1413" customFormat="false" ht="15" hidden="false" customHeight="false" outlineLevel="0" collapsed="false">
      <c r="A1413" s="17" t="n">
        <v>1808</v>
      </c>
      <c r="B1413" s="16" t="n">
        <v>0.253864857434022</v>
      </c>
      <c r="C1413" s="16" t="n">
        <v>0.28082987190497</v>
      </c>
      <c r="D1413" s="16" t="n">
        <v>1</v>
      </c>
      <c r="E1413" s="17" t="n">
        <v>100</v>
      </c>
      <c r="F1413" s="16" t="n">
        <v>7.00393197786784</v>
      </c>
      <c r="G1413" s="16" t="n">
        <v>6.70228141365545</v>
      </c>
      <c r="H1413" s="16" t="n">
        <v>3.59310531161048</v>
      </c>
      <c r="I1413" s="16" t="n">
        <v>1.30102999566398</v>
      </c>
      <c r="J1413" s="16" t="n">
        <v>0.149190315856983</v>
      </c>
      <c r="K1413" s="16" t="n">
        <v>0.653688399142945</v>
      </c>
      <c r="L1413" s="16" t="n">
        <v>0.674523007856341</v>
      </c>
    </row>
    <row r="1414" customFormat="false" ht="15" hidden="false" customHeight="false" outlineLevel="0" collapsed="false">
      <c r="A1414" s="17" t="n">
        <v>1809</v>
      </c>
      <c r="B1414" s="16" t="n">
        <v>0.253934486646845</v>
      </c>
      <c r="C1414" s="16" t="n">
        <v>0.28094941630508</v>
      </c>
      <c r="D1414" s="16" t="n">
        <v>1</v>
      </c>
      <c r="E1414" s="17" t="n">
        <v>100</v>
      </c>
      <c r="F1414" s="16" t="n">
        <v>7.02277218181325</v>
      </c>
      <c r="G1414" s="16" t="n">
        <v>6.71863043783383</v>
      </c>
      <c r="H1414" s="16" t="n">
        <v>3.59841848644168</v>
      </c>
      <c r="I1414" s="16" t="n">
        <v>1.30102999566398</v>
      </c>
      <c r="J1414" s="16" t="n">
        <v>0.11207095164179</v>
      </c>
      <c r="K1414" s="16" t="n">
        <v>0.653974084277115</v>
      </c>
      <c r="L1414" s="16" t="n">
        <v>0.713702683399653</v>
      </c>
    </row>
    <row r="1415" customFormat="false" ht="15" hidden="false" customHeight="false" outlineLevel="0" collapsed="false">
      <c r="A1415" s="17" t="n">
        <v>1810</v>
      </c>
      <c r="B1415" s="16" t="n">
        <v>0.254013915555646</v>
      </c>
      <c r="C1415" s="16" t="n">
        <v>0.281100618839264</v>
      </c>
      <c r="D1415" s="16" t="n">
        <v>1</v>
      </c>
      <c r="E1415" s="17" t="n">
        <v>100</v>
      </c>
      <c r="F1415" s="16" t="n">
        <v>7.04975233757961</v>
      </c>
      <c r="G1415" s="16" t="n">
        <v>6.74100598246485</v>
      </c>
      <c r="H1415" s="16" t="n">
        <v>3.60105066848392</v>
      </c>
      <c r="I1415" s="16" t="n">
        <v>1.30102999566398</v>
      </c>
      <c r="J1415" s="16" t="n">
        <v>0.200297568984438</v>
      </c>
      <c r="K1415" s="16" t="n">
        <v>0.654320987654321</v>
      </c>
      <c r="L1415" s="16" t="n">
        <v>0.748801142740537</v>
      </c>
    </row>
    <row r="1416" customFormat="false" ht="15" hidden="false" customHeight="false" outlineLevel="0" collapsed="false">
      <c r="A1416" s="17" t="n">
        <v>1811</v>
      </c>
      <c r="B1416" s="16" t="n">
        <v>0.254063637870731</v>
      </c>
      <c r="C1416" s="16" t="n">
        <v>0.281254161277203</v>
      </c>
      <c r="D1416" s="16" t="n">
        <v>1</v>
      </c>
      <c r="E1416" s="17" t="n">
        <v>100</v>
      </c>
      <c r="F1416" s="16" t="n">
        <v>7.09064920250183</v>
      </c>
      <c r="G1416" s="16" t="n">
        <v>6.77894701548765</v>
      </c>
      <c r="H1416" s="16" t="n">
        <v>3.6144787728798</v>
      </c>
      <c r="I1416" s="16" t="n">
        <v>1.30102999566398</v>
      </c>
      <c r="J1416" s="16" t="n">
        <v>0.376275654527238</v>
      </c>
      <c r="K1416" s="16" t="n">
        <v>0.654606672788491</v>
      </c>
      <c r="L1416" s="16" t="n">
        <v>0.777349250076523</v>
      </c>
    </row>
    <row r="1417" customFormat="false" ht="15" hidden="false" customHeight="false" outlineLevel="0" collapsed="false">
      <c r="A1417" s="17" t="n">
        <v>1812</v>
      </c>
      <c r="B1417" s="16" t="n">
        <v>0.254109124342601</v>
      </c>
      <c r="C1417" s="16" t="n">
        <v>0.28144434488783</v>
      </c>
      <c r="D1417" s="16" t="n">
        <v>1</v>
      </c>
      <c r="E1417" s="17" t="n">
        <v>100</v>
      </c>
      <c r="F1417" s="16" t="n">
        <v>7.14823879369795</v>
      </c>
      <c r="G1417" s="16" t="n">
        <v>6.83568837500416</v>
      </c>
      <c r="H1417" s="16" t="n">
        <v>3.63451846322519</v>
      </c>
      <c r="I1417" s="16" t="n">
        <v>1.30102999566398</v>
      </c>
      <c r="J1417" s="16" t="n">
        <v>0.439591920203908</v>
      </c>
      <c r="K1417" s="16" t="n">
        <v>0.655157636975819</v>
      </c>
      <c r="L1417" s="16" t="n">
        <v>0.801183552698704</v>
      </c>
    </row>
    <row r="1418" customFormat="false" ht="15" hidden="false" customHeight="false" outlineLevel="0" collapsed="false">
      <c r="A1418" s="17" t="n">
        <v>1813</v>
      </c>
      <c r="B1418" s="16" t="n">
        <v>0.254121593152634</v>
      </c>
      <c r="C1418" s="16" t="n">
        <v>0.281607217620118</v>
      </c>
      <c r="D1418" s="16" t="n">
        <v>1</v>
      </c>
      <c r="E1418" s="17" t="n">
        <v>100</v>
      </c>
      <c r="F1418" s="16" t="n">
        <v>7.2094880755319</v>
      </c>
      <c r="G1418" s="16" t="n">
        <v>6.89566219488786</v>
      </c>
      <c r="H1418" s="16" t="n">
        <v>3.65440828990955</v>
      </c>
      <c r="I1418" s="16" t="n">
        <v>1.30102999566398</v>
      </c>
      <c r="J1418" s="16" t="n">
        <v>0.199685909016768</v>
      </c>
      <c r="K1418" s="16" t="n">
        <v>0.656177941026426</v>
      </c>
      <c r="L1418" s="16" t="n">
        <v>0.821732476277931</v>
      </c>
    </row>
    <row r="1419" customFormat="false" ht="15" hidden="false" customHeight="false" outlineLevel="0" collapsed="false">
      <c r="A1419" s="17" t="n">
        <v>1814</v>
      </c>
      <c r="B1419" s="16" t="n">
        <v>0.254125376090859</v>
      </c>
      <c r="C1419" s="16" t="n">
        <v>0.281795844706622</v>
      </c>
      <c r="D1419" s="16" t="n">
        <v>1</v>
      </c>
      <c r="E1419" s="17" t="n">
        <v>100</v>
      </c>
      <c r="F1419" s="16" t="n">
        <v>7.28468795082394</v>
      </c>
      <c r="G1419" s="16" t="n">
        <v>6.96958285134073</v>
      </c>
      <c r="H1419" s="16" t="n">
        <v>3.67958691343377</v>
      </c>
      <c r="I1419" s="16" t="n">
        <v>1.30102999566398</v>
      </c>
      <c r="J1419" s="16" t="n">
        <v>0.205564036779361</v>
      </c>
      <c r="K1419" s="16" t="n">
        <v>0.657014590347924</v>
      </c>
      <c r="L1419" s="16" t="n">
        <v>0.843791449852056</v>
      </c>
    </row>
    <row r="1420" customFormat="false" ht="15" hidden="false" customHeight="false" outlineLevel="0" collapsed="false">
      <c r="A1420" s="17" t="n">
        <v>1815</v>
      </c>
      <c r="B1420" s="16" t="n">
        <v>0.25408926244938</v>
      </c>
      <c r="C1420" s="16" t="n">
        <v>0.281937864573315</v>
      </c>
      <c r="D1420" s="16" t="n">
        <v>1</v>
      </c>
      <c r="E1420" s="17" t="n">
        <v>100</v>
      </c>
      <c r="F1420" s="16" t="n">
        <v>7.35931267244712</v>
      </c>
      <c r="G1420" s="16" t="n">
        <v>7.04292457503848</v>
      </c>
      <c r="H1420" s="16" t="n">
        <v>3.69874974299999</v>
      </c>
      <c r="I1420" s="16" t="n">
        <v>1.30102999566398</v>
      </c>
      <c r="J1420" s="16" t="n">
        <v>0.184583791826579</v>
      </c>
      <c r="K1420" s="16" t="n">
        <v>0.657626772778288</v>
      </c>
      <c r="L1420" s="16" t="n">
        <v>0.864156718702173</v>
      </c>
    </row>
    <row r="1421" customFormat="false" ht="15" hidden="false" customHeight="false" outlineLevel="0" collapsed="false">
      <c r="A1421" s="17" t="n">
        <v>1816</v>
      </c>
      <c r="B1421" s="16" t="n">
        <v>0.254025047024091</v>
      </c>
      <c r="C1421" s="16" t="n">
        <v>0.282068753212389</v>
      </c>
      <c r="D1421" s="16" t="n">
        <v>1</v>
      </c>
      <c r="E1421" s="17" t="n">
        <v>100</v>
      </c>
      <c r="F1421" s="16" t="n">
        <v>7.44250386367642</v>
      </c>
      <c r="G1421" s="16" t="n">
        <v>7.12439918505311</v>
      </c>
      <c r="H1421" s="16" t="n">
        <v>3.72163535903226</v>
      </c>
      <c r="I1421" s="16" t="n">
        <v>1.30102999566398</v>
      </c>
      <c r="J1421" s="16" t="n">
        <v>0.0987148164734372</v>
      </c>
      <c r="K1421" s="16" t="n">
        <v>0.658320579532701</v>
      </c>
      <c r="L1421" s="16" t="n">
        <v>0.88242016120804</v>
      </c>
    </row>
    <row r="1422" customFormat="false" ht="15" hidden="false" customHeight="false" outlineLevel="0" collapsed="false">
      <c r="A1422" s="17" t="n">
        <v>1817</v>
      </c>
      <c r="B1422" s="16" t="n">
        <v>0.253933385466084</v>
      </c>
      <c r="C1422" s="16" t="n">
        <v>0.282171524353702</v>
      </c>
      <c r="D1422" s="16" t="n">
        <v>1</v>
      </c>
      <c r="E1422" s="17" t="n">
        <v>100</v>
      </c>
      <c r="F1422" s="16" t="n">
        <v>7.52675871706478</v>
      </c>
      <c r="G1422" s="16" t="n">
        <v>7.20702883091604</v>
      </c>
      <c r="H1422" s="16" t="n">
        <v>3.74352339403547</v>
      </c>
      <c r="I1422" s="16" t="n">
        <v>1.30102999566398</v>
      </c>
      <c r="J1422" s="16" t="n">
        <v>0.193080630335532</v>
      </c>
      <c r="K1422" s="16" t="n">
        <v>0.659136822773186</v>
      </c>
      <c r="L1422" s="16" t="n">
        <v>0.898030813182328</v>
      </c>
    </row>
    <row r="1423" customFormat="false" ht="15" hidden="false" customHeight="false" outlineLevel="0" collapsed="false">
      <c r="A1423" s="17" t="n">
        <v>1818</v>
      </c>
      <c r="B1423" s="16" t="n">
        <v>0.25381099048889</v>
      </c>
      <c r="C1423" s="16" t="n">
        <v>0.282231302002464</v>
      </c>
      <c r="D1423" s="16" t="n">
        <v>1</v>
      </c>
      <c r="E1423" s="17" t="n">
        <v>100</v>
      </c>
      <c r="F1423" s="16" t="n">
        <v>7.60752212930537</v>
      </c>
      <c r="G1423" s="16" t="n">
        <v>7.28639700991983</v>
      </c>
      <c r="H1423" s="16" t="n">
        <v>3.76165200663893</v>
      </c>
      <c r="I1423" s="16" t="n">
        <v>1.30102999566398</v>
      </c>
      <c r="J1423" s="16" t="n">
        <v>0.483290422161683</v>
      </c>
      <c r="K1423" s="16" t="n">
        <v>0.659851035608611</v>
      </c>
      <c r="L1423" s="16" t="n">
        <v>0.90576471788593</v>
      </c>
    </row>
    <row r="1424" customFormat="false" ht="15" hidden="false" customHeight="false" outlineLevel="0" collapsed="false">
      <c r="A1424" s="17" t="n">
        <v>1819</v>
      </c>
      <c r="B1424" s="16" t="n">
        <v>0.25364906784862</v>
      </c>
      <c r="C1424" s="16" t="n">
        <v>0.282251344124476</v>
      </c>
      <c r="D1424" s="16" t="n">
        <v>1</v>
      </c>
      <c r="E1424" s="17" t="n">
        <v>100</v>
      </c>
      <c r="F1424" s="16" t="n">
        <v>7.69058994610258</v>
      </c>
      <c r="G1424" s="16" t="n">
        <v>7.36772938192261</v>
      </c>
      <c r="H1424" s="16" t="n">
        <v>3.77621191010796</v>
      </c>
      <c r="I1424" s="16" t="n">
        <v>1.30102999566398</v>
      </c>
      <c r="J1424" s="16" t="n">
        <v>0.0800454689343579</v>
      </c>
      <c r="K1424" s="16" t="n">
        <v>0.660524436282012</v>
      </c>
      <c r="L1424" s="16" t="n">
        <v>0.902132435465769</v>
      </c>
    </row>
    <row r="1425" customFormat="false" ht="15" hidden="false" customHeight="false" outlineLevel="0" collapsed="false">
      <c r="A1425" s="17" t="n">
        <v>1820</v>
      </c>
      <c r="B1425" s="16" t="n">
        <v>0.253456072524341</v>
      </c>
      <c r="C1425" s="16" t="n">
        <v>0.282217575865563</v>
      </c>
      <c r="D1425" s="16" t="n">
        <v>1</v>
      </c>
      <c r="E1425" s="17" t="n">
        <v>100</v>
      </c>
      <c r="F1425" s="16" t="n">
        <v>7.76590903763237</v>
      </c>
      <c r="G1425" s="16" t="n">
        <v>7.44174232365011</v>
      </c>
      <c r="H1425" s="16" t="n">
        <v>3.79348969840505</v>
      </c>
      <c r="I1425" s="16" t="n">
        <v>1.30102999566398</v>
      </c>
      <c r="J1425" s="16" t="n">
        <v>0.0810394707349234</v>
      </c>
      <c r="K1425" s="16" t="n">
        <v>0.661422303846546</v>
      </c>
      <c r="L1425" s="16" t="n">
        <v>0.887746148352209</v>
      </c>
    </row>
    <row r="1426" customFormat="false" ht="15" hidden="false" customHeight="false" outlineLevel="0" collapsed="false">
      <c r="A1426" s="17" t="n">
        <v>1821</v>
      </c>
      <c r="B1426" s="16" t="n">
        <v>0.253234495719274</v>
      </c>
      <c r="C1426" s="16" t="n">
        <v>0.282142826613754</v>
      </c>
      <c r="D1426" s="16" t="n">
        <v>1</v>
      </c>
      <c r="E1426" s="17" t="n">
        <v>100</v>
      </c>
      <c r="F1426" s="16" t="n">
        <v>7.83738073945287</v>
      </c>
      <c r="G1426" s="16" t="n">
        <v>7.51234107144423</v>
      </c>
      <c r="H1426" s="16" t="n">
        <v>3.80957106173007</v>
      </c>
      <c r="I1426" s="16" t="n">
        <v>1.30102999566398</v>
      </c>
      <c r="J1426" s="16" t="n">
        <v>0.194253797406063</v>
      </c>
      <c r="K1426" s="16" t="n">
        <v>0.662054892357923</v>
      </c>
      <c r="L1426" s="16" t="n">
        <v>0.867584940312213</v>
      </c>
    </row>
    <row r="1427" customFormat="false" ht="15" hidden="false" customHeight="false" outlineLevel="0" collapsed="false">
      <c r="A1427" s="17" t="n">
        <v>1822</v>
      </c>
      <c r="B1427" s="16" t="n">
        <v>0.252974891150841</v>
      </c>
      <c r="C1427" s="16" t="n">
        <v>0.282014304459697</v>
      </c>
      <c r="D1427" s="16" t="n">
        <v>1</v>
      </c>
      <c r="E1427" s="17" t="n">
        <v>100</v>
      </c>
      <c r="F1427" s="16" t="n">
        <v>7.90502895353917</v>
      </c>
      <c r="G1427" s="16" t="n">
        <v>7.57867655561849</v>
      </c>
      <c r="H1427" s="16" t="n">
        <v>3.82764465769828</v>
      </c>
      <c r="I1427" s="16" t="n">
        <v>1.30102999566398</v>
      </c>
      <c r="J1427" s="16" t="n">
        <v>0.391126670170492</v>
      </c>
      <c r="K1427" s="16" t="n">
        <v>0.662646668707275</v>
      </c>
      <c r="L1427" s="16" t="n">
        <v>0.842526272829303</v>
      </c>
    </row>
    <row r="1428" customFormat="false" ht="15" hidden="false" customHeight="false" outlineLevel="0" collapsed="false">
      <c r="A1428" s="17" t="n">
        <v>1823</v>
      </c>
      <c r="B1428" s="16" t="n">
        <v>0.252687544834734</v>
      </c>
      <c r="C1428" s="16" t="n">
        <v>0.281840395084535</v>
      </c>
      <c r="D1428" s="16" t="n">
        <v>1</v>
      </c>
      <c r="E1428" s="17" t="n">
        <v>100</v>
      </c>
      <c r="F1428" s="16" t="n">
        <v>7.96761311709489</v>
      </c>
      <c r="G1428" s="16" t="n">
        <v>7.63994400927657</v>
      </c>
      <c r="H1428" s="16" t="n">
        <v>3.84238267922069</v>
      </c>
      <c r="I1428" s="16" t="n">
        <v>1.30102999566398</v>
      </c>
      <c r="J1428" s="16" t="n">
        <v>0.292436706243711</v>
      </c>
      <c r="K1428" s="16" t="n">
        <v>0.663218038975615</v>
      </c>
      <c r="L1428" s="16" t="n">
        <v>0.81667176818692</v>
      </c>
    </row>
    <row r="1429" customFormat="false" ht="15" hidden="false" customHeight="false" outlineLevel="0" collapsed="false">
      <c r="A1429" s="17" t="n">
        <v>1824</v>
      </c>
      <c r="B1429" s="16" t="n">
        <v>0.252357136420529</v>
      </c>
      <c r="C1429" s="16" t="n">
        <v>0.281615432344302</v>
      </c>
      <c r="D1429" s="16" t="n">
        <v>1</v>
      </c>
      <c r="E1429" s="17" t="n">
        <v>100</v>
      </c>
      <c r="F1429" s="16" t="n">
        <v>8.02832926937565</v>
      </c>
      <c r="G1429" s="16" t="n">
        <v>7.69933944746731</v>
      </c>
      <c r="H1429" s="16" t="n">
        <v>3.85720532066899</v>
      </c>
      <c r="I1429" s="16" t="n">
        <v>1.30102999566398</v>
      </c>
      <c r="J1429" s="16" t="n">
        <v>0.314697358107608</v>
      </c>
      <c r="K1429" s="16" t="n">
        <v>0.663911845730028</v>
      </c>
      <c r="L1429" s="16" t="n">
        <v>0.788205285174982</v>
      </c>
    </row>
    <row r="1430" customFormat="false" ht="15" hidden="false" customHeight="false" outlineLevel="0" collapsed="false">
      <c r="A1430" s="17" t="n">
        <v>1825</v>
      </c>
      <c r="B1430" s="16" t="n">
        <v>0.251992371798766</v>
      </c>
      <c r="C1430" s="16" t="n">
        <v>0.281340326835411</v>
      </c>
      <c r="D1430" s="16" t="n">
        <v>1</v>
      </c>
      <c r="E1430" s="17" t="n">
        <v>100</v>
      </c>
      <c r="F1430" s="16" t="n">
        <v>8.0843305127306</v>
      </c>
      <c r="G1430" s="16" t="n">
        <v>7.75445797815678</v>
      </c>
      <c r="H1430" s="16" t="n">
        <v>3.86874341046381</v>
      </c>
      <c r="I1430" s="16" t="n">
        <v>1.30102999566398</v>
      </c>
      <c r="J1430" s="16" t="n">
        <v>0.268889276602293</v>
      </c>
      <c r="K1430" s="16" t="n">
        <v>0.664299561269258</v>
      </c>
      <c r="L1430" s="16" t="n">
        <v>0.75759616365677</v>
      </c>
    </row>
    <row r="1431" customFormat="false" ht="15" hidden="false" customHeight="false" outlineLevel="0" collapsed="false">
      <c r="A1431" s="17" t="n">
        <v>1826</v>
      </c>
      <c r="B1431" s="16" t="n">
        <v>0.251587173402912</v>
      </c>
      <c r="C1431" s="16" t="n">
        <v>0.281019654358276</v>
      </c>
      <c r="D1431" s="16" t="n">
        <v>1</v>
      </c>
      <c r="E1431" s="17" t="n">
        <v>100</v>
      </c>
      <c r="F1431" s="16" t="n">
        <v>8.14046583648617</v>
      </c>
      <c r="G1431" s="16" t="n">
        <v>7.80970879146017</v>
      </c>
      <c r="H1431" s="16" t="n">
        <v>3.88144417847236</v>
      </c>
      <c r="I1431" s="16" t="n">
        <v>1.30102999566398</v>
      </c>
      <c r="J1431" s="16" t="n">
        <v>0.478815368436752</v>
      </c>
      <c r="K1431" s="16" t="n">
        <v>0.664626058565453</v>
      </c>
      <c r="L1431" s="16" t="n">
        <v>0.728435873890419</v>
      </c>
    </row>
    <row r="1432" customFormat="false" ht="15" hidden="false" customHeight="false" outlineLevel="0" collapsed="false">
      <c r="A1432" s="17" t="n">
        <v>1827</v>
      </c>
      <c r="B1432" s="16" t="n">
        <v>0.251149513805756</v>
      </c>
      <c r="C1432" s="16" t="n">
        <v>0.280661240792034</v>
      </c>
      <c r="D1432" s="16" t="n">
        <v>1</v>
      </c>
      <c r="E1432" s="17" t="n">
        <v>100</v>
      </c>
      <c r="F1432" s="16" t="n">
        <v>8.19515668880908</v>
      </c>
      <c r="G1432" s="16" t="n">
        <v>7.86351332820627</v>
      </c>
      <c r="H1432" s="16" t="n">
        <v>3.89168661340947</v>
      </c>
      <c r="I1432" s="16" t="n">
        <v>1.30102999566398</v>
      </c>
      <c r="J1432" s="16" t="n">
        <v>0.384149203305379</v>
      </c>
      <c r="K1432" s="16" t="n">
        <v>0.665054586266707</v>
      </c>
      <c r="L1432" s="16" t="n">
        <v>0.707029894908683</v>
      </c>
    </row>
    <row r="1433" customFormat="false" ht="15" hidden="false" customHeight="false" outlineLevel="0" collapsed="false">
      <c r="A1433" s="17" t="n">
        <v>1828</v>
      </c>
      <c r="B1433" s="16" t="n">
        <v>0.250661161511835</v>
      </c>
      <c r="C1433" s="16" t="n">
        <v>0.280245635304788</v>
      </c>
      <c r="D1433" s="16" t="n">
        <v>1</v>
      </c>
      <c r="E1433" s="17" t="n">
        <v>100</v>
      </c>
      <c r="F1433" s="16" t="n">
        <v>8.24909746665142</v>
      </c>
      <c r="G1433" s="16" t="n">
        <v>7.91612123191216</v>
      </c>
      <c r="H1433" s="16" t="n">
        <v>3.90127755705492</v>
      </c>
      <c r="I1433" s="16" t="n">
        <v>1.30102999566398</v>
      </c>
      <c r="J1433" s="16" t="n">
        <v>0.804188865575277</v>
      </c>
      <c r="K1433" s="16" t="n">
        <v>0.665585144373023</v>
      </c>
      <c r="L1433" s="16" t="n">
        <v>0.691643709825528</v>
      </c>
    </row>
    <row r="1434" customFormat="false" ht="15" hidden="false" customHeight="false" outlineLevel="0" collapsed="false">
      <c r="A1434" s="17" t="n">
        <v>1829</v>
      </c>
      <c r="B1434" s="16" t="n">
        <v>0.250123745112708</v>
      </c>
      <c r="C1434" s="16" t="n">
        <v>0.279780120831547</v>
      </c>
      <c r="D1434" s="16" t="n">
        <v>1</v>
      </c>
      <c r="E1434" s="17" t="n">
        <v>100</v>
      </c>
      <c r="F1434" s="16" t="n">
        <v>8.3052137887398</v>
      </c>
      <c r="G1434" s="16" t="n">
        <v>7.96955947060009</v>
      </c>
      <c r="H1434" s="16" t="n">
        <v>3.91238709212601</v>
      </c>
      <c r="I1434" s="16" t="n">
        <v>1.30102999566398</v>
      </c>
      <c r="J1434" s="16" t="n">
        <v>0.2390373793357</v>
      </c>
      <c r="K1434" s="16" t="n">
        <v>0.665891235588205</v>
      </c>
      <c r="L1434" s="16" t="n">
        <v>0.679196000408122</v>
      </c>
    </row>
    <row r="1435" customFormat="false" ht="15" hidden="false" customHeight="false" outlineLevel="0" collapsed="false">
      <c r="A1435" s="17" t="n">
        <v>1830</v>
      </c>
      <c r="B1435" s="16" t="n">
        <v>0.249547950396634</v>
      </c>
      <c r="C1435" s="16" t="n">
        <v>0.27927175113047</v>
      </c>
      <c r="D1435" s="16" t="n">
        <v>1</v>
      </c>
      <c r="E1435" s="17" t="n">
        <v>100</v>
      </c>
      <c r="F1435" s="16" t="n">
        <v>8.36231387717146</v>
      </c>
      <c r="G1435" s="16" t="n">
        <v>8.0244151381093</v>
      </c>
      <c r="H1435" s="16" t="n">
        <v>3.92205343007464</v>
      </c>
      <c r="I1435" s="16" t="n">
        <v>1.30102999566398</v>
      </c>
      <c r="J1435" s="16" t="n">
        <v>0.187564152576114</v>
      </c>
      <c r="K1435" s="16" t="n">
        <v>0.666238138965412</v>
      </c>
      <c r="L1435" s="16" t="n">
        <v>0.667768595041322</v>
      </c>
    </row>
    <row r="1436" customFormat="false" ht="15" hidden="false" customHeight="false" outlineLevel="0" collapsed="false">
      <c r="A1436" s="17" t="n">
        <v>1831</v>
      </c>
      <c r="B1436" s="16" t="n">
        <v>0.248915157384343</v>
      </c>
      <c r="C1436" s="16" t="n">
        <v>0.278706929780016</v>
      </c>
      <c r="D1436" s="16" t="n">
        <v>1</v>
      </c>
      <c r="E1436" s="17" t="n">
        <v>100</v>
      </c>
      <c r="F1436" s="16" t="n">
        <v>8.41997270206197</v>
      </c>
      <c r="G1436" s="16" t="n">
        <v>8.07981788269559</v>
      </c>
      <c r="H1436" s="16" t="n">
        <v>3.9322028328496</v>
      </c>
      <c r="I1436" s="16" t="n">
        <v>1.30102999566398</v>
      </c>
      <c r="J1436" s="16" t="n">
        <v>0.464659861529313</v>
      </c>
      <c r="K1436" s="16" t="n">
        <v>0.6668911335578</v>
      </c>
      <c r="L1436" s="16" t="n">
        <v>0.658136924803591</v>
      </c>
    </row>
    <row r="1437" customFormat="false" ht="15" hidden="false" customHeight="false" outlineLevel="0" collapsed="false">
      <c r="A1437" s="17" t="n">
        <v>1832</v>
      </c>
      <c r="B1437" s="16" t="n">
        <v>0.248245361928988</v>
      </c>
      <c r="C1437" s="16" t="n">
        <v>0.278098543755936</v>
      </c>
      <c r="D1437" s="16" t="n">
        <v>1</v>
      </c>
      <c r="E1437" s="17" t="n">
        <v>100</v>
      </c>
      <c r="F1437" s="16" t="n">
        <v>8.47576711997563</v>
      </c>
      <c r="G1437" s="16" t="n">
        <v>8.13425300534652</v>
      </c>
      <c r="H1437" s="16" t="n">
        <v>3.93925058505486</v>
      </c>
      <c r="I1437" s="16" t="n">
        <v>1.30102999566398</v>
      </c>
      <c r="J1437" s="16" t="n">
        <v>0.380745792093816</v>
      </c>
      <c r="K1437" s="16" t="n">
        <v>0.667442097745128</v>
      </c>
      <c r="L1437" s="16" t="n">
        <v>0.649219467401286</v>
      </c>
    </row>
    <row r="1438" customFormat="false" ht="15" hidden="false" customHeight="false" outlineLevel="0" collapsed="false">
      <c r="A1438" s="17" t="n">
        <v>1833</v>
      </c>
      <c r="B1438" s="16" t="n">
        <v>0.247501182285222</v>
      </c>
      <c r="C1438" s="16" t="n">
        <v>0.277422629071005</v>
      </c>
      <c r="D1438" s="16" t="n">
        <v>1</v>
      </c>
      <c r="E1438" s="17" t="n">
        <v>100</v>
      </c>
      <c r="F1438" s="16" t="n">
        <v>8.53761734910546</v>
      </c>
      <c r="G1438" s="16" t="n">
        <v>8.19428419733783</v>
      </c>
      <c r="H1438" s="16" t="n">
        <v>3.94936210203771</v>
      </c>
      <c r="I1438" s="16" t="n">
        <v>1.30102999566398</v>
      </c>
      <c r="J1438" s="16" t="n">
        <v>0.455405025240945</v>
      </c>
      <c r="K1438" s="16" t="n">
        <v>0.668095092337517</v>
      </c>
      <c r="L1438" s="16" t="n">
        <v>0.642363024181206</v>
      </c>
    </row>
    <row r="1439" customFormat="false" ht="15" hidden="false" customHeight="false" outlineLevel="0" collapsed="false">
      <c r="A1439" s="17" t="n">
        <v>1834</v>
      </c>
      <c r="B1439" s="16" t="n">
        <v>0.246703440944354</v>
      </c>
      <c r="C1439" s="16" t="n">
        <v>0.276695857626019</v>
      </c>
      <c r="D1439" s="16" t="n">
        <v>1</v>
      </c>
      <c r="E1439" s="17" t="n">
        <v>100</v>
      </c>
      <c r="F1439" s="16" t="n">
        <v>8.60229886279233</v>
      </c>
      <c r="G1439" s="16" t="n">
        <v>8.25759641567523</v>
      </c>
      <c r="H1439" s="16" t="n">
        <v>3.9597696502546</v>
      </c>
      <c r="I1439" s="16" t="n">
        <v>1.30102999566398</v>
      </c>
      <c r="J1439" s="16" t="n">
        <v>0.319688165897371</v>
      </c>
      <c r="K1439" s="16" t="n">
        <v>0.668727680848893</v>
      </c>
      <c r="L1439" s="16" t="n">
        <v>0.635935108662381</v>
      </c>
    </row>
    <row r="1440" customFormat="false" ht="15" hidden="false" customHeight="false" outlineLevel="0" collapsed="false">
      <c r="A1440" s="17" t="n">
        <v>1835</v>
      </c>
      <c r="B1440" s="16" t="n">
        <v>0.245844782151357</v>
      </c>
      <c r="C1440" s="16" t="n">
        <v>0.275907077843493</v>
      </c>
      <c r="D1440" s="16" t="n">
        <v>1</v>
      </c>
      <c r="E1440" s="17" t="n">
        <v>100</v>
      </c>
      <c r="F1440" s="16" t="n">
        <v>8.66786132038073</v>
      </c>
      <c r="G1440" s="16" t="n">
        <v>8.32132640437657</v>
      </c>
      <c r="H1440" s="16" t="n">
        <v>3.96797345283782</v>
      </c>
      <c r="I1440" s="16" t="n">
        <v>1.30102999566398</v>
      </c>
      <c r="J1440" s="16" t="n">
        <v>0.229945653278361</v>
      </c>
      <c r="K1440" s="16" t="n">
        <v>0.669299051117233</v>
      </c>
      <c r="L1440" s="16" t="n">
        <v>0.63020099989797</v>
      </c>
    </row>
    <row r="1441" customFormat="false" ht="15" hidden="false" customHeight="false" outlineLevel="0" collapsed="false">
      <c r="A1441" s="17" t="n">
        <v>1836</v>
      </c>
      <c r="B1441" s="16" t="n">
        <v>0.244932221643853</v>
      </c>
      <c r="C1441" s="16" t="n">
        <v>0.275066636307071</v>
      </c>
      <c r="D1441" s="16" t="n">
        <v>1</v>
      </c>
      <c r="E1441" s="17" t="n">
        <v>100</v>
      </c>
      <c r="F1441" s="16" t="n">
        <v>8.73773097668937</v>
      </c>
      <c r="G1441" s="16" t="n">
        <v>8.3893558270763</v>
      </c>
      <c r="H1441" s="16" t="n">
        <v>3.9788011452554</v>
      </c>
      <c r="I1441" s="16" t="n">
        <v>1.30102999566398</v>
      </c>
      <c r="J1441" s="16" t="n">
        <v>0.222118733899232</v>
      </c>
      <c r="K1441" s="16" t="n">
        <v>0.670013263952658</v>
      </c>
      <c r="L1441" s="16" t="n">
        <v>0.625385164779104</v>
      </c>
    </row>
    <row r="1442" customFormat="false" ht="15" hidden="false" customHeight="false" outlineLevel="0" collapsed="false">
      <c r="A1442" s="17" t="n">
        <v>1837</v>
      </c>
      <c r="B1442" s="16" t="n">
        <v>0.24392506901664</v>
      </c>
      <c r="C1442" s="16" t="n">
        <v>0.274139514565468</v>
      </c>
      <c r="D1442" s="16" t="n">
        <v>1</v>
      </c>
      <c r="E1442" s="17" t="n">
        <v>100</v>
      </c>
      <c r="F1442" s="16" t="n">
        <v>8.81592236114323</v>
      </c>
      <c r="G1442" s="16" t="n">
        <v>8.46569914711635</v>
      </c>
      <c r="H1442" s="16" t="n">
        <v>3.98942003152176</v>
      </c>
      <c r="I1442" s="16" t="n">
        <v>1.30102999566398</v>
      </c>
      <c r="J1442" s="16" t="n">
        <v>0.27425449684347</v>
      </c>
      <c r="K1442" s="16" t="n">
        <v>0.670482603815937</v>
      </c>
      <c r="L1442" s="16" t="n">
        <v>0.620018365472911</v>
      </c>
    </row>
    <row r="1443" customFormat="false" ht="15" hidden="false" customHeight="false" outlineLevel="0" collapsed="false">
      <c r="A1443" s="17" t="n">
        <v>1838</v>
      </c>
      <c r="B1443" s="16" t="n">
        <v>0.242851324906253</v>
      </c>
      <c r="C1443" s="16" t="n">
        <v>0.273146805106992</v>
      </c>
      <c r="D1443" s="16" t="n">
        <v>1</v>
      </c>
      <c r="E1443" s="17" t="n">
        <v>100</v>
      </c>
      <c r="F1443" s="16" t="n">
        <v>8.89611750676284</v>
      </c>
      <c r="G1443" s="16" t="n">
        <v>8.5445030652294</v>
      </c>
      <c r="H1443" s="16" t="n">
        <v>3.9989851901492</v>
      </c>
      <c r="I1443" s="16" t="n">
        <v>1.30102999566398</v>
      </c>
      <c r="J1443" s="16" t="n">
        <v>0.302293335047483</v>
      </c>
      <c r="K1443" s="16" t="n">
        <v>0.671482501785532</v>
      </c>
      <c r="L1443" s="16" t="n">
        <v>0.616039179675543</v>
      </c>
    </row>
    <row r="1444" customFormat="false" ht="15" hidden="false" customHeight="false" outlineLevel="0" collapsed="false">
      <c r="A1444" s="17" t="n">
        <v>1839</v>
      </c>
      <c r="B1444" s="16" t="n">
        <v>0.24170712629954</v>
      </c>
      <c r="C1444" s="16" t="n">
        <v>0.272084971148558</v>
      </c>
      <c r="D1444" s="16" t="n">
        <v>1</v>
      </c>
      <c r="E1444" s="17" t="n">
        <v>100</v>
      </c>
      <c r="F1444" s="16" t="n">
        <v>8.98119922912216</v>
      </c>
      <c r="G1444" s="16" t="n">
        <v>8.62725612527014</v>
      </c>
      <c r="H1444" s="16" t="n">
        <v>4.00962541963543</v>
      </c>
      <c r="I1444" s="16" t="n">
        <v>1.30102999566398</v>
      </c>
      <c r="J1444" s="16" t="n">
        <v>0.386468442040363</v>
      </c>
      <c r="K1444" s="16" t="n">
        <v>0.672155902458933</v>
      </c>
      <c r="L1444" s="16" t="n">
        <v>0.612610958065504</v>
      </c>
    </row>
    <row r="1445" customFormat="false" ht="15" hidden="false" customHeight="false" outlineLevel="0" collapsed="false">
      <c r="A1445" s="17" t="n">
        <v>1840</v>
      </c>
      <c r="B1445" s="16" t="n">
        <v>0.240467068522868</v>
      </c>
      <c r="C1445" s="16" t="n">
        <v>0.270934250499263</v>
      </c>
      <c r="D1445" s="16" t="n">
        <v>1</v>
      </c>
      <c r="E1445" s="17" t="n">
        <v>100</v>
      </c>
      <c r="F1445" s="16" t="n">
        <v>9.07547554075356</v>
      </c>
      <c r="G1445" s="16" t="n">
        <v>8.71966047502954</v>
      </c>
      <c r="H1445" s="16" t="n">
        <v>4.02207949175296</v>
      </c>
      <c r="I1445" s="16" t="n">
        <v>1.30102999566398</v>
      </c>
      <c r="J1445" s="16" t="n">
        <v>0.588514586279954</v>
      </c>
      <c r="K1445" s="16" t="n">
        <v>0.673033363942455</v>
      </c>
      <c r="L1445" s="16" t="n">
        <v>0.608488929701051</v>
      </c>
    </row>
    <row r="1446" customFormat="false" ht="15" hidden="false" customHeight="false" outlineLevel="0" collapsed="false">
      <c r="A1446" s="17" t="n">
        <v>1841</v>
      </c>
      <c r="B1446" s="16" t="n">
        <v>0.239163303766588</v>
      </c>
      <c r="C1446" s="16" t="n">
        <v>0.269725299032048</v>
      </c>
      <c r="D1446" s="16" t="n">
        <v>1</v>
      </c>
      <c r="E1446" s="17" t="n">
        <v>100</v>
      </c>
      <c r="F1446" s="16" t="n">
        <v>9.17624460702587</v>
      </c>
      <c r="G1446" s="16" t="n">
        <v>8.81807818481677</v>
      </c>
      <c r="H1446" s="16" t="n">
        <v>4.03272106881577</v>
      </c>
      <c r="I1446" s="16" t="n">
        <v>1.30102999566398</v>
      </c>
      <c r="J1446" s="16" t="n">
        <v>0.329893122752309</v>
      </c>
      <c r="K1446" s="16" t="n">
        <v>0.673972043669013</v>
      </c>
      <c r="L1446" s="16" t="n">
        <v>0.605264768901133</v>
      </c>
    </row>
    <row r="1447" customFormat="false" ht="15" hidden="false" customHeight="false" outlineLevel="0" collapsed="false">
      <c r="A1447" s="17" t="n">
        <v>1842</v>
      </c>
      <c r="B1447" s="16" t="n">
        <v>0.23774169114503</v>
      </c>
      <c r="C1447" s="16" t="n">
        <v>0.268401653176606</v>
      </c>
      <c r="D1447" s="16" t="n">
        <v>1</v>
      </c>
      <c r="E1447" s="17" t="n">
        <v>100</v>
      </c>
      <c r="F1447" s="16" t="n">
        <v>9.28452457587758</v>
      </c>
      <c r="G1447" s="16" t="n">
        <v>8.92304471920546</v>
      </c>
      <c r="H1447" s="16" t="n">
        <v>4.04708430296819</v>
      </c>
      <c r="I1447" s="16" t="n">
        <v>1.30102999566398</v>
      </c>
      <c r="J1447" s="16" t="n">
        <v>0.563068578345265</v>
      </c>
      <c r="K1447" s="16" t="n">
        <v>0.674400571370268</v>
      </c>
      <c r="L1447" s="16" t="n">
        <v>0.601673298642996</v>
      </c>
    </row>
    <row r="1448" customFormat="false" ht="15" hidden="false" customHeight="false" outlineLevel="0" collapsed="false">
      <c r="A1448" s="17" t="n">
        <v>1843</v>
      </c>
      <c r="B1448" s="16" t="n">
        <v>0.236242265562819</v>
      </c>
      <c r="C1448" s="16" t="n">
        <v>0.267008065454888</v>
      </c>
      <c r="D1448" s="16" t="n">
        <v>1</v>
      </c>
      <c r="E1448" s="17" t="n">
        <v>100</v>
      </c>
      <c r="F1448" s="16" t="n">
        <v>9.40207965948559</v>
      </c>
      <c r="G1448" s="16" t="n">
        <v>9.03917198405264</v>
      </c>
      <c r="H1448" s="16" t="n">
        <v>4.0597878434142</v>
      </c>
      <c r="I1448" s="16" t="n">
        <v>1.30102999566398</v>
      </c>
      <c r="J1448" s="16" t="n">
        <v>0.354307462148728</v>
      </c>
      <c r="K1448" s="16" t="n">
        <v>0.675237220691766</v>
      </c>
      <c r="L1448" s="16" t="n">
        <v>0.598061422303847</v>
      </c>
    </row>
    <row r="1449" customFormat="false" ht="15" hidden="false" customHeight="false" outlineLevel="0" collapsed="false">
      <c r="A1449" s="17" t="n">
        <v>1844</v>
      </c>
      <c r="B1449" s="16" t="n">
        <v>0.23462578338204</v>
      </c>
      <c r="C1449" s="16" t="n">
        <v>0.265495024335505</v>
      </c>
      <c r="D1449" s="16" t="n">
        <v>1</v>
      </c>
      <c r="E1449" s="17" t="n">
        <v>100</v>
      </c>
      <c r="F1449" s="16" t="n">
        <v>9.52419599596816</v>
      </c>
      <c r="G1449" s="16" t="n">
        <v>9.15793837403757</v>
      </c>
      <c r="H1449" s="16" t="n">
        <v>4.07160436977024</v>
      </c>
      <c r="I1449" s="16" t="n">
        <v>1.30102999566398</v>
      </c>
      <c r="J1449" s="16" t="n">
        <v>0.421083065477771</v>
      </c>
      <c r="K1449" s="16" t="n">
        <v>0.67631874298541</v>
      </c>
      <c r="L1449" s="16" t="n">
        <v>0.594816855422916</v>
      </c>
    </row>
    <row r="1450" customFormat="false" ht="15" hidden="false" customHeight="false" outlineLevel="0" collapsed="false">
      <c r="A1450" s="17" t="n">
        <v>1845</v>
      </c>
      <c r="B1450" s="16" t="n">
        <v>0.232929911878374</v>
      </c>
      <c r="C1450" s="16" t="n">
        <v>0.263902542777736</v>
      </c>
      <c r="D1450" s="16" t="n">
        <v>1</v>
      </c>
      <c r="E1450" s="17" t="n">
        <v>100</v>
      </c>
      <c r="F1450" s="16" t="n">
        <v>9.65031152241256</v>
      </c>
      <c r="G1450" s="16" t="n">
        <v>9.28082874700487</v>
      </c>
      <c r="H1450" s="16" t="n">
        <v>4.08521902212848</v>
      </c>
      <c r="I1450" s="16" t="n">
        <v>1.30102999566398</v>
      </c>
      <c r="J1450" s="16" t="n">
        <v>0.170428171366206</v>
      </c>
      <c r="K1450" s="16" t="n">
        <v>0.677134986225895</v>
      </c>
      <c r="L1450" s="16" t="n">
        <v>0.591266197326803</v>
      </c>
    </row>
    <row r="1451" customFormat="false" ht="15" hidden="false" customHeight="false" outlineLevel="0" collapsed="false">
      <c r="A1451" s="17" t="n">
        <v>1846</v>
      </c>
      <c r="B1451" s="16" t="n">
        <v>0.231078026722176</v>
      </c>
      <c r="C1451" s="16" t="n">
        <v>0.262160265295192</v>
      </c>
      <c r="D1451" s="16" t="n">
        <v>1</v>
      </c>
      <c r="E1451" s="17" t="n">
        <v>100</v>
      </c>
      <c r="F1451" s="16" t="n">
        <v>9.78816210312856</v>
      </c>
      <c r="G1451" s="16" t="n">
        <v>9.41561375475949</v>
      </c>
      <c r="H1451" s="16" t="n">
        <v>4.0980954956247</v>
      </c>
      <c r="I1451" s="16" t="n">
        <v>1.30102999566398</v>
      </c>
      <c r="J1451" s="16" t="n">
        <v>0.491219571964368</v>
      </c>
      <c r="K1451" s="16" t="n">
        <v>0.678073665952454</v>
      </c>
      <c r="L1451" s="16" t="n">
        <v>0.587633914906642</v>
      </c>
    </row>
    <row r="1452" customFormat="false" ht="15" hidden="false" customHeight="false" outlineLevel="0" collapsed="false">
      <c r="A1452" s="17" t="n">
        <v>1847</v>
      </c>
      <c r="B1452" s="16" t="n">
        <v>0.229116990108683</v>
      </c>
      <c r="C1452" s="16" t="n">
        <v>0.260310001836883</v>
      </c>
      <c r="D1452" s="16" t="n">
        <v>1</v>
      </c>
      <c r="E1452" s="17" t="n">
        <v>100</v>
      </c>
      <c r="F1452" s="16" t="n">
        <v>9.93376837493712</v>
      </c>
      <c r="G1452" s="16" t="n">
        <v>9.55631823094321</v>
      </c>
      <c r="H1452" s="16" t="n">
        <v>4.11258131195804</v>
      </c>
      <c r="I1452" s="16" t="n">
        <v>1.30102999566398</v>
      </c>
      <c r="J1452" s="16" t="n">
        <v>0.476609866727626</v>
      </c>
      <c r="K1452" s="16" t="n">
        <v>0.679093970003061</v>
      </c>
      <c r="L1452" s="16" t="n">
        <v>0.584001632486481</v>
      </c>
    </row>
    <row r="1453" customFormat="false" ht="15" hidden="false" customHeight="false" outlineLevel="0" collapsed="false">
      <c r="A1453" s="17" t="n">
        <v>1848</v>
      </c>
      <c r="B1453" s="16" t="n">
        <v>0.227043919792079</v>
      </c>
      <c r="C1453" s="16" t="n">
        <v>0.258347286630159</v>
      </c>
      <c r="D1453" s="16" t="n">
        <v>1</v>
      </c>
      <c r="E1453" s="17" t="n">
        <v>100</v>
      </c>
      <c r="F1453" s="17" t="n">
        <v>10.0856984033596</v>
      </c>
      <c r="G1453" s="16" t="n">
        <v>9.70478378358806</v>
      </c>
      <c r="H1453" s="16" t="n">
        <v>4.12855672929269</v>
      </c>
      <c r="I1453" s="16" t="n">
        <v>1.30102999566398</v>
      </c>
      <c r="J1453" s="16" t="n">
        <v>0.570332957242794</v>
      </c>
      <c r="K1453" s="16" t="n">
        <v>0.680216304458729</v>
      </c>
      <c r="L1453" s="16" t="n">
        <v>0.580471380471381</v>
      </c>
    </row>
    <row r="1454" customFormat="false" ht="15" hidden="false" customHeight="false" outlineLevel="0" collapsed="false">
      <c r="A1454" s="17" t="n">
        <v>1849</v>
      </c>
      <c r="B1454" s="16" t="n">
        <v>0.224817017714183</v>
      </c>
      <c r="C1454" s="16" t="n">
        <v>0.256240268217193</v>
      </c>
      <c r="D1454" s="16" t="n">
        <v>1</v>
      </c>
      <c r="E1454" s="17" t="n">
        <v>100</v>
      </c>
      <c r="F1454" s="17" t="n">
        <v>10.2514268296443</v>
      </c>
      <c r="G1454" s="16" t="n">
        <v>9.86601688470318</v>
      </c>
      <c r="H1454" s="16" t="n">
        <v>4.13861471222642</v>
      </c>
      <c r="I1454" s="16" t="n">
        <v>1.30102999566398</v>
      </c>
      <c r="J1454" s="16" t="n">
        <v>0.251954032419048</v>
      </c>
      <c r="K1454" s="16" t="n">
        <v>0.681216202428324</v>
      </c>
      <c r="L1454" s="16" t="n">
        <v>0.577390062238547</v>
      </c>
    </row>
    <row r="1455" customFormat="false" ht="15" hidden="false" customHeight="false" outlineLevel="0" collapsed="false">
      <c r="A1455" s="17" t="n">
        <v>1850</v>
      </c>
      <c r="B1455" s="16" t="n">
        <v>0.222503218837459</v>
      </c>
      <c r="C1455" s="16" t="n">
        <v>0.254045715416321</v>
      </c>
      <c r="D1455" s="16" t="n">
        <v>1</v>
      </c>
      <c r="E1455" s="17" t="n">
        <v>100</v>
      </c>
      <c r="F1455" s="17" t="n">
        <v>10.4232489197476</v>
      </c>
      <c r="G1455" s="17" t="n">
        <v>10.0332966320188</v>
      </c>
      <c r="H1455" s="16" t="n">
        <v>4.1498559241849</v>
      </c>
      <c r="I1455" s="16" t="n">
        <v>1.30102999566398</v>
      </c>
      <c r="J1455" s="16" t="n">
        <v>0.357804709102163</v>
      </c>
      <c r="K1455" s="16" t="n">
        <v>0.682644628099174</v>
      </c>
      <c r="L1455" s="16" t="n">
        <v>0.573349658198143</v>
      </c>
    </row>
    <row r="1456" customFormat="false" ht="15" hidden="false" customHeight="false" outlineLevel="0" collapsed="false">
      <c r="A1456" s="17" t="n">
        <v>1851</v>
      </c>
      <c r="B1456" s="16" t="n">
        <v>0.220018503641841</v>
      </c>
      <c r="C1456" s="16" t="n">
        <v>0.25167791482174</v>
      </c>
      <c r="D1456" s="16" t="n">
        <v>1</v>
      </c>
      <c r="E1456" s="17" t="n">
        <v>100</v>
      </c>
      <c r="F1456" s="17" t="n">
        <v>10.6049087936801</v>
      </c>
      <c r="G1456" s="17" t="n">
        <v>10.2108785935308</v>
      </c>
      <c r="H1456" s="16" t="n">
        <v>4.16073366619354</v>
      </c>
      <c r="I1456" s="16" t="n">
        <v>1.30102999566398</v>
      </c>
      <c r="J1456" s="16" t="n">
        <v>0.29669690958917</v>
      </c>
      <c r="K1456" s="16" t="n">
        <v>0.684032241607999</v>
      </c>
      <c r="L1456" s="16" t="n">
        <v>0.569370472400775</v>
      </c>
    </row>
    <row r="1457" customFormat="false" ht="15" hidden="false" customHeight="false" outlineLevel="0" collapsed="false">
      <c r="A1457" s="17" t="n">
        <v>1852</v>
      </c>
      <c r="B1457" s="16" t="n">
        <v>0.217399688832688</v>
      </c>
      <c r="C1457" s="16" t="n">
        <v>0.249178298765963</v>
      </c>
      <c r="D1457" s="16" t="n">
        <v>1</v>
      </c>
      <c r="E1457" s="17" t="n">
        <v>100</v>
      </c>
      <c r="F1457" s="17" t="n">
        <v>10.7959107302474</v>
      </c>
      <c r="G1457" s="17" t="n">
        <v>10.3967286964717</v>
      </c>
      <c r="H1457" s="16" t="n">
        <v>4.16805741271293</v>
      </c>
      <c r="I1457" s="16" t="n">
        <v>1.30102999566398</v>
      </c>
      <c r="J1457" s="16" t="n">
        <v>0.187834208196527</v>
      </c>
      <c r="K1457" s="16" t="n">
        <v>0.684970921334558</v>
      </c>
      <c r="L1457" s="16" t="n">
        <v>0.565064789307214</v>
      </c>
    </row>
    <row r="1458" customFormat="false" ht="15" hidden="false" customHeight="false" outlineLevel="0" collapsed="false">
      <c r="A1458" s="17" t="n">
        <v>1853</v>
      </c>
      <c r="B1458" s="16" t="n">
        <v>0.214635328060449</v>
      </c>
      <c r="C1458" s="16" t="n">
        <v>0.246530688862608</v>
      </c>
      <c r="D1458" s="16" t="n">
        <v>1</v>
      </c>
      <c r="E1458" s="17" t="n">
        <v>100</v>
      </c>
      <c r="F1458" s="17" t="n">
        <v>10.9984056155623</v>
      </c>
      <c r="G1458" s="17" t="n">
        <v>10.5950576555324</v>
      </c>
      <c r="H1458" s="16" t="n">
        <v>4.16805741271293</v>
      </c>
      <c r="I1458" s="16" t="n">
        <v>1.30102999566398</v>
      </c>
      <c r="J1458" s="16" t="n">
        <v>0.5938548781871</v>
      </c>
      <c r="K1458" s="16" t="n">
        <v>0.686011631466177</v>
      </c>
      <c r="L1458" s="16" t="n">
        <v>0.561636567697174</v>
      </c>
    </row>
    <row r="1459" customFormat="false" ht="15" hidden="false" customHeight="false" outlineLevel="0" collapsed="false">
      <c r="A1459" s="17" t="n">
        <v>1854</v>
      </c>
      <c r="B1459" s="16" t="n">
        <v>0.211751624941826</v>
      </c>
      <c r="C1459" s="16" t="n">
        <v>0.243763016329871</v>
      </c>
      <c r="D1459" s="16" t="n">
        <v>1</v>
      </c>
      <c r="E1459" s="17" t="n">
        <v>100</v>
      </c>
      <c r="F1459" s="17" t="n">
        <v>11.2101687449905</v>
      </c>
      <c r="G1459" s="17" t="n">
        <v>10.7983670974737</v>
      </c>
      <c r="H1459" s="16" t="n">
        <v>4.16805741271293</v>
      </c>
      <c r="I1459" s="16" t="n">
        <v>1.30102999566398</v>
      </c>
      <c r="J1459" s="16" t="n">
        <v>0.505436706518259</v>
      </c>
      <c r="K1459" s="16" t="n">
        <v>0.687338026731966</v>
      </c>
      <c r="L1459" s="16" t="n">
        <v>0.557575757575758</v>
      </c>
    </row>
    <row r="1460" customFormat="false" ht="15" hidden="false" customHeight="false" outlineLevel="0" collapsed="false">
      <c r="A1460" s="17" t="n">
        <v>1855</v>
      </c>
      <c r="B1460" s="16" t="n">
        <v>0.20865498483181</v>
      </c>
      <c r="C1460" s="16" t="n">
        <v>0.240779806237028</v>
      </c>
      <c r="D1460" s="16" t="n">
        <v>1</v>
      </c>
      <c r="E1460" s="17" t="n">
        <v>100</v>
      </c>
      <c r="F1460" s="17" t="n">
        <v>11.4358485208928</v>
      </c>
      <c r="G1460" s="17" t="n">
        <v>11.0159692478008</v>
      </c>
      <c r="H1460" s="16" t="n">
        <v>4.16805741271293</v>
      </c>
      <c r="I1460" s="16" t="n">
        <v>1.30102999566398</v>
      </c>
      <c r="J1460" s="16" t="n">
        <v>0.38682101952689</v>
      </c>
      <c r="K1460" s="16" t="n">
        <v>0.688460361187634</v>
      </c>
      <c r="L1460" s="16" t="n">
        <v>0.553474135292317</v>
      </c>
    </row>
    <row r="1461" customFormat="false" ht="15" hidden="false" customHeight="false" outlineLevel="0" collapsed="false">
      <c r="A1461" s="17" t="n">
        <v>1856</v>
      </c>
      <c r="B1461" s="16" t="n">
        <v>0.20541953588977</v>
      </c>
      <c r="C1461" s="16" t="n">
        <v>0.237657818198204</v>
      </c>
      <c r="D1461" s="16" t="n">
        <v>1</v>
      </c>
      <c r="E1461" s="17" t="n">
        <v>100</v>
      </c>
      <c r="F1461" s="17" t="n">
        <v>11.6760018557694</v>
      </c>
      <c r="G1461" s="17" t="n">
        <v>11.2462268372407</v>
      </c>
      <c r="H1461" s="16" t="n">
        <v>4.16805741271293</v>
      </c>
      <c r="I1461" s="16" t="n">
        <v>1.30102999566398</v>
      </c>
      <c r="J1461" s="16" t="n">
        <v>0.462617779032057</v>
      </c>
      <c r="K1461" s="16" t="n">
        <v>0.69052137536986</v>
      </c>
      <c r="L1461" s="16" t="n">
        <v>0.548331802877258</v>
      </c>
    </row>
    <row r="1462" customFormat="false" ht="15" hidden="false" customHeight="false" outlineLevel="0" collapsed="false">
      <c r="A1462" s="17" t="n">
        <v>1857</v>
      </c>
      <c r="B1462" s="16" t="n">
        <v>0.202064164058127</v>
      </c>
      <c r="C1462" s="16" t="n">
        <v>0.234412946002652</v>
      </c>
      <c r="D1462" s="16" t="n">
        <v>1</v>
      </c>
      <c r="E1462" s="17" t="n">
        <v>100</v>
      </c>
      <c r="F1462" s="17" t="n">
        <v>11.9265232316235</v>
      </c>
      <c r="G1462" s="17" t="n">
        <v>11.4883259488502</v>
      </c>
      <c r="H1462" s="16" t="n">
        <v>4.16805741271293</v>
      </c>
      <c r="I1462" s="16" t="n">
        <v>1.30102999566398</v>
      </c>
      <c r="J1462" s="16" t="n">
        <v>0.174851076970025</v>
      </c>
      <c r="K1462" s="16" t="n">
        <v>0.691460055096419</v>
      </c>
      <c r="L1462" s="16" t="n">
        <v>0.543107846138149</v>
      </c>
    </row>
    <row r="1463" customFormat="false" ht="15" hidden="false" customHeight="false" outlineLevel="0" collapsed="false">
      <c r="A1463" s="17" t="n">
        <v>1858</v>
      </c>
      <c r="B1463" s="16" t="n">
        <v>0.198528245091438</v>
      </c>
      <c r="C1463" s="16" t="n">
        <v>0.230980581376288</v>
      </c>
      <c r="D1463" s="16" t="n">
        <v>1</v>
      </c>
      <c r="E1463" s="17" t="n">
        <v>100</v>
      </c>
      <c r="F1463" s="17" t="n">
        <v>12.1895441331374</v>
      </c>
      <c r="G1463" s="17" t="n">
        <v>11.7450650323606</v>
      </c>
      <c r="H1463" s="16" t="n">
        <v>4.16805741271293</v>
      </c>
      <c r="I1463" s="16" t="n">
        <v>1.30102999566398</v>
      </c>
      <c r="J1463" s="16" t="n">
        <v>0.372482830258844</v>
      </c>
      <c r="K1463" s="16" t="n">
        <v>0.692929292929293</v>
      </c>
      <c r="L1463" s="16" t="n">
        <v>0.538496071829405</v>
      </c>
    </row>
    <row r="1464" customFormat="false" ht="15" hidden="false" customHeight="false" outlineLevel="0" collapsed="false">
      <c r="A1464" s="17" t="n">
        <v>1859</v>
      </c>
      <c r="B1464" s="16" t="n">
        <v>0.194914121519436</v>
      </c>
      <c r="C1464" s="16" t="n">
        <v>0.227464368216919</v>
      </c>
      <c r="D1464" s="16" t="n">
        <v>1</v>
      </c>
      <c r="E1464" s="17" t="n">
        <v>100</v>
      </c>
      <c r="F1464" s="17" t="n">
        <v>12.4629854564651</v>
      </c>
      <c r="G1464" s="17" t="n">
        <v>12.0115482178198</v>
      </c>
      <c r="H1464" s="16" t="n">
        <v>4.16805741271293</v>
      </c>
      <c r="I1464" s="16" t="n">
        <v>1.30102999566398</v>
      </c>
      <c r="J1464" s="16" t="n">
        <v>0.542050178301542</v>
      </c>
      <c r="K1464" s="16" t="n">
        <v>0.694255688195082</v>
      </c>
      <c r="L1464" s="16" t="n">
        <v>0.532455871849811</v>
      </c>
    </row>
    <row r="1465" customFormat="false" ht="15" hidden="false" customHeight="false" outlineLevel="0" collapsed="false">
      <c r="A1465" s="17" t="n">
        <v>1860</v>
      </c>
      <c r="B1465" s="16" t="n">
        <v>0.191129174497392</v>
      </c>
      <c r="C1465" s="16" t="n">
        <v>0.22377241479628</v>
      </c>
      <c r="D1465" s="16" t="n">
        <v>1</v>
      </c>
      <c r="E1465" s="17" t="n">
        <v>100</v>
      </c>
      <c r="F1465" s="17" t="n">
        <v>12.7536505179367</v>
      </c>
      <c r="G1465" s="17" t="n">
        <v>12.2933558448438</v>
      </c>
      <c r="H1465" s="16" t="n">
        <v>4.16805741271293</v>
      </c>
      <c r="I1465" s="16" t="n">
        <v>1.30102999566398</v>
      </c>
      <c r="J1465" s="16" t="n">
        <v>0.419477146473049</v>
      </c>
      <c r="K1465" s="16" t="n">
        <v>0.696031017243138</v>
      </c>
      <c r="L1465" s="16" t="n">
        <v>0.525762677277829</v>
      </c>
    </row>
    <row r="1466" customFormat="false" ht="15" hidden="false" customHeight="false" outlineLevel="0" collapsed="false">
      <c r="A1466" s="17" t="n">
        <v>1861</v>
      </c>
      <c r="B1466" s="16" t="n">
        <v>0.187189858670187</v>
      </c>
      <c r="C1466" s="16" t="n">
        <v>0.219916231027155</v>
      </c>
      <c r="D1466" s="16" t="n">
        <v>1</v>
      </c>
      <c r="E1466" s="17" t="n">
        <v>100</v>
      </c>
      <c r="F1466" s="17" t="n">
        <v>13.0586375236891</v>
      </c>
      <c r="G1466" s="17" t="n">
        <v>12.5661581672248</v>
      </c>
      <c r="H1466" s="16" t="n">
        <v>4.16805741271293</v>
      </c>
      <c r="I1466" s="16" t="n">
        <v>1.30102999566398</v>
      </c>
      <c r="J1466" s="16" t="n">
        <v>0.47722919672517</v>
      </c>
      <c r="K1466" s="16" t="n">
        <v>0.697622691562086</v>
      </c>
      <c r="L1466" s="16" t="n">
        <v>0.518967452300786</v>
      </c>
    </row>
    <row r="1467" customFormat="false" ht="15" hidden="false" customHeight="false" outlineLevel="0" collapsed="false">
      <c r="A1467" s="17" t="n">
        <v>1862</v>
      </c>
      <c r="B1467" s="16" t="n">
        <v>0.183150356315603</v>
      </c>
      <c r="C1467" s="16" t="n">
        <v>0.215945445106487</v>
      </c>
      <c r="D1467" s="16" t="n">
        <v>1</v>
      </c>
      <c r="E1467" s="17" t="n">
        <v>100</v>
      </c>
      <c r="F1467" s="17" t="n">
        <v>13.3757535642961</v>
      </c>
      <c r="G1467" s="17" t="n">
        <v>12.8669085004583</v>
      </c>
      <c r="H1467" s="16" t="n">
        <v>4.16805741271293</v>
      </c>
      <c r="I1467" s="16" t="n">
        <v>1.30102999566398</v>
      </c>
      <c r="J1467" s="16" t="n">
        <v>0.459102094859359</v>
      </c>
      <c r="K1467" s="16" t="n">
        <v>0.699173553719008</v>
      </c>
      <c r="L1467" s="16" t="n">
        <v>0.510825425976941</v>
      </c>
    </row>
    <row r="1468" customFormat="false" ht="15" hidden="false" customHeight="false" outlineLevel="0" collapsed="false">
      <c r="A1468" s="17" t="n">
        <v>1863</v>
      </c>
      <c r="B1468" s="16" t="n">
        <v>0.178938661711385</v>
      </c>
      <c r="C1468" s="16" t="n">
        <v>0.211800817678673</v>
      </c>
      <c r="D1468" s="16" t="n">
        <v>1</v>
      </c>
      <c r="E1468" s="17" t="n">
        <v>100</v>
      </c>
      <c r="F1468" s="17" t="n">
        <v>13.7149865133901</v>
      </c>
      <c r="G1468" s="17" t="n">
        <v>13.1807288321253</v>
      </c>
      <c r="H1468" s="16" t="n">
        <v>4.16805741271293</v>
      </c>
      <c r="I1468" s="16" t="n">
        <v>1.30102999566398</v>
      </c>
      <c r="J1468" s="16" t="n">
        <v>0.385153946522684</v>
      </c>
      <c r="K1468" s="16" t="n">
        <v>0.701071319253138</v>
      </c>
      <c r="L1468" s="16" t="n">
        <v>0.502662993572084</v>
      </c>
    </row>
    <row r="1469" customFormat="false" ht="15" hidden="false" customHeight="false" outlineLevel="0" collapsed="false">
      <c r="A1469" s="17" t="n">
        <v>1864</v>
      </c>
      <c r="B1469" s="16" t="n">
        <v>0.174609837658478</v>
      </c>
      <c r="C1469" s="16" t="n">
        <v>0.207510599283257</v>
      </c>
      <c r="D1469" s="16" t="n">
        <v>1</v>
      </c>
      <c r="E1469" s="17" t="n">
        <v>100</v>
      </c>
      <c r="F1469" s="17" t="n">
        <v>14.0648544980963</v>
      </c>
      <c r="G1469" s="17" t="n">
        <v>13.4875032372724</v>
      </c>
      <c r="H1469" s="16" t="n">
        <v>4.16805741271293</v>
      </c>
      <c r="I1469" s="16" t="n">
        <v>1.30102999566398</v>
      </c>
      <c r="J1469" s="16" t="n">
        <v>0.613720391197965</v>
      </c>
      <c r="K1469" s="16" t="n">
        <v>0.702438526680951</v>
      </c>
      <c r="L1469" s="16" t="n">
        <v>0.506152433425161</v>
      </c>
    </row>
    <row r="1470" customFormat="false" ht="15" hidden="false" customHeight="false" outlineLevel="0" collapsed="false">
      <c r="A1470" s="17" t="n">
        <v>1865</v>
      </c>
      <c r="B1470" s="16" t="n">
        <v>0.170139450466994</v>
      </c>
      <c r="C1470" s="16" t="n">
        <v>0.203063453643611</v>
      </c>
      <c r="D1470" s="16" t="n">
        <v>1</v>
      </c>
      <c r="E1470" s="17" t="n">
        <v>100</v>
      </c>
      <c r="F1470" s="17" t="n">
        <v>14.4311983934745</v>
      </c>
      <c r="G1470" s="17" t="n">
        <v>13.8197354600639</v>
      </c>
      <c r="H1470" s="16" t="n">
        <v>4.16805741271293</v>
      </c>
      <c r="I1470" s="16" t="n">
        <v>1.30102999566398</v>
      </c>
      <c r="J1470" s="16" t="n">
        <v>0.268863213701816</v>
      </c>
      <c r="K1470" s="16" t="n">
        <v>0.70347923681257</v>
      </c>
      <c r="L1470" s="16" t="n">
        <v>0.515375982042649</v>
      </c>
    </row>
    <row r="1471" customFormat="false" ht="15" hidden="false" customHeight="false" outlineLevel="0" collapsed="false">
      <c r="A1471" s="17" t="n">
        <v>1866</v>
      </c>
      <c r="B1471" s="16" t="n">
        <v>0.165586375678429</v>
      </c>
      <c r="C1471" s="16" t="n">
        <v>0.198510619200239</v>
      </c>
      <c r="D1471" s="16" t="n">
        <v>1</v>
      </c>
      <c r="E1471" s="17" t="n">
        <v>100</v>
      </c>
      <c r="F1471" s="17" t="n">
        <v>14.8110016180732</v>
      </c>
      <c r="G1471" s="17" t="n">
        <v>14.1541565566852</v>
      </c>
      <c r="H1471" s="16" t="n">
        <v>4.16805741271293</v>
      </c>
      <c r="I1471" s="16" t="n">
        <v>1.30102999566398</v>
      </c>
      <c r="J1471" s="16" t="n">
        <v>0.745649043077515</v>
      </c>
      <c r="K1471" s="16" t="n">
        <v>0.70547903275176</v>
      </c>
      <c r="L1471" s="16" t="n">
        <v>0.523334353637384</v>
      </c>
    </row>
    <row r="1472" customFormat="false" ht="15" hidden="false" customHeight="false" outlineLevel="0" collapsed="false">
      <c r="A1472" s="17" t="n">
        <v>1867</v>
      </c>
      <c r="B1472" s="16" t="n">
        <v>0.160879622580427</v>
      </c>
      <c r="C1472" s="16" t="n">
        <v>0.193778876824813</v>
      </c>
      <c r="D1472" s="16" t="n">
        <v>1</v>
      </c>
      <c r="E1472" s="17" t="n">
        <v>100</v>
      </c>
      <c r="F1472" s="17" t="n">
        <v>15.2097006683506</v>
      </c>
      <c r="G1472" s="17" t="n">
        <v>14.5094886389109</v>
      </c>
      <c r="H1472" s="16" t="n">
        <v>4.16805741271293</v>
      </c>
      <c r="I1472" s="16" t="n">
        <v>1.30102999566398</v>
      </c>
      <c r="J1472" s="16" t="n">
        <v>0.78178728918915</v>
      </c>
      <c r="K1472" s="16" t="n">
        <v>0.707356392204877</v>
      </c>
      <c r="L1472" s="16" t="n">
        <v>0.532619120497908</v>
      </c>
    </row>
    <row r="1473" customFormat="false" ht="15" hidden="false" customHeight="false" outlineLevel="0" collapsed="false">
      <c r="A1473" s="17" t="n">
        <v>1868</v>
      </c>
      <c r="B1473" s="16" t="n">
        <v>0.156170438335399</v>
      </c>
      <c r="C1473" s="16" t="n">
        <v>0.189025142879197</v>
      </c>
      <c r="D1473" s="16" t="n">
        <v>1</v>
      </c>
      <c r="E1473" s="17" t="n">
        <v>100</v>
      </c>
      <c r="F1473" s="17" t="n">
        <v>15.6191617068402</v>
      </c>
      <c r="G1473" s="17" t="n">
        <v>14.8830486858591</v>
      </c>
      <c r="H1473" s="16" t="n">
        <v>4.16805741271293</v>
      </c>
      <c r="I1473" s="16" t="n">
        <v>1.30102999566398</v>
      </c>
      <c r="J1473" s="16" t="n">
        <v>0.34944002206661</v>
      </c>
      <c r="K1473" s="16" t="n">
        <v>0.709029690847873</v>
      </c>
      <c r="L1473" s="16" t="n">
        <v>0.541699826548311</v>
      </c>
    </row>
    <row r="1474" customFormat="false" ht="15" hidden="false" customHeight="false" outlineLevel="0" collapsed="false">
      <c r="A1474" s="17" t="n">
        <v>1869</v>
      </c>
      <c r="B1474" s="16" t="n">
        <v>0.151362676662628</v>
      </c>
      <c r="C1474" s="16" t="n">
        <v>0.184144039075784</v>
      </c>
      <c r="D1474" s="16" t="n">
        <v>1</v>
      </c>
      <c r="E1474" s="17" t="n">
        <v>100</v>
      </c>
      <c r="F1474" s="17" t="n">
        <v>16.0478449152353</v>
      </c>
      <c r="G1474" s="17" t="n">
        <v>15.2780870789415</v>
      </c>
      <c r="H1474" s="16" t="n">
        <v>4.16805741271293</v>
      </c>
      <c r="I1474" s="16" t="n">
        <v>1.30102999566398</v>
      </c>
      <c r="J1474" s="16" t="n">
        <v>0.311347701607468</v>
      </c>
      <c r="K1474" s="16" t="n">
        <v>0.711111111111111</v>
      </c>
      <c r="L1474" s="16" t="n">
        <v>0.549576573818998</v>
      </c>
    </row>
    <row r="1475" customFormat="false" ht="15" hidden="false" customHeight="false" outlineLevel="0" collapsed="false">
      <c r="A1475" s="17" t="n">
        <v>1870</v>
      </c>
      <c r="B1475" s="16" t="n">
        <v>0.146496582889196</v>
      </c>
      <c r="C1475" s="16" t="n">
        <v>0.179180175698165</v>
      </c>
      <c r="D1475" s="16" t="n">
        <v>1</v>
      </c>
      <c r="E1475" s="17" t="n">
        <v>100</v>
      </c>
      <c r="F1475" s="17" t="n">
        <v>16.4939832023583</v>
      </c>
      <c r="G1475" s="17" t="n">
        <v>15.687430993664</v>
      </c>
      <c r="H1475" s="16" t="n">
        <v>4.16805741271293</v>
      </c>
      <c r="I1475" s="16" t="n">
        <v>1.30102999566398</v>
      </c>
      <c r="J1475" s="16" t="n">
        <v>1.21576389979997</v>
      </c>
      <c r="K1475" s="16" t="n">
        <v>0.712927252321192</v>
      </c>
      <c r="L1475" s="16" t="n">
        <v>0.556351392715029</v>
      </c>
    </row>
    <row r="1476" customFormat="false" ht="15" hidden="false" customHeight="false" outlineLevel="0" collapsed="false">
      <c r="A1476" s="17" t="n">
        <v>1871</v>
      </c>
      <c r="B1476" s="16" t="n">
        <v>0.141677368846205</v>
      </c>
      <c r="C1476" s="16" t="n">
        <v>0.174243105150232</v>
      </c>
      <c r="D1476" s="16" t="n">
        <v>1</v>
      </c>
      <c r="E1476" s="17" t="n">
        <v>100</v>
      </c>
      <c r="F1476" s="17" t="n">
        <v>16.952731226447</v>
      </c>
      <c r="G1476" s="17" t="n">
        <v>16.1080152417574</v>
      </c>
      <c r="H1476" s="16" t="n">
        <v>4.16805741271293</v>
      </c>
      <c r="I1476" s="16" t="n">
        <v>1.30102999566398</v>
      </c>
      <c r="J1476" s="16" t="n">
        <v>0.527658835158117</v>
      </c>
      <c r="K1476" s="16" t="n">
        <v>0.715131109070503</v>
      </c>
      <c r="L1476" s="16" t="n">
        <v>0.562187531884502</v>
      </c>
    </row>
    <row r="1477" customFormat="false" ht="15" hidden="false" customHeight="false" outlineLevel="0" collapsed="false">
      <c r="A1477" s="17" t="n">
        <v>1872</v>
      </c>
      <c r="B1477" s="16" t="n">
        <v>0.136767252828136</v>
      </c>
      <c r="C1477" s="16" t="n">
        <v>0.169182061501826</v>
      </c>
      <c r="D1477" s="16" t="n">
        <v>1</v>
      </c>
      <c r="E1477" s="17" t="n">
        <v>100</v>
      </c>
      <c r="F1477" s="17" t="n">
        <v>17.4329991914793</v>
      </c>
      <c r="G1477" s="17" t="n">
        <v>16.5238729031546</v>
      </c>
      <c r="H1477" s="16" t="n">
        <v>4.16805741271293</v>
      </c>
      <c r="I1477" s="16" t="n">
        <v>1.30102999566398</v>
      </c>
      <c r="J1477" s="16" t="n">
        <v>0.444511501273089</v>
      </c>
      <c r="K1477" s="16" t="n">
        <v>0.717396184062851</v>
      </c>
      <c r="L1477" s="16" t="n">
        <v>0.568697071727375</v>
      </c>
    </row>
    <row r="1478" customFormat="false" ht="15" hidden="false" customHeight="false" outlineLevel="0" collapsed="false">
      <c r="A1478" s="17" t="n">
        <v>1873</v>
      </c>
      <c r="B1478" s="16" t="n">
        <v>0.131961667929033</v>
      </c>
      <c r="C1478" s="16" t="n">
        <v>0.164198132506525</v>
      </c>
      <c r="D1478" s="16" t="n">
        <v>1</v>
      </c>
      <c r="E1478" s="17" t="n">
        <v>100</v>
      </c>
      <c r="F1478" s="17" t="n">
        <v>17.9159367228302</v>
      </c>
      <c r="G1478" s="17" t="n">
        <v>16.8768118991278</v>
      </c>
      <c r="H1478" s="16" t="n">
        <v>4.16805741271293</v>
      </c>
      <c r="I1478" s="16" t="n">
        <v>1.30102999566398</v>
      </c>
      <c r="J1478" s="16" t="n">
        <v>0.592522002220646</v>
      </c>
      <c r="K1478" s="16" t="n">
        <v>0.719620446893174</v>
      </c>
      <c r="L1478" s="16" t="n">
        <v>0.57494133251709</v>
      </c>
    </row>
    <row r="1479" customFormat="false" ht="15" hidden="false" customHeight="false" outlineLevel="0" collapsed="false">
      <c r="A1479" s="17" t="n">
        <v>1874</v>
      </c>
      <c r="B1479" s="16" t="n">
        <v>0.127197871605555</v>
      </c>
      <c r="C1479" s="16" t="n">
        <v>0.159231342495692</v>
      </c>
      <c r="D1479" s="16" t="n">
        <v>1</v>
      </c>
      <c r="E1479" s="17" t="n">
        <v>100</v>
      </c>
      <c r="F1479" s="17" t="n">
        <v>18.4087384340867</v>
      </c>
      <c r="G1479" s="17" t="n">
        <v>17.3193084920729</v>
      </c>
      <c r="H1479" s="16" t="n">
        <v>4.16805741271293</v>
      </c>
      <c r="I1479" s="16" t="n">
        <v>1.30102999566398</v>
      </c>
      <c r="J1479" s="16" t="n">
        <v>0.43192189069183</v>
      </c>
      <c r="K1479" s="16" t="n">
        <v>0.721110090807061</v>
      </c>
      <c r="L1479" s="16" t="n">
        <v>0.580675441281502</v>
      </c>
    </row>
    <row r="1480" customFormat="false" ht="15" hidden="false" customHeight="false" outlineLevel="0" collapsed="false">
      <c r="A1480" s="17" t="n">
        <v>1875</v>
      </c>
      <c r="B1480" s="16" t="n">
        <v>0.122565839176226</v>
      </c>
      <c r="C1480" s="16" t="n">
        <v>0.154370762272315</v>
      </c>
      <c r="D1480" s="16" t="n">
        <v>1</v>
      </c>
      <c r="E1480" s="17" t="n">
        <v>100</v>
      </c>
      <c r="F1480" s="17" t="n">
        <v>18.8965048045938</v>
      </c>
      <c r="G1480" s="17" t="n">
        <v>17.741396086936</v>
      </c>
      <c r="H1480" s="16" t="n">
        <v>4.16805741271293</v>
      </c>
      <c r="I1480" s="16" t="n">
        <v>1.30102999566398</v>
      </c>
      <c r="J1480" s="16" t="n">
        <v>0.699164040167419</v>
      </c>
      <c r="K1480" s="16" t="n">
        <v>0.722742577288032</v>
      </c>
      <c r="L1480" s="16" t="n">
        <v>0.587511478420569</v>
      </c>
    </row>
    <row r="1481" customFormat="false" ht="15" hidden="false" customHeight="false" outlineLevel="0" collapsed="false">
      <c r="A1481" s="17" t="n">
        <v>1876</v>
      </c>
      <c r="B1481" s="16" t="n">
        <v>0.118005507070609</v>
      </c>
      <c r="C1481" s="16" t="n">
        <v>0.149551607111488</v>
      </c>
      <c r="D1481" s="16" t="n">
        <v>1</v>
      </c>
      <c r="E1481" s="17" t="n">
        <v>100</v>
      </c>
      <c r="F1481" s="17" t="n">
        <v>19.3841858337462</v>
      </c>
      <c r="G1481" s="17" t="n">
        <v>18.1336417886463</v>
      </c>
      <c r="H1481" s="16" t="n">
        <v>4.16805741271293</v>
      </c>
      <c r="I1481" s="16" t="n">
        <v>1.30102999566398</v>
      </c>
      <c r="J1481" s="16" t="n">
        <v>0.770037044644218</v>
      </c>
      <c r="K1481" s="16" t="n">
        <v>0.725517804305683</v>
      </c>
      <c r="L1481" s="16" t="n">
        <v>0.594163860830528</v>
      </c>
    </row>
    <row r="1482" customFormat="false" ht="15" hidden="false" customHeight="false" outlineLevel="0" collapsed="false">
      <c r="A1482" s="17" t="n">
        <v>1877</v>
      </c>
      <c r="B1482" s="16" t="n">
        <v>0.113675083776917</v>
      </c>
      <c r="C1482" s="16" t="n">
        <v>0.144940429188386</v>
      </c>
      <c r="D1482" s="16" t="n">
        <v>1</v>
      </c>
      <c r="E1482" s="17" t="n">
        <v>100</v>
      </c>
      <c r="F1482" s="17" t="n">
        <v>19.848041265191</v>
      </c>
      <c r="G1482" s="17" t="n">
        <v>18.5384524374902</v>
      </c>
      <c r="H1482" s="16" t="n">
        <v>4.16805741271293</v>
      </c>
      <c r="I1482" s="16" t="n">
        <v>1.30102999566398</v>
      </c>
      <c r="J1482" s="16" t="n">
        <v>0.824155572132203</v>
      </c>
      <c r="K1482" s="16" t="n">
        <v>0.727803285379043</v>
      </c>
      <c r="L1482" s="16" t="n">
        <v>0.601081522293644</v>
      </c>
    </row>
    <row r="1483" customFormat="false" ht="15" hidden="false" customHeight="false" outlineLevel="0" collapsed="false">
      <c r="A1483" s="17" t="n">
        <v>1878</v>
      </c>
      <c r="B1483" s="16" t="n">
        <v>0.10947906353859</v>
      </c>
      <c r="C1483" s="16" t="n">
        <v>0.140432189660843</v>
      </c>
      <c r="D1483" s="16" t="n">
        <v>1</v>
      </c>
      <c r="E1483" s="17" t="n">
        <v>100</v>
      </c>
      <c r="F1483" s="17" t="n">
        <v>20.2963291231721</v>
      </c>
      <c r="G1483" s="17" t="n">
        <v>18.9232930774111</v>
      </c>
      <c r="H1483" s="16" t="n">
        <v>4.16805741271293</v>
      </c>
      <c r="I1483" s="16" t="n">
        <v>1.30102999566398</v>
      </c>
      <c r="J1483" s="16" t="n">
        <v>0.994652987838796</v>
      </c>
      <c r="K1483" s="16" t="n">
        <v>0.72996632996633</v>
      </c>
      <c r="L1483" s="16" t="n">
        <v>0.608305274971942</v>
      </c>
    </row>
    <row r="1484" customFormat="false" ht="15" hidden="false" customHeight="false" outlineLevel="0" collapsed="false">
      <c r="A1484" s="17" t="n">
        <v>1879</v>
      </c>
      <c r="B1484" s="16" t="n">
        <v>0.105427154311628</v>
      </c>
      <c r="C1484" s="16" t="n">
        <v>0.136041621096206</v>
      </c>
      <c r="D1484" s="16" t="n">
        <v>1</v>
      </c>
      <c r="E1484" s="17" t="n">
        <v>100</v>
      </c>
      <c r="F1484" s="17" t="n">
        <v>20.7215879348136</v>
      </c>
      <c r="G1484" s="17" t="n">
        <v>19.2799754746885</v>
      </c>
      <c r="H1484" s="16" t="n">
        <v>4.16805741271293</v>
      </c>
      <c r="I1484" s="16" t="n">
        <v>1.30102999566398</v>
      </c>
      <c r="J1484" s="16" t="n">
        <v>1.31947241855745</v>
      </c>
      <c r="K1484" s="16" t="n">
        <v>0.731782471176411</v>
      </c>
      <c r="L1484" s="16" t="n">
        <v>0.615549433731252</v>
      </c>
    </row>
    <row r="1485" customFormat="false" ht="15" hidden="false" customHeight="false" outlineLevel="0" collapsed="false">
      <c r="A1485" s="17" t="n">
        <v>1880</v>
      </c>
      <c r="B1485" s="16" t="n">
        <v>0.101598163220016</v>
      </c>
      <c r="C1485" s="16" t="n">
        <v>0.131849636137486</v>
      </c>
      <c r="D1485" s="16" t="n">
        <v>1</v>
      </c>
      <c r="E1485" s="17" t="n">
        <v>100</v>
      </c>
      <c r="F1485" s="17" t="n">
        <v>21.1061497977337</v>
      </c>
      <c r="G1485" s="17" t="n">
        <v>19.5618749957113</v>
      </c>
      <c r="H1485" s="16" t="n">
        <v>4.16805741271293</v>
      </c>
      <c r="I1485" s="16" t="n">
        <v>1.30102999566398</v>
      </c>
      <c r="J1485" s="16" t="n">
        <v>0.534985231148366</v>
      </c>
      <c r="K1485" s="16" t="n">
        <v>0.733333333333333</v>
      </c>
      <c r="L1485" s="16" t="n">
        <v>0.622813998571574</v>
      </c>
    </row>
    <row r="1486" customFormat="false" ht="15" hidden="false" customHeight="false" outlineLevel="0" collapsed="false">
      <c r="A1486" s="17" t="n">
        <v>1881</v>
      </c>
      <c r="B1486" s="16" t="n">
        <v>0.0978700222466329</v>
      </c>
      <c r="C1486" s="16" t="n">
        <v>0.127722087622893</v>
      </c>
      <c r="D1486" s="16" t="n">
        <v>1</v>
      </c>
      <c r="E1486" s="17" t="n">
        <v>100</v>
      </c>
      <c r="F1486" s="17" t="n">
        <v>21.4540329970163</v>
      </c>
      <c r="G1486" s="17" t="n">
        <v>19.7763108233284</v>
      </c>
      <c r="H1486" s="16" t="n">
        <v>4.16805741271293</v>
      </c>
      <c r="I1486" s="16" t="n">
        <v>1.30102999566398</v>
      </c>
      <c r="J1486" s="16" t="n">
        <v>1.47963450168652</v>
      </c>
      <c r="K1486" s="16" t="n">
        <v>0.734863789409244</v>
      </c>
      <c r="L1486" s="16" t="n">
        <v>0.6299153147638</v>
      </c>
    </row>
    <row r="1487" customFormat="false" ht="15" hidden="false" customHeight="false" outlineLevel="0" collapsed="false">
      <c r="A1487" s="17" t="n">
        <v>1882</v>
      </c>
      <c r="B1487" s="16" t="n">
        <v>0.0943509071990095</v>
      </c>
      <c r="C1487" s="16" t="n">
        <v>0.123775051835209</v>
      </c>
      <c r="D1487" s="16" t="n">
        <v>1</v>
      </c>
      <c r="E1487" s="17" t="n">
        <v>100</v>
      </c>
      <c r="F1487" s="17" t="n">
        <v>21.7466174092798</v>
      </c>
      <c r="G1487" s="17" t="n">
        <v>19.8390546321866</v>
      </c>
      <c r="H1487" s="16" t="n">
        <v>4.16805741271293</v>
      </c>
      <c r="I1487" s="16" t="n">
        <v>1.30102999566398</v>
      </c>
      <c r="J1487" s="16" t="n">
        <v>0.923662893300684</v>
      </c>
      <c r="K1487" s="16" t="n">
        <v>0.735414753596572</v>
      </c>
      <c r="L1487" s="16" t="n">
        <v>0.63744515865728</v>
      </c>
    </row>
    <row r="1488" customFormat="false" ht="15" hidden="false" customHeight="false" outlineLevel="0" collapsed="false">
      <c r="A1488" s="17" t="n">
        <v>1883</v>
      </c>
      <c r="B1488" s="16" t="n">
        <v>0.0910641941232513</v>
      </c>
      <c r="C1488" s="16" t="n">
        <v>0.120042546108516</v>
      </c>
      <c r="D1488" s="16" t="n">
        <v>1</v>
      </c>
      <c r="E1488" s="17" t="n">
        <v>100</v>
      </c>
      <c r="F1488" s="17" t="n">
        <v>21.9815732756101</v>
      </c>
      <c r="G1488" s="17" t="n">
        <v>19.8390546321866</v>
      </c>
      <c r="H1488" s="16" t="n">
        <v>4.16805741271293</v>
      </c>
      <c r="I1488" s="16" t="n">
        <v>1.30102999566398</v>
      </c>
      <c r="J1488" s="16" t="n">
        <v>2.47405838342931</v>
      </c>
      <c r="K1488" s="16" t="n">
        <v>0.736598306295276</v>
      </c>
      <c r="L1488" s="16" t="n">
        <v>0.643934292419141</v>
      </c>
    </row>
    <row r="1489" customFormat="false" ht="15" hidden="false" customHeight="false" outlineLevel="0" collapsed="false">
      <c r="A1489" s="17" t="n">
        <v>1884</v>
      </c>
      <c r="B1489" s="16" t="n">
        <v>0.0879803127562157</v>
      </c>
      <c r="C1489" s="16" t="n">
        <v>0.116498644258639</v>
      </c>
      <c r="D1489" s="16" t="n">
        <v>1</v>
      </c>
      <c r="E1489" s="17" t="n">
        <v>100</v>
      </c>
      <c r="F1489" s="17" t="n">
        <v>22.1543199091932</v>
      </c>
      <c r="G1489" s="17" t="n">
        <v>19.8390546321866</v>
      </c>
      <c r="H1489" s="16" t="n">
        <v>4.16805741271293</v>
      </c>
      <c r="I1489" s="16" t="n">
        <v>1.30102999566398</v>
      </c>
      <c r="J1489" s="16" t="n">
        <v>1.82661778139559</v>
      </c>
      <c r="K1489" s="16" t="n">
        <v>0.73721048872564</v>
      </c>
      <c r="L1489" s="16" t="n">
        <v>0.650382614018978</v>
      </c>
    </row>
    <row r="1490" customFormat="false" ht="15" hidden="false" customHeight="false" outlineLevel="0" collapsed="false">
      <c r="A1490" s="17" t="n">
        <v>1885</v>
      </c>
      <c r="B1490" s="16" t="n">
        <v>0.0850611215438505</v>
      </c>
      <c r="C1490" s="16" t="n">
        <v>0.113090093606951</v>
      </c>
      <c r="D1490" s="16" t="n">
        <v>1</v>
      </c>
      <c r="E1490" s="17" t="n">
        <v>100</v>
      </c>
      <c r="F1490" s="17" t="n">
        <v>22.2638437551217</v>
      </c>
      <c r="G1490" s="17" t="n">
        <v>19.8390546321866</v>
      </c>
      <c r="H1490" s="16" t="n">
        <v>4.16805741271293</v>
      </c>
      <c r="I1490" s="16" t="n">
        <v>1.30102999566398</v>
      </c>
      <c r="J1490" s="16" t="n">
        <v>1.98990941820357</v>
      </c>
      <c r="K1490" s="16" t="n">
        <v>0.73806754412815</v>
      </c>
      <c r="L1490" s="16" t="n">
        <v>0.656708499132742</v>
      </c>
    </row>
    <row r="1491" customFormat="false" ht="15" hidden="false" customHeight="false" outlineLevel="0" collapsed="false">
      <c r="A1491" s="17" t="n">
        <v>1886</v>
      </c>
      <c r="B1491" s="16" t="n">
        <v>0.0823936721667497</v>
      </c>
      <c r="C1491" s="16" t="n">
        <v>0.109931816807901</v>
      </c>
      <c r="D1491" s="16" t="n">
        <v>1</v>
      </c>
      <c r="E1491" s="17" t="n">
        <v>100</v>
      </c>
      <c r="F1491" s="17" t="n">
        <v>22.3085475743383</v>
      </c>
      <c r="G1491" s="17" t="n">
        <v>19.8390546321866</v>
      </c>
      <c r="H1491" s="16" t="n">
        <v>4.16805741271293</v>
      </c>
      <c r="I1491" s="16" t="n">
        <v>1.30102999566398</v>
      </c>
      <c r="J1491" s="16" t="n">
        <v>0.699634072464703</v>
      </c>
      <c r="K1491" s="16" t="n">
        <v>0.737904295480053</v>
      </c>
      <c r="L1491" s="16" t="n">
        <v>0.662442607897153</v>
      </c>
    </row>
    <row r="1492" customFormat="false" ht="15" hidden="false" customHeight="false" outlineLevel="0" collapsed="false">
      <c r="A1492" s="17" t="n">
        <v>1887</v>
      </c>
      <c r="B1492" s="16" t="n">
        <v>0.0799325721884015</v>
      </c>
      <c r="C1492" s="16" t="n">
        <v>0.106968195668676</v>
      </c>
      <c r="D1492" s="16" t="n">
        <v>1</v>
      </c>
      <c r="E1492" s="17" t="n">
        <v>100</v>
      </c>
      <c r="F1492" s="17" t="n">
        <v>22.2867615537666</v>
      </c>
      <c r="G1492" s="17" t="n">
        <v>19.8390546321866</v>
      </c>
      <c r="H1492" s="16" t="n">
        <v>4.16805741271293</v>
      </c>
      <c r="I1492" s="16" t="n">
        <v>1.30102999566398</v>
      </c>
      <c r="J1492" s="16" t="n">
        <v>1.28738650573898</v>
      </c>
      <c r="K1492" s="16" t="n">
        <v>0.738312417100296</v>
      </c>
      <c r="L1492" s="16" t="n">
        <v>0.66678910315274</v>
      </c>
    </row>
    <row r="1493" customFormat="false" ht="15" hidden="false" customHeight="false" outlineLevel="0" collapsed="false">
      <c r="A1493" s="17" t="n">
        <v>1888</v>
      </c>
      <c r="B1493" s="16" t="n">
        <v>0.0776481375173487</v>
      </c>
      <c r="C1493" s="16" t="n">
        <v>0.104171062704891</v>
      </c>
      <c r="D1493" s="16" t="n">
        <v>1</v>
      </c>
      <c r="E1493" s="17" t="n">
        <v>100</v>
      </c>
      <c r="F1493" s="17" t="n">
        <v>22.2008165917345</v>
      </c>
      <c r="G1493" s="17" t="n">
        <v>19.8390546321866</v>
      </c>
      <c r="H1493" s="16" t="n">
        <v>4.16805741271293</v>
      </c>
      <c r="I1493" s="16" t="n">
        <v>1.30102999566398</v>
      </c>
      <c r="J1493" s="16" t="n">
        <v>1.73003236841435</v>
      </c>
      <c r="K1493" s="16" t="n">
        <v>0.737761452912968</v>
      </c>
      <c r="L1493" s="16" t="n">
        <v>0.671482501785532</v>
      </c>
    </row>
    <row r="1494" customFormat="false" ht="15" hidden="false" customHeight="false" outlineLevel="0" collapsed="false">
      <c r="A1494" s="17" t="n">
        <v>1889</v>
      </c>
      <c r="B1494" s="16" t="n">
        <v>0.0755917064168236</v>
      </c>
      <c r="C1494" s="16" t="n">
        <v>0.101608303798871</v>
      </c>
      <c r="D1494" s="16" t="n">
        <v>1</v>
      </c>
      <c r="E1494" s="17" t="n">
        <v>100</v>
      </c>
      <c r="F1494" s="17" t="n">
        <v>22.0598408451344</v>
      </c>
      <c r="G1494" s="17" t="n">
        <v>19.8390546321866</v>
      </c>
      <c r="H1494" s="16" t="n">
        <v>4.16805741271293</v>
      </c>
      <c r="I1494" s="16" t="n">
        <v>1.30102999566398</v>
      </c>
      <c r="J1494" s="16" t="n">
        <v>1.81704455759895</v>
      </c>
      <c r="K1494" s="16" t="n">
        <v>0.738149168452199</v>
      </c>
      <c r="L1494" s="16" t="n">
        <v>0.675645342312009</v>
      </c>
    </row>
    <row r="1495" customFormat="false" ht="15" hidden="false" customHeight="false" outlineLevel="0" collapsed="false">
      <c r="A1495" s="17" t="n">
        <v>1890</v>
      </c>
      <c r="B1495" s="16" t="n">
        <v>0.0736823355534462</v>
      </c>
      <c r="C1495" s="16" t="n">
        <v>0.0991842749443921</v>
      </c>
      <c r="D1495" s="16" t="n">
        <v>1</v>
      </c>
      <c r="E1495" s="17" t="n">
        <v>100</v>
      </c>
      <c r="F1495" s="17" t="n">
        <v>21.8654837724975</v>
      </c>
      <c r="G1495" s="17" t="n">
        <v>19.8390546321866</v>
      </c>
      <c r="H1495" s="16" t="n">
        <v>4.14959360150133</v>
      </c>
      <c r="I1495" s="16" t="n">
        <v>1.30102999566398</v>
      </c>
      <c r="J1495" s="16" t="n">
        <v>1.17509462343754</v>
      </c>
      <c r="K1495" s="16" t="n">
        <v>0.737190082644628</v>
      </c>
      <c r="L1495" s="16" t="n">
        <v>0.680073461891644</v>
      </c>
    </row>
    <row r="1496" customFormat="false" ht="15" hidden="false" customHeight="false" outlineLevel="0" collapsed="false">
      <c r="A1496" s="17" t="n">
        <v>1891</v>
      </c>
      <c r="B1496" s="16" t="n">
        <v>0.0719711226646346</v>
      </c>
      <c r="C1496" s="16" t="n">
        <v>0.0969700711017305</v>
      </c>
      <c r="D1496" s="16" t="n">
        <v>1</v>
      </c>
      <c r="E1496" s="17" t="n">
        <v>100</v>
      </c>
      <c r="F1496" s="17" t="n">
        <v>21.631109820841</v>
      </c>
      <c r="G1496" s="17" t="n">
        <v>19.8390546321866</v>
      </c>
      <c r="H1496" s="16" t="n">
        <v>4.13712048911995</v>
      </c>
      <c r="I1496" s="16" t="n">
        <v>1.30102999566398</v>
      </c>
      <c r="J1496" s="16" t="n">
        <v>0.910005097046563</v>
      </c>
      <c r="K1496" s="16" t="n">
        <v>0.736047342107948</v>
      </c>
      <c r="L1496" s="16" t="n">
        <v>0.683868992959902</v>
      </c>
    </row>
    <row r="1497" customFormat="false" ht="15" hidden="false" customHeight="false" outlineLevel="0" collapsed="false">
      <c r="A1497" s="17" t="n">
        <v>1892</v>
      </c>
      <c r="B1497" s="16" t="n">
        <v>0.0704598549490023</v>
      </c>
      <c r="C1497" s="16" t="n">
        <v>0.0949692122638226</v>
      </c>
      <c r="D1497" s="16" t="n">
        <v>1</v>
      </c>
      <c r="E1497" s="17" t="n">
        <v>100</v>
      </c>
      <c r="F1497" s="17" t="n">
        <v>21.3623005668342</v>
      </c>
      <c r="G1497" s="17" t="n">
        <v>19.7300705944568</v>
      </c>
      <c r="H1497" s="16" t="n">
        <v>4.09338233867632</v>
      </c>
      <c r="I1497" s="16" t="n">
        <v>1.30102999566398</v>
      </c>
      <c r="J1497" s="16" t="n">
        <v>1.69572940502434</v>
      </c>
      <c r="K1497" s="16" t="n">
        <v>0.734272013059892</v>
      </c>
      <c r="L1497" s="16" t="n">
        <v>0.688746046321804</v>
      </c>
    </row>
    <row r="1498" customFormat="false" ht="15" hidden="false" customHeight="false" outlineLevel="0" collapsed="false">
      <c r="A1498" s="17" t="n">
        <v>1893</v>
      </c>
      <c r="B1498" s="16" t="n">
        <v>0.0690921710973436</v>
      </c>
      <c r="C1498" s="16" t="n">
        <v>0.0931216747923331</v>
      </c>
      <c r="D1498" s="16" t="n">
        <v>1</v>
      </c>
      <c r="E1498" s="17" t="n">
        <v>100</v>
      </c>
      <c r="F1498" s="17" t="n">
        <v>21.0676199837156</v>
      </c>
      <c r="G1498" s="17" t="n">
        <v>19.5445344807632</v>
      </c>
      <c r="H1498" s="16" t="n">
        <v>4.05034950880535</v>
      </c>
      <c r="I1498" s="16" t="n">
        <v>1.30102999566398</v>
      </c>
      <c r="J1498" s="16" t="n">
        <v>0.964089807863432</v>
      </c>
      <c r="K1498" s="16" t="n">
        <v>0.732108968472605</v>
      </c>
      <c r="L1498" s="16" t="n">
        <v>0.692398734822977</v>
      </c>
    </row>
    <row r="1499" customFormat="false" ht="15" hidden="false" customHeight="false" outlineLevel="0" collapsed="false">
      <c r="A1499" s="17" t="n">
        <v>1894</v>
      </c>
      <c r="B1499" s="16" t="n">
        <v>0.0678925070949275</v>
      </c>
      <c r="C1499" s="16" t="n">
        <v>0.0914640805862769</v>
      </c>
      <c r="D1499" s="16" t="n">
        <v>1</v>
      </c>
      <c r="E1499" s="17" t="n">
        <v>100</v>
      </c>
      <c r="F1499" s="17" t="n">
        <v>20.7589472041909</v>
      </c>
      <c r="G1499" s="17" t="n">
        <v>19.305752871516</v>
      </c>
      <c r="H1499" s="16" t="n">
        <v>3.9788011452554</v>
      </c>
      <c r="I1499" s="16" t="n">
        <v>1.30102999566398</v>
      </c>
      <c r="J1499" s="16" t="n">
        <v>2.79585604328159</v>
      </c>
      <c r="K1499" s="16" t="n">
        <v>0.730802979287828</v>
      </c>
      <c r="L1499" s="16" t="n">
        <v>0.6968064483216</v>
      </c>
    </row>
    <row r="1500" customFormat="false" ht="15" hidden="false" customHeight="false" outlineLevel="0" collapsed="false">
      <c r="A1500" s="17" t="n">
        <v>1895</v>
      </c>
      <c r="B1500" s="16" t="n">
        <v>0.0668092850558083</v>
      </c>
      <c r="C1500" s="16" t="n">
        <v>0.0899369295648854</v>
      </c>
      <c r="D1500" s="16" t="n">
        <v>1</v>
      </c>
      <c r="E1500" s="17" t="n">
        <v>100</v>
      </c>
      <c r="F1500" s="17" t="n">
        <v>20.4348450918197</v>
      </c>
      <c r="G1500" s="17" t="n">
        <v>19.0366983254756</v>
      </c>
      <c r="H1500" s="16" t="n">
        <v>3.93438976193415</v>
      </c>
      <c r="I1500" s="16" t="n">
        <v>1.30102999566398</v>
      </c>
      <c r="J1500" s="16" t="n">
        <v>2.10595920463263</v>
      </c>
      <c r="K1500" s="16" t="n">
        <v>0.728986838077747</v>
      </c>
      <c r="L1500" s="16" t="n">
        <v>0.700010203040506</v>
      </c>
    </row>
    <row r="1501" customFormat="false" ht="15" hidden="false" customHeight="false" outlineLevel="0" collapsed="false">
      <c r="A1501" s="17" t="n">
        <v>1896</v>
      </c>
      <c r="B1501" s="16" t="n">
        <v>0.0658824171758059</v>
      </c>
      <c r="C1501" s="16" t="n">
        <v>0.0885811289527802</v>
      </c>
      <c r="D1501" s="16" t="n">
        <v>1</v>
      </c>
      <c r="E1501" s="17" t="n">
        <v>100</v>
      </c>
      <c r="F1501" s="17" t="n">
        <v>20.1007733808397</v>
      </c>
      <c r="G1501" s="17" t="n">
        <v>18.7560709337226</v>
      </c>
      <c r="H1501" s="16" t="n">
        <v>3.89068925170415</v>
      </c>
      <c r="I1501" s="16" t="n">
        <v>1.30102999566398</v>
      </c>
      <c r="J1501" s="16" t="n">
        <v>1.6725531468337</v>
      </c>
      <c r="K1501" s="16" t="n">
        <v>0.72653810835629</v>
      </c>
      <c r="L1501" s="16" t="n">
        <v>0.703601673298643</v>
      </c>
    </row>
    <row r="1502" customFormat="false" ht="15" hidden="false" customHeight="false" outlineLevel="0" collapsed="false">
      <c r="A1502" s="17" t="n">
        <v>1897</v>
      </c>
      <c r="B1502" s="16" t="n">
        <v>0.0650605648530252</v>
      </c>
      <c r="C1502" s="16" t="n">
        <v>0.0873463000537771</v>
      </c>
      <c r="D1502" s="16" t="n">
        <v>1</v>
      </c>
      <c r="E1502" s="17" t="n">
        <v>100</v>
      </c>
      <c r="F1502" s="17" t="n">
        <v>19.7659573451536</v>
      </c>
      <c r="G1502" s="17" t="n">
        <v>18.4688371580124</v>
      </c>
      <c r="H1502" s="16" t="n">
        <v>3.84660676552409</v>
      </c>
      <c r="I1502" s="16" t="n">
        <v>1.30102999566398</v>
      </c>
      <c r="J1502" s="16" t="n">
        <v>1.57442578496583</v>
      </c>
      <c r="K1502" s="16" t="n">
        <v>0.724048566472809</v>
      </c>
      <c r="L1502" s="16" t="n">
        <v>0.70719314355678</v>
      </c>
    </row>
    <row r="1503" customFormat="false" ht="15" hidden="false" customHeight="false" outlineLevel="0" collapsed="false">
      <c r="A1503" s="17" t="n">
        <v>1898</v>
      </c>
      <c r="B1503" s="16" t="n">
        <v>0.0643465185933041</v>
      </c>
      <c r="C1503" s="16" t="n">
        <v>0.0862427410754291</v>
      </c>
      <c r="D1503" s="16" t="n">
        <v>1</v>
      </c>
      <c r="E1503" s="17" t="n">
        <v>100</v>
      </c>
      <c r="F1503" s="17" t="n">
        <v>19.4371781236961</v>
      </c>
      <c r="G1503" s="17" t="n">
        <v>18.1754499116437</v>
      </c>
      <c r="H1503" s="16" t="n">
        <v>3.80446027838581</v>
      </c>
      <c r="I1503" s="16" t="n">
        <v>1.30102999566398</v>
      </c>
      <c r="J1503" s="16" t="n">
        <v>1.42553240894811</v>
      </c>
      <c r="K1503" s="16" t="n">
        <v>0.720885623915927</v>
      </c>
      <c r="L1503" s="16" t="n">
        <v>0.709968370574431</v>
      </c>
    </row>
    <row r="1504" customFormat="false" ht="15" hidden="false" customHeight="false" outlineLevel="0" collapsed="false">
      <c r="A1504" s="17" t="n">
        <v>1899</v>
      </c>
      <c r="B1504" s="16" t="n">
        <v>0.0637142575073122</v>
      </c>
      <c r="C1504" s="16" t="n">
        <v>0.0852301343974441</v>
      </c>
      <c r="D1504" s="16" t="n">
        <v>1</v>
      </c>
      <c r="E1504" s="17" t="n">
        <v>100</v>
      </c>
      <c r="F1504" s="17" t="n">
        <v>19.1031842995862</v>
      </c>
      <c r="G1504" s="17" t="n">
        <v>17.9206373335815</v>
      </c>
      <c r="H1504" s="16" t="n">
        <v>3.77523819036586</v>
      </c>
      <c r="I1504" s="16" t="n">
        <v>1.30102999566398</v>
      </c>
      <c r="J1504" s="16" t="n">
        <v>1.54067258152842</v>
      </c>
      <c r="K1504" s="16" t="n">
        <v>0.717987960412203</v>
      </c>
      <c r="L1504" s="16" t="n">
        <v>0.713090500969289</v>
      </c>
    </row>
    <row r="1505" customFormat="false" ht="15" hidden="false" customHeight="false" outlineLevel="0" collapsed="false">
      <c r="A1505" s="17" t="n">
        <v>1900</v>
      </c>
      <c r="B1505" s="16" t="n">
        <v>0.063165845443504</v>
      </c>
      <c r="C1505" s="16" t="n">
        <v>0.084326370195909</v>
      </c>
      <c r="D1505" s="16" t="n">
        <v>1</v>
      </c>
      <c r="E1505" s="17" t="n">
        <v>100</v>
      </c>
      <c r="F1505" s="17" t="n">
        <v>18.7863400051342</v>
      </c>
      <c r="G1505" s="17" t="n">
        <v>17.6486053835459</v>
      </c>
      <c r="H1505" s="16" t="n">
        <v>3.74736069544341</v>
      </c>
      <c r="I1505" s="16" t="n">
        <v>1.30102999566398</v>
      </c>
      <c r="J1505" s="16" t="n">
        <v>1.40715652414301</v>
      </c>
      <c r="K1505" s="16" t="n">
        <v>0.715804509743904</v>
      </c>
      <c r="L1505" s="16" t="n">
        <v>0.715049484746455</v>
      </c>
    </row>
    <row r="1506" customFormat="false" ht="15" hidden="false" customHeight="false" outlineLevel="0" collapsed="false">
      <c r="A1506" s="17" t="n">
        <v>1901</v>
      </c>
      <c r="B1506" s="16" t="n">
        <v>0.0626995270375652</v>
      </c>
      <c r="C1506" s="16" t="n">
        <v>0.0835299749717568</v>
      </c>
      <c r="D1506" s="16" t="n">
        <v>1</v>
      </c>
      <c r="E1506" s="17" t="n">
        <v>100</v>
      </c>
      <c r="F1506" s="17" t="n">
        <v>18.4841471652879</v>
      </c>
      <c r="G1506" s="17" t="n">
        <v>17.3844375840295</v>
      </c>
      <c r="H1506" s="16" t="n">
        <v>3.71981502882652</v>
      </c>
      <c r="I1506" s="16" t="n">
        <v>1.30102999566398</v>
      </c>
      <c r="J1506" s="16" t="n">
        <v>0.41509912192918</v>
      </c>
      <c r="K1506" s="16" t="n">
        <v>0.713661871237629</v>
      </c>
      <c r="L1506" s="16" t="n">
        <v>0.71700846852362</v>
      </c>
    </row>
    <row r="1507" customFormat="false" ht="15" hidden="false" customHeight="false" outlineLevel="0" collapsed="false">
      <c r="A1507" s="17" t="n">
        <v>1902</v>
      </c>
      <c r="B1507" s="16" t="n">
        <v>0.0622902598909356</v>
      </c>
      <c r="C1507" s="16" t="n">
        <v>0.0828070615277146</v>
      </c>
      <c r="D1507" s="16" t="n">
        <v>1</v>
      </c>
      <c r="E1507" s="17" t="n">
        <v>100</v>
      </c>
      <c r="F1507" s="17" t="n">
        <v>18.1894183219695</v>
      </c>
      <c r="G1507" s="17" t="n">
        <v>17.1222647746669</v>
      </c>
      <c r="H1507" s="16" t="n">
        <v>3.68996630262523</v>
      </c>
      <c r="I1507" s="16" t="n">
        <v>1.30102999566398</v>
      </c>
      <c r="J1507" s="16" t="n">
        <v>1.19708454232623</v>
      </c>
      <c r="K1507" s="16" t="n">
        <v>0.71062136516682</v>
      </c>
      <c r="L1507" s="16" t="n">
        <v>0.718783797571676</v>
      </c>
    </row>
    <row r="1508" customFormat="false" ht="15" hidden="false" customHeight="false" outlineLevel="0" collapsed="false">
      <c r="A1508" s="17" t="n">
        <v>1903</v>
      </c>
      <c r="B1508" s="16" t="n">
        <v>0.0619443347019078</v>
      </c>
      <c r="C1508" s="16" t="n">
        <v>0.082174969298972</v>
      </c>
      <c r="D1508" s="16" t="n">
        <v>1</v>
      </c>
      <c r="E1508" s="17" t="n">
        <v>100</v>
      </c>
      <c r="F1508" s="17" t="n">
        <v>17.9203640027422</v>
      </c>
      <c r="G1508" s="17" t="n">
        <v>16.878971317584</v>
      </c>
      <c r="H1508" s="16" t="n">
        <v>3.66278839573265</v>
      </c>
      <c r="I1508" s="16" t="n">
        <v>1.30102999566398</v>
      </c>
      <c r="J1508" s="16" t="n">
        <v>0.591731814422252</v>
      </c>
      <c r="K1508" s="16" t="n">
        <v>0.707580859096011</v>
      </c>
      <c r="L1508" s="16" t="n">
        <v>0.720457096214672</v>
      </c>
    </row>
    <row r="1509" customFormat="false" ht="15" hidden="false" customHeight="false" outlineLevel="0" collapsed="false">
      <c r="A1509" s="17" t="n">
        <v>1904</v>
      </c>
      <c r="B1509" s="16" t="n">
        <v>0.0616477531277471</v>
      </c>
      <c r="C1509" s="16" t="n">
        <v>0.0816120575398508</v>
      </c>
      <c r="D1509" s="16" t="n">
        <v>1</v>
      </c>
      <c r="E1509" s="17" t="n">
        <v>100</v>
      </c>
      <c r="F1509" s="17" t="n">
        <v>17.6643943885195</v>
      </c>
      <c r="G1509" s="17" t="n">
        <v>16.7130361983853</v>
      </c>
      <c r="H1509" s="16" t="n">
        <v>3.63451846322519</v>
      </c>
      <c r="I1509" s="16" t="n">
        <v>1.30102999566398</v>
      </c>
      <c r="J1509" s="16" t="n">
        <v>0.630204511595716</v>
      </c>
      <c r="K1509" s="16" t="n">
        <v>0.705866748290991</v>
      </c>
      <c r="L1509" s="16" t="n">
        <v>0.722395673910826</v>
      </c>
    </row>
    <row r="1510" customFormat="false" ht="15" hidden="false" customHeight="false" outlineLevel="0" collapsed="false">
      <c r="A1510" s="17" t="n">
        <v>1905</v>
      </c>
      <c r="B1510" s="16" t="n">
        <v>0.061384643249289</v>
      </c>
      <c r="C1510" s="16" t="n">
        <v>0.0810995301814994</v>
      </c>
      <c r="D1510" s="16" t="n">
        <v>1</v>
      </c>
      <c r="E1510" s="17" t="n">
        <v>100</v>
      </c>
      <c r="F1510" s="17" t="n">
        <v>17.4208981506255</v>
      </c>
      <c r="G1510" s="17" t="n">
        <v>16.5134454461904</v>
      </c>
      <c r="H1510" s="16" t="n">
        <v>3.60704340624429</v>
      </c>
      <c r="I1510" s="16" t="n">
        <v>1.30102999566398</v>
      </c>
      <c r="J1510" s="16" t="n">
        <v>0.670115074302357</v>
      </c>
      <c r="K1510" s="16" t="n">
        <v>0.703234363840425</v>
      </c>
      <c r="L1510" s="16" t="n">
        <v>0.723130292827263</v>
      </c>
    </row>
    <row r="1511" customFormat="false" ht="15" hidden="false" customHeight="false" outlineLevel="0" collapsed="false">
      <c r="A1511" s="17" t="n">
        <v>1906</v>
      </c>
      <c r="B1511" s="16" t="n">
        <v>0.061169785080534</v>
      </c>
      <c r="C1511" s="16" t="n">
        <v>0.080655485429246</v>
      </c>
      <c r="D1511" s="16" t="n">
        <v>1</v>
      </c>
      <c r="E1511" s="17" t="n">
        <v>100</v>
      </c>
      <c r="F1511" s="17" t="n">
        <v>17.1952302190454</v>
      </c>
      <c r="G1511" s="17" t="n">
        <v>16.3184083699131</v>
      </c>
      <c r="H1511" s="16" t="n">
        <v>3.59310531161048</v>
      </c>
      <c r="I1511" s="16" t="n">
        <v>1.30102999566398</v>
      </c>
      <c r="J1511" s="16" t="n">
        <v>0.947770604210385</v>
      </c>
      <c r="K1511" s="16" t="n">
        <v>0.701010101010101</v>
      </c>
      <c r="L1511" s="16" t="n">
        <v>0.722314049586777</v>
      </c>
    </row>
    <row r="1512" customFormat="false" ht="15" hidden="false" customHeight="false" outlineLevel="0" collapsed="false">
      <c r="A1512" s="17" t="n">
        <v>1907</v>
      </c>
      <c r="B1512" s="16" t="n">
        <v>0.0609869245778431</v>
      </c>
      <c r="C1512" s="16" t="n">
        <v>0.0802644284460882</v>
      </c>
      <c r="D1512" s="16" t="n">
        <v>1</v>
      </c>
      <c r="E1512" s="17" t="n">
        <v>100</v>
      </c>
      <c r="F1512" s="17" t="n">
        <v>16.9896213592699</v>
      </c>
      <c r="G1512" s="17" t="n">
        <v>16.1414115709402</v>
      </c>
      <c r="H1512" s="16" t="n">
        <v>3.57404341055343</v>
      </c>
      <c r="I1512" s="16" t="n">
        <v>1.30102999566398</v>
      </c>
      <c r="J1512" s="16" t="n">
        <v>0.797348591872223</v>
      </c>
      <c r="K1512" s="16" t="n">
        <v>0.69880624426079</v>
      </c>
      <c r="L1512" s="16" t="n">
        <v>0.721191715131109</v>
      </c>
    </row>
    <row r="1513" customFormat="false" ht="15" hidden="false" customHeight="false" outlineLevel="0" collapsed="false">
      <c r="A1513" s="17" t="n">
        <v>1908</v>
      </c>
      <c r="B1513" s="16" t="n">
        <v>0.0608298452476961</v>
      </c>
      <c r="C1513" s="16" t="n">
        <v>0.0799095936157186</v>
      </c>
      <c r="D1513" s="16" t="n">
        <v>1</v>
      </c>
      <c r="E1513" s="17" t="n">
        <v>100</v>
      </c>
      <c r="F1513" s="17" t="n">
        <v>16.7903099463334</v>
      </c>
      <c r="G1513" s="17" t="n">
        <v>15.9592455877617</v>
      </c>
      <c r="H1513" s="16" t="n">
        <v>3.55157198547335</v>
      </c>
      <c r="I1513" s="16" t="n">
        <v>1.30102999566398</v>
      </c>
      <c r="J1513" s="16" t="n">
        <v>0.782089652738556</v>
      </c>
      <c r="K1513" s="16" t="n">
        <v>0.697173757779818</v>
      </c>
      <c r="L1513" s="16" t="n">
        <v>0.720497908376696</v>
      </c>
    </row>
    <row r="1514" customFormat="false" ht="15" hidden="false" customHeight="false" outlineLevel="0" collapsed="false">
      <c r="A1514" s="17" t="n">
        <v>1909</v>
      </c>
      <c r="B1514" s="16" t="n">
        <v>0.0606952623435945</v>
      </c>
      <c r="C1514" s="16" t="n">
        <v>0.0795962931418961</v>
      </c>
      <c r="D1514" s="16" t="n">
        <v>1</v>
      </c>
      <c r="E1514" s="17" t="n">
        <v>100</v>
      </c>
      <c r="F1514" s="17" t="n">
        <v>16.6108298634128</v>
      </c>
      <c r="G1514" s="17" t="n">
        <v>15.7949088434117</v>
      </c>
      <c r="H1514" s="16" t="n">
        <v>3.53472511054701</v>
      </c>
      <c r="I1514" s="16" t="n">
        <v>1.30102999566398</v>
      </c>
      <c r="J1514" s="16" t="n">
        <v>0.93590044082438</v>
      </c>
      <c r="K1514" s="16" t="n">
        <v>0.695500459136823</v>
      </c>
      <c r="L1514" s="16" t="n">
        <v>0.719314355677992</v>
      </c>
    </row>
    <row r="1515" customFormat="false" ht="15" hidden="false" customHeight="false" outlineLevel="0" collapsed="false">
      <c r="A1515" s="17" t="n">
        <v>1910</v>
      </c>
      <c r="B1515" s="16" t="n">
        <v>0.0605819809128239</v>
      </c>
      <c r="C1515" s="16" t="n">
        <v>0.0793233606926721</v>
      </c>
      <c r="D1515" s="16" t="n">
        <v>1</v>
      </c>
      <c r="E1515" s="17" t="n">
        <v>100</v>
      </c>
      <c r="F1515" s="17" t="n">
        <v>16.4513737871018</v>
      </c>
      <c r="G1515" s="17" t="n">
        <v>15.6500858183999</v>
      </c>
      <c r="H1515" s="16" t="n">
        <v>3.51756828094414</v>
      </c>
      <c r="I1515" s="16" t="n">
        <v>1.30102999566398</v>
      </c>
      <c r="J1515" s="16" t="n">
        <v>0.765049825234657</v>
      </c>
      <c r="K1515" s="16" t="n">
        <v>0.693276196306499</v>
      </c>
      <c r="L1515" s="16" t="n">
        <v>0.717151311090705</v>
      </c>
    </row>
    <row r="1516" customFormat="false" ht="15" hidden="false" customHeight="false" outlineLevel="0" collapsed="false">
      <c r="A1516" s="17" t="n">
        <v>1911</v>
      </c>
      <c r="B1516" s="16" t="n">
        <v>0.0604840623534689</v>
      </c>
      <c r="C1516" s="16" t="n">
        <v>0.0790748785052336</v>
      </c>
      <c r="D1516" s="16" t="n">
        <v>1</v>
      </c>
      <c r="E1516" s="17" t="n">
        <v>100</v>
      </c>
      <c r="F1516" s="17" t="n">
        <v>16.2981161418627</v>
      </c>
      <c r="G1516" s="17" t="n">
        <v>15.5084444684493</v>
      </c>
      <c r="H1516" s="16" t="n">
        <v>3.49927583209442</v>
      </c>
      <c r="I1516" s="16" t="n">
        <v>1.30102999566398</v>
      </c>
      <c r="J1516" s="16" t="n">
        <v>0.709214747840296</v>
      </c>
      <c r="K1516" s="16" t="n">
        <v>0.691419242934395</v>
      </c>
      <c r="L1516" s="16" t="n">
        <v>0.716294255688195</v>
      </c>
    </row>
    <row r="1517" customFormat="false" ht="15" hidden="false" customHeight="false" outlineLevel="0" collapsed="false">
      <c r="A1517" s="17" t="n">
        <v>1912</v>
      </c>
      <c r="B1517" s="16" t="n">
        <v>0.060402477028394</v>
      </c>
      <c r="C1517" s="16" t="n">
        <v>0.078858754027522</v>
      </c>
      <c r="D1517" s="16" t="n">
        <v>1</v>
      </c>
      <c r="E1517" s="17" t="n">
        <v>100</v>
      </c>
      <c r="F1517" s="17" t="n">
        <v>16.1608596324737</v>
      </c>
      <c r="G1517" s="17" t="n">
        <v>15.3812590070269</v>
      </c>
      <c r="H1517" s="16" t="n">
        <v>3.48401398147534</v>
      </c>
      <c r="I1517" s="16" t="n">
        <v>1.30102999566398</v>
      </c>
      <c r="J1517" s="16" t="n">
        <v>0.641801791446995</v>
      </c>
      <c r="K1517" s="16" t="n">
        <v>0.68984797469646</v>
      </c>
      <c r="L1517" s="16" t="n">
        <v>0.713988368533823</v>
      </c>
    </row>
    <row r="1518" customFormat="false" ht="15" hidden="false" customHeight="false" outlineLevel="0" collapsed="false">
      <c r="A1518" s="17" t="n">
        <v>1913</v>
      </c>
      <c r="B1518" s="16" t="n">
        <v>0.0603313146328384</v>
      </c>
      <c r="C1518" s="16" t="n">
        <v>0.0786659795527506</v>
      </c>
      <c r="D1518" s="16" t="n">
        <v>1</v>
      </c>
      <c r="E1518" s="17" t="n">
        <v>100</v>
      </c>
      <c r="F1518" s="17" t="n">
        <v>16.0369327616253</v>
      </c>
      <c r="G1518" s="17" t="n">
        <v>15.2696011577977</v>
      </c>
      <c r="H1518" s="16" t="n">
        <v>3.47053819368913</v>
      </c>
      <c r="I1518" s="16" t="n">
        <v>1.30102999566398</v>
      </c>
      <c r="J1518" s="16" t="n">
        <v>0.472932358408006</v>
      </c>
      <c r="K1518" s="16" t="n">
        <v>0.688541985511682</v>
      </c>
      <c r="L1518" s="16" t="n">
        <v>0.7117641057035</v>
      </c>
    </row>
    <row r="1519" customFormat="false" ht="15" hidden="false" customHeight="false" outlineLevel="0" collapsed="false">
      <c r="A1519" s="17" t="n">
        <v>1914</v>
      </c>
      <c r="B1519" s="16" t="n">
        <v>0.0602727702658887</v>
      </c>
      <c r="C1519" s="16" t="n">
        <v>0.0784930042057025</v>
      </c>
      <c r="D1519" s="16" t="n">
        <v>1</v>
      </c>
      <c r="E1519" s="17" t="n">
        <v>100</v>
      </c>
      <c r="F1519" s="17" t="n">
        <v>15.9181390158569</v>
      </c>
      <c r="G1519" s="17" t="n">
        <v>15.1580058279074</v>
      </c>
      <c r="H1519" s="16" t="n">
        <v>3.45671071724231</v>
      </c>
      <c r="I1519" s="16" t="n">
        <v>1.30102999566398</v>
      </c>
      <c r="J1519" s="16" t="n">
        <v>0.642899705223896</v>
      </c>
      <c r="K1519" s="16" t="n">
        <v>0.687133965921845</v>
      </c>
      <c r="L1519" s="16" t="n">
        <v>0.710172431384553</v>
      </c>
    </row>
    <row r="1520" customFormat="false" ht="15" hidden="false" customHeight="false" outlineLevel="0" collapsed="false">
      <c r="A1520" s="17" t="n">
        <v>1915</v>
      </c>
      <c r="B1520" s="16" t="n">
        <v>0.0602238646924797</v>
      </c>
      <c r="C1520" s="16" t="n">
        <v>0.0783402444362038</v>
      </c>
      <c r="D1520" s="16" t="n">
        <v>1</v>
      </c>
      <c r="E1520" s="17" t="n">
        <v>100</v>
      </c>
      <c r="F1520" s="17" t="n">
        <v>15.8104738888677</v>
      </c>
      <c r="G1520" s="17" t="n">
        <v>15.0585907763437</v>
      </c>
      <c r="H1520" s="16" t="n">
        <v>3.44483266223119</v>
      </c>
      <c r="I1520" s="16" t="n">
        <v>1.30102999566398</v>
      </c>
      <c r="J1520" s="16" t="n">
        <v>0.875286812876386</v>
      </c>
      <c r="K1520" s="16" t="n">
        <v>0.685685134169983</v>
      </c>
      <c r="L1520" s="16" t="n">
        <v>0.708111417202326</v>
      </c>
    </row>
    <row r="1521" customFormat="false" ht="15" hidden="false" customHeight="false" outlineLevel="0" collapsed="false">
      <c r="A1521" s="17" t="n">
        <v>1916</v>
      </c>
      <c r="B1521" s="16" t="n">
        <v>0.0601800484865001</v>
      </c>
      <c r="C1521" s="16" t="n">
        <v>0.0782019145974908</v>
      </c>
      <c r="D1521" s="16" t="n">
        <v>1</v>
      </c>
      <c r="E1521" s="17" t="n">
        <v>100</v>
      </c>
      <c r="F1521" s="17" t="n">
        <v>15.7111466873997</v>
      </c>
      <c r="G1521" s="17" t="n">
        <v>14.966212434831</v>
      </c>
      <c r="H1521" s="16" t="n">
        <v>3.4338745624973</v>
      </c>
      <c r="I1521" s="16" t="n">
        <v>1.30102999566398</v>
      </c>
      <c r="J1521" s="16" t="n">
        <v>0.703287212331857</v>
      </c>
      <c r="K1521" s="16" t="n">
        <v>0.684746454443424</v>
      </c>
      <c r="L1521" s="16" t="n">
        <v>0.70576471788593</v>
      </c>
    </row>
    <row r="1522" customFormat="false" ht="15" hidden="false" customHeight="false" outlineLevel="0" collapsed="false">
      <c r="A1522" s="17" t="n">
        <v>1917</v>
      </c>
      <c r="B1522" s="16" t="n">
        <v>0.0601436898037039</v>
      </c>
      <c r="C1522" s="16" t="n">
        <v>0.0780803953645506</v>
      </c>
      <c r="D1522" s="16" t="n">
        <v>1</v>
      </c>
      <c r="E1522" s="17" t="n">
        <v>100</v>
      </c>
      <c r="F1522" s="17" t="n">
        <v>15.6208944264194</v>
      </c>
      <c r="G1522" s="17" t="n">
        <v>14.8830486858591</v>
      </c>
      <c r="H1522" s="16" t="n">
        <v>3.42425268395817</v>
      </c>
      <c r="I1522" s="16" t="n">
        <v>1.30102999566398</v>
      </c>
      <c r="J1522" s="16" t="n">
        <v>0.726102261252798</v>
      </c>
      <c r="K1522" s="16" t="n">
        <v>0.683971023364963</v>
      </c>
      <c r="L1522" s="16" t="n">
        <v>0.703887358432813</v>
      </c>
    </row>
    <row r="1523" customFormat="false" ht="15" hidden="false" customHeight="false" outlineLevel="0" collapsed="false">
      <c r="A1523" s="17" t="n">
        <v>1918</v>
      </c>
      <c r="B1523" s="16" t="n">
        <v>0.0601149561316377</v>
      </c>
      <c r="C1523" s="16" t="n">
        <v>0.0779746498009472</v>
      </c>
      <c r="D1523" s="16" t="n">
        <v>1</v>
      </c>
      <c r="E1523" s="17" t="n">
        <v>100</v>
      </c>
      <c r="F1523" s="17" t="n">
        <v>15.5365759210695</v>
      </c>
      <c r="G1523" s="17" t="n">
        <v>14.8052144756901</v>
      </c>
      <c r="H1523" s="16" t="n">
        <v>3.41479158975398</v>
      </c>
      <c r="I1523" s="16" t="n">
        <v>1.30102999566398</v>
      </c>
      <c r="J1523" s="16" t="n">
        <v>0.689847017713654</v>
      </c>
      <c r="K1523" s="16" t="n">
        <v>0.683195592286501</v>
      </c>
      <c r="L1523" s="16" t="n">
        <v>0.701050913172125</v>
      </c>
    </row>
    <row r="1524" customFormat="false" ht="15" hidden="false" customHeight="false" outlineLevel="0" collapsed="false">
      <c r="A1524" s="17" t="n">
        <v>1919</v>
      </c>
      <c r="B1524" s="16" t="n">
        <v>0.0600923049178991</v>
      </c>
      <c r="C1524" s="16" t="n">
        <v>0.0778860078804722</v>
      </c>
      <c r="D1524" s="16" t="n">
        <v>1</v>
      </c>
      <c r="E1524" s="17" t="n">
        <v>100</v>
      </c>
      <c r="F1524" s="17" t="n">
        <v>15.4647164502816</v>
      </c>
      <c r="G1524" s="17" t="n">
        <v>14.7388874935021</v>
      </c>
      <c r="H1524" s="16" t="n">
        <v>3.40688347388638</v>
      </c>
      <c r="I1524" s="16" t="n">
        <v>1.30102999566398</v>
      </c>
      <c r="J1524" s="16" t="n">
        <v>0.682388538676632</v>
      </c>
      <c r="K1524" s="16" t="n">
        <v>0.682195694316906</v>
      </c>
      <c r="L1524" s="16" t="n">
        <v>0.698153249668401</v>
      </c>
    </row>
    <row r="1525" customFormat="false" ht="15" hidden="false" customHeight="false" outlineLevel="0" collapsed="false">
      <c r="A1525" s="17" t="n">
        <v>1920</v>
      </c>
      <c r="B1525" s="16" t="n">
        <v>0.0600743920852741</v>
      </c>
      <c r="C1525" s="16" t="n">
        <v>0.0778102186404996</v>
      </c>
      <c r="D1525" s="16" t="n">
        <v>1</v>
      </c>
      <c r="E1525" s="17" t="n">
        <v>100</v>
      </c>
      <c r="F1525" s="17" t="n">
        <v>15.3999997985828</v>
      </c>
      <c r="G1525" s="17" t="n">
        <v>14.6817997992613</v>
      </c>
      <c r="H1525" s="16" t="n">
        <v>3.39948871790099</v>
      </c>
      <c r="I1525" s="16" t="n">
        <v>1.30102999566398</v>
      </c>
      <c r="J1525" s="16" t="n">
        <v>0.658755703234791</v>
      </c>
      <c r="K1525" s="16" t="n">
        <v>0.681399857157433</v>
      </c>
      <c r="L1525" s="16" t="n">
        <v>0.693112947658402</v>
      </c>
    </row>
    <row r="1526" customFormat="false" ht="15" hidden="false" customHeight="false" outlineLevel="0" collapsed="false">
      <c r="A1526" s="17" t="n">
        <v>1921</v>
      </c>
      <c r="B1526" s="16" t="n">
        <v>0.0600637143308466</v>
      </c>
      <c r="C1526" s="16" t="n">
        <v>0.077749828347052</v>
      </c>
      <c r="D1526" s="16" t="n">
        <v>1</v>
      </c>
      <c r="E1526" s="17" t="n">
        <v>100</v>
      </c>
      <c r="F1526" s="17" t="n">
        <v>15.3429217194039</v>
      </c>
      <c r="G1526" s="17" t="n">
        <v>14.6290217005751</v>
      </c>
      <c r="H1526" s="16" t="n">
        <v>3.39359401405766</v>
      </c>
      <c r="I1526" s="16" t="n">
        <v>1.30102999566398</v>
      </c>
      <c r="J1526" s="16" t="n">
        <v>0.963537989994656</v>
      </c>
      <c r="K1526" s="16" t="n">
        <v>0.680624426078972</v>
      </c>
      <c r="L1526" s="16" t="n">
        <v>0.685909601061116</v>
      </c>
    </row>
    <row r="1527" customFormat="false" ht="15" hidden="false" customHeight="false" outlineLevel="0" collapsed="false">
      <c r="A1527" s="17" t="n">
        <v>1922</v>
      </c>
      <c r="B1527" s="16" t="n">
        <v>0.0600599106024913</v>
      </c>
      <c r="C1527" s="16" t="n">
        <v>0.077703782310239</v>
      </c>
      <c r="D1527" s="16" t="n">
        <v>1</v>
      </c>
      <c r="E1527" s="17" t="n">
        <v>100</v>
      </c>
      <c r="F1527" s="17" t="n">
        <v>15.2943526522985</v>
      </c>
      <c r="G1527" s="17" t="n">
        <v>14.5836499078999</v>
      </c>
      <c r="H1527" s="16" t="n">
        <v>3.38897496969964</v>
      </c>
      <c r="I1527" s="16" t="n">
        <v>1.30102999566398</v>
      </c>
      <c r="J1527" s="16" t="n">
        <v>0.952858038863044</v>
      </c>
      <c r="K1527" s="16" t="n">
        <v>0.68013468013468</v>
      </c>
      <c r="L1527" s="16" t="n">
        <v>0.675482093663912</v>
      </c>
    </row>
    <row r="1528" customFormat="false" ht="15" hidden="false" customHeight="false" outlineLevel="0" collapsed="false">
      <c r="A1528" s="17" t="n">
        <v>1923</v>
      </c>
      <c r="B1528" s="16" t="n">
        <v>0.0600602807232527</v>
      </c>
      <c r="C1528" s="16" t="n">
        <v>0.0776704089509116</v>
      </c>
      <c r="D1528" s="16" t="n">
        <v>1</v>
      </c>
      <c r="E1528" s="17" t="n">
        <v>100</v>
      </c>
      <c r="F1528" s="17" t="n">
        <v>15.2539000644413</v>
      </c>
      <c r="G1528" s="17" t="n">
        <v>14.5463712280685</v>
      </c>
      <c r="H1528" s="16" t="n">
        <v>3.38513709861734</v>
      </c>
      <c r="I1528" s="16" t="n">
        <v>1.30102999566398</v>
      </c>
      <c r="J1528" s="16" t="n">
        <v>1.11283963635123</v>
      </c>
      <c r="K1528" s="16" t="n">
        <v>0.67956330986634</v>
      </c>
      <c r="L1528" s="16" t="n">
        <v>0.663483318028773</v>
      </c>
    </row>
    <row r="1529" customFormat="false" ht="15" hidden="false" customHeight="false" outlineLevel="0" collapsed="false">
      <c r="A1529" s="17" t="n">
        <v>1924</v>
      </c>
      <c r="B1529" s="16" t="n">
        <v>0.0600646665752536</v>
      </c>
      <c r="C1529" s="16" t="n">
        <v>0.0776496835429259</v>
      </c>
      <c r="D1529" s="16" t="n">
        <v>1</v>
      </c>
      <c r="E1529" s="17" t="n">
        <v>100</v>
      </c>
      <c r="F1529" s="17" t="n">
        <v>15.2224143688385</v>
      </c>
      <c r="G1529" s="17" t="n">
        <v>14.5190816470593</v>
      </c>
      <c r="H1529" s="16" t="n">
        <v>3.38263881098042</v>
      </c>
      <c r="I1529" s="16" t="n">
        <v>1.30102999566398</v>
      </c>
      <c r="J1529" s="16" t="n">
        <v>0.831625546580539</v>
      </c>
      <c r="K1529" s="16" t="n">
        <v>0.679338842975207</v>
      </c>
      <c r="L1529" s="16" t="n">
        <v>0.645566778900112</v>
      </c>
    </row>
    <row r="1530" customFormat="false" ht="15" hidden="false" customHeight="false" outlineLevel="0" collapsed="false">
      <c r="A1530" s="17" t="n">
        <v>1925</v>
      </c>
      <c r="B1530" s="16" t="n">
        <v>0.0600735125969155</v>
      </c>
      <c r="C1530" s="16" t="n">
        <v>0.0776386228437075</v>
      </c>
      <c r="D1530" s="16" t="n">
        <v>1</v>
      </c>
      <c r="E1530" s="17" t="n">
        <v>100</v>
      </c>
      <c r="F1530" s="17" t="n">
        <v>15.1971023904981</v>
      </c>
      <c r="G1530" s="17" t="n">
        <v>14.4989584339278</v>
      </c>
      <c r="H1530" s="16" t="n">
        <v>3.38065982792681</v>
      </c>
      <c r="I1530" s="16" t="n">
        <v>1.30102999566398</v>
      </c>
      <c r="J1530" s="16" t="n">
        <v>1.10201035619876</v>
      </c>
      <c r="K1530" s="16" t="n">
        <v>0.679134782165085</v>
      </c>
      <c r="L1530" s="16" t="n">
        <v>0.618712376288134</v>
      </c>
    </row>
    <row r="1531" customFormat="false" ht="15" hidden="false" customHeight="false" outlineLevel="0" collapsed="false">
      <c r="A1531" s="17" t="n">
        <v>1926</v>
      </c>
      <c r="B1531" s="16" t="n">
        <v>0.0600854556706518</v>
      </c>
      <c r="C1531" s="16" t="n">
        <v>0.0776392230858104</v>
      </c>
      <c r="D1531" s="16" t="n">
        <v>1</v>
      </c>
      <c r="E1531" s="17" t="n">
        <v>100</v>
      </c>
      <c r="F1531" s="17" t="n">
        <v>15.1794724923751</v>
      </c>
      <c r="G1531" s="17" t="n">
        <v>14.4844122965619</v>
      </c>
      <c r="H1531" s="16" t="n">
        <v>3.37973166294298</v>
      </c>
      <c r="I1531" s="16" t="n">
        <v>1.30102999566398</v>
      </c>
      <c r="J1531" s="16" t="n">
        <v>1.03384736579403</v>
      </c>
      <c r="K1531" s="16" t="n">
        <v>0.678910315273952</v>
      </c>
      <c r="L1531" s="16" t="n">
        <v>0.580430568309356</v>
      </c>
    </row>
    <row r="1532" customFormat="false" ht="15" hidden="false" customHeight="false" outlineLevel="0" collapsed="false">
      <c r="A1532" s="17" t="n">
        <v>1927</v>
      </c>
      <c r="B1532" s="16" t="n">
        <v>0.0600997813121237</v>
      </c>
      <c r="C1532" s="16" t="n">
        <v>0.0776483868483943</v>
      </c>
      <c r="D1532" s="16" t="n">
        <v>1</v>
      </c>
      <c r="E1532" s="17" t="n">
        <v>100</v>
      </c>
      <c r="F1532" s="17" t="n">
        <v>15.169242461217</v>
      </c>
      <c r="G1532" s="17" t="n">
        <v>14.4762260079137</v>
      </c>
      <c r="H1532" s="16" t="n">
        <v>3.37961266912383</v>
      </c>
      <c r="I1532" s="16" t="n">
        <v>1.30102999566398</v>
      </c>
      <c r="J1532" s="16" t="n">
        <v>0.735547437074872</v>
      </c>
      <c r="K1532" s="16" t="n">
        <v>0.678747066625855</v>
      </c>
      <c r="L1532" s="16" t="n">
        <v>0.533945515763698</v>
      </c>
    </row>
    <row r="1533" customFormat="false" ht="15" hidden="false" customHeight="false" outlineLevel="0" collapsed="false">
      <c r="A1533" s="17" t="n">
        <v>1928</v>
      </c>
      <c r="B1533" s="16" t="n">
        <v>0.0601178147839476</v>
      </c>
      <c r="C1533" s="16" t="n">
        <v>0.0776681324636394</v>
      </c>
      <c r="D1533" s="16" t="n">
        <v>1</v>
      </c>
      <c r="E1533" s="17" t="n">
        <v>100</v>
      </c>
      <c r="F1533" s="17" t="n">
        <v>15.1660252407056</v>
      </c>
      <c r="G1533" s="17" t="n">
        <v>14.4740270633247</v>
      </c>
      <c r="H1533" s="16" t="n">
        <v>3.37961266912383</v>
      </c>
      <c r="I1533" s="16" t="n">
        <v>1.30102999566398</v>
      </c>
      <c r="J1533" s="16" t="n">
        <v>0.618756958893335</v>
      </c>
      <c r="K1533" s="16" t="n">
        <v>0.678685848382818</v>
      </c>
      <c r="L1533" s="16" t="n">
        <v>0.522109988776656</v>
      </c>
    </row>
    <row r="1534" customFormat="false" ht="15" hidden="false" customHeight="false" outlineLevel="0" collapsed="false">
      <c r="A1534" s="17" t="n">
        <v>1929</v>
      </c>
      <c r="B1534" s="16" t="n">
        <v>0.0601373933293302</v>
      </c>
      <c r="C1534" s="16" t="n">
        <v>0.0776947202857095</v>
      </c>
      <c r="D1534" s="16" t="n">
        <v>1</v>
      </c>
      <c r="E1534" s="17" t="n">
        <v>100</v>
      </c>
      <c r="F1534" s="17" t="n">
        <v>15.1706336405915</v>
      </c>
      <c r="G1534" s="17" t="n">
        <v>14.4765965182358</v>
      </c>
      <c r="H1534" s="16" t="n">
        <v>3.37973166294298</v>
      </c>
      <c r="I1534" s="16" t="n">
        <v>1.30102999566398</v>
      </c>
      <c r="J1534" s="16" t="n">
        <v>0.69977580718673</v>
      </c>
      <c r="K1534" s="16" t="n">
        <v>0.678645036220794</v>
      </c>
      <c r="L1534" s="16" t="n">
        <v>0.579491888582798</v>
      </c>
    </row>
    <row r="1535" customFormat="false" ht="15" hidden="false" customHeight="false" outlineLevel="0" collapsed="false">
      <c r="A1535" s="17" t="n">
        <v>1930</v>
      </c>
      <c r="B1535" s="16" t="n">
        <v>0.0601586009930782</v>
      </c>
      <c r="C1535" s="16" t="n">
        <v>0.0777301126093876</v>
      </c>
      <c r="D1535" s="16" t="n">
        <v>1</v>
      </c>
      <c r="E1535" s="17" t="n">
        <v>100</v>
      </c>
      <c r="F1535" s="17" t="n">
        <v>15.1819315123853</v>
      </c>
      <c r="G1535" s="17" t="n">
        <v>14.4858458273544</v>
      </c>
      <c r="H1535" s="16" t="n">
        <v>3.38065982792681</v>
      </c>
      <c r="I1535" s="16" t="n">
        <v>1.30102999566398</v>
      </c>
      <c r="J1535" s="16" t="n">
        <v>0.724168812629965</v>
      </c>
      <c r="K1535" s="16" t="n">
        <v>0.678685848382818</v>
      </c>
      <c r="L1535" s="16" t="n">
        <v>0.642995612692582</v>
      </c>
    </row>
    <row r="1536" customFormat="false" ht="15" hidden="false" customHeight="false" outlineLevel="0" collapsed="false">
      <c r="A1536" s="17" t="n">
        <v>1931</v>
      </c>
      <c r="B1536" s="16" t="n">
        <v>0.0601828741380061</v>
      </c>
      <c r="C1536" s="16" t="n">
        <v>0.0777723792451199</v>
      </c>
      <c r="D1536" s="16" t="n">
        <v>1</v>
      </c>
      <c r="E1536" s="17" t="n">
        <v>100</v>
      </c>
      <c r="F1536" s="17" t="n">
        <v>15.1978936000869</v>
      </c>
      <c r="G1536" s="17" t="n">
        <v>14.4989584339278</v>
      </c>
      <c r="H1536" s="16" t="n">
        <v>3.38200723565419</v>
      </c>
      <c r="I1536" s="16" t="n">
        <v>1.30102999566398</v>
      </c>
      <c r="J1536" s="16" t="n">
        <v>0.711070626188945</v>
      </c>
      <c r="K1536" s="16" t="n">
        <v>0.678767472706867</v>
      </c>
      <c r="L1536" s="16" t="n">
        <v>0.704785225997347</v>
      </c>
    </row>
    <row r="1537" customFormat="false" ht="15" hidden="false" customHeight="false" outlineLevel="0" collapsed="false">
      <c r="A1537" s="17" t="n">
        <v>1932</v>
      </c>
      <c r="B1537" s="16" t="n">
        <v>0.0602092546871816</v>
      </c>
      <c r="C1537" s="16" t="n">
        <v>0.0778211957803278</v>
      </c>
      <c r="D1537" s="16" t="n">
        <v>1</v>
      </c>
      <c r="E1537" s="17" t="n">
        <v>100</v>
      </c>
      <c r="F1537" s="17" t="n">
        <v>15.2199815301647</v>
      </c>
      <c r="G1537" s="17" t="n">
        <v>14.5182533924375</v>
      </c>
      <c r="H1537" s="16" t="n">
        <v>3.3835479394378</v>
      </c>
      <c r="I1537" s="16" t="n">
        <v>1.30102999566398</v>
      </c>
      <c r="J1537" s="16" t="n">
        <v>0.938526309472554</v>
      </c>
      <c r="K1537" s="16" t="n">
        <v>0.679114376084073</v>
      </c>
      <c r="L1537" s="16" t="n">
        <v>0.749760228548107</v>
      </c>
    </row>
    <row r="1538" customFormat="false" ht="15" hidden="false" customHeight="false" outlineLevel="0" collapsed="false">
      <c r="A1538" s="17" t="n">
        <v>1933</v>
      </c>
      <c r="B1538" s="16" t="n">
        <v>0.0602372671016539</v>
      </c>
      <c r="C1538" s="16" t="n">
        <v>0.0778769254722077</v>
      </c>
      <c r="D1538" s="16" t="n">
        <v>1</v>
      </c>
      <c r="E1538" s="17" t="n">
        <v>100</v>
      </c>
      <c r="F1538" s="17" t="n">
        <v>15.246958385903</v>
      </c>
      <c r="G1538" s="17" t="n">
        <v>14.5404823851534</v>
      </c>
      <c r="H1538" s="16" t="n">
        <v>3.38644524706808</v>
      </c>
      <c r="I1538" s="16" t="n">
        <v>1.30102999566398</v>
      </c>
      <c r="J1538" s="16" t="n">
        <v>1.21473766119393</v>
      </c>
      <c r="K1538" s="16" t="n">
        <v>0.679338842975207</v>
      </c>
      <c r="L1538" s="16" t="n">
        <v>0.771431486583002</v>
      </c>
    </row>
    <row r="1539" customFormat="false" ht="15" hidden="false" customHeight="false" outlineLevel="0" collapsed="false">
      <c r="A1539" s="17" t="n">
        <v>1934</v>
      </c>
      <c r="B1539" s="16" t="n">
        <v>0.0602685660311971</v>
      </c>
      <c r="C1539" s="16" t="n">
        <v>0.0779400819442188</v>
      </c>
      <c r="D1539" s="16" t="n">
        <v>1</v>
      </c>
      <c r="E1539" s="17" t="n">
        <v>100</v>
      </c>
      <c r="F1539" s="17" t="n">
        <v>15.2787179976535</v>
      </c>
      <c r="G1539" s="17" t="n">
        <v>14.5701337671236</v>
      </c>
      <c r="H1539" s="16" t="n">
        <v>3.38897496969964</v>
      </c>
      <c r="I1539" s="16" t="n">
        <v>1.30102999566398</v>
      </c>
      <c r="J1539" s="16" t="n">
        <v>0.909157129080674</v>
      </c>
      <c r="K1539" s="16" t="n">
        <v>0.679400061218243</v>
      </c>
      <c r="L1539" s="16" t="n">
        <v>0.777716559534741</v>
      </c>
    </row>
    <row r="1540" customFormat="false" ht="15" hidden="false" customHeight="false" outlineLevel="0" collapsed="false">
      <c r="A1540" s="17" t="n">
        <v>1935</v>
      </c>
      <c r="B1540" s="16" t="n">
        <v>0.0603016190456622</v>
      </c>
      <c r="C1540" s="16" t="n">
        <v>0.0780090314119753</v>
      </c>
      <c r="D1540" s="16" t="n">
        <v>1</v>
      </c>
      <c r="E1540" s="17" t="n">
        <v>100</v>
      </c>
      <c r="F1540" s="17" t="n">
        <v>15.3156529985692</v>
      </c>
      <c r="G1540" s="17" t="n">
        <v>14.6038871092531</v>
      </c>
      <c r="H1540" s="16" t="n">
        <v>3.39292064956124</v>
      </c>
      <c r="I1540" s="16" t="n">
        <v>1.30102999566398</v>
      </c>
      <c r="J1540" s="16" t="n">
        <v>0.989074034438492</v>
      </c>
      <c r="K1540" s="16" t="n">
        <v>0.679583715947352</v>
      </c>
      <c r="L1540" s="16" t="n">
        <v>0.777186001428426</v>
      </c>
    </row>
    <row r="1541" customFormat="false" ht="15" hidden="false" customHeight="false" outlineLevel="0" collapsed="false">
      <c r="A1541" s="17" t="n">
        <v>1936</v>
      </c>
      <c r="B1541" s="16" t="n">
        <v>0.060336222872138</v>
      </c>
      <c r="C1541" s="16" t="n">
        <v>0.0780842185735401</v>
      </c>
      <c r="D1541" s="16" t="n">
        <v>1</v>
      </c>
      <c r="E1541" s="17" t="n">
        <v>100</v>
      </c>
      <c r="F1541" s="17" t="n">
        <v>15.3577763250202</v>
      </c>
      <c r="G1541" s="17" t="n">
        <v>14.6417316377248</v>
      </c>
      <c r="H1541" s="16" t="n">
        <v>3.3967674095363</v>
      </c>
      <c r="I1541" s="16" t="n">
        <v>1.30102999566398</v>
      </c>
      <c r="J1541" s="16" t="n">
        <v>1.10775600329475</v>
      </c>
      <c r="K1541" s="16" t="n">
        <v>0.679889807162534</v>
      </c>
      <c r="L1541" s="16" t="n">
        <v>0.773166003469034</v>
      </c>
    </row>
    <row r="1542" customFormat="false" ht="15" hidden="false" customHeight="false" outlineLevel="0" collapsed="false">
      <c r="A1542" s="17" t="n">
        <v>1937</v>
      </c>
      <c r="B1542" s="16" t="n">
        <v>0.060374284558224</v>
      </c>
      <c r="C1542" s="16" t="n">
        <v>0.0781660716190483</v>
      </c>
      <c r="D1542" s="16" t="n">
        <v>1</v>
      </c>
      <c r="E1542" s="17" t="n">
        <v>100</v>
      </c>
      <c r="F1542" s="17" t="n">
        <v>15.4027758423815</v>
      </c>
      <c r="G1542" s="17" t="n">
        <v>14.6831018790027</v>
      </c>
      <c r="H1542" s="16" t="n">
        <v>3.40111197493985</v>
      </c>
      <c r="I1542" s="16" t="n">
        <v>1.30102999566398</v>
      </c>
      <c r="J1542" s="16" t="n">
        <v>0.787846614257365</v>
      </c>
      <c r="K1542" s="16" t="n">
        <v>0.680236710539741</v>
      </c>
      <c r="L1542" s="16" t="n">
        <v>0.768370574431181</v>
      </c>
    </row>
    <row r="1543" customFormat="false" ht="15" hidden="false" customHeight="false" outlineLevel="0" collapsed="false">
      <c r="A1543" s="17" t="n">
        <v>1938</v>
      </c>
      <c r="B1543" s="16" t="n">
        <v>0.0604136116388771</v>
      </c>
      <c r="C1543" s="16" t="n">
        <v>0.0782527804675728</v>
      </c>
      <c r="D1543" s="16" t="n">
        <v>1</v>
      </c>
      <c r="E1543" s="17" t="n">
        <v>100</v>
      </c>
      <c r="F1543" s="17" t="n">
        <v>15.4521110688743</v>
      </c>
      <c r="G1543" s="17" t="n">
        <v>14.7273802023939</v>
      </c>
      <c r="H1543" s="16" t="n">
        <v>3.40727377546385</v>
      </c>
      <c r="I1543" s="16" t="n">
        <v>1.30102999566398</v>
      </c>
      <c r="J1543" s="16" t="n">
        <v>0.638340768997612</v>
      </c>
      <c r="K1543" s="16" t="n">
        <v>0.680910111213142</v>
      </c>
      <c r="L1543" s="16" t="n">
        <v>0.7636975818794</v>
      </c>
    </row>
    <row r="1544" customFormat="false" ht="15" hidden="false" customHeight="false" outlineLevel="0" collapsed="false">
      <c r="A1544" s="17" t="n">
        <v>1939</v>
      </c>
      <c r="B1544" s="16" t="n">
        <v>0.0604548540267378</v>
      </c>
      <c r="C1544" s="16" t="n">
        <v>0.0783449940759726</v>
      </c>
      <c r="D1544" s="16" t="n">
        <v>1</v>
      </c>
      <c r="E1544" s="17" t="n">
        <v>100</v>
      </c>
      <c r="F1544" s="17" t="n">
        <v>15.5053552800666</v>
      </c>
      <c r="G1544" s="17" t="n">
        <v>14.7784254494863</v>
      </c>
      <c r="H1544" s="16" t="n">
        <v>3.41433270193254</v>
      </c>
      <c r="I1544" s="16" t="n">
        <v>1.30102999566398</v>
      </c>
      <c r="J1544" s="16" t="n">
        <v>0.904051835314513</v>
      </c>
      <c r="K1544" s="16" t="n">
        <v>0.681175390266299</v>
      </c>
      <c r="L1544" s="16" t="n">
        <v>0.758698092031425</v>
      </c>
    </row>
    <row r="1545" customFormat="false" ht="15" hidden="false" customHeight="false" outlineLevel="0" collapsed="false">
      <c r="A1545" s="17" t="n">
        <v>1940</v>
      </c>
      <c r="B1545" s="16" t="n">
        <v>0.0604974267383417</v>
      </c>
      <c r="C1545" s="16" t="n">
        <v>0.0784430728077588</v>
      </c>
      <c r="D1545" s="16" t="n">
        <v>1</v>
      </c>
      <c r="E1545" s="17" t="n">
        <v>100</v>
      </c>
      <c r="F1545" s="17" t="n">
        <v>15.5643102479302</v>
      </c>
      <c r="G1545" s="17" t="n">
        <v>14.83183379685</v>
      </c>
      <c r="H1545" s="16" t="n">
        <v>3.42115574662581</v>
      </c>
      <c r="I1545" s="16" t="n">
        <v>1.30102999566398</v>
      </c>
      <c r="J1545" s="16" t="n">
        <v>0.713861608388777</v>
      </c>
      <c r="K1545" s="16" t="n">
        <v>0.681726354453627</v>
      </c>
      <c r="L1545" s="16" t="n">
        <v>0.754229160289766</v>
      </c>
    </row>
    <row r="1546" customFormat="false" ht="15" hidden="false" customHeight="false" outlineLevel="0" collapsed="false">
      <c r="A1546" s="17" t="n">
        <v>1941</v>
      </c>
      <c r="B1546" s="16" t="n">
        <v>0.0605418563754571</v>
      </c>
      <c r="C1546" s="16" t="n">
        <v>0.0785471556087335</v>
      </c>
      <c r="D1546" s="16" t="n">
        <v>1</v>
      </c>
      <c r="E1546" s="17" t="n">
        <v>100</v>
      </c>
      <c r="F1546" s="17" t="n">
        <v>15.6277902649275</v>
      </c>
      <c r="G1546" s="17" t="n">
        <v>14.8874275754333</v>
      </c>
      <c r="H1546" s="16" t="n">
        <v>3.42825191610298</v>
      </c>
      <c r="I1546" s="16" t="n">
        <v>1.30102999566398</v>
      </c>
      <c r="J1546" s="16" t="n">
        <v>0.820505843503895</v>
      </c>
      <c r="K1546" s="16" t="n">
        <v>0.68242016120804</v>
      </c>
      <c r="L1546" s="16" t="n">
        <v>0.749923477196204</v>
      </c>
    </row>
    <row r="1547" customFormat="false" ht="15" hidden="false" customHeight="false" outlineLevel="0" collapsed="false">
      <c r="A1547" s="17" t="n">
        <v>1942</v>
      </c>
      <c r="B1547" s="16" t="n">
        <v>0.0605869551161022</v>
      </c>
      <c r="C1547" s="16" t="n">
        <v>0.0786547709933736</v>
      </c>
      <c r="D1547" s="16" t="n">
        <v>1</v>
      </c>
      <c r="E1547" s="17" t="n">
        <v>100</v>
      </c>
      <c r="F1547" s="17" t="n">
        <v>15.695483410183</v>
      </c>
      <c r="G1547" s="17" t="n">
        <v>14.9516965677451</v>
      </c>
      <c r="H1547" s="16" t="n">
        <v>3.43631120969686</v>
      </c>
      <c r="I1547" s="16" t="n">
        <v>1.30102999566398</v>
      </c>
      <c r="J1547" s="16" t="n">
        <v>1.00113327846278</v>
      </c>
      <c r="K1547" s="16" t="n">
        <v>0.682930313233344</v>
      </c>
      <c r="L1547" s="16" t="n">
        <v>0.745699418426691</v>
      </c>
    </row>
    <row r="1548" customFormat="false" ht="15" hidden="false" customHeight="false" outlineLevel="0" collapsed="false">
      <c r="A1548" s="17" t="n">
        <v>1943</v>
      </c>
      <c r="B1548" s="16" t="n">
        <v>0.0606349310038066</v>
      </c>
      <c r="C1548" s="16" t="n">
        <v>0.0787697624264643</v>
      </c>
      <c r="D1548" s="16" t="n">
        <v>1</v>
      </c>
      <c r="E1548" s="17" t="n">
        <v>100</v>
      </c>
      <c r="F1548" s="17" t="n">
        <v>15.7682546555568</v>
      </c>
      <c r="G1548" s="17" t="n">
        <v>15.0187002053513</v>
      </c>
      <c r="H1548" s="16" t="n">
        <v>3.44483266223119</v>
      </c>
      <c r="I1548" s="16" t="n">
        <v>1.30102999566398</v>
      </c>
      <c r="J1548" s="16" t="n">
        <v>0.89266995716344</v>
      </c>
      <c r="K1548" s="16" t="n">
        <v>0.683726150392817</v>
      </c>
      <c r="L1548" s="16" t="n">
        <v>0.742883379247016</v>
      </c>
    </row>
    <row r="1549" customFormat="false" ht="15" hidden="false" customHeight="false" outlineLevel="0" collapsed="false">
      <c r="A1549" s="17" t="n">
        <v>1944</v>
      </c>
      <c r="B1549" s="16" t="n">
        <v>0.0606837723253652</v>
      </c>
      <c r="C1549" s="16" t="n">
        <v>0.0788881156744078</v>
      </c>
      <c r="D1549" s="16" t="n">
        <v>1</v>
      </c>
      <c r="E1549" s="17" t="n">
        <v>100</v>
      </c>
      <c r="F1549" s="17" t="n">
        <v>15.8443724044889</v>
      </c>
      <c r="G1549" s="17" t="n">
        <v>15.09014807615</v>
      </c>
      <c r="H1549" s="16" t="n">
        <v>3.45315487570147</v>
      </c>
      <c r="I1549" s="16" t="n">
        <v>1.30102999566398</v>
      </c>
      <c r="J1549" s="16" t="n">
        <v>0.490792595830364</v>
      </c>
      <c r="K1549" s="16" t="n">
        <v>0.684379144985206</v>
      </c>
      <c r="L1549" s="16" t="n">
        <v>0.739822467095194</v>
      </c>
    </row>
    <row r="1550" customFormat="false" ht="15" hidden="false" customHeight="false" outlineLevel="0" collapsed="false">
      <c r="A1550" s="17" t="n">
        <v>1945</v>
      </c>
      <c r="B1550" s="16" t="n">
        <v>0.0607350007866067</v>
      </c>
      <c r="C1550" s="16" t="n">
        <v>0.0790102983815502</v>
      </c>
      <c r="D1550" s="16" t="n">
        <v>1</v>
      </c>
      <c r="E1550" s="17" t="n">
        <v>100</v>
      </c>
      <c r="F1550" s="17" t="n">
        <v>15.921751713546</v>
      </c>
      <c r="G1550" s="17" t="n">
        <v>15.1604270447891</v>
      </c>
      <c r="H1550" s="16" t="n">
        <v>3.46317308171716</v>
      </c>
      <c r="I1550" s="16" t="n">
        <v>1.30102999566398</v>
      </c>
      <c r="J1550" s="16" t="n">
        <v>0.681660899682161</v>
      </c>
      <c r="K1550" s="16" t="n">
        <v>0.685134169982655</v>
      </c>
      <c r="L1550" s="16" t="n">
        <v>0.736802367105397</v>
      </c>
    </row>
    <row r="1551" customFormat="false" ht="15" hidden="false" customHeight="false" outlineLevel="0" collapsed="false">
      <c r="A1551" s="17" t="n">
        <v>1946</v>
      </c>
      <c r="B1551" s="16" t="n">
        <v>0.0607897362135577</v>
      </c>
      <c r="C1551" s="16" t="n">
        <v>0.0791382958717418</v>
      </c>
      <c r="D1551" s="16" t="n">
        <v>1</v>
      </c>
      <c r="E1551" s="17" t="n">
        <v>100</v>
      </c>
      <c r="F1551" s="17" t="n">
        <v>16.0011531056649</v>
      </c>
      <c r="G1551" s="17" t="n">
        <v>15.2374356237921</v>
      </c>
      <c r="H1551" s="16" t="n">
        <v>3.47239569358611</v>
      </c>
      <c r="I1551" s="16" t="n">
        <v>1.30102999566398</v>
      </c>
      <c r="J1551" s="16" t="n">
        <v>1.24437904458081</v>
      </c>
      <c r="K1551" s="16" t="n">
        <v>0.685970819304153</v>
      </c>
      <c r="L1551" s="16" t="n">
        <v>0.734578104275074</v>
      </c>
    </row>
    <row r="1552" customFormat="false" ht="15" hidden="false" customHeight="false" outlineLevel="0" collapsed="false">
      <c r="A1552" s="17" t="n">
        <v>1947</v>
      </c>
      <c r="B1552" s="16" t="n">
        <v>0.0608473299165266</v>
      </c>
      <c r="C1552" s="16" t="n">
        <v>0.0792678842716145</v>
      </c>
      <c r="D1552" s="16" t="n">
        <v>1</v>
      </c>
      <c r="E1552" s="17" t="n">
        <v>100</v>
      </c>
      <c r="F1552" s="17" t="n">
        <v>16.078287103932</v>
      </c>
      <c r="G1552" s="17" t="n">
        <v>15.3048643135518</v>
      </c>
      <c r="H1552" s="16" t="n">
        <v>3.48188260462946</v>
      </c>
      <c r="I1552" s="16" t="n">
        <v>1.30102999566398</v>
      </c>
      <c r="J1552" s="16" t="n">
        <v>0.823522501516405</v>
      </c>
      <c r="K1552" s="16" t="n">
        <v>0.686766656463626</v>
      </c>
      <c r="L1552" s="16" t="n">
        <v>0.732659932659933</v>
      </c>
    </row>
    <row r="1553" customFormat="false" ht="15" hidden="false" customHeight="false" outlineLevel="0" collapsed="false">
      <c r="A1553" s="17" t="n">
        <v>1948</v>
      </c>
      <c r="B1553" s="16" t="n">
        <v>0.0609089899243731</v>
      </c>
      <c r="C1553" s="16" t="n">
        <v>0.0794039401253968</v>
      </c>
      <c r="D1553" s="16" t="n">
        <v>1</v>
      </c>
      <c r="E1553" s="17" t="n">
        <v>100</v>
      </c>
      <c r="F1553" s="17" t="n">
        <v>16.1558337113686</v>
      </c>
      <c r="G1553" s="17" t="n">
        <v>15.3774757033129</v>
      </c>
      <c r="H1553" s="16" t="n">
        <v>3.49013951688836</v>
      </c>
      <c r="I1553" s="16" t="n">
        <v>1.30102999566398</v>
      </c>
      <c r="J1553" s="16" t="n">
        <v>0.769727491072888</v>
      </c>
      <c r="K1553" s="16" t="n">
        <v>0.687582899704112</v>
      </c>
      <c r="L1553" s="16" t="n">
        <v>0.730700948882767</v>
      </c>
    </row>
    <row r="1554" customFormat="false" ht="15" hidden="false" customHeight="false" outlineLevel="0" collapsed="false">
      <c r="A1554" s="17" t="n">
        <v>1949</v>
      </c>
      <c r="B1554" s="16" t="n">
        <v>0.0609719132195518</v>
      </c>
      <c r="C1554" s="16" t="n">
        <v>0.0795451600744267</v>
      </c>
      <c r="D1554" s="16" t="n">
        <v>1</v>
      </c>
      <c r="E1554" s="17" t="n">
        <v>100</v>
      </c>
      <c r="F1554" s="17" t="n">
        <v>16.2392623437713</v>
      </c>
      <c r="G1554" s="17" t="n">
        <v>15.4559123901581</v>
      </c>
      <c r="H1554" s="16" t="n">
        <v>3.50009875081451</v>
      </c>
      <c r="I1554" s="16" t="n">
        <v>1.30102999566398</v>
      </c>
      <c r="J1554" s="16" t="n">
        <v>1.08748386959944</v>
      </c>
      <c r="K1554" s="16" t="n">
        <v>0.688174676053464</v>
      </c>
      <c r="L1554" s="16" t="n">
        <v>0.728354249566371</v>
      </c>
    </row>
    <row r="1555" customFormat="false" ht="15" hidden="false" customHeight="false" outlineLevel="0" collapsed="false">
      <c r="A1555" s="17" t="n">
        <v>1950</v>
      </c>
      <c r="B1555" s="16" t="n">
        <v>0.0610367011354126</v>
      </c>
      <c r="C1555" s="16" t="n">
        <v>0.0796906853038253</v>
      </c>
      <c r="D1555" s="16" t="n">
        <v>1</v>
      </c>
      <c r="E1555" s="17" t="n">
        <v>100</v>
      </c>
      <c r="F1555" s="17" t="n">
        <v>16.3258652691707</v>
      </c>
      <c r="G1555" s="17" t="n">
        <v>15.534918133807</v>
      </c>
      <c r="H1555" s="16" t="n">
        <v>3.51157724036388</v>
      </c>
      <c r="I1555" s="16" t="n">
        <v>1.30102999566398</v>
      </c>
      <c r="J1555" s="16" t="n">
        <v>0.628999352316674</v>
      </c>
      <c r="K1555" s="16" t="n">
        <v>0.688848076726865</v>
      </c>
      <c r="L1555" s="16" t="n">
        <v>0.726619732680339</v>
      </c>
    </row>
    <row r="1556" customFormat="false" ht="15" hidden="false" customHeight="false" outlineLevel="0" collapsed="false">
      <c r="A1556" s="17" t="n">
        <v>1951</v>
      </c>
      <c r="B1556" s="16" t="n">
        <v>0.0611055278868386</v>
      </c>
      <c r="C1556" s="16" t="n">
        <v>0.0798410694331232</v>
      </c>
      <c r="D1556" s="16" t="n">
        <v>1</v>
      </c>
      <c r="E1556" s="17" t="n">
        <v>100</v>
      </c>
      <c r="F1556" s="17" t="n">
        <v>16.4123144222222</v>
      </c>
      <c r="G1556" s="17" t="n">
        <v>15.6149331768531</v>
      </c>
      <c r="H1556" s="16" t="n">
        <v>3.5215830863783</v>
      </c>
      <c r="I1556" s="16" t="n">
        <v>1.30102999566398</v>
      </c>
      <c r="J1556" s="16" t="n">
        <v>0.642661194942543</v>
      </c>
      <c r="K1556" s="16" t="n">
        <v>0.689888786858484</v>
      </c>
      <c r="L1556" s="16" t="n">
        <v>0.724313845525967</v>
      </c>
    </row>
    <row r="1557" customFormat="false" ht="15" hidden="false" customHeight="false" outlineLevel="0" collapsed="false">
      <c r="A1557" s="17" t="n">
        <v>1952</v>
      </c>
      <c r="B1557" s="16" t="n">
        <v>0.0611770927078194</v>
      </c>
      <c r="C1557" s="16" t="n">
        <v>0.0799979588374345</v>
      </c>
      <c r="D1557" s="16" t="n">
        <v>1</v>
      </c>
      <c r="E1557" s="17" t="n">
        <v>100</v>
      </c>
      <c r="F1557" s="17" t="n">
        <v>16.5022087405764</v>
      </c>
      <c r="G1557" s="17" t="n">
        <v>15.6943304408308</v>
      </c>
      <c r="H1557" s="16" t="n">
        <v>3.53226321435027</v>
      </c>
      <c r="I1557" s="16" t="n">
        <v>1.30102999566398</v>
      </c>
      <c r="J1557" s="16" t="n">
        <v>0.698625095685146</v>
      </c>
      <c r="K1557" s="16" t="n">
        <v>0.690705030098969</v>
      </c>
      <c r="L1557" s="16" t="n">
        <v>0.722783389450056</v>
      </c>
    </row>
    <row r="1558" customFormat="false" ht="15" hidden="false" customHeight="false" outlineLevel="0" collapsed="false">
      <c r="A1558" s="17" t="n">
        <v>1953</v>
      </c>
      <c r="B1558" s="16" t="n">
        <v>0.0612502601562124</v>
      </c>
      <c r="C1558" s="16" t="n">
        <v>0.0801582068091992</v>
      </c>
      <c r="D1558" s="16" t="n">
        <v>1</v>
      </c>
      <c r="E1558" s="17" t="n">
        <v>100</v>
      </c>
      <c r="F1558" s="17" t="n">
        <v>16.5964064858254</v>
      </c>
      <c r="G1558" s="17" t="n">
        <v>15.7818363051153</v>
      </c>
      <c r="H1558" s="16" t="n">
        <v>3.54200419023174</v>
      </c>
      <c r="I1558" s="16" t="n">
        <v>1.30102999566398</v>
      </c>
      <c r="J1558" s="16" t="n">
        <v>1.27592606959298</v>
      </c>
      <c r="K1558" s="16" t="n">
        <v>0.69166411590654</v>
      </c>
      <c r="L1558" s="16" t="n">
        <v>0.722109988776655</v>
      </c>
    </row>
    <row r="1559" customFormat="false" ht="15" hidden="false" customHeight="false" outlineLevel="0" collapsed="false">
      <c r="A1559" s="17" t="n">
        <v>1954</v>
      </c>
      <c r="B1559" s="16" t="n">
        <v>0.0613292173642402</v>
      </c>
      <c r="C1559" s="16" t="n">
        <v>0.0803209374385952</v>
      </c>
      <c r="D1559" s="16" t="n">
        <v>1</v>
      </c>
      <c r="E1559" s="17" t="n">
        <v>100</v>
      </c>
      <c r="F1559" s="17" t="n">
        <v>16.6845328176335</v>
      </c>
      <c r="G1559" s="17" t="n">
        <v>15.8631660274453</v>
      </c>
      <c r="H1559" s="16" t="n">
        <v>3.55080086074089</v>
      </c>
      <c r="I1559" s="16" t="n">
        <v>1.30102999566398</v>
      </c>
      <c r="J1559" s="16" t="n">
        <v>0.776172581548598</v>
      </c>
      <c r="K1559" s="16" t="n">
        <v>0.692459953066014</v>
      </c>
      <c r="L1559" s="16" t="n">
        <v>0.720906029996939</v>
      </c>
    </row>
    <row r="1560" customFormat="false" ht="15" hidden="false" customHeight="false" outlineLevel="0" collapsed="false">
      <c r="A1560" s="17" t="n">
        <v>1955</v>
      </c>
      <c r="B1560" s="16" t="n">
        <v>0.0614127782032345</v>
      </c>
      <c r="C1560" s="16" t="n">
        <v>0.0804908060816803</v>
      </c>
      <c r="D1560" s="16" t="n">
        <v>1</v>
      </c>
      <c r="E1560" s="17" t="n">
        <v>100</v>
      </c>
      <c r="F1560" s="17" t="n">
        <v>16.7722594270832</v>
      </c>
      <c r="G1560" s="17" t="n">
        <v>15.9439879686957</v>
      </c>
      <c r="H1560" s="16" t="n">
        <v>3.56027278551786</v>
      </c>
      <c r="I1560" s="16" t="n">
        <v>1.30102999566398</v>
      </c>
      <c r="J1560" s="16" t="n">
        <v>0.688562375927754</v>
      </c>
      <c r="K1560" s="16" t="n">
        <v>0.693419038873584</v>
      </c>
      <c r="L1560" s="16" t="n">
        <v>0.719946944189368</v>
      </c>
    </row>
    <row r="1561" customFormat="false" ht="15" hidden="false" customHeight="false" outlineLevel="0" collapsed="false">
      <c r="A1561" s="17" t="n">
        <v>1956</v>
      </c>
      <c r="B1561" s="16" t="n">
        <v>0.0614964046487303</v>
      </c>
      <c r="C1561" s="16" t="n">
        <v>0.080662725068102</v>
      </c>
      <c r="D1561" s="16" t="n">
        <v>1</v>
      </c>
      <c r="E1561" s="17" t="n">
        <v>100</v>
      </c>
      <c r="F1561" s="17" t="n">
        <v>16.8633138982824</v>
      </c>
      <c r="G1561" s="17" t="n">
        <v>16.0275399679105</v>
      </c>
      <c r="H1561" s="16" t="n">
        <v>3.57007704997407</v>
      </c>
      <c r="I1561" s="16" t="n">
        <v>1.30102999566398</v>
      </c>
      <c r="J1561" s="16" t="n">
        <v>0.465866266668864</v>
      </c>
      <c r="K1561" s="16" t="n">
        <v>0.694276094276094</v>
      </c>
      <c r="L1561" s="16" t="n">
        <v>0.718763391490664</v>
      </c>
    </row>
    <row r="1562" customFormat="false" ht="15" hidden="false" customHeight="false" outlineLevel="0" collapsed="false">
      <c r="A1562" s="17" t="n">
        <v>1957</v>
      </c>
      <c r="B1562" s="16" t="n">
        <v>0.0615859772407948</v>
      </c>
      <c r="C1562" s="16" t="n">
        <v>0.0808401840277995</v>
      </c>
      <c r="D1562" s="16" t="n">
        <v>1</v>
      </c>
      <c r="E1562" s="17" t="n">
        <v>100</v>
      </c>
      <c r="F1562" s="17" t="n">
        <v>16.9518747985695</v>
      </c>
      <c r="G1562" s="17" t="n">
        <v>16.1080152417574</v>
      </c>
      <c r="H1562" s="16" t="n">
        <v>3.57941339441365</v>
      </c>
      <c r="I1562" s="16" t="n">
        <v>1.30102999566398</v>
      </c>
      <c r="J1562" s="16" t="n">
        <v>0.53502207302599</v>
      </c>
      <c r="K1562" s="16" t="n">
        <v>0.695133149678604</v>
      </c>
      <c r="L1562" s="16" t="n">
        <v>0.718273645546373</v>
      </c>
    </row>
    <row r="1563" customFormat="false" ht="15" hidden="false" customHeight="false" outlineLevel="0" collapsed="false">
      <c r="A1563" s="17" t="n">
        <v>1958</v>
      </c>
      <c r="B1563" s="16" t="n">
        <v>0.0616805045630294</v>
      </c>
      <c r="C1563" s="16" t="n">
        <v>0.0810238183447809</v>
      </c>
      <c r="D1563" s="16" t="n">
        <v>1</v>
      </c>
      <c r="E1563" s="17" t="n">
        <v>100</v>
      </c>
      <c r="F1563" s="17" t="n">
        <v>17.0400680838815</v>
      </c>
      <c r="G1563" s="17" t="n">
        <v>16.1859893618877</v>
      </c>
      <c r="H1563" s="16" t="n">
        <v>3.58830334037908</v>
      </c>
      <c r="I1563" s="16" t="n">
        <v>1.30102999566398</v>
      </c>
      <c r="J1563" s="16" t="n">
        <v>1.51236083267053</v>
      </c>
      <c r="K1563" s="16" t="n">
        <v>0.695500459136823</v>
      </c>
      <c r="L1563" s="16" t="n">
        <v>0.717620650953984</v>
      </c>
    </row>
    <row r="1564" customFormat="false" ht="15" hidden="false" customHeight="false" outlineLevel="0" collapsed="false">
      <c r="A1564" s="17" t="n">
        <v>1959</v>
      </c>
      <c r="B1564" s="16" t="n">
        <v>0.0617764579376789</v>
      </c>
      <c r="C1564" s="16" t="n">
        <v>0.0812103825160349</v>
      </c>
      <c r="D1564" s="16" t="n">
        <v>1</v>
      </c>
      <c r="E1564" s="17" t="n">
        <v>100</v>
      </c>
      <c r="F1564" s="17" t="n">
        <v>17.1314391668875</v>
      </c>
      <c r="G1564" s="17" t="n">
        <v>16.2668950112155</v>
      </c>
      <c r="H1564" s="16" t="n">
        <v>3.59541767344912</v>
      </c>
      <c r="I1564" s="16" t="n">
        <v>1.30102999566398</v>
      </c>
      <c r="J1564" s="16" t="n">
        <v>0.693958648173591</v>
      </c>
      <c r="K1564" s="16" t="n">
        <v>0.696541169268442</v>
      </c>
      <c r="L1564" s="16" t="n">
        <v>0.717212529333742</v>
      </c>
    </row>
    <row r="1565" customFormat="false" ht="15" hidden="false" customHeight="false" outlineLevel="0" collapsed="false">
      <c r="A1565" s="17" t="n">
        <v>1960</v>
      </c>
      <c r="B1565" s="16" t="n">
        <v>0.0618798470858372</v>
      </c>
      <c r="C1565" s="16" t="n">
        <v>0.0814065239646218</v>
      </c>
      <c r="D1565" s="16" t="n">
        <v>1</v>
      </c>
      <c r="E1565" s="17" t="n">
        <v>100</v>
      </c>
      <c r="F1565" s="17" t="n">
        <v>17.2238266405186</v>
      </c>
      <c r="G1565" s="17" t="n">
        <v>16.3438803571771</v>
      </c>
      <c r="H1565" s="16" t="n">
        <v>3.59924878973375</v>
      </c>
      <c r="I1565" s="16" t="n">
        <v>1.30102999566398</v>
      </c>
      <c r="J1565" s="16" t="n">
        <v>1.41871362475571</v>
      </c>
      <c r="K1565" s="16" t="n">
        <v>0.697357412508928</v>
      </c>
      <c r="L1565" s="16" t="n">
        <v>0.718355269870421</v>
      </c>
    </row>
    <row r="1566" customFormat="false" ht="15" hidden="false" customHeight="false" outlineLevel="0" collapsed="false">
      <c r="A1566" s="17" t="n">
        <v>1961</v>
      </c>
      <c r="B1566" s="16" t="n">
        <v>0.0619876625750101</v>
      </c>
      <c r="C1566" s="16" t="n">
        <v>0.0816073068389387</v>
      </c>
      <c r="D1566" s="16" t="n">
        <v>1</v>
      </c>
      <c r="E1566" s="17" t="n">
        <v>100</v>
      </c>
      <c r="F1566" s="17" t="n">
        <v>17.3146180453777</v>
      </c>
      <c r="G1566" s="17" t="n">
        <v>16.4219442729742</v>
      </c>
      <c r="H1566" s="16" t="n">
        <v>3.60704340624429</v>
      </c>
      <c r="I1566" s="16" t="n">
        <v>1.30102999566398</v>
      </c>
      <c r="J1566" s="16" t="n">
        <v>0.891566098960935</v>
      </c>
      <c r="K1566" s="16" t="n">
        <v>0.69794918885828</v>
      </c>
      <c r="L1566" s="16" t="n">
        <v>0.718640955004591</v>
      </c>
    </row>
    <row r="1567" customFormat="false" ht="15" hidden="false" customHeight="false" outlineLevel="0" collapsed="false">
      <c r="A1567" s="17" t="n">
        <v>1962</v>
      </c>
      <c r="B1567" s="16" t="n">
        <v>0.0620974304361476</v>
      </c>
      <c r="C1567" s="16" t="n">
        <v>0.0818122930297948</v>
      </c>
      <c r="D1567" s="16" t="n">
        <v>1</v>
      </c>
      <c r="E1567" s="17" t="n">
        <v>100</v>
      </c>
      <c r="F1567" s="17" t="n">
        <v>17.4083009178456</v>
      </c>
      <c r="G1567" s="17" t="n">
        <v>16.5041761567594</v>
      </c>
      <c r="H1567" s="16" t="n">
        <v>3.61776741889959</v>
      </c>
      <c r="I1567" s="16" t="n">
        <v>1.30102999566398</v>
      </c>
      <c r="J1567" s="16" t="n">
        <v>1.15477306241905</v>
      </c>
      <c r="K1567" s="16" t="n">
        <v>0.698540965207632</v>
      </c>
      <c r="L1567" s="16" t="n">
        <v>0.719538822569126</v>
      </c>
    </row>
    <row r="1568" customFormat="false" ht="15" hidden="false" customHeight="false" outlineLevel="0" collapsed="false">
      <c r="A1568" s="17" t="n">
        <v>1963</v>
      </c>
      <c r="B1568" s="16" t="n">
        <v>0.0622108033811203</v>
      </c>
      <c r="C1568" s="16" t="n">
        <v>0.0820232191019588</v>
      </c>
      <c r="D1568" s="16" t="n">
        <v>1</v>
      </c>
      <c r="E1568" s="17" t="n">
        <v>100</v>
      </c>
      <c r="F1568" s="17" t="n">
        <v>17.5045964094866</v>
      </c>
      <c r="G1568" s="17" t="n">
        <v>16.5801103657527</v>
      </c>
      <c r="H1568" s="16" t="n">
        <v>3.62777927398468</v>
      </c>
      <c r="I1568" s="16" t="n">
        <v>1.30102999566398</v>
      </c>
      <c r="J1568" s="16" t="n">
        <v>0.867915570193309</v>
      </c>
      <c r="K1568" s="16" t="n">
        <v>0.699051117232935</v>
      </c>
      <c r="L1568" s="16" t="n">
        <v>0.720987654320988</v>
      </c>
    </row>
    <row r="1569" customFormat="false" ht="15" hidden="false" customHeight="false" outlineLevel="0" collapsed="false">
      <c r="A1569" s="17" t="n">
        <v>1964</v>
      </c>
      <c r="B1569" s="16" t="n">
        <v>0.0623273697277211</v>
      </c>
      <c r="C1569" s="16" t="n">
        <v>0.0822384080351001</v>
      </c>
      <c r="D1569" s="16" t="n">
        <v>1</v>
      </c>
      <c r="E1569" s="17" t="n">
        <v>100</v>
      </c>
      <c r="F1569" s="17" t="n">
        <v>17.6002525009539</v>
      </c>
      <c r="G1569" s="17" t="n">
        <v>16.6634327221463</v>
      </c>
      <c r="H1569" s="16" t="n">
        <v>3.63873894980141</v>
      </c>
      <c r="I1569" s="16" t="n">
        <v>1.30102999566398</v>
      </c>
      <c r="J1569" s="16" t="n">
        <v>1.5140616807637</v>
      </c>
      <c r="K1569" s="16" t="n">
        <v>0.700132639526579</v>
      </c>
      <c r="L1569" s="16" t="n">
        <v>0.722660952963983</v>
      </c>
    </row>
    <row r="1570" customFormat="false" ht="15" hidden="false" customHeight="false" outlineLevel="0" collapsed="false">
      <c r="A1570" s="17" t="n">
        <v>1965</v>
      </c>
      <c r="B1570" s="16" t="n">
        <v>0.0624462825556596</v>
      </c>
      <c r="C1570" s="16" t="n">
        <v>0.0824560192046743</v>
      </c>
      <c r="D1570" s="16" t="n">
        <v>1</v>
      </c>
      <c r="E1570" s="17" t="n">
        <v>100</v>
      </c>
      <c r="F1570" s="17" t="n">
        <v>17.6943787630827</v>
      </c>
      <c r="G1570" s="17" t="n">
        <v>16.7363866372348</v>
      </c>
      <c r="H1570" s="16" t="n">
        <v>3.65066744634271</v>
      </c>
      <c r="I1570" s="16" t="n">
        <v>1.30102999566398</v>
      </c>
      <c r="J1570" s="16" t="n">
        <v>1.33753425441629</v>
      </c>
      <c r="K1570" s="16" t="n">
        <v>0.700948882767065</v>
      </c>
      <c r="L1570" s="16" t="n">
        <v>0.724599530660137</v>
      </c>
    </row>
    <row r="1571" customFormat="false" ht="15" hidden="false" customHeight="false" outlineLevel="0" collapsed="false">
      <c r="A1571" s="17" t="n">
        <v>1966</v>
      </c>
      <c r="B1571" s="16" t="n">
        <v>0.0625685804495306</v>
      </c>
      <c r="C1571" s="16" t="n">
        <v>0.0826816002302098</v>
      </c>
      <c r="D1571" s="16" t="n">
        <v>1</v>
      </c>
      <c r="E1571" s="17" t="n">
        <v>100</v>
      </c>
      <c r="F1571" s="17" t="n">
        <v>17.7950598623681</v>
      </c>
      <c r="G1571" s="17" t="n">
        <v>16.8110903035667</v>
      </c>
      <c r="H1571" s="16" t="n">
        <v>3.66114993438908</v>
      </c>
      <c r="I1571" s="16" t="n">
        <v>1.30102999566398</v>
      </c>
      <c r="J1571" s="16" t="n">
        <v>0.669114150513049</v>
      </c>
      <c r="K1571" s="16" t="n">
        <v>0.701581471278441</v>
      </c>
      <c r="L1571" s="16" t="n">
        <v>0.726334047546169</v>
      </c>
    </row>
    <row r="1572" customFormat="false" ht="15" hidden="false" customHeight="false" outlineLevel="0" collapsed="false">
      <c r="A1572" s="17" t="n">
        <v>1967</v>
      </c>
      <c r="B1572" s="16" t="n">
        <v>0.0626960385289758</v>
      </c>
      <c r="C1572" s="16" t="n">
        <v>0.0829146209615048</v>
      </c>
      <c r="D1572" s="16" t="n">
        <v>1</v>
      </c>
      <c r="E1572" s="17" t="n">
        <v>100</v>
      </c>
      <c r="F1572" s="17" t="n">
        <v>17.8962717749901</v>
      </c>
      <c r="G1572" s="17" t="n">
        <v>16.8638803339467</v>
      </c>
      <c r="H1572" s="16" t="n">
        <v>3.67326614425346</v>
      </c>
      <c r="I1572" s="16" t="n">
        <v>1.30102999566398</v>
      </c>
      <c r="J1572" s="16" t="n">
        <v>0.970887577723065</v>
      </c>
      <c r="K1572" s="16" t="n">
        <v>0.702499744923987</v>
      </c>
      <c r="L1572" s="16" t="n">
        <v>0.728558310376492</v>
      </c>
    </row>
    <row r="1573" customFormat="false" ht="15" hidden="false" customHeight="false" outlineLevel="0" collapsed="false">
      <c r="A1573" s="17" t="n">
        <v>1968</v>
      </c>
      <c r="B1573" s="16" t="n">
        <v>0.0628264163705436</v>
      </c>
      <c r="C1573" s="16" t="n">
        <v>0.0831510660097455</v>
      </c>
      <c r="D1573" s="16" t="n">
        <v>1</v>
      </c>
      <c r="E1573" s="17" t="n">
        <v>100</v>
      </c>
      <c r="F1573" s="17" t="n">
        <v>17.9972050088968</v>
      </c>
      <c r="G1573" s="17" t="n">
        <v>16.9466205630273</v>
      </c>
      <c r="H1573" s="16" t="n">
        <v>3.68330097106996</v>
      </c>
      <c r="I1573" s="16" t="n">
        <v>1.30102999566398</v>
      </c>
      <c r="J1573" s="16" t="n">
        <v>1.01824698342624</v>
      </c>
      <c r="K1573" s="16" t="n">
        <v>0.703744515865728</v>
      </c>
      <c r="L1573" s="16" t="n">
        <v>0.730027548209366</v>
      </c>
    </row>
    <row r="1574" customFormat="false" ht="15" hidden="false" customHeight="false" outlineLevel="0" collapsed="false">
      <c r="A1574" s="17" t="n">
        <v>1969</v>
      </c>
      <c r="B1574" s="16" t="n">
        <v>0.0629628281664066</v>
      </c>
      <c r="C1574" s="16" t="n">
        <v>0.0833992660572433</v>
      </c>
      <c r="D1574" s="16" t="n">
        <v>1</v>
      </c>
      <c r="E1574" s="17" t="n">
        <v>100</v>
      </c>
      <c r="F1574" s="17" t="n">
        <v>18.1050512585397</v>
      </c>
      <c r="G1574" s="17" t="n">
        <v>17.0450762958642</v>
      </c>
      <c r="H1574" s="16" t="n">
        <v>3.69283832501623</v>
      </c>
      <c r="I1574" s="16" t="n">
        <v>1.30102999566398</v>
      </c>
      <c r="J1574" s="16" t="n">
        <v>1.05585967212848</v>
      </c>
      <c r="K1574" s="16" t="n">
        <v>0.704887256402408</v>
      </c>
      <c r="L1574" s="16" t="n">
        <v>0.731149882665034</v>
      </c>
    </row>
    <row r="1575" customFormat="false" ht="15" hidden="false" customHeight="false" outlineLevel="0" collapsed="false">
      <c r="A1575" s="17" t="n">
        <v>1970</v>
      </c>
      <c r="B1575" s="16" t="n">
        <v>0.0631011876305847</v>
      </c>
      <c r="C1575" s="16" t="n">
        <v>0.0836533761009423</v>
      </c>
      <c r="D1575" s="16" t="n">
        <v>1</v>
      </c>
      <c r="E1575" s="17" t="n">
        <v>100</v>
      </c>
      <c r="F1575" s="17" t="n">
        <v>18.2168378351805</v>
      </c>
      <c r="G1575" s="17" t="n">
        <v>17.1472648137544</v>
      </c>
      <c r="H1575" s="16" t="n">
        <v>3.70433017674831</v>
      </c>
      <c r="I1575" s="16" t="n">
        <v>1.30102999566398</v>
      </c>
      <c r="J1575" s="16" t="n">
        <v>0.931413089159407</v>
      </c>
      <c r="K1575" s="16" t="n">
        <v>0.705907560453015</v>
      </c>
      <c r="L1575" s="16" t="n">
        <v>0.731823283338435</v>
      </c>
    </row>
    <row r="1576" customFormat="false" ht="15" hidden="false" customHeight="false" outlineLevel="0" collapsed="false">
      <c r="A1576" s="17" t="n">
        <v>1971</v>
      </c>
      <c r="B1576" s="16" t="n">
        <v>0.0632405501385831</v>
      </c>
      <c r="C1576" s="16" t="n">
        <v>0.0839105571535501</v>
      </c>
      <c r="D1576" s="16" t="n">
        <v>1</v>
      </c>
      <c r="E1576" s="17" t="n">
        <v>100</v>
      </c>
      <c r="F1576" s="17" t="n">
        <v>18.3288940715416</v>
      </c>
      <c r="G1576" s="17" t="n">
        <v>17.2470172674182</v>
      </c>
      <c r="H1576" s="16" t="n">
        <v>3.71645941304231</v>
      </c>
      <c r="I1576" s="16" t="n">
        <v>1.30102999566398</v>
      </c>
      <c r="J1576" s="16" t="n">
        <v>0.910752246641842</v>
      </c>
      <c r="K1576" s="16" t="n">
        <v>0.706723803693501</v>
      </c>
      <c r="L1576" s="16" t="n">
        <v>0.732333435363738</v>
      </c>
    </row>
    <row r="1577" customFormat="false" ht="15" hidden="false" customHeight="false" outlineLevel="0" collapsed="false">
      <c r="A1577" s="17" t="n">
        <v>1972</v>
      </c>
      <c r="B1577" s="16" t="n">
        <v>0.0633839290551465</v>
      </c>
      <c r="C1577" s="16" t="n">
        <v>0.084176153448796</v>
      </c>
      <c r="D1577" s="16" t="n">
        <v>1</v>
      </c>
      <c r="E1577" s="17" t="n">
        <v>100</v>
      </c>
      <c r="F1577" s="17" t="n">
        <v>18.4446744402151</v>
      </c>
      <c r="G1577" s="17" t="n">
        <v>17.347557669535</v>
      </c>
      <c r="H1577" s="16" t="n">
        <v>3.72620893210847</v>
      </c>
      <c r="I1577" s="16" t="n">
        <v>1.30102999566398</v>
      </c>
      <c r="J1577" s="16" t="n">
        <v>1.33622375740405</v>
      </c>
      <c r="K1577" s="16" t="n">
        <v>0.707805325987144</v>
      </c>
      <c r="L1577" s="16" t="n">
        <v>0.732333435363738</v>
      </c>
    </row>
    <row r="1578" customFormat="false" ht="15" hidden="false" customHeight="false" outlineLevel="0" collapsed="false">
      <c r="A1578" s="17" t="n">
        <v>1973</v>
      </c>
      <c r="B1578" s="16" t="n">
        <v>0.0635308101585116</v>
      </c>
      <c r="C1578" s="16" t="n">
        <v>0.0844434019667332</v>
      </c>
      <c r="D1578" s="16" t="n">
        <v>1</v>
      </c>
      <c r="E1578" s="17" t="n">
        <v>100</v>
      </c>
      <c r="F1578" s="17" t="n">
        <v>18.5572019965037</v>
      </c>
      <c r="G1578" s="17" t="n">
        <v>17.4469635485017</v>
      </c>
      <c r="H1578" s="16" t="n">
        <v>3.73776034786201</v>
      </c>
      <c r="I1578" s="16" t="n">
        <v>1.30102999566398</v>
      </c>
      <c r="J1578" s="16" t="n">
        <v>0.77286781127845</v>
      </c>
      <c r="K1578" s="16" t="n">
        <v>0.708805223956739</v>
      </c>
      <c r="L1578" s="16" t="n">
        <v>0.731353943475156</v>
      </c>
    </row>
    <row r="1579" customFormat="false" ht="15" hidden="false" customHeight="false" outlineLevel="0" collapsed="false">
      <c r="A1579" s="17" t="n">
        <v>1974</v>
      </c>
      <c r="B1579" s="16" t="n">
        <v>0.0636810734115466</v>
      </c>
      <c r="C1579" s="16" t="n">
        <v>0.0847138391675973</v>
      </c>
      <c r="D1579" s="16" t="n">
        <v>1</v>
      </c>
      <c r="E1579" s="17" t="n">
        <v>100</v>
      </c>
      <c r="F1579" s="17" t="n">
        <v>18.6668980492335</v>
      </c>
      <c r="G1579" s="17" t="n">
        <v>17.5431290837819</v>
      </c>
      <c r="H1579" s="16" t="n">
        <v>3.74736069544341</v>
      </c>
      <c r="I1579" s="16" t="n">
        <v>1.30102999566398</v>
      </c>
      <c r="J1579" s="16" t="n">
        <v>2.05179577529768</v>
      </c>
      <c r="K1579" s="16" t="n">
        <v>0.70976430976431</v>
      </c>
      <c r="L1579" s="16" t="n">
        <v>0.729843893480257</v>
      </c>
    </row>
    <row r="1580" customFormat="false" ht="15" hidden="false" customHeight="false" outlineLevel="0" collapsed="false">
      <c r="A1580" s="17" t="n">
        <v>1975</v>
      </c>
      <c r="B1580" s="16" t="n">
        <v>0.0638343794177277</v>
      </c>
      <c r="C1580" s="16" t="n">
        <v>0.0849896791833218</v>
      </c>
      <c r="D1580" s="16" t="n">
        <v>1</v>
      </c>
      <c r="E1580" s="17" t="n">
        <v>100</v>
      </c>
      <c r="F1580" s="17" t="n">
        <v>18.7790660781038</v>
      </c>
      <c r="G1580" s="17" t="n">
        <v>17.6441607465343</v>
      </c>
      <c r="H1580" s="16" t="n">
        <v>3.75868219026101</v>
      </c>
      <c r="I1580" s="16" t="n">
        <v>1.30102999566398</v>
      </c>
      <c r="J1580" s="16" t="n">
        <v>0.491875110855502</v>
      </c>
      <c r="K1580" s="16" t="n">
        <v>0.710702989490868</v>
      </c>
      <c r="L1580" s="16" t="n">
        <v>0.728109376594225</v>
      </c>
    </row>
    <row r="1581" customFormat="false" ht="15" hidden="false" customHeight="false" outlineLevel="0" collapsed="false">
      <c r="A1581" s="17" t="n">
        <v>1976</v>
      </c>
      <c r="B1581" s="16" t="n">
        <v>0.0639911594264435</v>
      </c>
      <c r="C1581" s="16" t="n">
        <v>0.0852707873691212</v>
      </c>
      <c r="D1581" s="16" t="n">
        <v>1</v>
      </c>
      <c r="E1581" s="17" t="n">
        <v>100</v>
      </c>
      <c r="F1581" s="17" t="n">
        <v>18.892819600989</v>
      </c>
      <c r="G1581" s="17" t="n">
        <v>17.740655263978</v>
      </c>
      <c r="H1581" s="16" t="n">
        <v>3.76798031773328</v>
      </c>
      <c r="I1581" s="16" t="n">
        <v>1.30102999566398</v>
      </c>
      <c r="J1581" s="16" t="n">
        <v>0.505358970863312</v>
      </c>
      <c r="K1581" s="16" t="n">
        <v>0.71158045097439</v>
      </c>
      <c r="L1581" s="16" t="n">
        <v>0.72625242322212</v>
      </c>
    </row>
    <row r="1582" customFormat="false" ht="15" hidden="false" customHeight="false" outlineLevel="0" collapsed="false">
      <c r="A1582" s="17" t="n">
        <v>1977</v>
      </c>
      <c r="B1582" s="16" t="n">
        <v>0.0641504777125036</v>
      </c>
      <c r="C1582" s="16" t="n">
        <v>0.0855525761090144</v>
      </c>
      <c r="D1582" s="16" t="n">
        <v>1</v>
      </c>
      <c r="E1582" s="17" t="n">
        <v>100</v>
      </c>
      <c r="F1582" s="17" t="n">
        <v>19.0033843592839</v>
      </c>
      <c r="G1582" s="17" t="n">
        <v>17.836294344343</v>
      </c>
      <c r="H1582" s="16" t="n">
        <v>3.77621191010796</v>
      </c>
      <c r="I1582" s="16" t="n">
        <v>1.30102999566398</v>
      </c>
      <c r="J1582" s="16" t="n">
        <v>1.61191109830758</v>
      </c>
      <c r="K1582" s="16" t="n">
        <v>0.712845627997143</v>
      </c>
      <c r="L1582" s="16" t="n">
        <v>0.723946536067748</v>
      </c>
    </row>
    <row r="1583" customFormat="false" ht="15" hidden="false" customHeight="false" outlineLevel="0" collapsed="false">
      <c r="A1583" s="17" t="n">
        <v>1978</v>
      </c>
      <c r="B1583" s="16" t="n">
        <v>0.0643168864301359</v>
      </c>
      <c r="C1583" s="16" t="n">
        <v>0.0858443384519731</v>
      </c>
      <c r="D1583" s="16" t="n">
        <v>1</v>
      </c>
      <c r="E1583" s="17" t="n">
        <v>100</v>
      </c>
      <c r="F1583" s="17" t="n">
        <v>19.1132166532508</v>
      </c>
      <c r="G1583" s="17" t="n">
        <v>17.9275111680012</v>
      </c>
      <c r="H1583" s="16" t="n">
        <v>3.78428302570081</v>
      </c>
      <c r="I1583" s="16" t="n">
        <v>1.30102999566398</v>
      </c>
      <c r="J1583" s="16" t="n">
        <v>1.05510781115062</v>
      </c>
      <c r="K1583" s="16" t="n">
        <v>0.71376390164269</v>
      </c>
      <c r="L1583" s="16" t="n">
        <v>0.72186511580451</v>
      </c>
    </row>
    <row r="1584" customFormat="false" ht="15" hidden="false" customHeight="false" outlineLevel="0" collapsed="false">
      <c r="A1584" s="17" t="n">
        <v>1979</v>
      </c>
      <c r="B1584" s="16" t="n">
        <v>0.0644853204262979</v>
      </c>
      <c r="C1584" s="16" t="n">
        <v>0.0861374404319007</v>
      </c>
      <c r="D1584" s="16" t="n">
        <v>1</v>
      </c>
      <c r="E1584" s="17" t="n">
        <v>100</v>
      </c>
      <c r="F1584" s="17" t="n">
        <v>19.2222192541277</v>
      </c>
      <c r="G1584" s="17" t="n">
        <v>18.0137365540286</v>
      </c>
      <c r="H1584" s="16" t="n">
        <v>3.79528431502566</v>
      </c>
      <c r="I1584" s="16" t="n">
        <v>1.30102999566398</v>
      </c>
      <c r="J1584" s="16" t="n">
        <v>1.84173254660375</v>
      </c>
      <c r="K1584" s="16" t="n">
        <v>0.714457708397102</v>
      </c>
      <c r="L1584" s="16" t="n">
        <v>0.719416386083053</v>
      </c>
    </row>
    <row r="1585" customFormat="false" ht="15" hidden="false" customHeight="false" outlineLevel="0" collapsed="false">
      <c r="A1585" s="17" t="n">
        <v>1980</v>
      </c>
      <c r="B1585" s="16" t="n">
        <v>0.0646594952076975</v>
      </c>
      <c r="C1585" s="16" t="n">
        <v>0.0864317815863725</v>
      </c>
      <c r="D1585" s="16" t="n">
        <v>1</v>
      </c>
      <c r="E1585" s="17" t="n">
        <v>100</v>
      </c>
      <c r="F1585" s="17" t="n">
        <v>19.3239248524405</v>
      </c>
      <c r="G1585" s="17" t="n">
        <v>18.084284170351</v>
      </c>
      <c r="H1585" s="16" t="n">
        <v>3.80446027838581</v>
      </c>
      <c r="I1585" s="16" t="n">
        <v>1.30102999566398</v>
      </c>
      <c r="J1585" s="16" t="n">
        <v>1.40783248699968</v>
      </c>
      <c r="K1585" s="16" t="n">
        <v>0.715314763799612</v>
      </c>
      <c r="L1585" s="16" t="n">
        <v>0.716539128660341</v>
      </c>
    </row>
    <row r="1586" customFormat="false" ht="15" hidden="false" customHeight="false" outlineLevel="0" collapsed="false">
      <c r="A1586" s="17" t="n">
        <v>1981</v>
      </c>
      <c r="B1586" s="16" t="n">
        <v>0.0648388191305026</v>
      </c>
      <c r="C1586" s="16" t="n">
        <v>0.0867324938753037</v>
      </c>
      <c r="D1586" s="16" t="n">
        <v>1</v>
      </c>
      <c r="E1586" s="17" t="n">
        <v>100</v>
      </c>
      <c r="F1586" s="17" t="n">
        <v>19.4267263442308</v>
      </c>
      <c r="G1586" s="17" t="n">
        <v>18.1687582810517</v>
      </c>
      <c r="H1586" s="16" t="n">
        <v>3.81637099648132</v>
      </c>
      <c r="I1586" s="16" t="n">
        <v>1.30102999566398</v>
      </c>
      <c r="J1586" s="16" t="n">
        <v>1.43633669404687</v>
      </c>
      <c r="K1586" s="16" t="n">
        <v>0.716110600959086</v>
      </c>
      <c r="L1586" s="16" t="n">
        <v>0.714253647586981</v>
      </c>
    </row>
    <row r="1587" customFormat="false" ht="15" hidden="false" customHeight="false" outlineLevel="0" collapsed="false">
      <c r="A1587" s="17" t="n">
        <v>1982</v>
      </c>
      <c r="B1587" s="16" t="n">
        <v>0.0650169970185468</v>
      </c>
      <c r="C1587" s="16" t="n">
        <v>0.0870302555988533</v>
      </c>
      <c r="D1587" s="16" t="n">
        <v>1</v>
      </c>
      <c r="E1587" s="17" t="n">
        <v>100</v>
      </c>
      <c r="F1587" s="17" t="n">
        <v>19.5281242371738</v>
      </c>
      <c r="G1587" s="17" t="n">
        <v>18.254916207438</v>
      </c>
      <c r="H1587" s="16" t="n">
        <v>3.82961968202543</v>
      </c>
      <c r="I1587" s="16" t="n">
        <v>1.30102999566398</v>
      </c>
      <c r="J1587" s="16" t="n">
        <v>1.33454217126344</v>
      </c>
      <c r="K1587" s="16" t="n">
        <v>0.716702377308438</v>
      </c>
      <c r="L1587" s="16" t="n">
        <v>0.711600857055403</v>
      </c>
    </row>
    <row r="1588" customFormat="false" ht="15" hidden="false" customHeight="false" outlineLevel="0" collapsed="false">
      <c r="A1588" s="17" t="n">
        <v>1983</v>
      </c>
      <c r="B1588" s="16" t="n">
        <v>0.0652013659627751</v>
      </c>
      <c r="C1588" s="16" t="n">
        <v>0.0873340837356418</v>
      </c>
      <c r="D1588" s="16" t="n">
        <v>1</v>
      </c>
      <c r="E1588" s="17" t="n">
        <v>100</v>
      </c>
      <c r="F1588" s="17" t="n">
        <v>19.6266006025131</v>
      </c>
      <c r="G1588" s="17" t="n">
        <v>18.3455672352654</v>
      </c>
      <c r="H1588" s="16" t="n">
        <v>3.84187796306071</v>
      </c>
      <c r="I1588" s="16" t="n">
        <v>1.30102999566398</v>
      </c>
      <c r="J1588" s="16" t="n">
        <v>1.28235586215981</v>
      </c>
      <c r="K1588" s="16" t="n">
        <v>0.71757983879196</v>
      </c>
      <c r="L1588" s="16" t="n">
        <v>0.709886746250383</v>
      </c>
    </row>
    <row r="1589" customFormat="false" ht="15" hidden="false" customHeight="false" outlineLevel="0" collapsed="false">
      <c r="A1589" s="17" t="n">
        <v>1984</v>
      </c>
      <c r="B1589" s="16" t="n">
        <v>0.0653916479210661</v>
      </c>
      <c r="C1589" s="16" t="n">
        <v>0.0876440162158976</v>
      </c>
      <c r="D1589" s="16" t="n">
        <v>1</v>
      </c>
      <c r="E1589" s="17" t="n">
        <v>100</v>
      </c>
      <c r="F1589" s="17" t="n">
        <v>19.7234587850581</v>
      </c>
      <c r="G1589" s="17" t="n">
        <v>18.4304165103374</v>
      </c>
      <c r="H1589" s="16" t="n">
        <v>3.85396190106858</v>
      </c>
      <c r="I1589" s="16" t="n">
        <v>1.30102999566398</v>
      </c>
      <c r="J1589" s="16" t="n">
        <v>1.90477383687019</v>
      </c>
      <c r="K1589" s="16" t="n">
        <v>0.718212427303336</v>
      </c>
      <c r="L1589" s="16" t="n">
        <v>0.70833588409346</v>
      </c>
    </row>
    <row r="1590" customFormat="false" ht="15" hidden="false" customHeight="false" outlineLevel="0" collapsed="false">
      <c r="A1590" s="17" t="n">
        <v>1985</v>
      </c>
      <c r="B1590" s="16" t="n">
        <v>0.0655862647249843</v>
      </c>
      <c r="C1590" s="16" t="n">
        <v>0.087956343229973</v>
      </c>
      <c r="D1590" s="16" t="n">
        <v>1</v>
      </c>
      <c r="E1590" s="17" t="n">
        <v>100</v>
      </c>
      <c r="F1590" s="17" t="n">
        <v>19.8160218745978</v>
      </c>
      <c r="G1590" s="17" t="n">
        <v>18.5106291614906</v>
      </c>
      <c r="H1590" s="16" t="n">
        <v>3.86565327790941</v>
      </c>
      <c r="I1590" s="16" t="n">
        <v>1.30102999566398</v>
      </c>
      <c r="J1590" s="16" t="n">
        <v>1.7046658771324</v>
      </c>
      <c r="K1590" s="16" t="n">
        <v>0.718865421895725</v>
      </c>
      <c r="L1590" s="16" t="n">
        <v>0.706825834098561</v>
      </c>
    </row>
    <row r="1591" customFormat="false" ht="15" hidden="false" customHeight="false" outlineLevel="0" collapsed="false">
      <c r="A1591" s="17" t="n">
        <v>1986</v>
      </c>
      <c r="B1591" s="16" t="n">
        <v>0.065787224569405</v>
      </c>
      <c r="C1591" s="16" t="n">
        <v>0.0882767078551379</v>
      </c>
      <c r="D1591" s="16" t="n">
        <v>1</v>
      </c>
      <c r="E1591" s="17" t="n">
        <v>100</v>
      </c>
      <c r="F1591" s="17" t="n">
        <v>19.9086950826689</v>
      </c>
      <c r="G1591" s="17" t="n">
        <v>18.5905904040456</v>
      </c>
      <c r="H1591" s="16" t="n">
        <v>3.87805160731955</v>
      </c>
      <c r="I1591" s="16" t="n">
        <v>1.30102999566398</v>
      </c>
      <c r="J1591" s="16" t="n">
        <v>2.31822786451515</v>
      </c>
      <c r="K1591" s="16" t="n">
        <v>0.719416386083053</v>
      </c>
      <c r="L1591" s="16" t="n">
        <v>0.705111723293541</v>
      </c>
    </row>
    <row r="1592" customFormat="false" ht="15" hidden="false" customHeight="false" outlineLevel="0" collapsed="false">
      <c r="A1592" s="17" t="n">
        <v>1987</v>
      </c>
      <c r="B1592" s="16" t="n">
        <v>0.0659961423112287</v>
      </c>
      <c r="C1592" s="16" t="n">
        <v>0.0886074597712117</v>
      </c>
      <c r="D1592" s="16" t="n">
        <v>1</v>
      </c>
      <c r="E1592" s="17" t="n">
        <v>100</v>
      </c>
      <c r="F1592" s="17" t="n">
        <v>20.0024000712216</v>
      </c>
      <c r="G1592" s="17" t="n">
        <v>18.6756092134132</v>
      </c>
      <c r="H1592" s="16" t="n">
        <v>3.89048912320498</v>
      </c>
      <c r="I1592" s="16" t="n">
        <v>1.30102999566398</v>
      </c>
      <c r="J1592" s="16" t="n">
        <v>1.79136094362091</v>
      </c>
      <c r="K1592" s="16" t="n">
        <v>0.719885725946332</v>
      </c>
      <c r="L1592" s="16" t="n">
        <v>0.703805734108765</v>
      </c>
    </row>
    <row r="1593" customFormat="false" ht="15" hidden="false" customHeight="false" outlineLevel="0" collapsed="false">
      <c r="A1593" s="17" t="n">
        <v>1988</v>
      </c>
      <c r="B1593" s="16" t="n">
        <v>0.0662066622289142</v>
      </c>
      <c r="C1593" s="16" t="n">
        <v>0.0889378926669708</v>
      </c>
      <c r="D1593" s="16" t="n">
        <v>1</v>
      </c>
      <c r="E1593" s="17" t="n">
        <v>100</v>
      </c>
      <c r="F1593" s="17" t="n">
        <v>20.0918309790809</v>
      </c>
      <c r="G1593" s="17" t="n">
        <v>18.7516761597145</v>
      </c>
      <c r="H1593" s="16" t="n">
        <v>3.90127755705492</v>
      </c>
      <c r="I1593" s="16" t="n">
        <v>1.30102999566398</v>
      </c>
      <c r="J1593" s="16" t="n">
        <v>1.35899601221106</v>
      </c>
      <c r="K1593" s="16" t="n">
        <v>0.720375471890624</v>
      </c>
      <c r="L1593" s="16" t="n">
        <v>0.702132435465769</v>
      </c>
    </row>
    <row r="1594" customFormat="false" ht="15" hidden="false" customHeight="false" outlineLevel="0" collapsed="false">
      <c r="A1594" s="17" t="n">
        <v>1989</v>
      </c>
      <c r="B1594" s="16" t="n">
        <v>0.0664215892402813</v>
      </c>
      <c r="C1594" s="16" t="n">
        <v>0.0892716218501028</v>
      </c>
      <c r="D1594" s="16" t="n">
        <v>1</v>
      </c>
      <c r="E1594" s="17" t="n">
        <v>100</v>
      </c>
      <c r="F1594" s="17" t="n">
        <v>20.1780563003092</v>
      </c>
      <c r="G1594" s="17" t="n">
        <v>18.8241131964572</v>
      </c>
      <c r="H1594" s="16" t="n">
        <v>3.91269102958581</v>
      </c>
      <c r="I1594" s="16" t="n">
        <v>1.30102999566398</v>
      </c>
      <c r="J1594" s="16" t="n">
        <v>1.51982861536512</v>
      </c>
      <c r="K1594" s="16" t="n">
        <v>0.720865217834915</v>
      </c>
      <c r="L1594" s="16" t="n">
        <v>0.700377512498725</v>
      </c>
    </row>
    <row r="1595" customFormat="false" ht="15" hidden="false" customHeight="false" outlineLevel="0" collapsed="false">
      <c r="A1595" s="17" t="n">
        <v>1990</v>
      </c>
      <c r="B1595" s="16" t="n">
        <v>0.0666403556336658</v>
      </c>
      <c r="C1595" s="16" t="n">
        <v>0.0896122810967041</v>
      </c>
      <c r="D1595" s="16" t="n">
        <v>1</v>
      </c>
      <c r="E1595" s="17" t="n">
        <v>100</v>
      </c>
      <c r="F1595" s="17" t="n">
        <v>20.2654295312902</v>
      </c>
      <c r="G1595" s="17" t="n">
        <v>18.9020448712053</v>
      </c>
      <c r="H1595" s="16" t="n">
        <v>3.92482482080492</v>
      </c>
      <c r="I1595" s="16" t="n">
        <v>1.30102999566398</v>
      </c>
      <c r="J1595" s="16" t="n">
        <v>1.31287873428573</v>
      </c>
      <c r="K1595" s="16" t="n">
        <v>0.721456994184267</v>
      </c>
      <c r="L1595" s="16" t="n">
        <v>0.699275584124069</v>
      </c>
    </row>
    <row r="1596" customFormat="false" ht="15" hidden="false" customHeight="false" outlineLevel="0" collapsed="false">
      <c r="A1596" s="17" t="n">
        <v>1991</v>
      </c>
      <c r="B1596" s="16" t="n">
        <v>0.0668606717854437</v>
      </c>
      <c r="C1596" s="16" t="n">
        <v>0.0899504055805279</v>
      </c>
      <c r="D1596" s="16" t="n">
        <v>1</v>
      </c>
      <c r="E1596" s="17" t="n">
        <v>100</v>
      </c>
      <c r="F1596" s="17" t="n">
        <v>20.3470007553522</v>
      </c>
      <c r="G1596" s="17" t="n">
        <v>18.9690573750964</v>
      </c>
      <c r="H1596" s="16" t="n">
        <v>3.93533964178043</v>
      </c>
      <c r="I1596" s="16" t="n">
        <v>1.30102999566398</v>
      </c>
      <c r="J1596" s="16" t="n">
        <v>1.75651673981607</v>
      </c>
      <c r="K1596" s="16" t="n">
        <v>0.721722273237425</v>
      </c>
      <c r="L1596" s="16" t="n">
        <v>0.698561371288644</v>
      </c>
    </row>
    <row r="1597" customFormat="false" ht="15" hidden="false" customHeight="false" outlineLevel="0" collapsed="false">
      <c r="A1597" s="17" t="n">
        <v>1992</v>
      </c>
      <c r="B1597" s="16" t="n">
        <v>0.067088543428014</v>
      </c>
      <c r="C1597" s="16" t="n">
        <v>0.0902953208170154</v>
      </c>
      <c r="D1597" s="16" t="n">
        <v>1</v>
      </c>
      <c r="E1597" s="17" t="n">
        <v>100</v>
      </c>
      <c r="F1597" s="17" t="n">
        <v>20.42435951545</v>
      </c>
      <c r="G1597" s="17" t="n">
        <v>19.0364319142876</v>
      </c>
      <c r="H1597" s="16" t="n">
        <v>3.9461751392843</v>
      </c>
      <c r="I1597" s="16" t="n">
        <v>1.30102999566398</v>
      </c>
      <c r="J1597" s="16" t="n">
        <v>1.37039254764702</v>
      </c>
      <c r="K1597" s="16" t="n">
        <v>0.722212019181716</v>
      </c>
      <c r="L1597" s="16" t="n">
        <v>0.697724721967146</v>
      </c>
    </row>
    <row r="1598" customFormat="false" ht="15" hidden="false" customHeight="false" outlineLevel="0" collapsed="false">
      <c r="A1598" s="17" t="n">
        <v>1993</v>
      </c>
      <c r="B1598" s="16" t="n">
        <v>0.0673209014113503</v>
      </c>
      <c r="C1598" s="16" t="n">
        <v>0.0906468900466206</v>
      </c>
      <c r="D1598" s="16" t="n">
        <v>1</v>
      </c>
      <c r="E1598" s="17" t="n">
        <v>100</v>
      </c>
      <c r="F1598" s="17" t="n">
        <v>20.5028696848872</v>
      </c>
      <c r="G1598" s="17" t="n">
        <v>19.094257484865</v>
      </c>
      <c r="H1598" s="16" t="n">
        <v>3.95767641457917</v>
      </c>
      <c r="I1598" s="16" t="n">
        <v>1.30102999566398</v>
      </c>
      <c r="J1598" s="16" t="n">
        <v>1.35471354616875</v>
      </c>
      <c r="K1598" s="16" t="n">
        <v>0.722681359044995</v>
      </c>
      <c r="L1598" s="16" t="n">
        <v>0.696786042240588</v>
      </c>
    </row>
    <row r="1599" customFormat="false" ht="15" hidden="false" customHeight="false" outlineLevel="0" collapsed="false">
      <c r="A1599" s="17" t="n">
        <v>1994</v>
      </c>
      <c r="B1599" s="16" t="n">
        <v>0.0675562152055779</v>
      </c>
      <c r="C1599" s="16" t="n">
        <v>0.0910005619881129</v>
      </c>
      <c r="D1599" s="16" t="n">
        <v>1</v>
      </c>
      <c r="E1599" s="17" t="n">
        <v>100</v>
      </c>
      <c r="F1599" s="17" t="n">
        <v>20.5802041302856</v>
      </c>
      <c r="G1599" s="17" t="n">
        <v>19.1608680648716</v>
      </c>
      <c r="H1599" s="16" t="n">
        <v>3.96717927927302</v>
      </c>
      <c r="I1599" s="16" t="n">
        <v>1.30102999566398</v>
      </c>
      <c r="J1599" s="16" t="n">
        <v>1.08670610680607</v>
      </c>
      <c r="K1599" s="16" t="n">
        <v>0.72300785634119</v>
      </c>
      <c r="L1599" s="16" t="n">
        <v>0.695439240893786</v>
      </c>
    </row>
    <row r="1600" customFormat="false" ht="15" hidden="false" customHeight="false" outlineLevel="0" collapsed="false">
      <c r="A1600" s="17" t="n">
        <v>1995</v>
      </c>
      <c r="B1600" s="16" t="n">
        <v>0.067800890165146</v>
      </c>
      <c r="C1600" s="16" t="n">
        <v>0.0913673106919636</v>
      </c>
      <c r="D1600" s="16" t="n">
        <v>1</v>
      </c>
      <c r="E1600" s="17" t="n">
        <v>100</v>
      </c>
      <c r="F1600" s="17" t="n">
        <v>20.6582943264429</v>
      </c>
      <c r="G1600" s="17" t="n">
        <v>19.2279628767275</v>
      </c>
      <c r="H1600" s="16" t="n">
        <v>3.9788011452554</v>
      </c>
      <c r="I1600" s="16" t="n">
        <v>1.30102999566398</v>
      </c>
      <c r="J1600" s="16" t="n">
        <v>0.969020367959586</v>
      </c>
      <c r="K1600" s="16" t="n">
        <v>0.723885317824712</v>
      </c>
      <c r="L1600" s="16" t="n">
        <v>0.694929088868483</v>
      </c>
    </row>
    <row r="1601" customFormat="false" ht="15" hidden="false" customHeight="false" outlineLevel="0" collapsed="false">
      <c r="A1601" s="17" t="n">
        <v>1996</v>
      </c>
      <c r="B1601" s="16" t="n">
        <v>0.0680501034690274</v>
      </c>
      <c r="C1601" s="16" t="n">
        <v>0.0917378523283535</v>
      </c>
      <c r="D1601" s="16" t="n">
        <v>1</v>
      </c>
      <c r="E1601" s="17" t="n">
        <v>100</v>
      </c>
      <c r="F1601" s="17" t="n">
        <v>20.7341610810508</v>
      </c>
      <c r="G1601" s="17" t="n">
        <v>19.2867962920366</v>
      </c>
      <c r="H1601" s="16" t="n">
        <v>3.98942003152176</v>
      </c>
      <c r="I1601" s="16" t="n">
        <v>1.30102999566398</v>
      </c>
      <c r="J1601" s="16" t="n">
        <v>0.906721516779303</v>
      </c>
      <c r="K1601" s="16" t="n">
        <v>0.724803591470258</v>
      </c>
      <c r="L1601" s="16" t="n">
        <v>0.693827160493827</v>
      </c>
    </row>
    <row r="1602" customFormat="false" ht="15" hidden="false" customHeight="false" outlineLevel="0" collapsed="false">
      <c r="A1602" s="17" t="n">
        <v>1997</v>
      </c>
      <c r="B1602" s="16" t="n">
        <v>0.0683029677831765</v>
      </c>
      <c r="C1602" s="16" t="n">
        <v>0.0921105377300821</v>
      </c>
      <c r="D1602" s="16" t="n">
        <v>1</v>
      </c>
      <c r="E1602" s="17" t="n">
        <v>100</v>
      </c>
      <c r="F1602" s="17" t="n">
        <v>20.8070956212769</v>
      </c>
      <c r="G1602" s="17" t="n">
        <v>19.3420020653023</v>
      </c>
      <c r="H1602" s="16" t="n">
        <v>3.9989851901492</v>
      </c>
      <c r="I1602" s="16" t="n">
        <v>1.30102999566398</v>
      </c>
      <c r="J1602" s="16" t="n">
        <v>1.44270727985601</v>
      </c>
      <c r="K1602" s="16" t="n">
        <v>0.725354555657586</v>
      </c>
      <c r="L1602" s="16" t="n">
        <v>0.692827262524232</v>
      </c>
    </row>
    <row r="1603" customFormat="false" ht="15" hidden="false" customHeight="false" outlineLevel="0" collapsed="false">
      <c r="A1603" s="17" t="n">
        <v>1998</v>
      </c>
      <c r="B1603" s="16" t="n">
        <v>0.0685619533513532</v>
      </c>
      <c r="C1603" s="16" t="n">
        <v>0.0924899967707167</v>
      </c>
      <c r="D1603" s="16" t="n">
        <v>1</v>
      </c>
      <c r="E1603" s="17" t="n">
        <v>100</v>
      </c>
      <c r="F1603" s="17" t="n">
        <v>20.8793382314774</v>
      </c>
      <c r="G1603" s="17" t="n">
        <v>19.400894169645</v>
      </c>
      <c r="H1603" s="16" t="n">
        <v>4.00985465995997</v>
      </c>
      <c r="I1603" s="16" t="n">
        <v>1.30102999566398</v>
      </c>
      <c r="J1603" s="16" t="n">
        <v>0.656422167752826</v>
      </c>
      <c r="K1603" s="16" t="n">
        <v>0.725599428629732</v>
      </c>
      <c r="L1603" s="16" t="n">
        <v>0.691970207121722</v>
      </c>
    </row>
    <row r="1604" customFormat="false" ht="15" hidden="false" customHeight="false" outlineLevel="0" collapsed="false">
      <c r="A1604" s="17" t="n">
        <v>1999</v>
      </c>
      <c r="B1604" s="16" t="n">
        <v>0.0688237033483356</v>
      </c>
      <c r="C1604" s="16" t="n">
        <v>0.0928693200376901</v>
      </c>
      <c r="D1604" s="16" t="n">
        <v>1</v>
      </c>
      <c r="E1604" s="17" t="n">
        <v>100</v>
      </c>
      <c r="F1604" s="17" t="n">
        <v>20.9462921712772</v>
      </c>
      <c r="G1604" s="17" t="n">
        <v>19.449940921572</v>
      </c>
      <c r="H1604" s="16" t="n">
        <v>4.02207949175296</v>
      </c>
      <c r="I1604" s="16" t="n">
        <v>1.30102999566398</v>
      </c>
      <c r="J1604" s="16" t="n">
        <v>1.61758182999109</v>
      </c>
      <c r="K1604" s="16" t="n">
        <v>0.72596673808795</v>
      </c>
      <c r="L1604" s="16" t="n">
        <v>0.691235588205285</v>
      </c>
    </row>
    <row r="1605" customFormat="false" ht="15" hidden="false" customHeight="false" outlineLevel="0" collapsed="false">
      <c r="A1605" s="17" t="n">
        <v>2000</v>
      </c>
      <c r="B1605" s="16" t="n">
        <v>0.0690881528261334</v>
      </c>
      <c r="C1605" s="16" t="n">
        <v>0.0932487142959026</v>
      </c>
      <c r="D1605" s="16" t="n">
        <v>1</v>
      </c>
      <c r="E1605" s="17" t="n">
        <v>100</v>
      </c>
      <c r="F1605" s="17" t="n">
        <v>21.0083285682454</v>
      </c>
      <c r="G1605" s="17" t="n">
        <v>19.4988158724823</v>
      </c>
      <c r="H1605" s="16" t="n">
        <v>4.03107631783172</v>
      </c>
      <c r="I1605" s="16" t="n">
        <v>1.30102999566398</v>
      </c>
      <c r="J1605" s="16" t="n">
        <v>1.15049308701567</v>
      </c>
      <c r="K1605" s="16" t="n">
        <v>0.726660544842363</v>
      </c>
      <c r="L1605" s="16" t="n">
        <v>0.689888786858484</v>
      </c>
    </row>
    <row r="1606" customFormat="false" ht="15" hidden="false" customHeight="false" outlineLevel="0" collapsed="false">
      <c r="A1606" s="17" t="n">
        <v>2001</v>
      </c>
      <c r="B1606" s="16" t="n">
        <v>0.0693585347722877</v>
      </c>
      <c r="C1606" s="16" t="n">
        <v>0.0936346201357817</v>
      </c>
      <c r="D1606" s="16" t="n">
        <v>1</v>
      </c>
      <c r="E1606" s="17" t="n">
        <v>100</v>
      </c>
      <c r="F1606" s="17" t="n">
        <v>21.0702885647075</v>
      </c>
      <c r="G1606" s="17" t="n">
        <v>19.5445344807632</v>
      </c>
      <c r="H1606" s="16" t="n">
        <v>4.04116700363801</v>
      </c>
      <c r="I1606" s="16" t="n">
        <v>1.30102999566398</v>
      </c>
      <c r="J1606" s="16" t="n">
        <v>0.67726736806376</v>
      </c>
      <c r="K1606" s="16" t="n">
        <v>0.727048260381594</v>
      </c>
      <c r="L1606" s="16" t="n">
        <v>0.688562391592695</v>
      </c>
    </row>
    <row r="1607" customFormat="false" ht="15" hidden="false" customHeight="false" outlineLevel="0" collapsed="false">
      <c r="A1607" s="17" t="n">
        <v>2002</v>
      </c>
      <c r="B1607" s="16" t="n">
        <v>0.0696341145143967</v>
      </c>
      <c r="C1607" s="16" t="n">
        <v>0.0940246487205679</v>
      </c>
      <c r="D1607" s="16" t="n">
        <v>1</v>
      </c>
      <c r="E1607" s="17" t="n">
        <v>100</v>
      </c>
      <c r="F1607" s="17" t="n">
        <v>21.1295987616781</v>
      </c>
      <c r="G1607" s="17" t="n">
        <v>19.5780247209143</v>
      </c>
      <c r="H1607" s="16" t="n">
        <v>4.05034950880535</v>
      </c>
      <c r="I1607" s="16" t="n">
        <v>1.30102999566398</v>
      </c>
      <c r="J1607" s="16" t="n">
        <v>0.835905763302196</v>
      </c>
      <c r="K1607" s="16" t="n">
        <v>0.727558412406897</v>
      </c>
      <c r="L1607" s="16" t="n">
        <v>0.687235996326906</v>
      </c>
    </row>
    <row r="1608" customFormat="false" ht="15" hidden="false" customHeight="false" outlineLevel="0" collapsed="false">
      <c r="A1608" s="17" t="n">
        <v>2003</v>
      </c>
      <c r="B1608" s="16" t="n">
        <v>0.0699113647293563</v>
      </c>
      <c r="C1608" s="16" t="n">
        <v>0.0944143690018341</v>
      </c>
      <c r="D1608" s="16" t="n">
        <v>1</v>
      </c>
      <c r="E1608" s="17" t="n">
        <v>100</v>
      </c>
      <c r="F1608" s="17" t="n">
        <v>21.1853697208828</v>
      </c>
      <c r="G1608" s="17" t="n">
        <v>19.6188185241493</v>
      </c>
      <c r="H1608" s="16" t="n">
        <v>4.0597878434142</v>
      </c>
      <c r="I1608" s="16" t="n">
        <v>1.30102999566398</v>
      </c>
      <c r="J1608" s="16" t="n">
        <v>1.29580839374081</v>
      </c>
      <c r="K1608" s="16" t="n">
        <v>0.727925721865116</v>
      </c>
      <c r="L1608" s="16" t="n">
        <v>0.685868788899092</v>
      </c>
    </row>
    <row r="1609" customFormat="false" ht="15" hidden="false" customHeight="false" outlineLevel="0" collapsed="false">
      <c r="A1609" s="17" t="n">
        <v>2004</v>
      </c>
      <c r="B1609" s="16" t="n">
        <v>0.0701981645942939</v>
      </c>
      <c r="C1609" s="16" t="n">
        <v>0.0948165995755581</v>
      </c>
      <c r="D1609" s="16" t="n">
        <v>1</v>
      </c>
      <c r="E1609" s="17" t="n">
        <v>100</v>
      </c>
      <c r="F1609" s="17" t="n">
        <v>21.2431162073778</v>
      </c>
      <c r="G1609" s="17" t="n">
        <v>19.6610528444661</v>
      </c>
      <c r="H1609" s="16" t="n">
        <v>4.06855943408441</v>
      </c>
      <c r="I1609" s="16" t="n">
        <v>1.30102999566398</v>
      </c>
      <c r="J1609" s="16" t="n">
        <v>0.624432870683046</v>
      </c>
      <c r="K1609" s="16" t="n">
        <v>0.728313437404347</v>
      </c>
      <c r="L1609" s="16" t="n">
        <v>0.684726048362412</v>
      </c>
    </row>
    <row r="1610" customFormat="false" ht="15" hidden="false" customHeight="false" outlineLevel="0" collapsed="false">
      <c r="A1610" s="17" t="n">
        <v>2005</v>
      </c>
      <c r="B1610" s="16" t="n">
        <v>0.0704878769965485</v>
      </c>
      <c r="C1610" s="16" t="n">
        <v>0.0952188322038362</v>
      </c>
      <c r="D1610" s="16" t="n">
        <v>1</v>
      </c>
      <c r="E1610" s="17" t="n">
        <v>100</v>
      </c>
      <c r="F1610" s="17" t="n">
        <v>21.2957270896103</v>
      </c>
      <c r="G1610" s="17" t="n">
        <v>19.6975769068051</v>
      </c>
      <c r="H1610" s="16" t="n">
        <v>4.07795914060312</v>
      </c>
      <c r="I1610" s="16" t="n">
        <v>1.30102999566398</v>
      </c>
      <c r="J1610" s="16" t="n">
        <v>1.51773133463657</v>
      </c>
      <c r="K1610" s="16" t="n">
        <v>0.728639934700541</v>
      </c>
      <c r="L1610" s="16" t="n">
        <v>0.68356290174472</v>
      </c>
    </row>
    <row r="1611" customFormat="false" ht="15" hidden="false" customHeight="false" outlineLevel="0" collapsed="false">
      <c r="A1611" s="17" t="n">
        <v>2006</v>
      </c>
      <c r="B1611" s="16" t="n">
        <v>0.070779245422043</v>
      </c>
      <c r="C1611" s="16" t="n">
        <v>0.0956210089979148</v>
      </c>
      <c r="D1611" s="16" t="n">
        <v>1</v>
      </c>
      <c r="E1611" s="17" t="n">
        <v>100</v>
      </c>
      <c r="F1611" s="17" t="n">
        <v>21.3449208490514</v>
      </c>
      <c r="G1611" s="17" t="n">
        <v>19.7300649727434</v>
      </c>
      <c r="H1611" s="16" t="n">
        <v>4.0853322517871</v>
      </c>
      <c r="I1611" s="16" t="n">
        <v>1.30102999566398</v>
      </c>
      <c r="J1611" s="16" t="n">
        <v>1.11021981556196</v>
      </c>
      <c r="K1611" s="16" t="n">
        <v>0.728782777267626</v>
      </c>
      <c r="L1611" s="16" t="n">
        <v>0.682542597694113</v>
      </c>
    </row>
    <row r="1612" customFormat="false" ht="15" hidden="false" customHeight="false" outlineLevel="0" collapsed="false">
      <c r="A1612" s="17" t="n">
        <v>2007</v>
      </c>
      <c r="B1612" s="16" t="n">
        <v>0.0710775507143652</v>
      </c>
      <c r="C1612" s="16" t="n">
        <v>0.0960310304782005</v>
      </c>
      <c r="D1612" s="16" t="n">
        <v>1</v>
      </c>
      <c r="E1612" s="17" t="n">
        <v>100</v>
      </c>
      <c r="F1612" s="17" t="n">
        <v>21.3934445577578</v>
      </c>
      <c r="G1612" s="17" t="n">
        <v>19.7522597427274</v>
      </c>
      <c r="H1612" s="16" t="n">
        <v>4.12219856366647</v>
      </c>
      <c r="I1612" s="16" t="n">
        <v>1.30102999566398</v>
      </c>
      <c r="J1612" s="16" t="n">
        <v>1.80062148332618</v>
      </c>
      <c r="K1612" s="16" t="n">
        <v>0.729415365779002</v>
      </c>
      <c r="L1612" s="16" t="n">
        <v>0.681012141618202</v>
      </c>
    </row>
    <row r="1613" customFormat="false" ht="15" hidden="false" customHeight="false" outlineLevel="0" collapsed="false">
      <c r="A1613" s="17" t="n">
        <v>2008</v>
      </c>
      <c r="B1613" s="16" t="n">
        <v>0.071374945192024</v>
      </c>
      <c r="C1613" s="16" t="n">
        <v>0.0964352005133123</v>
      </c>
      <c r="D1613" s="16" t="n">
        <v>1</v>
      </c>
      <c r="E1613" s="17" t="n">
        <v>100</v>
      </c>
      <c r="F1613" s="17" t="n">
        <v>21.4359790440528</v>
      </c>
      <c r="G1613" s="17" t="n">
        <v>19.7763108233284</v>
      </c>
      <c r="H1613" s="16" t="n">
        <v>4.12874026613475</v>
      </c>
      <c r="I1613" s="16" t="n">
        <v>1.30102999566398</v>
      </c>
      <c r="J1613" s="16" t="n">
        <v>1.65220300189724</v>
      </c>
      <c r="K1613" s="16" t="n">
        <v>0.729537802265075</v>
      </c>
      <c r="L1613" s="16" t="n">
        <v>0.67956330986634</v>
      </c>
    </row>
    <row r="1614" customFormat="false" ht="15" hidden="false" customHeight="false" outlineLevel="0" collapsed="false">
      <c r="A1614" s="17" t="n">
        <v>2009</v>
      </c>
      <c r="B1614" s="16" t="n">
        <v>0.0716759899649957</v>
      </c>
      <c r="C1614" s="16" t="n">
        <v>0.0968438246259184</v>
      </c>
      <c r="D1614" s="16" t="n">
        <v>1</v>
      </c>
      <c r="E1614" s="17" t="n">
        <v>100</v>
      </c>
      <c r="F1614" s="17" t="n">
        <v>21.480151399598</v>
      </c>
      <c r="G1614" s="17" t="n">
        <v>19.7875146312609</v>
      </c>
      <c r="H1614" s="16" t="n">
        <v>4.13695269189975</v>
      </c>
      <c r="I1614" s="16" t="n">
        <v>1.30102999566398</v>
      </c>
      <c r="J1614" s="16" t="n">
        <v>0.869152094319433</v>
      </c>
      <c r="K1614" s="16" t="n">
        <v>0.730068360371391</v>
      </c>
      <c r="L1614" s="16" t="n">
        <v>0.678379757167636</v>
      </c>
    </row>
    <row r="1615" customFormat="false" ht="15" hidden="false" customHeight="false" outlineLevel="0" collapsed="false">
      <c r="A1615" s="17" t="n">
        <v>2010</v>
      </c>
      <c r="B1615" s="16" t="n">
        <v>0.0719815390654887</v>
      </c>
      <c r="C1615" s="16" t="n">
        <v>0.097255911249103</v>
      </c>
      <c r="D1615" s="16" t="n">
        <v>1</v>
      </c>
      <c r="E1615" s="17" t="n">
        <v>100</v>
      </c>
      <c r="F1615" s="17" t="n">
        <v>21.5216957009199</v>
      </c>
      <c r="G1615" s="17" t="n">
        <v>19.801554832709</v>
      </c>
      <c r="H1615" s="16" t="n">
        <v>4.14197695723955</v>
      </c>
      <c r="I1615" s="16" t="n">
        <v>1.30102999566398</v>
      </c>
      <c r="J1615" s="16" t="n">
        <v>0.555700248280262</v>
      </c>
      <c r="K1615" s="16" t="n">
        <v>0.730170390776451</v>
      </c>
      <c r="L1615" s="16" t="n">
        <v>0.676767676767677</v>
      </c>
    </row>
    <row r="1616" customFormat="false" ht="15" hidden="false" customHeight="false" outlineLevel="0" collapsed="false">
      <c r="A1616" s="17" t="n">
        <v>2011</v>
      </c>
      <c r="B1616" s="16" t="n">
        <v>0.0722878979462566</v>
      </c>
      <c r="C1616" s="16" t="n">
        <v>0.0976672607615139</v>
      </c>
      <c r="D1616" s="16" t="n">
        <v>1</v>
      </c>
      <c r="E1616" s="17" t="n">
        <v>100</v>
      </c>
      <c r="F1616" s="17" t="n">
        <v>21.5621747845498</v>
      </c>
      <c r="G1616" s="17" t="n">
        <v>19.8195323287607</v>
      </c>
      <c r="H1616" s="16" t="n">
        <v>4.14879021220721</v>
      </c>
      <c r="I1616" s="16" t="n">
        <v>1.30102999566398</v>
      </c>
      <c r="J1616" s="16" t="n">
        <v>1.56737239000943</v>
      </c>
      <c r="K1616" s="16" t="n">
        <v>0.730313233343536</v>
      </c>
      <c r="L1616" s="16" t="n">
        <v>0.675196408529742</v>
      </c>
    </row>
    <row r="1617" customFormat="false" ht="15" hidden="false" customHeight="false" outlineLevel="0" collapsed="false">
      <c r="A1617" s="17" t="n">
        <v>2012</v>
      </c>
      <c r="B1617" s="16" t="n">
        <v>0.072603303148891</v>
      </c>
      <c r="C1617" s="16" t="n">
        <v>0.0980860145329827</v>
      </c>
      <c r="D1617" s="16" t="n">
        <v>1</v>
      </c>
      <c r="E1617" s="17" t="n">
        <v>100</v>
      </c>
      <c r="F1617" s="17" t="n">
        <v>21.5971309472237</v>
      </c>
      <c r="G1617" s="17" t="n">
        <v>19.8310073955851</v>
      </c>
      <c r="H1617" s="16" t="n">
        <v>4.15302743397844</v>
      </c>
      <c r="I1617" s="16" t="n">
        <v>1.30102999566398</v>
      </c>
      <c r="J1617" s="16" t="n">
        <v>1.72571582460498</v>
      </c>
      <c r="K1617" s="16" t="n">
        <v>0.730027548209366</v>
      </c>
      <c r="L1617" s="16" t="n">
        <v>0.673482297724722</v>
      </c>
    </row>
    <row r="1618" customFormat="false" ht="15" hidden="false" customHeight="false" outlineLevel="0" collapsed="false">
      <c r="A1618" s="17" t="n">
        <v>2013</v>
      </c>
      <c r="B1618" s="16" t="n">
        <v>0.072927686940841</v>
      </c>
      <c r="C1618" s="16" t="n">
        <v>0.0985141791779586</v>
      </c>
      <c r="D1618" s="16" t="n">
        <v>1</v>
      </c>
      <c r="E1618" s="17" t="n">
        <v>100</v>
      </c>
      <c r="F1618" s="17" t="n">
        <v>21.6300017675503</v>
      </c>
      <c r="G1618" s="17" t="n">
        <v>19.8390546321866</v>
      </c>
      <c r="H1618" s="16" t="n">
        <v>4.15896074673505</v>
      </c>
      <c r="I1618" s="16" t="n">
        <v>1.30102999566398</v>
      </c>
      <c r="J1618" s="16" t="n">
        <v>1.69633948632156</v>
      </c>
      <c r="K1618" s="16" t="n">
        <v>0.729986736047342</v>
      </c>
      <c r="L1618" s="16" t="n">
        <v>0.67174778083869</v>
      </c>
    </row>
    <row r="1619" customFormat="false" ht="15" hidden="false" customHeight="false" outlineLevel="0" collapsed="false">
      <c r="A1619" s="17" t="n">
        <v>2014</v>
      </c>
      <c r="B1619" s="16" t="n">
        <v>0.0732521174306219</v>
      </c>
      <c r="C1619" s="16" t="n">
        <v>0.098939380448575</v>
      </c>
      <c r="D1619" s="16" t="n">
        <v>1</v>
      </c>
      <c r="E1619" s="17" t="n">
        <v>100</v>
      </c>
      <c r="F1619" s="17" t="n">
        <v>21.6586422043296</v>
      </c>
      <c r="G1619" s="17" t="n">
        <v>19.8390546321866</v>
      </c>
      <c r="H1619" s="16" t="n">
        <v>4.16349280364227</v>
      </c>
      <c r="I1619" s="16" t="n">
        <v>1.30102999566398</v>
      </c>
      <c r="J1619" s="16" t="n">
        <v>0.961574274362386</v>
      </c>
      <c r="K1619" s="16" t="n">
        <v>0.730170390776451</v>
      </c>
      <c r="L1619" s="16" t="n">
        <v>0.67060504030201</v>
      </c>
    </row>
    <row r="1620" customFormat="false" ht="15" hidden="false" customHeight="false" outlineLevel="0" collapsed="false">
      <c r="A1620" s="17" t="n">
        <v>2015</v>
      </c>
      <c r="B1620" s="16" t="n">
        <v>0.0735805825226837</v>
      </c>
      <c r="C1620" s="16" t="n">
        <v>0.099364995670439</v>
      </c>
      <c r="D1620" s="16" t="n">
        <v>1</v>
      </c>
      <c r="E1620" s="17" t="n">
        <v>100</v>
      </c>
      <c r="F1620" s="17" t="n">
        <v>21.681178820627</v>
      </c>
      <c r="G1620" s="17" t="n">
        <v>19.8390546321866</v>
      </c>
      <c r="H1620" s="16" t="n">
        <v>4.16805741271293</v>
      </c>
      <c r="I1620" s="16" t="n">
        <v>1.30102999566398</v>
      </c>
      <c r="J1620" s="16" t="n">
        <v>0.763780119319911</v>
      </c>
      <c r="K1620" s="16" t="n">
        <v>0.730333639424549</v>
      </c>
      <c r="L1620" s="16" t="n">
        <v>0.66946229976533</v>
      </c>
    </row>
    <row r="1621" customFormat="false" ht="15" hidden="false" customHeight="false" outlineLevel="0" collapsed="false">
      <c r="A1621" s="17" t="n">
        <v>2016</v>
      </c>
      <c r="B1621" s="16" t="n">
        <v>0.0739157172014015</v>
      </c>
      <c r="C1621" s="16" t="n">
        <v>0.099799067888296</v>
      </c>
      <c r="D1621" s="16" t="n">
        <v>1</v>
      </c>
      <c r="E1621" s="17" t="n">
        <v>100</v>
      </c>
      <c r="F1621" s="17" t="n">
        <v>21.7040567448737</v>
      </c>
      <c r="G1621" s="17" t="n">
        <v>19.8390546321866</v>
      </c>
      <c r="H1621" s="16" t="n">
        <v>4.16805741271293</v>
      </c>
      <c r="I1621" s="16" t="n">
        <v>1.30102999566398</v>
      </c>
      <c r="J1621" s="16" t="n">
        <v>0.984573206323504</v>
      </c>
      <c r="K1621" s="16" t="n">
        <v>0.730680542801755</v>
      </c>
      <c r="L1621" s="16" t="n">
        <v>0.668339965309662</v>
      </c>
    </row>
    <row r="1622" customFormat="false" ht="15" hidden="false" customHeight="false" outlineLevel="0" collapsed="false">
      <c r="A1622" s="17" t="n">
        <v>2017</v>
      </c>
      <c r="B1622" s="16" t="n">
        <v>0.0742479495026849</v>
      </c>
      <c r="C1622" s="16" t="n">
        <v>0.10022699753895</v>
      </c>
      <c r="D1622" s="16" t="n">
        <v>1</v>
      </c>
      <c r="E1622" s="17" t="n">
        <v>100</v>
      </c>
      <c r="F1622" s="17" t="n">
        <v>21.723607614763</v>
      </c>
      <c r="G1622" s="17" t="n">
        <v>19.8390546321866</v>
      </c>
      <c r="H1622" s="16" t="n">
        <v>4.16805741271293</v>
      </c>
      <c r="I1622" s="16" t="n">
        <v>1.30102999566398</v>
      </c>
      <c r="J1622" s="16" t="n">
        <v>1.31975254682105</v>
      </c>
      <c r="K1622" s="16" t="n">
        <v>0.73053770023467</v>
      </c>
      <c r="L1622" s="16" t="n">
        <v>0.66736047342108</v>
      </c>
    </row>
    <row r="1623" customFormat="false" ht="15" hidden="false" customHeight="false" outlineLevel="0" collapsed="false">
      <c r="A1623" s="17" t="n">
        <v>2018</v>
      </c>
      <c r="B1623" s="16" t="n">
        <v>0.0745864405174448</v>
      </c>
      <c r="C1623" s="16" t="n">
        <v>0.100660621939283</v>
      </c>
      <c r="D1623" s="16" t="n">
        <v>1</v>
      </c>
      <c r="E1623" s="17" t="n">
        <v>100</v>
      </c>
      <c r="F1623" s="17" t="n">
        <v>21.7414481961597</v>
      </c>
      <c r="G1623" s="17" t="n">
        <v>19.8390546321866</v>
      </c>
      <c r="H1623" s="16" t="n">
        <v>4.16805741271293</v>
      </c>
      <c r="I1623" s="16" t="n">
        <v>1.30102999566398</v>
      </c>
      <c r="J1623" s="16" t="n">
        <v>1.28873924838436</v>
      </c>
      <c r="K1623" s="16" t="n">
        <v>0.730741761044791</v>
      </c>
      <c r="L1623" s="16" t="n">
        <v>0.665952453831242</v>
      </c>
    </row>
    <row r="1624" customFormat="false" ht="15" hidden="false" customHeight="false" outlineLevel="0" collapsed="false">
      <c r="A1624" s="17" t="n">
        <v>2019</v>
      </c>
      <c r="B1624" s="16" t="n">
        <v>0.074930720520441</v>
      </c>
      <c r="C1624" s="16" t="n">
        <v>0.101101549805114</v>
      </c>
      <c r="D1624" s="16" t="n">
        <v>1</v>
      </c>
      <c r="E1624" s="17" t="n">
        <v>100</v>
      </c>
      <c r="F1624" s="17" t="n">
        <v>21.7605155663296</v>
      </c>
      <c r="G1624" s="17" t="n">
        <v>19.8390546321866</v>
      </c>
      <c r="H1624" s="16" t="n">
        <v>4.16805741271293</v>
      </c>
      <c r="I1624" s="16" t="n">
        <v>1.30102999566398</v>
      </c>
      <c r="J1624" s="16" t="n">
        <v>1.24513665420983</v>
      </c>
      <c r="K1624" s="16" t="n">
        <v>0.730864197530864</v>
      </c>
      <c r="L1624" s="16" t="n">
        <v>0.664136312621161</v>
      </c>
    </row>
    <row r="1625" customFormat="false" ht="15" hidden="false" customHeight="false" outlineLevel="0" collapsed="false">
      <c r="A1625" s="17" t="n">
        <v>2020</v>
      </c>
      <c r="B1625" s="16" t="n">
        <v>0.0752757037378321</v>
      </c>
      <c r="C1625" s="16" t="n">
        <v>0.101541247632768</v>
      </c>
      <c r="D1625" s="16" t="n">
        <v>1</v>
      </c>
      <c r="E1625" s="17" t="n">
        <v>100</v>
      </c>
      <c r="F1625" s="17" t="n">
        <v>21.7763951509152</v>
      </c>
      <c r="G1625" s="17" t="n">
        <v>19.8390546321866</v>
      </c>
      <c r="H1625" s="16" t="n">
        <v>4.16805741271293</v>
      </c>
      <c r="I1625" s="16" t="n">
        <v>1.30102999566398</v>
      </c>
      <c r="J1625" s="16" t="n">
        <v>0.937661477937828</v>
      </c>
      <c r="K1625" s="16" t="n">
        <v>0.730864197530864</v>
      </c>
      <c r="L1625" s="16" t="n">
        <v>0.662605856545251</v>
      </c>
    </row>
    <row r="1626" customFormat="false" ht="15" hidden="false" customHeight="false" outlineLevel="0" collapsed="false">
      <c r="A1626" s="17" t="n">
        <v>2021</v>
      </c>
      <c r="B1626" s="16" t="n">
        <v>0.075632664779521</v>
      </c>
      <c r="C1626" s="16" t="n">
        <v>0.101992868075166</v>
      </c>
      <c r="D1626" s="16" t="n">
        <v>1</v>
      </c>
      <c r="E1626" s="17" t="n">
        <v>100</v>
      </c>
      <c r="F1626" s="17" t="n">
        <v>21.7882502781978</v>
      </c>
      <c r="G1626" s="17" t="n">
        <v>19.8390546321866</v>
      </c>
      <c r="H1626" s="16" t="n">
        <v>4.16805741271293</v>
      </c>
      <c r="I1626" s="16" t="n">
        <v>1.30102999566398</v>
      </c>
      <c r="J1626" s="16" t="n">
        <v>1.1719960226584</v>
      </c>
      <c r="K1626" s="16" t="n">
        <v>0.730782573206816</v>
      </c>
      <c r="L1626" s="16" t="n">
        <v>0.660850933578206</v>
      </c>
    </row>
    <row r="1627" customFormat="false" ht="15" hidden="false" customHeight="false" outlineLevel="0" collapsed="false">
      <c r="A1627" s="17" t="n">
        <v>2022</v>
      </c>
      <c r="B1627" s="16" t="n">
        <v>0.0759930037187808</v>
      </c>
      <c r="C1627" s="16" t="n">
        <v>0.102447791894277</v>
      </c>
      <c r="D1627" s="16" t="n">
        <v>1</v>
      </c>
      <c r="E1627" s="17" t="n">
        <v>100</v>
      </c>
      <c r="F1627" s="17" t="n">
        <v>21.7989160205959</v>
      </c>
      <c r="G1627" s="17" t="n">
        <v>19.8390546321866</v>
      </c>
      <c r="H1627" s="16" t="n">
        <v>4.16805741271293</v>
      </c>
      <c r="I1627" s="16" t="n">
        <v>1.30102999566398</v>
      </c>
      <c r="J1627" s="16" t="n">
        <v>0.71329601820341</v>
      </c>
      <c r="K1627" s="16" t="n">
        <v>0.730986634016937</v>
      </c>
      <c r="L1627" s="16" t="n">
        <v>0.659626568717478</v>
      </c>
    </row>
    <row r="1628" customFormat="false" ht="15" hidden="false" customHeight="false" outlineLevel="0" collapsed="false">
      <c r="A1628" s="17" t="n">
        <v>2023</v>
      </c>
      <c r="B1628" s="16" t="n">
        <v>0.0763566066520383</v>
      </c>
      <c r="C1628" s="16" t="n">
        <v>0.102903086135183</v>
      </c>
      <c r="D1628" s="16" t="n">
        <v>1</v>
      </c>
      <c r="E1628" s="17" t="n">
        <v>100</v>
      </c>
      <c r="F1628" s="17" t="n">
        <v>21.8052209698589</v>
      </c>
      <c r="G1628" s="17" t="n">
        <v>19.8390546321866</v>
      </c>
      <c r="H1628" s="16" t="n">
        <v>4.16805741271293</v>
      </c>
      <c r="I1628" s="16" t="n">
        <v>1.30102999566398</v>
      </c>
      <c r="J1628" s="16" t="n">
        <v>0.369621942889468</v>
      </c>
      <c r="K1628" s="16" t="n">
        <v>0.731190694827059</v>
      </c>
      <c r="L1628" s="16" t="n">
        <v>0.657524742373227</v>
      </c>
    </row>
    <row r="1629" customFormat="false" ht="15" hidden="false" customHeight="false" outlineLevel="0" collapsed="false">
      <c r="A1629" s="17" t="n">
        <v>2024</v>
      </c>
      <c r="B1629" s="16" t="n">
        <v>0.0767275197337372</v>
      </c>
      <c r="C1629" s="16" t="n">
        <v>0.103363082889054</v>
      </c>
      <c r="D1629" s="16" t="n">
        <v>1</v>
      </c>
      <c r="E1629" s="17" t="n">
        <v>100</v>
      </c>
      <c r="F1629" s="17" t="n">
        <v>21.8059155946308</v>
      </c>
      <c r="G1629" s="17" t="n">
        <v>19.8390546321866</v>
      </c>
      <c r="H1629" s="16" t="n">
        <v>4.16805741271293</v>
      </c>
      <c r="I1629" s="16" t="n">
        <v>1.30102999566398</v>
      </c>
      <c r="J1629" s="16" t="n">
        <v>1.17255200579033</v>
      </c>
      <c r="K1629" s="16" t="n">
        <v>0.730680542801755</v>
      </c>
      <c r="L1629" s="16" t="n">
        <v>0.655402509947965</v>
      </c>
    </row>
    <row r="1630" customFormat="false" ht="15" hidden="false" customHeight="false" outlineLevel="0" collapsed="false">
      <c r="A1630" s="17" t="n">
        <v>2025</v>
      </c>
      <c r="B1630" s="16" t="n">
        <v>0.0770998130543064</v>
      </c>
      <c r="C1630" s="16" t="n">
        <v>0.103823091571379</v>
      </c>
      <c r="D1630" s="16" t="n">
        <v>1</v>
      </c>
      <c r="E1630" s="17" t="n">
        <v>100</v>
      </c>
      <c r="F1630" s="17" t="n">
        <v>21.804523291001</v>
      </c>
      <c r="G1630" s="17" t="n">
        <v>19.8390546321866</v>
      </c>
      <c r="H1630" s="16" t="n">
        <v>4.16805741271293</v>
      </c>
      <c r="I1630" s="16" t="n">
        <v>1.30102999566398</v>
      </c>
      <c r="J1630" s="16" t="n">
        <v>1.18612111859286</v>
      </c>
      <c r="K1630" s="16" t="n">
        <v>0.730598918477706</v>
      </c>
      <c r="L1630" s="16" t="n">
        <v>0.653055810631568</v>
      </c>
    </row>
    <row r="1631" customFormat="false" ht="15" hidden="false" customHeight="false" outlineLevel="0" collapsed="false">
      <c r="A1631" s="17" t="n">
        <v>2026</v>
      </c>
      <c r="B1631" s="16" t="n">
        <v>0.0774722858661353</v>
      </c>
      <c r="C1631" s="16" t="n">
        <v>0.104281441423327</v>
      </c>
      <c r="D1631" s="16" t="n">
        <v>1</v>
      </c>
      <c r="E1631" s="17" t="n">
        <v>100</v>
      </c>
      <c r="F1631" s="17" t="n">
        <v>21.8005611478997</v>
      </c>
      <c r="G1631" s="17" t="n">
        <v>19.8390546321866</v>
      </c>
      <c r="H1631" s="16" t="n">
        <v>4.16805741271293</v>
      </c>
      <c r="I1631" s="16" t="n">
        <v>1.30102999566398</v>
      </c>
      <c r="J1631" s="16" t="n">
        <v>1.23986334013635</v>
      </c>
      <c r="K1631" s="16" t="n">
        <v>0.730415263748597</v>
      </c>
      <c r="L1631" s="16" t="n">
        <v>0.6512600755025</v>
      </c>
    </row>
    <row r="1632" customFormat="false" ht="15" hidden="false" customHeight="false" outlineLevel="0" collapsed="false">
      <c r="A1632" s="17" t="n">
        <v>2027</v>
      </c>
      <c r="B1632" s="16" t="n">
        <v>0.0778525508187636</v>
      </c>
      <c r="C1632" s="16" t="n">
        <v>0.104746454111253</v>
      </c>
      <c r="D1632" s="16" t="n">
        <v>1</v>
      </c>
      <c r="E1632" s="17" t="n">
        <v>100</v>
      </c>
      <c r="F1632" s="17" t="n">
        <v>21.7943377619911</v>
      </c>
      <c r="G1632" s="17" t="n">
        <v>19.8390546321866</v>
      </c>
      <c r="H1632" s="16" t="n">
        <v>4.16805741271293</v>
      </c>
      <c r="I1632" s="16" t="n">
        <v>1.30102999566398</v>
      </c>
      <c r="J1632" s="16" t="n">
        <v>1.09291972560841</v>
      </c>
      <c r="K1632" s="16" t="n">
        <v>0.730598918477706</v>
      </c>
      <c r="L1632" s="16" t="n">
        <v>0.649280685644322</v>
      </c>
    </row>
    <row r="1633" customFormat="false" ht="15" hidden="false" customHeight="false" outlineLevel="0" collapsed="false">
      <c r="A1633" s="17" t="n">
        <v>2028</v>
      </c>
      <c r="B1633" s="16" t="n">
        <v>0.0782391308534025</v>
      </c>
      <c r="C1633" s="16" t="n">
        <v>0.10521566940829</v>
      </c>
      <c r="D1633" s="16" t="n">
        <v>1</v>
      </c>
      <c r="E1633" s="17" t="n">
        <v>100</v>
      </c>
      <c r="F1633" s="17" t="n">
        <v>21.7838033837511</v>
      </c>
      <c r="G1633" s="17" t="n">
        <v>19.8390546321866</v>
      </c>
      <c r="H1633" s="16" t="n">
        <v>4.16805741271293</v>
      </c>
      <c r="I1633" s="16" t="n">
        <v>1.30102999566398</v>
      </c>
      <c r="J1633" s="16" t="n">
        <v>0.890588132737347</v>
      </c>
      <c r="K1633" s="16" t="n">
        <v>0.730456075910621</v>
      </c>
      <c r="L1633" s="16" t="n">
        <v>0.647933884297521</v>
      </c>
    </row>
    <row r="1634" customFormat="false" ht="15" hidden="false" customHeight="false" outlineLevel="0" collapsed="false">
      <c r="A1634" s="17" t="n">
        <v>2029</v>
      </c>
      <c r="B1634" s="16" t="n">
        <v>0.0786260825892289</v>
      </c>
      <c r="C1634" s="16" t="n">
        <v>0.105684734278857</v>
      </c>
      <c r="D1634" s="16" t="n">
        <v>1</v>
      </c>
      <c r="E1634" s="17" t="n">
        <v>100</v>
      </c>
      <c r="F1634" s="17" t="n">
        <v>21.7734325225926</v>
      </c>
      <c r="G1634" s="17" t="n">
        <v>19.8390546321866</v>
      </c>
      <c r="H1634" s="16" t="n">
        <v>4.16805741271293</v>
      </c>
      <c r="I1634" s="16" t="n">
        <v>1.30102999566398</v>
      </c>
      <c r="J1634" s="16" t="n">
        <v>0.884599079114615</v>
      </c>
      <c r="K1634" s="16" t="n">
        <v>0.730170390776451</v>
      </c>
      <c r="L1634" s="16" t="n">
        <v>0.646566676869707</v>
      </c>
    </row>
    <row r="1635" customFormat="false" ht="15" hidden="false" customHeight="false" outlineLevel="0" collapsed="false">
      <c r="A1635" s="17" t="n">
        <v>2030</v>
      </c>
      <c r="B1635" s="16" t="n">
        <v>0.0790237346381852</v>
      </c>
      <c r="C1635" s="16" t="n">
        <v>0.106163948947432</v>
      </c>
      <c r="D1635" s="16" t="n">
        <v>1</v>
      </c>
      <c r="E1635" s="17" t="n">
        <v>100</v>
      </c>
      <c r="F1635" s="17" t="n">
        <v>21.7604664236222</v>
      </c>
      <c r="G1635" s="17" t="n">
        <v>19.8390546321866</v>
      </c>
      <c r="H1635" s="16" t="n">
        <v>4.16805741271293</v>
      </c>
      <c r="I1635" s="16" t="n">
        <v>1.30102999566398</v>
      </c>
      <c r="J1635" s="16" t="n">
        <v>0.820996491268497</v>
      </c>
      <c r="K1635" s="16" t="n">
        <v>0.729843893480257</v>
      </c>
      <c r="L1635" s="16" t="n">
        <v>0.644219977553311</v>
      </c>
    </row>
    <row r="1636" customFormat="false" ht="15" hidden="false" customHeight="false" outlineLevel="0" collapsed="false">
      <c r="A1636" s="17" t="n">
        <v>2031</v>
      </c>
      <c r="B1636" s="16" t="n">
        <v>0.0794233851360552</v>
      </c>
      <c r="C1636" s="16" t="n">
        <v>0.106642391698228</v>
      </c>
      <c r="D1636" s="16" t="n">
        <v>1</v>
      </c>
      <c r="E1636" s="17" t="n">
        <v>100</v>
      </c>
      <c r="F1636" s="17" t="n">
        <v>21.7434649674223</v>
      </c>
      <c r="G1636" s="17" t="n">
        <v>19.8390546321866</v>
      </c>
      <c r="H1636" s="16" t="n">
        <v>4.16805741271293</v>
      </c>
      <c r="I1636" s="16" t="n">
        <v>1.30102999566398</v>
      </c>
      <c r="J1636" s="16" t="n">
        <v>1.4801044039174</v>
      </c>
      <c r="K1636" s="16" t="n">
        <v>0.729619426589124</v>
      </c>
      <c r="L1636" s="16" t="n">
        <v>0.642138557290072</v>
      </c>
    </row>
    <row r="1637" customFormat="false" ht="15" hidden="false" customHeight="false" outlineLevel="0" collapsed="false">
      <c r="A1637" s="17" t="n">
        <v>2032</v>
      </c>
      <c r="B1637" s="16" t="n">
        <v>0.079823059904756</v>
      </c>
      <c r="C1637" s="16" t="n">
        <v>0.107119175460604</v>
      </c>
      <c r="D1637" s="16" t="n">
        <v>1</v>
      </c>
      <c r="E1637" s="17" t="n">
        <v>100</v>
      </c>
      <c r="F1637" s="17" t="n">
        <v>21.7248457463278</v>
      </c>
      <c r="G1637" s="17" t="n">
        <v>19.8390546321866</v>
      </c>
      <c r="H1637" s="16" t="n">
        <v>4.16805741271293</v>
      </c>
      <c r="I1637" s="16" t="n">
        <v>1.30102999566398</v>
      </c>
      <c r="J1637" s="16" t="n">
        <v>1.06820730355627</v>
      </c>
      <c r="K1637" s="16" t="n">
        <v>0.729782675237221</v>
      </c>
      <c r="L1637" s="16" t="n">
        <v>0.640159167431895</v>
      </c>
    </row>
    <row r="1638" customFormat="false" ht="15" hidden="false" customHeight="false" outlineLevel="0" collapsed="false">
      <c r="A1638" s="17" t="n">
        <v>2033</v>
      </c>
      <c r="B1638" s="16" t="n">
        <v>0.0802278551790449</v>
      </c>
      <c r="C1638" s="16" t="n">
        <v>0.107602206038104</v>
      </c>
      <c r="D1638" s="16" t="n">
        <v>1</v>
      </c>
      <c r="E1638" s="17" t="n">
        <v>100</v>
      </c>
      <c r="F1638" s="17" t="n">
        <v>21.7052884421624</v>
      </c>
      <c r="G1638" s="17" t="n">
        <v>19.8390546321866</v>
      </c>
      <c r="H1638" s="16" t="n">
        <v>4.16805741271293</v>
      </c>
      <c r="I1638" s="16" t="n">
        <v>1.30102999566398</v>
      </c>
      <c r="J1638" s="16" t="n">
        <v>0.823834102600237</v>
      </c>
      <c r="K1638" s="16" t="n">
        <v>0.729537802265075</v>
      </c>
      <c r="L1638" s="16" t="n">
        <v>0.638363432302826</v>
      </c>
    </row>
    <row r="1639" customFormat="false" ht="15" hidden="false" customHeight="false" outlineLevel="0" collapsed="false">
      <c r="A1639" s="17" t="n">
        <v>2034</v>
      </c>
      <c r="B1639" s="16" t="n">
        <v>0.0806290359057561</v>
      </c>
      <c r="C1639" s="16" t="n">
        <v>0.108078925800745</v>
      </c>
      <c r="D1639" s="16" t="n">
        <v>1</v>
      </c>
      <c r="E1639" s="17" t="n">
        <v>100</v>
      </c>
      <c r="F1639" s="17" t="n">
        <v>21.6835983730564</v>
      </c>
      <c r="G1639" s="17" t="n">
        <v>19.8390546321866</v>
      </c>
      <c r="H1639" s="16" t="n">
        <v>4.16805741271293</v>
      </c>
      <c r="I1639" s="16" t="n">
        <v>1.30102999566398</v>
      </c>
      <c r="J1639" s="16" t="n">
        <v>0.757853444524552</v>
      </c>
      <c r="K1639" s="16" t="n">
        <v>0.729741863075196</v>
      </c>
      <c r="L1639" s="16" t="n">
        <v>0.636526885011734</v>
      </c>
    </row>
    <row r="1640" customFormat="false" ht="15" hidden="false" customHeight="false" outlineLevel="0" collapsed="false">
      <c r="A1640" s="17" t="n">
        <v>2035</v>
      </c>
      <c r="B1640" s="16" t="n">
        <v>0.0810350095382845</v>
      </c>
      <c r="C1640" s="16" t="n">
        <v>0.108560206899137</v>
      </c>
      <c r="D1640" s="16" t="n">
        <v>1</v>
      </c>
      <c r="E1640" s="17" t="n">
        <v>100</v>
      </c>
      <c r="F1640" s="17" t="n">
        <v>21.6619099298601</v>
      </c>
      <c r="G1640" s="17" t="n">
        <v>19.8390546321866</v>
      </c>
      <c r="H1640" s="16" t="n">
        <v>4.16805741271293</v>
      </c>
      <c r="I1640" s="16" t="n">
        <v>1.30102999566398</v>
      </c>
      <c r="J1640" s="16" t="n">
        <v>0.544623511578991</v>
      </c>
      <c r="K1640" s="16" t="n">
        <v>0.72968064483216</v>
      </c>
      <c r="L1640" s="16" t="n">
        <v>0.634649525558616</v>
      </c>
    </row>
    <row r="1641" customFormat="false" ht="15" hidden="false" customHeight="false" outlineLevel="0" collapsed="false">
      <c r="A1641" s="17" t="n">
        <v>2036</v>
      </c>
      <c r="B1641" s="16" t="n">
        <v>0.0814453384490928</v>
      </c>
      <c r="C1641" s="16" t="n">
        <v>0.109043687747585</v>
      </c>
      <c r="D1641" s="16" t="n">
        <v>1</v>
      </c>
      <c r="E1641" s="17" t="n">
        <v>100</v>
      </c>
      <c r="F1641" s="17" t="n">
        <v>21.6362616642831</v>
      </c>
      <c r="G1641" s="17" t="n">
        <v>19.8390546321866</v>
      </c>
      <c r="H1641" s="16" t="n">
        <v>4.16805741271293</v>
      </c>
      <c r="I1641" s="16" t="n">
        <v>1.30102999566398</v>
      </c>
      <c r="J1641" s="16" t="n">
        <v>0.937539792287664</v>
      </c>
      <c r="K1641" s="16" t="n">
        <v>0.729578614427099</v>
      </c>
      <c r="L1641" s="16" t="n">
        <v>0.632731353943475</v>
      </c>
    </row>
    <row r="1642" customFormat="false" ht="15" hidden="false" customHeight="false" outlineLevel="0" collapsed="false">
      <c r="A1642" s="17" t="n">
        <v>2037</v>
      </c>
      <c r="B1642" s="16" t="n">
        <v>0.0818578229859622</v>
      </c>
      <c r="C1642" s="16" t="n">
        <v>0.109526565053848</v>
      </c>
      <c r="D1642" s="16" t="n">
        <v>1</v>
      </c>
      <c r="E1642" s="17" t="n">
        <v>100</v>
      </c>
      <c r="F1642" s="17" t="n">
        <v>21.6063056635948</v>
      </c>
      <c r="G1642" s="17" t="n">
        <v>19.8310073955851</v>
      </c>
      <c r="H1642" s="16" t="n">
        <v>4.16805741271293</v>
      </c>
      <c r="I1642" s="16" t="n">
        <v>1.30102999566398</v>
      </c>
      <c r="J1642" s="16" t="n">
        <v>0.630359771568039</v>
      </c>
      <c r="K1642" s="16" t="n">
        <v>0.729354147535966</v>
      </c>
      <c r="L1642" s="16" t="n">
        <v>0.630935618814407</v>
      </c>
    </row>
    <row r="1643" customFormat="false" ht="15" hidden="false" customHeight="false" outlineLevel="0" collapsed="false">
      <c r="A1643" s="17" t="n">
        <v>2038</v>
      </c>
      <c r="B1643" s="16" t="n">
        <v>0.0822751245865918</v>
      </c>
      <c r="C1643" s="16" t="n">
        <v>0.110014229757015</v>
      </c>
      <c r="D1643" s="16" t="n">
        <v>1</v>
      </c>
      <c r="E1643" s="17" t="n">
        <v>100</v>
      </c>
      <c r="F1643" s="17" t="n">
        <v>21.5762830070218</v>
      </c>
      <c r="G1643" s="17" t="n">
        <v>19.8220586786828</v>
      </c>
      <c r="H1643" s="16" t="n">
        <v>4.16805741271293</v>
      </c>
      <c r="I1643" s="16" t="n">
        <v>1.30102999566398</v>
      </c>
      <c r="J1643" s="16" t="n">
        <v>0.526742098849361</v>
      </c>
      <c r="K1643" s="16" t="n">
        <v>0.729027650239772</v>
      </c>
      <c r="L1643" s="16" t="n">
        <v>0.62858891949801</v>
      </c>
    </row>
    <row r="1644" customFormat="false" ht="15" hidden="false" customHeight="false" outlineLevel="0" collapsed="false">
      <c r="A1644" s="17" t="n">
        <v>2039</v>
      </c>
      <c r="B1644" s="16" t="n">
        <v>0.0827003505570118</v>
      </c>
      <c r="C1644" s="16" t="n">
        <v>0.110509377018069</v>
      </c>
      <c r="D1644" s="16" t="n">
        <v>1</v>
      </c>
      <c r="E1644" s="17" t="n">
        <v>100</v>
      </c>
      <c r="F1644" s="17" t="n">
        <v>21.545284418837</v>
      </c>
      <c r="G1644" s="17" t="n">
        <v>19.8139229734575</v>
      </c>
      <c r="H1644" s="16" t="n">
        <v>4.16805741271293</v>
      </c>
      <c r="I1644" s="16" t="n">
        <v>1.30102999566398</v>
      </c>
      <c r="J1644" s="16" t="n">
        <v>1.1527950044527</v>
      </c>
      <c r="K1644" s="16" t="n">
        <v>0.729048056320784</v>
      </c>
      <c r="L1644" s="16" t="n">
        <v>0.626160595857566</v>
      </c>
    </row>
    <row r="1645" customFormat="false" ht="15" hidden="false" customHeight="false" outlineLevel="0" collapsed="false">
      <c r="A1645" s="17" t="n">
        <v>2040</v>
      </c>
      <c r="B1645" s="16" t="n">
        <v>0.0831234414845404</v>
      </c>
      <c r="C1645" s="16" t="n">
        <v>0.11100013789655</v>
      </c>
      <c r="D1645" s="16" t="n">
        <v>1</v>
      </c>
      <c r="E1645" s="17" t="n">
        <v>100</v>
      </c>
      <c r="F1645" s="17" t="n">
        <v>21.5111970283953</v>
      </c>
      <c r="G1645" s="17" t="n">
        <v>19.801554832709</v>
      </c>
      <c r="H1645" s="16" t="n">
        <v>4.16805741271293</v>
      </c>
      <c r="I1645" s="16" t="n">
        <v>1.30102999566398</v>
      </c>
      <c r="J1645" s="16" t="n">
        <v>0.49471796319459</v>
      </c>
      <c r="K1645" s="16" t="n">
        <v>0.728599122538516</v>
      </c>
      <c r="L1645" s="16" t="n">
        <v>0.624222018161412</v>
      </c>
    </row>
    <row r="1646" customFormat="false" ht="15" hidden="false" customHeight="false" outlineLevel="0" collapsed="false">
      <c r="A1646" s="17" t="n">
        <v>2041</v>
      </c>
      <c r="B1646" s="16" t="n">
        <v>0.0835496067172951</v>
      </c>
      <c r="C1646" s="16" t="n">
        <v>0.11149400333413</v>
      </c>
      <c r="D1646" s="16" t="n">
        <v>1</v>
      </c>
      <c r="E1646" s="17" t="n">
        <v>100</v>
      </c>
      <c r="F1646" s="17" t="n">
        <v>21.4764722280872</v>
      </c>
      <c r="G1646" s="17" t="n">
        <v>19.7875146312609</v>
      </c>
      <c r="H1646" s="16" t="n">
        <v>4.16805741271293</v>
      </c>
      <c r="I1646" s="16" t="n">
        <v>1.30102999566398</v>
      </c>
      <c r="J1646" s="16" t="n">
        <v>0.573474158810626</v>
      </c>
      <c r="K1646" s="16" t="n">
        <v>0.728333843485359</v>
      </c>
      <c r="L1646" s="16" t="n">
        <v>0.621997755331089</v>
      </c>
    </row>
    <row r="1647" customFormat="false" ht="15" hidden="false" customHeight="false" outlineLevel="0" collapsed="false">
      <c r="A1647" s="17" t="n">
        <v>2042</v>
      </c>
      <c r="B1647" s="16" t="n">
        <v>0.0839765915891739</v>
      </c>
      <c r="C1647" s="16" t="n">
        <v>0.111985660953955</v>
      </c>
      <c r="D1647" s="16" t="n">
        <v>1</v>
      </c>
      <c r="E1647" s="17" t="n">
        <v>100</v>
      </c>
      <c r="F1647" s="17" t="n">
        <v>21.4381470900418</v>
      </c>
      <c r="G1647" s="17" t="n">
        <v>19.7763108233284</v>
      </c>
      <c r="H1647" s="16" t="n">
        <v>4.16805741271293</v>
      </c>
      <c r="I1647" s="16" t="n">
        <v>1.30102999566398</v>
      </c>
      <c r="J1647" s="16" t="n">
        <v>0.550623280613921</v>
      </c>
      <c r="K1647" s="16" t="n">
        <v>0.728150188756249</v>
      </c>
      <c r="L1647" s="16" t="n">
        <v>0.619753086419753</v>
      </c>
    </row>
    <row r="1648" customFormat="false" ht="15" hidden="false" customHeight="false" outlineLevel="0" collapsed="false">
      <c r="A1648" s="17" t="n">
        <v>2043</v>
      </c>
      <c r="B1648" s="16" t="n">
        <v>0.0844008407433226</v>
      </c>
      <c r="C1648" s="16" t="n">
        <v>0.112471877053531</v>
      </c>
      <c r="D1648" s="16" t="n">
        <v>1</v>
      </c>
      <c r="E1648" s="17" t="n">
        <v>100</v>
      </c>
      <c r="F1648" s="17" t="n">
        <v>21.3973529365193</v>
      </c>
      <c r="G1648" s="17" t="n">
        <v>19.7522597427274</v>
      </c>
      <c r="H1648" s="16" t="n">
        <v>4.16805741271293</v>
      </c>
      <c r="I1648" s="16" t="n">
        <v>1.30102999566398</v>
      </c>
      <c r="J1648" s="16" t="n">
        <v>0.938468978190634</v>
      </c>
      <c r="K1648" s="16" t="n">
        <v>0.727721661054994</v>
      </c>
      <c r="L1648" s="16" t="n">
        <v>0.617732884399551</v>
      </c>
    </row>
    <row r="1649" customFormat="false" ht="15" hidden="false" customHeight="false" outlineLevel="0" collapsed="false">
      <c r="A1649" s="17" t="n">
        <v>2044</v>
      </c>
      <c r="B1649" s="16" t="n">
        <v>0.0848321556819208</v>
      </c>
      <c r="C1649" s="16" t="n">
        <v>0.112963063217173</v>
      </c>
      <c r="D1649" s="16" t="n">
        <v>1</v>
      </c>
      <c r="E1649" s="17" t="n">
        <v>100</v>
      </c>
      <c r="F1649" s="17" t="n">
        <v>21.3520778190198</v>
      </c>
      <c r="G1649" s="17" t="n">
        <v>19.7300649727434</v>
      </c>
      <c r="H1649" s="16" t="n">
        <v>4.16805741271293</v>
      </c>
      <c r="I1649" s="16" t="n">
        <v>1.30102999566398</v>
      </c>
      <c r="J1649" s="16" t="n">
        <v>0.246740667660462</v>
      </c>
      <c r="K1649" s="16" t="n">
        <v>0.727497194163861</v>
      </c>
      <c r="L1649" s="16" t="n">
        <v>0.615875931027446</v>
      </c>
    </row>
    <row r="1650" customFormat="false" ht="15" hidden="false" customHeight="false" outlineLevel="0" collapsed="false">
      <c r="A1650" s="17" t="n">
        <v>2045</v>
      </c>
      <c r="B1650" s="16" t="n">
        <v>0.0852694334556358</v>
      </c>
      <c r="C1650" s="16" t="n">
        <v>0.113457857125034</v>
      </c>
      <c r="D1650" s="16" t="n">
        <v>1</v>
      </c>
      <c r="E1650" s="17" t="n">
        <v>100</v>
      </c>
      <c r="F1650" s="17" t="n">
        <v>21.3036394728553</v>
      </c>
      <c r="G1650" s="17" t="n">
        <v>19.6975769068051</v>
      </c>
      <c r="H1650" s="16" t="n">
        <v>4.16805741271293</v>
      </c>
      <c r="I1650" s="16" t="n">
        <v>1.30102999566398</v>
      </c>
      <c r="J1650" s="16" t="n">
        <v>0.42325192302359</v>
      </c>
      <c r="K1650" s="16" t="n">
        <v>0.727048260381594</v>
      </c>
      <c r="L1650" s="16" t="n">
        <v>0.614447505356596</v>
      </c>
    </row>
    <row r="1651" customFormat="false" ht="15" hidden="false" customHeight="false" outlineLevel="0" collapsed="false">
      <c r="A1651" s="17" t="n">
        <v>2046</v>
      </c>
      <c r="B1651" s="16" t="n">
        <v>0.0857045072874035</v>
      </c>
      <c r="C1651" s="16" t="n">
        <v>0.113948881776646</v>
      </c>
      <c r="D1651" s="16" t="n">
        <v>1</v>
      </c>
      <c r="E1651" s="17" t="n">
        <v>100</v>
      </c>
      <c r="F1651" s="17" t="n">
        <v>21.2537091333935</v>
      </c>
      <c r="G1651" s="17" t="n">
        <v>19.6636768408105</v>
      </c>
      <c r="H1651" s="16" t="n">
        <v>4.16805741271293</v>
      </c>
      <c r="I1651" s="16" t="n">
        <v>1.30102999566398</v>
      </c>
      <c r="J1651" s="16" t="n">
        <v>0.687975664355699</v>
      </c>
      <c r="K1651" s="16" t="n">
        <v>0.726803387409448</v>
      </c>
      <c r="L1651" s="16" t="n">
        <v>0.612998673604734</v>
      </c>
    </row>
    <row r="1652" customFormat="false" ht="15" hidden="false" customHeight="false" outlineLevel="0" collapsed="false">
      <c r="A1652" s="17" t="n">
        <v>2047</v>
      </c>
      <c r="B1652" s="16" t="n">
        <v>0.0861521155545206</v>
      </c>
      <c r="C1652" s="16" t="n">
        <v>0.114454717113815</v>
      </c>
      <c r="D1652" s="16" t="n">
        <v>1</v>
      </c>
      <c r="E1652" s="17" t="n">
        <v>100</v>
      </c>
      <c r="F1652" s="17" t="n">
        <v>21.2026675305607</v>
      </c>
      <c r="G1652" s="17" t="n">
        <v>19.6284295051609</v>
      </c>
      <c r="H1652" s="16" t="n">
        <v>4.16805741271293</v>
      </c>
      <c r="I1652" s="16" t="n">
        <v>1.30102999566398</v>
      </c>
      <c r="J1652" s="16" t="n">
        <v>0.856289649709768</v>
      </c>
      <c r="K1652" s="16" t="n">
        <v>0.726415671870217</v>
      </c>
      <c r="L1652" s="16" t="n">
        <v>0.612080399959188</v>
      </c>
    </row>
    <row r="1653" customFormat="false" ht="15" hidden="false" customHeight="false" outlineLevel="0" collapsed="false">
      <c r="A1653" s="17" t="n">
        <v>2048</v>
      </c>
      <c r="B1653" s="16" t="n">
        <v>0.0866009496302918</v>
      </c>
      <c r="C1653" s="16" t="n">
        <v>0.114960599306858</v>
      </c>
      <c r="D1653" s="16" t="n">
        <v>1</v>
      </c>
      <c r="E1653" s="17" t="n">
        <v>100</v>
      </c>
      <c r="F1653" s="17" t="n">
        <v>21.1503727628539</v>
      </c>
      <c r="G1653" s="17" t="n">
        <v>19.5913747040109</v>
      </c>
      <c r="H1653" s="16" t="n">
        <v>4.16805741271293</v>
      </c>
      <c r="I1653" s="16" t="n">
        <v>1.30102999566398</v>
      </c>
      <c r="J1653" s="16" t="n">
        <v>1.12985897353455</v>
      </c>
      <c r="K1653" s="16" t="n">
        <v>0.72596673808795</v>
      </c>
      <c r="L1653" s="16" t="n">
        <v>0.611202938475666</v>
      </c>
    </row>
    <row r="1654" customFormat="false" ht="15" hidden="false" customHeight="false" outlineLevel="0" collapsed="false">
      <c r="A1654" s="17" t="n">
        <v>2049</v>
      </c>
      <c r="B1654" s="16" t="n">
        <v>0.0870509128076862</v>
      </c>
      <c r="C1654" s="16" t="n">
        <v>0.115466949878016</v>
      </c>
      <c r="D1654" s="16" t="n">
        <v>1</v>
      </c>
      <c r="E1654" s="17" t="n">
        <v>100</v>
      </c>
      <c r="F1654" s="17" t="n">
        <v>21.0969902162728</v>
      </c>
      <c r="G1654" s="17" t="n">
        <v>19.5598939988776</v>
      </c>
      <c r="H1654" s="16" t="n">
        <v>4.16805741271293</v>
      </c>
      <c r="I1654" s="16" t="n">
        <v>1.30102999566398</v>
      </c>
      <c r="J1654" s="16" t="n">
        <v>0.491037458880525</v>
      </c>
      <c r="K1654" s="16" t="n">
        <v>0.725517804305683</v>
      </c>
      <c r="L1654" s="16" t="n">
        <v>0.610284664830119</v>
      </c>
    </row>
    <row r="1655" customFormat="false" ht="15" hidden="false" customHeight="false" outlineLevel="0" collapsed="false">
      <c r="A1655" s="17" t="n">
        <v>2050</v>
      </c>
      <c r="B1655" s="16" t="n">
        <v>0.0875052979046648</v>
      </c>
      <c r="C1655" s="16" t="n">
        <v>0.115977834579017</v>
      </c>
      <c r="D1655" s="16" t="n">
        <v>1</v>
      </c>
      <c r="E1655" s="17" t="n">
        <v>100</v>
      </c>
      <c r="F1655" s="17" t="n">
        <v>21.0424134774417</v>
      </c>
      <c r="G1655" s="17" t="n">
        <v>19.5261673990196</v>
      </c>
      <c r="H1655" s="16" t="n">
        <v>4.16805741271293</v>
      </c>
      <c r="I1655" s="16" t="n">
        <v>1.30102999566398</v>
      </c>
      <c r="J1655" s="16" t="n">
        <v>0.531942122888112</v>
      </c>
      <c r="K1655" s="16" t="n">
        <v>0.72529333741455</v>
      </c>
      <c r="L1655" s="16" t="n">
        <v>0.609672482399755</v>
      </c>
    </row>
    <row r="1656" customFormat="false" ht="15" hidden="false" customHeight="false" outlineLevel="0" collapsed="false">
      <c r="A1656" s="17" t="n">
        <v>2051</v>
      </c>
      <c r="B1656" s="16" t="n">
        <v>0.087959312090669</v>
      </c>
      <c r="C1656" s="16" t="n">
        <v>0.116488312689042</v>
      </c>
      <c r="D1656" s="16" t="n">
        <v>1</v>
      </c>
      <c r="E1656" s="17" t="n">
        <v>100</v>
      </c>
      <c r="F1656" s="17" t="n">
        <v>20.9885193723473</v>
      </c>
      <c r="G1656" s="17" t="n">
        <v>19.4856372554832</v>
      </c>
      <c r="H1656" s="16" t="n">
        <v>4.16805741271293</v>
      </c>
      <c r="I1656" s="16" t="n">
        <v>1.30102999566398</v>
      </c>
      <c r="J1656" s="16" t="n">
        <v>1.01652124449155</v>
      </c>
      <c r="K1656" s="16" t="n">
        <v>0.725150494847465</v>
      </c>
      <c r="L1656" s="16" t="n">
        <v>0.609325579022549</v>
      </c>
    </row>
    <row r="1657" customFormat="false" ht="15" hidden="false" customHeight="false" outlineLevel="0" collapsed="false">
      <c r="A1657" s="17" t="n">
        <v>2052</v>
      </c>
      <c r="B1657" s="16" t="n">
        <v>0.0884101439003993</v>
      </c>
      <c r="C1657" s="16" t="n">
        <v>0.116994446373046</v>
      </c>
      <c r="D1657" s="16" t="n">
        <v>1</v>
      </c>
      <c r="E1657" s="17" t="n">
        <v>100</v>
      </c>
      <c r="F1657" s="17" t="n">
        <v>20.9358150971181</v>
      </c>
      <c r="G1657" s="17" t="n">
        <v>19.4458979574183</v>
      </c>
      <c r="H1657" s="16" t="n">
        <v>4.16805741271293</v>
      </c>
      <c r="I1657" s="16" t="n">
        <v>1.30102999566398</v>
      </c>
      <c r="J1657" s="16" t="n">
        <v>0.364478349871935</v>
      </c>
      <c r="K1657" s="16" t="n">
        <v>0.724966840118355</v>
      </c>
      <c r="L1657" s="16" t="n">
        <v>0.609182736455464</v>
      </c>
    </row>
    <row r="1658" customFormat="false" ht="15" hidden="false" customHeight="false" outlineLevel="0" collapsed="false">
      <c r="A1658" s="17" t="n">
        <v>2053</v>
      </c>
      <c r="B1658" s="16" t="n">
        <v>0.0888707087271743</v>
      </c>
      <c r="C1658" s="16" t="n">
        <v>0.117510494228565</v>
      </c>
      <c r="D1658" s="16" t="n">
        <v>1</v>
      </c>
      <c r="E1658" s="17" t="n">
        <v>100</v>
      </c>
      <c r="F1658" s="17" t="n">
        <v>20.8782221820367</v>
      </c>
      <c r="G1658" s="17" t="n">
        <v>19.400894169645</v>
      </c>
      <c r="H1658" s="16" t="n">
        <v>4.16805741271293</v>
      </c>
      <c r="I1658" s="16" t="n">
        <v>1.30102999566398</v>
      </c>
      <c r="J1658" s="16" t="n">
        <v>0.716527531252359</v>
      </c>
      <c r="K1658" s="16" t="n">
        <v>0.724926027956331</v>
      </c>
      <c r="L1658" s="16" t="n">
        <v>0.608999081726354</v>
      </c>
    </row>
    <row r="1659" customFormat="false" ht="15" hidden="false" customHeight="false" outlineLevel="0" collapsed="false">
      <c r="A1659" s="17" t="n">
        <v>2054</v>
      </c>
      <c r="B1659" s="16" t="n">
        <v>0.0893314127067123</v>
      </c>
      <c r="C1659" s="16" t="n">
        <v>0.118026996253416</v>
      </c>
      <c r="D1659" s="16" t="n">
        <v>1</v>
      </c>
      <c r="E1659" s="17" t="n">
        <v>100</v>
      </c>
      <c r="F1659" s="17" t="n">
        <v>20.8202009011451</v>
      </c>
      <c r="G1659" s="17" t="n">
        <v>19.3490331974583</v>
      </c>
      <c r="H1659" s="16" t="n">
        <v>4.16805741271293</v>
      </c>
      <c r="I1659" s="16" t="n">
        <v>1.30102999566398</v>
      </c>
      <c r="J1659" s="16" t="n">
        <v>0.38141275771903</v>
      </c>
      <c r="K1659" s="16" t="n">
        <v>0.72482399755127</v>
      </c>
      <c r="L1659" s="16" t="n">
        <v>0.608529741863075</v>
      </c>
    </row>
    <row r="1660" customFormat="false" ht="15" hidden="false" customHeight="false" outlineLevel="0" collapsed="false">
      <c r="A1660" s="17" t="n">
        <v>2055</v>
      </c>
      <c r="B1660" s="16" t="n">
        <v>0.0898008377413557</v>
      </c>
      <c r="C1660" s="16" t="n">
        <v>0.118552532453429</v>
      </c>
      <c r="D1660" s="16" t="n">
        <v>1</v>
      </c>
      <c r="E1660" s="17" t="n">
        <v>100</v>
      </c>
      <c r="F1660" s="17" t="n">
        <v>20.7597946244141</v>
      </c>
      <c r="G1660" s="17" t="n">
        <v>19.305752871516</v>
      </c>
      <c r="H1660" s="16" t="n">
        <v>4.16805741271293</v>
      </c>
      <c r="I1660" s="16" t="n">
        <v>1.30102999566398</v>
      </c>
      <c r="J1660" s="16" t="n">
        <v>0.748987459041785</v>
      </c>
      <c r="K1660" s="16" t="n">
        <v>0.72482399755127</v>
      </c>
      <c r="L1660" s="16" t="n">
        <v>0.608733802673197</v>
      </c>
    </row>
    <row r="1661" customFormat="false" ht="15" hidden="false" customHeight="false" outlineLevel="0" collapsed="false">
      <c r="A1661" s="17" t="n">
        <v>2056</v>
      </c>
      <c r="B1661" s="16" t="n">
        <v>0.0902810884319772</v>
      </c>
      <c r="C1661" s="16" t="n">
        <v>0.119088659360252</v>
      </c>
      <c r="D1661" s="16" t="n">
        <v>1</v>
      </c>
      <c r="E1661" s="17" t="n">
        <v>100</v>
      </c>
      <c r="F1661" s="17" t="n">
        <v>20.6952712259535</v>
      </c>
      <c r="G1661" s="17" t="n">
        <v>19.25933589872</v>
      </c>
      <c r="H1661" s="16" t="n">
        <v>4.16805741271293</v>
      </c>
      <c r="I1661" s="16" t="n">
        <v>1.30102999566398</v>
      </c>
      <c r="J1661" s="16" t="n">
        <v>0.632645070739393</v>
      </c>
      <c r="K1661" s="16" t="n">
        <v>0.724497500255076</v>
      </c>
      <c r="L1661" s="16" t="n">
        <v>0.608244056728905</v>
      </c>
    </row>
    <row r="1662" customFormat="false" ht="15" hidden="false" customHeight="false" outlineLevel="0" collapsed="false">
      <c r="A1662" s="17" t="n">
        <v>2057</v>
      </c>
      <c r="B1662" s="16" t="n">
        <v>0.0907630807898863</v>
      </c>
      <c r="C1662" s="16" t="n">
        <v>0.119625722759902</v>
      </c>
      <c r="D1662" s="16" t="n">
        <v>1</v>
      </c>
      <c r="E1662" s="17" t="n">
        <v>100</v>
      </c>
      <c r="F1662" s="17" t="n">
        <v>20.6285230305236</v>
      </c>
      <c r="G1662" s="17" t="n">
        <v>19.2037240694081</v>
      </c>
      <c r="H1662" s="16" t="n">
        <v>4.16805741271293</v>
      </c>
      <c r="I1662" s="16" t="n">
        <v>1.30102999566398</v>
      </c>
      <c r="J1662" s="16" t="n">
        <v>0.487996605581679</v>
      </c>
      <c r="K1662" s="16" t="n">
        <v>0.72425262728293</v>
      </c>
      <c r="L1662" s="16" t="n">
        <v>0.607958371594735</v>
      </c>
    </row>
    <row r="1663" customFormat="false" ht="15" hidden="false" customHeight="false" outlineLevel="0" collapsed="false">
      <c r="A1663" s="17" t="n">
        <v>2058</v>
      </c>
      <c r="B1663" s="16" t="n">
        <v>0.0912449213892522</v>
      </c>
      <c r="C1663" s="16" t="n">
        <v>0.12016436547944</v>
      </c>
      <c r="D1663" s="16" t="n">
        <v>1</v>
      </c>
      <c r="E1663" s="17" t="n">
        <v>100</v>
      </c>
      <c r="F1663" s="17" t="n">
        <v>20.5627531031991</v>
      </c>
      <c r="G1663" s="17" t="n">
        <v>19.1488120696718</v>
      </c>
      <c r="H1663" s="16" t="n">
        <v>4.16805741271293</v>
      </c>
      <c r="I1663" s="16" t="n">
        <v>1.30102999566398</v>
      </c>
      <c r="J1663" s="16" t="n">
        <v>0.526110411107418</v>
      </c>
      <c r="K1663" s="16" t="n">
        <v>0.724048566472809</v>
      </c>
      <c r="L1663" s="16" t="n">
        <v>0.607509437812468</v>
      </c>
    </row>
    <row r="1664" customFormat="false" ht="15" hidden="false" customHeight="false" outlineLevel="0" collapsed="false">
      <c r="A1664" s="17" t="n">
        <v>2059</v>
      </c>
      <c r="B1664" s="16" t="n">
        <v>0.0917372551906591</v>
      </c>
      <c r="C1664" s="16" t="n">
        <v>0.120713013365413</v>
      </c>
      <c r="D1664" s="16" t="n">
        <v>1</v>
      </c>
      <c r="E1664" s="17" t="n">
        <v>100</v>
      </c>
      <c r="F1664" s="17" t="n">
        <v>20.4953748719726</v>
      </c>
      <c r="G1664" s="17" t="n">
        <v>19.0920269119427</v>
      </c>
      <c r="H1664" s="16" t="n">
        <v>4.16805741271293</v>
      </c>
      <c r="I1664" s="16" t="n">
        <v>1.30102999566398</v>
      </c>
      <c r="J1664" s="16" t="n">
        <v>0.388804585891013</v>
      </c>
      <c r="K1664" s="16" t="n">
        <v>0.723415977961433</v>
      </c>
      <c r="L1664" s="16" t="n">
        <v>0.607284970921335</v>
      </c>
    </row>
    <row r="1665" customFormat="false" ht="15" hidden="false" customHeight="false" outlineLevel="0" collapsed="false">
      <c r="A1665" s="17" t="n">
        <v>2060</v>
      </c>
      <c r="B1665" s="16" t="n">
        <v>0.0922250905723283</v>
      </c>
      <c r="C1665" s="16" t="n">
        <v>0.121254689133529</v>
      </c>
      <c r="D1665" s="16" t="n">
        <v>1</v>
      </c>
      <c r="E1665" s="17" t="n">
        <v>100</v>
      </c>
      <c r="F1665" s="17" t="n">
        <v>20.4265704368747</v>
      </c>
      <c r="G1665" s="17" t="n">
        <v>19.0364319142876</v>
      </c>
      <c r="H1665" s="16" t="n">
        <v>4.16805741271293</v>
      </c>
      <c r="I1665" s="16" t="n">
        <v>1.30102999566398</v>
      </c>
      <c r="J1665" s="16" t="n">
        <v>0.377022753867167</v>
      </c>
      <c r="K1665" s="16" t="n">
        <v>0.723048668503214</v>
      </c>
      <c r="L1665" s="16" t="n">
        <v>0.607795122946638</v>
      </c>
    </row>
    <row r="1666" customFormat="false" ht="15" hidden="false" customHeight="false" outlineLevel="0" collapsed="false">
      <c r="A1666" s="17" t="n">
        <v>2061</v>
      </c>
      <c r="B1666" s="16" t="n">
        <v>0.0927196750135133</v>
      </c>
      <c r="C1666" s="16" t="n">
        <v>0.121805168552832</v>
      </c>
      <c r="D1666" s="16" t="n">
        <v>1</v>
      </c>
      <c r="E1666" s="17" t="n">
        <v>100</v>
      </c>
      <c r="F1666" s="17" t="n">
        <v>20.3587124262246</v>
      </c>
      <c r="G1666" s="17" t="n">
        <v>18.9758056264373</v>
      </c>
      <c r="H1666" s="16" t="n">
        <v>4.16805741271293</v>
      </c>
      <c r="I1666" s="16" t="n">
        <v>1.30102999566398</v>
      </c>
      <c r="J1666" s="16" t="n">
        <v>0.773424540211752</v>
      </c>
      <c r="K1666" s="16" t="n">
        <v>0.722620140801959</v>
      </c>
      <c r="L1666" s="16" t="n">
        <v>0.608346087133966</v>
      </c>
    </row>
    <row r="1667" customFormat="false" ht="15" hidden="false" customHeight="false" outlineLevel="0" collapsed="false">
      <c r="A1667" s="17" t="n">
        <v>2062</v>
      </c>
      <c r="B1667" s="16" t="n">
        <v>0.0932207489856566</v>
      </c>
      <c r="C1667" s="16" t="n">
        <v>0.122361809030326</v>
      </c>
      <c r="D1667" s="16" t="n">
        <v>1</v>
      </c>
      <c r="E1667" s="17" t="n">
        <v>100</v>
      </c>
      <c r="F1667" s="17" t="n">
        <v>20.2894811981696</v>
      </c>
      <c r="G1667" s="17" t="n">
        <v>18.921297655203</v>
      </c>
      <c r="H1667" s="16" t="n">
        <v>4.16805741271293</v>
      </c>
      <c r="I1667" s="16" t="n">
        <v>1.30102999566398</v>
      </c>
      <c r="J1667" s="16" t="n">
        <v>0.770216860921805</v>
      </c>
      <c r="K1667" s="16" t="n">
        <v>0.722273237424753</v>
      </c>
      <c r="L1667" s="16" t="n">
        <v>0.608529741863075</v>
      </c>
    </row>
    <row r="1668" customFormat="false" ht="15" hidden="false" customHeight="false" outlineLevel="0" collapsed="false">
      <c r="A1668" s="17" t="n">
        <v>2063</v>
      </c>
      <c r="B1668" s="16" t="n">
        <v>0.093724697075709</v>
      </c>
      <c r="C1668" s="16" t="n">
        <v>0.12292021169807</v>
      </c>
      <c r="D1668" s="16" t="n">
        <v>1</v>
      </c>
      <c r="E1668" s="17" t="n">
        <v>100</v>
      </c>
      <c r="F1668" s="17" t="n">
        <v>20.2199072979287</v>
      </c>
      <c r="G1668" s="17" t="n">
        <v>18.8612690728683</v>
      </c>
      <c r="H1668" s="16" t="n">
        <v>4.16805741271293</v>
      </c>
      <c r="I1668" s="16" t="n">
        <v>1.30102999566398</v>
      </c>
      <c r="J1668" s="16" t="n">
        <v>0.331995852381101</v>
      </c>
      <c r="K1668" s="16" t="n">
        <v>0.722191613100704</v>
      </c>
      <c r="L1668" s="16" t="n">
        <v>0.608876645240282</v>
      </c>
    </row>
    <row r="1669" customFormat="false" ht="15" hidden="false" customHeight="false" outlineLevel="0" collapsed="false">
      <c r="A1669" s="17" t="n">
        <v>2064</v>
      </c>
      <c r="B1669" s="16" t="n">
        <v>0.0942370149147029</v>
      </c>
      <c r="C1669" s="16" t="n">
        <v>0.123489317915054</v>
      </c>
      <c r="D1669" s="16" t="n">
        <v>1</v>
      </c>
      <c r="E1669" s="17" t="n">
        <v>100</v>
      </c>
      <c r="F1669" s="17" t="n">
        <v>20.1500351958359</v>
      </c>
      <c r="G1669" s="17" t="n">
        <v>18.8007369970297</v>
      </c>
      <c r="H1669" s="16" t="n">
        <v>4.16805741271293</v>
      </c>
      <c r="I1669" s="16" t="n">
        <v>1.30102999566398</v>
      </c>
      <c r="J1669" s="16" t="n">
        <v>0.33106257406167</v>
      </c>
      <c r="K1669" s="16" t="n">
        <v>0.721477400265279</v>
      </c>
      <c r="L1669" s="16" t="n">
        <v>0.608978675645342</v>
      </c>
    </row>
    <row r="1670" customFormat="false" ht="15" hidden="false" customHeight="false" outlineLevel="0" collapsed="false">
      <c r="A1670" s="17" t="n">
        <v>2065</v>
      </c>
      <c r="B1670" s="16" t="n">
        <v>0.0947607937410022</v>
      </c>
      <c r="C1670" s="16" t="n">
        <v>0.12407156433722</v>
      </c>
      <c r="D1670" s="16" t="n">
        <v>1</v>
      </c>
      <c r="E1670" s="17" t="n">
        <v>100</v>
      </c>
      <c r="F1670" s="17" t="n">
        <v>20.0791842031463</v>
      </c>
      <c r="G1670" s="17" t="n">
        <v>18.7435298850066</v>
      </c>
      <c r="H1670" s="16" t="n">
        <v>4.16805741271293</v>
      </c>
      <c r="I1670" s="16" t="n">
        <v>1.30102999566398</v>
      </c>
      <c r="J1670" s="16" t="n">
        <v>0.431618951747443</v>
      </c>
      <c r="K1670" s="16" t="n">
        <v>0.721110090807061</v>
      </c>
      <c r="L1670" s="16" t="n">
        <v>0.608815426997245</v>
      </c>
    </row>
    <row r="1671" customFormat="false" ht="15" hidden="false" customHeight="false" outlineLevel="0" collapsed="false">
      <c r="A1671" s="17" t="n">
        <v>2066</v>
      </c>
      <c r="B1671" s="16" t="n">
        <v>0.0952823829997068</v>
      </c>
      <c r="C1671" s="16" t="n">
        <v>0.124650708759072</v>
      </c>
      <c r="D1671" s="16" t="n">
        <v>1</v>
      </c>
      <c r="E1671" s="17" t="n">
        <v>100</v>
      </c>
      <c r="F1671" s="17" t="n">
        <v>20.0078294180565</v>
      </c>
      <c r="G1671" s="17" t="n">
        <v>18.676629441343</v>
      </c>
      <c r="H1671" s="16" t="n">
        <v>4.16805741271293</v>
      </c>
      <c r="I1671" s="16" t="n">
        <v>1.30102999566398</v>
      </c>
      <c r="J1671" s="16" t="n">
        <v>0.428152570449523</v>
      </c>
      <c r="K1671" s="16" t="n">
        <v>0.720701969186818</v>
      </c>
      <c r="L1671" s="16" t="n">
        <v>0.608815426997245</v>
      </c>
    </row>
    <row r="1672" customFormat="false" ht="15" hidden="false" customHeight="false" outlineLevel="0" collapsed="false">
      <c r="A1672" s="17" t="n">
        <v>2067</v>
      </c>
      <c r="B1672" s="16" t="n">
        <v>0.0958092952090682</v>
      </c>
      <c r="C1672" s="16" t="n">
        <v>0.125238050219387</v>
      </c>
      <c r="D1672" s="16" t="n">
        <v>1</v>
      </c>
      <c r="E1672" s="17" t="n">
        <v>100</v>
      </c>
      <c r="F1672" s="17" t="n">
        <v>19.9383422260375</v>
      </c>
      <c r="G1672" s="17" t="n">
        <v>18.6159161736315</v>
      </c>
      <c r="H1672" s="16" t="n">
        <v>4.16805741271293</v>
      </c>
      <c r="I1672" s="16" t="n">
        <v>1.30102999566398</v>
      </c>
      <c r="J1672" s="16" t="n">
        <v>0.267247691391089</v>
      </c>
      <c r="K1672" s="16" t="n">
        <v>0.720314253647587</v>
      </c>
      <c r="L1672" s="16" t="n">
        <v>0.608754208754209</v>
      </c>
    </row>
    <row r="1673" customFormat="false" ht="15" hidden="false" customHeight="false" outlineLevel="0" collapsed="false">
      <c r="A1673" s="17" t="n">
        <v>2068</v>
      </c>
      <c r="B1673" s="16" t="n">
        <v>0.0963374156918791</v>
      </c>
      <c r="C1673" s="16" t="n">
        <v>0.125823179609848</v>
      </c>
      <c r="D1673" s="16" t="n">
        <v>1</v>
      </c>
      <c r="E1673" s="17" t="n">
        <v>100</v>
      </c>
      <c r="F1673" s="17" t="n">
        <v>19.8655748619673</v>
      </c>
      <c r="G1673" s="17" t="n">
        <v>18.5517489813233</v>
      </c>
      <c r="H1673" s="16" t="n">
        <v>4.16805741271293</v>
      </c>
      <c r="I1673" s="16" t="n">
        <v>1.30102999566398</v>
      </c>
      <c r="J1673" s="16" t="n">
        <v>0.398819181550492</v>
      </c>
      <c r="K1673" s="16" t="n">
        <v>0.719844913784308</v>
      </c>
      <c r="L1673" s="16" t="n">
        <v>0.608142026323845</v>
      </c>
    </row>
    <row r="1674" customFormat="false" ht="15" hidden="false" customHeight="false" outlineLevel="0" collapsed="false">
      <c r="A1674" s="17" t="n">
        <v>2069</v>
      </c>
      <c r="B1674" s="16" t="n">
        <v>0.0968636856461414</v>
      </c>
      <c r="C1674" s="16" t="n">
        <v>0.126404573851162</v>
      </c>
      <c r="D1674" s="16" t="n">
        <v>1</v>
      </c>
      <c r="E1674" s="17" t="n">
        <v>100</v>
      </c>
      <c r="F1674" s="17" t="n">
        <v>19.790697384712</v>
      </c>
      <c r="G1674" s="17" t="n">
        <v>18.489460631376</v>
      </c>
      <c r="H1674" s="16" t="n">
        <v>4.16805741271293</v>
      </c>
      <c r="I1674" s="16" t="n">
        <v>1.30102999566398</v>
      </c>
      <c r="J1674" s="16" t="n">
        <v>0.331092788773816</v>
      </c>
      <c r="K1674" s="16" t="n">
        <v>0.719477604326089</v>
      </c>
      <c r="L1674" s="16" t="n">
        <v>0.607305377002347</v>
      </c>
    </row>
    <row r="1675" customFormat="false" ht="15" hidden="false" customHeight="false" outlineLevel="0" collapsed="false">
      <c r="A1675" s="17" t="n">
        <v>2070</v>
      </c>
      <c r="B1675" s="16" t="n">
        <v>0.0973990031640337</v>
      </c>
      <c r="C1675" s="16" t="n">
        <v>0.126994624718873</v>
      </c>
      <c r="D1675" s="16" t="n">
        <v>1</v>
      </c>
      <c r="E1675" s="17" t="n">
        <v>100</v>
      </c>
      <c r="F1675" s="17" t="n">
        <v>19.7145146326279</v>
      </c>
      <c r="G1675" s="17" t="n">
        <v>18.4255123357089</v>
      </c>
      <c r="H1675" s="16" t="n">
        <v>4.16805741271293</v>
      </c>
      <c r="I1675" s="16" t="n">
        <v>1.30102999566398</v>
      </c>
      <c r="J1675" s="16" t="n">
        <v>0.288235927706576</v>
      </c>
      <c r="K1675" s="16" t="n">
        <v>0.719232731353944</v>
      </c>
      <c r="L1675" s="16" t="n">
        <v>0.606897255382104</v>
      </c>
    </row>
    <row r="1676" customFormat="false" ht="15" hidden="false" customHeight="false" outlineLevel="0" collapsed="false">
      <c r="A1676" s="17" t="n">
        <v>2071</v>
      </c>
      <c r="B1676" s="16" t="n">
        <v>0.0979400133770524</v>
      </c>
      <c r="C1676" s="16" t="n">
        <v>0.127589315221165</v>
      </c>
      <c r="D1676" s="16" t="n">
        <v>1</v>
      </c>
      <c r="E1676" s="17" t="n">
        <v>100</v>
      </c>
      <c r="F1676" s="17" t="n">
        <v>19.636725122023</v>
      </c>
      <c r="G1676" s="17" t="n">
        <v>18.3517255675577</v>
      </c>
      <c r="H1676" s="16" t="n">
        <v>4.16805741271293</v>
      </c>
      <c r="I1676" s="16" t="n">
        <v>1.30102999566398</v>
      </c>
      <c r="J1676" s="16" t="n">
        <v>0.171018451210522</v>
      </c>
      <c r="K1676" s="16" t="n">
        <v>0.71900826446281</v>
      </c>
      <c r="L1676" s="16" t="n">
        <v>0.606081012141618</v>
      </c>
    </row>
    <row r="1677" customFormat="false" ht="15" hidden="false" customHeight="false" outlineLevel="0" collapsed="false">
      <c r="A1677" s="17" t="n">
        <v>2072</v>
      </c>
      <c r="B1677" s="16" t="n">
        <v>0.0984818033046192</v>
      </c>
      <c r="C1677" s="16" t="n">
        <v>0.12818227190562</v>
      </c>
      <c r="D1677" s="16" t="n">
        <v>1</v>
      </c>
      <c r="E1677" s="17" t="n">
        <v>100</v>
      </c>
      <c r="F1677" s="17" t="n">
        <v>19.5574167973645</v>
      </c>
      <c r="G1677" s="17" t="n">
        <v>18.2803137237452</v>
      </c>
      <c r="H1677" s="16" t="n">
        <v>4.16805741271293</v>
      </c>
      <c r="I1677" s="16" t="n">
        <v>1.30102999566398</v>
      </c>
      <c r="J1677" s="16" t="n">
        <v>0.216678654266471</v>
      </c>
      <c r="K1677" s="16" t="n">
        <v>0.718457300275482</v>
      </c>
      <c r="L1677" s="16" t="n">
        <v>0.604979083766963</v>
      </c>
    </row>
    <row r="1678" customFormat="false" ht="15" hidden="false" customHeight="false" outlineLevel="0" collapsed="false">
      <c r="A1678" s="17" t="n">
        <v>2073</v>
      </c>
      <c r="B1678" s="16" t="n">
        <v>0.0990394044930887</v>
      </c>
      <c r="C1678" s="16" t="n">
        <v>0.128791439473027</v>
      </c>
      <c r="D1678" s="16" t="n">
        <v>1</v>
      </c>
      <c r="E1678" s="17" t="n">
        <v>100</v>
      </c>
      <c r="F1678" s="17" t="n">
        <v>19.4752556885825</v>
      </c>
      <c r="G1678" s="17" t="n">
        <v>18.2059080796599</v>
      </c>
      <c r="H1678" s="16" t="n">
        <v>4.16805741271293</v>
      </c>
      <c r="I1678" s="16" t="n">
        <v>1.30102999566398</v>
      </c>
      <c r="J1678" s="16" t="n">
        <v>0.207023561951898</v>
      </c>
      <c r="K1678" s="16" t="n">
        <v>0.718212427303336</v>
      </c>
      <c r="L1678" s="16" t="n">
        <v>0.604387307417611</v>
      </c>
    </row>
    <row r="1679" customFormat="false" ht="15" hidden="false" customHeight="false" outlineLevel="0" collapsed="false">
      <c r="A1679" s="17" t="n">
        <v>2074</v>
      </c>
      <c r="B1679" s="16" t="n">
        <v>0.0995974538828989</v>
      </c>
      <c r="C1679" s="16" t="n">
        <v>0.129402604608825</v>
      </c>
      <c r="D1679" s="16" t="n">
        <v>1</v>
      </c>
      <c r="E1679" s="17" t="n">
        <v>100</v>
      </c>
      <c r="F1679" s="17" t="n">
        <v>19.3952751595018</v>
      </c>
      <c r="G1679" s="17" t="n">
        <v>18.141034968842</v>
      </c>
      <c r="H1679" s="16" t="n">
        <v>4.16805741271293</v>
      </c>
      <c r="I1679" s="16" t="n">
        <v>1.30102999566398</v>
      </c>
      <c r="J1679" s="16" t="n">
        <v>0.32311597144139</v>
      </c>
      <c r="K1679" s="16" t="n">
        <v>0.717641057034997</v>
      </c>
      <c r="L1679" s="16" t="n">
        <v>0.603183348637894</v>
      </c>
    </row>
    <row r="1680" customFormat="false" ht="15" hidden="false" customHeight="false" outlineLevel="0" collapsed="false">
      <c r="A1680" s="17" t="n">
        <v>2075</v>
      </c>
      <c r="B1680" s="16" t="n">
        <v>0.100155963741168</v>
      </c>
      <c r="C1680" s="16" t="n">
        <v>0.13001409919575</v>
      </c>
      <c r="D1680" s="16" t="n">
        <v>1</v>
      </c>
      <c r="E1680" s="17" t="n">
        <v>100</v>
      </c>
      <c r="F1680" s="17" t="n">
        <v>19.3174024274418</v>
      </c>
      <c r="G1680" s="17" t="n">
        <v>18.0813362057106</v>
      </c>
      <c r="H1680" s="16" t="n">
        <v>4.16805741271293</v>
      </c>
      <c r="I1680" s="16" t="n">
        <v>1.30102999566398</v>
      </c>
      <c r="J1680" s="16" t="n">
        <v>0.431910218296958</v>
      </c>
      <c r="K1680" s="16" t="n">
        <v>0.717334965819814</v>
      </c>
      <c r="L1680" s="16" t="n">
        <v>0.601816141210081</v>
      </c>
    </row>
    <row r="1681" customFormat="false" ht="15" hidden="false" customHeight="false" outlineLevel="0" collapsed="false">
      <c r="A1681" s="17" t="n">
        <v>2076</v>
      </c>
      <c r="B1681" s="16" t="n">
        <v>0.10072438336081</v>
      </c>
      <c r="C1681" s="16" t="n">
        <v>0.130634645590879</v>
      </c>
      <c r="D1681" s="16" t="n">
        <v>1</v>
      </c>
      <c r="E1681" s="17" t="n">
        <v>100</v>
      </c>
      <c r="F1681" s="17" t="n">
        <v>19.2360862503323</v>
      </c>
      <c r="G1681" s="17" t="n">
        <v>18.0241546835454</v>
      </c>
      <c r="H1681" s="16" t="n">
        <v>4.16805741271293</v>
      </c>
      <c r="I1681" s="16" t="n">
        <v>1.30102999566398</v>
      </c>
      <c r="J1681" s="16" t="n">
        <v>0.505528840626511</v>
      </c>
      <c r="K1681" s="16" t="n">
        <v>0.716967656361596</v>
      </c>
      <c r="L1681" s="16" t="n">
        <v>0.600428527701255</v>
      </c>
    </row>
    <row r="1682" customFormat="false" ht="15" hidden="false" customHeight="false" outlineLevel="0" collapsed="false">
      <c r="A1682" s="17" t="n">
        <v>2077</v>
      </c>
      <c r="B1682" s="16" t="n">
        <v>0.101288638557449</v>
      </c>
      <c r="C1682" s="16" t="n">
        <v>0.131248842074414</v>
      </c>
      <c r="D1682" s="16" t="n">
        <v>1</v>
      </c>
      <c r="E1682" s="17" t="n">
        <v>100</v>
      </c>
      <c r="F1682" s="17" t="n">
        <v>19.1548193865865</v>
      </c>
      <c r="G1682" s="17" t="n">
        <v>17.9562449751476</v>
      </c>
      <c r="H1682" s="16" t="n">
        <v>4.16805741271293</v>
      </c>
      <c r="I1682" s="16" t="n">
        <v>1.30102999566398</v>
      </c>
      <c r="J1682" s="16" t="n">
        <v>0.160257335257335</v>
      </c>
      <c r="K1682" s="16" t="n">
        <v>0.716620752984389</v>
      </c>
      <c r="L1682" s="16" t="n">
        <v>0.599285787164575</v>
      </c>
    </row>
    <row r="1683" customFormat="false" ht="15" hidden="false" customHeight="false" outlineLevel="0" collapsed="false">
      <c r="A1683" s="17" t="n">
        <v>2078</v>
      </c>
      <c r="B1683" s="16" t="n">
        <v>0.101849407935985</v>
      </c>
      <c r="C1683" s="16" t="n">
        <v>0.131858508830721</v>
      </c>
      <c r="D1683" s="16" t="n">
        <v>1</v>
      </c>
      <c r="E1683" s="17" t="n">
        <v>100</v>
      </c>
      <c r="F1683" s="17" t="n">
        <v>19.0745374234443</v>
      </c>
      <c r="G1683" s="17" t="n">
        <v>17.8951261712924</v>
      </c>
      <c r="H1683" s="16" t="n">
        <v>4.16805741271293</v>
      </c>
      <c r="I1683" s="16" t="n">
        <v>1.30102999566398</v>
      </c>
      <c r="J1683" s="16" t="n">
        <v>0.244849655995556</v>
      </c>
      <c r="K1683" s="16" t="n">
        <v>0.716212631364147</v>
      </c>
      <c r="L1683" s="16" t="n">
        <v>0.59800020406081</v>
      </c>
    </row>
    <row r="1684" customFormat="false" ht="15" hidden="false" customHeight="false" outlineLevel="0" collapsed="false">
      <c r="A1684" s="17" t="n">
        <v>2079</v>
      </c>
      <c r="B1684" s="16" t="n">
        <v>0.102420757515262</v>
      </c>
      <c r="C1684" s="16" t="n">
        <v>0.132477894425392</v>
      </c>
      <c r="D1684" s="16" t="n">
        <v>1</v>
      </c>
      <c r="E1684" s="17" t="n">
        <v>100</v>
      </c>
      <c r="F1684" s="17" t="n">
        <v>18.9924625482539</v>
      </c>
      <c r="G1684" s="17" t="n">
        <v>17.8283989879432</v>
      </c>
      <c r="H1684" s="16" t="n">
        <v>4.16805741271293</v>
      </c>
      <c r="I1684" s="16" t="n">
        <v>1.30102999566398</v>
      </c>
      <c r="J1684" s="16" t="n">
        <v>0.558242961368263</v>
      </c>
      <c r="K1684" s="16" t="n">
        <v>0.715967758392001</v>
      </c>
      <c r="L1684" s="16" t="n">
        <v>0.596551372308948</v>
      </c>
    </row>
    <row r="1685" customFormat="false" ht="15" hidden="false" customHeight="false" outlineLevel="0" collapsed="false">
      <c r="A1685" s="17" t="n">
        <v>2080</v>
      </c>
      <c r="B1685" s="16" t="n">
        <v>0.102992958492703</v>
      </c>
      <c r="C1685" s="16" t="n">
        <v>0.133095606303576</v>
      </c>
      <c r="D1685" s="16" t="n">
        <v>1</v>
      </c>
      <c r="E1685" s="17" t="n">
        <v>100</v>
      </c>
      <c r="F1685" s="17" t="n">
        <v>18.9084590913686</v>
      </c>
      <c r="G1685" s="17" t="n">
        <v>17.7503858947471</v>
      </c>
      <c r="H1685" s="16" t="n">
        <v>4.16805741271293</v>
      </c>
      <c r="I1685" s="16" t="n">
        <v>1.30102999566398</v>
      </c>
      <c r="J1685" s="16" t="n">
        <v>0.253684627342256</v>
      </c>
      <c r="K1685" s="16" t="n">
        <v>0.715539230690746</v>
      </c>
      <c r="L1685" s="16" t="n">
        <v>0.595490256096317</v>
      </c>
    </row>
    <row r="1686" customFormat="false" ht="15" hidden="false" customHeight="false" outlineLevel="0" collapsed="false">
      <c r="A1686" s="17" t="n">
        <v>2081</v>
      </c>
      <c r="B1686" s="16" t="n">
        <v>0.103573945510869</v>
      </c>
      <c r="C1686" s="16" t="n">
        <v>0.1337224582229</v>
      </c>
      <c r="D1686" s="16" t="n">
        <v>1</v>
      </c>
      <c r="E1686" s="17" t="n">
        <v>100</v>
      </c>
      <c r="F1686" s="17" t="n">
        <v>18.8243625663488</v>
      </c>
      <c r="G1686" s="17" t="n">
        <v>17.680913461236</v>
      </c>
      <c r="H1686" s="16" t="n">
        <v>4.16805741271293</v>
      </c>
      <c r="I1686" s="16" t="n">
        <v>1.30102999566398</v>
      </c>
      <c r="J1686" s="16" t="n">
        <v>0.290183710940683</v>
      </c>
      <c r="K1686" s="16" t="n">
        <v>0.715396388123661</v>
      </c>
      <c r="L1686" s="16" t="n">
        <v>0.594061830425467</v>
      </c>
    </row>
    <row r="1687" customFormat="false" ht="15" hidden="false" customHeight="false" outlineLevel="0" collapsed="false">
      <c r="A1687" s="17" t="n">
        <v>2082</v>
      </c>
      <c r="B1687" s="16" t="n">
        <v>0.104169443625994</v>
      </c>
      <c r="C1687" s="16" t="n">
        <v>0.134364624456926</v>
      </c>
      <c r="D1687" s="16" t="n">
        <v>1</v>
      </c>
      <c r="E1687" s="17" t="n">
        <v>100</v>
      </c>
      <c r="F1687" s="17" t="n">
        <v>18.7392485809917</v>
      </c>
      <c r="G1687" s="17" t="n">
        <v>17.612722180995</v>
      </c>
      <c r="H1687" s="16" t="n">
        <v>4.16805741271293</v>
      </c>
      <c r="I1687" s="16" t="n">
        <v>1.30102999566398</v>
      </c>
      <c r="J1687" s="16" t="n">
        <v>0.0730300200888436</v>
      </c>
      <c r="K1687" s="16" t="n">
        <v>0.714967860422406</v>
      </c>
      <c r="L1687" s="16" t="n">
        <v>0.593306805428018</v>
      </c>
    </row>
    <row r="1688" customFormat="false" ht="15" hidden="false" customHeight="false" outlineLevel="0" collapsed="false">
      <c r="A1688" s="17" t="n">
        <v>2083</v>
      </c>
      <c r="B1688" s="16" t="n">
        <v>0.104757712721223</v>
      </c>
      <c r="C1688" s="16" t="n">
        <v>0.13499720615871</v>
      </c>
      <c r="D1688" s="16" t="n">
        <v>1</v>
      </c>
      <c r="E1688" s="17" t="n">
        <v>100</v>
      </c>
      <c r="F1688" s="17" t="n">
        <v>18.6550059357183</v>
      </c>
      <c r="G1688" s="17" t="n">
        <v>17.535321084964</v>
      </c>
      <c r="H1688" s="16" t="n">
        <v>4.16805741271293</v>
      </c>
      <c r="I1688" s="16" t="n">
        <v>1.30102999566398</v>
      </c>
      <c r="J1688" s="16" t="n">
        <v>0.17790925191746</v>
      </c>
      <c r="K1688" s="16" t="n">
        <v>0.714600550964187</v>
      </c>
      <c r="L1688" s="16" t="n">
        <v>0.591817161514131</v>
      </c>
    </row>
    <row r="1689" customFormat="false" ht="15" hidden="false" customHeight="false" outlineLevel="0" collapsed="false">
      <c r="A1689" s="17" t="n">
        <v>2084</v>
      </c>
      <c r="B1689" s="16" t="n">
        <v>0.105350815963866</v>
      </c>
      <c r="C1689" s="16" t="n">
        <v>0.135632195421542</v>
      </c>
      <c r="D1689" s="16" t="n">
        <v>1</v>
      </c>
      <c r="E1689" s="17" t="n">
        <v>100</v>
      </c>
      <c r="F1689" s="17" t="n">
        <v>18.5694862269132</v>
      </c>
      <c r="G1689" s="17" t="n">
        <v>17.4565751890499</v>
      </c>
      <c r="H1689" s="16" t="n">
        <v>4.16805741271293</v>
      </c>
      <c r="I1689" s="16" t="n">
        <v>1.30102999566398</v>
      </c>
      <c r="J1689" s="16" t="n">
        <v>0.214652879320005</v>
      </c>
      <c r="K1689" s="16" t="n">
        <v>0.714233241505969</v>
      </c>
      <c r="L1689" s="16" t="n">
        <v>0.590633608815427</v>
      </c>
    </row>
    <row r="1690" customFormat="false" ht="15" hidden="false" customHeight="false" outlineLevel="0" collapsed="false">
      <c r="A1690" s="17" t="n">
        <v>2085</v>
      </c>
      <c r="B1690" s="16" t="n">
        <v>0.10594119605693</v>
      </c>
      <c r="C1690" s="16" t="n">
        <v>0.136264973984222</v>
      </c>
      <c r="D1690" s="16" t="n">
        <v>1</v>
      </c>
      <c r="E1690" s="17" t="n">
        <v>100</v>
      </c>
      <c r="F1690" s="17" t="n">
        <v>18.4853752398798</v>
      </c>
      <c r="G1690" s="17" t="n">
        <v>17.3844375840295</v>
      </c>
      <c r="H1690" s="16" t="n">
        <v>4.16805741271293</v>
      </c>
      <c r="I1690" s="16" t="n">
        <v>1.30102999566398</v>
      </c>
      <c r="J1690" s="16" t="n">
        <v>0.210028952516234</v>
      </c>
      <c r="K1690" s="16" t="n">
        <v>0.713845525966738</v>
      </c>
      <c r="L1690" s="16" t="n">
        <v>0.589021528415468</v>
      </c>
    </row>
    <row r="1691" customFormat="false" ht="15" hidden="false" customHeight="false" outlineLevel="0" collapsed="false">
      <c r="A1691" s="17" t="n">
        <v>2086</v>
      </c>
      <c r="B1691" s="16" t="n">
        <v>0.106525014973048</v>
      </c>
      <c r="C1691" s="16" t="n">
        <v>0.136890471418097</v>
      </c>
      <c r="D1691" s="16" t="n">
        <v>1</v>
      </c>
      <c r="E1691" s="17" t="n">
        <v>100</v>
      </c>
      <c r="F1691" s="17" t="n">
        <v>18.4036423895539</v>
      </c>
      <c r="G1691" s="17" t="n">
        <v>17.3178557116332</v>
      </c>
      <c r="H1691" s="16" t="n">
        <v>4.16805741271293</v>
      </c>
      <c r="I1691" s="16" t="n">
        <v>1.30102999566398</v>
      </c>
      <c r="J1691" s="16" t="n">
        <v>0.315785561240107</v>
      </c>
      <c r="K1691" s="16" t="n">
        <v>0.713539434751556</v>
      </c>
      <c r="L1691" s="16" t="n">
        <v>0.588613406795225</v>
      </c>
    </row>
    <row r="1692" customFormat="false" ht="15" hidden="false" customHeight="false" outlineLevel="0" collapsed="false">
      <c r="A1692" s="17" t="n">
        <v>2087</v>
      </c>
      <c r="B1692" s="16" t="n">
        <v>0.107114163161528</v>
      </c>
      <c r="C1692" s="16" t="n">
        <v>0.137521167460716</v>
      </c>
      <c r="D1692" s="16" t="n">
        <v>1</v>
      </c>
      <c r="E1692" s="17" t="n">
        <v>100</v>
      </c>
      <c r="F1692" s="17" t="n">
        <v>18.3208994150259</v>
      </c>
      <c r="G1692" s="17" t="n">
        <v>17.2415114113062</v>
      </c>
      <c r="H1692" s="16" t="n">
        <v>4.16805741271293</v>
      </c>
      <c r="I1692" s="16" t="n">
        <v>1.30102999566398</v>
      </c>
      <c r="J1692" s="16" t="n">
        <v>0.210485489278382</v>
      </c>
      <c r="K1692" s="16" t="n">
        <v>0.713151719212325</v>
      </c>
      <c r="L1692" s="16" t="n">
        <v>0.588001224364861</v>
      </c>
    </row>
    <row r="1693" customFormat="false" ht="15" hidden="false" customHeight="false" outlineLevel="0" collapsed="false">
      <c r="A1693" s="17" t="n">
        <v>2088</v>
      </c>
      <c r="B1693" s="16" t="n">
        <v>0.107710773445139</v>
      </c>
      <c r="C1693" s="16" t="n">
        <v>0.138157221554506</v>
      </c>
      <c r="D1693" s="16" t="n">
        <v>1</v>
      </c>
      <c r="E1693" s="17" t="n">
        <v>100</v>
      </c>
      <c r="F1693" s="17" t="n">
        <v>18.2348798152064</v>
      </c>
      <c r="G1693" s="17" t="n">
        <v>17.1628737651093</v>
      </c>
      <c r="H1693" s="16" t="n">
        <v>4.16805741271293</v>
      </c>
      <c r="I1693" s="16" t="n">
        <v>1.30102999566398</v>
      </c>
      <c r="J1693" s="16" t="n">
        <v>0.0777989294655961</v>
      </c>
      <c r="K1693" s="16" t="n">
        <v>0.712559942862973</v>
      </c>
      <c r="L1693" s="16" t="n">
        <v>0.58704213855729</v>
      </c>
    </row>
    <row r="1694" customFormat="false" ht="15" hidden="false" customHeight="false" outlineLevel="0" collapsed="false">
      <c r="A1694" s="17" t="n">
        <v>2089</v>
      </c>
      <c r="B1694" s="16" t="n">
        <v>0.108303779679718</v>
      </c>
      <c r="C1694" s="16" t="n">
        <v>0.138790252202689</v>
      </c>
      <c r="D1694" s="16" t="n">
        <v>1</v>
      </c>
      <c r="E1694" s="17" t="n">
        <v>100</v>
      </c>
      <c r="F1694" s="17" t="n">
        <v>18.150769249112</v>
      </c>
      <c r="G1694" s="17" t="n">
        <v>17.0860217715752</v>
      </c>
      <c r="H1694" s="16" t="n">
        <v>4.16805741271293</v>
      </c>
      <c r="I1694" s="16" t="n">
        <v>1.30102999566398</v>
      </c>
      <c r="J1694" s="16" t="n">
        <v>0.136251294607796</v>
      </c>
      <c r="K1694" s="16" t="n">
        <v>0.712457912457913</v>
      </c>
      <c r="L1694" s="16" t="n">
        <v>0.586368737883889</v>
      </c>
    </row>
    <row r="1695" customFormat="false" ht="15" hidden="false" customHeight="false" outlineLevel="0" collapsed="false">
      <c r="A1695" s="17" t="n">
        <v>2090</v>
      </c>
      <c r="B1695" s="16" t="n">
        <v>0.108910409564322</v>
      </c>
      <c r="C1695" s="16" t="n">
        <v>0.139436615958358</v>
      </c>
      <c r="D1695" s="16" t="n">
        <v>1</v>
      </c>
      <c r="E1695" s="17" t="n">
        <v>100</v>
      </c>
      <c r="F1695" s="17" t="n">
        <v>18.0667497169679</v>
      </c>
      <c r="G1695" s="17" t="n">
        <v>17.011495392965</v>
      </c>
      <c r="H1695" s="16" t="n">
        <v>4.16805741271293</v>
      </c>
      <c r="I1695" s="16" t="n">
        <v>1.30102999566398</v>
      </c>
      <c r="J1695" s="16" t="n">
        <v>0.27774507616734</v>
      </c>
      <c r="K1695" s="16" t="n">
        <v>0.711825323946536</v>
      </c>
      <c r="L1695" s="16" t="n">
        <v>0.585756555453525</v>
      </c>
    </row>
    <row r="1696" customFormat="false" ht="15" hidden="false" customHeight="false" outlineLevel="0" collapsed="false">
      <c r="A1696" s="17" t="n">
        <v>2091</v>
      </c>
      <c r="B1696" s="16" t="n">
        <v>0.10951799274695</v>
      </c>
      <c r="C1696" s="16" t="n">
        <v>0.140081671858677</v>
      </c>
      <c r="D1696" s="16" t="n">
        <v>1</v>
      </c>
      <c r="E1696" s="17" t="n">
        <v>100</v>
      </c>
      <c r="F1696" s="17" t="n">
        <v>17.9814990967681</v>
      </c>
      <c r="G1696" s="17" t="n">
        <v>16.9332308936259</v>
      </c>
      <c r="H1696" s="16" t="n">
        <v>4.16805741271293</v>
      </c>
      <c r="I1696" s="16" t="n">
        <v>1.30102999566398</v>
      </c>
      <c r="J1696" s="16" t="n">
        <v>0.247385756921179</v>
      </c>
      <c r="K1696" s="16" t="n">
        <v>0.711376390164269</v>
      </c>
      <c r="L1696" s="16" t="n">
        <v>0.584736251402918</v>
      </c>
    </row>
    <row r="1697" customFormat="false" ht="15" hidden="false" customHeight="false" outlineLevel="0" collapsed="false">
      <c r="A1697" s="17" t="n">
        <v>2092</v>
      </c>
      <c r="B1697" s="16" t="n">
        <v>0.110123962239184</v>
      </c>
      <c r="C1697" s="16" t="n">
        <v>0.140726402507286</v>
      </c>
      <c r="D1697" s="16" t="n">
        <v>1</v>
      </c>
      <c r="E1697" s="17" t="n">
        <v>100</v>
      </c>
      <c r="F1697" s="17" t="n">
        <v>17.898622283582</v>
      </c>
      <c r="G1697" s="17" t="n">
        <v>16.8639979611063</v>
      </c>
      <c r="H1697" s="16" t="n">
        <v>4.16805741271293</v>
      </c>
      <c r="I1697" s="16" t="n">
        <v>1.30102999566398</v>
      </c>
      <c r="J1697" s="16" t="n">
        <v>0.263851973187071</v>
      </c>
      <c r="K1697" s="16" t="n">
        <v>0.710968268544026</v>
      </c>
      <c r="L1697" s="16" t="n">
        <v>0.584287317620651</v>
      </c>
    </row>
    <row r="1698" customFormat="false" ht="15" hidden="false" customHeight="false" outlineLevel="0" collapsed="false">
      <c r="A1698" s="17" t="n">
        <v>2093</v>
      </c>
      <c r="B1698" s="16" t="n">
        <v>0.11073321322299</v>
      </c>
      <c r="C1698" s="16" t="n">
        <v>0.141375830047058</v>
      </c>
      <c r="D1698" s="16" t="n">
        <v>1</v>
      </c>
      <c r="E1698" s="17" t="n">
        <v>100</v>
      </c>
      <c r="F1698" s="17" t="n">
        <v>17.8183936634521</v>
      </c>
      <c r="G1698" s="17" t="n">
        <v>16.8239946216028</v>
      </c>
      <c r="H1698" s="16" t="n">
        <v>4.16805741271293</v>
      </c>
      <c r="I1698" s="16" t="n">
        <v>1.30102999566398</v>
      </c>
      <c r="J1698" s="16" t="n">
        <v>0.270308262219802</v>
      </c>
      <c r="K1698" s="16" t="n">
        <v>0.710702989490868</v>
      </c>
      <c r="L1698" s="16" t="n">
        <v>0.583756759514335</v>
      </c>
    </row>
    <row r="1699" customFormat="false" ht="15" hidden="false" customHeight="false" outlineLevel="0" collapsed="false">
      <c r="A1699" s="17" t="n">
        <v>2094</v>
      </c>
      <c r="B1699" s="16" t="n">
        <v>0.11134018267345</v>
      </c>
      <c r="C1699" s="16" t="n">
        <v>0.14202050456796</v>
      </c>
      <c r="D1699" s="16" t="n">
        <v>1</v>
      </c>
      <c r="E1699" s="17" t="n">
        <v>100</v>
      </c>
      <c r="F1699" s="17" t="n">
        <v>17.7365261889384</v>
      </c>
      <c r="G1699" s="17" t="n">
        <v>16.7682085756798</v>
      </c>
      <c r="H1699" s="16" t="n">
        <v>4.16805741271293</v>
      </c>
      <c r="I1699" s="16" t="n">
        <v>1.30102999566398</v>
      </c>
      <c r="J1699" s="16" t="n">
        <v>0.192056989739699</v>
      </c>
      <c r="K1699" s="16" t="n">
        <v>0.710478522599735</v>
      </c>
      <c r="L1699" s="16" t="n">
        <v>0.583369043975105</v>
      </c>
    </row>
    <row r="1700" customFormat="false" ht="15" hidden="false" customHeight="false" outlineLevel="0" collapsed="false">
      <c r="A1700" s="17" t="n">
        <v>2095</v>
      </c>
      <c r="B1700" s="16" t="n">
        <v>0.111942079858949</v>
      </c>
      <c r="C1700" s="16" t="n">
        <v>0.142659428700654</v>
      </c>
      <c r="D1700" s="16" t="n">
        <v>1</v>
      </c>
      <c r="E1700" s="17" t="n">
        <v>100</v>
      </c>
      <c r="F1700" s="17" t="n">
        <v>17.6552264121298</v>
      </c>
      <c r="G1700" s="17" t="n">
        <v>16.7075487057339</v>
      </c>
      <c r="H1700" s="16" t="n">
        <v>4.16805741271293</v>
      </c>
      <c r="I1700" s="16" t="n">
        <v>1.30102999566398</v>
      </c>
      <c r="J1700" s="16" t="n">
        <v>0.312859521148291</v>
      </c>
      <c r="K1700" s="16" t="n">
        <v>0.710213243546577</v>
      </c>
      <c r="L1700" s="16" t="n">
        <v>0.583369043975105</v>
      </c>
    </row>
    <row r="1701" customFormat="false" ht="15" hidden="false" customHeight="false" outlineLevel="0" collapsed="false">
      <c r="A1701" s="17" t="n">
        <v>2096</v>
      </c>
      <c r="B1701" s="16" t="n">
        <v>0.112552471007362</v>
      </c>
      <c r="C1701" s="16" t="n">
        <v>0.143306335852002</v>
      </c>
      <c r="D1701" s="16" t="n">
        <v>1</v>
      </c>
      <c r="E1701" s="17" t="n">
        <v>100</v>
      </c>
      <c r="F1701" s="17" t="n">
        <v>17.5733144210022</v>
      </c>
      <c r="G1701" s="17" t="n">
        <v>16.6400544529608</v>
      </c>
      <c r="H1701" s="16" t="n">
        <v>4.16805741271293</v>
      </c>
      <c r="I1701" s="16" t="n">
        <v>1.30102999566398</v>
      </c>
      <c r="J1701" s="16" t="n">
        <v>0.402741440524665</v>
      </c>
      <c r="K1701" s="16" t="n">
        <v>0.709601061116213</v>
      </c>
      <c r="L1701" s="16" t="n">
        <v>0.583532292623202</v>
      </c>
    </row>
    <row r="1702" customFormat="false" ht="15" hidden="false" customHeight="false" outlineLevel="0" collapsed="false">
      <c r="A1702" s="17" t="n">
        <v>2097</v>
      </c>
      <c r="B1702" s="16" t="n">
        <v>0.113161678868111</v>
      </c>
      <c r="C1702" s="16" t="n">
        <v>0.143949464129077</v>
      </c>
      <c r="D1702" s="16" t="n">
        <v>1</v>
      </c>
      <c r="E1702" s="17" t="n">
        <v>100</v>
      </c>
      <c r="F1702" s="17" t="n">
        <v>17.490500322707</v>
      </c>
      <c r="G1702" s="17" t="n">
        <v>16.5711947914769</v>
      </c>
      <c r="H1702" s="16" t="n">
        <v>4.16805741271293</v>
      </c>
      <c r="I1702" s="16" t="n">
        <v>1.30102999566398</v>
      </c>
      <c r="J1702" s="16" t="n">
        <v>0.295004546793633</v>
      </c>
      <c r="K1702" s="16" t="n">
        <v>0.709233751657994</v>
      </c>
      <c r="L1702" s="16" t="n">
        <v>0.58389960208142</v>
      </c>
    </row>
    <row r="1703" customFormat="false" ht="15" hidden="false" customHeight="false" outlineLevel="0" collapsed="false">
      <c r="A1703" s="17" t="n">
        <v>2098</v>
      </c>
      <c r="B1703" s="16" t="n">
        <v>0.113779124361698</v>
      </c>
      <c r="C1703" s="16" t="n">
        <v>0.14460276866501</v>
      </c>
      <c r="D1703" s="16" t="n">
        <v>1</v>
      </c>
      <c r="E1703" s="17" t="n">
        <v>100</v>
      </c>
      <c r="F1703" s="17" t="n">
        <v>17.4088351472042</v>
      </c>
      <c r="G1703" s="17" t="n">
        <v>16.5041761567594</v>
      </c>
      <c r="H1703" s="16" t="n">
        <v>4.16805741271293</v>
      </c>
      <c r="I1703" s="16" t="n">
        <v>1.30102999566398</v>
      </c>
      <c r="J1703" s="16" t="n">
        <v>0.215220950529249</v>
      </c>
      <c r="K1703" s="16" t="n">
        <v>0.708825630037751</v>
      </c>
      <c r="L1703" s="16" t="n">
        <v>0.584511784511785</v>
      </c>
    </row>
    <row r="1704" customFormat="false" ht="15" hidden="false" customHeight="false" outlineLevel="0" collapsed="false">
      <c r="A1704" s="17" t="n">
        <v>2099</v>
      </c>
      <c r="B1704" s="16" t="n">
        <v>0.114410156252408</v>
      </c>
      <c r="C1704" s="16" t="n">
        <v>0.145268923224825</v>
      </c>
      <c r="D1704" s="16" t="n">
        <v>1</v>
      </c>
      <c r="E1704" s="17" t="n">
        <v>100</v>
      </c>
      <c r="F1704" s="17" t="n">
        <v>17.3253036157543</v>
      </c>
      <c r="G1704" s="17" t="n">
        <v>16.4310123573771</v>
      </c>
      <c r="H1704" s="16" t="n">
        <v>4.16805741271293</v>
      </c>
      <c r="I1704" s="16" t="n">
        <v>1.30102999566398</v>
      </c>
      <c r="J1704" s="16" t="n">
        <v>0.161825387798951</v>
      </c>
      <c r="K1704" s="16" t="n">
        <v>0.708560350984593</v>
      </c>
      <c r="L1704" s="16" t="n">
        <v>0.584246505458627</v>
      </c>
    </row>
    <row r="1705" customFormat="false" ht="15" hidden="false" customHeight="false" outlineLevel="0" collapsed="false">
      <c r="A1705" s="17" t="n">
        <v>2100</v>
      </c>
      <c r="B1705" s="16" t="n">
        <v>0.115033927815731</v>
      </c>
      <c r="C1705" s="16" t="n">
        <v>0.145929736907434</v>
      </c>
      <c r="D1705" s="16" t="n">
        <v>1</v>
      </c>
      <c r="E1705" s="17" t="n">
        <v>100</v>
      </c>
      <c r="F1705" s="17" t="n">
        <v>17.2452810322748</v>
      </c>
      <c r="G1705" s="17" t="n">
        <v>16.3606055426893</v>
      </c>
      <c r="H1705" s="16" t="n">
        <v>4.16805741271293</v>
      </c>
      <c r="I1705" s="16" t="n">
        <v>1.30102999566398</v>
      </c>
      <c r="J1705" s="16" t="n">
        <v>0.148299319727891</v>
      </c>
      <c r="K1705" s="16" t="n">
        <v>0.708111417202326</v>
      </c>
      <c r="L1705" s="16" t="n">
        <v>0.584042444648505</v>
      </c>
    </row>
    <row r="1706" customFormat="false" ht="15" hidden="false" customHeight="false" outlineLevel="0" collapsed="false">
      <c r="A1706" s="17" t="n">
        <v>2101</v>
      </c>
      <c r="B1706" s="16" t="n">
        <v>0.115657125533831</v>
      </c>
      <c r="C1706" s="16" t="n">
        <v>0.146591689098965</v>
      </c>
      <c r="D1706" s="16" t="n">
        <v>1</v>
      </c>
      <c r="E1706" s="17" t="n">
        <v>100</v>
      </c>
      <c r="F1706" s="17" t="n">
        <v>17.1679441457188</v>
      </c>
      <c r="G1706" s="17" t="n">
        <v>16.2973045288371</v>
      </c>
      <c r="H1706" s="16" t="n">
        <v>4.16805741271293</v>
      </c>
      <c r="I1706" s="16" t="n">
        <v>1.30102999566398</v>
      </c>
      <c r="J1706" s="16" t="n">
        <v>0.171406113702735</v>
      </c>
      <c r="K1706" s="16" t="n">
        <v>0.707846138149168</v>
      </c>
      <c r="L1706" s="16" t="n">
        <v>0.584022038567493</v>
      </c>
    </row>
    <row r="1707" customFormat="false" ht="15" hidden="false" customHeight="false" outlineLevel="0" collapsed="false">
      <c r="A1707" s="17" t="n">
        <v>2102</v>
      </c>
      <c r="B1707" s="16" t="n">
        <v>0.116286375004836</v>
      </c>
      <c r="C1707" s="16" t="n">
        <v>0.147260997737899</v>
      </c>
      <c r="D1707" s="16" t="n">
        <v>1</v>
      </c>
      <c r="E1707" s="17" t="n">
        <v>100</v>
      </c>
      <c r="F1707" s="17" t="n">
        <v>17.0906852523851</v>
      </c>
      <c r="G1707" s="17" t="n">
        <v>16.2336420514276</v>
      </c>
      <c r="H1707" s="16" t="n">
        <v>4.16805741271293</v>
      </c>
      <c r="I1707" s="16" t="n">
        <v>1.30102999566398</v>
      </c>
      <c r="J1707" s="16" t="n">
        <v>0.243644333958147</v>
      </c>
      <c r="K1707" s="16" t="n">
        <v>0.707254361799816</v>
      </c>
      <c r="L1707" s="16" t="n">
        <v>0.584348535863687</v>
      </c>
    </row>
    <row r="1708" customFormat="false" ht="15" hidden="false" customHeight="false" outlineLevel="0" collapsed="false">
      <c r="A1708" s="17" t="n">
        <v>2103</v>
      </c>
      <c r="B1708" s="16" t="n">
        <v>0.116903908851773</v>
      </c>
      <c r="C1708" s="16" t="n">
        <v>0.147916719919503</v>
      </c>
      <c r="D1708" s="16" t="n">
        <v>1</v>
      </c>
      <c r="E1708" s="17" t="n">
        <v>100</v>
      </c>
      <c r="F1708" s="17" t="n">
        <v>17.0144296929529</v>
      </c>
      <c r="G1708" s="17" t="n">
        <v>16.1632953516059</v>
      </c>
      <c r="H1708" s="16" t="n">
        <v>4.16805741271293</v>
      </c>
      <c r="I1708" s="16" t="n">
        <v>1.30102999566398</v>
      </c>
      <c r="J1708" s="16" t="n">
        <v>0.401685849561671</v>
      </c>
      <c r="K1708" s="16" t="n">
        <v>0.706805428017549</v>
      </c>
      <c r="L1708" s="16" t="n">
        <v>0.585001530456076</v>
      </c>
    </row>
    <row r="1709" customFormat="false" ht="15" hidden="false" customHeight="false" outlineLevel="0" collapsed="false">
      <c r="A1709" s="17" t="n">
        <v>2104</v>
      </c>
      <c r="B1709" s="16" t="n">
        <v>0.11752686551725</v>
      </c>
      <c r="C1709" s="16" t="n">
        <v>0.148577265321004</v>
      </c>
      <c r="D1709" s="16" t="n">
        <v>1</v>
      </c>
      <c r="E1709" s="17" t="n">
        <v>100</v>
      </c>
      <c r="F1709" s="17" t="n">
        <v>16.9394961427608</v>
      </c>
      <c r="G1709" s="17" t="n">
        <v>16.097077033312</v>
      </c>
      <c r="H1709" s="16" t="n">
        <v>4.16805741271293</v>
      </c>
      <c r="I1709" s="16" t="n">
        <v>1.30102999566398</v>
      </c>
      <c r="J1709" s="16" t="n">
        <v>0.363693063336397</v>
      </c>
      <c r="K1709" s="16" t="n">
        <v>0.706376900316294</v>
      </c>
      <c r="L1709" s="16" t="n">
        <v>0.585878991939598</v>
      </c>
    </row>
    <row r="1710" customFormat="false" ht="15" hidden="false" customHeight="false" outlineLevel="0" collapsed="false">
      <c r="A1710" s="17" t="n">
        <v>2105</v>
      </c>
      <c r="B1710" s="16" t="n">
        <v>0.118155513824237</v>
      </c>
      <c r="C1710" s="16" t="n">
        <v>0.1492409278046</v>
      </c>
      <c r="D1710" s="16" t="n">
        <v>1</v>
      </c>
      <c r="E1710" s="17" t="n">
        <v>100</v>
      </c>
      <c r="F1710" s="17" t="n">
        <v>16.8628276448392</v>
      </c>
      <c r="G1710" s="17" t="n">
        <v>16.0275399679105</v>
      </c>
      <c r="H1710" s="16" t="n">
        <v>4.16805741271293</v>
      </c>
      <c r="I1710" s="16" t="n">
        <v>1.30102999566398</v>
      </c>
      <c r="J1710" s="16" t="n">
        <v>0.307086851168596</v>
      </c>
      <c r="K1710" s="16" t="n">
        <v>0.706091215182124</v>
      </c>
      <c r="L1710" s="16" t="n">
        <v>0.58579736761555</v>
      </c>
    </row>
    <row r="1711" customFormat="false" ht="15" hidden="false" customHeight="false" outlineLevel="0" collapsed="false">
      <c r="A1711" s="17" t="n">
        <v>2106</v>
      </c>
      <c r="B1711" s="16" t="n">
        <v>0.118779538331008</v>
      </c>
      <c r="C1711" s="16" t="n">
        <v>0.149899180098014</v>
      </c>
      <c r="D1711" s="16" t="n">
        <v>1</v>
      </c>
      <c r="E1711" s="17" t="n">
        <v>100</v>
      </c>
      <c r="F1711" s="17" t="n">
        <v>16.7870223427519</v>
      </c>
      <c r="G1711" s="17" t="n">
        <v>15.9573566793728</v>
      </c>
      <c r="H1711" s="16" t="n">
        <v>4.16805741271293</v>
      </c>
      <c r="I1711" s="16" t="n">
        <v>1.30102999566398</v>
      </c>
      <c r="J1711" s="16" t="n">
        <v>0.609619284737881</v>
      </c>
      <c r="K1711" s="16" t="n">
        <v>0.705948372615039</v>
      </c>
      <c r="L1711" s="16" t="n">
        <v>0.586429956126926</v>
      </c>
    </row>
    <row r="1712" customFormat="false" ht="15" hidden="false" customHeight="false" outlineLevel="0" collapsed="false">
      <c r="A1712" s="17" t="n">
        <v>2107</v>
      </c>
      <c r="B1712" s="16" t="n">
        <v>0.119413183569306</v>
      </c>
      <c r="C1712" s="16" t="n">
        <v>0.150569527965001</v>
      </c>
      <c r="D1712" s="16" t="n">
        <v>1</v>
      </c>
      <c r="E1712" s="17" t="n">
        <v>100</v>
      </c>
      <c r="F1712" s="17" t="n">
        <v>16.7120677434958</v>
      </c>
      <c r="G1712" s="17" t="n">
        <v>15.8893287737083</v>
      </c>
      <c r="H1712" s="16" t="n">
        <v>4.16805741271293</v>
      </c>
      <c r="I1712" s="16" t="n">
        <v>1.30102999566398</v>
      </c>
      <c r="J1712" s="16" t="n">
        <v>0.262765721073812</v>
      </c>
      <c r="K1712" s="16" t="n">
        <v>0.705377002346699</v>
      </c>
      <c r="L1712" s="16" t="n">
        <v>0.586450362207938</v>
      </c>
    </row>
    <row r="1713" customFormat="false" ht="15" hidden="false" customHeight="false" outlineLevel="0" collapsed="false">
      <c r="A1713" s="17" t="n">
        <v>2108</v>
      </c>
      <c r="B1713" s="16" t="n">
        <v>0.12005700584915</v>
      </c>
      <c r="C1713" s="16" t="n">
        <v>0.151251152473869</v>
      </c>
      <c r="D1713" s="16" t="n">
        <v>1</v>
      </c>
      <c r="E1713" s="17" t="n">
        <v>100</v>
      </c>
      <c r="F1713" s="17" t="n">
        <v>16.6374708421363</v>
      </c>
      <c r="G1713" s="17" t="n">
        <v>15.8188354727876</v>
      </c>
      <c r="H1713" s="16" t="n">
        <v>4.16805741271293</v>
      </c>
      <c r="I1713" s="16" t="n">
        <v>1.30102999566398</v>
      </c>
      <c r="J1713" s="16" t="n">
        <v>0.197877484060926</v>
      </c>
      <c r="K1713" s="16" t="n">
        <v>0.705030098969493</v>
      </c>
      <c r="L1713" s="16" t="n">
        <v>0.586450362207938</v>
      </c>
    </row>
    <row r="1714" customFormat="false" ht="15" hidden="false" customHeight="false" outlineLevel="0" collapsed="false">
      <c r="A1714" s="17" t="n">
        <v>2109</v>
      </c>
      <c r="B1714" s="16" t="n">
        <v>0.120693251716368</v>
      </c>
      <c r="C1714" s="16" t="n">
        <v>0.151925610336993</v>
      </c>
      <c r="D1714" s="16" t="n">
        <v>1</v>
      </c>
      <c r="E1714" s="17" t="n">
        <v>100</v>
      </c>
      <c r="F1714" s="17" t="n">
        <v>16.563997773042</v>
      </c>
      <c r="G1714" s="17" t="n">
        <v>15.7521167308427</v>
      </c>
      <c r="H1714" s="16" t="n">
        <v>4.16805741271293</v>
      </c>
      <c r="I1714" s="16" t="n">
        <v>1.30102999566398</v>
      </c>
      <c r="J1714" s="16" t="n">
        <v>0.314104308024826</v>
      </c>
      <c r="K1714" s="16" t="n">
        <v>0.704560759106214</v>
      </c>
      <c r="L1714" s="16" t="n">
        <v>0.586001428425671</v>
      </c>
    </row>
    <row r="1715" customFormat="false" ht="15" hidden="false" customHeight="false" outlineLevel="0" collapsed="false">
      <c r="A1715" s="17" t="n">
        <v>2110</v>
      </c>
      <c r="B1715" s="16" t="n">
        <v>0.121334335493921</v>
      </c>
      <c r="C1715" s="16" t="n">
        <v>0.152606921093633</v>
      </c>
      <c r="D1715" s="16" t="n">
        <v>1</v>
      </c>
      <c r="E1715" s="17" t="n">
        <v>100</v>
      </c>
      <c r="F1715" s="17" t="n">
        <v>16.4909182707189</v>
      </c>
      <c r="G1715" s="17" t="n">
        <v>15.6856881162629</v>
      </c>
      <c r="H1715" s="16" t="n">
        <v>4.16805741271293</v>
      </c>
      <c r="I1715" s="16" t="n">
        <v>1.30102999566398</v>
      </c>
      <c r="J1715" s="16" t="n">
        <v>0.134130874572051</v>
      </c>
      <c r="K1715" s="16" t="n">
        <v>0.704315886134068</v>
      </c>
      <c r="L1715" s="16" t="n">
        <v>0.586531986531987</v>
      </c>
    </row>
    <row r="1716" customFormat="false" ht="15" hidden="false" customHeight="false" outlineLevel="0" collapsed="false">
      <c r="A1716" s="17" t="n">
        <v>2111</v>
      </c>
      <c r="B1716" s="16" t="n">
        <v>0.121969511111577</v>
      </c>
      <c r="C1716" s="16" t="n">
        <v>0.1532807846262</v>
      </c>
      <c r="D1716" s="16" t="n">
        <v>1</v>
      </c>
      <c r="E1716" s="17" t="n">
        <v>100</v>
      </c>
      <c r="F1716" s="17" t="n">
        <v>16.4195637911621</v>
      </c>
      <c r="G1716" s="17" t="n">
        <v>15.6208842055677</v>
      </c>
      <c r="H1716" s="16" t="n">
        <v>4.16805741271293</v>
      </c>
      <c r="I1716" s="16" t="n">
        <v>1.30102999566398</v>
      </c>
      <c r="J1716" s="16" t="n">
        <v>0.11809141665691</v>
      </c>
      <c r="K1716" s="16" t="n">
        <v>0.704030200999898</v>
      </c>
      <c r="L1716" s="16" t="n">
        <v>0.587062544638302</v>
      </c>
    </row>
    <row r="1717" customFormat="false" ht="15" hidden="false" customHeight="false" outlineLevel="0" collapsed="false">
      <c r="A1717" s="17" t="n">
        <v>2112</v>
      </c>
      <c r="B1717" s="16" t="n">
        <v>0.122596776771425</v>
      </c>
      <c r="C1717" s="16" t="n">
        <v>0.15394662052694</v>
      </c>
      <c r="D1717" s="16" t="n">
        <v>1</v>
      </c>
      <c r="E1717" s="17" t="n">
        <v>100</v>
      </c>
      <c r="F1717" s="17" t="n">
        <v>16.3501414232719</v>
      </c>
      <c r="G1717" s="17" t="n">
        <v>15.557915069069</v>
      </c>
      <c r="H1717" s="16" t="n">
        <v>4.16805741271293</v>
      </c>
      <c r="I1717" s="16" t="n">
        <v>1.30102999566398</v>
      </c>
      <c r="J1717" s="16" t="n">
        <v>0.138326321937667</v>
      </c>
      <c r="K1717" s="16" t="n">
        <v>0.703622079379655</v>
      </c>
      <c r="L1717" s="16" t="n">
        <v>0.587164575043363</v>
      </c>
    </row>
    <row r="1718" customFormat="false" ht="15" hidden="false" customHeight="false" outlineLevel="0" collapsed="false">
      <c r="A1718" s="17" t="n">
        <v>2113</v>
      </c>
      <c r="B1718" s="16" t="n">
        <v>0.123231702681744</v>
      </c>
      <c r="C1718" s="16" t="n">
        <v>0.154619811460225</v>
      </c>
      <c r="D1718" s="16" t="n">
        <v>1</v>
      </c>
      <c r="E1718" s="17" t="n">
        <v>100</v>
      </c>
      <c r="F1718" s="17" t="n">
        <v>16.2801104429698</v>
      </c>
      <c r="G1718" s="17" t="n">
        <v>15.4929785106066</v>
      </c>
      <c r="H1718" s="16" t="n">
        <v>4.16805741271293</v>
      </c>
      <c r="I1718" s="16" t="n">
        <v>1.30102999566398</v>
      </c>
      <c r="J1718" s="16" t="n">
        <v>0.262985749668862</v>
      </c>
      <c r="K1718" s="16" t="n">
        <v>0.703275176002449</v>
      </c>
      <c r="L1718" s="16" t="n">
        <v>0.587368635853484</v>
      </c>
    </row>
    <row r="1719" customFormat="false" ht="15" hidden="false" customHeight="false" outlineLevel="0" collapsed="false">
      <c r="A1719" s="17" t="n">
        <v>2114</v>
      </c>
      <c r="B1719" s="16" t="n">
        <v>0.123866680520352</v>
      </c>
      <c r="C1719" s="16" t="n">
        <v>0.155292516465139</v>
      </c>
      <c r="D1719" s="16" t="n">
        <v>1</v>
      </c>
      <c r="E1719" s="17" t="n">
        <v>100</v>
      </c>
      <c r="F1719" s="17" t="n">
        <v>16.2109067737184</v>
      </c>
      <c r="G1719" s="17" t="n">
        <v>15.4288101961033</v>
      </c>
      <c r="H1719" s="16" t="n">
        <v>4.16805741271293</v>
      </c>
      <c r="I1719" s="16" t="n">
        <v>1.30102999566398</v>
      </c>
      <c r="J1719" s="16" t="n">
        <v>0.312781727598437</v>
      </c>
      <c r="K1719" s="16" t="n">
        <v>0.702969084787267</v>
      </c>
      <c r="L1719" s="16" t="n">
        <v>0.587491072339557</v>
      </c>
    </row>
    <row r="1720" customFormat="false" ht="15" hidden="false" customHeight="false" outlineLevel="0" collapsed="false">
      <c r="A1720" s="17" t="n">
        <v>2115</v>
      </c>
      <c r="B1720" s="16" t="n">
        <v>0.124502588176366</v>
      </c>
      <c r="C1720" s="16" t="n">
        <v>0.155966351429621</v>
      </c>
      <c r="D1720" s="16" t="n">
        <v>1</v>
      </c>
      <c r="E1720" s="17" t="n">
        <v>100</v>
      </c>
      <c r="F1720" s="17" t="n">
        <v>16.1424259715711</v>
      </c>
      <c r="G1720" s="17" t="n">
        <v>15.3665425826433</v>
      </c>
      <c r="H1720" s="16" t="n">
        <v>4.16805741271293</v>
      </c>
      <c r="I1720" s="16" t="n">
        <v>1.30102999566398</v>
      </c>
      <c r="J1720" s="16" t="n">
        <v>0.203073923171962</v>
      </c>
      <c r="K1720" s="16" t="n">
        <v>0.702724211815121</v>
      </c>
      <c r="L1720" s="16" t="n">
        <v>0.586899295990205</v>
      </c>
    </row>
    <row r="1721" customFormat="false" ht="15" hidden="false" customHeight="false" outlineLevel="0" collapsed="false">
      <c r="A1721" s="17" t="n">
        <v>2116</v>
      </c>
      <c r="B1721" s="16" t="n">
        <v>0.125148513627173</v>
      </c>
      <c r="C1721" s="16" t="n">
        <v>0.156651555513493</v>
      </c>
      <c r="D1721" s="16" t="n">
        <v>1</v>
      </c>
      <c r="E1721" s="17" t="n">
        <v>100</v>
      </c>
      <c r="F1721" s="17" t="n">
        <v>16.0738539388705</v>
      </c>
      <c r="G1721" s="17" t="n">
        <v>15.3016562395196</v>
      </c>
      <c r="H1721" s="16" t="n">
        <v>4.16805741271293</v>
      </c>
      <c r="I1721" s="16" t="n">
        <v>1.30102999566398</v>
      </c>
      <c r="J1721" s="16" t="n">
        <v>0.151040806481402</v>
      </c>
      <c r="K1721" s="16" t="n">
        <v>0.702316090194878</v>
      </c>
      <c r="L1721" s="16" t="n">
        <v>0.586674829099072</v>
      </c>
    </row>
    <row r="1722" customFormat="false" ht="15" hidden="false" customHeight="false" outlineLevel="0" collapsed="false">
      <c r="A1722" s="17" t="n">
        <v>2117</v>
      </c>
      <c r="B1722" s="16" t="n">
        <v>0.125784206194709</v>
      </c>
      <c r="C1722" s="16" t="n">
        <v>0.157324116639417</v>
      </c>
      <c r="D1722" s="16" t="n">
        <v>1</v>
      </c>
      <c r="E1722" s="17" t="n">
        <v>100</v>
      </c>
      <c r="F1722" s="17" t="n">
        <v>16.0060547691135</v>
      </c>
      <c r="G1722" s="17" t="n">
        <v>15.2411359186132</v>
      </c>
      <c r="H1722" s="16" t="n">
        <v>4.16805741271293</v>
      </c>
      <c r="I1722" s="16" t="n">
        <v>1.30102999566398</v>
      </c>
      <c r="J1722" s="16" t="n">
        <v>0.304875801019589</v>
      </c>
      <c r="K1722" s="16" t="n">
        <v>0.702214059789817</v>
      </c>
      <c r="L1722" s="16" t="n">
        <v>0.586327925721865</v>
      </c>
    </row>
    <row r="1723" customFormat="false" ht="15" hidden="false" customHeight="false" outlineLevel="0" collapsed="false">
      <c r="A1723" s="17" t="n">
        <v>2118</v>
      </c>
      <c r="B1723" s="16" t="n">
        <v>0.126414836581909</v>
      </c>
      <c r="C1723" s="16" t="n">
        <v>0.157990568966577</v>
      </c>
      <c r="D1723" s="16" t="n">
        <v>1</v>
      </c>
      <c r="E1723" s="17" t="n">
        <v>100</v>
      </c>
      <c r="F1723" s="17" t="n">
        <v>15.939001476585</v>
      </c>
      <c r="G1723" s="17" t="n">
        <v>15.1764820492152</v>
      </c>
      <c r="H1723" s="16" t="n">
        <v>4.16805741271293</v>
      </c>
      <c r="I1723" s="16" t="n">
        <v>1.30102999566398</v>
      </c>
      <c r="J1723" s="16" t="n">
        <v>0.248157408356071</v>
      </c>
      <c r="K1723" s="16" t="n">
        <v>0.701846750331599</v>
      </c>
      <c r="L1723" s="16" t="n">
        <v>0.585552494643404</v>
      </c>
    </row>
    <row r="1724" customFormat="false" ht="15" hidden="false" customHeight="false" outlineLevel="0" collapsed="false">
      <c r="A1724" s="17" t="n">
        <v>2119</v>
      </c>
      <c r="B1724" s="16" t="n">
        <v>0.127048138867725</v>
      </c>
      <c r="C1724" s="16" t="n">
        <v>0.158657934403781</v>
      </c>
      <c r="D1724" s="16" t="n">
        <v>1</v>
      </c>
      <c r="E1724" s="17" t="n">
        <v>100</v>
      </c>
      <c r="F1724" s="17" t="n">
        <v>15.8722834033051</v>
      </c>
      <c r="G1724" s="17" t="n">
        <v>15.1157051695727</v>
      </c>
      <c r="H1724" s="16" t="n">
        <v>4.16805741271293</v>
      </c>
      <c r="I1724" s="16" t="n">
        <v>1.30102999566398</v>
      </c>
      <c r="J1724" s="16" t="n">
        <v>0.164886172599306</v>
      </c>
      <c r="K1724" s="16" t="n">
        <v>0.701438628711356</v>
      </c>
      <c r="L1724" s="16" t="n">
        <v>0.58465462707887</v>
      </c>
    </row>
    <row r="1725" customFormat="false" ht="15" hidden="false" customHeight="false" outlineLevel="0" collapsed="false">
      <c r="A1725" s="17" t="n">
        <v>2120</v>
      </c>
      <c r="B1725" s="16" t="n">
        <v>0.127665533185607</v>
      </c>
      <c r="C1725" s="16" t="n">
        <v>0.159309559338021</v>
      </c>
      <c r="D1725" s="16" t="n">
        <v>1</v>
      </c>
      <c r="E1725" s="17" t="n">
        <v>100</v>
      </c>
      <c r="F1725" s="17" t="n">
        <v>15.8078205112332</v>
      </c>
      <c r="G1725" s="17" t="n">
        <v>15.0571032906359</v>
      </c>
      <c r="H1725" s="16" t="n">
        <v>4.16805741271293</v>
      </c>
      <c r="I1725" s="16" t="n">
        <v>1.30102999566398</v>
      </c>
      <c r="J1725" s="16" t="n">
        <v>0.219636008673442</v>
      </c>
      <c r="K1725" s="16" t="n">
        <v>0.700948882767065</v>
      </c>
      <c r="L1725" s="16" t="n">
        <v>0.583736353433323</v>
      </c>
    </row>
    <row r="1726" customFormat="false" ht="15" hidden="false" customHeight="false" outlineLevel="0" collapsed="false">
      <c r="A1726" s="17" t="n">
        <v>2121</v>
      </c>
      <c r="B1726" s="16" t="n">
        <v>0.12827942941827</v>
      </c>
      <c r="C1726" s="16" t="n">
        <v>0.159959123170737</v>
      </c>
      <c r="D1726" s="16" t="n">
        <v>1</v>
      </c>
      <c r="E1726" s="17" t="n">
        <v>100</v>
      </c>
      <c r="F1726" s="17" t="n">
        <v>15.7461493168929</v>
      </c>
      <c r="G1726" s="17" t="n">
        <v>14.9977545322146</v>
      </c>
      <c r="H1726" s="16" t="n">
        <v>4.16805741271293</v>
      </c>
      <c r="I1726" s="16" t="n">
        <v>1.30102999566398</v>
      </c>
      <c r="J1726" s="16" t="n">
        <v>0.20505073775757</v>
      </c>
      <c r="K1726" s="16" t="n">
        <v>0.70090807060504</v>
      </c>
      <c r="L1726" s="16" t="n">
        <v>0.582797673706765</v>
      </c>
    </row>
    <row r="1727" customFormat="false" ht="15" hidden="false" customHeight="false" outlineLevel="0" collapsed="false">
      <c r="A1727" s="17" t="n">
        <v>2122</v>
      </c>
      <c r="B1727" s="16" t="n">
        <v>0.128890235466187</v>
      </c>
      <c r="C1727" s="16" t="n">
        <v>0.160604310562514</v>
      </c>
      <c r="D1727" s="16" t="n">
        <v>1</v>
      </c>
      <c r="E1727" s="17" t="n">
        <v>100</v>
      </c>
      <c r="F1727" s="17" t="n">
        <v>15.6845566143784</v>
      </c>
      <c r="G1727" s="17" t="n">
        <v>14.9419141585893</v>
      </c>
      <c r="H1727" s="16" t="n">
        <v>4.16805741271293</v>
      </c>
      <c r="I1727" s="16" t="n">
        <v>1.30102999566398</v>
      </c>
      <c r="J1727" s="16" t="n">
        <v>0.214551152374119</v>
      </c>
      <c r="K1727" s="16" t="n">
        <v>0.700581573308846</v>
      </c>
      <c r="L1727" s="16" t="n">
        <v>0.581920212223243</v>
      </c>
    </row>
    <row r="1728" customFormat="false" ht="15" hidden="false" customHeight="false" outlineLevel="0" collapsed="false">
      <c r="A1728" s="17" t="n">
        <v>2123</v>
      </c>
      <c r="B1728" s="16" t="n">
        <v>0.129488792157534</v>
      </c>
      <c r="C1728" s="16" t="n">
        <v>0.161236930435354</v>
      </c>
      <c r="D1728" s="16" t="n">
        <v>1</v>
      </c>
      <c r="E1728" s="17" t="n">
        <v>100</v>
      </c>
      <c r="F1728" s="17" t="n">
        <v>15.6239010932399</v>
      </c>
      <c r="G1728" s="17" t="n">
        <v>14.8846738148026</v>
      </c>
      <c r="H1728" s="16" t="n">
        <v>4.16805741271293</v>
      </c>
      <c r="I1728" s="16" t="n">
        <v>1.30102999566398</v>
      </c>
      <c r="J1728" s="16" t="n">
        <v>0.136363636363636</v>
      </c>
      <c r="K1728" s="16" t="n">
        <v>0.700357106417712</v>
      </c>
      <c r="L1728" s="16" t="n">
        <v>0.580553004795429</v>
      </c>
    </row>
    <row r="1729" customFormat="false" ht="15" hidden="false" customHeight="false" outlineLevel="0" collapsed="false">
      <c r="A1729" s="17" t="n">
        <v>2124</v>
      </c>
      <c r="B1729" s="16" t="n">
        <v>0.130087926005474</v>
      </c>
      <c r="C1729" s="16" t="n">
        <v>0.161869901207962</v>
      </c>
      <c r="D1729" s="16" t="n">
        <v>1</v>
      </c>
      <c r="E1729" s="17" t="n">
        <v>100</v>
      </c>
      <c r="F1729" s="17" t="n">
        <v>15.5653120171029</v>
      </c>
      <c r="G1729" s="17" t="n">
        <v>14.83183379685</v>
      </c>
      <c r="H1729" s="16" t="n">
        <v>4.16805741271293</v>
      </c>
      <c r="I1729" s="16" t="n">
        <v>1.30102999566398</v>
      </c>
      <c r="J1729" s="16" t="n">
        <v>0.285387373029054</v>
      </c>
      <c r="K1729" s="16" t="n">
        <v>0.700214263850628</v>
      </c>
      <c r="L1729" s="16" t="n">
        <v>0.578981736557494</v>
      </c>
    </row>
    <row r="1730" customFormat="false" ht="15" hidden="false" customHeight="false" outlineLevel="0" collapsed="false">
      <c r="A1730" s="17" t="n">
        <v>2125</v>
      </c>
      <c r="B1730" s="16" t="n">
        <v>0.130690310112756</v>
      </c>
      <c r="C1730" s="16" t="n">
        <v>0.162505002425175</v>
      </c>
      <c r="D1730" s="16" t="n">
        <v>1</v>
      </c>
      <c r="E1730" s="17" t="n">
        <v>100</v>
      </c>
      <c r="F1730" s="17" t="n">
        <v>15.5067085682252</v>
      </c>
      <c r="G1730" s="17" t="n">
        <v>14.7784254494863</v>
      </c>
      <c r="H1730" s="16" t="n">
        <v>4.16805741271293</v>
      </c>
      <c r="I1730" s="16" t="n">
        <v>1.30102999566398</v>
      </c>
      <c r="J1730" s="16" t="n">
        <v>0.268700377439927</v>
      </c>
      <c r="K1730" s="16" t="n">
        <v>0.70005101520253</v>
      </c>
      <c r="L1730" s="16" t="n">
        <v>0.577736965615754</v>
      </c>
    </row>
    <row r="1731" customFormat="false" ht="15" hidden="false" customHeight="false" outlineLevel="0" collapsed="false">
      <c r="A1731" s="17" t="n">
        <v>2126</v>
      </c>
      <c r="B1731" s="16" t="n">
        <v>0.131274380316638</v>
      </c>
      <c r="C1731" s="16" t="n">
        <v>0.163120640091824</v>
      </c>
      <c r="D1731" s="16" t="n">
        <v>1</v>
      </c>
      <c r="E1731" s="17" t="n">
        <v>100</v>
      </c>
      <c r="F1731" s="17" t="n">
        <v>15.449998788625</v>
      </c>
      <c r="G1731" s="17" t="n">
        <v>14.7263632429822</v>
      </c>
      <c r="H1731" s="16" t="n">
        <v>4.16805741271293</v>
      </c>
      <c r="I1731" s="16" t="n">
        <v>1.30102999566398</v>
      </c>
      <c r="J1731" s="16" t="n">
        <v>0.408536983648858</v>
      </c>
      <c r="K1731" s="16" t="n">
        <v>0.69994898479747</v>
      </c>
      <c r="L1731" s="16" t="n">
        <v>0.575941230486685</v>
      </c>
    </row>
    <row r="1732" customFormat="false" ht="15" hidden="false" customHeight="false" outlineLevel="0" collapsed="false">
      <c r="A1732" s="17" t="n">
        <v>2127</v>
      </c>
      <c r="B1732" s="16" t="n">
        <v>0.131852296943014</v>
      </c>
      <c r="C1732" s="16" t="n">
        <v>0.163731972225989</v>
      </c>
      <c r="D1732" s="16" t="n">
        <v>1</v>
      </c>
      <c r="E1732" s="17" t="n">
        <v>100</v>
      </c>
      <c r="F1732" s="17" t="n">
        <v>15.3972971572592</v>
      </c>
      <c r="G1732" s="17" t="n">
        <v>14.6801761509944</v>
      </c>
      <c r="H1732" s="16" t="n">
        <v>4.16805741271293</v>
      </c>
      <c r="I1732" s="16" t="n">
        <v>1.30102999566398</v>
      </c>
      <c r="J1732" s="16" t="n">
        <v>0.230794118162539</v>
      </c>
      <c r="K1732" s="16" t="n">
        <v>0.699602081420263</v>
      </c>
      <c r="L1732" s="16" t="n">
        <v>0.573574125089277</v>
      </c>
    </row>
    <row r="1733" customFormat="false" ht="15" hidden="false" customHeight="false" outlineLevel="0" collapsed="false">
      <c r="A1733" s="17" t="n">
        <v>2128</v>
      </c>
      <c r="B1733" s="16" t="n">
        <v>0.132416536260133</v>
      </c>
      <c r="C1733" s="16" t="n">
        <v>0.164325262515834</v>
      </c>
      <c r="D1733" s="16" t="n">
        <v>1</v>
      </c>
      <c r="E1733" s="17" t="n">
        <v>100</v>
      </c>
      <c r="F1733" s="17" t="n">
        <v>15.3431529653401</v>
      </c>
      <c r="G1733" s="17" t="n">
        <v>14.6290217005751</v>
      </c>
      <c r="H1733" s="16" t="n">
        <v>4.16805741271293</v>
      </c>
      <c r="I1733" s="16" t="n">
        <v>1.30102999566398</v>
      </c>
      <c r="J1733" s="16" t="n">
        <v>0.387489725087996</v>
      </c>
      <c r="K1733" s="16" t="n">
        <v>0.699153147637996</v>
      </c>
      <c r="L1733" s="16" t="n">
        <v>0.570860116314662</v>
      </c>
    </row>
    <row r="1734" customFormat="false" ht="15" hidden="false" customHeight="false" outlineLevel="0" collapsed="false">
      <c r="A1734" s="17" t="n">
        <v>2129</v>
      </c>
      <c r="B1734" s="16" t="n">
        <v>0.132963504679877</v>
      </c>
      <c r="C1734" s="16" t="n">
        <v>0.16489789141248</v>
      </c>
      <c r="D1734" s="16" t="n">
        <v>1</v>
      </c>
      <c r="E1734" s="17" t="n">
        <v>100</v>
      </c>
      <c r="F1734" s="17" t="n">
        <v>15.2881370619316</v>
      </c>
      <c r="G1734" s="17" t="n">
        <v>14.5784948662454</v>
      </c>
      <c r="H1734" s="16" t="n">
        <v>4.16805741271293</v>
      </c>
      <c r="I1734" s="16" t="n">
        <v>1.30102999566398</v>
      </c>
      <c r="J1734" s="16" t="n">
        <v>0.238247912656297</v>
      </c>
      <c r="K1734" s="16" t="n">
        <v>0.699071523313948</v>
      </c>
      <c r="L1734" s="16" t="n">
        <v>0.568023671053974</v>
      </c>
    </row>
    <row r="1735" customFormat="false" ht="15" hidden="false" customHeight="false" outlineLevel="0" collapsed="false">
      <c r="A1735" s="17" t="n">
        <v>2130</v>
      </c>
      <c r="B1735" s="16" t="n">
        <v>0.133507847259141</v>
      </c>
      <c r="C1735" s="16" t="n">
        <v>0.165467085335592</v>
      </c>
      <c r="D1735" s="16" t="n">
        <v>1</v>
      </c>
      <c r="E1735" s="17" t="n">
        <v>100</v>
      </c>
      <c r="F1735" s="17" t="n">
        <v>15.23490815157</v>
      </c>
      <c r="G1735" s="17" t="n">
        <v>14.529482440285</v>
      </c>
      <c r="H1735" s="16" t="n">
        <v>4.16805741271293</v>
      </c>
      <c r="I1735" s="16" t="n">
        <v>1.30102999566398</v>
      </c>
      <c r="J1735" s="16" t="n">
        <v>0.148186409550046</v>
      </c>
      <c r="K1735" s="16" t="n">
        <v>0.699112335475972</v>
      </c>
      <c r="L1735" s="16" t="n">
        <v>0.564758698092031</v>
      </c>
    </row>
    <row r="1736" customFormat="false" ht="15" hidden="false" customHeight="false" outlineLevel="0" collapsed="false">
      <c r="A1736" s="17" t="n">
        <v>2131</v>
      </c>
      <c r="B1736" s="16" t="n">
        <v>0.134040988379657</v>
      </c>
      <c r="C1736" s="16" t="n">
        <v>0.166023863566042</v>
      </c>
      <c r="D1736" s="16" t="n">
        <v>1</v>
      </c>
      <c r="E1736" s="17" t="n">
        <v>100</v>
      </c>
      <c r="F1736" s="17" t="n">
        <v>15.1837673359275</v>
      </c>
      <c r="G1736" s="17" t="n">
        <v>14.4866537344833</v>
      </c>
      <c r="H1736" s="16" t="n">
        <v>4.16805741271293</v>
      </c>
      <c r="I1736" s="16" t="n">
        <v>1.30102999566398</v>
      </c>
      <c r="J1736" s="16" t="n">
        <v>0.0733466760286684</v>
      </c>
      <c r="K1736" s="16" t="n">
        <v>0.698826650341802</v>
      </c>
      <c r="L1736" s="16" t="n">
        <v>0.560616263646567</v>
      </c>
    </row>
    <row r="1737" customFormat="false" ht="15" hidden="false" customHeight="false" outlineLevel="0" collapsed="false">
      <c r="A1737" s="17" t="n">
        <v>2132</v>
      </c>
      <c r="B1737" s="16" t="n">
        <v>0.134568653850242</v>
      </c>
      <c r="C1737" s="16" t="n">
        <v>0.1665717833873</v>
      </c>
      <c r="D1737" s="16" t="n">
        <v>1</v>
      </c>
      <c r="E1737" s="17" t="n">
        <v>100</v>
      </c>
      <c r="F1737" s="17" t="n">
        <v>15.1310364194548</v>
      </c>
      <c r="G1737" s="17" t="n">
        <v>14.4410676592336</v>
      </c>
      <c r="H1737" s="16" t="n">
        <v>4.16805741271293</v>
      </c>
      <c r="I1737" s="16" t="n">
        <v>1.30102999566398</v>
      </c>
      <c r="J1737" s="16" t="n">
        <v>0.347370059481997</v>
      </c>
      <c r="K1737" s="16" t="n">
        <v>0.698561371288644</v>
      </c>
      <c r="L1737" s="16" t="n">
        <v>0.555616773798592</v>
      </c>
    </row>
    <row r="1738" customFormat="false" ht="15" hidden="false" customHeight="false" outlineLevel="0" collapsed="false">
      <c r="A1738" s="17" t="n">
        <v>2133</v>
      </c>
      <c r="B1738" s="16" t="n">
        <v>0.135097078376948</v>
      </c>
      <c r="C1738" s="16" t="n">
        <v>0.167117707145335</v>
      </c>
      <c r="D1738" s="16" t="n">
        <v>1</v>
      </c>
      <c r="E1738" s="17" t="n">
        <v>100</v>
      </c>
      <c r="F1738" s="17" t="n">
        <v>15.0770746914864</v>
      </c>
      <c r="G1738" s="17" t="n">
        <v>14.3891259092412</v>
      </c>
      <c r="H1738" s="16" t="n">
        <v>4.16805741271293</v>
      </c>
      <c r="I1738" s="16" t="n">
        <v>1.30102999566398</v>
      </c>
      <c r="J1738" s="16" t="n">
        <v>0.124170274170274</v>
      </c>
      <c r="K1738" s="16" t="n">
        <v>0.698377716559535</v>
      </c>
      <c r="L1738" s="16" t="n">
        <v>0.550535659626569</v>
      </c>
    </row>
    <row r="1739" customFormat="false" ht="15" hidden="false" customHeight="false" outlineLevel="0" collapsed="false">
      <c r="A1739" s="17" t="n">
        <v>2134</v>
      </c>
      <c r="B1739" s="16" t="n">
        <v>0.135606841833303</v>
      </c>
      <c r="C1739" s="16" t="n">
        <v>0.167643808355235</v>
      </c>
      <c r="D1739" s="16" t="n">
        <v>1</v>
      </c>
      <c r="E1739" s="17" t="n">
        <v>100</v>
      </c>
      <c r="F1739" s="17" t="n">
        <v>15.0256199499817</v>
      </c>
      <c r="G1739" s="17" t="n">
        <v>14.3386776443907</v>
      </c>
      <c r="H1739" s="16" t="n">
        <v>4.16805741271293</v>
      </c>
      <c r="I1739" s="16" t="n">
        <v>1.30102999566398</v>
      </c>
      <c r="J1739" s="16" t="n">
        <v>0.274664820067119</v>
      </c>
      <c r="K1739" s="16" t="n">
        <v>0.698132843587389</v>
      </c>
      <c r="L1739" s="16" t="n">
        <v>0.54635241301908</v>
      </c>
    </row>
    <row r="1740" customFormat="false" ht="15" hidden="false" customHeight="false" outlineLevel="0" collapsed="false">
      <c r="A1740" s="17" t="n">
        <v>2135</v>
      </c>
      <c r="B1740" s="16" t="n">
        <v>0.136102148152963</v>
      </c>
      <c r="C1740" s="16" t="n">
        <v>0.168153200291022</v>
      </c>
      <c r="D1740" s="16" t="n">
        <v>1</v>
      </c>
      <c r="E1740" s="17" t="n">
        <v>100</v>
      </c>
      <c r="F1740" s="17" t="n">
        <v>14.975167486424</v>
      </c>
      <c r="G1740" s="17" t="n">
        <v>14.2912306909727</v>
      </c>
      <c r="H1740" s="16" t="n">
        <v>4.16805741271293</v>
      </c>
      <c r="I1740" s="16" t="n">
        <v>1.30102999566398</v>
      </c>
      <c r="J1740" s="16" t="n">
        <v>0.176141727684226</v>
      </c>
      <c r="K1740" s="16" t="n">
        <v>0.698051219263341</v>
      </c>
      <c r="L1740" s="16" t="n">
        <v>0.542658912355882</v>
      </c>
    </row>
    <row r="1741" customFormat="false" ht="15" hidden="false" customHeight="false" outlineLevel="0" collapsed="false">
      <c r="A1741" s="17" t="n">
        <v>2136</v>
      </c>
      <c r="B1741" s="16" t="n">
        <v>0.136592776185334</v>
      </c>
      <c r="C1741" s="16" t="n">
        <v>0.168655462743658</v>
      </c>
      <c r="D1741" s="16" t="n">
        <v>1</v>
      </c>
      <c r="E1741" s="17" t="n">
        <v>100</v>
      </c>
      <c r="F1741" s="17" t="n">
        <v>14.9236240043893</v>
      </c>
      <c r="G1741" s="17" t="n">
        <v>14.2426720624875</v>
      </c>
      <c r="H1741" s="16" t="n">
        <v>4.16805741271293</v>
      </c>
      <c r="I1741" s="16" t="n">
        <v>1.30102999566398</v>
      </c>
      <c r="J1741" s="16" t="n">
        <v>0.151355546810092</v>
      </c>
      <c r="K1741" s="16" t="n">
        <v>0.697908376696256</v>
      </c>
      <c r="L1741" s="16" t="n">
        <v>0.538720538720539</v>
      </c>
    </row>
    <row r="1742" customFormat="false" ht="15" hidden="false" customHeight="false" outlineLevel="0" collapsed="false">
      <c r="A1742" s="17" t="n">
        <v>2137</v>
      </c>
      <c r="B1742" s="16" t="n">
        <v>0.137062471623373</v>
      </c>
      <c r="C1742" s="16" t="n">
        <v>0.16913469043946</v>
      </c>
      <c r="D1742" s="16" t="n">
        <v>1</v>
      </c>
      <c r="E1742" s="17" t="n">
        <v>100</v>
      </c>
      <c r="F1742" s="17" t="n">
        <v>14.8756377269399</v>
      </c>
      <c r="G1742" s="17" t="n">
        <v>14.2078220402291</v>
      </c>
      <c r="H1742" s="16" t="n">
        <v>4.16805741271293</v>
      </c>
      <c r="I1742" s="16" t="n">
        <v>1.30102999566398</v>
      </c>
      <c r="J1742" s="16" t="n">
        <v>0.257127864858991</v>
      </c>
      <c r="K1742" s="16" t="n">
        <v>0.69766350372411</v>
      </c>
      <c r="L1742" s="16" t="n">
        <v>0.534108764411795</v>
      </c>
    </row>
    <row r="1743" customFormat="false" ht="15" hidden="false" customHeight="false" outlineLevel="0" collapsed="false">
      <c r="A1743" s="17" t="n">
        <v>2138</v>
      </c>
      <c r="B1743" s="16" t="n">
        <v>0.137522058806034</v>
      </c>
      <c r="C1743" s="16" t="n">
        <v>0.16960133074811</v>
      </c>
      <c r="D1743" s="16" t="n">
        <v>1</v>
      </c>
      <c r="E1743" s="17" t="n">
        <v>100</v>
      </c>
      <c r="F1743" s="17" t="n">
        <v>14.8278905031351</v>
      </c>
      <c r="G1743" s="17" t="n">
        <v>14.1672771362664</v>
      </c>
      <c r="H1743" s="16" t="n">
        <v>4.16805741271293</v>
      </c>
      <c r="I1743" s="16" t="n">
        <v>1.30102999566398</v>
      </c>
      <c r="J1743" s="16" t="n">
        <v>0.085016835016835</v>
      </c>
      <c r="K1743" s="16" t="n">
        <v>0.697622691562086</v>
      </c>
      <c r="L1743" s="16" t="n">
        <v>0.530211202938476</v>
      </c>
    </row>
    <row r="1744" customFormat="false" ht="15" hidden="false" customHeight="false" outlineLevel="0" collapsed="false">
      <c r="A1744" s="17" t="n">
        <v>2139</v>
      </c>
      <c r="B1744" s="16" t="n">
        <v>0.1379747179271</v>
      </c>
      <c r="C1744" s="16" t="n">
        <v>0.170058925118711</v>
      </c>
      <c r="D1744" s="16" t="n">
        <v>1</v>
      </c>
      <c r="E1744" s="17" t="n">
        <v>100</v>
      </c>
      <c r="F1744" s="17" t="n">
        <v>14.7795927156954</v>
      </c>
      <c r="G1744" s="17" t="n">
        <v>14.1283395060045</v>
      </c>
      <c r="H1744" s="16" t="n">
        <v>4.16805741271293</v>
      </c>
      <c r="I1744" s="16" t="n">
        <v>1.30102999566398</v>
      </c>
      <c r="J1744" s="16" t="n">
        <v>0.312455926546119</v>
      </c>
      <c r="K1744" s="16" t="n">
        <v>0.697439036832976</v>
      </c>
      <c r="L1744" s="16" t="n">
        <v>0.527252321191715</v>
      </c>
    </row>
    <row r="1745" customFormat="false" ht="15" hidden="false" customHeight="false" outlineLevel="0" collapsed="false">
      <c r="A1745" s="17" t="n">
        <v>2140</v>
      </c>
      <c r="B1745" s="16" t="n">
        <v>0.138411820461654</v>
      </c>
      <c r="C1745" s="16" t="n">
        <v>0.17050062445077</v>
      </c>
      <c r="D1745" s="16" t="n">
        <v>1</v>
      </c>
      <c r="E1745" s="17" t="n">
        <v>100</v>
      </c>
      <c r="F1745" s="17" t="n">
        <v>14.7344305456927</v>
      </c>
      <c r="G1745" s="17" t="n">
        <v>14.0932457306623</v>
      </c>
      <c r="H1745" s="16" t="n">
        <v>4.16805741271293</v>
      </c>
      <c r="I1745" s="16" t="n">
        <v>1.30102999566398</v>
      </c>
      <c r="J1745" s="16" t="n">
        <v>0.154573806199823</v>
      </c>
      <c r="K1745" s="16" t="n">
        <v>0.697214569941843</v>
      </c>
      <c r="L1745" s="16" t="n">
        <v>0.524171002958882</v>
      </c>
    </row>
    <row r="1746" customFormat="false" ht="15" hidden="false" customHeight="false" outlineLevel="0" collapsed="false">
      <c r="A1746" s="17" t="n">
        <v>2141</v>
      </c>
      <c r="B1746" s="16" t="n">
        <v>0.138841325887526</v>
      </c>
      <c r="C1746" s="16" t="n">
        <v>0.170934875595449</v>
      </c>
      <c r="D1746" s="16" t="n">
        <v>1</v>
      </c>
      <c r="E1746" s="17" t="n">
        <v>100</v>
      </c>
      <c r="F1746" s="17" t="n">
        <v>14.6894895933119</v>
      </c>
      <c r="G1746" s="17" t="n">
        <v>14.0519089025504</v>
      </c>
      <c r="H1746" s="16" t="n">
        <v>4.16805741271293</v>
      </c>
      <c r="I1746" s="16" t="n">
        <v>1.30102999566398</v>
      </c>
      <c r="J1746" s="16" t="n">
        <v>0.326860628000979</v>
      </c>
      <c r="K1746" s="16" t="n">
        <v>0.697051321293746</v>
      </c>
      <c r="L1746" s="16" t="n">
        <v>0.520906029996939</v>
      </c>
    </row>
    <row r="1747" customFormat="false" ht="15" hidden="false" customHeight="false" outlineLevel="0" collapsed="false">
      <c r="A1747" s="17" t="n">
        <v>2142</v>
      </c>
      <c r="B1747" s="16" t="n">
        <v>0.139262547622425</v>
      </c>
      <c r="C1747" s="16" t="n">
        <v>0.171361805212618</v>
      </c>
      <c r="D1747" s="16" t="n">
        <v>1</v>
      </c>
      <c r="E1747" s="17" t="n">
        <v>100</v>
      </c>
      <c r="F1747" s="17" t="n">
        <v>14.6456187421923</v>
      </c>
      <c r="G1747" s="17" t="n">
        <v>14.0107216510009</v>
      </c>
      <c r="H1747" s="16" t="n">
        <v>4.16805741271293</v>
      </c>
      <c r="I1747" s="16" t="n">
        <v>1.30102999566398</v>
      </c>
      <c r="J1747" s="16" t="n">
        <v>0.264794403980321</v>
      </c>
      <c r="K1747" s="16" t="n">
        <v>0.696765636159576</v>
      </c>
      <c r="L1747" s="16" t="n">
        <v>0.518416488113458</v>
      </c>
    </row>
    <row r="1748" customFormat="false" ht="15" hidden="false" customHeight="false" outlineLevel="0" collapsed="false">
      <c r="A1748" s="17" t="n">
        <v>2143</v>
      </c>
      <c r="B1748" s="16" t="n">
        <v>0.139668851338252</v>
      </c>
      <c r="C1748" s="16" t="n">
        <v>0.171771389200832</v>
      </c>
      <c r="D1748" s="16" t="n">
        <v>1</v>
      </c>
      <c r="E1748" s="17" t="n">
        <v>100</v>
      </c>
      <c r="F1748" s="17" t="n">
        <v>14.6029432311385</v>
      </c>
      <c r="G1748" s="17" t="n">
        <v>13.9733640980098</v>
      </c>
      <c r="H1748" s="16" t="n">
        <v>4.16805741271293</v>
      </c>
      <c r="I1748" s="16" t="n">
        <v>1.30102999566398</v>
      </c>
      <c r="J1748" s="16" t="n">
        <v>0.336876455690561</v>
      </c>
      <c r="K1748" s="16" t="n">
        <v>0.696541169268442</v>
      </c>
      <c r="L1748" s="16" t="n">
        <v>0.515396388123661</v>
      </c>
    </row>
    <row r="1749" customFormat="false" ht="15" hidden="false" customHeight="false" outlineLevel="0" collapsed="false">
      <c r="A1749" s="17" t="n">
        <v>2144</v>
      </c>
      <c r="B1749" s="16" t="n">
        <v>0.140063859371826</v>
      </c>
      <c r="C1749" s="16" t="n">
        <v>0.172167802985871</v>
      </c>
      <c r="D1749" s="16" t="n">
        <v>1</v>
      </c>
      <c r="E1749" s="17" t="n">
        <v>100</v>
      </c>
      <c r="F1749" s="17" t="n">
        <v>14.5603525450469</v>
      </c>
      <c r="G1749" s="17" t="n">
        <v>13.9360270382644</v>
      </c>
      <c r="H1749" s="16" t="n">
        <v>4.16805741271293</v>
      </c>
      <c r="I1749" s="16" t="n">
        <v>1.30102999566398</v>
      </c>
      <c r="J1749" s="16" t="n">
        <v>0.0821709155042489</v>
      </c>
      <c r="K1749" s="16" t="n">
        <v>0.696398326701357</v>
      </c>
      <c r="L1749" s="16" t="n">
        <v>0.513212937455362</v>
      </c>
    </row>
    <row r="1750" customFormat="false" ht="15" hidden="false" customHeight="false" outlineLevel="0" collapsed="false">
      <c r="A1750" s="17" t="n">
        <v>2145</v>
      </c>
      <c r="B1750" s="16" t="n">
        <v>0.140445920629333</v>
      </c>
      <c r="C1750" s="16" t="n">
        <v>0.172551764698342</v>
      </c>
      <c r="D1750" s="16" t="n">
        <v>1</v>
      </c>
      <c r="E1750" s="17" t="n">
        <v>100</v>
      </c>
      <c r="F1750" s="17" t="n">
        <v>14.5210060190071</v>
      </c>
      <c r="G1750" s="17" t="n">
        <v>13.9001479516571</v>
      </c>
      <c r="H1750" s="16" t="n">
        <v>4.16805741271293</v>
      </c>
      <c r="I1750" s="16" t="n">
        <v>1.30102999566398</v>
      </c>
      <c r="J1750" s="16" t="n">
        <v>0.170924075869768</v>
      </c>
      <c r="K1750" s="16" t="n">
        <v>0.696173859810223</v>
      </c>
      <c r="L1750" s="16" t="n">
        <v>0.511213141516172</v>
      </c>
    </row>
    <row r="1751" customFormat="false" ht="15" hidden="false" customHeight="false" outlineLevel="0" collapsed="false">
      <c r="A1751" s="17" t="n">
        <v>2146</v>
      </c>
      <c r="B1751" s="16" t="n">
        <v>0.140811513243902</v>
      </c>
      <c r="C1751" s="16" t="n">
        <v>0.172918859515527</v>
      </c>
      <c r="D1751" s="16" t="n">
        <v>1</v>
      </c>
      <c r="E1751" s="17" t="n">
        <v>100</v>
      </c>
      <c r="F1751" s="17" t="n">
        <v>14.4839360633055</v>
      </c>
      <c r="G1751" s="17" t="n">
        <v>13.8673737231835</v>
      </c>
      <c r="H1751" s="16" t="n">
        <v>4.16805741271293</v>
      </c>
      <c r="I1751" s="16" t="n">
        <v>1.30102999566398</v>
      </c>
      <c r="J1751" s="16" t="n">
        <v>0.146931262959971</v>
      </c>
      <c r="K1751" s="16" t="n">
        <v>0.696214671972248</v>
      </c>
      <c r="L1751" s="16" t="n">
        <v>0.509315375982043</v>
      </c>
    </row>
    <row r="1752" customFormat="false" ht="15" hidden="false" customHeight="false" outlineLevel="0" collapsed="false">
      <c r="A1752" s="17" t="n">
        <v>2147</v>
      </c>
      <c r="B1752" s="16" t="n">
        <v>0.141171450115214</v>
      </c>
      <c r="C1752" s="16" t="n">
        <v>0.173279364196339</v>
      </c>
      <c r="D1752" s="16" t="n">
        <v>1</v>
      </c>
      <c r="E1752" s="17" t="n">
        <v>100</v>
      </c>
      <c r="F1752" s="17" t="n">
        <v>14.4482066157506</v>
      </c>
      <c r="G1752" s="17" t="n">
        <v>13.8358979284565</v>
      </c>
      <c r="H1752" s="16" t="n">
        <v>4.16805741271293</v>
      </c>
      <c r="I1752" s="16" t="n">
        <v>1.30102999566398</v>
      </c>
      <c r="J1752" s="16" t="n">
        <v>0.234026985252442</v>
      </c>
      <c r="K1752" s="16" t="n">
        <v>0.696255484134272</v>
      </c>
      <c r="L1752" s="16" t="n">
        <v>0.506744209774513</v>
      </c>
    </row>
    <row r="1753" customFormat="false" ht="15" hidden="false" customHeight="false" outlineLevel="0" collapsed="false">
      <c r="A1753" s="17" t="n">
        <v>2148</v>
      </c>
      <c r="B1753" s="16" t="n">
        <v>0.141519174280793</v>
      </c>
      <c r="C1753" s="16" t="n">
        <v>0.173626898740879</v>
      </c>
      <c r="D1753" s="16" t="n">
        <v>1</v>
      </c>
      <c r="E1753" s="17" t="n">
        <v>100</v>
      </c>
      <c r="F1753" s="17" t="n">
        <v>14.4160005290506</v>
      </c>
      <c r="G1753" s="17" t="n">
        <v>13.8079042363899</v>
      </c>
      <c r="H1753" s="16" t="n">
        <v>4.16805741271293</v>
      </c>
      <c r="I1753" s="16" t="n">
        <v>1.30102999566398</v>
      </c>
      <c r="J1753" s="16" t="n">
        <v>0.296790727307667</v>
      </c>
      <c r="K1753" s="16" t="n">
        <v>0.696255484134272</v>
      </c>
      <c r="L1753" s="16" t="n">
        <v>0.504009794918886</v>
      </c>
    </row>
    <row r="1754" customFormat="false" ht="15" hidden="false" customHeight="false" outlineLevel="0" collapsed="false">
      <c r="A1754" s="17" t="n">
        <v>2149</v>
      </c>
      <c r="B1754" s="16" t="n">
        <v>0.141859173398427</v>
      </c>
      <c r="C1754" s="16" t="n">
        <v>0.173967060205912</v>
      </c>
      <c r="D1754" s="16" t="n">
        <v>1</v>
      </c>
      <c r="E1754" s="17" t="n">
        <v>100</v>
      </c>
      <c r="F1754" s="17" t="n">
        <v>14.3828461246145</v>
      </c>
      <c r="G1754" s="17" t="n">
        <v>13.7765671851107</v>
      </c>
      <c r="H1754" s="16" t="n">
        <v>4.16805741271293</v>
      </c>
      <c r="I1754" s="16" t="n">
        <v>1.30102999566398</v>
      </c>
      <c r="J1754" s="16" t="n">
        <v>0.163662157310791</v>
      </c>
      <c r="K1754" s="16" t="n">
        <v>0.696112641567187</v>
      </c>
      <c r="L1754" s="16" t="n">
        <v>0.500846852362004</v>
      </c>
    </row>
    <row r="1755" customFormat="false" ht="15" hidden="false" customHeight="false" outlineLevel="0" collapsed="false">
      <c r="A1755" s="17" t="n">
        <v>2150</v>
      </c>
      <c r="B1755" s="16" t="n">
        <v>0.142191970965477</v>
      </c>
      <c r="C1755" s="16" t="n">
        <v>0.174300156699287</v>
      </c>
      <c r="D1755" s="16" t="n">
        <v>1</v>
      </c>
      <c r="E1755" s="17" t="n">
        <v>100</v>
      </c>
      <c r="F1755" s="17" t="n">
        <v>14.3502624735749</v>
      </c>
      <c r="G1755" s="17" t="n">
        <v>13.7471677081527</v>
      </c>
      <c r="H1755" s="16" t="n">
        <v>4.16805741271293</v>
      </c>
      <c r="I1755" s="16" t="n">
        <v>1.30102999566398</v>
      </c>
      <c r="J1755" s="16" t="n">
        <v>0.314686395024607</v>
      </c>
      <c r="K1755" s="16" t="n">
        <v>0.696010611162126</v>
      </c>
      <c r="L1755" s="16" t="n">
        <v>0.502173247627793</v>
      </c>
    </row>
    <row r="1756" customFormat="false" ht="15" hidden="false" customHeight="false" outlineLevel="0" collapsed="false">
      <c r="A1756" s="17" t="n">
        <v>2151</v>
      </c>
      <c r="B1756" s="16" t="n">
        <v>0.142513307056042</v>
      </c>
      <c r="C1756" s="16" t="n">
        <v>0.174620111151175</v>
      </c>
      <c r="D1756" s="16" t="n">
        <v>1</v>
      </c>
      <c r="E1756" s="17" t="n">
        <v>100</v>
      </c>
      <c r="F1756" s="17" t="n">
        <v>14.3185205734331</v>
      </c>
      <c r="G1756" s="17" t="n">
        <v>13.7187284435609</v>
      </c>
      <c r="H1756" s="16" t="n">
        <v>4.16805741271293</v>
      </c>
      <c r="I1756" s="16" t="n">
        <v>1.30102999566398</v>
      </c>
      <c r="J1756" s="16" t="n">
        <v>0.187149920483254</v>
      </c>
      <c r="K1756" s="16" t="n">
        <v>0.695847362514029</v>
      </c>
      <c r="L1756" s="16" t="n">
        <v>0.505315784103663</v>
      </c>
    </row>
    <row r="1757" customFormat="false" ht="15" hidden="false" customHeight="false" outlineLevel="0" collapsed="false">
      <c r="A1757" s="17" t="n">
        <v>2152</v>
      </c>
      <c r="B1757" s="16" t="n">
        <v>0.142821225554052</v>
      </c>
      <c r="C1757" s="16" t="n">
        <v>0.174927572138382</v>
      </c>
      <c r="D1757" s="16" t="n">
        <v>1</v>
      </c>
      <c r="E1757" s="17" t="n">
        <v>100</v>
      </c>
      <c r="F1757" s="17" t="n">
        <v>14.2885328739733</v>
      </c>
      <c r="G1757" s="17" t="n">
        <v>13.6920184538624</v>
      </c>
      <c r="H1757" s="16" t="n">
        <v>4.16805741271293</v>
      </c>
      <c r="I1757" s="16" t="n">
        <v>1.30102999566398</v>
      </c>
      <c r="J1757" s="16" t="n">
        <v>0.235125149641279</v>
      </c>
      <c r="K1757" s="16" t="n">
        <v>0.695602489541884</v>
      </c>
      <c r="L1757" s="16" t="n">
        <v>0.508499132741557</v>
      </c>
    </row>
    <row r="1758" customFormat="false" ht="15" hidden="false" customHeight="false" outlineLevel="0" collapsed="false">
      <c r="A1758" s="17" t="n">
        <v>2153</v>
      </c>
      <c r="B1758" s="16" t="n">
        <v>0.143126202276861</v>
      </c>
      <c r="C1758" s="16" t="n">
        <v>0.175228915611903</v>
      </c>
      <c r="D1758" s="16" t="n">
        <v>1</v>
      </c>
      <c r="E1758" s="17" t="n">
        <v>100</v>
      </c>
      <c r="F1758" s="17" t="n">
        <v>14.2563403005002</v>
      </c>
      <c r="G1758" s="17" t="n">
        <v>13.6622680301154</v>
      </c>
      <c r="H1758" s="16" t="n">
        <v>4.16805741271293</v>
      </c>
      <c r="I1758" s="16" t="n">
        <v>1.30102999566398</v>
      </c>
      <c r="J1758" s="16" t="n">
        <v>0.199325217141309</v>
      </c>
      <c r="K1758" s="16" t="n">
        <v>0.695357616569738</v>
      </c>
      <c r="L1758" s="16" t="n">
        <v>0.51186613610856</v>
      </c>
    </row>
    <row r="1759" customFormat="false" ht="15" hidden="false" customHeight="false" outlineLevel="0" collapsed="false">
      <c r="A1759" s="17" t="n">
        <v>2154</v>
      </c>
      <c r="B1759" s="16" t="n">
        <v>0.143417786016609</v>
      </c>
      <c r="C1759" s="16" t="n">
        <v>0.175514637370302</v>
      </c>
      <c r="D1759" s="16" t="n">
        <v>1</v>
      </c>
      <c r="E1759" s="17" t="n">
        <v>100</v>
      </c>
      <c r="F1759" s="17" t="n">
        <v>14.2249211885937</v>
      </c>
      <c r="G1759" s="17" t="n">
        <v>13.6332774118541</v>
      </c>
      <c r="H1759" s="16" t="n">
        <v>4.16805741271293</v>
      </c>
      <c r="I1759" s="16" t="n">
        <v>1.30102999566398</v>
      </c>
      <c r="J1759" s="16" t="n">
        <v>0.118052005702317</v>
      </c>
      <c r="K1759" s="16" t="n">
        <v>0.695235180083665</v>
      </c>
      <c r="L1759" s="16" t="n">
        <v>0.514702581369248</v>
      </c>
    </row>
    <row r="1760" customFormat="false" ht="15" hidden="false" customHeight="false" outlineLevel="0" collapsed="false">
      <c r="A1760" s="17" t="n">
        <v>2155</v>
      </c>
      <c r="B1760" s="16" t="n">
        <v>0.143704076005955</v>
      </c>
      <c r="C1760" s="16" t="n">
        <v>0.175793278473194</v>
      </c>
      <c r="D1760" s="16" t="n">
        <v>1</v>
      </c>
      <c r="E1760" s="17" t="n">
        <v>100</v>
      </c>
      <c r="F1760" s="17" t="n">
        <v>14.1930656321094</v>
      </c>
      <c r="G1760" s="17" t="n">
        <v>13.6046388662419</v>
      </c>
      <c r="H1760" s="16" t="n">
        <v>4.16805741271293</v>
      </c>
      <c r="I1760" s="16" t="n">
        <v>1.30102999566398</v>
      </c>
      <c r="J1760" s="16" t="n">
        <v>0.373175146591083</v>
      </c>
      <c r="K1760" s="16" t="n">
        <v>0.695010713192531</v>
      </c>
      <c r="L1760" s="16" t="n">
        <v>0.517436996224875</v>
      </c>
    </row>
    <row r="1761" customFormat="false" ht="15" hidden="false" customHeight="false" outlineLevel="0" collapsed="false">
      <c r="A1761" s="17" t="n">
        <v>2156</v>
      </c>
      <c r="B1761" s="16" t="n">
        <v>0.143984345474629</v>
      </c>
      <c r="C1761" s="16" t="n">
        <v>0.176065134129139</v>
      </c>
      <c r="D1761" s="16" t="n">
        <v>1</v>
      </c>
      <c r="E1761" s="17" t="n">
        <v>100</v>
      </c>
      <c r="F1761" s="17" t="n">
        <v>14.1598660350256</v>
      </c>
      <c r="G1761" s="17" t="n">
        <v>13.5738364848963</v>
      </c>
      <c r="H1761" s="16" t="n">
        <v>4.16805741271293</v>
      </c>
      <c r="I1761" s="16" t="n">
        <v>1.30102999566398</v>
      </c>
      <c r="J1761" s="16" t="n">
        <v>0.408061543099012</v>
      </c>
      <c r="K1761" s="16" t="n">
        <v>0.695112743597592</v>
      </c>
      <c r="L1761" s="16" t="n">
        <v>0.520477502295684</v>
      </c>
    </row>
    <row r="1762" customFormat="false" ht="15" hidden="false" customHeight="false" outlineLevel="0" collapsed="false">
      <c r="A1762" s="17" t="n">
        <v>2157</v>
      </c>
      <c r="B1762" s="16" t="n">
        <v>0.14425190538168</v>
      </c>
      <c r="C1762" s="16" t="n">
        <v>0.176326069341164</v>
      </c>
      <c r="D1762" s="16" t="n">
        <v>1</v>
      </c>
      <c r="E1762" s="17" t="n">
        <v>100</v>
      </c>
      <c r="F1762" s="17" t="n">
        <v>14.1283442347867</v>
      </c>
      <c r="G1762" s="17" t="n">
        <v>13.5446987408651</v>
      </c>
      <c r="H1762" s="16" t="n">
        <v>4.16805741271293</v>
      </c>
      <c r="I1762" s="16" t="n">
        <v>1.30102999566398</v>
      </c>
      <c r="J1762" s="16" t="n">
        <v>0.391361610832623</v>
      </c>
      <c r="K1762" s="16" t="n">
        <v>0.694888276706459</v>
      </c>
      <c r="L1762" s="16" t="n">
        <v>0.525150494847465</v>
      </c>
    </row>
    <row r="1763" customFormat="false" ht="15" hidden="false" customHeight="false" outlineLevel="0" collapsed="false">
      <c r="A1763" s="17" t="n">
        <v>2158</v>
      </c>
      <c r="B1763" s="16" t="n">
        <v>0.144517309286378</v>
      </c>
      <c r="C1763" s="16" t="n">
        <v>0.176583519954272</v>
      </c>
      <c r="D1763" s="16" t="n">
        <v>1</v>
      </c>
      <c r="E1763" s="17" t="n">
        <v>100</v>
      </c>
      <c r="F1763" s="17" t="n">
        <v>14.0957834510882</v>
      </c>
      <c r="G1763" s="17" t="n">
        <v>13.5152964764115</v>
      </c>
      <c r="H1763" s="16" t="n">
        <v>4.16805741271293</v>
      </c>
      <c r="I1763" s="16" t="n">
        <v>1.30102999566398</v>
      </c>
      <c r="J1763" s="16" t="n">
        <v>0.248976894799624</v>
      </c>
      <c r="K1763" s="16" t="n">
        <v>0.695031119273544</v>
      </c>
      <c r="L1763" s="16" t="n">
        <v>0.528231813080298</v>
      </c>
    </row>
    <row r="1764" customFormat="false" ht="15" hidden="false" customHeight="false" outlineLevel="0" collapsed="false">
      <c r="A1764" s="17" t="n">
        <v>2159</v>
      </c>
      <c r="B1764" s="16" t="n">
        <v>0.144777276073441</v>
      </c>
      <c r="C1764" s="16" t="n">
        <v>0.176835410221659</v>
      </c>
      <c r="D1764" s="16" t="n">
        <v>1</v>
      </c>
      <c r="E1764" s="17" t="n">
        <v>100</v>
      </c>
      <c r="F1764" s="17" t="n">
        <v>14.0628949256104</v>
      </c>
      <c r="G1764" s="17" t="n">
        <v>13.4866074649133</v>
      </c>
      <c r="H1764" s="16" t="n">
        <v>4.16805741271293</v>
      </c>
      <c r="I1764" s="16" t="n">
        <v>1.30102999566398</v>
      </c>
      <c r="J1764" s="16" t="n">
        <v>0.217946903515387</v>
      </c>
      <c r="K1764" s="16" t="n">
        <v>0.694888276706459</v>
      </c>
      <c r="L1764" s="16" t="n">
        <v>0.531496786042241</v>
      </c>
    </row>
    <row r="1765" customFormat="false" ht="15" hidden="false" customHeight="false" outlineLevel="0" collapsed="false">
      <c r="A1765" s="17" t="n">
        <v>2160</v>
      </c>
      <c r="B1765" s="16" t="n">
        <v>0.14503034746105</v>
      </c>
      <c r="C1765" s="16" t="n">
        <v>0.177079016135799</v>
      </c>
      <c r="D1765" s="16" t="n">
        <v>1</v>
      </c>
      <c r="E1765" s="17" t="n">
        <v>100</v>
      </c>
      <c r="F1765" s="17" t="n">
        <v>14.0302592395413</v>
      </c>
      <c r="G1765" s="17" t="n">
        <v>13.4575695027044</v>
      </c>
      <c r="H1765" s="16" t="n">
        <v>4.16805741271293</v>
      </c>
      <c r="I1765" s="16" t="n">
        <v>1.30102999566398</v>
      </c>
      <c r="J1765" s="16" t="n">
        <v>0.56290772811232</v>
      </c>
      <c r="K1765" s="16" t="n">
        <v>0.694663809815325</v>
      </c>
      <c r="L1765" s="16" t="n">
        <v>0.534190388735843</v>
      </c>
    </row>
    <row r="1766" customFormat="false" ht="15" hidden="false" customHeight="false" outlineLevel="0" collapsed="false">
      <c r="A1766" s="17" t="n">
        <v>2161</v>
      </c>
      <c r="B1766" s="16" t="n">
        <v>0.145278602236449</v>
      </c>
      <c r="C1766" s="16" t="n">
        <v>0.177317022193562</v>
      </c>
      <c r="D1766" s="16" t="n">
        <v>1</v>
      </c>
      <c r="E1766" s="17" t="n">
        <v>100</v>
      </c>
      <c r="F1766" s="17" t="n">
        <v>13.9971091804166</v>
      </c>
      <c r="G1766" s="17" t="n">
        <v>13.4290314637217</v>
      </c>
      <c r="H1766" s="16" t="n">
        <v>4.16805741271293</v>
      </c>
      <c r="I1766" s="16" t="n">
        <v>1.30102999566398</v>
      </c>
      <c r="J1766" s="16" t="n">
        <v>0.149835870406847</v>
      </c>
      <c r="K1766" s="16" t="n">
        <v>0.694704621977349</v>
      </c>
      <c r="L1766" s="16" t="n">
        <v>0.536802367105397</v>
      </c>
    </row>
    <row r="1767" customFormat="false" ht="15" hidden="false" customHeight="false" outlineLevel="0" collapsed="false">
      <c r="A1767" s="17" t="n">
        <v>2162</v>
      </c>
      <c r="B1767" s="16" t="n">
        <v>0.145518630968802</v>
      </c>
      <c r="C1767" s="16" t="n">
        <v>0.177545642627008</v>
      </c>
      <c r="D1767" s="16" t="n">
        <v>1</v>
      </c>
      <c r="E1767" s="17" t="n">
        <v>100</v>
      </c>
      <c r="F1767" s="17" t="n">
        <v>13.964159698513</v>
      </c>
      <c r="G1767" s="17" t="n">
        <v>13.400645538505</v>
      </c>
      <c r="H1767" s="16" t="n">
        <v>4.16805741271293</v>
      </c>
      <c r="I1767" s="16" t="n">
        <v>1.30102999566398</v>
      </c>
      <c r="J1767" s="16" t="n">
        <v>0.203640247396652</v>
      </c>
      <c r="K1767" s="16" t="n">
        <v>0.694459749005204</v>
      </c>
      <c r="L1767" s="16" t="n">
        <v>0.53892459953066</v>
      </c>
    </row>
    <row r="1768" customFormat="false" ht="15" hidden="false" customHeight="false" outlineLevel="0" collapsed="false">
      <c r="A1768" s="17" t="n">
        <v>2163</v>
      </c>
      <c r="B1768" s="16" t="n">
        <v>0.14574683179157</v>
      </c>
      <c r="C1768" s="16" t="n">
        <v>0.177761590811941</v>
      </c>
      <c r="D1768" s="16" t="n">
        <v>1</v>
      </c>
      <c r="E1768" s="17" t="n">
        <v>100</v>
      </c>
      <c r="F1768" s="17" t="n">
        <v>13.9327940271879</v>
      </c>
      <c r="G1768" s="17" t="n">
        <v>13.3715437879377</v>
      </c>
      <c r="H1768" s="16" t="n">
        <v>4.16805741271293</v>
      </c>
      <c r="I1768" s="16" t="n">
        <v>1.30102999566398</v>
      </c>
      <c r="J1768" s="16" t="n">
        <v>0.23362588731454</v>
      </c>
      <c r="K1768" s="16" t="n">
        <v>0.694357718600143</v>
      </c>
      <c r="L1768" s="16" t="n">
        <v>0.541148862360984</v>
      </c>
    </row>
    <row r="1769" customFormat="false" ht="15" hidden="false" customHeight="false" outlineLevel="0" collapsed="false">
      <c r="A1769" s="17" t="n">
        <v>2164</v>
      </c>
      <c r="B1769" s="16" t="n">
        <v>0.145977510948374</v>
      </c>
      <c r="C1769" s="16" t="n">
        <v>0.177979221819627</v>
      </c>
      <c r="D1769" s="16" t="n">
        <v>1</v>
      </c>
      <c r="E1769" s="17" t="n">
        <v>100</v>
      </c>
      <c r="F1769" s="17" t="n">
        <v>13.8994251058469</v>
      </c>
      <c r="G1769" s="17" t="n">
        <v>13.3426676082</v>
      </c>
      <c r="H1769" s="16" t="n">
        <v>4.16805741271293</v>
      </c>
      <c r="I1769" s="16" t="n">
        <v>1.30102999566398</v>
      </c>
      <c r="J1769" s="16" t="n">
        <v>0.278248887492668</v>
      </c>
      <c r="K1769" s="16" t="n">
        <v>0.694255688195082</v>
      </c>
      <c r="L1769" s="16" t="n">
        <v>0.542781348841955</v>
      </c>
    </row>
    <row r="1770" customFormat="false" ht="15" hidden="false" customHeight="false" outlineLevel="0" collapsed="false">
      <c r="A1770" s="17" t="n">
        <v>2165</v>
      </c>
      <c r="B1770" s="16" t="n">
        <v>0.146201954345511</v>
      </c>
      <c r="C1770" s="16" t="n">
        <v>0.178189141220517</v>
      </c>
      <c r="D1770" s="16" t="n">
        <v>1</v>
      </c>
      <c r="E1770" s="17" t="n">
        <v>100</v>
      </c>
      <c r="F1770" s="17" t="n">
        <v>13.8648063507426</v>
      </c>
      <c r="G1770" s="17" t="n">
        <v>13.3110183995842</v>
      </c>
      <c r="H1770" s="16" t="n">
        <v>4.16805741271293</v>
      </c>
      <c r="I1770" s="16" t="n">
        <v>1.30102999566398</v>
      </c>
      <c r="J1770" s="16" t="n">
        <v>0.231223843050477</v>
      </c>
      <c r="K1770" s="16" t="n">
        <v>0.693908784817876</v>
      </c>
      <c r="L1770" s="16" t="n">
        <v>0.543352719110295</v>
      </c>
    </row>
    <row r="1771" customFormat="false" ht="15" hidden="false" customHeight="false" outlineLevel="0" collapsed="false">
      <c r="A1771" s="17" t="n">
        <v>2166</v>
      </c>
      <c r="B1771" s="16" t="n">
        <v>0.146426454713248</v>
      </c>
      <c r="C1771" s="16" t="n">
        <v>0.178399188936961</v>
      </c>
      <c r="D1771" s="16" t="n">
        <v>1</v>
      </c>
      <c r="E1771" s="17" t="n">
        <v>100</v>
      </c>
      <c r="F1771" s="17" t="n">
        <v>13.8302194777029</v>
      </c>
      <c r="G1771" s="17" t="n">
        <v>13.2808481186613</v>
      </c>
      <c r="H1771" s="16" t="n">
        <v>4.16805741271293</v>
      </c>
      <c r="I1771" s="16" t="n">
        <v>1.30102999566398</v>
      </c>
      <c r="J1771" s="16" t="n">
        <v>0.127238857347503</v>
      </c>
      <c r="K1771" s="16" t="n">
        <v>0.693806754412815</v>
      </c>
      <c r="L1771" s="16" t="n">
        <v>0.542107948168554</v>
      </c>
    </row>
    <row r="1772" customFormat="false" ht="15" hidden="false" customHeight="false" outlineLevel="0" collapsed="false">
      <c r="A1772" s="17" t="n">
        <v>2167</v>
      </c>
      <c r="B1772" s="16" t="n">
        <v>0.146654423213366</v>
      </c>
      <c r="C1772" s="16" t="n">
        <v>0.178609079574094</v>
      </c>
      <c r="D1772" s="16" t="n">
        <v>1</v>
      </c>
      <c r="E1772" s="17" t="n">
        <v>100</v>
      </c>
      <c r="F1772" s="17" t="n">
        <v>13.7923542035663</v>
      </c>
      <c r="G1772" s="17" t="n">
        <v>13.2473549735497</v>
      </c>
      <c r="H1772" s="16" t="n">
        <v>4.16805741271293</v>
      </c>
      <c r="I1772" s="16" t="n">
        <v>1.30102999566398</v>
      </c>
      <c r="J1772" s="16" t="n">
        <v>0.265500031690022</v>
      </c>
      <c r="K1772" s="16" t="n">
        <v>0.693561881440669</v>
      </c>
      <c r="L1772" s="16" t="n">
        <v>0.53978165493317</v>
      </c>
    </row>
    <row r="1773" customFormat="false" ht="15" hidden="false" customHeight="false" outlineLevel="0" collapsed="false">
      <c r="A1773" s="17" t="n">
        <v>2168</v>
      </c>
      <c r="B1773" s="16" t="n">
        <v>0.146874036000233</v>
      </c>
      <c r="C1773" s="16" t="n">
        <v>0.178815704237933</v>
      </c>
      <c r="D1773" s="16" t="n">
        <v>1</v>
      </c>
      <c r="E1773" s="17" t="n">
        <v>100</v>
      </c>
      <c r="F1773" s="17" t="n">
        <v>13.7584969564214</v>
      </c>
      <c r="G1773" s="17" t="n">
        <v>13.2178262786679</v>
      </c>
      <c r="H1773" s="16" t="n">
        <v>4.16805741271293</v>
      </c>
      <c r="I1773" s="16" t="n">
        <v>1.30102999566398</v>
      </c>
      <c r="J1773" s="16" t="n">
        <v>0.224408460563353</v>
      </c>
      <c r="K1773" s="16" t="n">
        <v>0.693337414549536</v>
      </c>
      <c r="L1773" s="16" t="n">
        <v>0.537557392102847</v>
      </c>
    </row>
    <row r="1774" customFormat="false" ht="15" hidden="false" customHeight="false" outlineLevel="0" collapsed="false">
      <c r="A1774" s="17" t="n">
        <v>2169</v>
      </c>
      <c r="B1774" s="16" t="n">
        <v>0.147088575167487</v>
      </c>
      <c r="C1774" s="16" t="n">
        <v>0.179018263744585</v>
      </c>
      <c r="D1774" s="16" t="n">
        <v>1</v>
      </c>
      <c r="E1774" s="17" t="n">
        <v>100</v>
      </c>
      <c r="F1774" s="17" t="n">
        <v>13.725628804767</v>
      </c>
      <c r="G1774" s="17" t="n">
        <v>13.1899541745066</v>
      </c>
      <c r="H1774" s="16" t="n">
        <v>4.16805741271293</v>
      </c>
      <c r="I1774" s="16" t="n">
        <v>1.30102999566398</v>
      </c>
      <c r="J1774" s="16" t="n">
        <v>0.272001734015736</v>
      </c>
      <c r="K1774" s="16" t="n">
        <v>0.693051729415366</v>
      </c>
      <c r="L1774" s="16" t="n">
        <v>0.534129170492807</v>
      </c>
    </row>
    <row r="1775" customFormat="false" ht="15" hidden="false" customHeight="false" outlineLevel="0" collapsed="false">
      <c r="A1775" s="17" t="n">
        <v>2170</v>
      </c>
      <c r="B1775" s="16" t="n">
        <v>0.147300511372812</v>
      </c>
      <c r="C1775" s="16" t="n">
        <v>0.179220743567655</v>
      </c>
      <c r="D1775" s="16" t="n">
        <v>1</v>
      </c>
      <c r="E1775" s="17" t="n">
        <v>100</v>
      </c>
      <c r="F1775" s="17" t="n">
        <v>13.6947829508011</v>
      </c>
      <c r="G1775" s="17" t="n">
        <v>13.163345373484</v>
      </c>
      <c r="H1775" s="16" t="n">
        <v>4.16805741271293</v>
      </c>
      <c r="I1775" s="16" t="n">
        <v>1.30102999566398</v>
      </c>
      <c r="J1775" s="16" t="n">
        <v>0.138978300049035</v>
      </c>
      <c r="K1775" s="16" t="n">
        <v>0.692970105091317</v>
      </c>
      <c r="L1775" s="16" t="n">
        <v>0.529660238751148</v>
      </c>
    </row>
    <row r="1776" customFormat="false" ht="15" hidden="false" customHeight="false" outlineLevel="0" collapsed="false">
      <c r="A1776" s="17" t="n">
        <v>2171</v>
      </c>
      <c r="B1776" s="16" t="n">
        <v>0.147506234621761</v>
      </c>
      <c r="C1776" s="16" t="n">
        <v>0.179420619089194</v>
      </c>
      <c r="D1776" s="16" t="n">
        <v>1</v>
      </c>
      <c r="E1776" s="17" t="n">
        <v>100</v>
      </c>
      <c r="F1776" s="17" t="n">
        <v>13.6671752597127</v>
      </c>
      <c r="G1776" s="17" t="n">
        <v>13.137140896805</v>
      </c>
      <c r="H1776" s="16" t="n">
        <v>4.16805741271293</v>
      </c>
      <c r="I1776" s="16" t="n">
        <v>1.30102999566398</v>
      </c>
      <c r="J1776" s="16" t="n">
        <v>0.181791658551168</v>
      </c>
      <c r="K1776" s="16" t="n">
        <v>0.693010917253342</v>
      </c>
      <c r="L1776" s="16" t="n">
        <v>0.525803489439853</v>
      </c>
    </row>
    <row r="1777" customFormat="false" ht="15" hidden="false" customHeight="false" outlineLevel="0" collapsed="false">
      <c r="A1777" s="17" t="n">
        <v>2172</v>
      </c>
      <c r="B1777" s="16" t="n">
        <v>0.147709556827039</v>
      </c>
      <c r="C1777" s="16" t="n">
        <v>0.179620872031559</v>
      </c>
      <c r="D1777" s="16" t="n">
        <v>1</v>
      </c>
      <c r="E1777" s="17" t="n">
        <v>100</v>
      </c>
      <c r="F1777" s="17" t="n">
        <v>13.6405269742343</v>
      </c>
      <c r="G1777" s="17" t="n">
        <v>13.1139809391725</v>
      </c>
      <c r="H1777" s="16" t="n">
        <v>4.16805741271293</v>
      </c>
      <c r="I1777" s="16" t="n">
        <v>1.30102999566398</v>
      </c>
      <c r="J1777" s="16" t="n">
        <v>0.189801943490266</v>
      </c>
      <c r="K1777" s="16" t="n">
        <v>0.692847668605244</v>
      </c>
      <c r="L1777" s="16" t="n">
        <v>0.521212121212121</v>
      </c>
    </row>
    <row r="1778" customFormat="false" ht="15" hidden="false" customHeight="false" outlineLevel="0" collapsed="false">
      <c r="A1778" s="17" t="n">
        <v>2173</v>
      </c>
      <c r="B1778" s="16" t="n">
        <v>0.147915597214843</v>
      </c>
      <c r="C1778" s="16" t="n">
        <v>0.179823308310123</v>
      </c>
      <c r="D1778" s="16" t="n">
        <v>1</v>
      </c>
      <c r="E1778" s="17" t="n">
        <v>100</v>
      </c>
      <c r="F1778" s="17" t="n">
        <v>13.6132187579381</v>
      </c>
      <c r="G1778" s="17" t="n">
        <v>13.0901332549857</v>
      </c>
      <c r="H1778" s="16" t="n">
        <v>4.16805741271293</v>
      </c>
      <c r="I1778" s="16" t="n">
        <v>1.30102999566398</v>
      </c>
      <c r="J1778" s="16" t="n">
        <v>0.197863528253252</v>
      </c>
      <c r="K1778" s="16" t="n">
        <v>0.692725232119172</v>
      </c>
      <c r="L1778" s="16" t="n">
        <v>0.517641057034996</v>
      </c>
    </row>
    <row r="1779" customFormat="false" ht="15" hidden="false" customHeight="false" outlineLevel="0" collapsed="false">
      <c r="A1779" s="17" t="n">
        <v>2174</v>
      </c>
      <c r="B1779" s="16" t="n">
        <v>0.148117036906758</v>
      </c>
      <c r="C1779" s="16" t="n">
        <v>0.180022590705241</v>
      </c>
      <c r="D1779" s="16" t="n">
        <v>1</v>
      </c>
      <c r="E1779" s="17" t="n">
        <v>100</v>
      </c>
      <c r="F1779" s="17" t="n">
        <v>13.5872156575756</v>
      </c>
      <c r="G1779" s="17" t="n">
        <v>13.0675633304617</v>
      </c>
      <c r="H1779" s="16" t="n">
        <v>4.16805741271293</v>
      </c>
      <c r="I1779" s="16" t="n">
        <v>1.30102999566398</v>
      </c>
      <c r="J1779" s="16" t="n">
        <v>0.213143242054381</v>
      </c>
      <c r="K1779" s="16" t="n">
        <v>0.692725232119172</v>
      </c>
      <c r="L1779" s="16" t="n">
        <v>0.51329456177941</v>
      </c>
    </row>
    <row r="1780" customFormat="false" ht="15" hidden="false" customHeight="false" outlineLevel="0" collapsed="false">
      <c r="A1780" s="17" t="n">
        <v>2175</v>
      </c>
      <c r="B1780" s="16" t="n">
        <v>0.148322051071157</v>
      </c>
      <c r="C1780" s="16" t="n">
        <v>0.18022625800034</v>
      </c>
      <c r="D1780" s="16" t="n">
        <v>1</v>
      </c>
      <c r="E1780" s="17" t="n">
        <v>100</v>
      </c>
      <c r="F1780" s="17" t="n">
        <v>13.5611286477888</v>
      </c>
      <c r="G1780" s="17" t="n">
        <v>13.0421597110312</v>
      </c>
      <c r="H1780" s="16" t="n">
        <v>4.16805741271293</v>
      </c>
      <c r="I1780" s="16" t="n">
        <v>1.30102999566398</v>
      </c>
      <c r="J1780" s="16" t="n">
        <v>0.286235460667279</v>
      </c>
      <c r="K1780" s="16" t="n">
        <v>0.692623201714111</v>
      </c>
      <c r="L1780" s="16" t="n">
        <v>0.510009182736456</v>
      </c>
    </row>
    <row r="1781" customFormat="false" ht="15" hidden="false" customHeight="false" outlineLevel="0" collapsed="false">
      <c r="A1781" s="17" t="n">
        <v>2176</v>
      </c>
      <c r="B1781" s="16" t="n">
        <v>0.148525936585484</v>
      </c>
      <c r="C1781" s="16" t="n">
        <v>0.180427390728334</v>
      </c>
      <c r="D1781" s="16" t="n">
        <v>1</v>
      </c>
      <c r="E1781" s="17" t="n">
        <v>100</v>
      </c>
      <c r="F1781" s="17" t="n">
        <v>13.5332567747177</v>
      </c>
      <c r="G1781" s="17" t="n">
        <v>13.0163315804702</v>
      </c>
      <c r="H1781" s="16" t="n">
        <v>4.16805741271293</v>
      </c>
      <c r="I1781" s="16" t="n">
        <v>1.30102999566398</v>
      </c>
      <c r="J1781" s="16" t="n">
        <v>0.0657806131490342</v>
      </c>
      <c r="K1781" s="16" t="n">
        <v>0.692337516579941</v>
      </c>
      <c r="L1781" s="16" t="n">
        <v>0.507009488827671</v>
      </c>
    </row>
    <row r="1782" customFormat="false" ht="15" hidden="false" customHeight="false" outlineLevel="0" collapsed="false">
      <c r="A1782" s="17" t="n">
        <v>2177</v>
      </c>
      <c r="B1782" s="16" t="n">
        <v>0.148724896663969</v>
      </c>
      <c r="C1782" s="16" t="n">
        <v>0.180624563555525</v>
      </c>
      <c r="D1782" s="16" t="n">
        <v>1</v>
      </c>
      <c r="E1782" s="17" t="n">
        <v>100</v>
      </c>
      <c r="F1782" s="17" t="n">
        <v>13.5058339618989</v>
      </c>
      <c r="G1782" s="17" t="n">
        <v>12.9902659390118</v>
      </c>
      <c r="H1782" s="16" t="n">
        <v>4.16805741271293</v>
      </c>
      <c r="I1782" s="16" t="n">
        <v>1.30102999566398</v>
      </c>
      <c r="J1782" s="16" t="n">
        <v>0.118707214808471</v>
      </c>
      <c r="K1782" s="16" t="n">
        <v>0.692133455769819</v>
      </c>
      <c r="L1782" s="16" t="n">
        <v>0.504724007754311</v>
      </c>
    </row>
    <row r="1783" customFormat="false" ht="15" hidden="false" customHeight="false" outlineLevel="0" collapsed="false">
      <c r="A1783" s="17" t="n">
        <v>2178</v>
      </c>
      <c r="B1783" s="16" t="n">
        <v>0.1489219644455</v>
      </c>
      <c r="C1783" s="16" t="n">
        <v>0.180819442672561</v>
      </c>
      <c r="D1783" s="16" t="n">
        <v>1</v>
      </c>
      <c r="E1783" s="17" t="n">
        <v>100</v>
      </c>
      <c r="F1783" s="17" t="n">
        <v>13.4778321782114</v>
      </c>
      <c r="G1783" s="17" t="n">
        <v>12.9636170987297</v>
      </c>
      <c r="H1783" s="16" t="n">
        <v>4.16805741271293</v>
      </c>
      <c r="I1783" s="16" t="n">
        <v>1.30102999566398</v>
      </c>
      <c r="J1783" s="16" t="n">
        <v>0.427996970130083</v>
      </c>
      <c r="K1783" s="16" t="n">
        <v>0.692113049688807</v>
      </c>
      <c r="L1783" s="16" t="n">
        <v>0.502785430058157</v>
      </c>
    </row>
    <row r="1784" customFormat="false" ht="15" hidden="false" customHeight="false" outlineLevel="0" collapsed="false">
      <c r="A1784" s="17" t="n">
        <v>2179</v>
      </c>
      <c r="B1784" s="16" t="n">
        <v>0.149115433145051</v>
      </c>
      <c r="C1784" s="16" t="n">
        <v>0.181012394572749</v>
      </c>
      <c r="D1784" s="16" t="n">
        <v>1</v>
      </c>
      <c r="E1784" s="17" t="n">
        <v>100</v>
      </c>
      <c r="F1784" s="17" t="n">
        <v>13.4509305240041</v>
      </c>
      <c r="G1784" s="17" t="n">
        <v>12.9380641862334</v>
      </c>
      <c r="H1784" s="16" t="n">
        <v>4.16805741271293</v>
      </c>
      <c r="I1784" s="16" t="n">
        <v>1.30102999566398</v>
      </c>
      <c r="J1784" s="16" t="n">
        <v>0.218031917236033</v>
      </c>
      <c r="K1784" s="16" t="n">
        <v>0.691908988878686</v>
      </c>
      <c r="L1784" s="16" t="n">
        <v>0.500459136822773</v>
      </c>
    </row>
    <row r="1785" customFormat="false" ht="15" hidden="false" customHeight="false" outlineLevel="0" collapsed="false">
      <c r="A1785" s="17" t="n">
        <v>2180</v>
      </c>
      <c r="B1785" s="16" t="n">
        <v>0.149303832063169</v>
      </c>
      <c r="C1785" s="16" t="n">
        <v>0.181201376773492</v>
      </c>
      <c r="D1785" s="16" t="n">
        <v>1</v>
      </c>
      <c r="E1785" s="17" t="n">
        <v>100</v>
      </c>
      <c r="F1785" s="17" t="n">
        <v>13.4240680773348</v>
      </c>
      <c r="G1785" s="17" t="n">
        <v>12.9125463055976</v>
      </c>
      <c r="H1785" s="16" t="n">
        <v>4.16805741271293</v>
      </c>
      <c r="I1785" s="16" t="n">
        <v>1.30102999566398</v>
      </c>
      <c r="J1785" s="16" t="n">
        <v>0.245742257856744</v>
      </c>
      <c r="K1785" s="16" t="n">
        <v>0.691908988878686</v>
      </c>
      <c r="L1785" s="16" t="n">
        <v>0.501785532088562</v>
      </c>
    </row>
    <row r="1786" customFormat="false" ht="15" hidden="false" customHeight="false" outlineLevel="0" collapsed="false">
      <c r="A1786" s="17" t="n">
        <v>2181</v>
      </c>
      <c r="B1786" s="16" t="n">
        <v>0.149492237905059</v>
      </c>
      <c r="C1786" s="16" t="n">
        <v>0.181391276554628</v>
      </c>
      <c r="D1786" s="16" t="n">
        <v>1</v>
      </c>
      <c r="E1786" s="17" t="n">
        <v>100</v>
      </c>
      <c r="F1786" s="17" t="n">
        <v>13.3981616249533</v>
      </c>
      <c r="G1786" s="17" t="n">
        <v>12.8879802693477</v>
      </c>
      <c r="H1786" s="16" t="n">
        <v>4.16805741271293</v>
      </c>
      <c r="I1786" s="16" t="n">
        <v>1.30102999566398</v>
      </c>
      <c r="J1786" s="16" t="n">
        <v>0.157593482993941</v>
      </c>
      <c r="K1786" s="16" t="n">
        <v>0.691847770635649</v>
      </c>
      <c r="L1786" s="16" t="n">
        <v>0.504295480053056</v>
      </c>
    </row>
    <row r="1787" customFormat="false" ht="15" hidden="false" customHeight="false" outlineLevel="0" collapsed="false">
      <c r="A1787" s="17" t="n">
        <v>2182</v>
      </c>
      <c r="B1787" s="16" t="n">
        <v>0.149679664259005</v>
      </c>
      <c r="C1787" s="16" t="n">
        <v>0.181581733548882</v>
      </c>
      <c r="D1787" s="16" t="n">
        <v>1</v>
      </c>
      <c r="E1787" s="17" t="n">
        <v>100</v>
      </c>
      <c r="F1787" s="17" t="n">
        <v>13.3741389774245</v>
      </c>
      <c r="G1787" s="17" t="n">
        <v>12.8659605207504</v>
      </c>
      <c r="H1787" s="16" t="n">
        <v>4.16805741271293</v>
      </c>
      <c r="I1787" s="16" t="n">
        <v>1.30102999566398</v>
      </c>
      <c r="J1787" s="16" t="n">
        <v>0.202955662746261</v>
      </c>
      <c r="K1787" s="16" t="n">
        <v>0.691643709825528</v>
      </c>
      <c r="L1787" s="16" t="n">
        <v>0.506825834098561</v>
      </c>
    </row>
    <row r="1788" customFormat="false" ht="15" hidden="false" customHeight="false" outlineLevel="0" collapsed="false">
      <c r="A1788" s="17" t="n">
        <v>2183</v>
      </c>
      <c r="B1788" s="16" t="n">
        <v>0.149862949143757</v>
      </c>
      <c r="C1788" s="16" t="n">
        <v>0.181767467853397</v>
      </c>
      <c r="D1788" s="16" t="n">
        <v>1</v>
      </c>
      <c r="E1788" s="17" t="n">
        <v>100</v>
      </c>
      <c r="F1788" s="17" t="n">
        <v>13.3481919853838</v>
      </c>
      <c r="G1788" s="17" t="n">
        <v>12.8406791142529</v>
      </c>
      <c r="H1788" s="16" t="n">
        <v>4.16805741271293</v>
      </c>
      <c r="I1788" s="16" t="n">
        <v>1.30102999566398</v>
      </c>
      <c r="J1788" s="16" t="n">
        <v>0.0829628704628705</v>
      </c>
      <c r="K1788" s="16" t="n">
        <v>0.691460055096419</v>
      </c>
      <c r="L1788" s="16" t="n">
        <v>0.508988878685848</v>
      </c>
    </row>
    <row r="1789" customFormat="false" ht="15" hidden="false" customHeight="false" outlineLevel="0" collapsed="false">
      <c r="A1789" s="17" t="n">
        <v>2184</v>
      </c>
      <c r="B1789" s="16" t="n">
        <v>0.150046253219397</v>
      </c>
      <c r="C1789" s="16" t="n">
        <v>0.181952069609454</v>
      </c>
      <c r="D1789" s="16" t="n">
        <v>1</v>
      </c>
      <c r="E1789" s="17" t="n">
        <v>100</v>
      </c>
      <c r="F1789" s="17" t="n">
        <v>13.3204717353998</v>
      </c>
      <c r="G1789" s="17" t="n">
        <v>12.8136234313181</v>
      </c>
      <c r="H1789" s="16" t="n">
        <v>4.16805741271293</v>
      </c>
      <c r="I1789" s="16" t="n">
        <v>1.30102999566398</v>
      </c>
      <c r="J1789" s="16" t="n">
        <v>0.237751249872462</v>
      </c>
      <c r="K1789" s="16" t="n">
        <v>0.691296806448322</v>
      </c>
      <c r="L1789" s="16" t="n">
        <v>0.511355984083257</v>
      </c>
    </row>
    <row r="1790" customFormat="false" ht="15" hidden="false" customHeight="false" outlineLevel="0" collapsed="false">
      <c r="A1790" s="17" t="n">
        <v>2185</v>
      </c>
      <c r="B1790" s="16" t="n">
        <v>0.150223053314469</v>
      </c>
      <c r="C1790" s="16" t="n">
        <v>0.182132913096987</v>
      </c>
      <c r="D1790" s="16" t="n">
        <v>1</v>
      </c>
      <c r="E1790" s="17" t="n">
        <v>100</v>
      </c>
      <c r="F1790" s="17" t="n">
        <v>13.2944755110729</v>
      </c>
      <c r="G1790" s="17" t="n">
        <v>12.7902753522809</v>
      </c>
      <c r="H1790" s="16" t="n">
        <v>4.16805741271293</v>
      </c>
      <c r="I1790" s="16" t="n">
        <v>1.30102999566398</v>
      </c>
      <c r="J1790" s="16" t="n">
        <v>0.145857814171026</v>
      </c>
      <c r="K1790" s="16" t="n">
        <v>0.69099071523314</v>
      </c>
      <c r="L1790" s="16" t="n">
        <v>0.513947556371799</v>
      </c>
    </row>
    <row r="1791" customFormat="false" ht="15" hidden="false" customHeight="false" outlineLevel="0" collapsed="false">
      <c r="A1791" s="17" t="n">
        <v>2186</v>
      </c>
      <c r="B1791" s="16" t="n">
        <v>0.150395300051179</v>
      </c>
      <c r="C1791" s="16" t="n">
        <v>0.182310508989325</v>
      </c>
      <c r="D1791" s="16" t="n">
        <v>1</v>
      </c>
      <c r="E1791" s="17" t="n">
        <v>100</v>
      </c>
      <c r="F1791" s="17" t="n">
        <v>13.2676054963235</v>
      </c>
      <c r="G1791" s="17" t="n">
        <v>12.7647233794594</v>
      </c>
      <c r="H1791" s="16" t="n">
        <v>4.16805741271293</v>
      </c>
      <c r="I1791" s="16" t="n">
        <v>1.30102999566398</v>
      </c>
      <c r="J1791" s="16" t="n">
        <v>0.580116115775269</v>
      </c>
      <c r="K1791" s="16" t="n">
        <v>0.690888684828079</v>
      </c>
      <c r="L1791" s="16" t="n">
        <v>0.516518722579329</v>
      </c>
    </row>
    <row r="1792" customFormat="false" ht="15" hidden="false" customHeight="false" outlineLevel="0" collapsed="false">
      <c r="A1792" s="17" t="n">
        <v>2187</v>
      </c>
      <c r="B1792" s="16" t="n">
        <v>0.150563407802221</v>
      </c>
      <c r="C1792" s="16" t="n">
        <v>0.1824851661469</v>
      </c>
      <c r="D1792" s="16" t="n">
        <v>1</v>
      </c>
      <c r="E1792" s="17" t="n">
        <v>100</v>
      </c>
      <c r="F1792" s="17" t="n">
        <v>13.2431844618072</v>
      </c>
      <c r="G1792" s="17" t="n">
        <v>12.7416163988409</v>
      </c>
      <c r="H1792" s="16" t="n">
        <v>4.16805741271293</v>
      </c>
      <c r="I1792" s="16" t="n">
        <v>1.30102999566398</v>
      </c>
      <c r="J1792" s="16" t="n">
        <v>0.151717998776822</v>
      </c>
      <c r="K1792" s="16" t="n">
        <v>0.690582593612897</v>
      </c>
      <c r="L1792" s="16" t="n">
        <v>0.519395980002041</v>
      </c>
    </row>
    <row r="1793" customFormat="false" ht="15" hidden="false" customHeight="false" outlineLevel="0" collapsed="false">
      <c r="A1793" s="17" t="n">
        <v>2188</v>
      </c>
      <c r="B1793" s="16" t="n">
        <v>0.15072699305084</v>
      </c>
      <c r="C1793" s="16" t="n">
        <v>0.182658068323978</v>
      </c>
      <c r="D1793" s="16" t="n">
        <v>1</v>
      </c>
      <c r="E1793" s="17" t="n">
        <v>100</v>
      </c>
      <c r="F1793" s="17" t="n">
        <v>13.2211163756467</v>
      </c>
      <c r="G1793" s="17" t="n">
        <v>12.7202038516455</v>
      </c>
      <c r="H1793" s="16" t="n">
        <v>4.16805741271293</v>
      </c>
      <c r="I1793" s="16" t="n">
        <v>1.30102999566398</v>
      </c>
      <c r="J1793" s="16" t="n">
        <v>0.455085648585868</v>
      </c>
      <c r="K1793" s="16" t="n">
        <v>0.690317314559739</v>
      </c>
      <c r="L1793" s="16" t="n">
        <v>0.521905927966534</v>
      </c>
    </row>
    <row r="1794" customFormat="false" ht="15" hidden="false" customHeight="false" outlineLevel="0" collapsed="false">
      <c r="A1794" s="17" t="n">
        <v>2189</v>
      </c>
      <c r="B1794" s="16" t="n">
        <v>0.150885927029932</v>
      </c>
      <c r="C1794" s="16" t="n">
        <v>0.182826483580801</v>
      </c>
      <c r="D1794" s="16" t="n">
        <v>1</v>
      </c>
      <c r="E1794" s="17" t="n">
        <v>100</v>
      </c>
      <c r="F1794" s="17" t="n">
        <v>13.1994691745331</v>
      </c>
      <c r="G1794" s="17" t="n">
        <v>12.6998647674302</v>
      </c>
      <c r="H1794" s="16" t="n">
        <v>4.16805741271293</v>
      </c>
      <c r="I1794" s="16" t="n">
        <v>1.30102999566398</v>
      </c>
      <c r="J1794" s="16" t="n">
        <v>0.141189674523008</v>
      </c>
      <c r="K1794" s="16" t="n">
        <v>0.690296908478727</v>
      </c>
      <c r="L1794" s="16" t="n">
        <v>0.524742373227222</v>
      </c>
    </row>
    <row r="1795" customFormat="false" ht="15" hidden="false" customHeight="false" outlineLevel="0" collapsed="false">
      <c r="A1795" s="17" t="n">
        <v>2190</v>
      </c>
      <c r="B1795" s="16" t="n">
        <v>0.151040665128014</v>
      </c>
      <c r="C1795" s="16" t="n">
        <v>0.18299158962086</v>
      </c>
      <c r="D1795" s="16" t="n">
        <v>1</v>
      </c>
      <c r="E1795" s="17" t="n">
        <v>100</v>
      </c>
      <c r="F1795" s="17" t="n">
        <v>13.179728898425</v>
      </c>
      <c r="G1795" s="17" t="n">
        <v>12.6814286799356</v>
      </c>
      <c r="H1795" s="16" t="n">
        <v>4.16805741271293</v>
      </c>
      <c r="I1795" s="16" t="n">
        <v>1.30102999566398</v>
      </c>
      <c r="J1795" s="16" t="n">
        <v>0.14620627330282</v>
      </c>
      <c r="K1795" s="16" t="n">
        <v>0.690439751045812</v>
      </c>
      <c r="L1795" s="16" t="n">
        <v>0.527823691460055</v>
      </c>
    </row>
    <row r="1796" customFormat="false" ht="15" hidden="false" customHeight="false" outlineLevel="0" collapsed="false">
      <c r="A1796" s="17" t="n">
        <v>2191</v>
      </c>
      <c r="B1796" s="16" t="n">
        <v>0.151190300782522</v>
      </c>
      <c r="C1796" s="16" t="n">
        <v>0.183151161821202</v>
      </c>
      <c r="D1796" s="16" t="n">
        <v>1</v>
      </c>
      <c r="E1796" s="17" t="n">
        <v>100</v>
      </c>
      <c r="F1796" s="17" t="n">
        <v>13.1588244124891</v>
      </c>
      <c r="G1796" s="17" t="n">
        <v>12.6611748225587</v>
      </c>
      <c r="H1796" s="16" t="n">
        <v>4.16805741271293</v>
      </c>
      <c r="I1796" s="16" t="n">
        <v>1.30102999566398</v>
      </c>
      <c r="J1796" s="16" t="n">
        <v>0.240223924692207</v>
      </c>
      <c r="K1796" s="16" t="n">
        <v>0.6904193449648</v>
      </c>
      <c r="L1796" s="16" t="n">
        <v>0.530843791449852</v>
      </c>
    </row>
    <row r="1797" customFormat="false" ht="15" hidden="false" customHeight="false" outlineLevel="0" collapsed="false">
      <c r="A1797" s="17" t="n">
        <v>2192</v>
      </c>
      <c r="B1797" s="16" t="n">
        <v>0.15133582928566</v>
      </c>
      <c r="C1797" s="16" t="n">
        <v>0.183308388172376</v>
      </c>
      <c r="D1797" s="16" t="n">
        <v>1</v>
      </c>
      <c r="E1797" s="17" t="n">
        <v>100</v>
      </c>
      <c r="F1797" s="17" t="n">
        <v>13.1387672659054</v>
      </c>
      <c r="G1797" s="17" t="n">
        <v>12.6417673312673</v>
      </c>
      <c r="H1797" s="16" t="n">
        <v>4.16805741271293</v>
      </c>
      <c r="I1797" s="16" t="n">
        <v>1.30102999566398</v>
      </c>
      <c r="J1797" s="16" t="n">
        <v>0.0873486786411336</v>
      </c>
      <c r="K1797" s="16" t="n">
        <v>0.690500969288848</v>
      </c>
      <c r="L1797" s="16" t="n">
        <v>0.533884297520661</v>
      </c>
    </row>
    <row r="1798" customFormat="false" ht="15" hidden="false" customHeight="false" outlineLevel="0" collapsed="false">
      <c r="A1798" s="17" t="n">
        <v>2193</v>
      </c>
      <c r="B1798" s="16" t="n">
        <v>0.151474979263966</v>
      </c>
      <c r="C1798" s="16" t="n">
        <v>0.183459330884495</v>
      </c>
      <c r="D1798" s="16" t="n">
        <v>1</v>
      </c>
      <c r="E1798" s="17" t="n">
        <v>100</v>
      </c>
      <c r="F1798" s="17" t="n">
        <v>13.1205208455396</v>
      </c>
      <c r="G1798" s="17" t="n">
        <v>12.6241695958345</v>
      </c>
      <c r="H1798" s="16" t="n">
        <v>4.16805741271293</v>
      </c>
      <c r="I1798" s="16" t="n">
        <v>1.30102999566398</v>
      </c>
      <c r="J1798" s="16" t="n">
        <v>0.269341903887359</v>
      </c>
      <c r="K1798" s="16" t="n">
        <v>0.690398938883787</v>
      </c>
      <c r="L1798" s="16" t="n">
        <v>0.536088154269973</v>
      </c>
    </row>
    <row r="1799" customFormat="false" ht="15" hidden="false" customHeight="false" outlineLevel="0" collapsed="false">
      <c r="A1799" s="17" t="n">
        <v>2194</v>
      </c>
      <c r="B1799" s="16" t="n">
        <v>0.151609261755389</v>
      </c>
      <c r="C1799" s="16" t="n">
        <v>0.183604949833167</v>
      </c>
      <c r="D1799" s="16" t="n">
        <v>1</v>
      </c>
      <c r="E1799" s="17" t="n">
        <v>100</v>
      </c>
      <c r="F1799" s="17" t="n">
        <v>13.1020540831361</v>
      </c>
      <c r="G1799" s="17" t="n">
        <v>12.606997303784</v>
      </c>
      <c r="H1799" s="16" t="n">
        <v>4.16805741271293</v>
      </c>
      <c r="I1799" s="16" t="n">
        <v>1.30102999566398</v>
      </c>
      <c r="J1799" s="16" t="n">
        <v>0.100034697557917</v>
      </c>
      <c r="K1799" s="16" t="n">
        <v>0.69052137536986</v>
      </c>
      <c r="L1799" s="16" t="n">
        <v>0.538394041424344</v>
      </c>
    </row>
    <row r="1800" customFormat="false" ht="15" hidden="false" customHeight="false" outlineLevel="0" collapsed="false">
      <c r="A1800" s="17" t="n">
        <v>2195</v>
      </c>
      <c r="B1800" s="16" t="n">
        <v>0.1517388670884</v>
      </c>
      <c r="C1800" s="16" t="n">
        <v>0.183746293307555</v>
      </c>
      <c r="D1800" s="16" t="n">
        <v>1</v>
      </c>
      <c r="E1800" s="17" t="n">
        <v>100</v>
      </c>
      <c r="F1800" s="17" t="n">
        <v>13.0841967607269</v>
      </c>
      <c r="G1800" s="17" t="n">
        <v>12.5897857725449</v>
      </c>
      <c r="H1800" s="16" t="n">
        <v>4.16805741271293</v>
      </c>
      <c r="I1800" s="16" t="n">
        <v>1.30102999566398</v>
      </c>
      <c r="J1800" s="16" t="n">
        <v>0.121936322390953</v>
      </c>
      <c r="K1800" s="16" t="n">
        <v>0.690276502397715</v>
      </c>
      <c r="L1800" s="16" t="n">
        <v>0.541250892766044</v>
      </c>
    </row>
    <row r="1801" customFormat="false" ht="15" hidden="false" customHeight="false" outlineLevel="0" collapsed="false">
      <c r="A1801" s="17" t="n">
        <v>2196</v>
      </c>
      <c r="B1801" s="16" t="n">
        <v>0.151859755693662</v>
      </c>
      <c r="C1801" s="16" t="n">
        <v>0.183880700441924</v>
      </c>
      <c r="D1801" s="16" t="n">
        <v>1</v>
      </c>
      <c r="E1801" s="17" t="n">
        <v>100</v>
      </c>
      <c r="F1801" s="17" t="n">
        <v>13.0689733584528</v>
      </c>
      <c r="G1801" s="17" t="n">
        <v>12.5758510788779</v>
      </c>
      <c r="H1801" s="16" t="n">
        <v>4.16805741271293</v>
      </c>
      <c r="I1801" s="16" t="n">
        <v>1.30102999566398</v>
      </c>
      <c r="J1801" s="16" t="n">
        <v>0.121548821548822</v>
      </c>
      <c r="K1801" s="16" t="n">
        <v>0.690398938883787</v>
      </c>
      <c r="L1801" s="16" t="n">
        <v>0.544699520457096</v>
      </c>
    </row>
    <row r="1802" customFormat="false" ht="15" hidden="false" customHeight="false" outlineLevel="0" collapsed="false">
      <c r="A1802" s="17" t="n">
        <v>2197</v>
      </c>
      <c r="B1802" s="16" t="n">
        <v>0.151975894139873</v>
      </c>
      <c r="C1802" s="16" t="n">
        <v>0.184013331553551</v>
      </c>
      <c r="D1802" s="16" t="n">
        <v>1</v>
      </c>
      <c r="E1802" s="17" t="n">
        <v>100</v>
      </c>
      <c r="F1802" s="17" t="n">
        <v>13.0552119264336</v>
      </c>
      <c r="G1802" s="17" t="n">
        <v>12.5633745427128</v>
      </c>
      <c r="H1802" s="16" t="n">
        <v>4.16805741271293</v>
      </c>
      <c r="I1802" s="16" t="n">
        <v>1.30102999566398</v>
      </c>
      <c r="J1802" s="16" t="n">
        <v>0.20789610191055</v>
      </c>
      <c r="K1802" s="16" t="n">
        <v>0.690072441587593</v>
      </c>
      <c r="L1802" s="16" t="n">
        <v>0.54863789409244</v>
      </c>
    </row>
    <row r="1803" customFormat="false" ht="15" hidden="false" customHeight="false" outlineLevel="0" collapsed="false">
      <c r="A1803" s="17" t="n">
        <v>2198</v>
      </c>
      <c r="B1803" s="16" t="n">
        <v>0.152088679523781</v>
      </c>
      <c r="C1803" s="16" t="n">
        <v>0.184141463176771</v>
      </c>
      <c r="D1803" s="16" t="n">
        <v>1</v>
      </c>
      <c r="E1803" s="17" t="n">
        <v>100</v>
      </c>
      <c r="F1803" s="17" t="n">
        <v>13.0412381056181</v>
      </c>
      <c r="G1803" s="17" t="n">
        <v>12.5500417470792</v>
      </c>
      <c r="H1803" s="16" t="n">
        <v>4.16805741271293</v>
      </c>
      <c r="I1803" s="16" t="n">
        <v>1.30102999566398</v>
      </c>
      <c r="J1803" s="16" t="n">
        <v>0.303578338022173</v>
      </c>
      <c r="K1803" s="16" t="n">
        <v>0.690092847668605</v>
      </c>
      <c r="L1803" s="16" t="n">
        <v>0.553494541373329</v>
      </c>
    </row>
    <row r="1804" customFormat="false" ht="15" hidden="false" customHeight="false" outlineLevel="0" collapsed="false">
      <c r="A1804" s="17" t="n">
        <v>2199</v>
      </c>
      <c r="B1804" s="16" t="n">
        <v>0.152195495562722</v>
      </c>
      <c r="C1804" s="16" t="n">
        <v>0.184264980918831</v>
      </c>
      <c r="D1804" s="16" t="n">
        <v>1</v>
      </c>
      <c r="E1804" s="17" t="n">
        <v>100</v>
      </c>
      <c r="F1804" s="17" t="n">
        <v>13.0285955761109</v>
      </c>
      <c r="G1804" s="17" t="n">
        <v>12.5380392979854</v>
      </c>
      <c r="H1804" s="16" t="n">
        <v>4.16805741271293</v>
      </c>
      <c r="I1804" s="16" t="n">
        <v>1.30102999566398</v>
      </c>
      <c r="J1804" s="16" t="n">
        <v>0.172620122819602</v>
      </c>
      <c r="K1804" s="16" t="n">
        <v>0.690092847668605</v>
      </c>
      <c r="L1804" s="16" t="n">
        <v>0.558800122436486</v>
      </c>
    </row>
    <row r="1805" customFormat="false" ht="15" hidden="false" customHeight="false" outlineLevel="0" collapsed="false">
      <c r="A1805" s="17" t="n">
        <v>2200</v>
      </c>
      <c r="B1805" s="16" t="n">
        <v>0.152298562454455</v>
      </c>
      <c r="C1805" s="16" t="n">
        <v>0.184384152880221</v>
      </c>
      <c r="D1805" s="16" t="n">
        <v>1</v>
      </c>
      <c r="E1805" s="17" t="n">
        <v>100</v>
      </c>
      <c r="F1805" s="17" t="n">
        <v>13.0165382635837</v>
      </c>
      <c r="G1805" s="17" t="n">
        <v>12.526621123884</v>
      </c>
      <c r="H1805" s="16" t="n">
        <v>4.16805741271293</v>
      </c>
      <c r="I1805" s="16" t="n">
        <v>1.30102999566398</v>
      </c>
      <c r="J1805" s="16" t="n">
        <v>0.146712831209494</v>
      </c>
      <c r="K1805" s="16" t="n">
        <v>0.690256096316702</v>
      </c>
      <c r="L1805" s="16" t="n">
        <v>0.564513825119886</v>
      </c>
    </row>
    <row r="1806" customFormat="false" ht="15" hidden="false" customHeight="false" outlineLevel="0" collapsed="false">
      <c r="A1806" s="17" t="n">
        <v>2201</v>
      </c>
      <c r="B1806" s="16" t="n">
        <v>0.152398717222792</v>
      </c>
      <c r="C1806" s="16" t="n">
        <v>0.18449824011386</v>
      </c>
      <c r="D1806" s="16" t="n">
        <v>1</v>
      </c>
      <c r="E1806" s="17" t="n">
        <v>100</v>
      </c>
      <c r="F1806" s="17" t="n">
        <v>13.0031747299302</v>
      </c>
      <c r="G1806" s="17" t="n">
        <v>12.5145330521808</v>
      </c>
      <c r="H1806" s="16" t="n">
        <v>4.16805741271293</v>
      </c>
      <c r="I1806" s="16" t="n">
        <v>1.30102999566398</v>
      </c>
      <c r="J1806" s="16" t="n">
        <v>0.303080390233758</v>
      </c>
      <c r="K1806" s="16" t="n">
        <v>0.690296908478727</v>
      </c>
      <c r="L1806" s="16" t="n">
        <v>0.57055402509948</v>
      </c>
    </row>
    <row r="1807" customFormat="false" ht="15" hidden="false" customHeight="false" outlineLevel="0" collapsed="false">
      <c r="A1807" s="17" t="n">
        <v>2202</v>
      </c>
      <c r="B1807" s="16" t="n">
        <v>0.152491880712485</v>
      </c>
      <c r="C1807" s="16" t="n">
        <v>0.184609672171299</v>
      </c>
      <c r="D1807" s="16" t="n">
        <v>1</v>
      </c>
      <c r="E1807" s="17" t="n">
        <v>100</v>
      </c>
      <c r="F1807" s="17" t="n">
        <v>12.9941355832211</v>
      </c>
      <c r="G1807" s="17" t="n">
        <v>12.5061302344967</v>
      </c>
      <c r="H1807" s="16" t="n">
        <v>4.16805741271293</v>
      </c>
      <c r="I1807" s="16" t="n">
        <v>1.30102999566398</v>
      </c>
      <c r="J1807" s="16" t="n">
        <v>0.0711991711991712</v>
      </c>
      <c r="K1807" s="16" t="n">
        <v>0.690215284154678</v>
      </c>
      <c r="L1807" s="16" t="n">
        <v>0.577430874400571</v>
      </c>
    </row>
    <row r="1808" customFormat="false" ht="15" hidden="false" customHeight="false" outlineLevel="0" collapsed="false">
      <c r="A1808" s="17" t="n">
        <v>2203</v>
      </c>
      <c r="B1808" s="16" t="n">
        <v>0.152578573034267</v>
      </c>
      <c r="C1808" s="16" t="n">
        <v>0.184716620710161</v>
      </c>
      <c r="D1808" s="16" t="n">
        <v>1</v>
      </c>
      <c r="E1808" s="17" t="n">
        <v>100</v>
      </c>
      <c r="F1808" s="17" t="n">
        <v>12.9878559651378</v>
      </c>
      <c r="G1808" s="17" t="n">
        <v>12.5011204842243</v>
      </c>
      <c r="H1808" s="16" t="n">
        <v>4.16805741271293</v>
      </c>
      <c r="I1808" s="16" t="n">
        <v>1.30102999566398</v>
      </c>
      <c r="J1808" s="16" t="n">
        <v>0.255540507781413</v>
      </c>
      <c r="K1808" s="16" t="n">
        <v>0.690337720640751</v>
      </c>
      <c r="L1808" s="16" t="n">
        <v>0.584430160187736</v>
      </c>
    </row>
    <row r="1809" customFormat="false" ht="15" hidden="false" customHeight="false" outlineLevel="0" collapsed="false">
      <c r="A1809" s="17" t="n">
        <v>2204</v>
      </c>
      <c r="B1809" s="16" t="n">
        <v>0.152660511133045</v>
      </c>
      <c r="C1809" s="16" t="n">
        <v>0.184820509092374</v>
      </c>
      <c r="D1809" s="16" t="n">
        <v>1</v>
      </c>
      <c r="E1809" s="17" t="n">
        <v>100</v>
      </c>
      <c r="F1809" s="17" t="n">
        <v>12.982915125254</v>
      </c>
      <c r="G1809" s="17" t="n">
        <v>12.4968131885548</v>
      </c>
      <c r="H1809" s="16" t="n">
        <v>4.16805741271293</v>
      </c>
      <c r="I1809" s="16" t="n">
        <v>1.30102999566398</v>
      </c>
      <c r="J1809" s="16" t="n">
        <v>0.203789393901037</v>
      </c>
      <c r="K1809" s="16" t="n">
        <v>0.690398938883787</v>
      </c>
      <c r="L1809" s="16" t="n">
        <v>0.590307111519233</v>
      </c>
    </row>
    <row r="1810" customFormat="false" ht="15" hidden="false" customHeight="false" outlineLevel="0" collapsed="false">
      <c r="A1810" s="17" t="n">
        <v>2205</v>
      </c>
      <c r="B1810" s="16" t="n">
        <v>0.152736020810676</v>
      </c>
      <c r="C1810" s="16" t="n">
        <v>0.184921581561517</v>
      </c>
      <c r="D1810" s="16" t="n">
        <v>1</v>
      </c>
      <c r="E1810" s="17" t="n">
        <v>100</v>
      </c>
      <c r="F1810" s="17" t="n">
        <v>12.9816659757811</v>
      </c>
      <c r="G1810" s="17" t="n">
        <v>12.4961966604347</v>
      </c>
      <c r="H1810" s="16" t="n">
        <v>4.16805741271293</v>
      </c>
      <c r="I1810" s="16" t="n">
        <v>1.30102999566398</v>
      </c>
      <c r="J1810" s="16" t="n">
        <v>0.147299794749181</v>
      </c>
      <c r="K1810" s="16" t="n">
        <v>0.6904193449648</v>
      </c>
      <c r="L1810" s="16" t="n">
        <v>0.595980002040608</v>
      </c>
    </row>
    <row r="1811" customFormat="false" ht="15" hidden="false" customHeight="false" outlineLevel="0" collapsed="false">
      <c r="A1811" s="17" t="n">
        <v>2206</v>
      </c>
      <c r="B1811" s="16" t="n">
        <v>0.152808469052267</v>
      </c>
      <c r="C1811" s="16" t="n">
        <v>0.185018184179007</v>
      </c>
      <c r="D1811" s="16" t="n">
        <v>1</v>
      </c>
      <c r="E1811" s="17" t="n">
        <v>100</v>
      </c>
      <c r="F1811" s="17" t="n">
        <v>12.9793123202459</v>
      </c>
      <c r="G1811" s="17" t="n">
        <v>12.4944863696085</v>
      </c>
      <c r="H1811" s="16" t="n">
        <v>4.16805741271293</v>
      </c>
      <c r="I1811" s="16" t="n">
        <v>1.30102999566398</v>
      </c>
      <c r="J1811" s="16" t="n">
        <v>0.122142998613587</v>
      </c>
      <c r="K1811" s="16" t="n">
        <v>0.690460157126824</v>
      </c>
      <c r="L1811" s="16" t="n">
        <v>0.601550862156923</v>
      </c>
    </row>
    <row r="1812" customFormat="false" ht="15" hidden="false" customHeight="false" outlineLevel="0" collapsed="false">
      <c r="A1812" s="17" t="n">
        <v>2207</v>
      </c>
      <c r="B1812" s="16" t="n">
        <v>0.152875142491827</v>
      </c>
      <c r="C1812" s="16" t="n">
        <v>0.185109672115909</v>
      </c>
      <c r="D1812" s="16" t="n">
        <v>1</v>
      </c>
      <c r="E1812" s="17" t="n">
        <v>100</v>
      </c>
      <c r="F1812" s="17" t="n">
        <v>12.9785132143873</v>
      </c>
      <c r="G1812" s="17" t="n">
        <v>12.4944863696085</v>
      </c>
      <c r="H1812" s="16" t="n">
        <v>4.16805741271293</v>
      </c>
      <c r="I1812" s="16" t="n">
        <v>1.30102999566398</v>
      </c>
      <c r="J1812" s="16" t="n">
        <v>0.262202654269436</v>
      </c>
      <c r="K1812" s="16" t="n">
        <v>0.690664217936945</v>
      </c>
      <c r="L1812" s="16" t="n">
        <v>0.606734006734007</v>
      </c>
    </row>
    <row r="1813" customFormat="false" ht="15" hidden="false" customHeight="false" outlineLevel="0" collapsed="false">
      <c r="A1813" s="17" t="n">
        <v>2208</v>
      </c>
      <c r="B1813" s="16" t="n">
        <v>0.15293738855557</v>
      </c>
      <c r="C1813" s="16" t="n">
        <v>0.185197462442547</v>
      </c>
      <c r="D1813" s="16" t="n">
        <v>1</v>
      </c>
      <c r="E1813" s="17" t="n">
        <v>100</v>
      </c>
      <c r="F1813" s="17" t="n">
        <v>12.9774343746402</v>
      </c>
      <c r="G1813" s="17" t="n">
        <v>12.4944863696085</v>
      </c>
      <c r="H1813" s="16" t="n">
        <v>4.16805741271293</v>
      </c>
      <c r="I1813" s="16" t="n">
        <v>1.30102999566398</v>
      </c>
      <c r="J1813" s="16" t="n">
        <v>0.198127910249122</v>
      </c>
      <c r="K1813" s="16" t="n">
        <v>0.690705030098969</v>
      </c>
      <c r="L1813" s="16" t="n">
        <v>0.612508927660443</v>
      </c>
    </row>
    <row r="1814" customFormat="false" ht="15" hidden="false" customHeight="false" outlineLevel="0" collapsed="false">
      <c r="A1814" s="17" t="n">
        <v>2209</v>
      </c>
      <c r="B1814" s="16" t="n">
        <v>0.152996409722049</v>
      </c>
      <c r="C1814" s="16" t="n">
        <v>0.18528433533931</v>
      </c>
      <c r="D1814" s="16" t="n">
        <v>1</v>
      </c>
      <c r="E1814" s="17" t="n">
        <v>100</v>
      </c>
      <c r="F1814" s="17" t="n">
        <v>12.9775920257409</v>
      </c>
      <c r="G1814" s="17" t="n">
        <v>12.4944863696085</v>
      </c>
      <c r="H1814" s="16" t="n">
        <v>4.16805741271293</v>
      </c>
      <c r="I1814" s="16" t="n">
        <v>1.30102999566398</v>
      </c>
      <c r="J1814" s="16" t="n">
        <v>0.315836904589814</v>
      </c>
      <c r="K1814" s="16" t="n">
        <v>0.690643811855933</v>
      </c>
      <c r="L1814" s="16" t="n">
        <v>0.616692174267932</v>
      </c>
    </row>
    <row r="1815" customFormat="false" ht="15" hidden="false" customHeight="false" outlineLevel="0" collapsed="false">
      <c r="A1815" s="17" t="n">
        <v>2210</v>
      </c>
      <c r="B1815" s="16" t="n">
        <v>0.153049922501198</v>
      </c>
      <c r="C1815" s="16" t="n">
        <v>0.185361859398057</v>
      </c>
      <c r="D1815" s="16" t="n">
        <v>1</v>
      </c>
      <c r="E1815" s="17" t="n">
        <v>100</v>
      </c>
      <c r="F1815" s="17" t="n">
        <v>12.9749452766231</v>
      </c>
      <c r="G1815" s="17" t="n">
        <v>12.4926253186739</v>
      </c>
      <c r="H1815" s="16" t="n">
        <v>4.16805741271293</v>
      </c>
      <c r="I1815" s="16" t="n">
        <v>1.30102999566398</v>
      </c>
      <c r="J1815" s="16" t="n">
        <v>0.356410229891938</v>
      </c>
      <c r="K1815" s="16" t="n">
        <v>0.690664217936945</v>
      </c>
      <c r="L1815" s="16" t="n">
        <v>0.619610243852668</v>
      </c>
    </row>
    <row r="1816" customFormat="false" ht="15" hidden="false" customHeight="false" outlineLevel="0" collapsed="false">
      <c r="A1816" s="17" t="n">
        <v>2211</v>
      </c>
      <c r="B1816" s="16" t="n">
        <v>0.15309848297726</v>
      </c>
      <c r="C1816" s="16" t="n">
        <v>0.185431206918726</v>
      </c>
      <c r="D1816" s="16" t="n">
        <v>1</v>
      </c>
      <c r="E1816" s="17" t="n">
        <v>100</v>
      </c>
      <c r="F1816" s="17" t="n">
        <v>12.9694048722612</v>
      </c>
      <c r="G1816" s="17" t="n">
        <v>12.4914807006863</v>
      </c>
      <c r="H1816" s="16" t="n">
        <v>4.16805741271293</v>
      </c>
      <c r="I1816" s="16" t="n">
        <v>1.30102999566398</v>
      </c>
      <c r="J1816" s="16" t="n">
        <v>0.281931607455604</v>
      </c>
      <c r="K1816" s="16" t="n">
        <v>0.690623405774921</v>
      </c>
      <c r="L1816" s="16" t="n">
        <v>0.621732476277931</v>
      </c>
    </row>
    <row r="1817" customFormat="false" ht="15" hidden="false" customHeight="false" outlineLevel="0" collapsed="false">
      <c r="A1817" s="17" t="n">
        <v>2212</v>
      </c>
      <c r="B1817" s="16" t="n">
        <v>0.153141787482633</v>
      </c>
      <c r="C1817" s="16" t="n">
        <v>0.185497746097319</v>
      </c>
      <c r="D1817" s="16" t="n">
        <v>1</v>
      </c>
      <c r="E1817" s="17" t="n">
        <v>100</v>
      </c>
      <c r="F1817" s="17" t="n">
        <v>12.9661672646134</v>
      </c>
      <c r="G1817" s="17" t="n">
        <v>12.4914807006863</v>
      </c>
      <c r="H1817" s="16" t="n">
        <v>4.16805741271293</v>
      </c>
      <c r="I1817" s="16" t="n">
        <v>1.30102999566398</v>
      </c>
      <c r="J1817" s="16" t="n">
        <v>0.190447550242301</v>
      </c>
      <c r="K1817" s="16" t="n">
        <v>0.690623405774921</v>
      </c>
      <c r="L1817" s="16" t="n">
        <v>0.623732272217121</v>
      </c>
    </row>
    <row r="1818" customFormat="false" ht="15" hidden="false" customHeight="false" outlineLevel="0" collapsed="false">
      <c r="A1818" s="17" t="n">
        <v>2213</v>
      </c>
      <c r="B1818" s="16" t="n">
        <v>0.153176703763129</v>
      </c>
      <c r="C1818" s="16" t="n">
        <v>0.185558740192592</v>
      </c>
      <c r="D1818" s="16" t="n">
        <v>1</v>
      </c>
      <c r="E1818" s="17" t="n">
        <v>100</v>
      </c>
      <c r="F1818" s="17" t="n">
        <v>12.9650520326848</v>
      </c>
      <c r="G1818" s="17" t="n">
        <v>12.4914807006863</v>
      </c>
      <c r="H1818" s="16" t="n">
        <v>4.16805741271293</v>
      </c>
      <c r="I1818" s="16" t="n">
        <v>1.30102999566398</v>
      </c>
      <c r="J1818" s="16" t="n">
        <v>0.168278399469371</v>
      </c>
      <c r="K1818" s="16" t="n">
        <v>0.690582593612897</v>
      </c>
      <c r="L1818" s="16" t="n">
        <v>0.626344250586675</v>
      </c>
    </row>
    <row r="1819" customFormat="false" ht="15" hidden="false" customHeight="false" outlineLevel="0" collapsed="false">
      <c r="A1819" s="17" t="n">
        <v>2214</v>
      </c>
      <c r="B1819" s="16" t="n">
        <v>0.153204591737853</v>
      </c>
      <c r="C1819" s="16" t="n">
        <v>0.185610771164148</v>
      </c>
      <c r="D1819" s="16" t="n">
        <v>1</v>
      </c>
      <c r="E1819" s="17" t="n">
        <v>100</v>
      </c>
      <c r="F1819" s="17" t="n">
        <v>12.963091957054</v>
      </c>
      <c r="G1819" s="17" t="n">
        <v>12.4913121398311</v>
      </c>
      <c r="H1819" s="16" t="n">
        <v>4.16805741271293</v>
      </c>
      <c r="I1819" s="16" t="n">
        <v>1.30102999566398</v>
      </c>
      <c r="J1819" s="16" t="n">
        <v>0.246553022180262</v>
      </c>
      <c r="K1819" s="16" t="n">
        <v>0.690684624017957</v>
      </c>
      <c r="L1819" s="16" t="n">
        <v>0.628670543822059</v>
      </c>
    </row>
    <row r="1820" customFormat="false" ht="15" hidden="false" customHeight="false" outlineLevel="0" collapsed="false">
      <c r="A1820" s="17" t="n">
        <v>2215</v>
      </c>
      <c r="B1820" s="16" t="n">
        <v>0.153225239855473</v>
      </c>
      <c r="C1820" s="16" t="n">
        <v>0.185659495628241</v>
      </c>
      <c r="D1820" s="16" t="n">
        <v>1</v>
      </c>
      <c r="E1820" s="17" t="n">
        <v>100</v>
      </c>
      <c r="F1820" s="17" t="n">
        <v>12.9647001433885</v>
      </c>
      <c r="G1820" s="17" t="n">
        <v>12.4914807006863</v>
      </c>
      <c r="H1820" s="16" t="n">
        <v>4.16805741271293</v>
      </c>
      <c r="I1820" s="16" t="n">
        <v>1.30102999566398</v>
      </c>
      <c r="J1820" s="16" t="n">
        <v>0.418949981471535</v>
      </c>
      <c r="K1820" s="16" t="n">
        <v>0.690664217936945</v>
      </c>
      <c r="L1820" s="16" t="n">
        <v>0.629854096520763</v>
      </c>
    </row>
    <row r="1821" customFormat="false" ht="15" hidden="false" customHeight="false" outlineLevel="0" collapsed="false">
      <c r="A1821" s="17" t="n">
        <v>2216</v>
      </c>
      <c r="B1821" s="16" t="n">
        <v>0.153240501429095</v>
      </c>
      <c r="C1821" s="16" t="n">
        <v>0.185701915862584</v>
      </c>
      <c r="D1821" s="16" t="n">
        <v>1</v>
      </c>
      <c r="E1821" s="17" t="n">
        <v>100</v>
      </c>
      <c r="F1821" s="17" t="n">
        <v>12.965756772853</v>
      </c>
      <c r="G1821" s="17" t="n">
        <v>12.4914807006863</v>
      </c>
      <c r="H1821" s="16" t="n">
        <v>4.16805741271293</v>
      </c>
      <c r="I1821" s="16" t="n">
        <v>1.30102999566398</v>
      </c>
      <c r="J1821" s="16" t="n">
        <v>0.273497787952872</v>
      </c>
      <c r="K1821" s="16" t="n">
        <v>0.690664217936945</v>
      </c>
      <c r="L1821" s="16" t="n">
        <v>0.630609121518213</v>
      </c>
    </row>
    <row r="1822" customFormat="false" ht="15" hidden="false" customHeight="false" outlineLevel="0" collapsed="false">
      <c r="A1822" s="17" t="n">
        <v>2217</v>
      </c>
      <c r="B1822" s="16" t="n">
        <v>0.153250989137274</v>
      </c>
      <c r="C1822" s="16" t="n">
        <v>0.185735091130541</v>
      </c>
      <c r="D1822" s="16" t="n">
        <v>1</v>
      </c>
      <c r="E1822" s="17" t="n">
        <v>100</v>
      </c>
      <c r="F1822" s="17" t="n">
        <v>12.9638734954025</v>
      </c>
      <c r="G1822" s="17" t="n">
        <v>12.4914807006863</v>
      </c>
      <c r="H1822" s="16" t="n">
        <v>4.16805741271293</v>
      </c>
      <c r="I1822" s="16" t="n">
        <v>1.30102999566398</v>
      </c>
      <c r="J1822" s="16" t="n">
        <v>0.147306397306397</v>
      </c>
      <c r="K1822" s="16" t="n">
        <v>0.690705030098969</v>
      </c>
      <c r="L1822" s="16" t="n">
        <v>0.632139577594123</v>
      </c>
    </row>
    <row r="1823" customFormat="false" ht="15" hidden="false" customHeight="false" outlineLevel="0" collapsed="false">
      <c r="A1823" s="17" t="n">
        <v>2218</v>
      </c>
      <c r="B1823" s="16" t="n">
        <v>0.153251427065845</v>
      </c>
      <c r="C1823" s="16" t="n">
        <v>0.185760922985848</v>
      </c>
      <c r="D1823" s="16" t="n">
        <v>1</v>
      </c>
      <c r="E1823" s="17" t="n">
        <v>100</v>
      </c>
      <c r="F1823" s="17" t="n">
        <v>12.9655975040283</v>
      </c>
      <c r="G1823" s="17" t="n">
        <v>12.4914807006863</v>
      </c>
      <c r="H1823" s="16" t="n">
        <v>4.16805741271293</v>
      </c>
      <c r="I1823" s="16" t="n">
        <v>1.30102999566398</v>
      </c>
      <c r="J1823" s="16" t="n">
        <v>0.305611939861543</v>
      </c>
      <c r="K1823" s="16" t="n">
        <v>0.690766248342006</v>
      </c>
      <c r="L1823" s="16" t="n">
        <v>0.633139475563718</v>
      </c>
    </row>
    <row r="1824" customFormat="false" ht="15" hidden="false" customHeight="false" outlineLevel="0" collapsed="false">
      <c r="A1824" s="17" t="n">
        <v>2219</v>
      </c>
      <c r="B1824" s="16" t="n">
        <v>0.153246542344792</v>
      </c>
      <c r="C1824" s="16" t="n">
        <v>0.18578018210452</v>
      </c>
      <c r="D1824" s="16" t="n">
        <v>1</v>
      </c>
      <c r="E1824" s="17" t="n">
        <v>100</v>
      </c>
      <c r="F1824" s="17" t="n">
        <v>12.9659429765092</v>
      </c>
      <c r="G1824" s="17" t="n">
        <v>12.4914807006863</v>
      </c>
      <c r="H1824" s="16" t="n">
        <v>4.16805741271293</v>
      </c>
      <c r="I1824" s="16" t="n">
        <v>1.30102999566398</v>
      </c>
      <c r="J1824" s="16" t="n">
        <v>0.274432650963361</v>
      </c>
      <c r="K1824" s="16" t="n">
        <v>0.69080706050403</v>
      </c>
      <c r="L1824" s="16" t="n">
        <v>0.633404754616876</v>
      </c>
    </row>
    <row r="1825" customFormat="false" ht="15" hidden="false" customHeight="false" outlineLevel="0" collapsed="false">
      <c r="A1825" s="17" t="n">
        <v>2220</v>
      </c>
      <c r="B1825" s="16" t="n">
        <v>0.153233201214762</v>
      </c>
      <c r="C1825" s="16" t="n">
        <v>0.185791848359084</v>
      </c>
      <c r="D1825" s="16" t="n">
        <v>1</v>
      </c>
      <c r="E1825" s="17" t="n">
        <v>100</v>
      </c>
      <c r="F1825" s="17" t="n">
        <v>12.9664839529867</v>
      </c>
      <c r="G1825" s="17" t="n">
        <v>12.4914807006863</v>
      </c>
      <c r="H1825" s="16" t="n">
        <v>4.16805741271293</v>
      </c>
      <c r="I1825" s="16" t="n">
        <v>1.30102999566398</v>
      </c>
      <c r="J1825" s="16" t="n">
        <v>0.284909128349726</v>
      </c>
      <c r="K1825" s="16" t="n">
        <v>0.690909090909091</v>
      </c>
      <c r="L1825" s="16" t="n">
        <v>0.632037547189062</v>
      </c>
    </row>
    <row r="1826" customFormat="false" ht="15" hidden="false" customHeight="false" outlineLevel="0" collapsed="false">
      <c r="A1826" s="17" t="n">
        <v>2221</v>
      </c>
      <c r="B1826" s="16" t="n">
        <v>0.153215285955053</v>
      </c>
      <c r="C1826" s="16" t="n">
        <v>0.185798100043427</v>
      </c>
      <c r="D1826" s="16" t="n">
        <v>1</v>
      </c>
      <c r="E1826" s="17" t="n">
        <v>100</v>
      </c>
      <c r="F1826" s="17" t="n">
        <v>12.9676348737296</v>
      </c>
      <c r="G1826" s="17" t="n">
        <v>12.4914807006863</v>
      </c>
      <c r="H1826" s="16" t="n">
        <v>4.16805741271293</v>
      </c>
      <c r="I1826" s="16" t="n">
        <v>1.30102999566398</v>
      </c>
      <c r="J1826" s="16" t="n">
        <v>0.212477638709141</v>
      </c>
      <c r="K1826" s="16" t="n">
        <v>0.691011121314152</v>
      </c>
      <c r="L1826" s="16" t="n">
        <v>0.629507193143557</v>
      </c>
    </row>
    <row r="1827" customFormat="false" ht="15" hidden="false" customHeight="false" outlineLevel="0" collapsed="false">
      <c r="A1827" s="17" t="n">
        <v>2222</v>
      </c>
      <c r="B1827" s="16" t="n">
        <v>0.153191219526108</v>
      </c>
      <c r="C1827" s="16" t="n">
        <v>0.18579732567975</v>
      </c>
      <c r="D1827" s="16" t="n">
        <v>1</v>
      </c>
      <c r="E1827" s="17" t="n">
        <v>100</v>
      </c>
      <c r="F1827" s="17" t="n">
        <v>12.9696856005876</v>
      </c>
      <c r="G1827" s="17" t="n">
        <v>12.4914807006863</v>
      </c>
      <c r="H1827" s="16" t="n">
        <v>4.16805741271293</v>
      </c>
      <c r="I1827" s="16" t="n">
        <v>1.30102999566398</v>
      </c>
      <c r="J1827" s="16" t="n">
        <v>0.119004863449308</v>
      </c>
      <c r="K1827" s="16" t="n">
        <v>0.690847872666055</v>
      </c>
      <c r="L1827" s="16" t="n">
        <v>0.624732170186716</v>
      </c>
    </row>
    <row r="1828" customFormat="false" ht="15" hidden="false" customHeight="false" outlineLevel="0" collapsed="false">
      <c r="A1828" s="17" t="n">
        <v>2223</v>
      </c>
      <c r="B1828" s="16" t="n">
        <v>0.153162981825646</v>
      </c>
      <c r="C1828" s="16" t="n">
        <v>0.185791337941632</v>
      </c>
      <c r="D1828" s="16" t="n">
        <v>1</v>
      </c>
      <c r="E1828" s="17" t="n">
        <v>100</v>
      </c>
      <c r="F1828" s="17" t="n">
        <v>12.9690570640501</v>
      </c>
      <c r="G1828" s="17" t="n">
        <v>12.4914807006863</v>
      </c>
      <c r="H1828" s="16" t="n">
        <v>4.16805741271293</v>
      </c>
      <c r="I1828" s="16" t="n">
        <v>1.30102999566398</v>
      </c>
      <c r="J1828" s="16" t="n">
        <v>0.242061758801603</v>
      </c>
      <c r="K1828" s="16" t="n">
        <v>0.690949903071115</v>
      </c>
      <c r="L1828" s="16" t="n">
        <v>0.619793898581777</v>
      </c>
    </row>
    <row r="1829" customFormat="false" ht="15" hidden="false" customHeight="false" outlineLevel="0" collapsed="false">
      <c r="A1829" s="17" t="n">
        <v>2224</v>
      </c>
      <c r="B1829" s="16" t="n">
        <v>0.153130478931196</v>
      </c>
      <c r="C1829" s="16" t="n">
        <v>0.185780334442553</v>
      </c>
      <c r="D1829" s="16" t="n">
        <v>1</v>
      </c>
      <c r="E1829" s="17" t="n">
        <v>100</v>
      </c>
      <c r="F1829" s="17" t="n">
        <v>12.9683184832165</v>
      </c>
      <c r="G1829" s="17" t="n">
        <v>12.4914807006863</v>
      </c>
      <c r="H1829" s="16" t="n">
        <v>4.16805741271293</v>
      </c>
      <c r="I1829" s="16" t="n">
        <v>1.30102999566398</v>
      </c>
      <c r="J1829" s="16" t="n">
        <v>0.180140734686189</v>
      </c>
      <c r="K1829" s="16" t="n">
        <v>0.69099071523314</v>
      </c>
      <c r="L1829" s="16" t="n">
        <v>0.613774104683196</v>
      </c>
    </row>
    <row r="1830" customFormat="false" ht="15" hidden="false" customHeight="false" outlineLevel="0" collapsed="false">
      <c r="A1830" s="17" t="n">
        <v>2225</v>
      </c>
      <c r="B1830" s="16" t="n">
        <v>0.153089045123621</v>
      </c>
      <c r="C1830" s="16" t="n">
        <v>0.18576140730369</v>
      </c>
      <c r="D1830" s="16" t="n">
        <v>1</v>
      </c>
      <c r="E1830" s="17" t="n">
        <v>100</v>
      </c>
      <c r="F1830" s="17" t="n">
        <v>12.9672284264626</v>
      </c>
      <c r="G1830" s="17" t="n">
        <v>12.4914807006863</v>
      </c>
      <c r="H1830" s="16" t="n">
        <v>4.16805741271293</v>
      </c>
      <c r="I1830" s="16" t="n">
        <v>1.30102999566398</v>
      </c>
      <c r="J1830" s="16" t="n">
        <v>0.209212297272136</v>
      </c>
      <c r="K1830" s="16" t="n">
        <v>0.690970309152127</v>
      </c>
      <c r="L1830" s="16" t="n">
        <v>0.605223956739108</v>
      </c>
    </row>
    <row r="1831" customFormat="false" ht="15" hidden="false" customHeight="false" outlineLevel="0" collapsed="false">
      <c r="A1831" s="17" t="n">
        <v>2226</v>
      </c>
      <c r="B1831" s="16" t="n">
        <v>0.153038565107066</v>
      </c>
      <c r="C1831" s="16" t="n">
        <v>0.185733674255887</v>
      </c>
      <c r="D1831" s="16" t="n">
        <v>1</v>
      </c>
      <c r="E1831" s="17" t="n">
        <v>100</v>
      </c>
      <c r="F1831" s="17" t="n">
        <v>12.9641999951717</v>
      </c>
      <c r="G1831" s="17" t="n">
        <v>12.4914807006863</v>
      </c>
      <c r="H1831" s="16" t="n">
        <v>4.16805741271293</v>
      </c>
      <c r="I1831" s="16" t="n">
        <v>1.30102999566398</v>
      </c>
      <c r="J1831" s="16" t="n">
        <v>0.295972708705241</v>
      </c>
      <c r="K1831" s="16" t="n">
        <v>0.690766248342006</v>
      </c>
      <c r="L1831" s="16" t="n">
        <v>0.596551372308948</v>
      </c>
    </row>
    <row r="1832" customFormat="false" ht="15" hidden="false" customHeight="false" outlineLevel="0" collapsed="false">
      <c r="A1832" s="17" t="n">
        <v>2227</v>
      </c>
      <c r="B1832" s="16" t="n">
        <v>0.152986835725982</v>
      </c>
      <c r="C1832" s="16" t="n">
        <v>0.185702811678251</v>
      </c>
      <c r="D1832" s="16" t="n">
        <v>1</v>
      </c>
      <c r="E1832" s="17" t="n">
        <v>100</v>
      </c>
      <c r="F1832" s="17" t="n">
        <v>12.9609732659626</v>
      </c>
      <c r="G1832" s="17" t="n">
        <v>12.4904168142864</v>
      </c>
      <c r="H1832" s="16" t="n">
        <v>4.16805741271293</v>
      </c>
      <c r="I1832" s="16" t="n">
        <v>1.30102999566398</v>
      </c>
      <c r="J1832" s="16" t="n">
        <v>0.354887221204594</v>
      </c>
      <c r="K1832" s="16" t="n">
        <v>0.690643811855933</v>
      </c>
      <c r="L1832" s="16" t="n">
        <v>0.585654525048465</v>
      </c>
    </row>
    <row r="1833" customFormat="false" ht="15" hidden="false" customHeight="false" outlineLevel="0" collapsed="false">
      <c r="A1833" s="17" t="n">
        <v>2228</v>
      </c>
      <c r="B1833" s="16" t="n">
        <v>0.15292676350083</v>
      </c>
      <c r="C1833" s="16" t="n">
        <v>0.185665396909521</v>
      </c>
      <c r="D1833" s="16" t="n">
        <v>1</v>
      </c>
      <c r="E1833" s="17" t="n">
        <v>100</v>
      </c>
      <c r="F1833" s="17" t="n">
        <v>12.9602781469198</v>
      </c>
      <c r="G1833" s="17" t="n">
        <v>12.4903320881507</v>
      </c>
      <c r="H1833" s="16" t="n">
        <v>4.16805741271293</v>
      </c>
      <c r="I1833" s="16" t="n">
        <v>1.30102999566398</v>
      </c>
      <c r="J1833" s="16" t="n">
        <v>0.325181264071151</v>
      </c>
      <c r="K1833" s="16" t="n">
        <v>0.690684624017957</v>
      </c>
      <c r="L1833" s="16" t="n">
        <v>0.575431078461382</v>
      </c>
    </row>
    <row r="1834" customFormat="false" ht="15" hidden="false" customHeight="false" outlineLevel="0" collapsed="false">
      <c r="A1834" s="17" t="n">
        <v>2229</v>
      </c>
      <c r="B1834" s="16" t="n">
        <v>0.152866792949763</v>
      </c>
      <c r="C1834" s="16" t="n">
        <v>0.18562359141581</v>
      </c>
      <c r="D1834" s="16" t="n">
        <v>1</v>
      </c>
      <c r="E1834" s="17" t="n">
        <v>100</v>
      </c>
      <c r="F1834" s="17" t="n">
        <v>12.953997548882</v>
      </c>
      <c r="G1834" s="17" t="n">
        <v>12.4846610263279</v>
      </c>
      <c r="H1834" s="16" t="n">
        <v>4.16805741271293</v>
      </c>
      <c r="I1834" s="16" t="n">
        <v>1.30102999566398</v>
      </c>
      <c r="J1834" s="16" t="n">
        <v>0.613895323652982</v>
      </c>
      <c r="K1834" s="16" t="n">
        <v>0.690562187531885</v>
      </c>
      <c r="L1834" s="16" t="n">
        <v>0.56512600755025</v>
      </c>
    </row>
    <row r="1835" customFormat="false" ht="15" hidden="false" customHeight="false" outlineLevel="0" collapsed="false">
      <c r="A1835" s="17" t="n">
        <v>2230</v>
      </c>
      <c r="B1835" s="16" t="n">
        <v>0.152805386242842</v>
      </c>
      <c r="C1835" s="16" t="n">
        <v>0.185576646782533</v>
      </c>
      <c r="D1835" s="16" t="n">
        <v>1</v>
      </c>
      <c r="E1835" s="17" t="n">
        <v>100</v>
      </c>
      <c r="F1835" s="17" t="n">
        <v>12.9442801421518</v>
      </c>
      <c r="G1835" s="17" t="n">
        <v>12.475552301522</v>
      </c>
      <c r="H1835" s="16" t="n">
        <v>4.16805741271293</v>
      </c>
      <c r="I1835" s="16" t="n">
        <v>1.30102999566398</v>
      </c>
      <c r="J1835" s="16" t="n">
        <v>0.258992137669183</v>
      </c>
      <c r="K1835" s="16" t="n">
        <v>0.690541781450872</v>
      </c>
      <c r="L1835" s="16" t="n">
        <v>0.557718600142843</v>
      </c>
    </row>
    <row r="1836" customFormat="false" ht="15" hidden="false" customHeight="false" outlineLevel="0" collapsed="false">
      <c r="A1836" s="17" t="n">
        <v>2231</v>
      </c>
      <c r="B1836" s="16" t="n">
        <v>0.152740968071451</v>
      </c>
      <c r="C1836" s="16" t="n">
        <v>0.185525819373251</v>
      </c>
      <c r="D1836" s="16" t="n">
        <v>1</v>
      </c>
      <c r="E1836" s="17" t="n">
        <v>100</v>
      </c>
      <c r="F1836" s="17" t="n">
        <v>12.9328760814535</v>
      </c>
      <c r="G1836" s="17" t="n">
        <v>12.4653630513554</v>
      </c>
      <c r="H1836" s="16" t="n">
        <v>4.16805741271293</v>
      </c>
      <c r="I1836" s="16" t="n">
        <v>1.30102999566398</v>
      </c>
      <c r="J1836" s="16" t="n">
        <v>0.236737039743107</v>
      </c>
      <c r="K1836" s="16" t="n">
        <v>0.690460157126824</v>
      </c>
      <c r="L1836" s="16" t="n">
        <v>0.550433629221508</v>
      </c>
    </row>
    <row r="1837" customFormat="false" ht="15" hidden="false" customHeight="false" outlineLevel="0" collapsed="false">
      <c r="A1837" s="17" t="n">
        <v>2232</v>
      </c>
      <c r="B1837" s="16" t="n">
        <v>0.152672037482262</v>
      </c>
      <c r="C1837" s="16" t="n">
        <v>0.185465550287203</v>
      </c>
      <c r="D1837" s="16" t="n">
        <v>1</v>
      </c>
      <c r="E1837" s="17" t="n">
        <v>100</v>
      </c>
      <c r="F1837" s="17" t="n">
        <v>12.9174795366411</v>
      </c>
      <c r="G1837" s="17" t="n">
        <v>12.4505726399029</v>
      </c>
      <c r="H1837" s="16" t="n">
        <v>4.16805741271293</v>
      </c>
      <c r="I1837" s="16" t="n">
        <v>1.30102999566398</v>
      </c>
      <c r="J1837" s="16" t="n">
        <v>0.546644996841186</v>
      </c>
      <c r="K1837" s="16" t="n">
        <v>0.690296908478727</v>
      </c>
      <c r="L1837" s="16" t="n">
        <v>0.546148352208958</v>
      </c>
    </row>
    <row r="1838" customFormat="false" ht="15" hidden="false" customHeight="false" outlineLevel="0" collapsed="false">
      <c r="A1838" s="17" t="n">
        <v>2233</v>
      </c>
      <c r="B1838" s="16" t="n">
        <v>0.152602593104045</v>
      </c>
      <c r="C1838" s="16" t="n">
        <v>0.185408810322935</v>
      </c>
      <c r="D1838" s="16" t="n">
        <v>1</v>
      </c>
      <c r="E1838" s="17" t="n">
        <v>100</v>
      </c>
      <c r="F1838" s="17" t="n">
        <v>12.9020630286049</v>
      </c>
      <c r="G1838" s="17" t="n">
        <v>12.4363658665819</v>
      </c>
      <c r="H1838" s="16" t="n">
        <v>4.16805741271293</v>
      </c>
      <c r="I1838" s="16" t="n">
        <v>1.30102999566398</v>
      </c>
      <c r="J1838" s="16" t="n">
        <v>0.278232018078793</v>
      </c>
      <c r="K1838" s="16" t="n">
        <v>0.690011223344557</v>
      </c>
      <c r="L1838" s="16" t="n">
        <v>0.542720130598918</v>
      </c>
    </row>
    <row r="1839" customFormat="false" ht="15" hidden="false" customHeight="false" outlineLevel="0" collapsed="false">
      <c r="A1839" s="17" t="n">
        <v>2234</v>
      </c>
      <c r="B1839" s="16" t="n">
        <v>0.152529909228436</v>
      </c>
      <c r="C1839" s="16" t="n">
        <v>0.185348852324967</v>
      </c>
      <c r="D1839" s="16" t="n">
        <v>1</v>
      </c>
      <c r="E1839" s="17" t="n">
        <v>100</v>
      </c>
      <c r="F1839" s="17" t="n">
        <v>12.8852956414158</v>
      </c>
      <c r="G1839" s="17" t="n">
        <v>12.4202020854411</v>
      </c>
      <c r="H1839" s="16" t="n">
        <v>4.16805741271293</v>
      </c>
      <c r="I1839" s="16" t="n">
        <v>1.30102999566398</v>
      </c>
      <c r="J1839" s="16" t="n">
        <v>0.40264503121352</v>
      </c>
      <c r="K1839" s="16" t="n">
        <v>0.689888786858484</v>
      </c>
      <c r="L1839" s="16" t="n">
        <v>0.540414243444547</v>
      </c>
    </row>
    <row r="1840" customFormat="false" ht="15" hidden="false" customHeight="false" outlineLevel="0" collapsed="false">
      <c r="A1840" s="17" t="n">
        <v>2235</v>
      </c>
      <c r="B1840" s="16" t="n">
        <v>0.152459180866829</v>
      </c>
      <c r="C1840" s="16" t="n">
        <v>0.185291806480499</v>
      </c>
      <c r="D1840" s="16" t="n">
        <v>1</v>
      </c>
      <c r="E1840" s="17" t="n">
        <v>100</v>
      </c>
      <c r="F1840" s="17" t="n">
        <v>12.867586010502</v>
      </c>
      <c r="G1840" s="17" t="n">
        <v>12.4030952228155</v>
      </c>
      <c r="H1840" s="16" t="n">
        <v>4.16805741271293</v>
      </c>
      <c r="I1840" s="16" t="n">
        <v>1.30102999566398</v>
      </c>
      <c r="J1840" s="16" t="n">
        <v>0.275855369185545</v>
      </c>
      <c r="K1840" s="16" t="n">
        <v>0.68956228956229</v>
      </c>
      <c r="L1840" s="16" t="n">
        <v>0.538496071829405</v>
      </c>
    </row>
    <row r="1841" customFormat="false" ht="15" hidden="false" customHeight="false" outlineLevel="0" collapsed="false">
      <c r="A1841" s="17" t="n">
        <v>2236</v>
      </c>
      <c r="B1841" s="16" t="n">
        <v>0.152387564983031</v>
      </c>
      <c r="C1841" s="16" t="n">
        <v>0.185238848927647</v>
      </c>
      <c r="D1841" s="16" t="n">
        <v>1</v>
      </c>
      <c r="E1841" s="17" t="n">
        <v>100</v>
      </c>
      <c r="F1841" s="17" t="n">
        <v>12.8480571425911</v>
      </c>
      <c r="G1841" s="17" t="n">
        <v>12.3841682877548</v>
      </c>
      <c r="H1841" s="16" t="n">
        <v>4.16531299976273</v>
      </c>
      <c r="I1841" s="16" t="n">
        <v>1.30102999566398</v>
      </c>
      <c r="J1841" s="16" t="n">
        <v>0.0762233558477691</v>
      </c>
      <c r="K1841" s="16" t="n">
        <v>0.689541883481277</v>
      </c>
      <c r="L1841" s="16" t="n">
        <v>0.537536986021835</v>
      </c>
    </row>
    <row r="1842" customFormat="false" ht="15" hidden="false" customHeight="false" outlineLevel="0" collapsed="false">
      <c r="A1842" s="17" t="n">
        <v>2237</v>
      </c>
      <c r="B1842" s="16" t="n">
        <v>0.1523157729946</v>
      </c>
      <c r="C1842" s="16" t="n">
        <v>0.18518765746343</v>
      </c>
      <c r="D1842" s="16" t="n">
        <v>1</v>
      </c>
      <c r="E1842" s="17" t="n">
        <v>100</v>
      </c>
      <c r="F1842" s="17" t="n">
        <v>12.8265180736663</v>
      </c>
      <c r="G1842" s="17" t="n">
        <v>12.3638305874575</v>
      </c>
      <c r="H1842" s="16" t="n">
        <v>4.16349280364227</v>
      </c>
      <c r="I1842" s="16" t="n">
        <v>1.30102999566398</v>
      </c>
      <c r="J1842" s="16" t="n">
        <v>0.282394920447394</v>
      </c>
      <c r="K1842" s="16" t="n">
        <v>0.68927660442812</v>
      </c>
      <c r="L1842" s="16" t="n">
        <v>0.53606774818896</v>
      </c>
    </row>
    <row r="1843" customFormat="false" ht="15" hidden="false" customHeight="false" outlineLevel="0" collapsed="false">
      <c r="A1843" s="17" t="n">
        <v>2238</v>
      </c>
      <c r="B1843" s="16" t="n">
        <v>0.152246807711293</v>
      </c>
      <c r="C1843" s="16" t="n">
        <v>0.185139196825148</v>
      </c>
      <c r="D1843" s="16" t="n">
        <v>1</v>
      </c>
      <c r="E1843" s="17" t="n">
        <v>100</v>
      </c>
      <c r="F1843" s="17" t="n">
        <v>12.8048306805039</v>
      </c>
      <c r="G1843" s="17" t="n">
        <v>12.343341248798</v>
      </c>
      <c r="H1843" s="16" t="n">
        <v>4.16167686556935</v>
      </c>
      <c r="I1843" s="16" t="n">
        <v>1.30102999566398</v>
      </c>
      <c r="J1843" s="16" t="n">
        <v>0.146565308169152</v>
      </c>
      <c r="K1843" s="16" t="n">
        <v>0.688950107131925</v>
      </c>
      <c r="L1843" s="16" t="n">
        <v>0.534292419140904</v>
      </c>
    </row>
    <row r="1844" customFormat="false" ht="15" hidden="false" customHeight="false" outlineLevel="0" collapsed="false">
      <c r="A1844" s="17" t="n">
        <v>2239</v>
      </c>
      <c r="B1844" s="16" t="n">
        <v>0.152181859871354</v>
      </c>
      <c r="C1844" s="16" t="n">
        <v>0.185097027998982</v>
      </c>
      <c r="D1844" s="16" t="n">
        <v>1</v>
      </c>
      <c r="E1844" s="17" t="n">
        <v>100</v>
      </c>
      <c r="F1844" s="17" t="n">
        <v>12.7793639399843</v>
      </c>
      <c r="G1844" s="17" t="n">
        <v>12.3184722984374</v>
      </c>
      <c r="H1844" s="16" t="n">
        <v>4.16073366619354</v>
      </c>
      <c r="I1844" s="16" t="n">
        <v>1.30102999566398</v>
      </c>
      <c r="J1844" s="16" t="n">
        <v>0.30129982447193</v>
      </c>
      <c r="K1844" s="16" t="n">
        <v>0.688644015916743</v>
      </c>
      <c r="L1844" s="16" t="n">
        <v>0.533435363738394</v>
      </c>
    </row>
    <row r="1845" customFormat="false" ht="15" hidden="false" customHeight="false" outlineLevel="0" collapsed="false">
      <c r="A1845" s="17" t="n">
        <v>2240</v>
      </c>
      <c r="B1845" s="16" t="n">
        <v>0.152124748687552</v>
      </c>
      <c r="C1845" s="16" t="n">
        <v>0.185061156418588</v>
      </c>
      <c r="D1845" s="16" t="n">
        <v>1</v>
      </c>
      <c r="E1845" s="17" t="n">
        <v>100</v>
      </c>
      <c r="F1845" s="17" t="n">
        <v>12.7495982857562</v>
      </c>
      <c r="G1845" s="17" t="n">
        <v>12.2898997616682</v>
      </c>
      <c r="H1845" s="16" t="n">
        <v>4.15896074673505</v>
      </c>
      <c r="I1845" s="16" t="n">
        <v>1.30102999566398</v>
      </c>
      <c r="J1845" s="16" t="n">
        <v>0.516475470563976</v>
      </c>
      <c r="K1845" s="16" t="n">
        <v>0.688113457810428</v>
      </c>
      <c r="L1845" s="16" t="n">
        <v>0.532129374553617</v>
      </c>
    </row>
    <row r="1846" customFormat="false" ht="15" hidden="false" customHeight="false" outlineLevel="0" collapsed="false">
      <c r="A1846" s="17" t="n">
        <v>2241</v>
      </c>
      <c r="B1846" s="16" t="n">
        <v>0.152078045287518</v>
      </c>
      <c r="C1846" s="16" t="n">
        <v>0.185034725536602</v>
      </c>
      <c r="D1846" s="16" t="n">
        <v>1</v>
      </c>
      <c r="E1846" s="17" t="n">
        <v>100</v>
      </c>
      <c r="F1846" s="17" t="n">
        <v>12.7166095329754</v>
      </c>
      <c r="G1846" s="17" t="n">
        <v>12.2575063406899</v>
      </c>
      <c r="H1846" s="16" t="n">
        <v>4.155097230182</v>
      </c>
      <c r="I1846" s="16" t="n">
        <v>1.30102999566398</v>
      </c>
      <c r="J1846" s="16" t="n">
        <v>0.368067214677904</v>
      </c>
      <c r="K1846" s="16" t="n">
        <v>0.687766554433221</v>
      </c>
      <c r="L1846" s="16" t="n">
        <v>0.531251913070095</v>
      </c>
    </row>
    <row r="1847" customFormat="false" ht="15" hidden="false" customHeight="false" outlineLevel="0" collapsed="false">
      <c r="A1847" s="17" t="n">
        <v>2242</v>
      </c>
      <c r="B1847" s="16" t="n">
        <v>0.152036602524194</v>
      </c>
      <c r="C1847" s="16" t="n">
        <v>0.185017366195568</v>
      </c>
      <c r="D1847" s="16" t="n">
        <v>1</v>
      </c>
      <c r="E1847" s="17" t="n">
        <v>100</v>
      </c>
      <c r="F1847" s="17" t="n">
        <v>12.6798315474936</v>
      </c>
      <c r="G1847" s="17" t="n">
        <v>12.2231015550038</v>
      </c>
      <c r="H1847" s="16" t="n">
        <v>4.15275174401671</v>
      </c>
      <c r="I1847" s="16" t="n">
        <v>1.30102999566398</v>
      </c>
      <c r="J1847" s="16" t="n">
        <v>0.286693462446258</v>
      </c>
      <c r="K1847" s="16" t="n">
        <v>0.68737883889399</v>
      </c>
      <c r="L1847" s="16" t="n">
        <v>0.530966227935925</v>
      </c>
    </row>
    <row r="1848" customFormat="false" ht="15" hidden="false" customHeight="false" outlineLevel="0" collapsed="false">
      <c r="A1848" s="17" t="n">
        <v>2243</v>
      </c>
      <c r="B1848" s="16" t="n">
        <v>0.152006306732544</v>
      </c>
      <c r="C1848" s="16" t="n">
        <v>0.185009800951288</v>
      </c>
      <c r="D1848" s="16" t="n">
        <v>1</v>
      </c>
      <c r="E1848" s="17" t="n">
        <v>100</v>
      </c>
      <c r="F1848" s="17" t="n">
        <v>12.637710212773</v>
      </c>
      <c r="G1848" s="17" t="n">
        <v>12.1815714994513</v>
      </c>
      <c r="H1848" s="16" t="n">
        <v>4.14959360150133</v>
      </c>
      <c r="I1848" s="16" t="n">
        <v>1.30102999566398</v>
      </c>
      <c r="J1848" s="16" t="n">
        <v>0.308402297860212</v>
      </c>
      <c r="K1848" s="16" t="n">
        <v>0.686827874706663</v>
      </c>
      <c r="L1848" s="16" t="n">
        <v>0.530721354963779</v>
      </c>
    </row>
    <row r="1849" customFormat="false" ht="15" hidden="false" customHeight="false" outlineLevel="0" collapsed="false">
      <c r="A1849" s="17" t="n">
        <v>2244</v>
      </c>
      <c r="B1849" s="16" t="n">
        <v>0.151987429896388</v>
      </c>
      <c r="C1849" s="16" t="n">
        <v>0.185014903515276</v>
      </c>
      <c r="D1849" s="16" t="n">
        <v>1</v>
      </c>
      <c r="E1849" s="17" t="n">
        <v>100</v>
      </c>
      <c r="F1849" s="17" t="n">
        <v>12.5918261814009</v>
      </c>
      <c r="G1849" s="17" t="n">
        <v>12.136867616854</v>
      </c>
      <c r="H1849" s="16" t="n">
        <v>4.14576831676149</v>
      </c>
      <c r="I1849" s="16" t="n">
        <v>1.30102999566398</v>
      </c>
      <c r="J1849" s="16" t="n">
        <v>0.446724850868761</v>
      </c>
      <c r="K1849" s="16" t="n">
        <v>0.686378940924395</v>
      </c>
      <c r="L1849" s="16" t="n">
        <v>0.530925415773901</v>
      </c>
    </row>
    <row r="1850" customFormat="false" ht="15" hidden="false" customHeight="false" outlineLevel="0" collapsed="false">
      <c r="A1850" s="17" t="n">
        <v>2245</v>
      </c>
      <c r="B1850" s="16" t="n">
        <v>0.151978981314283</v>
      </c>
      <c r="C1850" s="16" t="n">
        <v>0.185029835035705</v>
      </c>
      <c r="D1850" s="16" t="n">
        <v>1</v>
      </c>
      <c r="E1850" s="17" t="n">
        <v>100</v>
      </c>
      <c r="F1850" s="17" t="n">
        <v>12.5410322080574</v>
      </c>
      <c r="G1850" s="17" t="n">
        <v>12.0872505940463</v>
      </c>
      <c r="H1850" s="16" t="n">
        <v>4.1410934090308</v>
      </c>
      <c r="I1850" s="16" t="n">
        <v>1.30102999566398</v>
      </c>
      <c r="J1850" s="16" t="n">
        <v>0.143163782914765</v>
      </c>
      <c r="K1850" s="16" t="n">
        <v>0.686113661871238</v>
      </c>
      <c r="L1850" s="16" t="n">
        <v>0.531088664421998</v>
      </c>
    </row>
    <row r="1851" customFormat="false" ht="15" hidden="false" customHeight="false" outlineLevel="0" collapsed="false">
      <c r="A1851" s="17" t="n">
        <v>2246</v>
      </c>
      <c r="B1851" s="16" t="n">
        <v>0.15197723667429</v>
      </c>
      <c r="C1851" s="16" t="n">
        <v>0.185059023926957</v>
      </c>
      <c r="D1851" s="16" t="n">
        <v>1</v>
      </c>
      <c r="E1851" s="17" t="n">
        <v>100</v>
      </c>
      <c r="F1851" s="17" t="n">
        <v>12.4904744856616</v>
      </c>
      <c r="G1851" s="17" t="n">
        <v>12.0384523385347</v>
      </c>
      <c r="H1851" s="16" t="n">
        <v>4.13712048911995</v>
      </c>
      <c r="I1851" s="16" t="n">
        <v>1.30102999566398</v>
      </c>
      <c r="J1851" s="16" t="n">
        <v>0.32423363424131</v>
      </c>
      <c r="K1851" s="16" t="n">
        <v>0.685807570656056</v>
      </c>
      <c r="L1851" s="16" t="n">
        <v>0.531741659014386</v>
      </c>
    </row>
    <row r="1852" customFormat="false" ht="15" hidden="false" customHeight="false" outlineLevel="0" collapsed="false">
      <c r="A1852" s="17" t="n">
        <v>2247</v>
      </c>
      <c r="B1852" s="16" t="n">
        <v>0.151988536269978</v>
      </c>
      <c r="C1852" s="16" t="n">
        <v>0.185103258189529</v>
      </c>
      <c r="D1852" s="16" t="n">
        <v>1</v>
      </c>
      <c r="E1852" s="17" t="n">
        <v>100</v>
      </c>
      <c r="F1852" s="17" t="n">
        <v>12.4363176424005</v>
      </c>
      <c r="G1852" s="17" t="n">
        <v>11.9860478627428</v>
      </c>
      <c r="H1852" s="16" t="n">
        <v>4.13105930258329</v>
      </c>
      <c r="I1852" s="16" t="n">
        <v>1.30102999566398</v>
      </c>
      <c r="J1852" s="16" t="n">
        <v>0.232518742636576</v>
      </c>
      <c r="K1852" s="16" t="n">
        <v>0.685338230792776</v>
      </c>
      <c r="L1852" s="16" t="n">
        <v>0.532415059687787</v>
      </c>
    </row>
    <row r="1853" customFormat="false" ht="15" hidden="false" customHeight="false" outlineLevel="0" collapsed="false">
      <c r="A1853" s="17" t="n">
        <v>2248</v>
      </c>
      <c r="B1853" s="16" t="n">
        <v>0.152006649233476</v>
      </c>
      <c r="C1853" s="16" t="n">
        <v>0.185159790726623</v>
      </c>
      <c r="D1853" s="16" t="n">
        <v>1</v>
      </c>
      <c r="E1853" s="17" t="n">
        <v>100</v>
      </c>
      <c r="F1853" s="17" t="n">
        <v>12.3794159512553</v>
      </c>
      <c r="G1853" s="17" t="n">
        <v>11.9303105006647</v>
      </c>
      <c r="H1853" s="16" t="n">
        <v>4.12654361915718</v>
      </c>
      <c r="I1853" s="16" t="n">
        <v>1.30102999566398</v>
      </c>
      <c r="J1853" s="16" t="n">
        <v>0.29772860465303</v>
      </c>
      <c r="K1853" s="16" t="n">
        <v>0.684807672686461</v>
      </c>
      <c r="L1853" s="16" t="n">
        <v>0.533537394143455</v>
      </c>
    </row>
    <row r="1854" customFormat="false" ht="15" hidden="false" customHeight="false" outlineLevel="0" collapsed="false">
      <c r="A1854" s="17" t="n">
        <v>2249</v>
      </c>
      <c r="B1854" s="16" t="n">
        <v>0.152030586594283</v>
      </c>
      <c r="C1854" s="16" t="n">
        <v>0.185227476436682</v>
      </c>
      <c r="D1854" s="16" t="n">
        <v>1</v>
      </c>
      <c r="E1854" s="17" t="n">
        <v>100</v>
      </c>
      <c r="F1854" s="17" t="n">
        <v>12.3206809095534</v>
      </c>
      <c r="G1854" s="17" t="n">
        <v>11.8733161205391</v>
      </c>
      <c r="H1854" s="16" t="n">
        <v>4.11978271247467</v>
      </c>
      <c r="I1854" s="16" t="n">
        <v>1.30102999566398</v>
      </c>
      <c r="J1854" s="16" t="n">
        <v>0.323980452404952</v>
      </c>
      <c r="K1854" s="16" t="n">
        <v>0.684011835526987</v>
      </c>
      <c r="L1854" s="16" t="n">
        <v>0.534659728599123</v>
      </c>
    </row>
    <row r="1855" customFormat="false" ht="15" hidden="false" customHeight="false" outlineLevel="0" collapsed="false">
      <c r="A1855" s="17" t="n">
        <v>2250</v>
      </c>
      <c r="B1855" s="16" t="n">
        <v>0.152068939774927</v>
      </c>
      <c r="C1855" s="16" t="n">
        <v>0.185315187380771</v>
      </c>
      <c r="D1855" s="16" t="n">
        <v>1</v>
      </c>
      <c r="E1855" s="17" t="n">
        <v>100</v>
      </c>
      <c r="F1855" s="17" t="n">
        <v>12.2596851237928</v>
      </c>
      <c r="G1855" s="17" t="n">
        <v>11.812899008391</v>
      </c>
      <c r="H1855" s="16" t="n">
        <v>4.11201853682083</v>
      </c>
      <c r="I1855" s="16" t="n">
        <v>1.30102999566398</v>
      </c>
      <c r="J1855" s="16" t="n">
        <v>0.399391987950291</v>
      </c>
      <c r="K1855" s="16" t="n">
        <v>0.683501683501684</v>
      </c>
      <c r="L1855" s="16" t="n">
        <v>0.535639220487705</v>
      </c>
    </row>
    <row r="1856" customFormat="false" ht="15" hidden="false" customHeight="false" outlineLevel="0" collapsed="false">
      <c r="A1856" s="17" t="n">
        <v>2251</v>
      </c>
      <c r="B1856" s="16" t="n">
        <v>0.152119765829558</v>
      </c>
      <c r="C1856" s="16" t="n">
        <v>0.185420075645953</v>
      </c>
      <c r="D1856" s="16" t="n">
        <v>1</v>
      </c>
      <c r="E1856" s="17" t="n">
        <v>100</v>
      </c>
      <c r="F1856" s="17" t="n">
        <v>12.1950517799205</v>
      </c>
      <c r="G1856" s="17" t="n">
        <v>11.7499970733844</v>
      </c>
      <c r="H1856" s="16" t="n">
        <v>4.10343841084122</v>
      </c>
      <c r="I1856" s="16" t="n">
        <v>1.30102999566398</v>
      </c>
      <c r="J1856" s="16" t="n">
        <v>0.279159270934501</v>
      </c>
      <c r="K1856" s="16" t="n">
        <v>0.682930313233344</v>
      </c>
      <c r="L1856" s="16" t="n">
        <v>0.536598306295276</v>
      </c>
    </row>
    <row r="1857" customFormat="false" ht="15" hidden="false" customHeight="false" outlineLevel="0" collapsed="false">
      <c r="A1857" s="17" t="n">
        <v>2252</v>
      </c>
      <c r="B1857" s="16" t="n">
        <v>0.152182037481154</v>
      </c>
      <c r="C1857" s="16" t="n">
        <v>0.185541165386788</v>
      </c>
      <c r="D1857" s="16" t="n">
        <v>1</v>
      </c>
      <c r="E1857" s="17" t="n">
        <v>100</v>
      </c>
      <c r="F1857" s="17" t="n">
        <v>12.1280552135275</v>
      </c>
      <c r="G1857" s="17" t="n">
        <v>11.685870937017</v>
      </c>
      <c r="H1857" s="16" t="n">
        <v>4.09479664694136</v>
      </c>
      <c r="I1857" s="16" t="n">
        <v>1.30102999566398</v>
      </c>
      <c r="J1857" s="16" t="n">
        <v>0.642908607820458</v>
      </c>
      <c r="K1857" s="16" t="n">
        <v>0.682522191613101</v>
      </c>
      <c r="L1857" s="16" t="n">
        <v>0.53692480359147</v>
      </c>
    </row>
    <row r="1858" customFormat="false" ht="15" hidden="false" customHeight="false" outlineLevel="0" collapsed="false">
      <c r="A1858" s="17" t="n">
        <v>2253</v>
      </c>
      <c r="B1858" s="16" t="n">
        <v>0.152258063657115</v>
      </c>
      <c r="C1858" s="16" t="n">
        <v>0.18568535943826</v>
      </c>
      <c r="D1858" s="16" t="n">
        <v>1</v>
      </c>
      <c r="E1858" s="17" t="n">
        <v>100</v>
      </c>
      <c r="F1858" s="17" t="n">
        <v>12.0604207839947</v>
      </c>
      <c r="G1858" s="17" t="n">
        <v>11.6193793883593</v>
      </c>
      <c r="H1858" s="16" t="n">
        <v>4.08664858515597</v>
      </c>
      <c r="I1858" s="16" t="n">
        <v>1.30102999566398</v>
      </c>
      <c r="J1858" s="16" t="n">
        <v>0.376348671133923</v>
      </c>
      <c r="K1858" s="16" t="n">
        <v>0.681542699724518</v>
      </c>
      <c r="L1858" s="16" t="n">
        <v>0.537965513723089</v>
      </c>
    </row>
    <row r="1859" customFormat="false" ht="15" hidden="false" customHeight="false" outlineLevel="0" collapsed="false">
      <c r="A1859" s="17" t="n">
        <v>2254</v>
      </c>
      <c r="B1859" s="16" t="n">
        <v>0.152344004900166</v>
      </c>
      <c r="C1859" s="16" t="n">
        <v>0.185840523197795</v>
      </c>
      <c r="D1859" s="16" t="n">
        <v>1</v>
      </c>
      <c r="E1859" s="17" t="n">
        <v>100</v>
      </c>
      <c r="F1859" s="17" t="n">
        <v>11.9884190108077</v>
      </c>
      <c r="G1859" s="17" t="n">
        <v>11.5485174963567</v>
      </c>
      <c r="H1859" s="16" t="n">
        <v>4.07890075781474</v>
      </c>
      <c r="I1859" s="16" t="n">
        <v>1.30102999566398</v>
      </c>
      <c r="J1859" s="16" t="n">
        <v>0.270459206449212</v>
      </c>
      <c r="K1859" s="16" t="n">
        <v>0.680624426078972</v>
      </c>
      <c r="L1859" s="16" t="n">
        <v>0.538108356290175</v>
      </c>
    </row>
    <row r="1860" customFormat="false" ht="15" hidden="false" customHeight="false" outlineLevel="0" collapsed="false">
      <c r="A1860" s="17" t="n">
        <v>2255</v>
      </c>
      <c r="B1860" s="16" t="n">
        <v>0.152442687087589</v>
      </c>
      <c r="C1860" s="16" t="n">
        <v>0.186010203502997</v>
      </c>
      <c r="D1860" s="16" t="n">
        <v>1</v>
      </c>
      <c r="E1860" s="17" t="n">
        <v>100</v>
      </c>
      <c r="F1860" s="17" t="n">
        <v>11.9112686083613</v>
      </c>
      <c r="G1860" s="17" t="n">
        <v>11.4739450607197</v>
      </c>
      <c r="H1860" s="16" t="n">
        <v>4.07048258914417</v>
      </c>
      <c r="I1860" s="16" t="n">
        <v>1.30102999566398</v>
      </c>
      <c r="J1860" s="16" t="n">
        <v>0.285667320057108</v>
      </c>
      <c r="K1860" s="16" t="n">
        <v>0.67956330986634</v>
      </c>
      <c r="L1860" s="16" t="n">
        <v>0.538087950209162</v>
      </c>
    </row>
    <row r="1861" customFormat="false" ht="15" hidden="false" customHeight="false" outlineLevel="0" collapsed="false">
      <c r="A1861" s="17" t="n">
        <v>2256</v>
      </c>
      <c r="B1861" s="16" t="n">
        <v>0.152553315791819</v>
      </c>
      <c r="C1861" s="16" t="n">
        <v>0.186198830318571</v>
      </c>
      <c r="D1861" s="16" t="n">
        <v>1</v>
      </c>
      <c r="E1861" s="17" t="n">
        <v>100</v>
      </c>
      <c r="F1861" s="17" t="n">
        <v>11.8324559247386</v>
      </c>
      <c r="G1861" s="17" t="n">
        <v>11.3965205975051</v>
      </c>
      <c r="H1861" s="16" t="n">
        <v>4.06172788281393</v>
      </c>
      <c r="I1861" s="16" t="n">
        <v>1.30102999566398</v>
      </c>
      <c r="J1861" s="16" t="n">
        <v>0.258705642469565</v>
      </c>
      <c r="K1861" s="16" t="n">
        <v>0.678583817977757</v>
      </c>
      <c r="L1861" s="16" t="n">
        <v>0.537985919804102</v>
      </c>
    </row>
    <row r="1862" customFormat="false" ht="15" hidden="false" customHeight="false" outlineLevel="0" collapsed="false">
      <c r="A1862" s="17" t="n">
        <v>2257</v>
      </c>
      <c r="B1862" s="16" t="n">
        <v>0.152676088189838</v>
      </c>
      <c r="C1862" s="16" t="n">
        <v>0.186404483170822</v>
      </c>
      <c r="D1862" s="16" t="n">
        <v>1</v>
      </c>
      <c r="E1862" s="17" t="n">
        <v>100</v>
      </c>
      <c r="F1862" s="17" t="n">
        <v>11.751423190159</v>
      </c>
      <c r="G1862" s="17" t="n">
        <v>11.3177380984359</v>
      </c>
      <c r="H1862" s="16" t="n">
        <v>4.05227018940458</v>
      </c>
      <c r="I1862" s="16" t="n">
        <v>1.30102999566398</v>
      </c>
      <c r="J1862" s="16" t="n">
        <v>0.353508461197352</v>
      </c>
      <c r="K1862" s="16" t="n">
        <v>0.677441077441077</v>
      </c>
      <c r="L1862" s="16" t="n">
        <v>0.538149168452199</v>
      </c>
    </row>
    <row r="1863" customFormat="false" ht="15" hidden="false" customHeight="false" outlineLevel="0" collapsed="false">
      <c r="A1863" s="17" t="n">
        <v>2258</v>
      </c>
      <c r="B1863" s="16" t="n">
        <v>0.152811674984417</v>
      </c>
      <c r="C1863" s="16" t="n">
        <v>0.186627337532212</v>
      </c>
      <c r="D1863" s="16" t="n">
        <v>1</v>
      </c>
      <c r="E1863" s="17" t="n">
        <v>100</v>
      </c>
      <c r="F1863" s="17" t="n">
        <v>11.6674770637915</v>
      </c>
      <c r="G1863" s="17" t="n">
        <v>11.2382577644454</v>
      </c>
      <c r="H1863" s="16" t="n">
        <v>4.04228530831035</v>
      </c>
      <c r="I1863" s="16" t="n">
        <v>1.30102999566398</v>
      </c>
      <c r="J1863" s="16" t="n">
        <v>0.395210764997849</v>
      </c>
      <c r="K1863" s="16" t="n">
        <v>0.676379961228446</v>
      </c>
      <c r="L1863" s="16" t="n">
        <v>0.538271604938272</v>
      </c>
    </row>
    <row r="1864" customFormat="false" ht="15" hidden="false" customHeight="false" outlineLevel="0" collapsed="false">
      <c r="A1864" s="17" t="n">
        <v>2259</v>
      </c>
      <c r="B1864" s="16" t="n">
        <v>0.152962915524088</v>
      </c>
      <c r="C1864" s="16" t="n">
        <v>0.186872999851752</v>
      </c>
      <c r="D1864" s="16" t="n">
        <v>1</v>
      </c>
      <c r="E1864" s="17" t="n">
        <v>100</v>
      </c>
      <c r="F1864" s="17" t="n">
        <v>11.5794775236702</v>
      </c>
      <c r="G1864" s="17" t="n">
        <v>11.1541284744737</v>
      </c>
      <c r="H1864" s="16" t="n">
        <v>4.03172545634758</v>
      </c>
      <c r="I1864" s="16" t="n">
        <v>1.30102999566398</v>
      </c>
      <c r="J1864" s="16" t="n">
        <v>0.249664772466901</v>
      </c>
      <c r="K1864" s="16" t="n">
        <v>0.67556371798796</v>
      </c>
      <c r="L1864" s="16" t="n">
        <v>0.538149168452199</v>
      </c>
    </row>
    <row r="1865" customFormat="false" ht="15" hidden="false" customHeight="false" outlineLevel="0" collapsed="false">
      <c r="A1865" s="17" t="n">
        <v>2260</v>
      </c>
      <c r="B1865" s="16" t="n">
        <v>0.153125307626194</v>
      </c>
      <c r="C1865" s="16" t="n">
        <v>0.18713388468581</v>
      </c>
      <c r="D1865" s="16" t="n">
        <v>1</v>
      </c>
      <c r="E1865" s="17" t="n">
        <v>100</v>
      </c>
      <c r="F1865" s="17" t="n">
        <v>11.4911867161053</v>
      </c>
      <c r="G1865" s="17" t="n">
        <v>11.0680338510169</v>
      </c>
      <c r="H1865" s="16" t="n">
        <v>4.02207949175296</v>
      </c>
      <c r="I1865" s="16" t="n">
        <v>1.30102999566398</v>
      </c>
      <c r="J1865" s="16" t="n">
        <v>0.329737749508333</v>
      </c>
      <c r="K1865" s="16" t="n">
        <v>0.674747474747475</v>
      </c>
      <c r="L1865" s="16" t="n">
        <v>0.538618508315478</v>
      </c>
    </row>
    <row r="1866" customFormat="false" ht="15" hidden="false" customHeight="false" outlineLevel="0" collapsed="false">
      <c r="A1866" s="17" t="n">
        <v>2261</v>
      </c>
      <c r="B1866" s="16" t="n">
        <v>0.153299886244114</v>
      </c>
      <c r="C1866" s="16" t="n">
        <v>0.187406157107666</v>
      </c>
      <c r="D1866" s="16" t="n">
        <v>1</v>
      </c>
      <c r="E1866" s="17" t="n">
        <v>100</v>
      </c>
      <c r="F1866" s="17" t="n">
        <v>11.4000542223283</v>
      </c>
      <c r="G1866" s="17" t="n">
        <v>10.9812606860066</v>
      </c>
      <c r="H1866" s="16" t="n">
        <v>4.00962541963543</v>
      </c>
      <c r="I1866" s="16" t="n">
        <v>1.30102999566398</v>
      </c>
      <c r="J1866" s="16" t="n">
        <v>0.163192678922432</v>
      </c>
      <c r="K1866" s="16" t="n">
        <v>0.673706764615856</v>
      </c>
      <c r="L1866" s="16" t="n">
        <v>0.539312315069891</v>
      </c>
    </row>
    <row r="1867" customFormat="false" ht="15" hidden="false" customHeight="false" outlineLevel="0" collapsed="false">
      <c r="A1867" s="17" t="n">
        <v>2262</v>
      </c>
      <c r="B1867" s="16" t="n">
        <v>0.153486030872422</v>
      </c>
      <c r="C1867" s="16" t="n">
        <v>0.187697854517686</v>
      </c>
      <c r="D1867" s="16" t="n">
        <v>1</v>
      </c>
      <c r="E1867" s="17" t="n">
        <v>100</v>
      </c>
      <c r="F1867" s="17" t="n">
        <v>11.3068690274533</v>
      </c>
      <c r="G1867" s="17" t="n">
        <v>10.8907780168524</v>
      </c>
      <c r="H1867" s="16" t="n">
        <v>3.99755616510297</v>
      </c>
      <c r="I1867" s="16" t="n">
        <v>1.30102999566398</v>
      </c>
      <c r="J1867" s="16" t="n">
        <v>0.832444837058544</v>
      </c>
      <c r="K1867" s="16" t="n">
        <v>0.672706866646261</v>
      </c>
      <c r="L1867" s="16" t="n">
        <v>0.540189776553413</v>
      </c>
    </row>
    <row r="1868" customFormat="false" ht="15" hidden="false" customHeight="false" outlineLevel="0" collapsed="false">
      <c r="A1868" s="17" t="n">
        <v>2263</v>
      </c>
      <c r="B1868" s="16" t="n">
        <v>0.153675111631552</v>
      </c>
      <c r="C1868" s="16" t="n">
        <v>0.18799610241796</v>
      </c>
      <c r="D1868" s="16" t="n">
        <v>1</v>
      </c>
      <c r="E1868" s="17" t="n">
        <v>100</v>
      </c>
      <c r="F1868" s="17" t="n">
        <v>11.2166975654294</v>
      </c>
      <c r="G1868" s="17" t="n">
        <v>10.8038275422646</v>
      </c>
      <c r="H1868" s="16" t="n">
        <v>3.98634637918899</v>
      </c>
      <c r="I1868" s="16" t="n">
        <v>1.30102999566398</v>
      </c>
      <c r="J1868" s="16" t="n">
        <v>0.453419822004023</v>
      </c>
      <c r="K1868" s="16" t="n">
        <v>0.671237628813386</v>
      </c>
      <c r="L1868" s="16" t="n">
        <v>0.541291704928069</v>
      </c>
    </row>
    <row r="1869" customFormat="false" ht="15" hidden="false" customHeight="false" outlineLevel="0" collapsed="false">
      <c r="A1869" s="17" t="n">
        <v>2264</v>
      </c>
      <c r="B1869" s="16" t="n">
        <v>0.153873236266652</v>
      </c>
      <c r="C1869" s="16" t="n">
        <v>0.188304950989256</v>
      </c>
      <c r="D1869" s="16" t="n">
        <v>1</v>
      </c>
      <c r="E1869" s="17" t="n">
        <v>100</v>
      </c>
      <c r="F1869" s="17" t="n">
        <v>11.1239457839657</v>
      </c>
      <c r="G1869" s="17" t="n">
        <v>10.7148036333202</v>
      </c>
      <c r="H1869" s="16" t="n">
        <v>3.97406193295756</v>
      </c>
      <c r="I1869" s="16" t="n">
        <v>1.30102999566398</v>
      </c>
      <c r="J1869" s="16" t="n">
        <v>0.389813670545233</v>
      </c>
      <c r="K1869" s="16" t="n">
        <v>0.670054076114682</v>
      </c>
      <c r="L1869" s="16" t="n">
        <v>0.542454851545761</v>
      </c>
    </row>
    <row r="1870" customFormat="false" ht="15" hidden="false" customHeight="false" outlineLevel="0" collapsed="false">
      <c r="A1870" s="17" t="n">
        <v>2265</v>
      </c>
      <c r="B1870" s="16" t="n">
        <v>0.15407461221471</v>
      </c>
      <c r="C1870" s="16" t="n">
        <v>0.188619988253622</v>
      </c>
      <c r="D1870" s="16" t="n">
        <v>1</v>
      </c>
      <c r="E1870" s="17" t="n">
        <v>100</v>
      </c>
      <c r="F1870" s="17" t="n">
        <v>11.0309457225142</v>
      </c>
      <c r="G1870" s="17" t="n">
        <v>10.6265500068931</v>
      </c>
      <c r="H1870" s="16" t="n">
        <v>3.9624455105655</v>
      </c>
      <c r="I1870" s="16" t="n">
        <v>1.30102999566398</v>
      </c>
      <c r="J1870" s="16" t="n">
        <v>0.30832717826964</v>
      </c>
      <c r="K1870" s="16" t="n">
        <v>0.668462401795735</v>
      </c>
      <c r="L1870" s="16" t="n">
        <v>0.543964901540659</v>
      </c>
    </row>
    <row r="1871" customFormat="false" ht="15" hidden="false" customHeight="false" outlineLevel="0" collapsed="false">
      <c r="A1871" s="17" t="n">
        <v>2266</v>
      </c>
      <c r="B1871" s="16" t="n">
        <v>0.154271074918786</v>
      </c>
      <c r="C1871" s="16" t="n">
        <v>0.188936860001448</v>
      </c>
      <c r="D1871" s="16" t="n">
        <v>1</v>
      </c>
      <c r="E1871" s="17" t="n">
        <v>100</v>
      </c>
      <c r="F1871" s="17" t="n">
        <v>10.9430952240753</v>
      </c>
      <c r="G1871" s="17" t="n">
        <v>10.5413141730761</v>
      </c>
      <c r="H1871" s="16" t="n">
        <v>3.94936210203771</v>
      </c>
      <c r="I1871" s="16" t="n">
        <v>1.30102999566398</v>
      </c>
      <c r="J1871" s="16" t="n">
        <v>0.44964934730158</v>
      </c>
      <c r="K1871" s="16" t="n">
        <v>0.667768595041322</v>
      </c>
      <c r="L1871" s="16" t="n">
        <v>0.544597490052036</v>
      </c>
    </row>
    <row r="1872" customFormat="false" ht="15" hidden="false" customHeight="false" outlineLevel="0" collapsed="false">
      <c r="A1872" s="17" t="n">
        <v>2267</v>
      </c>
      <c r="B1872" s="16" t="n">
        <v>0.154464554003995</v>
      </c>
      <c r="C1872" s="16" t="n">
        <v>0.189257395508313</v>
      </c>
      <c r="D1872" s="16" t="n">
        <v>1</v>
      </c>
      <c r="E1872" s="17" t="n">
        <v>100</v>
      </c>
      <c r="F1872" s="17" t="n">
        <v>10.8559502142912</v>
      </c>
      <c r="G1872" s="17" t="n">
        <v>10.4557304393242</v>
      </c>
      <c r="H1872" s="16" t="n">
        <v>3.93864952721338</v>
      </c>
      <c r="I1872" s="16" t="n">
        <v>1.30102999566398</v>
      </c>
      <c r="J1872" s="16" t="n">
        <v>0.219759968096405</v>
      </c>
      <c r="K1872" s="16" t="n">
        <v>0.666707478828691</v>
      </c>
      <c r="L1872" s="16" t="n">
        <v>0.545597388021631</v>
      </c>
    </row>
    <row r="1873" customFormat="false" ht="15" hidden="false" customHeight="false" outlineLevel="0" collapsed="false">
      <c r="A1873" s="17" t="n">
        <v>2268</v>
      </c>
      <c r="B1873" s="16" t="n">
        <v>0.154651860546584</v>
      </c>
      <c r="C1873" s="16" t="n">
        <v>0.189570062735466</v>
      </c>
      <c r="D1873" s="16" t="n">
        <v>1</v>
      </c>
      <c r="E1873" s="17" t="n">
        <v>100</v>
      </c>
      <c r="F1873" s="17" t="n">
        <v>10.7719666244374</v>
      </c>
      <c r="G1873" s="17" t="n">
        <v>10.3738198580933</v>
      </c>
      <c r="H1873" s="16" t="n">
        <v>3.92740395207119</v>
      </c>
      <c r="I1873" s="16" t="n">
        <v>1.30102999566398</v>
      </c>
      <c r="J1873" s="16" t="n">
        <v>0.285479874092314</v>
      </c>
      <c r="K1873" s="16" t="n">
        <v>0.66536067748189</v>
      </c>
      <c r="L1873" s="16" t="n">
        <v>0.546658504234262</v>
      </c>
    </row>
    <row r="1874" customFormat="false" ht="15" hidden="false" customHeight="false" outlineLevel="0" collapsed="false">
      <c r="A1874" s="17" t="n">
        <v>2269</v>
      </c>
      <c r="B1874" s="16" t="n">
        <v>0.154828702259545</v>
      </c>
      <c r="C1874" s="16" t="n">
        <v>0.18987278063791</v>
      </c>
      <c r="D1874" s="16" t="n">
        <v>1</v>
      </c>
      <c r="E1874" s="17" t="n">
        <v>100</v>
      </c>
      <c r="F1874" s="17" t="n">
        <v>10.692476555584</v>
      </c>
      <c r="G1874" s="17" t="n">
        <v>10.2958780778028</v>
      </c>
      <c r="H1874" s="16" t="n">
        <v>3.91521258301545</v>
      </c>
      <c r="I1874" s="16" t="n">
        <v>1.30102999566398</v>
      </c>
      <c r="J1874" s="16" t="n">
        <v>0.363060041659563</v>
      </c>
      <c r="K1874" s="16" t="n">
        <v>0.664115906540149</v>
      </c>
      <c r="L1874" s="16" t="n">
        <v>0.547352310988675</v>
      </c>
    </row>
    <row r="1875" customFormat="false" ht="15" hidden="false" customHeight="false" outlineLevel="0" collapsed="false">
      <c r="A1875" s="17" t="n">
        <v>2270</v>
      </c>
      <c r="B1875" s="16" t="n">
        <v>0.154994144885227</v>
      </c>
      <c r="C1875" s="16" t="n">
        <v>0.190162376427289</v>
      </c>
      <c r="D1875" s="16" t="n">
        <v>1</v>
      </c>
      <c r="E1875" s="17" t="n">
        <v>100</v>
      </c>
      <c r="F1875" s="17" t="n">
        <v>10.6151286198779</v>
      </c>
      <c r="G1875" s="17" t="n">
        <v>10.220072930511</v>
      </c>
      <c r="H1875" s="16" t="n">
        <v>3.90399103542818</v>
      </c>
      <c r="I1875" s="16" t="n">
        <v>1.30102999566398</v>
      </c>
      <c r="J1875" s="16" t="n">
        <v>0.373035800959125</v>
      </c>
      <c r="K1875" s="16" t="n">
        <v>0.662932353841445</v>
      </c>
      <c r="L1875" s="16" t="n">
        <v>0.548005305581063</v>
      </c>
    </row>
    <row r="1876" customFormat="false" ht="15" hidden="false" customHeight="false" outlineLevel="0" collapsed="false">
      <c r="A1876" s="17" t="n">
        <v>2271</v>
      </c>
      <c r="B1876" s="16" t="n">
        <v>0.15514129505615</v>
      </c>
      <c r="C1876" s="16" t="n">
        <v>0.190429068815829</v>
      </c>
      <c r="D1876" s="16" t="n">
        <v>1</v>
      </c>
      <c r="E1876" s="17" t="n">
        <v>100</v>
      </c>
      <c r="F1876" s="17" t="n">
        <v>10.5439342525955</v>
      </c>
      <c r="G1876" s="17" t="n">
        <v>10.1509271259038</v>
      </c>
      <c r="H1876" s="16" t="n">
        <v>3.8947225401164</v>
      </c>
      <c r="I1876" s="16" t="n">
        <v>1.30102999566398</v>
      </c>
      <c r="J1876" s="16" t="n">
        <v>0.412681220563103</v>
      </c>
      <c r="K1876" s="16" t="n">
        <v>0.661850831547801</v>
      </c>
      <c r="L1876" s="16" t="n">
        <v>0.548903173145597</v>
      </c>
    </row>
    <row r="1877" customFormat="false" ht="15" hidden="false" customHeight="false" outlineLevel="0" collapsed="false">
      <c r="A1877" s="17" t="n">
        <v>2272</v>
      </c>
      <c r="B1877" s="16" t="n">
        <v>0.155266035611581</v>
      </c>
      <c r="C1877" s="16" t="n">
        <v>0.190670596349119</v>
      </c>
      <c r="D1877" s="16" t="n">
        <v>1</v>
      </c>
      <c r="E1877" s="17" t="n">
        <v>100</v>
      </c>
      <c r="F1877" s="17" t="n">
        <v>10.4756661340195</v>
      </c>
      <c r="G1877" s="17" t="n">
        <v>10.084189112781</v>
      </c>
      <c r="H1877" s="16" t="n">
        <v>3.88483106277972</v>
      </c>
      <c r="I1877" s="16" t="n">
        <v>1.30102999566398</v>
      </c>
      <c r="J1877" s="16" t="n">
        <v>0.180236754011342</v>
      </c>
      <c r="K1877" s="16" t="n">
        <v>0.660912151821243</v>
      </c>
      <c r="L1877" s="16" t="n">
        <v>0.550086725844302</v>
      </c>
    </row>
    <row r="1878" customFormat="false" ht="15" hidden="false" customHeight="false" outlineLevel="0" collapsed="false">
      <c r="A1878" s="17" t="n">
        <v>2273</v>
      </c>
      <c r="B1878" s="16" t="n">
        <v>0.155373203332978</v>
      </c>
      <c r="C1878" s="16" t="n">
        <v>0.190889283382531</v>
      </c>
      <c r="D1878" s="16" t="n">
        <v>1</v>
      </c>
      <c r="E1878" s="17" t="n">
        <v>100</v>
      </c>
      <c r="F1878" s="17" t="n">
        <v>10.4102250008872</v>
      </c>
      <c r="G1878" s="17" t="n">
        <v>10.0207797704045</v>
      </c>
      <c r="H1878" s="16" t="n">
        <v>3.87353794807806</v>
      </c>
      <c r="I1878" s="16" t="n">
        <v>1.30102999566398</v>
      </c>
      <c r="J1878" s="16" t="n">
        <v>0.365597400834633</v>
      </c>
      <c r="K1878" s="16" t="n">
        <v>0.660034690337721</v>
      </c>
      <c r="L1878" s="16" t="n">
        <v>0.550576471788593</v>
      </c>
    </row>
    <row r="1879" customFormat="false" ht="15" hidden="false" customHeight="false" outlineLevel="0" collapsed="false">
      <c r="A1879" s="17" t="n">
        <v>2274</v>
      </c>
      <c r="B1879" s="16" t="n">
        <v>0.155453932330464</v>
      </c>
      <c r="C1879" s="16" t="n">
        <v>0.191077162581261</v>
      </c>
      <c r="D1879" s="16" t="n">
        <v>1</v>
      </c>
      <c r="E1879" s="17" t="n">
        <v>100</v>
      </c>
      <c r="F1879" s="17" t="n">
        <v>10.3503922998389</v>
      </c>
      <c r="G1879" s="16" t="n">
        <v>9.96246469867653</v>
      </c>
      <c r="H1879" s="16" t="n">
        <v>3.86340557748688</v>
      </c>
      <c r="I1879" s="16" t="n">
        <v>1.30102999566398</v>
      </c>
      <c r="J1879" s="16" t="n">
        <v>0.308374638966218</v>
      </c>
      <c r="K1879" s="16" t="n">
        <v>0.659300071421284</v>
      </c>
      <c r="L1879" s="16" t="n">
        <v>0.551045811651872</v>
      </c>
    </row>
    <row r="1880" customFormat="false" ht="15" hidden="false" customHeight="false" outlineLevel="0" collapsed="false">
      <c r="A1880" s="17" t="n">
        <v>2275</v>
      </c>
      <c r="B1880" s="16" t="n">
        <v>0.155523263595321</v>
      </c>
      <c r="C1880" s="16" t="n">
        <v>0.191252393358284</v>
      </c>
      <c r="D1880" s="16" t="n">
        <v>1</v>
      </c>
      <c r="E1880" s="17" t="n">
        <v>100</v>
      </c>
      <c r="F1880" s="17" t="n">
        <v>10.2919261243891</v>
      </c>
      <c r="G1880" s="16" t="n">
        <v>9.90500733780787</v>
      </c>
      <c r="H1880" s="16" t="n">
        <v>3.85363240189688</v>
      </c>
      <c r="I1880" s="16" t="n">
        <v>1.30102999566398</v>
      </c>
      <c r="J1880" s="16" t="n">
        <v>0.284144861265731</v>
      </c>
      <c r="K1880" s="16" t="n">
        <v>0.658667482909907</v>
      </c>
      <c r="L1880" s="16" t="n">
        <v>0.551739618406285</v>
      </c>
    </row>
    <row r="1881" customFormat="false" ht="15" hidden="false" customHeight="false" outlineLevel="0" collapsed="false">
      <c r="A1881" s="17" t="n">
        <v>2276</v>
      </c>
      <c r="B1881" s="16" t="n">
        <v>0.155570643493021</v>
      </c>
      <c r="C1881" s="16" t="n">
        <v>0.191396952427999</v>
      </c>
      <c r="D1881" s="16" t="n">
        <v>1</v>
      </c>
      <c r="E1881" s="17" t="n">
        <v>100</v>
      </c>
      <c r="F1881" s="17" t="n">
        <v>10.2337456910153</v>
      </c>
      <c r="G1881" s="16" t="n">
        <v>9.84883753062667</v>
      </c>
      <c r="H1881" s="16" t="n">
        <v>3.84238267922069</v>
      </c>
      <c r="I1881" s="16" t="n">
        <v>1.30102999566398</v>
      </c>
      <c r="J1881" s="16" t="n">
        <v>0.584713352528479</v>
      </c>
      <c r="K1881" s="16" t="n">
        <v>0.657830833588409</v>
      </c>
      <c r="L1881" s="16" t="n">
        <v>0.553147637996123</v>
      </c>
    </row>
    <row r="1882" customFormat="false" ht="15" hidden="false" customHeight="false" outlineLevel="0" collapsed="false">
      <c r="A1882" s="17" t="n">
        <v>2277</v>
      </c>
      <c r="B1882" s="16" t="n">
        <v>0.15561210755447</v>
      </c>
      <c r="C1882" s="16" t="n">
        <v>0.191541110641427</v>
      </c>
      <c r="D1882" s="16" t="n">
        <v>1</v>
      </c>
      <c r="E1882" s="17" t="n">
        <v>100</v>
      </c>
      <c r="F1882" s="17" t="n">
        <v>10.1822042182318</v>
      </c>
      <c r="G1882" s="16" t="n">
        <v>9.79829789100232</v>
      </c>
      <c r="H1882" s="16" t="n">
        <v>3.83335766350933</v>
      </c>
      <c r="I1882" s="16" t="n">
        <v>1.30102999566398</v>
      </c>
      <c r="J1882" s="16" t="n">
        <v>0.365776398101662</v>
      </c>
      <c r="K1882" s="16" t="n">
        <v>0.657279869401082</v>
      </c>
      <c r="L1882" s="16" t="n">
        <v>0.554392408937864</v>
      </c>
    </row>
    <row r="1883" customFormat="false" ht="15" hidden="false" customHeight="false" outlineLevel="0" collapsed="false">
      <c r="A1883" s="17" t="n">
        <v>2278</v>
      </c>
      <c r="B1883" s="16" t="n">
        <v>0.155631196619284</v>
      </c>
      <c r="C1883" s="16" t="n">
        <v>0.191664204994837</v>
      </c>
      <c r="D1883" s="16" t="n">
        <v>1</v>
      </c>
      <c r="E1883" s="17" t="n">
        <v>100</v>
      </c>
      <c r="F1883" s="17" t="n">
        <v>10.1369870753158</v>
      </c>
      <c r="G1883" s="16" t="n">
        <v>9.75408027552842</v>
      </c>
      <c r="H1883" s="16" t="n">
        <v>3.82748834097052</v>
      </c>
      <c r="I1883" s="16" t="n">
        <v>1.30102999566398</v>
      </c>
      <c r="J1883" s="16" t="n">
        <v>0.518897934874608</v>
      </c>
      <c r="K1883" s="16" t="n">
        <v>0.656688093051729</v>
      </c>
      <c r="L1883" s="16" t="n">
        <v>0.556228956228956</v>
      </c>
    </row>
    <row r="1884" customFormat="false" ht="15" hidden="false" customHeight="false" outlineLevel="0" collapsed="false">
      <c r="A1884" s="17" t="n">
        <v>2279</v>
      </c>
      <c r="B1884" s="16" t="n">
        <v>0.155653994342293</v>
      </c>
      <c r="C1884" s="16" t="n">
        <v>0.191793499570904</v>
      </c>
      <c r="D1884" s="16" t="n">
        <v>1</v>
      </c>
      <c r="E1884" s="17" t="n">
        <v>100</v>
      </c>
      <c r="F1884" s="17" t="n">
        <v>10.0919803912873</v>
      </c>
      <c r="G1884" s="16" t="n">
        <v>9.71056858258687</v>
      </c>
      <c r="H1884" s="16" t="n">
        <v>3.81836080279165</v>
      </c>
      <c r="I1884" s="16" t="n">
        <v>1.30102999566398</v>
      </c>
      <c r="J1884" s="16" t="n">
        <v>0.304543949347577</v>
      </c>
      <c r="K1884" s="16" t="n">
        <v>0.656259565350475</v>
      </c>
      <c r="L1884" s="16" t="n">
        <v>0.558371594735231</v>
      </c>
    </row>
    <row r="1885" customFormat="false" ht="15" hidden="false" customHeight="false" outlineLevel="0" collapsed="false">
      <c r="A1885" s="17" t="n">
        <v>2280</v>
      </c>
      <c r="B1885" s="16" t="n">
        <v>0.155660774521153</v>
      </c>
      <c r="C1885" s="16" t="n">
        <v>0.191904808701289</v>
      </c>
      <c r="D1885" s="16" t="n">
        <v>1</v>
      </c>
      <c r="E1885" s="17" t="n">
        <v>100</v>
      </c>
      <c r="F1885" s="17" t="n">
        <v>10.0522502784342</v>
      </c>
      <c r="G1885" s="16" t="n">
        <v>9.67183227905061</v>
      </c>
      <c r="H1885" s="16" t="n">
        <v>3.81059722945741</v>
      </c>
      <c r="I1885" s="16" t="n">
        <v>1.30102999566398</v>
      </c>
      <c r="J1885" s="16" t="n">
        <v>0.258491292276792</v>
      </c>
      <c r="K1885" s="16" t="n">
        <v>0.655484134272013</v>
      </c>
      <c r="L1885" s="16" t="n">
        <v>0.560799918375676</v>
      </c>
    </row>
    <row r="1886" customFormat="false" ht="15" hidden="false" customHeight="false" outlineLevel="0" collapsed="false">
      <c r="A1886" s="17" t="n">
        <v>2281</v>
      </c>
      <c r="B1886" s="16" t="n">
        <v>0.155684785484666</v>
      </c>
      <c r="C1886" s="16" t="n">
        <v>0.192039428530919</v>
      </c>
      <c r="D1886" s="16" t="n">
        <v>1</v>
      </c>
      <c r="E1886" s="17" t="n">
        <v>100</v>
      </c>
      <c r="F1886" s="17" t="n">
        <v>10.009116074767</v>
      </c>
      <c r="G1886" s="16" t="n">
        <v>9.63018453826714</v>
      </c>
      <c r="H1886" s="16" t="n">
        <v>3.80432752102799</v>
      </c>
      <c r="I1886" s="16" t="n">
        <v>1.30102999566398</v>
      </c>
      <c r="J1886" s="16" t="n">
        <v>0.207831190483137</v>
      </c>
      <c r="K1886" s="16" t="n">
        <v>0.6547903275176</v>
      </c>
      <c r="L1886" s="16" t="n">
        <v>0.562330374451587</v>
      </c>
    </row>
    <row r="1887" customFormat="false" ht="15" hidden="false" customHeight="false" outlineLevel="0" collapsed="false">
      <c r="A1887" s="17" t="n">
        <v>2282</v>
      </c>
      <c r="B1887" s="16" t="n">
        <v>0.155701685659211</v>
      </c>
      <c r="C1887" s="16" t="n">
        <v>0.192167384260231</v>
      </c>
      <c r="D1887" s="16" t="n">
        <v>1</v>
      </c>
      <c r="E1887" s="17" t="n">
        <v>100</v>
      </c>
      <c r="F1887" s="16" t="n">
        <v>9.96702642317948</v>
      </c>
      <c r="G1887" s="16" t="n">
        <v>9.5885892458473</v>
      </c>
      <c r="H1887" s="16" t="n">
        <v>3.79794023644278</v>
      </c>
      <c r="I1887" s="16" t="n">
        <v>1.30102999566398</v>
      </c>
      <c r="J1887" s="16" t="n">
        <v>0.281340975270254</v>
      </c>
      <c r="K1887" s="16" t="n">
        <v>0.654014896439139</v>
      </c>
      <c r="L1887" s="16" t="n">
        <v>0.564024079175594</v>
      </c>
    </row>
    <row r="1888" customFormat="false" ht="15" hidden="false" customHeight="false" outlineLevel="0" collapsed="false">
      <c r="A1888" s="17" t="n">
        <v>2283</v>
      </c>
      <c r="B1888" s="16" t="n">
        <v>0.155743858353658</v>
      </c>
      <c r="C1888" s="16" t="n">
        <v>0.192332234798056</v>
      </c>
      <c r="D1888" s="16" t="n">
        <v>1</v>
      </c>
      <c r="E1888" s="17" t="n">
        <v>100</v>
      </c>
      <c r="F1888" s="16" t="n">
        <v>9.92387607877166</v>
      </c>
      <c r="G1888" s="16" t="n">
        <v>9.54691861149752</v>
      </c>
      <c r="H1888" s="16" t="n">
        <v>3.79274633768719</v>
      </c>
      <c r="I1888" s="16" t="n">
        <v>1.30102999566398</v>
      </c>
      <c r="J1888" s="16" t="n">
        <v>0.283435131788386</v>
      </c>
      <c r="K1888" s="16" t="n">
        <v>0.653423120089787</v>
      </c>
      <c r="L1888" s="16" t="n">
        <v>0.56541169268442</v>
      </c>
    </row>
    <row r="1889" customFormat="false" ht="15" hidden="false" customHeight="false" outlineLevel="0" collapsed="false">
      <c r="A1889" s="17" t="n">
        <v>2284</v>
      </c>
      <c r="B1889" s="16" t="n">
        <v>0.155791859659884</v>
      </c>
      <c r="C1889" s="16" t="n">
        <v>0.192512358875588</v>
      </c>
      <c r="D1889" s="16" t="n">
        <v>1</v>
      </c>
      <c r="E1889" s="17" t="n">
        <v>100</v>
      </c>
      <c r="F1889" s="16" t="n">
        <v>9.88256251284338</v>
      </c>
      <c r="G1889" s="16" t="n">
        <v>9.5065887254505</v>
      </c>
      <c r="H1889" s="16" t="n">
        <v>3.78633630385304</v>
      </c>
      <c r="I1889" s="16" t="n">
        <v>1.30102999566398</v>
      </c>
      <c r="J1889" s="16" t="n">
        <v>0.130862157428574</v>
      </c>
      <c r="K1889" s="16" t="n">
        <v>0.652606876849301</v>
      </c>
      <c r="L1889" s="16" t="n">
        <v>0.566329966329966</v>
      </c>
    </row>
    <row r="1890" customFormat="false" ht="15" hidden="false" customHeight="false" outlineLevel="0" collapsed="false">
      <c r="A1890" s="17" t="n">
        <v>2285</v>
      </c>
      <c r="B1890" s="16" t="n">
        <v>0.155874791921991</v>
      </c>
      <c r="C1890" s="16" t="n">
        <v>0.192732571532028</v>
      </c>
      <c r="D1890" s="16" t="n">
        <v>1</v>
      </c>
      <c r="E1890" s="17" t="n">
        <v>100</v>
      </c>
      <c r="F1890" s="16" t="n">
        <v>9.83580762573284</v>
      </c>
      <c r="G1890" s="16" t="n">
        <v>9.46179453910549</v>
      </c>
      <c r="H1890" s="16" t="n">
        <v>3.77968674454638</v>
      </c>
      <c r="I1890" s="16" t="n">
        <v>1.30102999566398</v>
      </c>
      <c r="J1890" s="16" t="n">
        <v>0.247078514124897</v>
      </c>
      <c r="K1890" s="16" t="n">
        <v>0.651770227527803</v>
      </c>
      <c r="L1890" s="16" t="n">
        <v>0.566472808897051</v>
      </c>
    </row>
    <row r="1891" customFormat="false" ht="15" hidden="false" customHeight="false" outlineLevel="0" collapsed="false">
      <c r="A1891" s="17" t="n">
        <v>2286</v>
      </c>
      <c r="B1891" s="16" t="n">
        <v>0.155974215178779</v>
      </c>
      <c r="C1891" s="16" t="n">
        <v>0.192978388567766</v>
      </c>
      <c r="D1891" s="16" t="n">
        <v>1</v>
      </c>
      <c r="E1891" s="17" t="n">
        <v>100</v>
      </c>
      <c r="F1891" s="16" t="n">
        <v>9.78886721584378</v>
      </c>
      <c r="G1891" s="16" t="n">
        <v>9.41583117008274</v>
      </c>
      <c r="H1891" s="16" t="n">
        <v>3.77621191010796</v>
      </c>
      <c r="I1891" s="16" t="n">
        <v>1.30102999566398</v>
      </c>
      <c r="J1891" s="16" t="n">
        <v>0.563949320568783</v>
      </c>
      <c r="K1891" s="16" t="n">
        <v>0.651178451178451</v>
      </c>
      <c r="L1891" s="16" t="n">
        <v>0.566431996735027</v>
      </c>
    </row>
    <row r="1892" customFormat="false" ht="15" hidden="false" customHeight="false" outlineLevel="0" collapsed="false">
      <c r="A1892" s="17" t="n">
        <v>2287</v>
      </c>
      <c r="B1892" s="16" t="n">
        <v>0.156118328598413</v>
      </c>
      <c r="C1892" s="16" t="n">
        <v>0.193274561112577</v>
      </c>
      <c r="D1892" s="16" t="n">
        <v>1</v>
      </c>
      <c r="E1892" s="17" t="n">
        <v>100</v>
      </c>
      <c r="F1892" s="16" t="n">
        <v>9.73344354291391</v>
      </c>
      <c r="G1892" s="16" t="n">
        <v>9.3618689493965</v>
      </c>
      <c r="H1892" s="16" t="n">
        <v>3.77130854779253</v>
      </c>
      <c r="I1892" s="16" t="n">
        <v>1.30102999566398</v>
      </c>
      <c r="J1892" s="16" t="n">
        <v>0.230748911041309</v>
      </c>
      <c r="K1892" s="16" t="n">
        <v>0.650382614018978</v>
      </c>
      <c r="L1892" s="16" t="n">
        <v>0.565779002142639</v>
      </c>
    </row>
    <row r="1893" customFormat="false" ht="15" hidden="false" customHeight="false" outlineLevel="0" collapsed="false">
      <c r="A1893" s="17" t="n">
        <v>2288</v>
      </c>
      <c r="B1893" s="16" t="n">
        <v>0.156294595939342</v>
      </c>
      <c r="C1893" s="16" t="n">
        <v>0.193599839764412</v>
      </c>
      <c r="D1893" s="16" t="n">
        <v>1</v>
      </c>
      <c r="E1893" s="17" t="n">
        <v>100</v>
      </c>
      <c r="F1893" s="16" t="n">
        <v>9.67029415903315</v>
      </c>
      <c r="G1893" s="16" t="n">
        <v>9.30017611628933</v>
      </c>
      <c r="H1893" s="16" t="n">
        <v>3.76265337736362</v>
      </c>
      <c r="I1893" s="16" t="n">
        <v>1.30102999566398</v>
      </c>
      <c r="J1893" s="16" t="n">
        <v>0.368242948460804</v>
      </c>
      <c r="K1893" s="16" t="n">
        <v>0.649341903887359</v>
      </c>
      <c r="L1893" s="16" t="n">
        <v>0.564432200795837</v>
      </c>
    </row>
    <row r="1894" customFormat="false" ht="15" hidden="false" customHeight="false" outlineLevel="0" collapsed="false">
      <c r="A1894" s="17" t="n">
        <v>2289</v>
      </c>
      <c r="B1894" s="16" t="n">
        <v>0.15652072286666</v>
      </c>
      <c r="C1894" s="16" t="n">
        <v>0.19399863171457</v>
      </c>
      <c r="D1894" s="16" t="n">
        <v>1</v>
      </c>
      <c r="E1894" s="17" t="n">
        <v>100</v>
      </c>
      <c r="F1894" s="16" t="n">
        <v>9.60436426140585</v>
      </c>
      <c r="G1894" s="16" t="n">
        <v>9.23618071843922</v>
      </c>
      <c r="H1894" s="16" t="n">
        <v>3.75451505265074</v>
      </c>
      <c r="I1894" s="16" t="n">
        <v>1.30102999566398</v>
      </c>
      <c r="J1894" s="16" t="n">
        <v>0.232815964523282</v>
      </c>
      <c r="K1894" s="16" t="n">
        <v>0.648280787674727</v>
      </c>
      <c r="L1894" s="16" t="n">
        <v>0.563289460259157</v>
      </c>
    </row>
    <row r="1895" customFormat="false" ht="15" hidden="false" customHeight="false" outlineLevel="0" collapsed="false">
      <c r="A1895" s="17" t="n">
        <v>2290</v>
      </c>
      <c r="B1895" s="16" t="n">
        <v>0.15679103354312</v>
      </c>
      <c r="C1895" s="16" t="n">
        <v>0.194459553695086</v>
      </c>
      <c r="D1895" s="16" t="n">
        <v>1</v>
      </c>
      <c r="E1895" s="17" t="n">
        <v>100</v>
      </c>
      <c r="F1895" s="16" t="n">
        <v>9.53517402254095</v>
      </c>
      <c r="G1895" s="16" t="n">
        <v>9.1684357204485</v>
      </c>
      <c r="H1895" s="16" t="n">
        <v>3.74736069544341</v>
      </c>
      <c r="I1895" s="16" t="n">
        <v>1.30102999566398</v>
      </c>
      <c r="J1895" s="16" t="n">
        <v>0.274884021919725</v>
      </c>
      <c r="K1895" s="16" t="n">
        <v>0.64754616875829</v>
      </c>
      <c r="L1895" s="16" t="n">
        <v>0.561656973778186</v>
      </c>
    </row>
    <row r="1896" customFormat="false" ht="15" hidden="false" customHeight="false" outlineLevel="0" collapsed="false">
      <c r="A1896" s="17" t="n">
        <v>2291</v>
      </c>
      <c r="B1896" s="16" t="n">
        <v>0.157112397705064</v>
      </c>
      <c r="C1896" s="16" t="n">
        <v>0.194983731601575</v>
      </c>
      <c r="D1896" s="16" t="n">
        <v>1</v>
      </c>
      <c r="E1896" s="17" t="n">
        <v>100</v>
      </c>
      <c r="F1896" s="16" t="n">
        <v>9.46035115133958</v>
      </c>
      <c r="G1896" s="16" t="n">
        <v>9.09553238599372</v>
      </c>
      <c r="H1896" s="16" t="n">
        <v>3.73776034786201</v>
      </c>
      <c r="I1896" s="16" t="n">
        <v>1.30102999566398</v>
      </c>
      <c r="J1896" s="16" t="n">
        <v>0.072368859282349</v>
      </c>
      <c r="K1896" s="16" t="n">
        <v>0.646301397816549</v>
      </c>
      <c r="L1896" s="16" t="n">
        <v>0.559616365676972</v>
      </c>
    </row>
    <row r="1897" customFormat="false" ht="15" hidden="false" customHeight="false" outlineLevel="0" collapsed="false">
      <c r="A1897" s="17" t="n">
        <v>2292</v>
      </c>
      <c r="B1897" s="16" t="n">
        <v>0.157496656658072</v>
      </c>
      <c r="C1897" s="16" t="n">
        <v>0.195584778743561</v>
      </c>
      <c r="D1897" s="16" t="n">
        <v>1</v>
      </c>
      <c r="E1897" s="17" t="n">
        <v>100</v>
      </c>
      <c r="F1897" s="16" t="n">
        <v>9.37506627815637</v>
      </c>
      <c r="G1897" s="16" t="n">
        <v>9.01263506407883</v>
      </c>
      <c r="H1897" s="16" t="n">
        <v>3.72588042811391</v>
      </c>
      <c r="I1897" s="16" t="n">
        <v>1.30102999566398</v>
      </c>
      <c r="J1897" s="16" t="n">
        <v>0.25922709516888</v>
      </c>
      <c r="K1897" s="16" t="n">
        <v>0.645097439036833</v>
      </c>
      <c r="L1897" s="16" t="n">
        <v>0.557718600142843</v>
      </c>
    </row>
    <row r="1898" customFormat="false" ht="15" hidden="false" customHeight="false" outlineLevel="0" collapsed="false">
      <c r="A1898" s="17" t="n">
        <v>2293</v>
      </c>
      <c r="B1898" s="16" t="n">
        <v>0.157937577652811</v>
      </c>
      <c r="C1898" s="16" t="n">
        <v>0.196257890459865</v>
      </c>
      <c r="D1898" s="16" t="n">
        <v>1</v>
      </c>
      <c r="E1898" s="17" t="n">
        <v>100</v>
      </c>
      <c r="F1898" s="16" t="n">
        <v>9.28361620264155</v>
      </c>
      <c r="G1898" s="16" t="n">
        <v>8.92261124430205</v>
      </c>
      <c r="H1898" s="16" t="n">
        <v>3.71465346839544</v>
      </c>
      <c r="I1898" s="16" t="n">
        <v>1.30102999566398</v>
      </c>
      <c r="J1898" s="16" t="n">
        <v>0.126175213675214</v>
      </c>
      <c r="K1898" s="16" t="n">
        <v>0.64401591674319</v>
      </c>
      <c r="L1898" s="16" t="n">
        <v>0.555412712988471</v>
      </c>
    </row>
    <row r="1899" customFormat="false" ht="15" hidden="false" customHeight="false" outlineLevel="0" collapsed="false">
      <c r="A1899" s="17" t="n">
        <v>2294</v>
      </c>
      <c r="B1899" s="16" t="n">
        <v>0.158432053345622</v>
      </c>
      <c r="C1899" s="16" t="n">
        <v>0.19698848471497</v>
      </c>
      <c r="D1899" s="16" t="n">
        <v>1</v>
      </c>
      <c r="E1899" s="17" t="n">
        <v>100</v>
      </c>
      <c r="F1899" s="16" t="n">
        <v>9.18351201573925</v>
      </c>
      <c r="G1899" s="16" t="n">
        <v>8.82487379067885</v>
      </c>
      <c r="H1899" s="16" t="n">
        <v>3.70268876354185</v>
      </c>
      <c r="I1899" s="16" t="n">
        <v>1.30102999566398</v>
      </c>
      <c r="J1899" s="16" t="n">
        <v>0.358318995549398</v>
      </c>
      <c r="K1899" s="16" t="n">
        <v>0.6426895214774</v>
      </c>
      <c r="L1899" s="16" t="n">
        <v>0.553474135292317</v>
      </c>
    </row>
    <row r="1900" customFormat="false" ht="15" hidden="false" customHeight="false" outlineLevel="0" collapsed="false">
      <c r="A1900" s="17" t="n">
        <v>2295</v>
      </c>
      <c r="B1900" s="16" t="n">
        <v>0.158977996821355</v>
      </c>
      <c r="C1900" s="16" t="n">
        <v>0.197781320744091</v>
      </c>
      <c r="D1900" s="16" t="n">
        <v>1</v>
      </c>
      <c r="E1900" s="17" t="n">
        <v>100</v>
      </c>
      <c r="F1900" s="16" t="n">
        <v>9.07721584899361</v>
      </c>
      <c r="G1900" s="16" t="n">
        <v>8.72093152932669</v>
      </c>
      <c r="H1900" s="16" t="n">
        <v>3.68777484556245</v>
      </c>
      <c r="I1900" s="16" t="n">
        <v>1.30102999566398</v>
      </c>
      <c r="J1900" s="16" t="n">
        <v>0.346530598249008</v>
      </c>
      <c r="K1900" s="16" t="n">
        <v>0.641199877563514</v>
      </c>
      <c r="L1900" s="16" t="n">
        <v>0.551004999489848</v>
      </c>
    </row>
    <row r="1901" customFormat="false" ht="15" hidden="false" customHeight="false" outlineLevel="0" collapsed="false">
      <c r="A1901" s="17" t="n">
        <v>2296</v>
      </c>
      <c r="B1901" s="16" t="n">
        <v>0.159549699889289</v>
      </c>
      <c r="C1901" s="16" t="n">
        <v>0.198606520274071</v>
      </c>
      <c r="D1901" s="16" t="n">
        <v>1</v>
      </c>
      <c r="E1901" s="17" t="n">
        <v>100</v>
      </c>
      <c r="F1901" s="16" t="n">
        <v>8.97234738744863</v>
      </c>
      <c r="G1901" s="16" t="n">
        <v>8.61887101602402</v>
      </c>
      <c r="H1901" s="16" t="n">
        <v>3.67446429766158</v>
      </c>
      <c r="I1901" s="16" t="n">
        <v>1.30102999566398</v>
      </c>
      <c r="J1901" s="16" t="n">
        <v>0.393597931581462</v>
      </c>
      <c r="K1901" s="16" t="n">
        <v>0.639914294459749</v>
      </c>
      <c r="L1901" s="16" t="n">
        <v>0.549107233955719</v>
      </c>
    </row>
    <row r="1902" customFormat="false" ht="15" hidden="false" customHeight="false" outlineLevel="0" collapsed="false">
      <c r="A1902" s="17" t="n">
        <v>2297</v>
      </c>
      <c r="B1902" s="16" t="n">
        <v>0.160154797362559</v>
      </c>
      <c r="C1902" s="16" t="n">
        <v>0.199467049253107</v>
      </c>
      <c r="D1902" s="16" t="n">
        <v>1</v>
      </c>
      <c r="E1902" s="17" t="n">
        <v>100</v>
      </c>
      <c r="F1902" s="16" t="n">
        <v>8.86376276637163</v>
      </c>
      <c r="G1902" s="16" t="n">
        <v>8.51261256270378</v>
      </c>
      <c r="H1902" s="16" t="n">
        <v>3.65600919501692</v>
      </c>
      <c r="I1902" s="16" t="n">
        <v>1.30102999566398</v>
      </c>
      <c r="J1902" s="16" t="n">
        <v>0.156314713409401</v>
      </c>
      <c r="K1902" s="16" t="n">
        <v>0.638914396490154</v>
      </c>
      <c r="L1902" s="16" t="n">
        <v>0.547250280583614</v>
      </c>
    </row>
    <row r="1903" customFormat="false" ht="15" hidden="false" customHeight="false" outlineLevel="0" collapsed="false">
      <c r="A1903" s="17" t="n">
        <v>2298</v>
      </c>
      <c r="B1903" s="16" t="n">
        <v>0.160762607825525</v>
      </c>
      <c r="C1903" s="16" t="n">
        <v>0.200332283236162</v>
      </c>
      <c r="D1903" s="16" t="n">
        <v>1</v>
      </c>
      <c r="E1903" s="17" t="n">
        <v>99.9</v>
      </c>
      <c r="F1903" s="16" t="n">
        <v>8.7568988744878</v>
      </c>
      <c r="G1903" s="16" t="n">
        <v>8.4080624455091</v>
      </c>
      <c r="H1903" s="16" t="n">
        <v>3.63549570245484</v>
      </c>
      <c r="I1903" s="16" t="n">
        <v>1.30102999566398</v>
      </c>
      <c r="J1903" s="16" t="n">
        <v>0.292412349857573</v>
      </c>
      <c r="K1903" s="16" t="n">
        <v>0.637343128252219</v>
      </c>
      <c r="L1903" s="16" t="n">
        <v>0.545291296806448</v>
      </c>
    </row>
    <row r="1904" customFormat="false" ht="15" hidden="false" customHeight="false" outlineLevel="0" collapsed="false">
      <c r="A1904" s="17" t="n">
        <v>2299</v>
      </c>
      <c r="B1904" s="16" t="n">
        <v>0.161348788726209</v>
      </c>
      <c r="C1904" s="16" t="n">
        <v>0.201163275434513</v>
      </c>
      <c r="D1904" s="16" t="n">
        <v>1</v>
      </c>
      <c r="E1904" s="17" t="n">
        <v>99.9</v>
      </c>
      <c r="F1904" s="16" t="n">
        <v>8.6529502342757</v>
      </c>
      <c r="G1904" s="16" t="n">
        <v>8.30687416087302</v>
      </c>
      <c r="H1904" s="16" t="n">
        <v>3.61776741889959</v>
      </c>
      <c r="I1904" s="16" t="n">
        <v>1.30102999566398</v>
      </c>
      <c r="J1904" s="16" t="n">
        <v>0.141706289172608</v>
      </c>
      <c r="K1904" s="16" t="n">
        <v>0.636098357310479</v>
      </c>
      <c r="L1904" s="16" t="n">
        <v>0.543475155596368</v>
      </c>
    </row>
    <row r="1905" customFormat="false" ht="15" hidden="false" customHeight="false" outlineLevel="0" collapsed="false">
      <c r="A1905" s="17" t="n">
        <v>2300</v>
      </c>
      <c r="B1905" s="16" t="n">
        <v>0.161901393397288</v>
      </c>
      <c r="C1905" s="16" t="n">
        <v>0.201950367050942</v>
      </c>
      <c r="D1905" s="16" t="n">
        <v>1</v>
      </c>
      <c r="E1905" s="17" t="n">
        <v>99.9</v>
      </c>
      <c r="F1905" s="16" t="n">
        <v>8.55174997375901</v>
      </c>
      <c r="G1905" s="16" t="n">
        <v>8.20796086973754</v>
      </c>
      <c r="H1905" s="16" t="n">
        <v>3.60031434377866</v>
      </c>
      <c r="I1905" s="16" t="n">
        <v>1.30102999566398</v>
      </c>
      <c r="J1905" s="16" t="n">
        <v>0.259208908549093</v>
      </c>
      <c r="K1905" s="16" t="n">
        <v>0.634731149882665</v>
      </c>
      <c r="L1905" s="16" t="n">
        <v>0.541454953576166</v>
      </c>
    </row>
    <row r="1906" customFormat="false" ht="15" hidden="false" customHeight="false" outlineLevel="0" collapsed="false">
      <c r="A1906" s="17" t="n">
        <v>2301</v>
      </c>
      <c r="B1906" s="16" t="n">
        <v>0.16237601321755</v>
      </c>
      <c r="C1906" s="16" t="n">
        <v>0.20264089166215</v>
      </c>
      <c r="D1906" s="16" t="n">
        <v>1</v>
      </c>
      <c r="E1906" s="17" t="n">
        <v>99.8</v>
      </c>
      <c r="F1906" s="16" t="n">
        <v>8.46106963608556</v>
      </c>
      <c r="G1906" s="16" t="n">
        <v>8.12000909275815</v>
      </c>
      <c r="H1906" s="16" t="n">
        <v>3.59271855406753</v>
      </c>
      <c r="I1906" s="16" t="n">
        <v>1.30102999566398</v>
      </c>
      <c r="J1906" s="16" t="n">
        <v>0.319431766516854</v>
      </c>
      <c r="K1906" s="16" t="n">
        <v>0.633527191102949</v>
      </c>
      <c r="L1906" s="16" t="n">
        <v>0.538189980614223</v>
      </c>
    </row>
    <row r="1907" customFormat="false" ht="15" hidden="false" customHeight="false" outlineLevel="0" collapsed="false">
      <c r="A1907" s="17" t="n">
        <v>2302</v>
      </c>
      <c r="B1907" s="16" t="n">
        <v>0.162733141445752</v>
      </c>
      <c r="C1907" s="16" t="n">
        <v>0.20317975219452</v>
      </c>
      <c r="D1907" s="16" t="n">
        <v>1</v>
      </c>
      <c r="E1907" s="17" t="n">
        <v>99.8</v>
      </c>
      <c r="F1907" s="16" t="n">
        <v>8.38389733198278</v>
      </c>
      <c r="G1907" s="16" t="n">
        <v>8.04472142271243</v>
      </c>
      <c r="H1907" s="16" t="n">
        <v>3.57905102992342</v>
      </c>
      <c r="I1907" s="16" t="n">
        <v>1.30102999566398</v>
      </c>
      <c r="J1907" s="16" t="n">
        <v>0.28349292682626</v>
      </c>
      <c r="K1907" s="16" t="n">
        <v>0.632486480971329</v>
      </c>
      <c r="L1907" s="16" t="n">
        <v>0.532415059687787</v>
      </c>
    </row>
    <row r="1908" customFormat="false" ht="15" hidden="false" customHeight="false" outlineLevel="0" collapsed="false">
      <c r="A1908" s="17" t="n">
        <v>2303</v>
      </c>
      <c r="B1908" s="16" t="n">
        <v>0.16295908421579</v>
      </c>
      <c r="C1908" s="16" t="n">
        <v>0.203556200982344</v>
      </c>
      <c r="D1908" s="16" t="n">
        <v>1</v>
      </c>
      <c r="E1908" s="17" t="n">
        <v>99.8</v>
      </c>
      <c r="F1908" s="16" t="n">
        <v>8.32042560638215</v>
      </c>
      <c r="G1908" s="16" t="n">
        <v>7.98432333102696</v>
      </c>
      <c r="H1908" s="16" t="n">
        <v>3.56264063441195</v>
      </c>
      <c r="I1908" s="16" t="n">
        <v>1.30102999566398</v>
      </c>
      <c r="J1908" s="16" t="n">
        <v>0.50822706064054</v>
      </c>
      <c r="K1908" s="16" t="n">
        <v>0.631690643811856</v>
      </c>
      <c r="L1908" s="16" t="n">
        <v>0.517885930007142</v>
      </c>
    </row>
    <row r="1909" customFormat="false" ht="15" hidden="false" customHeight="false" outlineLevel="0" collapsed="false">
      <c r="A1909" s="17" t="n">
        <v>2304</v>
      </c>
      <c r="B1909" s="16" t="n">
        <v>0.163011778258916</v>
      </c>
      <c r="C1909" s="16" t="n">
        <v>0.203703993513729</v>
      </c>
      <c r="D1909" s="16" t="n">
        <v>1</v>
      </c>
      <c r="E1909" s="17" t="n">
        <v>99.8</v>
      </c>
      <c r="F1909" s="16" t="n">
        <v>8.27279200564728</v>
      </c>
      <c r="G1909" s="16" t="n">
        <v>7.93758518314933</v>
      </c>
      <c r="H1909" s="16" t="n">
        <v>3.55157198547335</v>
      </c>
      <c r="I1909" s="16" t="n">
        <v>1.30102999566398</v>
      </c>
      <c r="J1909" s="16" t="n">
        <v>0.198832418858849</v>
      </c>
      <c r="K1909" s="16" t="n">
        <v>0.63116008570554</v>
      </c>
      <c r="L1909" s="16" t="n">
        <v>0.500459136822773</v>
      </c>
    </row>
    <row r="1910" customFormat="false" ht="15" hidden="false" customHeight="false" outlineLevel="0" collapsed="false">
      <c r="A1910" s="17" t="n">
        <v>2305</v>
      </c>
      <c r="B1910" s="16" t="n">
        <v>0.162842686955977</v>
      </c>
      <c r="C1910" s="16" t="n">
        <v>0.203573451966348</v>
      </c>
      <c r="D1910" s="16" t="n">
        <v>1</v>
      </c>
      <c r="E1910" s="17" t="n">
        <v>99.7</v>
      </c>
      <c r="F1910" s="16" t="n">
        <v>8.24914232455683</v>
      </c>
      <c r="G1910" s="16" t="n">
        <v>7.91612123191216</v>
      </c>
      <c r="H1910" s="16" t="n">
        <v>3.54315398739678</v>
      </c>
      <c r="I1910" s="16" t="n">
        <v>1.30102999566398</v>
      </c>
      <c r="J1910" s="16" t="n">
        <v>0.104643123638966</v>
      </c>
      <c r="K1910" s="16" t="n">
        <v>0.630690745842261</v>
      </c>
      <c r="L1910" s="16" t="n">
        <v>0.541148862360984</v>
      </c>
    </row>
    <row r="1911" customFormat="false" ht="15" hidden="false" customHeight="false" outlineLevel="0" collapsed="false">
      <c r="A1911" s="17" t="n">
        <v>2306</v>
      </c>
      <c r="B1911" s="16" t="n">
        <v>0.162451592810226</v>
      </c>
      <c r="C1911" s="16" t="n">
        <v>0.203171570358252</v>
      </c>
      <c r="D1911" s="16" t="n">
        <v>1</v>
      </c>
      <c r="E1911" s="17" t="n">
        <v>99.7</v>
      </c>
      <c r="F1911" s="16" t="n">
        <v>8.24994569571238</v>
      </c>
      <c r="G1911" s="16" t="n">
        <v>7.91612123191216</v>
      </c>
      <c r="H1911" s="16" t="n">
        <v>3.53869925514982</v>
      </c>
      <c r="I1911" s="16" t="n">
        <v>1.30102999566398</v>
      </c>
      <c r="J1911" s="16" t="n">
        <v>0.331059045455153</v>
      </c>
      <c r="K1911" s="16" t="n">
        <v>0.630282624222018</v>
      </c>
      <c r="L1911" s="16" t="n">
        <v>0.595837159473523</v>
      </c>
    </row>
    <row r="1912" customFormat="false" ht="15" hidden="false" customHeight="false" outlineLevel="0" collapsed="false">
      <c r="A1912" s="17" t="n">
        <v>2307</v>
      </c>
      <c r="B1912" s="16" t="n">
        <v>0.161816502610842</v>
      </c>
      <c r="C1912" s="16" t="n">
        <v>0.202455413236161</v>
      </c>
      <c r="D1912" s="16" t="n">
        <v>1</v>
      </c>
      <c r="E1912" s="17" t="n">
        <v>99.7</v>
      </c>
      <c r="F1912" s="16" t="n">
        <v>8.27141115540025</v>
      </c>
      <c r="G1912" s="16" t="n">
        <v>7.93665136792058</v>
      </c>
      <c r="H1912" s="16" t="n">
        <v>3.53472511054701</v>
      </c>
      <c r="I1912" s="16" t="n">
        <v>1.30102999566398</v>
      </c>
      <c r="J1912" s="16" t="n">
        <v>0.227535592860788</v>
      </c>
      <c r="K1912" s="16" t="n">
        <v>0.630241812059994</v>
      </c>
      <c r="L1912" s="16" t="n">
        <v>0.579940822365065</v>
      </c>
    </row>
    <row r="1913" customFormat="false" ht="15" hidden="false" customHeight="false" outlineLevel="0" collapsed="false">
      <c r="A1913" s="17" t="n">
        <v>2308</v>
      </c>
      <c r="B1913" s="16" t="n">
        <v>0.160902258723673</v>
      </c>
      <c r="C1913" s="16" t="n">
        <v>0.201405104106725</v>
      </c>
      <c r="D1913" s="16" t="n">
        <v>1</v>
      </c>
      <c r="E1913" s="17" t="n">
        <v>99.8</v>
      </c>
      <c r="F1913" s="16" t="n">
        <v>8.32421621232764</v>
      </c>
      <c r="G1913" s="16" t="n">
        <v>7.98676728633718</v>
      </c>
      <c r="H1913" s="16" t="n">
        <v>3.53472511054701</v>
      </c>
      <c r="I1913" s="16" t="n">
        <v>1.30102999566398</v>
      </c>
      <c r="J1913" s="16" t="n">
        <v>0.360486978320158</v>
      </c>
      <c r="K1913" s="16" t="n">
        <v>0.630547903275176</v>
      </c>
      <c r="L1913" s="16" t="n">
        <v>0.584062850729517</v>
      </c>
    </row>
    <row r="1914" customFormat="false" ht="15" hidden="false" customHeight="false" outlineLevel="0" collapsed="false">
      <c r="A1914" s="17" t="n">
        <v>2309</v>
      </c>
      <c r="B1914" s="16" t="n">
        <v>0.159728529703135</v>
      </c>
      <c r="C1914" s="16" t="n">
        <v>0.200037745303578</v>
      </c>
      <c r="D1914" s="16" t="n">
        <v>1</v>
      </c>
      <c r="E1914" s="17" t="n">
        <v>99.8</v>
      </c>
      <c r="F1914" s="16" t="n">
        <v>8.40766157416855</v>
      </c>
      <c r="G1914" s="16" t="n">
        <v>8.06795890943115</v>
      </c>
      <c r="H1914" s="16" t="n">
        <v>3.54200419023174</v>
      </c>
      <c r="I1914" s="16" t="n">
        <v>1.30102999566398</v>
      </c>
      <c r="J1914" s="16" t="n">
        <v>0.385253730824801</v>
      </c>
      <c r="K1914" s="16" t="n">
        <v>0.631119273543516</v>
      </c>
      <c r="L1914" s="16" t="n">
        <v>0.5850423426181</v>
      </c>
    </row>
    <row r="1915" customFormat="false" ht="15" hidden="false" customHeight="false" outlineLevel="0" collapsed="false">
      <c r="A1915" s="17" t="n">
        <v>2310</v>
      </c>
      <c r="B1915" s="16" t="n">
        <v>0.15837037796625</v>
      </c>
      <c r="C1915" s="16" t="n">
        <v>0.198442130558419</v>
      </c>
      <c r="D1915" s="16" t="n">
        <v>1</v>
      </c>
      <c r="E1915" s="17" t="n">
        <v>99.8</v>
      </c>
      <c r="F1915" s="16" t="n">
        <v>8.51359553698983</v>
      </c>
      <c r="G1915" s="16" t="n">
        <v>8.17117285616762</v>
      </c>
      <c r="H1915" s="16" t="n">
        <v>3.55080086074089</v>
      </c>
      <c r="I1915" s="16" t="n">
        <v>1.30102999566398</v>
      </c>
      <c r="J1915" s="16" t="n">
        <v>0.23249169100478</v>
      </c>
      <c r="K1915" s="16" t="n">
        <v>0.63173145597388</v>
      </c>
      <c r="L1915" s="16" t="n">
        <v>0.584022038567493</v>
      </c>
    </row>
    <row r="1916" customFormat="false" ht="15" hidden="false" customHeight="false" outlineLevel="0" collapsed="false">
      <c r="A1916" s="17" t="n">
        <v>2311</v>
      </c>
      <c r="B1916" s="16" t="n">
        <v>0.156727687201717</v>
      </c>
      <c r="C1916" s="16" t="n">
        <v>0.196488275822967</v>
      </c>
      <c r="D1916" s="16" t="n">
        <v>1</v>
      </c>
      <c r="E1916" s="17" t="n">
        <v>99.8</v>
      </c>
      <c r="F1916" s="16" t="n">
        <v>8.65220836381859</v>
      </c>
      <c r="G1916" s="16" t="n">
        <v>8.3065906487507</v>
      </c>
      <c r="H1916" s="16" t="n">
        <v>3.56260350200016</v>
      </c>
      <c r="I1916" s="16" t="n">
        <v>1.30102999566398</v>
      </c>
      <c r="J1916" s="16" t="n">
        <v>0.23534604738889</v>
      </c>
      <c r="K1916" s="16" t="n">
        <v>0.632915008672584</v>
      </c>
      <c r="L1916" s="16" t="n">
        <v>0.582001836547291</v>
      </c>
    </row>
    <row r="1917" customFormat="false" ht="15" hidden="false" customHeight="false" outlineLevel="0" collapsed="false">
      <c r="A1917" s="17" t="n">
        <v>2312</v>
      </c>
      <c r="B1917" s="16" t="n">
        <v>0.15503664728668</v>
      </c>
      <c r="C1917" s="16" t="n">
        <v>0.194489313496484</v>
      </c>
      <c r="D1917" s="16" t="n">
        <v>1</v>
      </c>
      <c r="E1917" s="17" t="n">
        <v>99.9</v>
      </c>
      <c r="F1917" s="16" t="n">
        <v>8.80827227603906</v>
      </c>
      <c r="G1917" s="16" t="n">
        <v>8.45851181589922</v>
      </c>
      <c r="H1917" s="16" t="n">
        <v>3.57983286877358</v>
      </c>
      <c r="I1917" s="16" t="n">
        <v>1.30102999566398</v>
      </c>
      <c r="J1917" s="16" t="n">
        <v>0.282050012921771</v>
      </c>
      <c r="K1917" s="16" t="n">
        <v>0.634261810019386</v>
      </c>
      <c r="L1917" s="16" t="n">
        <v>0.579532700744822</v>
      </c>
    </row>
    <row r="1918" customFormat="false" ht="15" hidden="false" customHeight="false" outlineLevel="0" collapsed="false">
      <c r="A1918" s="17" t="n">
        <v>2313</v>
      </c>
      <c r="B1918" s="16" t="n">
        <v>0.153154124364708</v>
      </c>
      <c r="C1918" s="16" t="n">
        <v>0.192255924100226</v>
      </c>
      <c r="D1918" s="16" t="n">
        <v>1</v>
      </c>
      <c r="E1918" s="17" t="n">
        <v>99.9</v>
      </c>
      <c r="F1918" s="16" t="n">
        <v>8.99709524331667</v>
      </c>
      <c r="G1918" s="16" t="n">
        <v>8.64221716712958</v>
      </c>
      <c r="H1918" s="16" t="n">
        <v>3.59541767344912</v>
      </c>
      <c r="I1918" s="16" t="n">
        <v>1.30102999566398</v>
      </c>
      <c r="J1918" s="16" t="n">
        <v>0.101881386969106</v>
      </c>
      <c r="K1918" s="16" t="n">
        <v>0.635935108662381</v>
      </c>
      <c r="L1918" s="16" t="n">
        <v>0.577471686562596</v>
      </c>
    </row>
    <row r="1919" customFormat="false" ht="15" hidden="false" customHeight="false" outlineLevel="0" collapsed="false">
      <c r="A1919" s="17" t="n">
        <v>2314</v>
      </c>
      <c r="B1919" s="16" t="n">
        <v>0.151289435799676</v>
      </c>
      <c r="C1919" s="16" t="n">
        <v>0.190061628547582</v>
      </c>
      <c r="D1919" s="16" t="n">
        <v>1</v>
      </c>
      <c r="E1919" s="17" t="n">
        <v>100</v>
      </c>
      <c r="F1919" s="16" t="n">
        <v>9.19558415796724</v>
      </c>
      <c r="G1919" s="16" t="n">
        <v>8.8364736169474</v>
      </c>
      <c r="H1919" s="16" t="n">
        <v>3.60407186137603</v>
      </c>
      <c r="I1919" s="16" t="n">
        <v>1.30102999566398</v>
      </c>
      <c r="J1919" s="16" t="n">
        <v>0.141983149549995</v>
      </c>
      <c r="K1919" s="16" t="n">
        <v>0.63773084379145</v>
      </c>
      <c r="L1919" s="16" t="n">
        <v>0.57494133251709</v>
      </c>
    </row>
    <row r="1920" customFormat="false" ht="15" hidden="false" customHeight="false" outlineLevel="0" collapsed="false">
      <c r="A1920" s="17" t="n">
        <v>2315</v>
      </c>
      <c r="B1920" s="16" t="n">
        <v>0.149308408525857</v>
      </c>
      <c r="C1920" s="16" t="n">
        <v>0.18773085483999</v>
      </c>
      <c r="D1920" s="16" t="n">
        <v>1</v>
      </c>
      <c r="E1920" s="17" t="n">
        <v>100</v>
      </c>
      <c r="F1920" s="16" t="n">
        <v>9.42143289275671</v>
      </c>
      <c r="G1920" s="16" t="n">
        <v>9.05804823267186</v>
      </c>
      <c r="H1920" s="16" t="n">
        <v>3.62777927398468</v>
      </c>
      <c r="I1920" s="16" t="n">
        <v>1.30102999566398</v>
      </c>
      <c r="J1920" s="16" t="n">
        <v>0.251907966804299</v>
      </c>
      <c r="K1920" s="16" t="n">
        <v>0.63973063973064</v>
      </c>
      <c r="L1920" s="16" t="n">
        <v>0.572757881848791</v>
      </c>
    </row>
    <row r="1921" customFormat="false" ht="15" hidden="false" customHeight="false" outlineLevel="0" collapsed="false">
      <c r="A1921" s="17" t="n">
        <v>2316</v>
      </c>
      <c r="B1921" s="16" t="n">
        <v>0.147439744662155</v>
      </c>
      <c r="C1921" s="16" t="n">
        <v>0.185549423038357</v>
      </c>
      <c r="D1921" s="16" t="n">
        <v>1</v>
      </c>
      <c r="E1921" s="17" t="n">
        <v>100</v>
      </c>
      <c r="F1921" s="16" t="n">
        <v>9.64608490845807</v>
      </c>
      <c r="G1921" s="16" t="n">
        <v>9.27741854778535</v>
      </c>
      <c r="H1921" s="16" t="n">
        <v>3.65216395587977</v>
      </c>
      <c r="I1921" s="16" t="n">
        <v>1.30102999566398</v>
      </c>
      <c r="J1921" s="16" t="n">
        <v>0.21715276866792</v>
      </c>
      <c r="K1921" s="16" t="n">
        <v>0.641669217426793</v>
      </c>
      <c r="L1921" s="16" t="n">
        <v>0.57026833996531</v>
      </c>
    </row>
    <row r="1922" customFormat="false" ht="15" hidden="false" customHeight="false" outlineLevel="0" collapsed="false">
      <c r="A1922" s="17" t="n">
        <v>2317</v>
      </c>
      <c r="B1922" s="16" t="n">
        <v>0.145509797063741</v>
      </c>
      <c r="C1922" s="16" t="n">
        <v>0.18330988173533</v>
      </c>
      <c r="D1922" s="16" t="n">
        <v>1</v>
      </c>
      <c r="E1922" s="17" t="n">
        <v>100</v>
      </c>
      <c r="F1922" s="16" t="n">
        <v>9.89655109485634</v>
      </c>
      <c r="G1922" s="16" t="n">
        <v>9.52008574602796</v>
      </c>
      <c r="H1922" s="16" t="n">
        <v>3.67896369315739</v>
      </c>
      <c r="I1922" s="16" t="n">
        <v>1.30102999566398</v>
      </c>
      <c r="J1922" s="16" t="n">
        <v>0.302252693928397</v>
      </c>
      <c r="K1922" s="16" t="n">
        <v>0.643811855933068</v>
      </c>
      <c r="L1922" s="16" t="n">
        <v>0.568533823079278</v>
      </c>
    </row>
    <row r="1923" customFormat="false" ht="15" hidden="false" customHeight="false" outlineLevel="0" collapsed="false">
      <c r="A1923" s="17" t="n">
        <v>2318</v>
      </c>
      <c r="B1923" s="16" t="n">
        <v>0.143780546131158</v>
      </c>
      <c r="C1923" s="16" t="n">
        <v>0.181311105884085</v>
      </c>
      <c r="D1923" s="16" t="n">
        <v>1</v>
      </c>
      <c r="E1923" s="17" t="n">
        <v>100</v>
      </c>
      <c r="F1923" s="17" t="n">
        <v>10.1248225574005</v>
      </c>
      <c r="G1923" s="16" t="n">
        <v>9.7424146600022</v>
      </c>
      <c r="H1923" s="16" t="n">
        <v>3.69771802614182</v>
      </c>
      <c r="I1923" s="16" t="n">
        <v>1.30102999566398</v>
      </c>
      <c r="J1923" s="16" t="n">
        <v>0.243312720718928</v>
      </c>
      <c r="K1923" s="16" t="n">
        <v>0.645872870115294</v>
      </c>
      <c r="L1923" s="16" t="n">
        <v>0.567166615651464</v>
      </c>
    </row>
    <row r="1924" customFormat="false" ht="15" hidden="false" customHeight="false" outlineLevel="0" collapsed="false">
      <c r="A1924" s="17" t="n">
        <v>2319</v>
      </c>
      <c r="B1924" s="16" t="n">
        <v>0.142107804390517</v>
      </c>
      <c r="C1924" s="16" t="n">
        <v>0.179389445032134</v>
      </c>
      <c r="D1924" s="16" t="n">
        <v>1</v>
      </c>
      <c r="E1924" s="17" t="n">
        <v>100</v>
      </c>
      <c r="F1924" s="17" t="n">
        <v>10.3558063479109</v>
      </c>
      <c r="G1924" s="16" t="n">
        <v>9.96737345933614</v>
      </c>
      <c r="H1924" s="16" t="n">
        <v>3.71798102020853</v>
      </c>
      <c r="I1924" s="16" t="n">
        <v>1.30102999566398</v>
      </c>
      <c r="J1924" s="16" t="n">
        <v>0.251144297661149</v>
      </c>
      <c r="K1924" s="16" t="n">
        <v>0.647893072135496</v>
      </c>
      <c r="L1924" s="16" t="n">
        <v>0.566085093357821</v>
      </c>
    </row>
    <row r="1925" customFormat="false" ht="15" hidden="false" customHeight="false" outlineLevel="0" collapsed="false">
      <c r="A1925" s="17" t="n">
        <v>2320</v>
      </c>
      <c r="B1925" s="16" t="n">
        <v>0.14060215042396</v>
      </c>
      <c r="C1925" s="16" t="n">
        <v>0.177670318550534</v>
      </c>
      <c r="D1925" s="16" t="n">
        <v>1</v>
      </c>
      <c r="E1925" s="17" t="n">
        <v>100</v>
      </c>
      <c r="F1925" s="17" t="n">
        <v>10.5669887336679</v>
      </c>
      <c r="G1925" s="17" t="n">
        <v>10.1734703715059</v>
      </c>
      <c r="H1925" s="16" t="n">
        <v>3.73639354694547</v>
      </c>
      <c r="I1925" s="16" t="n">
        <v>1.30102999566398</v>
      </c>
      <c r="J1925" s="16" t="n">
        <v>0.404991426358463</v>
      </c>
      <c r="K1925" s="16" t="n">
        <v>0.649464340373431</v>
      </c>
      <c r="L1925" s="16" t="n">
        <v>0.564901540659117</v>
      </c>
    </row>
    <row r="1926" customFormat="false" ht="15" hidden="false" customHeight="false" outlineLevel="0" collapsed="false">
      <c r="A1926" s="17" t="n">
        <v>2321</v>
      </c>
      <c r="B1926" s="16" t="n">
        <v>0.13922340317507</v>
      </c>
      <c r="C1926" s="16" t="n">
        <v>0.176107208972628</v>
      </c>
      <c r="D1926" s="16" t="n">
        <v>1</v>
      </c>
      <c r="E1926" s="17" t="n">
        <v>100</v>
      </c>
      <c r="F1926" s="17" t="n">
        <v>10.7615767342742</v>
      </c>
      <c r="G1926" s="17" t="n">
        <v>10.3639466776662</v>
      </c>
      <c r="H1926" s="16" t="n">
        <v>3.74776712142295</v>
      </c>
      <c r="I1926" s="16" t="n">
        <v>1.30102999566398</v>
      </c>
      <c r="J1926" s="16" t="n">
        <v>0.220112405271622</v>
      </c>
      <c r="K1926" s="16" t="n">
        <v>0.650892766044281</v>
      </c>
      <c r="L1926" s="16" t="n">
        <v>0.564085297418631</v>
      </c>
    </row>
    <row r="1927" customFormat="false" ht="15" hidden="false" customHeight="false" outlineLevel="0" collapsed="false">
      <c r="A1927" s="17" t="n">
        <v>2322</v>
      </c>
      <c r="B1927" s="16" t="n">
        <v>0.13797101747207</v>
      </c>
      <c r="C1927" s="16" t="n">
        <v>0.174695925354356</v>
      </c>
      <c r="D1927" s="16" t="n">
        <v>1</v>
      </c>
      <c r="E1927" s="17" t="n">
        <v>100</v>
      </c>
      <c r="F1927" s="17" t="n">
        <v>10.9412006479293</v>
      </c>
      <c r="G1927" s="17" t="n">
        <v>10.5399406461611</v>
      </c>
      <c r="H1927" s="16" t="n">
        <v>3.76192285020883</v>
      </c>
      <c r="I1927" s="16" t="n">
        <v>1.30102999566398</v>
      </c>
      <c r="J1927" s="16" t="n">
        <v>0.226240222963554</v>
      </c>
      <c r="K1927" s="16" t="n">
        <v>0.65211713090501</v>
      </c>
      <c r="L1927" s="16" t="n">
        <v>0.562371186613611</v>
      </c>
    </row>
    <row r="1928" customFormat="false" ht="15" hidden="false" customHeight="false" outlineLevel="0" collapsed="false">
      <c r="A1928" s="17" t="n">
        <v>2323</v>
      </c>
      <c r="B1928" s="16" t="n">
        <v>0.136844509252996</v>
      </c>
      <c r="C1928" s="16" t="n">
        <v>0.173444094531464</v>
      </c>
      <c r="D1928" s="16" t="n">
        <v>1</v>
      </c>
      <c r="E1928" s="17" t="n">
        <v>100</v>
      </c>
      <c r="F1928" s="17" t="n">
        <v>11.1086025287</v>
      </c>
      <c r="G1928" s="17" t="n">
        <v>10.7005196334135</v>
      </c>
      <c r="H1928" s="16" t="n">
        <v>3.77253284386084</v>
      </c>
      <c r="I1928" s="16" t="n">
        <v>1.30102999566398</v>
      </c>
      <c r="J1928" s="16" t="n">
        <v>0.108853688399143</v>
      </c>
      <c r="K1928" s="16" t="n">
        <v>0.653790429548005</v>
      </c>
      <c r="L1928" s="16" t="n">
        <v>0.560861136618712</v>
      </c>
    </row>
    <row r="1929" customFormat="false" ht="15" hidden="false" customHeight="false" outlineLevel="0" collapsed="false">
      <c r="A1929" s="17" t="n">
        <v>2324</v>
      </c>
      <c r="B1929" s="16" t="n">
        <v>0.135828811712939</v>
      </c>
      <c r="C1929" s="16" t="n">
        <v>0.172319678585939</v>
      </c>
      <c r="D1929" s="16" t="n">
        <v>1</v>
      </c>
      <c r="E1929" s="17" t="n">
        <v>100</v>
      </c>
      <c r="F1929" s="17" t="n">
        <v>11.2523891174888</v>
      </c>
      <c r="G1929" s="17" t="n">
        <v>10.8384480839615</v>
      </c>
      <c r="H1929" s="16" t="n">
        <v>3.77807038794297</v>
      </c>
      <c r="I1929" s="16" t="n">
        <v>1.30102999566398</v>
      </c>
      <c r="J1929" s="16" t="n">
        <v>0.165931763454983</v>
      </c>
      <c r="K1929" s="16" t="n">
        <v>0.6547903275176</v>
      </c>
      <c r="L1929" s="16" t="n">
        <v>0.559004183246608</v>
      </c>
    </row>
    <row r="1930" customFormat="false" ht="15" hidden="false" customHeight="false" outlineLevel="0" collapsed="false">
      <c r="A1930" s="17" t="n">
        <v>2325</v>
      </c>
      <c r="B1930" s="16" t="n">
        <v>0.134930377129955</v>
      </c>
      <c r="C1930" s="16" t="n">
        <v>0.171331652216237</v>
      </c>
      <c r="D1930" s="16" t="n">
        <v>1</v>
      </c>
      <c r="E1930" s="17" t="n">
        <v>100</v>
      </c>
      <c r="F1930" s="17" t="n">
        <v>11.3721940674297</v>
      </c>
      <c r="G1930" s="17" t="n">
        <v>10.9544835603025</v>
      </c>
      <c r="H1930" s="16" t="n">
        <v>3.78621545918234</v>
      </c>
      <c r="I1930" s="16" t="n">
        <v>1.30102999566398</v>
      </c>
      <c r="J1930" s="16" t="n">
        <v>0.18058914231605</v>
      </c>
      <c r="K1930" s="16" t="n">
        <v>0.655810631568207</v>
      </c>
      <c r="L1930" s="16" t="n">
        <v>0.555494337312519</v>
      </c>
    </row>
    <row r="1931" customFormat="false" ht="15" hidden="false" customHeight="false" outlineLevel="0" collapsed="false">
      <c r="A1931" s="17" t="n">
        <v>2326</v>
      </c>
      <c r="B1931" s="16" t="n">
        <v>0.134130433578082</v>
      </c>
      <c r="C1931" s="16" t="n">
        <v>0.170472475901397</v>
      </c>
      <c r="D1931" s="16" t="n">
        <v>1</v>
      </c>
      <c r="E1931" s="17" t="n">
        <v>100</v>
      </c>
      <c r="F1931" s="17" t="n">
        <v>11.479623049881</v>
      </c>
      <c r="G1931" s="17" t="n">
        <v>11.0575641261315</v>
      </c>
      <c r="H1931" s="16" t="n">
        <v>3.79291438069466</v>
      </c>
      <c r="I1931" s="16" t="n">
        <v>1.30102999566398</v>
      </c>
      <c r="J1931" s="16" t="n">
        <v>0.398245413782246</v>
      </c>
      <c r="K1931" s="16" t="n">
        <v>0.656708499132742</v>
      </c>
      <c r="L1931" s="16" t="n">
        <v>0.548597081930415</v>
      </c>
    </row>
    <row r="1932" customFormat="false" ht="15" hidden="false" customHeight="false" outlineLevel="0" collapsed="false">
      <c r="A1932" s="17" t="n">
        <v>2327</v>
      </c>
      <c r="B1932" s="16" t="n">
        <v>0.133441261947155</v>
      </c>
      <c r="C1932" s="16" t="n">
        <v>0.169752736028397</v>
      </c>
      <c r="D1932" s="16" t="n">
        <v>1</v>
      </c>
      <c r="E1932" s="17" t="n">
        <v>100</v>
      </c>
      <c r="F1932" s="17" t="n">
        <v>11.5667255353574</v>
      </c>
      <c r="G1932" s="17" t="n">
        <v>11.1424759664491</v>
      </c>
      <c r="H1932" s="16" t="n">
        <v>3.79794023644278</v>
      </c>
      <c r="I1932" s="16" t="n">
        <v>1.30102999566398</v>
      </c>
      <c r="J1932" s="16" t="n">
        <v>0.137934904601571</v>
      </c>
      <c r="K1932" s="16" t="n">
        <v>0.657402305887154</v>
      </c>
      <c r="L1932" s="16" t="n">
        <v>0.536843179267422</v>
      </c>
    </row>
    <row r="1933" customFormat="false" ht="15" hidden="false" customHeight="false" outlineLevel="0" collapsed="false">
      <c r="A1933" s="17" t="n">
        <v>2328</v>
      </c>
      <c r="B1933" s="16" t="n">
        <v>0.13284215263345</v>
      </c>
      <c r="C1933" s="16" t="n">
        <v>0.169137401683162</v>
      </c>
      <c r="D1933" s="16" t="n">
        <v>1</v>
      </c>
      <c r="E1933" s="17" t="n">
        <v>100</v>
      </c>
      <c r="F1933" s="17" t="n">
        <v>11.6350127812811</v>
      </c>
      <c r="G1933" s="17" t="n">
        <v>11.2080092749145</v>
      </c>
      <c r="H1933" s="16" t="n">
        <v>3.79990580271699</v>
      </c>
      <c r="I1933" s="16" t="n">
        <v>1.30102999566398</v>
      </c>
      <c r="J1933" s="16" t="n">
        <v>0.236470264304355</v>
      </c>
      <c r="K1933" s="16" t="n">
        <v>0.657626772778288</v>
      </c>
      <c r="L1933" s="16" t="n">
        <v>0.526680950923375</v>
      </c>
    </row>
    <row r="1934" customFormat="false" ht="15" hidden="false" customHeight="false" outlineLevel="0" collapsed="false">
      <c r="A1934" s="17" t="n">
        <v>2329</v>
      </c>
      <c r="B1934" s="16" t="n">
        <v>0.132345553073618</v>
      </c>
      <c r="C1934" s="16" t="n">
        <v>0.168652505796365</v>
      </c>
      <c r="D1934" s="16" t="n">
        <v>1</v>
      </c>
      <c r="E1934" s="17" t="n">
        <v>100</v>
      </c>
      <c r="F1934" s="17" t="n">
        <v>11.689400495237</v>
      </c>
      <c r="G1934" s="17" t="n">
        <v>11.2590690455216</v>
      </c>
      <c r="H1934" s="16" t="n">
        <v>3.8017586968148</v>
      </c>
      <c r="I1934" s="16" t="n">
        <v>1.30102999566398</v>
      </c>
      <c r="J1934" s="16" t="n">
        <v>0.293525286756836</v>
      </c>
      <c r="K1934" s="16" t="n">
        <v>0.657810427507397</v>
      </c>
      <c r="L1934" s="16" t="n">
        <v>0.506193245587185</v>
      </c>
    </row>
    <row r="1935" customFormat="false" ht="15" hidden="false" customHeight="false" outlineLevel="0" collapsed="false">
      <c r="A1935" s="17" t="n">
        <v>2330</v>
      </c>
      <c r="B1935" s="16" t="n">
        <v>0.131936383969856</v>
      </c>
      <c r="C1935" s="16" t="n">
        <v>0.168275096019109</v>
      </c>
      <c r="D1935" s="16" t="n">
        <v>1</v>
      </c>
      <c r="E1935" s="17" t="n">
        <v>100</v>
      </c>
      <c r="F1935" s="17" t="n">
        <v>11.726031967764</v>
      </c>
      <c r="G1935" s="17" t="n">
        <v>11.294026934159</v>
      </c>
      <c r="H1935" s="16" t="n">
        <v>3.8017586968148</v>
      </c>
      <c r="I1935" s="16" t="n">
        <v>1.30102999566398</v>
      </c>
      <c r="J1935" s="16" t="n">
        <v>0.286841004870408</v>
      </c>
      <c r="K1935" s="16" t="n">
        <v>0.657687991021324</v>
      </c>
      <c r="L1935" s="16" t="n">
        <v>0.534782165085195</v>
      </c>
    </row>
    <row r="1936" customFormat="false" ht="15" hidden="false" customHeight="false" outlineLevel="0" collapsed="false">
      <c r="A1936" s="17" t="n">
        <v>2331</v>
      </c>
      <c r="B1936" s="16" t="n">
        <v>0.131616881549961</v>
      </c>
      <c r="C1936" s="16" t="n">
        <v>0.167995376960196</v>
      </c>
      <c r="D1936" s="16" t="n">
        <v>1</v>
      </c>
      <c r="E1936" s="17" t="n">
        <v>100</v>
      </c>
      <c r="F1936" s="17" t="n">
        <v>11.7370433489878</v>
      </c>
      <c r="G1936" s="17" t="n">
        <v>11.3039189990881</v>
      </c>
      <c r="H1936" s="16" t="n">
        <v>3.7986911517981</v>
      </c>
      <c r="I1936" s="16" t="n">
        <v>1.30102999566398</v>
      </c>
      <c r="J1936" s="16" t="n">
        <v>0.24232109882105</v>
      </c>
      <c r="K1936" s="16" t="n">
        <v>0.657300275482094</v>
      </c>
      <c r="L1936" s="16" t="n">
        <v>0.546291194776043</v>
      </c>
    </row>
    <row r="1937" customFormat="false" ht="15" hidden="false" customHeight="false" outlineLevel="0" collapsed="false">
      <c r="A1937" s="17" t="n">
        <v>2332</v>
      </c>
      <c r="B1937" s="16" t="n">
        <v>0.131375366163374</v>
      </c>
      <c r="C1937" s="16" t="n">
        <v>0.16781736460298</v>
      </c>
      <c r="D1937" s="16" t="n">
        <v>1</v>
      </c>
      <c r="E1937" s="17" t="n">
        <v>100</v>
      </c>
      <c r="F1937" s="17" t="n">
        <v>11.7356303964733</v>
      </c>
      <c r="G1937" s="17" t="n">
        <v>11.3030660653255</v>
      </c>
      <c r="H1937" s="16" t="n">
        <v>3.79597603753924</v>
      </c>
      <c r="I1937" s="16" t="n">
        <v>1.30102999566398</v>
      </c>
      <c r="J1937" s="16" t="n">
        <v>0.234453689961362</v>
      </c>
      <c r="K1937" s="16" t="n">
        <v>0.65679012345679</v>
      </c>
      <c r="L1937" s="16" t="n">
        <v>0.551617181920212</v>
      </c>
    </row>
    <row r="1938" customFormat="false" ht="15" hidden="false" customHeight="false" outlineLevel="0" collapsed="false">
      <c r="A1938" s="17" t="n">
        <v>2333</v>
      </c>
      <c r="B1938" s="16" t="n">
        <v>0.131203355963784</v>
      </c>
      <c r="C1938" s="16" t="n">
        <v>0.167738847554934</v>
      </c>
      <c r="D1938" s="16" t="n">
        <v>1</v>
      </c>
      <c r="E1938" s="17" t="n">
        <v>100</v>
      </c>
      <c r="F1938" s="17" t="n">
        <v>11.7244570326928</v>
      </c>
      <c r="G1938" s="17" t="n">
        <v>11.2930105772766</v>
      </c>
      <c r="H1938" s="16" t="n">
        <v>3.79233385582172</v>
      </c>
      <c r="I1938" s="16" t="n">
        <v>1.30102999566398</v>
      </c>
      <c r="J1938" s="16" t="n">
        <v>0.202181505895626</v>
      </c>
      <c r="K1938" s="16" t="n">
        <v>0.656422813998572</v>
      </c>
      <c r="L1938" s="16" t="n">
        <v>0.558861340679523</v>
      </c>
    </row>
    <row r="1939" customFormat="false" ht="15" hidden="false" customHeight="false" outlineLevel="0" collapsed="false">
      <c r="A1939" s="17" t="n">
        <v>2334</v>
      </c>
      <c r="B1939" s="16" t="n">
        <v>0.131117617617352</v>
      </c>
      <c r="C1939" s="16" t="n">
        <v>0.167766563142791</v>
      </c>
      <c r="D1939" s="16" t="n">
        <v>1</v>
      </c>
      <c r="E1939" s="17" t="n">
        <v>100</v>
      </c>
      <c r="F1939" s="17" t="n">
        <v>11.6936053993135</v>
      </c>
      <c r="G1939" s="17" t="n">
        <v>11.2627168045801</v>
      </c>
      <c r="H1939" s="16" t="n">
        <v>3.78602115552895</v>
      </c>
      <c r="I1939" s="16" t="n">
        <v>1.30102999566398</v>
      </c>
      <c r="J1939" s="16" t="n">
        <v>0.506631570699941</v>
      </c>
      <c r="K1939" s="16" t="n">
        <v>0.655504540353025</v>
      </c>
      <c r="L1939" s="16" t="n">
        <v>0.562983369043975</v>
      </c>
    </row>
    <row r="1940" customFormat="false" ht="15" hidden="false" customHeight="false" outlineLevel="0" collapsed="false">
      <c r="A1940" s="17" t="n">
        <v>2335</v>
      </c>
      <c r="B1940" s="16" t="n">
        <v>0.131107829059615</v>
      </c>
      <c r="C1940" s="16" t="n">
        <v>0.16789178762472</v>
      </c>
      <c r="D1940" s="16" t="n">
        <v>1</v>
      </c>
      <c r="E1940" s="17" t="n">
        <v>100</v>
      </c>
      <c r="F1940" s="17" t="n">
        <v>11.6508498376319</v>
      </c>
      <c r="G1940" s="17" t="n">
        <v>11.2232934419712</v>
      </c>
      <c r="H1940" s="16" t="n">
        <v>3.77807038794297</v>
      </c>
      <c r="I1940" s="16" t="n">
        <v>1.30102999566398</v>
      </c>
      <c r="J1940" s="16" t="n">
        <v>0.182334664138401</v>
      </c>
      <c r="K1940" s="16" t="n">
        <v>0.6547903275176</v>
      </c>
      <c r="L1940" s="16" t="n">
        <v>0.564391388633813</v>
      </c>
    </row>
    <row r="1941" customFormat="false" ht="15" hidden="false" customHeight="false" outlineLevel="0" collapsed="false">
      <c r="A1941" s="17" t="n">
        <v>2336</v>
      </c>
      <c r="B1941" s="16" t="n">
        <v>0.131162105034096</v>
      </c>
      <c r="C1941" s="16" t="n">
        <v>0.168103836762785</v>
      </c>
      <c r="D1941" s="16" t="n">
        <v>1</v>
      </c>
      <c r="E1941" s="17" t="n">
        <v>100</v>
      </c>
      <c r="F1941" s="17" t="n">
        <v>11.5969721256508</v>
      </c>
      <c r="G1941" s="17" t="n">
        <v>11.1710722907344</v>
      </c>
      <c r="H1941" s="16" t="n">
        <v>3.77518833236922</v>
      </c>
      <c r="I1941" s="16" t="n">
        <v>1.30102999566398</v>
      </c>
      <c r="J1941" s="16" t="n">
        <v>0.284947479997139</v>
      </c>
      <c r="K1941" s="16" t="n">
        <v>0.65421895724926</v>
      </c>
      <c r="L1941" s="16" t="n">
        <v>0.564207733904704</v>
      </c>
    </row>
    <row r="1942" customFormat="false" ht="15" hidden="false" customHeight="false" outlineLevel="0" collapsed="false">
      <c r="A1942" s="17" t="n">
        <v>2337</v>
      </c>
      <c r="B1942" s="16" t="n">
        <v>0.131273533659752</v>
      </c>
      <c r="C1942" s="16" t="n">
        <v>0.168383330528182</v>
      </c>
      <c r="D1942" s="16" t="n">
        <v>1</v>
      </c>
      <c r="E1942" s="17" t="n">
        <v>100</v>
      </c>
      <c r="F1942" s="17" t="n">
        <v>11.5306843444326</v>
      </c>
      <c r="G1942" s="17" t="n">
        <v>11.1069834736162</v>
      </c>
      <c r="H1942" s="16" t="n">
        <v>3.76798031773328</v>
      </c>
      <c r="I1942" s="16" t="n">
        <v>1.30102999566398</v>
      </c>
      <c r="J1942" s="16" t="n">
        <v>0.0905390905390906</v>
      </c>
      <c r="K1942" s="16" t="n">
        <v>0.653219059279665</v>
      </c>
      <c r="L1942" s="16" t="n">
        <v>0.562411998775635</v>
      </c>
    </row>
    <row r="1943" customFormat="false" ht="15" hidden="false" customHeight="false" outlineLevel="0" collapsed="false">
      <c r="A1943" s="17" t="n">
        <v>2338</v>
      </c>
      <c r="B1943" s="16" t="n">
        <v>0.131437070441969</v>
      </c>
      <c r="C1943" s="16" t="n">
        <v>0.168719648637555</v>
      </c>
      <c r="D1943" s="16" t="n">
        <v>1</v>
      </c>
      <c r="E1943" s="17" t="n">
        <v>100</v>
      </c>
      <c r="F1943" s="17" t="n">
        <v>11.4539225375411</v>
      </c>
      <c r="G1943" s="17" t="n">
        <v>11.0329548065312</v>
      </c>
      <c r="H1943" s="16" t="n">
        <v>3.75868219026101</v>
      </c>
      <c r="I1943" s="16" t="n">
        <v>1.30102999566398</v>
      </c>
      <c r="J1943" s="16" t="n">
        <v>0.232977488270931</v>
      </c>
      <c r="K1943" s="16" t="n">
        <v>0.65268850117335</v>
      </c>
      <c r="L1943" s="16" t="n">
        <v>0.560881542699725</v>
      </c>
    </row>
    <row r="1944" customFormat="false" ht="15" hidden="false" customHeight="false" outlineLevel="0" collapsed="false">
      <c r="A1944" s="17" t="n">
        <v>2339</v>
      </c>
      <c r="B1944" s="16" t="n">
        <v>0.131622199985114</v>
      </c>
      <c r="C1944" s="16" t="n">
        <v>0.169078258251903</v>
      </c>
      <c r="D1944" s="16" t="n">
        <v>1</v>
      </c>
      <c r="E1944" s="17" t="n">
        <v>100</v>
      </c>
      <c r="F1944" s="17" t="n">
        <v>11.3710848119374</v>
      </c>
      <c r="G1944" s="17" t="n">
        <v>10.9539148082799</v>
      </c>
      <c r="H1944" s="16" t="n">
        <v>3.74736069544341</v>
      </c>
      <c r="I1944" s="16" t="n">
        <v>1.30102999566398</v>
      </c>
      <c r="J1944" s="16" t="n">
        <v>0.177387795360244</v>
      </c>
      <c r="K1944" s="16" t="n">
        <v>0.6512600755025</v>
      </c>
      <c r="L1944" s="16" t="n">
        <v>0.558657279869401</v>
      </c>
    </row>
    <row r="1945" customFormat="false" ht="15" hidden="false" customHeight="false" outlineLevel="0" collapsed="false">
      <c r="A1945" s="17" t="n">
        <v>2340</v>
      </c>
      <c r="B1945" s="16" t="n">
        <v>0.131813879491705</v>
      </c>
      <c r="C1945" s="16" t="n">
        <v>0.169445726621633</v>
      </c>
      <c r="D1945" s="16" t="n">
        <v>1</v>
      </c>
      <c r="E1945" s="17" t="n">
        <v>100</v>
      </c>
      <c r="F1945" s="17" t="n">
        <v>11.2876881812535</v>
      </c>
      <c r="G1945" s="17" t="n">
        <v>10.8726734896222</v>
      </c>
      <c r="H1945" s="16" t="n">
        <v>3.73776034786201</v>
      </c>
      <c r="I1945" s="16" t="n">
        <v>1.30102999566398</v>
      </c>
      <c r="J1945" s="16" t="n">
        <v>0.341556446131038</v>
      </c>
      <c r="K1945" s="16" t="n">
        <v>0.650484644424038</v>
      </c>
      <c r="L1945" s="16" t="n">
        <v>0.554188348127742</v>
      </c>
    </row>
    <row r="1946" customFormat="false" ht="15" hidden="false" customHeight="false" outlineLevel="0" collapsed="false">
      <c r="A1946" s="17" t="n">
        <v>2341</v>
      </c>
      <c r="B1946" s="16" t="n">
        <v>0.131985300869653</v>
      </c>
      <c r="C1946" s="16" t="n">
        <v>0.169784933388835</v>
      </c>
      <c r="D1946" s="16" t="n">
        <v>1</v>
      </c>
      <c r="E1946" s="17" t="n">
        <v>100</v>
      </c>
      <c r="F1946" s="17" t="n">
        <v>11.208042630338</v>
      </c>
      <c r="G1946" s="17" t="n">
        <v>10.796774186672</v>
      </c>
      <c r="H1946" s="16" t="n">
        <v>3.72588042811391</v>
      </c>
      <c r="I1946" s="16" t="n">
        <v>1.30102999566398</v>
      </c>
      <c r="J1946" s="16" t="n">
        <v>0.493969035017547</v>
      </c>
      <c r="K1946" s="16" t="n">
        <v>0.649178655239261</v>
      </c>
      <c r="L1946" s="16" t="n">
        <v>0.546658504234262</v>
      </c>
    </row>
    <row r="1947" customFormat="false" ht="15" hidden="false" customHeight="false" outlineLevel="0" collapsed="false">
      <c r="A1947" s="17" t="n">
        <v>2342</v>
      </c>
      <c r="B1947" s="16" t="n">
        <v>0.132101335459285</v>
      </c>
      <c r="C1947" s="16" t="n">
        <v>0.170048532416724</v>
      </c>
      <c r="D1947" s="16" t="n">
        <v>1</v>
      </c>
      <c r="E1947" s="17" t="n">
        <v>100</v>
      </c>
      <c r="F1947" s="17" t="n">
        <v>11.1363800936388</v>
      </c>
      <c r="G1947" s="17" t="n">
        <v>10.7261760977652</v>
      </c>
      <c r="H1947" s="16" t="n">
        <v>3.71734535397321</v>
      </c>
      <c r="I1947" s="16" t="n">
        <v>1.30102999566398</v>
      </c>
      <c r="J1947" s="16" t="n">
        <v>0.593039779304781</v>
      </c>
      <c r="K1947" s="16" t="n">
        <v>0.648097132945618</v>
      </c>
      <c r="L1947" s="16" t="n">
        <v>0.537067646158555</v>
      </c>
    </row>
    <row r="1948" customFormat="false" ht="15" hidden="false" customHeight="false" outlineLevel="0" collapsed="false">
      <c r="A1948" s="17" t="n">
        <v>2343</v>
      </c>
      <c r="B1948" s="16" t="n">
        <v>0.13213166233265</v>
      </c>
      <c r="C1948" s="16" t="n">
        <v>0.170202728624296</v>
      </c>
      <c r="D1948" s="16" t="n">
        <v>1</v>
      </c>
      <c r="E1948" s="17" t="n">
        <v>100</v>
      </c>
      <c r="F1948" s="17" t="n">
        <v>11.0797437308041</v>
      </c>
      <c r="G1948" s="17" t="n">
        <v>10.6721894959382</v>
      </c>
      <c r="H1948" s="16" t="n">
        <v>3.7071833515999</v>
      </c>
      <c r="I1948" s="16" t="n">
        <v>1.30102999566398</v>
      </c>
      <c r="J1948" s="16" t="n">
        <v>0.409373111118934</v>
      </c>
      <c r="K1948" s="16" t="n">
        <v>0.647423732272217</v>
      </c>
      <c r="L1948" s="16" t="n">
        <v>0.524007754310785</v>
      </c>
    </row>
    <row r="1949" customFormat="false" ht="15" hidden="false" customHeight="false" outlineLevel="0" collapsed="false">
      <c r="A1949" s="17" t="n">
        <v>2344</v>
      </c>
      <c r="B1949" s="16" t="n">
        <v>0.132047887515239</v>
      </c>
      <c r="C1949" s="16" t="n">
        <v>0.17021016061607</v>
      </c>
      <c r="D1949" s="16" t="n">
        <v>1</v>
      </c>
      <c r="E1949" s="17" t="n">
        <v>100</v>
      </c>
      <c r="F1949" s="17" t="n">
        <v>11.0435837948627</v>
      </c>
      <c r="G1949" s="17" t="n">
        <v>10.6376116910066</v>
      </c>
      <c r="H1949" s="16" t="n">
        <v>3.69825838647279</v>
      </c>
      <c r="I1949" s="16" t="n">
        <v>1.30102999566398</v>
      </c>
      <c r="J1949" s="16" t="n">
        <v>0.207760991441511</v>
      </c>
      <c r="K1949" s="16" t="n">
        <v>0.64668911335578</v>
      </c>
      <c r="L1949" s="16" t="n">
        <v>0.50137741046832</v>
      </c>
    </row>
    <row r="1950" customFormat="false" ht="15" hidden="false" customHeight="false" outlineLevel="0" collapsed="false">
      <c r="A1950" s="17" t="n">
        <v>2345</v>
      </c>
      <c r="B1950" s="16" t="n">
        <v>0.131837690192642</v>
      </c>
      <c r="C1950" s="16" t="n">
        <v>0.170047886263241</v>
      </c>
      <c r="D1950" s="16" t="n">
        <v>1</v>
      </c>
      <c r="E1950" s="17" t="n">
        <v>100</v>
      </c>
      <c r="F1950" s="17" t="n">
        <v>11.026686818935</v>
      </c>
      <c r="G1950" s="17" t="n">
        <v>10.6228152970794</v>
      </c>
      <c r="H1950" s="16" t="n">
        <v>3.69118463959891</v>
      </c>
      <c r="I1950" s="16" t="n">
        <v>1.30102999566398</v>
      </c>
      <c r="J1950" s="16" t="n">
        <v>0.0812278927312403</v>
      </c>
      <c r="K1950" s="16" t="n">
        <v>0.646280991735537</v>
      </c>
      <c r="L1950" s="16" t="n">
        <v>0.533823079277625</v>
      </c>
    </row>
    <row r="1951" customFormat="false" ht="15" hidden="false" customHeight="false" outlineLevel="0" collapsed="false">
      <c r="A1951" s="17" t="n">
        <v>2346</v>
      </c>
      <c r="B1951" s="16" t="n">
        <v>0.131460525133092</v>
      </c>
      <c r="C1951" s="16" t="n">
        <v>0.169659461321855</v>
      </c>
      <c r="D1951" s="16" t="n">
        <v>1</v>
      </c>
      <c r="E1951" s="17" t="n">
        <v>100</v>
      </c>
      <c r="F1951" s="17" t="n">
        <v>11.0320128936425</v>
      </c>
      <c r="G1951" s="17" t="n">
        <v>10.6270923507891</v>
      </c>
      <c r="H1951" s="16" t="n">
        <v>3.68673060964161</v>
      </c>
      <c r="I1951" s="16" t="n">
        <v>1.30102999566398</v>
      </c>
      <c r="J1951" s="16" t="n">
        <v>0.236097660984251</v>
      </c>
      <c r="K1951" s="16" t="n">
        <v>0.646199367411489</v>
      </c>
      <c r="L1951" s="16" t="n">
        <v>0.584573002754821</v>
      </c>
    </row>
    <row r="1952" customFormat="false" ht="15" hidden="false" customHeight="false" outlineLevel="0" collapsed="false">
      <c r="A1952" s="17" t="n">
        <v>2347</v>
      </c>
      <c r="B1952" s="16" t="n">
        <v>0.130933675538711</v>
      </c>
      <c r="C1952" s="16" t="n">
        <v>0.169071894808851</v>
      </c>
      <c r="D1952" s="16" t="n">
        <v>1</v>
      </c>
      <c r="E1952" s="17" t="n">
        <v>100</v>
      </c>
      <c r="F1952" s="17" t="n">
        <v>11.0596312700189</v>
      </c>
      <c r="G1952" s="17" t="n">
        <v>10.6526050528252</v>
      </c>
      <c r="H1952" s="16" t="n">
        <v>3.68330097106996</v>
      </c>
      <c r="I1952" s="16" t="n">
        <v>1.30102999566398</v>
      </c>
      <c r="J1952" s="16" t="n">
        <v>0.260484945142934</v>
      </c>
      <c r="K1952" s="16" t="n">
        <v>0.646199367411489</v>
      </c>
      <c r="L1952" s="16" t="n">
        <v>0.60028568513417</v>
      </c>
    </row>
    <row r="1953" customFormat="false" ht="15" hidden="false" customHeight="false" outlineLevel="0" collapsed="false">
      <c r="A1953" s="17" t="n">
        <v>2348</v>
      </c>
      <c r="B1953" s="16" t="n">
        <v>0.130236596847423</v>
      </c>
      <c r="C1953" s="16" t="n">
        <v>0.168261061398068</v>
      </c>
      <c r="D1953" s="16" t="n">
        <v>1</v>
      </c>
      <c r="E1953" s="17" t="n">
        <v>100</v>
      </c>
      <c r="F1953" s="17" t="n">
        <v>11.1161088228538</v>
      </c>
      <c r="G1953" s="17" t="n">
        <v>10.7074966228316</v>
      </c>
      <c r="H1953" s="16" t="n">
        <v>3.68297687702779</v>
      </c>
      <c r="I1953" s="16" t="n">
        <v>1.30102999566398</v>
      </c>
      <c r="J1953" s="16" t="n">
        <v>0.388796280571948</v>
      </c>
      <c r="K1953" s="16" t="n">
        <v>0.646321803897561</v>
      </c>
      <c r="L1953" s="16" t="n">
        <v>0.585715743291501</v>
      </c>
    </row>
    <row r="1954" customFormat="false" ht="15" hidden="false" customHeight="false" outlineLevel="0" collapsed="false">
      <c r="A1954" s="17" t="n">
        <v>2349</v>
      </c>
      <c r="B1954" s="16" t="n">
        <v>0.129371098872989</v>
      </c>
      <c r="C1954" s="16" t="n">
        <v>0.167233256664541</v>
      </c>
      <c r="D1954" s="16" t="n">
        <v>1</v>
      </c>
      <c r="E1954" s="17" t="n">
        <v>100</v>
      </c>
      <c r="F1954" s="17" t="n">
        <v>11.2006870824684</v>
      </c>
      <c r="G1954" s="17" t="n">
        <v>10.7899511888163</v>
      </c>
      <c r="H1954" s="16" t="n">
        <v>3.68330097106996</v>
      </c>
      <c r="I1954" s="16" t="n">
        <v>1.30102999566398</v>
      </c>
      <c r="J1954" s="16" t="n">
        <v>0.271056706227772</v>
      </c>
      <c r="K1954" s="16" t="n">
        <v>0.646811549841853</v>
      </c>
      <c r="L1954" s="16" t="n">
        <v>0.584552596673809</v>
      </c>
    </row>
    <row r="1955" customFormat="false" ht="15" hidden="false" customHeight="false" outlineLevel="0" collapsed="false">
      <c r="A1955" s="17" t="n">
        <v>2350</v>
      </c>
      <c r="B1955" s="16" t="n">
        <v>0.128365601516432</v>
      </c>
      <c r="C1955" s="16" t="n">
        <v>0.166028838235923</v>
      </c>
      <c r="D1955" s="16" t="n">
        <v>1</v>
      </c>
      <c r="E1955" s="17" t="n">
        <v>100</v>
      </c>
      <c r="F1955" s="17" t="n">
        <v>11.3145335547323</v>
      </c>
      <c r="G1955" s="17" t="n">
        <v>10.8979033826942</v>
      </c>
      <c r="H1955" s="16" t="n">
        <v>3.68673060964161</v>
      </c>
      <c r="I1955" s="16" t="n">
        <v>1.30102999566398</v>
      </c>
      <c r="J1955" s="16" t="n">
        <v>0.391219208555842</v>
      </c>
      <c r="K1955" s="16" t="n">
        <v>0.647097234976023</v>
      </c>
      <c r="L1955" s="16" t="n">
        <v>0.585858585858586</v>
      </c>
    </row>
    <row r="1956" customFormat="false" ht="15" hidden="false" customHeight="false" outlineLevel="0" collapsed="false">
      <c r="A1956" s="17" t="n">
        <v>2351</v>
      </c>
      <c r="B1956" s="16" t="n">
        <v>0.127251541336076</v>
      </c>
      <c r="C1956" s="16" t="n">
        <v>0.164700693704865</v>
      </c>
      <c r="D1956" s="16" t="n">
        <v>1</v>
      </c>
      <c r="E1956" s="17" t="n">
        <v>100</v>
      </c>
      <c r="F1956" s="17" t="n">
        <v>11.4579901882171</v>
      </c>
      <c r="G1956" s="17" t="n">
        <v>11.0364772035488</v>
      </c>
      <c r="H1956" s="16" t="n">
        <v>3.69301376262957</v>
      </c>
      <c r="I1956" s="16" t="n">
        <v>1.30102999566398</v>
      </c>
      <c r="J1956" s="16" t="n">
        <v>0.32544863914077</v>
      </c>
      <c r="K1956" s="16" t="n">
        <v>0.648137945107642</v>
      </c>
      <c r="L1956" s="16" t="n">
        <v>0.586368737883889</v>
      </c>
    </row>
    <row r="1957" customFormat="false" ht="15" hidden="false" customHeight="false" outlineLevel="0" collapsed="false">
      <c r="A1957" s="17" t="n">
        <v>2352</v>
      </c>
      <c r="B1957" s="16" t="n">
        <v>0.12604476296992</v>
      </c>
      <c r="C1957" s="16" t="n">
        <v>0.163258585499393</v>
      </c>
      <c r="D1957" s="16" t="n">
        <v>1</v>
      </c>
      <c r="E1957" s="17" t="n">
        <v>100</v>
      </c>
      <c r="F1957" s="17" t="n">
        <v>11.6236446349243</v>
      </c>
      <c r="G1957" s="17" t="n">
        <v>11.1971933148774</v>
      </c>
      <c r="H1957" s="16" t="n">
        <v>3.70252653343819</v>
      </c>
      <c r="I1957" s="16" t="n">
        <v>1.30102999566398</v>
      </c>
      <c r="J1957" s="16" t="n">
        <v>0.138629851231477</v>
      </c>
      <c r="K1957" s="16" t="n">
        <v>0.649627589021528</v>
      </c>
      <c r="L1957" s="16" t="n">
        <v>0.586307519640853</v>
      </c>
    </row>
    <row r="1958" customFormat="false" ht="15" hidden="false" customHeight="false" outlineLevel="0" collapsed="false">
      <c r="A1958" s="17" t="n">
        <v>2353</v>
      </c>
      <c r="B1958" s="16" t="n">
        <v>0.124831811835369</v>
      </c>
      <c r="C1958" s="16" t="n">
        <v>0.161800420585305</v>
      </c>
      <c r="D1958" s="16" t="n">
        <v>1</v>
      </c>
      <c r="E1958" s="17" t="n">
        <v>100</v>
      </c>
      <c r="F1958" s="17" t="n">
        <v>11.7960999410315</v>
      </c>
      <c r="G1958" s="17" t="n">
        <v>11.3612911889613</v>
      </c>
      <c r="H1958" s="16" t="n">
        <v>3.71281681916134</v>
      </c>
      <c r="I1958" s="16" t="n">
        <v>1.30102999566398</v>
      </c>
      <c r="J1958" s="16" t="n">
        <v>0.257539761928814</v>
      </c>
      <c r="K1958" s="16" t="n">
        <v>0.650749923477196</v>
      </c>
      <c r="L1958" s="16" t="n">
        <v>0.585083154780125</v>
      </c>
    </row>
    <row r="1959" customFormat="false" ht="15" hidden="false" customHeight="false" outlineLevel="0" collapsed="false">
      <c r="A1959" s="17" t="n">
        <v>2354</v>
      </c>
      <c r="B1959" s="16" t="n">
        <v>0.123605294548201</v>
      </c>
      <c r="C1959" s="16" t="n">
        <v>0.16033702385847</v>
      </c>
      <c r="D1959" s="16" t="n">
        <v>1</v>
      </c>
      <c r="E1959" s="17" t="n">
        <v>100</v>
      </c>
      <c r="F1959" s="17" t="n">
        <v>11.9786272475838</v>
      </c>
      <c r="G1959" s="17" t="n">
        <v>11.5392945537535</v>
      </c>
      <c r="H1959" s="16" t="n">
        <v>3.72163535903226</v>
      </c>
      <c r="I1959" s="16" t="n">
        <v>1.30102999566398</v>
      </c>
      <c r="J1959" s="16" t="n">
        <v>0.247008974156229</v>
      </c>
      <c r="K1959" s="16" t="n">
        <v>0.652096724823998</v>
      </c>
      <c r="L1959" s="16" t="n">
        <v>0.583756759514335</v>
      </c>
    </row>
    <row r="1960" customFormat="false" ht="15" hidden="false" customHeight="false" outlineLevel="0" collapsed="false">
      <c r="A1960" s="17" t="n">
        <v>2355</v>
      </c>
      <c r="B1960" s="16" t="n">
        <v>0.122393772269439</v>
      </c>
      <c r="C1960" s="16" t="n">
        <v>0.158893945120802</v>
      </c>
      <c r="D1960" s="16" t="n">
        <v>1</v>
      </c>
      <c r="E1960" s="17" t="n">
        <v>100</v>
      </c>
      <c r="F1960" s="17" t="n">
        <v>12.1650787818046</v>
      </c>
      <c r="G1960" s="17" t="n">
        <v>11.7217486088988</v>
      </c>
      <c r="H1960" s="16" t="n">
        <v>3.7331424095042</v>
      </c>
      <c r="I1960" s="16" t="n">
        <v>1.30102999566398</v>
      </c>
      <c r="J1960" s="16" t="n">
        <v>0.524372994203357</v>
      </c>
      <c r="K1960" s="16" t="n">
        <v>0.653443526170799</v>
      </c>
      <c r="L1960" s="16" t="n">
        <v>0.582205897357413</v>
      </c>
    </row>
    <row r="1961" customFormat="false" ht="15" hidden="false" customHeight="false" outlineLevel="0" collapsed="false">
      <c r="A1961" s="17" t="n">
        <v>2356</v>
      </c>
      <c r="B1961" s="16" t="n">
        <v>0.121257295549819</v>
      </c>
      <c r="C1961" s="16" t="n">
        <v>0.157546291176719</v>
      </c>
      <c r="D1961" s="16" t="n">
        <v>1</v>
      </c>
      <c r="E1961" s="17" t="n">
        <v>100</v>
      </c>
      <c r="F1961" s="17" t="n">
        <v>12.3439987279828</v>
      </c>
      <c r="G1961" s="17" t="n">
        <v>11.8954742734413</v>
      </c>
      <c r="H1961" s="16" t="n">
        <v>3.7421281382717</v>
      </c>
      <c r="I1961" s="16" t="n">
        <v>1.30102999566398</v>
      </c>
      <c r="J1961" s="16" t="n">
        <v>0.193907873481616</v>
      </c>
      <c r="K1961" s="16" t="n">
        <v>0.655055606570758</v>
      </c>
      <c r="L1961" s="16" t="n">
        <v>0.58094072033466</v>
      </c>
    </row>
    <row r="1962" customFormat="false" ht="15" hidden="false" customHeight="false" outlineLevel="0" collapsed="false">
      <c r="A1962" s="17" t="n">
        <v>2357</v>
      </c>
      <c r="B1962" s="16" t="n">
        <v>0.120157185377497</v>
      </c>
      <c r="C1962" s="16" t="n">
        <v>0.15625488586498</v>
      </c>
      <c r="D1962" s="16" t="n">
        <v>1</v>
      </c>
      <c r="E1962" s="17" t="n">
        <v>100</v>
      </c>
      <c r="F1962" s="17" t="n">
        <v>12.5174944623837</v>
      </c>
      <c r="G1962" s="17" t="n">
        <v>12.0643001297088</v>
      </c>
      <c r="H1962" s="16" t="n">
        <v>3.74929432480142</v>
      </c>
      <c r="I1962" s="16" t="n">
        <v>1.30102999566398</v>
      </c>
      <c r="J1962" s="16" t="n">
        <v>0.150433153026593</v>
      </c>
      <c r="K1962" s="16" t="n">
        <v>0.655912661973268</v>
      </c>
      <c r="L1962" s="16" t="n">
        <v>0.57979797979798</v>
      </c>
    </row>
    <row r="1963" customFormat="false" ht="15" hidden="false" customHeight="false" outlineLevel="0" collapsed="false">
      <c r="A1963" s="17" t="n">
        <v>2358</v>
      </c>
      <c r="B1963" s="16" t="n">
        <v>0.11914488914037</v>
      </c>
      <c r="C1963" s="16" t="n">
        <v>0.155083467502787</v>
      </c>
      <c r="D1963" s="16" t="n">
        <v>1</v>
      </c>
      <c r="E1963" s="17" t="n">
        <v>100</v>
      </c>
      <c r="F1963" s="17" t="n">
        <v>12.6820636777727</v>
      </c>
      <c r="G1963" s="17" t="n">
        <v>12.2247416000079</v>
      </c>
      <c r="H1963" s="16" t="n">
        <v>3.75899930477</v>
      </c>
      <c r="I1963" s="16" t="n">
        <v>1.30102999566398</v>
      </c>
      <c r="J1963" s="16" t="n">
        <v>0.156979588205802</v>
      </c>
      <c r="K1963" s="16" t="n">
        <v>0.657116620752984</v>
      </c>
      <c r="L1963" s="16" t="n">
        <v>0.578267523722069</v>
      </c>
    </row>
    <row r="1964" customFormat="false" ht="15" hidden="false" customHeight="false" outlineLevel="0" collapsed="false">
      <c r="A1964" s="17" t="n">
        <v>2359</v>
      </c>
      <c r="B1964" s="16" t="n">
        <v>0.118223912035576</v>
      </c>
      <c r="C1964" s="16" t="n">
        <v>0.154031849268711</v>
      </c>
      <c r="D1964" s="16" t="n">
        <v>1</v>
      </c>
      <c r="E1964" s="17" t="n">
        <v>100</v>
      </c>
      <c r="F1964" s="17" t="n">
        <v>12.8364852364731</v>
      </c>
      <c r="G1964" s="17" t="n">
        <v>12.3731974813617</v>
      </c>
      <c r="H1964" s="16" t="n">
        <v>3.76754476707544</v>
      </c>
      <c r="I1964" s="16" t="n">
        <v>1.30102999566398</v>
      </c>
      <c r="J1964" s="16" t="n">
        <v>0.375980776382763</v>
      </c>
      <c r="K1964" s="16" t="n">
        <v>0.657708397102337</v>
      </c>
      <c r="L1964" s="16" t="n">
        <v>0.576716661565146</v>
      </c>
    </row>
    <row r="1965" customFormat="false" ht="15" hidden="false" customHeight="false" outlineLevel="0" collapsed="false">
      <c r="A1965" s="17" t="n">
        <v>2360</v>
      </c>
      <c r="B1965" s="16" t="n">
        <v>0.117390350184657</v>
      </c>
      <c r="C1965" s="16" t="n">
        <v>0.153081894733689</v>
      </c>
      <c r="D1965" s="16" t="n">
        <v>1</v>
      </c>
      <c r="E1965" s="17" t="n">
        <v>100</v>
      </c>
      <c r="F1965" s="17" t="n">
        <v>12.9679690304529</v>
      </c>
      <c r="G1965" s="17" t="n">
        <v>12.4914807006863</v>
      </c>
      <c r="H1965" s="16" t="n">
        <v>3.77201074332806</v>
      </c>
      <c r="I1965" s="16" t="n">
        <v>1.30102999566398</v>
      </c>
      <c r="J1965" s="16" t="n">
        <v>0.316186409908218</v>
      </c>
      <c r="K1965" s="16" t="n">
        <v>0.658585858585859</v>
      </c>
      <c r="L1965" s="16" t="n">
        <v>0.575349454137333</v>
      </c>
    </row>
    <row r="1966" customFormat="false" ht="15" hidden="false" customHeight="false" outlineLevel="0" collapsed="false">
      <c r="A1966" s="17" t="n">
        <v>2361</v>
      </c>
      <c r="B1966" s="16" t="n">
        <v>0.116650008229595</v>
      </c>
      <c r="C1966" s="16" t="n">
        <v>0.15224616739786</v>
      </c>
      <c r="D1966" s="16" t="n">
        <v>1</v>
      </c>
      <c r="E1966" s="17" t="n">
        <v>100</v>
      </c>
      <c r="F1966" s="17" t="n">
        <v>13.0816813316416</v>
      </c>
      <c r="G1966" s="17" t="n">
        <v>12.587915175771</v>
      </c>
      <c r="H1966" s="16" t="n">
        <v>3.77518833236922</v>
      </c>
      <c r="I1966" s="16" t="n">
        <v>1.30102999566398</v>
      </c>
      <c r="J1966" s="16" t="n">
        <v>0.228553167607325</v>
      </c>
      <c r="K1966" s="16" t="n">
        <v>0.659442913988369</v>
      </c>
      <c r="L1966" s="16" t="n">
        <v>0.573533312927252</v>
      </c>
    </row>
    <row r="1967" customFormat="false" ht="15" hidden="false" customHeight="false" outlineLevel="0" collapsed="false">
      <c r="A1967" s="17" t="n">
        <v>2362</v>
      </c>
      <c r="B1967" s="16" t="n">
        <v>0.115983193608547</v>
      </c>
      <c r="C1967" s="16" t="n">
        <v>0.151504736837715</v>
      </c>
      <c r="D1967" s="16" t="n">
        <v>1</v>
      </c>
      <c r="E1967" s="17" t="n">
        <v>100</v>
      </c>
      <c r="F1967" s="17" t="n">
        <v>13.1799999546964</v>
      </c>
      <c r="G1967" s="17" t="n">
        <v>12.6814286799356</v>
      </c>
      <c r="H1967" s="16" t="n">
        <v>3.77621191010796</v>
      </c>
      <c r="I1967" s="16" t="n">
        <v>1.30102999566398</v>
      </c>
      <c r="J1967" s="16" t="n">
        <v>0.411841345110901</v>
      </c>
      <c r="K1967" s="16" t="n">
        <v>0.66021834506683</v>
      </c>
      <c r="L1967" s="16" t="n">
        <v>0.571023364962759</v>
      </c>
    </row>
    <row r="1968" customFormat="false" ht="15" hidden="false" customHeight="false" outlineLevel="0" collapsed="false">
      <c r="A1968" s="17" t="n">
        <v>2363</v>
      </c>
      <c r="B1968" s="16" t="n">
        <v>0.115380940074571</v>
      </c>
      <c r="C1968" s="16" t="n">
        <v>0.15083002287029</v>
      </c>
      <c r="D1968" s="16" t="n">
        <v>1</v>
      </c>
      <c r="E1968" s="17" t="n">
        <v>100</v>
      </c>
      <c r="F1968" s="17" t="n">
        <v>13.2531150348106</v>
      </c>
      <c r="G1968" s="17" t="n">
        <v>12.7508904418903</v>
      </c>
      <c r="H1968" s="16" t="n">
        <v>3.77621191010796</v>
      </c>
      <c r="I1968" s="16" t="n">
        <v>1.30102999566398</v>
      </c>
      <c r="J1968" s="16" t="n">
        <v>0.484727136675988</v>
      </c>
      <c r="K1968" s="16" t="n">
        <v>0.660585654525049</v>
      </c>
      <c r="L1968" s="16" t="n">
        <v>0.573063973063973</v>
      </c>
    </row>
    <row r="1969" customFormat="false" ht="15" hidden="false" customHeight="false" outlineLevel="0" collapsed="false">
      <c r="A1969" s="17" t="n">
        <v>2364</v>
      </c>
      <c r="B1969" s="16" t="n">
        <v>0.114833486877909</v>
      </c>
      <c r="C1969" s="16" t="n">
        <v>0.150222061740028</v>
      </c>
      <c r="D1969" s="16" t="n">
        <v>1</v>
      </c>
      <c r="E1969" s="17" t="n">
        <v>100</v>
      </c>
      <c r="F1969" s="17" t="n">
        <v>13.3152964847322</v>
      </c>
      <c r="G1969" s="17" t="n">
        <v>12.8091214509827</v>
      </c>
      <c r="H1969" s="16" t="n">
        <v>3.77621191010796</v>
      </c>
      <c r="I1969" s="16" t="n">
        <v>1.30102999566398</v>
      </c>
      <c r="J1969" s="16" t="n">
        <v>0.262086848145359</v>
      </c>
      <c r="K1969" s="16" t="n">
        <v>0.660830527497194</v>
      </c>
      <c r="L1969" s="16" t="n">
        <v>0.578124681154984</v>
      </c>
    </row>
    <row r="1970" customFormat="false" ht="15" hidden="false" customHeight="false" outlineLevel="0" collapsed="false">
      <c r="A1970" s="17" t="n">
        <v>2365</v>
      </c>
      <c r="B1970" s="16" t="n">
        <v>0.114307074835806</v>
      </c>
      <c r="C1970" s="16" t="n">
        <v>0.149653966920544</v>
      </c>
      <c r="D1970" s="16" t="n">
        <v>1</v>
      </c>
      <c r="E1970" s="17" t="n">
        <v>100</v>
      </c>
      <c r="F1970" s="17" t="n">
        <v>13.3769220349724</v>
      </c>
      <c r="G1970" s="17" t="n">
        <v>12.8674093392093</v>
      </c>
      <c r="H1970" s="16" t="n">
        <v>3.77621191010796</v>
      </c>
      <c r="I1970" s="16" t="n">
        <v>1.30102999566398</v>
      </c>
      <c r="J1970" s="16" t="n">
        <v>0.378073999678838</v>
      </c>
      <c r="K1970" s="16" t="n">
        <v>0.661279461279461</v>
      </c>
      <c r="L1970" s="16" t="n">
        <v>0.585389245995307</v>
      </c>
    </row>
    <row r="1971" customFormat="false" ht="15" hidden="false" customHeight="false" outlineLevel="0" collapsed="false">
      <c r="A1971" s="17" t="n">
        <v>2366</v>
      </c>
      <c r="B1971" s="16" t="n">
        <v>0.113814629953016</v>
      </c>
      <c r="C1971" s="16" t="n">
        <v>0.149116798693484</v>
      </c>
      <c r="D1971" s="16" t="n">
        <v>1</v>
      </c>
      <c r="E1971" s="17" t="n">
        <v>100</v>
      </c>
      <c r="F1971" s="17" t="n">
        <v>13.4251348201358</v>
      </c>
      <c r="G1971" s="17" t="n">
        <v>12.912941285725</v>
      </c>
      <c r="H1971" s="16" t="n">
        <v>3.77621191010796</v>
      </c>
      <c r="I1971" s="16" t="n">
        <v>1.30102999566398</v>
      </c>
      <c r="J1971" s="16" t="n">
        <v>0.205883706091668</v>
      </c>
      <c r="K1971" s="16" t="n">
        <v>0.661381491684522</v>
      </c>
      <c r="L1971" s="16" t="n">
        <v>0.589511274359759</v>
      </c>
    </row>
    <row r="1972" customFormat="false" ht="15" hidden="false" customHeight="false" outlineLevel="0" collapsed="false">
      <c r="A1972" s="17" t="n">
        <v>2367</v>
      </c>
      <c r="B1972" s="16" t="n">
        <v>0.113345573797371</v>
      </c>
      <c r="C1972" s="16" t="n">
        <v>0.148610288281031</v>
      </c>
      <c r="D1972" s="16" t="n">
        <v>1</v>
      </c>
      <c r="E1972" s="17" t="n">
        <v>100</v>
      </c>
      <c r="F1972" s="17" t="n">
        <v>13.4713200148831</v>
      </c>
      <c r="G1972" s="17" t="n">
        <v>12.957779829837</v>
      </c>
      <c r="H1972" s="16" t="n">
        <v>3.77621191010796</v>
      </c>
      <c r="I1972" s="16" t="n">
        <v>1.30102999566398</v>
      </c>
      <c r="J1972" s="16" t="n">
        <v>0.188464776619121</v>
      </c>
      <c r="K1972" s="16" t="n">
        <v>0.661381491684522</v>
      </c>
      <c r="L1972" s="16" t="n">
        <v>0.5907560453015</v>
      </c>
    </row>
    <row r="1973" customFormat="false" ht="15" hidden="false" customHeight="false" outlineLevel="0" collapsed="false">
      <c r="A1973" s="17" t="n">
        <v>2368</v>
      </c>
      <c r="B1973" s="16" t="n">
        <v>0.11287426545915</v>
      </c>
      <c r="C1973" s="16" t="n">
        <v>0.148112888754618</v>
      </c>
      <c r="D1973" s="16" t="n">
        <v>1</v>
      </c>
      <c r="E1973" s="17" t="n">
        <v>100</v>
      </c>
      <c r="F1973" s="17" t="n">
        <v>13.5201099771845</v>
      </c>
      <c r="G1973" s="17" t="n">
        <v>13.0038638987624</v>
      </c>
      <c r="H1973" s="16" t="n">
        <v>3.77621191010796</v>
      </c>
      <c r="I1973" s="16" t="n">
        <v>1.30102999566398</v>
      </c>
      <c r="J1973" s="16" t="n">
        <v>0.134391603434666</v>
      </c>
      <c r="K1973" s="16" t="n">
        <v>0.661463116008571</v>
      </c>
      <c r="L1973" s="16" t="n">
        <v>0.59218447097235</v>
      </c>
    </row>
    <row r="1974" customFormat="false" ht="15" hidden="false" customHeight="false" outlineLevel="0" collapsed="false">
      <c r="A1974" s="17" t="n">
        <v>2369</v>
      </c>
      <c r="B1974" s="16" t="n">
        <v>0.112427909943191</v>
      </c>
      <c r="C1974" s="16" t="n">
        <v>0.147630346167569</v>
      </c>
      <c r="D1974" s="16" t="n">
        <v>1</v>
      </c>
      <c r="E1974" s="17" t="n">
        <v>100</v>
      </c>
      <c r="F1974" s="17" t="n">
        <v>13.5589023064426</v>
      </c>
      <c r="G1974" s="17" t="n">
        <v>13.040615686372</v>
      </c>
      <c r="H1974" s="16" t="n">
        <v>3.77523819036586</v>
      </c>
      <c r="I1974" s="16" t="n">
        <v>1.30102999566398</v>
      </c>
      <c r="J1974" s="16" t="n">
        <v>0.217521303640872</v>
      </c>
      <c r="K1974" s="16" t="n">
        <v>0.661381491684522</v>
      </c>
      <c r="L1974" s="16" t="n">
        <v>0.592694622997653</v>
      </c>
    </row>
    <row r="1975" customFormat="false" ht="15" hidden="false" customHeight="false" outlineLevel="0" collapsed="false">
      <c r="A1975" s="17" t="n">
        <v>2370</v>
      </c>
      <c r="B1975" s="16" t="n">
        <v>0.111986981008691</v>
      </c>
      <c r="C1975" s="16" t="n">
        <v>0.147146873040633</v>
      </c>
      <c r="D1975" s="16" t="n">
        <v>1</v>
      </c>
      <c r="E1975" s="17" t="n">
        <v>100</v>
      </c>
      <c r="F1975" s="17" t="n">
        <v>13.5932347950755</v>
      </c>
      <c r="G1975" s="17" t="n">
        <v>13.0722124526869</v>
      </c>
      <c r="H1975" s="16" t="n">
        <v>3.77307082975581</v>
      </c>
      <c r="I1975" s="16" t="n">
        <v>1.30102999566398</v>
      </c>
      <c r="J1975" s="16" t="n">
        <v>0.42467764272288</v>
      </c>
      <c r="K1975" s="16" t="n">
        <v>0.661463116008571</v>
      </c>
      <c r="L1975" s="16" t="n">
        <v>0.592776247321702</v>
      </c>
    </row>
    <row r="1976" customFormat="false" ht="15" hidden="false" customHeight="false" outlineLevel="0" collapsed="false">
      <c r="A1976" s="17" t="n">
        <v>2371</v>
      </c>
      <c r="B1976" s="16" t="n">
        <v>0.111542131977551</v>
      </c>
      <c r="C1976" s="16" t="n">
        <v>0.146660442048251</v>
      </c>
      <c r="D1976" s="16" t="n">
        <v>1</v>
      </c>
      <c r="E1976" s="17" t="n">
        <v>100</v>
      </c>
      <c r="F1976" s="17" t="n">
        <v>13.6298260733433</v>
      </c>
      <c r="G1976" s="17" t="n">
        <v>13.1039743541478</v>
      </c>
      <c r="H1976" s="16" t="n">
        <v>3.77201074332806</v>
      </c>
      <c r="I1976" s="16" t="n">
        <v>1.30102999566398</v>
      </c>
      <c r="J1976" s="16" t="n">
        <v>0.458058742940281</v>
      </c>
      <c r="K1976" s="16" t="n">
        <v>0.661503928170595</v>
      </c>
      <c r="L1976" s="16" t="n">
        <v>0.594408733802673</v>
      </c>
    </row>
    <row r="1977" customFormat="false" ht="15" hidden="false" customHeight="false" outlineLevel="0" collapsed="false">
      <c r="A1977" s="17" t="n">
        <v>2372</v>
      </c>
      <c r="B1977" s="16" t="n">
        <v>0.111104280245726</v>
      </c>
      <c r="C1977" s="16" t="n">
        <v>0.146179664601581</v>
      </c>
      <c r="D1977" s="16" t="n">
        <v>1</v>
      </c>
      <c r="E1977" s="17" t="n">
        <v>100</v>
      </c>
      <c r="F1977" s="17" t="n">
        <v>13.66546160648</v>
      </c>
      <c r="G1977" s="17" t="n">
        <v>13.1367900167891</v>
      </c>
      <c r="H1977" s="16" t="n">
        <v>3.76989788223134</v>
      </c>
      <c r="I1977" s="16" t="n">
        <v>1.30102999566398</v>
      </c>
      <c r="J1977" s="16" t="n">
        <v>0.287187658746615</v>
      </c>
      <c r="K1977" s="16" t="n">
        <v>0.661401897765534</v>
      </c>
      <c r="L1977" s="16" t="n">
        <v>0.597694112845628</v>
      </c>
    </row>
    <row r="1978" customFormat="false" ht="15" hidden="false" customHeight="false" outlineLevel="0" collapsed="false">
      <c r="A1978" s="17" t="n">
        <v>2373</v>
      </c>
      <c r="B1978" s="16" t="n">
        <v>0.110661217359581</v>
      </c>
      <c r="C1978" s="16" t="n">
        <v>0.14568748948249</v>
      </c>
      <c r="D1978" s="16" t="n">
        <v>1</v>
      </c>
      <c r="E1978" s="17" t="n">
        <v>100</v>
      </c>
      <c r="F1978" s="17" t="n">
        <v>13.7012746038297</v>
      </c>
      <c r="G1978" s="17" t="n">
        <v>13.169133715457</v>
      </c>
      <c r="H1978" s="16" t="n">
        <v>3.76798031773328</v>
      </c>
      <c r="I1978" s="16" t="n">
        <v>1.30102999566398</v>
      </c>
      <c r="J1978" s="16" t="n">
        <v>0.370090143999351</v>
      </c>
      <c r="K1978" s="16" t="n">
        <v>0.661422303846546</v>
      </c>
      <c r="L1978" s="16" t="n">
        <v>0.60142842567085</v>
      </c>
    </row>
    <row r="1979" customFormat="false" ht="15" hidden="false" customHeight="false" outlineLevel="0" collapsed="false">
      <c r="A1979" s="17" t="n">
        <v>2374</v>
      </c>
      <c r="B1979" s="16" t="n">
        <v>0.110210167074745</v>
      </c>
      <c r="C1979" s="16" t="n">
        <v>0.145185204648008</v>
      </c>
      <c r="D1979" s="16" t="n">
        <v>1</v>
      </c>
      <c r="E1979" s="17" t="n">
        <v>100</v>
      </c>
      <c r="F1979" s="17" t="n">
        <v>13.7370533799854</v>
      </c>
      <c r="G1979" s="17" t="n">
        <v>13.200668537822</v>
      </c>
      <c r="H1979" s="16" t="n">
        <v>3.76537182186917</v>
      </c>
      <c r="I1979" s="16" t="n">
        <v>1.30102999566398</v>
      </c>
      <c r="J1979" s="16" t="n">
        <v>0.226021421941484</v>
      </c>
      <c r="K1979" s="16" t="n">
        <v>0.661503928170595</v>
      </c>
      <c r="L1979" s="16" t="n">
        <v>0.605468829711254</v>
      </c>
    </row>
    <row r="1980" customFormat="false" ht="15" hidden="false" customHeight="false" outlineLevel="0" collapsed="false">
      <c r="A1980" s="17" t="n">
        <v>2375</v>
      </c>
      <c r="B1980" s="16" t="n">
        <v>0.109763263301416</v>
      </c>
      <c r="C1980" s="16" t="n">
        <v>0.144686719398908</v>
      </c>
      <c r="D1980" s="16" t="n">
        <v>1</v>
      </c>
      <c r="E1980" s="17" t="n">
        <v>100</v>
      </c>
      <c r="F1980" s="17" t="n">
        <v>13.7748666507481</v>
      </c>
      <c r="G1980" s="17" t="n">
        <v>13.2320370896</v>
      </c>
      <c r="H1980" s="16" t="n">
        <v>3.76265337736362</v>
      </c>
      <c r="I1980" s="16" t="n">
        <v>1.30102999566398</v>
      </c>
      <c r="J1980" s="16" t="n">
        <v>0.388577447611859</v>
      </c>
      <c r="K1980" s="16" t="n">
        <v>0.661279461279461</v>
      </c>
      <c r="L1980" s="16" t="n">
        <v>0.60895826956433</v>
      </c>
    </row>
    <row r="1981" customFormat="false" ht="15" hidden="false" customHeight="false" outlineLevel="0" collapsed="false">
      <c r="A1981" s="17" t="n">
        <v>2376</v>
      </c>
      <c r="B1981" s="16" t="n">
        <v>0.109313744976364</v>
      </c>
      <c r="C1981" s="16" t="n">
        <v>0.144178852258307</v>
      </c>
      <c r="D1981" s="16" t="n">
        <v>1</v>
      </c>
      <c r="E1981" s="17" t="n">
        <v>100</v>
      </c>
      <c r="F1981" s="17" t="n">
        <v>13.8134418839273</v>
      </c>
      <c r="G1981" s="17" t="n">
        <v>13.2655327972499</v>
      </c>
      <c r="H1981" s="16" t="n">
        <v>3.76044854227268</v>
      </c>
      <c r="I1981" s="16" t="n">
        <v>1.30102999566398</v>
      </c>
      <c r="J1981" s="16" t="n">
        <v>0.163058219920965</v>
      </c>
      <c r="K1981" s="16" t="n">
        <v>0.66136108560351</v>
      </c>
      <c r="L1981" s="16" t="n">
        <v>0.612794612794613</v>
      </c>
    </row>
    <row r="1982" customFormat="false" ht="15" hidden="false" customHeight="false" outlineLevel="0" collapsed="false">
      <c r="A1982" s="17" t="n">
        <v>2377</v>
      </c>
      <c r="B1982" s="16" t="n">
        <v>0.108870774582781</v>
      </c>
      <c r="C1982" s="16" t="n">
        <v>0.143678662858226</v>
      </c>
      <c r="D1982" s="16" t="n">
        <v>1</v>
      </c>
      <c r="E1982" s="17" t="n">
        <v>100</v>
      </c>
      <c r="F1982" s="17" t="n">
        <v>13.8495960273687</v>
      </c>
      <c r="G1982" s="17" t="n">
        <v>13.298757455844</v>
      </c>
      <c r="H1982" s="16" t="n">
        <v>3.75868219026101</v>
      </c>
      <c r="I1982" s="16" t="n">
        <v>1.30102999566398</v>
      </c>
      <c r="J1982" s="16" t="n">
        <v>0.49783776409406</v>
      </c>
      <c r="K1982" s="16" t="n">
        <v>0.661401897765534</v>
      </c>
      <c r="L1982" s="16" t="n">
        <v>0.615712682379349</v>
      </c>
    </row>
    <row r="1983" customFormat="false" ht="15" hidden="false" customHeight="false" outlineLevel="0" collapsed="false">
      <c r="A1983" s="17" t="n">
        <v>2378</v>
      </c>
      <c r="B1983" s="16" t="n">
        <v>0.108438337127669</v>
      </c>
      <c r="C1983" s="16" t="n">
        <v>0.143190061970793</v>
      </c>
      <c r="D1983" s="16" t="n">
        <v>1</v>
      </c>
      <c r="E1983" s="17" t="n">
        <v>100</v>
      </c>
      <c r="F1983" s="17" t="n">
        <v>13.8858073843762</v>
      </c>
      <c r="G1983" s="17" t="n">
        <v>13.3305371980524</v>
      </c>
      <c r="H1983" s="16" t="n">
        <v>3.75684757165053</v>
      </c>
      <c r="I1983" s="16" t="n">
        <v>1.30102999566398</v>
      </c>
      <c r="J1983" s="16" t="n">
        <v>0.220771253665413</v>
      </c>
      <c r="K1983" s="16" t="n">
        <v>0.661503928170595</v>
      </c>
      <c r="L1983" s="16" t="n">
        <v>0.619569431690644</v>
      </c>
    </row>
    <row r="1984" customFormat="false" ht="15" hidden="false" customHeight="false" outlineLevel="0" collapsed="false">
      <c r="A1984" s="17" t="n">
        <v>2379</v>
      </c>
      <c r="B1984" s="16" t="n">
        <v>0.108000194183504</v>
      </c>
      <c r="C1984" s="16" t="n">
        <v>0.142687953316202</v>
      </c>
      <c r="D1984" s="16" t="n">
        <v>1</v>
      </c>
      <c r="E1984" s="17" t="n">
        <v>100</v>
      </c>
      <c r="F1984" s="17" t="n">
        <v>13.9202043695156</v>
      </c>
      <c r="G1984" s="17" t="n">
        <v>13.3612063106726</v>
      </c>
      <c r="H1984" s="16" t="n">
        <v>3.75380686918015</v>
      </c>
      <c r="I1984" s="16" t="n">
        <v>1.30102999566398</v>
      </c>
      <c r="J1984" s="16" t="n">
        <v>0.273882042940874</v>
      </c>
      <c r="K1984" s="16" t="n">
        <v>0.661524334251607</v>
      </c>
      <c r="L1984" s="16" t="n">
        <v>0.622365064789307</v>
      </c>
    </row>
    <row r="1985" customFormat="false" ht="15" hidden="false" customHeight="false" outlineLevel="0" collapsed="false">
      <c r="A1985" s="17" t="n">
        <v>2380</v>
      </c>
      <c r="B1985" s="16" t="n">
        <v>0.107567440605525</v>
      </c>
      <c r="C1985" s="16" t="n">
        <v>0.142189306863631</v>
      </c>
      <c r="D1985" s="16" t="n">
        <v>1</v>
      </c>
      <c r="E1985" s="17" t="n">
        <v>100</v>
      </c>
      <c r="F1985" s="17" t="n">
        <v>13.9515579540017</v>
      </c>
      <c r="G1985" s="17" t="n">
        <v>13.389554385019</v>
      </c>
      <c r="H1985" s="16" t="n">
        <v>3.75071032099479</v>
      </c>
      <c r="I1985" s="16" t="n">
        <v>1.30102999566398</v>
      </c>
      <c r="J1985" s="16" t="n">
        <v>0.215939658350833</v>
      </c>
      <c r="K1985" s="16" t="n">
        <v>0.661503928170595</v>
      </c>
      <c r="L1985" s="16" t="n">
        <v>0.625017855320886</v>
      </c>
    </row>
    <row r="1986" customFormat="false" ht="15" hidden="false" customHeight="false" outlineLevel="0" collapsed="false">
      <c r="A1986" s="17" t="n">
        <v>2381</v>
      </c>
      <c r="B1986" s="16" t="n">
        <v>0.107126346365972</v>
      </c>
      <c r="C1986" s="16" t="n">
        <v>0.141675953792803</v>
      </c>
      <c r="D1986" s="16" t="n">
        <v>1</v>
      </c>
      <c r="E1986" s="17" t="n">
        <v>100</v>
      </c>
      <c r="F1986" s="17" t="n">
        <v>13.9814248440018</v>
      </c>
      <c r="G1986" s="17" t="n">
        <v>13.4171534135632</v>
      </c>
      <c r="H1986" s="16" t="n">
        <v>3.74776712142295</v>
      </c>
      <c r="I1986" s="16" t="n">
        <v>1.30102999566398</v>
      </c>
      <c r="J1986" s="16" t="n">
        <v>0.631678188586724</v>
      </c>
      <c r="K1986" s="16" t="n">
        <v>0.661483522089583</v>
      </c>
      <c r="L1986" s="16" t="n">
        <v>0.626997245179063</v>
      </c>
    </row>
    <row r="1987" customFormat="false" ht="15" hidden="false" customHeight="false" outlineLevel="0" collapsed="false">
      <c r="A1987" s="17" t="n">
        <v>2382</v>
      </c>
      <c r="B1987" s="16" t="n">
        <v>0.106667618257831</v>
      </c>
      <c r="C1987" s="16" t="n">
        <v>0.141139576275541</v>
      </c>
      <c r="D1987" s="16" t="n">
        <v>1</v>
      </c>
      <c r="E1987" s="17" t="n">
        <v>100</v>
      </c>
      <c r="F1987" s="17" t="n">
        <v>14.0130037364921</v>
      </c>
      <c r="G1987" s="17" t="n">
        <v>13.4430337413856</v>
      </c>
      <c r="H1987" s="16" t="n">
        <v>3.74736069544341</v>
      </c>
      <c r="I1987" s="16" t="n">
        <v>1.30102999566398</v>
      </c>
      <c r="J1987" s="16" t="n">
        <v>0.609566527078859</v>
      </c>
      <c r="K1987" s="16" t="n">
        <v>0.661503928170595</v>
      </c>
      <c r="L1987" s="16" t="n">
        <v>0.628364452606877</v>
      </c>
    </row>
    <row r="1988" customFormat="false" ht="15" hidden="false" customHeight="false" outlineLevel="0" collapsed="false">
      <c r="A1988" s="17" t="n">
        <v>2383</v>
      </c>
      <c r="B1988" s="16" t="n">
        <v>0.106221034445546</v>
      </c>
      <c r="C1988" s="16" t="n">
        <v>0.140618397445992</v>
      </c>
      <c r="D1988" s="16" t="n">
        <v>1</v>
      </c>
      <c r="E1988" s="17" t="n">
        <v>100</v>
      </c>
      <c r="F1988" s="17" t="n">
        <v>14.046862872737</v>
      </c>
      <c r="G1988" s="17" t="n">
        <v>13.4726248473372</v>
      </c>
      <c r="H1988" s="16" t="n">
        <v>3.74411558524448</v>
      </c>
      <c r="I1988" s="16" t="n">
        <v>1.30102999566398</v>
      </c>
      <c r="J1988" s="16" t="n">
        <v>0.252877787915132</v>
      </c>
      <c r="K1988" s="16" t="n">
        <v>0.661279461279461</v>
      </c>
      <c r="L1988" s="16" t="n">
        <v>0.62973166003469</v>
      </c>
    </row>
    <row r="1989" customFormat="false" ht="15" hidden="false" customHeight="false" outlineLevel="0" collapsed="false">
      <c r="A1989" s="17" t="n">
        <v>2384</v>
      </c>
      <c r="B1989" s="16" t="n">
        <v>0.105780104306912</v>
      </c>
      <c r="C1989" s="16" t="n">
        <v>0.140094578243566</v>
      </c>
      <c r="D1989" s="16" t="n">
        <v>1</v>
      </c>
      <c r="E1989" s="17" t="n">
        <v>100</v>
      </c>
      <c r="F1989" s="17" t="n">
        <v>14.077969462007</v>
      </c>
      <c r="G1989" s="17" t="n">
        <v>13.4993047786625</v>
      </c>
      <c r="H1989" s="16" t="n">
        <v>3.74087530889069</v>
      </c>
      <c r="I1989" s="16" t="n">
        <v>1.30102999566398</v>
      </c>
      <c r="J1989" s="16" t="n">
        <v>0.349710605165242</v>
      </c>
      <c r="K1989" s="16" t="n">
        <v>0.661218243036425</v>
      </c>
      <c r="L1989" s="16" t="n">
        <v>0.631241710029589</v>
      </c>
    </row>
    <row r="1990" customFormat="false" ht="15" hidden="false" customHeight="false" outlineLevel="0" collapsed="false">
      <c r="A1990" s="17" t="n">
        <v>2385</v>
      </c>
      <c r="B1990" s="16" t="n">
        <v>0.105338960848372</v>
      </c>
      <c r="C1990" s="16" t="n">
        <v>0.139576622339511</v>
      </c>
      <c r="D1990" s="16" t="n">
        <v>1</v>
      </c>
      <c r="E1990" s="17" t="n">
        <v>100</v>
      </c>
      <c r="F1990" s="17" t="n">
        <v>14.1108387094184</v>
      </c>
      <c r="G1990" s="17" t="n">
        <v>13.5287753465067</v>
      </c>
      <c r="H1990" s="16" t="n">
        <v>3.73776034786201</v>
      </c>
      <c r="I1990" s="16" t="n">
        <v>1.30102999566398</v>
      </c>
      <c r="J1990" s="16" t="n">
        <v>0.333281773010361</v>
      </c>
      <c r="K1990" s="16" t="n">
        <v>0.660952963983267</v>
      </c>
      <c r="L1990" s="16" t="n">
        <v>0.632384450566269</v>
      </c>
    </row>
    <row r="1991" customFormat="false" ht="15" hidden="false" customHeight="false" outlineLevel="0" collapsed="false">
      <c r="A1991" s="17" t="n">
        <v>2386</v>
      </c>
      <c r="B1991" s="16" t="n">
        <v>0.104908552547597</v>
      </c>
      <c r="C1991" s="16" t="n">
        <v>0.139072435665311</v>
      </c>
      <c r="D1991" s="16" t="n">
        <v>1</v>
      </c>
      <c r="E1991" s="17" t="n">
        <v>100</v>
      </c>
      <c r="F1991" s="17" t="n">
        <v>14.1435512880318</v>
      </c>
      <c r="G1991" s="17" t="n">
        <v>13.5591125619592</v>
      </c>
      <c r="H1991" s="16" t="n">
        <v>3.73639354694547</v>
      </c>
      <c r="I1991" s="16" t="n">
        <v>1.30102999566398</v>
      </c>
      <c r="J1991" s="16" t="n">
        <v>0.416214357953362</v>
      </c>
      <c r="K1991" s="16" t="n">
        <v>0.66078971533517</v>
      </c>
      <c r="L1991" s="16" t="n">
        <v>0.632792572186512</v>
      </c>
    </row>
    <row r="1992" customFormat="false" ht="15" hidden="false" customHeight="false" outlineLevel="0" collapsed="false">
      <c r="A1992" s="17" t="n">
        <v>2387</v>
      </c>
      <c r="B1992" s="16" t="n">
        <v>0.104473573654288</v>
      </c>
      <c r="C1992" s="16" t="n">
        <v>0.138555971006251</v>
      </c>
      <c r="D1992" s="16" t="n">
        <v>1</v>
      </c>
      <c r="E1992" s="17" t="n">
        <v>100</v>
      </c>
      <c r="F1992" s="17" t="n">
        <v>14.1722595864119</v>
      </c>
      <c r="G1992" s="17" t="n">
        <v>13.5854324337041</v>
      </c>
      <c r="H1992" s="16" t="n">
        <v>3.7331424095042</v>
      </c>
      <c r="I1992" s="16" t="n">
        <v>1.30102999566398</v>
      </c>
      <c r="J1992" s="16" t="n">
        <v>0.368601862233437</v>
      </c>
      <c r="K1992" s="16" t="n">
        <v>0.660871339659218</v>
      </c>
      <c r="L1992" s="16" t="n">
        <v>0.63373125191307</v>
      </c>
    </row>
    <row r="1993" customFormat="false" ht="15" hidden="false" customHeight="false" outlineLevel="0" collapsed="false">
      <c r="A1993" s="17" t="n">
        <v>2388</v>
      </c>
      <c r="B1993" s="16" t="n">
        <v>0.104032516818155</v>
      </c>
      <c r="C1993" s="16" t="n">
        <v>0.138036876337396</v>
      </c>
      <c r="D1993" s="16" t="n">
        <v>1</v>
      </c>
      <c r="E1993" s="17" t="n">
        <v>100</v>
      </c>
      <c r="F1993" s="17" t="n">
        <v>14.202281629081</v>
      </c>
      <c r="G1993" s="17" t="n">
        <v>13.6130528417816</v>
      </c>
      <c r="H1993" s="16" t="n">
        <v>3.73058308458204</v>
      </c>
      <c r="I1993" s="16" t="n">
        <v>1.30102999566398</v>
      </c>
      <c r="J1993" s="16" t="n">
        <v>0.247990644840306</v>
      </c>
      <c r="K1993" s="16" t="n">
        <v>0.660973370064279</v>
      </c>
      <c r="L1993" s="16" t="n">
        <v>0.634608713396592</v>
      </c>
    </row>
    <row r="1994" customFormat="false" ht="15" hidden="false" customHeight="false" outlineLevel="0" collapsed="false">
      <c r="A1994" s="17" t="n">
        <v>2389</v>
      </c>
      <c r="B1994" s="16" t="n">
        <v>0.10359718436093</v>
      </c>
      <c r="C1994" s="16" t="n">
        <v>0.137522483579438</v>
      </c>
      <c r="D1994" s="16" t="n">
        <v>1</v>
      </c>
      <c r="E1994" s="17" t="n">
        <v>100</v>
      </c>
      <c r="F1994" s="17" t="n">
        <v>14.2336467228172</v>
      </c>
      <c r="G1994" s="17" t="n">
        <v>13.6411949561108</v>
      </c>
      <c r="H1994" s="16" t="n">
        <v>3.72789540318056</v>
      </c>
      <c r="I1994" s="16" t="n">
        <v>1.30102999566398</v>
      </c>
      <c r="J1994" s="16" t="n">
        <v>0.551802553262995</v>
      </c>
      <c r="K1994" s="16" t="n">
        <v>0.660871339659218</v>
      </c>
      <c r="L1994" s="16" t="n">
        <v>0.636996224875013</v>
      </c>
    </row>
    <row r="1995" customFormat="false" ht="15" hidden="false" customHeight="false" outlineLevel="0" collapsed="false">
      <c r="A1995" s="17" t="n">
        <v>2390</v>
      </c>
      <c r="B1995" s="16" t="n">
        <v>0.103162648739538</v>
      </c>
      <c r="C1995" s="16" t="n">
        <v>0.137001495078357</v>
      </c>
      <c r="D1995" s="16" t="n">
        <v>1</v>
      </c>
      <c r="E1995" s="17" t="n">
        <v>100</v>
      </c>
      <c r="F1995" s="17" t="n">
        <v>14.2630398194774</v>
      </c>
      <c r="G1995" s="17" t="n">
        <v>13.6681550241</v>
      </c>
      <c r="H1995" s="16" t="n">
        <v>3.72588042811391</v>
      </c>
      <c r="I1995" s="16" t="n">
        <v>1.30102999566398</v>
      </c>
      <c r="J1995" s="16" t="n">
        <v>0.485988707005877</v>
      </c>
      <c r="K1995" s="16" t="n">
        <v>0.660912151821243</v>
      </c>
      <c r="L1995" s="16" t="n">
        <v>0.638608305274972</v>
      </c>
    </row>
    <row r="1996" customFormat="false" ht="15" hidden="false" customHeight="false" outlineLevel="0" collapsed="false">
      <c r="A1996" s="17" t="n">
        <v>2391</v>
      </c>
      <c r="B1996" s="16" t="n">
        <v>0.102733735183273</v>
      </c>
      <c r="C1996" s="16" t="n">
        <v>0.136491455694642</v>
      </c>
      <c r="D1996" s="16" t="n">
        <v>1</v>
      </c>
      <c r="E1996" s="17" t="n">
        <v>100</v>
      </c>
      <c r="F1996" s="17" t="n">
        <v>14.2945286618831</v>
      </c>
      <c r="G1996" s="17" t="n">
        <v>13.6971971305586</v>
      </c>
      <c r="H1996" s="16" t="n">
        <v>3.72169706288699</v>
      </c>
      <c r="I1996" s="16" t="n">
        <v>1.30102999566398</v>
      </c>
      <c r="J1996" s="16" t="n">
        <v>0.265313399249761</v>
      </c>
      <c r="K1996" s="16" t="n">
        <v>0.660708091011121</v>
      </c>
      <c r="L1996" s="16" t="n">
        <v>0.640057137026834</v>
      </c>
    </row>
    <row r="1997" customFormat="false" ht="15" hidden="false" customHeight="false" outlineLevel="0" collapsed="false">
      <c r="A1997" s="17" t="n">
        <v>2392</v>
      </c>
      <c r="B1997" s="16" t="n">
        <v>0.1023049608174</v>
      </c>
      <c r="C1997" s="16" t="n">
        <v>0.135995346240022</v>
      </c>
      <c r="D1997" s="16" t="n">
        <v>1</v>
      </c>
      <c r="E1997" s="17" t="n">
        <v>100</v>
      </c>
      <c r="F1997" s="17" t="n">
        <v>14.3323363468364</v>
      </c>
      <c r="G1997" s="17" t="n">
        <v>13.7308960385842</v>
      </c>
      <c r="H1997" s="16" t="n">
        <v>3.72008996223888</v>
      </c>
      <c r="I1997" s="16" t="n">
        <v>1.30102999566398</v>
      </c>
      <c r="J1997" s="16" t="n">
        <v>0.389988954341302</v>
      </c>
      <c r="K1997" s="16" t="n">
        <v>0.660585654525049</v>
      </c>
      <c r="L1997" s="16" t="n">
        <v>0.641179471482502</v>
      </c>
    </row>
    <row r="1998" customFormat="false" ht="15" hidden="false" customHeight="false" outlineLevel="0" collapsed="false">
      <c r="A1998" s="17" t="n">
        <v>2393</v>
      </c>
      <c r="B1998" s="16" t="n">
        <v>0.101883059762644</v>
      </c>
      <c r="C1998" s="16" t="n">
        <v>0.135492873997098</v>
      </c>
      <c r="D1998" s="16" t="n">
        <v>1</v>
      </c>
      <c r="E1998" s="17" t="n">
        <v>100</v>
      </c>
      <c r="F1998" s="17" t="n">
        <v>14.3596015753647</v>
      </c>
      <c r="G1998" s="17" t="n">
        <v>13.755677211826</v>
      </c>
      <c r="H1998" s="16" t="n">
        <v>3.71798102020853</v>
      </c>
      <c r="I1998" s="16" t="n">
        <v>1.30102999566398</v>
      </c>
      <c r="J1998" s="16" t="n">
        <v>0.398969186941416</v>
      </c>
      <c r="K1998" s="16" t="n">
        <v>0.660279563309866</v>
      </c>
      <c r="L1998" s="16" t="n">
        <v>0.642485460667279</v>
      </c>
    </row>
    <row r="1999" customFormat="false" ht="15" hidden="false" customHeight="false" outlineLevel="0" collapsed="false">
      <c r="A1999" s="17" t="n">
        <v>2394</v>
      </c>
      <c r="B1999" s="16" t="n">
        <v>0.101470465235638</v>
      </c>
      <c r="C1999" s="16" t="n">
        <v>0.134995190754081</v>
      </c>
      <c r="D1999" s="16" t="n">
        <v>1</v>
      </c>
      <c r="E1999" s="17" t="n">
        <v>100</v>
      </c>
      <c r="F1999" s="17" t="n">
        <v>14.3821555142171</v>
      </c>
      <c r="G1999" s="17" t="n">
        <v>13.7765671851107</v>
      </c>
      <c r="H1999" s="16" t="n">
        <v>3.71548448161249</v>
      </c>
      <c r="I1999" s="16" t="n">
        <v>1.30102999566398</v>
      </c>
      <c r="J1999" s="16" t="n">
        <v>0.347632827277408</v>
      </c>
      <c r="K1999" s="16" t="n">
        <v>0.660299969390878</v>
      </c>
      <c r="L1999" s="16" t="n">
        <v>0.643587389041935</v>
      </c>
    </row>
    <row r="2000" customFormat="false" ht="15" hidden="false" customHeight="false" outlineLevel="0" collapsed="false">
      <c r="A2000" s="17" t="n">
        <v>2395</v>
      </c>
      <c r="B2000" s="16" t="n">
        <v>0.101058817045255</v>
      </c>
      <c r="C2000" s="16" t="n">
        <v>0.134496777429424</v>
      </c>
      <c r="D2000" s="16" t="n">
        <v>1</v>
      </c>
      <c r="E2000" s="17" t="n">
        <v>100</v>
      </c>
      <c r="F2000" s="17" t="n">
        <v>14.4043502743156</v>
      </c>
      <c r="G2000" s="17" t="n">
        <v>13.7970915797581</v>
      </c>
      <c r="H2000" s="16" t="n">
        <v>3.71169753671696</v>
      </c>
      <c r="I2000" s="16" t="n">
        <v>1.30102999566398</v>
      </c>
      <c r="J2000" s="16" t="n">
        <v>0.476810109739829</v>
      </c>
      <c r="K2000" s="16" t="n">
        <v>0.660708091011121</v>
      </c>
      <c r="L2000" s="16" t="n">
        <v>0.644709723497602</v>
      </c>
    </row>
    <row r="2001" customFormat="false" ht="15" hidden="false" customHeight="false" outlineLevel="0" collapsed="false">
      <c r="A2001" s="17" t="n">
        <v>2396</v>
      </c>
      <c r="B2001" s="16" t="n">
        <v>0.100653151595833</v>
      </c>
      <c r="C2001" s="16" t="n">
        <v>0.134000046385659</v>
      </c>
      <c r="D2001" s="16" t="n">
        <v>1</v>
      </c>
      <c r="E2001" s="17" t="n">
        <v>100</v>
      </c>
      <c r="F2001" s="17" t="n">
        <v>14.4252967232508</v>
      </c>
      <c r="G2001" s="17" t="n">
        <v>13.814677899886</v>
      </c>
      <c r="H2001" s="16" t="n">
        <v>3.70759818872523</v>
      </c>
      <c r="I2001" s="16" t="n">
        <v>1.30102999566398</v>
      </c>
      <c r="J2001" s="16" t="n">
        <v>0.131699613517795</v>
      </c>
      <c r="K2001" s="16" t="n">
        <v>0.660728497092133</v>
      </c>
      <c r="L2001" s="16" t="n">
        <v>0.645485154576064</v>
      </c>
    </row>
    <row r="2002" customFormat="false" ht="15" hidden="false" customHeight="false" outlineLevel="0" collapsed="false">
      <c r="A2002" s="17" t="n">
        <v>2397</v>
      </c>
      <c r="B2002" s="16" t="n">
        <v>0.100245778571175</v>
      </c>
      <c r="C2002" s="16" t="n">
        <v>0.133501018493465</v>
      </c>
      <c r="D2002" s="16" t="n">
        <v>1</v>
      </c>
      <c r="E2002" s="17" t="n">
        <v>100</v>
      </c>
      <c r="F2002" s="17" t="n">
        <v>14.4482775379421</v>
      </c>
      <c r="G2002" s="17" t="n">
        <v>13.8358979284565</v>
      </c>
      <c r="H2002" s="16" t="n">
        <v>3.70479161839407</v>
      </c>
      <c r="I2002" s="16" t="n">
        <v>1.30102999566398</v>
      </c>
      <c r="J2002" s="16" t="n">
        <v>0.587028024679971</v>
      </c>
      <c r="K2002" s="16" t="n">
        <v>0.660748903173146</v>
      </c>
      <c r="L2002" s="16" t="n">
        <v>0.646648301193756</v>
      </c>
    </row>
    <row r="2003" customFormat="false" ht="15" hidden="false" customHeight="false" outlineLevel="0" collapsed="false">
      <c r="A2003" s="17" t="n">
        <v>2398</v>
      </c>
      <c r="B2003" s="16" t="n">
        <v>0.0998351260869189</v>
      </c>
      <c r="C2003" s="16" t="n">
        <v>0.132990116979739</v>
      </c>
      <c r="D2003" s="16" t="n">
        <v>1</v>
      </c>
      <c r="E2003" s="17" t="n">
        <v>100</v>
      </c>
      <c r="F2003" s="17" t="n">
        <v>14.4670731345974</v>
      </c>
      <c r="G2003" s="17" t="n">
        <v>13.8513648645283</v>
      </c>
      <c r="H2003" s="16" t="n">
        <v>3.70003639023932</v>
      </c>
      <c r="I2003" s="16" t="n">
        <v>1.30102999566398</v>
      </c>
      <c r="J2003" s="16" t="n">
        <v>0.340185740062352</v>
      </c>
      <c r="K2003" s="16" t="n">
        <v>0.660585654525049</v>
      </c>
      <c r="L2003" s="16" t="n">
        <v>0.647974696459545</v>
      </c>
    </row>
    <row r="2004" customFormat="false" ht="15" hidden="false" customHeight="false" outlineLevel="0" collapsed="false">
      <c r="A2004" s="17" t="n">
        <v>2399</v>
      </c>
      <c r="B2004" s="16" t="n">
        <v>0.0994237082248385</v>
      </c>
      <c r="C2004" s="16" t="n">
        <v>0.132485487003519</v>
      </c>
      <c r="D2004" s="16" t="n">
        <v>1</v>
      </c>
      <c r="E2004" s="17" t="n">
        <v>100</v>
      </c>
      <c r="F2004" s="17" t="n">
        <v>14.4925873017373</v>
      </c>
      <c r="G2004" s="17" t="n">
        <v>13.8751692086647</v>
      </c>
      <c r="H2004" s="16" t="n">
        <v>3.69772392231016</v>
      </c>
      <c r="I2004" s="16" t="n">
        <v>1.30102999566398</v>
      </c>
      <c r="J2004" s="16" t="n">
        <v>0.252883352623672</v>
      </c>
      <c r="K2004" s="16" t="n">
        <v>0.660932557902255</v>
      </c>
      <c r="L2004" s="16" t="n">
        <v>0.648505254565861</v>
      </c>
    </row>
    <row r="2005" customFormat="false" ht="15" hidden="false" customHeight="false" outlineLevel="0" collapsed="false">
      <c r="A2005" s="17" t="n">
        <v>2400</v>
      </c>
      <c r="B2005" s="16" t="n">
        <v>0.099009208381176</v>
      </c>
      <c r="C2005" s="16" t="n">
        <v>0.131975051045719</v>
      </c>
      <c r="D2005" s="16" t="n">
        <v>1</v>
      </c>
      <c r="E2005" s="17" t="n">
        <v>100</v>
      </c>
      <c r="F2005" s="17" t="n">
        <v>14.5163907002795</v>
      </c>
      <c r="G2005" s="17" t="n">
        <v>13.8972560259922</v>
      </c>
      <c r="H2005" s="16" t="n">
        <v>3.69350706071307</v>
      </c>
      <c r="I2005" s="16" t="n">
        <v>1.30102999566398</v>
      </c>
      <c r="J2005" s="16" t="n">
        <v>0.238590146849633</v>
      </c>
      <c r="K2005" s="16" t="n">
        <v>0.660769309254158</v>
      </c>
      <c r="L2005" s="16" t="n">
        <v>0.648627691051934</v>
      </c>
    </row>
    <row r="2006" customFormat="false" ht="15" hidden="false" customHeight="false" outlineLevel="0" collapsed="false">
      <c r="A2006" s="17" t="n">
        <v>2401</v>
      </c>
      <c r="B2006" s="16" t="n">
        <v>0.0985961499990839</v>
      </c>
      <c r="C2006" s="16" t="n">
        <v>0.131451471089715</v>
      </c>
      <c r="D2006" s="16" t="n">
        <v>1</v>
      </c>
      <c r="E2006" s="17" t="n">
        <v>100</v>
      </c>
      <c r="F2006" s="17" t="n">
        <v>14.5312433830379</v>
      </c>
      <c r="G2006" s="17" t="n">
        <v>13.9095210477769</v>
      </c>
      <c r="H2006" s="16" t="n">
        <v>3.68876846921014</v>
      </c>
      <c r="I2006" s="16" t="n">
        <v>1.30102999566398</v>
      </c>
      <c r="J2006" s="16" t="n">
        <v>0.664326325109494</v>
      </c>
      <c r="K2006" s="16" t="n">
        <v>0.660626466687073</v>
      </c>
      <c r="L2006" s="16" t="n">
        <v>0.64811753902663</v>
      </c>
    </row>
    <row r="2007" customFormat="false" ht="15" hidden="false" customHeight="false" outlineLevel="0" collapsed="false">
      <c r="A2007" s="17" t="n">
        <v>2402</v>
      </c>
      <c r="B2007" s="16" t="n">
        <v>0.098182525485754</v>
      </c>
      <c r="C2007" s="16" t="n">
        <v>0.130935358188369</v>
      </c>
      <c r="D2007" s="16" t="n">
        <v>1</v>
      </c>
      <c r="E2007" s="17" t="n">
        <v>100</v>
      </c>
      <c r="F2007" s="17" t="n">
        <v>14.5517860008426</v>
      </c>
      <c r="G2007" s="17" t="n">
        <v>13.9283299527726</v>
      </c>
      <c r="H2007" s="16" t="n">
        <v>3.68673060964161</v>
      </c>
      <c r="I2007" s="16" t="n">
        <v>1.30102999566398</v>
      </c>
      <c r="J2007" s="16" t="n">
        <v>0.569069016575106</v>
      </c>
      <c r="K2007" s="16" t="n">
        <v>0.660667278849097</v>
      </c>
      <c r="L2007" s="16" t="n">
        <v>0.647056422813999</v>
      </c>
    </row>
    <row r="2008" customFormat="false" ht="15" hidden="false" customHeight="false" outlineLevel="0" collapsed="false">
      <c r="A2008" s="17" t="n">
        <v>2403</v>
      </c>
      <c r="B2008" s="16" t="n">
        <v>0.0977580417135749</v>
      </c>
      <c r="C2008" s="16" t="n">
        <v>0.130403028880105</v>
      </c>
      <c r="D2008" s="16" t="n">
        <v>1</v>
      </c>
      <c r="E2008" s="17" t="n">
        <v>100</v>
      </c>
      <c r="F2008" s="17" t="n">
        <v>14.572318419711</v>
      </c>
      <c r="G2008" s="17" t="n">
        <v>13.9471217100648</v>
      </c>
      <c r="H2008" s="16" t="n">
        <v>3.68330097106996</v>
      </c>
      <c r="I2008" s="16" t="n">
        <v>1.30102999566398</v>
      </c>
      <c r="J2008" s="16" t="n">
        <v>0.225210012785469</v>
      </c>
      <c r="K2008" s="16" t="n">
        <v>0.660646872768085</v>
      </c>
      <c r="L2008" s="16" t="n">
        <v>0.646178961330477</v>
      </c>
    </row>
    <row r="2009" customFormat="false" ht="15" hidden="false" customHeight="false" outlineLevel="0" collapsed="false">
      <c r="A2009" s="17" t="n">
        <v>2404</v>
      </c>
      <c r="B2009" s="16" t="n">
        <v>0.0973398192512869</v>
      </c>
      <c r="C2009" s="16" t="n">
        <v>0.129862904029362</v>
      </c>
      <c r="D2009" s="16" t="n">
        <v>1</v>
      </c>
      <c r="E2009" s="17" t="n">
        <v>100</v>
      </c>
      <c r="F2009" s="17" t="n">
        <v>14.5851576092805</v>
      </c>
      <c r="G2009" s="17" t="n">
        <v>13.9573367558081</v>
      </c>
      <c r="H2009" s="16" t="n">
        <v>3.67958691343377</v>
      </c>
      <c r="I2009" s="16" t="n">
        <v>1.30102999566398</v>
      </c>
      <c r="J2009" s="16" t="n">
        <v>0.259883216854583</v>
      </c>
      <c r="K2009" s="16" t="n">
        <v>0.660687684930109</v>
      </c>
      <c r="L2009" s="16" t="n">
        <v>0.646240179573513</v>
      </c>
    </row>
    <row r="2010" customFormat="false" ht="15" hidden="false" customHeight="false" outlineLevel="0" collapsed="false">
      <c r="A2010" s="17" t="n">
        <v>2405</v>
      </c>
      <c r="B2010" s="16" t="n">
        <v>0.0969208044310411</v>
      </c>
      <c r="C2010" s="16" t="n">
        <v>0.129331577712237</v>
      </c>
      <c r="D2010" s="16" t="n">
        <v>1</v>
      </c>
      <c r="E2010" s="17" t="n">
        <v>100</v>
      </c>
      <c r="F2010" s="17" t="n">
        <v>14.6046086519895</v>
      </c>
      <c r="G2010" s="17" t="n">
        <v>13.9741477023509</v>
      </c>
      <c r="H2010" s="16" t="n">
        <v>3.67621054953425</v>
      </c>
      <c r="I2010" s="16" t="n">
        <v>1.30102999566398</v>
      </c>
      <c r="J2010" s="16" t="n">
        <v>0.247764793398881</v>
      </c>
      <c r="K2010" s="16" t="n">
        <v>0.660708091011121</v>
      </c>
      <c r="L2010" s="16" t="n">
        <v>0.646954392408938</v>
      </c>
    </row>
    <row r="2011" customFormat="false" ht="15" hidden="false" customHeight="false" outlineLevel="0" collapsed="false">
      <c r="A2011" s="17" t="n">
        <v>2406</v>
      </c>
      <c r="B2011" s="16" t="n">
        <v>0.0964807733291328</v>
      </c>
      <c r="C2011" s="16" t="n">
        <v>0.128788106685335</v>
      </c>
      <c r="D2011" s="16" t="n">
        <v>1</v>
      </c>
      <c r="E2011" s="17" t="n">
        <v>100</v>
      </c>
      <c r="F2011" s="17" t="n">
        <v>14.6392093834038</v>
      </c>
      <c r="G2011" s="17" t="n">
        <v>14.0052031530006</v>
      </c>
      <c r="H2011" s="16" t="n">
        <v>3.67446429766158</v>
      </c>
      <c r="I2011" s="16" t="n">
        <v>1.30102999566398</v>
      </c>
      <c r="J2011" s="16" t="n">
        <v>0.540595410476493</v>
      </c>
      <c r="K2011" s="16" t="n">
        <v>0.660830527497194</v>
      </c>
      <c r="L2011" s="16" t="n">
        <v>0.647240077543108</v>
      </c>
    </row>
    <row r="2012" customFormat="false" ht="15" hidden="false" customHeight="false" outlineLevel="0" collapsed="false">
      <c r="A2012" s="17" t="n">
        <v>2407</v>
      </c>
      <c r="B2012" s="16" t="n">
        <v>0.0960432151426571</v>
      </c>
      <c r="C2012" s="16" t="n">
        <v>0.128257161439067</v>
      </c>
      <c r="D2012" s="16" t="n">
        <v>1</v>
      </c>
      <c r="E2012" s="17" t="n">
        <v>100</v>
      </c>
      <c r="F2012" s="17" t="n">
        <v>14.6802994048982</v>
      </c>
      <c r="G2012" s="17" t="n">
        <v>14.0436150910946</v>
      </c>
      <c r="H2012" s="16" t="n">
        <v>3.67326614425346</v>
      </c>
      <c r="I2012" s="16" t="n">
        <v>1.30102999566398</v>
      </c>
      <c r="J2012" s="16" t="n">
        <v>0.484709094888676</v>
      </c>
      <c r="K2012" s="16" t="n">
        <v>0.660973370064279</v>
      </c>
      <c r="L2012" s="16" t="n">
        <v>0.648423630241812</v>
      </c>
    </row>
    <row r="2013" customFormat="false" ht="15" hidden="false" customHeight="false" outlineLevel="0" collapsed="false">
      <c r="A2013" s="17" t="n">
        <v>2408</v>
      </c>
      <c r="B2013" s="16" t="n">
        <v>0.0956139286058118</v>
      </c>
      <c r="C2013" s="16" t="n">
        <v>0.127726950985615</v>
      </c>
      <c r="D2013" s="16" t="n">
        <v>1</v>
      </c>
      <c r="E2013" s="17" t="n">
        <v>100</v>
      </c>
      <c r="F2013" s="17" t="n">
        <v>14.7166474173063</v>
      </c>
      <c r="G2013" s="17" t="n">
        <v>14.0772684031392</v>
      </c>
      <c r="H2013" s="16" t="n">
        <v>3.67133513162393</v>
      </c>
      <c r="I2013" s="16" t="n">
        <v>1.30102999566398</v>
      </c>
      <c r="J2013" s="16" t="n">
        <v>0.253987809754017</v>
      </c>
      <c r="K2013" s="16" t="n">
        <v>0.66107540046934</v>
      </c>
      <c r="L2013" s="16" t="n">
        <v>0.649382716049383</v>
      </c>
    </row>
    <row r="2014" customFormat="false" ht="15" hidden="false" customHeight="false" outlineLevel="0" collapsed="false">
      <c r="A2014" s="17" t="n">
        <v>2409</v>
      </c>
      <c r="B2014" s="16" t="n">
        <v>0.0951926297686919</v>
      </c>
      <c r="C2014" s="16" t="n">
        <v>0.127183227376504</v>
      </c>
      <c r="D2014" s="16" t="n">
        <v>1</v>
      </c>
      <c r="E2014" s="17" t="n">
        <v>100</v>
      </c>
      <c r="F2014" s="17" t="n">
        <v>14.7404838678533</v>
      </c>
      <c r="G2014" s="17" t="n">
        <v>14.0968909518604</v>
      </c>
      <c r="H2014" s="16" t="n">
        <v>3.66627002838367</v>
      </c>
      <c r="I2014" s="16" t="n">
        <v>1.30102999566398</v>
      </c>
      <c r="J2014" s="16" t="n">
        <v>0.606687372049258</v>
      </c>
      <c r="K2014" s="16" t="n">
        <v>0.660912151821243</v>
      </c>
      <c r="L2014" s="16" t="n">
        <v>0.65164779104173</v>
      </c>
    </row>
    <row r="2015" customFormat="false" ht="15" hidden="false" customHeight="false" outlineLevel="0" collapsed="false">
      <c r="A2015" s="17" t="n">
        <v>2410</v>
      </c>
      <c r="B2015" s="16" t="n">
        <v>0.0947868909047108</v>
      </c>
      <c r="C2015" s="16" t="n">
        <v>0.126659414909705</v>
      </c>
      <c r="D2015" s="16" t="n">
        <v>1</v>
      </c>
      <c r="E2015" s="17" t="n">
        <v>100</v>
      </c>
      <c r="F2015" s="17" t="n">
        <v>14.7554460586556</v>
      </c>
      <c r="G2015" s="17" t="n">
        <v>14.1097136158745</v>
      </c>
      <c r="H2015" s="16" t="n">
        <v>3.66184162655513</v>
      </c>
      <c r="I2015" s="16" t="n">
        <v>1.30102999566398</v>
      </c>
      <c r="J2015" s="16" t="n">
        <v>0.558581521924324</v>
      </c>
      <c r="K2015" s="16" t="n">
        <v>0.661034588307316</v>
      </c>
      <c r="L2015" s="16" t="n">
        <v>0.653688399142945</v>
      </c>
    </row>
    <row r="2016" customFormat="false" ht="15" hidden="false" customHeight="false" outlineLevel="0" collapsed="false">
      <c r="A2016" s="17" t="n">
        <v>2411</v>
      </c>
      <c r="B2016" s="16" t="n">
        <v>0.0943847533052016</v>
      </c>
      <c r="C2016" s="16" t="n">
        <v>0.126132178923698</v>
      </c>
      <c r="D2016" s="16" t="n">
        <v>1</v>
      </c>
      <c r="E2016" s="17" t="n">
        <v>100</v>
      </c>
      <c r="F2016" s="17" t="n">
        <v>14.7606634893711</v>
      </c>
      <c r="G2016" s="17" t="n">
        <v>14.1130985777029</v>
      </c>
      <c r="H2016" s="16" t="n">
        <v>3.65633763669214</v>
      </c>
      <c r="I2016" s="16" t="n">
        <v>1.30102999566398</v>
      </c>
      <c r="J2016" s="16" t="n">
        <v>0.462166613949631</v>
      </c>
      <c r="K2016" s="16" t="n">
        <v>0.661157024793388</v>
      </c>
      <c r="L2016" s="16" t="n">
        <v>0.655014794408734</v>
      </c>
    </row>
    <row r="2017" customFormat="false" ht="15" hidden="false" customHeight="false" outlineLevel="0" collapsed="false">
      <c r="A2017" s="17" t="n">
        <v>2412</v>
      </c>
      <c r="B2017" s="16" t="n">
        <v>0.0939792487582173</v>
      </c>
      <c r="C2017" s="16" t="n">
        <v>0.125604769986386</v>
      </c>
      <c r="D2017" s="16" t="n">
        <v>1</v>
      </c>
      <c r="E2017" s="17" t="n">
        <v>100</v>
      </c>
      <c r="F2017" s="17" t="n">
        <v>14.7703646270575</v>
      </c>
      <c r="G2017" s="17" t="n">
        <v>14.1209315498116</v>
      </c>
      <c r="H2017" s="16" t="n">
        <v>3.65327857175274</v>
      </c>
      <c r="I2017" s="16" t="n">
        <v>1.30102999566398</v>
      </c>
      <c r="J2017" s="16" t="n">
        <v>0.616653071551856</v>
      </c>
      <c r="K2017" s="16" t="n">
        <v>0.661157024793388</v>
      </c>
      <c r="L2017" s="16" t="n">
        <v>0.657300275482094</v>
      </c>
    </row>
    <row r="2018" customFormat="false" ht="15" hidden="false" customHeight="false" outlineLevel="0" collapsed="false">
      <c r="A2018" s="17" t="n">
        <v>2413</v>
      </c>
      <c r="B2018" s="16" t="n">
        <v>0.0935698676139417</v>
      </c>
      <c r="C2018" s="16" t="n">
        <v>0.12508950201851</v>
      </c>
      <c r="D2018" s="16" t="n">
        <v>1</v>
      </c>
      <c r="E2018" s="17" t="n">
        <v>100</v>
      </c>
      <c r="F2018" s="17" t="n">
        <v>14.7926725422045</v>
      </c>
      <c r="G2018" s="17" t="n">
        <v>14.1395633703647</v>
      </c>
      <c r="H2018" s="16" t="n">
        <v>3.65132633008926</v>
      </c>
      <c r="I2018" s="16" t="n">
        <v>1.30102999566398</v>
      </c>
      <c r="J2018" s="16" t="n">
        <v>0.381036316720762</v>
      </c>
      <c r="K2018" s="16" t="n">
        <v>0.661340679522498</v>
      </c>
      <c r="L2018" s="16" t="n">
        <v>0.658708295071931</v>
      </c>
    </row>
    <row r="2019" customFormat="false" ht="15" hidden="false" customHeight="false" outlineLevel="0" collapsed="false">
      <c r="A2019" s="17" t="n">
        <v>2414</v>
      </c>
      <c r="B2019" s="16" t="n">
        <v>0.0931616045083061</v>
      </c>
      <c r="C2019" s="16" t="n">
        <v>0.124558673708728</v>
      </c>
      <c r="D2019" s="16" t="n">
        <v>1</v>
      </c>
      <c r="E2019" s="17" t="n">
        <v>100</v>
      </c>
      <c r="F2019" s="17" t="n">
        <v>14.8054167844477</v>
      </c>
      <c r="G2019" s="17" t="n">
        <v>14.1495087125967</v>
      </c>
      <c r="H2019" s="16" t="n">
        <v>3.64746558386638</v>
      </c>
      <c r="I2019" s="16" t="n">
        <v>1.30102999566398</v>
      </c>
      <c r="J2019" s="16" t="n">
        <v>0.635030710619681</v>
      </c>
      <c r="K2019" s="16" t="n">
        <v>0.661503928170595</v>
      </c>
      <c r="L2019" s="16" t="n">
        <v>0.660055096418733</v>
      </c>
    </row>
    <row r="2020" customFormat="false" ht="15" hidden="false" customHeight="false" outlineLevel="0" collapsed="false">
      <c r="A2020" s="17" t="n">
        <v>2415</v>
      </c>
      <c r="B2020" s="16" t="n">
        <v>0.0927692163321707</v>
      </c>
      <c r="C2020" s="16" t="n">
        <v>0.124038334062906</v>
      </c>
      <c r="D2020" s="16" t="n">
        <v>1</v>
      </c>
      <c r="E2020" s="17" t="n">
        <v>100</v>
      </c>
      <c r="F2020" s="17" t="n">
        <v>14.8156950189956</v>
      </c>
      <c r="G2020" s="17" t="n">
        <v>14.1579109421457</v>
      </c>
      <c r="H2020" s="16" t="n">
        <v>3.64091620788077</v>
      </c>
      <c r="I2020" s="16" t="n">
        <v>1.30102999566398</v>
      </c>
      <c r="J2020" s="16" t="n">
        <v>0.405384007600813</v>
      </c>
      <c r="K2020" s="16" t="n">
        <v>0.661605958575656</v>
      </c>
      <c r="L2020" s="16" t="n">
        <v>0.662136516681971</v>
      </c>
    </row>
    <row r="2021" customFormat="false" ht="15" hidden="false" customHeight="false" outlineLevel="0" collapsed="false">
      <c r="A2021" s="17" t="n">
        <v>2416</v>
      </c>
      <c r="B2021" s="16" t="n">
        <v>0.0923857994452872</v>
      </c>
      <c r="C2021" s="16" t="n">
        <v>0.123531901053708</v>
      </c>
      <c r="D2021" s="16" t="n">
        <v>1</v>
      </c>
      <c r="E2021" s="17" t="n">
        <v>100</v>
      </c>
      <c r="F2021" s="17" t="n">
        <v>14.828125380855</v>
      </c>
      <c r="G2021" s="17" t="n">
        <v>14.1672771362664</v>
      </c>
      <c r="H2021" s="16" t="n">
        <v>3.63549570245484</v>
      </c>
      <c r="I2021" s="16" t="n">
        <v>1.30102999566398</v>
      </c>
      <c r="J2021" s="16" t="n">
        <v>0.298382094840132</v>
      </c>
      <c r="K2021" s="16" t="n">
        <v>0.661463116008571</v>
      </c>
      <c r="L2021" s="16" t="n">
        <v>0.663830221405979</v>
      </c>
    </row>
    <row r="2022" customFormat="false" ht="15" hidden="false" customHeight="false" outlineLevel="0" collapsed="false">
      <c r="A2022" s="17" t="n">
        <v>2417</v>
      </c>
      <c r="B2022" s="16" t="n">
        <v>0.091996689035435</v>
      </c>
      <c r="C2022" s="16" t="n">
        <v>0.123020898821679</v>
      </c>
      <c r="D2022" s="16" t="n">
        <v>1</v>
      </c>
      <c r="E2022" s="17" t="n">
        <v>100</v>
      </c>
      <c r="F2022" s="17" t="n">
        <v>14.8393908823883</v>
      </c>
      <c r="G2022" s="17" t="n">
        <v>14.1768810300522</v>
      </c>
      <c r="H2022" s="16" t="n">
        <v>3.63095243738725</v>
      </c>
      <c r="I2022" s="16" t="n">
        <v>1.30102999566398</v>
      </c>
      <c r="J2022" s="16" t="n">
        <v>0.222608502088951</v>
      </c>
      <c r="K2022" s="16" t="n">
        <v>0.661463116008571</v>
      </c>
      <c r="L2022" s="16" t="n">
        <v>0.663218038975615</v>
      </c>
    </row>
    <row r="2023" customFormat="false" ht="15" hidden="false" customHeight="false" outlineLevel="0" collapsed="false">
      <c r="A2023" s="17" t="n">
        <v>2418</v>
      </c>
      <c r="B2023" s="16" t="n">
        <v>0.0916085397881089</v>
      </c>
      <c r="C2023" s="16" t="n">
        <v>0.122518255945408</v>
      </c>
      <c r="D2023" s="16" t="n">
        <v>1</v>
      </c>
      <c r="E2023" s="17" t="n">
        <v>100</v>
      </c>
      <c r="F2023" s="17" t="n">
        <v>14.8582581652565</v>
      </c>
      <c r="G2023" s="17" t="n">
        <v>14.1938435095077</v>
      </c>
      <c r="H2023" s="16" t="n">
        <v>3.62777927398468</v>
      </c>
      <c r="I2023" s="16" t="n">
        <v>1.30102999566398</v>
      </c>
      <c r="J2023" s="16" t="n">
        <v>0.646085007904936</v>
      </c>
      <c r="K2023" s="16" t="n">
        <v>0.66164677073768</v>
      </c>
      <c r="L2023" s="16" t="n">
        <v>0.662340577492093</v>
      </c>
    </row>
    <row r="2024" customFormat="false" ht="15" hidden="false" customHeight="false" outlineLevel="0" collapsed="false">
      <c r="A2024" s="17" t="n">
        <v>2419</v>
      </c>
      <c r="B2024" s="16" t="n">
        <v>0.0912241070634789</v>
      </c>
      <c r="C2024" s="16" t="n">
        <v>0.122011095940164</v>
      </c>
      <c r="D2024" s="16" t="n">
        <v>1</v>
      </c>
      <c r="E2024" s="17" t="n">
        <v>100</v>
      </c>
      <c r="F2024" s="17" t="n">
        <v>14.8692470904738</v>
      </c>
      <c r="G2024" s="17" t="n">
        <v>14.203876890925</v>
      </c>
      <c r="H2024" s="16" t="n">
        <v>3.6249625265736</v>
      </c>
      <c r="I2024" s="16" t="n">
        <v>1.30102999566398</v>
      </c>
      <c r="J2024" s="16" t="n">
        <v>0.326408366107622</v>
      </c>
      <c r="K2024" s="16" t="n">
        <v>0.661544740332619</v>
      </c>
      <c r="L2024" s="16" t="n">
        <v>0.662034486276911</v>
      </c>
    </row>
    <row r="2025" customFormat="false" ht="15" hidden="false" customHeight="false" outlineLevel="0" collapsed="false">
      <c r="A2025" s="17" t="n">
        <v>2420</v>
      </c>
      <c r="B2025" s="16" t="n">
        <v>0.0908385304489521</v>
      </c>
      <c r="C2025" s="16" t="n">
        <v>0.121505355496298</v>
      </c>
      <c r="D2025" s="16" t="n">
        <v>1</v>
      </c>
      <c r="E2025" s="17" t="n">
        <v>100</v>
      </c>
      <c r="F2025" s="17" t="n">
        <v>14.8792685924733</v>
      </c>
      <c r="G2025" s="17" t="n">
        <v>14.2100550538427</v>
      </c>
      <c r="H2025" s="16" t="n">
        <v>3.61979710353108</v>
      </c>
      <c r="I2025" s="16" t="n">
        <v>1.30102999566398</v>
      </c>
      <c r="J2025" s="16" t="n">
        <v>0.572820909161363</v>
      </c>
      <c r="K2025" s="16" t="n">
        <v>0.661565146413631</v>
      </c>
      <c r="L2025" s="16" t="n">
        <v>0.661605958575656</v>
      </c>
    </row>
    <row r="2026" customFormat="false" ht="15" hidden="false" customHeight="false" outlineLevel="0" collapsed="false">
      <c r="A2026" s="17" t="n">
        <v>2421</v>
      </c>
      <c r="B2026" s="16" t="n">
        <v>0.0904540918917969</v>
      </c>
      <c r="C2026" s="16" t="n">
        <v>0.121003996008875</v>
      </c>
      <c r="D2026" s="16" t="n">
        <v>1</v>
      </c>
      <c r="E2026" s="17" t="n">
        <v>100</v>
      </c>
      <c r="F2026" s="17" t="n">
        <v>14.8886703947368</v>
      </c>
      <c r="G2026" s="17" t="n">
        <v>14.2165518654628</v>
      </c>
      <c r="H2026" s="16" t="n">
        <v>3.61776741889959</v>
      </c>
      <c r="I2026" s="16" t="n">
        <v>1.30102999566398</v>
      </c>
      <c r="J2026" s="16" t="n">
        <v>0.693031918476474</v>
      </c>
      <c r="K2026" s="16" t="n">
        <v>0.661340679522498</v>
      </c>
      <c r="L2026" s="16" t="n">
        <v>0.661830425466789</v>
      </c>
    </row>
    <row r="2027" customFormat="false" ht="15" hidden="false" customHeight="false" outlineLevel="0" collapsed="false">
      <c r="A2027" s="17" t="n">
        <v>2422</v>
      </c>
      <c r="B2027" s="16" t="n">
        <v>0.0900831955174605</v>
      </c>
      <c r="C2027" s="16" t="n">
        <v>0.120495618051953</v>
      </c>
      <c r="D2027" s="16" t="n">
        <v>1</v>
      </c>
      <c r="E2027" s="17" t="n">
        <v>100</v>
      </c>
      <c r="F2027" s="17" t="n">
        <v>14.8748880389388</v>
      </c>
      <c r="G2027" s="17" t="n">
        <v>14.2078220402291</v>
      </c>
      <c r="H2027" s="16" t="n">
        <v>3.6110404934661</v>
      </c>
      <c r="I2027" s="16" t="n">
        <v>1.30102999566398</v>
      </c>
      <c r="J2027" s="16" t="n">
        <v>0.358068731516983</v>
      </c>
      <c r="K2027" s="16" t="n">
        <v>0.661197836955413</v>
      </c>
      <c r="L2027" s="16" t="n">
        <v>0.662054892357923</v>
      </c>
    </row>
    <row r="2028" customFormat="false" ht="15" hidden="false" customHeight="false" outlineLevel="0" collapsed="false">
      <c r="A2028" s="17" t="n">
        <v>2423</v>
      </c>
      <c r="B2028" s="16" t="n">
        <v>0.0897190316457941</v>
      </c>
      <c r="C2028" s="16" t="n">
        <v>0.120008666715538</v>
      </c>
      <c r="D2028" s="16" t="n">
        <v>1</v>
      </c>
      <c r="E2028" s="17" t="n">
        <v>100</v>
      </c>
      <c r="F2028" s="17" t="n">
        <v>14.8741498906222</v>
      </c>
      <c r="G2028" s="17" t="n">
        <v>14.2078220402291</v>
      </c>
      <c r="H2028" s="16" t="n">
        <v>3.60510399989483</v>
      </c>
      <c r="I2028" s="16" t="n">
        <v>1.30102999566398</v>
      </c>
      <c r="J2028" s="16" t="n">
        <v>0.362317783672441</v>
      </c>
      <c r="K2028" s="16" t="n">
        <v>0.661157024793388</v>
      </c>
      <c r="L2028" s="16" t="n">
        <v>0.6633608815427</v>
      </c>
    </row>
    <row r="2029" customFormat="false" ht="15" hidden="false" customHeight="false" outlineLevel="0" collapsed="false">
      <c r="A2029" s="17" t="n">
        <v>2424</v>
      </c>
      <c r="B2029" s="16" t="n">
        <v>0.0893414431449139</v>
      </c>
      <c r="C2029" s="16" t="n">
        <v>0.119526922002886</v>
      </c>
      <c r="D2029" s="16" t="n">
        <v>1</v>
      </c>
      <c r="E2029" s="17" t="n">
        <v>100</v>
      </c>
      <c r="F2029" s="17" t="n">
        <v>14.8959822867192</v>
      </c>
      <c r="G2029" s="17" t="n">
        <v>14.2219162452942</v>
      </c>
      <c r="H2029" s="16" t="n">
        <v>3.60407186137603</v>
      </c>
      <c r="I2029" s="16" t="n">
        <v>1.30102999566398</v>
      </c>
      <c r="J2029" s="16" t="n">
        <v>0.303958161220822</v>
      </c>
      <c r="K2029" s="16" t="n">
        <v>0.660993776145291</v>
      </c>
      <c r="L2029" s="16" t="n">
        <v>0.664972961942659</v>
      </c>
    </row>
    <row r="2030" customFormat="false" ht="15" hidden="false" customHeight="false" outlineLevel="0" collapsed="false">
      <c r="A2030" s="17" t="n">
        <v>2425</v>
      </c>
      <c r="B2030" s="16" t="n">
        <v>0.0889729270429322</v>
      </c>
      <c r="C2030" s="16" t="n">
        <v>0.119036448062068</v>
      </c>
      <c r="D2030" s="16" t="n">
        <v>1</v>
      </c>
      <c r="E2030" s="17" t="n">
        <v>100</v>
      </c>
      <c r="F2030" s="17" t="n">
        <v>14.9054035388851</v>
      </c>
      <c r="G2030" s="17" t="n">
        <v>14.2293812127022</v>
      </c>
      <c r="H2030" s="16" t="n">
        <v>3.60084338188606</v>
      </c>
      <c r="I2030" s="16" t="n">
        <v>1.30102999566398</v>
      </c>
      <c r="J2030" s="16" t="n">
        <v>0.338962989219906</v>
      </c>
      <c r="K2030" s="16" t="n">
        <v>0.661218243036425</v>
      </c>
      <c r="L2030" s="16" t="n">
        <v>0.666340169370473</v>
      </c>
    </row>
    <row r="2031" customFormat="false" ht="15" hidden="false" customHeight="false" outlineLevel="0" collapsed="false">
      <c r="A2031" s="17" t="n">
        <v>2426</v>
      </c>
      <c r="B2031" s="16" t="n">
        <v>0.0886146939086794</v>
      </c>
      <c r="C2031" s="16" t="n">
        <v>0.118566979008793</v>
      </c>
      <c r="D2031" s="16" t="n">
        <v>1</v>
      </c>
      <c r="E2031" s="17" t="n">
        <v>100</v>
      </c>
      <c r="F2031" s="17" t="n">
        <v>14.9240713521715</v>
      </c>
      <c r="G2031" s="17" t="n">
        <v>14.2426720624875</v>
      </c>
      <c r="H2031" s="16" t="n">
        <v>3.59924878973375</v>
      </c>
      <c r="I2031" s="16" t="n">
        <v>1.30102999566398</v>
      </c>
      <c r="J2031" s="16" t="n">
        <v>0.566392482654478</v>
      </c>
      <c r="K2031" s="16" t="n">
        <v>0.661218243036425</v>
      </c>
      <c r="L2031" s="16" t="n">
        <v>0.667156412610958</v>
      </c>
    </row>
    <row r="2032" customFormat="false" ht="15" hidden="false" customHeight="false" outlineLevel="0" collapsed="false">
      <c r="A2032" s="17" t="n">
        <v>2427</v>
      </c>
      <c r="B2032" s="16" t="n">
        <v>0.0882487586802907</v>
      </c>
      <c r="C2032" s="16" t="n">
        <v>0.118090444035602</v>
      </c>
      <c r="D2032" s="16" t="n">
        <v>1</v>
      </c>
      <c r="E2032" s="17" t="n">
        <v>100</v>
      </c>
      <c r="F2032" s="17" t="n">
        <v>14.9355476495642</v>
      </c>
      <c r="G2032" s="17" t="n">
        <v>14.2526080864269</v>
      </c>
      <c r="H2032" s="16" t="n">
        <v>3.59924878973375</v>
      </c>
      <c r="I2032" s="16" t="n">
        <v>1.30102999566398</v>
      </c>
      <c r="J2032" s="16" t="n">
        <v>0.682302092872917</v>
      </c>
      <c r="K2032" s="16" t="n">
        <v>0.661177430874401</v>
      </c>
      <c r="L2032" s="16" t="n">
        <v>0.669441893684318</v>
      </c>
    </row>
    <row r="2033" customFormat="false" ht="15" hidden="false" customHeight="false" outlineLevel="0" collapsed="false">
      <c r="A2033" s="17" t="n">
        <v>2428</v>
      </c>
      <c r="B2033" s="16" t="n">
        <v>0.0879034227268262</v>
      </c>
      <c r="C2033" s="16" t="n">
        <v>0.117606747240731</v>
      </c>
      <c r="D2033" s="16" t="n">
        <v>1</v>
      </c>
      <c r="E2033" s="17" t="n">
        <v>100</v>
      </c>
      <c r="F2033" s="17" t="n">
        <v>14.9159521851543</v>
      </c>
      <c r="G2033" s="17" t="n">
        <v>14.2369788092345</v>
      </c>
      <c r="H2033" s="16" t="n">
        <v>3.59541767344912</v>
      </c>
      <c r="I2033" s="16" t="n">
        <v>1.30102999566398</v>
      </c>
      <c r="J2033" s="16" t="n">
        <v>0.618324255038088</v>
      </c>
      <c r="K2033" s="16" t="n">
        <v>0.661116212631364</v>
      </c>
      <c r="L2033" s="16" t="n">
        <v>0.671523313947556</v>
      </c>
    </row>
    <row r="2034" customFormat="false" ht="15" hidden="false" customHeight="false" outlineLevel="0" collapsed="false">
      <c r="A2034" s="17" t="n">
        <v>2429</v>
      </c>
      <c r="B2034" s="16" t="n">
        <v>0.087567502689181</v>
      </c>
      <c r="C2034" s="16" t="n">
        <v>0.117146672918038</v>
      </c>
      <c r="D2034" s="16" t="n">
        <v>1</v>
      </c>
      <c r="E2034" s="17" t="n">
        <v>100</v>
      </c>
      <c r="F2034" s="17" t="n">
        <v>14.9128103568589</v>
      </c>
      <c r="G2034" s="17" t="n">
        <v>14.2348228939208</v>
      </c>
      <c r="H2034" s="16" t="n">
        <v>3.59271855406753</v>
      </c>
      <c r="I2034" s="16" t="n">
        <v>1.30102999566398</v>
      </c>
      <c r="J2034" s="16" t="n">
        <v>1.13721488745627</v>
      </c>
      <c r="K2034" s="16" t="n">
        <v>0.660932557902255</v>
      </c>
      <c r="L2034" s="16" t="n">
        <v>0.674584226099378</v>
      </c>
    </row>
    <row r="2035" customFormat="false" ht="15" hidden="false" customHeight="false" outlineLevel="0" collapsed="false">
      <c r="A2035" s="17" t="n">
        <v>2430</v>
      </c>
      <c r="B2035" s="16" t="n">
        <v>0.0872216751102848</v>
      </c>
      <c r="C2035" s="16" t="n">
        <v>0.116680185775263</v>
      </c>
      <c r="D2035" s="16" t="n">
        <v>1</v>
      </c>
      <c r="E2035" s="17" t="n">
        <v>100</v>
      </c>
      <c r="F2035" s="17" t="n">
        <v>14.9060325875903</v>
      </c>
      <c r="G2035" s="17" t="n">
        <v>14.2293812127022</v>
      </c>
      <c r="H2035" s="16" t="n">
        <v>3.587901119681</v>
      </c>
      <c r="I2035" s="16" t="n">
        <v>1.30102999566398</v>
      </c>
      <c r="J2035" s="16" t="n">
        <v>0.271690665699826</v>
      </c>
      <c r="K2035" s="16" t="n">
        <v>0.661054994388328</v>
      </c>
      <c r="L2035" s="16" t="n">
        <v>0.677808386899296</v>
      </c>
    </row>
    <row r="2036" customFormat="false" ht="15" hidden="false" customHeight="false" outlineLevel="0" collapsed="false">
      <c r="A2036" s="17" t="n">
        <v>2431</v>
      </c>
      <c r="B2036" s="16" t="n">
        <v>0.0868778250584699</v>
      </c>
      <c r="C2036" s="16" t="n">
        <v>0.116212262423954</v>
      </c>
      <c r="D2036" s="16" t="n">
        <v>1</v>
      </c>
      <c r="E2036" s="17" t="n">
        <v>100</v>
      </c>
      <c r="F2036" s="17" t="n">
        <v>14.8938841590684</v>
      </c>
      <c r="G2036" s="17" t="n">
        <v>14.2207929653746</v>
      </c>
      <c r="H2036" s="16" t="n">
        <v>3.582915537714</v>
      </c>
      <c r="I2036" s="16" t="n">
        <v>1.30102999566398</v>
      </c>
      <c r="J2036" s="16" t="n">
        <v>0.44191734444947</v>
      </c>
      <c r="K2036" s="16" t="n">
        <v>0.660912151821243</v>
      </c>
      <c r="L2036" s="16" t="n">
        <v>0.68242016120804</v>
      </c>
    </row>
    <row r="2037" customFormat="false" ht="15" hidden="false" customHeight="false" outlineLevel="0" collapsed="false">
      <c r="A2037" s="17" t="n">
        <v>2432</v>
      </c>
      <c r="B2037" s="16" t="n">
        <v>0.0865352227155007</v>
      </c>
      <c r="C2037" s="16" t="n">
        <v>0.115762336273687</v>
      </c>
      <c r="D2037" s="16" t="n">
        <v>1</v>
      </c>
      <c r="E2037" s="17" t="n">
        <v>100</v>
      </c>
      <c r="F2037" s="17" t="n">
        <v>14.8992551855893</v>
      </c>
      <c r="G2037" s="17" t="n">
        <v>14.224212103298</v>
      </c>
      <c r="H2037" s="16" t="n">
        <v>3.58153371174962</v>
      </c>
      <c r="I2037" s="16" t="n">
        <v>1.30102999566398</v>
      </c>
      <c r="J2037" s="16" t="n">
        <v>0.418898107585628</v>
      </c>
      <c r="K2037" s="16" t="n">
        <v>0.660708091011121</v>
      </c>
      <c r="L2037" s="16" t="n">
        <v>0.683971023364963</v>
      </c>
    </row>
    <row r="2038" customFormat="false" ht="15" hidden="false" customHeight="false" outlineLevel="0" collapsed="false">
      <c r="A2038" s="17" t="n">
        <v>2433</v>
      </c>
      <c r="B2038" s="16" t="n">
        <v>0.0862059155949439</v>
      </c>
      <c r="C2038" s="16" t="n">
        <v>0.115312013805214</v>
      </c>
      <c r="D2038" s="16" t="n">
        <v>1</v>
      </c>
      <c r="E2038" s="17" t="n">
        <v>100</v>
      </c>
      <c r="F2038" s="17" t="n">
        <v>14.8811844423484</v>
      </c>
      <c r="G2038" s="17" t="n">
        <v>14.2110047309458</v>
      </c>
      <c r="H2038" s="16" t="n">
        <v>3.57775631667831</v>
      </c>
      <c r="I2038" s="16" t="n">
        <v>1.30102999566398</v>
      </c>
      <c r="J2038" s="16" t="n">
        <v>0.444064726830578</v>
      </c>
      <c r="K2038" s="16" t="n">
        <v>0.660585654525049</v>
      </c>
      <c r="L2038" s="16" t="n">
        <v>0.684317926742169</v>
      </c>
    </row>
    <row r="2039" customFormat="false" ht="15" hidden="false" customHeight="false" outlineLevel="0" collapsed="false">
      <c r="A2039" s="17" t="n">
        <v>2434</v>
      </c>
      <c r="B2039" s="16" t="n">
        <v>0.0858970447396389</v>
      </c>
      <c r="C2039" s="16" t="n">
        <v>0.114872496680479</v>
      </c>
      <c r="D2039" s="16" t="n">
        <v>1</v>
      </c>
      <c r="E2039" s="17" t="n">
        <v>100</v>
      </c>
      <c r="F2039" s="17" t="n">
        <v>14.8544423325229</v>
      </c>
      <c r="G2039" s="17" t="n">
        <v>14.1909811227814</v>
      </c>
      <c r="H2039" s="16" t="n">
        <v>3.57042367500154</v>
      </c>
      <c r="I2039" s="16" t="n">
        <v>1.30102999566398</v>
      </c>
      <c r="J2039" s="16" t="n">
        <v>0.791764022181837</v>
      </c>
      <c r="K2039" s="16" t="n">
        <v>0.660197938985818</v>
      </c>
      <c r="L2039" s="16" t="n">
        <v>0.683644526068769</v>
      </c>
    </row>
    <row r="2040" customFormat="false" ht="15" hidden="false" customHeight="false" outlineLevel="0" collapsed="false">
      <c r="A2040" s="17" t="n">
        <v>2435</v>
      </c>
      <c r="B2040" s="16" t="n">
        <v>0.0856024920187816</v>
      </c>
      <c r="C2040" s="16" t="n">
        <v>0.11444115671094</v>
      </c>
      <c r="D2040" s="16" t="n">
        <v>1</v>
      </c>
      <c r="E2040" s="17" t="n">
        <v>100</v>
      </c>
      <c r="F2040" s="17" t="n">
        <v>14.8227661702321</v>
      </c>
      <c r="G2040" s="17" t="n">
        <v>14.1630979495077</v>
      </c>
      <c r="H2040" s="16" t="n">
        <v>3.56313048401955</v>
      </c>
      <c r="I2040" s="16" t="n">
        <v>1.30102999566398</v>
      </c>
      <c r="J2040" s="16" t="n">
        <v>0.498002285552876</v>
      </c>
      <c r="K2040" s="16" t="n">
        <v>0.660177532904806</v>
      </c>
      <c r="L2040" s="16" t="n">
        <v>0.681583511886542</v>
      </c>
    </row>
    <row r="2041" customFormat="false" ht="15" hidden="false" customHeight="false" outlineLevel="0" collapsed="false">
      <c r="A2041" s="17" t="n">
        <v>2436</v>
      </c>
      <c r="B2041" s="16" t="n">
        <v>0.0853063707249333</v>
      </c>
      <c r="C2041" s="16" t="n">
        <v>0.114009129730138</v>
      </c>
      <c r="D2041" s="16" t="n">
        <v>1</v>
      </c>
      <c r="E2041" s="17" t="n">
        <v>100</v>
      </c>
      <c r="F2041" s="17" t="n">
        <v>14.7952845825307</v>
      </c>
      <c r="G2041" s="17" t="n">
        <v>14.1412444468148</v>
      </c>
      <c r="H2041" s="16" t="n">
        <v>3.55659660752352</v>
      </c>
      <c r="I2041" s="16" t="n">
        <v>1.30102999566398</v>
      </c>
      <c r="J2041" s="16" t="n">
        <v>0.429998707894691</v>
      </c>
      <c r="K2041" s="16" t="n">
        <v>0.659687786960514</v>
      </c>
      <c r="L2041" s="16" t="n">
        <v>0.679236812570146</v>
      </c>
    </row>
    <row r="2042" customFormat="false" ht="15" hidden="false" customHeight="false" outlineLevel="0" collapsed="false">
      <c r="A2042" s="17" t="n">
        <v>2437</v>
      </c>
      <c r="B2042" s="16" t="n">
        <v>0.0850070191904752</v>
      </c>
      <c r="C2042" s="16" t="n">
        <v>0.113589907708493</v>
      </c>
      <c r="D2042" s="16" t="n">
        <v>1</v>
      </c>
      <c r="E2042" s="17" t="n">
        <v>100</v>
      </c>
      <c r="F2042" s="17" t="n">
        <v>14.7827370642642</v>
      </c>
      <c r="G2042" s="17" t="n">
        <v>14.1305568649324</v>
      </c>
      <c r="H2042" s="16" t="n">
        <v>3.55080086074089</v>
      </c>
      <c r="I2042" s="16" t="n">
        <v>1.30102999566398</v>
      </c>
      <c r="J2042" s="16" t="n">
        <v>0.488676980225486</v>
      </c>
      <c r="K2042" s="16" t="n">
        <v>0.659279665340271</v>
      </c>
      <c r="L2042" s="16" t="n">
        <v>0.67756351392715</v>
      </c>
    </row>
    <row r="2043" customFormat="false" ht="15" hidden="false" customHeight="false" outlineLevel="0" collapsed="false">
      <c r="A2043" s="17" t="n">
        <v>2438</v>
      </c>
      <c r="B2043" s="16" t="n">
        <v>0.084707161505716</v>
      </c>
      <c r="C2043" s="16" t="n">
        <v>0.113165087132442</v>
      </c>
      <c r="D2043" s="16" t="n">
        <v>1</v>
      </c>
      <c r="E2043" s="17" t="n">
        <v>100</v>
      </c>
      <c r="F2043" s="17" t="n">
        <v>14.7556589216394</v>
      </c>
      <c r="G2043" s="17" t="n">
        <v>14.1097136158745</v>
      </c>
      <c r="H2043" s="16" t="n">
        <v>3.54426007115363</v>
      </c>
      <c r="I2043" s="16" t="n">
        <v>1.30102999566398</v>
      </c>
      <c r="J2043" s="16" t="n">
        <v>0.905222494592749</v>
      </c>
      <c r="K2043" s="16" t="n">
        <v>0.65907560453015</v>
      </c>
      <c r="L2043" s="16" t="n">
        <v>0.676686052443628</v>
      </c>
    </row>
    <row r="2044" customFormat="false" ht="15" hidden="false" customHeight="false" outlineLevel="0" collapsed="false">
      <c r="A2044" s="17" t="n">
        <v>2439</v>
      </c>
      <c r="B2044" s="16" t="n">
        <v>0.0843882974274833</v>
      </c>
      <c r="C2044" s="16" t="n">
        <v>0.112747537487685</v>
      </c>
      <c r="D2044" s="16" t="n">
        <v>1</v>
      </c>
      <c r="E2044" s="17" t="n">
        <v>100</v>
      </c>
      <c r="F2044" s="17" t="n">
        <v>14.7635312595783</v>
      </c>
      <c r="G2044" s="17" t="n">
        <v>14.1150472058065</v>
      </c>
      <c r="H2044" s="16" t="n">
        <v>3.54200419023174</v>
      </c>
      <c r="I2044" s="16" t="n">
        <v>1.30102999566398</v>
      </c>
      <c r="J2044" s="16" t="n">
        <v>0.292368050154539</v>
      </c>
      <c r="K2044" s="16" t="n">
        <v>0.659034792368126</v>
      </c>
      <c r="L2044" s="16" t="n">
        <v>0.675339251096827</v>
      </c>
    </row>
    <row r="2045" customFormat="false" ht="15" hidden="false" customHeight="false" outlineLevel="0" collapsed="false">
      <c r="A2045" s="17" t="n">
        <v>2440</v>
      </c>
      <c r="B2045" s="16" t="n">
        <v>0.0840795084533065</v>
      </c>
      <c r="C2045" s="16" t="n">
        <v>0.112341633965873</v>
      </c>
      <c r="D2045" s="16" t="n">
        <v>1</v>
      </c>
      <c r="E2045" s="17" t="n">
        <v>100</v>
      </c>
      <c r="F2045" s="17" t="n">
        <v>14.7703366950886</v>
      </c>
      <c r="G2045" s="17" t="n">
        <v>14.1209315498116</v>
      </c>
      <c r="H2045" s="16" t="n">
        <v>3.53953763071708</v>
      </c>
      <c r="I2045" s="16" t="n">
        <v>1.30102999566398</v>
      </c>
      <c r="J2045" s="16" t="n">
        <v>0.534265873248006</v>
      </c>
      <c r="K2045" s="16" t="n">
        <v>0.658851137639017</v>
      </c>
      <c r="L2045" s="16" t="n">
        <v>0.676155494337313</v>
      </c>
    </row>
    <row r="2046" customFormat="false" ht="15" hidden="false" customHeight="false" outlineLevel="0" collapsed="false">
      <c r="A2046" s="17" t="n">
        <v>2441</v>
      </c>
      <c r="B2046" s="16" t="n">
        <v>0.0837881778827821</v>
      </c>
      <c r="C2046" s="16" t="n">
        <v>0.111926871477956</v>
      </c>
      <c r="D2046" s="16" t="n">
        <v>1</v>
      </c>
      <c r="E2046" s="17" t="n">
        <v>100</v>
      </c>
      <c r="F2046" s="17" t="n">
        <v>14.7398891076542</v>
      </c>
      <c r="G2046" s="17" t="n">
        <v>14.0968909518604</v>
      </c>
      <c r="H2046" s="16" t="n">
        <v>3.53342112976708</v>
      </c>
      <c r="I2046" s="16" t="n">
        <v>1.30102999566398</v>
      </c>
      <c r="J2046" s="16" t="n">
        <v>0.846938122468215</v>
      </c>
      <c r="K2046" s="16" t="n">
        <v>0.658667482909907</v>
      </c>
      <c r="L2046" s="16" t="n">
        <v>0.677543107846138</v>
      </c>
    </row>
    <row r="2047" customFormat="false" ht="15" hidden="false" customHeight="false" outlineLevel="0" collapsed="false">
      <c r="A2047" s="17" t="n">
        <v>2442</v>
      </c>
      <c r="B2047" s="16" t="n">
        <v>0.083483383322906</v>
      </c>
      <c r="C2047" s="16" t="n">
        <v>0.111530372432687</v>
      </c>
      <c r="D2047" s="16" t="n">
        <v>1</v>
      </c>
      <c r="E2047" s="17" t="n">
        <v>100</v>
      </c>
      <c r="F2047" s="17" t="n">
        <v>14.7410242838241</v>
      </c>
      <c r="G2047" s="17" t="n">
        <v>14.0968909518604</v>
      </c>
      <c r="H2047" s="16" t="n">
        <v>3.53020279306442</v>
      </c>
      <c r="I2047" s="16" t="n">
        <v>1.30102999566398</v>
      </c>
      <c r="J2047" s="16" t="n">
        <v>0.719459756671255</v>
      </c>
      <c r="K2047" s="16" t="n">
        <v>0.658687888990919</v>
      </c>
      <c r="L2047" s="16" t="n">
        <v>0.680910111213142</v>
      </c>
    </row>
    <row r="2048" customFormat="false" ht="15" hidden="false" customHeight="false" outlineLevel="0" collapsed="false">
      <c r="A2048" s="17" t="n">
        <v>2443</v>
      </c>
      <c r="B2048" s="16" t="n">
        <v>0.0831900628076659</v>
      </c>
      <c r="C2048" s="16" t="n">
        <v>0.111146872091775</v>
      </c>
      <c r="D2048" s="16" t="n">
        <v>1</v>
      </c>
      <c r="E2048" s="17" t="n">
        <v>100</v>
      </c>
      <c r="F2048" s="17" t="n">
        <v>14.7359295500025</v>
      </c>
      <c r="G2048" s="17" t="n">
        <v>14.0938390110112</v>
      </c>
      <c r="H2048" s="16" t="n">
        <v>3.52732414162686</v>
      </c>
      <c r="I2048" s="16" t="n">
        <v>1.30102999566398</v>
      </c>
      <c r="J2048" s="16" t="n">
        <v>0.722550976167471</v>
      </c>
      <c r="K2048" s="16" t="n">
        <v>0.658585858585859</v>
      </c>
      <c r="L2048" s="16" t="n">
        <v>0.683113967962453</v>
      </c>
    </row>
    <row r="2049" customFormat="false" ht="15" hidden="false" customHeight="false" outlineLevel="0" collapsed="false">
      <c r="A2049" s="17" t="n">
        <v>2444</v>
      </c>
      <c r="B2049" s="16" t="n">
        <v>0.0829198573800651</v>
      </c>
      <c r="C2049" s="16" t="n">
        <v>0.110768336689833</v>
      </c>
      <c r="D2049" s="16" t="n">
        <v>1</v>
      </c>
      <c r="E2049" s="17" t="n">
        <v>100</v>
      </c>
      <c r="F2049" s="17" t="n">
        <v>14.7028481402198</v>
      </c>
      <c r="G2049" s="17" t="n">
        <v>14.0643692185653</v>
      </c>
      <c r="H2049" s="16" t="n">
        <v>3.52089441802386</v>
      </c>
      <c r="I2049" s="16" t="n">
        <v>1.30102999566398</v>
      </c>
      <c r="J2049" s="16" t="n">
        <v>0.602044720904655</v>
      </c>
      <c r="K2049" s="16" t="n">
        <v>0.658422609937762</v>
      </c>
      <c r="L2049" s="16" t="n">
        <v>0.686011631466177</v>
      </c>
    </row>
    <row r="2050" customFormat="false" ht="15" hidden="false" customHeight="false" outlineLevel="0" collapsed="false">
      <c r="A2050" s="17" t="n">
        <v>2445</v>
      </c>
      <c r="B2050" s="16" t="n">
        <v>0.0826605150871205</v>
      </c>
      <c r="C2050" s="16" t="n">
        <v>0.110396334333251</v>
      </c>
      <c r="D2050" s="16" t="n">
        <v>1</v>
      </c>
      <c r="E2050" s="17" t="n">
        <v>100</v>
      </c>
      <c r="F2050" s="17" t="n">
        <v>14.6723995607853</v>
      </c>
      <c r="G2050" s="17" t="n">
        <v>14.0366097776416</v>
      </c>
      <c r="H2050" s="16" t="n">
        <v>3.51395248976438</v>
      </c>
      <c r="I2050" s="16" t="n">
        <v>1.30102999566398</v>
      </c>
      <c r="J2050" s="16" t="n">
        <v>0.69771160786147</v>
      </c>
      <c r="K2050" s="16" t="n">
        <v>0.658300173451689</v>
      </c>
      <c r="L2050" s="16" t="n">
        <v>0.689174574023059</v>
      </c>
    </row>
    <row r="2051" customFormat="false" ht="15" hidden="false" customHeight="false" outlineLevel="0" collapsed="false">
      <c r="A2051" s="17" t="n">
        <v>2446</v>
      </c>
      <c r="B2051" s="16" t="n">
        <v>0.0824040781819459</v>
      </c>
      <c r="C2051" s="16" t="n">
        <v>0.110024028068239</v>
      </c>
      <c r="D2051" s="16" t="n">
        <v>1</v>
      </c>
      <c r="E2051" s="17" t="n">
        <v>100</v>
      </c>
      <c r="F2051" s="17" t="n">
        <v>14.6354639745363</v>
      </c>
      <c r="G2051" s="17" t="n">
        <v>14.0032340021588</v>
      </c>
      <c r="H2051" s="16" t="n">
        <v>3.50684791712226</v>
      </c>
      <c r="I2051" s="16" t="n">
        <v>1.30102999566398</v>
      </c>
      <c r="J2051" s="16" t="n">
        <v>0.498298301994682</v>
      </c>
      <c r="K2051" s="16" t="n">
        <v>0.657892051831446</v>
      </c>
      <c r="L2051" s="16" t="n">
        <v>0.692419140903989</v>
      </c>
    </row>
    <row r="2052" customFormat="false" ht="15" hidden="false" customHeight="false" outlineLevel="0" collapsed="false">
      <c r="A2052" s="17" t="n">
        <v>2447</v>
      </c>
      <c r="B2052" s="16" t="n">
        <v>0.0821680405148954</v>
      </c>
      <c r="C2052" s="16" t="n">
        <v>0.109654714280006</v>
      </c>
      <c r="D2052" s="16" t="n">
        <v>1</v>
      </c>
      <c r="E2052" s="17" t="n">
        <v>100</v>
      </c>
      <c r="F2052" s="17" t="n">
        <v>14.5753212296315</v>
      </c>
      <c r="G2052" s="17" t="n">
        <v>13.9492515659588</v>
      </c>
      <c r="H2052" s="16" t="n">
        <v>3.49757539446341</v>
      </c>
      <c r="I2052" s="16" t="n">
        <v>1.30102999566398</v>
      </c>
      <c r="J2052" s="16" t="n">
        <v>0.517377921011943</v>
      </c>
      <c r="K2052" s="16" t="n">
        <v>0.657687991021324</v>
      </c>
      <c r="L2052" s="16" t="n">
        <v>0.694439342924191</v>
      </c>
    </row>
    <row r="2053" customFormat="false" ht="15" hidden="false" customHeight="false" outlineLevel="0" collapsed="false">
      <c r="A2053" s="17" t="n">
        <v>2448</v>
      </c>
      <c r="B2053" s="16" t="n">
        <v>0.0819294725102608</v>
      </c>
      <c r="C2053" s="16" t="n">
        <v>0.109299798558156</v>
      </c>
      <c r="D2053" s="16" t="n">
        <v>1</v>
      </c>
      <c r="E2053" s="17" t="n">
        <v>100</v>
      </c>
      <c r="F2053" s="17" t="n">
        <v>14.5317813613888</v>
      </c>
      <c r="G2053" s="17" t="n">
        <v>13.9095210477769</v>
      </c>
      <c r="H2053" s="16" t="n">
        <v>3.48976962435682</v>
      </c>
      <c r="I2053" s="16" t="n">
        <v>1.30102999566398</v>
      </c>
      <c r="J2053" s="16" t="n">
        <v>0.819550188546778</v>
      </c>
      <c r="K2053" s="16" t="n">
        <v>0.657055402509948</v>
      </c>
      <c r="L2053" s="16" t="n">
        <v>0.694541373329252</v>
      </c>
    </row>
    <row r="2054" customFormat="false" ht="15" hidden="false" customHeight="false" outlineLevel="0" collapsed="false">
      <c r="A2054" s="17" t="n">
        <v>2449</v>
      </c>
      <c r="B2054" s="16" t="n">
        <v>0.081690606821065</v>
      </c>
      <c r="C2054" s="16" t="n">
        <v>0.108959071300548</v>
      </c>
      <c r="D2054" s="16" t="n">
        <v>1</v>
      </c>
      <c r="E2054" s="17" t="n">
        <v>100</v>
      </c>
      <c r="F2054" s="17" t="n">
        <v>14.4947557121697</v>
      </c>
      <c r="G2054" s="17" t="n">
        <v>13.8764801766035</v>
      </c>
      <c r="H2054" s="16" t="n">
        <v>3.48272497040951</v>
      </c>
      <c r="I2054" s="16" t="n">
        <v>1.30102999566398</v>
      </c>
      <c r="J2054" s="16" t="n">
        <v>0.669619889101842</v>
      </c>
      <c r="K2054" s="16" t="n">
        <v>0.656830935618814</v>
      </c>
      <c r="L2054" s="16" t="n">
        <v>0.693990409141924</v>
      </c>
    </row>
    <row r="2055" customFormat="false" ht="15" hidden="false" customHeight="false" outlineLevel="0" collapsed="false">
      <c r="A2055" s="17" t="n">
        <v>2450</v>
      </c>
      <c r="B2055" s="16" t="n">
        <v>0.0814430198509886</v>
      </c>
      <c r="C2055" s="16" t="n">
        <v>0.108614585744311</v>
      </c>
      <c r="D2055" s="16" t="n">
        <v>1</v>
      </c>
      <c r="E2055" s="17" t="n">
        <v>100</v>
      </c>
      <c r="F2055" s="17" t="n">
        <v>14.4642177925959</v>
      </c>
      <c r="G2055" s="17" t="n">
        <v>13.8493619162878</v>
      </c>
      <c r="H2055" s="16" t="n">
        <v>3.47686007707167</v>
      </c>
      <c r="I2055" s="16" t="n">
        <v>1.30102999566398</v>
      </c>
      <c r="J2055" s="16" t="n">
        <v>0.75812364002967</v>
      </c>
      <c r="K2055" s="16" t="n">
        <v>0.656300377512499</v>
      </c>
      <c r="L2055" s="16" t="n">
        <v>0.692419140903989</v>
      </c>
    </row>
    <row r="2056" customFormat="false" ht="15" hidden="false" customHeight="false" outlineLevel="0" collapsed="false">
      <c r="A2056" s="17" t="n">
        <v>2451</v>
      </c>
      <c r="B2056" s="16" t="n">
        <v>0.0811926016979145</v>
      </c>
      <c r="C2056" s="16" t="n">
        <v>0.108277121893685</v>
      </c>
      <c r="D2056" s="16" t="n">
        <v>1</v>
      </c>
      <c r="E2056" s="17" t="n">
        <v>100</v>
      </c>
      <c r="F2056" s="17" t="n">
        <v>14.4539222019852</v>
      </c>
      <c r="G2056" s="17" t="n">
        <v>13.8399170497139</v>
      </c>
      <c r="H2056" s="16" t="n">
        <v>3.47239569358611</v>
      </c>
      <c r="I2056" s="16" t="n">
        <v>1.30102999566398</v>
      </c>
      <c r="J2056" s="16" t="n">
        <v>1.0523369706256</v>
      </c>
      <c r="K2056" s="16" t="n">
        <v>0.656014692378329</v>
      </c>
      <c r="L2056" s="16" t="n">
        <v>0.69080706050403</v>
      </c>
    </row>
    <row r="2057" customFormat="false" ht="15" hidden="false" customHeight="false" outlineLevel="0" collapsed="false">
      <c r="A2057" s="17" t="n">
        <v>2452</v>
      </c>
      <c r="B2057" s="16" t="n">
        <v>0.0809547565124854</v>
      </c>
      <c r="C2057" s="16" t="n">
        <v>0.107933218348207</v>
      </c>
      <c r="D2057" s="16" t="n">
        <v>1</v>
      </c>
      <c r="E2057" s="17" t="n">
        <v>100</v>
      </c>
      <c r="F2057" s="17" t="n">
        <v>14.4175292981525</v>
      </c>
      <c r="G2057" s="17" t="n">
        <v>13.8085937888405</v>
      </c>
      <c r="H2057" s="16" t="n">
        <v>3.46512804304401</v>
      </c>
      <c r="I2057" s="16" t="n">
        <v>1.30102999566398</v>
      </c>
      <c r="J2057" s="16" t="n">
        <v>0.589189884511506</v>
      </c>
      <c r="K2057" s="16" t="n">
        <v>0.655565758596062</v>
      </c>
      <c r="L2057" s="16" t="n">
        <v>0.688215488215488</v>
      </c>
    </row>
    <row r="2058" customFormat="false" ht="15" hidden="false" customHeight="false" outlineLevel="0" collapsed="false">
      <c r="A2058" s="17" t="n">
        <v>2453</v>
      </c>
      <c r="B2058" s="16" t="n">
        <v>0.080719995604019</v>
      </c>
      <c r="C2058" s="16" t="n">
        <v>0.107583030365934</v>
      </c>
      <c r="D2058" s="16" t="n">
        <v>1</v>
      </c>
      <c r="E2058" s="17" t="n">
        <v>100</v>
      </c>
      <c r="F2058" s="17" t="n">
        <v>14.364693545579</v>
      </c>
      <c r="G2058" s="17" t="n">
        <v>13.7599379961753</v>
      </c>
      <c r="H2058" s="16" t="n">
        <v>3.45791195366055</v>
      </c>
      <c r="I2058" s="16" t="n">
        <v>1.30102999566398</v>
      </c>
      <c r="J2058" s="16" t="n">
        <v>0.861607122583486</v>
      </c>
      <c r="K2058" s="16" t="n">
        <v>0.655218855218855</v>
      </c>
      <c r="L2058" s="16" t="n">
        <v>0.686623813896541</v>
      </c>
    </row>
    <row r="2059" customFormat="false" ht="15" hidden="false" customHeight="false" outlineLevel="0" collapsed="false">
      <c r="A2059" s="17" t="n">
        <v>2454</v>
      </c>
      <c r="B2059" s="16" t="n">
        <v>0.0804865989043857</v>
      </c>
      <c r="C2059" s="16" t="n">
        <v>0.107242516676585</v>
      </c>
      <c r="D2059" s="16" t="n">
        <v>1</v>
      </c>
      <c r="E2059" s="17" t="n">
        <v>100</v>
      </c>
      <c r="F2059" s="17" t="n">
        <v>14.3262017484328</v>
      </c>
      <c r="G2059" s="17" t="n">
        <v>13.7255863112394</v>
      </c>
      <c r="H2059" s="16" t="n">
        <v>3.45096370807331</v>
      </c>
      <c r="I2059" s="16" t="n">
        <v>1.30102999566398</v>
      </c>
      <c r="J2059" s="16" t="n">
        <v>0.398712138724013</v>
      </c>
      <c r="K2059" s="16" t="n">
        <v>0.65497398224671</v>
      </c>
      <c r="L2059" s="16" t="n">
        <v>0.686174880114274</v>
      </c>
    </row>
    <row r="2060" customFormat="false" ht="15" hidden="false" customHeight="false" outlineLevel="0" collapsed="false">
      <c r="A2060" s="17" t="n">
        <v>2455</v>
      </c>
      <c r="B2060" s="16" t="n">
        <v>0.0802663068352925</v>
      </c>
      <c r="C2060" s="16" t="n">
        <v>0.106913230417654</v>
      </c>
      <c r="D2060" s="16" t="n">
        <v>1</v>
      </c>
      <c r="E2060" s="17" t="n">
        <v>100</v>
      </c>
      <c r="F2060" s="17" t="n">
        <v>14.2762683149006</v>
      </c>
      <c r="G2060" s="17" t="n">
        <v>13.6805694715213</v>
      </c>
      <c r="H2060" s="16" t="n">
        <v>3.44196561344077</v>
      </c>
      <c r="I2060" s="16" t="n">
        <v>1.30102999566398</v>
      </c>
      <c r="J2060" s="16" t="n">
        <v>1.29744419501555</v>
      </c>
      <c r="K2060" s="16" t="n">
        <v>0.654871951841649</v>
      </c>
      <c r="L2060" s="16" t="n">
        <v>0.687991021324355</v>
      </c>
    </row>
    <row r="2061" customFormat="false" ht="15" hidden="false" customHeight="false" outlineLevel="0" collapsed="false">
      <c r="A2061" s="17" t="n">
        <v>2456</v>
      </c>
      <c r="B2061" s="16" t="n">
        <v>0.0800319667341131</v>
      </c>
      <c r="C2061" s="16" t="n">
        <v>0.106578077059804</v>
      </c>
      <c r="D2061" s="16" t="n">
        <v>1</v>
      </c>
      <c r="E2061" s="17" t="n">
        <v>100</v>
      </c>
      <c r="F2061" s="17" t="n">
        <v>14.2461736429058</v>
      </c>
      <c r="G2061" s="17" t="n">
        <v>13.6529123801926</v>
      </c>
      <c r="H2061" s="16" t="n">
        <v>3.43631120969686</v>
      </c>
      <c r="I2061" s="16" t="n">
        <v>1.30102999566398</v>
      </c>
      <c r="J2061" s="16" t="n">
        <v>0.605289383075299</v>
      </c>
      <c r="K2061" s="16" t="n">
        <v>0.654423018059382</v>
      </c>
      <c r="L2061" s="16" t="n">
        <v>0.689011325374962</v>
      </c>
    </row>
    <row r="2062" customFormat="false" ht="15" hidden="false" customHeight="false" outlineLevel="0" collapsed="false">
      <c r="A2062" s="17" t="n">
        <v>2457</v>
      </c>
      <c r="B2062" s="16" t="n">
        <v>0.0797990417540676</v>
      </c>
      <c r="C2062" s="16" t="n">
        <v>0.106242486819474</v>
      </c>
      <c r="D2062" s="16" t="n">
        <v>1</v>
      </c>
      <c r="E2062" s="17" t="n">
        <v>100</v>
      </c>
      <c r="F2062" s="17" t="n">
        <v>14.2186543930214</v>
      </c>
      <c r="G2062" s="17" t="n">
        <v>13.6278171058022</v>
      </c>
      <c r="H2062" s="16" t="n">
        <v>3.43084247960353</v>
      </c>
      <c r="I2062" s="16" t="n">
        <v>1.30102999566398</v>
      </c>
      <c r="J2062" s="16" t="n">
        <v>1.43777810399371</v>
      </c>
      <c r="K2062" s="16" t="n">
        <v>0.654484236302418</v>
      </c>
      <c r="L2062" s="16" t="n">
        <v>0.69052137536986</v>
      </c>
    </row>
    <row r="2063" customFormat="false" ht="15" hidden="false" customHeight="false" outlineLevel="0" collapsed="false">
      <c r="A2063" s="17" t="n">
        <v>2458</v>
      </c>
      <c r="B2063" s="16" t="n">
        <v>0.0795502842149951</v>
      </c>
      <c r="C2063" s="16" t="n">
        <v>0.105894014502716</v>
      </c>
      <c r="D2063" s="16" t="n">
        <v>1</v>
      </c>
      <c r="E2063" s="17" t="n">
        <v>100</v>
      </c>
      <c r="F2063" s="17" t="n">
        <v>14.187728016234</v>
      </c>
      <c r="G2063" s="17" t="n">
        <v>13.6001017934169</v>
      </c>
      <c r="H2063" s="16" t="n">
        <v>3.42688229250391</v>
      </c>
      <c r="I2063" s="16" t="n">
        <v>1.30102999566398</v>
      </c>
      <c r="J2063" s="16" t="n">
        <v>0.765050027370223</v>
      </c>
      <c r="K2063" s="16" t="n">
        <v>0.654096520763188</v>
      </c>
      <c r="L2063" s="16" t="n">
        <v>0.689888786858484</v>
      </c>
    </row>
    <row r="2064" customFormat="false" ht="15" hidden="false" customHeight="false" outlineLevel="0" collapsed="false">
      <c r="A2064" s="17" t="n">
        <v>2459</v>
      </c>
      <c r="B2064" s="16" t="n">
        <v>0.0792936509230522</v>
      </c>
      <c r="C2064" s="16" t="n">
        <v>0.105536554023774</v>
      </c>
      <c r="D2064" s="16" t="n">
        <v>1</v>
      </c>
      <c r="E2064" s="17" t="n">
        <v>100</v>
      </c>
      <c r="F2064" s="17" t="n">
        <v>14.1590550116257</v>
      </c>
      <c r="G2064" s="17" t="n">
        <v>13.5738216019245</v>
      </c>
      <c r="H2064" s="16" t="n">
        <v>3.42300371244075</v>
      </c>
      <c r="I2064" s="16" t="n">
        <v>1.30102999566398</v>
      </c>
      <c r="J2064" s="16" t="n">
        <v>0.651721669153652</v>
      </c>
      <c r="K2064" s="16" t="n">
        <v>0.653851647791042</v>
      </c>
      <c r="L2064" s="16" t="n">
        <v>0.689603101724314</v>
      </c>
    </row>
    <row r="2065" customFormat="false" ht="15" hidden="false" customHeight="false" outlineLevel="0" collapsed="false">
      <c r="A2065" s="17" t="n">
        <v>2460</v>
      </c>
      <c r="B2065" s="16" t="n">
        <v>0.0790502119696502</v>
      </c>
      <c r="C2065" s="16" t="n">
        <v>0.105179249307122</v>
      </c>
      <c r="D2065" s="16" t="n">
        <v>1</v>
      </c>
      <c r="E2065" s="17" t="n">
        <v>100</v>
      </c>
      <c r="F2065" s="17" t="n">
        <v>14.1174066693809</v>
      </c>
      <c r="G2065" s="17" t="n">
        <v>13.534552961425</v>
      </c>
      <c r="H2065" s="16" t="n">
        <v>3.41479158975398</v>
      </c>
      <c r="I2065" s="16" t="n">
        <v>1.30102999566398</v>
      </c>
      <c r="J2065" s="16" t="n">
        <v>1.21580696195702</v>
      </c>
      <c r="K2065" s="16" t="n">
        <v>0.653341495765738</v>
      </c>
      <c r="L2065" s="16" t="n">
        <v>0.686440159167432</v>
      </c>
    </row>
    <row r="2066" customFormat="false" ht="15" hidden="false" customHeight="false" outlineLevel="0" collapsed="false">
      <c r="A2066" s="17" t="n">
        <v>2461</v>
      </c>
      <c r="B2066" s="16" t="n">
        <v>0.0787967633493621</v>
      </c>
      <c r="C2066" s="16" t="n">
        <v>0.104805763306642</v>
      </c>
      <c r="D2066" s="16" t="n">
        <v>1</v>
      </c>
      <c r="E2066" s="17" t="n">
        <v>100</v>
      </c>
      <c r="F2066" s="17" t="n">
        <v>14.0800151030007</v>
      </c>
      <c r="G2066" s="17" t="n">
        <v>13.5003141818995</v>
      </c>
      <c r="H2066" s="16" t="n">
        <v>3.40688347388638</v>
      </c>
      <c r="I2066" s="16" t="n">
        <v>1.30102999566398</v>
      </c>
      <c r="J2066" s="16" t="n">
        <v>0.652283178928567</v>
      </c>
      <c r="K2066" s="16" t="n">
        <v>0.653280277522702</v>
      </c>
      <c r="L2066" s="16" t="n">
        <v>0.681542699724518</v>
      </c>
    </row>
    <row r="2067" customFormat="false" ht="15" hidden="false" customHeight="false" outlineLevel="0" collapsed="false">
      <c r="A2067" s="17" t="n">
        <v>2462</v>
      </c>
      <c r="B2067" s="16" t="n">
        <v>0.0785288901792632</v>
      </c>
      <c r="C2067" s="16" t="n">
        <v>0.104421028758239</v>
      </c>
      <c r="D2067" s="16" t="n">
        <v>1</v>
      </c>
      <c r="E2067" s="17" t="n">
        <v>100</v>
      </c>
      <c r="F2067" s="17" t="n">
        <v>14.0623993183817</v>
      </c>
      <c r="G2067" s="17" t="n">
        <v>13.4866074649133</v>
      </c>
      <c r="H2067" s="16" t="n">
        <v>3.39966516329536</v>
      </c>
      <c r="I2067" s="16" t="n">
        <v>1.30102999566398</v>
      </c>
      <c r="J2067" s="16" t="n">
        <v>0.912820409835079</v>
      </c>
      <c r="K2067" s="16" t="n">
        <v>0.65307621671258</v>
      </c>
      <c r="L2067" s="16" t="n">
        <v>0.673482297724722</v>
      </c>
    </row>
    <row r="2068" customFormat="false" ht="15" hidden="false" customHeight="false" outlineLevel="0" collapsed="false">
      <c r="A2068" s="17" t="n">
        <v>2463</v>
      </c>
      <c r="B2068" s="16" t="n">
        <v>0.0782661394338415</v>
      </c>
      <c r="C2068" s="16" t="n">
        <v>0.104035582288046</v>
      </c>
      <c r="D2068" s="16" t="n">
        <v>1</v>
      </c>
      <c r="E2068" s="17" t="n">
        <v>100</v>
      </c>
      <c r="F2068" s="17" t="n">
        <v>14.0495073000163</v>
      </c>
      <c r="G2068" s="17" t="n">
        <v>13.4744930554968</v>
      </c>
      <c r="H2068" s="16" t="n">
        <v>3.39500440965305</v>
      </c>
      <c r="I2068" s="16" t="n">
        <v>1.30102999566398</v>
      </c>
      <c r="J2068" s="16" t="n">
        <v>1.16889466754942</v>
      </c>
      <c r="K2068" s="16" t="n">
        <v>0.652831343740435</v>
      </c>
      <c r="L2068" s="16" t="n">
        <v>0.666646260585655</v>
      </c>
    </row>
    <row r="2069" customFormat="false" ht="15" hidden="false" customHeight="false" outlineLevel="0" collapsed="false">
      <c r="A2069" s="17" t="n">
        <v>2464</v>
      </c>
      <c r="B2069" s="16" t="n">
        <v>0.0780010866847905</v>
      </c>
      <c r="C2069" s="16" t="n">
        <v>0.103638830961603</v>
      </c>
      <c r="D2069" s="16" t="n">
        <v>1</v>
      </c>
      <c r="E2069" s="17" t="n">
        <v>100</v>
      </c>
      <c r="F2069" s="17" t="n">
        <v>14.0316837761296</v>
      </c>
      <c r="G2069" s="17" t="n">
        <v>13.4582205849799</v>
      </c>
      <c r="H2069" s="16" t="n">
        <v>3.39029814661124</v>
      </c>
      <c r="I2069" s="16" t="n">
        <v>1.30102999566398</v>
      </c>
      <c r="J2069" s="16" t="n">
        <v>1.11737284540474</v>
      </c>
      <c r="K2069" s="16" t="n">
        <v>0.65240281603918</v>
      </c>
      <c r="L2069" s="16" t="n">
        <v>0.662422201816141</v>
      </c>
    </row>
    <row r="2070" customFormat="false" ht="15" hidden="false" customHeight="false" outlineLevel="0" collapsed="false">
      <c r="A2070" s="17" t="n">
        <v>2465</v>
      </c>
      <c r="B2070" s="16" t="n">
        <v>0.0777310316234526</v>
      </c>
      <c r="C2070" s="16" t="n">
        <v>0.103244900710956</v>
      </c>
      <c r="D2070" s="16" t="n">
        <v>1</v>
      </c>
      <c r="E2070" s="17" t="n">
        <v>100</v>
      </c>
      <c r="F2070" s="17" t="n">
        <v>14.0236103823412</v>
      </c>
      <c r="G2070" s="17" t="n">
        <v>13.4524055211081</v>
      </c>
      <c r="H2070" s="16" t="n">
        <v>3.38644524706808</v>
      </c>
      <c r="I2070" s="16" t="n">
        <v>1.30102999566398</v>
      </c>
      <c r="J2070" s="16" t="n">
        <v>1.11373705938829</v>
      </c>
      <c r="K2070" s="16" t="n">
        <v>0.652525252525253</v>
      </c>
      <c r="L2070" s="16" t="n">
        <v>0.659055198449138</v>
      </c>
    </row>
    <row r="2071" customFormat="false" ht="15" hidden="false" customHeight="false" outlineLevel="0" collapsed="false">
      <c r="A2071" s="17" t="n">
        <v>2466</v>
      </c>
      <c r="B2071" s="16" t="n">
        <v>0.0774477426000316</v>
      </c>
      <c r="C2071" s="16" t="n">
        <v>0.102854222435542</v>
      </c>
      <c r="D2071" s="16" t="n">
        <v>1</v>
      </c>
      <c r="E2071" s="17" t="n">
        <v>100</v>
      </c>
      <c r="F2071" s="17" t="n">
        <v>14.0235524695307</v>
      </c>
      <c r="G2071" s="17" t="n">
        <v>13.4524055211081</v>
      </c>
      <c r="H2071" s="16" t="n">
        <v>3.38384489443943</v>
      </c>
      <c r="I2071" s="16" t="n">
        <v>1.30102999566398</v>
      </c>
      <c r="J2071" s="16" t="n">
        <v>1.39479049562273</v>
      </c>
      <c r="K2071" s="16" t="n">
        <v>0.652647689011325</v>
      </c>
      <c r="L2071" s="16" t="n">
        <v>0.656647280889705</v>
      </c>
    </row>
    <row r="2072" customFormat="false" ht="15" hidden="false" customHeight="false" outlineLevel="0" collapsed="false">
      <c r="A2072" s="17" t="n">
        <v>2467</v>
      </c>
      <c r="B2072" s="16" t="n">
        <v>0.0771638645291931</v>
      </c>
      <c r="C2072" s="16" t="n">
        <v>0.102455662800507</v>
      </c>
      <c r="D2072" s="16" t="n">
        <v>1</v>
      </c>
      <c r="E2072" s="17" t="n">
        <v>100</v>
      </c>
      <c r="F2072" s="17" t="n">
        <v>14.0126433626032</v>
      </c>
      <c r="G2072" s="17" t="n">
        <v>13.4430337413856</v>
      </c>
      <c r="H2072" s="16" t="n">
        <v>3.38098269982359</v>
      </c>
      <c r="I2072" s="16" t="n">
        <v>1.30102999566398</v>
      </c>
      <c r="J2072" s="16" t="n">
        <v>1.14065083218899</v>
      </c>
      <c r="K2072" s="16" t="n">
        <v>0.65268850117335</v>
      </c>
      <c r="L2072" s="16" t="n">
        <v>0.654055708601163</v>
      </c>
    </row>
    <row r="2073" customFormat="false" ht="15" hidden="false" customHeight="false" outlineLevel="0" collapsed="false">
      <c r="A2073" s="17" t="n">
        <v>2468</v>
      </c>
      <c r="B2073" s="16" t="n">
        <v>0.0768891224505926</v>
      </c>
      <c r="C2073" s="16" t="n">
        <v>0.102057647366415</v>
      </c>
      <c r="D2073" s="16" t="n">
        <v>1</v>
      </c>
      <c r="E2073" s="17" t="n">
        <v>100</v>
      </c>
      <c r="F2073" s="17" t="n">
        <v>13.99510252695</v>
      </c>
      <c r="G2073" s="17" t="n">
        <v>13.4277887409391</v>
      </c>
      <c r="H2073" s="16" t="n">
        <v>3.37714682560435</v>
      </c>
      <c r="I2073" s="16" t="n">
        <v>1.30102999566398</v>
      </c>
      <c r="J2073" s="16" t="n">
        <v>0.530343897002196</v>
      </c>
      <c r="K2073" s="16" t="n">
        <v>0.652545658606265</v>
      </c>
      <c r="L2073" s="16" t="n">
        <v>0.654831139679625</v>
      </c>
    </row>
    <row r="2074" customFormat="false" ht="15" hidden="false" customHeight="false" outlineLevel="0" collapsed="false">
      <c r="A2074" s="17" t="n">
        <v>2469</v>
      </c>
      <c r="B2074" s="16" t="n">
        <v>0.0766031426198856</v>
      </c>
      <c r="C2074" s="16" t="n">
        <v>0.101661727615077</v>
      </c>
      <c r="D2074" s="16" t="n">
        <v>1</v>
      </c>
      <c r="E2074" s="17" t="n">
        <v>100</v>
      </c>
      <c r="F2074" s="17" t="n">
        <v>13.9915549292319</v>
      </c>
      <c r="G2074" s="17" t="n">
        <v>13.4250037324985</v>
      </c>
      <c r="H2074" s="16" t="n">
        <v>3.37402540729971</v>
      </c>
      <c r="I2074" s="16" t="n">
        <v>1.30102999566398</v>
      </c>
      <c r="J2074" s="16" t="n">
        <v>1.03982862661195</v>
      </c>
      <c r="K2074" s="16" t="n">
        <v>0.652443628201204</v>
      </c>
      <c r="L2074" s="16" t="n">
        <v>0.655749413325171</v>
      </c>
    </row>
    <row r="2075" customFormat="false" ht="15" hidden="false" customHeight="false" outlineLevel="0" collapsed="false">
      <c r="A2075" s="17" t="n">
        <v>2470</v>
      </c>
      <c r="B2075" s="16" t="n">
        <v>0.0763288061087481</v>
      </c>
      <c r="C2075" s="16" t="n">
        <v>0.101269709085575</v>
      </c>
      <c r="D2075" s="16" t="n">
        <v>1</v>
      </c>
      <c r="E2075" s="17" t="n">
        <v>100</v>
      </c>
      <c r="F2075" s="17" t="n">
        <v>13.9876091289181</v>
      </c>
      <c r="G2075" s="17" t="n">
        <v>13.421819184758</v>
      </c>
      <c r="H2075" s="16" t="n">
        <v>3.36923869362839</v>
      </c>
      <c r="I2075" s="16" t="n">
        <v>1.30102999566398</v>
      </c>
      <c r="J2075" s="16" t="n">
        <v>0.719901757126312</v>
      </c>
      <c r="K2075" s="16" t="n">
        <v>0.652076318742985</v>
      </c>
      <c r="L2075" s="16" t="n">
        <v>0.65393327211509</v>
      </c>
    </row>
    <row r="2076" customFormat="false" ht="15" hidden="false" customHeight="false" outlineLevel="0" collapsed="false">
      <c r="A2076" s="17" t="n">
        <v>2471</v>
      </c>
      <c r="B2076" s="16" t="n">
        <v>0.0760782213335989</v>
      </c>
      <c r="C2076" s="16" t="n">
        <v>0.1008788719397</v>
      </c>
      <c r="D2076" s="16" t="n">
        <v>1</v>
      </c>
      <c r="E2076" s="17" t="n">
        <v>100</v>
      </c>
      <c r="F2076" s="17" t="n">
        <v>13.9585317126941</v>
      </c>
      <c r="G2076" s="17" t="n">
        <v>13.3957735049778</v>
      </c>
      <c r="H2076" s="16" t="n">
        <v>3.38200723565419</v>
      </c>
      <c r="I2076" s="16" t="n">
        <v>1.30102999566398</v>
      </c>
      <c r="J2076" s="16" t="n">
        <v>0.756251782836969</v>
      </c>
      <c r="K2076" s="16" t="n">
        <v>0.651994694418937</v>
      </c>
      <c r="L2076" s="16" t="n">
        <v>0.652382409958168</v>
      </c>
    </row>
    <row r="2077" customFormat="false" ht="15" hidden="false" customHeight="false" outlineLevel="0" collapsed="false">
      <c r="A2077" s="17" t="n">
        <v>2472</v>
      </c>
      <c r="B2077" s="16" t="n">
        <v>0.0758251259950074</v>
      </c>
      <c r="C2077" s="16" t="n">
        <v>0.100489508887433</v>
      </c>
      <c r="D2077" s="16" t="n">
        <v>1</v>
      </c>
      <c r="E2077" s="17" t="n">
        <v>100</v>
      </c>
      <c r="F2077" s="17" t="n">
        <v>13.9286630309245</v>
      </c>
      <c r="G2077" s="17" t="n">
        <v>13.3681648169391</v>
      </c>
      <c r="H2077" s="16" t="n">
        <v>3.37895965260012</v>
      </c>
      <c r="I2077" s="16" t="n">
        <v>1.30102999566398</v>
      </c>
      <c r="J2077" s="16" t="n">
        <v>1.2988221714213</v>
      </c>
      <c r="K2077" s="16" t="n">
        <v>0.652015100499949</v>
      </c>
      <c r="L2077" s="16" t="n">
        <v>0.65097439036833</v>
      </c>
    </row>
    <row r="2078" customFormat="false" ht="15" hidden="false" customHeight="false" outlineLevel="0" collapsed="false">
      <c r="A2078" s="17" t="n">
        <v>2473</v>
      </c>
      <c r="B2078" s="16" t="n">
        <v>0.0755571515835596</v>
      </c>
      <c r="C2078" s="16" t="n">
        <v>0.100110488851564</v>
      </c>
      <c r="D2078" s="16" t="n">
        <v>1</v>
      </c>
      <c r="E2078" s="17" t="n">
        <v>100</v>
      </c>
      <c r="F2078" s="17" t="n">
        <v>13.9278098885636</v>
      </c>
      <c r="G2078" s="17" t="n">
        <v>13.3680623998851</v>
      </c>
      <c r="H2078" s="16" t="n">
        <v>3.37616893213149</v>
      </c>
      <c r="I2078" s="16" t="n">
        <v>1.30102999566398</v>
      </c>
      <c r="J2078" s="16" t="n">
        <v>1.28044728353308</v>
      </c>
      <c r="K2078" s="16" t="n">
        <v>0.651688603203755</v>
      </c>
      <c r="L2078" s="16" t="n">
        <v>0.651096826854403</v>
      </c>
    </row>
    <row r="2079" customFormat="false" ht="15" hidden="false" customHeight="false" outlineLevel="0" collapsed="false">
      <c r="A2079" s="17" t="n">
        <v>2474</v>
      </c>
      <c r="B2079" s="16" t="n">
        <v>0.075297856872732</v>
      </c>
      <c r="C2079" s="16" t="n">
        <v>0.0997288946175214</v>
      </c>
      <c r="D2079" s="16" t="n">
        <v>1</v>
      </c>
      <c r="E2079" s="17" t="n">
        <v>100</v>
      </c>
      <c r="F2079" s="17" t="n">
        <v>13.9168863274789</v>
      </c>
      <c r="G2079" s="17" t="n">
        <v>13.3586364074633</v>
      </c>
      <c r="H2079" s="16" t="n">
        <v>3.37164677495042</v>
      </c>
      <c r="I2079" s="16" t="n">
        <v>1.30102999566398</v>
      </c>
      <c r="J2079" s="16" t="n">
        <v>1.51840800018092</v>
      </c>
      <c r="K2079" s="16" t="n">
        <v>0.651362105907561</v>
      </c>
      <c r="L2079" s="16" t="n">
        <v>0.651137639016427</v>
      </c>
    </row>
    <row r="2080" customFormat="false" ht="15" hidden="false" customHeight="false" outlineLevel="0" collapsed="false">
      <c r="A2080" s="17" t="n">
        <v>2475</v>
      </c>
      <c r="B2080" s="16" t="n">
        <v>0.075065884249981</v>
      </c>
      <c r="C2080" s="16" t="n">
        <v>0.0993489907320702</v>
      </c>
      <c r="D2080" s="16" t="n">
        <v>1</v>
      </c>
      <c r="E2080" s="17" t="n">
        <v>100</v>
      </c>
      <c r="F2080" s="17" t="n">
        <v>13.8613034134676</v>
      </c>
      <c r="G2080" s="17" t="n">
        <v>13.3082546871378</v>
      </c>
      <c r="H2080" s="16" t="n">
        <v>3.36261416801767</v>
      </c>
      <c r="I2080" s="16" t="n">
        <v>1.30102999566398</v>
      </c>
      <c r="J2080" s="16" t="n">
        <v>0.870640248575957</v>
      </c>
      <c r="K2080" s="16" t="n">
        <v>0.651300887664524</v>
      </c>
      <c r="L2080" s="16" t="n">
        <v>0.652851749821447</v>
      </c>
    </row>
    <row r="2081" customFormat="false" ht="15" hidden="false" customHeight="false" outlineLevel="0" collapsed="false">
      <c r="A2081" s="17" t="n">
        <v>2476</v>
      </c>
      <c r="B2081" s="16" t="n">
        <v>0.0748042276862896</v>
      </c>
      <c r="C2081" s="16" t="n">
        <v>0.0989876573359726</v>
      </c>
      <c r="D2081" s="16" t="n">
        <v>1</v>
      </c>
      <c r="E2081" s="17" t="n">
        <v>100</v>
      </c>
      <c r="F2081" s="17" t="n">
        <v>13.8499796948479</v>
      </c>
      <c r="G2081" s="17" t="n">
        <v>13.298757455844</v>
      </c>
      <c r="H2081" s="16" t="n">
        <v>3.33341988604874</v>
      </c>
      <c r="I2081" s="16" t="n">
        <v>1.30102999566398</v>
      </c>
      <c r="J2081" s="16" t="n">
        <v>1.05298158883678</v>
      </c>
      <c r="K2081" s="16" t="n">
        <v>0.651362105907561</v>
      </c>
      <c r="L2081" s="16" t="n">
        <v>0.653178247117641</v>
      </c>
    </row>
    <row r="2082" customFormat="false" ht="15" hidden="false" customHeight="false" outlineLevel="0" collapsed="false">
      <c r="A2082" s="17" t="n">
        <v>2477</v>
      </c>
      <c r="B2082" s="16" t="n">
        <v>0.0745109701811364</v>
      </c>
      <c r="C2082" s="16" t="n">
        <v>0.0986287571414553</v>
      </c>
      <c r="D2082" s="16" t="n">
        <v>1</v>
      </c>
      <c r="E2082" s="17" t="n">
        <v>100</v>
      </c>
      <c r="F2082" s="17" t="n">
        <v>13.8881286902191</v>
      </c>
      <c r="G2082" s="17" t="n">
        <v>13.3321154849256</v>
      </c>
      <c r="H2082" s="16" t="n">
        <v>3.33538880675174</v>
      </c>
      <c r="I2082" s="16" t="n">
        <v>1.30102999566398</v>
      </c>
      <c r="J2082" s="16" t="n">
        <v>1.2163533454028</v>
      </c>
      <c r="K2082" s="16" t="n">
        <v>0.651464136312621</v>
      </c>
      <c r="L2082" s="16" t="n">
        <v>0.651606978879706</v>
      </c>
    </row>
    <row r="2083" customFormat="false" ht="15" hidden="false" customHeight="false" outlineLevel="0" collapsed="false">
      <c r="A2083" s="17" t="n">
        <v>2478</v>
      </c>
      <c r="B2083" s="16" t="n">
        <v>0.0742617857388475</v>
      </c>
      <c r="C2083" s="16" t="n">
        <v>0.098283817445991</v>
      </c>
      <c r="D2083" s="16" t="n">
        <v>1</v>
      </c>
      <c r="E2083" s="17" t="n">
        <v>100</v>
      </c>
      <c r="F2083" s="17" t="n">
        <v>13.8849718648201</v>
      </c>
      <c r="G2083" s="17" t="n">
        <v>13.3304434284322</v>
      </c>
      <c r="H2083" s="16" t="n">
        <v>3.33538880675174</v>
      </c>
      <c r="I2083" s="16" t="n">
        <v>1.30102999566398</v>
      </c>
      <c r="J2083" s="16" t="n">
        <v>1.49516765232656</v>
      </c>
      <c r="K2083" s="16" t="n">
        <v>0.651484542393633</v>
      </c>
      <c r="L2083" s="16" t="n">
        <v>0.647668605244363</v>
      </c>
    </row>
    <row r="2084" customFormat="false" ht="15" hidden="false" customHeight="false" outlineLevel="0" collapsed="false">
      <c r="A2084" s="17" t="n">
        <v>2479</v>
      </c>
      <c r="B2084" s="16" t="n">
        <v>0.0740433063057035</v>
      </c>
      <c r="C2084" s="16" t="n">
        <v>0.097947318513285</v>
      </c>
      <c r="D2084" s="16" t="n">
        <v>1</v>
      </c>
      <c r="E2084" s="17" t="n">
        <v>100</v>
      </c>
      <c r="F2084" s="17" t="n">
        <v>13.8547759995867</v>
      </c>
      <c r="G2084" s="17" t="n">
        <v>13.3024652419679</v>
      </c>
      <c r="H2084" s="16" t="n">
        <v>3.32839891420848</v>
      </c>
      <c r="I2084" s="16" t="n">
        <v>1.30102999566398</v>
      </c>
      <c r="J2084" s="16" t="n">
        <v>0.73194671161899</v>
      </c>
      <c r="K2084" s="16" t="n">
        <v>0.651096826854403</v>
      </c>
      <c r="L2084" s="16" t="n">
        <v>0.648076726864606</v>
      </c>
    </row>
    <row r="2085" customFormat="false" ht="15" hidden="false" customHeight="false" outlineLevel="0" collapsed="false">
      <c r="A2085" s="17" t="n">
        <v>2480</v>
      </c>
      <c r="B2085" s="16" t="n">
        <v>0.0738353279014729</v>
      </c>
      <c r="C2085" s="16" t="n">
        <v>0.0976225353401117</v>
      </c>
      <c r="D2085" s="16" t="n">
        <v>1</v>
      </c>
      <c r="E2085" s="17" t="n">
        <v>100</v>
      </c>
      <c r="F2085" s="17" t="n">
        <v>13.8372012922371</v>
      </c>
      <c r="G2085" s="17" t="n">
        <v>13.2870969465541</v>
      </c>
      <c r="H2085" s="16" t="n">
        <v>3.32211219990566</v>
      </c>
      <c r="I2085" s="16" t="n">
        <v>1.30102999566398</v>
      </c>
      <c r="J2085" s="16" t="n">
        <v>1.02556283775581</v>
      </c>
      <c r="K2085" s="16" t="n">
        <v>0.651035608611366</v>
      </c>
      <c r="L2085" s="16" t="n">
        <v>0.647689011325375</v>
      </c>
    </row>
    <row r="2086" customFormat="false" ht="15" hidden="false" customHeight="false" outlineLevel="0" collapsed="false">
      <c r="A2086" s="17" t="n">
        <v>2481</v>
      </c>
      <c r="B2086" s="16" t="n">
        <v>0.0736456751409504</v>
      </c>
      <c r="C2086" s="16" t="n">
        <v>0.0973182431224621</v>
      </c>
      <c r="D2086" s="16" t="n">
        <v>1</v>
      </c>
      <c r="E2086" s="17" t="n">
        <v>100</v>
      </c>
      <c r="F2086" s="17" t="n">
        <v>13.8109499262816</v>
      </c>
      <c r="G2086" s="17" t="n">
        <v>13.2643437315444</v>
      </c>
      <c r="H2086" s="16" t="n">
        <v>3.31676756045134</v>
      </c>
      <c r="I2086" s="16" t="n">
        <v>1.30102999566398</v>
      </c>
      <c r="J2086" s="16" t="n">
        <v>1.54163399614258</v>
      </c>
      <c r="K2086" s="16" t="n">
        <v>0.650994796449342</v>
      </c>
      <c r="L2086" s="16" t="n">
        <v>0.645199469441894</v>
      </c>
    </row>
    <row r="2087" customFormat="false" ht="15" hidden="false" customHeight="false" outlineLevel="0" collapsed="false">
      <c r="A2087" s="17" t="n">
        <v>2482</v>
      </c>
      <c r="B2087" s="16" t="n">
        <v>0.0734629222201278</v>
      </c>
      <c r="C2087" s="16" t="n">
        <v>0.0970094228407951</v>
      </c>
      <c r="D2087" s="16" t="n">
        <v>1</v>
      </c>
      <c r="E2087" s="17" t="n">
        <v>100</v>
      </c>
      <c r="F2087" s="17" t="n">
        <v>13.753482018139</v>
      </c>
      <c r="G2087" s="17" t="n">
        <v>13.2148251142078</v>
      </c>
      <c r="H2087" s="16" t="n">
        <v>3.30363516661068</v>
      </c>
      <c r="I2087" s="16" t="n">
        <v>1.30102999566398</v>
      </c>
      <c r="J2087" s="16" t="n">
        <v>1.55282994843191</v>
      </c>
      <c r="K2087" s="16" t="n">
        <v>0.650851953882257</v>
      </c>
      <c r="L2087" s="16" t="n">
        <v>0.642791551882461</v>
      </c>
    </row>
    <row r="2088" customFormat="false" ht="15" hidden="false" customHeight="false" outlineLevel="0" collapsed="false">
      <c r="A2088" s="17" t="n">
        <v>2483</v>
      </c>
      <c r="B2088" s="16" t="n">
        <v>0.0732490947150221</v>
      </c>
      <c r="C2088" s="16" t="n">
        <v>0.0967240232485111</v>
      </c>
      <c r="D2088" s="16" t="n">
        <v>1</v>
      </c>
      <c r="E2088" s="17" t="n">
        <v>100</v>
      </c>
      <c r="F2088" s="17" t="n">
        <v>13.7622481361604</v>
      </c>
      <c r="G2088" s="17" t="n">
        <v>13.2201393958946</v>
      </c>
      <c r="H2088" s="16" t="n">
        <v>3.30194467294467</v>
      </c>
      <c r="I2088" s="16" t="n">
        <v>1.30102999566398</v>
      </c>
      <c r="J2088" s="16" t="n">
        <v>1.03045726643358</v>
      </c>
      <c r="K2088" s="16" t="n">
        <v>0.650709111315172</v>
      </c>
      <c r="L2088" s="16" t="n">
        <v>0.641648811345781</v>
      </c>
    </row>
    <row r="2089" customFormat="false" ht="15" hidden="false" customHeight="false" outlineLevel="0" collapsed="false">
      <c r="A2089" s="17" t="n">
        <v>2484</v>
      </c>
      <c r="B2089" s="16" t="n">
        <v>0.0730078650845422</v>
      </c>
      <c r="C2089" s="16" t="n">
        <v>0.0964486131613905</v>
      </c>
      <c r="D2089" s="16" t="n">
        <v>1</v>
      </c>
      <c r="E2089" s="17" t="n">
        <v>100</v>
      </c>
      <c r="F2089" s="17" t="n">
        <v>13.8162891589884</v>
      </c>
      <c r="G2089" s="17" t="n">
        <v>13.2676495515636</v>
      </c>
      <c r="H2089" s="16" t="n">
        <v>3.30943818492377</v>
      </c>
      <c r="I2089" s="16" t="n">
        <v>1.30102999566398</v>
      </c>
      <c r="J2089" s="16" t="n">
        <v>1.5473233902408</v>
      </c>
      <c r="K2089" s="16" t="n">
        <v>0.650607080910111</v>
      </c>
      <c r="L2089" s="16" t="n">
        <v>0.64058769513315</v>
      </c>
    </row>
    <row r="2090" customFormat="false" ht="15" hidden="false" customHeight="false" outlineLevel="0" collapsed="false">
      <c r="A2090" s="17" t="n">
        <v>2485</v>
      </c>
      <c r="B2090" s="16" t="n">
        <v>0.0728128008506816</v>
      </c>
      <c r="C2090" s="16" t="n">
        <v>0.0961545143464599</v>
      </c>
      <c r="D2090" s="16" t="n">
        <v>1</v>
      </c>
      <c r="E2090" s="17" t="n">
        <v>100</v>
      </c>
      <c r="F2090" s="17" t="n">
        <v>13.7855220538392</v>
      </c>
      <c r="G2090" s="17" t="n">
        <v>13.2412472518169</v>
      </c>
      <c r="H2090" s="16" t="n">
        <v>3.30246533067316</v>
      </c>
      <c r="I2090" s="16" t="n">
        <v>1.30102999566398</v>
      </c>
      <c r="J2090" s="16" t="n">
        <v>1.53691919127319</v>
      </c>
      <c r="K2090" s="16" t="n">
        <v>0.650586674829099</v>
      </c>
      <c r="L2090" s="16" t="n">
        <v>0.63887358432813</v>
      </c>
    </row>
    <row r="2091" customFormat="false" ht="15" hidden="false" customHeight="false" outlineLevel="0" collapsed="false">
      <c r="A2091" s="17" t="n">
        <v>2486</v>
      </c>
      <c r="B2091" s="16" t="n">
        <v>0.0726451999272662</v>
      </c>
      <c r="C2091" s="16" t="n">
        <v>0.0958774364130064</v>
      </c>
      <c r="D2091" s="16" t="n">
        <v>1</v>
      </c>
      <c r="E2091" s="17" t="n">
        <v>100</v>
      </c>
      <c r="F2091" s="17" t="n">
        <v>13.7446894674241</v>
      </c>
      <c r="G2091" s="17" t="n">
        <v>13.2075932500289</v>
      </c>
      <c r="H2091" s="16" t="n">
        <v>3.29416526879427</v>
      </c>
      <c r="I2091" s="16" t="n">
        <v>1.30102999566398</v>
      </c>
      <c r="J2091" s="16" t="n">
        <v>1.30766304994634</v>
      </c>
      <c r="K2091" s="16" t="n">
        <v>0.650545862667075</v>
      </c>
      <c r="L2091" s="16" t="n">
        <v>0.637098255280074</v>
      </c>
    </row>
    <row r="2092" customFormat="false" ht="15" hidden="false" customHeight="false" outlineLevel="0" collapsed="false">
      <c r="A2092" s="17" t="n">
        <v>2487</v>
      </c>
      <c r="B2092" s="16" t="n">
        <v>0.0724450453852463</v>
      </c>
      <c r="C2092" s="16" t="n">
        <v>0.0956194367523145</v>
      </c>
      <c r="D2092" s="16" t="n">
        <v>1</v>
      </c>
      <c r="E2092" s="17" t="n">
        <v>100</v>
      </c>
      <c r="F2092" s="17" t="n">
        <v>13.7601357443624</v>
      </c>
      <c r="G2092" s="17" t="n">
        <v>13.2187466305775</v>
      </c>
      <c r="H2092" s="16" t="n">
        <v>3.29594625569699</v>
      </c>
      <c r="I2092" s="16" t="n">
        <v>1.30102999566398</v>
      </c>
      <c r="J2092" s="16" t="n">
        <v>1.07315032923668</v>
      </c>
      <c r="K2092" s="16" t="n">
        <v>0.650545862667075</v>
      </c>
      <c r="L2092" s="16" t="n">
        <v>0.635139271502908</v>
      </c>
    </row>
    <row r="2093" customFormat="false" ht="15" hidden="false" customHeight="false" outlineLevel="0" collapsed="false">
      <c r="A2093" s="17" t="n">
        <v>2488</v>
      </c>
      <c r="B2093" s="16" t="n">
        <v>0.0722571279703066</v>
      </c>
      <c r="C2093" s="16" t="n">
        <v>0.0953539714066669</v>
      </c>
      <c r="D2093" s="16" t="n">
        <v>1</v>
      </c>
      <c r="E2093" s="17" t="n">
        <v>100</v>
      </c>
      <c r="F2093" s="17" t="n">
        <v>13.7514757442665</v>
      </c>
      <c r="G2093" s="17" t="n">
        <v>13.2136669844934</v>
      </c>
      <c r="H2093" s="16" t="n">
        <v>3.29038639014924</v>
      </c>
      <c r="I2093" s="16" t="n">
        <v>1.30102999566398</v>
      </c>
      <c r="J2093" s="16" t="n">
        <v>0.798750026075789</v>
      </c>
      <c r="K2093" s="16" t="n">
        <v>0.650505050505051</v>
      </c>
      <c r="L2093" s="16" t="n">
        <v>0.634506682991532</v>
      </c>
    </row>
    <row r="2094" customFormat="false" ht="15" hidden="false" customHeight="false" outlineLevel="0" collapsed="false">
      <c r="A2094" s="17" t="n">
        <v>2489</v>
      </c>
      <c r="B2094" s="16" t="n">
        <v>0.0720910415467289</v>
      </c>
      <c r="C2094" s="16" t="n">
        <v>0.0950909351911208</v>
      </c>
      <c r="D2094" s="16" t="n">
        <v>1</v>
      </c>
      <c r="E2094" s="17" t="n">
        <v>100</v>
      </c>
      <c r="F2094" s="17" t="n">
        <v>13.7207272879878</v>
      </c>
      <c r="G2094" s="17" t="n">
        <v>13.1857617101003</v>
      </c>
      <c r="H2094" s="16" t="n">
        <v>3.2826536954632</v>
      </c>
      <c r="I2094" s="16" t="n">
        <v>1.30102999566398</v>
      </c>
      <c r="J2094" s="16" t="n">
        <v>1.0178173243819</v>
      </c>
      <c r="K2094" s="16" t="n">
        <v>0.650464238343026</v>
      </c>
      <c r="L2094" s="16" t="n">
        <v>0.635526987042139</v>
      </c>
    </row>
    <row r="2095" customFormat="false" ht="15" hidden="false" customHeight="false" outlineLevel="0" collapsed="false">
      <c r="A2095" s="17" t="n">
        <v>2490</v>
      </c>
      <c r="B2095" s="16" t="n">
        <v>0.0718866414343468</v>
      </c>
      <c r="C2095" s="16" t="n">
        <v>0.0948433940082488</v>
      </c>
      <c r="D2095" s="16" t="n">
        <v>1</v>
      </c>
      <c r="E2095" s="17" t="n">
        <v>100</v>
      </c>
      <c r="F2095" s="17" t="n">
        <v>13.753347587341</v>
      </c>
      <c r="G2095" s="17" t="n">
        <v>13.2148251142078</v>
      </c>
      <c r="H2095" s="16" t="n">
        <v>3.285795032713</v>
      </c>
      <c r="I2095" s="16" t="n">
        <v>1.30102999566398</v>
      </c>
      <c r="J2095" s="16" t="n">
        <v>1.14865334117218</v>
      </c>
      <c r="K2095" s="16" t="n">
        <v>0.650545862667075</v>
      </c>
      <c r="L2095" s="16" t="n">
        <v>0.63744515865728</v>
      </c>
    </row>
    <row r="2096" customFormat="false" ht="15" hidden="false" customHeight="false" outlineLevel="0" collapsed="false">
      <c r="A2096" s="17" t="n">
        <v>2491</v>
      </c>
      <c r="B2096" s="16" t="n">
        <v>0.071700519835106</v>
      </c>
      <c r="C2096" s="16" t="n">
        <v>0.0945903391097531</v>
      </c>
      <c r="D2096" s="16" t="n">
        <v>1</v>
      </c>
      <c r="E2096" s="17" t="n">
        <v>100</v>
      </c>
      <c r="F2096" s="17" t="n">
        <v>13.7552739252229</v>
      </c>
      <c r="G2096" s="17" t="n">
        <v>13.2153204969833</v>
      </c>
      <c r="H2096" s="16" t="n">
        <v>3.28443905487353</v>
      </c>
      <c r="I2096" s="16" t="n">
        <v>1.30102999566398</v>
      </c>
      <c r="J2096" s="16" t="n">
        <v>1.57514529177702</v>
      </c>
      <c r="K2096" s="16" t="n">
        <v>0.650647893072135</v>
      </c>
      <c r="L2096" s="16" t="n">
        <v>0.639873482297725</v>
      </c>
    </row>
    <row r="2097" customFormat="false" ht="15" hidden="false" customHeight="false" outlineLevel="0" collapsed="false">
      <c r="A2097" s="17" t="n">
        <v>2492</v>
      </c>
      <c r="B2097" s="16" t="n">
        <v>0.0715597395154864</v>
      </c>
      <c r="C2097" s="16" t="n">
        <v>0.0943515926900536</v>
      </c>
      <c r="D2097" s="16" t="n">
        <v>1</v>
      </c>
      <c r="E2097" s="17" t="n">
        <v>100</v>
      </c>
      <c r="F2097" s="17" t="n">
        <v>13.7076820256679</v>
      </c>
      <c r="G2097" s="17" t="n">
        <v>13.1741310890374</v>
      </c>
      <c r="H2097" s="16" t="n">
        <v>3.27698997953292</v>
      </c>
      <c r="I2097" s="16" t="n">
        <v>1.30102999566398</v>
      </c>
      <c r="J2097" s="16" t="n">
        <v>1.43370988578625</v>
      </c>
      <c r="K2097" s="16" t="n">
        <v>0.650709111315172</v>
      </c>
      <c r="L2097" s="16" t="n">
        <v>0.640057137026834</v>
      </c>
    </row>
    <row r="2098" customFormat="false" ht="15" hidden="false" customHeight="false" outlineLevel="0" collapsed="false">
      <c r="A2098" s="17" t="n">
        <v>2493</v>
      </c>
      <c r="B2098" s="16" t="n">
        <v>0.0714177710352221</v>
      </c>
      <c r="C2098" s="16" t="n">
        <v>0.0941389020494741</v>
      </c>
      <c r="D2098" s="16" t="n">
        <v>1</v>
      </c>
      <c r="E2098" s="17" t="n">
        <v>100</v>
      </c>
      <c r="F2098" s="17" t="n">
        <v>13.6933475761457</v>
      </c>
      <c r="G2098" s="17" t="n">
        <v>13.1626121727599</v>
      </c>
      <c r="H2098" s="16" t="n">
        <v>3.27467356701883</v>
      </c>
      <c r="I2098" s="16" t="n">
        <v>1.30102999566398</v>
      </c>
      <c r="J2098" s="16" t="n">
        <v>1.06545207291719</v>
      </c>
      <c r="K2098" s="16" t="n">
        <v>0.650627486991123</v>
      </c>
      <c r="L2098" s="16" t="n">
        <v>0.637322722171207</v>
      </c>
    </row>
    <row r="2099" customFormat="false" ht="15" hidden="false" customHeight="false" outlineLevel="0" collapsed="false">
      <c r="A2099" s="17" t="n">
        <v>2494</v>
      </c>
      <c r="B2099" s="16" t="n">
        <v>0.0712746209229785</v>
      </c>
      <c r="C2099" s="16" t="n">
        <v>0.0939217100616055</v>
      </c>
      <c r="D2099" s="16" t="n">
        <v>1</v>
      </c>
      <c r="E2099" s="17" t="n">
        <v>100</v>
      </c>
      <c r="F2099" s="17" t="n">
        <v>13.6654256845042</v>
      </c>
      <c r="G2099" s="17" t="n">
        <v>13.1367900167891</v>
      </c>
      <c r="H2099" s="16" t="n">
        <v>3.2691902045773</v>
      </c>
      <c r="I2099" s="16" t="n">
        <v>1.30102999566398</v>
      </c>
      <c r="J2099" s="16" t="n">
        <v>1.15146211001074</v>
      </c>
      <c r="K2099" s="16" t="n">
        <v>0.650484644424038</v>
      </c>
      <c r="L2099" s="16" t="n">
        <v>0.63801652892562</v>
      </c>
    </row>
    <row r="2100" customFormat="false" ht="15" hidden="false" customHeight="false" outlineLevel="0" collapsed="false">
      <c r="A2100" s="17" t="n">
        <v>2495</v>
      </c>
      <c r="B2100" s="16" t="n">
        <v>0.0711321392745683</v>
      </c>
      <c r="C2100" s="16" t="n">
        <v>0.093701601464941</v>
      </c>
      <c r="D2100" s="16" t="n">
        <v>1</v>
      </c>
      <c r="E2100" s="17" t="n">
        <v>100</v>
      </c>
      <c r="F2100" s="17" t="n">
        <v>13.6420897750459</v>
      </c>
      <c r="G2100" s="17" t="n">
        <v>13.1148483123224</v>
      </c>
      <c r="H2100" s="16" t="n">
        <v>3.26132064216108</v>
      </c>
      <c r="I2100" s="16" t="n">
        <v>1.30102999566398</v>
      </c>
      <c r="J2100" s="16" t="n">
        <v>1.08364862881634</v>
      </c>
      <c r="K2100" s="16" t="n">
        <v>0.650300989694929</v>
      </c>
      <c r="L2100" s="16" t="n">
        <v>0.637322722171207</v>
      </c>
    </row>
    <row r="2101" customFormat="false" ht="15" hidden="false" customHeight="false" outlineLevel="0" collapsed="false">
      <c r="A2101" s="17" t="n">
        <v>2496</v>
      </c>
      <c r="B2101" s="16" t="n">
        <v>0.0709933538855326</v>
      </c>
      <c r="C2101" s="16" t="n">
        <v>0.0934776371401368</v>
      </c>
      <c r="D2101" s="16" t="n">
        <v>1</v>
      </c>
      <c r="E2101" s="17" t="n">
        <v>100</v>
      </c>
      <c r="F2101" s="17" t="n">
        <v>13.6251567848423</v>
      </c>
      <c r="G2101" s="17" t="n">
        <v>13.0999982732671</v>
      </c>
      <c r="H2101" s="16" t="n">
        <v>3.25528665084505</v>
      </c>
      <c r="I2101" s="16" t="n">
        <v>1.30102999566398</v>
      </c>
      <c r="J2101" s="16" t="n">
        <v>0.942282477432128</v>
      </c>
      <c r="K2101" s="16" t="n">
        <v>0.650056116722783</v>
      </c>
      <c r="L2101" s="16" t="n">
        <v>0.635241301907969</v>
      </c>
    </row>
    <row r="2102" customFormat="false" ht="15" hidden="false" customHeight="false" outlineLevel="0" collapsed="false">
      <c r="A2102" s="17" t="n">
        <v>2497</v>
      </c>
      <c r="B2102" s="16" t="n">
        <v>0.0708257244391875</v>
      </c>
      <c r="C2102" s="16" t="n">
        <v>0.0932468423262389</v>
      </c>
      <c r="D2102" s="16" t="n">
        <v>1</v>
      </c>
      <c r="E2102" s="17" t="n">
        <v>100</v>
      </c>
      <c r="F2102" s="17" t="n">
        <v>13.6230356110409</v>
      </c>
      <c r="G2102" s="17" t="n">
        <v>13.0985692023722</v>
      </c>
      <c r="H2102" s="16" t="n">
        <v>3.25381198152522</v>
      </c>
      <c r="I2102" s="16" t="n">
        <v>1.30102999566398</v>
      </c>
      <c r="J2102" s="16" t="n">
        <v>0.822712653803803</v>
      </c>
      <c r="K2102" s="16" t="n">
        <v>0.650260177532905</v>
      </c>
      <c r="L2102" s="16" t="n">
        <v>0.631609019487807</v>
      </c>
    </row>
    <row r="2103" customFormat="false" ht="15" hidden="false" customHeight="false" outlineLevel="0" collapsed="false">
      <c r="A2103" s="17" t="n">
        <v>2498</v>
      </c>
      <c r="B2103" s="16" t="n">
        <v>0.0706737784461843</v>
      </c>
      <c r="C2103" s="16" t="n">
        <v>0.0930206661122014</v>
      </c>
      <c r="D2103" s="16" t="n">
        <v>1</v>
      </c>
      <c r="E2103" s="17" t="n">
        <v>100</v>
      </c>
      <c r="F2103" s="17" t="n">
        <v>13.61831914697</v>
      </c>
      <c r="G2103" s="17" t="n">
        <v>13.0945437400093</v>
      </c>
      <c r="H2103" s="16" t="n">
        <v>3.2490936641613</v>
      </c>
      <c r="I2103" s="16" t="n">
        <v>1.30102999566398</v>
      </c>
      <c r="J2103" s="16" t="n">
        <v>1.31842126641341</v>
      </c>
      <c r="K2103" s="16" t="n">
        <v>0.649954086317723</v>
      </c>
      <c r="L2103" s="16" t="n">
        <v>0.627568615447403</v>
      </c>
    </row>
    <row r="2104" customFormat="false" ht="15" hidden="false" customHeight="false" outlineLevel="0" collapsed="false">
      <c r="A2104" s="17" t="n">
        <v>2499</v>
      </c>
      <c r="B2104" s="16" t="n">
        <v>0.0705522318944486</v>
      </c>
      <c r="C2104" s="16" t="n">
        <v>0.0928126005662812</v>
      </c>
      <c r="D2104" s="16" t="n">
        <v>1</v>
      </c>
      <c r="E2104" s="17" t="n">
        <v>100</v>
      </c>
      <c r="F2104" s="17" t="n">
        <v>13.5877469362548</v>
      </c>
      <c r="G2104" s="17" t="n">
        <v>13.0675633304617</v>
      </c>
      <c r="H2104" s="16" t="n">
        <v>3.24405369228966</v>
      </c>
      <c r="I2104" s="16" t="n">
        <v>1.30102999566398</v>
      </c>
      <c r="J2104" s="16" t="n">
        <v>1.2394368486728</v>
      </c>
      <c r="K2104" s="16" t="n">
        <v>0.65011733496582</v>
      </c>
      <c r="L2104" s="16" t="n">
        <v>0.621854912764004</v>
      </c>
    </row>
    <row r="2105" customFormat="false" ht="15" hidden="false" customHeight="false" outlineLevel="0" collapsed="false">
      <c r="A2105" s="17" t="n">
        <v>2500</v>
      </c>
      <c r="B2105" s="16" t="n">
        <v>0.0704039285392171</v>
      </c>
      <c r="C2105" s="16" t="n">
        <v>0.0926252244172072</v>
      </c>
      <c r="D2105" s="16" t="n">
        <v>1</v>
      </c>
      <c r="E2105" s="17" t="n">
        <v>100</v>
      </c>
      <c r="F2105" s="17" t="n">
        <v>13.6102817593995</v>
      </c>
      <c r="G2105" s="17" t="n">
        <v>13.0878850662376</v>
      </c>
      <c r="H2105" s="16" t="n">
        <v>3.24405369228966</v>
      </c>
      <c r="I2105" s="16" t="n">
        <v>1.30102999566398</v>
      </c>
      <c r="J2105" s="16" t="n">
        <v>1.03497993105062</v>
      </c>
      <c r="K2105" s="16" t="n">
        <v>0.650423426181002</v>
      </c>
      <c r="L2105" s="16" t="n">
        <v>0.617202326293235</v>
      </c>
    </row>
    <row r="2108" customFormat="false" ht="15" hidden="false" customHeight="false" outlineLevel="0" collapsed="false">
      <c r="A2108" s="11" t="s">
        <v>986</v>
      </c>
      <c r="B2108" s="11" t="s">
        <v>388</v>
      </c>
      <c r="C2108" s="11" t="s">
        <v>389</v>
      </c>
      <c r="D2108" s="11" t="s">
        <v>6149</v>
      </c>
      <c r="E2108" s="11" t="s">
        <v>6150</v>
      </c>
    </row>
    <row r="2109" customFormat="false" ht="15" hidden="false" customHeight="false" outlineLevel="0" collapsed="false">
      <c r="A2109" s="12" t="s">
        <v>987</v>
      </c>
      <c r="B2109" s="13" t="n">
        <v>0.625252525252525</v>
      </c>
      <c r="C2109" s="13" t="n">
        <v>0.627272727272727</v>
      </c>
      <c r="D2109" s="13" t="n">
        <v>0.619304713387244</v>
      </c>
      <c r="E2109" s="13" t="n">
        <v>0.539706466571705</v>
      </c>
    </row>
    <row r="2110" customFormat="false" ht="15" hidden="false" customHeight="false" outlineLevel="0" collapsed="false">
      <c r="A2110" s="12" t="s">
        <v>991</v>
      </c>
      <c r="B2110" s="13" t="n">
        <v>0.715151515151515</v>
      </c>
      <c r="C2110" s="13" t="n">
        <v>0.694545454545455</v>
      </c>
      <c r="D2110" s="13" t="n">
        <v>0.68227344147476</v>
      </c>
      <c r="E2110" s="13" t="n">
        <v>0.537732733741354</v>
      </c>
    </row>
    <row r="2111" customFormat="false" ht="15" hidden="false" customHeight="false" outlineLevel="0" collapsed="false">
      <c r="A2111" s="12" t="s">
        <v>992</v>
      </c>
      <c r="B2111" s="13" t="n">
        <v>0.751515151515152</v>
      </c>
      <c r="C2111" s="13" t="n">
        <v>0.716565656565657</v>
      </c>
      <c r="D2111" s="13" t="n">
        <v>0.690309682785849</v>
      </c>
      <c r="E2111" s="13" t="n">
        <v>0.537182688587988</v>
      </c>
    </row>
    <row r="2112" customFormat="false" ht="15" hidden="false" customHeight="false" outlineLevel="0" collapsed="false">
      <c r="A2112" s="12" t="s">
        <v>993</v>
      </c>
      <c r="B2112" s="13" t="n">
        <v>0.73030303030303</v>
      </c>
      <c r="C2112" s="13" t="n">
        <v>0.716969696969697</v>
      </c>
      <c r="D2112" s="13" t="n">
        <v>0.731216300935748</v>
      </c>
      <c r="E2112" s="13" t="n">
        <v>0.5592612986846</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2026-10-17T12:23:41Z</dcterms:created>
  <dc:creator>openpyxl</dc:creator>
  <dc:description/>
  <dc:language>en-US</dc:language>
  <cp:lastModifiedBy/>
  <dcterms:modified xsi:type="dcterms:W3CDTF">2026-10-17T12:24:02Z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